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always" defaultThemeVersion="124226"/>
  <bookViews>
    <workbookView xWindow="240" yWindow="90" windowWidth="9180" windowHeight="5475" firstSheet="2" activeTab="15"/>
  </bookViews>
  <sheets>
    <sheet name="Sept" sheetId="55" r:id="rId1"/>
    <sheet name="Oct" sheetId="58" r:id="rId2"/>
    <sheet name="Nov" sheetId="64" r:id="rId3"/>
    <sheet name="Dec" sheetId="69" r:id="rId4"/>
    <sheet name="Jan" sheetId="70" r:id="rId5"/>
    <sheet name="Fev" sheetId="71" r:id="rId6"/>
    <sheet name="Mars" sheetId="72" r:id="rId7"/>
    <sheet name="Avr" sheetId="73" r:id="rId8"/>
    <sheet name="Mai" sheetId="74" r:id="rId9"/>
    <sheet name="Juin" sheetId="75" r:id="rId10"/>
    <sheet name="Récap" sheetId="83" r:id="rId11"/>
    <sheet name="Points mensuels" sheetId="56" r:id="rId12"/>
    <sheet name="Winner" sheetId="80" r:id="rId13"/>
    <sheet name="Prés semaine" sheetId="88" r:id="rId14"/>
    <sheet name="Impression mois" sheetId="79" r:id="rId15"/>
    <sheet name="Impression an" sheetId="87" r:id="rId16"/>
    <sheet name="Pres mois" sheetId="65" r:id="rId17"/>
    <sheet name="Les gagnants mensuels" sheetId="89" r:id="rId18"/>
    <sheet name="Recaves" sheetId="90" r:id="rId19"/>
    <sheet name="Imp recaves" sheetId="91" r:id="rId20"/>
    <sheet name="Calendrier" sheetId="82" r:id="rId21"/>
  </sheets>
  <calcPr calcId="125725"/>
</workbook>
</file>

<file path=xl/calcChain.xml><?xml version="1.0" encoding="utf-8"?>
<calcChain xmlns="http://schemas.openxmlformats.org/spreadsheetml/2006/main">
  <c r="CH12" i="83"/>
  <c r="CH13"/>
  <c r="CH14"/>
  <c r="CH15"/>
  <c r="CH16"/>
  <c r="CH17"/>
  <c r="CH18"/>
  <c r="CH19"/>
  <c r="CH20"/>
  <c r="CH21"/>
  <c r="CH22"/>
  <c r="CH23"/>
  <c r="CH24"/>
  <c r="CH25"/>
  <c r="CH26"/>
  <c r="CH27"/>
  <c r="CH28"/>
  <c r="CH29"/>
  <c r="CH30"/>
  <c r="CH31"/>
  <c r="CH32"/>
  <c r="CH33"/>
  <c r="CH34"/>
  <c r="CH35"/>
  <c r="CH36"/>
  <c r="CH37"/>
  <c r="CH38"/>
  <c r="CH39"/>
  <c r="CH40"/>
  <c r="CH41"/>
  <c r="CH42"/>
  <c r="CH43"/>
  <c r="CH44"/>
  <c r="CH45"/>
  <c r="CH46"/>
  <c r="CH47"/>
  <c r="CH48"/>
  <c r="CH49"/>
  <c r="CH50"/>
  <c r="CH51"/>
  <c r="CH52"/>
  <c r="CH53"/>
  <c r="CH54"/>
  <c r="CH55"/>
  <c r="CH56"/>
  <c r="CH57"/>
  <c r="CH58"/>
  <c r="CH59"/>
  <c r="CH60"/>
  <c r="CH61"/>
  <c r="CH62"/>
  <c r="CH63"/>
  <c r="CH64"/>
  <c r="CH65"/>
  <c r="CH66"/>
  <c r="CH67"/>
  <c r="CH68"/>
  <c r="CH69"/>
  <c r="CH70"/>
  <c r="CH71"/>
  <c r="CH72"/>
  <c r="CH73"/>
  <c r="CH74"/>
  <c r="CH75"/>
  <c r="CH76"/>
  <c r="CH77"/>
  <c r="CH78"/>
  <c r="CH79"/>
  <c r="CH80"/>
  <c r="CH81"/>
  <c r="CH82"/>
  <c r="CH83"/>
  <c r="CH84"/>
  <c r="CH85"/>
  <c r="CH86"/>
  <c r="CH87"/>
  <c r="CH88"/>
  <c r="CH89"/>
  <c r="CH90"/>
  <c r="CH91"/>
  <c r="CH92"/>
  <c r="CH93"/>
  <c r="CH94"/>
  <c r="CH95"/>
  <c r="CH96"/>
  <c r="CH97"/>
  <c r="CH98"/>
  <c r="CH99"/>
  <c r="CH100"/>
  <c r="CH11"/>
  <c r="R52" i="74"/>
  <c r="CA12" i="83"/>
  <c r="CA13"/>
  <c r="CA14"/>
  <c r="CA15"/>
  <c r="CA16"/>
  <c r="CA17"/>
  <c r="CA18"/>
  <c r="CA19"/>
  <c r="CA20"/>
  <c r="CA21"/>
  <c r="CA22"/>
  <c r="CA23"/>
  <c r="CA24"/>
  <c r="CA25"/>
  <c r="CA26"/>
  <c r="CA27"/>
  <c r="CA28"/>
  <c r="CA29"/>
  <c r="CA30"/>
  <c r="CA31"/>
  <c r="CA32"/>
  <c r="CA33"/>
  <c r="CA34"/>
  <c r="CA35"/>
  <c r="CA36"/>
  <c r="CA37"/>
  <c r="CA38"/>
  <c r="CA39"/>
  <c r="CA40"/>
  <c r="CA41"/>
  <c r="CA42"/>
  <c r="CA43"/>
  <c r="CA44"/>
  <c r="CA45"/>
  <c r="CA46"/>
  <c r="CA47"/>
  <c r="CA48"/>
  <c r="CA49"/>
  <c r="CA50"/>
  <c r="CA51"/>
  <c r="CA52"/>
  <c r="CA53"/>
  <c r="CA54"/>
  <c r="CA55"/>
  <c r="CA56"/>
  <c r="CA57"/>
  <c r="CA58"/>
  <c r="CA59"/>
  <c r="CA60"/>
  <c r="CA61"/>
  <c r="CA62"/>
  <c r="CA63"/>
  <c r="CA64"/>
  <c r="CA65"/>
  <c r="CA66"/>
  <c r="CA67"/>
  <c r="CA68"/>
  <c r="CA69"/>
  <c r="CA70"/>
  <c r="CA71"/>
  <c r="CA72"/>
  <c r="CA73"/>
  <c r="CA74"/>
  <c r="CA75"/>
  <c r="CA76"/>
  <c r="CA77"/>
  <c r="CA78"/>
  <c r="CA79"/>
  <c r="CA80"/>
  <c r="CA81"/>
  <c r="CA82"/>
  <c r="CA83"/>
  <c r="CA84"/>
  <c r="CA85"/>
  <c r="CA86"/>
  <c r="CA87"/>
  <c r="CA88"/>
  <c r="CA89"/>
  <c r="CA90"/>
  <c r="CA91"/>
  <c r="CA92"/>
  <c r="CA93"/>
  <c r="CA94"/>
  <c r="CA95"/>
  <c r="CA96"/>
  <c r="CA97"/>
  <c r="CA98"/>
  <c r="CA99"/>
  <c r="CA100"/>
  <c r="CA11"/>
  <c r="CL3" i="71"/>
  <c r="B5" i="91"/>
  <c r="ED100" i="74"/>
  <c r="EE100"/>
  <c r="EF100"/>
  <c r="ED99"/>
  <c r="EE99"/>
  <c r="EF99"/>
  <c r="CM99" i="83"/>
  <c r="ED98" i="74"/>
  <c r="EE98"/>
  <c r="EF98"/>
  <c r="CM98" i="83"/>
  <c r="ED97" i="74"/>
  <c r="EE97"/>
  <c r="EF97"/>
  <c r="ED96"/>
  <c r="EE96"/>
  <c r="EF96"/>
  <c r="ED95"/>
  <c r="EE95"/>
  <c r="EF95"/>
  <c r="ED94"/>
  <c r="EE94"/>
  <c r="EF94"/>
  <c r="ED93"/>
  <c r="EE93"/>
  <c r="EF93"/>
  <c r="CM93" i="83"/>
  <c r="ED92" i="74"/>
  <c r="EE92"/>
  <c r="EF92"/>
  <c r="CM92" i="83"/>
  <c r="ED91" i="74"/>
  <c r="EE91"/>
  <c r="EF91"/>
  <c r="ED90"/>
  <c r="EE90"/>
  <c r="EF90"/>
  <c r="ED89"/>
  <c r="EE89"/>
  <c r="EF89"/>
  <c r="ED88"/>
  <c r="EE88"/>
  <c r="EF88"/>
  <c r="ED87"/>
  <c r="EE87"/>
  <c r="EF87"/>
  <c r="ED86"/>
  <c r="EE86"/>
  <c r="EF86"/>
  <c r="ED85"/>
  <c r="EE85"/>
  <c r="EF85"/>
  <c r="ED84"/>
  <c r="EE84"/>
  <c r="EF84"/>
  <c r="ED83"/>
  <c r="EE83"/>
  <c r="EF83"/>
  <c r="ED82"/>
  <c r="EE82"/>
  <c r="EF82"/>
  <c r="ED81"/>
  <c r="EE81"/>
  <c r="EF81"/>
  <c r="ED80"/>
  <c r="EE80"/>
  <c r="EF80"/>
  <c r="ED79"/>
  <c r="EE79"/>
  <c r="EF79"/>
  <c r="ED78"/>
  <c r="EE78"/>
  <c r="EF78"/>
  <c r="ED77"/>
  <c r="EE77"/>
  <c r="EF77"/>
  <c r="ED76"/>
  <c r="EE76"/>
  <c r="EF76"/>
  <c r="CM76" i="83"/>
  <c r="ED75" i="74"/>
  <c r="EE75"/>
  <c r="EF75"/>
  <c r="ED74"/>
  <c r="EE74"/>
  <c r="EF74"/>
  <c r="ED73"/>
  <c r="EE73"/>
  <c r="EF73"/>
  <c r="ED72"/>
  <c r="EE72"/>
  <c r="EF72"/>
  <c r="ED71"/>
  <c r="EE71"/>
  <c r="EF71"/>
  <c r="CM71" i="83"/>
  <c r="ED70" i="74"/>
  <c r="EE70"/>
  <c r="EF70"/>
  <c r="CM70" i="83"/>
  <c r="ED69" i="74"/>
  <c r="EE69"/>
  <c r="EF69"/>
  <c r="ED68"/>
  <c r="EE68"/>
  <c r="EF68"/>
  <c r="ED67"/>
  <c r="EE67"/>
  <c r="EF67"/>
  <c r="CM67" i="83"/>
  <c r="ED66" i="74"/>
  <c r="EE66"/>
  <c r="EF66"/>
  <c r="ED65"/>
  <c r="EE65"/>
  <c r="EF65"/>
  <c r="CM65" i="83"/>
  <c r="ED64" i="74"/>
  <c r="EE64"/>
  <c r="EF64"/>
  <c r="ED63"/>
  <c r="EE63"/>
  <c r="EF63"/>
  <c r="ED62"/>
  <c r="EE62"/>
  <c r="EF62"/>
  <c r="CM62" i="83"/>
  <c r="ED61" i="74"/>
  <c r="EE61"/>
  <c r="EF61"/>
  <c r="CM61" i="83"/>
  <c r="ED60" i="74"/>
  <c r="EE60"/>
  <c r="EF60"/>
  <c r="ED59"/>
  <c r="EE59"/>
  <c r="EF59"/>
  <c r="ED58"/>
  <c r="EE58"/>
  <c r="EF58"/>
  <c r="ED57"/>
  <c r="EE57"/>
  <c r="EF57"/>
  <c r="ED56"/>
  <c r="EE56"/>
  <c r="EF56"/>
  <c r="ED55"/>
  <c r="EE55"/>
  <c r="EF55"/>
  <c r="ED54"/>
  <c r="EE54"/>
  <c r="EF54"/>
  <c r="ED53"/>
  <c r="EE53"/>
  <c r="EF53"/>
  <c r="ED52"/>
  <c r="EE52"/>
  <c r="EF52"/>
  <c r="ED51"/>
  <c r="EE51"/>
  <c r="EF51"/>
  <c r="ED50"/>
  <c r="EE50"/>
  <c r="EF50"/>
  <c r="ED49"/>
  <c r="EE49"/>
  <c r="EF49"/>
  <c r="ED48"/>
  <c r="EE48"/>
  <c r="EF48"/>
  <c r="CM48" i="83"/>
  <c r="ED47" i="74"/>
  <c r="EE47"/>
  <c r="EF47"/>
  <c r="ED46"/>
  <c r="EE46"/>
  <c r="EF46"/>
  <c r="ED45"/>
  <c r="EE45"/>
  <c r="EF45"/>
  <c r="ED44"/>
  <c r="EE44"/>
  <c r="EF44"/>
  <c r="ED43"/>
  <c r="EE43"/>
  <c r="EF43"/>
  <c r="ED42"/>
  <c r="EE42"/>
  <c r="EF42"/>
  <c r="ED41"/>
  <c r="EE41"/>
  <c r="EF41"/>
  <c r="ED40"/>
  <c r="EE40"/>
  <c r="EF40"/>
  <c r="ED39"/>
  <c r="EE39"/>
  <c r="EF39"/>
  <c r="ED38"/>
  <c r="EE38"/>
  <c r="EF38"/>
  <c r="ED37"/>
  <c r="EE37"/>
  <c r="EF37"/>
  <c r="ED36"/>
  <c r="EE36"/>
  <c r="EF36"/>
  <c r="ED35"/>
  <c r="EE35"/>
  <c r="EF35"/>
  <c r="ED34"/>
  <c r="EE34"/>
  <c r="EF34"/>
  <c r="ED33"/>
  <c r="EE33"/>
  <c r="EF33"/>
  <c r="ED32"/>
  <c r="EE32"/>
  <c r="EF32"/>
  <c r="ED31"/>
  <c r="EE31"/>
  <c r="EF31"/>
  <c r="CM31" i="83"/>
  <c r="ED30" i="74"/>
  <c r="EE30"/>
  <c r="EF30"/>
  <c r="ED29"/>
  <c r="EE29"/>
  <c r="EF29"/>
  <c r="ED28"/>
  <c r="EE28"/>
  <c r="EF28"/>
  <c r="ED27"/>
  <c r="EE27"/>
  <c r="EF27"/>
  <c r="ED26"/>
  <c r="EE26"/>
  <c r="EF26"/>
  <c r="ED25"/>
  <c r="EE25"/>
  <c r="EF25"/>
  <c r="ED24"/>
  <c r="EE24"/>
  <c r="EF24"/>
  <c r="ED23"/>
  <c r="EE23"/>
  <c r="EF23"/>
  <c r="ED22"/>
  <c r="EE22"/>
  <c r="EF22"/>
  <c r="ED21"/>
  <c r="EE21"/>
  <c r="EF21"/>
  <c r="ED20"/>
  <c r="EE20"/>
  <c r="EF20"/>
  <c r="ED19"/>
  <c r="EE19"/>
  <c r="EF19"/>
  <c r="ED18"/>
  <c r="EE18"/>
  <c r="EF18"/>
  <c r="ED17"/>
  <c r="EE17"/>
  <c r="EF17"/>
  <c r="ED16"/>
  <c r="EE16"/>
  <c r="EF16"/>
  <c r="ED15"/>
  <c r="EE15"/>
  <c r="EF15"/>
  <c r="ED14"/>
  <c r="EE14"/>
  <c r="EF14"/>
  <c r="ED13"/>
  <c r="EE13"/>
  <c r="EF13"/>
  <c r="ED12"/>
  <c r="EE12"/>
  <c r="EF12"/>
  <c r="ED11"/>
  <c r="EE11"/>
  <c r="EF11"/>
  <c r="ED100" i="73"/>
  <c r="EE100"/>
  <c r="EF100"/>
  <c r="ED99"/>
  <c r="EE99"/>
  <c r="EF99"/>
  <c r="ED98"/>
  <c r="EE98"/>
  <c r="EF98"/>
  <c r="ED97"/>
  <c r="EE97"/>
  <c r="EF97"/>
  <c r="ED96"/>
  <c r="EE96"/>
  <c r="EF96"/>
  <c r="ED95"/>
  <c r="EE95"/>
  <c r="EF95"/>
  <c r="ED94"/>
  <c r="EE94"/>
  <c r="EF94"/>
  <c r="ED93"/>
  <c r="EE93"/>
  <c r="EF93"/>
  <c r="ED92"/>
  <c r="EE92"/>
  <c r="EF92"/>
  <c r="ED91"/>
  <c r="EE91"/>
  <c r="EF91"/>
  <c r="CC91" i="83"/>
  <c r="ED90" i="73"/>
  <c r="EE90"/>
  <c r="EF90"/>
  <c r="ED89"/>
  <c r="EE89"/>
  <c r="EF89"/>
  <c r="ED88"/>
  <c r="EE88"/>
  <c r="EF88"/>
  <c r="ED87"/>
  <c r="EE87"/>
  <c r="EF87"/>
  <c r="ED86"/>
  <c r="EE86"/>
  <c r="EF86"/>
  <c r="ED85"/>
  <c r="EE85"/>
  <c r="EF85"/>
  <c r="CC85" i="83"/>
  <c r="ED84" i="73"/>
  <c r="EE84"/>
  <c r="EF84"/>
  <c r="ED83"/>
  <c r="EE83"/>
  <c r="EF83"/>
  <c r="ED82"/>
  <c r="EE82"/>
  <c r="EF82"/>
  <c r="CC82" i="83"/>
  <c r="ED81" i="73"/>
  <c r="EE81"/>
  <c r="EF81"/>
  <c r="ED80"/>
  <c r="EE80"/>
  <c r="EF80"/>
  <c r="ED79"/>
  <c r="EE79"/>
  <c r="EF79"/>
  <c r="ED78"/>
  <c r="EE78"/>
  <c r="EF78"/>
  <c r="ED77"/>
  <c r="EE77"/>
  <c r="EF77"/>
  <c r="ED76"/>
  <c r="EE76"/>
  <c r="EF76"/>
  <c r="ED75"/>
  <c r="EE75"/>
  <c r="EF75"/>
  <c r="ED74"/>
  <c r="EE74"/>
  <c r="EF74"/>
  <c r="ED73"/>
  <c r="EE73"/>
  <c r="EF73"/>
  <c r="ED72"/>
  <c r="EE72"/>
  <c r="EF72"/>
  <c r="ED71"/>
  <c r="EE71"/>
  <c r="EF71"/>
  <c r="ED70"/>
  <c r="EE70"/>
  <c r="EF70"/>
  <c r="ED69"/>
  <c r="EE69"/>
  <c r="EF69"/>
  <c r="CC69" i="83"/>
  <c r="ED68" i="73"/>
  <c r="EE68"/>
  <c r="EF68"/>
  <c r="ED67"/>
  <c r="EE67"/>
  <c r="EF67"/>
  <c r="ED66"/>
  <c r="EE66"/>
  <c r="EF66"/>
  <c r="ED65"/>
  <c r="EE65"/>
  <c r="EF65"/>
  <c r="CC65" i="83"/>
  <c r="ED64" i="73"/>
  <c r="EE64"/>
  <c r="EF64"/>
  <c r="ED63"/>
  <c r="EE63"/>
  <c r="EF63"/>
  <c r="ED62"/>
  <c r="EE62"/>
  <c r="EF62"/>
  <c r="ED61"/>
  <c r="EE61"/>
  <c r="EF61"/>
  <c r="ED60"/>
  <c r="EE60"/>
  <c r="EF60"/>
  <c r="ED59"/>
  <c r="EE59"/>
  <c r="EF59"/>
  <c r="ED58"/>
  <c r="EE58"/>
  <c r="EF58"/>
  <c r="ED57"/>
  <c r="EE57"/>
  <c r="EF57"/>
  <c r="ED56"/>
  <c r="EE56"/>
  <c r="EF56"/>
  <c r="ED55"/>
  <c r="EE55"/>
  <c r="EF55"/>
  <c r="ED54"/>
  <c r="EE54"/>
  <c r="EF54"/>
  <c r="ED53"/>
  <c r="EE53"/>
  <c r="EF53"/>
  <c r="ED52"/>
  <c r="EE52"/>
  <c r="EF52"/>
  <c r="ED51"/>
  <c r="EE51"/>
  <c r="EF51"/>
  <c r="ED50"/>
  <c r="EE50"/>
  <c r="EF50"/>
  <c r="ED49"/>
  <c r="EE49"/>
  <c r="EF49"/>
  <c r="ED48"/>
  <c r="EE48"/>
  <c r="EF48"/>
  <c r="ED47"/>
  <c r="EE47"/>
  <c r="EF47"/>
  <c r="ED46"/>
  <c r="EE46"/>
  <c r="EF46"/>
  <c r="ED45"/>
  <c r="EE45"/>
  <c r="EF45"/>
  <c r="ED44"/>
  <c r="EE44"/>
  <c r="EF44"/>
  <c r="ED43"/>
  <c r="EE43"/>
  <c r="EF43"/>
  <c r="ED42"/>
  <c r="EE42"/>
  <c r="EF42"/>
  <c r="ED41"/>
  <c r="EE41"/>
  <c r="EF41"/>
  <c r="ED40"/>
  <c r="EE40"/>
  <c r="EF40"/>
  <c r="ED39"/>
  <c r="EE39"/>
  <c r="EF39"/>
  <c r="ED38"/>
  <c r="EE38"/>
  <c r="EF38"/>
  <c r="ED37"/>
  <c r="EE37"/>
  <c r="EF37"/>
  <c r="ED36"/>
  <c r="EE36"/>
  <c r="EF36"/>
  <c r="ED35"/>
  <c r="EE35"/>
  <c r="EF35"/>
  <c r="ED34"/>
  <c r="EE34"/>
  <c r="EF34"/>
  <c r="ED33"/>
  <c r="EE33"/>
  <c r="EF33"/>
  <c r="ED32"/>
  <c r="EE32"/>
  <c r="EF32"/>
  <c r="ED31"/>
  <c r="EE31"/>
  <c r="EF31"/>
  <c r="ED30"/>
  <c r="EE30"/>
  <c r="EF30"/>
  <c r="ED29"/>
  <c r="EE29"/>
  <c r="EF29"/>
  <c r="ED28"/>
  <c r="EE28"/>
  <c r="EF28"/>
  <c r="ED27"/>
  <c r="EE27"/>
  <c r="EF27"/>
  <c r="ED26"/>
  <c r="EE26"/>
  <c r="EF26"/>
  <c r="ED25"/>
  <c r="EE25"/>
  <c r="EF25"/>
  <c r="ED24"/>
  <c r="EE24"/>
  <c r="EF24"/>
  <c r="ED23"/>
  <c r="EE23"/>
  <c r="EF23"/>
  <c r="CC23" i="83"/>
  <c r="ED22" i="73"/>
  <c r="EE22"/>
  <c r="EF22"/>
  <c r="ED21"/>
  <c r="EE21"/>
  <c r="EF21"/>
  <c r="ED20"/>
  <c r="EE20"/>
  <c r="EF20"/>
  <c r="ED19"/>
  <c r="EE19"/>
  <c r="EF19"/>
  <c r="ED18"/>
  <c r="EE18"/>
  <c r="EF18"/>
  <c r="ED17"/>
  <c r="EE17"/>
  <c r="EF17"/>
  <c r="ED16"/>
  <c r="EE16"/>
  <c r="EF16"/>
  <c r="ED15"/>
  <c r="EE15"/>
  <c r="EF15"/>
  <c r="ED14"/>
  <c r="EE14"/>
  <c r="EF14"/>
  <c r="ED13"/>
  <c r="EE13"/>
  <c r="EF13"/>
  <c r="CC13" i="83"/>
  <c r="ED12" i="73"/>
  <c r="EE12"/>
  <c r="EF12"/>
  <c r="ED11"/>
  <c r="EE11"/>
  <c r="EF11"/>
  <c r="ED100" i="72"/>
  <c r="EE100"/>
  <c r="ED99"/>
  <c r="EE99"/>
  <c r="ED98"/>
  <c r="EE98"/>
  <c r="ED97"/>
  <c r="EE97"/>
  <c r="ED96"/>
  <c r="EE96"/>
  <c r="ED95"/>
  <c r="EE95"/>
  <c r="ED94"/>
  <c r="EE94"/>
  <c r="ED93"/>
  <c r="EE93"/>
  <c r="ED92"/>
  <c r="EE92"/>
  <c r="ED91"/>
  <c r="EE91"/>
  <c r="ED90"/>
  <c r="EE90"/>
  <c r="ED89"/>
  <c r="EE89"/>
  <c r="ED88"/>
  <c r="EE88"/>
  <c r="ED87"/>
  <c r="EE87"/>
  <c r="ED86"/>
  <c r="EE86"/>
  <c r="ED85"/>
  <c r="EE85"/>
  <c r="ED84"/>
  <c r="EE84"/>
  <c r="ED83"/>
  <c r="EE83"/>
  <c r="ED82"/>
  <c r="EE82"/>
  <c r="ED81"/>
  <c r="EE81"/>
  <c r="ED80"/>
  <c r="EE80"/>
  <c r="ED79"/>
  <c r="EE79"/>
  <c r="ED78"/>
  <c r="EE78"/>
  <c r="ED77"/>
  <c r="EE77"/>
  <c r="ED76"/>
  <c r="EE76"/>
  <c r="ED75"/>
  <c r="EE75"/>
  <c r="ED74"/>
  <c r="EE74"/>
  <c r="ED73"/>
  <c r="EE73"/>
  <c r="ED72"/>
  <c r="EE72"/>
  <c r="ED71"/>
  <c r="EE71"/>
  <c r="ED70"/>
  <c r="EE70"/>
  <c r="ED69"/>
  <c r="EE69"/>
  <c r="ED68"/>
  <c r="EE68"/>
  <c r="ED67"/>
  <c r="EE67"/>
  <c r="ED66"/>
  <c r="EE66"/>
  <c r="ED65"/>
  <c r="EE65"/>
  <c r="ED64"/>
  <c r="EE64"/>
  <c r="ED63"/>
  <c r="EE63"/>
  <c r="ED62"/>
  <c r="EE62"/>
  <c r="ED61"/>
  <c r="EE61"/>
  <c r="ED60"/>
  <c r="EE60"/>
  <c r="ED59"/>
  <c r="EE59"/>
  <c r="ED58"/>
  <c r="EE58"/>
  <c r="ED57"/>
  <c r="EE57"/>
  <c r="ED56"/>
  <c r="EE56"/>
  <c r="ED55"/>
  <c r="EE55"/>
  <c r="ED54"/>
  <c r="EE54"/>
  <c r="ED53"/>
  <c r="EE53"/>
  <c r="ED52"/>
  <c r="EE52"/>
  <c r="ED51"/>
  <c r="EE51"/>
  <c r="ED50"/>
  <c r="EE50"/>
  <c r="ED49"/>
  <c r="EE49"/>
  <c r="ED48"/>
  <c r="EE48"/>
  <c r="ED47"/>
  <c r="EE47"/>
  <c r="ED46"/>
  <c r="EE46"/>
  <c r="ED45"/>
  <c r="EE45"/>
  <c r="ED44"/>
  <c r="EE44"/>
  <c r="ED43"/>
  <c r="EE43"/>
  <c r="ED42"/>
  <c r="EE42"/>
  <c r="ED41"/>
  <c r="EE41"/>
  <c r="ED40"/>
  <c r="EE40"/>
  <c r="ED39"/>
  <c r="EE39"/>
  <c r="ED38"/>
  <c r="EE38"/>
  <c r="ED37"/>
  <c r="EE37"/>
  <c r="ED36"/>
  <c r="EE36"/>
  <c r="ED35"/>
  <c r="EE35"/>
  <c r="ED34"/>
  <c r="EE34"/>
  <c r="ED33"/>
  <c r="EE33"/>
  <c r="ED32"/>
  <c r="EE32"/>
  <c r="ED31"/>
  <c r="EE31"/>
  <c r="ED30"/>
  <c r="EE30"/>
  <c r="ED29"/>
  <c r="EE29"/>
  <c r="ED28"/>
  <c r="EE28"/>
  <c r="ED27"/>
  <c r="EE27"/>
  <c r="ED26"/>
  <c r="EE26"/>
  <c r="ED25"/>
  <c r="EE25"/>
  <c r="ED24"/>
  <c r="EE24"/>
  <c r="ED23"/>
  <c r="EE23"/>
  <c r="ED22"/>
  <c r="EE22"/>
  <c r="ED21"/>
  <c r="EE21"/>
  <c r="ED20"/>
  <c r="EE20"/>
  <c r="ED19"/>
  <c r="EE19"/>
  <c r="ED18"/>
  <c r="EE18"/>
  <c r="ED17"/>
  <c r="EE17"/>
  <c r="ED16"/>
  <c r="EE16"/>
  <c r="ED15"/>
  <c r="EE15"/>
  <c r="ED14"/>
  <c r="EE14"/>
  <c r="ED13"/>
  <c r="EE13"/>
  <c r="ED12"/>
  <c r="EE12"/>
  <c r="ED11"/>
  <c r="EE11"/>
  <c r="ED100" i="71"/>
  <c r="EE100"/>
  <c r="ED99"/>
  <c r="EE99"/>
  <c r="ED98"/>
  <c r="EE98"/>
  <c r="ED97"/>
  <c r="EE97"/>
  <c r="ED96"/>
  <c r="EE96"/>
  <c r="ED95"/>
  <c r="EE95"/>
  <c r="ED94"/>
  <c r="EE94"/>
  <c r="ED93"/>
  <c r="EE93"/>
  <c r="ED92"/>
  <c r="EE92"/>
  <c r="ED91"/>
  <c r="EE91"/>
  <c r="ED90"/>
  <c r="EE90"/>
  <c r="ED89"/>
  <c r="EE89"/>
  <c r="ED88"/>
  <c r="EE88"/>
  <c r="ED87"/>
  <c r="EE87"/>
  <c r="ED86"/>
  <c r="EE86"/>
  <c r="ED85"/>
  <c r="EE85"/>
  <c r="ED84"/>
  <c r="EE84"/>
  <c r="ED83"/>
  <c r="EE83"/>
  <c r="ED82"/>
  <c r="EE82"/>
  <c r="ED81"/>
  <c r="EE81"/>
  <c r="ED80"/>
  <c r="EE80"/>
  <c r="ED79"/>
  <c r="EE79"/>
  <c r="ED78"/>
  <c r="EE78"/>
  <c r="ED77"/>
  <c r="EE77"/>
  <c r="ED76"/>
  <c r="EE76"/>
  <c r="ED75"/>
  <c r="EE75"/>
  <c r="ED74"/>
  <c r="EE74"/>
  <c r="ED73"/>
  <c r="EE73"/>
  <c r="ED72"/>
  <c r="EE72"/>
  <c r="ED71"/>
  <c r="EE71"/>
  <c r="ED70"/>
  <c r="EE70"/>
  <c r="ED69"/>
  <c r="EE69"/>
  <c r="ED68"/>
  <c r="EE68"/>
  <c r="ED67"/>
  <c r="EE67"/>
  <c r="ED66"/>
  <c r="EE66"/>
  <c r="ED65"/>
  <c r="EE65"/>
  <c r="ED64"/>
  <c r="EE64"/>
  <c r="ED63"/>
  <c r="EE63"/>
  <c r="ED62"/>
  <c r="EE62"/>
  <c r="ED61"/>
  <c r="EE61"/>
  <c r="ED60"/>
  <c r="EE60"/>
  <c r="ED59"/>
  <c r="EE59"/>
  <c r="ED58"/>
  <c r="EE58"/>
  <c r="ED57"/>
  <c r="EE57"/>
  <c r="ED56"/>
  <c r="EE56"/>
  <c r="ED55"/>
  <c r="EE55"/>
  <c r="ED54"/>
  <c r="EE54"/>
  <c r="ED53"/>
  <c r="EE53"/>
  <c r="ED52"/>
  <c r="EE52"/>
  <c r="ED51"/>
  <c r="EE51"/>
  <c r="ED50"/>
  <c r="EE50"/>
  <c r="ED49"/>
  <c r="EE49"/>
  <c r="ED48"/>
  <c r="EE48"/>
  <c r="ED47"/>
  <c r="EE47"/>
  <c r="ED46"/>
  <c r="EE46"/>
  <c r="ED45"/>
  <c r="EE45"/>
  <c r="ED44"/>
  <c r="EE44"/>
  <c r="ED43"/>
  <c r="EE43"/>
  <c r="ED42"/>
  <c r="EE42"/>
  <c r="ED41"/>
  <c r="EE41"/>
  <c r="ED40"/>
  <c r="EE40"/>
  <c r="ED39"/>
  <c r="EE39"/>
  <c r="ED38"/>
  <c r="EE38"/>
  <c r="ED37"/>
  <c r="EE37"/>
  <c r="ED36"/>
  <c r="EE36"/>
  <c r="ED35"/>
  <c r="EE35"/>
  <c r="ED34"/>
  <c r="EE34"/>
  <c r="ED33"/>
  <c r="EE33"/>
  <c r="ED32"/>
  <c r="EE32"/>
  <c r="ED31"/>
  <c r="EE31"/>
  <c r="ED30"/>
  <c r="EE30"/>
  <c r="ED29"/>
  <c r="EE29"/>
  <c r="ED28"/>
  <c r="EE28"/>
  <c r="ED27"/>
  <c r="EE27"/>
  <c r="ED26"/>
  <c r="EE26"/>
  <c r="ED25"/>
  <c r="EE25"/>
  <c r="ED24"/>
  <c r="EE24"/>
  <c r="ED23"/>
  <c r="EE23"/>
  <c r="ED22"/>
  <c r="EE22"/>
  <c r="ED21"/>
  <c r="EE21"/>
  <c r="ED20"/>
  <c r="EE20"/>
  <c r="ED19"/>
  <c r="EE19"/>
  <c r="ED18"/>
  <c r="EE18"/>
  <c r="ED17"/>
  <c r="EE17"/>
  <c r="ED16"/>
  <c r="EE16"/>
  <c r="ED15"/>
  <c r="EE15"/>
  <c r="ED14"/>
  <c r="EE14"/>
  <c r="ED13"/>
  <c r="EE13"/>
  <c r="ED12"/>
  <c r="EE12"/>
  <c r="ED11"/>
  <c r="EE11"/>
  <c r="ED100" i="70"/>
  <c r="EE100"/>
  <c r="ED99"/>
  <c r="EE99"/>
  <c r="ED98"/>
  <c r="EE98"/>
  <c r="ED97"/>
  <c r="EE97"/>
  <c r="ED96"/>
  <c r="EE96"/>
  <c r="ED95"/>
  <c r="EE95"/>
  <c r="ED94"/>
  <c r="EE94"/>
  <c r="ED93"/>
  <c r="EE93"/>
  <c r="ED92"/>
  <c r="EE92"/>
  <c r="ED91"/>
  <c r="EE91"/>
  <c r="ED90"/>
  <c r="EE90"/>
  <c r="ED89"/>
  <c r="EE89"/>
  <c r="ED88"/>
  <c r="EE88"/>
  <c r="ED87"/>
  <c r="EE87"/>
  <c r="ED86"/>
  <c r="EE86"/>
  <c r="ED85"/>
  <c r="EE85"/>
  <c r="ED84"/>
  <c r="EE84"/>
  <c r="ED83"/>
  <c r="EE83"/>
  <c r="ED82"/>
  <c r="EE82"/>
  <c r="ED81"/>
  <c r="EE81"/>
  <c r="ED80"/>
  <c r="EE80"/>
  <c r="ED79"/>
  <c r="EE79"/>
  <c r="ED78"/>
  <c r="EE78"/>
  <c r="ED77"/>
  <c r="EE77"/>
  <c r="ED76"/>
  <c r="EE76"/>
  <c r="ED75"/>
  <c r="EE75"/>
  <c r="ED74"/>
  <c r="EE74"/>
  <c r="ED73"/>
  <c r="EE73"/>
  <c r="ED72"/>
  <c r="EE72"/>
  <c r="ED71"/>
  <c r="EE71"/>
  <c r="ED70"/>
  <c r="EE70"/>
  <c r="ED69"/>
  <c r="EE69"/>
  <c r="ED68"/>
  <c r="EE68"/>
  <c r="ED67"/>
  <c r="EE67"/>
  <c r="ED66"/>
  <c r="EE66"/>
  <c r="ED65"/>
  <c r="EE65"/>
  <c r="ED64"/>
  <c r="EE64"/>
  <c r="ED63"/>
  <c r="EE63"/>
  <c r="ED62"/>
  <c r="EE62"/>
  <c r="ED61"/>
  <c r="EE61"/>
  <c r="ED60"/>
  <c r="EE60"/>
  <c r="ED59"/>
  <c r="EE59"/>
  <c r="ED58"/>
  <c r="EE58"/>
  <c r="ED57"/>
  <c r="EE57"/>
  <c r="ED56"/>
  <c r="EE56"/>
  <c r="ED55"/>
  <c r="EE55"/>
  <c r="ED54"/>
  <c r="EE54"/>
  <c r="ED53"/>
  <c r="EE53"/>
  <c r="ED52"/>
  <c r="EE52"/>
  <c r="ED51"/>
  <c r="EE51"/>
  <c r="ED50"/>
  <c r="EE50"/>
  <c r="ED49"/>
  <c r="EE49"/>
  <c r="ED48"/>
  <c r="EE48"/>
  <c r="ED47"/>
  <c r="EE47"/>
  <c r="ED46"/>
  <c r="EE46"/>
  <c r="ED45"/>
  <c r="EE45"/>
  <c r="ED44"/>
  <c r="EE44"/>
  <c r="ED43"/>
  <c r="EE43"/>
  <c r="ED42"/>
  <c r="EE42"/>
  <c r="ED41"/>
  <c r="EE41"/>
  <c r="ED40"/>
  <c r="EE40"/>
  <c r="ED39"/>
  <c r="EE39"/>
  <c r="ED38"/>
  <c r="EE38"/>
  <c r="ED37"/>
  <c r="EE37"/>
  <c r="ED36"/>
  <c r="EE36"/>
  <c r="ED35"/>
  <c r="EE35"/>
  <c r="ED34"/>
  <c r="EE34"/>
  <c r="ED33"/>
  <c r="EE33"/>
  <c r="ED32"/>
  <c r="EE32"/>
  <c r="ED31"/>
  <c r="EE31"/>
  <c r="ED30"/>
  <c r="EE30"/>
  <c r="ED29"/>
  <c r="EE29"/>
  <c r="ED28"/>
  <c r="EE28"/>
  <c r="ED27"/>
  <c r="EE27"/>
  <c r="ED26"/>
  <c r="EE26"/>
  <c r="ED25"/>
  <c r="EE25"/>
  <c r="ED24"/>
  <c r="EE24"/>
  <c r="ED23"/>
  <c r="EE23"/>
  <c r="ED22"/>
  <c r="EE22"/>
  <c r="ED21"/>
  <c r="EE21"/>
  <c r="ED20"/>
  <c r="EE20"/>
  <c r="ED19"/>
  <c r="EE19"/>
  <c r="ED18"/>
  <c r="EE18"/>
  <c r="ED17"/>
  <c r="EE17"/>
  <c r="ED16"/>
  <c r="EE16"/>
  <c r="ED15"/>
  <c r="EE15"/>
  <c r="ED14"/>
  <c r="EE14"/>
  <c r="ED13"/>
  <c r="EE13"/>
  <c r="ED12"/>
  <c r="EE12"/>
  <c r="ED11"/>
  <c r="EE11"/>
  <c r="ED100" i="69"/>
  <c r="EE100"/>
  <c r="ED99"/>
  <c r="EE99"/>
  <c r="ED98"/>
  <c r="EE98"/>
  <c r="ED97"/>
  <c r="EE97"/>
  <c r="ED96"/>
  <c r="EE96"/>
  <c r="ED95"/>
  <c r="EE95"/>
  <c r="ED94"/>
  <c r="EE94"/>
  <c r="ED93"/>
  <c r="EE93"/>
  <c r="ED92"/>
  <c r="EE92"/>
  <c r="ED91"/>
  <c r="EE91"/>
  <c r="ED90"/>
  <c r="EE90"/>
  <c r="ED89"/>
  <c r="EE89"/>
  <c r="ED88"/>
  <c r="EE88"/>
  <c r="ED87"/>
  <c r="EE87"/>
  <c r="ED86"/>
  <c r="EE86"/>
  <c r="ED85"/>
  <c r="EE85"/>
  <c r="ED84"/>
  <c r="EE84"/>
  <c r="ED83"/>
  <c r="EE83"/>
  <c r="ED82"/>
  <c r="EE82"/>
  <c r="ED81"/>
  <c r="EE81"/>
  <c r="ED80"/>
  <c r="EE80"/>
  <c r="ED79"/>
  <c r="EE79"/>
  <c r="ED78"/>
  <c r="EE78"/>
  <c r="ED77"/>
  <c r="EE77"/>
  <c r="ED76"/>
  <c r="EE76"/>
  <c r="ED75"/>
  <c r="EE75"/>
  <c r="ED74"/>
  <c r="EE74"/>
  <c r="ED73"/>
  <c r="EE73"/>
  <c r="ED72"/>
  <c r="EE72"/>
  <c r="ED71"/>
  <c r="EE71"/>
  <c r="ED70"/>
  <c r="EE70"/>
  <c r="ED69"/>
  <c r="EE69"/>
  <c r="ED68"/>
  <c r="EE68"/>
  <c r="ED67"/>
  <c r="EE67"/>
  <c r="ED66"/>
  <c r="EE66"/>
  <c r="ED65"/>
  <c r="EE65"/>
  <c r="ED64"/>
  <c r="EE64"/>
  <c r="ED63"/>
  <c r="EE63"/>
  <c r="ED62"/>
  <c r="EE62"/>
  <c r="ED61"/>
  <c r="EE61"/>
  <c r="ED60"/>
  <c r="EE60"/>
  <c r="ED59"/>
  <c r="EE59"/>
  <c r="ED58"/>
  <c r="EE58"/>
  <c r="ED57"/>
  <c r="EE57"/>
  <c r="ED56"/>
  <c r="EE56"/>
  <c r="ED55"/>
  <c r="EE55"/>
  <c r="ED54"/>
  <c r="EE54"/>
  <c r="ED53"/>
  <c r="EE53"/>
  <c r="ED52"/>
  <c r="EE52"/>
  <c r="ED51"/>
  <c r="EE51"/>
  <c r="ED50"/>
  <c r="EE50"/>
  <c r="ED49"/>
  <c r="EE49"/>
  <c r="ED48"/>
  <c r="EE48"/>
  <c r="ED47"/>
  <c r="EE47"/>
  <c r="ED46"/>
  <c r="EE46"/>
  <c r="ED45"/>
  <c r="EE45"/>
  <c r="ED44"/>
  <c r="EE44"/>
  <c r="ED43"/>
  <c r="EE43"/>
  <c r="ED42"/>
  <c r="EE42"/>
  <c r="ED41"/>
  <c r="EE41"/>
  <c r="ED40"/>
  <c r="EE40"/>
  <c r="ED39"/>
  <c r="EE39"/>
  <c r="ED38"/>
  <c r="EE38"/>
  <c r="ED37"/>
  <c r="EE37"/>
  <c r="ED36"/>
  <c r="EE36"/>
  <c r="ED35"/>
  <c r="EE35"/>
  <c r="ED34"/>
  <c r="EE34"/>
  <c r="ED33"/>
  <c r="EE33"/>
  <c r="ED32"/>
  <c r="EE32"/>
  <c r="ED31"/>
  <c r="EE31"/>
  <c r="ED30"/>
  <c r="EE30"/>
  <c r="ED29"/>
  <c r="EE29"/>
  <c r="ED28"/>
  <c r="EE28"/>
  <c r="ED27"/>
  <c r="EE27"/>
  <c r="ED26"/>
  <c r="EE26"/>
  <c r="ED25"/>
  <c r="EE25"/>
  <c r="ED24"/>
  <c r="EE24"/>
  <c r="ED23"/>
  <c r="EE23"/>
  <c r="ED22"/>
  <c r="EE22"/>
  <c r="ED21"/>
  <c r="EE21"/>
  <c r="ED20"/>
  <c r="EE20"/>
  <c r="ED19"/>
  <c r="EE19"/>
  <c r="ED18"/>
  <c r="EE18"/>
  <c r="ED17"/>
  <c r="EE17"/>
  <c r="ED16"/>
  <c r="EE16"/>
  <c r="ED15"/>
  <c r="EE15"/>
  <c r="ED14"/>
  <c r="EE14"/>
  <c r="ED13"/>
  <c r="EE13"/>
  <c r="ED12"/>
  <c r="EE12"/>
  <c r="ED11"/>
  <c r="EE11"/>
  <c r="ED100" i="64"/>
  <c r="EE100"/>
  <c r="ED99"/>
  <c r="EE99"/>
  <c r="ED98"/>
  <c r="EE98"/>
  <c r="ED97"/>
  <c r="EE97"/>
  <c r="ED96"/>
  <c r="EE96"/>
  <c r="ED95"/>
  <c r="EE95"/>
  <c r="ED94"/>
  <c r="EE94"/>
  <c r="ED93"/>
  <c r="EE93"/>
  <c r="ED92"/>
  <c r="EE92"/>
  <c r="ED91"/>
  <c r="EE91"/>
  <c r="ED90"/>
  <c r="EE90"/>
  <c r="ED89"/>
  <c r="EE89"/>
  <c r="ED88"/>
  <c r="EE88"/>
  <c r="ED87"/>
  <c r="EE87"/>
  <c r="ED86"/>
  <c r="EE86"/>
  <c r="ED85"/>
  <c r="EE85"/>
  <c r="ED84"/>
  <c r="EE84"/>
  <c r="ED83"/>
  <c r="EE83"/>
  <c r="ED82"/>
  <c r="EE82"/>
  <c r="ED81"/>
  <c r="EE81"/>
  <c r="ED80"/>
  <c r="EE80"/>
  <c r="ED79"/>
  <c r="EE79"/>
  <c r="ED78"/>
  <c r="EE78"/>
  <c r="ED77"/>
  <c r="EE77"/>
  <c r="ED76"/>
  <c r="EE76"/>
  <c r="ED75"/>
  <c r="EE75"/>
  <c r="ED74"/>
  <c r="EE74"/>
  <c r="ED73"/>
  <c r="EE73"/>
  <c r="ED72"/>
  <c r="EE72"/>
  <c r="ED71"/>
  <c r="EE71"/>
  <c r="ED70"/>
  <c r="EE70"/>
  <c r="ED69"/>
  <c r="EE69"/>
  <c r="ED68"/>
  <c r="EE68"/>
  <c r="ED67"/>
  <c r="EE67"/>
  <c r="ED66"/>
  <c r="EE66"/>
  <c r="ED65"/>
  <c r="EE65"/>
  <c r="ED64"/>
  <c r="EE64"/>
  <c r="ED63"/>
  <c r="EE63"/>
  <c r="ED62"/>
  <c r="EE62"/>
  <c r="ED61"/>
  <c r="EE61"/>
  <c r="ED60"/>
  <c r="EE60"/>
  <c r="ED59"/>
  <c r="EE59"/>
  <c r="ED58"/>
  <c r="EE58"/>
  <c r="ED57"/>
  <c r="EE57"/>
  <c r="ED56"/>
  <c r="EE56"/>
  <c r="ED55"/>
  <c r="EE55"/>
  <c r="ED54"/>
  <c r="EE54"/>
  <c r="ED53"/>
  <c r="EE53"/>
  <c r="ED52"/>
  <c r="EE52"/>
  <c r="ED51"/>
  <c r="EE51"/>
  <c r="ED50"/>
  <c r="EE50"/>
  <c r="ED49"/>
  <c r="EE49"/>
  <c r="ED48"/>
  <c r="EE48"/>
  <c r="ED47"/>
  <c r="EE47"/>
  <c r="ED46"/>
  <c r="EE46"/>
  <c r="ED45"/>
  <c r="EE45"/>
  <c r="ED44"/>
  <c r="EE44"/>
  <c r="ED43"/>
  <c r="EE43"/>
  <c r="ED42"/>
  <c r="EE42"/>
  <c r="ED41"/>
  <c r="EE41"/>
  <c r="ED40"/>
  <c r="EE40"/>
  <c r="ED39"/>
  <c r="EE39"/>
  <c r="ED38"/>
  <c r="EE38"/>
  <c r="ED37"/>
  <c r="EE37"/>
  <c r="ED36"/>
  <c r="EE36"/>
  <c r="ED35"/>
  <c r="EE35"/>
  <c r="ED34"/>
  <c r="EE34"/>
  <c r="ED33"/>
  <c r="EE33"/>
  <c r="ED32"/>
  <c r="EE32"/>
  <c r="ED31"/>
  <c r="EE31"/>
  <c r="ED30"/>
  <c r="EE30"/>
  <c r="ED29"/>
  <c r="EE29"/>
  <c r="ED28"/>
  <c r="EE28"/>
  <c r="ED27"/>
  <c r="EE27"/>
  <c r="ED26"/>
  <c r="EE26"/>
  <c r="ED25"/>
  <c r="EE25"/>
  <c r="ED24"/>
  <c r="EE24"/>
  <c r="ED23"/>
  <c r="EE23"/>
  <c r="ED22"/>
  <c r="EE22"/>
  <c r="ED21"/>
  <c r="EE21"/>
  <c r="ED20"/>
  <c r="EE20"/>
  <c r="ED19"/>
  <c r="EE19"/>
  <c r="ED18"/>
  <c r="EE18"/>
  <c r="ED17"/>
  <c r="EE17"/>
  <c r="ED16"/>
  <c r="EE16"/>
  <c r="ED15"/>
  <c r="EE15"/>
  <c r="ED14"/>
  <c r="EE14"/>
  <c r="ED13"/>
  <c r="EE13"/>
  <c r="ED12"/>
  <c r="EE12"/>
  <c r="ED11"/>
  <c r="EE11"/>
  <c r="ED100" i="58"/>
  <c r="EE100"/>
  <c r="ED99"/>
  <c r="EE99"/>
  <c r="ED98"/>
  <c r="EE98"/>
  <c r="ED97"/>
  <c r="EE97"/>
  <c r="ED96"/>
  <c r="EE96"/>
  <c r="ED95"/>
  <c r="EE95"/>
  <c r="ED94"/>
  <c r="EE94"/>
  <c r="ED93"/>
  <c r="EE93"/>
  <c r="ED92"/>
  <c r="EE92"/>
  <c r="ED91"/>
  <c r="EE91"/>
  <c r="ED90"/>
  <c r="EE90"/>
  <c r="ED89"/>
  <c r="EE89"/>
  <c r="ED88"/>
  <c r="EE88"/>
  <c r="ED87"/>
  <c r="EE87"/>
  <c r="ED86"/>
  <c r="EE86"/>
  <c r="ED85"/>
  <c r="EE85"/>
  <c r="ED84"/>
  <c r="EE84"/>
  <c r="ED83"/>
  <c r="EE83"/>
  <c r="ED82"/>
  <c r="EE82"/>
  <c r="ED81"/>
  <c r="EE81"/>
  <c r="ED80"/>
  <c r="EE80"/>
  <c r="ED79"/>
  <c r="EE79"/>
  <c r="ED78"/>
  <c r="EE78"/>
  <c r="ED77"/>
  <c r="EE77"/>
  <c r="ED76"/>
  <c r="EE76"/>
  <c r="ED75"/>
  <c r="EE75"/>
  <c r="ED74"/>
  <c r="EE74"/>
  <c r="ED73"/>
  <c r="EE73"/>
  <c r="ED72"/>
  <c r="EE72"/>
  <c r="ED71"/>
  <c r="EE71"/>
  <c r="ED70"/>
  <c r="EE70"/>
  <c r="ED69"/>
  <c r="EE69"/>
  <c r="ED68"/>
  <c r="EE68"/>
  <c r="ED67"/>
  <c r="EE67"/>
  <c r="ED66"/>
  <c r="EE66"/>
  <c r="ED65"/>
  <c r="EE65"/>
  <c r="ED64"/>
  <c r="EE64"/>
  <c r="ED63"/>
  <c r="EE63"/>
  <c r="ED62"/>
  <c r="EE62"/>
  <c r="ED61"/>
  <c r="EE61"/>
  <c r="ED60"/>
  <c r="EE60"/>
  <c r="ED59"/>
  <c r="EE59"/>
  <c r="ED58"/>
  <c r="EE58"/>
  <c r="ED57"/>
  <c r="EE57"/>
  <c r="ED56"/>
  <c r="EE56"/>
  <c r="ED55"/>
  <c r="EE55"/>
  <c r="ED54"/>
  <c r="EE54"/>
  <c r="ED53"/>
  <c r="EE53"/>
  <c r="ED52"/>
  <c r="EE52"/>
  <c r="ED51"/>
  <c r="EE51"/>
  <c r="ED50"/>
  <c r="EE50"/>
  <c r="ED49"/>
  <c r="EE49"/>
  <c r="ED48"/>
  <c r="EE48"/>
  <c r="ED47"/>
  <c r="EE47"/>
  <c r="ED46"/>
  <c r="EE46"/>
  <c r="ED45"/>
  <c r="EE45"/>
  <c r="ED44"/>
  <c r="EE44"/>
  <c r="ED43"/>
  <c r="EE43"/>
  <c r="ED42"/>
  <c r="EE42"/>
  <c r="ED41"/>
  <c r="EE41"/>
  <c r="ED40"/>
  <c r="EE40"/>
  <c r="ED39"/>
  <c r="EE39"/>
  <c r="ED38"/>
  <c r="EE38"/>
  <c r="ED37"/>
  <c r="EE37"/>
  <c r="ED36"/>
  <c r="EE36"/>
  <c r="ED35"/>
  <c r="EE35"/>
  <c r="ED34"/>
  <c r="EE34"/>
  <c r="ED33"/>
  <c r="EE33"/>
  <c r="ED32"/>
  <c r="EE32"/>
  <c r="ED31"/>
  <c r="EE31"/>
  <c r="ED30"/>
  <c r="EE30"/>
  <c r="ED29"/>
  <c r="EE29"/>
  <c r="ED28"/>
  <c r="EE28"/>
  <c r="ED27"/>
  <c r="EE27"/>
  <c r="ED26"/>
  <c r="EE26"/>
  <c r="ED25"/>
  <c r="EE25"/>
  <c r="ED24"/>
  <c r="EE24"/>
  <c r="ED23"/>
  <c r="EE23"/>
  <c r="ED22"/>
  <c r="EE22"/>
  <c r="ED21"/>
  <c r="EE21"/>
  <c r="ED20"/>
  <c r="EE20"/>
  <c r="ED19"/>
  <c r="EE19"/>
  <c r="ED18"/>
  <c r="EE18"/>
  <c r="ED17"/>
  <c r="EE17"/>
  <c r="ED16"/>
  <c r="EE16"/>
  <c r="ED15"/>
  <c r="EE15"/>
  <c r="ED14"/>
  <c r="EE14"/>
  <c r="ED13"/>
  <c r="EE13"/>
  <c r="ED12"/>
  <c r="EE12"/>
  <c r="ED11"/>
  <c r="EE11"/>
  <c r="ED12" i="55"/>
  <c r="EE12"/>
  <c r="ED13"/>
  <c r="EE13"/>
  <c r="ED14"/>
  <c r="EE14"/>
  <c r="ED15"/>
  <c r="EE15"/>
  <c r="ED16"/>
  <c r="EE16"/>
  <c r="ED17"/>
  <c r="EE17"/>
  <c r="ED18"/>
  <c r="EE18"/>
  <c r="ED19"/>
  <c r="EE19"/>
  <c r="ED20"/>
  <c r="EE20"/>
  <c r="ED21"/>
  <c r="EE21"/>
  <c r="ED22"/>
  <c r="EE22"/>
  <c r="ED23"/>
  <c r="EE23"/>
  <c r="ED24"/>
  <c r="EE24"/>
  <c r="ED25"/>
  <c r="EE25"/>
  <c r="ED26"/>
  <c r="EE26"/>
  <c r="ED27"/>
  <c r="EE27"/>
  <c r="ED28"/>
  <c r="EE28"/>
  <c r="ED29"/>
  <c r="EE29"/>
  <c r="ED30"/>
  <c r="EE30"/>
  <c r="ED31"/>
  <c r="EE31"/>
  <c r="ED32"/>
  <c r="EE32"/>
  <c r="ED33"/>
  <c r="EE33"/>
  <c r="ED34"/>
  <c r="EE34"/>
  <c r="ED35"/>
  <c r="EE35"/>
  <c r="ED36"/>
  <c r="EE36"/>
  <c r="ED37"/>
  <c r="EE37"/>
  <c r="ED38"/>
  <c r="EE38"/>
  <c r="ED39"/>
  <c r="EE39"/>
  <c r="ED40"/>
  <c r="EE40"/>
  <c r="ED41"/>
  <c r="EE41"/>
  <c r="ED42"/>
  <c r="EE42"/>
  <c r="ED43"/>
  <c r="EE43"/>
  <c r="ED44"/>
  <c r="EE44"/>
  <c r="ED45"/>
  <c r="EE45"/>
  <c r="ED46"/>
  <c r="EE46"/>
  <c r="ED47"/>
  <c r="EE47"/>
  <c r="ED48"/>
  <c r="EE48"/>
  <c r="ED49"/>
  <c r="EE49"/>
  <c r="ED50"/>
  <c r="EE50"/>
  <c r="ED51"/>
  <c r="EE51"/>
  <c r="ED52"/>
  <c r="EE52"/>
  <c r="ED53"/>
  <c r="EE53"/>
  <c r="ED54"/>
  <c r="EE54"/>
  <c r="ED55"/>
  <c r="EE55"/>
  <c r="ED56"/>
  <c r="EE56"/>
  <c r="ED57"/>
  <c r="EE57"/>
  <c r="ED58"/>
  <c r="EE58"/>
  <c r="ED59"/>
  <c r="EE59"/>
  <c r="ED60"/>
  <c r="EE60"/>
  <c r="ED61"/>
  <c r="EE61"/>
  <c r="ED62"/>
  <c r="EE62"/>
  <c r="ED63"/>
  <c r="EE63"/>
  <c r="ED64"/>
  <c r="EE64"/>
  <c r="ED65"/>
  <c r="EE65"/>
  <c r="ED66"/>
  <c r="EE66"/>
  <c r="ED67"/>
  <c r="EE67"/>
  <c r="ED68"/>
  <c r="EE68"/>
  <c r="ED69"/>
  <c r="EE69"/>
  <c r="ED70"/>
  <c r="EE70"/>
  <c r="ED71"/>
  <c r="EE71"/>
  <c r="ED72"/>
  <c r="EE72"/>
  <c r="ED73"/>
  <c r="EE73"/>
  <c r="ED74"/>
  <c r="EE74"/>
  <c r="ED75"/>
  <c r="EE75"/>
  <c r="ED76"/>
  <c r="EE76"/>
  <c r="ED77"/>
  <c r="EE77"/>
  <c r="ED78"/>
  <c r="EE78"/>
  <c r="ED79"/>
  <c r="EE79"/>
  <c r="ED80"/>
  <c r="EE80"/>
  <c r="ED81"/>
  <c r="EE81"/>
  <c r="ED82"/>
  <c r="EE82"/>
  <c r="ED83"/>
  <c r="EE83"/>
  <c r="ED84"/>
  <c r="EE84"/>
  <c r="ED85"/>
  <c r="EE85"/>
  <c r="ED86"/>
  <c r="EE86"/>
  <c r="ED87"/>
  <c r="EE87"/>
  <c r="ED88"/>
  <c r="EE88"/>
  <c r="ED89"/>
  <c r="EE89"/>
  <c r="ED90"/>
  <c r="EE90"/>
  <c r="ED91"/>
  <c r="EE91"/>
  <c r="ED92"/>
  <c r="EE92"/>
  <c r="ED93"/>
  <c r="EE93"/>
  <c r="ED94"/>
  <c r="EE94"/>
  <c r="ED95"/>
  <c r="EE95"/>
  <c r="ED96"/>
  <c r="EE96"/>
  <c r="ED97"/>
  <c r="EE97"/>
  <c r="ED98"/>
  <c r="EE98"/>
  <c r="ED99"/>
  <c r="EE99"/>
  <c r="ED100"/>
  <c r="EE100"/>
  <c r="EE11"/>
  <c r="ED11"/>
  <c r="DR100" i="74"/>
  <c r="DQ100"/>
  <c r="DR99"/>
  <c r="DQ99"/>
  <c r="DR98"/>
  <c r="DQ98"/>
  <c r="DR97"/>
  <c r="DQ97"/>
  <c r="DR96"/>
  <c r="DQ96"/>
  <c r="DR95"/>
  <c r="DQ95"/>
  <c r="DR94"/>
  <c r="DQ94"/>
  <c r="DR93"/>
  <c r="DQ93"/>
  <c r="DR92"/>
  <c r="DQ92"/>
  <c r="DR91"/>
  <c r="DQ91"/>
  <c r="DR90"/>
  <c r="DQ90"/>
  <c r="DR89"/>
  <c r="DQ89"/>
  <c r="DR88"/>
  <c r="DQ88"/>
  <c r="DR87"/>
  <c r="DQ87"/>
  <c r="DR86"/>
  <c r="DQ86"/>
  <c r="DR85"/>
  <c r="DQ85"/>
  <c r="DR84"/>
  <c r="DQ84"/>
  <c r="DR83"/>
  <c r="DQ83"/>
  <c r="DR82"/>
  <c r="DQ82"/>
  <c r="DR81"/>
  <c r="DQ81"/>
  <c r="DR80"/>
  <c r="DQ80"/>
  <c r="DR79"/>
  <c r="DQ79"/>
  <c r="DR78"/>
  <c r="DQ78"/>
  <c r="DR77"/>
  <c r="DQ77"/>
  <c r="DR76"/>
  <c r="DQ76"/>
  <c r="DR75"/>
  <c r="DQ75"/>
  <c r="DR74"/>
  <c r="DQ74"/>
  <c r="DR73"/>
  <c r="DQ73"/>
  <c r="DR72"/>
  <c r="DQ72"/>
  <c r="DR71"/>
  <c r="DQ71"/>
  <c r="DR70"/>
  <c r="DQ70"/>
  <c r="DR69"/>
  <c r="DQ69"/>
  <c r="DR68"/>
  <c r="DQ68"/>
  <c r="DR67"/>
  <c r="DQ67"/>
  <c r="DR66"/>
  <c r="DQ66"/>
  <c r="DR65"/>
  <c r="DQ65"/>
  <c r="DR64"/>
  <c r="DQ64"/>
  <c r="DR63"/>
  <c r="DQ63"/>
  <c r="DR62"/>
  <c r="DQ62"/>
  <c r="DR61"/>
  <c r="DQ61"/>
  <c r="DR60"/>
  <c r="DQ60"/>
  <c r="DR59"/>
  <c r="DQ59"/>
  <c r="DR58"/>
  <c r="DQ58"/>
  <c r="DR57"/>
  <c r="DQ57"/>
  <c r="DR56"/>
  <c r="DQ56"/>
  <c r="DR55"/>
  <c r="DQ55"/>
  <c r="DR54"/>
  <c r="DQ54"/>
  <c r="DR53"/>
  <c r="DQ53"/>
  <c r="DR52"/>
  <c r="DQ52"/>
  <c r="DR51"/>
  <c r="DQ51"/>
  <c r="DR50"/>
  <c r="DQ50"/>
  <c r="DR49"/>
  <c r="DQ49"/>
  <c r="DR48"/>
  <c r="DQ48"/>
  <c r="DR47"/>
  <c r="DQ47"/>
  <c r="DR46"/>
  <c r="DQ46"/>
  <c r="DR45"/>
  <c r="DQ45"/>
  <c r="DR44"/>
  <c r="DQ44"/>
  <c r="DR43"/>
  <c r="DQ43"/>
  <c r="DR42"/>
  <c r="DQ42"/>
  <c r="DR41"/>
  <c r="DQ41"/>
  <c r="DR40"/>
  <c r="DQ40"/>
  <c r="DR39"/>
  <c r="DQ39"/>
  <c r="DR38"/>
  <c r="DQ38"/>
  <c r="DR37"/>
  <c r="DQ37"/>
  <c r="DR36"/>
  <c r="DQ36"/>
  <c r="DR35"/>
  <c r="DQ35"/>
  <c r="DR34"/>
  <c r="DQ34"/>
  <c r="DR33"/>
  <c r="DQ33"/>
  <c r="DR32"/>
  <c r="DQ32"/>
  <c r="DR31"/>
  <c r="DQ31"/>
  <c r="DR30"/>
  <c r="DQ30"/>
  <c r="DR29"/>
  <c r="DQ29"/>
  <c r="DR28"/>
  <c r="DQ28"/>
  <c r="DR27"/>
  <c r="DQ27"/>
  <c r="DR26"/>
  <c r="DQ26"/>
  <c r="DR25"/>
  <c r="DQ25"/>
  <c r="DR24"/>
  <c r="DQ24"/>
  <c r="DR23"/>
  <c r="DQ23"/>
  <c r="DR22"/>
  <c r="DQ22"/>
  <c r="DR21"/>
  <c r="DQ21"/>
  <c r="DR20"/>
  <c r="DQ20"/>
  <c r="DR19"/>
  <c r="DQ19"/>
  <c r="DR18"/>
  <c r="DQ18"/>
  <c r="DR17"/>
  <c r="DQ17"/>
  <c r="DR16"/>
  <c r="DQ16"/>
  <c r="DR15"/>
  <c r="DQ15"/>
  <c r="DR14"/>
  <c r="DQ14"/>
  <c r="DR13"/>
  <c r="DQ13"/>
  <c r="DR12"/>
  <c r="DQ12"/>
  <c r="DR11"/>
  <c r="DQ11"/>
  <c r="DQ100" i="73"/>
  <c r="DR100"/>
  <c r="DQ99"/>
  <c r="DR99"/>
  <c r="DQ98"/>
  <c r="DR98"/>
  <c r="DQ97"/>
  <c r="DR97"/>
  <c r="DQ96"/>
  <c r="DR96"/>
  <c r="DQ95"/>
  <c r="DR95"/>
  <c r="DQ94"/>
  <c r="DR94"/>
  <c r="DQ93"/>
  <c r="DR93"/>
  <c r="DQ92"/>
  <c r="DR92"/>
  <c r="DQ91"/>
  <c r="DR91"/>
  <c r="DQ90"/>
  <c r="DR90"/>
  <c r="DQ89"/>
  <c r="DR89"/>
  <c r="DQ88"/>
  <c r="DR88"/>
  <c r="DQ87"/>
  <c r="DR87"/>
  <c r="DQ86"/>
  <c r="DR86"/>
  <c r="DQ85"/>
  <c r="DR85"/>
  <c r="DQ84"/>
  <c r="DR84"/>
  <c r="DQ83"/>
  <c r="DR83"/>
  <c r="DQ82"/>
  <c r="DR82"/>
  <c r="DQ81"/>
  <c r="DR81"/>
  <c r="DQ80"/>
  <c r="DR80"/>
  <c r="DQ79"/>
  <c r="DR79"/>
  <c r="DQ78"/>
  <c r="DR78"/>
  <c r="DQ77"/>
  <c r="DR77"/>
  <c r="DQ76"/>
  <c r="DR76"/>
  <c r="DQ75"/>
  <c r="DR75"/>
  <c r="DQ74"/>
  <c r="DR74"/>
  <c r="DQ73"/>
  <c r="DR73"/>
  <c r="DQ72"/>
  <c r="DR72"/>
  <c r="DQ71"/>
  <c r="DR71"/>
  <c r="DQ70"/>
  <c r="DR70"/>
  <c r="DQ69"/>
  <c r="DR69"/>
  <c r="DQ68"/>
  <c r="DR68"/>
  <c r="DQ67"/>
  <c r="DR67"/>
  <c r="DQ66"/>
  <c r="DR66"/>
  <c r="DQ65"/>
  <c r="DR65"/>
  <c r="DQ64"/>
  <c r="DR64"/>
  <c r="DQ63"/>
  <c r="DR63"/>
  <c r="DQ62"/>
  <c r="DR62"/>
  <c r="DQ61"/>
  <c r="DR61"/>
  <c r="DQ60"/>
  <c r="DR60"/>
  <c r="DQ59"/>
  <c r="DR59"/>
  <c r="DQ58"/>
  <c r="DR58"/>
  <c r="DQ57"/>
  <c r="DR57"/>
  <c r="DQ56"/>
  <c r="DR56"/>
  <c r="DQ55"/>
  <c r="DR55"/>
  <c r="DQ54"/>
  <c r="DR54"/>
  <c r="DQ53"/>
  <c r="DR53"/>
  <c r="DQ52"/>
  <c r="DR52"/>
  <c r="DQ51"/>
  <c r="DR51"/>
  <c r="DQ50"/>
  <c r="DR50"/>
  <c r="DQ49"/>
  <c r="DR49"/>
  <c r="DQ48"/>
  <c r="DR48"/>
  <c r="DQ47"/>
  <c r="DR47"/>
  <c r="DQ46"/>
  <c r="DR46"/>
  <c r="DQ45"/>
  <c r="DR45"/>
  <c r="DQ44"/>
  <c r="DR44"/>
  <c r="DQ43"/>
  <c r="DR43"/>
  <c r="DQ42"/>
  <c r="DR42"/>
  <c r="DQ41"/>
  <c r="DR41"/>
  <c r="DQ40"/>
  <c r="DR40"/>
  <c r="DQ39"/>
  <c r="DR39"/>
  <c r="DQ38"/>
  <c r="DR38"/>
  <c r="DQ37"/>
  <c r="DR37"/>
  <c r="DQ36"/>
  <c r="DR36"/>
  <c r="DQ35"/>
  <c r="DR35"/>
  <c r="DQ34"/>
  <c r="DR34"/>
  <c r="DQ33"/>
  <c r="DR33"/>
  <c r="DQ32"/>
  <c r="DR32"/>
  <c r="DQ31"/>
  <c r="DR31"/>
  <c r="DQ30"/>
  <c r="DR30"/>
  <c r="DQ29"/>
  <c r="DR29"/>
  <c r="DQ28"/>
  <c r="DR28"/>
  <c r="DQ27"/>
  <c r="DR27"/>
  <c r="DQ26"/>
  <c r="DR26"/>
  <c r="DQ25"/>
  <c r="DR25"/>
  <c r="DQ24"/>
  <c r="DR24"/>
  <c r="DQ23"/>
  <c r="DR23"/>
  <c r="DQ22"/>
  <c r="DR22"/>
  <c r="DQ21"/>
  <c r="DR21"/>
  <c r="DQ20"/>
  <c r="DR20"/>
  <c r="DQ19"/>
  <c r="DR19"/>
  <c r="DQ18"/>
  <c r="DR18"/>
  <c r="DQ17"/>
  <c r="DR17"/>
  <c r="DQ16"/>
  <c r="DR16"/>
  <c r="DQ15"/>
  <c r="DR15"/>
  <c r="DQ14"/>
  <c r="DR14"/>
  <c r="DQ13"/>
  <c r="DR13"/>
  <c r="DQ12"/>
  <c r="DR12"/>
  <c r="DQ11"/>
  <c r="DR11"/>
  <c r="DQ100" i="72"/>
  <c r="DR100"/>
  <c r="DQ99"/>
  <c r="DR99"/>
  <c r="DQ98"/>
  <c r="DR98"/>
  <c r="DQ97"/>
  <c r="DR97"/>
  <c r="DQ96"/>
  <c r="DR96"/>
  <c r="DQ95"/>
  <c r="DR95"/>
  <c r="DQ94"/>
  <c r="DR94"/>
  <c r="DQ93"/>
  <c r="DR93"/>
  <c r="DQ92"/>
  <c r="DR92"/>
  <c r="DQ91"/>
  <c r="DR91"/>
  <c r="DQ90"/>
  <c r="DR90"/>
  <c r="DQ89"/>
  <c r="DR89"/>
  <c r="DQ88"/>
  <c r="DR88"/>
  <c r="DQ87"/>
  <c r="DR87"/>
  <c r="DQ86"/>
  <c r="DR86"/>
  <c r="DQ85"/>
  <c r="DR85"/>
  <c r="DQ84"/>
  <c r="DR84"/>
  <c r="DQ83"/>
  <c r="DR83"/>
  <c r="DQ82"/>
  <c r="DR82"/>
  <c r="DQ81"/>
  <c r="DR81"/>
  <c r="DQ80"/>
  <c r="DR80"/>
  <c r="DQ79"/>
  <c r="DR79"/>
  <c r="DQ78"/>
  <c r="DR78"/>
  <c r="DQ77"/>
  <c r="DR77"/>
  <c r="DQ76"/>
  <c r="DR76"/>
  <c r="DQ75"/>
  <c r="DR75"/>
  <c r="DQ74"/>
  <c r="DR74"/>
  <c r="DQ73"/>
  <c r="DR73"/>
  <c r="DQ72"/>
  <c r="DR72"/>
  <c r="DQ71"/>
  <c r="DR71"/>
  <c r="DQ70"/>
  <c r="DR70"/>
  <c r="DQ69"/>
  <c r="DR69"/>
  <c r="DQ68"/>
  <c r="DR68"/>
  <c r="DQ67"/>
  <c r="DR67"/>
  <c r="DQ66"/>
  <c r="DR66"/>
  <c r="DQ65"/>
  <c r="DR65"/>
  <c r="DQ64"/>
  <c r="DR64"/>
  <c r="DQ63"/>
  <c r="DR63"/>
  <c r="DQ62"/>
  <c r="DR62"/>
  <c r="DQ61"/>
  <c r="DR61"/>
  <c r="DQ60"/>
  <c r="DR60"/>
  <c r="DQ59"/>
  <c r="DR59"/>
  <c r="DQ58"/>
  <c r="DR58"/>
  <c r="DQ57"/>
  <c r="DR57"/>
  <c r="DQ56"/>
  <c r="DR56"/>
  <c r="DQ55"/>
  <c r="DR55"/>
  <c r="DQ54"/>
  <c r="DR54"/>
  <c r="DQ53"/>
  <c r="DR53"/>
  <c r="DQ52"/>
  <c r="DR52"/>
  <c r="DQ51"/>
  <c r="DR51"/>
  <c r="DQ50"/>
  <c r="DR50"/>
  <c r="DQ49"/>
  <c r="DR49"/>
  <c r="DQ48"/>
  <c r="DR48"/>
  <c r="DQ47"/>
  <c r="DR47"/>
  <c r="DQ46"/>
  <c r="DR46"/>
  <c r="DQ45"/>
  <c r="DR45"/>
  <c r="DQ44"/>
  <c r="DR44"/>
  <c r="DQ43"/>
  <c r="DR43"/>
  <c r="DQ42"/>
  <c r="DR42"/>
  <c r="DQ41"/>
  <c r="DR41"/>
  <c r="DQ40"/>
  <c r="DR40"/>
  <c r="DQ39"/>
  <c r="DR39"/>
  <c r="DQ38"/>
  <c r="DR38"/>
  <c r="DQ37"/>
  <c r="DR37"/>
  <c r="DQ36"/>
  <c r="DR36"/>
  <c r="DQ35"/>
  <c r="DR35"/>
  <c r="DQ34"/>
  <c r="DR34"/>
  <c r="DQ33"/>
  <c r="DR33"/>
  <c r="DQ32"/>
  <c r="DR32"/>
  <c r="DQ31"/>
  <c r="DR31"/>
  <c r="DQ30"/>
  <c r="DR30"/>
  <c r="DQ29"/>
  <c r="DR29"/>
  <c r="DQ28"/>
  <c r="DR28"/>
  <c r="DQ27"/>
  <c r="DR27"/>
  <c r="DQ26"/>
  <c r="DR26"/>
  <c r="DQ25"/>
  <c r="DR25"/>
  <c r="DQ24"/>
  <c r="DR24"/>
  <c r="DQ23"/>
  <c r="DR23"/>
  <c r="DQ22"/>
  <c r="DR22"/>
  <c r="DQ21"/>
  <c r="DR21"/>
  <c r="DQ20"/>
  <c r="DR20"/>
  <c r="DQ19"/>
  <c r="DR19"/>
  <c r="DQ18"/>
  <c r="DR18"/>
  <c r="DQ17"/>
  <c r="DR17"/>
  <c r="DQ16"/>
  <c r="DR16"/>
  <c r="DQ15"/>
  <c r="DR15"/>
  <c r="DQ14"/>
  <c r="DR14"/>
  <c r="DQ13"/>
  <c r="DR13"/>
  <c r="DQ12"/>
  <c r="DR12"/>
  <c r="DQ11"/>
  <c r="DR11"/>
  <c r="DQ100" i="71"/>
  <c r="DR100"/>
  <c r="DQ99"/>
  <c r="DR99"/>
  <c r="DQ98"/>
  <c r="DR98"/>
  <c r="DQ97"/>
  <c r="DR97"/>
  <c r="DQ96"/>
  <c r="DR96"/>
  <c r="DQ95"/>
  <c r="DR95"/>
  <c r="DQ94"/>
  <c r="DR94"/>
  <c r="DQ93"/>
  <c r="DR93"/>
  <c r="DQ92"/>
  <c r="DR92"/>
  <c r="DQ91"/>
  <c r="DR91"/>
  <c r="DQ90"/>
  <c r="DR90"/>
  <c r="DQ89"/>
  <c r="DR89"/>
  <c r="DQ88"/>
  <c r="DR88"/>
  <c r="DQ87"/>
  <c r="DR87"/>
  <c r="DQ86"/>
  <c r="DR86"/>
  <c r="DQ85"/>
  <c r="DR85"/>
  <c r="DQ84"/>
  <c r="DR84"/>
  <c r="DQ83"/>
  <c r="DR83"/>
  <c r="DQ82"/>
  <c r="DR82"/>
  <c r="DQ81"/>
  <c r="DR81"/>
  <c r="DQ80"/>
  <c r="DR80"/>
  <c r="DQ79"/>
  <c r="DR79"/>
  <c r="DQ78"/>
  <c r="DR78"/>
  <c r="DQ77"/>
  <c r="DR77"/>
  <c r="DQ76"/>
  <c r="DR76"/>
  <c r="DQ75"/>
  <c r="DR75"/>
  <c r="DQ74"/>
  <c r="DR74"/>
  <c r="DQ73"/>
  <c r="DR73"/>
  <c r="DQ72"/>
  <c r="DR72"/>
  <c r="DQ71"/>
  <c r="DR71"/>
  <c r="DQ70"/>
  <c r="DR70"/>
  <c r="DQ69"/>
  <c r="DR69"/>
  <c r="DQ68"/>
  <c r="DR68"/>
  <c r="DQ67"/>
  <c r="DR67"/>
  <c r="DQ66"/>
  <c r="DR66"/>
  <c r="DQ65"/>
  <c r="DR65"/>
  <c r="DQ64"/>
  <c r="DR64"/>
  <c r="DQ63"/>
  <c r="DR63"/>
  <c r="DQ62"/>
  <c r="DR62"/>
  <c r="DQ61"/>
  <c r="DR61"/>
  <c r="DQ60"/>
  <c r="DR60"/>
  <c r="DQ59"/>
  <c r="DR59"/>
  <c r="DQ58"/>
  <c r="DR58"/>
  <c r="DQ57"/>
  <c r="DR57"/>
  <c r="DQ56"/>
  <c r="DR56"/>
  <c r="DQ55"/>
  <c r="DR55"/>
  <c r="DQ54"/>
  <c r="DR54"/>
  <c r="DQ53"/>
  <c r="DR53"/>
  <c r="DQ52"/>
  <c r="DR52"/>
  <c r="DQ51"/>
  <c r="DR51"/>
  <c r="DQ50"/>
  <c r="DR50"/>
  <c r="DQ49"/>
  <c r="DR49"/>
  <c r="DQ48"/>
  <c r="DR48"/>
  <c r="DQ47"/>
  <c r="DR47"/>
  <c r="DQ46"/>
  <c r="DR46"/>
  <c r="DQ45"/>
  <c r="DR45"/>
  <c r="DQ44"/>
  <c r="DR44"/>
  <c r="DQ43"/>
  <c r="DR43"/>
  <c r="DQ42"/>
  <c r="DR42"/>
  <c r="DQ41"/>
  <c r="DR41"/>
  <c r="DQ40"/>
  <c r="DR40"/>
  <c r="DQ39"/>
  <c r="DR39"/>
  <c r="DQ38"/>
  <c r="DR38"/>
  <c r="DQ37"/>
  <c r="DR37"/>
  <c r="DQ36"/>
  <c r="DR36"/>
  <c r="DQ35"/>
  <c r="DR35"/>
  <c r="DQ34"/>
  <c r="DR34"/>
  <c r="DQ33"/>
  <c r="DR33"/>
  <c r="DQ32"/>
  <c r="DR32"/>
  <c r="DQ31"/>
  <c r="DR31"/>
  <c r="DQ30"/>
  <c r="DR30"/>
  <c r="DQ29"/>
  <c r="DR29"/>
  <c r="DQ28"/>
  <c r="DR28"/>
  <c r="DQ27"/>
  <c r="DR27"/>
  <c r="DQ26"/>
  <c r="DR26"/>
  <c r="DQ25"/>
  <c r="DR25"/>
  <c r="DQ24"/>
  <c r="DR24"/>
  <c r="DQ23"/>
  <c r="DR23"/>
  <c r="DQ22"/>
  <c r="DR22"/>
  <c r="DQ21"/>
  <c r="DR21"/>
  <c r="DQ20"/>
  <c r="DR20"/>
  <c r="DQ19"/>
  <c r="DR19"/>
  <c r="DQ18"/>
  <c r="DR18"/>
  <c r="DQ17"/>
  <c r="DR17"/>
  <c r="DQ16"/>
  <c r="DR16"/>
  <c r="DQ15"/>
  <c r="DR15"/>
  <c r="DQ14"/>
  <c r="DR14"/>
  <c r="DQ13"/>
  <c r="DR13"/>
  <c r="DQ12"/>
  <c r="DR12"/>
  <c r="DQ11"/>
  <c r="DR11"/>
  <c r="DQ100" i="70"/>
  <c r="DR100"/>
  <c r="DQ99"/>
  <c r="DR99"/>
  <c r="DQ98"/>
  <c r="DR98"/>
  <c r="DQ97"/>
  <c r="DR97"/>
  <c r="DQ96"/>
  <c r="DR96"/>
  <c r="DQ95"/>
  <c r="DR95"/>
  <c r="DQ94"/>
  <c r="DR94"/>
  <c r="DQ93"/>
  <c r="DR93"/>
  <c r="DQ92"/>
  <c r="DR92"/>
  <c r="DQ91"/>
  <c r="DR91"/>
  <c r="DQ90"/>
  <c r="DR90"/>
  <c r="DQ89"/>
  <c r="DR89"/>
  <c r="DQ88"/>
  <c r="DR88"/>
  <c r="DQ87"/>
  <c r="DR87"/>
  <c r="DQ86"/>
  <c r="DR86"/>
  <c r="DQ85"/>
  <c r="DR85"/>
  <c r="DQ84"/>
  <c r="DR84"/>
  <c r="DQ83"/>
  <c r="DR83"/>
  <c r="DQ82"/>
  <c r="DR82"/>
  <c r="DQ81"/>
  <c r="DR81"/>
  <c r="DQ80"/>
  <c r="DR80"/>
  <c r="DQ79"/>
  <c r="DR79"/>
  <c r="DQ78"/>
  <c r="DR78"/>
  <c r="DQ77"/>
  <c r="DR77"/>
  <c r="DQ76"/>
  <c r="DR76"/>
  <c r="DQ75"/>
  <c r="DR75"/>
  <c r="DQ74"/>
  <c r="DR74"/>
  <c r="DQ73"/>
  <c r="DR73"/>
  <c r="DQ72"/>
  <c r="DR72"/>
  <c r="DQ71"/>
  <c r="DR71"/>
  <c r="DQ70"/>
  <c r="DR70"/>
  <c r="DQ69"/>
  <c r="DR69"/>
  <c r="DQ68"/>
  <c r="DR68"/>
  <c r="DQ67"/>
  <c r="DR67"/>
  <c r="DQ66"/>
  <c r="DR66"/>
  <c r="DQ65"/>
  <c r="DR65"/>
  <c r="DQ64"/>
  <c r="DR64"/>
  <c r="DQ63"/>
  <c r="DR63"/>
  <c r="DQ62"/>
  <c r="DR62"/>
  <c r="DQ61"/>
  <c r="DR61"/>
  <c r="DQ60"/>
  <c r="DR60"/>
  <c r="DQ59"/>
  <c r="DR59"/>
  <c r="DQ58"/>
  <c r="DR58"/>
  <c r="DQ57"/>
  <c r="DR57"/>
  <c r="DQ56"/>
  <c r="DR56"/>
  <c r="DQ55"/>
  <c r="DR55"/>
  <c r="DQ54"/>
  <c r="DR54"/>
  <c r="DQ53"/>
  <c r="DR53"/>
  <c r="DQ52"/>
  <c r="DR52"/>
  <c r="DQ51"/>
  <c r="DR51"/>
  <c r="DQ50"/>
  <c r="DR50"/>
  <c r="DQ49"/>
  <c r="DR49"/>
  <c r="DQ48"/>
  <c r="DR48"/>
  <c r="DQ47"/>
  <c r="DR47"/>
  <c r="DQ46"/>
  <c r="DR46"/>
  <c r="DQ45"/>
  <c r="DR45"/>
  <c r="DQ44"/>
  <c r="DR44"/>
  <c r="DQ43"/>
  <c r="DR43"/>
  <c r="DQ42"/>
  <c r="DR42"/>
  <c r="DQ41"/>
  <c r="DR41"/>
  <c r="DQ40"/>
  <c r="DR40"/>
  <c r="DQ39"/>
  <c r="DR39"/>
  <c r="DQ38"/>
  <c r="DR38"/>
  <c r="DQ37"/>
  <c r="DR37"/>
  <c r="DQ36"/>
  <c r="DR36"/>
  <c r="DQ35"/>
  <c r="DR35"/>
  <c r="DQ34"/>
  <c r="DR34"/>
  <c r="DQ33"/>
  <c r="DR33"/>
  <c r="DQ32"/>
  <c r="DR32"/>
  <c r="DQ31"/>
  <c r="DR31"/>
  <c r="DQ30"/>
  <c r="DR30"/>
  <c r="DQ29"/>
  <c r="DR29"/>
  <c r="DQ28"/>
  <c r="DR28"/>
  <c r="DQ27"/>
  <c r="DR27"/>
  <c r="DQ26"/>
  <c r="DR26"/>
  <c r="DQ25"/>
  <c r="DR25"/>
  <c r="DQ24"/>
  <c r="DR24"/>
  <c r="DQ23"/>
  <c r="DR23"/>
  <c r="DQ22"/>
  <c r="DR22"/>
  <c r="DQ21"/>
  <c r="DR21"/>
  <c r="DQ20"/>
  <c r="DR20"/>
  <c r="DQ19"/>
  <c r="DR19"/>
  <c r="DQ18"/>
  <c r="DR18"/>
  <c r="DQ17"/>
  <c r="DR17"/>
  <c r="DQ16"/>
  <c r="DR16"/>
  <c r="DQ15"/>
  <c r="DR15"/>
  <c r="DQ14"/>
  <c r="DR14"/>
  <c r="DQ13"/>
  <c r="DR13"/>
  <c r="DQ12"/>
  <c r="DR12"/>
  <c r="DQ11"/>
  <c r="DR11"/>
  <c r="DQ100" i="69"/>
  <c r="DR100"/>
  <c r="DQ99"/>
  <c r="DR99"/>
  <c r="DQ98"/>
  <c r="DR98"/>
  <c r="DQ97"/>
  <c r="DR97"/>
  <c r="DQ96"/>
  <c r="DR96"/>
  <c r="DQ95"/>
  <c r="DR95"/>
  <c r="DQ94"/>
  <c r="DR94"/>
  <c r="DQ93"/>
  <c r="DR93"/>
  <c r="DQ92"/>
  <c r="DR92"/>
  <c r="DQ91"/>
  <c r="DR91"/>
  <c r="DQ90"/>
  <c r="DR90"/>
  <c r="DQ89"/>
  <c r="DR89"/>
  <c r="DQ88"/>
  <c r="DR88"/>
  <c r="DQ87"/>
  <c r="DR87"/>
  <c r="DQ86"/>
  <c r="DR86"/>
  <c r="DQ85"/>
  <c r="DR85"/>
  <c r="DQ84"/>
  <c r="DR84"/>
  <c r="DQ83"/>
  <c r="DR83"/>
  <c r="DQ82"/>
  <c r="DR82"/>
  <c r="DQ81"/>
  <c r="DR81"/>
  <c r="DQ80"/>
  <c r="DR80"/>
  <c r="DQ79"/>
  <c r="DR79"/>
  <c r="DQ78"/>
  <c r="DR78"/>
  <c r="DQ77"/>
  <c r="DR77"/>
  <c r="DQ76"/>
  <c r="DR76"/>
  <c r="DQ75"/>
  <c r="DR75"/>
  <c r="DQ74"/>
  <c r="DR74"/>
  <c r="DQ73"/>
  <c r="DR73"/>
  <c r="DQ72"/>
  <c r="DR72"/>
  <c r="DQ71"/>
  <c r="DR71"/>
  <c r="DQ70"/>
  <c r="DR70"/>
  <c r="DQ69"/>
  <c r="DR69"/>
  <c r="DQ68"/>
  <c r="DR68"/>
  <c r="DQ67"/>
  <c r="DR67"/>
  <c r="DQ66"/>
  <c r="DR66"/>
  <c r="DQ65"/>
  <c r="DR65"/>
  <c r="DQ64"/>
  <c r="DR64"/>
  <c r="DQ63"/>
  <c r="DR63"/>
  <c r="DQ62"/>
  <c r="DR62"/>
  <c r="DQ61"/>
  <c r="DR61"/>
  <c r="DQ60"/>
  <c r="DR60"/>
  <c r="DQ59"/>
  <c r="DR59"/>
  <c r="DQ58"/>
  <c r="DR58"/>
  <c r="DQ57"/>
  <c r="DR57"/>
  <c r="DQ56"/>
  <c r="DR56"/>
  <c r="DQ55"/>
  <c r="DR55"/>
  <c r="DQ54"/>
  <c r="DR54"/>
  <c r="DQ53"/>
  <c r="DR53"/>
  <c r="DQ52"/>
  <c r="DR52"/>
  <c r="DQ51"/>
  <c r="DR51"/>
  <c r="DQ50"/>
  <c r="DR50"/>
  <c r="DQ49"/>
  <c r="DR49"/>
  <c r="DQ48"/>
  <c r="DR48"/>
  <c r="DQ47"/>
  <c r="DR47"/>
  <c r="DQ46"/>
  <c r="DR46"/>
  <c r="DQ45"/>
  <c r="DR45"/>
  <c r="DQ44"/>
  <c r="DR44"/>
  <c r="DQ43"/>
  <c r="DR43"/>
  <c r="DQ42"/>
  <c r="DR42"/>
  <c r="DQ41"/>
  <c r="DR41"/>
  <c r="DQ40"/>
  <c r="DR40"/>
  <c r="DQ39"/>
  <c r="DR39"/>
  <c r="DQ38"/>
  <c r="DR38"/>
  <c r="DQ37"/>
  <c r="DR37"/>
  <c r="DQ36"/>
  <c r="DR36"/>
  <c r="DQ35"/>
  <c r="DR35"/>
  <c r="DQ34"/>
  <c r="DR34"/>
  <c r="DQ33"/>
  <c r="DR33"/>
  <c r="DQ32"/>
  <c r="DR32"/>
  <c r="DQ31"/>
  <c r="DR31"/>
  <c r="DQ30"/>
  <c r="DR30"/>
  <c r="DQ29"/>
  <c r="DR29"/>
  <c r="DQ28"/>
  <c r="DR28"/>
  <c r="DQ27"/>
  <c r="DR27"/>
  <c r="DQ26"/>
  <c r="DR26"/>
  <c r="DQ25"/>
  <c r="DR25"/>
  <c r="DQ24"/>
  <c r="DR24"/>
  <c r="DQ23"/>
  <c r="DR23"/>
  <c r="DQ22"/>
  <c r="DR22"/>
  <c r="DQ21"/>
  <c r="DR21"/>
  <c r="DQ20"/>
  <c r="DR20"/>
  <c r="DQ19"/>
  <c r="DR19"/>
  <c r="DQ18"/>
  <c r="DR18"/>
  <c r="DQ17"/>
  <c r="DR17"/>
  <c r="DQ16"/>
  <c r="DR16"/>
  <c r="DQ15"/>
  <c r="DR15"/>
  <c r="DQ14"/>
  <c r="DR14"/>
  <c r="DQ13"/>
  <c r="DR13"/>
  <c r="DQ12"/>
  <c r="DR12"/>
  <c r="DQ11"/>
  <c r="DR11"/>
  <c r="DR100" i="64"/>
  <c r="DQ100"/>
  <c r="DR99"/>
  <c r="DQ99"/>
  <c r="DR98"/>
  <c r="DQ98"/>
  <c r="DR97"/>
  <c r="DQ97"/>
  <c r="DR96"/>
  <c r="DQ96"/>
  <c r="DR95"/>
  <c r="DQ95"/>
  <c r="DR94"/>
  <c r="DQ94"/>
  <c r="DR93"/>
  <c r="DQ93"/>
  <c r="DR92"/>
  <c r="DQ92"/>
  <c r="DR91"/>
  <c r="DQ91"/>
  <c r="DR90"/>
  <c r="DQ90"/>
  <c r="DR89"/>
  <c r="DQ89"/>
  <c r="DR88"/>
  <c r="DQ88"/>
  <c r="DR87"/>
  <c r="DQ87"/>
  <c r="DR86"/>
  <c r="DQ86"/>
  <c r="DR85"/>
  <c r="DQ85"/>
  <c r="DR84"/>
  <c r="DQ84"/>
  <c r="DR83"/>
  <c r="DQ83"/>
  <c r="DR82"/>
  <c r="DQ82"/>
  <c r="DR81"/>
  <c r="DQ81"/>
  <c r="DR80"/>
  <c r="DQ80"/>
  <c r="DR79"/>
  <c r="DQ79"/>
  <c r="DR78"/>
  <c r="DQ78"/>
  <c r="DR77"/>
  <c r="DQ77"/>
  <c r="DR76"/>
  <c r="DQ76"/>
  <c r="DR75"/>
  <c r="DQ75"/>
  <c r="DR74"/>
  <c r="DQ74"/>
  <c r="DR73"/>
  <c r="DQ73"/>
  <c r="DR72"/>
  <c r="DQ72"/>
  <c r="DR71"/>
  <c r="DQ71"/>
  <c r="DR70"/>
  <c r="DQ70"/>
  <c r="DR69"/>
  <c r="DQ69"/>
  <c r="DR68"/>
  <c r="DQ68"/>
  <c r="DR67"/>
  <c r="DQ67"/>
  <c r="DR66"/>
  <c r="DQ66"/>
  <c r="DR65"/>
  <c r="DQ65"/>
  <c r="DR64"/>
  <c r="DQ64"/>
  <c r="DR63"/>
  <c r="DQ63"/>
  <c r="DR62"/>
  <c r="DQ62"/>
  <c r="DR61"/>
  <c r="DQ61"/>
  <c r="DR60"/>
  <c r="DQ60"/>
  <c r="DR59"/>
  <c r="DQ59"/>
  <c r="DR58"/>
  <c r="DQ58"/>
  <c r="DR57"/>
  <c r="DQ57"/>
  <c r="DR56"/>
  <c r="DQ56"/>
  <c r="DR55"/>
  <c r="DQ55"/>
  <c r="DR54"/>
  <c r="DQ54"/>
  <c r="DR53"/>
  <c r="DQ53"/>
  <c r="DR52"/>
  <c r="DQ52"/>
  <c r="DR51"/>
  <c r="DQ51"/>
  <c r="DR50"/>
  <c r="DQ50"/>
  <c r="DR49"/>
  <c r="DQ49"/>
  <c r="DR48"/>
  <c r="DQ48"/>
  <c r="DR47"/>
  <c r="DQ47"/>
  <c r="DR46"/>
  <c r="DQ46"/>
  <c r="DR45"/>
  <c r="DQ45"/>
  <c r="DR44"/>
  <c r="DQ44"/>
  <c r="DR43"/>
  <c r="DQ43"/>
  <c r="DR42"/>
  <c r="DQ42"/>
  <c r="DR41"/>
  <c r="DQ41"/>
  <c r="DR40"/>
  <c r="DQ40"/>
  <c r="DR39"/>
  <c r="DQ39"/>
  <c r="DR38"/>
  <c r="DQ38"/>
  <c r="DR37"/>
  <c r="DQ37"/>
  <c r="DR36"/>
  <c r="DQ36"/>
  <c r="DR35"/>
  <c r="DQ35"/>
  <c r="DR34"/>
  <c r="DQ34"/>
  <c r="DR33"/>
  <c r="DQ33"/>
  <c r="DR32"/>
  <c r="DQ32"/>
  <c r="DR31"/>
  <c r="DQ31"/>
  <c r="DR30"/>
  <c r="DQ30"/>
  <c r="DR29"/>
  <c r="DQ29"/>
  <c r="DR28"/>
  <c r="DQ28"/>
  <c r="DR27"/>
  <c r="DQ27"/>
  <c r="DR26"/>
  <c r="DQ26"/>
  <c r="DR25"/>
  <c r="DQ25"/>
  <c r="DR24"/>
  <c r="DQ24"/>
  <c r="DR23"/>
  <c r="DQ23"/>
  <c r="DR22"/>
  <c r="DQ22"/>
  <c r="DR21"/>
  <c r="DQ21"/>
  <c r="DR20"/>
  <c r="DQ20"/>
  <c r="DR19"/>
  <c r="DQ19"/>
  <c r="DR18"/>
  <c r="DQ18"/>
  <c r="DR17"/>
  <c r="DQ17"/>
  <c r="DR16"/>
  <c r="DQ16"/>
  <c r="DR15"/>
  <c r="DQ15"/>
  <c r="DR14"/>
  <c r="DQ14"/>
  <c r="DR13"/>
  <c r="DQ13"/>
  <c r="DR12"/>
  <c r="DQ12"/>
  <c r="DR11"/>
  <c r="DQ11"/>
  <c r="DQ100" i="58"/>
  <c r="DR100"/>
  <c r="DQ99"/>
  <c r="DR99"/>
  <c r="DQ98"/>
  <c r="DR98"/>
  <c r="DQ97"/>
  <c r="DR97"/>
  <c r="DQ96"/>
  <c r="DR96"/>
  <c r="DQ95"/>
  <c r="DR95"/>
  <c r="DQ94"/>
  <c r="DR94"/>
  <c r="DQ93"/>
  <c r="DR93"/>
  <c r="DQ92"/>
  <c r="DR92"/>
  <c r="DQ91"/>
  <c r="DR91"/>
  <c r="DQ90"/>
  <c r="DR90"/>
  <c r="DQ89"/>
  <c r="DR89"/>
  <c r="DQ88"/>
  <c r="DR88"/>
  <c r="DQ87"/>
  <c r="DR87"/>
  <c r="DQ86"/>
  <c r="DR86"/>
  <c r="DQ85"/>
  <c r="DR85"/>
  <c r="DQ84"/>
  <c r="DR84"/>
  <c r="DQ83"/>
  <c r="DR83"/>
  <c r="DQ82"/>
  <c r="DR82"/>
  <c r="DQ81"/>
  <c r="DR81"/>
  <c r="DQ80"/>
  <c r="DR80"/>
  <c r="DQ79"/>
  <c r="DR79"/>
  <c r="DQ78"/>
  <c r="DR78"/>
  <c r="DQ77"/>
  <c r="DR77"/>
  <c r="DQ76"/>
  <c r="DR76"/>
  <c r="DQ75"/>
  <c r="DR75"/>
  <c r="DQ74"/>
  <c r="DR74"/>
  <c r="DQ73"/>
  <c r="DR73"/>
  <c r="DQ72"/>
  <c r="DR72"/>
  <c r="DQ71"/>
  <c r="DR71"/>
  <c r="DQ70"/>
  <c r="DR70"/>
  <c r="DQ69"/>
  <c r="DR69"/>
  <c r="DQ68"/>
  <c r="DR68"/>
  <c r="DQ67"/>
  <c r="DR67"/>
  <c r="DQ66"/>
  <c r="DR66"/>
  <c r="DQ65"/>
  <c r="DR65"/>
  <c r="DQ64"/>
  <c r="DR64"/>
  <c r="DQ63"/>
  <c r="DR63"/>
  <c r="DQ62"/>
  <c r="DR62"/>
  <c r="DQ61"/>
  <c r="DR61"/>
  <c r="DQ60"/>
  <c r="DR60"/>
  <c r="DQ59"/>
  <c r="DR59"/>
  <c r="DQ58"/>
  <c r="DR58"/>
  <c r="DQ57"/>
  <c r="DR57"/>
  <c r="DQ56"/>
  <c r="DR56"/>
  <c r="DQ55"/>
  <c r="DR55"/>
  <c r="DQ54"/>
  <c r="DR54"/>
  <c r="DQ53"/>
  <c r="DR53"/>
  <c r="DQ52"/>
  <c r="DR52"/>
  <c r="DQ51"/>
  <c r="DR51"/>
  <c r="DQ50"/>
  <c r="DR50"/>
  <c r="DQ49"/>
  <c r="DR49"/>
  <c r="DQ48"/>
  <c r="DR48"/>
  <c r="DQ47"/>
  <c r="DR47"/>
  <c r="DQ46"/>
  <c r="DR46"/>
  <c r="DQ45"/>
  <c r="DR45"/>
  <c r="DQ44"/>
  <c r="DR44"/>
  <c r="DQ43"/>
  <c r="DR43"/>
  <c r="DQ42"/>
  <c r="DR42"/>
  <c r="DQ41"/>
  <c r="DR41"/>
  <c r="DQ40"/>
  <c r="DR40"/>
  <c r="DQ39"/>
  <c r="DR39"/>
  <c r="DQ38"/>
  <c r="DR38"/>
  <c r="DQ37"/>
  <c r="DR37"/>
  <c r="DQ36"/>
  <c r="DR36"/>
  <c r="DQ35"/>
  <c r="DR35"/>
  <c r="DQ34"/>
  <c r="DR34"/>
  <c r="DQ33"/>
  <c r="DR33"/>
  <c r="DQ32"/>
  <c r="DR32"/>
  <c r="DQ31"/>
  <c r="DR31"/>
  <c r="DQ30"/>
  <c r="DR30"/>
  <c r="DQ29"/>
  <c r="DR29"/>
  <c r="DQ28"/>
  <c r="DR28"/>
  <c r="DQ27"/>
  <c r="DR27"/>
  <c r="DQ26"/>
  <c r="DR26"/>
  <c r="DQ25"/>
  <c r="DR25"/>
  <c r="DQ24"/>
  <c r="DR24"/>
  <c r="DQ23"/>
  <c r="DR23"/>
  <c r="DQ22"/>
  <c r="DR22"/>
  <c r="DQ21"/>
  <c r="DR21"/>
  <c r="DQ20"/>
  <c r="DR20"/>
  <c r="DQ19"/>
  <c r="DR19"/>
  <c r="DQ18"/>
  <c r="DR18"/>
  <c r="DQ17"/>
  <c r="DR17"/>
  <c r="DQ16"/>
  <c r="DR16"/>
  <c r="DQ15"/>
  <c r="DR15"/>
  <c r="DQ14"/>
  <c r="DR14"/>
  <c r="DQ13"/>
  <c r="DR13"/>
  <c r="DQ12"/>
  <c r="DR12"/>
  <c r="DQ11"/>
  <c r="DR11"/>
  <c r="DQ12" i="55"/>
  <c r="DR12"/>
  <c r="DQ13"/>
  <c r="DR13"/>
  <c r="DQ14"/>
  <c r="DR14"/>
  <c r="DQ15"/>
  <c r="DR15"/>
  <c r="DQ16"/>
  <c r="DR16"/>
  <c r="DQ17"/>
  <c r="DR17"/>
  <c r="DQ18"/>
  <c r="DR18"/>
  <c r="DQ19"/>
  <c r="DR19"/>
  <c r="DQ20"/>
  <c r="DR20"/>
  <c r="DQ21"/>
  <c r="DR21"/>
  <c r="DQ22"/>
  <c r="DR22"/>
  <c r="DQ23"/>
  <c r="DR23"/>
  <c r="DQ24"/>
  <c r="DR24"/>
  <c r="DQ25"/>
  <c r="DR25"/>
  <c r="DQ26"/>
  <c r="DR26"/>
  <c r="DQ27"/>
  <c r="DR27"/>
  <c r="DQ28"/>
  <c r="DR28"/>
  <c r="DQ29"/>
  <c r="DR29"/>
  <c r="DQ30"/>
  <c r="DR30"/>
  <c r="DQ31"/>
  <c r="DR31"/>
  <c r="DQ32"/>
  <c r="DR32"/>
  <c r="DQ33"/>
  <c r="DR33"/>
  <c r="DQ34"/>
  <c r="DR34"/>
  <c r="DQ35"/>
  <c r="DR35"/>
  <c r="DQ36"/>
  <c r="DR36"/>
  <c r="DQ37"/>
  <c r="DR37"/>
  <c r="DQ38"/>
  <c r="DR38"/>
  <c r="DQ39"/>
  <c r="DR39"/>
  <c r="DQ40"/>
  <c r="DR40"/>
  <c r="DQ41"/>
  <c r="DR41"/>
  <c r="DQ42"/>
  <c r="DR42"/>
  <c r="DQ43"/>
  <c r="DR43"/>
  <c r="DQ44"/>
  <c r="DR44"/>
  <c r="DQ45"/>
  <c r="DR45"/>
  <c r="DQ46"/>
  <c r="DR46"/>
  <c r="DQ47"/>
  <c r="DR47"/>
  <c r="DQ48"/>
  <c r="DR48"/>
  <c r="DQ49"/>
  <c r="DR49"/>
  <c r="DQ50"/>
  <c r="DR50"/>
  <c r="DQ51"/>
  <c r="DR51"/>
  <c r="DQ52"/>
  <c r="DR52"/>
  <c r="DQ53"/>
  <c r="DR53"/>
  <c r="DQ54"/>
  <c r="DR54"/>
  <c r="DQ55"/>
  <c r="DR55"/>
  <c r="DQ56"/>
  <c r="DR56"/>
  <c r="DQ57"/>
  <c r="DR57"/>
  <c r="DQ58"/>
  <c r="DR58"/>
  <c r="DQ59"/>
  <c r="DR59"/>
  <c r="DQ60"/>
  <c r="DR60"/>
  <c r="DQ61"/>
  <c r="DR61"/>
  <c r="DQ62"/>
  <c r="DR62"/>
  <c r="DQ63"/>
  <c r="DR63"/>
  <c r="DQ64"/>
  <c r="DR64"/>
  <c r="DQ65"/>
  <c r="DR65"/>
  <c r="DQ66"/>
  <c r="DR66"/>
  <c r="DQ67"/>
  <c r="DR67"/>
  <c r="DQ68"/>
  <c r="DR68"/>
  <c r="DQ69"/>
  <c r="DR69"/>
  <c r="DQ70"/>
  <c r="DR70"/>
  <c r="DQ71"/>
  <c r="DR71"/>
  <c r="DQ72"/>
  <c r="DR72"/>
  <c r="DQ73"/>
  <c r="DR73"/>
  <c r="DQ74"/>
  <c r="DR74"/>
  <c r="DQ75"/>
  <c r="DR75"/>
  <c r="DQ76"/>
  <c r="DR76"/>
  <c r="DQ77"/>
  <c r="DR77"/>
  <c r="DQ78"/>
  <c r="DR78"/>
  <c r="DQ79"/>
  <c r="DR79"/>
  <c r="DQ80"/>
  <c r="DR80"/>
  <c r="DQ81"/>
  <c r="DR81"/>
  <c r="DQ82"/>
  <c r="DR82"/>
  <c r="DQ83"/>
  <c r="DR83"/>
  <c r="DQ84"/>
  <c r="DR84"/>
  <c r="DQ85"/>
  <c r="DR85"/>
  <c r="DQ86"/>
  <c r="DR86"/>
  <c r="DQ87"/>
  <c r="DR87"/>
  <c r="DQ88"/>
  <c r="DR88"/>
  <c r="DQ89"/>
  <c r="DR89"/>
  <c r="DQ90"/>
  <c r="DR90"/>
  <c r="DQ91"/>
  <c r="DR91"/>
  <c r="DQ92"/>
  <c r="DR92"/>
  <c r="DQ93"/>
  <c r="DR93"/>
  <c r="DQ94"/>
  <c r="DR94"/>
  <c r="DQ95"/>
  <c r="DR95"/>
  <c r="DQ96"/>
  <c r="DR96"/>
  <c r="DQ97"/>
  <c r="DR97"/>
  <c r="DQ98"/>
  <c r="DR98"/>
  <c r="DQ99"/>
  <c r="DR99"/>
  <c r="DQ100"/>
  <c r="DR100"/>
  <c r="DR11"/>
  <c r="DQ11"/>
  <c r="DB100" i="70"/>
  <c r="DC100"/>
  <c r="DB99"/>
  <c r="DC99"/>
  <c r="DB98"/>
  <c r="DC98"/>
  <c r="DB97"/>
  <c r="DC97"/>
  <c r="DB96"/>
  <c r="DC96"/>
  <c r="DB95"/>
  <c r="DC95"/>
  <c r="DB94"/>
  <c r="DC94"/>
  <c r="DB93"/>
  <c r="DC93"/>
  <c r="DB92"/>
  <c r="DC92"/>
  <c r="DB91"/>
  <c r="DC91"/>
  <c r="DB90"/>
  <c r="DC90"/>
  <c r="DB89"/>
  <c r="DC89"/>
  <c r="DB88"/>
  <c r="DC88"/>
  <c r="DB87"/>
  <c r="DC87"/>
  <c r="DB86"/>
  <c r="DC86"/>
  <c r="DB85"/>
  <c r="DC85"/>
  <c r="DB84"/>
  <c r="DC84"/>
  <c r="DB83"/>
  <c r="DC83"/>
  <c r="DB82"/>
  <c r="DC82"/>
  <c r="DB81"/>
  <c r="DC81"/>
  <c r="DB80"/>
  <c r="DC80"/>
  <c r="DB79"/>
  <c r="DC79"/>
  <c r="DB78"/>
  <c r="DC78"/>
  <c r="DB77"/>
  <c r="DC77"/>
  <c r="DB76"/>
  <c r="DC76"/>
  <c r="DB75"/>
  <c r="DC75"/>
  <c r="DB74"/>
  <c r="DC74"/>
  <c r="DB73"/>
  <c r="DC73"/>
  <c r="DB72"/>
  <c r="DC72"/>
  <c r="DB71"/>
  <c r="DC71"/>
  <c r="DB70"/>
  <c r="DC70"/>
  <c r="DB69"/>
  <c r="DC69"/>
  <c r="DB68"/>
  <c r="DC68"/>
  <c r="DB67"/>
  <c r="DC67"/>
  <c r="DB66"/>
  <c r="DC66"/>
  <c r="DB65"/>
  <c r="DC65"/>
  <c r="DB64"/>
  <c r="DC64"/>
  <c r="DB63"/>
  <c r="DC63"/>
  <c r="DB62"/>
  <c r="DC62"/>
  <c r="DB61"/>
  <c r="DC61"/>
  <c r="DB60"/>
  <c r="DC60"/>
  <c r="DB59"/>
  <c r="DC59"/>
  <c r="DB58"/>
  <c r="DC58"/>
  <c r="DB57"/>
  <c r="DC57"/>
  <c r="DB56"/>
  <c r="DC56"/>
  <c r="DB55"/>
  <c r="DC55"/>
  <c r="DB54"/>
  <c r="DC54"/>
  <c r="DB53"/>
  <c r="DC53"/>
  <c r="DB52"/>
  <c r="DC52"/>
  <c r="DB51"/>
  <c r="DC51"/>
  <c r="DB50"/>
  <c r="DC50"/>
  <c r="DB49"/>
  <c r="DC49"/>
  <c r="DB48"/>
  <c r="DC48"/>
  <c r="DB47"/>
  <c r="DC47"/>
  <c r="DB46"/>
  <c r="DC46"/>
  <c r="DB45"/>
  <c r="DC45"/>
  <c r="DB44"/>
  <c r="DC44"/>
  <c r="DB43"/>
  <c r="DC43"/>
  <c r="DB42"/>
  <c r="DC42"/>
  <c r="DB41"/>
  <c r="DC41"/>
  <c r="DB40"/>
  <c r="DC40"/>
  <c r="DB39"/>
  <c r="DC39"/>
  <c r="DB38"/>
  <c r="DC38"/>
  <c r="DB37"/>
  <c r="DC37"/>
  <c r="DB36"/>
  <c r="DC36"/>
  <c r="DB35"/>
  <c r="DC35"/>
  <c r="DB34"/>
  <c r="DC34"/>
  <c r="DB33"/>
  <c r="DC33"/>
  <c r="DB32"/>
  <c r="DC32"/>
  <c r="DB31"/>
  <c r="DC31"/>
  <c r="DB30"/>
  <c r="DC30"/>
  <c r="DB29"/>
  <c r="DC29"/>
  <c r="DB28"/>
  <c r="DC28"/>
  <c r="DB27"/>
  <c r="DC27"/>
  <c r="DB26"/>
  <c r="DC26"/>
  <c r="DB25"/>
  <c r="DC25"/>
  <c r="DB24"/>
  <c r="DC24"/>
  <c r="DB23"/>
  <c r="DC23"/>
  <c r="DB22"/>
  <c r="DC22"/>
  <c r="DB21"/>
  <c r="DC21"/>
  <c r="DB20"/>
  <c r="DC20"/>
  <c r="DB19"/>
  <c r="DC19"/>
  <c r="DB18"/>
  <c r="DC18"/>
  <c r="DB17"/>
  <c r="DC17"/>
  <c r="DB16"/>
  <c r="DC16"/>
  <c r="DB15"/>
  <c r="DC15"/>
  <c r="DB14"/>
  <c r="DC14"/>
  <c r="DB13"/>
  <c r="DC13"/>
  <c r="DB12"/>
  <c r="DC12"/>
  <c r="DB11"/>
  <c r="DC11"/>
  <c r="DB100" i="69"/>
  <c r="DC100"/>
  <c r="DB99"/>
  <c r="DC99"/>
  <c r="DB98"/>
  <c r="DC98"/>
  <c r="DB97"/>
  <c r="DC97"/>
  <c r="DB96"/>
  <c r="DC96"/>
  <c r="DB95"/>
  <c r="DC95"/>
  <c r="DB94"/>
  <c r="DC94"/>
  <c r="DB93"/>
  <c r="DC93"/>
  <c r="DB92"/>
  <c r="DC92"/>
  <c r="DB91"/>
  <c r="DC91"/>
  <c r="DB90"/>
  <c r="DC90"/>
  <c r="DB89"/>
  <c r="DC89"/>
  <c r="DB88"/>
  <c r="DC88"/>
  <c r="DB87"/>
  <c r="DC87"/>
  <c r="DB86"/>
  <c r="DC86"/>
  <c r="DB85"/>
  <c r="DC85"/>
  <c r="DB84"/>
  <c r="DC84"/>
  <c r="DB83"/>
  <c r="DC83"/>
  <c r="DB82"/>
  <c r="DC82"/>
  <c r="DB81"/>
  <c r="DC81"/>
  <c r="DB80"/>
  <c r="DC80"/>
  <c r="DB79"/>
  <c r="DC79"/>
  <c r="DB78"/>
  <c r="DC78"/>
  <c r="DB77"/>
  <c r="DC77"/>
  <c r="DB76"/>
  <c r="DC76"/>
  <c r="DB75"/>
  <c r="DC75"/>
  <c r="DB74"/>
  <c r="DC74"/>
  <c r="DB73"/>
  <c r="DC73"/>
  <c r="DB72"/>
  <c r="DC72"/>
  <c r="DB71"/>
  <c r="DC71"/>
  <c r="DB70"/>
  <c r="DC70"/>
  <c r="DB69"/>
  <c r="DC69"/>
  <c r="DB68"/>
  <c r="DC68"/>
  <c r="DB67"/>
  <c r="DC67"/>
  <c r="DB66"/>
  <c r="DC66"/>
  <c r="DB65"/>
  <c r="DC65"/>
  <c r="DB64"/>
  <c r="DC64"/>
  <c r="DB63"/>
  <c r="DC63"/>
  <c r="DB62"/>
  <c r="DC62"/>
  <c r="DB61"/>
  <c r="DC61"/>
  <c r="DB60"/>
  <c r="DC60"/>
  <c r="DB59"/>
  <c r="DC59"/>
  <c r="DB58"/>
  <c r="DC58"/>
  <c r="DB57"/>
  <c r="DC57"/>
  <c r="DB56"/>
  <c r="DC56"/>
  <c r="DB55"/>
  <c r="DC55"/>
  <c r="DB54"/>
  <c r="DC54"/>
  <c r="DB53"/>
  <c r="DC53"/>
  <c r="DB52"/>
  <c r="DC52"/>
  <c r="DB51"/>
  <c r="DC51"/>
  <c r="DB50"/>
  <c r="DC50"/>
  <c r="DB49"/>
  <c r="DC49"/>
  <c r="DB48"/>
  <c r="DC48"/>
  <c r="DB47"/>
  <c r="DC47"/>
  <c r="DB46"/>
  <c r="DC46"/>
  <c r="DB45"/>
  <c r="DC45"/>
  <c r="DB44"/>
  <c r="DC44"/>
  <c r="DB43"/>
  <c r="DC43"/>
  <c r="DB42"/>
  <c r="DC42"/>
  <c r="DB41"/>
  <c r="DC41"/>
  <c r="DB40"/>
  <c r="DC40"/>
  <c r="DB39"/>
  <c r="DC39"/>
  <c r="DB38"/>
  <c r="DC38"/>
  <c r="DB37"/>
  <c r="DC37"/>
  <c r="DB36"/>
  <c r="DC36"/>
  <c r="DB35"/>
  <c r="DC35"/>
  <c r="DB34"/>
  <c r="DC34"/>
  <c r="DB33"/>
  <c r="DC33"/>
  <c r="DB32"/>
  <c r="DC32"/>
  <c r="DB31"/>
  <c r="DC31"/>
  <c r="DB30"/>
  <c r="DC30"/>
  <c r="DB29"/>
  <c r="DC29"/>
  <c r="DB28"/>
  <c r="DC28"/>
  <c r="DB27"/>
  <c r="DC27"/>
  <c r="DB26"/>
  <c r="DC26"/>
  <c r="DB25"/>
  <c r="DC25"/>
  <c r="DB24"/>
  <c r="DC24"/>
  <c r="DB23"/>
  <c r="DC23"/>
  <c r="DB22"/>
  <c r="DC22"/>
  <c r="DB21"/>
  <c r="DC21"/>
  <c r="DB20"/>
  <c r="DC20"/>
  <c r="DB19"/>
  <c r="DC19"/>
  <c r="DB18"/>
  <c r="DC18"/>
  <c r="DB17"/>
  <c r="DC17"/>
  <c r="DB16"/>
  <c r="DC16"/>
  <c r="DB15"/>
  <c r="DC15"/>
  <c r="DB14"/>
  <c r="DC14"/>
  <c r="DB13"/>
  <c r="DC13"/>
  <c r="DB12"/>
  <c r="DC12"/>
  <c r="DB11"/>
  <c r="DC11"/>
  <c r="DC100" i="64"/>
  <c r="DB100"/>
  <c r="DC99"/>
  <c r="DB99"/>
  <c r="DC98"/>
  <c r="DB98"/>
  <c r="DC97"/>
  <c r="DB97"/>
  <c r="DC96"/>
  <c r="DB96"/>
  <c r="DC95"/>
  <c r="DB95"/>
  <c r="DC94"/>
  <c r="DB94"/>
  <c r="DC93"/>
  <c r="DB93"/>
  <c r="DC92"/>
  <c r="DB92"/>
  <c r="DC91"/>
  <c r="DB91"/>
  <c r="DC90"/>
  <c r="DB90"/>
  <c r="DC89"/>
  <c r="DB89"/>
  <c r="DC88"/>
  <c r="DB88"/>
  <c r="DC87"/>
  <c r="DB87"/>
  <c r="DC86"/>
  <c r="DB86"/>
  <c r="DC85"/>
  <c r="DB85"/>
  <c r="DC84"/>
  <c r="DB84"/>
  <c r="DC83"/>
  <c r="DB83"/>
  <c r="DC82"/>
  <c r="DB82"/>
  <c r="DC81"/>
  <c r="DB81"/>
  <c r="DC80"/>
  <c r="DB80"/>
  <c r="DC79"/>
  <c r="DB79"/>
  <c r="DC78"/>
  <c r="DB78"/>
  <c r="DC77"/>
  <c r="DB77"/>
  <c r="DC76"/>
  <c r="DB76"/>
  <c r="DC75"/>
  <c r="DB75"/>
  <c r="DC74"/>
  <c r="DB74"/>
  <c r="DC73"/>
  <c r="DB73"/>
  <c r="DC72"/>
  <c r="DB72"/>
  <c r="DC71"/>
  <c r="DB71"/>
  <c r="DC70"/>
  <c r="DB70"/>
  <c r="DC69"/>
  <c r="DB69"/>
  <c r="DC68"/>
  <c r="DB68"/>
  <c r="DC67"/>
  <c r="DB67"/>
  <c r="DC66"/>
  <c r="DB66"/>
  <c r="DC65"/>
  <c r="DB65"/>
  <c r="DC64"/>
  <c r="DB64"/>
  <c r="DC63"/>
  <c r="DB63"/>
  <c r="DC62"/>
  <c r="DB62"/>
  <c r="DC61"/>
  <c r="DB61"/>
  <c r="DC60"/>
  <c r="DB60"/>
  <c r="DC59"/>
  <c r="DB59"/>
  <c r="DC58"/>
  <c r="DB58"/>
  <c r="DC57"/>
  <c r="DB57"/>
  <c r="DC56"/>
  <c r="DB56"/>
  <c r="DC55"/>
  <c r="DB55"/>
  <c r="DC54"/>
  <c r="DB54"/>
  <c r="DC53"/>
  <c r="DB53"/>
  <c r="DC52"/>
  <c r="DB52"/>
  <c r="DC51"/>
  <c r="DB51"/>
  <c r="DC50"/>
  <c r="DB50"/>
  <c r="DC49"/>
  <c r="DB49"/>
  <c r="DC48"/>
  <c r="DB48"/>
  <c r="DC47"/>
  <c r="DB47"/>
  <c r="DC46"/>
  <c r="DB46"/>
  <c r="DC45"/>
  <c r="DB45"/>
  <c r="DC44"/>
  <c r="DB44"/>
  <c r="DC43"/>
  <c r="DB43"/>
  <c r="DC42"/>
  <c r="DB42"/>
  <c r="DC41"/>
  <c r="DB41"/>
  <c r="DC40"/>
  <c r="DB40"/>
  <c r="DC39"/>
  <c r="DB39"/>
  <c r="DC38"/>
  <c r="DB38"/>
  <c r="DC37"/>
  <c r="DB37"/>
  <c r="DC36"/>
  <c r="DB36"/>
  <c r="DC35"/>
  <c r="DB35"/>
  <c r="DC34"/>
  <c r="DB34"/>
  <c r="DC33"/>
  <c r="DB33"/>
  <c r="DC32"/>
  <c r="DB32"/>
  <c r="DC31"/>
  <c r="DB31"/>
  <c r="DC30"/>
  <c r="DB30"/>
  <c r="DC29"/>
  <c r="DB29"/>
  <c r="DC28"/>
  <c r="DB28"/>
  <c r="DC27"/>
  <c r="DB27"/>
  <c r="DC26"/>
  <c r="DB26"/>
  <c r="DC25"/>
  <c r="DB25"/>
  <c r="DC24"/>
  <c r="DB24"/>
  <c r="DC23"/>
  <c r="DB23"/>
  <c r="DC22"/>
  <c r="DB22"/>
  <c r="DC21"/>
  <c r="DB21"/>
  <c r="DC20"/>
  <c r="DB20"/>
  <c r="DC19"/>
  <c r="DB19"/>
  <c r="DC18"/>
  <c r="DB18"/>
  <c r="DC17"/>
  <c r="DB17"/>
  <c r="DC16"/>
  <c r="DB16"/>
  <c r="DC15"/>
  <c r="DB15"/>
  <c r="DC14"/>
  <c r="DB14"/>
  <c r="DC13"/>
  <c r="DB13"/>
  <c r="DC12"/>
  <c r="DB12"/>
  <c r="DC11"/>
  <c r="DB11"/>
  <c r="DB100" i="58"/>
  <c r="DC100"/>
  <c r="DB99"/>
  <c r="DC99"/>
  <c r="DB98"/>
  <c r="DC98"/>
  <c r="DB97"/>
  <c r="DC97"/>
  <c r="DB96"/>
  <c r="DC96"/>
  <c r="DB95"/>
  <c r="DC95"/>
  <c r="DB94"/>
  <c r="DC94"/>
  <c r="DB93"/>
  <c r="DC93"/>
  <c r="DB92"/>
  <c r="DC92"/>
  <c r="DB91"/>
  <c r="DC91"/>
  <c r="DB90"/>
  <c r="DC90"/>
  <c r="DB89"/>
  <c r="DC89"/>
  <c r="DB88"/>
  <c r="DC88"/>
  <c r="DB87"/>
  <c r="DC87"/>
  <c r="DB86"/>
  <c r="DC86"/>
  <c r="DB85"/>
  <c r="DC85"/>
  <c r="DB84"/>
  <c r="DC84"/>
  <c r="DB83"/>
  <c r="DC83"/>
  <c r="DB82"/>
  <c r="DC82"/>
  <c r="DB81"/>
  <c r="DC81"/>
  <c r="DB80"/>
  <c r="DC80"/>
  <c r="DB79"/>
  <c r="DC79"/>
  <c r="DB78"/>
  <c r="DC78"/>
  <c r="DB77"/>
  <c r="DC77"/>
  <c r="DB76"/>
  <c r="DC76"/>
  <c r="DB75"/>
  <c r="DC75"/>
  <c r="DB74"/>
  <c r="DC74"/>
  <c r="DB73"/>
  <c r="DC73"/>
  <c r="DB72"/>
  <c r="DC72"/>
  <c r="DB71"/>
  <c r="DC71"/>
  <c r="DB70"/>
  <c r="DC70"/>
  <c r="DB69"/>
  <c r="DC69"/>
  <c r="DB68"/>
  <c r="DC68"/>
  <c r="DB67"/>
  <c r="DC67"/>
  <c r="DB66"/>
  <c r="DC66"/>
  <c r="DB65"/>
  <c r="DC65"/>
  <c r="DB64"/>
  <c r="DC64"/>
  <c r="DB63"/>
  <c r="DC63"/>
  <c r="DB62"/>
  <c r="DC62"/>
  <c r="DB61"/>
  <c r="DC61"/>
  <c r="DB60"/>
  <c r="DC60"/>
  <c r="DB59"/>
  <c r="DC59"/>
  <c r="DB58"/>
  <c r="DC58"/>
  <c r="DB57"/>
  <c r="DC57"/>
  <c r="DB56"/>
  <c r="DC56"/>
  <c r="DB55"/>
  <c r="DC55"/>
  <c r="DB54"/>
  <c r="DC54"/>
  <c r="DB53"/>
  <c r="DC53"/>
  <c r="DB52"/>
  <c r="DC52"/>
  <c r="DB51"/>
  <c r="DC51"/>
  <c r="DB50"/>
  <c r="DC50"/>
  <c r="DB49"/>
  <c r="DC49"/>
  <c r="DB48"/>
  <c r="DC48"/>
  <c r="DB47"/>
  <c r="DC47"/>
  <c r="DB46"/>
  <c r="DC46"/>
  <c r="DB45"/>
  <c r="DC45"/>
  <c r="DB44"/>
  <c r="DC44"/>
  <c r="DB43"/>
  <c r="DC43"/>
  <c r="DB42"/>
  <c r="DC42"/>
  <c r="DB41"/>
  <c r="DC41"/>
  <c r="DB40"/>
  <c r="DC40"/>
  <c r="DB39"/>
  <c r="DC39"/>
  <c r="DB38"/>
  <c r="DC38"/>
  <c r="DB37"/>
  <c r="DC37"/>
  <c r="DB36"/>
  <c r="DC36"/>
  <c r="DB35"/>
  <c r="DC35"/>
  <c r="DB34"/>
  <c r="DC34"/>
  <c r="DB33"/>
  <c r="DC33"/>
  <c r="DB32"/>
  <c r="DC32"/>
  <c r="DB31"/>
  <c r="DC31"/>
  <c r="DB30"/>
  <c r="DC30"/>
  <c r="DB29"/>
  <c r="DC29"/>
  <c r="DB28"/>
  <c r="DC28"/>
  <c r="DB27"/>
  <c r="DC27"/>
  <c r="DB26"/>
  <c r="DC26"/>
  <c r="DB25"/>
  <c r="DC25"/>
  <c r="DB24"/>
  <c r="DC24"/>
  <c r="DB23"/>
  <c r="DC23"/>
  <c r="DB22"/>
  <c r="DC22"/>
  <c r="DB21"/>
  <c r="DC21"/>
  <c r="DB20"/>
  <c r="DC20"/>
  <c r="DB19"/>
  <c r="DC19"/>
  <c r="DB18"/>
  <c r="DC18"/>
  <c r="DB17"/>
  <c r="DC17"/>
  <c r="DB16"/>
  <c r="DC16"/>
  <c r="DB15"/>
  <c r="DC15"/>
  <c r="DB14"/>
  <c r="DC14"/>
  <c r="DB13"/>
  <c r="DC13"/>
  <c r="DB12"/>
  <c r="DC12"/>
  <c r="DB11"/>
  <c r="DC11"/>
  <c r="DB100" i="55"/>
  <c r="DC100"/>
  <c r="DB12"/>
  <c r="DC12"/>
  <c r="DB13"/>
  <c r="DC13"/>
  <c r="DB14"/>
  <c r="DC14"/>
  <c r="DB15"/>
  <c r="DC15"/>
  <c r="DB16"/>
  <c r="DC16"/>
  <c r="DB17"/>
  <c r="DC17"/>
  <c r="DB18"/>
  <c r="DC18"/>
  <c r="DB19"/>
  <c r="DC19"/>
  <c r="DB20"/>
  <c r="DC20"/>
  <c r="DB21"/>
  <c r="DC21"/>
  <c r="DB22"/>
  <c r="DC22"/>
  <c r="DB23"/>
  <c r="DC23"/>
  <c r="DB24"/>
  <c r="DC24"/>
  <c r="DB25"/>
  <c r="DC25"/>
  <c r="DB26"/>
  <c r="DC26"/>
  <c r="DB27"/>
  <c r="DC27"/>
  <c r="DB28"/>
  <c r="DC28"/>
  <c r="DB29"/>
  <c r="DC29"/>
  <c r="DB30"/>
  <c r="DC30"/>
  <c r="DB31"/>
  <c r="DC31"/>
  <c r="DB32"/>
  <c r="DC32"/>
  <c r="DB33"/>
  <c r="DC33"/>
  <c r="DB34"/>
  <c r="DC34"/>
  <c r="DB35"/>
  <c r="DC35"/>
  <c r="DB36"/>
  <c r="DC36"/>
  <c r="DB37"/>
  <c r="DC37"/>
  <c r="DB38"/>
  <c r="DC38"/>
  <c r="DB39"/>
  <c r="DC39"/>
  <c r="DB40"/>
  <c r="DC40"/>
  <c r="DB41"/>
  <c r="DC41"/>
  <c r="DB42"/>
  <c r="DC42"/>
  <c r="DB43"/>
  <c r="DC43"/>
  <c r="DB44"/>
  <c r="DC44"/>
  <c r="DB45"/>
  <c r="DC45"/>
  <c r="DB46"/>
  <c r="DC46"/>
  <c r="DB47"/>
  <c r="DC47"/>
  <c r="DB48"/>
  <c r="DC48"/>
  <c r="DB49"/>
  <c r="DC49"/>
  <c r="DB50"/>
  <c r="DC50"/>
  <c r="DB51"/>
  <c r="DC51"/>
  <c r="DB52"/>
  <c r="DC52"/>
  <c r="DB53"/>
  <c r="DC53"/>
  <c r="DB54"/>
  <c r="DC54"/>
  <c r="DB55"/>
  <c r="DC55"/>
  <c r="DB56"/>
  <c r="DC56"/>
  <c r="DB57"/>
  <c r="DC57"/>
  <c r="DB58"/>
  <c r="DC58"/>
  <c r="DB59"/>
  <c r="DC59"/>
  <c r="DB60"/>
  <c r="DC60"/>
  <c r="DB61"/>
  <c r="DC61"/>
  <c r="DB62"/>
  <c r="DC62"/>
  <c r="DB63"/>
  <c r="DC63"/>
  <c r="DB64"/>
  <c r="DC64"/>
  <c r="DB65"/>
  <c r="DC65"/>
  <c r="DB66"/>
  <c r="DC66"/>
  <c r="DB67"/>
  <c r="DC67"/>
  <c r="DB68"/>
  <c r="DC68"/>
  <c r="DB69"/>
  <c r="DC69"/>
  <c r="DB70"/>
  <c r="DC70"/>
  <c r="DB71"/>
  <c r="DC71"/>
  <c r="DB72"/>
  <c r="DC72"/>
  <c r="DB73"/>
  <c r="DC73"/>
  <c r="DB74"/>
  <c r="DC74"/>
  <c r="DB75"/>
  <c r="DC75"/>
  <c r="DB76"/>
  <c r="DC76"/>
  <c r="DB77"/>
  <c r="DC77"/>
  <c r="DB78"/>
  <c r="DC78"/>
  <c r="DB79"/>
  <c r="DC79"/>
  <c r="DB80"/>
  <c r="DC80"/>
  <c r="DB81"/>
  <c r="DC81"/>
  <c r="DB82"/>
  <c r="DC82"/>
  <c r="DB83"/>
  <c r="DC83"/>
  <c r="DB84"/>
  <c r="DC84"/>
  <c r="DB85"/>
  <c r="DC85"/>
  <c r="DB86"/>
  <c r="DC86"/>
  <c r="DB87"/>
  <c r="DC87"/>
  <c r="DB88"/>
  <c r="DC88"/>
  <c r="DB89"/>
  <c r="DC89"/>
  <c r="DB90"/>
  <c r="DC90"/>
  <c r="DB91"/>
  <c r="DC91"/>
  <c r="DB92"/>
  <c r="DC92"/>
  <c r="DB93"/>
  <c r="DC93"/>
  <c r="DB94"/>
  <c r="DC94"/>
  <c r="DB95"/>
  <c r="DC95"/>
  <c r="DB96"/>
  <c r="DC96"/>
  <c r="DB97"/>
  <c r="DC97"/>
  <c r="DB98"/>
  <c r="DC98"/>
  <c r="DB99"/>
  <c r="DC99"/>
  <c r="DC11"/>
  <c r="DB11"/>
  <c r="CO100" i="70"/>
  <c r="CP100"/>
  <c r="CO99"/>
  <c r="CP99"/>
  <c r="CO98"/>
  <c r="CP98"/>
  <c r="CO97"/>
  <c r="CP97"/>
  <c r="CO96"/>
  <c r="CP96"/>
  <c r="CO95"/>
  <c r="CP95"/>
  <c r="CO94"/>
  <c r="CP94"/>
  <c r="CO93"/>
  <c r="CP93"/>
  <c r="CO92"/>
  <c r="CP92"/>
  <c r="CO91"/>
  <c r="CP91"/>
  <c r="CO90"/>
  <c r="CP90"/>
  <c r="CO89"/>
  <c r="CP89"/>
  <c r="CO88"/>
  <c r="CP88"/>
  <c r="CO87"/>
  <c r="CP87"/>
  <c r="CO86"/>
  <c r="CP86"/>
  <c r="CO85"/>
  <c r="CP85"/>
  <c r="CO84"/>
  <c r="CP84"/>
  <c r="CO83"/>
  <c r="CP83"/>
  <c r="CO82"/>
  <c r="CP82"/>
  <c r="CO81"/>
  <c r="CP81"/>
  <c r="CO80"/>
  <c r="CP80"/>
  <c r="CO79"/>
  <c r="CP79"/>
  <c r="CO78"/>
  <c r="CP78"/>
  <c r="CO77"/>
  <c r="CP77"/>
  <c r="CO76"/>
  <c r="CP76"/>
  <c r="CO75"/>
  <c r="CP75"/>
  <c r="CO74"/>
  <c r="CP74"/>
  <c r="CO73"/>
  <c r="CP73"/>
  <c r="CO72"/>
  <c r="CP72"/>
  <c r="CO71"/>
  <c r="CP71"/>
  <c r="CO70"/>
  <c r="CP70"/>
  <c r="CO69"/>
  <c r="CP69"/>
  <c r="CO68"/>
  <c r="CP68"/>
  <c r="CO67"/>
  <c r="CP67"/>
  <c r="CO66"/>
  <c r="CP66"/>
  <c r="CO65"/>
  <c r="CP65"/>
  <c r="CO64"/>
  <c r="CP64"/>
  <c r="CO63"/>
  <c r="CP63"/>
  <c r="CO62"/>
  <c r="CP62"/>
  <c r="CO61"/>
  <c r="CP61"/>
  <c r="CO60"/>
  <c r="CP60"/>
  <c r="CO59"/>
  <c r="CP59"/>
  <c r="CO58"/>
  <c r="CP58"/>
  <c r="CO57"/>
  <c r="CP57"/>
  <c r="CO56"/>
  <c r="CP56"/>
  <c r="CO55"/>
  <c r="CP55"/>
  <c r="CO54"/>
  <c r="CP54"/>
  <c r="CO53"/>
  <c r="CP53"/>
  <c r="CO52"/>
  <c r="CP52"/>
  <c r="CO51"/>
  <c r="CP51"/>
  <c r="CO50"/>
  <c r="CP50"/>
  <c r="CO49"/>
  <c r="CP49"/>
  <c r="CO48"/>
  <c r="CP48"/>
  <c r="CO47"/>
  <c r="CP47"/>
  <c r="CO46"/>
  <c r="CP46"/>
  <c r="CO45"/>
  <c r="CP45"/>
  <c r="CO44"/>
  <c r="CP44"/>
  <c r="CO43"/>
  <c r="CP43"/>
  <c r="CO42"/>
  <c r="CP42"/>
  <c r="CO41"/>
  <c r="CP41"/>
  <c r="CO40"/>
  <c r="CP40"/>
  <c r="CO39"/>
  <c r="CP39"/>
  <c r="CO38"/>
  <c r="CP38"/>
  <c r="CO37"/>
  <c r="CP37"/>
  <c r="CO36"/>
  <c r="CP36"/>
  <c r="CO35"/>
  <c r="CP35"/>
  <c r="CO34"/>
  <c r="CP34"/>
  <c r="CO33"/>
  <c r="CP33"/>
  <c r="CO32"/>
  <c r="CP32"/>
  <c r="CO31"/>
  <c r="CP31"/>
  <c r="CO30"/>
  <c r="CP30"/>
  <c r="CO29"/>
  <c r="CP29"/>
  <c r="CO28"/>
  <c r="CP28"/>
  <c r="CO27"/>
  <c r="CP27"/>
  <c r="CO26"/>
  <c r="CP26"/>
  <c r="CO25"/>
  <c r="CP25"/>
  <c r="CO24"/>
  <c r="CP24"/>
  <c r="CO23"/>
  <c r="CP23"/>
  <c r="CO22"/>
  <c r="CP22"/>
  <c r="CO21"/>
  <c r="CP21"/>
  <c r="CO20"/>
  <c r="CP20"/>
  <c r="CO19"/>
  <c r="CP19"/>
  <c r="CO18"/>
  <c r="CP18"/>
  <c r="CO17"/>
  <c r="CP17"/>
  <c r="CO16"/>
  <c r="CP16"/>
  <c r="CO15"/>
  <c r="CP15"/>
  <c r="CO14"/>
  <c r="CP14"/>
  <c r="CO13"/>
  <c r="CP13"/>
  <c r="CO12"/>
  <c r="CP12"/>
  <c r="CO11"/>
  <c r="CP11"/>
  <c r="CO100" i="69"/>
  <c r="CP100"/>
  <c r="CO99"/>
  <c r="CP99"/>
  <c r="CO98"/>
  <c r="CP98"/>
  <c r="CO97"/>
  <c r="CP97"/>
  <c r="CO96"/>
  <c r="CP96"/>
  <c r="CO95"/>
  <c r="CP95"/>
  <c r="CO94"/>
  <c r="CP94"/>
  <c r="CO93"/>
  <c r="CP93"/>
  <c r="CO92"/>
  <c r="CP92"/>
  <c r="CO91"/>
  <c r="CP91"/>
  <c r="CO90"/>
  <c r="CP90"/>
  <c r="CO89"/>
  <c r="CP89"/>
  <c r="CO88"/>
  <c r="CP88"/>
  <c r="CO87"/>
  <c r="CP87"/>
  <c r="CO86"/>
  <c r="CP86"/>
  <c r="CO85"/>
  <c r="CP85"/>
  <c r="CO84"/>
  <c r="CP84"/>
  <c r="CO83"/>
  <c r="CP83"/>
  <c r="CO82"/>
  <c r="CP82"/>
  <c r="CO81"/>
  <c r="CP81"/>
  <c r="CO80"/>
  <c r="CP80"/>
  <c r="CO79"/>
  <c r="CP79"/>
  <c r="CO78"/>
  <c r="CP78"/>
  <c r="CO77"/>
  <c r="CP77"/>
  <c r="CO76"/>
  <c r="CP76"/>
  <c r="CO75"/>
  <c r="CP75"/>
  <c r="CO74"/>
  <c r="CP74"/>
  <c r="CO73"/>
  <c r="CP73"/>
  <c r="CO72"/>
  <c r="CP72"/>
  <c r="CO71"/>
  <c r="CP71"/>
  <c r="CO70"/>
  <c r="CP70"/>
  <c r="CO69"/>
  <c r="CP69"/>
  <c r="CO68"/>
  <c r="CP68"/>
  <c r="CO67"/>
  <c r="CP67"/>
  <c r="CO66"/>
  <c r="CP66"/>
  <c r="CO65"/>
  <c r="CP65"/>
  <c r="CO64"/>
  <c r="CP64"/>
  <c r="CO63"/>
  <c r="CP63"/>
  <c r="CO62"/>
  <c r="CP62"/>
  <c r="CO61"/>
  <c r="CP61"/>
  <c r="CO60"/>
  <c r="CP60"/>
  <c r="CO59"/>
  <c r="CP59"/>
  <c r="CO58"/>
  <c r="CP58"/>
  <c r="CO57"/>
  <c r="CP57"/>
  <c r="CO56"/>
  <c r="CP56"/>
  <c r="CO55"/>
  <c r="CP55"/>
  <c r="CO54"/>
  <c r="CP54"/>
  <c r="CO53"/>
  <c r="CP53"/>
  <c r="CO52"/>
  <c r="CP52"/>
  <c r="CO51"/>
  <c r="CP51"/>
  <c r="CO50"/>
  <c r="CP50"/>
  <c r="CO49"/>
  <c r="CP49"/>
  <c r="CO48"/>
  <c r="CP48"/>
  <c r="CO47"/>
  <c r="CP47"/>
  <c r="CO46"/>
  <c r="CP46"/>
  <c r="CO45"/>
  <c r="CP45"/>
  <c r="CO44"/>
  <c r="CP44"/>
  <c r="CO43"/>
  <c r="CP43"/>
  <c r="CO42"/>
  <c r="CP42"/>
  <c r="CO41"/>
  <c r="CP41"/>
  <c r="CO40"/>
  <c r="CP40"/>
  <c r="CO39"/>
  <c r="CP39"/>
  <c r="CO38"/>
  <c r="CP38"/>
  <c r="CO37"/>
  <c r="CP37"/>
  <c r="CO36"/>
  <c r="CP36"/>
  <c r="CO35"/>
  <c r="CP35"/>
  <c r="CO34"/>
  <c r="CP34"/>
  <c r="CO33"/>
  <c r="CP33"/>
  <c r="CO32"/>
  <c r="CP32"/>
  <c r="CO31"/>
  <c r="CP31"/>
  <c r="CO30"/>
  <c r="CP30"/>
  <c r="CO29"/>
  <c r="CP29"/>
  <c r="CO28"/>
  <c r="CP28"/>
  <c r="CO27"/>
  <c r="CP27"/>
  <c r="CO26"/>
  <c r="CP26"/>
  <c r="CO25"/>
  <c r="CP25"/>
  <c r="CO24"/>
  <c r="CP24"/>
  <c r="CO23"/>
  <c r="CP23"/>
  <c r="CO22"/>
  <c r="CP22"/>
  <c r="CO21"/>
  <c r="CP21"/>
  <c r="CO20"/>
  <c r="CP20"/>
  <c r="CO19"/>
  <c r="CP19"/>
  <c r="CO18"/>
  <c r="CP18"/>
  <c r="CO17"/>
  <c r="CP17"/>
  <c r="CO16"/>
  <c r="CP16"/>
  <c r="CO15"/>
  <c r="CP15"/>
  <c r="CO14"/>
  <c r="CP14"/>
  <c r="CO13"/>
  <c r="CP13"/>
  <c r="CO12"/>
  <c r="CP12"/>
  <c r="CO11"/>
  <c r="CP11"/>
  <c r="CO100" i="64"/>
  <c r="CP100"/>
  <c r="CO99"/>
  <c r="CP99"/>
  <c r="CO98"/>
  <c r="CP98"/>
  <c r="CO97"/>
  <c r="CP97"/>
  <c r="CO96"/>
  <c r="CP96"/>
  <c r="CO95"/>
  <c r="CP95"/>
  <c r="CO94"/>
  <c r="CP94"/>
  <c r="CO93"/>
  <c r="CP93"/>
  <c r="CO92"/>
  <c r="CP92"/>
  <c r="CO91"/>
  <c r="CP91"/>
  <c r="CO90"/>
  <c r="CP90"/>
  <c r="CO89"/>
  <c r="CP89"/>
  <c r="CO88"/>
  <c r="CP88"/>
  <c r="CO87"/>
  <c r="CP87"/>
  <c r="CO86"/>
  <c r="CP86"/>
  <c r="CO85"/>
  <c r="CP85"/>
  <c r="CO84"/>
  <c r="CP84"/>
  <c r="CO83"/>
  <c r="CP83"/>
  <c r="CO82"/>
  <c r="CP82"/>
  <c r="CO81"/>
  <c r="CP81"/>
  <c r="CO80"/>
  <c r="CP80"/>
  <c r="CO79"/>
  <c r="CP79"/>
  <c r="CO78"/>
  <c r="CP78"/>
  <c r="CO77"/>
  <c r="CP77"/>
  <c r="CO76"/>
  <c r="CP76"/>
  <c r="CO75"/>
  <c r="CP75"/>
  <c r="CO74"/>
  <c r="CP74"/>
  <c r="CO73"/>
  <c r="CP73"/>
  <c r="CO72"/>
  <c r="CP72"/>
  <c r="CO71"/>
  <c r="CP71"/>
  <c r="CO70"/>
  <c r="CP70"/>
  <c r="CO69"/>
  <c r="CP69"/>
  <c r="CO68"/>
  <c r="CP68"/>
  <c r="CO67"/>
  <c r="CP67"/>
  <c r="CO66"/>
  <c r="CP66"/>
  <c r="CO65"/>
  <c r="CP65"/>
  <c r="CO64"/>
  <c r="CP64"/>
  <c r="CO63"/>
  <c r="CP63"/>
  <c r="CO62"/>
  <c r="CP62"/>
  <c r="CO61"/>
  <c r="CP61"/>
  <c r="CO60"/>
  <c r="CP60"/>
  <c r="CO59"/>
  <c r="CP59"/>
  <c r="CO58"/>
  <c r="CP58"/>
  <c r="CO57"/>
  <c r="CP57"/>
  <c r="CO56"/>
  <c r="CP56"/>
  <c r="CO55"/>
  <c r="CP55"/>
  <c r="CO54"/>
  <c r="CP54"/>
  <c r="CO53"/>
  <c r="CP53"/>
  <c r="CO52"/>
  <c r="CP52"/>
  <c r="CO51"/>
  <c r="CP51"/>
  <c r="CO50"/>
  <c r="CP50"/>
  <c r="CO49"/>
  <c r="CP49"/>
  <c r="CO48"/>
  <c r="CP48"/>
  <c r="CO47"/>
  <c r="CP47"/>
  <c r="CO46"/>
  <c r="CP46"/>
  <c r="CO45"/>
  <c r="CP45"/>
  <c r="CO44"/>
  <c r="CP44"/>
  <c r="CO43"/>
  <c r="CP43"/>
  <c r="CO42"/>
  <c r="CP42"/>
  <c r="CO41"/>
  <c r="CP41"/>
  <c r="CO40"/>
  <c r="CP40"/>
  <c r="CO39"/>
  <c r="CP39"/>
  <c r="CO38"/>
  <c r="CP38"/>
  <c r="CO37"/>
  <c r="CP37"/>
  <c r="CO36"/>
  <c r="CP36"/>
  <c r="CO35"/>
  <c r="CP35"/>
  <c r="CO34"/>
  <c r="CP34"/>
  <c r="CO33"/>
  <c r="CP33"/>
  <c r="CO32"/>
  <c r="CP32"/>
  <c r="CO31"/>
  <c r="CP31"/>
  <c r="CO30"/>
  <c r="CP30"/>
  <c r="CO29"/>
  <c r="CP29"/>
  <c r="CO28"/>
  <c r="CP28"/>
  <c r="CO27"/>
  <c r="CP27"/>
  <c r="CO26"/>
  <c r="CP26"/>
  <c r="CO25"/>
  <c r="CP25"/>
  <c r="CO24"/>
  <c r="CP24"/>
  <c r="CO23"/>
  <c r="CP23"/>
  <c r="CO22"/>
  <c r="CP22"/>
  <c r="CO21"/>
  <c r="CP21"/>
  <c r="CO20"/>
  <c r="CP20"/>
  <c r="CO19"/>
  <c r="CP19"/>
  <c r="CO18"/>
  <c r="CP18"/>
  <c r="CO17"/>
  <c r="CP17"/>
  <c r="CO16"/>
  <c r="CP16"/>
  <c r="CO15"/>
  <c r="CP15"/>
  <c r="CO14"/>
  <c r="CP14"/>
  <c r="CO13"/>
  <c r="CP13"/>
  <c r="CO12"/>
  <c r="CP12"/>
  <c r="CO11"/>
  <c r="CP11"/>
  <c r="CO100" i="58"/>
  <c r="CP100"/>
  <c r="CO99"/>
  <c r="CP99"/>
  <c r="CO98"/>
  <c r="CP98"/>
  <c r="CO97"/>
  <c r="CP97"/>
  <c r="CO96"/>
  <c r="CP96"/>
  <c r="CO95"/>
  <c r="CP95"/>
  <c r="CO94"/>
  <c r="CP94"/>
  <c r="CO93"/>
  <c r="CP93"/>
  <c r="CO92"/>
  <c r="CP92"/>
  <c r="CO91"/>
  <c r="CP91"/>
  <c r="CO90"/>
  <c r="CP90"/>
  <c r="CO89"/>
  <c r="CP89"/>
  <c r="CO88"/>
  <c r="CP88"/>
  <c r="CO87"/>
  <c r="CP87"/>
  <c r="CO86"/>
  <c r="CP86"/>
  <c r="CO85"/>
  <c r="CP85"/>
  <c r="CO84"/>
  <c r="CP84"/>
  <c r="CO83"/>
  <c r="CP83"/>
  <c r="CO82"/>
  <c r="CP82"/>
  <c r="CO81"/>
  <c r="CP81"/>
  <c r="CO80"/>
  <c r="CP80"/>
  <c r="CO79"/>
  <c r="CP79"/>
  <c r="CO78"/>
  <c r="CP78"/>
  <c r="CO77"/>
  <c r="CP77"/>
  <c r="CO76"/>
  <c r="CP76"/>
  <c r="CO75"/>
  <c r="CP75"/>
  <c r="CO74"/>
  <c r="CP74"/>
  <c r="CO73"/>
  <c r="CP73"/>
  <c r="CO72"/>
  <c r="CP72"/>
  <c r="CO71"/>
  <c r="CP71"/>
  <c r="CO70"/>
  <c r="CP70"/>
  <c r="CO69"/>
  <c r="CP69"/>
  <c r="CO68"/>
  <c r="CP68"/>
  <c r="CO67"/>
  <c r="CP67"/>
  <c r="CO66"/>
  <c r="CP66"/>
  <c r="CO65"/>
  <c r="CP65"/>
  <c r="CO64"/>
  <c r="CP64"/>
  <c r="CO63"/>
  <c r="CP63"/>
  <c r="CO62"/>
  <c r="CP62"/>
  <c r="CO61"/>
  <c r="CP61"/>
  <c r="CO60"/>
  <c r="CP60"/>
  <c r="CO59"/>
  <c r="CP59"/>
  <c r="CO58"/>
  <c r="CP58"/>
  <c r="CO57"/>
  <c r="CP57"/>
  <c r="CO56"/>
  <c r="CP56"/>
  <c r="CO55"/>
  <c r="CP55"/>
  <c r="CO54"/>
  <c r="CP54"/>
  <c r="CO53"/>
  <c r="CP53"/>
  <c r="CO52"/>
  <c r="CP52"/>
  <c r="CO51"/>
  <c r="CP51"/>
  <c r="CO50"/>
  <c r="CP50"/>
  <c r="CO49"/>
  <c r="CP49"/>
  <c r="CO48"/>
  <c r="CP48"/>
  <c r="CO47"/>
  <c r="CP47"/>
  <c r="CO46"/>
  <c r="CP46"/>
  <c r="CO45"/>
  <c r="CP45"/>
  <c r="CO44"/>
  <c r="CP44"/>
  <c r="CO43"/>
  <c r="CP43"/>
  <c r="CO42"/>
  <c r="CP42"/>
  <c r="CO41"/>
  <c r="CP41"/>
  <c r="CO40"/>
  <c r="CP40"/>
  <c r="CO39"/>
  <c r="CP39"/>
  <c r="CO38"/>
  <c r="CP38"/>
  <c r="CO37"/>
  <c r="CP37"/>
  <c r="CO36"/>
  <c r="CP36"/>
  <c r="CO35"/>
  <c r="CP35"/>
  <c r="CO34"/>
  <c r="CP34"/>
  <c r="CO33"/>
  <c r="CP33"/>
  <c r="CO32"/>
  <c r="CP32"/>
  <c r="CO31"/>
  <c r="CP31"/>
  <c r="CO30"/>
  <c r="CP30"/>
  <c r="CO29"/>
  <c r="CP29"/>
  <c r="CO28"/>
  <c r="CP28"/>
  <c r="CO27"/>
  <c r="CP27"/>
  <c r="CO26"/>
  <c r="CP26"/>
  <c r="CO25"/>
  <c r="CP25"/>
  <c r="CO24"/>
  <c r="CP24"/>
  <c r="CO23"/>
  <c r="CP23"/>
  <c r="CO22"/>
  <c r="CP22"/>
  <c r="CO21"/>
  <c r="CP21"/>
  <c r="CO20"/>
  <c r="CP20"/>
  <c r="CO19"/>
  <c r="CP19"/>
  <c r="CO18"/>
  <c r="CP18"/>
  <c r="CO17"/>
  <c r="CP17"/>
  <c r="CO16"/>
  <c r="CP16"/>
  <c r="CO15"/>
  <c r="CP15"/>
  <c r="CO14"/>
  <c r="CP14"/>
  <c r="CO13"/>
  <c r="CP13"/>
  <c r="CO12"/>
  <c r="CP12"/>
  <c r="CO11"/>
  <c r="CP11"/>
  <c r="CO12" i="55"/>
  <c r="CP12"/>
  <c r="CO13"/>
  <c r="CP13"/>
  <c r="CO14"/>
  <c r="CP14"/>
  <c r="CO15"/>
  <c r="CP15"/>
  <c r="CO16"/>
  <c r="CP16"/>
  <c r="CO17"/>
  <c r="CP17"/>
  <c r="CO18"/>
  <c r="CP18"/>
  <c r="CO19"/>
  <c r="CP19"/>
  <c r="CO20"/>
  <c r="CP20"/>
  <c r="CO21"/>
  <c r="CP21"/>
  <c r="CO22"/>
  <c r="CP22"/>
  <c r="CO23"/>
  <c r="CP23"/>
  <c r="CO24"/>
  <c r="CP24"/>
  <c r="CO25"/>
  <c r="CP25"/>
  <c r="CO26"/>
  <c r="CP26"/>
  <c r="CO27"/>
  <c r="CP27"/>
  <c r="CO28"/>
  <c r="CP28"/>
  <c r="CO29"/>
  <c r="CP29"/>
  <c r="CO30"/>
  <c r="CP30"/>
  <c r="CO31"/>
  <c r="CP31"/>
  <c r="CO32"/>
  <c r="CP32"/>
  <c r="CO33"/>
  <c r="CP33"/>
  <c r="CO34"/>
  <c r="CP34"/>
  <c r="CO35"/>
  <c r="CP35"/>
  <c r="CO36"/>
  <c r="CP36"/>
  <c r="CO37"/>
  <c r="CP37"/>
  <c r="CO38"/>
  <c r="CP38"/>
  <c r="CO39"/>
  <c r="CP39"/>
  <c r="CO40"/>
  <c r="CP40"/>
  <c r="CO41"/>
  <c r="CP41"/>
  <c r="CO42"/>
  <c r="CP42"/>
  <c r="CO43"/>
  <c r="CP43"/>
  <c r="CO44"/>
  <c r="CP44"/>
  <c r="CO45"/>
  <c r="CP45"/>
  <c r="CO46"/>
  <c r="CP46"/>
  <c r="CO47"/>
  <c r="CP47"/>
  <c r="CO48"/>
  <c r="CP48"/>
  <c r="CO49"/>
  <c r="CP49"/>
  <c r="CO50"/>
  <c r="CP50"/>
  <c r="CO51"/>
  <c r="CP51"/>
  <c r="CO52"/>
  <c r="CP52"/>
  <c r="CO53"/>
  <c r="CP53"/>
  <c r="CO54"/>
  <c r="CP54"/>
  <c r="CO55"/>
  <c r="CP55"/>
  <c r="CO56"/>
  <c r="CP56"/>
  <c r="CO57"/>
  <c r="CP57"/>
  <c r="CO58"/>
  <c r="CP58"/>
  <c r="CO59"/>
  <c r="CP59"/>
  <c r="CO60"/>
  <c r="CP60"/>
  <c r="CO61"/>
  <c r="CP61"/>
  <c r="CO62"/>
  <c r="CP62"/>
  <c r="CO63"/>
  <c r="CP63"/>
  <c r="CO64"/>
  <c r="CP64"/>
  <c r="CO65"/>
  <c r="CP65"/>
  <c r="CO66"/>
  <c r="CP66"/>
  <c r="CO67"/>
  <c r="CP67"/>
  <c r="CO68"/>
  <c r="CP68"/>
  <c r="CO69"/>
  <c r="CP69"/>
  <c r="CO70"/>
  <c r="CP70"/>
  <c r="CO71"/>
  <c r="CP71"/>
  <c r="CO72"/>
  <c r="CP72"/>
  <c r="CO73"/>
  <c r="CP73"/>
  <c r="CO74"/>
  <c r="CP74"/>
  <c r="CO75"/>
  <c r="CP75"/>
  <c r="CO76"/>
  <c r="CP76"/>
  <c r="CO77"/>
  <c r="CP77"/>
  <c r="CO78"/>
  <c r="CP78"/>
  <c r="CO79"/>
  <c r="CP79"/>
  <c r="CO80"/>
  <c r="CP80"/>
  <c r="CO81"/>
  <c r="CP81"/>
  <c r="CO82"/>
  <c r="CP82"/>
  <c r="CO83"/>
  <c r="CP83"/>
  <c r="CO84"/>
  <c r="CP84"/>
  <c r="CO85"/>
  <c r="CP85"/>
  <c r="CO86"/>
  <c r="CP86"/>
  <c r="CO87"/>
  <c r="CP87"/>
  <c r="CO88"/>
  <c r="CP88"/>
  <c r="CO89"/>
  <c r="CP89"/>
  <c r="CO90"/>
  <c r="CP90"/>
  <c r="CO91"/>
  <c r="CP91"/>
  <c r="CO92"/>
  <c r="CP92"/>
  <c r="CO93"/>
  <c r="CP93"/>
  <c r="CO94"/>
  <c r="CP94"/>
  <c r="CO95"/>
  <c r="CP95"/>
  <c r="CO96"/>
  <c r="CP96"/>
  <c r="CO97"/>
  <c r="CP97"/>
  <c r="CO98"/>
  <c r="CP98"/>
  <c r="CO99"/>
  <c r="CP99"/>
  <c r="CO100"/>
  <c r="CP100"/>
  <c r="CP11"/>
  <c r="CO11"/>
  <c r="BZ100" i="70"/>
  <c r="CA100"/>
  <c r="BZ99"/>
  <c r="CA99"/>
  <c r="BZ98"/>
  <c r="CA98"/>
  <c r="BZ97"/>
  <c r="CA97"/>
  <c r="BZ96"/>
  <c r="CA96"/>
  <c r="BZ95"/>
  <c r="CA95"/>
  <c r="BZ94"/>
  <c r="CA94"/>
  <c r="BZ93"/>
  <c r="CA93"/>
  <c r="BZ92"/>
  <c r="CA92"/>
  <c r="BZ91"/>
  <c r="CA91"/>
  <c r="BZ90"/>
  <c r="CA90"/>
  <c r="BZ89"/>
  <c r="CA89"/>
  <c r="BZ88"/>
  <c r="CA88"/>
  <c r="BZ87"/>
  <c r="CA87"/>
  <c r="BZ86"/>
  <c r="CA86"/>
  <c r="BZ85"/>
  <c r="CA85"/>
  <c r="BZ84"/>
  <c r="CA84"/>
  <c r="BZ83"/>
  <c r="CA83"/>
  <c r="BZ82"/>
  <c r="CA82"/>
  <c r="BZ81"/>
  <c r="CA81"/>
  <c r="BZ80"/>
  <c r="CA80"/>
  <c r="BZ79"/>
  <c r="CA79"/>
  <c r="BZ78"/>
  <c r="CA78"/>
  <c r="BZ77"/>
  <c r="CA77"/>
  <c r="BZ76"/>
  <c r="CA76"/>
  <c r="BZ75"/>
  <c r="CA75"/>
  <c r="BZ74"/>
  <c r="CA74"/>
  <c r="BZ73"/>
  <c r="CA73"/>
  <c r="BZ72"/>
  <c r="CA72"/>
  <c r="BZ71"/>
  <c r="CA71"/>
  <c r="BZ70"/>
  <c r="CA70"/>
  <c r="BZ69"/>
  <c r="CA69"/>
  <c r="BZ68"/>
  <c r="CA68"/>
  <c r="BZ67"/>
  <c r="CA67"/>
  <c r="BZ66"/>
  <c r="CA66"/>
  <c r="BZ65"/>
  <c r="CA65"/>
  <c r="BZ64"/>
  <c r="CA64"/>
  <c r="BZ63"/>
  <c r="CA63"/>
  <c r="BZ62"/>
  <c r="CA62"/>
  <c r="BZ61"/>
  <c r="CA61"/>
  <c r="BZ60"/>
  <c r="CA60"/>
  <c r="BZ59"/>
  <c r="CA59"/>
  <c r="BZ58"/>
  <c r="CA58"/>
  <c r="BZ57"/>
  <c r="CA57"/>
  <c r="BZ56"/>
  <c r="CA56"/>
  <c r="BZ55"/>
  <c r="CA55"/>
  <c r="BZ54"/>
  <c r="CA54"/>
  <c r="BZ53"/>
  <c r="CA53"/>
  <c r="BZ52"/>
  <c r="CA52"/>
  <c r="BZ51"/>
  <c r="CA51"/>
  <c r="BZ50"/>
  <c r="CA50"/>
  <c r="BZ49"/>
  <c r="CA49"/>
  <c r="BZ48"/>
  <c r="CA48"/>
  <c r="BZ47"/>
  <c r="CA47"/>
  <c r="BZ46"/>
  <c r="CA46"/>
  <c r="BZ45"/>
  <c r="CA45"/>
  <c r="BZ44"/>
  <c r="CA44"/>
  <c r="BZ43"/>
  <c r="CA43"/>
  <c r="BZ42"/>
  <c r="CA42"/>
  <c r="BZ41"/>
  <c r="CA41"/>
  <c r="BZ40"/>
  <c r="CA40"/>
  <c r="BZ39"/>
  <c r="CA39"/>
  <c r="BZ38"/>
  <c r="CA38"/>
  <c r="BZ37"/>
  <c r="CA37"/>
  <c r="BZ36"/>
  <c r="CA36"/>
  <c r="BZ35"/>
  <c r="CA35"/>
  <c r="BZ34"/>
  <c r="CA34"/>
  <c r="BZ33"/>
  <c r="CA33"/>
  <c r="BZ32"/>
  <c r="CA32"/>
  <c r="BZ31"/>
  <c r="CA31"/>
  <c r="BZ30"/>
  <c r="CA30"/>
  <c r="BZ29"/>
  <c r="CA29"/>
  <c r="BZ28"/>
  <c r="CA28"/>
  <c r="BZ27"/>
  <c r="CA27"/>
  <c r="BZ26"/>
  <c r="CA26"/>
  <c r="BZ25"/>
  <c r="CA25"/>
  <c r="BZ24"/>
  <c r="CA24"/>
  <c r="BZ23"/>
  <c r="CA23"/>
  <c r="BZ22"/>
  <c r="CA22"/>
  <c r="BZ21"/>
  <c r="CA21"/>
  <c r="BZ20"/>
  <c r="CA20"/>
  <c r="BZ19"/>
  <c r="CA19"/>
  <c r="BZ18"/>
  <c r="CA18"/>
  <c r="BZ17"/>
  <c r="CA17"/>
  <c r="BZ16"/>
  <c r="CA16"/>
  <c r="BZ15"/>
  <c r="CA15"/>
  <c r="BZ14"/>
  <c r="CA14"/>
  <c r="BZ13"/>
  <c r="CA13"/>
  <c r="BZ12"/>
  <c r="CA12"/>
  <c r="BZ11"/>
  <c r="CA11"/>
  <c r="BZ100" i="69"/>
  <c r="CA100"/>
  <c r="BZ99"/>
  <c r="CA99"/>
  <c r="BZ98"/>
  <c r="CA98"/>
  <c r="BZ97"/>
  <c r="CA97"/>
  <c r="BZ96"/>
  <c r="CA96"/>
  <c r="BZ95"/>
  <c r="CA95"/>
  <c r="BZ94"/>
  <c r="CA94"/>
  <c r="BZ93"/>
  <c r="CA93"/>
  <c r="BZ92"/>
  <c r="CA92"/>
  <c r="BZ91"/>
  <c r="CA91"/>
  <c r="BZ90"/>
  <c r="CA90"/>
  <c r="BZ89"/>
  <c r="CA89"/>
  <c r="BZ88"/>
  <c r="CA88"/>
  <c r="BZ87"/>
  <c r="CA87"/>
  <c r="BZ86"/>
  <c r="CA86"/>
  <c r="BZ85"/>
  <c r="CA85"/>
  <c r="BZ84"/>
  <c r="CA84"/>
  <c r="BZ83"/>
  <c r="CA83"/>
  <c r="BZ82"/>
  <c r="CA82"/>
  <c r="BZ81"/>
  <c r="CA81"/>
  <c r="BZ80"/>
  <c r="CA80"/>
  <c r="BZ79"/>
  <c r="CA79"/>
  <c r="BZ78"/>
  <c r="CA78"/>
  <c r="BZ77"/>
  <c r="CA77"/>
  <c r="BZ76"/>
  <c r="CA76"/>
  <c r="BZ75"/>
  <c r="CA75"/>
  <c r="BZ74"/>
  <c r="CA74"/>
  <c r="BZ73"/>
  <c r="CA73"/>
  <c r="BZ72"/>
  <c r="CA72"/>
  <c r="BZ71"/>
  <c r="CA71"/>
  <c r="BZ70"/>
  <c r="CA70"/>
  <c r="BZ69"/>
  <c r="CA69"/>
  <c r="BZ68"/>
  <c r="CA68"/>
  <c r="BZ67"/>
  <c r="CA67"/>
  <c r="BZ66"/>
  <c r="CA66"/>
  <c r="BZ65"/>
  <c r="CA65"/>
  <c r="BZ64"/>
  <c r="CA64"/>
  <c r="BZ63"/>
  <c r="CA63"/>
  <c r="BZ62"/>
  <c r="CA62"/>
  <c r="BZ61"/>
  <c r="CA61"/>
  <c r="BZ60"/>
  <c r="CA60"/>
  <c r="BZ59"/>
  <c r="CA59"/>
  <c r="BZ58"/>
  <c r="CA58"/>
  <c r="BZ57"/>
  <c r="CA57"/>
  <c r="BZ56"/>
  <c r="CA56"/>
  <c r="BZ55"/>
  <c r="CA55"/>
  <c r="BZ54"/>
  <c r="CA54"/>
  <c r="BZ53"/>
  <c r="CA53"/>
  <c r="BZ52"/>
  <c r="CA52"/>
  <c r="BZ51"/>
  <c r="CA51"/>
  <c r="BZ50"/>
  <c r="CA50"/>
  <c r="BZ49"/>
  <c r="CA49"/>
  <c r="BZ48"/>
  <c r="CA48"/>
  <c r="BZ47"/>
  <c r="CA47"/>
  <c r="BZ46"/>
  <c r="CA46"/>
  <c r="BZ45"/>
  <c r="CA45"/>
  <c r="BZ44"/>
  <c r="CA44"/>
  <c r="BZ43"/>
  <c r="CA43"/>
  <c r="BZ42"/>
  <c r="CA42"/>
  <c r="BZ41"/>
  <c r="CA41"/>
  <c r="BZ40"/>
  <c r="CA40"/>
  <c r="BZ39"/>
  <c r="CA39"/>
  <c r="BZ38"/>
  <c r="CA38"/>
  <c r="BZ37"/>
  <c r="CA37"/>
  <c r="BZ36"/>
  <c r="CA36"/>
  <c r="BZ35"/>
  <c r="CA35"/>
  <c r="BZ34"/>
  <c r="CA34"/>
  <c r="BZ33"/>
  <c r="CA33"/>
  <c r="BZ32"/>
  <c r="CA32"/>
  <c r="BZ31"/>
  <c r="CA31"/>
  <c r="BZ30"/>
  <c r="CA30"/>
  <c r="BZ29"/>
  <c r="CA29"/>
  <c r="BZ28"/>
  <c r="CA28"/>
  <c r="BZ27"/>
  <c r="CA27"/>
  <c r="BZ26"/>
  <c r="CA26"/>
  <c r="BZ25"/>
  <c r="CA25"/>
  <c r="BZ24"/>
  <c r="CA24"/>
  <c r="BZ23"/>
  <c r="CA23"/>
  <c r="BZ22"/>
  <c r="CA22"/>
  <c r="BZ21"/>
  <c r="CA21"/>
  <c r="BZ20"/>
  <c r="CA20"/>
  <c r="BZ19"/>
  <c r="CA19"/>
  <c r="BZ18"/>
  <c r="CA18"/>
  <c r="BZ17"/>
  <c r="CA17"/>
  <c r="BZ16"/>
  <c r="CA16"/>
  <c r="BZ15"/>
  <c r="CA15"/>
  <c r="BZ14"/>
  <c r="CA14"/>
  <c r="BZ13"/>
  <c r="CA13"/>
  <c r="BZ12"/>
  <c r="CA12"/>
  <c r="BZ11"/>
  <c r="CA11"/>
  <c r="BZ100" i="64"/>
  <c r="CA100"/>
  <c r="BZ99"/>
  <c r="CA99"/>
  <c r="BZ98"/>
  <c r="CA98"/>
  <c r="BZ97"/>
  <c r="CA97"/>
  <c r="BZ96"/>
  <c r="CA96"/>
  <c r="BZ95"/>
  <c r="CA95"/>
  <c r="BZ94"/>
  <c r="CA94"/>
  <c r="BZ93"/>
  <c r="CA93"/>
  <c r="BZ92"/>
  <c r="CA92"/>
  <c r="BZ91"/>
  <c r="CA91"/>
  <c r="BZ90"/>
  <c r="CA90"/>
  <c r="BZ89"/>
  <c r="CA89"/>
  <c r="BZ88"/>
  <c r="CA88"/>
  <c r="BZ87"/>
  <c r="CA87"/>
  <c r="BZ86"/>
  <c r="CA86"/>
  <c r="BZ85"/>
  <c r="CA85"/>
  <c r="BZ84"/>
  <c r="CA84"/>
  <c r="BZ83"/>
  <c r="CA83"/>
  <c r="BZ82"/>
  <c r="CA82"/>
  <c r="BZ81"/>
  <c r="CA81"/>
  <c r="BZ80"/>
  <c r="CA80"/>
  <c r="BZ79"/>
  <c r="CA79"/>
  <c r="BZ78"/>
  <c r="CA78"/>
  <c r="BZ77"/>
  <c r="CA77"/>
  <c r="BZ76"/>
  <c r="CA76"/>
  <c r="BZ75"/>
  <c r="CA75"/>
  <c r="BZ74"/>
  <c r="CA74"/>
  <c r="BZ73"/>
  <c r="CA73"/>
  <c r="BZ72"/>
  <c r="CA72"/>
  <c r="BZ71"/>
  <c r="CA71"/>
  <c r="BZ70"/>
  <c r="CA70"/>
  <c r="BZ69"/>
  <c r="CA69"/>
  <c r="BZ68"/>
  <c r="CA68"/>
  <c r="BZ67"/>
  <c r="CA67"/>
  <c r="BZ66"/>
  <c r="CA66"/>
  <c r="BZ65"/>
  <c r="CA65"/>
  <c r="BZ64"/>
  <c r="CA64"/>
  <c r="BZ63"/>
  <c r="CA63"/>
  <c r="BZ62"/>
  <c r="CA62"/>
  <c r="BZ61"/>
  <c r="CA61"/>
  <c r="BZ60"/>
  <c r="CA60"/>
  <c r="BZ59"/>
  <c r="CA59"/>
  <c r="BZ58"/>
  <c r="CA58"/>
  <c r="BZ57"/>
  <c r="CA57"/>
  <c r="BZ56"/>
  <c r="CA56"/>
  <c r="BZ55"/>
  <c r="CA55"/>
  <c r="BZ54"/>
  <c r="CA54"/>
  <c r="BZ53"/>
  <c r="CA53"/>
  <c r="BZ52"/>
  <c r="CA52"/>
  <c r="BZ51"/>
  <c r="CA51"/>
  <c r="BZ50"/>
  <c r="CA50"/>
  <c r="BZ49"/>
  <c r="CA49"/>
  <c r="BZ48"/>
  <c r="CA48"/>
  <c r="BZ47"/>
  <c r="CA47"/>
  <c r="BZ46"/>
  <c r="CA46"/>
  <c r="BZ45"/>
  <c r="CA45"/>
  <c r="BZ44"/>
  <c r="CA44"/>
  <c r="BZ43"/>
  <c r="CA43"/>
  <c r="BZ42"/>
  <c r="CA42"/>
  <c r="BZ41"/>
  <c r="CA41"/>
  <c r="BZ40"/>
  <c r="CA40"/>
  <c r="BZ39"/>
  <c r="CA39"/>
  <c r="BZ38"/>
  <c r="CA38"/>
  <c r="BZ37"/>
  <c r="CA37"/>
  <c r="BZ36"/>
  <c r="CA36"/>
  <c r="BZ35"/>
  <c r="CA35"/>
  <c r="BZ34"/>
  <c r="CA34"/>
  <c r="BZ33"/>
  <c r="CA33"/>
  <c r="BZ32"/>
  <c r="CA32"/>
  <c r="BZ31"/>
  <c r="CA31"/>
  <c r="BZ30"/>
  <c r="CA30"/>
  <c r="BZ29"/>
  <c r="CA29"/>
  <c r="BZ28"/>
  <c r="CA28"/>
  <c r="BZ27"/>
  <c r="CA27"/>
  <c r="BZ26"/>
  <c r="CA26"/>
  <c r="BZ25"/>
  <c r="CA25"/>
  <c r="BZ24"/>
  <c r="CA24"/>
  <c r="BZ23"/>
  <c r="CA23"/>
  <c r="BZ22"/>
  <c r="CA22"/>
  <c r="BZ21"/>
  <c r="CA21"/>
  <c r="BZ20"/>
  <c r="CA20"/>
  <c r="BZ19"/>
  <c r="CA19"/>
  <c r="BZ18"/>
  <c r="CA18"/>
  <c r="BZ17"/>
  <c r="CA17"/>
  <c r="BZ16"/>
  <c r="CA16"/>
  <c r="BZ15"/>
  <c r="CA15"/>
  <c r="BZ14"/>
  <c r="CA14"/>
  <c r="BZ13"/>
  <c r="CA13"/>
  <c r="BZ12"/>
  <c r="CA12"/>
  <c r="BZ11"/>
  <c r="CA11"/>
  <c r="BZ100" i="58"/>
  <c r="CA100"/>
  <c r="BZ99"/>
  <c r="CA99"/>
  <c r="BZ98"/>
  <c r="CA98"/>
  <c r="BZ97"/>
  <c r="CA97"/>
  <c r="BZ96"/>
  <c r="CA96"/>
  <c r="BZ95"/>
  <c r="CA95"/>
  <c r="BZ94"/>
  <c r="CA94"/>
  <c r="BZ93"/>
  <c r="CA93"/>
  <c r="BZ92"/>
  <c r="CA92"/>
  <c r="BZ91"/>
  <c r="CA91"/>
  <c r="BZ90"/>
  <c r="CA90"/>
  <c r="BZ89"/>
  <c r="CA89"/>
  <c r="BZ88"/>
  <c r="CA88"/>
  <c r="BZ87"/>
  <c r="CA87"/>
  <c r="BZ86"/>
  <c r="CA86"/>
  <c r="BZ85"/>
  <c r="CA85"/>
  <c r="BZ84"/>
  <c r="CA84"/>
  <c r="BZ83"/>
  <c r="CA83"/>
  <c r="BZ82"/>
  <c r="CA82"/>
  <c r="BZ81"/>
  <c r="CA81"/>
  <c r="BZ80"/>
  <c r="CA80"/>
  <c r="BZ79"/>
  <c r="CA79"/>
  <c r="BZ78"/>
  <c r="CA78"/>
  <c r="BZ77"/>
  <c r="CA77"/>
  <c r="BZ76"/>
  <c r="CA76"/>
  <c r="BZ75"/>
  <c r="CA75"/>
  <c r="BZ74"/>
  <c r="CA74"/>
  <c r="BZ73"/>
  <c r="CA73"/>
  <c r="BZ72"/>
  <c r="CA72"/>
  <c r="BZ71"/>
  <c r="CA71"/>
  <c r="BZ70"/>
  <c r="CA70"/>
  <c r="BZ69"/>
  <c r="CA69"/>
  <c r="BZ68"/>
  <c r="CA68"/>
  <c r="BZ67"/>
  <c r="CA67"/>
  <c r="BZ66"/>
  <c r="CA66"/>
  <c r="BZ65"/>
  <c r="CA65"/>
  <c r="BZ64"/>
  <c r="CA64"/>
  <c r="BZ63"/>
  <c r="CA63"/>
  <c r="BZ62"/>
  <c r="CA62"/>
  <c r="BZ61"/>
  <c r="CA61"/>
  <c r="BZ60"/>
  <c r="CA60"/>
  <c r="BZ59"/>
  <c r="CA59"/>
  <c r="BZ58"/>
  <c r="CA58"/>
  <c r="BZ57"/>
  <c r="CA57"/>
  <c r="BZ56"/>
  <c r="CA56"/>
  <c r="BZ55"/>
  <c r="CA55"/>
  <c r="BZ54"/>
  <c r="CA54"/>
  <c r="BZ53"/>
  <c r="CA53"/>
  <c r="BZ52"/>
  <c r="CA52"/>
  <c r="BZ51"/>
  <c r="CA51"/>
  <c r="BZ50"/>
  <c r="CA50"/>
  <c r="BZ49"/>
  <c r="CA49"/>
  <c r="BZ48"/>
  <c r="CA48"/>
  <c r="BZ47"/>
  <c r="CA47"/>
  <c r="BZ46"/>
  <c r="CA46"/>
  <c r="BZ45"/>
  <c r="CA45"/>
  <c r="BZ44"/>
  <c r="CA44"/>
  <c r="BZ43"/>
  <c r="CA43"/>
  <c r="BZ42"/>
  <c r="CA42"/>
  <c r="BZ41"/>
  <c r="CA41"/>
  <c r="BZ40"/>
  <c r="CA40"/>
  <c r="BZ39"/>
  <c r="CA39"/>
  <c r="BZ38"/>
  <c r="CA38"/>
  <c r="BZ37"/>
  <c r="CA37"/>
  <c r="BZ36"/>
  <c r="CA36"/>
  <c r="BZ35"/>
  <c r="CA35"/>
  <c r="BZ34"/>
  <c r="CA34"/>
  <c r="BZ33"/>
  <c r="CA33"/>
  <c r="BZ32"/>
  <c r="CA32"/>
  <c r="BZ31"/>
  <c r="CA31"/>
  <c r="BZ30"/>
  <c r="CA30"/>
  <c r="BZ29"/>
  <c r="CA29"/>
  <c r="BZ28"/>
  <c r="CA28"/>
  <c r="BZ27"/>
  <c r="CA27"/>
  <c r="BZ26"/>
  <c r="CA26"/>
  <c r="BZ25"/>
  <c r="CA25"/>
  <c r="BZ24"/>
  <c r="CA24"/>
  <c r="BZ23"/>
  <c r="CA23"/>
  <c r="BZ22"/>
  <c r="CA22"/>
  <c r="BZ21"/>
  <c r="CA21"/>
  <c r="BZ20"/>
  <c r="CA20"/>
  <c r="BZ19"/>
  <c r="CA19"/>
  <c r="BZ18"/>
  <c r="CA18"/>
  <c r="BZ17"/>
  <c r="CA17"/>
  <c r="BZ16"/>
  <c r="CA16"/>
  <c r="BZ15"/>
  <c r="CA15"/>
  <c r="BZ14"/>
  <c r="CA14"/>
  <c r="BZ13"/>
  <c r="CA13"/>
  <c r="BZ12"/>
  <c r="CA12"/>
  <c r="BZ11"/>
  <c r="CA11"/>
  <c r="BZ12" i="55"/>
  <c r="CA12"/>
  <c r="BZ13"/>
  <c r="CA13"/>
  <c r="BZ14"/>
  <c r="CA14"/>
  <c r="BZ15"/>
  <c r="CA15"/>
  <c r="BZ16"/>
  <c r="CA16"/>
  <c r="BZ17"/>
  <c r="CA17"/>
  <c r="BZ18"/>
  <c r="CA18"/>
  <c r="BZ19"/>
  <c r="CA19"/>
  <c r="BZ20"/>
  <c r="CA20"/>
  <c r="BZ21"/>
  <c r="CA21"/>
  <c r="BZ22"/>
  <c r="CA22"/>
  <c r="BZ23"/>
  <c r="CA23"/>
  <c r="BZ24"/>
  <c r="CA24"/>
  <c r="BZ25"/>
  <c r="CA25"/>
  <c r="BZ26"/>
  <c r="CA26"/>
  <c r="BZ27"/>
  <c r="CA27"/>
  <c r="BZ28"/>
  <c r="CA28"/>
  <c r="BZ29"/>
  <c r="CA29"/>
  <c r="BZ30"/>
  <c r="CA30"/>
  <c r="BZ31"/>
  <c r="CA31"/>
  <c r="BZ32"/>
  <c r="CA32"/>
  <c r="BZ33"/>
  <c r="CA33"/>
  <c r="BZ34"/>
  <c r="CA34"/>
  <c r="BZ35"/>
  <c r="CA35"/>
  <c r="BZ36"/>
  <c r="CA36"/>
  <c r="BZ37"/>
  <c r="CA37"/>
  <c r="BZ38"/>
  <c r="CA38"/>
  <c r="BZ39"/>
  <c r="CA39"/>
  <c r="BZ40"/>
  <c r="CA40"/>
  <c r="BZ41"/>
  <c r="CA41"/>
  <c r="BZ42"/>
  <c r="CA42"/>
  <c r="BZ43"/>
  <c r="CA43"/>
  <c r="BZ44"/>
  <c r="CA44"/>
  <c r="BZ45"/>
  <c r="CA45"/>
  <c r="BZ46"/>
  <c r="CA46"/>
  <c r="BZ47"/>
  <c r="CA47"/>
  <c r="BZ48"/>
  <c r="CA48"/>
  <c r="BZ49"/>
  <c r="CA49"/>
  <c r="BZ50"/>
  <c r="CA50"/>
  <c r="BZ51"/>
  <c r="CA51"/>
  <c r="BZ52"/>
  <c r="CA52"/>
  <c r="BZ53"/>
  <c r="CA53"/>
  <c r="BZ54"/>
  <c r="CA54"/>
  <c r="BZ55"/>
  <c r="CA55"/>
  <c r="BZ56"/>
  <c r="CA56"/>
  <c r="BZ57"/>
  <c r="CA57"/>
  <c r="BZ58"/>
  <c r="CA58"/>
  <c r="BZ59"/>
  <c r="CA59"/>
  <c r="BZ60"/>
  <c r="CA60"/>
  <c r="BZ61"/>
  <c r="CA61"/>
  <c r="BZ62"/>
  <c r="CA62"/>
  <c r="BZ63"/>
  <c r="CA63"/>
  <c r="BZ64"/>
  <c r="CA64"/>
  <c r="BZ65"/>
  <c r="CA65"/>
  <c r="BZ66"/>
  <c r="CA66"/>
  <c r="BZ67"/>
  <c r="CA67"/>
  <c r="BZ68"/>
  <c r="CA68"/>
  <c r="BZ69"/>
  <c r="CA69"/>
  <c r="BZ70"/>
  <c r="CA70"/>
  <c r="BZ71"/>
  <c r="CA71"/>
  <c r="BZ72"/>
  <c r="CA72"/>
  <c r="BZ73"/>
  <c r="CA73"/>
  <c r="BZ74"/>
  <c r="CA74"/>
  <c r="BZ75"/>
  <c r="CA75"/>
  <c r="BZ76"/>
  <c r="CA76"/>
  <c r="BZ77"/>
  <c r="CA77"/>
  <c r="BZ78"/>
  <c r="CA78"/>
  <c r="BZ79"/>
  <c r="CA79"/>
  <c r="BZ80"/>
  <c r="CA80"/>
  <c r="BZ81"/>
  <c r="CA81"/>
  <c r="BZ82"/>
  <c r="CA82"/>
  <c r="BZ83"/>
  <c r="CA83"/>
  <c r="BZ84"/>
  <c r="CA84"/>
  <c r="BZ85"/>
  <c r="CA85"/>
  <c r="BZ86"/>
  <c r="CA86"/>
  <c r="BZ87"/>
  <c r="CA87"/>
  <c r="BZ88"/>
  <c r="CA88"/>
  <c r="BZ89"/>
  <c r="CA89"/>
  <c r="BZ90"/>
  <c r="CA90"/>
  <c r="BZ91"/>
  <c r="CA91"/>
  <c r="BZ92"/>
  <c r="CA92"/>
  <c r="BZ93"/>
  <c r="CA93"/>
  <c r="BZ94"/>
  <c r="CA94"/>
  <c r="BZ95"/>
  <c r="CA95"/>
  <c r="BZ96"/>
  <c r="CA96"/>
  <c r="BZ97"/>
  <c r="CA97"/>
  <c r="BZ98"/>
  <c r="CA98"/>
  <c r="BZ99"/>
  <c r="CA99"/>
  <c r="BZ100"/>
  <c r="CA100"/>
  <c r="CA11"/>
  <c r="BZ11"/>
  <c r="BN100" i="70"/>
  <c r="BM100"/>
  <c r="BN99"/>
  <c r="BM99"/>
  <c r="BN98"/>
  <c r="BM98"/>
  <c r="BN97"/>
  <c r="BM97"/>
  <c r="BN96"/>
  <c r="BM96"/>
  <c r="BN95"/>
  <c r="BM95"/>
  <c r="BN94"/>
  <c r="BM94"/>
  <c r="BN93"/>
  <c r="BM93"/>
  <c r="BN92"/>
  <c r="BM92"/>
  <c r="BN91"/>
  <c r="BM91"/>
  <c r="BN90"/>
  <c r="BM90"/>
  <c r="BN89"/>
  <c r="BM89"/>
  <c r="BN88"/>
  <c r="BM88"/>
  <c r="BN87"/>
  <c r="BM87"/>
  <c r="BN86"/>
  <c r="BM86"/>
  <c r="BN85"/>
  <c r="BM85"/>
  <c r="BN84"/>
  <c r="BM84"/>
  <c r="BN83"/>
  <c r="BM83"/>
  <c r="BN82"/>
  <c r="BM82"/>
  <c r="BN81"/>
  <c r="BM81"/>
  <c r="BN80"/>
  <c r="BM80"/>
  <c r="BN79"/>
  <c r="BM79"/>
  <c r="BN78"/>
  <c r="BM78"/>
  <c r="BN77"/>
  <c r="BM77"/>
  <c r="BN76"/>
  <c r="BM76"/>
  <c r="BN75"/>
  <c r="BM75"/>
  <c r="BN74"/>
  <c r="BM74"/>
  <c r="BN73"/>
  <c r="BM73"/>
  <c r="BN72"/>
  <c r="BM72"/>
  <c r="BN71"/>
  <c r="BM71"/>
  <c r="BN70"/>
  <c r="BM70"/>
  <c r="BN69"/>
  <c r="BM69"/>
  <c r="BN68"/>
  <c r="BM68"/>
  <c r="BN67"/>
  <c r="BM67"/>
  <c r="BN66"/>
  <c r="BM66"/>
  <c r="BN65"/>
  <c r="BM65"/>
  <c r="BN64"/>
  <c r="BM64"/>
  <c r="BN63"/>
  <c r="BM63"/>
  <c r="BN62"/>
  <c r="BM62"/>
  <c r="BN61"/>
  <c r="BM61"/>
  <c r="BN60"/>
  <c r="BM60"/>
  <c r="BN59"/>
  <c r="BM59"/>
  <c r="BN58"/>
  <c r="BM58"/>
  <c r="BN57"/>
  <c r="BM57"/>
  <c r="BN56"/>
  <c r="BM56"/>
  <c r="BN55"/>
  <c r="BM55"/>
  <c r="BN54"/>
  <c r="BM54"/>
  <c r="BN53"/>
  <c r="BM53"/>
  <c r="BN52"/>
  <c r="BM52"/>
  <c r="BN51"/>
  <c r="BM51"/>
  <c r="BN50"/>
  <c r="BM50"/>
  <c r="BN49"/>
  <c r="BM49"/>
  <c r="BN48"/>
  <c r="BM48"/>
  <c r="BN47"/>
  <c r="BM47"/>
  <c r="BN46"/>
  <c r="BM46"/>
  <c r="BN45"/>
  <c r="BM45"/>
  <c r="BN44"/>
  <c r="BM44"/>
  <c r="BN43"/>
  <c r="BM43"/>
  <c r="BN42"/>
  <c r="BM42"/>
  <c r="BN41"/>
  <c r="BM41"/>
  <c r="BN40"/>
  <c r="BM40"/>
  <c r="BN39"/>
  <c r="BM39"/>
  <c r="BN38"/>
  <c r="BM38"/>
  <c r="BN37"/>
  <c r="BM37"/>
  <c r="BN36"/>
  <c r="BM36"/>
  <c r="BN35"/>
  <c r="BM35"/>
  <c r="BN34"/>
  <c r="BM34"/>
  <c r="BN33"/>
  <c r="BM33"/>
  <c r="BN32"/>
  <c r="BM32"/>
  <c r="BN31"/>
  <c r="BM31"/>
  <c r="BN30"/>
  <c r="BM30"/>
  <c r="BN29"/>
  <c r="BM29"/>
  <c r="BN28"/>
  <c r="BM28"/>
  <c r="BN27"/>
  <c r="BM27"/>
  <c r="BN26"/>
  <c r="BM26"/>
  <c r="BN25"/>
  <c r="BM25"/>
  <c r="BN24"/>
  <c r="BM24"/>
  <c r="BN23"/>
  <c r="BM23"/>
  <c r="BN22"/>
  <c r="BM22"/>
  <c r="BN21"/>
  <c r="BM21"/>
  <c r="BN20"/>
  <c r="BM20"/>
  <c r="BN19"/>
  <c r="BM19"/>
  <c r="BN18"/>
  <c r="BM18"/>
  <c r="BN17"/>
  <c r="BM17"/>
  <c r="BN16"/>
  <c r="BM16"/>
  <c r="BN15"/>
  <c r="BM15"/>
  <c r="BN14"/>
  <c r="BM14"/>
  <c r="BN13"/>
  <c r="BM13"/>
  <c r="BN12"/>
  <c r="BM12"/>
  <c r="BN11"/>
  <c r="BM11"/>
  <c r="BM100" i="69"/>
  <c r="BN100"/>
  <c r="BM99"/>
  <c r="BN99"/>
  <c r="BM98"/>
  <c r="BN98"/>
  <c r="BM97"/>
  <c r="BN97"/>
  <c r="BM96"/>
  <c r="BN96"/>
  <c r="BM95"/>
  <c r="BN95"/>
  <c r="BM94"/>
  <c r="BN94"/>
  <c r="BM93"/>
  <c r="BN93"/>
  <c r="BM92"/>
  <c r="BN92"/>
  <c r="BM91"/>
  <c r="BN91"/>
  <c r="BM90"/>
  <c r="BN90"/>
  <c r="BN89"/>
  <c r="BM89"/>
  <c r="BN88"/>
  <c r="BM88"/>
  <c r="BN87"/>
  <c r="BM87"/>
  <c r="BN86"/>
  <c r="BM86"/>
  <c r="BN85"/>
  <c r="BM85"/>
  <c r="BN84"/>
  <c r="BM84"/>
  <c r="BM83"/>
  <c r="BN83"/>
  <c r="BM82"/>
  <c r="BN82"/>
  <c r="BM81"/>
  <c r="BN81"/>
  <c r="BM80"/>
  <c r="BN80"/>
  <c r="BM79"/>
  <c r="BN79"/>
  <c r="BM78"/>
  <c r="BN78"/>
  <c r="BM77"/>
  <c r="BN77"/>
  <c r="BM76"/>
  <c r="BN76"/>
  <c r="BM75"/>
  <c r="BN75"/>
  <c r="BM74"/>
  <c r="BN74"/>
  <c r="BM73"/>
  <c r="BN73"/>
  <c r="BM72"/>
  <c r="BN72"/>
  <c r="BM71"/>
  <c r="BN71"/>
  <c r="BM70"/>
  <c r="BN70"/>
  <c r="BM69"/>
  <c r="BN69"/>
  <c r="BM68"/>
  <c r="BN68"/>
  <c r="BM67"/>
  <c r="BN67"/>
  <c r="BM66"/>
  <c r="BN66"/>
  <c r="BM65"/>
  <c r="BN65"/>
  <c r="BM64"/>
  <c r="BN64"/>
  <c r="BM63"/>
  <c r="BN63"/>
  <c r="BM62"/>
  <c r="BN62"/>
  <c r="BM61"/>
  <c r="BN61"/>
  <c r="BM60"/>
  <c r="BN60"/>
  <c r="BM59"/>
  <c r="BN59"/>
  <c r="BM58"/>
  <c r="BN58"/>
  <c r="BM57"/>
  <c r="BN57"/>
  <c r="BM56"/>
  <c r="BN56"/>
  <c r="BM55"/>
  <c r="BN55"/>
  <c r="BM54"/>
  <c r="BN54"/>
  <c r="BM53"/>
  <c r="BN53"/>
  <c r="BM52"/>
  <c r="BN52"/>
  <c r="BM51"/>
  <c r="BN51"/>
  <c r="BM50"/>
  <c r="BN50"/>
  <c r="BM49"/>
  <c r="BN49"/>
  <c r="BM48"/>
  <c r="BN48"/>
  <c r="BM47"/>
  <c r="BN47"/>
  <c r="BM46"/>
  <c r="BN46"/>
  <c r="BM45"/>
  <c r="BN45"/>
  <c r="BM44"/>
  <c r="BN44"/>
  <c r="BM43"/>
  <c r="BN43"/>
  <c r="BM42"/>
  <c r="BN42"/>
  <c r="BM41"/>
  <c r="BN41"/>
  <c r="BM40"/>
  <c r="BN40"/>
  <c r="BM39"/>
  <c r="BN39"/>
  <c r="BM38"/>
  <c r="BN38"/>
  <c r="BM37"/>
  <c r="BN37"/>
  <c r="BM36"/>
  <c r="BN36"/>
  <c r="BM35"/>
  <c r="BN35"/>
  <c r="BM34"/>
  <c r="BN34"/>
  <c r="BM33"/>
  <c r="BN33"/>
  <c r="BM32"/>
  <c r="BN32"/>
  <c r="BM31"/>
  <c r="BN31"/>
  <c r="BM30"/>
  <c r="BN30"/>
  <c r="BM29"/>
  <c r="BN29"/>
  <c r="BM28"/>
  <c r="BN28"/>
  <c r="BM27"/>
  <c r="BN27"/>
  <c r="BM26"/>
  <c r="BN26"/>
  <c r="BM25"/>
  <c r="BN25"/>
  <c r="BM24"/>
  <c r="BN24"/>
  <c r="BM23"/>
  <c r="BN23"/>
  <c r="BM22"/>
  <c r="BN22"/>
  <c r="BM21"/>
  <c r="BN21"/>
  <c r="BM20"/>
  <c r="BN20"/>
  <c r="BM19"/>
  <c r="BN19"/>
  <c r="BM18"/>
  <c r="BN18"/>
  <c r="BM17"/>
  <c r="BN17"/>
  <c r="BM16"/>
  <c r="BN16"/>
  <c r="BM15"/>
  <c r="BN15"/>
  <c r="BM14"/>
  <c r="BN14"/>
  <c r="BM13"/>
  <c r="BN13"/>
  <c r="BM12"/>
  <c r="BN12"/>
  <c r="BM11"/>
  <c r="BN11"/>
  <c r="BM100" i="64"/>
  <c r="BN100"/>
  <c r="BM99"/>
  <c r="BN99"/>
  <c r="BM98"/>
  <c r="BN98"/>
  <c r="BM97"/>
  <c r="BN97"/>
  <c r="BM96"/>
  <c r="BN96"/>
  <c r="BM95"/>
  <c r="BN95"/>
  <c r="BM94"/>
  <c r="BN94"/>
  <c r="BN93"/>
  <c r="BM93"/>
  <c r="BN92"/>
  <c r="BM92"/>
  <c r="BM91"/>
  <c r="BN91"/>
  <c r="BM90"/>
  <c r="BN90"/>
  <c r="BM89"/>
  <c r="BN89"/>
  <c r="BM88"/>
  <c r="BN88"/>
  <c r="BM87"/>
  <c r="BN87"/>
  <c r="BM86"/>
  <c r="BN86"/>
  <c r="BM85"/>
  <c r="BN85"/>
  <c r="BM84"/>
  <c r="BN84"/>
  <c r="BM83"/>
  <c r="BN83"/>
  <c r="BM82"/>
  <c r="BN82"/>
  <c r="BM81"/>
  <c r="BN81"/>
  <c r="BM80"/>
  <c r="BN80"/>
  <c r="BM79"/>
  <c r="BN79"/>
  <c r="BM78"/>
  <c r="BN78"/>
  <c r="BM77"/>
  <c r="BN77"/>
  <c r="BM76"/>
  <c r="BN76"/>
  <c r="BM75"/>
  <c r="BN75"/>
  <c r="BM74"/>
  <c r="BN74"/>
  <c r="BM73"/>
  <c r="BN73"/>
  <c r="BM72"/>
  <c r="BN72"/>
  <c r="BM71"/>
  <c r="BN71"/>
  <c r="BM70"/>
  <c r="BN70"/>
  <c r="BM69"/>
  <c r="BN69"/>
  <c r="BM68"/>
  <c r="BN68"/>
  <c r="BM67"/>
  <c r="BN67"/>
  <c r="BM66"/>
  <c r="BN66"/>
  <c r="BM65"/>
  <c r="BN65"/>
  <c r="BM64"/>
  <c r="BN64"/>
  <c r="BM63"/>
  <c r="BN63"/>
  <c r="BM62"/>
  <c r="BN62"/>
  <c r="BM61"/>
  <c r="BN61"/>
  <c r="BM60"/>
  <c r="BN60"/>
  <c r="BM59"/>
  <c r="BN59"/>
  <c r="BM58"/>
  <c r="BN58"/>
  <c r="BM57"/>
  <c r="BN57"/>
  <c r="BM56"/>
  <c r="BN56"/>
  <c r="BM55"/>
  <c r="BN55"/>
  <c r="BM54"/>
  <c r="BN54"/>
  <c r="BM53"/>
  <c r="BN53"/>
  <c r="BM52"/>
  <c r="BN52"/>
  <c r="BM51"/>
  <c r="BN51"/>
  <c r="BM50"/>
  <c r="BN50"/>
  <c r="BM49"/>
  <c r="BN49"/>
  <c r="BM48"/>
  <c r="BN48"/>
  <c r="BM47"/>
  <c r="BN47"/>
  <c r="BM46"/>
  <c r="BN46"/>
  <c r="BM45"/>
  <c r="BN45"/>
  <c r="BM44"/>
  <c r="BN44"/>
  <c r="BM43"/>
  <c r="BN43"/>
  <c r="BM42"/>
  <c r="BN42"/>
  <c r="BM41"/>
  <c r="BN41"/>
  <c r="BM40"/>
  <c r="BN40"/>
  <c r="BM39"/>
  <c r="BN39"/>
  <c r="BM38"/>
  <c r="BN38"/>
  <c r="BM37"/>
  <c r="BN37"/>
  <c r="BM36"/>
  <c r="BN36"/>
  <c r="BM35"/>
  <c r="BN35"/>
  <c r="BM34"/>
  <c r="BN34"/>
  <c r="BM33"/>
  <c r="BN33"/>
  <c r="BM32"/>
  <c r="BN32"/>
  <c r="BM31"/>
  <c r="BN31"/>
  <c r="BM30"/>
  <c r="BN30"/>
  <c r="BM29"/>
  <c r="BN29"/>
  <c r="BM28"/>
  <c r="BN28"/>
  <c r="BM27"/>
  <c r="BN27"/>
  <c r="BM26"/>
  <c r="BN26"/>
  <c r="BM25"/>
  <c r="BN25"/>
  <c r="BM24"/>
  <c r="BN24"/>
  <c r="BM23"/>
  <c r="BN23"/>
  <c r="BM22"/>
  <c r="BN22"/>
  <c r="BM21"/>
  <c r="BN21"/>
  <c r="BM20"/>
  <c r="BN20"/>
  <c r="BM19"/>
  <c r="BN19"/>
  <c r="BM18"/>
  <c r="BN18"/>
  <c r="BM17"/>
  <c r="BN17"/>
  <c r="BM16"/>
  <c r="BN16"/>
  <c r="BM15"/>
  <c r="BN15"/>
  <c r="BM14"/>
  <c r="BN14"/>
  <c r="BM13"/>
  <c r="BN13"/>
  <c r="BM12"/>
  <c r="BN12"/>
  <c r="BM11"/>
  <c r="BN11"/>
  <c r="BN100" i="58"/>
  <c r="BM100"/>
  <c r="BN99"/>
  <c r="BM99"/>
  <c r="BN98"/>
  <c r="BM98"/>
  <c r="BN97"/>
  <c r="BM97"/>
  <c r="BN96"/>
  <c r="BM96"/>
  <c r="BN95"/>
  <c r="BM95"/>
  <c r="BN94"/>
  <c r="BM94"/>
  <c r="BN93"/>
  <c r="BM93"/>
  <c r="BN92"/>
  <c r="BM92"/>
  <c r="BN91"/>
  <c r="BM91"/>
  <c r="BN90"/>
  <c r="BM90"/>
  <c r="BN89"/>
  <c r="BM89"/>
  <c r="BN88"/>
  <c r="BM88"/>
  <c r="BN87"/>
  <c r="BM87"/>
  <c r="BN86"/>
  <c r="BM86"/>
  <c r="BN85"/>
  <c r="BM85"/>
  <c r="BN84"/>
  <c r="BM84"/>
  <c r="BN83"/>
  <c r="BM83"/>
  <c r="BN82"/>
  <c r="BM82"/>
  <c r="BN81"/>
  <c r="BM81"/>
  <c r="BN80"/>
  <c r="BM80"/>
  <c r="BN79"/>
  <c r="BM79"/>
  <c r="BN78"/>
  <c r="BM78"/>
  <c r="BN77"/>
  <c r="BM77"/>
  <c r="BN76"/>
  <c r="BM76"/>
  <c r="BN75"/>
  <c r="BM75"/>
  <c r="BN74"/>
  <c r="BM74"/>
  <c r="BN73"/>
  <c r="BM73"/>
  <c r="BN72"/>
  <c r="BM72"/>
  <c r="BN71"/>
  <c r="BM71"/>
  <c r="BN70"/>
  <c r="BM70"/>
  <c r="BN69"/>
  <c r="BM69"/>
  <c r="BN68"/>
  <c r="BM68"/>
  <c r="BN67"/>
  <c r="BM67"/>
  <c r="BN66"/>
  <c r="BM66"/>
  <c r="BN65"/>
  <c r="BM65"/>
  <c r="BN64"/>
  <c r="BM64"/>
  <c r="BN63"/>
  <c r="BM63"/>
  <c r="BN62"/>
  <c r="BM62"/>
  <c r="BN61"/>
  <c r="BM61"/>
  <c r="BN60"/>
  <c r="BM60"/>
  <c r="BN59"/>
  <c r="BM59"/>
  <c r="BN58"/>
  <c r="BM58"/>
  <c r="BN57"/>
  <c r="BM57"/>
  <c r="BN56"/>
  <c r="BM56"/>
  <c r="BN55"/>
  <c r="BM55"/>
  <c r="BN54"/>
  <c r="BM54"/>
  <c r="BN53"/>
  <c r="BM53"/>
  <c r="BN52"/>
  <c r="BM52"/>
  <c r="BN51"/>
  <c r="BM51"/>
  <c r="BN50"/>
  <c r="BM50"/>
  <c r="BN49"/>
  <c r="BM49"/>
  <c r="BN48"/>
  <c r="BM48"/>
  <c r="BN47"/>
  <c r="BM47"/>
  <c r="BN46"/>
  <c r="BM46"/>
  <c r="BN45"/>
  <c r="BM45"/>
  <c r="BN44"/>
  <c r="BM44"/>
  <c r="BN43"/>
  <c r="BM43"/>
  <c r="BN42"/>
  <c r="BM42"/>
  <c r="BN41"/>
  <c r="BM41"/>
  <c r="BN40"/>
  <c r="BM40"/>
  <c r="BN39"/>
  <c r="BM39"/>
  <c r="BN38"/>
  <c r="BM38"/>
  <c r="BN37"/>
  <c r="BM37"/>
  <c r="BN36"/>
  <c r="BM36"/>
  <c r="BN35"/>
  <c r="BM35"/>
  <c r="BN34"/>
  <c r="BM34"/>
  <c r="BN33"/>
  <c r="BM33"/>
  <c r="BN32"/>
  <c r="BM32"/>
  <c r="BN31"/>
  <c r="BM31"/>
  <c r="BN30"/>
  <c r="BM30"/>
  <c r="BN29"/>
  <c r="BM29"/>
  <c r="BN28"/>
  <c r="BM28"/>
  <c r="BN27"/>
  <c r="BM27"/>
  <c r="BN26"/>
  <c r="BM26"/>
  <c r="BN25"/>
  <c r="BM25"/>
  <c r="BN24"/>
  <c r="BM24"/>
  <c r="BN23"/>
  <c r="BM23"/>
  <c r="BN22"/>
  <c r="BM22"/>
  <c r="BN21"/>
  <c r="BM21"/>
  <c r="BN20"/>
  <c r="BM20"/>
  <c r="BN19"/>
  <c r="BM19"/>
  <c r="BN18"/>
  <c r="BM18"/>
  <c r="BN17"/>
  <c r="BM17"/>
  <c r="BN16"/>
  <c r="BM16"/>
  <c r="BN15"/>
  <c r="BM15"/>
  <c r="BN14"/>
  <c r="BM14"/>
  <c r="BN13"/>
  <c r="BM13"/>
  <c r="BN12"/>
  <c r="BM12"/>
  <c r="BN11"/>
  <c r="BM11"/>
  <c r="BM12" i="55"/>
  <c r="BN12"/>
  <c r="BM13"/>
  <c r="BN13"/>
  <c r="BM14"/>
  <c r="BN14"/>
  <c r="BM15"/>
  <c r="BN15"/>
  <c r="BM16"/>
  <c r="BN16"/>
  <c r="BM17"/>
  <c r="BN17"/>
  <c r="BM18"/>
  <c r="BN18"/>
  <c r="BM19"/>
  <c r="BN19"/>
  <c r="BM20"/>
  <c r="BN20"/>
  <c r="BM21"/>
  <c r="BN21"/>
  <c r="BM22"/>
  <c r="BN22"/>
  <c r="BM23"/>
  <c r="BN23"/>
  <c r="BM24"/>
  <c r="BN24"/>
  <c r="BM25"/>
  <c r="BN25"/>
  <c r="BM26"/>
  <c r="BN26"/>
  <c r="BM27"/>
  <c r="BN27"/>
  <c r="BM28"/>
  <c r="BN28"/>
  <c r="BM29"/>
  <c r="BN29"/>
  <c r="BM30"/>
  <c r="BN30"/>
  <c r="BM31"/>
  <c r="BN31"/>
  <c r="BM32"/>
  <c r="BN32"/>
  <c r="BM33"/>
  <c r="BN33"/>
  <c r="BM34"/>
  <c r="BN34"/>
  <c r="BM35"/>
  <c r="BN35"/>
  <c r="BM36"/>
  <c r="BN36"/>
  <c r="BM37"/>
  <c r="BN37"/>
  <c r="BM38"/>
  <c r="BN38"/>
  <c r="BM39"/>
  <c r="BN39"/>
  <c r="BM40"/>
  <c r="BN40"/>
  <c r="BM41"/>
  <c r="BN41"/>
  <c r="BM42"/>
  <c r="BN42"/>
  <c r="BM43"/>
  <c r="BN43"/>
  <c r="BM44"/>
  <c r="BN44"/>
  <c r="BM45"/>
  <c r="BN45"/>
  <c r="BM46"/>
  <c r="BN46"/>
  <c r="BM47"/>
  <c r="BN47"/>
  <c r="BM48"/>
  <c r="BN48"/>
  <c r="BM49"/>
  <c r="BN49"/>
  <c r="BM50"/>
  <c r="BN50"/>
  <c r="BM51"/>
  <c r="BN51"/>
  <c r="BM52"/>
  <c r="BN52"/>
  <c r="BM53"/>
  <c r="BN53"/>
  <c r="BM54"/>
  <c r="BN54"/>
  <c r="BM55"/>
  <c r="BN55"/>
  <c r="BM56"/>
  <c r="BN56"/>
  <c r="BM57"/>
  <c r="BN57"/>
  <c r="BM58"/>
  <c r="BN58"/>
  <c r="BM59"/>
  <c r="BN59"/>
  <c r="BM60"/>
  <c r="BN60"/>
  <c r="BM61"/>
  <c r="BN61"/>
  <c r="BM62"/>
  <c r="BN62"/>
  <c r="BM63"/>
  <c r="BN63"/>
  <c r="BM64"/>
  <c r="BN64"/>
  <c r="BM65"/>
  <c r="BN65"/>
  <c r="BM66"/>
  <c r="BN66"/>
  <c r="BM67"/>
  <c r="BN67"/>
  <c r="BM68"/>
  <c r="BN68"/>
  <c r="BM69"/>
  <c r="BN69"/>
  <c r="BM70"/>
  <c r="BN70"/>
  <c r="BM71"/>
  <c r="BN71"/>
  <c r="BM72"/>
  <c r="BN72"/>
  <c r="BM73"/>
  <c r="BN73"/>
  <c r="BM74"/>
  <c r="BN74"/>
  <c r="BM75"/>
  <c r="BN75"/>
  <c r="BM76"/>
  <c r="BN76"/>
  <c r="BM77"/>
  <c r="BN77"/>
  <c r="BM78"/>
  <c r="BN78"/>
  <c r="BM79"/>
  <c r="BN79"/>
  <c r="BM80"/>
  <c r="BN80"/>
  <c r="BM81"/>
  <c r="BN81"/>
  <c r="BM82"/>
  <c r="BN82"/>
  <c r="BM83"/>
  <c r="BN83"/>
  <c r="BM84"/>
  <c r="BN84"/>
  <c r="BM85"/>
  <c r="BN85"/>
  <c r="BM86"/>
  <c r="BN86"/>
  <c r="BM87"/>
  <c r="BN87"/>
  <c r="BM88"/>
  <c r="BN88"/>
  <c r="BM89"/>
  <c r="BN89"/>
  <c r="BM90"/>
  <c r="BN90"/>
  <c r="BM91"/>
  <c r="BN91"/>
  <c r="BM92"/>
  <c r="BN92"/>
  <c r="BM93"/>
  <c r="BN93"/>
  <c r="BM94"/>
  <c r="BN94"/>
  <c r="BM95"/>
  <c r="BN95"/>
  <c r="BM96"/>
  <c r="BN96"/>
  <c r="BM97"/>
  <c r="BN97"/>
  <c r="BM98"/>
  <c r="BN98"/>
  <c r="BM99"/>
  <c r="BN99"/>
  <c r="BM100"/>
  <c r="BN100"/>
  <c r="BN11"/>
  <c r="BM11"/>
  <c r="AX100" i="70"/>
  <c r="AY100"/>
  <c r="AX99"/>
  <c r="AY99"/>
  <c r="AX98"/>
  <c r="AY98"/>
  <c r="AX97"/>
  <c r="AY97"/>
  <c r="AX96"/>
  <c r="AY96"/>
  <c r="AX95"/>
  <c r="AY95"/>
  <c r="AX94"/>
  <c r="AY94"/>
  <c r="AX93"/>
  <c r="AY93"/>
  <c r="AX92"/>
  <c r="AY92"/>
  <c r="AX91"/>
  <c r="AY91"/>
  <c r="AX90"/>
  <c r="AY90"/>
  <c r="AX89"/>
  <c r="AY89"/>
  <c r="AX88"/>
  <c r="AY88"/>
  <c r="AX87"/>
  <c r="AY87"/>
  <c r="AX86"/>
  <c r="AY86"/>
  <c r="AX85"/>
  <c r="AY85"/>
  <c r="AX84"/>
  <c r="AY84"/>
  <c r="AX83"/>
  <c r="AY83"/>
  <c r="AX82"/>
  <c r="AY82"/>
  <c r="AX81"/>
  <c r="AY81"/>
  <c r="AX80"/>
  <c r="AY80"/>
  <c r="AX79"/>
  <c r="AY79"/>
  <c r="AX78"/>
  <c r="AY78"/>
  <c r="AX77"/>
  <c r="AY77"/>
  <c r="AX76"/>
  <c r="AY76"/>
  <c r="AX75"/>
  <c r="AY75"/>
  <c r="AX74"/>
  <c r="AY74"/>
  <c r="AX73"/>
  <c r="AY73"/>
  <c r="AX72"/>
  <c r="AY72"/>
  <c r="AX71"/>
  <c r="AY71"/>
  <c r="AX70"/>
  <c r="AY70"/>
  <c r="AX69"/>
  <c r="AY69"/>
  <c r="AX68"/>
  <c r="AY68"/>
  <c r="AX67"/>
  <c r="AY67"/>
  <c r="AX66"/>
  <c r="AY66"/>
  <c r="AX65"/>
  <c r="AY65"/>
  <c r="AX64"/>
  <c r="AY64"/>
  <c r="AX63"/>
  <c r="AY63"/>
  <c r="AX62"/>
  <c r="AY62"/>
  <c r="AX61"/>
  <c r="AY61"/>
  <c r="AX60"/>
  <c r="AY60"/>
  <c r="AX59"/>
  <c r="AY59"/>
  <c r="AX58"/>
  <c r="AY58"/>
  <c r="AX57"/>
  <c r="AY57"/>
  <c r="AX56"/>
  <c r="AY56"/>
  <c r="AX55"/>
  <c r="AY55"/>
  <c r="AX54"/>
  <c r="AY54"/>
  <c r="AX53"/>
  <c r="AY53"/>
  <c r="AX52"/>
  <c r="AY52"/>
  <c r="AX51"/>
  <c r="AY51"/>
  <c r="AX50"/>
  <c r="AY50"/>
  <c r="AX49"/>
  <c r="AY49"/>
  <c r="AX48"/>
  <c r="AY48"/>
  <c r="AX47"/>
  <c r="AY47"/>
  <c r="AX46"/>
  <c r="AY46"/>
  <c r="AX45"/>
  <c r="AY45"/>
  <c r="AX44"/>
  <c r="AY44"/>
  <c r="AX43"/>
  <c r="AY43"/>
  <c r="AX42"/>
  <c r="AY42"/>
  <c r="AX41"/>
  <c r="AY41"/>
  <c r="AX40"/>
  <c r="AY40"/>
  <c r="AX39"/>
  <c r="AY39"/>
  <c r="AX38"/>
  <c r="AY38"/>
  <c r="AX37"/>
  <c r="AY37"/>
  <c r="AX36"/>
  <c r="AY36"/>
  <c r="AX35"/>
  <c r="AY35"/>
  <c r="AX34"/>
  <c r="AY34"/>
  <c r="AX33"/>
  <c r="AY33"/>
  <c r="AX32"/>
  <c r="AY32"/>
  <c r="AX31"/>
  <c r="AY31"/>
  <c r="AX30"/>
  <c r="AY30"/>
  <c r="AX29"/>
  <c r="AY29"/>
  <c r="AX28"/>
  <c r="AY28"/>
  <c r="AX27"/>
  <c r="AY27"/>
  <c r="AX26"/>
  <c r="AY26"/>
  <c r="AX25"/>
  <c r="AY25"/>
  <c r="AX24"/>
  <c r="AY24"/>
  <c r="AX23"/>
  <c r="AY23"/>
  <c r="AX22"/>
  <c r="AY22"/>
  <c r="AX21"/>
  <c r="AY21"/>
  <c r="AX20"/>
  <c r="AY20"/>
  <c r="AX19"/>
  <c r="AY19"/>
  <c r="AX18"/>
  <c r="AY18"/>
  <c r="AX17"/>
  <c r="AY17"/>
  <c r="AX16"/>
  <c r="AY16"/>
  <c r="AX15"/>
  <c r="AY15"/>
  <c r="AX14"/>
  <c r="AY14"/>
  <c r="AX13"/>
  <c r="AY13"/>
  <c r="AX12"/>
  <c r="AY12"/>
  <c r="AX11"/>
  <c r="AY11"/>
  <c r="AX100" i="69"/>
  <c r="AY100"/>
  <c r="AX99"/>
  <c r="AY99"/>
  <c r="AX98"/>
  <c r="AY98"/>
  <c r="AX97"/>
  <c r="AY97"/>
  <c r="AX96"/>
  <c r="AY96"/>
  <c r="AX95"/>
  <c r="AY95"/>
  <c r="AX94"/>
  <c r="AY94"/>
  <c r="AX93"/>
  <c r="AY93"/>
  <c r="AX92"/>
  <c r="AY92"/>
  <c r="AX91"/>
  <c r="AY91"/>
  <c r="AX90"/>
  <c r="AY90"/>
  <c r="AX89"/>
  <c r="AY89"/>
  <c r="AX88"/>
  <c r="AY88"/>
  <c r="AX87"/>
  <c r="AY87"/>
  <c r="AX86"/>
  <c r="AY86"/>
  <c r="AX85"/>
  <c r="AY85"/>
  <c r="AX84"/>
  <c r="AY84"/>
  <c r="AX83"/>
  <c r="AY83"/>
  <c r="AX82"/>
  <c r="AY82"/>
  <c r="AX81"/>
  <c r="AY81"/>
  <c r="AX80"/>
  <c r="AY80"/>
  <c r="AX79"/>
  <c r="AY79"/>
  <c r="AX78"/>
  <c r="AY78"/>
  <c r="AX77"/>
  <c r="AY77"/>
  <c r="AX76"/>
  <c r="AY76"/>
  <c r="AX75"/>
  <c r="AY75"/>
  <c r="AX74"/>
  <c r="AY74"/>
  <c r="AX73"/>
  <c r="AY73"/>
  <c r="AX72"/>
  <c r="AY72"/>
  <c r="AX71"/>
  <c r="AY71"/>
  <c r="AX70"/>
  <c r="AY70"/>
  <c r="AX69"/>
  <c r="AY69"/>
  <c r="AX68"/>
  <c r="AY68"/>
  <c r="AX67"/>
  <c r="AY67"/>
  <c r="AX66"/>
  <c r="AY66"/>
  <c r="AX65"/>
  <c r="AY65"/>
  <c r="AX64"/>
  <c r="AY64"/>
  <c r="AX63"/>
  <c r="AY63"/>
  <c r="AX62"/>
  <c r="AY62"/>
  <c r="AX61"/>
  <c r="AY61"/>
  <c r="AX60"/>
  <c r="AY60"/>
  <c r="AX59"/>
  <c r="AY59"/>
  <c r="AX58"/>
  <c r="AY58"/>
  <c r="AX57"/>
  <c r="AY57"/>
  <c r="AX56"/>
  <c r="AY56"/>
  <c r="AX55"/>
  <c r="AY55"/>
  <c r="AX54"/>
  <c r="AY54"/>
  <c r="AX53"/>
  <c r="AY53"/>
  <c r="AX52"/>
  <c r="AY52"/>
  <c r="AX51"/>
  <c r="AY51"/>
  <c r="AX50"/>
  <c r="AY50"/>
  <c r="AX49"/>
  <c r="AY49"/>
  <c r="AX48"/>
  <c r="AY48"/>
  <c r="AX47"/>
  <c r="AY47"/>
  <c r="AX46"/>
  <c r="AY46"/>
  <c r="AX45"/>
  <c r="AY45"/>
  <c r="AX44"/>
  <c r="AY44"/>
  <c r="AX43"/>
  <c r="AY43"/>
  <c r="AX42"/>
  <c r="AY42"/>
  <c r="AX41"/>
  <c r="AY41"/>
  <c r="AX40"/>
  <c r="AY40"/>
  <c r="AX39"/>
  <c r="AY39"/>
  <c r="AX38"/>
  <c r="AY38"/>
  <c r="AX37"/>
  <c r="AY37"/>
  <c r="AX36"/>
  <c r="AY36"/>
  <c r="AX35"/>
  <c r="AY35"/>
  <c r="AX34"/>
  <c r="AY34"/>
  <c r="AX33"/>
  <c r="AY33"/>
  <c r="AX32"/>
  <c r="AY32"/>
  <c r="AX31"/>
  <c r="AY31"/>
  <c r="AX30"/>
  <c r="AY30"/>
  <c r="AX29"/>
  <c r="AY29"/>
  <c r="AX28"/>
  <c r="AY28"/>
  <c r="AX27"/>
  <c r="AY27"/>
  <c r="AX26"/>
  <c r="AY26"/>
  <c r="AX25"/>
  <c r="AY25"/>
  <c r="AX24"/>
  <c r="AY24"/>
  <c r="AX23"/>
  <c r="AY23"/>
  <c r="AX22"/>
  <c r="AY22"/>
  <c r="AX21"/>
  <c r="AY21"/>
  <c r="AX20"/>
  <c r="AY20"/>
  <c r="AX19"/>
  <c r="AY19"/>
  <c r="AX18"/>
  <c r="AY18"/>
  <c r="AX17"/>
  <c r="AY17"/>
  <c r="AX16"/>
  <c r="AY16"/>
  <c r="AX15"/>
  <c r="AY15"/>
  <c r="AX14"/>
  <c r="AY14"/>
  <c r="AX13"/>
  <c r="AY13"/>
  <c r="AX12"/>
  <c r="AY12"/>
  <c r="AX11"/>
  <c r="AY11"/>
  <c r="AX100" i="64"/>
  <c r="AY100"/>
  <c r="AY99"/>
  <c r="AX99"/>
  <c r="AY98"/>
  <c r="AX98"/>
  <c r="AX97"/>
  <c r="AY97"/>
  <c r="AX96"/>
  <c r="AY96"/>
  <c r="AX95"/>
  <c r="AY95"/>
  <c r="AY94"/>
  <c r="AX94"/>
  <c r="AX93"/>
  <c r="AY93"/>
  <c r="AX92"/>
  <c r="AY92"/>
  <c r="AX91"/>
  <c r="AY91"/>
  <c r="AX90"/>
  <c r="AY90"/>
  <c r="AX89"/>
  <c r="AY89"/>
  <c r="AX88"/>
  <c r="AY88"/>
  <c r="AX87"/>
  <c r="AY87"/>
  <c r="AX86"/>
  <c r="AY86"/>
  <c r="AX85"/>
  <c r="AY85"/>
  <c r="AX84"/>
  <c r="AY84"/>
  <c r="AX83"/>
  <c r="AY83"/>
  <c r="AX82"/>
  <c r="AY82"/>
  <c r="AX81"/>
  <c r="AY81"/>
  <c r="AX80"/>
  <c r="AY80"/>
  <c r="AX79"/>
  <c r="AY79"/>
  <c r="AX78"/>
  <c r="AY78"/>
  <c r="AX77"/>
  <c r="AY77"/>
  <c r="AX76"/>
  <c r="AY76"/>
  <c r="AX75"/>
  <c r="AY75"/>
  <c r="AX74"/>
  <c r="AY74"/>
  <c r="AX73"/>
  <c r="AY73"/>
  <c r="AX72"/>
  <c r="AY72"/>
  <c r="AX71"/>
  <c r="AY71"/>
  <c r="AX70"/>
  <c r="AY70"/>
  <c r="AX69"/>
  <c r="AY69"/>
  <c r="AX68"/>
  <c r="AY68"/>
  <c r="AX67"/>
  <c r="AY67"/>
  <c r="AX66"/>
  <c r="AY66"/>
  <c r="AX65"/>
  <c r="AY65"/>
  <c r="AX64"/>
  <c r="AY64"/>
  <c r="AX63"/>
  <c r="AY63"/>
  <c r="AX62"/>
  <c r="AY62"/>
  <c r="AX61"/>
  <c r="AY61"/>
  <c r="AX60"/>
  <c r="AY60"/>
  <c r="AX59"/>
  <c r="AY59"/>
  <c r="AX58"/>
  <c r="AY58"/>
  <c r="AX57"/>
  <c r="AY57"/>
  <c r="AX56"/>
  <c r="AY56"/>
  <c r="AX55"/>
  <c r="AY55"/>
  <c r="AX54"/>
  <c r="AY54"/>
  <c r="AX53"/>
  <c r="AY53"/>
  <c r="AX52"/>
  <c r="AY52"/>
  <c r="AX51"/>
  <c r="AY51"/>
  <c r="AX50"/>
  <c r="AY50"/>
  <c r="AX49"/>
  <c r="AY49"/>
  <c r="AX48"/>
  <c r="AY48"/>
  <c r="AX47"/>
  <c r="AY47"/>
  <c r="AX46"/>
  <c r="AY46"/>
  <c r="AX45"/>
  <c r="AY45"/>
  <c r="AX44"/>
  <c r="AY44"/>
  <c r="AX43"/>
  <c r="AY43"/>
  <c r="AX42"/>
  <c r="AY42"/>
  <c r="AX41"/>
  <c r="AY41"/>
  <c r="AX40"/>
  <c r="AY40"/>
  <c r="AX39"/>
  <c r="AY39"/>
  <c r="AX38"/>
  <c r="AY38"/>
  <c r="AX37"/>
  <c r="AY37"/>
  <c r="AX36"/>
  <c r="AY36"/>
  <c r="AX35"/>
  <c r="AY35"/>
  <c r="AX34"/>
  <c r="AY34"/>
  <c r="AX33"/>
  <c r="AY33"/>
  <c r="AX32"/>
  <c r="AY32"/>
  <c r="AX31"/>
  <c r="AY31"/>
  <c r="AX30"/>
  <c r="AY30"/>
  <c r="AX29"/>
  <c r="AY29"/>
  <c r="AX28"/>
  <c r="AY28"/>
  <c r="AX27"/>
  <c r="AY27"/>
  <c r="AX26"/>
  <c r="AY26"/>
  <c r="AX25"/>
  <c r="AY25"/>
  <c r="AX24"/>
  <c r="AY24"/>
  <c r="AX23"/>
  <c r="AY23"/>
  <c r="AX22"/>
  <c r="AY22"/>
  <c r="AX21"/>
  <c r="AY21"/>
  <c r="AX20"/>
  <c r="AY20"/>
  <c r="AX19"/>
  <c r="AY19"/>
  <c r="AX18"/>
  <c r="AY18"/>
  <c r="AX17"/>
  <c r="AY17"/>
  <c r="AX16"/>
  <c r="AY16"/>
  <c r="AX15"/>
  <c r="AY15"/>
  <c r="AX14"/>
  <c r="AY14"/>
  <c r="AX13"/>
  <c r="AY13"/>
  <c r="AX12"/>
  <c r="AY12"/>
  <c r="AX11"/>
  <c r="AY11"/>
  <c r="AX100" i="58"/>
  <c r="AY100"/>
  <c r="AX99"/>
  <c r="AY99"/>
  <c r="AX98"/>
  <c r="AY98"/>
  <c r="AX97"/>
  <c r="AY97"/>
  <c r="AX96"/>
  <c r="AY96"/>
  <c r="AX95"/>
  <c r="AY95"/>
  <c r="AX94"/>
  <c r="AY94"/>
  <c r="AX93"/>
  <c r="AY93"/>
  <c r="AX92"/>
  <c r="AY92"/>
  <c r="AX91"/>
  <c r="AY91"/>
  <c r="AX90"/>
  <c r="AY90"/>
  <c r="AX89"/>
  <c r="AY89"/>
  <c r="AX88"/>
  <c r="AY88"/>
  <c r="AX87"/>
  <c r="AY87"/>
  <c r="AX86"/>
  <c r="AY86"/>
  <c r="AX85"/>
  <c r="AY85"/>
  <c r="AX84"/>
  <c r="AY84"/>
  <c r="AX83"/>
  <c r="AY83"/>
  <c r="AX82"/>
  <c r="AY82"/>
  <c r="AX81"/>
  <c r="AY81"/>
  <c r="AX80"/>
  <c r="AY80"/>
  <c r="AX79"/>
  <c r="AY79"/>
  <c r="AX78"/>
  <c r="AY78"/>
  <c r="AX77"/>
  <c r="AY77"/>
  <c r="AX76"/>
  <c r="AY76"/>
  <c r="AX75"/>
  <c r="AY75"/>
  <c r="AX74"/>
  <c r="AY74"/>
  <c r="AX73"/>
  <c r="AY73"/>
  <c r="AX72"/>
  <c r="AY72"/>
  <c r="AX71"/>
  <c r="AY71"/>
  <c r="AX70"/>
  <c r="AY70"/>
  <c r="AX69"/>
  <c r="AY69"/>
  <c r="AX68"/>
  <c r="AY68"/>
  <c r="AX67"/>
  <c r="AY67"/>
  <c r="AX66"/>
  <c r="AY66"/>
  <c r="AX65"/>
  <c r="AY65"/>
  <c r="AX64"/>
  <c r="AY64"/>
  <c r="AX63"/>
  <c r="AY63"/>
  <c r="AX62"/>
  <c r="AY62"/>
  <c r="AX61"/>
  <c r="AY61"/>
  <c r="AX60"/>
  <c r="AY60"/>
  <c r="AX59"/>
  <c r="AY59"/>
  <c r="AX58"/>
  <c r="AY58"/>
  <c r="AX57"/>
  <c r="AY57"/>
  <c r="AX56"/>
  <c r="AY56"/>
  <c r="AX55"/>
  <c r="AY55"/>
  <c r="AX54"/>
  <c r="AY54"/>
  <c r="AX53"/>
  <c r="AY53"/>
  <c r="AX52"/>
  <c r="AY52"/>
  <c r="AX51"/>
  <c r="AY51"/>
  <c r="AX50"/>
  <c r="AY50"/>
  <c r="AX49"/>
  <c r="AY49"/>
  <c r="AX48"/>
  <c r="AY48"/>
  <c r="AX47"/>
  <c r="AY47"/>
  <c r="AX46"/>
  <c r="AY46"/>
  <c r="AX45"/>
  <c r="AY45"/>
  <c r="AX44"/>
  <c r="AY44"/>
  <c r="AX43"/>
  <c r="AY43"/>
  <c r="AX42"/>
  <c r="AY42"/>
  <c r="AX41"/>
  <c r="AY41"/>
  <c r="AX40"/>
  <c r="AY40"/>
  <c r="AX39"/>
  <c r="AY39"/>
  <c r="AX38"/>
  <c r="AY38"/>
  <c r="AX37"/>
  <c r="AY37"/>
  <c r="AX36"/>
  <c r="AY36"/>
  <c r="AX35"/>
  <c r="AY35"/>
  <c r="AX34"/>
  <c r="AY34"/>
  <c r="AX33"/>
  <c r="AY33"/>
  <c r="AX32"/>
  <c r="AY32"/>
  <c r="AX31"/>
  <c r="AY31"/>
  <c r="AX30"/>
  <c r="AY30"/>
  <c r="AX29"/>
  <c r="AY29"/>
  <c r="AX28"/>
  <c r="AY28"/>
  <c r="AX27"/>
  <c r="AY27"/>
  <c r="AX26"/>
  <c r="AY26"/>
  <c r="AX25"/>
  <c r="AY25"/>
  <c r="AX24"/>
  <c r="AY24"/>
  <c r="AX23"/>
  <c r="AY23"/>
  <c r="AX22"/>
  <c r="AY22"/>
  <c r="AX21"/>
  <c r="AY21"/>
  <c r="AX20"/>
  <c r="AY20"/>
  <c r="AX19"/>
  <c r="AY19"/>
  <c r="AX18"/>
  <c r="AY18"/>
  <c r="AX17"/>
  <c r="AY17"/>
  <c r="AX16"/>
  <c r="AY16"/>
  <c r="AX15"/>
  <c r="AY15"/>
  <c r="AX14"/>
  <c r="AY14"/>
  <c r="AX13"/>
  <c r="AY13"/>
  <c r="AX12"/>
  <c r="AY12"/>
  <c r="AX11"/>
  <c r="AY11"/>
  <c r="AX12" i="55"/>
  <c r="AY12"/>
  <c r="AX13"/>
  <c r="AY13"/>
  <c r="AX14"/>
  <c r="AY14"/>
  <c r="AX15"/>
  <c r="AY15"/>
  <c r="AX16"/>
  <c r="AY16"/>
  <c r="AX17"/>
  <c r="AY17"/>
  <c r="AX18"/>
  <c r="AY18"/>
  <c r="AX19"/>
  <c r="AY19"/>
  <c r="AX20"/>
  <c r="AY20"/>
  <c r="AX21"/>
  <c r="AY21"/>
  <c r="AX22"/>
  <c r="AY22"/>
  <c r="AX23"/>
  <c r="AY23"/>
  <c r="AX24"/>
  <c r="AY24"/>
  <c r="AX25"/>
  <c r="AY25"/>
  <c r="AX26"/>
  <c r="AY26"/>
  <c r="AX27"/>
  <c r="AY27"/>
  <c r="AX28"/>
  <c r="AY28"/>
  <c r="AX29"/>
  <c r="AY29"/>
  <c r="AX30"/>
  <c r="AY30"/>
  <c r="AX31"/>
  <c r="AY31"/>
  <c r="AX32"/>
  <c r="AY32"/>
  <c r="AX33"/>
  <c r="AY33"/>
  <c r="AX34"/>
  <c r="AY34"/>
  <c r="AX35"/>
  <c r="AY35"/>
  <c r="AX36"/>
  <c r="AY36"/>
  <c r="AX37"/>
  <c r="AY37"/>
  <c r="AX38"/>
  <c r="AY38"/>
  <c r="AX39"/>
  <c r="AY39"/>
  <c r="AX40"/>
  <c r="AY40"/>
  <c r="AX41"/>
  <c r="AY41"/>
  <c r="AX42"/>
  <c r="AY42"/>
  <c r="AX43"/>
  <c r="AY43"/>
  <c r="AX44"/>
  <c r="AY44"/>
  <c r="AX45"/>
  <c r="AY45"/>
  <c r="AX46"/>
  <c r="AY46"/>
  <c r="AX47"/>
  <c r="AY47"/>
  <c r="AX48"/>
  <c r="AY48"/>
  <c r="AX49"/>
  <c r="AY49"/>
  <c r="AX50"/>
  <c r="AY50"/>
  <c r="AX51"/>
  <c r="AY51"/>
  <c r="AX52"/>
  <c r="AY52"/>
  <c r="AX53"/>
  <c r="AY53"/>
  <c r="AX54"/>
  <c r="AY54"/>
  <c r="AX55"/>
  <c r="AY55"/>
  <c r="AX56"/>
  <c r="AY56"/>
  <c r="AX57"/>
  <c r="AY57"/>
  <c r="AX58"/>
  <c r="AY58"/>
  <c r="AX59"/>
  <c r="AY59"/>
  <c r="AX60"/>
  <c r="AY60"/>
  <c r="AX61"/>
  <c r="AY61"/>
  <c r="AX62"/>
  <c r="AY62"/>
  <c r="AX63"/>
  <c r="AY63"/>
  <c r="AX64"/>
  <c r="AY64"/>
  <c r="AX65"/>
  <c r="AY65"/>
  <c r="AX66"/>
  <c r="AY66"/>
  <c r="AX67"/>
  <c r="AY67"/>
  <c r="AX68"/>
  <c r="AY68"/>
  <c r="AX69"/>
  <c r="AY69"/>
  <c r="AX70"/>
  <c r="AY70"/>
  <c r="AX71"/>
  <c r="AY71"/>
  <c r="AX72"/>
  <c r="AY72"/>
  <c r="AX73"/>
  <c r="AY73"/>
  <c r="AX74"/>
  <c r="AY74"/>
  <c r="AX75"/>
  <c r="AY75"/>
  <c r="AX76"/>
  <c r="AY76"/>
  <c r="AX77"/>
  <c r="AY77"/>
  <c r="AX78"/>
  <c r="AY78"/>
  <c r="AX79"/>
  <c r="AY79"/>
  <c r="AX80"/>
  <c r="AY80"/>
  <c r="AX81"/>
  <c r="AY81"/>
  <c r="AX82"/>
  <c r="AY82"/>
  <c r="AX83"/>
  <c r="AY83"/>
  <c r="AX84"/>
  <c r="AY84"/>
  <c r="AX85"/>
  <c r="AY85"/>
  <c r="AX86"/>
  <c r="AY86"/>
  <c r="AX87"/>
  <c r="AY87"/>
  <c r="AX88"/>
  <c r="AY88"/>
  <c r="AX89"/>
  <c r="AY89"/>
  <c r="AX90"/>
  <c r="AY90"/>
  <c r="AX91"/>
  <c r="AY91"/>
  <c r="AX92"/>
  <c r="AY92"/>
  <c r="AX93"/>
  <c r="AY93"/>
  <c r="AX94"/>
  <c r="AY94"/>
  <c r="AX95"/>
  <c r="AY95"/>
  <c r="AX96"/>
  <c r="AY96"/>
  <c r="AX97"/>
  <c r="AY97"/>
  <c r="AX98"/>
  <c r="AY98"/>
  <c r="AX99"/>
  <c r="AY99"/>
  <c r="AX100"/>
  <c r="AY100"/>
  <c r="AY11"/>
  <c r="AX11"/>
  <c r="AK100" i="70"/>
  <c r="AL100"/>
  <c r="AK99"/>
  <c r="AL99"/>
  <c r="AK98"/>
  <c r="AL98"/>
  <c r="AK97"/>
  <c r="AL97"/>
  <c r="AK96"/>
  <c r="AL96"/>
  <c r="AK95"/>
  <c r="AL95"/>
  <c r="AK94"/>
  <c r="AL94"/>
  <c r="AK93"/>
  <c r="AL93"/>
  <c r="AK92"/>
  <c r="AL92"/>
  <c r="AK91"/>
  <c r="AL91"/>
  <c r="AK90"/>
  <c r="AL90"/>
  <c r="AK89"/>
  <c r="AL89"/>
  <c r="AK88"/>
  <c r="AL88"/>
  <c r="AK87"/>
  <c r="AL87"/>
  <c r="AK86"/>
  <c r="AL86"/>
  <c r="AK85"/>
  <c r="AL85"/>
  <c r="AK84"/>
  <c r="AL84"/>
  <c r="AK83"/>
  <c r="AL83"/>
  <c r="AK82"/>
  <c r="AL82"/>
  <c r="AK81"/>
  <c r="AL81"/>
  <c r="AK80"/>
  <c r="AL80"/>
  <c r="AK79"/>
  <c r="AL79"/>
  <c r="AK78"/>
  <c r="AL78"/>
  <c r="AK77"/>
  <c r="AL77"/>
  <c r="AK76"/>
  <c r="AL76"/>
  <c r="AK75"/>
  <c r="AL75"/>
  <c r="AK74"/>
  <c r="AL74"/>
  <c r="AK73"/>
  <c r="AL73"/>
  <c r="AK72"/>
  <c r="AL72"/>
  <c r="AK71"/>
  <c r="AL71"/>
  <c r="AK70"/>
  <c r="AL70"/>
  <c r="AK69"/>
  <c r="AL69"/>
  <c r="AK68"/>
  <c r="AL68"/>
  <c r="AK67"/>
  <c r="AL67"/>
  <c r="AK66"/>
  <c r="AL66"/>
  <c r="AK65"/>
  <c r="AL65"/>
  <c r="AK64"/>
  <c r="AL64"/>
  <c r="AK63"/>
  <c r="AL63"/>
  <c r="AK62"/>
  <c r="AL62"/>
  <c r="AK61"/>
  <c r="AL61"/>
  <c r="AK60"/>
  <c r="AL60"/>
  <c r="AK59"/>
  <c r="AL59"/>
  <c r="AK58"/>
  <c r="AL58"/>
  <c r="AK57"/>
  <c r="AL57"/>
  <c r="AK56"/>
  <c r="AL56"/>
  <c r="AK55"/>
  <c r="AL55"/>
  <c r="AK54"/>
  <c r="AL54"/>
  <c r="AK53"/>
  <c r="AL53"/>
  <c r="AK52"/>
  <c r="AL52"/>
  <c r="AK51"/>
  <c r="AL51"/>
  <c r="AK50"/>
  <c r="AL50"/>
  <c r="AK49"/>
  <c r="AL49"/>
  <c r="AK48"/>
  <c r="AL48"/>
  <c r="AK47"/>
  <c r="AL47"/>
  <c r="AK46"/>
  <c r="AL46"/>
  <c r="AK45"/>
  <c r="AL45"/>
  <c r="AK44"/>
  <c r="AL44"/>
  <c r="AK43"/>
  <c r="AL43"/>
  <c r="AK42"/>
  <c r="AL42"/>
  <c r="AK41"/>
  <c r="AL41"/>
  <c r="AK40"/>
  <c r="AL40"/>
  <c r="AK39"/>
  <c r="AL39"/>
  <c r="AK38"/>
  <c r="AL38"/>
  <c r="AK37"/>
  <c r="AL37"/>
  <c r="AK36"/>
  <c r="AL36"/>
  <c r="AK35"/>
  <c r="AL35"/>
  <c r="AK34"/>
  <c r="AL34"/>
  <c r="AK33"/>
  <c r="AL33"/>
  <c r="AK32"/>
  <c r="AL32"/>
  <c r="AK31"/>
  <c r="AL31"/>
  <c r="AK30"/>
  <c r="AL30"/>
  <c r="AK29"/>
  <c r="AL29"/>
  <c r="AK28"/>
  <c r="AL28"/>
  <c r="AK27"/>
  <c r="AL27"/>
  <c r="AK26"/>
  <c r="AL26"/>
  <c r="AK25"/>
  <c r="AL25"/>
  <c r="AK24"/>
  <c r="AL24"/>
  <c r="AK23"/>
  <c r="AL23"/>
  <c r="AK22"/>
  <c r="AL22"/>
  <c r="AK21"/>
  <c r="AL21"/>
  <c r="AK20"/>
  <c r="AL20"/>
  <c r="AK19"/>
  <c r="AL19"/>
  <c r="AK18"/>
  <c r="AL18"/>
  <c r="AK17"/>
  <c r="AL17"/>
  <c r="AK16"/>
  <c r="AL16"/>
  <c r="AK15"/>
  <c r="AL15"/>
  <c r="AK14"/>
  <c r="AL14"/>
  <c r="AK13"/>
  <c r="AL13"/>
  <c r="AK12"/>
  <c r="AL12"/>
  <c r="AK11"/>
  <c r="AL11"/>
  <c r="AL100" i="69"/>
  <c r="AK100"/>
  <c r="AL99"/>
  <c r="AK99"/>
  <c r="AL98"/>
  <c r="AK98"/>
  <c r="AL97"/>
  <c r="AK97"/>
  <c r="AL96"/>
  <c r="AK96"/>
  <c r="AL95"/>
  <c r="AK95"/>
  <c r="AL94"/>
  <c r="AK94"/>
  <c r="AL93"/>
  <c r="AK93"/>
  <c r="AL92"/>
  <c r="AK92"/>
  <c r="AL91"/>
  <c r="AK91"/>
  <c r="AL90"/>
  <c r="AK90"/>
  <c r="AL89"/>
  <c r="AK89"/>
  <c r="AL88"/>
  <c r="AK88"/>
  <c r="AL87"/>
  <c r="AK87"/>
  <c r="AL86"/>
  <c r="AK86"/>
  <c r="AL85"/>
  <c r="AK85"/>
  <c r="AL84"/>
  <c r="AK84"/>
  <c r="AL83"/>
  <c r="AK83"/>
  <c r="AL82"/>
  <c r="AK82"/>
  <c r="AL81"/>
  <c r="AK81"/>
  <c r="AL80"/>
  <c r="AK80"/>
  <c r="AL79"/>
  <c r="AK79"/>
  <c r="AL78"/>
  <c r="AK78"/>
  <c r="AL77"/>
  <c r="AK77"/>
  <c r="AL76"/>
  <c r="AK76"/>
  <c r="AL75"/>
  <c r="AK75"/>
  <c r="AL74"/>
  <c r="AK74"/>
  <c r="AL73"/>
  <c r="AK73"/>
  <c r="AL72"/>
  <c r="AK72"/>
  <c r="AL71"/>
  <c r="AK71"/>
  <c r="AL70"/>
  <c r="AK70"/>
  <c r="AL69"/>
  <c r="AK69"/>
  <c r="AL68"/>
  <c r="AK68"/>
  <c r="AL67"/>
  <c r="AK67"/>
  <c r="AL66"/>
  <c r="AK66"/>
  <c r="AL65"/>
  <c r="AK65"/>
  <c r="AL64"/>
  <c r="AK64"/>
  <c r="AL63"/>
  <c r="AK63"/>
  <c r="AL62"/>
  <c r="AK62"/>
  <c r="AL61"/>
  <c r="AK61"/>
  <c r="AL60"/>
  <c r="AK60"/>
  <c r="AL59"/>
  <c r="AK59"/>
  <c r="AL58"/>
  <c r="AK58"/>
  <c r="AL57"/>
  <c r="AK57"/>
  <c r="AL56"/>
  <c r="AK56"/>
  <c r="AL55"/>
  <c r="AK55"/>
  <c r="AL54"/>
  <c r="AK54"/>
  <c r="AL53"/>
  <c r="AK53"/>
  <c r="AL52"/>
  <c r="AK52"/>
  <c r="AL51"/>
  <c r="AK51"/>
  <c r="AL50"/>
  <c r="AK50"/>
  <c r="AL49"/>
  <c r="AK49"/>
  <c r="AL48"/>
  <c r="AK48"/>
  <c r="AL47"/>
  <c r="AK47"/>
  <c r="AL46"/>
  <c r="AK46"/>
  <c r="AL45"/>
  <c r="AK45"/>
  <c r="AL44"/>
  <c r="AK44"/>
  <c r="AL43"/>
  <c r="AK43"/>
  <c r="AL42"/>
  <c r="AK42"/>
  <c r="AL41"/>
  <c r="AK41"/>
  <c r="AL40"/>
  <c r="AK40"/>
  <c r="AL39"/>
  <c r="AK39"/>
  <c r="AL38"/>
  <c r="AK38"/>
  <c r="AL37"/>
  <c r="AK37"/>
  <c r="AL36"/>
  <c r="AK36"/>
  <c r="AL35"/>
  <c r="AK35"/>
  <c r="AL34"/>
  <c r="AK34"/>
  <c r="AL33"/>
  <c r="AK33"/>
  <c r="AL32"/>
  <c r="AK32"/>
  <c r="AL31"/>
  <c r="AK31"/>
  <c r="AL30"/>
  <c r="AK30"/>
  <c r="AL29"/>
  <c r="AK29"/>
  <c r="AL28"/>
  <c r="AK28"/>
  <c r="AL27"/>
  <c r="AK27"/>
  <c r="AL26"/>
  <c r="AK26"/>
  <c r="AL25"/>
  <c r="AK25"/>
  <c r="AL24"/>
  <c r="AK24"/>
  <c r="AL23"/>
  <c r="AK23"/>
  <c r="AL22"/>
  <c r="AK22"/>
  <c r="AL21"/>
  <c r="AK21"/>
  <c r="AL20"/>
  <c r="AK20"/>
  <c r="AL19"/>
  <c r="AK19"/>
  <c r="AL18"/>
  <c r="AK18"/>
  <c r="AL17"/>
  <c r="AK17"/>
  <c r="AL16"/>
  <c r="AK16"/>
  <c r="AL15"/>
  <c r="AK15"/>
  <c r="AL14"/>
  <c r="AK14"/>
  <c r="AL13"/>
  <c r="AK13"/>
  <c r="AL12"/>
  <c r="AK12"/>
  <c r="AL11"/>
  <c r="AK11"/>
  <c r="AK100" i="64"/>
  <c r="AL100"/>
  <c r="AK99"/>
  <c r="AL99"/>
  <c r="AK98"/>
  <c r="AL98"/>
  <c r="AK97"/>
  <c r="AL97"/>
  <c r="AK96"/>
  <c r="AL96"/>
  <c r="AK95"/>
  <c r="AL95"/>
  <c r="AK94"/>
  <c r="AL94"/>
  <c r="AK93"/>
  <c r="AL93"/>
  <c r="AK92"/>
  <c r="AL92"/>
  <c r="AK91"/>
  <c r="AL91"/>
  <c r="AK90"/>
  <c r="AL90"/>
  <c r="AK89"/>
  <c r="AL89"/>
  <c r="AK88"/>
  <c r="AL88"/>
  <c r="AK87"/>
  <c r="AL87"/>
  <c r="AK86"/>
  <c r="AL86"/>
  <c r="AK85"/>
  <c r="AL85"/>
  <c r="AK84"/>
  <c r="AL84"/>
  <c r="AK83"/>
  <c r="AL83"/>
  <c r="AK82"/>
  <c r="AL82"/>
  <c r="AK81"/>
  <c r="AL81"/>
  <c r="AK80"/>
  <c r="AL80"/>
  <c r="AK79"/>
  <c r="AL79"/>
  <c r="AK78"/>
  <c r="AL78"/>
  <c r="AK77"/>
  <c r="AL77"/>
  <c r="AK76"/>
  <c r="AL76"/>
  <c r="AK75"/>
  <c r="AL75"/>
  <c r="AK74"/>
  <c r="AL74"/>
  <c r="AK73"/>
  <c r="AL73"/>
  <c r="AK72"/>
  <c r="AL72"/>
  <c r="AK71"/>
  <c r="AL71"/>
  <c r="AK70"/>
  <c r="AL70"/>
  <c r="AK69"/>
  <c r="AL69"/>
  <c r="AK68"/>
  <c r="AL68"/>
  <c r="AK67"/>
  <c r="AL67"/>
  <c r="AK66"/>
  <c r="AL66"/>
  <c r="AK65"/>
  <c r="AL65"/>
  <c r="AK64"/>
  <c r="AL64"/>
  <c r="AK63"/>
  <c r="AL63"/>
  <c r="AK62"/>
  <c r="AL62"/>
  <c r="AK61"/>
  <c r="AL61"/>
  <c r="AK60"/>
  <c r="AL60"/>
  <c r="AK59"/>
  <c r="AL59"/>
  <c r="AK58"/>
  <c r="AL58"/>
  <c r="AK57"/>
  <c r="AL57"/>
  <c r="AK56"/>
  <c r="AL56"/>
  <c r="AK55"/>
  <c r="AL55"/>
  <c r="AK54"/>
  <c r="AL54"/>
  <c r="AK53"/>
  <c r="AL53"/>
  <c r="AK52"/>
  <c r="AL52"/>
  <c r="AK51"/>
  <c r="AL51"/>
  <c r="AK50"/>
  <c r="AL50"/>
  <c r="AK49"/>
  <c r="AL49"/>
  <c r="AK48"/>
  <c r="AL48"/>
  <c r="AK47"/>
  <c r="AL47"/>
  <c r="AK46"/>
  <c r="AL46"/>
  <c r="AK45"/>
  <c r="AL45"/>
  <c r="AK44"/>
  <c r="AL44"/>
  <c r="AK43"/>
  <c r="AL43"/>
  <c r="AK42"/>
  <c r="AL42"/>
  <c r="AK41"/>
  <c r="AL41"/>
  <c r="AK40"/>
  <c r="AL40"/>
  <c r="AK39"/>
  <c r="AL39"/>
  <c r="AK38"/>
  <c r="AL38"/>
  <c r="AK37"/>
  <c r="AL37"/>
  <c r="AK36"/>
  <c r="AL36"/>
  <c r="AK35"/>
  <c r="AL35"/>
  <c r="AK34"/>
  <c r="AL34"/>
  <c r="AK33"/>
  <c r="AL33"/>
  <c r="AK32"/>
  <c r="AL32"/>
  <c r="AK31"/>
  <c r="AL31"/>
  <c r="AK30"/>
  <c r="AL30"/>
  <c r="AK29"/>
  <c r="AL29"/>
  <c r="AK28"/>
  <c r="AL28"/>
  <c r="AK27"/>
  <c r="AL27"/>
  <c r="AK26"/>
  <c r="AL26"/>
  <c r="AK25"/>
  <c r="AL25"/>
  <c r="AK24"/>
  <c r="AL24"/>
  <c r="AK23"/>
  <c r="AL23"/>
  <c r="AK22"/>
  <c r="AL22"/>
  <c r="AK21"/>
  <c r="AL21"/>
  <c r="AK20"/>
  <c r="AL20"/>
  <c r="AK19"/>
  <c r="AL19"/>
  <c r="AK18"/>
  <c r="AL18"/>
  <c r="AK17"/>
  <c r="AL17"/>
  <c r="AK16"/>
  <c r="AL16"/>
  <c r="AK15"/>
  <c r="AL15"/>
  <c r="AK14"/>
  <c r="AL14"/>
  <c r="AK13"/>
  <c r="AL13"/>
  <c r="AK12"/>
  <c r="AL12"/>
  <c r="AK11"/>
  <c r="AL11"/>
  <c r="AK100" i="58"/>
  <c r="AL100"/>
  <c r="AK99"/>
  <c r="AL99"/>
  <c r="AK98"/>
  <c r="AL98"/>
  <c r="AK97"/>
  <c r="AL97"/>
  <c r="AK96"/>
  <c r="AL96"/>
  <c r="AK95"/>
  <c r="AL95"/>
  <c r="AK94"/>
  <c r="AL94"/>
  <c r="AK93"/>
  <c r="AL93"/>
  <c r="AK92"/>
  <c r="AL92"/>
  <c r="AK91"/>
  <c r="AL91"/>
  <c r="AK90"/>
  <c r="AL90"/>
  <c r="AK89"/>
  <c r="AL89"/>
  <c r="AK88"/>
  <c r="AL88"/>
  <c r="AK87"/>
  <c r="AL87"/>
  <c r="AK86"/>
  <c r="AL86"/>
  <c r="AK85"/>
  <c r="AL85"/>
  <c r="AK84"/>
  <c r="AL84"/>
  <c r="AK83"/>
  <c r="AL83"/>
  <c r="AK82"/>
  <c r="AL82"/>
  <c r="AK81"/>
  <c r="AL81"/>
  <c r="AK80"/>
  <c r="AL80"/>
  <c r="AK79"/>
  <c r="AL79"/>
  <c r="AK78"/>
  <c r="AL78"/>
  <c r="AK77"/>
  <c r="AL77"/>
  <c r="AK76"/>
  <c r="AL76"/>
  <c r="AK75"/>
  <c r="AL75"/>
  <c r="AK74"/>
  <c r="AL74"/>
  <c r="AK73"/>
  <c r="AL73"/>
  <c r="AK72"/>
  <c r="AL72"/>
  <c r="AK71"/>
  <c r="AL71"/>
  <c r="AK70"/>
  <c r="AL70"/>
  <c r="AK69"/>
  <c r="AL69"/>
  <c r="AK68"/>
  <c r="AL68"/>
  <c r="AK67"/>
  <c r="AL67"/>
  <c r="AK66"/>
  <c r="AL66"/>
  <c r="AK65"/>
  <c r="AL65"/>
  <c r="AK64"/>
  <c r="AL64"/>
  <c r="AK63"/>
  <c r="AL63"/>
  <c r="AK62"/>
  <c r="AL62"/>
  <c r="AK61"/>
  <c r="AL61"/>
  <c r="AK60"/>
  <c r="AL60"/>
  <c r="AK59"/>
  <c r="AL59"/>
  <c r="AK58"/>
  <c r="AL58"/>
  <c r="AK57"/>
  <c r="AL57"/>
  <c r="AK56"/>
  <c r="AL56"/>
  <c r="AK55"/>
  <c r="AL55"/>
  <c r="AK54"/>
  <c r="AL54"/>
  <c r="AK53"/>
  <c r="AL53"/>
  <c r="AK52"/>
  <c r="AL52"/>
  <c r="AK51"/>
  <c r="AL51"/>
  <c r="AK50"/>
  <c r="AL50"/>
  <c r="AK49"/>
  <c r="AL49"/>
  <c r="AK48"/>
  <c r="AL48"/>
  <c r="AK47"/>
  <c r="AL47"/>
  <c r="AK46"/>
  <c r="AL46"/>
  <c r="AK45"/>
  <c r="AL45"/>
  <c r="AK44"/>
  <c r="AL44"/>
  <c r="AK43"/>
  <c r="AL43"/>
  <c r="AK42"/>
  <c r="AL42"/>
  <c r="AK41"/>
  <c r="AL41"/>
  <c r="AK40"/>
  <c r="AL40"/>
  <c r="AK39"/>
  <c r="AL39"/>
  <c r="AK38"/>
  <c r="AL38"/>
  <c r="AK37"/>
  <c r="AL37"/>
  <c r="AK36"/>
  <c r="AL36"/>
  <c r="AK35"/>
  <c r="AL35"/>
  <c r="AK34"/>
  <c r="AL34"/>
  <c r="AK33"/>
  <c r="AL33"/>
  <c r="AK32"/>
  <c r="AL32"/>
  <c r="AK31"/>
  <c r="AL31"/>
  <c r="AK30"/>
  <c r="AL30"/>
  <c r="AK29"/>
  <c r="AL29"/>
  <c r="AK28"/>
  <c r="AL28"/>
  <c r="AK27"/>
  <c r="AL27"/>
  <c r="AK26"/>
  <c r="AL26"/>
  <c r="AK25"/>
  <c r="AL25"/>
  <c r="AK24"/>
  <c r="AL24"/>
  <c r="AK23"/>
  <c r="AL23"/>
  <c r="AK22"/>
  <c r="AL22"/>
  <c r="AK21"/>
  <c r="AL21"/>
  <c r="AK20"/>
  <c r="AL20"/>
  <c r="AK19"/>
  <c r="AL19"/>
  <c r="AK18"/>
  <c r="AL18"/>
  <c r="AK17"/>
  <c r="AL17"/>
  <c r="AK16"/>
  <c r="AL16"/>
  <c r="AK15"/>
  <c r="AL15"/>
  <c r="AK14"/>
  <c r="AL14"/>
  <c r="AK13"/>
  <c r="AL13"/>
  <c r="AK12"/>
  <c r="AL12"/>
  <c r="AK11"/>
  <c r="AL11"/>
  <c r="AK28" i="55"/>
  <c r="AL28"/>
  <c r="AK29"/>
  <c r="AL29"/>
  <c r="AK30"/>
  <c r="AL30"/>
  <c r="AK31"/>
  <c r="AL31"/>
  <c r="AK32"/>
  <c r="AL32"/>
  <c r="AK33"/>
  <c r="AL33"/>
  <c r="AK34"/>
  <c r="AL34"/>
  <c r="AK35"/>
  <c r="AL35"/>
  <c r="AK36"/>
  <c r="AL36"/>
  <c r="AK37"/>
  <c r="AL37"/>
  <c r="AK38"/>
  <c r="AL38"/>
  <c r="AK39"/>
  <c r="AL39"/>
  <c r="AK40"/>
  <c r="AL40"/>
  <c r="AK41"/>
  <c r="AL41"/>
  <c r="AK42"/>
  <c r="AL42"/>
  <c r="AK43"/>
  <c r="AL43"/>
  <c r="AK44"/>
  <c r="AL44"/>
  <c r="AK45"/>
  <c r="AL45"/>
  <c r="AK46"/>
  <c r="AL46"/>
  <c r="AK47"/>
  <c r="AL47"/>
  <c r="AK48"/>
  <c r="AL48"/>
  <c r="AK49"/>
  <c r="AL49"/>
  <c r="AK50"/>
  <c r="AL50"/>
  <c r="AK51"/>
  <c r="AL51"/>
  <c r="AK52"/>
  <c r="AL52"/>
  <c r="AK53"/>
  <c r="AL53"/>
  <c r="AK54"/>
  <c r="AL54"/>
  <c r="AK55"/>
  <c r="AL55"/>
  <c r="AK56"/>
  <c r="AL56"/>
  <c r="AK57"/>
  <c r="AL57"/>
  <c r="AK58"/>
  <c r="AL58"/>
  <c r="AK59"/>
  <c r="AL59"/>
  <c r="AK60"/>
  <c r="AL60"/>
  <c r="AK61"/>
  <c r="AL61"/>
  <c r="AK62"/>
  <c r="AL62"/>
  <c r="AK63"/>
  <c r="AL63"/>
  <c r="AK64"/>
  <c r="AL64"/>
  <c r="AK65"/>
  <c r="AL65"/>
  <c r="AK66"/>
  <c r="AL66"/>
  <c r="AK67"/>
  <c r="AL67"/>
  <c r="AK68"/>
  <c r="AL68"/>
  <c r="AK69"/>
  <c r="AL69"/>
  <c r="AK70"/>
  <c r="AL70"/>
  <c r="AK71"/>
  <c r="AL71"/>
  <c r="AK72"/>
  <c r="AL72"/>
  <c r="AK73"/>
  <c r="AL73"/>
  <c r="AK74"/>
  <c r="AL74"/>
  <c r="AK75"/>
  <c r="AL75"/>
  <c r="AK76"/>
  <c r="AL76"/>
  <c r="AK77"/>
  <c r="AL77"/>
  <c r="AK78"/>
  <c r="AL78"/>
  <c r="AK79"/>
  <c r="AL79"/>
  <c r="AK80"/>
  <c r="AL80"/>
  <c r="AK81"/>
  <c r="AL81"/>
  <c r="AK82"/>
  <c r="AL82"/>
  <c r="AK83"/>
  <c r="AL83"/>
  <c r="AK84"/>
  <c r="AL84"/>
  <c r="AK85"/>
  <c r="AL85"/>
  <c r="AK86"/>
  <c r="AL86"/>
  <c r="AK87"/>
  <c r="AL87"/>
  <c r="AK88"/>
  <c r="AL88"/>
  <c r="AK89"/>
  <c r="AL89"/>
  <c r="AK90"/>
  <c r="AL90"/>
  <c r="AK91"/>
  <c r="AL91"/>
  <c r="AK92"/>
  <c r="AL92"/>
  <c r="AK93"/>
  <c r="AL93"/>
  <c r="AK94"/>
  <c r="AL94"/>
  <c r="AK95"/>
  <c r="AL95"/>
  <c r="AK96"/>
  <c r="AL96"/>
  <c r="AK97"/>
  <c r="AL97"/>
  <c r="AK98"/>
  <c r="AL98"/>
  <c r="AK99"/>
  <c r="AL99"/>
  <c r="AK100"/>
  <c r="AL100"/>
  <c r="AK12"/>
  <c r="AL12"/>
  <c r="AK13"/>
  <c r="AL13"/>
  <c r="AK14"/>
  <c r="AL14"/>
  <c r="AK15"/>
  <c r="AL15"/>
  <c r="AK16"/>
  <c r="AL16"/>
  <c r="AK17"/>
  <c r="AL17"/>
  <c r="AK18"/>
  <c r="AL18"/>
  <c r="AK19"/>
  <c r="AL19"/>
  <c r="AK20"/>
  <c r="AL20"/>
  <c r="AK21"/>
  <c r="AL21"/>
  <c r="AK22"/>
  <c r="AL22"/>
  <c r="AK23"/>
  <c r="AL23"/>
  <c r="AK24"/>
  <c r="AL24"/>
  <c r="AK25"/>
  <c r="AL25"/>
  <c r="AK26"/>
  <c r="AL26"/>
  <c r="AK27"/>
  <c r="AL27"/>
  <c r="AL11"/>
  <c r="AK11"/>
  <c r="X100" i="71"/>
  <c r="W100"/>
  <c r="X99"/>
  <c r="W99"/>
  <c r="X98"/>
  <c r="W98"/>
  <c r="X97"/>
  <c r="W97"/>
  <c r="X96"/>
  <c r="W96"/>
  <c r="X95"/>
  <c r="W95"/>
  <c r="X94"/>
  <c r="W94"/>
  <c r="X93"/>
  <c r="W93"/>
  <c r="X92"/>
  <c r="W92"/>
  <c r="X91"/>
  <c r="W91"/>
  <c r="X90"/>
  <c r="W90"/>
  <c r="X89"/>
  <c r="W89"/>
  <c r="X88"/>
  <c r="W88"/>
  <c r="X87"/>
  <c r="W87"/>
  <c r="X86"/>
  <c r="W86"/>
  <c r="X85"/>
  <c r="W85"/>
  <c r="X84"/>
  <c r="W84"/>
  <c r="X83"/>
  <c r="W83"/>
  <c r="X82"/>
  <c r="W82"/>
  <c r="X81"/>
  <c r="W81"/>
  <c r="X80"/>
  <c r="W80"/>
  <c r="X79"/>
  <c r="W79"/>
  <c r="X78"/>
  <c r="W78"/>
  <c r="X77"/>
  <c r="W77"/>
  <c r="X76"/>
  <c r="W76"/>
  <c r="X75"/>
  <c r="W75"/>
  <c r="X74"/>
  <c r="W74"/>
  <c r="X73"/>
  <c r="W73"/>
  <c r="X72"/>
  <c r="W72"/>
  <c r="X71"/>
  <c r="W71"/>
  <c r="X70"/>
  <c r="W70"/>
  <c r="X69"/>
  <c r="W69"/>
  <c r="X68"/>
  <c r="W68"/>
  <c r="X67"/>
  <c r="W67"/>
  <c r="X66"/>
  <c r="W66"/>
  <c r="X65"/>
  <c r="W65"/>
  <c r="X64"/>
  <c r="W64"/>
  <c r="X63"/>
  <c r="W63"/>
  <c r="X62"/>
  <c r="W62"/>
  <c r="X61"/>
  <c r="W61"/>
  <c r="X60"/>
  <c r="W60"/>
  <c r="X59"/>
  <c r="W59"/>
  <c r="X58"/>
  <c r="W58"/>
  <c r="X57"/>
  <c r="W57"/>
  <c r="X56"/>
  <c r="W56"/>
  <c r="X55"/>
  <c r="W55"/>
  <c r="X54"/>
  <c r="W54"/>
  <c r="X53"/>
  <c r="W53"/>
  <c r="X52"/>
  <c r="W52"/>
  <c r="X51"/>
  <c r="W51"/>
  <c r="X50"/>
  <c r="W50"/>
  <c r="X49"/>
  <c r="W49"/>
  <c r="X48"/>
  <c r="W48"/>
  <c r="X47"/>
  <c r="W47"/>
  <c r="X46"/>
  <c r="W46"/>
  <c r="X45"/>
  <c r="W45"/>
  <c r="X44"/>
  <c r="W44"/>
  <c r="X43"/>
  <c r="W43"/>
  <c r="X42"/>
  <c r="W42"/>
  <c r="W41"/>
  <c r="X41"/>
  <c r="W40"/>
  <c r="X40"/>
  <c r="W39"/>
  <c r="X39"/>
  <c r="W38"/>
  <c r="X38"/>
  <c r="W37"/>
  <c r="X37"/>
  <c r="W36"/>
  <c r="X36"/>
  <c r="W35"/>
  <c r="X35"/>
  <c r="W34"/>
  <c r="X34"/>
  <c r="W33"/>
  <c r="X33"/>
  <c r="W32"/>
  <c r="X32"/>
  <c r="W31"/>
  <c r="X31"/>
  <c r="W30"/>
  <c r="X30"/>
  <c r="W29"/>
  <c r="X29"/>
  <c r="W28"/>
  <c r="X28"/>
  <c r="W27"/>
  <c r="X27"/>
  <c r="W26"/>
  <c r="X26"/>
  <c r="W25"/>
  <c r="X25"/>
  <c r="W24"/>
  <c r="X24"/>
  <c r="W23"/>
  <c r="X23"/>
  <c r="W22"/>
  <c r="X22"/>
  <c r="W21"/>
  <c r="X21"/>
  <c r="W20"/>
  <c r="X20"/>
  <c r="W19"/>
  <c r="X19"/>
  <c r="W18"/>
  <c r="X18"/>
  <c r="W17"/>
  <c r="X17"/>
  <c r="W16"/>
  <c r="X16"/>
  <c r="W15"/>
  <c r="X15"/>
  <c r="W14"/>
  <c r="X14"/>
  <c r="W13"/>
  <c r="X13"/>
  <c r="W12"/>
  <c r="X12"/>
  <c r="W11"/>
  <c r="X11"/>
  <c r="W100" i="64"/>
  <c r="X100"/>
  <c r="W99"/>
  <c r="X99"/>
  <c r="W98"/>
  <c r="X98"/>
  <c r="W97"/>
  <c r="X97"/>
  <c r="W96"/>
  <c r="X96"/>
  <c r="W95"/>
  <c r="X95"/>
  <c r="W94"/>
  <c r="X94"/>
  <c r="W93"/>
  <c r="X93"/>
  <c r="W92"/>
  <c r="X92"/>
  <c r="W91"/>
  <c r="X91"/>
  <c r="W90"/>
  <c r="X90"/>
  <c r="W89"/>
  <c r="X89"/>
  <c r="W88"/>
  <c r="X88"/>
  <c r="W87"/>
  <c r="X87"/>
  <c r="W86"/>
  <c r="X86"/>
  <c r="W85"/>
  <c r="X85"/>
  <c r="W84"/>
  <c r="X84"/>
  <c r="W83"/>
  <c r="X83"/>
  <c r="W82"/>
  <c r="X82"/>
  <c r="W81"/>
  <c r="X81"/>
  <c r="W80"/>
  <c r="X80"/>
  <c r="W79"/>
  <c r="X79"/>
  <c r="W78"/>
  <c r="X78"/>
  <c r="W77"/>
  <c r="X77"/>
  <c r="W76"/>
  <c r="X76"/>
  <c r="W75"/>
  <c r="X75"/>
  <c r="W74"/>
  <c r="X74"/>
  <c r="W73"/>
  <c r="X73"/>
  <c r="W72"/>
  <c r="X72"/>
  <c r="W71"/>
  <c r="X71"/>
  <c r="W70"/>
  <c r="X70"/>
  <c r="W69"/>
  <c r="X69"/>
  <c r="W68"/>
  <c r="X68"/>
  <c r="W67"/>
  <c r="X67"/>
  <c r="W66"/>
  <c r="X66"/>
  <c r="W65"/>
  <c r="X65"/>
  <c r="W64"/>
  <c r="X64"/>
  <c r="W63"/>
  <c r="X63"/>
  <c r="W62"/>
  <c r="X62"/>
  <c r="W61"/>
  <c r="X61"/>
  <c r="W60"/>
  <c r="X60"/>
  <c r="W59"/>
  <c r="X59"/>
  <c r="W58"/>
  <c r="X58"/>
  <c r="W57"/>
  <c r="X57"/>
  <c r="W56"/>
  <c r="X56"/>
  <c r="W55"/>
  <c r="X55"/>
  <c r="W54"/>
  <c r="X54"/>
  <c r="W53"/>
  <c r="X53"/>
  <c r="W52"/>
  <c r="X52"/>
  <c r="W51"/>
  <c r="X51"/>
  <c r="W50"/>
  <c r="X50"/>
  <c r="W49"/>
  <c r="X49"/>
  <c r="W48"/>
  <c r="X48"/>
  <c r="W47"/>
  <c r="X47"/>
  <c r="W46"/>
  <c r="X46"/>
  <c r="W45"/>
  <c r="X45"/>
  <c r="W44"/>
  <c r="X44"/>
  <c r="W43"/>
  <c r="X43"/>
  <c r="W42"/>
  <c r="X42"/>
  <c r="W41"/>
  <c r="X41"/>
  <c r="W40"/>
  <c r="X40"/>
  <c r="W39"/>
  <c r="X39"/>
  <c r="W38"/>
  <c r="X38"/>
  <c r="W37"/>
  <c r="X37"/>
  <c r="W36"/>
  <c r="X36"/>
  <c r="W35"/>
  <c r="X35"/>
  <c r="W34"/>
  <c r="X34"/>
  <c r="W33"/>
  <c r="X33"/>
  <c r="W32"/>
  <c r="X32"/>
  <c r="W31"/>
  <c r="X31"/>
  <c r="W30"/>
  <c r="X30"/>
  <c r="W29"/>
  <c r="X29"/>
  <c r="W28"/>
  <c r="X28"/>
  <c r="W27"/>
  <c r="X27"/>
  <c r="W26"/>
  <c r="X26"/>
  <c r="W25"/>
  <c r="X25"/>
  <c r="W24"/>
  <c r="X24"/>
  <c r="W23"/>
  <c r="X23"/>
  <c r="W22"/>
  <c r="X22"/>
  <c r="W21"/>
  <c r="X21"/>
  <c r="W20"/>
  <c r="X20"/>
  <c r="W19"/>
  <c r="X19"/>
  <c r="W18"/>
  <c r="X18"/>
  <c r="W17"/>
  <c r="X17"/>
  <c r="W16"/>
  <c r="X16"/>
  <c r="W15"/>
  <c r="X15"/>
  <c r="W14"/>
  <c r="X14"/>
  <c r="W13"/>
  <c r="X13"/>
  <c r="W12"/>
  <c r="X12"/>
  <c r="W11"/>
  <c r="X11"/>
  <c r="W100" i="58"/>
  <c r="X100"/>
  <c r="W99"/>
  <c r="X99"/>
  <c r="W98"/>
  <c r="X98"/>
  <c r="W97"/>
  <c r="X97"/>
  <c r="W96"/>
  <c r="X96"/>
  <c r="W95"/>
  <c r="X95"/>
  <c r="W94"/>
  <c r="X94"/>
  <c r="W93"/>
  <c r="X93"/>
  <c r="W92"/>
  <c r="X92"/>
  <c r="W91"/>
  <c r="X91"/>
  <c r="W90"/>
  <c r="X90"/>
  <c r="W89"/>
  <c r="X89"/>
  <c r="W88"/>
  <c r="X88"/>
  <c r="W87"/>
  <c r="X87"/>
  <c r="W86"/>
  <c r="X86"/>
  <c r="W85"/>
  <c r="X85"/>
  <c r="W84"/>
  <c r="X84"/>
  <c r="W83"/>
  <c r="X83"/>
  <c r="W82"/>
  <c r="X82"/>
  <c r="W81"/>
  <c r="X81"/>
  <c r="W80"/>
  <c r="X80"/>
  <c r="W79"/>
  <c r="X79"/>
  <c r="W78"/>
  <c r="X78"/>
  <c r="W77"/>
  <c r="X77"/>
  <c r="W76"/>
  <c r="X76"/>
  <c r="W75"/>
  <c r="X75"/>
  <c r="W74"/>
  <c r="X74"/>
  <c r="W73"/>
  <c r="X73"/>
  <c r="W72"/>
  <c r="X72"/>
  <c r="W71"/>
  <c r="X71"/>
  <c r="W70"/>
  <c r="X70"/>
  <c r="W69"/>
  <c r="X69"/>
  <c r="W68"/>
  <c r="X68"/>
  <c r="W67"/>
  <c r="X67"/>
  <c r="W66"/>
  <c r="X66"/>
  <c r="W65"/>
  <c r="X65"/>
  <c r="W64"/>
  <c r="X64"/>
  <c r="W63"/>
  <c r="X63"/>
  <c r="W62"/>
  <c r="X62"/>
  <c r="W61"/>
  <c r="X61"/>
  <c r="W60"/>
  <c r="X60"/>
  <c r="W59"/>
  <c r="X59"/>
  <c r="W58"/>
  <c r="X58"/>
  <c r="W57"/>
  <c r="X57"/>
  <c r="W56"/>
  <c r="X56"/>
  <c r="W55"/>
  <c r="X55"/>
  <c r="W54"/>
  <c r="X54"/>
  <c r="W53"/>
  <c r="X53"/>
  <c r="W52"/>
  <c r="X52"/>
  <c r="W51"/>
  <c r="X51"/>
  <c r="W50"/>
  <c r="X50"/>
  <c r="W49"/>
  <c r="X49"/>
  <c r="W48"/>
  <c r="X48"/>
  <c r="W47"/>
  <c r="X47"/>
  <c r="W46"/>
  <c r="X46"/>
  <c r="W45"/>
  <c r="X45"/>
  <c r="W44"/>
  <c r="X44"/>
  <c r="W43"/>
  <c r="X43"/>
  <c r="W42"/>
  <c r="X42"/>
  <c r="W41"/>
  <c r="X41"/>
  <c r="W40"/>
  <c r="X40"/>
  <c r="W39"/>
  <c r="X39"/>
  <c r="W38"/>
  <c r="X38"/>
  <c r="W37"/>
  <c r="X37"/>
  <c r="W36"/>
  <c r="X36"/>
  <c r="W35"/>
  <c r="X35"/>
  <c r="W34"/>
  <c r="X34"/>
  <c r="W33"/>
  <c r="X33"/>
  <c r="W32"/>
  <c r="X32"/>
  <c r="W31"/>
  <c r="X31"/>
  <c r="W30"/>
  <c r="X30"/>
  <c r="W29"/>
  <c r="X29"/>
  <c r="W28"/>
  <c r="X28"/>
  <c r="W27"/>
  <c r="X27"/>
  <c r="W26"/>
  <c r="X26"/>
  <c r="W25"/>
  <c r="X25"/>
  <c r="W24"/>
  <c r="X24"/>
  <c r="W23"/>
  <c r="X23"/>
  <c r="W22"/>
  <c r="X22"/>
  <c r="W21"/>
  <c r="X21"/>
  <c r="W20"/>
  <c r="X20"/>
  <c r="W19"/>
  <c r="X19"/>
  <c r="W18"/>
  <c r="X18"/>
  <c r="W17"/>
  <c r="X17"/>
  <c r="W16"/>
  <c r="X16"/>
  <c r="W15"/>
  <c r="X15"/>
  <c r="W14"/>
  <c r="X14"/>
  <c r="W13"/>
  <c r="X13"/>
  <c r="W12"/>
  <c r="X12"/>
  <c r="W11"/>
  <c r="X11"/>
  <c r="W12" i="55"/>
  <c r="X12"/>
  <c r="W13"/>
  <c r="X13"/>
  <c r="W14"/>
  <c r="X14"/>
  <c r="W15"/>
  <c r="X15"/>
  <c r="W16"/>
  <c r="X16"/>
  <c r="W17"/>
  <c r="X17"/>
  <c r="W18"/>
  <c r="X18"/>
  <c r="W19"/>
  <c r="X19"/>
  <c r="W20"/>
  <c r="X20"/>
  <c r="W21"/>
  <c r="X21"/>
  <c r="W22"/>
  <c r="X22"/>
  <c r="W23"/>
  <c r="X23"/>
  <c r="W24"/>
  <c r="X24"/>
  <c r="W25"/>
  <c r="X25"/>
  <c r="W26"/>
  <c r="X26"/>
  <c r="W27"/>
  <c r="X27"/>
  <c r="W28"/>
  <c r="X28"/>
  <c r="W29"/>
  <c r="X29"/>
  <c r="W30"/>
  <c r="X30"/>
  <c r="W31"/>
  <c r="X31"/>
  <c r="W32"/>
  <c r="X32"/>
  <c r="W33"/>
  <c r="X33"/>
  <c r="W34"/>
  <c r="X34"/>
  <c r="W35"/>
  <c r="X35"/>
  <c r="W36"/>
  <c r="X36"/>
  <c r="W37"/>
  <c r="X37"/>
  <c r="W38"/>
  <c r="X38"/>
  <c r="W39"/>
  <c r="X39"/>
  <c r="W40"/>
  <c r="X40"/>
  <c r="W41"/>
  <c r="X41"/>
  <c r="W42"/>
  <c r="X42"/>
  <c r="W43"/>
  <c r="X43"/>
  <c r="W44"/>
  <c r="X44"/>
  <c r="W45"/>
  <c r="X45"/>
  <c r="W46"/>
  <c r="X46"/>
  <c r="W47"/>
  <c r="X47"/>
  <c r="W48"/>
  <c r="X48"/>
  <c r="W49"/>
  <c r="X49"/>
  <c r="W50"/>
  <c r="X50"/>
  <c r="W51"/>
  <c r="X51"/>
  <c r="W52"/>
  <c r="X52"/>
  <c r="W53"/>
  <c r="X53"/>
  <c r="W54"/>
  <c r="X54"/>
  <c r="W55"/>
  <c r="X55"/>
  <c r="W56"/>
  <c r="X56"/>
  <c r="W57"/>
  <c r="X57"/>
  <c r="W58"/>
  <c r="X58"/>
  <c r="W59"/>
  <c r="X59"/>
  <c r="W60"/>
  <c r="X60"/>
  <c r="W61"/>
  <c r="X61"/>
  <c r="W62"/>
  <c r="X62"/>
  <c r="W63"/>
  <c r="X63"/>
  <c r="W64"/>
  <c r="X64"/>
  <c r="W65"/>
  <c r="X65"/>
  <c r="W66"/>
  <c r="X66"/>
  <c r="W67"/>
  <c r="X67"/>
  <c r="W68"/>
  <c r="X68"/>
  <c r="W69"/>
  <c r="X69"/>
  <c r="W70"/>
  <c r="X70"/>
  <c r="W71"/>
  <c r="X71"/>
  <c r="W72"/>
  <c r="X72"/>
  <c r="W73"/>
  <c r="X73"/>
  <c r="W74"/>
  <c r="X74"/>
  <c r="W75"/>
  <c r="X75"/>
  <c r="W76"/>
  <c r="X76"/>
  <c r="W77"/>
  <c r="X77"/>
  <c r="W78"/>
  <c r="X78"/>
  <c r="W79"/>
  <c r="X79"/>
  <c r="W80"/>
  <c r="X80"/>
  <c r="W81"/>
  <c r="X81"/>
  <c r="W82"/>
  <c r="X82"/>
  <c r="W83"/>
  <c r="X83"/>
  <c r="W84"/>
  <c r="X84"/>
  <c r="W85"/>
  <c r="X85"/>
  <c r="W86"/>
  <c r="X86"/>
  <c r="W87"/>
  <c r="X87"/>
  <c r="W88"/>
  <c r="X88"/>
  <c r="W89"/>
  <c r="X89"/>
  <c r="W90"/>
  <c r="X90"/>
  <c r="W91"/>
  <c r="X91"/>
  <c r="W92"/>
  <c r="X92"/>
  <c r="W93"/>
  <c r="X93"/>
  <c r="W94"/>
  <c r="X94"/>
  <c r="W95"/>
  <c r="X95"/>
  <c r="W96"/>
  <c r="X96"/>
  <c r="W97"/>
  <c r="X97"/>
  <c r="W98"/>
  <c r="X98"/>
  <c r="W99"/>
  <c r="X99"/>
  <c r="W100"/>
  <c r="X100"/>
  <c r="X11"/>
  <c r="W11"/>
  <c r="W12" i="69"/>
  <c r="X12"/>
  <c r="W13"/>
  <c r="X13"/>
  <c r="W14"/>
  <c r="X14"/>
  <c r="W15"/>
  <c r="X15"/>
  <c r="W16"/>
  <c r="X16"/>
  <c r="W17"/>
  <c r="X17"/>
  <c r="W18"/>
  <c r="X18"/>
  <c r="W19"/>
  <c r="X19"/>
  <c r="W20"/>
  <c r="X20"/>
  <c r="W21"/>
  <c r="X21"/>
  <c r="W22"/>
  <c r="X22"/>
  <c r="W23"/>
  <c r="X23"/>
  <c r="W24"/>
  <c r="X24"/>
  <c r="W25"/>
  <c r="X25"/>
  <c r="W26"/>
  <c r="X26"/>
  <c r="W27"/>
  <c r="X27"/>
  <c r="W28"/>
  <c r="X28"/>
  <c r="W29"/>
  <c r="X29"/>
  <c r="W30"/>
  <c r="X30"/>
  <c r="W31"/>
  <c r="X31"/>
  <c r="W32"/>
  <c r="X32"/>
  <c r="W33"/>
  <c r="X33"/>
  <c r="W34"/>
  <c r="X34"/>
  <c r="W35"/>
  <c r="X35"/>
  <c r="W36"/>
  <c r="X36"/>
  <c r="W37"/>
  <c r="X37"/>
  <c r="W38"/>
  <c r="X38"/>
  <c r="W39"/>
  <c r="X39"/>
  <c r="W40"/>
  <c r="X40"/>
  <c r="W41"/>
  <c r="X41"/>
  <c r="W42"/>
  <c r="X42"/>
  <c r="W43"/>
  <c r="X43"/>
  <c r="W44"/>
  <c r="X44"/>
  <c r="W45"/>
  <c r="X45"/>
  <c r="W46"/>
  <c r="X46"/>
  <c r="W47"/>
  <c r="X47"/>
  <c r="W48"/>
  <c r="X48"/>
  <c r="W49"/>
  <c r="X49"/>
  <c r="W50"/>
  <c r="X50"/>
  <c r="W51"/>
  <c r="X51"/>
  <c r="W52"/>
  <c r="X52"/>
  <c r="W53"/>
  <c r="X53"/>
  <c r="W54"/>
  <c r="X54"/>
  <c r="W55"/>
  <c r="X55"/>
  <c r="W56"/>
  <c r="X56"/>
  <c r="W57"/>
  <c r="X57"/>
  <c r="W58"/>
  <c r="X58"/>
  <c r="W59"/>
  <c r="X59"/>
  <c r="W60"/>
  <c r="X60"/>
  <c r="W61"/>
  <c r="X61"/>
  <c r="W62"/>
  <c r="X62"/>
  <c r="W63"/>
  <c r="X63"/>
  <c r="W64"/>
  <c r="X64"/>
  <c r="W65"/>
  <c r="X65"/>
  <c r="W66"/>
  <c r="X66"/>
  <c r="W67"/>
  <c r="X67"/>
  <c r="W68"/>
  <c r="X68"/>
  <c r="W69"/>
  <c r="X69"/>
  <c r="W70"/>
  <c r="X70"/>
  <c r="W71"/>
  <c r="X71"/>
  <c r="W72"/>
  <c r="X72"/>
  <c r="W73"/>
  <c r="X73"/>
  <c r="W74"/>
  <c r="X74"/>
  <c r="W75"/>
  <c r="X75"/>
  <c r="W76"/>
  <c r="X76"/>
  <c r="W77"/>
  <c r="X77"/>
  <c r="W78"/>
  <c r="X78"/>
  <c r="W79"/>
  <c r="X79"/>
  <c r="W80"/>
  <c r="X80"/>
  <c r="W81"/>
  <c r="X81"/>
  <c r="W82"/>
  <c r="X82"/>
  <c r="W83"/>
  <c r="X83"/>
  <c r="W84"/>
  <c r="X84"/>
  <c r="W85"/>
  <c r="X85"/>
  <c r="W86"/>
  <c r="X86"/>
  <c r="W87"/>
  <c r="X87"/>
  <c r="W88"/>
  <c r="X88"/>
  <c r="W89"/>
  <c r="X89"/>
  <c r="W90"/>
  <c r="X90"/>
  <c r="W91"/>
  <c r="X91"/>
  <c r="W92"/>
  <c r="X92"/>
  <c r="W93"/>
  <c r="X93"/>
  <c r="W94"/>
  <c r="X94"/>
  <c r="W95"/>
  <c r="X95"/>
  <c r="W96"/>
  <c r="X96"/>
  <c r="W97"/>
  <c r="X97"/>
  <c r="W98"/>
  <c r="X98"/>
  <c r="W99"/>
  <c r="X99"/>
  <c r="W100"/>
  <c r="X100"/>
  <c r="X11"/>
  <c r="W11"/>
  <c r="W100" i="70"/>
  <c r="X100"/>
  <c r="W12"/>
  <c r="X12"/>
  <c r="W13"/>
  <c r="X13"/>
  <c r="W14"/>
  <c r="X14"/>
  <c r="W15"/>
  <c r="X15"/>
  <c r="W16"/>
  <c r="X16"/>
  <c r="W17"/>
  <c r="X17"/>
  <c r="W18"/>
  <c r="X18"/>
  <c r="W19"/>
  <c r="X19"/>
  <c r="W20"/>
  <c r="X20"/>
  <c r="W21"/>
  <c r="X21"/>
  <c r="W22"/>
  <c r="X22"/>
  <c r="W23"/>
  <c r="X23"/>
  <c r="W24"/>
  <c r="X24"/>
  <c r="W25"/>
  <c r="X25"/>
  <c r="W26"/>
  <c r="X26"/>
  <c r="W27"/>
  <c r="X27"/>
  <c r="W28"/>
  <c r="X28"/>
  <c r="W29"/>
  <c r="X29"/>
  <c r="W30"/>
  <c r="X30"/>
  <c r="W31"/>
  <c r="X31"/>
  <c r="W32"/>
  <c r="X32"/>
  <c r="W33"/>
  <c r="X33"/>
  <c r="W34"/>
  <c r="X34"/>
  <c r="W35"/>
  <c r="X35"/>
  <c r="W36"/>
  <c r="X36"/>
  <c r="W37"/>
  <c r="X37"/>
  <c r="W38"/>
  <c r="X38"/>
  <c r="W39"/>
  <c r="X39"/>
  <c r="W40"/>
  <c r="X40"/>
  <c r="W41"/>
  <c r="X41"/>
  <c r="W42"/>
  <c r="X42"/>
  <c r="W43"/>
  <c r="X43"/>
  <c r="W44"/>
  <c r="X44"/>
  <c r="W45"/>
  <c r="X45"/>
  <c r="W46"/>
  <c r="X46"/>
  <c r="W47"/>
  <c r="X47"/>
  <c r="W48"/>
  <c r="X48"/>
  <c r="W49"/>
  <c r="X49"/>
  <c r="W50"/>
  <c r="X50"/>
  <c r="W51"/>
  <c r="X51"/>
  <c r="W52"/>
  <c r="X52"/>
  <c r="W53"/>
  <c r="X53"/>
  <c r="W54"/>
  <c r="X54"/>
  <c r="W55"/>
  <c r="X55"/>
  <c r="W56"/>
  <c r="X56"/>
  <c r="W57"/>
  <c r="X57"/>
  <c r="W58"/>
  <c r="X58"/>
  <c r="W59"/>
  <c r="X59"/>
  <c r="W60"/>
  <c r="X60"/>
  <c r="W61"/>
  <c r="X61"/>
  <c r="W62"/>
  <c r="X62"/>
  <c r="W63"/>
  <c r="X63"/>
  <c r="W64"/>
  <c r="X64"/>
  <c r="W65"/>
  <c r="X65"/>
  <c r="W66"/>
  <c r="X66"/>
  <c r="W67"/>
  <c r="X67"/>
  <c r="W68"/>
  <c r="X68"/>
  <c r="W69"/>
  <c r="X69"/>
  <c r="W70"/>
  <c r="X70"/>
  <c r="W71"/>
  <c r="X71"/>
  <c r="W72"/>
  <c r="X72"/>
  <c r="W73"/>
  <c r="X73"/>
  <c r="W74"/>
  <c r="X74"/>
  <c r="W75"/>
  <c r="X75"/>
  <c r="W76"/>
  <c r="X76"/>
  <c r="W77"/>
  <c r="X77"/>
  <c r="W78"/>
  <c r="X78"/>
  <c r="W79"/>
  <c r="X79"/>
  <c r="W80"/>
  <c r="X80"/>
  <c r="W81"/>
  <c r="X81"/>
  <c r="W82"/>
  <c r="X82"/>
  <c r="W83"/>
  <c r="X83"/>
  <c r="W84"/>
  <c r="X84"/>
  <c r="W85"/>
  <c r="X85"/>
  <c r="W86"/>
  <c r="X86"/>
  <c r="W87"/>
  <c r="X87"/>
  <c r="W88"/>
  <c r="X88"/>
  <c r="W89"/>
  <c r="X89"/>
  <c r="W90"/>
  <c r="X90"/>
  <c r="W91"/>
  <c r="X91"/>
  <c r="W92"/>
  <c r="X92"/>
  <c r="W93"/>
  <c r="X93"/>
  <c r="W94"/>
  <c r="X94"/>
  <c r="W95"/>
  <c r="X95"/>
  <c r="W96"/>
  <c r="X96"/>
  <c r="W97"/>
  <c r="X97"/>
  <c r="W98"/>
  <c r="X98"/>
  <c r="W99"/>
  <c r="X99"/>
  <c r="X11"/>
  <c r="W11"/>
  <c r="G11" i="74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H41"/>
  <c r="I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K100" i="71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0" i="69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0" i="64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0" i="58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2" i="55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1"/>
  <c r="EA100" i="75"/>
  <c r="EB100"/>
  <c r="EC100"/>
  <c r="EA99"/>
  <c r="EB99"/>
  <c r="EC99"/>
  <c r="EA98"/>
  <c r="EB98"/>
  <c r="EC98"/>
  <c r="EA97"/>
  <c r="EB97"/>
  <c r="EC97"/>
  <c r="EA96"/>
  <c r="EB96"/>
  <c r="EC96"/>
  <c r="EA95"/>
  <c r="EB95"/>
  <c r="EC95"/>
  <c r="EA94"/>
  <c r="EB94"/>
  <c r="EC94"/>
  <c r="EA93"/>
  <c r="EB93"/>
  <c r="EC93"/>
  <c r="EA92"/>
  <c r="EB92"/>
  <c r="EC92"/>
  <c r="EA91"/>
  <c r="EB91"/>
  <c r="EC91"/>
  <c r="EA90"/>
  <c r="EB90"/>
  <c r="EC90"/>
  <c r="EA89"/>
  <c r="EB89"/>
  <c r="EC89"/>
  <c r="EA88"/>
  <c r="EB88"/>
  <c r="EC88"/>
  <c r="EA87"/>
  <c r="EB87"/>
  <c r="EC87"/>
  <c r="EA86"/>
  <c r="EB86"/>
  <c r="EC86"/>
  <c r="EA85"/>
  <c r="EB85"/>
  <c r="EC85"/>
  <c r="EA84"/>
  <c r="EB84"/>
  <c r="EC84"/>
  <c r="EA83"/>
  <c r="EB83"/>
  <c r="EC83"/>
  <c r="EA82"/>
  <c r="EB82"/>
  <c r="EC82"/>
  <c r="EA81"/>
  <c r="EB81"/>
  <c r="EC81"/>
  <c r="EA80"/>
  <c r="EB80"/>
  <c r="EC80"/>
  <c r="EA79"/>
  <c r="EB79"/>
  <c r="EC79"/>
  <c r="EA78"/>
  <c r="EB78"/>
  <c r="EC78"/>
  <c r="EA77"/>
  <c r="EB77"/>
  <c r="EC77"/>
  <c r="EA76"/>
  <c r="EB76"/>
  <c r="EC76"/>
  <c r="EA75"/>
  <c r="EB75"/>
  <c r="EC75"/>
  <c r="EA74"/>
  <c r="EB74"/>
  <c r="EC74"/>
  <c r="EA73"/>
  <c r="EB73"/>
  <c r="EC73"/>
  <c r="EA72"/>
  <c r="EB72"/>
  <c r="EC72"/>
  <c r="EA71"/>
  <c r="EB71"/>
  <c r="EC71"/>
  <c r="EA70"/>
  <c r="EB70"/>
  <c r="EC70"/>
  <c r="EA69"/>
  <c r="EB69"/>
  <c r="EC69"/>
  <c r="EA68"/>
  <c r="EB68"/>
  <c r="EC68"/>
  <c r="EA67"/>
  <c r="EB67"/>
  <c r="EC67"/>
  <c r="EA66"/>
  <c r="EB66"/>
  <c r="EC66"/>
  <c r="EA65"/>
  <c r="EB65"/>
  <c r="EC65"/>
  <c r="EA64"/>
  <c r="EB64"/>
  <c r="EC64"/>
  <c r="EA63"/>
  <c r="EB63"/>
  <c r="EC63"/>
  <c r="EA62"/>
  <c r="EB62"/>
  <c r="EC62"/>
  <c r="EA61"/>
  <c r="EB61"/>
  <c r="EC61"/>
  <c r="EA60"/>
  <c r="EB60"/>
  <c r="EC60"/>
  <c r="EA59"/>
  <c r="EB59"/>
  <c r="EC59"/>
  <c r="EA58"/>
  <c r="EB58"/>
  <c r="EC58"/>
  <c r="EA57"/>
  <c r="EB57"/>
  <c r="EC57"/>
  <c r="EA56"/>
  <c r="EB56"/>
  <c r="EC56"/>
  <c r="EA55"/>
  <c r="EB55"/>
  <c r="EC55"/>
  <c r="EA54"/>
  <c r="EB54"/>
  <c r="EC54"/>
  <c r="EA53"/>
  <c r="EB53"/>
  <c r="EC53"/>
  <c r="EA52"/>
  <c r="EB52"/>
  <c r="EC52"/>
  <c r="EA51"/>
  <c r="EB51"/>
  <c r="EC51"/>
  <c r="EA50"/>
  <c r="EB50"/>
  <c r="EC50"/>
  <c r="EA49"/>
  <c r="EB49"/>
  <c r="EC49"/>
  <c r="EA48"/>
  <c r="EB48"/>
  <c r="EC48"/>
  <c r="EA47"/>
  <c r="EB47"/>
  <c r="EC47"/>
  <c r="EA46"/>
  <c r="EB46"/>
  <c r="EC46"/>
  <c r="EA45"/>
  <c r="EB45"/>
  <c r="EC45"/>
  <c r="EA44"/>
  <c r="EB44"/>
  <c r="EC44"/>
  <c r="EA43"/>
  <c r="EB43"/>
  <c r="EC43"/>
  <c r="EA42"/>
  <c r="EB42"/>
  <c r="EC42"/>
  <c r="EA41"/>
  <c r="EB41"/>
  <c r="EC41"/>
  <c r="EA40"/>
  <c r="EB40"/>
  <c r="EC40"/>
  <c r="EA39"/>
  <c r="EB39"/>
  <c r="EC39"/>
  <c r="EA38"/>
  <c r="EB38"/>
  <c r="EC38"/>
  <c r="EA37"/>
  <c r="EB37"/>
  <c r="EC37"/>
  <c r="EA36"/>
  <c r="EB36"/>
  <c r="EC36"/>
  <c r="EA35"/>
  <c r="EB35"/>
  <c r="EC35"/>
  <c r="EA34"/>
  <c r="EB34"/>
  <c r="EC34"/>
  <c r="EA33"/>
  <c r="EB33"/>
  <c r="EC33"/>
  <c r="EA32"/>
  <c r="EB32"/>
  <c r="EC32"/>
  <c r="EA31"/>
  <c r="EB31"/>
  <c r="EC31"/>
  <c r="EA30"/>
  <c r="EB30"/>
  <c r="EC30"/>
  <c r="EA29"/>
  <c r="EB29"/>
  <c r="EC29"/>
  <c r="EA28"/>
  <c r="EB28"/>
  <c r="EC28"/>
  <c r="EA27"/>
  <c r="EB27"/>
  <c r="EC27"/>
  <c r="EA26"/>
  <c r="EB26"/>
  <c r="EC26"/>
  <c r="EA25"/>
  <c r="EB25"/>
  <c r="EC25"/>
  <c r="EA24"/>
  <c r="EB24"/>
  <c r="EC24"/>
  <c r="EA23"/>
  <c r="EB23"/>
  <c r="EC23"/>
  <c r="EA22"/>
  <c r="EB22"/>
  <c r="EC22"/>
  <c r="EA21"/>
  <c r="EB21"/>
  <c r="EC21"/>
  <c r="EA20"/>
  <c r="EB20"/>
  <c r="EC20"/>
  <c r="EA19"/>
  <c r="EB19"/>
  <c r="EC19"/>
  <c r="EA18"/>
  <c r="EB18"/>
  <c r="EC18"/>
  <c r="EA17"/>
  <c r="EB17"/>
  <c r="EC17"/>
  <c r="EA16"/>
  <c r="EB16"/>
  <c r="EC16"/>
  <c r="EA15"/>
  <c r="EB15"/>
  <c r="EC15"/>
  <c r="EA14"/>
  <c r="EB14"/>
  <c r="EC14"/>
  <c r="EA13"/>
  <c r="EB13"/>
  <c r="EC13"/>
  <c r="EA12"/>
  <c r="EB12"/>
  <c r="EC12"/>
  <c r="EA11"/>
  <c r="EB11"/>
  <c r="EC11"/>
  <c r="DN100"/>
  <c r="DO100"/>
  <c r="DP100"/>
  <c r="DN99"/>
  <c r="DO99"/>
  <c r="DP99"/>
  <c r="DN98"/>
  <c r="DO98"/>
  <c r="DP98"/>
  <c r="DN97"/>
  <c r="DO97"/>
  <c r="DP97"/>
  <c r="DN96"/>
  <c r="DO96"/>
  <c r="DP96"/>
  <c r="DN95"/>
  <c r="DO95"/>
  <c r="DP95"/>
  <c r="DN94"/>
  <c r="DO94"/>
  <c r="DP94"/>
  <c r="DN93"/>
  <c r="DO93"/>
  <c r="DP93"/>
  <c r="DN92"/>
  <c r="DO92"/>
  <c r="DP92"/>
  <c r="DN91"/>
  <c r="DO91"/>
  <c r="DP91"/>
  <c r="DN90"/>
  <c r="DO90"/>
  <c r="DP90"/>
  <c r="DN89"/>
  <c r="DO89"/>
  <c r="DP89"/>
  <c r="DN88"/>
  <c r="DO88"/>
  <c r="DP88"/>
  <c r="DN87"/>
  <c r="DO87"/>
  <c r="DP87"/>
  <c r="DN86"/>
  <c r="DO86"/>
  <c r="DP86"/>
  <c r="DN85"/>
  <c r="DO85"/>
  <c r="DP85"/>
  <c r="DN84"/>
  <c r="DO84"/>
  <c r="DP84"/>
  <c r="DN83"/>
  <c r="DO83"/>
  <c r="DP83"/>
  <c r="DN82"/>
  <c r="DO82"/>
  <c r="DP82"/>
  <c r="DN81"/>
  <c r="DO81"/>
  <c r="DP81"/>
  <c r="DN80"/>
  <c r="DO80"/>
  <c r="DP80"/>
  <c r="DN79"/>
  <c r="DO79"/>
  <c r="DP79"/>
  <c r="DN78"/>
  <c r="DO78"/>
  <c r="DP78"/>
  <c r="DN77"/>
  <c r="DO77"/>
  <c r="DP77"/>
  <c r="DN76"/>
  <c r="DO76"/>
  <c r="DP76"/>
  <c r="DN75"/>
  <c r="DO75"/>
  <c r="DP75"/>
  <c r="DN74"/>
  <c r="DO74"/>
  <c r="DP74"/>
  <c r="DN73"/>
  <c r="DO73"/>
  <c r="DP73"/>
  <c r="DN72"/>
  <c r="DO72"/>
  <c r="DP72"/>
  <c r="DN71"/>
  <c r="DO71"/>
  <c r="DP71"/>
  <c r="DN70"/>
  <c r="DO70"/>
  <c r="DP70"/>
  <c r="DN69"/>
  <c r="DO69"/>
  <c r="DP69"/>
  <c r="DN68"/>
  <c r="DO68"/>
  <c r="DP68"/>
  <c r="DN67"/>
  <c r="DO67"/>
  <c r="DP67"/>
  <c r="DN66"/>
  <c r="DO66"/>
  <c r="DP66"/>
  <c r="DN65"/>
  <c r="DO65"/>
  <c r="DP65"/>
  <c r="DN64"/>
  <c r="DO64"/>
  <c r="DP64"/>
  <c r="DN63"/>
  <c r="DO63"/>
  <c r="DP63"/>
  <c r="DN62"/>
  <c r="DO62"/>
  <c r="DP62"/>
  <c r="DN61"/>
  <c r="DO61"/>
  <c r="DP61"/>
  <c r="DN60"/>
  <c r="DO60"/>
  <c r="DP60"/>
  <c r="DN59"/>
  <c r="DO59"/>
  <c r="DP59"/>
  <c r="DN58"/>
  <c r="DO58"/>
  <c r="DP58"/>
  <c r="DN57"/>
  <c r="DO57"/>
  <c r="DP57"/>
  <c r="DN56"/>
  <c r="DO56"/>
  <c r="DP56"/>
  <c r="DN55"/>
  <c r="DO55"/>
  <c r="DP55"/>
  <c r="DN54"/>
  <c r="DO54"/>
  <c r="DP54"/>
  <c r="DN53"/>
  <c r="DO53"/>
  <c r="DP53"/>
  <c r="DN52"/>
  <c r="DO52"/>
  <c r="DP52"/>
  <c r="DN51"/>
  <c r="DO51"/>
  <c r="DP51"/>
  <c r="DN50"/>
  <c r="DO50"/>
  <c r="DP50"/>
  <c r="DN49"/>
  <c r="DO49"/>
  <c r="DP49"/>
  <c r="DN48"/>
  <c r="DO48"/>
  <c r="DP48"/>
  <c r="DN47"/>
  <c r="DO47"/>
  <c r="DP47"/>
  <c r="DN46"/>
  <c r="DO46"/>
  <c r="DP46"/>
  <c r="DN45"/>
  <c r="DO45"/>
  <c r="DP45"/>
  <c r="DN44"/>
  <c r="DO44"/>
  <c r="DP44"/>
  <c r="DN43"/>
  <c r="DO43"/>
  <c r="DP43"/>
  <c r="DN42"/>
  <c r="DO42"/>
  <c r="DP42"/>
  <c r="DN41"/>
  <c r="DO41"/>
  <c r="DP41"/>
  <c r="DN40"/>
  <c r="DO40"/>
  <c r="DP40"/>
  <c r="DN39"/>
  <c r="DO39"/>
  <c r="DP39"/>
  <c r="DN38"/>
  <c r="DO38"/>
  <c r="DP38"/>
  <c r="DN37"/>
  <c r="DO37"/>
  <c r="DP37"/>
  <c r="DN36"/>
  <c r="DO36"/>
  <c r="DP36"/>
  <c r="DN35"/>
  <c r="DO35"/>
  <c r="DP35"/>
  <c r="DN34"/>
  <c r="DO34"/>
  <c r="DP34"/>
  <c r="DN33"/>
  <c r="DO33"/>
  <c r="DP33"/>
  <c r="DN32"/>
  <c r="DO32"/>
  <c r="DP32"/>
  <c r="DN31"/>
  <c r="DO31"/>
  <c r="DP31"/>
  <c r="DN30"/>
  <c r="DO30"/>
  <c r="DP30"/>
  <c r="DN29"/>
  <c r="DO29"/>
  <c r="DP29"/>
  <c r="DN28"/>
  <c r="DO28"/>
  <c r="DP28"/>
  <c r="DN27"/>
  <c r="DO27"/>
  <c r="DP27"/>
  <c r="DN26"/>
  <c r="DO26"/>
  <c r="DP26"/>
  <c r="DN25"/>
  <c r="DO25"/>
  <c r="DP25"/>
  <c r="DN24"/>
  <c r="DO24"/>
  <c r="DP24"/>
  <c r="DN23"/>
  <c r="DO23"/>
  <c r="DP23"/>
  <c r="DN22"/>
  <c r="DO22"/>
  <c r="DP22"/>
  <c r="DN21"/>
  <c r="DO21"/>
  <c r="DP21"/>
  <c r="DN20"/>
  <c r="DO20"/>
  <c r="DP20"/>
  <c r="DN19"/>
  <c r="DO19"/>
  <c r="DP19"/>
  <c r="DN18"/>
  <c r="DO18"/>
  <c r="DP18"/>
  <c r="DN17"/>
  <c r="DO17"/>
  <c r="DP17"/>
  <c r="DN16"/>
  <c r="DO16"/>
  <c r="DP16"/>
  <c r="DN15"/>
  <c r="DO15"/>
  <c r="DP15"/>
  <c r="DN14"/>
  <c r="DO14"/>
  <c r="DP14"/>
  <c r="DN13"/>
  <c r="DO13"/>
  <c r="DP13"/>
  <c r="DN12"/>
  <c r="DO12"/>
  <c r="DP12"/>
  <c r="DN11"/>
  <c r="DO11"/>
  <c r="DP11"/>
  <c r="CY100"/>
  <c r="CZ100"/>
  <c r="DA100"/>
  <c r="CY99"/>
  <c r="CZ99"/>
  <c r="DA99"/>
  <c r="CY98"/>
  <c r="CZ98"/>
  <c r="DA98"/>
  <c r="CY97"/>
  <c r="CZ97"/>
  <c r="DA97"/>
  <c r="CY96"/>
  <c r="CZ96"/>
  <c r="DA96"/>
  <c r="CY95"/>
  <c r="CZ95"/>
  <c r="DA95"/>
  <c r="CZ94"/>
  <c r="DA94"/>
  <c r="CY94"/>
  <c r="CY93"/>
  <c r="CZ93"/>
  <c r="DA93"/>
  <c r="CY92"/>
  <c r="CZ92"/>
  <c r="DA92"/>
  <c r="CY91"/>
  <c r="CZ91"/>
  <c r="DA91"/>
  <c r="CZ90"/>
  <c r="DA90"/>
  <c r="CY90"/>
  <c r="CY89"/>
  <c r="CZ89"/>
  <c r="DA89"/>
  <c r="CY88"/>
  <c r="CZ88"/>
  <c r="DA88"/>
  <c r="CY87"/>
  <c r="CZ87"/>
  <c r="DA87"/>
  <c r="CZ86"/>
  <c r="DA86"/>
  <c r="CY86"/>
  <c r="CY85"/>
  <c r="CZ85"/>
  <c r="DA85"/>
  <c r="CY84"/>
  <c r="CZ84"/>
  <c r="DA84"/>
  <c r="CY83"/>
  <c r="CZ83"/>
  <c r="DA83"/>
  <c r="CZ82"/>
  <c r="DA82"/>
  <c r="CY82"/>
  <c r="CY81"/>
  <c r="CZ81"/>
  <c r="DA81"/>
  <c r="CY80"/>
  <c r="CZ80"/>
  <c r="DA80"/>
  <c r="CY79"/>
  <c r="CZ79"/>
  <c r="DA79"/>
  <c r="CZ78"/>
  <c r="DA78"/>
  <c r="CY78"/>
  <c r="CY77"/>
  <c r="CZ77"/>
  <c r="DA77"/>
  <c r="CY76"/>
  <c r="CZ76"/>
  <c r="DA76"/>
  <c r="CY75"/>
  <c r="CZ75"/>
  <c r="DA75"/>
  <c r="CZ74"/>
  <c r="DA74"/>
  <c r="CY74"/>
  <c r="CY73"/>
  <c r="CZ73"/>
  <c r="DA73"/>
  <c r="CY72"/>
  <c r="CZ72"/>
  <c r="DA72"/>
  <c r="CY71"/>
  <c r="CZ71"/>
  <c r="DA71"/>
  <c r="CZ70"/>
  <c r="DA70"/>
  <c r="CY70"/>
  <c r="CY69"/>
  <c r="CZ69"/>
  <c r="DA69"/>
  <c r="CY68"/>
  <c r="CZ68"/>
  <c r="DA68"/>
  <c r="CY67"/>
  <c r="CZ67"/>
  <c r="DA67"/>
  <c r="CZ66"/>
  <c r="DA66"/>
  <c r="CY66"/>
  <c r="CY65"/>
  <c r="CZ65"/>
  <c r="DA65"/>
  <c r="CY64"/>
  <c r="CZ64"/>
  <c r="DA64"/>
  <c r="CY63"/>
  <c r="CZ63"/>
  <c r="DA63"/>
  <c r="CZ62"/>
  <c r="DA62"/>
  <c r="CY62"/>
  <c r="CY61"/>
  <c r="CZ61"/>
  <c r="DA61"/>
  <c r="CY60"/>
  <c r="CZ60"/>
  <c r="DA60"/>
  <c r="CY59"/>
  <c r="CZ59"/>
  <c r="DA59"/>
  <c r="CY58"/>
  <c r="CZ58"/>
  <c r="DA58"/>
  <c r="CY57"/>
  <c r="CZ57"/>
  <c r="DA57"/>
  <c r="CY56"/>
  <c r="CZ56"/>
  <c r="DA56"/>
  <c r="CY55"/>
  <c r="CZ55"/>
  <c r="DA55"/>
  <c r="CY54"/>
  <c r="CZ54"/>
  <c r="DA54"/>
  <c r="CY53"/>
  <c r="CZ53"/>
  <c r="DA53"/>
  <c r="CY52"/>
  <c r="CZ52"/>
  <c r="DA52"/>
  <c r="CY51"/>
  <c r="CZ51"/>
  <c r="DA51"/>
  <c r="CZ50"/>
  <c r="DA50"/>
  <c r="CY50"/>
  <c r="CY49"/>
  <c r="CZ49"/>
  <c r="DA49"/>
  <c r="CY48"/>
  <c r="CZ48"/>
  <c r="DA48"/>
  <c r="CY47"/>
  <c r="CZ47"/>
  <c r="DA47"/>
  <c r="CY46"/>
  <c r="CZ46"/>
  <c r="DA46"/>
  <c r="CY45"/>
  <c r="CZ45"/>
  <c r="DA45"/>
  <c r="CY44"/>
  <c r="CZ44"/>
  <c r="DA44"/>
  <c r="CY43"/>
  <c r="CZ43"/>
  <c r="DA43"/>
  <c r="CZ42"/>
  <c r="DA42"/>
  <c r="CY42"/>
  <c r="CY41"/>
  <c r="CZ41"/>
  <c r="DA41"/>
  <c r="CY40"/>
  <c r="CZ40"/>
  <c r="DA40"/>
  <c r="CY39"/>
  <c r="CZ39"/>
  <c r="DA39"/>
  <c r="CZ38"/>
  <c r="DA38"/>
  <c r="CY38"/>
  <c r="CY37"/>
  <c r="CZ37"/>
  <c r="DA37"/>
  <c r="CY36"/>
  <c r="CZ36"/>
  <c r="DA36"/>
  <c r="CY35"/>
  <c r="CZ35"/>
  <c r="DA35"/>
  <c r="CY34"/>
  <c r="CZ34"/>
  <c r="DA34"/>
  <c r="CY33"/>
  <c r="CZ33"/>
  <c r="DA33"/>
  <c r="CY32"/>
  <c r="CZ32"/>
  <c r="DA32"/>
  <c r="CY31"/>
  <c r="CZ31"/>
  <c r="DA31"/>
  <c r="CY30"/>
  <c r="CZ30"/>
  <c r="DA30"/>
  <c r="CY29"/>
  <c r="CZ29"/>
  <c r="DA29"/>
  <c r="CY28"/>
  <c r="CZ28"/>
  <c r="DA28"/>
  <c r="CY27"/>
  <c r="CZ27"/>
  <c r="DA27"/>
  <c r="CY26"/>
  <c r="CZ26"/>
  <c r="DA26"/>
  <c r="CY25"/>
  <c r="CZ25"/>
  <c r="DA25"/>
  <c r="CY24"/>
  <c r="CZ24"/>
  <c r="DA24"/>
  <c r="CY23"/>
  <c r="CZ23"/>
  <c r="DA23"/>
  <c r="CZ22"/>
  <c r="DA22"/>
  <c r="CY22"/>
  <c r="CY21"/>
  <c r="CZ21"/>
  <c r="DA21"/>
  <c r="CY20"/>
  <c r="CZ20"/>
  <c r="DA20"/>
  <c r="CY19"/>
  <c r="CZ19"/>
  <c r="DA19"/>
  <c r="CY18"/>
  <c r="CZ18"/>
  <c r="DA18"/>
  <c r="CY17"/>
  <c r="CZ17"/>
  <c r="DA17"/>
  <c r="CY16"/>
  <c r="CZ16"/>
  <c r="DA16"/>
  <c r="CY15"/>
  <c r="CZ15"/>
  <c r="DA15"/>
  <c r="CY14"/>
  <c r="CZ14"/>
  <c r="DA14"/>
  <c r="CY13"/>
  <c r="CZ13"/>
  <c r="DA13"/>
  <c r="CY12"/>
  <c r="CZ12"/>
  <c r="DA12"/>
  <c r="CY11"/>
  <c r="CZ11"/>
  <c r="DA11"/>
  <c r="CL100"/>
  <c r="CM100"/>
  <c r="CN100"/>
  <c r="CL99"/>
  <c r="CM99"/>
  <c r="CN99"/>
  <c r="CL98"/>
  <c r="CM98"/>
  <c r="CN98"/>
  <c r="CL97"/>
  <c r="CM97"/>
  <c r="CN97"/>
  <c r="CL96"/>
  <c r="CM96"/>
  <c r="CN96"/>
  <c r="CL95"/>
  <c r="CM95"/>
  <c r="CN95"/>
  <c r="CL94"/>
  <c r="CM94"/>
  <c r="CN94"/>
  <c r="CL93"/>
  <c r="CM93"/>
  <c r="CN93"/>
  <c r="CL92"/>
  <c r="CM92"/>
  <c r="CN92"/>
  <c r="CL91"/>
  <c r="CM91"/>
  <c r="CN91"/>
  <c r="CL90"/>
  <c r="CM90"/>
  <c r="CN90"/>
  <c r="CL89"/>
  <c r="CM89"/>
  <c r="CN89"/>
  <c r="CL88"/>
  <c r="CM88"/>
  <c r="CN88"/>
  <c r="CL87"/>
  <c r="CM87"/>
  <c r="CN87"/>
  <c r="CL86"/>
  <c r="CM86"/>
  <c r="CN86"/>
  <c r="CL85"/>
  <c r="CM85"/>
  <c r="CN85"/>
  <c r="CL84"/>
  <c r="CM84"/>
  <c r="CN84"/>
  <c r="CL83"/>
  <c r="CM83"/>
  <c r="CN83"/>
  <c r="CL82"/>
  <c r="CM82"/>
  <c r="CN82"/>
  <c r="CL81"/>
  <c r="CM81"/>
  <c r="CN81"/>
  <c r="CL80"/>
  <c r="CM80"/>
  <c r="CN80"/>
  <c r="CL79"/>
  <c r="CM79"/>
  <c r="CN79"/>
  <c r="CL78"/>
  <c r="CM78"/>
  <c r="CN78"/>
  <c r="CL77"/>
  <c r="CM77"/>
  <c r="CN77"/>
  <c r="CL76"/>
  <c r="CM76"/>
  <c r="CN76"/>
  <c r="CL75"/>
  <c r="CM75"/>
  <c r="CN75"/>
  <c r="CL74"/>
  <c r="CM74"/>
  <c r="CN74"/>
  <c r="CL73"/>
  <c r="CM73"/>
  <c r="CN73"/>
  <c r="CL72"/>
  <c r="CM72"/>
  <c r="CN72"/>
  <c r="CL71"/>
  <c r="CM71"/>
  <c r="CN71"/>
  <c r="CL70"/>
  <c r="CM70"/>
  <c r="CN70"/>
  <c r="CL69"/>
  <c r="CM69"/>
  <c r="CN69"/>
  <c r="CL68"/>
  <c r="CM68"/>
  <c r="CN68"/>
  <c r="CL67"/>
  <c r="CM67"/>
  <c r="CN67"/>
  <c r="CL66"/>
  <c r="CM66"/>
  <c r="CN66"/>
  <c r="CL65"/>
  <c r="CM65"/>
  <c r="CN65"/>
  <c r="CL64"/>
  <c r="CM64"/>
  <c r="CN64"/>
  <c r="CL63"/>
  <c r="CM63"/>
  <c r="CN63"/>
  <c r="CL62"/>
  <c r="CM62"/>
  <c r="CN62"/>
  <c r="CL61"/>
  <c r="CM61"/>
  <c r="CN61"/>
  <c r="CL60"/>
  <c r="CM60"/>
  <c r="CN60"/>
  <c r="CL59"/>
  <c r="CM59"/>
  <c r="CN59"/>
  <c r="CL58"/>
  <c r="CM58"/>
  <c r="CN58"/>
  <c r="CL57"/>
  <c r="CM57"/>
  <c r="CN57"/>
  <c r="CL56"/>
  <c r="CM56"/>
  <c r="CN56"/>
  <c r="CL55"/>
  <c r="CM55"/>
  <c r="CN55"/>
  <c r="CL54"/>
  <c r="CM54"/>
  <c r="CN54"/>
  <c r="CL53"/>
  <c r="CM53"/>
  <c r="CN53"/>
  <c r="CL52"/>
  <c r="CM52"/>
  <c r="CN52"/>
  <c r="CL51"/>
  <c r="CM51"/>
  <c r="CN51"/>
  <c r="CL50"/>
  <c r="CM50"/>
  <c r="CN50"/>
  <c r="CL49"/>
  <c r="CM49"/>
  <c r="CN49"/>
  <c r="CL48"/>
  <c r="CM48"/>
  <c r="CN48"/>
  <c r="CL47"/>
  <c r="CM47"/>
  <c r="CN47"/>
  <c r="CL46"/>
  <c r="CM46"/>
  <c r="CN46"/>
  <c r="CL45"/>
  <c r="CM45"/>
  <c r="CN45"/>
  <c r="CL44"/>
  <c r="CM44"/>
  <c r="CN44"/>
  <c r="CL43"/>
  <c r="CM43"/>
  <c r="CN43"/>
  <c r="CL42"/>
  <c r="CM42"/>
  <c r="CN42"/>
  <c r="CL41"/>
  <c r="CM41"/>
  <c r="CN41"/>
  <c r="CL40"/>
  <c r="CM40"/>
  <c r="CN40"/>
  <c r="CL39"/>
  <c r="CM39"/>
  <c r="CN39"/>
  <c r="CL38"/>
  <c r="CM38"/>
  <c r="CN38"/>
  <c r="CL37"/>
  <c r="CM37"/>
  <c r="CN37"/>
  <c r="CL36"/>
  <c r="CM36"/>
  <c r="CN36"/>
  <c r="CL35"/>
  <c r="CM35"/>
  <c r="CN35"/>
  <c r="CL34"/>
  <c r="CM34"/>
  <c r="CN34"/>
  <c r="CL33"/>
  <c r="CM33"/>
  <c r="CN33"/>
  <c r="CL32"/>
  <c r="CM32"/>
  <c r="CN32"/>
  <c r="CL31"/>
  <c r="CM31"/>
  <c r="CN31"/>
  <c r="CL30"/>
  <c r="CM30"/>
  <c r="CN30"/>
  <c r="CL29"/>
  <c r="CM29"/>
  <c r="CN29"/>
  <c r="CL28"/>
  <c r="CM28"/>
  <c r="CN28"/>
  <c r="CL27"/>
  <c r="CM27"/>
  <c r="CN27"/>
  <c r="CL26"/>
  <c r="CM26"/>
  <c r="CN26"/>
  <c r="CL25"/>
  <c r="CM25"/>
  <c r="CN25"/>
  <c r="CL24"/>
  <c r="CM24"/>
  <c r="CN24"/>
  <c r="CL23"/>
  <c r="CM23"/>
  <c r="CN23"/>
  <c r="CL22"/>
  <c r="CM22"/>
  <c r="CN22"/>
  <c r="CL21"/>
  <c r="CM21"/>
  <c r="CN21"/>
  <c r="CL20"/>
  <c r="CM20"/>
  <c r="CN20"/>
  <c r="CL19"/>
  <c r="CM19"/>
  <c r="CN19"/>
  <c r="CL18"/>
  <c r="CM18"/>
  <c r="CN18"/>
  <c r="CL17"/>
  <c r="CM17"/>
  <c r="CN17"/>
  <c r="CL16"/>
  <c r="CM16"/>
  <c r="CN16"/>
  <c r="CL15"/>
  <c r="CM15"/>
  <c r="CN15"/>
  <c r="CL14"/>
  <c r="CM14"/>
  <c r="CN14"/>
  <c r="CL13"/>
  <c r="CM13"/>
  <c r="CN13"/>
  <c r="CL12"/>
  <c r="CM12"/>
  <c r="CN12"/>
  <c r="CL11"/>
  <c r="CM11"/>
  <c r="CN11"/>
  <c r="BW100"/>
  <c r="BX100"/>
  <c r="BY100"/>
  <c r="BW99"/>
  <c r="BX99"/>
  <c r="BY99"/>
  <c r="BX98"/>
  <c r="BY98"/>
  <c r="BW98"/>
  <c r="BW97"/>
  <c r="BX97"/>
  <c r="BY97"/>
  <c r="BW96"/>
  <c r="BX96"/>
  <c r="BY96"/>
  <c r="BW95"/>
  <c r="BX95"/>
  <c r="BY95"/>
  <c r="BX94"/>
  <c r="BY94"/>
  <c r="BW94"/>
  <c r="BW93"/>
  <c r="BX93"/>
  <c r="BY93"/>
  <c r="BW92"/>
  <c r="BX92"/>
  <c r="BY92"/>
  <c r="BW91"/>
  <c r="BX91"/>
  <c r="BY91"/>
  <c r="BX90"/>
  <c r="BY90"/>
  <c r="BW90"/>
  <c r="BW89"/>
  <c r="BX89"/>
  <c r="BY89"/>
  <c r="BW88"/>
  <c r="BX88"/>
  <c r="BY88"/>
  <c r="BW87"/>
  <c r="BX87"/>
  <c r="BY87"/>
  <c r="BX86"/>
  <c r="BY86"/>
  <c r="BW86"/>
  <c r="BW85"/>
  <c r="BX85"/>
  <c r="BY85"/>
  <c r="BW84"/>
  <c r="BX84"/>
  <c r="BY84"/>
  <c r="BW83"/>
  <c r="BX83"/>
  <c r="BY83"/>
  <c r="BX82"/>
  <c r="BY82"/>
  <c r="BW82"/>
  <c r="BW81"/>
  <c r="BX81"/>
  <c r="BY81"/>
  <c r="BW80"/>
  <c r="BX80"/>
  <c r="BY80"/>
  <c r="BW79"/>
  <c r="BX79"/>
  <c r="BY79"/>
  <c r="BX78"/>
  <c r="BY78"/>
  <c r="BW78"/>
  <c r="BW77"/>
  <c r="BX77"/>
  <c r="BY77"/>
  <c r="BW76"/>
  <c r="BX76"/>
  <c r="BY76"/>
  <c r="BW75"/>
  <c r="BX75"/>
  <c r="BY75"/>
  <c r="BX74"/>
  <c r="BY74"/>
  <c r="BW74"/>
  <c r="BW73"/>
  <c r="BX73"/>
  <c r="BY73"/>
  <c r="BW72"/>
  <c r="BX72"/>
  <c r="BY72"/>
  <c r="BW71"/>
  <c r="BX71"/>
  <c r="BY71"/>
  <c r="BW70"/>
  <c r="BX70"/>
  <c r="BY70"/>
  <c r="BW69"/>
  <c r="BX69"/>
  <c r="BY69"/>
  <c r="BW68"/>
  <c r="BX68"/>
  <c r="BY68"/>
  <c r="BW67"/>
  <c r="BX67"/>
  <c r="BY67"/>
  <c r="BW66"/>
  <c r="BX66"/>
  <c r="BY66"/>
  <c r="BW65"/>
  <c r="BX65"/>
  <c r="BY65"/>
  <c r="BW64"/>
  <c r="BX64"/>
  <c r="BY64"/>
  <c r="BW63"/>
  <c r="BX63"/>
  <c r="BY63"/>
  <c r="BW62"/>
  <c r="BX62"/>
  <c r="BY62"/>
  <c r="BW61"/>
  <c r="BX61"/>
  <c r="BY61"/>
  <c r="BW60"/>
  <c r="BX60"/>
  <c r="BY60"/>
  <c r="BW59"/>
  <c r="BX59"/>
  <c r="BY59"/>
  <c r="BW58"/>
  <c r="BX58"/>
  <c r="BY58"/>
  <c r="BW57"/>
  <c r="BX57"/>
  <c r="BY57"/>
  <c r="BW56"/>
  <c r="BX56"/>
  <c r="BY56"/>
  <c r="BW55"/>
  <c r="BX55"/>
  <c r="BY55"/>
  <c r="BW54"/>
  <c r="BX54"/>
  <c r="BY54"/>
  <c r="BW53"/>
  <c r="BX53"/>
  <c r="BY53"/>
  <c r="BW52"/>
  <c r="BX52"/>
  <c r="BY52"/>
  <c r="BW51"/>
  <c r="BX51"/>
  <c r="BY51"/>
  <c r="BX50"/>
  <c r="BY50"/>
  <c r="BW50"/>
  <c r="BW49"/>
  <c r="BX49"/>
  <c r="BY49"/>
  <c r="BW48"/>
  <c r="BX48"/>
  <c r="BY48"/>
  <c r="BW47"/>
  <c r="BX47"/>
  <c r="BY47"/>
  <c r="BW46"/>
  <c r="BX46"/>
  <c r="BY46"/>
  <c r="BW45"/>
  <c r="BX45"/>
  <c r="BY45"/>
  <c r="BW44"/>
  <c r="BX44"/>
  <c r="BY44"/>
  <c r="BW43"/>
  <c r="BX43"/>
  <c r="BY43"/>
  <c r="BW42"/>
  <c r="BX42"/>
  <c r="BY42"/>
  <c r="BW41"/>
  <c r="BX41"/>
  <c r="BY41"/>
  <c r="BW40"/>
  <c r="BX40"/>
  <c r="BY40"/>
  <c r="BW39"/>
  <c r="BX39"/>
  <c r="BY39"/>
  <c r="BX38"/>
  <c r="BY38"/>
  <c r="BW38"/>
  <c r="BW37"/>
  <c r="BX37"/>
  <c r="BY37"/>
  <c r="BW36"/>
  <c r="BX36"/>
  <c r="BY36"/>
  <c r="BW35"/>
  <c r="BX35"/>
  <c r="BY35"/>
  <c r="BW34"/>
  <c r="BX34"/>
  <c r="BY34"/>
  <c r="BW33"/>
  <c r="BX33"/>
  <c r="BY33"/>
  <c r="BW32"/>
  <c r="BX32"/>
  <c r="BY32"/>
  <c r="BW31"/>
  <c r="BX31"/>
  <c r="BY31"/>
  <c r="BW30"/>
  <c r="BX30"/>
  <c r="BY30"/>
  <c r="BW29"/>
  <c r="BX29"/>
  <c r="BY29"/>
  <c r="BW28"/>
  <c r="BX28"/>
  <c r="BY28"/>
  <c r="BW27"/>
  <c r="BX27"/>
  <c r="BY27"/>
  <c r="BW26"/>
  <c r="BX26"/>
  <c r="BY26"/>
  <c r="BW25"/>
  <c r="BX25"/>
  <c r="BY25"/>
  <c r="BW24"/>
  <c r="BX24"/>
  <c r="BY24"/>
  <c r="BW23"/>
  <c r="BX23"/>
  <c r="BY23"/>
  <c r="BX22"/>
  <c r="BY22"/>
  <c r="BW22"/>
  <c r="BW21"/>
  <c r="BX21"/>
  <c r="BY21"/>
  <c r="BW20"/>
  <c r="BX20"/>
  <c r="BY20"/>
  <c r="BW19"/>
  <c r="BX19"/>
  <c r="BY19"/>
  <c r="BW18"/>
  <c r="BX18"/>
  <c r="BY18"/>
  <c r="BW17"/>
  <c r="BX17"/>
  <c r="BY17"/>
  <c r="BW16"/>
  <c r="BX16"/>
  <c r="BY16"/>
  <c r="BW15"/>
  <c r="BX15"/>
  <c r="BY15"/>
  <c r="BW14"/>
  <c r="BX14"/>
  <c r="BY14"/>
  <c r="BW13"/>
  <c r="BX13"/>
  <c r="BY13"/>
  <c r="BW12"/>
  <c r="BX12"/>
  <c r="BY12"/>
  <c r="BW11"/>
  <c r="BX11"/>
  <c r="BY11"/>
  <c r="BJ100"/>
  <c r="BK100"/>
  <c r="BL100"/>
  <c r="BJ99"/>
  <c r="BK99"/>
  <c r="BL99"/>
  <c r="BJ98"/>
  <c r="BK98"/>
  <c r="BL98"/>
  <c r="BJ97"/>
  <c r="BK97"/>
  <c r="BL97"/>
  <c r="BJ96"/>
  <c r="BK96"/>
  <c r="BL96"/>
  <c r="BJ95"/>
  <c r="BK95"/>
  <c r="BL95"/>
  <c r="BK94"/>
  <c r="BL94"/>
  <c r="BJ94"/>
  <c r="BJ93"/>
  <c r="BK93"/>
  <c r="BL93"/>
  <c r="BJ92"/>
  <c r="BK92"/>
  <c r="BL92"/>
  <c r="BJ91"/>
  <c r="BK91"/>
  <c r="BL91"/>
  <c r="BK90"/>
  <c r="BL90"/>
  <c r="BJ90"/>
  <c r="BJ89"/>
  <c r="BK89"/>
  <c r="BL89"/>
  <c r="BJ88"/>
  <c r="BK88"/>
  <c r="BL88"/>
  <c r="BJ87"/>
  <c r="BK87"/>
  <c r="BL87"/>
  <c r="BK86"/>
  <c r="BL86"/>
  <c r="BJ86"/>
  <c r="BJ85"/>
  <c r="BK85"/>
  <c r="BL85"/>
  <c r="BJ84"/>
  <c r="BK84"/>
  <c r="BL84"/>
  <c r="BJ83"/>
  <c r="BK83"/>
  <c r="BL83"/>
  <c r="BK82"/>
  <c r="BL82"/>
  <c r="BJ82"/>
  <c r="BJ81"/>
  <c r="BK81"/>
  <c r="BL81"/>
  <c r="BJ80"/>
  <c r="BK80"/>
  <c r="BL80"/>
  <c r="BJ79"/>
  <c r="BK79"/>
  <c r="BL79"/>
  <c r="BK78"/>
  <c r="BL78"/>
  <c r="BJ78"/>
  <c r="BJ77"/>
  <c r="BK77"/>
  <c r="BL77"/>
  <c r="BJ76"/>
  <c r="BK76"/>
  <c r="BL76"/>
  <c r="BJ75"/>
  <c r="BK75"/>
  <c r="BL75"/>
  <c r="BK74"/>
  <c r="BL74"/>
  <c r="BJ74"/>
  <c r="BJ73"/>
  <c r="BK73"/>
  <c r="BL73"/>
  <c r="BJ72"/>
  <c r="BK72"/>
  <c r="BL72"/>
  <c r="BJ71"/>
  <c r="BK71"/>
  <c r="BL71"/>
  <c r="BK70"/>
  <c r="BL70"/>
  <c r="BJ70"/>
  <c r="BJ69"/>
  <c r="BK69"/>
  <c r="BL69"/>
  <c r="BJ68"/>
  <c r="BK68"/>
  <c r="BL68"/>
  <c r="BJ67"/>
  <c r="BK67"/>
  <c r="BL67"/>
  <c r="BJ66"/>
  <c r="BK66"/>
  <c r="BL66"/>
  <c r="BJ65"/>
  <c r="BK65"/>
  <c r="BL65"/>
  <c r="BJ64"/>
  <c r="BK64"/>
  <c r="BL64"/>
  <c r="BJ63"/>
  <c r="BK63"/>
  <c r="BL63"/>
  <c r="BK62"/>
  <c r="BL62"/>
  <c r="BJ62"/>
  <c r="BJ61"/>
  <c r="BK61"/>
  <c r="BL61"/>
  <c r="BJ60"/>
  <c r="BK60"/>
  <c r="BL60"/>
  <c r="BJ59"/>
  <c r="BK59"/>
  <c r="BL59"/>
  <c r="BK58"/>
  <c r="BL58"/>
  <c r="BJ58"/>
  <c r="BJ57"/>
  <c r="BK57"/>
  <c r="BL57"/>
  <c r="BJ56"/>
  <c r="BK56"/>
  <c r="BL56"/>
  <c r="BJ55"/>
  <c r="BK55"/>
  <c r="BL55"/>
  <c r="BJ54"/>
  <c r="BK54"/>
  <c r="BL54"/>
  <c r="BJ53"/>
  <c r="BK53"/>
  <c r="BL53"/>
  <c r="BJ52"/>
  <c r="BK52"/>
  <c r="BL52"/>
  <c r="BJ51"/>
  <c r="BK51"/>
  <c r="BL51"/>
  <c r="BK50"/>
  <c r="BL50"/>
  <c r="BJ50"/>
  <c r="BJ49"/>
  <c r="BK49"/>
  <c r="BL49"/>
  <c r="BJ48"/>
  <c r="BK48"/>
  <c r="BL48"/>
  <c r="BJ47"/>
  <c r="BK47"/>
  <c r="BL47"/>
  <c r="BK46"/>
  <c r="BL46"/>
  <c r="BJ46"/>
  <c r="BJ45"/>
  <c r="BK45"/>
  <c r="BL45"/>
  <c r="BJ44"/>
  <c r="BK44"/>
  <c r="BL44"/>
  <c r="BJ43"/>
  <c r="BK43"/>
  <c r="BL43"/>
  <c r="BK42"/>
  <c r="BL42"/>
  <c r="BJ42"/>
  <c r="BJ41"/>
  <c r="BK41"/>
  <c r="BL41"/>
  <c r="BJ40"/>
  <c r="BK40"/>
  <c r="BL40"/>
  <c r="BJ39"/>
  <c r="BK39"/>
  <c r="BL39"/>
  <c r="BK38"/>
  <c r="BL38"/>
  <c r="BJ38"/>
  <c r="BJ37"/>
  <c r="BK37"/>
  <c r="BL37"/>
  <c r="BJ36"/>
  <c r="BK36"/>
  <c r="BL36"/>
  <c r="BJ35"/>
  <c r="BK35"/>
  <c r="BL35"/>
  <c r="BJ34"/>
  <c r="BK34"/>
  <c r="BL34"/>
  <c r="BJ33"/>
  <c r="BK33"/>
  <c r="BL33"/>
  <c r="BJ32"/>
  <c r="BK32"/>
  <c r="BL32"/>
  <c r="BJ31"/>
  <c r="BK31"/>
  <c r="BL31"/>
  <c r="BJ30"/>
  <c r="BK30"/>
  <c r="BL30"/>
  <c r="BJ29"/>
  <c r="BK29"/>
  <c r="BL29"/>
  <c r="BJ28"/>
  <c r="BK28"/>
  <c r="BL28"/>
  <c r="BJ27"/>
  <c r="BK27"/>
  <c r="BL27"/>
  <c r="BJ26"/>
  <c r="BK26"/>
  <c r="BL26"/>
  <c r="BJ25"/>
  <c r="BK25"/>
  <c r="BL25"/>
  <c r="BJ24"/>
  <c r="BK24"/>
  <c r="BL24"/>
  <c r="BJ23"/>
  <c r="BK23"/>
  <c r="BL23"/>
  <c r="BK22"/>
  <c r="BL22"/>
  <c r="BJ22"/>
  <c r="BJ21"/>
  <c r="BK21"/>
  <c r="BL21"/>
  <c r="BJ20"/>
  <c r="BK20"/>
  <c r="BL20"/>
  <c r="BJ19"/>
  <c r="BK19"/>
  <c r="BL19"/>
  <c r="BJ18"/>
  <c r="BK18"/>
  <c r="BL18"/>
  <c r="BJ17"/>
  <c r="BK17"/>
  <c r="BL17"/>
  <c r="BJ16"/>
  <c r="BK16"/>
  <c r="BL16"/>
  <c r="BJ15"/>
  <c r="BK15"/>
  <c r="BL15"/>
  <c r="BJ14"/>
  <c r="BK14"/>
  <c r="BL14"/>
  <c r="BJ13"/>
  <c r="BK13"/>
  <c r="BL13"/>
  <c r="BJ12"/>
  <c r="BK12"/>
  <c r="BL12"/>
  <c r="BJ11"/>
  <c r="BK11"/>
  <c r="BL11"/>
  <c r="AU100"/>
  <c r="AV100"/>
  <c r="AW100"/>
  <c r="AU99"/>
  <c r="AV99"/>
  <c r="AW99"/>
  <c r="AU98"/>
  <c r="AV98"/>
  <c r="AW98"/>
  <c r="AU97"/>
  <c r="AV97"/>
  <c r="AW97"/>
  <c r="AU96"/>
  <c r="AV96"/>
  <c r="AW96"/>
  <c r="AU95"/>
  <c r="AV95"/>
  <c r="AW95"/>
  <c r="AU94"/>
  <c r="AV94"/>
  <c r="AW94"/>
  <c r="AU93"/>
  <c r="AV93"/>
  <c r="AW93"/>
  <c r="AU92"/>
  <c r="AV92"/>
  <c r="AW92"/>
  <c r="AU91"/>
  <c r="AV91"/>
  <c r="AW91"/>
  <c r="AU90"/>
  <c r="AV90"/>
  <c r="AW90"/>
  <c r="AU89"/>
  <c r="AV89"/>
  <c r="AW89"/>
  <c r="AU88"/>
  <c r="AV88"/>
  <c r="AW88"/>
  <c r="AU87"/>
  <c r="AV87"/>
  <c r="AW87"/>
  <c r="AU86"/>
  <c r="AV86"/>
  <c r="AW86"/>
  <c r="AU85"/>
  <c r="AV85"/>
  <c r="AW85"/>
  <c r="AU84"/>
  <c r="AV84"/>
  <c r="AW84"/>
  <c r="AU83"/>
  <c r="AV83"/>
  <c r="AW83"/>
  <c r="AU82"/>
  <c r="AV82"/>
  <c r="AW82"/>
  <c r="AU81"/>
  <c r="AV81"/>
  <c r="AW81"/>
  <c r="AU80"/>
  <c r="AV80"/>
  <c r="AW80"/>
  <c r="AU79"/>
  <c r="AV79"/>
  <c r="AW79"/>
  <c r="AU78"/>
  <c r="AV78"/>
  <c r="AW78"/>
  <c r="AU77"/>
  <c r="AV77"/>
  <c r="AW77"/>
  <c r="AU76"/>
  <c r="AV76"/>
  <c r="AW76"/>
  <c r="AU75"/>
  <c r="AV75"/>
  <c r="AW75"/>
  <c r="AU74"/>
  <c r="AV74"/>
  <c r="AW74"/>
  <c r="AU73"/>
  <c r="AV73"/>
  <c r="AW73"/>
  <c r="AU72"/>
  <c r="AV72"/>
  <c r="AW72"/>
  <c r="AU71"/>
  <c r="AV71"/>
  <c r="AW71"/>
  <c r="AU70"/>
  <c r="AV70"/>
  <c r="AW70"/>
  <c r="AU69"/>
  <c r="AV69"/>
  <c r="AW69"/>
  <c r="AU68"/>
  <c r="AV68"/>
  <c r="AW68"/>
  <c r="AU67"/>
  <c r="AV67"/>
  <c r="AW67"/>
  <c r="AU66"/>
  <c r="AV66"/>
  <c r="AW66"/>
  <c r="AU65"/>
  <c r="AV65"/>
  <c r="AW65"/>
  <c r="AU64"/>
  <c r="AV64"/>
  <c r="AW64"/>
  <c r="AU63"/>
  <c r="AV63"/>
  <c r="AW63"/>
  <c r="AU62"/>
  <c r="AV62"/>
  <c r="AW62"/>
  <c r="AU61"/>
  <c r="AV61"/>
  <c r="AW61"/>
  <c r="AU60"/>
  <c r="AV60"/>
  <c r="AW60"/>
  <c r="AU59"/>
  <c r="AV59"/>
  <c r="AW59"/>
  <c r="AU58"/>
  <c r="AV58"/>
  <c r="AW58"/>
  <c r="AU57"/>
  <c r="AV57"/>
  <c r="AW57"/>
  <c r="AU56"/>
  <c r="AV56"/>
  <c r="AW56"/>
  <c r="AU55"/>
  <c r="AV55"/>
  <c r="AW55"/>
  <c r="AU54"/>
  <c r="AV54"/>
  <c r="AW54"/>
  <c r="AU53"/>
  <c r="AV53"/>
  <c r="AW53"/>
  <c r="AU52"/>
  <c r="AV52"/>
  <c r="AW52"/>
  <c r="AU51"/>
  <c r="AV51"/>
  <c r="AW51"/>
  <c r="AU50"/>
  <c r="AV50"/>
  <c r="AW50"/>
  <c r="AU49"/>
  <c r="AV49"/>
  <c r="AW49"/>
  <c r="AU48"/>
  <c r="AV48"/>
  <c r="AW48"/>
  <c r="AU47"/>
  <c r="AV47"/>
  <c r="AW47"/>
  <c r="AU46"/>
  <c r="AV46"/>
  <c r="AW46"/>
  <c r="AU45"/>
  <c r="AV45"/>
  <c r="AW45"/>
  <c r="AU44"/>
  <c r="AV44"/>
  <c r="AW44"/>
  <c r="AU43"/>
  <c r="AV43"/>
  <c r="AW43"/>
  <c r="AU42"/>
  <c r="AV42"/>
  <c r="AW42"/>
  <c r="AU41"/>
  <c r="AV41"/>
  <c r="AW41"/>
  <c r="AU40"/>
  <c r="AV40"/>
  <c r="AW40"/>
  <c r="AU39"/>
  <c r="AV39"/>
  <c r="AW39"/>
  <c r="AU38"/>
  <c r="AV38"/>
  <c r="AW38"/>
  <c r="AU37"/>
  <c r="AV37"/>
  <c r="AW37"/>
  <c r="AU36"/>
  <c r="AV36"/>
  <c r="AW36"/>
  <c r="AU35"/>
  <c r="AV35"/>
  <c r="AW35"/>
  <c r="AU34"/>
  <c r="AV34"/>
  <c r="AW34"/>
  <c r="AU33"/>
  <c r="AV33"/>
  <c r="AW33"/>
  <c r="AU32"/>
  <c r="AV32"/>
  <c r="AW32"/>
  <c r="AU31"/>
  <c r="AV31"/>
  <c r="AW31"/>
  <c r="AU30"/>
  <c r="AV30"/>
  <c r="AW30"/>
  <c r="AU29"/>
  <c r="AV29"/>
  <c r="AW29"/>
  <c r="AU28"/>
  <c r="AV28"/>
  <c r="AW28"/>
  <c r="AU27"/>
  <c r="AV27"/>
  <c r="AW27"/>
  <c r="AU26"/>
  <c r="AV26"/>
  <c r="AW26"/>
  <c r="AU25"/>
  <c r="AV25"/>
  <c r="AW25"/>
  <c r="AU24"/>
  <c r="AV24"/>
  <c r="AW24"/>
  <c r="AU23"/>
  <c r="AV23"/>
  <c r="AW23"/>
  <c r="AU22"/>
  <c r="AV22"/>
  <c r="AW22"/>
  <c r="AU21"/>
  <c r="AV21"/>
  <c r="AW21"/>
  <c r="AU20"/>
  <c r="AV20"/>
  <c r="AW20"/>
  <c r="AU19"/>
  <c r="AV19"/>
  <c r="AW19"/>
  <c r="AU18"/>
  <c r="AV18"/>
  <c r="AW18"/>
  <c r="AU17"/>
  <c r="AV17"/>
  <c r="AW17"/>
  <c r="AU16"/>
  <c r="AV16"/>
  <c r="AW16"/>
  <c r="AU15"/>
  <c r="AV15"/>
  <c r="AW15"/>
  <c r="AU14"/>
  <c r="AV14"/>
  <c r="AW14"/>
  <c r="AU13"/>
  <c r="AV13"/>
  <c r="AW13"/>
  <c r="AU12"/>
  <c r="AV12"/>
  <c r="AW12"/>
  <c r="AU11"/>
  <c r="AV11"/>
  <c r="AW11"/>
  <c r="AH100"/>
  <c r="AI100"/>
  <c r="AJ100"/>
  <c r="AI99"/>
  <c r="AJ99"/>
  <c r="AH99"/>
  <c r="AH98"/>
  <c r="AI98"/>
  <c r="AJ98"/>
  <c r="AH97"/>
  <c r="AI97"/>
  <c r="AJ97"/>
  <c r="AH96"/>
  <c r="AI96"/>
  <c r="AJ96"/>
  <c r="AI95"/>
  <c r="AJ95"/>
  <c r="AH95"/>
  <c r="AH94"/>
  <c r="AI94"/>
  <c r="AJ94"/>
  <c r="AH93"/>
  <c r="AI93"/>
  <c r="AJ93"/>
  <c r="AH92"/>
  <c r="AI92"/>
  <c r="AJ92"/>
  <c r="AI91"/>
  <c r="AJ91"/>
  <c r="AH91"/>
  <c r="AH90"/>
  <c r="AI90"/>
  <c r="AJ90"/>
  <c r="AH89"/>
  <c r="AI89"/>
  <c r="AJ89"/>
  <c r="AH88"/>
  <c r="AI88"/>
  <c r="AJ88"/>
  <c r="AI87"/>
  <c r="AJ87"/>
  <c r="AH87"/>
  <c r="AH86"/>
  <c r="AI86"/>
  <c r="AJ86"/>
  <c r="AH85"/>
  <c r="AI85"/>
  <c r="AJ85"/>
  <c r="AH84"/>
  <c r="AI84"/>
  <c r="AJ84"/>
  <c r="AI83"/>
  <c r="AJ83"/>
  <c r="AH83"/>
  <c r="AH82"/>
  <c r="AI82"/>
  <c r="AJ82"/>
  <c r="AH81"/>
  <c r="AI81"/>
  <c r="AJ81"/>
  <c r="AH80"/>
  <c r="AI80"/>
  <c r="AJ80"/>
  <c r="AI79"/>
  <c r="AJ79"/>
  <c r="AH79"/>
  <c r="AH78"/>
  <c r="AI78"/>
  <c r="AJ78"/>
  <c r="AH77"/>
  <c r="AI77"/>
  <c r="AJ77"/>
  <c r="AH76"/>
  <c r="AI76"/>
  <c r="AJ76"/>
  <c r="AI75"/>
  <c r="AJ75"/>
  <c r="AH75"/>
  <c r="AH74"/>
  <c r="AI74"/>
  <c r="AJ74"/>
  <c r="AH73"/>
  <c r="AI73"/>
  <c r="AJ73"/>
  <c r="AH72"/>
  <c r="AI72"/>
  <c r="AJ72"/>
  <c r="AH71"/>
  <c r="AI71"/>
  <c r="AJ71"/>
  <c r="AH70"/>
  <c r="AI70"/>
  <c r="AJ70"/>
  <c r="AH69"/>
  <c r="AI69"/>
  <c r="AJ69"/>
  <c r="AH68"/>
  <c r="AI68"/>
  <c r="AJ68"/>
  <c r="AI67"/>
  <c r="AJ67"/>
  <c r="AH67"/>
  <c r="AH66"/>
  <c r="AI66"/>
  <c r="AJ66"/>
  <c r="AH65"/>
  <c r="AI65"/>
  <c r="AJ65"/>
  <c r="AH64"/>
  <c r="AI64"/>
  <c r="AJ64"/>
  <c r="AH63"/>
  <c r="AI63"/>
  <c r="AJ63"/>
  <c r="AH62"/>
  <c r="AI62"/>
  <c r="AJ62"/>
  <c r="AH61"/>
  <c r="AI61"/>
  <c r="AJ61"/>
  <c r="AH60"/>
  <c r="AI60"/>
  <c r="AJ60"/>
  <c r="AH59"/>
  <c r="AI59"/>
  <c r="AJ59"/>
  <c r="AH58"/>
  <c r="AI58"/>
  <c r="AJ58"/>
  <c r="AH57"/>
  <c r="AI57"/>
  <c r="AJ57"/>
  <c r="AH56"/>
  <c r="AI56"/>
  <c r="AJ56"/>
  <c r="AH55"/>
  <c r="AI55"/>
  <c r="AJ55"/>
  <c r="AH54"/>
  <c r="AI54"/>
  <c r="AJ54"/>
  <c r="AH53"/>
  <c r="AI53"/>
  <c r="AJ53"/>
  <c r="AH52"/>
  <c r="AI52"/>
  <c r="AJ52"/>
  <c r="AH51"/>
  <c r="AI51"/>
  <c r="AJ51"/>
  <c r="AH50"/>
  <c r="AI50"/>
  <c r="AJ50"/>
  <c r="AH49"/>
  <c r="AI49"/>
  <c r="AJ49"/>
  <c r="AH48"/>
  <c r="AI48"/>
  <c r="AJ48"/>
  <c r="AH47"/>
  <c r="AI47"/>
  <c r="AJ47"/>
  <c r="AH46"/>
  <c r="AI46"/>
  <c r="AJ46"/>
  <c r="AH45"/>
  <c r="AI45"/>
  <c r="AJ45"/>
  <c r="AH44"/>
  <c r="AI44"/>
  <c r="AJ44"/>
  <c r="AH43"/>
  <c r="AI43"/>
  <c r="AJ43"/>
  <c r="AH42"/>
  <c r="AI42"/>
  <c r="AJ42"/>
  <c r="AH41"/>
  <c r="AI41"/>
  <c r="AJ41"/>
  <c r="AH40"/>
  <c r="AI40"/>
  <c r="AJ40"/>
  <c r="AH39"/>
  <c r="AI39"/>
  <c r="AJ39"/>
  <c r="AH38"/>
  <c r="AI38"/>
  <c r="AJ38"/>
  <c r="AH37"/>
  <c r="AI37"/>
  <c r="AJ37"/>
  <c r="AH36"/>
  <c r="AI36"/>
  <c r="AJ36"/>
  <c r="AI35"/>
  <c r="AJ35"/>
  <c r="AH35"/>
  <c r="AH34"/>
  <c r="AI34"/>
  <c r="AJ34"/>
  <c r="AH33"/>
  <c r="AI33"/>
  <c r="AJ33"/>
  <c r="AH32"/>
  <c r="AI32"/>
  <c r="AJ32"/>
  <c r="AH31"/>
  <c r="AI31"/>
  <c r="AJ31"/>
  <c r="AH30"/>
  <c r="AI30"/>
  <c r="AJ30"/>
  <c r="AH29"/>
  <c r="AI29"/>
  <c r="AJ29"/>
  <c r="AH28"/>
  <c r="AI28"/>
  <c r="AJ28"/>
  <c r="AI27"/>
  <c r="AJ27"/>
  <c r="AH27"/>
  <c r="AH26"/>
  <c r="AI26"/>
  <c r="AJ26"/>
  <c r="AH25"/>
  <c r="AI25"/>
  <c r="AJ25"/>
  <c r="AH24"/>
  <c r="AI24"/>
  <c r="AJ24"/>
  <c r="AH23"/>
  <c r="AI23"/>
  <c r="AJ23"/>
  <c r="AH22"/>
  <c r="AI22"/>
  <c r="AJ22"/>
  <c r="AH21"/>
  <c r="AI21"/>
  <c r="AJ21"/>
  <c r="AH20"/>
  <c r="AI20"/>
  <c r="AJ20"/>
  <c r="AH19"/>
  <c r="AI19"/>
  <c r="AJ19"/>
  <c r="AH18"/>
  <c r="AI18"/>
  <c r="AJ18"/>
  <c r="AH17"/>
  <c r="AI17"/>
  <c r="AJ17"/>
  <c r="AH16"/>
  <c r="AI16"/>
  <c r="AJ16"/>
  <c r="AI15"/>
  <c r="AJ15"/>
  <c r="AH15"/>
  <c r="AH14"/>
  <c r="AI14"/>
  <c r="AJ14"/>
  <c r="AH13"/>
  <c r="AI13"/>
  <c r="AJ13"/>
  <c r="AH12"/>
  <c r="AI12"/>
  <c r="AJ12"/>
  <c r="AI11"/>
  <c r="AJ11"/>
  <c r="AH11"/>
  <c r="T100"/>
  <c r="U100"/>
  <c r="V100"/>
  <c r="T99"/>
  <c r="U99"/>
  <c r="V99"/>
  <c r="T98"/>
  <c r="U98"/>
  <c r="V98"/>
  <c r="U97"/>
  <c r="V97"/>
  <c r="T97"/>
  <c r="T96"/>
  <c r="U96"/>
  <c r="V96"/>
  <c r="T95"/>
  <c r="U95"/>
  <c r="V95"/>
  <c r="T94"/>
  <c r="U94"/>
  <c r="V94"/>
  <c r="U93"/>
  <c r="V93"/>
  <c r="T93"/>
  <c r="T92"/>
  <c r="U92"/>
  <c r="V92"/>
  <c r="T91"/>
  <c r="U91"/>
  <c r="V91"/>
  <c r="T90"/>
  <c r="U90"/>
  <c r="V90"/>
  <c r="U89"/>
  <c r="V89"/>
  <c r="T89"/>
  <c r="T88"/>
  <c r="U88"/>
  <c r="V88"/>
  <c r="T87"/>
  <c r="U87"/>
  <c r="V87"/>
  <c r="T86"/>
  <c r="U86"/>
  <c r="V86"/>
  <c r="U85"/>
  <c r="V85"/>
  <c r="T85"/>
  <c r="T84"/>
  <c r="U84"/>
  <c r="V84"/>
  <c r="T83"/>
  <c r="U83"/>
  <c r="V83"/>
  <c r="T82"/>
  <c r="U82"/>
  <c r="V82"/>
  <c r="U81"/>
  <c r="V81"/>
  <c r="T81"/>
  <c r="T80"/>
  <c r="U80"/>
  <c r="V80"/>
  <c r="T79"/>
  <c r="U79"/>
  <c r="V79"/>
  <c r="T78"/>
  <c r="U78"/>
  <c r="V78"/>
  <c r="T77"/>
  <c r="U77"/>
  <c r="V77"/>
  <c r="T76"/>
  <c r="U76"/>
  <c r="V76"/>
  <c r="T75"/>
  <c r="U75"/>
  <c r="V75"/>
  <c r="T74"/>
  <c r="U74"/>
  <c r="V74"/>
  <c r="U73"/>
  <c r="V73"/>
  <c r="T73"/>
  <c r="T72"/>
  <c r="U72"/>
  <c r="V72"/>
  <c r="T71"/>
  <c r="U71"/>
  <c r="V71"/>
  <c r="T70"/>
  <c r="U70"/>
  <c r="V70"/>
  <c r="U69"/>
  <c r="V69"/>
  <c r="T69"/>
  <c r="T68"/>
  <c r="U68"/>
  <c r="V68"/>
  <c r="T67"/>
  <c r="U67"/>
  <c r="V67"/>
  <c r="T66"/>
  <c r="U66"/>
  <c r="V66"/>
  <c r="U65"/>
  <c r="V65"/>
  <c r="T65"/>
  <c r="T64"/>
  <c r="U64"/>
  <c r="V64"/>
  <c r="T63"/>
  <c r="U63"/>
  <c r="V63"/>
  <c r="T62"/>
  <c r="U62"/>
  <c r="V62"/>
  <c r="U61"/>
  <c r="V61"/>
  <c r="T61"/>
  <c r="T60"/>
  <c r="U60"/>
  <c r="V60"/>
  <c r="T59"/>
  <c r="U59"/>
  <c r="V59"/>
  <c r="T58"/>
  <c r="U58"/>
  <c r="V58"/>
  <c r="T57"/>
  <c r="U57"/>
  <c r="V57"/>
  <c r="T56"/>
  <c r="U56"/>
  <c r="V56"/>
  <c r="T55"/>
  <c r="U55"/>
  <c r="V55"/>
  <c r="T54"/>
  <c r="U54"/>
  <c r="V54"/>
  <c r="W54"/>
  <c r="X54"/>
  <c r="Y54"/>
  <c r="U53"/>
  <c r="V53"/>
  <c r="T53"/>
  <c r="T52"/>
  <c r="U52"/>
  <c r="V52"/>
  <c r="T51"/>
  <c r="U51"/>
  <c r="V51"/>
  <c r="T50"/>
  <c r="U50"/>
  <c r="V50"/>
  <c r="T49"/>
  <c r="U49"/>
  <c r="V49"/>
  <c r="T48"/>
  <c r="U48"/>
  <c r="V48"/>
  <c r="T47"/>
  <c r="U47"/>
  <c r="V47"/>
  <c r="T46"/>
  <c r="U46"/>
  <c r="V46"/>
  <c r="U45"/>
  <c r="V45"/>
  <c r="T45"/>
  <c r="T44"/>
  <c r="U44"/>
  <c r="V44"/>
  <c r="T43"/>
  <c r="U43"/>
  <c r="V43"/>
  <c r="T42"/>
  <c r="U42"/>
  <c r="V42"/>
  <c r="U41"/>
  <c r="V41"/>
  <c r="T41"/>
  <c r="T40"/>
  <c r="U40"/>
  <c r="V40"/>
  <c r="T39"/>
  <c r="U39"/>
  <c r="V39"/>
  <c r="T38"/>
  <c r="U38"/>
  <c r="V38"/>
  <c r="U37"/>
  <c r="V37"/>
  <c r="T37"/>
  <c r="T36"/>
  <c r="U36"/>
  <c r="V36"/>
  <c r="T35"/>
  <c r="U35"/>
  <c r="V35"/>
  <c r="T34"/>
  <c r="U34"/>
  <c r="V34"/>
  <c r="T33"/>
  <c r="U33"/>
  <c r="V33"/>
  <c r="T32"/>
  <c r="U32"/>
  <c r="V32"/>
  <c r="T31"/>
  <c r="U31"/>
  <c r="V31"/>
  <c r="T30"/>
  <c r="U30"/>
  <c r="V30"/>
  <c r="T29"/>
  <c r="U29"/>
  <c r="V29"/>
  <c r="T28"/>
  <c r="U28"/>
  <c r="V28"/>
  <c r="T27"/>
  <c r="U27"/>
  <c r="V27"/>
  <c r="T26"/>
  <c r="U26"/>
  <c r="V26"/>
  <c r="T25"/>
  <c r="U25"/>
  <c r="V25"/>
  <c r="T24"/>
  <c r="U24"/>
  <c r="V24"/>
  <c r="T23"/>
  <c r="U23"/>
  <c r="V23"/>
  <c r="T22"/>
  <c r="U22"/>
  <c r="V22"/>
  <c r="U21"/>
  <c r="V21"/>
  <c r="T21"/>
  <c r="T20"/>
  <c r="U20"/>
  <c r="V20"/>
  <c r="T19"/>
  <c r="U19"/>
  <c r="V19"/>
  <c r="T18"/>
  <c r="U18"/>
  <c r="V18"/>
  <c r="T17"/>
  <c r="U17"/>
  <c r="V17"/>
  <c r="T16"/>
  <c r="U16"/>
  <c r="V16"/>
  <c r="T15"/>
  <c r="U15"/>
  <c r="V15"/>
  <c r="T14"/>
  <c r="U14"/>
  <c r="V14"/>
  <c r="U13"/>
  <c r="V13"/>
  <c r="T13"/>
  <c r="T12"/>
  <c r="U12"/>
  <c r="V12"/>
  <c r="T11"/>
  <c r="U11"/>
  <c r="V11"/>
  <c r="G100"/>
  <c r="H100"/>
  <c r="I100"/>
  <c r="G99"/>
  <c r="H99"/>
  <c r="I99"/>
  <c r="G98"/>
  <c r="H98"/>
  <c r="I98"/>
  <c r="G97"/>
  <c r="H97"/>
  <c r="I97"/>
  <c r="G96"/>
  <c r="H96"/>
  <c r="I96"/>
  <c r="G95"/>
  <c r="H95"/>
  <c r="I95"/>
  <c r="G94"/>
  <c r="H94"/>
  <c r="I94"/>
  <c r="G93"/>
  <c r="H93"/>
  <c r="I93"/>
  <c r="G92"/>
  <c r="H92"/>
  <c r="I92"/>
  <c r="G91"/>
  <c r="H91"/>
  <c r="I91"/>
  <c r="G90"/>
  <c r="H90"/>
  <c r="I90"/>
  <c r="G89"/>
  <c r="H89"/>
  <c r="I89"/>
  <c r="G88"/>
  <c r="H88"/>
  <c r="I88"/>
  <c r="G87"/>
  <c r="H87"/>
  <c r="I87"/>
  <c r="G86"/>
  <c r="H86"/>
  <c r="I86"/>
  <c r="G85"/>
  <c r="H85"/>
  <c r="I85"/>
  <c r="G84"/>
  <c r="H84"/>
  <c r="I84"/>
  <c r="G83"/>
  <c r="H83"/>
  <c r="I83"/>
  <c r="G82"/>
  <c r="H82"/>
  <c r="I82"/>
  <c r="G81"/>
  <c r="H81"/>
  <c r="I81"/>
  <c r="G80"/>
  <c r="H80"/>
  <c r="I80"/>
  <c r="G79"/>
  <c r="H79"/>
  <c r="I79"/>
  <c r="G78"/>
  <c r="H78"/>
  <c r="I78"/>
  <c r="G77"/>
  <c r="H77"/>
  <c r="I77"/>
  <c r="G76"/>
  <c r="H76"/>
  <c r="I76"/>
  <c r="G75"/>
  <c r="H75"/>
  <c r="I75"/>
  <c r="G74"/>
  <c r="H74"/>
  <c r="I74"/>
  <c r="G73"/>
  <c r="H73"/>
  <c r="I73"/>
  <c r="G72"/>
  <c r="H72"/>
  <c r="I72"/>
  <c r="G71"/>
  <c r="H71"/>
  <c r="I71"/>
  <c r="G70"/>
  <c r="H70"/>
  <c r="I70"/>
  <c r="G69"/>
  <c r="H69"/>
  <c r="I69"/>
  <c r="G68"/>
  <c r="H68"/>
  <c r="I68"/>
  <c r="G67"/>
  <c r="H67"/>
  <c r="I67"/>
  <c r="G66"/>
  <c r="H66"/>
  <c r="I66"/>
  <c r="G65"/>
  <c r="H65"/>
  <c r="I65"/>
  <c r="G64"/>
  <c r="H64"/>
  <c r="I64"/>
  <c r="G63"/>
  <c r="H63"/>
  <c r="I63"/>
  <c r="G62"/>
  <c r="H62"/>
  <c r="I62"/>
  <c r="G61"/>
  <c r="H61"/>
  <c r="I61"/>
  <c r="G60"/>
  <c r="H60"/>
  <c r="I60"/>
  <c r="G59"/>
  <c r="H59"/>
  <c r="I59"/>
  <c r="G58"/>
  <c r="H58"/>
  <c r="I58"/>
  <c r="G57"/>
  <c r="H57"/>
  <c r="I57"/>
  <c r="G56"/>
  <c r="H56"/>
  <c r="I56"/>
  <c r="G55"/>
  <c r="H55"/>
  <c r="I55"/>
  <c r="G54"/>
  <c r="H54"/>
  <c r="I54"/>
  <c r="G53"/>
  <c r="H53"/>
  <c r="I53"/>
  <c r="G52"/>
  <c r="H52"/>
  <c r="I52"/>
  <c r="G51"/>
  <c r="H51"/>
  <c r="I51"/>
  <c r="G50"/>
  <c r="H50"/>
  <c r="I50"/>
  <c r="G49"/>
  <c r="H49"/>
  <c r="I49"/>
  <c r="G48"/>
  <c r="H48"/>
  <c r="I48"/>
  <c r="G47"/>
  <c r="H47"/>
  <c r="I47"/>
  <c r="G46"/>
  <c r="H46"/>
  <c r="I46"/>
  <c r="G45"/>
  <c r="H45"/>
  <c r="I45"/>
  <c r="G44"/>
  <c r="H44"/>
  <c r="I44"/>
  <c r="G43"/>
  <c r="H43"/>
  <c r="I43"/>
  <c r="G42"/>
  <c r="H42"/>
  <c r="I42"/>
  <c r="G41"/>
  <c r="H41"/>
  <c r="I41"/>
  <c r="G40"/>
  <c r="H40"/>
  <c r="I40"/>
  <c r="G39"/>
  <c r="H39"/>
  <c r="I39"/>
  <c r="G38"/>
  <c r="H38"/>
  <c r="I38"/>
  <c r="G37"/>
  <c r="H37"/>
  <c r="I37"/>
  <c r="G36"/>
  <c r="H36"/>
  <c r="I36"/>
  <c r="G35"/>
  <c r="H35"/>
  <c r="I35"/>
  <c r="G34"/>
  <c r="H34"/>
  <c r="I34"/>
  <c r="G33"/>
  <c r="H33"/>
  <c r="I33"/>
  <c r="G32"/>
  <c r="H32"/>
  <c r="I32"/>
  <c r="G31"/>
  <c r="H31"/>
  <c r="I31"/>
  <c r="G30"/>
  <c r="H30"/>
  <c r="I30"/>
  <c r="G29"/>
  <c r="H29"/>
  <c r="I29"/>
  <c r="G28"/>
  <c r="H28"/>
  <c r="I28"/>
  <c r="G27"/>
  <c r="H27"/>
  <c r="I27"/>
  <c r="G26"/>
  <c r="H26"/>
  <c r="I26"/>
  <c r="G25"/>
  <c r="H25"/>
  <c r="I25"/>
  <c r="G24"/>
  <c r="H24"/>
  <c r="I24"/>
  <c r="G23"/>
  <c r="H23"/>
  <c r="I23"/>
  <c r="G22"/>
  <c r="H22"/>
  <c r="I22"/>
  <c r="G21"/>
  <c r="H21"/>
  <c r="I21"/>
  <c r="G20"/>
  <c r="H20"/>
  <c r="I20"/>
  <c r="G19"/>
  <c r="H19"/>
  <c r="I19"/>
  <c r="G18"/>
  <c r="H18"/>
  <c r="I18"/>
  <c r="G17"/>
  <c r="H17"/>
  <c r="I17"/>
  <c r="G16"/>
  <c r="H16"/>
  <c r="I16"/>
  <c r="G15"/>
  <c r="H15"/>
  <c r="I15"/>
  <c r="G14"/>
  <c r="H14"/>
  <c r="I14"/>
  <c r="G13"/>
  <c r="H13"/>
  <c r="I13"/>
  <c r="G12"/>
  <c r="H12"/>
  <c r="I12"/>
  <c r="G11"/>
  <c r="H11"/>
  <c r="I11"/>
  <c r="EB100" i="74"/>
  <c r="EC100"/>
  <c r="EA100"/>
  <c r="EA99"/>
  <c r="EB99"/>
  <c r="EC99"/>
  <c r="EB98"/>
  <c r="EC98"/>
  <c r="EA98"/>
  <c r="EA97"/>
  <c r="EB97"/>
  <c r="EC97"/>
  <c r="EB96"/>
  <c r="EC96"/>
  <c r="EA96"/>
  <c r="EA95"/>
  <c r="EB95"/>
  <c r="EC95"/>
  <c r="EB94"/>
  <c r="EC94"/>
  <c r="EA94"/>
  <c r="EA93"/>
  <c r="EB93"/>
  <c r="EC93"/>
  <c r="EB92"/>
  <c r="EC92"/>
  <c r="EA92"/>
  <c r="EA91"/>
  <c r="EB91"/>
  <c r="EC91"/>
  <c r="EB90"/>
  <c r="EC90"/>
  <c r="EA90"/>
  <c r="EA89"/>
  <c r="EB89"/>
  <c r="EC89"/>
  <c r="EB88"/>
  <c r="EC88"/>
  <c r="EA88"/>
  <c r="EA87"/>
  <c r="EB87"/>
  <c r="EC87"/>
  <c r="EB86"/>
  <c r="EC86"/>
  <c r="EA86"/>
  <c r="EA85"/>
  <c r="EB85"/>
  <c r="EC85"/>
  <c r="EB84"/>
  <c r="EC84"/>
  <c r="EA84"/>
  <c r="EA83"/>
  <c r="EB83"/>
  <c r="EC83"/>
  <c r="EB82"/>
  <c r="EC82"/>
  <c r="EA82"/>
  <c r="EA81"/>
  <c r="EB81"/>
  <c r="EC81"/>
  <c r="EB80"/>
  <c r="EC80"/>
  <c r="EA80"/>
  <c r="EA79"/>
  <c r="EB79"/>
  <c r="EC79"/>
  <c r="EB78"/>
  <c r="EC78"/>
  <c r="EA78"/>
  <c r="EA77"/>
  <c r="EB77"/>
  <c r="EC77"/>
  <c r="EB76"/>
  <c r="EC76"/>
  <c r="EA76"/>
  <c r="EA75"/>
  <c r="EB75"/>
  <c r="EC75"/>
  <c r="EB74"/>
  <c r="EC74"/>
  <c r="EA74"/>
  <c r="EA73"/>
  <c r="EB73"/>
  <c r="EC73"/>
  <c r="EB72"/>
  <c r="EC72"/>
  <c r="EA72"/>
  <c r="EA71"/>
  <c r="EB71"/>
  <c r="EC71"/>
  <c r="EB70"/>
  <c r="EC70"/>
  <c r="EA70"/>
  <c r="EA69"/>
  <c r="EB69"/>
  <c r="EC69"/>
  <c r="EB68"/>
  <c r="EC68"/>
  <c r="EA68"/>
  <c r="EA67"/>
  <c r="EB67"/>
  <c r="EC67"/>
  <c r="EB66"/>
  <c r="EC66"/>
  <c r="EA66"/>
  <c r="EA65"/>
  <c r="EB65"/>
  <c r="EC65"/>
  <c r="EB64"/>
  <c r="EC64"/>
  <c r="EA64"/>
  <c r="EA63"/>
  <c r="EB63"/>
  <c r="EC63"/>
  <c r="EB62"/>
  <c r="EC62"/>
  <c r="EA62"/>
  <c r="EA61"/>
  <c r="EB61"/>
  <c r="EC61"/>
  <c r="EB60"/>
  <c r="EC60"/>
  <c r="EA60"/>
  <c r="EA59"/>
  <c r="EB59"/>
  <c r="EC59"/>
  <c r="EB58"/>
  <c r="EC58"/>
  <c r="EA58"/>
  <c r="EA57"/>
  <c r="EB57"/>
  <c r="EC57"/>
  <c r="EB56"/>
  <c r="EC56"/>
  <c r="EA56"/>
  <c r="EA55"/>
  <c r="EB55"/>
  <c r="EC55"/>
  <c r="EB54"/>
  <c r="EC54"/>
  <c r="EA54"/>
  <c r="EA53"/>
  <c r="EB53"/>
  <c r="EC53"/>
  <c r="EB52"/>
  <c r="EC52"/>
  <c r="EA52"/>
  <c r="EA51"/>
  <c r="EB51"/>
  <c r="EC51"/>
  <c r="EB50"/>
  <c r="EC50"/>
  <c r="EA50"/>
  <c r="EA49"/>
  <c r="EB49"/>
  <c r="EC49"/>
  <c r="EB48"/>
  <c r="EC48"/>
  <c r="EA48"/>
  <c r="EA47"/>
  <c r="EB47"/>
  <c r="EC47"/>
  <c r="EB46"/>
  <c r="EC46"/>
  <c r="EA46"/>
  <c r="EA45"/>
  <c r="EB45"/>
  <c r="EC45"/>
  <c r="EB44"/>
  <c r="EC44"/>
  <c r="EA44"/>
  <c r="EA43"/>
  <c r="EB43"/>
  <c r="EC43"/>
  <c r="EB42"/>
  <c r="EC42"/>
  <c r="EA42"/>
  <c r="EA41"/>
  <c r="EB41"/>
  <c r="EC41"/>
  <c r="EB40"/>
  <c r="EC40"/>
  <c r="EA40"/>
  <c r="EA39"/>
  <c r="EB39"/>
  <c r="EC39"/>
  <c r="EB38"/>
  <c r="EC38"/>
  <c r="EA38"/>
  <c r="EA37"/>
  <c r="EB37"/>
  <c r="EC37"/>
  <c r="EB36"/>
  <c r="EC36"/>
  <c r="EA36"/>
  <c r="EA35"/>
  <c r="EB35"/>
  <c r="EC35"/>
  <c r="EB34"/>
  <c r="EC34"/>
  <c r="EA34"/>
  <c r="EA33"/>
  <c r="EB33"/>
  <c r="EC33"/>
  <c r="EB32"/>
  <c r="EC32"/>
  <c r="EA32"/>
  <c r="EA31"/>
  <c r="EB31"/>
  <c r="EC31"/>
  <c r="EB30"/>
  <c r="EC30"/>
  <c r="EA30"/>
  <c r="EA29"/>
  <c r="EB29"/>
  <c r="EC29"/>
  <c r="EB28"/>
  <c r="EC28"/>
  <c r="EA28"/>
  <c r="EA27"/>
  <c r="EB27"/>
  <c r="EC27"/>
  <c r="EB26"/>
  <c r="EC26"/>
  <c r="EA26"/>
  <c r="EA25"/>
  <c r="EB25"/>
  <c r="EC25"/>
  <c r="EB24"/>
  <c r="EC24"/>
  <c r="EA24"/>
  <c r="EA23"/>
  <c r="EB23"/>
  <c r="EC23"/>
  <c r="EB22"/>
  <c r="EC22"/>
  <c r="EA22"/>
  <c r="EA21"/>
  <c r="EB21"/>
  <c r="EC21"/>
  <c r="EB20"/>
  <c r="EC20"/>
  <c r="EA20"/>
  <c r="EA19"/>
  <c r="EB19"/>
  <c r="EC19"/>
  <c r="EB18"/>
  <c r="EC18"/>
  <c r="EA18"/>
  <c r="EA17"/>
  <c r="EB17"/>
  <c r="EC17"/>
  <c r="EB16"/>
  <c r="EC16"/>
  <c r="EA16"/>
  <c r="EA15"/>
  <c r="EB15"/>
  <c r="EC15"/>
  <c r="EB14"/>
  <c r="EC14"/>
  <c r="EA14"/>
  <c r="EA13"/>
  <c r="EB13"/>
  <c r="EC13"/>
  <c r="EB12"/>
  <c r="EC12"/>
  <c r="EA12"/>
  <c r="EA11"/>
  <c r="EB11"/>
  <c r="EC11"/>
  <c r="DO100"/>
  <c r="DP100"/>
  <c r="DN100"/>
  <c r="DN99"/>
  <c r="DO99"/>
  <c r="DP99"/>
  <c r="DS99"/>
  <c r="CL99" i="83"/>
  <c r="DO98" i="74"/>
  <c r="DP98"/>
  <c r="DN98"/>
  <c r="DN97"/>
  <c r="DO97"/>
  <c r="DP97"/>
  <c r="DO96"/>
  <c r="DP96"/>
  <c r="DN96"/>
  <c r="DN95"/>
  <c r="DO95"/>
  <c r="DP95"/>
  <c r="DO94"/>
  <c r="DP94"/>
  <c r="DN94"/>
  <c r="DN93"/>
  <c r="DO93"/>
  <c r="DP93"/>
  <c r="DO92"/>
  <c r="DP92"/>
  <c r="DN92"/>
  <c r="DN91"/>
  <c r="DO91"/>
  <c r="DP91"/>
  <c r="DS91"/>
  <c r="CL91" i="83"/>
  <c r="DO90" i="74"/>
  <c r="DP90"/>
  <c r="DN90"/>
  <c r="DN89"/>
  <c r="DO89"/>
  <c r="DP89"/>
  <c r="DO88"/>
  <c r="DP88"/>
  <c r="DN88"/>
  <c r="DN87"/>
  <c r="DO87"/>
  <c r="DP87"/>
  <c r="DO86"/>
  <c r="DP86"/>
  <c r="DS86"/>
  <c r="CL86" i="83"/>
  <c r="DN86" i="74"/>
  <c r="DN85"/>
  <c r="DO85"/>
  <c r="DP85"/>
  <c r="DO84"/>
  <c r="DP84"/>
  <c r="DS84"/>
  <c r="CL84" i="83"/>
  <c r="DN84" i="74"/>
  <c r="DN83"/>
  <c r="DO83"/>
  <c r="DP83"/>
  <c r="DO82"/>
  <c r="DP82"/>
  <c r="DN82"/>
  <c r="DN81"/>
  <c r="DO81"/>
  <c r="DP81"/>
  <c r="DS81"/>
  <c r="CL81" i="83"/>
  <c r="DO80" i="74"/>
  <c r="DP80"/>
  <c r="DN80"/>
  <c r="DN79"/>
  <c r="DO79"/>
  <c r="DP79"/>
  <c r="DS79"/>
  <c r="CL79" i="83"/>
  <c r="DO78" i="74"/>
  <c r="DP78"/>
  <c r="DN78"/>
  <c r="DN77"/>
  <c r="DO77"/>
  <c r="DP77"/>
  <c r="DO76"/>
  <c r="DP76"/>
  <c r="DS76"/>
  <c r="DN76"/>
  <c r="DN75"/>
  <c r="DO75"/>
  <c r="DP75"/>
  <c r="DO74"/>
  <c r="DP74"/>
  <c r="DS74"/>
  <c r="CL74" i="83"/>
  <c r="DN74" i="74"/>
  <c r="DN73"/>
  <c r="DO73"/>
  <c r="DP73"/>
  <c r="DO72"/>
  <c r="DP72"/>
  <c r="DN72"/>
  <c r="DN71"/>
  <c r="DO71"/>
  <c r="DP71"/>
  <c r="DO70"/>
  <c r="DP70"/>
  <c r="DS70"/>
  <c r="CL70" i="83"/>
  <c r="DN70" i="74"/>
  <c r="DN69"/>
  <c r="DO69"/>
  <c r="DP69"/>
  <c r="DS69"/>
  <c r="CL69" i="83"/>
  <c r="DO68" i="74"/>
  <c r="DP68"/>
  <c r="DN68"/>
  <c r="DN67"/>
  <c r="DO67"/>
  <c r="DP67"/>
  <c r="DO66"/>
  <c r="DP66"/>
  <c r="DN66"/>
  <c r="DN65"/>
  <c r="DO65"/>
  <c r="DP65"/>
  <c r="DO64"/>
  <c r="DP64"/>
  <c r="DN64"/>
  <c r="DN63"/>
  <c r="DO63"/>
  <c r="DP63"/>
  <c r="DO62"/>
  <c r="DP62"/>
  <c r="DN62"/>
  <c r="DN61"/>
  <c r="DO61"/>
  <c r="DP61"/>
  <c r="DO60"/>
  <c r="DP60"/>
  <c r="DN60"/>
  <c r="DN59"/>
  <c r="DO59"/>
  <c r="DP59"/>
  <c r="DO58"/>
  <c r="DP58"/>
  <c r="DN58"/>
  <c r="DN57"/>
  <c r="DO57"/>
  <c r="DP57"/>
  <c r="DS57"/>
  <c r="CL57" i="83"/>
  <c r="DO56" i="74"/>
  <c r="DP56"/>
  <c r="DN56"/>
  <c r="DN55"/>
  <c r="DO55"/>
  <c r="DP55"/>
  <c r="DO54"/>
  <c r="DP54"/>
  <c r="DS54"/>
  <c r="CL54" i="83"/>
  <c r="DN54" i="74"/>
  <c r="DN53"/>
  <c r="DO53"/>
  <c r="DP53"/>
  <c r="DS53"/>
  <c r="CL53" i="83"/>
  <c r="DO52" i="74"/>
  <c r="DP52"/>
  <c r="DN52"/>
  <c r="DN51"/>
  <c r="DO51"/>
  <c r="DP51"/>
  <c r="DO50"/>
  <c r="DP50"/>
  <c r="DN50"/>
  <c r="DN49"/>
  <c r="DO49"/>
  <c r="DP49"/>
  <c r="DS49"/>
  <c r="CL49" i="83"/>
  <c r="DO48" i="74"/>
  <c r="DP48"/>
  <c r="DS48"/>
  <c r="DN48"/>
  <c r="DN47"/>
  <c r="DO47"/>
  <c r="DP47"/>
  <c r="DO46"/>
  <c r="DP46"/>
  <c r="DN46"/>
  <c r="DN45"/>
  <c r="DO45"/>
  <c r="DP45"/>
  <c r="DO44"/>
  <c r="DP44"/>
  <c r="DN44"/>
  <c r="DN43"/>
  <c r="DO43"/>
  <c r="DP43"/>
  <c r="DS43"/>
  <c r="CL43" i="83"/>
  <c r="DO42" i="74"/>
  <c r="DP42"/>
  <c r="DN42"/>
  <c r="DN41"/>
  <c r="DO41"/>
  <c r="DP41"/>
  <c r="DO40"/>
  <c r="DP40"/>
  <c r="DS40"/>
  <c r="CL40" i="83"/>
  <c r="DN40" i="74"/>
  <c r="DN39"/>
  <c r="DO39"/>
  <c r="DP39"/>
  <c r="DO38"/>
  <c r="DP38"/>
  <c r="DN38"/>
  <c r="DN37"/>
  <c r="DO37"/>
  <c r="DP37"/>
  <c r="DO36"/>
  <c r="DP36"/>
  <c r="DN36"/>
  <c r="DN35"/>
  <c r="DO35"/>
  <c r="DP35"/>
  <c r="DO34"/>
  <c r="DP34"/>
  <c r="DN34"/>
  <c r="DN33"/>
  <c r="DO33"/>
  <c r="DP33"/>
  <c r="DO32"/>
  <c r="DP32"/>
  <c r="DN32"/>
  <c r="DN31"/>
  <c r="DO31"/>
  <c r="DP31"/>
  <c r="DS31"/>
  <c r="DO30"/>
  <c r="DP30"/>
  <c r="DN30"/>
  <c r="DN29"/>
  <c r="DO29"/>
  <c r="DP29"/>
  <c r="DO28"/>
  <c r="DP28"/>
  <c r="DN28"/>
  <c r="DN27"/>
  <c r="DO27"/>
  <c r="DP27"/>
  <c r="DO26"/>
  <c r="DP26"/>
  <c r="DN26"/>
  <c r="DN25"/>
  <c r="DO25"/>
  <c r="DP25"/>
  <c r="DS25"/>
  <c r="CL25" i="83"/>
  <c r="DO24" i="74"/>
  <c r="DP24"/>
  <c r="DS24"/>
  <c r="CL24" i="83"/>
  <c r="DN24" i="74"/>
  <c r="DN23"/>
  <c r="DO23"/>
  <c r="DP23"/>
  <c r="DS23"/>
  <c r="CL23" i="83"/>
  <c r="DO22" i="74"/>
  <c r="DP22"/>
  <c r="DS22"/>
  <c r="DN22"/>
  <c r="DN21"/>
  <c r="DO21"/>
  <c r="DP21"/>
  <c r="DO20"/>
  <c r="DP20"/>
  <c r="DN20"/>
  <c r="DN19"/>
  <c r="DO19"/>
  <c r="DP19"/>
  <c r="DO18"/>
  <c r="DP18"/>
  <c r="DS18"/>
  <c r="CL18" i="83"/>
  <c r="DN18" i="74"/>
  <c r="DN17"/>
  <c r="DO17"/>
  <c r="DP17"/>
  <c r="DS17"/>
  <c r="CL17" i="83"/>
  <c r="DO16" i="74"/>
  <c r="DP16"/>
  <c r="DN16"/>
  <c r="DN15"/>
  <c r="DO15"/>
  <c r="DP15"/>
  <c r="DO14"/>
  <c r="DP14"/>
  <c r="DN14"/>
  <c r="DN13"/>
  <c r="DO13"/>
  <c r="DP13"/>
  <c r="DO12"/>
  <c r="DP12"/>
  <c r="DN12"/>
  <c r="DN11"/>
  <c r="DO11"/>
  <c r="DP11"/>
  <c r="CZ100"/>
  <c r="DA100"/>
  <c r="CY100"/>
  <c r="CY99"/>
  <c r="CZ99"/>
  <c r="DA99"/>
  <c r="CZ98"/>
  <c r="DA98"/>
  <c r="CY98"/>
  <c r="CY97"/>
  <c r="CZ97"/>
  <c r="DA97"/>
  <c r="CY96"/>
  <c r="CZ96"/>
  <c r="DA96"/>
  <c r="CY95"/>
  <c r="CZ95"/>
  <c r="DA95"/>
  <c r="CZ94"/>
  <c r="DA94"/>
  <c r="CY94"/>
  <c r="CY93"/>
  <c r="CZ93"/>
  <c r="DA93"/>
  <c r="CZ92"/>
  <c r="DA92"/>
  <c r="CY92"/>
  <c r="CY91"/>
  <c r="CZ91"/>
  <c r="DA91"/>
  <c r="CY90"/>
  <c r="CZ90"/>
  <c r="DA90"/>
  <c r="CY89"/>
  <c r="CZ89"/>
  <c r="DA89"/>
  <c r="CZ88"/>
  <c r="DA88"/>
  <c r="CY88"/>
  <c r="CY87"/>
  <c r="CZ87"/>
  <c r="DA87"/>
  <c r="CZ86"/>
  <c r="DA86"/>
  <c r="CY86"/>
  <c r="CY85"/>
  <c r="CZ85"/>
  <c r="DA85"/>
  <c r="CZ84"/>
  <c r="DA84"/>
  <c r="CY84"/>
  <c r="CY83"/>
  <c r="CZ83"/>
  <c r="DA83"/>
  <c r="CZ82"/>
  <c r="DA82"/>
  <c r="CY82"/>
  <c r="CY81"/>
  <c r="CZ81"/>
  <c r="DA81"/>
  <c r="CZ80"/>
  <c r="DA80"/>
  <c r="CY80"/>
  <c r="CY79"/>
  <c r="CZ79"/>
  <c r="DA79"/>
  <c r="CZ78"/>
  <c r="DA78"/>
  <c r="CY78"/>
  <c r="CY77"/>
  <c r="CZ77"/>
  <c r="DA77"/>
  <c r="CZ76"/>
  <c r="DA76"/>
  <c r="CY76"/>
  <c r="CY75"/>
  <c r="CZ75"/>
  <c r="DA75"/>
  <c r="CZ74"/>
  <c r="DA74"/>
  <c r="CY74"/>
  <c r="CY73"/>
  <c r="CZ73"/>
  <c r="DA73"/>
  <c r="CZ72"/>
  <c r="DA72"/>
  <c r="CY72"/>
  <c r="CY71"/>
  <c r="CZ71"/>
  <c r="DA71"/>
  <c r="CZ70"/>
  <c r="DA70"/>
  <c r="CY70"/>
  <c r="CY69"/>
  <c r="CZ69"/>
  <c r="DA69"/>
  <c r="CZ68"/>
  <c r="DA68"/>
  <c r="CY68"/>
  <c r="CY67"/>
  <c r="CZ67"/>
  <c r="DA67"/>
  <c r="CY66"/>
  <c r="CZ66"/>
  <c r="DA66"/>
  <c r="CY65"/>
  <c r="CZ65"/>
  <c r="DA65"/>
  <c r="CZ64"/>
  <c r="DA64"/>
  <c r="CY64"/>
  <c r="CY63"/>
  <c r="CZ63"/>
  <c r="DA63"/>
  <c r="CZ62"/>
  <c r="DA62"/>
  <c r="CY62"/>
  <c r="CY61"/>
  <c r="CZ61"/>
  <c r="DA61"/>
  <c r="CZ60"/>
  <c r="DA60"/>
  <c r="CY60"/>
  <c r="CY59"/>
  <c r="CZ59"/>
  <c r="DA59"/>
  <c r="CY58"/>
  <c r="CZ58"/>
  <c r="DA58"/>
  <c r="CY57"/>
  <c r="CZ57"/>
  <c r="DA57"/>
  <c r="CY56"/>
  <c r="CZ56"/>
  <c r="DA56"/>
  <c r="CY55"/>
  <c r="CZ55"/>
  <c r="DA55"/>
  <c r="CZ54"/>
  <c r="DA54"/>
  <c r="CY54"/>
  <c r="CY53"/>
  <c r="CZ53"/>
  <c r="DA53"/>
  <c r="CY52"/>
  <c r="CZ52"/>
  <c r="DA52"/>
  <c r="CY51"/>
  <c r="CZ51"/>
  <c r="DA51"/>
  <c r="CZ50"/>
  <c r="DA50"/>
  <c r="CY50"/>
  <c r="CY49"/>
  <c r="CZ49"/>
  <c r="DA49"/>
  <c r="CY48"/>
  <c r="CZ48"/>
  <c r="DA48"/>
  <c r="CY47"/>
  <c r="CZ47"/>
  <c r="DA47"/>
  <c r="CY46"/>
  <c r="CZ46"/>
  <c r="DA46"/>
  <c r="CY45"/>
  <c r="CZ45"/>
  <c r="DA45"/>
  <c r="CZ44"/>
  <c r="DA44"/>
  <c r="CY44"/>
  <c r="CY43"/>
  <c r="CZ43"/>
  <c r="DA43"/>
  <c r="CY42"/>
  <c r="CZ42"/>
  <c r="DA42"/>
  <c r="CY41"/>
  <c r="CZ41"/>
  <c r="DA41"/>
  <c r="CZ40"/>
  <c r="DA40"/>
  <c r="CY40"/>
  <c r="CY39"/>
  <c r="CZ39"/>
  <c r="DA39"/>
  <c r="CY38"/>
  <c r="CZ38"/>
  <c r="DA38"/>
  <c r="CY37"/>
  <c r="CZ37"/>
  <c r="DA37"/>
  <c r="CZ36"/>
  <c r="DA36"/>
  <c r="CY36"/>
  <c r="CY35"/>
  <c r="CZ35"/>
  <c r="DA35"/>
  <c r="CY34"/>
  <c r="CZ34"/>
  <c r="DA34"/>
  <c r="CY33"/>
  <c r="CZ33"/>
  <c r="DA33"/>
  <c r="CZ32"/>
  <c r="DA32"/>
  <c r="CY32"/>
  <c r="CY31"/>
  <c r="CZ31"/>
  <c r="DA31"/>
  <c r="CY30"/>
  <c r="CZ30"/>
  <c r="DA30"/>
  <c r="CY29"/>
  <c r="CZ29"/>
  <c r="DA29"/>
  <c r="CZ28"/>
  <c r="DA28"/>
  <c r="CY28"/>
  <c r="CY27"/>
  <c r="CZ27"/>
  <c r="DA27"/>
  <c r="CY26"/>
  <c r="CZ26"/>
  <c r="DA26"/>
  <c r="CY25"/>
  <c r="CZ25"/>
  <c r="DA25"/>
  <c r="CZ24"/>
  <c r="DA24"/>
  <c r="CY24"/>
  <c r="CY23"/>
  <c r="CZ23"/>
  <c r="DA23"/>
  <c r="CZ22"/>
  <c r="DA22"/>
  <c r="CY22"/>
  <c r="CY21"/>
  <c r="CZ21"/>
  <c r="DA21"/>
  <c r="CY20"/>
  <c r="CZ20"/>
  <c r="DA20"/>
  <c r="CY19"/>
  <c r="CZ19"/>
  <c r="DA19"/>
  <c r="CZ18"/>
  <c r="DA18"/>
  <c r="CY18"/>
  <c r="CY17"/>
  <c r="CZ17"/>
  <c r="DA17"/>
  <c r="CY16"/>
  <c r="CZ16"/>
  <c r="DA16"/>
  <c r="CY15"/>
  <c r="CZ15"/>
  <c r="DA15"/>
  <c r="CY14"/>
  <c r="CZ14"/>
  <c r="DA14"/>
  <c r="CY13"/>
  <c r="CZ13"/>
  <c r="DA13"/>
  <c r="CZ12"/>
  <c r="DA12"/>
  <c r="CY12"/>
  <c r="CY11"/>
  <c r="CZ11"/>
  <c r="DA11"/>
  <c r="CM100"/>
  <c r="CN100"/>
  <c r="CL100"/>
  <c r="CL99"/>
  <c r="CM99"/>
  <c r="CN99"/>
  <c r="CM98"/>
  <c r="CN98"/>
  <c r="CL98"/>
  <c r="CL97"/>
  <c r="CM97"/>
  <c r="CN97"/>
  <c r="CM96"/>
  <c r="CN96"/>
  <c r="CL96"/>
  <c r="CL95"/>
  <c r="CM95"/>
  <c r="CN95"/>
  <c r="CM94"/>
  <c r="CN94"/>
  <c r="CL94"/>
  <c r="CL93"/>
  <c r="CM93"/>
  <c r="CN93"/>
  <c r="CM92"/>
  <c r="CN92"/>
  <c r="CL92"/>
  <c r="CL91"/>
  <c r="CM91"/>
  <c r="CN91"/>
  <c r="CM90"/>
  <c r="CN90"/>
  <c r="CL90"/>
  <c r="CL89"/>
  <c r="CM89"/>
  <c r="CN89"/>
  <c r="CM88"/>
  <c r="CN88"/>
  <c r="CL88"/>
  <c r="CL87"/>
  <c r="CM87"/>
  <c r="CN87"/>
  <c r="CM86"/>
  <c r="CN86"/>
  <c r="CL86"/>
  <c r="CL85"/>
  <c r="CM85"/>
  <c r="CN85"/>
  <c r="CM84"/>
  <c r="CN84"/>
  <c r="CL84"/>
  <c r="CL83"/>
  <c r="CM83"/>
  <c r="CN83"/>
  <c r="CM82"/>
  <c r="CN82"/>
  <c r="CL82"/>
  <c r="CL81"/>
  <c r="CM81"/>
  <c r="CN81"/>
  <c r="CM80"/>
  <c r="CN80"/>
  <c r="CL80"/>
  <c r="CL79"/>
  <c r="CM79"/>
  <c r="CN79"/>
  <c r="CM78"/>
  <c r="CN78"/>
  <c r="CL78"/>
  <c r="CL77"/>
  <c r="CM77"/>
  <c r="CN77"/>
  <c r="CM76"/>
  <c r="CN76"/>
  <c r="CL76"/>
  <c r="CL75"/>
  <c r="CM75"/>
  <c r="CN75"/>
  <c r="CM74"/>
  <c r="CN74"/>
  <c r="CL74"/>
  <c r="CL73"/>
  <c r="CM73"/>
  <c r="CN73"/>
  <c r="CM72"/>
  <c r="CN72"/>
  <c r="CL72"/>
  <c r="CL71"/>
  <c r="CM71"/>
  <c r="CN71"/>
  <c r="CM70"/>
  <c r="CN70"/>
  <c r="CL70"/>
  <c r="CL69"/>
  <c r="CM69"/>
  <c r="CN69"/>
  <c r="CM68"/>
  <c r="CN68"/>
  <c r="CL68"/>
  <c r="CL67"/>
  <c r="CM67"/>
  <c r="CN67"/>
  <c r="CL66"/>
  <c r="CM66"/>
  <c r="CN66"/>
  <c r="CL65"/>
  <c r="CM65"/>
  <c r="CN65"/>
  <c r="CM64"/>
  <c r="CN64"/>
  <c r="CL64"/>
  <c r="CL63"/>
  <c r="CM63"/>
  <c r="CN63"/>
  <c r="CM62"/>
  <c r="CN62"/>
  <c r="CL62"/>
  <c r="CL61"/>
  <c r="CM61"/>
  <c r="CN61"/>
  <c r="CM60"/>
  <c r="CN60"/>
  <c r="CL60"/>
  <c r="CL59"/>
  <c r="CM59"/>
  <c r="CN59"/>
  <c r="CM58"/>
  <c r="CN58"/>
  <c r="CL58"/>
  <c r="CL57"/>
  <c r="CM57"/>
  <c r="CN57"/>
  <c r="CL56"/>
  <c r="CM56"/>
  <c r="CN56"/>
  <c r="CL55"/>
  <c r="CM55"/>
  <c r="CN55"/>
  <c r="CL54"/>
  <c r="CM54"/>
  <c r="CN54"/>
  <c r="CL53"/>
  <c r="CM53"/>
  <c r="CN53"/>
  <c r="CL52"/>
  <c r="CM52"/>
  <c r="CN52"/>
  <c r="CL51"/>
  <c r="CM51"/>
  <c r="CN51"/>
  <c r="CM50"/>
  <c r="CN50"/>
  <c r="CL50"/>
  <c r="CL49"/>
  <c r="CM49"/>
  <c r="CN49"/>
  <c r="CL48"/>
  <c r="CM48"/>
  <c r="CN48"/>
  <c r="CL47"/>
  <c r="CM47"/>
  <c r="CN47"/>
  <c r="CL46"/>
  <c r="CM46"/>
  <c r="CN46"/>
  <c r="CL45"/>
  <c r="CM45"/>
  <c r="CN45"/>
  <c r="CM44"/>
  <c r="CN44"/>
  <c r="CL44"/>
  <c r="CL43"/>
  <c r="CM43"/>
  <c r="CN43"/>
  <c r="CM42"/>
  <c r="CN42"/>
  <c r="CL42"/>
  <c r="CL41"/>
  <c r="CM41"/>
  <c r="CN41"/>
  <c r="CL40"/>
  <c r="CM40"/>
  <c r="CN40"/>
  <c r="CL39"/>
  <c r="CM39"/>
  <c r="CN39"/>
  <c r="CM38"/>
  <c r="CN38"/>
  <c r="CL38"/>
  <c r="CL37"/>
  <c r="CM37"/>
  <c r="CN37"/>
  <c r="CL36"/>
  <c r="CM36"/>
  <c r="CN36"/>
  <c r="CL35"/>
  <c r="CM35"/>
  <c r="CN35"/>
  <c r="CL34"/>
  <c r="CM34"/>
  <c r="CN34"/>
  <c r="CL33"/>
  <c r="CM33"/>
  <c r="CN33"/>
  <c r="CM32"/>
  <c r="CN32"/>
  <c r="CL32"/>
  <c r="CL31"/>
  <c r="CM31"/>
  <c r="CN31"/>
  <c r="CL30"/>
  <c r="CM30"/>
  <c r="CN30"/>
  <c r="CL29"/>
  <c r="CM29"/>
  <c r="CN29"/>
  <c r="CL28"/>
  <c r="CM28"/>
  <c r="CN28"/>
  <c r="CL27"/>
  <c r="CM27"/>
  <c r="CN27"/>
  <c r="CM26"/>
  <c r="CN26"/>
  <c r="CL26"/>
  <c r="CL25"/>
  <c r="CM25"/>
  <c r="CN25"/>
  <c r="CM24"/>
  <c r="CN24"/>
  <c r="CL24"/>
  <c r="CL23"/>
  <c r="CM23"/>
  <c r="CN23"/>
  <c r="CM22"/>
  <c r="CN22"/>
  <c r="CL22"/>
  <c r="CL21"/>
  <c r="CM21"/>
  <c r="CN21"/>
  <c r="CM20"/>
  <c r="CN20"/>
  <c r="CL20"/>
  <c r="CL19"/>
  <c r="CM19"/>
  <c r="CN19"/>
  <c r="CM18"/>
  <c r="CN18"/>
  <c r="CL18"/>
  <c r="CL17"/>
  <c r="CM17"/>
  <c r="CN17"/>
  <c r="CM16"/>
  <c r="CN16"/>
  <c r="CL16"/>
  <c r="CL15"/>
  <c r="CM15"/>
  <c r="CN15"/>
  <c r="CL14"/>
  <c r="CM14"/>
  <c r="CN14"/>
  <c r="CL13"/>
  <c r="CM13"/>
  <c r="CN13"/>
  <c r="CM12"/>
  <c r="CN12"/>
  <c r="CL12"/>
  <c r="CL11"/>
  <c r="CM11"/>
  <c r="CN11"/>
  <c r="BX100"/>
  <c r="BY100"/>
  <c r="BW100"/>
  <c r="BW99"/>
  <c r="BX99"/>
  <c r="BY99"/>
  <c r="BX98"/>
  <c r="BY98"/>
  <c r="BW98"/>
  <c r="BW97"/>
  <c r="BX97"/>
  <c r="BY97"/>
  <c r="BX96"/>
  <c r="BY96"/>
  <c r="BW96"/>
  <c r="BW95"/>
  <c r="BX95"/>
  <c r="BY95"/>
  <c r="BX94"/>
  <c r="BY94"/>
  <c r="BW94"/>
  <c r="BW93"/>
  <c r="BX93"/>
  <c r="BY93"/>
  <c r="BX92"/>
  <c r="BY92"/>
  <c r="BW92"/>
  <c r="BW91"/>
  <c r="BX91"/>
  <c r="BY91"/>
  <c r="BW90"/>
  <c r="BX90"/>
  <c r="BY90"/>
  <c r="BW89"/>
  <c r="BX89"/>
  <c r="BY89"/>
  <c r="BX88"/>
  <c r="BY88"/>
  <c r="BW88"/>
  <c r="BW87"/>
  <c r="BX87"/>
  <c r="BY87"/>
  <c r="BX86"/>
  <c r="BY86"/>
  <c r="BW86"/>
  <c r="BW85"/>
  <c r="BX85"/>
  <c r="BY85"/>
  <c r="BX84"/>
  <c r="BY84"/>
  <c r="BW84"/>
  <c r="BW83"/>
  <c r="BX83"/>
  <c r="BY83"/>
  <c r="BX82"/>
  <c r="BY82"/>
  <c r="BW82"/>
  <c r="BW81"/>
  <c r="BX81"/>
  <c r="BY81"/>
  <c r="BX80"/>
  <c r="BY80"/>
  <c r="BW80"/>
  <c r="BW79"/>
  <c r="BX79"/>
  <c r="BY79"/>
  <c r="BX78"/>
  <c r="BY78"/>
  <c r="BW78"/>
  <c r="BW77"/>
  <c r="BX77"/>
  <c r="BY77"/>
  <c r="BX76"/>
  <c r="BY76"/>
  <c r="BW76"/>
  <c r="BW75"/>
  <c r="BX75"/>
  <c r="BY75"/>
  <c r="BX74"/>
  <c r="BY74"/>
  <c r="BW74"/>
  <c r="BW73"/>
  <c r="BX73"/>
  <c r="BY73"/>
  <c r="BX72"/>
  <c r="BY72"/>
  <c r="BW72"/>
  <c r="BW71"/>
  <c r="BX71"/>
  <c r="BY71"/>
  <c r="BX70"/>
  <c r="BY70"/>
  <c r="BW70"/>
  <c r="BW69"/>
  <c r="BX69"/>
  <c r="BY69"/>
  <c r="BX68"/>
  <c r="BY68"/>
  <c r="BW68"/>
  <c r="BW67"/>
  <c r="BX67"/>
  <c r="BY67"/>
  <c r="BW66"/>
  <c r="BX66"/>
  <c r="BY66"/>
  <c r="BW65"/>
  <c r="BX65"/>
  <c r="BY65"/>
  <c r="BX64"/>
  <c r="BY64"/>
  <c r="BW64"/>
  <c r="BW63"/>
  <c r="BX63"/>
  <c r="BY63"/>
  <c r="BX62"/>
  <c r="BY62"/>
  <c r="BW62"/>
  <c r="BW61"/>
  <c r="BX61"/>
  <c r="BY61"/>
  <c r="BX60"/>
  <c r="BY60"/>
  <c r="BW60"/>
  <c r="BW59"/>
  <c r="BX59"/>
  <c r="BY59"/>
  <c r="BW58"/>
  <c r="BX58"/>
  <c r="BY58"/>
  <c r="BW57"/>
  <c r="BX57"/>
  <c r="BY57"/>
  <c r="BX56"/>
  <c r="BY56"/>
  <c r="BW56"/>
  <c r="BW55"/>
  <c r="BX55"/>
  <c r="BY55"/>
  <c r="BW54"/>
  <c r="BX54"/>
  <c r="BY54"/>
  <c r="BW53"/>
  <c r="BX53"/>
  <c r="BY53"/>
  <c r="BW52"/>
  <c r="BX52"/>
  <c r="BY52"/>
  <c r="BW51"/>
  <c r="BX51"/>
  <c r="BY51"/>
  <c r="BX50"/>
  <c r="BY50"/>
  <c r="BW50"/>
  <c r="BW49"/>
  <c r="BX49"/>
  <c r="BY49"/>
  <c r="BW48"/>
  <c r="BX48"/>
  <c r="BY48"/>
  <c r="BW47"/>
  <c r="BX47"/>
  <c r="BY47"/>
  <c r="BW46"/>
  <c r="BX46"/>
  <c r="BY46"/>
  <c r="BW45"/>
  <c r="BX45"/>
  <c r="BY45"/>
  <c r="BX44"/>
  <c r="BY44"/>
  <c r="BW44"/>
  <c r="BW43"/>
  <c r="BX43"/>
  <c r="BY43"/>
  <c r="BX42"/>
  <c r="BY42"/>
  <c r="BW42"/>
  <c r="BW41"/>
  <c r="BX41"/>
  <c r="BY41"/>
  <c r="BX40"/>
  <c r="BY40"/>
  <c r="BW40"/>
  <c r="BW39"/>
  <c r="BX39"/>
  <c r="BY39"/>
  <c r="BX38"/>
  <c r="BY38"/>
  <c r="BW38"/>
  <c r="BW37"/>
  <c r="BX37"/>
  <c r="BY37"/>
  <c r="BX36"/>
  <c r="BY36"/>
  <c r="BW36"/>
  <c r="BW35"/>
  <c r="BX35"/>
  <c r="BY35"/>
  <c r="BW34"/>
  <c r="BX34"/>
  <c r="BY34"/>
  <c r="BW33"/>
  <c r="BX33"/>
  <c r="BY33"/>
  <c r="BX32"/>
  <c r="BY32"/>
  <c r="BW32"/>
  <c r="BW31"/>
  <c r="BX31"/>
  <c r="BY31"/>
  <c r="BW30"/>
  <c r="BX30"/>
  <c r="BY30"/>
  <c r="BW29"/>
  <c r="BX29"/>
  <c r="BY29"/>
  <c r="BX28"/>
  <c r="BY28"/>
  <c r="BW28"/>
  <c r="BW27"/>
  <c r="BX27"/>
  <c r="BY27"/>
  <c r="BX26"/>
  <c r="BY26"/>
  <c r="BW26"/>
  <c r="BW25"/>
  <c r="BX25"/>
  <c r="BY25"/>
  <c r="BX24"/>
  <c r="BY24"/>
  <c r="BW24"/>
  <c r="BW23"/>
  <c r="BX23"/>
  <c r="BY23"/>
  <c r="BX22"/>
  <c r="BY22"/>
  <c r="BW22"/>
  <c r="BW21"/>
  <c r="BX21"/>
  <c r="BY21"/>
  <c r="BW20"/>
  <c r="BX20"/>
  <c r="BY20"/>
  <c r="BW19"/>
  <c r="BX19"/>
  <c r="BY19"/>
  <c r="BX18"/>
  <c r="BY18"/>
  <c r="BW18"/>
  <c r="BW17"/>
  <c r="BX17"/>
  <c r="BY17"/>
  <c r="BW16"/>
  <c r="BX16"/>
  <c r="BY16"/>
  <c r="BW15"/>
  <c r="BX15"/>
  <c r="BY15"/>
  <c r="BW14"/>
  <c r="BX14"/>
  <c r="BY14"/>
  <c r="BW13"/>
  <c r="BX13"/>
  <c r="BY13"/>
  <c r="BW12"/>
  <c r="BX12"/>
  <c r="BY12"/>
  <c r="BW11"/>
  <c r="BX11"/>
  <c r="BY11"/>
  <c r="BK100"/>
  <c r="BL100"/>
  <c r="BJ100"/>
  <c r="BJ99"/>
  <c r="BK99"/>
  <c r="BL99"/>
  <c r="BK98"/>
  <c r="BL98"/>
  <c r="BJ98"/>
  <c r="BJ97"/>
  <c r="BK97"/>
  <c r="BL97"/>
  <c r="BK96"/>
  <c r="BL96"/>
  <c r="BJ96"/>
  <c r="BJ95"/>
  <c r="BK95"/>
  <c r="BL95"/>
  <c r="BK94"/>
  <c r="BL94"/>
  <c r="BJ94"/>
  <c r="BJ93"/>
  <c r="BK93"/>
  <c r="BL93"/>
  <c r="BK92"/>
  <c r="BL92"/>
  <c r="BJ92"/>
  <c r="BJ91"/>
  <c r="BK91"/>
  <c r="BL91"/>
  <c r="BK90"/>
  <c r="BL90"/>
  <c r="BJ90"/>
  <c r="BJ89"/>
  <c r="BK89"/>
  <c r="BL89"/>
  <c r="BK88"/>
  <c r="BL88"/>
  <c r="BJ88"/>
  <c r="BJ87"/>
  <c r="BK87"/>
  <c r="BL87"/>
  <c r="BK86"/>
  <c r="BL86"/>
  <c r="BJ86"/>
  <c r="BJ85"/>
  <c r="BK85"/>
  <c r="BL85"/>
  <c r="BK84"/>
  <c r="BL84"/>
  <c r="BJ84"/>
  <c r="BJ83"/>
  <c r="BK83"/>
  <c r="BL83"/>
  <c r="BK82"/>
  <c r="BL82"/>
  <c r="BJ82"/>
  <c r="BJ81"/>
  <c r="BK81"/>
  <c r="BL81"/>
  <c r="BK80"/>
  <c r="BL80"/>
  <c r="BJ80"/>
  <c r="BJ79"/>
  <c r="BK79"/>
  <c r="BL79"/>
  <c r="BK78"/>
  <c r="BL78"/>
  <c r="BJ78"/>
  <c r="BJ77"/>
  <c r="BK77"/>
  <c r="BL77"/>
  <c r="BK76"/>
  <c r="BL76"/>
  <c r="BJ76"/>
  <c r="BJ75"/>
  <c r="BK75"/>
  <c r="BL75"/>
  <c r="BK74"/>
  <c r="BL74"/>
  <c r="BJ74"/>
  <c r="BJ73"/>
  <c r="BK73"/>
  <c r="BL73"/>
  <c r="BK72"/>
  <c r="BL72"/>
  <c r="BJ72"/>
  <c r="BJ71"/>
  <c r="BK71"/>
  <c r="BL71"/>
  <c r="BK70"/>
  <c r="BL70"/>
  <c r="BJ70"/>
  <c r="BJ69"/>
  <c r="BK69"/>
  <c r="BL69"/>
  <c r="BK68"/>
  <c r="BL68"/>
  <c r="BJ68"/>
  <c r="BJ67"/>
  <c r="BK67"/>
  <c r="BL67"/>
  <c r="BJ66"/>
  <c r="BK66"/>
  <c r="BL66"/>
  <c r="BJ65"/>
  <c r="BK65"/>
  <c r="BL65"/>
  <c r="BK64"/>
  <c r="BL64"/>
  <c r="BJ64"/>
  <c r="BJ63"/>
  <c r="BK63"/>
  <c r="BL63"/>
  <c r="BK62"/>
  <c r="BL62"/>
  <c r="BJ62"/>
  <c r="BJ61"/>
  <c r="BK61"/>
  <c r="BL61"/>
  <c r="BK60"/>
  <c r="BL60"/>
  <c r="BJ60"/>
  <c r="BJ59"/>
  <c r="BK59"/>
  <c r="BL59"/>
  <c r="BK58"/>
  <c r="BL58"/>
  <c r="BJ58"/>
  <c r="BJ57"/>
  <c r="BK57"/>
  <c r="BL57"/>
  <c r="BJ56"/>
  <c r="BK56"/>
  <c r="BL56"/>
  <c r="BJ55"/>
  <c r="BK55"/>
  <c r="BL55"/>
  <c r="BJ54"/>
  <c r="BK54"/>
  <c r="BL54"/>
  <c r="BJ53"/>
  <c r="BK53"/>
  <c r="BL53"/>
  <c r="BJ52"/>
  <c r="BK52"/>
  <c r="BL52"/>
  <c r="BJ51"/>
  <c r="BK51"/>
  <c r="BL51"/>
  <c r="BJ50"/>
  <c r="BK50"/>
  <c r="BL50"/>
  <c r="BJ49"/>
  <c r="BK49"/>
  <c r="BL49"/>
  <c r="BJ48"/>
  <c r="BK48"/>
  <c r="BL48"/>
  <c r="BJ47"/>
  <c r="BK47"/>
  <c r="BL47"/>
  <c r="BJ46"/>
  <c r="BK46"/>
  <c r="BL46"/>
  <c r="BJ45"/>
  <c r="BK45"/>
  <c r="BL45"/>
  <c r="BJ44"/>
  <c r="BK44"/>
  <c r="BL44"/>
  <c r="BJ43"/>
  <c r="BK43"/>
  <c r="BL43"/>
  <c r="BJ42"/>
  <c r="BK42"/>
  <c r="BL42"/>
  <c r="BJ41"/>
  <c r="BK41"/>
  <c r="BL41"/>
  <c r="BJ40"/>
  <c r="BK40"/>
  <c r="BL40"/>
  <c r="BJ39"/>
  <c r="BK39"/>
  <c r="BL39"/>
  <c r="BJ38"/>
  <c r="BK38"/>
  <c r="BL38"/>
  <c r="BJ37"/>
  <c r="BK37"/>
  <c r="BL37"/>
  <c r="BJ36"/>
  <c r="BK36"/>
  <c r="BL36"/>
  <c r="BJ35"/>
  <c r="BK35"/>
  <c r="BL35"/>
  <c r="BJ34"/>
  <c r="BK34"/>
  <c r="BL34"/>
  <c r="BJ33"/>
  <c r="BK33"/>
  <c r="BL33"/>
  <c r="BJ32"/>
  <c r="BK32"/>
  <c r="BL32"/>
  <c r="BJ31"/>
  <c r="BK31"/>
  <c r="BL31"/>
  <c r="BJ30"/>
  <c r="BK30"/>
  <c r="BL30"/>
  <c r="BJ29"/>
  <c r="BK29"/>
  <c r="BL29"/>
  <c r="BJ28"/>
  <c r="BK28"/>
  <c r="BL28"/>
  <c r="BJ27"/>
  <c r="BK27"/>
  <c r="BL27"/>
  <c r="BJ26"/>
  <c r="BK26"/>
  <c r="BL26"/>
  <c r="BJ25"/>
  <c r="BK25"/>
  <c r="BL25"/>
  <c r="BJ24"/>
  <c r="BK24"/>
  <c r="BL24"/>
  <c r="BJ23"/>
  <c r="BK23"/>
  <c r="BL23"/>
  <c r="BJ22"/>
  <c r="BK22"/>
  <c r="BL22"/>
  <c r="BJ21"/>
  <c r="BK21"/>
  <c r="BL21"/>
  <c r="BJ20"/>
  <c r="BK20"/>
  <c r="BL20"/>
  <c r="BJ19"/>
  <c r="BK19"/>
  <c r="BL19"/>
  <c r="BJ18"/>
  <c r="BK18"/>
  <c r="BL18"/>
  <c r="BJ17"/>
  <c r="BK17"/>
  <c r="BL17"/>
  <c r="BJ16"/>
  <c r="BK16"/>
  <c r="BL16"/>
  <c r="BJ15"/>
  <c r="BK15"/>
  <c r="BL15"/>
  <c r="BJ14"/>
  <c r="BK14"/>
  <c r="BL14"/>
  <c r="BJ13"/>
  <c r="BK13"/>
  <c r="BL13"/>
  <c r="BJ12"/>
  <c r="BK12"/>
  <c r="BL12"/>
  <c r="BJ11"/>
  <c r="BK11"/>
  <c r="BL11"/>
  <c r="AV100"/>
  <c r="AW100"/>
  <c r="AU100"/>
  <c r="AU99"/>
  <c r="AV99"/>
  <c r="AW99"/>
  <c r="AV98"/>
  <c r="AW98"/>
  <c r="AU98"/>
  <c r="AU97"/>
  <c r="AV97"/>
  <c r="AW97"/>
  <c r="AV96"/>
  <c r="AW96"/>
  <c r="AU96"/>
  <c r="AU95"/>
  <c r="AV95"/>
  <c r="AW95"/>
  <c r="AU94"/>
  <c r="AV94"/>
  <c r="AW94"/>
  <c r="AU93"/>
  <c r="AV93"/>
  <c r="AW93"/>
  <c r="AV92"/>
  <c r="AW92"/>
  <c r="AU92"/>
  <c r="AU91"/>
  <c r="AV91"/>
  <c r="AW91"/>
  <c r="AV90"/>
  <c r="AW90"/>
  <c r="AU90"/>
  <c r="AU89"/>
  <c r="AV89"/>
  <c r="AW89"/>
  <c r="AV88"/>
  <c r="AW88"/>
  <c r="AU88"/>
  <c r="AU87"/>
  <c r="AV87"/>
  <c r="AW87"/>
  <c r="AV86"/>
  <c r="AW86"/>
  <c r="AU86"/>
  <c r="AU85"/>
  <c r="AV85"/>
  <c r="AW85"/>
  <c r="AV84"/>
  <c r="AW84"/>
  <c r="AU84"/>
  <c r="AU83"/>
  <c r="AV83"/>
  <c r="AW83"/>
  <c r="AV82"/>
  <c r="AW82"/>
  <c r="AU82"/>
  <c r="AU81"/>
  <c r="AV81"/>
  <c r="AW81"/>
  <c r="AV80"/>
  <c r="AW80"/>
  <c r="AU80"/>
  <c r="AU79"/>
  <c r="AV79"/>
  <c r="AW79"/>
  <c r="AV78"/>
  <c r="AW78"/>
  <c r="AU78"/>
  <c r="AU77"/>
  <c r="AV77"/>
  <c r="AW77"/>
  <c r="AV76"/>
  <c r="AW76"/>
  <c r="AU76"/>
  <c r="AU75"/>
  <c r="AV75"/>
  <c r="AW75"/>
  <c r="AV74"/>
  <c r="AW74"/>
  <c r="AU74"/>
  <c r="AU73"/>
  <c r="AV73"/>
  <c r="AW73"/>
  <c r="AV72"/>
  <c r="AW72"/>
  <c r="AU72"/>
  <c r="AU71"/>
  <c r="AV71"/>
  <c r="AW71"/>
  <c r="AV70"/>
  <c r="AW70"/>
  <c r="AU70"/>
  <c r="AU69"/>
  <c r="AV69"/>
  <c r="AW69"/>
  <c r="AV68"/>
  <c r="AW68"/>
  <c r="AU68"/>
  <c r="AU67"/>
  <c r="AV67"/>
  <c r="AW67"/>
  <c r="AU66"/>
  <c r="AV66"/>
  <c r="AW66"/>
  <c r="AU65"/>
  <c r="AV65"/>
  <c r="AW65"/>
  <c r="AV64"/>
  <c r="AW64"/>
  <c r="AU64"/>
  <c r="AU63"/>
  <c r="AV63"/>
  <c r="AW63"/>
  <c r="AV62"/>
  <c r="AW62"/>
  <c r="AU62"/>
  <c r="AU61"/>
  <c r="AV61"/>
  <c r="AW61"/>
  <c r="AV60"/>
  <c r="AW60"/>
  <c r="AU60"/>
  <c r="AU59"/>
  <c r="AV59"/>
  <c r="AW59"/>
  <c r="AU58"/>
  <c r="AV58"/>
  <c r="AW58"/>
  <c r="AU57"/>
  <c r="AV57"/>
  <c r="AW57"/>
  <c r="AU56"/>
  <c r="AV56"/>
  <c r="AW56"/>
  <c r="AU55"/>
  <c r="AV55"/>
  <c r="AW55"/>
  <c r="AU54"/>
  <c r="AV54"/>
  <c r="AW54"/>
  <c r="AU53"/>
  <c r="AV53"/>
  <c r="AW53"/>
  <c r="AU52"/>
  <c r="AV52"/>
  <c r="AW52"/>
  <c r="AU51"/>
  <c r="AV51"/>
  <c r="AW51"/>
  <c r="AV50"/>
  <c r="AW50"/>
  <c r="AU50"/>
  <c r="AU49"/>
  <c r="AV49"/>
  <c r="AW49"/>
  <c r="AU48"/>
  <c r="AV48"/>
  <c r="AW48"/>
  <c r="AU47"/>
  <c r="AV47"/>
  <c r="AW47"/>
  <c r="AU46"/>
  <c r="AV46"/>
  <c r="AW46"/>
  <c r="AU45"/>
  <c r="AV45"/>
  <c r="AW45"/>
  <c r="AV44"/>
  <c r="AW44"/>
  <c r="AU44"/>
  <c r="AU43"/>
  <c r="AV43"/>
  <c r="AW43"/>
  <c r="AV42"/>
  <c r="AW42"/>
  <c r="AU42"/>
  <c r="AU41"/>
  <c r="AV41"/>
  <c r="AW41"/>
  <c r="AU40"/>
  <c r="AV40"/>
  <c r="AW40"/>
  <c r="AU39"/>
  <c r="AV39"/>
  <c r="AW39"/>
  <c r="AV38"/>
  <c r="AW38"/>
  <c r="AU38"/>
  <c r="AU37"/>
  <c r="AV37"/>
  <c r="AW37"/>
  <c r="AV36"/>
  <c r="AW36"/>
  <c r="AU36"/>
  <c r="AU35"/>
  <c r="AV35"/>
  <c r="AW35"/>
  <c r="AV34"/>
  <c r="AW34"/>
  <c r="AU34"/>
  <c r="AU33"/>
  <c r="AV33"/>
  <c r="AW33"/>
  <c r="AV32"/>
  <c r="AW32"/>
  <c r="AU32"/>
  <c r="AU31"/>
  <c r="AV31"/>
  <c r="AW31"/>
  <c r="AU30"/>
  <c r="AV30"/>
  <c r="AW30"/>
  <c r="AU29"/>
  <c r="AV29"/>
  <c r="AW29"/>
  <c r="AU28"/>
  <c r="AV28"/>
  <c r="AW28"/>
  <c r="AU27"/>
  <c r="AV27"/>
  <c r="AW27"/>
  <c r="AV26"/>
  <c r="AW26"/>
  <c r="AU26"/>
  <c r="AU25"/>
  <c r="AV25"/>
  <c r="AW25"/>
  <c r="AV24"/>
  <c r="AW24"/>
  <c r="AU24"/>
  <c r="AU23"/>
  <c r="AV23"/>
  <c r="AW23"/>
  <c r="AV22"/>
  <c r="AW22"/>
  <c r="AU22"/>
  <c r="AU21"/>
  <c r="AV21"/>
  <c r="AW21"/>
  <c r="AU20"/>
  <c r="AV20"/>
  <c r="AW20"/>
  <c r="AU19"/>
  <c r="AV19"/>
  <c r="AW19"/>
  <c r="AV18"/>
  <c r="AW18"/>
  <c r="AU18"/>
  <c r="AU17"/>
  <c r="AV17"/>
  <c r="AW17"/>
  <c r="AU16"/>
  <c r="AV16"/>
  <c r="AW16"/>
  <c r="AU15"/>
  <c r="AV15"/>
  <c r="AW15"/>
  <c r="AU14"/>
  <c r="AV14"/>
  <c r="AW14"/>
  <c r="AU13"/>
  <c r="AV13"/>
  <c r="AW13"/>
  <c r="AU12"/>
  <c r="AV12"/>
  <c r="AW12"/>
  <c r="AU11"/>
  <c r="AV11"/>
  <c r="AW11"/>
  <c r="AI100"/>
  <c r="AJ100"/>
  <c r="AH100"/>
  <c r="AH99"/>
  <c r="AI99"/>
  <c r="AJ99"/>
  <c r="AI98"/>
  <c r="AJ98"/>
  <c r="AH98"/>
  <c r="AH97"/>
  <c r="AI97"/>
  <c r="AJ97"/>
  <c r="AI96"/>
  <c r="AJ96"/>
  <c r="AH96"/>
  <c r="AH95"/>
  <c r="AI95"/>
  <c r="AJ95"/>
  <c r="AI94"/>
  <c r="AJ94"/>
  <c r="AH94"/>
  <c r="AH93"/>
  <c r="AI93"/>
  <c r="AJ93"/>
  <c r="AI92"/>
  <c r="AJ92"/>
  <c r="AH92"/>
  <c r="AH91"/>
  <c r="AI91"/>
  <c r="AJ91"/>
  <c r="AI90"/>
  <c r="AJ90"/>
  <c r="AH90"/>
  <c r="AH89"/>
  <c r="AI89"/>
  <c r="AJ89"/>
  <c r="AI88"/>
  <c r="AJ88"/>
  <c r="AH88"/>
  <c r="AH87"/>
  <c r="AI87"/>
  <c r="AJ87"/>
  <c r="AI86"/>
  <c r="AJ86"/>
  <c r="AH86"/>
  <c r="AH85"/>
  <c r="AI85"/>
  <c r="AJ85"/>
  <c r="AI84"/>
  <c r="AJ84"/>
  <c r="AH84"/>
  <c r="AH83"/>
  <c r="AI83"/>
  <c r="AJ83"/>
  <c r="AI82"/>
  <c r="AJ82"/>
  <c r="AH82"/>
  <c r="AH81"/>
  <c r="AI81"/>
  <c r="AJ81"/>
  <c r="AI80"/>
  <c r="AJ80"/>
  <c r="AH80"/>
  <c r="AH79"/>
  <c r="AI79"/>
  <c r="AJ79"/>
  <c r="AI78"/>
  <c r="AJ78"/>
  <c r="AH78"/>
  <c r="AH77"/>
  <c r="AI77"/>
  <c r="AJ77"/>
  <c r="AH76"/>
  <c r="AI76"/>
  <c r="AJ76"/>
  <c r="AH75"/>
  <c r="AI75"/>
  <c r="AJ75"/>
  <c r="AH74"/>
  <c r="AI74"/>
  <c r="AJ74"/>
  <c r="AH73"/>
  <c r="AI73"/>
  <c r="AJ73"/>
  <c r="AH72"/>
  <c r="AI72"/>
  <c r="AJ72"/>
  <c r="AH71"/>
  <c r="AI71"/>
  <c r="AJ71"/>
  <c r="AH70"/>
  <c r="AI70"/>
  <c r="AJ70"/>
  <c r="AH69"/>
  <c r="AI69"/>
  <c r="AJ69"/>
  <c r="AH68"/>
  <c r="AI68"/>
  <c r="AJ68"/>
  <c r="AH67"/>
  <c r="AI67"/>
  <c r="AJ67"/>
  <c r="AH66"/>
  <c r="AI66"/>
  <c r="AJ66"/>
  <c r="AH65"/>
  <c r="AI65"/>
  <c r="AJ65"/>
  <c r="AH64"/>
  <c r="AI64"/>
  <c r="AJ64"/>
  <c r="AH63"/>
  <c r="AI63"/>
  <c r="AJ63"/>
  <c r="AH62"/>
  <c r="AI62"/>
  <c r="AJ62"/>
  <c r="AH61"/>
  <c r="AI61"/>
  <c r="AJ61"/>
  <c r="AH60"/>
  <c r="AI60"/>
  <c r="AJ60"/>
  <c r="AH59"/>
  <c r="AI59"/>
  <c r="AJ59"/>
  <c r="AH58"/>
  <c r="AI58"/>
  <c r="AJ58"/>
  <c r="AH57"/>
  <c r="AI57"/>
  <c r="AJ57"/>
  <c r="AH56"/>
  <c r="AI56"/>
  <c r="AJ56"/>
  <c r="AH55"/>
  <c r="AI55"/>
  <c r="AJ55"/>
  <c r="AH54"/>
  <c r="AI54"/>
  <c r="AJ54"/>
  <c r="AH53"/>
  <c r="AI53"/>
  <c r="AJ53"/>
  <c r="AH52"/>
  <c r="AI52"/>
  <c r="AJ52"/>
  <c r="AH51"/>
  <c r="AI51"/>
  <c r="AJ51"/>
  <c r="AI50"/>
  <c r="AJ50"/>
  <c r="AH50"/>
  <c r="AH49"/>
  <c r="AI49"/>
  <c r="AJ49"/>
  <c r="AH48"/>
  <c r="AI48"/>
  <c r="AJ48"/>
  <c r="AH47"/>
  <c r="AI47"/>
  <c r="AJ47"/>
  <c r="AH46"/>
  <c r="AI46"/>
  <c r="AJ46"/>
  <c r="AH45"/>
  <c r="AI45"/>
  <c r="AJ45"/>
  <c r="AI44"/>
  <c r="AJ44"/>
  <c r="AH44"/>
  <c r="AH43"/>
  <c r="AI43"/>
  <c r="AJ43"/>
  <c r="AI42"/>
  <c r="AJ42"/>
  <c r="AH42"/>
  <c r="AH41"/>
  <c r="AI41"/>
  <c r="AJ41"/>
  <c r="AH40"/>
  <c r="AI40"/>
  <c r="AJ40"/>
  <c r="AH39"/>
  <c r="AI39"/>
  <c r="AJ39"/>
  <c r="AH38"/>
  <c r="AI38"/>
  <c r="AJ38"/>
  <c r="AH37"/>
  <c r="AI37"/>
  <c r="AJ37"/>
  <c r="AH36"/>
  <c r="AI36"/>
  <c r="AJ36"/>
  <c r="AH35"/>
  <c r="AI35"/>
  <c r="AJ35"/>
  <c r="AH34"/>
  <c r="AI34"/>
  <c r="AJ34"/>
  <c r="AH33"/>
  <c r="AI33"/>
  <c r="AJ33"/>
  <c r="AI32"/>
  <c r="AJ32"/>
  <c r="AH32"/>
  <c r="AH31"/>
  <c r="AI31"/>
  <c r="AJ31"/>
  <c r="AH30"/>
  <c r="AI30"/>
  <c r="AJ30"/>
  <c r="AH29"/>
  <c r="AI29"/>
  <c r="AJ29"/>
  <c r="AI28"/>
  <c r="AJ28"/>
  <c r="AH28"/>
  <c r="AH27"/>
  <c r="AI27"/>
  <c r="AJ27"/>
  <c r="AI26"/>
  <c r="AJ26"/>
  <c r="AH26"/>
  <c r="AH25"/>
  <c r="AI25"/>
  <c r="AJ25"/>
  <c r="AI24"/>
  <c r="AJ24"/>
  <c r="AH24"/>
  <c r="AH23"/>
  <c r="AI23"/>
  <c r="AJ23"/>
  <c r="AI22"/>
  <c r="AJ22"/>
  <c r="AH22"/>
  <c r="AH21"/>
  <c r="AI21"/>
  <c r="AJ21"/>
  <c r="AH20"/>
  <c r="AI20"/>
  <c r="AJ20"/>
  <c r="AH19"/>
  <c r="AI19"/>
  <c r="AJ19"/>
  <c r="AI18"/>
  <c r="AJ18"/>
  <c r="AH18"/>
  <c r="AH17"/>
  <c r="AI17"/>
  <c r="AJ17"/>
  <c r="AH16"/>
  <c r="AI16"/>
  <c r="AJ16"/>
  <c r="AH15"/>
  <c r="AI15"/>
  <c r="AJ15"/>
  <c r="AH14"/>
  <c r="AI14"/>
  <c r="AJ14"/>
  <c r="AH13"/>
  <c r="AI13"/>
  <c r="AJ13"/>
  <c r="AH12"/>
  <c r="AI12"/>
  <c r="AJ12"/>
  <c r="AH11"/>
  <c r="AI11"/>
  <c r="AJ11"/>
  <c r="U100"/>
  <c r="V100"/>
  <c r="T100"/>
  <c r="T99"/>
  <c r="U99"/>
  <c r="V99"/>
  <c r="U98"/>
  <c r="V98"/>
  <c r="T98"/>
  <c r="T97"/>
  <c r="U97"/>
  <c r="V97"/>
  <c r="U96"/>
  <c r="V96"/>
  <c r="T96"/>
  <c r="T95"/>
  <c r="U95"/>
  <c r="V95"/>
  <c r="U94"/>
  <c r="V94"/>
  <c r="T94"/>
  <c r="T93"/>
  <c r="U93"/>
  <c r="V93"/>
  <c r="U92"/>
  <c r="V92"/>
  <c r="T92"/>
  <c r="T91"/>
  <c r="U91"/>
  <c r="V91"/>
  <c r="U90"/>
  <c r="V90"/>
  <c r="T90"/>
  <c r="T89"/>
  <c r="U89"/>
  <c r="V89"/>
  <c r="U88"/>
  <c r="V88"/>
  <c r="T88"/>
  <c r="T87"/>
  <c r="U87"/>
  <c r="V87"/>
  <c r="U86"/>
  <c r="V86"/>
  <c r="T86"/>
  <c r="T85"/>
  <c r="U85"/>
  <c r="V85"/>
  <c r="U84"/>
  <c r="V84"/>
  <c r="T84"/>
  <c r="T83"/>
  <c r="U83"/>
  <c r="V83"/>
  <c r="U82"/>
  <c r="V82"/>
  <c r="T82"/>
  <c r="T81"/>
  <c r="U81"/>
  <c r="V81"/>
  <c r="U80"/>
  <c r="V80"/>
  <c r="T80"/>
  <c r="T79"/>
  <c r="U79"/>
  <c r="V79"/>
  <c r="U78"/>
  <c r="V78"/>
  <c r="T78"/>
  <c r="T77"/>
  <c r="U77"/>
  <c r="V77"/>
  <c r="U76"/>
  <c r="V76"/>
  <c r="T76"/>
  <c r="T75"/>
  <c r="U75"/>
  <c r="V75"/>
  <c r="U74"/>
  <c r="V74"/>
  <c r="T74"/>
  <c r="T73"/>
  <c r="U73"/>
  <c r="V73"/>
  <c r="U72"/>
  <c r="V72"/>
  <c r="T72"/>
  <c r="T71"/>
  <c r="U71"/>
  <c r="V71"/>
  <c r="U70"/>
  <c r="V70"/>
  <c r="T70"/>
  <c r="T69"/>
  <c r="U69"/>
  <c r="V69"/>
  <c r="U68"/>
  <c r="V68"/>
  <c r="T68"/>
  <c r="T67"/>
  <c r="U67"/>
  <c r="V67"/>
  <c r="T66"/>
  <c r="U66"/>
  <c r="V66"/>
  <c r="T65"/>
  <c r="U65"/>
  <c r="V65"/>
  <c r="U64"/>
  <c r="V64"/>
  <c r="T64"/>
  <c r="T63"/>
  <c r="U63"/>
  <c r="V63"/>
  <c r="U62"/>
  <c r="V62"/>
  <c r="T62"/>
  <c r="T61"/>
  <c r="U61"/>
  <c r="V61"/>
  <c r="U60"/>
  <c r="V60"/>
  <c r="T60"/>
  <c r="T59"/>
  <c r="U59"/>
  <c r="V59"/>
  <c r="T58"/>
  <c r="U58"/>
  <c r="V58"/>
  <c r="T57"/>
  <c r="U57"/>
  <c r="V57"/>
  <c r="U56"/>
  <c r="V56"/>
  <c r="T56"/>
  <c r="T55"/>
  <c r="U55"/>
  <c r="V55"/>
  <c r="T54"/>
  <c r="U54"/>
  <c r="V54"/>
  <c r="T53"/>
  <c r="U53"/>
  <c r="V53"/>
  <c r="T52"/>
  <c r="U52"/>
  <c r="V52"/>
  <c r="T51"/>
  <c r="U51"/>
  <c r="V51"/>
  <c r="U50"/>
  <c r="V50"/>
  <c r="T50"/>
  <c r="T49"/>
  <c r="U49"/>
  <c r="V49"/>
  <c r="T48"/>
  <c r="U48"/>
  <c r="V48"/>
  <c r="T47"/>
  <c r="U47"/>
  <c r="V47"/>
  <c r="T46"/>
  <c r="U46"/>
  <c r="V46"/>
  <c r="T45"/>
  <c r="U45"/>
  <c r="V45"/>
  <c r="U44"/>
  <c r="V44"/>
  <c r="T44"/>
  <c r="T43"/>
  <c r="U43"/>
  <c r="V43"/>
  <c r="T42"/>
  <c r="U42"/>
  <c r="V42"/>
  <c r="T41"/>
  <c r="U41"/>
  <c r="V41"/>
  <c r="T40"/>
  <c r="U40"/>
  <c r="V40"/>
  <c r="T39"/>
  <c r="U39"/>
  <c r="V39"/>
  <c r="U38"/>
  <c r="V38"/>
  <c r="T38"/>
  <c r="T37"/>
  <c r="U37"/>
  <c r="V37"/>
  <c r="T36"/>
  <c r="U36"/>
  <c r="V36"/>
  <c r="T35"/>
  <c r="U35"/>
  <c r="V35"/>
  <c r="T34"/>
  <c r="U34"/>
  <c r="V34"/>
  <c r="T33"/>
  <c r="U33"/>
  <c r="V33"/>
  <c r="U32"/>
  <c r="V32"/>
  <c r="T32"/>
  <c r="T31"/>
  <c r="U31"/>
  <c r="V31"/>
  <c r="T30"/>
  <c r="U30"/>
  <c r="V30"/>
  <c r="T29"/>
  <c r="U29"/>
  <c r="V29"/>
  <c r="T28"/>
  <c r="U28"/>
  <c r="V28"/>
  <c r="T27"/>
  <c r="U27"/>
  <c r="V27"/>
  <c r="U26"/>
  <c r="V26"/>
  <c r="T26"/>
  <c r="T25"/>
  <c r="U25"/>
  <c r="V25"/>
  <c r="U24"/>
  <c r="V24"/>
  <c r="T24"/>
  <c r="T23"/>
  <c r="U23"/>
  <c r="V23"/>
  <c r="U22"/>
  <c r="V22"/>
  <c r="T22"/>
  <c r="T21"/>
  <c r="U21"/>
  <c r="V21"/>
  <c r="T20"/>
  <c r="U20"/>
  <c r="V20"/>
  <c r="T19"/>
  <c r="U19"/>
  <c r="V19"/>
  <c r="U18"/>
  <c r="V18"/>
  <c r="T18"/>
  <c r="T17"/>
  <c r="U17"/>
  <c r="V17"/>
  <c r="U16"/>
  <c r="V16"/>
  <c r="T16"/>
  <c r="T15"/>
  <c r="U15"/>
  <c r="V15"/>
  <c r="T14"/>
  <c r="U14"/>
  <c r="V14"/>
  <c r="T13"/>
  <c r="U13"/>
  <c r="V13"/>
  <c r="T12"/>
  <c r="U12"/>
  <c r="V12"/>
  <c r="T11"/>
  <c r="U11"/>
  <c r="V11"/>
  <c r="G100"/>
  <c r="H100"/>
  <c r="I100"/>
  <c r="H99"/>
  <c r="I99"/>
  <c r="G99"/>
  <c r="G98"/>
  <c r="H98"/>
  <c r="I98"/>
  <c r="H97"/>
  <c r="I97"/>
  <c r="G97"/>
  <c r="G96"/>
  <c r="H96"/>
  <c r="I96"/>
  <c r="G95"/>
  <c r="H95"/>
  <c r="I95"/>
  <c r="G94"/>
  <c r="H94"/>
  <c r="I94"/>
  <c r="G93"/>
  <c r="H93"/>
  <c r="I93"/>
  <c r="G92"/>
  <c r="H92"/>
  <c r="I92"/>
  <c r="G91"/>
  <c r="H91"/>
  <c r="I91"/>
  <c r="H90"/>
  <c r="I90"/>
  <c r="H89"/>
  <c r="I89"/>
  <c r="H88"/>
  <c r="I88"/>
  <c r="H87"/>
  <c r="I87"/>
  <c r="H86"/>
  <c r="I86"/>
  <c r="H85"/>
  <c r="I85"/>
  <c r="H84"/>
  <c r="I84"/>
  <c r="H83"/>
  <c r="I83"/>
  <c r="H82"/>
  <c r="I82"/>
  <c r="H81"/>
  <c r="I81"/>
  <c r="H80"/>
  <c r="I80"/>
  <c r="H79"/>
  <c r="I79"/>
  <c r="H78"/>
  <c r="I78"/>
  <c r="H77"/>
  <c r="I77"/>
  <c r="H76"/>
  <c r="I76"/>
  <c r="H75"/>
  <c r="I75"/>
  <c r="H74"/>
  <c r="I74"/>
  <c r="H73"/>
  <c r="I73"/>
  <c r="H72"/>
  <c r="I72"/>
  <c r="H71"/>
  <c r="I71"/>
  <c r="H70"/>
  <c r="I70"/>
  <c r="H69"/>
  <c r="I69"/>
  <c r="H68"/>
  <c r="I68"/>
  <c r="H67"/>
  <c r="I67"/>
  <c r="H66"/>
  <c r="I66"/>
  <c r="H65"/>
  <c r="I65"/>
  <c r="H64"/>
  <c r="I64"/>
  <c r="H63"/>
  <c r="I63"/>
  <c r="H62"/>
  <c r="I62"/>
  <c r="H61"/>
  <c r="I61"/>
  <c r="H60"/>
  <c r="I60"/>
  <c r="H59"/>
  <c r="I59"/>
  <c r="H58"/>
  <c r="I58"/>
  <c r="H57"/>
  <c r="I57"/>
  <c r="H56"/>
  <c r="I56"/>
  <c r="H55"/>
  <c r="I55"/>
  <c r="H54"/>
  <c r="I54"/>
  <c r="H53"/>
  <c r="I53"/>
  <c r="H52"/>
  <c r="I52"/>
  <c r="H51"/>
  <c r="I51"/>
  <c r="H50"/>
  <c r="I50"/>
  <c r="H49"/>
  <c r="I49"/>
  <c r="H48"/>
  <c r="I48"/>
  <c r="H47"/>
  <c r="I47"/>
  <c r="H46"/>
  <c r="I46"/>
  <c r="H45"/>
  <c r="I45"/>
  <c r="H44"/>
  <c r="I44"/>
  <c r="H43"/>
  <c r="I43"/>
  <c r="H42"/>
  <c r="I42"/>
  <c r="H40"/>
  <c r="I40"/>
  <c r="H39"/>
  <c r="I39"/>
  <c r="H38"/>
  <c r="I38"/>
  <c r="H37"/>
  <c r="I37"/>
  <c r="H36"/>
  <c r="I36"/>
  <c r="H35"/>
  <c r="I35"/>
  <c r="H34"/>
  <c r="I34"/>
  <c r="H33"/>
  <c r="I33"/>
  <c r="H32"/>
  <c r="I32"/>
  <c r="H31"/>
  <c r="I31"/>
  <c r="H30"/>
  <c r="I30"/>
  <c r="H29"/>
  <c r="I29"/>
  <c r="H28"/>
  <c r="I28"/>
  <c r="H27"/>
  <c r="I27"/>
  <c r="H26"/>
  <c r="I26"/>
  <c r="H25"/>
  <c r="I25"/>
  <c r="H24"/>
  <c r="I24"/>
  <c r="H23"/>
  <c r="I23"/>
  <c r="H22"/>
  <c r="I22"/>
  <c r="H21"/>
  <c r="I21"/>
  <c r="H20"/>
  <c r="I20"/>
  <c r="H19"/>
  <c r="I19"/>
  <c r="H18"/>
  <c r="I18"/>
  <c r="H17"/>
  <c r="I17"/>
  <c r="H16"/>
  <c r="I16"/>
  <c r="H15"/>
  <c r="I15"/>
  <c r="H14"/>
  <c r="I14"/>
  <c r="H13"/>
  <c r="I13"/>
  <c r="H12"/>
  <c r="I12"/>
  <c r="H11"/>
  <c r="I11"/>
  <c r="EB100" i="73"/>
  <c r="EC100"/>
  <c r="EA100"/>
  <c r="EA99"/>
  <c r="EB99"/>
  <c r="EC99"/>
  <c r="EB98"/>
  <c r="EC98"/>
  <c r="EA98"/>
  <c r="EA97"/>
  <c r="EB97"/>
  <c r="EC97"/>
  <c r="EB96"/>
  <c r="EC96"/>
  <c r="EA96"/>
  <c r="EA95"/>
  <c r="EB95"/>
  <c r="EC95"/>
  <c r="EB94"/>
  <c r="EC94"/>
  <c r="EA94"/>
  <c r="EA93"/>
  <c r="EB93"/>
  <c r="EC93"/>
  <c r="EB92"/>
  <c r="EC92"/>
  <c r="EA92"/>
  <c r="EA91"/>
  <c r="EB91"/>
  <c r="EC91"/>
  <c r="EB90"/>
  <c r="EC90"/>
  <c r="EA90"/>
  <c r="EA89"/>
  <c r="EB89"/>
  <c r="EC89"/>
  <c r="EB88"/>
  <c r="EC88"/>
  <c r="EA88"/>
  <c r="EA87"/>
  <c r="EB87"/>
  <c r="EC87"/>
  <c r="EB86"/>
  <c r="EC86"/>
  <c r="EA86"/>
  <c r="EA85"/>
  <c r="EB85"/>
  <c r="EC85"/>
  <c r="EB84"/>
  <c r="EC84"/>
  <c r="EA84"/>
  <c r="EA83"/>
  <c r="EB83"/>
  <c r="EC83"/>
  <c r="EB82"/>
  <c r="EC82"/>
  <c r="EA82"/>
  <c r="EA81"/>
  <c r="EB81"/>
  <c r="EC81"/>
  <c r="EB80"/>
  <c r="EC80"/>
  <c r="EA80"/>
  <c r="EA79"/>
  <c r="EB79"/>
  <c r="EC79"/>
  <c r="EB78"/>
  <c r="EC78"/>
  <c r="EA78"/>
  <c r="EA77"/>
  <c r="EB77"/>
  <c r="EC77"/>
  <c r="EB76"/>
  <c r="EC76"/>
  <c r="EA76"/>
  <c r="EA75"/>
  <c r="EB75"/>
  <c r="EC75"/>
  <c r="EB74"/>
  <c r="EC74"/>
  <c r="EA74"/>
  <c r="EA73"/>
  <c r="EB73"/>
  <c r="EC73"/>
  <c r="EB72"/>
  <c r="EC72"/>
  <c r="EA72"/>
  <c r="EA71"/>
  <c r="EB71"/>
  <c r="EC71"/>
  <c r="EB70"/>
  <c r="EC70"/>
  <c r="EA70"/>
  <c r="EA69"/>
  <c r="EB69"/>
  <c r="EC69"/>
  <c r="EB68"/>
  <c r="EC68"/>
  <c r="EA68"/>
  <c r="EA67"/>
  <c r="EB67"/>
  <c r="EC67"/>
  <c r="EB66"/>
  <c r="EC66"/>
  <c r="EA66"/>
  <c r="EA65"/>
  <c r="EB65"/>
  <c r="EC65"/>
  <c r="EB64"/>
  <c r="EC64"/>
  <c r="EA64"/>
  <c r="EA63"/>
  <c r="EB63"/>
  <c r="EC63"/>
  <c r="EB62"/>
  <c r="EC62"/>
  <c r="EA62"/>
  <c r="EA61"/>
  <c r="EB61"/>
  <c r="EC61"/>
  <c r="EB60"/>
  <c r="EC60"/>
  <c r="EA60"/>
  <c r="EA59"/>
  <c r="EB59"/>
  <c r="EC59"/>
  <c r="EB58"/>
  <c r="EC58"/>
  <c r="EA58"/>
  <c r="EA57"/>
  <c r="EB57"/>
  <c r="EC57"/>
  <c r="EB56"/>
  <c r="EC56"/>
  <c r="EA56"/>
  <c r="EA55"/>
  <c r="EB55"/>
  <c r="EC55"/>
  <c r="EB54"/>
  <c r="EC54"/>
  <c r="EA54"/>
  <c r="EA53"/>
  <c r="EB53"/>
  <c r="EC53"/>
  <c r="EB52"/>
  <c r="EC52"/>
  <c r="EA52"/>
  <c r="EA51"/>
  <c r="EB51"/>
  <c r="EC51"/>
  <c r="EB50"/>
  <c r="EC50"/>
  <c r="EA50"/>
  <c r="EA49"/>
  <c r="EB49"/>
  <c r="EC49"/>
  <c r="EB48"/>
  <c r="EC48"/>
  <c r="EA48"/>
  <c r="EA47"/>
  <c r="EB47"/>
  <c r="EC47"/>
  <c r="EB46"/>
  <c r="EC46"/>
  <c r="EA46"/>
  <c r="EA45"/>
  <c r="EB45"/>
  <c r="EC45"/>
  <c r="EA44"/>
  <c r="EB44"/>
  <c r="EC44"/>
  <c r="EA43"/>
  <c r="EB43"/>
  <c r="EC43"/>
  <c r="EB42"/>
  <c r="EC42"/>
  <c r="EA42"/>
  <c r="EA41"/>
  <c r="EB41"/>
  <c r="EC41"/>
  <c r="EA40"/>
  <c r="EB40"/>
  <c r="EC40"/>
  <c r="EA39"/>
  <c r="EB39"/>
  <c r="EC39"/>
  <c r="EA38"/>
  <c r="EB38"/>
  <c r="EC38"/>
  <c r="EA37"/>
  <c r="EB37"/>
  <c r="EC37"/>
  <c r="EA36"/>
  <c r="EB36"/>
  <c r="EC36"/>
  <c r="EA35"/>
  <c r="EB35"/>
  <c r="EC35"/>
  <c r="EA34"/>
  <c r="EB34"/>
  <c r="EC34"/>
  <c r="EA33"/>
  <c r="EB33"/>
  <c r="EC33"/>
  <c r="EA32"/>
  <c r="EB32"/>
  <c r="EC32"/>
  <c r="EA31"/>
  <c r="EB31"/>
  <c r="EC31"/>
  <c r="EA30"/>
  <c r="EB30"/>
  <c r="EC30"/>
  <c r="EA29"/>
  <c r="EB29"/>
  <c r="EC29"/>
  <c r="EA28"/>
  <c r="EB28"/>
  <c r="EC28"/>
  <c r="EA27"/>
  <c r="EB27"/>
  <c r="EC27"/>
  <c r="EA26"/>
  <c r="EB26"/>
  <c r="EC26"/>
  <c r="EA25"/>
  <c r="EB25"/>
  <c r="EC25"/>
  <c r="EA24"/>
  <c r="EB24"/>
  <c r="EC24"/>
  <c r="EA23"/>
  <c r="EB23"/>
  <c r="EC23"/>
  <c r="EA22"/>
  <c r="EB22"/>
  <c r="EC22"/>
  <c r="EA21"/>
  <c r="EB21"/>
  <c r="EC21"/>
  <c r="EA20"/>
  <c r="EB20"/>
  <c r="EC20"/>
  <c r="EA19"/>
  <c r="EB19"/>
  <c r="EC19"/>
  <c r="EA18"/>
  <c r="EB18"/>
  <c r="EC18"/>
  <c r="EA17"/>
  <c r="EB17"/>
  <c r="EC17"/>
  <c r="EA16"/>
  <c r="EB16"/>
  <c r="EC16"/>
  <c r="EA15"/>
  <c r="EB15"/>
  <c r="EC15"/>
  <c r="EA14"/>
  <c r="EB14"/>
  <c r="EC14"/>
  <c r="EA13"/>
  <c r="EB13"/>
  <c r="EC13"/>
  <c r="EA12"/>
  <c r="EB12"/>
  <c r="EC12"/>
  <c r="EA11"/>
  <c r="EB11"/>
  <c r="EC11"/>
  <c r="DO100"/>
  <c r="DP100"/>
  <c r="DN100"/>
  <c r="DN99"/>
  <c r="DO99"/>
  <c r="DP99"/>
  <c r="DO98"/>
  <c r="DP98"/>
  <c r="DN98"/>
  <c r="DN97"/>
  <c r="DO97"/>
  <c r="DP97"/>
  <c r="DO96"/>
  <c r="DP96"/>
  <c r="DN96"/>
  <c r="DN95"/>
  <c r="DO95"/>
  <c r="DP95"/>
  <c r="DO94"/>
  <c r="DP94"/>
  <c r="DN94"/>
  <c r="DN93"/>
  <c r="DO93"/>
  <c r="DP93"/>
  <c r="DO92"/>
  <c r="DP92"/>
  <c r="DN92"/>
  <c r="DN91"/>
  <c r="DO91"/>
  <c r="DP91"/>
  <c r="DO90"/>
  <c r="DP90"/>
  <c r="DN90"/>
  <c r="DN89"/>
  <c r="DO89"/>
  <c r="DP89"/>
  <c r="DO88"/>
  <c r="DP88"/>
  <c r="DN88"/>
  <c r="DN87"/>
  <c r="DO87"/>
  <c r="DP87"/>
  <c r="DO86"/>
  <c r="DP86"/>
  <c r="DN86"/>
  <c r="DN85"/>
  <c r="DO85"/>
  <c r="DP85"/>
  <c r="DO84"/>
  <c r="DP84"/>
  <c r="DN84"/>
  <c r="DN83"/>
  <c r="DO83"/>
  <c r="DP83"/>
  <c r="DO82"/>
  <c r="DP82"/>
  <c r="DN82"/>
  <c r="DN81"/>
  <c r="DO81"/>
  <c r="DP81"/>
  <c r="DO80"/>
  <c r="DP80"/>
  <c r="DN80"/>
  <c r="DN79"/>
  <c r="DO79"/>
  <c r="DP79"/>
  <c r="DO78"/>
  <c r="DP78"/>
  <c r="DN78"/>
  <c r="DN77"/>
  <c r="DO77"/>
  <c r="DP77"/>
  <c r="DO76"/>
  <c r="DP76"/>
  <c r="DN76"/>
  <c r="DN75"/>
  <c r="DO75"/>
  <c r="DP75"/>
  <c r="DO74"/>
  <c r="DP74"/>
  <c r="DN74"/>
  <c r="DN73"/>
  <c r="DO73"/>
  <c r="DP73"/>
  <c r="DO72"/>
  <c r="DP72"/>
  <c r="DN72"/>
  <c r="DN71"/>
  <c r="DO71"/>
  <c r="DP71"/>
  <c r="DO70"/>
  <c r="DP70"/>
  <c r="DN70"/>
  <c r="DN69"/>
  <c r="DO69"/>
  <c r="DP69"/>
  <c r="DO68"/>
  <c r="DP68"/>
  <c r="DN68"/>
  <c r="DN67"/>
  <c r="DO67"/>
  <c r="DP67"/>
  <c r="DO66"/>
  <c r="DP66"/>
  <c r="DN66"/>
  <c r="DN65"/>
  <c r="DO65"/>
  <c r="DP65"/>
  <c r="DO64"/>
  <c r="DP64"/>
  <c r="DN64"/>
  <c r="DN63"/>
  <c r="DO63"/>
  <c r="DP63"/>
  <c r="DO62"/>
  <c r="DP62"/>
  <c r="DN62"/>
  <c r="DN61"/>
  <c r="DO61"/>
  <c r="DP61"/>
  <c r="DO60"/>
  <c r="DP60"/>
  <c r="DN60"/>
  <c r="DN59"/>
  <c r="DO59"/>
  <c r="DP59"/>
  <c r="DO58"/>
  <c r="DP58"/>
  <c r="DN58"/>
  <c r="DN57"/>
  <c r="DO57"/>
  <c r="DP57"/>
  <c r="DO56"/>
  <c r="DP56"/>
  <c r="DN56"/>
  <c r="DN55"/>
  <c r="DO55"/>
  <c r="DP55"/>
  <c r="DO54"/>
  <c r="DP54"/>
  <c r="DN54"/>
  <c r="DN53"/>
  <c r="DO53"/>
  <c r="DP53"/>
  <c r="DO52"/>
  <c r="DP52"/>
  <c r="DN52"/>
  <c r="DN51"/>
  <c r="DO51"/>
  <c r="DP51"/>
  <c r="DO50"/>
  <c r="DP50"/>
  <c r="DN50"/>
  <c r="DN49"/>
  <c r="DO49"/>
  <c r="DP49"/>
  <c r="DO48"/>
  <c r="DP48"/>
  <c r="DN48"/>
  <c r="DN47"/>
  <c r="DO47"/>
  <c r="DP47"/>
  <c r="DO46"/>
  <c r="DP46"/>
  <c r="DN46"/>
  <c r="DN45"/>
  <c r="DO45"/>
  <c r="DP45"/>
  <c r="DO44"/>
  <c r="DP44"/>
  <c r="DN44"/>
  <c r="DN43"/>
  <c r="DO43"/>
  <c r="DP43"/>
  <c r="DO42"/>
  <c r="DP42"/>
  <c r="DN42"/>
  <c r="DN41"/>
  <c r="DO41"/>
  <c r="DP41"/>
  <c r="DO40"/>
  <c r="DP40"/>
  <c r="DN40"/>
  <c r="DN39"/>
  <c r="DO39"/>
  <c r="DP39"/>
  <c r="DO38"/>
  <c r="DP38"/>
  <c r="DN38"/>
  <c r="DN37"/>
  <c r="DO37"/>
  <c r="DP37"/>
  <c r="DO36"/>
  <c r="DP36"/>
  <c r="DN36"/>
  <c r="DN35"/>
  <c r="DO35"/>
  <c r="DP35"/>
  <c r="DO34"/>
  <c r="DP34"/>
  <c r="DN34"/>
  <c r="DN33"/>
  <c r="DO33"/>
  <c r="DP33"/>
  <c r="DO32"/>
  <c r="DP32"/>
  <c r="DN32"/>
  <c r="DN31"/>
  <c r="DO31"/>
  <c r="DP31"/>
  <c r="DO30"/>
  <c r="DP30"/>
  <c r="DN30"/>
  <c r="DN29"/>
  <c r="DO29"/>
  <c r="DP29"/>
  <c r="DO28"/>
  <c r="DP28"/>
  <c r="DN28"/>
  <c r="DN27"/>
  <c r="DO27"/>
  <c r="DP27"/>
  <c r="DO26"/>
  <c r="DP26"/>
  <c r="DN26"/>
  <c r="DN25"/>
  <c r="DO25"/>
  <c r="DP25"/>
  <c r="DO24"/>
  <c r="DP24"/>
  <c r="DN24"/>
  <c r="DN23"/>
  <c r="DO23"/>
  <c r="DP23"/>
  <c r="DO22"/>
  <c r="DP22"/>
  <c r="DN22"/>
  <c r="DN21"/>
  <c r="DO21"/>
  <c r="DP21"/>
  <c r="DO20"/>
  <c r="DP20"/>
  <c r="DN20"/>
  <c r="DN19"/>
  <c r="DO19"/>
  <c r="DP19"/>
  <c r="DO18"/>
  <c r="DP18"/>
  <c r="DN18"/>
  <c r="DN17"/>
  <c r="DO17"/>
  <c r="DP17"/>
  <c r="DO16"/>
  <c r="DP16"/>
  <c r="DN16"/>
  <c r="DN15"/>
  <c r="DO15"/>
  <c r="DP15"/>
  <c r="DO14"/>
  <c r="DP14"/>
  <c r="DN14"/>
  <c r="DN13"/>
  <c r="DO13"/>
  <c r="DP13"/>
  <c r="DO12"/>
  <c r="DP12"/>
  <c r="DN12"/>
  <c r="DN11"/>
  <c r="DO11"/>
  <c r="DP11"/>
  <c r="CZ100"/>
  <c r="DA100"/>
  <c r="CY100"/>
  <c r="CY99"/>
  <c r="CZ99"/>
  <c r="DA99"/>
  <c r="CZ98"/>
  <c r="DA98"/>
  <c r="CY98"/>
  <c r="CY97"/>
  <c r="CZ97"/>
  <c r="DA97"/>
  <c r="CZ96"/>
  <c r="DA96"/>
  <c r="CY96"/>
  <c r="CY95"/>
  <c r="CZ95"/>
  <c r="DA95"/>
  <c r="CZ94"/>
  <c r="DA94"/>
  <c r="CY94"/>
  <c r="CY93"/>
  <c r="CZ93"/>
  <c r="DA93"/>
  <c r="CZ92"/>
  <c r="DA92"/>
  <c r="CY92"/>
  <c r="CY91"/>
  <c r="CZ91"/>
  <c r="DA91"/>
  <c r="CZ90"/>
  <c r="DA90"/>
  <c r="CY90"/>
  <c r="CY89"/>
  <c r="CZ89"/>
  <c r="DA89"/>
  <c r="CZ88"/>
  <c r="DA88"/>
  <c r="CY88"/>
  <c r="CY87"/>
  <c r="CZ87"/>
  <c r="DA87"/>
  <c r="CZ86"/>
  <c r="DA86"/>
  <c r="CY86"/>
  <c r="CY85"/>
  <c r="CZ85"/>
  <c r="DA85"/>
  <c r="CZ84"/>
  <c r="DA84"/>
  <c r="CY84"/>
  <c r="CY83"/>
  <c r="CZ83"/>
  <c r="DA83"/>
  <c r="CZ82"/>
  <c r="DA82"/>
  <c r="CY82"/>
  <c r="CY81"/>
  <c r="CZ81"/>
  <c r="DA81"/>
  <c r="CZ80"/>
  <c r="DA80"/>
  <c r="CY80"/>
  <c r="CY79"/>
  <c r="CZ79"/>
  <c r="DA79"/>
  <c r="CZ78"/>
  <c r="DA78"/>
  <c r="CY78"/>
  <c r="CY77"/>
  <c r="CZ77"/>
  <c r="DA77"/>
  <c r="CZ76"/>
  <c r="DA76"/>
  <c r="CY76"/>
  <c r="CY75"/>
  <c r="CZ75"/>
  <c r="DA75"/>
  <c r="CZ74"/>
  <c r="DA74"/>
  <c r="CY74"/>
  <c r="CY73"/>
  <c r="CZ73"/>
  <c r="DA73"/>
  <c r="CZ72"/>
  <c r="DA72"/>
  <c r="CY72"/>
  <c r="CY71"/>
  <c r="CZ71"/>
  <c r="DA71"/>
  <c r="CZ70"/>
  <c r="DA70"/>
  <c r="CY70"/>
  <c r="CY69"/>
  <c r="CZ69"/>
  <c r="DA69"/>
  <c r="CZ68"/>
  <c r="DA68"/>
  <c r="CY68"/>
  <c r="CY67"/>
  <c r="CZ67"/>
  <c r="DA67"/>
  <c r="CY66"/>
  <c r="CZ66"/>
  <c r="DA66"/>
  <c r="CY65"/>
  <c r="CZ65"/>
  <c r="DA65"/>
  <c r="CZ64"/>
  <c r="DA64"/>
  <c r="CY64"/>
  <c r="CY63"/>
  <c r="CZ63"/>
  <c r="DA63"/>
  <c r="CZ62"/>
  <c r="DA62"/>
  <c r="CY62"/>
  <c r="CY61"/>
  <c r="CZ61"/>
  <c r="DA61"/>
  <c r="CZ60"/>
  <c r="DA60"/>
  <c r="CY60"/>
  <c r="CY59"/>
  <c r="CZ59"/>
  <c r="DA59"/>
  <c r="CY58"/>
  <c r="CZ58"/>
  <c r="DA58"/>
  <c r="CY57"/>
  <c r="CZ57"/>
  <c r="DA57"/>
  <c r="CY56"/>
  <c r="CZ56"/>
  <c r="DA56"/>
  <c r="CY55"/>
  <c r="CZ55"/>
  <c r="DA55"/>
  <c r="CZ54"/>
  <c r="DA54"/>
  <c r="CY54"/>
  <c r="CY53"/>
  <c r="CZ53"/>
  <c r="DA53"/>
  <c r="CY52"/>
  <c r="CZ52"/>
  <c r="DA52"/>
  <c r="CY51"/>
  <c r="CZ51"/>
  <c r="DA51"/>
  <c r="CZ50"/>
  <c r="DA50"/>
  <c r="CY50"/>
  <c r="CY49"/>
  <c r="CZ49"/>
  <c r="DA49"/>
  <c r="CY48"/>
  <c r="CZ48"/>
  <c r="DA48"/>
  <c r="CY47"/>
  <c r="CZ47"/>
  <c r="DA47"/>
  <c r="CY46"/>
  <c r="CZ46"/>
  <c r="DA46"/>
  <c r="CY45"/>
  <c r="CZ45"/>
  <c r="DA45"/>
  <c r="CZ44"/>
  <c r="DA44"/>
  <c r="CY44"/>
  <c r="CY43"/>
  <c r="CZ43"/>
  <c r="DA43"/>
  <c r="CZ42"/>
  <c r="DA42"/>
  <c r="CY42"/>
  <c r="CY41"/>
  <c r="CZ41"/>
  <c r="DA41"/>
  <c r="CY40"/>
  <c r="CZ40"/>
  <c r="DA40"/>
  <c r="CY39"/>
  <c r="CZ39"/>
  <c r="DA39"/>
  <c r="CZ38"/>
  <c r="DA38"/>
  <c r="CY38"/>
  <c r="CY37"/>
  <c r="CZ37"/>
  <c r="DA37"/>
  <c r="CZ36"/>
  <c r="DA36"/>
  <c r="CY36"/>
  <c r="CY35"/>
  <c r="CZ35"/>
  <c r="DA35"/>
  <c r="CY34"/>
  <c r="CZ34"/>
  <c r="DA34"/>
  <c r="CY33"/>
  <c r="CZ33"/>
  <c r="DA33"/>
  <c r="CZ32"/>
  <c r="DA32"/>
  <c r="CY32"/>
  <c r="CY31"/>
  <c r="CZ31"/>
  <c r="DA31"/>
  <c r="CY30"/>
  <c r="CZ30"/>
  <c r="DA30"/>
  <c r="CY29"/>
  <c r="CZ29"/>
  <c r="DA29"/>
  <c r="CY28"/>
  <c r="CZ28"/>
  <c r="DA28"/>
  <c r="CY27"/>
  <c r="CZ27"/>
  <c r="DA27"/>
  <c r="CZ26"/>
  <c r="DA26"/>
  <c r="CY26"/>
  <c r="CY25"/>
  <c r="CZ25"/>
  <c r="DA25"/>
  <c r="CZ24"/>
  <c r="DA24"/>
  <c r="CY24"/>
  <c r="CY23"/>
  <c r="CZ23"/>
  <c r="DA23"/>
  <c r="CZ22"/>
  <c r="DA22"/>
  <c r="CY22"/>
  <c r="CY21"/>
  <c r="CZ21"/>
  <c r="DA21"/>
  <c r="CZ20"/>
  <c r="DA20"/>
  <c r="CY20"/>
  <c r="CY19"/>
  <c r="CZ19"/>
  <c r="DA19"/>
  <c r="CY18"/>
  <c r="CZ18"/>
  <c r="DA18"/>
  <c r="CY17"/>
  <c r="CZ17"/>
  <c r="DA17"/>
  <c r="CZ16"/>
  <c r="DA16"/>
  <c r="CY16"/>
  <c r="CY15"/>
  <c r="CZ15"/>
  <c r="DA15"/>
  <c r="CZ14"/>
  <c r="DA14"/>
  <c r="CY14"/>
  <c r="CY13"/>
  <c r="CZ13"/>
  <c r="DA13"/>
  <c r="CZ12"/>
  <c r="DA12"/>
  <c r="CY12"/>
  <c r="CY11"/>
  <c r="CZ11"/>
  <c r="DA11"/>
  <c r="CM100"/>
  <c r="CN100"/>
  <c r="CL100"/>
  <c r="CL99"/>
  <c r="CM99"/>
  <c r="CN99"/>
  <c r="CM98"/>
  <c r="CN98"/>
  <c r="CL98"/>
  <c r="CL97"/>
  <c r="CM97"/>
  <c r="CN97"/>
  <c r="CM96"/>
  <c r="CN96"/>
  <c r="CL96"/>
  <c r="CL95"/>
  <c r="CM95"/>
  <c r="CN95"/>
  <c r="CM94"/>
  <c r="CN94"/>
  <c r="CL94"/>
  <c r="CL93"/>
  <c r="CM93"/>
  <c r="CN93"/>
  <c r="CL92"/>
  <c r="CM92"/>
  <c r="CN92"/>
  <c r="CL91"/>
  <c r="CM91"/>
  <c r="CN91"/>
  <c r="CM90"/>
  <c r="CN90"/>
  <c r="CL90"/>
  <c r="CL89"/>
  <c r="CM89"/>
  <c r="CN89"/>
  <c r="CM88"/>
  <c r="CN88"/>
  <c r="CL88"/>
  <c r="CL87"/>
  <c r="CM87"/>
  <c r="CN87"/>
  <c r="CM86"/>
  <c r="CN86"/>
  <c r="CL86"/>
  <c r="CL85"/>
  <c r="CM85"/>
  <c r="CN85"/>
  <c r="CM84"/>
  <c r="CN84"/>
  <c r="CL84"/>
  <c r="CL83"/>
  <c r="CM83"/>
  <c r="CN83"/>
  <c r="CM82"/>
  <c r="CN82"/>
  <c r="CL82"/>
  <c r="CL81"/>
  <c r="CM81"/>
  <c r="CN81"/>
  <c r="CM80"/>
  <c r="CN80"/>
  <c r="CL80"/>
  <c r="CL79"/>
  <c r="CM79"/>
  <c r="CN79"/>
  <c r="CM78"/>
  <c r="CN78"/>
  <c r="CL78"/>
  <c r="CL77"/>
  <c r="CM77"/>
  <c r="CN77"/>
  <c r="CM76"/>
  <c r="CN76"/>
  <c r="CL76"/>
  <c r="CL75"/>
  <c r="CM75"/>
  <c r="CN75"/>
  <c r="CM74"/>
  <c r="CN74"/>
  <c r="CL74"/>
  <c r="CL73"/>
  <c r="CM73"/>
  <c r="CN73"/>
  <c r="CM72"/>
  <c r="CN72"/>
  <c r="CL72"/>
  <c r="CL71"/>
  <c r="CM71"/>
  <c r="CN71"/>
  <c r="CM70"/>
  <c r="CN70"/>
  <c r="CL70"/>
  <c r="CL69"/>
  <c r="CM69"/>
  <c r="CN69"/>
  <c r="CM68"/>
  <c r="CN68"/>
  <c r="CL68"/>
  <c r="CL67"/>
  <c r="CM67"/>
  <c r="CN67"/>
  <c r="CL66"/>
  <c r="CM66"/>
  <c r="CN66"/>
  <c r="CL65"/>
  <c r="CM65"/>
  <c r="CN65"/>
  <c r="CM64"/>
  <c r="CN64"/>
  <c r="CL64"/>
  <c r="CL63"/>
  <c r="CM63"/>
  <c r="CN63"/>
  <c r="CM62"/>
  <c r="CN62"/>
  <c r="CL62"/>
  <c r="CL61"/>
  <c r="CM61"/>
  <c r="CN61"/>
  <c r="CM60"/>
  <c r="CN60"/>
  <c r="CL60"/>
  <c r="CL59"/>
  <c r="CM59"/>
  <c r="CN59"/>
  <c r="CM58"/>
  <c r="CN58"/>
  <c r="CL58"/>
  <c r="CL57"/>
  <c r="CM57"/>
  <c r="CN57"/>
  <c r="CL56"/>
  <c r="CM56"/>
  <c r="CN56"/>
  <c r="CL55"/>
  <c r="CM55"/>
  <c r="CN55"/>
  <c r="CL54"/>
  <c r="CM54"/>
  <c r="CN54"/>
  <c r="CL53"/>
  <c r="CM53"/>
  <c r="CN53"/>
  <c r="CL52"/>
  <c r="CM52"/>
  <c r="CN52"/>
  <c r="CL51"/>
  <c r="CM51"/>
  <c r="CN51"/>
  <c r="CM50"/>
  <c r="CN50"/>
  <c r="CL50"/>
  <c r="CL49"/>
  <c r="CM49"/>
  <c r="CN49"/>
  <c r="CL48"/>
  <c r="CM48"/>
  <c r="CN48"/>
  <c r="CL47"/>
  <c r="CM47"/>
  <c r="CN47"/>
  <c r="CL46"/>
  <c r="CM46"/>
  <c r="CN46"/>
  <c r="CL45"/>
  <c r="CM45"/>
  <c r="CN45"/>
  <c r="CM44"/>
  <c r="CN44"/>
  <c r="CL44"/>
  <c r="CL43"/>
  <c r="CM43"/>
  <c r="CN43"/>
  <c r="CM42"/>
  <c r="CN42"/>
  <c r="CL42"/>
  <c r="CL41"/>
  <c r="CM41"/>
  <c r="CN41"/>
  <c r="CL40"/>
  <c r="CM40"/>
  <c r="CN40"/>
  <c r="CL39"/>
  <c r="CM39"/>
  <c r="CN39"/>
  <c r="CL38"/>
  <c r="CM38"/>
  <c r="CN38"/>
  <c r="CL37"/>
  <c r="CM37"/>
  <c r="CN37"/>
  <c r="CL36"/>
  <c r="CM36"/>
  <c r="CN36"/>
  <c r="CL35"/>
  <c r="CM35"/>
  <c r="CN35"/>
  <c r="CL34"/>
  <c r="CM34"/>
  <c r="CN34"/>
  <c r="CL33"/>
  <c r="CM33"/>
  <c r="CN33"/>
  <c r="CM32"/>
  <c r="CN32"/>
  <c r="CL32"/>
  <c r="CL31"/>
  <c r="CM31"/>
  <c r="CN31"/>
  <c r="CL30"/>
  <c r="CM30"/>
  <c r="CN30"/>
  <c r="CL29"/>
  <c r="CM29"/>
  <c r="CN29"/>
  <c r="CM28"/>
  <c r="CN28"/>
  <c r="CL28"/>
  <c r="CL27"/>
  <c r="CM27"/>
  <c r="CN27"/>
  <c r="CM26"/>
  <c r="CN26"/>
  <c r="CL26"/>
  <c r="CL25"/>
  <c r="CM25"/>
  <c r="CN25"/>
  <c r="CL24"/>
  <c r="CM24"/>
  <c r="CN24"/>
  <c r="CL23"/>
  <c r="CM23"/>
  <c r="CN23"/>
  <c r="CM22"/>
  <c r="CN22"/>
  <c r="CL22"/>
  <c r="CL21"/>
  <c r="CM21"/>
  <c r="CN21"/>
  <c r="CL20"/>
  <c r="CM20"/>
  <c r="CN20"/>
  <c r="CL19"/>
  <c r="CM19"/>
  <c r="CN19"/>
  <c r="CL18"/>
  <c r="CM18"/>
  <c r="CN18"/>
  <c r="CL17"/>
  <c r="CM17"/>
  <c r="CN17"/>
  <c r="CL16"/>
  <c r="CM16"/>
  <c r="CN16"/>
  <c r="CL15"/>
  <c r="CM15"/>
  <c r="CN15"/>
  <c r="CL14"/>
  <c r="CM14"/>
  <c r="CN14"/>
  <c r="CL13"/>
  <c r="CM13"/>
  <c r="CN13"/>
  <c r="CL12"/>
  <c r="CM12"/>
  <c r="CN12"/>
  <c r="CL11"/>
  <c r="CM11"/>
  <c r="CN11"/>
  <c r="BX100"/>
  <c r="BY100"/>
  <c r="BW100"/>
  <c r="BW99"/>
  <c r="BX99"/>
  <c r="BY99"/>
  <c r="BX98"/>
  <c r="BY98"/>
  <c r="BW98"/>
  <c r="BW97"/>
  <c r="BX97"/>
  <c r="BY97"/>
  <c r="BX96"/>
  <c r="BY96"/>
  <c r="BW96"/>
  <c r="BW95"/>
  <c r="BX95"/>
  <c r="BY95"/>
  <c r="BX94"/>
  <c r="BY94"/>
  <c r="BW94"/>
  <c r="BW93"/>
  <c r="BX93"/>
  <c r="BY93"/>
  <c r="BX92"/>
  <c r="BY92"/>
  <c r="BW92"/>
  <c r="BW91"/>
  <c r="BX91"/>
  <c r="BY91"/>
  <c r="BX90"/>
  <c r="BY90"/>
  <c r="BW90"/>
  <c r="BW89"/>
  <c r="BX89"/>
  <c r="BY89"/>
  <c r="BX88"/>
  <c r="BY88"/>
  <c r="BW88"/>
  <c r="BW87"/>
  <c r="BX87"/>
  <c r="BY87"/>
  <c r="BX86"/>
  <c r="BY86"/>
  <c r="BW86"/>
  <c r="BW85"/>
  <c r="BX85"/>
  <c r="BY85"/>
  <c r="BX84"/>
  <c r="BY84"/>
  <c r="BW84"/>
  <c r="BW83"/>
  <c r="BX83"/>
  <c r="BY83"/>
  <c r="BX82"/>
  <c r="BY82"/>
  <c r="BW82"/>
  <c r="BW81"/>
  <c r="BX81"/>
  <c r="BY81"/>
  <c r="BX80"/>
  <c r="BY80"/>
  <c r="BW80"/>
  <c r="BW79"/>
  <c r="BX79"/>
  <c r="BY79"/>
  <c r="BX78"/>
  <c r="BY78"/>
  <c r="BW78"/>
  <c r="BW77"/>
  <c r="BX77"/>
  <c r="BY77"/>
  <c r="BX76"/>
  <c r="BY76"/>
  <c r="BW76"/>
  <c r="BW75"/>
  <c r="BX75"/>
  <c r="BY75"/>
  <c r="BX74"/>
  <c r="BY74"/>
  <c r="BW74"/>
  <c r="BW73"/>
  <c r="BX73"/>
  <c r="BY73"/>
  <c r="BX72"/>
  <c r="BY72"/>
  <c r="BW72"/>
  <c r="BW71"/>
  <c r="BX71"/>
  <c r="BY71"/>
  <c r="BX70"/>
  <c r="BY70"/>
  <c r="BW70"/>
  <c r="BW69"/>
  <c r="BX69"/>
  <c r="BY69"/>
  <c r="BX68"/>
  <c r="BY68"/>
  <c r="BW68"/>
  <c r="BW67"/>
  <c r="BX67"/>
  <c r="BY67"/>
  <c r="BW66"/>
  <c r="BX66"/>
  <c r="BY66"/>
  <c r="BW65"/>
  <c r="BX65"/>
  <c r="BY65"/>
  <c r="BX64"/>
  <c r="BY64"/>
  <c r="BW64"/>
  <c r="BW63"/>
  <c r="BX63"/>
  <c r="BY63"/>
  <c r="BX62"/>
  <c r="BY62"/>
  <c r="BW62"/>
  <c r="BW61"/>
  <c r="BX61"/>
  <c r="BY61"/>
  <c r="BX60"/>
  <c r="BY60"/>
  <c r="BW60"/>
  <c r="BW59"/>
  <c r="BX59"/>
  <c r="BY59"/>
  <c r="BX58"/>
  <c r="BY58"/>
  <c r="BW58"/>
  <c r="BW57"/>
  <c r="BX57"/>
  <c r="BY57"/>
  <c r="BW56"/>
  <c r="BX56"/>
  <c r="BY56"/>
  <c r="BW55"/>
  <c r="BX55"/>
  <c r="BY55"/>
  <c r="BW54"/>
  <c r="BX54"/>
  <c r="BY54"/>
  <c r="BW53"/>
  <c r="BX53"/>
  <c r="BY53"/>
  <c r="BW52"/>
  <c r="BX52"/>
  <c r="BY52"/>
  <c r="BW51"/>
  <c r="BX51"/>
  <c r="BY51"/>
  <c r="BX50"/>
  <c r="BY50"/>
  <c r="BW50"/>
  <c r="BW49"/>
  <c r="BX49"/>
  <c r="BY49"/>
  <c r="BW48"/>
  <c r="BX48"/>
  <c r="BY48"/>
  <c r="BW47"/>
  <c r="BX47"/>
  <c r="BY47"/>
  <c r="BW46"/>
  <c r="BX46"/>
  <c r="BY46"/>
  <c r="BW45"/>
  <c r="BX45"/>
  <c r="BY45"/>
  <c r="BX44"/>
  <c r="BY44"/>
  <c r="BW44"/>
  <c r="BW43"/>
  <c r="BX43"/>
  <c r="BY43"/>
  <c r="BX42"/>
  <c r="BY42"/>
  <c r="BW42"/>
  <c r="BW41"/>
  <c r="BX41"/>
  <c r="BY41"/>
  <c r="BW40"/>
  <c r="BX40"/>
  <c r="BY40"/>
  <c r="BW39"/>
  <c r="BX39"/>
  <c r="BY39"/>
  <c r="BX38"/>
  <c r="BY38"/>
  <c r="BW38"/>
  <c r="BW37"/>
  <c r="BX37"/>
  <c r="BY37"/>
  <c r="BX36"/>
  <c r="BY36"/>
  <c r="BW36"/>
  <c r="BW35"/>
  <c r="BX35"/>
  <c r="BY35"/>
  <c r="BX34"/>
  <c r="BY34"/>
  <c r="BW34"/>
  <c r="BW33"/>
  <c r="BX33"/>
  <c r="BY33"/>
  <c r="BX32"/>
  <c r="BY32"/>
  <c r="BW32"/>
  <c r="BW31"/>
  <c r="BX31"/>
  <c r="BY31"/>
  <c r="BW30"/>
  <c r="BX30"/>
  <c r="BY30"/>
  <c r="BW29"/>
  <c r="BX29"/>
  <c r="BY29"/>
  <c r="BX28"/>
  <c r="BY28"/>
  <c r="BW28"/>
  <c r="BW27"/>
  <c r="BX27"/>
  <c r="BY27"/>
  <c r="BW26"/>
  <c r="BX26"/>
  <c r="BY26"/>
  <c r="BW25"/>
  <c r="BX25"/>
  <c r="BY25"/>
  <c r="BX24"/>
  <c r="BY24"/>
  <c r="BW24"/>
  <c r="BW23"/>
  <c r="BX23"/>
  <c r="BY23"/>
  <c r="BX22"/>
  <c r="BY22"/>
  <c r="BW22"/>
  <c r="BW21"/>
  <c r="BX21"/>
  <c r="BY21"/>
  <c r="BX20"/>
  <c r="BY20"/>
  <c r="BW20"/>
  <c r="BW19"/>
  <c r="BX19"/>
  <c r="BY19"/>
  <c r="BW18"/>
  <c r="BX18"/>
  <c r="BY18"/>
  <c r="BW17"/>
  <c r="BX17"/>
  <c r="BY17"/>
  <c r="BW16"/>
  <c r="BX16"/>
  <c r="BY16"/>
  <c r="BW15"/>
  <c r="BX15"/>
  <c r="BY15"/>
  <c r="BW14"/>
  <c r="BX14"/>
  <c r="BY14"/>
  <c r="BW13"/>
  <c r="BX13"/>
  <c r="BY13"/>
  <c r="BX12"/>
  <c r="BY12"/>
  <c r="BW12"/>
  <c r="BW11"/>
  <c r="BX11"/>
  <c r="BY11"/>
  <c r="BK100"/>
  <c r="BL100"/>
  <c r="BJ100"/>
  <c r="BJ99"/>
  <c r="BK99"/>
  <c r="BL99"/>
  <c r="BK98"/>
  <c r="BL98"/>
  <c r="BJ98"/>
  <c r="BJ97"/>
  <c r="BK97"/>
  <c r="BL97"/>
  <c r="BK96"/>
  <c r="BL96"/>
  <c r="BJ96"/>
  <c r="BJ95"/>
  <c r="BK95"/>
  <c r="BL95"/>
  <c r="BK94"/>
  <c r="BL94"/>
  <c r="BJ94"/>
  <c r="BJ93"/>
  <c r="BK93"/>
  <c r="BL93"/>
  <c r="BK92"/>
  <c r="BL92"/>
  <c r="BJ92"/>
  <c r="BJ91"/>
  <c r="BK91"/>
  <c r="BL91"/>
  <c r="BJ90"/>
  <c r="BK90"/>
  <c r="BL90"/>
  <c r="BJ89"/>
  <c r="BK89"/>
  <c r="BL89"/>
  <c r="BK88"/>
  <c r="BL88"/>
  <c r="BJ88"/>
  <c r="BJ87"/>
  <c r="BK87"/>
  <c r="BL87"/>
  <c r="BK86"/>
  <c r="BL86"/>
  <c r="BJ86"/>
  <c r="BJ85"/>
  <c r="BK85"/>
  <c r="BL85"/>
  <c r="BK84"/>
  <c r="BL84"/>
  <c r="BJ84"/>
  <c r="BJ83"/>
  <c r="BK83"/>
  <c r="BL83"/>
  <c r="BK82"/>
  <c r="BL82"/>
  <c r="BJ82"/>
  <c r="BJ81"/>
  <c r="BK81"/>
  <c r="BL81"/>
  <c r="BK80"/>
  <c r="BL80"/>
  <c r="BJ80"/>
  <c r="BJ79"/>
  <c r="BK79"/>
  <c r="BL79"/>
  <c r="BK78"/>
  <c r="BL78"/>
  <c r="BJ78"/>
  <c r="BJ77"/>
  <c r="BK77"/>
  <c r="BL77"/>
  <c r="BK76"/>
  <c r="BL76"/>
  <c r="BJ76"/>
  <c r="BJ75"/>
  <c r="BK75"/>
  <c r="BL75"/>
  <c r="BK74"/>
  <c r="BL74"/>
  <c r="BJ74"/>
  <c r="BJ73"/>
  <c r="BK73"/>
  <c r="BL73"/>
  <c r="BK72"/>
  <c r="BL72"/>
  <c r="BJ72"/>
  <c r="BJ71"/>
  <c r="BK71"/>
  <c r="BL71"/>
  <c r="BK70"/>
  <c r="BL70"/>
  <c r="BJ70"/>
  <c r="BJ69"/>
  <c r="BK69"/>
  <c r="BL69"/>
  <c r="BK68"/>
  <c r="BL68"/>
  <c r="BJ68"/>
  <c r="BJ67"/>
  <c r="BK67"/>
  <c r="BL67"/>
  <c r="BJ66"/>
  <c r="BK66"/>
  <c r="BL66"/>
  <c r="BJ65"/>
  <c r="BK65"/>
  <c r="BL65"/>
  <c r="BK64"/>
  <c r="BL64"/>
  <c r="BJ64"/>
  <c r="BJ63"/>
  <c r="BK63"/>
  <c r="BL63"/>
  <c r="BK62"/>
  <c r="BL62"/>
  <c r="BJ62"/>
  <c r="BJ61"/>
  <c r="BK61"/>
  <c r="BL61"/>
  <c r="BK60"/>
  <c r="BL60"/>
  <c r="BJ60"/>
  <c r="BJ59"/>
  <c r="BK59"/>
  <c r="BL59"/>
  <c r="BJ58"/>
  <c r="BK58"/>
  <c r="BL58"/>
  <c r="BJ57"/>
  <c r="BK57"/>
  <c r="BL57"/>
  <c r="BJ56"/>
  <c r="BK56"/>
  <c r="BL56"/>
  <c r="BJ55"/>
  <c r="BK55"/>
  <c r="BL55"/>
  <c r="BJ54"/>
  <c r="BK54"/>
  <c r="BL54"/>
  <c r="BJ53"/>
  <c r="BK53"/>
  <c r="BL53"/>
  <c r="BJ52"/>
  <c r="BK52"/>
  <c r="BL52"/>
  <c r="BJ51"/>
  <c r="BK51"/>
  <c r="BL51"/>
  <c r="BK50"/>
  <c r="BL50"/>
  <c r="BJ50"/>
  <c r="BJ49"/>
  <c r="BK49"/>
  <c r="BL49"/>
  <c r="BK48"/>
  <c r="BL48"/>
  <c r="BJ48"/>
  <c r="BJ47"/>
  <c r="BK47"/>
  <c r="BL47"/>
  <c r="BJ46"/>
  <c r="BK46"/>
  <c r="BL46"/>
  <c r="BJ45"/>
  <c r="BK45"/>
  <c r="BL45"/>
  <c r="BK44"/>
  <c r="BL44"/>
  <c r="BJ44"/>
  <c r="BJ43"/>
  <c r="BK43"/>
  <c r="BL43"/>
  <c r="BK42"/>
  <c r="BL42"/>
  <c r="BJ42"/>
  <c r="BJ41"/>
  <c r="BK41"/>
  <c r="BL41"/>
  <c r="BJ40"/>
  <c r="BK40"/>
  <c r="BL40"/>
  <c r="BJ39"/>
  <c r="BK39"/>
  <c r="BL39"/>
  <c r="BJ38"/>
  <c r="BK38"/>
  <c r="BL38"/>
  <c r="BJ37"/>
  <c r="BK37"/>
  <c r="BL37"/>
  <c r="BJ36"/>
  <c r="BK36"/>
  <c r="BL36"/>
  <c r="BJ35"/>
  <c r="BK35"/>
  <c r="BL35"/>
  <c r="BJ34"/>
  <c r="BK34"/>
  <c r="BL34"/>
  <c r="BJ33"/>
  <c r="BK33"/>
  <c r="BL33"/>
  <c r="BK32"/>
  <c r="BL32"/>
  <c r="BJ32"/>
  <c r="BJ31"/>
  <c r="BK31"/>
  <c r="BL31"/>
  <c r="BJ30"/>
  <c r="BK30"/>
  <c r="BL30"/>
  <c r="BJ29"/>
  <c r="BK29"/>
  <c r="BL29"/>
  <c r="BK28"/>
  <c r="BL28"/>
  <c r="BJ28"/>
  <c r="BJ27"/>
  <c r="BK27"/>
  <c r="BL27"/>
  <c r="BJ26"/>
  <c r="BK26"/>
  <c r="BL26"/>
  <c r="BJ25"/>
  <c r="BK25"/>
  <c r="BL25"/>
  <c r="BJ24"/>
  <c r="BK24"/>
  <c r="BL24"/>
  <c r="BJ23"/>
  <c r="BK23"/>
  <c r="BL23"/>
  <c r="BK22"/>
  <c r="BL22"/>
  <c r="BJ22"/>
  <c r="BJ21"/>
  <c r="BK21"/>
  <c r="BL21"/>
  <c r="BJ20"/>
  <c r="BK20"/>
  <c r="BL20"/>
  <c r="BJ19"/>
  <c r="BK19"/>
  <c r="BL19"/>
  <c r="BJ18"/>
  <c r="BK18"/>
  <c r="BL18"/>
  <c r="BJ17"/>
  <c r="BK17"/>
  <c r="BL17"/>
  <c r="BK16"/>
  <c r="BL16"/>
  <c r="BJ16"/>
  <c r="BJ15"/>
  <c r="BK15"/>
  <c r="BL15"/>
  <c r="BJ14"/>
  <c r="BK14"/>
  <c r="BL14"/>
  <c r="BJ13"/>
  <c r="BK13"/>
  <c r="BL13"/>
  <c r="BJ12"/>
  <c r="BK12"/>
  <c r="BL12"/>
  <c r="BJ11"/>
  <c r="BK11"/>
  <c r="BL11"/>
  <c r="AV100"/>
  <c r="AW100"/>
  <c r="AU100"/>
  <c r="AU99"/>
  <c r="AV99"/>
  <c r="AW99"/>
  <c r="AV98"/>
  <c r="AW98"/>
  <c r="AU98"/>
  <c r="AU97"/>
  <c r="AV97"/>
  <c r="AW97"/>
  <c r="AV96"/>
  <c r="AW96"/>
  <c r="AU96"/>
  <c r="AU95"/>
  <c r="AV95"/>
  <c r="AW95"/>
  <c r="AV94"/>
  <c r="AW94"/>
  <c r="AU94"/>
  <c r="AU93"/>
  <c r="AV93"/>
  <c r="AW93"/>
  <c r="AV92"/>
  <c r="AW92"/>
  <c r="AU92"/>
  <c r="AU91"/>
  <c r="AV91"/>
  <c r="AW91"/>
  <c r="AU90"/>
  <c r="AV90"/>
  <c r="AW90"/>
  <c r="AU89"/>
  <c r="AV89"/>
  <c r="AW89"/>
  <c r="AV88"/>
  <c r="AW88"/>
  <c r="AU88"/>
  <c r="AU87"/>
  <c r="AV87"/>
  <c r="AW87"/>
  <c r="AV86"/>
  <c r="AW86"/>
  <c r="AU86"/>
  <c r="AU85"/>
  <c r="AV85"/>
  <c r="AW85"/>
  <c r="AV84"/>
  <c r="AW84"/>
  <c r="AU84"/>
  <c r="AU83"/>
  <c r="AV83"/>
  <c r="AW83"/>
  <c r="AV82"/>
  <c r="AW82"/>
  <c r="AU82"/>
  <c r="AU81"/>
  <c r="AV81"/>
  <c r="AW81"/>
  <c r="AV80"/>
  <c r="AW80"/>
  <c r="AU80"/>
  <c r="AU79"/>
  <c r="AV79"/>
  <c r="AW79"/>
  <c r="AV78"/>
  <c r="AW78"/>
  <c r="AU78"/>
  <c r="AU77"/>
  <c r="AV77"/>
  <c r="AW77"/>
  <c r="AV76"/>
  <c r="AW76"/>
  <c r="AU76"/>
  <c r="AU75"/>
  <c r="AV75"/>
  <c r="AW75"/>
  <c r="AV74"/>
  <c r="AW74"/>
  <c r="AU74"/>
  <c r="AU73"/>
  <c r="AV73"/>
  <c r="AW73"/>
  <c r="AV72"/>
  <c r="AW72"/>
  <c r="AU72"/>
  <c r="AU71"/>
  <c r="AV71"/>
  <c r="AW71"/>
  <c r="AV70"/>
  <c r="AW70"/>
  <c r="AU70"/>
  <c r="AU69"/>
  <c r="AV69"/>
  <c r="AW69"/>
  <c r="AV68"/>
  <c r="AW68"/>
  <c r="AU68"/>
  <c r="AU67"/>
  <c r="AV67"/>
  <c r="AW67"/>
  <c r="AU66"/>
  <c r="AV66"/>
  <c r="AW66"/>
  <c r="AU65"/>
  <c r="AV65"/>
  <c r="AW65"/>
  <c r="AV64"/>
  <c r="AW64"/>
  <c r="AU64"/>
  <c r="AU63"/>
  <c r="AV63"/>
  <c r="AW63"/>
  <c r="AV62"/>
  <c r="AW62"/>
  <c r="AU62"/>
  <c r="AU61"/>
  <c r="AV61"/>
  <c r="AW61"/>
  <c r="AV60"/>
  <c r="AW60"/>
  <c r="AU60"/>
  <c r="AU59"/>
  <c r="AV59"/>
  <c r="AW59"/>
  <c r="AU58"/>
  <c r="AV58"/>
  <c r="AW58"/>
  <c r="AU57"/>
  <c r="AV57"/>
  <c r="AW57"/>
  <c r="AU56"/>
  <c r="AV56"/>
  <c r="AW56"/>
  <c r="AU55"/>
  <c r="AV55"/>
  <c r="AW55"/>
  <c r="AU54"/>
  <c r="AV54"/>
  <c r="AW54"/>
  <c r="AU53"/>
  <c r="AV53"/>
  <c r="AW53"/>
  <c r="AU52"/>
  <c r="AV52"/>
  <c r="AW52"/>
  <c r="AU51"/>
  <c r="AV51"/>
  <c r="AW51"/>
  <c r="AV50"/>
  <c r="AW50"/>
  <c r="AU50"/>
  <c r="AU49"/>
  <c r="AV49"/>
  <c r="AW49"/>
  <c r="AU48"/>
  <c r="AV48"/>
  <c r="AW48"/>
  <c r="AU47"/>
  <c r="AV47"/>
  <c r="AW47"/>
  <c r="AU46"/>
  <c r="AV46"/>
  <c r="AW46"/>
  <c r="AU45"/>
  <c r="AV45"/>
  <c r="AW45"/>
  <c r="AV44"/>
  <c r="AW44"/>
  <c r="AU44"/>
  <c r="AU43"/>
  <c r="AV43"/>
  <c r="AW43"/>
  <c r="AU42"/>
  <c r="AV42"/>
  <c r="AW42"/>
  <c r="AU41"/>
  <c r="AV41"/>
  <c r="AW41"/>
  <c r="AU40"/>
  <c r="AV40"/>
  <c r="AW40"/>
  <c r="AU39"/>
  <c r="AV39"/>
  <c r="AW39"/>
  <c r="AU38"/>
  <c r="AV38"/>
  <c r="AW38"/>
  <c r="AU37"/>
  <c r="AV37"/>
  <c r="AW37"/>
  <c r="AU36"/>
  <c r="AV36"/>
  <c r="AW36"/>
  <c r="AU35"/>
  <c r="AV35"/>
  <c r="AW35"/>
  <c r="AU34"/>
  <c r="AV34"/>
  <c r="AW34"/>
  <c r="AU33"/>
  <c r="AV33"/>
  <c r="AW33"/>
  <c r="AV32"/>
  <c r="AW32"/>
  <c r="AU32"/>
  <c r="AU31"/>
  <c r="AV31"/>
  <c r="AW31"/>
  <c r="AU30"/>
  <c r="AV30"/>
  <c r="AW30"/>
  <c r="AU29"/>
  <c r="AV29"/>
  <c r="AW29"/>
  <c r="AV28"/>
  <c r="AW28"/>
  <c r="AU28"/>
  <c r="AU27"/>
  <c r="AV27"/>
  <c r="AW27"/>
  <c r="AU26"/>
  <c r="AV26"/>
  <c r="AW26"/>
  <c r="AU25"/>
  <c r="AV25"/>
  <c r="AW25"/>
  <c r="AV24"/>
  <c r="AW24"/>
  <c r="AU24"/>
  <c r="AU23"/>
  <c r="AV23"/>
  <c r="AW23"/>
  <c r="AV22"/>
  <c r="AW22"/>
  <c r="AU22"/>
  <c r="AU21"/>
  <c r="AV21"/>
  <c r="AW21"/>
  <c r="AU20"/>
  <c r="AV20"/>
  <c r="AW20"/>
  <c r="AU19"/>
  <c r="AV19"/>
  <c r="AW19"/>
  <c r="AU18"/>
  <c r="AV18"/>
  <c r="AW18"/>
  <c r="AU17"/>
  <c r="AV17"/>
  <c r="AW17"/>
  <c r="AU16"/>
  <c r="AV16"/>
  <c r="AW16"/>
  <c r="AU15"/>
  <c r="AV15"/>
  <c r="AW15"/>
  <c r="AU14"/>
  <c r="AV14"/>
  <c r="AW14"/>
  <c r="AU13"/>
  <c r="AV13"/>
  <c r="AW13"/>
  <c r="AU12"/>
  <c r="AV12"/>
  <c r="AW12"/>
  <c r="AU11"/>
  <c r="AV11"/>
  <c r="AW11"/>
  <c r="AI100"/>
  <c r="AJ100"/>
  <c r="AH100"/>
  <c r="AH99"/>
  <c r="AI99"/>
  <c r="AJ99"/>
  <c r="AI98"/>
  <c r="AJ98"/>
  <c r="AH98"/>
  <c r="AH97"/>
  <c r="AI97"/>
  <c r="AJ97"/>
  <c r="AI96"/>
  <c r="AJ96"/>
  <c r="AH96"/>
  <c r="AH95"/>
  <c r="AI95"/>
  <c r="AJ95"/>
  <c r="AI94"/>
  <c r="AJ94"/>
  <c r="AH94"/>
  <c r="AH93"/>
  <c r="AI93"/>
  <c r="AJ93"/>
  <c r="AI92"/>
  <c r="AJ92"/>
  <c r="AH92"/>
  <c r="AH91"/>
  <c r="AI91"/>
  <c r="AJ91"/>
  <c r="AH90"/>
  <c r="AI90"/>
  <c r="AJ90"/>
  <c r="AH89"/>
  <c r="AI89"/>
  <c r="AJ89"/>
  <c r="AI88"/>
  <c r="AJ88"/>
  <c r="AH88"/>
  <c r="AH87"/>
  <c r="AI87"/>
  <c r="AJ87"/>
  <c r="AI86"/>
  <c r="AJ86"/>
  <c r="AH86"/>
  <c r="AH85"/>
  <c r="AI85"/>
  <c r="AJ85"/>
  <c r="AI84"/>
  <c r="AJ84"/>
  <c r="AH84"/>
  <c r="AH83"/>
  <c r="AI83"/>
  <c r="AJ83"/>
  <c r="AI82"/>
  <c r="AJ82"/>
  <c r="AH82"/>
  <c r="AH81"/>
  <c r="AI81"/>
  <c r="AJ81"/>
  <c r="AI80"/>
  <c r="AJ80"/>
  <c r="AH80"/>
  <c r="AH79"/>
  <c r="AI79"/>
  <c r="AJ79"/>
  <c r="AI78"/>
  <c r="AJ78"/>
  <c r="AH78"/>
  <c r="AH77"/>
  <c r="AI77"/>
  <c r="AJ77"/>
  <c r="AI76"/>
  <c r="AJ76"/>
  <c r="AH76"/>
  <c r="AH75"/>
  <c r="AI75"/>
  <c r="AJ75"/>
  <c r="AI74"/>
  <c r="AJ74"/>
  <c r="AH74"/>
  <c r="AH73"/>
  <c r="AI73"/>
  <c r="AJ73"/>
  <c r="AI72"/>
  <c r="AJ72"/>
  <c r="AH72"/>
  <c r="AH71"/>
  <c r="AI71"/>
  <c r="AJ71"/>
  <c r="AI70"/>
  <c r="AJ70"/>
  <c r="AH70"/>
  <c r="AH69"/>
  <c r="AI69"/>
  <c r="AJ69"/>
  <c r="AI68"/>
  <c r="AJ68"/>
  <c r="AH68"/>
  <c r="AH67"/>
  <c r="AI67"/>
  <c r="AJ67"/>
  <c r="AH66"/>
  <c r="AI66"/>
  <c r="AJ66"/>
  <c r="AH65"/>
  <c r="AI65"/>
  <c r="AJ65"/>
  <c r="AI64"/>
  <c r="AJ64"/>
  <c r="AH64"/>
  <c r="AH63"/>
  <c r="AI63"/>
  <c r="AJ63"/>
  <c r="AI62"/>
  <c r="AJ62"/>
  <c r="AH62"/>
  <c r="AH61"/>
  <c r="AI61"/>
  <c r="AJ61"/>
  <c r="AI60"/>
  <c r="AJ60"/>
  <c r="AH60"/>
  <c r="AH59"/>
  <c r="AI59"/>
  <c r="AJ59"/>
  <c r="AI58"/>
  <c r="AJ58"/>
  <c r="AH58"/>
  <c r="AH57"/>
  <c r="AI57"/>
  <c r="AJ57"/>
  <c r="AH56"/>
  <c r="AI56"/>
  <c r="AJ56"/>
  <c r="AH55"/>
  <c r="AI55"/>
  <c r="AJ55"/>
  <c r="AH54"/>
  <c r="AI54"/>
  <c r="AJ54"/>
  <c r="AH53"/>
  <c r="AI53"/>
  <c r="AJ53"/>
  <c r="AH52"/>
  <c r="AI52"/>
  <c r="AJ52"/>
  <c r="AH51"/>
  <c r="AI51"/>
  <c r="AJ51"/>
  <c r="AI50"/>
  <c r="AJ50"/>
  <c r="AH50"/>
  <c r="AH49"/>
  <c r="AI49"/>
  <c r="AJ49"/>
  <c r="AH48"/>
  <c r="AI48"/>
  <c r="AJ48"/>
  <c r="AH47"/>
  <c r="AI47"/>
  <c r="AJ47"/>
  <c r="AH46"/>
  <c r="AI46"/>
  <c r="AJ46"/>
  <c r="AH45"/>
  <c r="AI45"/>
  <c r="AJ45"/>
  <c r="AI44"/>
  <c r="AJ44"/>
  <c r="AH44"/>
  <c r="AH43"/>
  <c r="AI43"/>
  <c r="AJ43"/>
  <c r="AI42"/>
  <c r="AJ42"/>
  <c r="AH42"/>
  <c r="AH41"/>
  <c r="AI41"/>
  <c r="AJ41"/>
  <c r="AI40"/>
  <c r="AJ40"/>
  <c r="AH40"/>
  <c r="AH39"/>
  <c r="AI39"/>
  <c r="AJ39"/>
  <c r="AH38"/>
  <c r="AI38"/>
  <c r="AJ38"/>
  <c r="AH37"/>
  <c r="AI37"/>
  <c r="AJ37"/>
  <c r="AH36"/>
  <c r="AI36"/>
  <c r="AJ36"/>
  <c r="AH35"/>
  <c r="AI35"/>
  <c r="AJ35"/>
  <c r="AH34"/>
  <c r="AI34"/>
  <c r="AJ34"/>
  <c r="AH33"/>
  <c r="AI33"/>
  <c r="AJ33"/>
  <c r="AI32"/>
  <c r="AJ32"/>
  <c r="AH32"/>
  <c r="AH31"/>
  <c r="AI31"/>
  <c r="AJ31"/>
  <c r="AH30"/>
  <c r="AI30"/>
  <c r="AJ30"/>
  <c r="AH29"/>
  <c r="AI29"/>
  <c r="AJ29"/>
  <c r="AI28"/>
  <c r="AJ28"/>
  <c r="AH28"/>
  <c r="AH27"/>
  <c r="AI27"/>
  <c r="AJ27"/>
  <c r="AH26"/>
  <c r="AI26"/>
  <c r="AJ26"/>
  <c r="AH25"/>
  <c r="AI25"/>
  <c r="AJ25"/>
  <c r="AH24"/>
  <c r="AI24"/>
  <c r="AJ24"/>
  <c r="AH23"/>
  <c r="AI23"/>
  <c r="AJ23"/>
  <c r="AI22"/>
  <c r="AJ22"/>
  <c r="AH22"/>
  <c r="AH21"/>
  <c r="AI21"/>
  <c r="AJ21"/>
  <c r="AH20"/>
  <c r="AI20"/>
  <c r="AJ20"/>
  <c r="AH19"/>
  <c r="AI19"/>
  <c r="AJ19"/>
  <c r="AH18"/>
  <c r="AI18"/>
  <c r="AJ18"/>
  <c r="AH17"/>
  <c r="AI17"/>
  <c r="AJ17"/>
  <c r="AI16"/>
  <c r="AJ16"/>
  <c r="AH16"/>
  <c r="AH15"/>
  <c r="AI15"/>
  <c r="AJ15"/>
  <c r="AH14"/>
  <c r="AI14"/>
  <c r="AJ14"/>
  <c r="AH13"/>
  <c r="AI13"/>
  <c r="AJ13"/>
  <c r="AH12"/>
  <c r="AI12"/>
  <c r="AJ12"/>
  <c r="AH11"/>
  <c r="AI11"/>
  <c r="AJ11"/>
  <c r="U100"/>
  <c r="V100"/>
  <c r="T100"/>
  <c r="T99"/>
  <c r="U99"/>
  <c r="V99"/>
  <c r="U98"/>
  <c r="V98"/>
  <c r="T98"/>
  <c r="T97"/>
  <c r="U97"/>
  <c r="V97"/>
  <c r="U96"/>
  <c r="V96"/>
  <c r="T96"/>
  <c r="T95"/>
  <c r="U95"/>
  <c r="V95"/>
  <c r="U94"/>
  <c r="V94"/>
  <c r="T94"/>
  <c r="T93"/>
  <c r="U93"/>
  <c r="V93"/>
  <c r="U92"/>
  <c r="V92"/>
  <c r="T92"/>
  <c r="T91"/>
  <c r="U91"/>
  <c r="V91"/>
  <c r="U90"/>
  <c r="V90"/>
  <c r="T90"/>
  <c r="T89"/>
  <c r="U89"/>
  <c r="V89"/>
  <c r="U88"/>
  <c r="V88"/>
  <c r="T88"/>
  <c r="T87"/>
  <c r="U87"/>
  <c r="V87"/>
  <c r="U86"/>
  <c r="V86"/>
  <c r="T86"/>
  <c r="T85"/>
  <c r="U85"/>
  <c r="V85"/>
  <c r="U84"/>
  <c r="V84"/>
  <c r="T84"/>
  <c r="T83"/>
  <c r="U83"/>
  <c r="V83"/>
  <c r="U82"/>
  <c r="V82"/>
  <c r="T82"/>
  <c r="T81"/>
  <c r="U81"/>
  <c r="V81"/>
  <c r="U80"/>
  <c r="V80"/>
  <c r="T80"/>
  <c r="T79"/>
  <c r="U79"/>
  <c r="V79"/>
  <c r="U78"/>
  <c r="V78"/>
  <c r="T78"/>
  <c r="T77"/>
  <c r="U77"/>
  <c r="V77"/>
  <c r="U76"/>
  <c r="V76"/>
  <c r="T76"/>
  <c r="T75"/>
  <c r="U75"/>
  <c r="V75"/>
  <c r="U74"/>
  <c r="V74"/>
  <c r="T74"/>
  <c r="T73"/>
  <c r="U73"/>
  <c r="V73"/>
  <c r="U72"/>
  <c r="V72"/>
  <c r="T72"/>
  <c r="T71"/>
  <c r="U71"/>
  <c r="V71"/>
  <c r="U70"/>
  <c r="V70"/>
  <c r="T70"/>
  <c r="T69"/>
  <c r="U69"/>
  <c r="V69"/>
  <c r="U68"/>
  <c r="V68"/>
  <c r="T68"/>
  <c r="T67"/>
  <c r="U67"/>
  <c r="V67"/>
  <c r="T66"/>
  <c r="U66"/>
  <c r="V66"/>
  <c r="T65"/>
  <c r="U65"/>
  <c r="V65"/>
  <c r="U64"/>
  <c r="V64"/>
  <c r="T64"/>
  <c r="T63"/>
  <c r="U63"/>
  <c r="V63"/>
  <c r="U62"/>
  <c r="V62"/>
  <c r="T62"/>
  <c r="T61"/>
  <c r="U61"/>
  <c r="V61"/>
  <c r="U60"/>
  <c r="V60"/>
  <c r="T60"/>
  <c r="T59"/>
  <c r="U59"/>
  <c r="V59"/>
  <c r="T58"/>
  <c r="U58"/>
  <c r="V58"/>
  <c r="T57"/>
  <c r="U57"/>
  <c r="V57"/>
  <c r="T56"/>
  <c r="U56"/>
  <c r="V56"/>
  <c r="T55"/>
  <c r="U55"/>
  <c r="V55"/>
  <c r="T54"/>
  <c r="U54"/>
  <c r="V54"/>
  <c r="T53"/>
  <c r="U53"/>
  <c r="V53"/>
  <c r="U52"/>
  <c r="V52"/>
  <c r="T52"/>
  <c r="T51"/>
  <c r="U51"/>
  <c r="V51"/>
  <c r="U50"/>
  <c r="V50"/>
  <c r="T50"/>
  <c r="T49"/>
  <c r="U49"/>
  <c r="V49"/>
  <c r="T48"/>
  <c r="U48"/>
  <c r="V48"/>
  <c r="T47"/>
  <c r="U47"/>
  <c r="V47"/>
  <c r="T46"/>
  <c r="U46"/>
  <c r="V46"/>
  <c r="T45"/>
  <c r="U45"/>
  <c r="V45"/>
  <c r="U44"/>
  <c r="V44"/>
  <c r="T44"/>
  <c r="T43"/>
  <c r="U43"/>
  <c r="V43"/>
  <c r="T42"/>
  <c r="U42"/>
  <c r="V42"/>
  <c r="T41"/>
  <c r="U41"/>
  <c r="V41"/>
  <c r="T40"/>
  <c r="U40"/>
  <c r="V40"/>
  <c r="T39"/>
  <c r="U39"/>
  <c r="V39"/>
  <c r="U38"/>
  <c r="V38"/>
  <c r="T38"/>
  <c r="T37"/>
  <c r="U37"/>
  <c r="V37"/>
  <c r="U36"/>
  <c r="V36"/>
  <c r="T36"/>
  <c r="T35"/>
  <c r="U35"/>
  <c r="V35"/>
  <c r="T34"/>
  <c r="U34"/>
  <c r="V34"/>
  <c r="T33"/>
  <c r="U33"/>
  <c r="V33"/>
  <c r="U32"/>
  <c r="V32"/>
  <c r="T32"/>
  <c r="T31"/>
  <c r="U31"/>
  <c r="V31"/>
  <c r="T30"/>
  <c r="U30"/>
  <c r="V30"/>
  <c r="T29"/>
  <c r="U29"/>
  <c r="V29"/>
  <c r="U28"/>
  <c r="V28"/>
  <c r="T28"/>
  <c r="T27"/>
  <c r="U27"/>
  <c r="V27"/>
  <c r="T26"/>
  <c r="U26"/>
  <c r="V26"/>
  <c r="T25"/>
  <c r="U25"/>
  <c r="V25"/>
  <c r="U24"/>
  <c r="V24"/>
  <c r="T24"/>
  <c r="T23"/>
  <c r="U23"/>
  <c r="V23"/>
  <c r="U22"/>
  <c r="V22"/>
  <c r="T22"/>
  <c r="T21"/>
  <c r="U21"/>
  <c r="V21"/>
  <c r="T20"/>
  <c r="U20"/>
  <c r="V20"/>
  <c r="T19"/>
  <c r="U19"/>
  <c r="V19"/>
  <c r="T18"/>
  <c r="U18"/>
  <c r="V18"/>
  <c r="T17"/>
  <c r="U17"/>
  <c r="V17"/>
  <c r="T16"/>
  <c r="U16"/>
  <c r="V16"/>
  <c r="T15"/>
  <c r="U15"/>
  <c r="V15"/>
  <c r="T14"/>
  <c r="U14"/>
  <c r="V14"/>
  <c r="T13"/>
  <c r="U13"/>
  <c r="V13"/>
  <c r="T12"/>
  <c r="U12"/>
  <c r="V12"/>
  <c r="T11"/>
  <c r="U11"/>
  <c r="V11"/>
  <c r="H100"/>
  <c r="I100"/>
  <c r="G100"/>
  <c r="G99"/>
  <c r="H99"/>
  <c r="I99"/>
  <c r="H98"/>
  <c r="I98"/>
  <c r="G98"/>
  <c r="G97"/>
  <c r="H97"/>
  <c r="I97"/>
  <c r="H96"/>
  <c r="I96"/>
  <c r="G96"/>
  <c r="G95"/>
  <c r="H95"/>
  <c r="I95"/>
  <c r="H94"/>
  <c r="I94"/>
  <c r="G94"/>
  <c r="G93"/>
  <c r="H93"/>
  <c r="I93"/>
  <c r="H92"/>
  <c r="I92"/>
  <c r="G92"/>
  <c r="G91"/>
  <c r="H91"/>
  <c r="I91"/>
  <c r="H90"/>
  <c r="I90"/>
  <c r="G90"/>
  <c r="G89"/>
  <c r="H89"/>
  <c r="I89"/>
  <c r="H88"/>
  <c r="I88"/>
  <c r="G88"/>
  <c r="G87"/>
  <c r="H87"/>
  <c r="I87"/>
  <c r="H86"/>
  <c r="I86"/>
  <c r="G86"/>
  <c r="G85"/>
  <c r="H85"/>
  <c r="I85"/>
  <c r="H84"/>
  <c r="I84"/>
  <c r="G84"/>
  <c r="G83"/>
  <c r="H83"/>
  <c r="I83"/>
  <c r="H82"/>
  <c r="I82"/>
  <c r="G82"/>
  <c r="G81"/>
  <c r="H81"/>
  <c r="I81"/>
  <c r="H80"/>
  <c r="I80"/>
  <c r="G80"/>
  <c r="G79"/>
  <c r="H79"/>
  <c r="I79"/>
  <c r="H78"/>
  <c r="I78"/>
  <c r="G78"/>
  <c r="G77"/>
  <c r="H77"/>
  <c r="I77"/>
  <c r="H76"/>
  <c r="I76"/>
  <c r="G76"/>
  <c r="G75"/>
  <c r="H75"/>
  <c r="I75"/>
  <c r="H74"/>
  <c r="I74"/>
  <c r="G74"/>
  <c r="G73"/>
  <c r="H73"/>
  <c r="I73"/>
  <c r="H72"/>
  <c r="I72"/>
  <c r="G72"/>
  <c r="G71"/>
  <c r="H71"/>
  <c r="I71"/>
  <c r="H70"/>
  <c r="I70"/>
  <c r="G70"/>
  <c r="G69"/>
  <c r="H69"/>
  <c r="I69"/>
  <c r="H68"/>
  <c r="I68"/>
  <c r="G68"/>
  <c r="G67"/>
  <c r="H67"/>
  <c r="I67"/>
  <c r="G66"/>
  <c r="H66"/>
  <c r="I66"/>
  <c r="G65"/>
  <c r="H65"/>
  <c r="I65"/>
  <c r="H64"/>
  <c r="I64"/>
  <c r="G64"/>
  <c r="G63"/>
  <c r="H63"/>
  <c r="I63"/>
  <c r="H62"/>
  <c r="I62"/>
  <c r="G62"/>
  <c r="G61"/>
  <c r="H61"/>
  <c r="I61"/>
  <c r="H60"/>
  <c r="I60"/>
  <c r="G60"/>
  <c r="G59"/>
  <c r="H59"/>
  <c r="I59"/>
  <c r="H58"/>
  <c r="I58"/>
  <c r="G58"/>
  <c r="G57"/>
  <c r="H57"/>
  <c r="I57"/>
  <c r="G56"/>
  <c r="H56"/>
  <c r="I56"/>
  <c r="G55"/>
  <c r="H55"/>
  <c r="I55"/>
  <c r="G54"/>
  <c r="H54"/>
  <c r="I54"/>
  <c r="G53"/>
  <c r="H53"/>
  <c r="I53"/>
  <c r="G52"/>
  <c r="H52"/>
  <c r="I52"/>
  <c r="G51"/>
  <c r="H51"/>
  <c r="I51"/>
  <c r="G50"/>
  <c r="H50"/>
  <c r="I50"/>
  <c r="G49"/>
  <c r="H49"/>
  <c r="I49"/>
  <c r="G48"/>
  <c r="H48"/>
  <c r="I48"/>
  <c r="G47"/>
  <c r="H47"/>
  <c r="I47"/>
  <c r="G46"/>
  <c r="H46"/>
  <c r="I46"/>
  <c r="G45"/>
  <c r="H45"/>
  <c r="I45"/>
  <c r="G44"/>
  <c r="H44"/>
  <c r="I44"/>
  <c r="G43"/>
  <c r="H43"/>
  <c r="I43"/>
  <c r="G42"/>
  <c r="H42"/>
  <c r="I42"/>
  <c r="G41"/>
  <c r="H41"/>
  <c r="I41"/>
  <c r="G40"/>
  <c r="H40"/>
  <c r="I40"/>
  <c r="G39"/>
  <c r="H39"/>
  <c r="I39"/>
  <c r="G38"/>
  <c r="H38"/>
  <c r="I38"/>
  <c r="G37"/>
  <c r="H37"/>
  <c r="I37"/>
  <c r="G36"/>
  <c r="H36"/>
  <c r="I36"/>
  <c r="G35"/>
  <c r="H35"/>
  <c r="I35"/>
  <c r="G34"/>
  <c r="H34"/>
  <c r="I34"/>
  <c r="G33"/>
  <c r="H33"/>
  <c r="I33"/>
  <c r="G32"/>
  <c r="H32"/>
  <c r="I32"/>
  <c r="G31"/>
  <c r="H31"/>
  <c r="I31"/>
  <c r="G30"/>
  <c r="H30"/>
  <c r="I30"/>
  <c r="G29"/>
  <c r="H29"/>
  <c r="I29"/>
  <c r="G28"/>
  <c r="H28"/>
  <c r="I28"/>
  <c r="G27"/>
  <c r="H27"/>
  <c r="I27"/>
  <c r="G26"/>
  <c r="H26"/>
  <c r="I26"/>
  <c r="G25"/>
  <c r="H25"/>
  <c r="I25"/>
  <c r="G24"/>
  <c r="H24"/>
  <c r="I24"/>
  <c r="G23"/>
  <c r="H23"/>
  <c r="I23"/>
  <c r="G22"/>
  <c r="H22"/>
  <c r="I22"/>
  <c r="G21"/>
  <c r="H21"/>
  <c r="I21"/>
  <c r="G20"/>
  <c r="H20"/>
  <c r="I20"/>
  <c r="G19"/>
  <c r="H19"/>
  <c r="I19"/>
  <c r="G18"/>
  <c r="H18"/>
  <c r="I18"/>
  <c r="G17"/>
  <c r="H17"/>
  <c r="I17"/>
  <c r="G16"/>
  <c r="H16"/>
  <c r="I16"/>
  <c r="G15"/>
  <c r="H15"/>
  <c r="I15"/>
  <c r="G14"/>
  <c r="H14"/>
  <c r="I14"/>
  <c r="G13"/>
  <c r="H13"/>
  <c r="I13"/>
  <c r="G12"/>
  <c r="H12"/>
  <c r="I12"/>
  <c r="G11"/>
  <c r="H11"/>
  <c r="I11"/>
  <c r="EA100" i="72"/>
  <c r="EB100"/>
  <c r="EC100"/>
  <c r="EA99"/>
  <c r="EB99"/>
  <c r="EC99"/>
  <c r="EB98"/>
  <c r="EC98"/>
  <c r="EA98"/>
  <c r="EA97"/>
  <c r="EB97"/>
  <c r="EC97"/>
  <c r="EA96"/>
  <c r="EB96"/>
  <c r="EC96"/>
  <c r="EA95"/>
  <c r="EB95"/>
  <c r="EC95"/>
  <c r="EB94"/>
  <c r="EC94"/>
  <c r="EA94"/>
  <c r="EA93"/>
  <c r="EB93"/>
  <c r="EC93"/>
  <c r="EA92"/>
  <c r="EB92"/>
  <c r="EC92"/>
  <c r="EA91"/>
  <c r="EB91"/>
  <c r="EC91"/>
  <c r="EB90"/>
  <c r="EC90"/>
  <c r="EA90"/>
  <c r="EA89"/>
  <c r="EB89"/>
  <c r="EC89"/>
  <c r="EA88"/>
  <c r="EB88"/>
  <c r="EC88"/>
  <c r="EA87"/>
  <c r="EB87"/>
  <c r="EC87"/>
  <c r="EB86"/>
  <c r="EC86"/>
  <c r="EA86"/>
  <c r="EA85"/>
  <c r="EB85"/>
  <c r="EC85"/>
  <c r="EA84"/>
  <c r="EB84"/>
  <c r="EC84"/>
  <c r="EA83"/>
  <c r="EB83"/>
  <c r="EC83"/>
  <c r="EB82"/>
  <c r="EC82"/>
  <c r="EA82"/>
  <c r="EA81"/>
  <c r="EB81"/>
  <c r="EC81"/>
  <c r="EA80"/>
  <c r="EB80"/>
  <c r="EC80"/>
  <c r="EA79"/>
  <c r="EB79"/>
  <c r="EC79"/>
  <c r="EB78"/>
  <c r="EC78"/>
  <c r="EA78"/>
  <c r="EA77"/>
  <c r="EB77"/>
  <c r="EC77"/>
  <c r="EA76"/>
  <c r="EB76"/>
  <c r="EC76"/>
  <c r="EA75"/>
  <c r="EB75"/>
  <c r="EC75"/>
  <c r="EB74"/>
  <c r="EC74"/>
  <c r="EA74"/>
  <c r="EA73"/>
  <c r="EB73"/>
  <c r="EC73"/>
  <c r="EA72"/>
  <c r="EB72"/>
  <c r="EC72"/>
  <c r="EA71"/>
  <c r="EB71"/>
  <c r="EC71"/>
  <c r="EB70"/>
  <c r="EC70"/>
  <c r="EA70"/>
  <c r="EA69"/>
  <c r="EB69"/>
  <c r="EC69"/>
  <c r="EA68"/>
  <c r="EB68"/>
  <c r="EC68"/>
  <c r="EA67"/>
  <c r="EB67"/>
  <c r="EC67"/>
  <c r="EB66"/>
  <c r="EC66"/>
  <c r="EA66"/>
  <c r="EA65"/>
  <c r="EB65"/>
  <c r="EC65"/>
  <c r="EA64"/>
  <c r="EB64"/>
  <c r="EC64"/>
  <c r="EA63"/>
  <c r="EB63"/>
  <c r="EC63"/>
  <c r="EB62"/>
  <c r="EC62"/>
  <c r="EA62"/>
  <c r="EA61"/>
  <c r="EB61"/>
  <c r="EC61"/>
  <c r="EA60"/>
  <c r="EB60"/>
  <c r="EC60"/>
  <c r="EA59"/>
  <c r="EB59"/>
  <c r="EC59"/>
  <c r="EB58"/>
  <c r="EC58"/>
  <c r="EA58"/>
  <c r="EA57"/>
  <c r="EB57"/>
  <c r="EC57"/>
  <c r="EA56"/>
  <c r="EB56"/>
  <c r="EC56"/>
  <c r="EA55"/>
  <c r="EB55"/>
  <c r="EC55"/>
  <c r="EB54"/>
  <c r="EC54"/>
  <c r="EA54"/>
  <c r="EA53"/>
  <c r="EB53"/>
  <c r="EC53"/>
  <c r="EA52"/>
  <c r="EB52"/>
  <c r="EC52"/>
  <c r="EA51"/>
  <c r="EB51"/>
  <c r="EC51"/>
  <c r="EB50"/>
  <c r="EC50"/>
  <c r="EA50"/>
  <c r="EA49"/>
  <c r="EB49"/>
  <c r="EC49"/>
  <c r="EA48"/>
  <c r="EB48"/>
  <c r="EC48"/>
  <c r="EA47"/>
  <c r="EB47"/>
  <c r="EC47"/>
  <c r="EB46"/>
  <c r="EC46"/>
  <c r="EA46"/>
  <c r="EA45"/>
  <c r="EB45"/>
  <c r="EC45"/>
  <c r="EA44"/>
  <c r="EB44"/>
  <c r="EC44"/>
  <c r="EA43"/>
  <c r="EB43"/>
  <c r="EC43"/>
  <c r="EB42"/>
  <c r="EC42"/>
  <c r="EA42"/>
  <c r="EA41"/>
  <c r="EB41"/>
  <c r="EC41"/>
  <c r="EA40"/>
  <c r="EB40"/>
  <c r="EC40"/>
  <c r="EA39"/>
  <c r="EB39"/>
  <c r="EC39"/>
  <c r="EB38"/>
  <c r="EC38"/>
  <c r="EA38"/>
  <c r="EA37"/>
  <c r="EB37"/>
  <c r="EC37"/>
  <c r="EA36"/>
  <c r="EB36"/>
  <c r="EC36"/>
  <c r="EA35"/>
  <c r="EB35"/>
  <c r="EC35"/>
  <c r="EB34"/>
  <c r="EC34"/>
  <c r="EA34"/>
  <c r="EA33"/>
  <c r="EB33"/>
  <c r="EC33"/>
  <c r="EA32"/>
  <c r="EB32"/>
  <c r="EC32"/>
  <c r="EA31"/>
  <c r="EB31"/>
  <c r="EC31"/>
  <c r="EB30"/>
  <c r="EC30"/>
  <c r="EA30"/>
  <c r="EA29"/>
  <c r="EB29"/>
  <c r="EC29"/>
  <c r="EA28"/>
  <c r="EB28"/>
  <c r="EC28"/>
  <c r="EA27"/>
  <c r="EB27"/>
  <c r="EC27"/>
  <c r="EB26"/>
  <c r="EC26"/>
  <c r="EA26"/>
  <c r="EA25"/>
  <c r="EB25"/>
  <c r="EC25"/>
  <c r="EA24"/>
  <c r="EB24"/>
  <c r="EC24"/>
  <c r="EA23"/>
  <c r="EB23"/>
  <c r="EC23"/>
  <c r="EB22"/>
  <c r="EC22"/>
  <c r="EA22"/>
  <c r="EA21"/>
  <c r="EB21"/>
  <c r="EC21"/>
  <c r="EA20"/>
  <c r="EB20"/>
  <c r="EC20"/>
  <c r="EA19"/>
  <c r="EB19"/>
  <c r="EC19"/>
  <c r="EB18"/>
  <c r="EC18"/>
  <c r="EA18"/>
  <c r="EA17"/>
  <c r="EB17"/>
  <c r="EC17"/>
  <c r="EA16"/>
  <c r="EB16"/>
  <c r="EC16"/>
  <c r="EA15"/>
  <c r="EB15"/>
  <c r="EC15"/>
  <c r="EB14"/>
  <c r="EC14"/>
  <c r="EA14"/>
  <c r="EA13"/>
  <c r="EB13"/>
  <c r="EC13"/>
  <c r="EA12"/>
  <c r="EB12"/>
  <c r="EC12"/>
  <c r="EA11"/>
  <c r="EB11"/>
  <c r="EC11"/>
  <c r="DO100"/>
  <c r="DP100"/>
  <c r="DN100"/>
  <c r="DN99"/>
  <c r="DO99"/>
  <c r="DP99"/>
  <c r="DN98"/>
  <c r="DO98"/>
  <c r="DP98"/>
  <c r="DN97"/>
  <c r="DO97"/>
  <c r="DP97"/>
  <c r="DO96"/>
  <c r="DP96"/>
  <c r="DN96"/>
  <c r="DN95"/>
  <c r="DO95"/>
  <c r="DP95"/>
  <c r="DN94"/>
  <c r="DO94"/>
  <c r="DP94"/>
  <c r="DN93"/>
  <c r="DO93"/>
  <c r="DP93"/>
  <c r="DO92"/>
  <c r="DP92"/>
  <c r="DN92"/>
  <c r="DN91"/>
  <c r="DO91"/>
  <c r="DP91"/>
  <c r="DN90"/>
  <c r="DO90"/>
  <c r="DP90"/>
  <c r="DN89"/>
  <c r="DO89"/>
  <c r="DP89"/>
  <c r="DO88"/>
  <c r="DP88"/>
  <c r="DN88"/>
  <c r="DN87"/>
  <c r="DO87"/>
  <c r="DP87"/>
  <c r="DN86"/>
  <c r="DO86"/>
  <c r="DP86"/>
  <c r="DN85"/>
  <c r="DO85"/>
  <c r="DP85"/>
  <c r="DO84"/>
  <c r="DP84"/>
  <c r="DN84"/>
  <c r="DN83"/>
  <c r="DO83"/>
  <c r="DP83"/>
  <c r="DN82"/>
  <c r="DO82"/>
  <c r="DP82"/>
  <c r="DN81"/>
  <c r="DO81"/>
  <c r="DP81"/>
  <c r="DO80"/>
  <c r="DP80"/>
  <c r="DN80"/>
  <c r="DN79"/>
  <c r="DO79"/>
  <c r="DP79"/>
  <c r="DN78"/>
  <c r="DO78"/>
  <c r="DP78"/>
  <c r="DN77"/>
  <c r="DO77"/>
  <c r="DP77"/>
  <c r="DO76"/>
  <c r="DP76"/>
  <c r="DN76"/>
  <c r="DN75"/>
  <c r="DO75"/>
  <c r="DP75"/>
  <c r="DN74"/>
  <c r="DO74"/>
  <c r="DP74"/>
  <c r="DN73"/>
  <c r="DO73"/>
  <c r="DP73"/>
  <c r="DO72"/>
  <c r="DP72"/>
  <c r="DN72"/>
  <c r="DN71"/>
  <c r="DO71"/>
  <c r="DP71"/>
  <c r="DN70"/>
  <c r="DO70"/>
  <c r="DP70"/>
  <c r="DN69"/>
  <c r="DO69"/>
  <c r="DP69"/>
  <c r="DO68"/>
  <c r="DP68"/>
  <c r="DN68"/>
  <c r="DN67"/>
  <c r="DO67"/>
  <c r="DP67"/>
  <c r="DN66"/>
  <c r="DO66"/>
  <c r="DP66"/>
  <c r="DN65"/>
  <c r="DO65"/>
  <c r="DP65"/>
  <c r="DO64"/>
  <c r="DP64"/>
  <c r="DN64"/>
  <c r="DN63"/>
  <c r="DO63"/>
  <c r="DP63"/>
  <c r="DN62"/>
  <c r="DO62"/>
  <c r="DP62"/>
  <c r="DN61"/>
  <c r="DO61"/>
  <c r="DP61"/>
  <c r="DO60"/>
  <c r="DP60"/>
  <c r="DN60"/>
  <c r="DN59"/>
  <c r="DO59"/>
  <c r="DP59"/>
  <c r="DN58"/>
  <c r="DO58"/>
  <c r="DP58"/>
  <c r="DN57"/>
  <c r="DO57"/>
  <c r="DP57"/>
  <c r="DO56"/>
  <c r="DP56"/>
  <c r="DN56"/>
  <c r="DN55"/>
  <c r="DO55"/>
  <c r="DP55"/>
  <c r="DN54"/>
  <c r="DO54"/>
  <c r="DP54"/>
  <c r="DN53"/>
  <c r="DO53"/>
  <c r="DP53"/>
  <c r="DO52"/>
  <c r="DP52"/>
  <c r="DN52"/>
  <c r="DN51"/>
  <c r="DO51"/>
  <c r="DP51"/>
  <c r="DN50"/>
  <c r="DO50"/>
  <c r="DP50"/>
  <c r="DN49"/>
  <c r="DO49"/>
  <c r="DP49"/>
  <c r="DO48"/>
  <c r="DP48"/>
  <c r="DN48"/>
  <c r="DN47"/>
  <c r="DO47"/>
  <c r="DP47"/>
  <c r="DN46"/>
  <c r="DO46"/>
  <c r="DP46"/>
  <c r="DN45"/>
  <c r="DO45"/>
  <c r="DP45"/>
  <c r="DN44"/>
  <c r="DO44"/>
  <c r="DP44"/>
  <c r="DN43"/>
  <c r="DO43"/>
  <c r="DP43"/>
  <c r="DN42"/>
  <c r="DO42"/>
  <c r="DP42"/>
  <c r="DN41"/>
  <c r="DO41"/>
  <c r="DP41"/>
  <c r="DN40"/>
  <c r="DO40"/>
  <c r="DP40"/>
  <c r="DN39"/>
  <c r="DO39"/>
  <c r="DP39"/>
  <c r="DN38"/>
  <c r="DO38"/>
  <c r="DP38"/>
  <c r="DN37"/>
  <c r="DO37"/>
  <c r="DP37"/>
  <c r="DN36"/>
  <c r="DO36"/>
  <c r="DP36"/>
  <c r="DN35"/>
  <c r="DO35"/>
  <c r="DP35"/>
  <c r="DN34"/>
  <c r="DO34"/>
  <c r="DP34"/>
  <c r="DN33"/>
  <c r="DO33"/>
  <c r="DP33"/>
  <c r="DN32"/>
  <c r="DO32"/>
  <c r="DP32"/>
  <c r="DN31"/>
  <c r="DO31"/>
  <c r="DP31"/>
  <c r="DN30"/>
  <c r="DO30"/>
  <c r="DP30"/>
  <c r="DN29"/>
  <c r="DO29"/>
  <c r="DP29"/>
  <c r="DN28"/>
  <c r="DO28"/>
  <c r="DP28"/>
  <c r="DN27"/>
  <c r="DO27"/>
  <c r="DP27"/>
  <c r="DN26"/>
  <c r="DO26"/>
  <c r="DP26"/>
  <c r="DN25"/>
  <c r="DO25"/>
  <c r="DP25"/>
  <c r="DN24"/>
  <c r="DO24"/>
  <c r="DP24"/>
  <c r="DN23"/>
  <c r="DO23"/>
  <c r="DP23"/>
  <c r="DN22"/>
  <c r="DO22"/>
  <c r="DP22"/>
  <c r="DN21"/>
  <c r="DO21"/>
  <c r="DP21"/>
  <c r="DN20"/>
  <c r="DO20"/>
  <c r="DP20"/>
  <c r="DN19"/>
  <c r="DO19"/>
  <c r="DP19"/>
  <c r="DN18"/>
  <c r="DO18"/>
  <c r="DP18"/>
  <c r="DN17"/>
  <c r="DO17"/>
  <c r="DP17"/>
  <c r="DN16"/>
  <c r="DO16"/>
  <c r="DP16"/>
  <c r="DN15"/>
  <c r="DO15"/>
  <c r="DP15"/>
  <c r="DN14"/>
  <c r="DO14"/>
  <c r="DP14"/>
  <c r="DN13"/>
  <c r="DO13"/>
  <c r="DP13"/>
  <c r="DN12"/>
  <c r="DO12"/>
  <c r="DP12"/>
  <c r="DN11"/>
  <c r="DO11"/>
  <c r="DP11"/>
  <c r="CY100"/>
  <c r="CZ100"/>
  <c r="DA100"/>
  <c r="CY99"/>
  <c r="CZ99"/>
  <c r="DA99"/>
  <c r="CZ98"/>
  <c r="DA98"/>
  <c r="CY98"/>
  <c r="CY97"/>
  <c r="CZ97"/>
  <c r="DA97"/>
  <c r="CY96"/>
  <c r="CZ96"/>
  <c r="DA96"/>
  <c r="CY95"/>
  <c r="CZ95"/>
  <c r="DA95"/>
  <c r="CZ94"/>
  <c r="DA94"/>
  <c r="CY94"/>
  <c r="CY93"/>
  <c r="CZ93"/>
  <c r="DA93"/>
  <c r="CY92"/>
  <c r="CZ92"/>
  <c r="DA92"/>
  <c r="CY91"/>
  <c r="CZ91"/>
  <c r="DA91"/>
  <c r="CZ90"/>
  <c r="DA90"/>
  <c r="CY90"/>
  <c r="CY89"/>
  <c r="CZ89"/>
  <c r="DA89"/>
  <c r="CY88"/>
  <c r="CZ88"/>
  <c r="DA88"/>
  <c r="CY87"/>
  <c r="CZ87"/>
  <c r="DA87"/>
  <c r="CZ86"/>
  <c r="DA86"/>
  <c r="CY86"/>
  <c r="CY85"/>
  <c r="CZ85"/>
  <c r="DA85"/>
  <c r="CY84"/>
  <c r="CZ84"/>
  <c r="DA84"/>
  <c r="CY83"/>
  <c r="CZ83"/>
  <c r="DA83"/>
  <c r="CZ82"/>
  <c r="DA82"/>
  <c r="CY82"/>
  <c r="CY81"/>
  <c r="CZ81"/>
  <c r="DA81"/>
  <c r="CY80"/>
  <c r="CZ80"/>
  <c r="DA80"/>
  <c r="CY79"/>
  <c r="CZ79"/>
  <c r="DA79"/>
  <c r="CZ78"/>
  <c r="DA78"/>
  <c r="CY78"/>
  <c r="CY77"/>
  <c r="CZ77"/>
  <c r="DA77"/>
  <c r="CY76"/>
  <c r="CZ76"/>
  <c r="DA76"/>
  <c r="CY75"/>
  <c r="CZ75"/>
  <c r="DA75"/>
  <c r="CZ74"/>
  <c r="DA74"/>
  <c r="CY74"/>
  <c r="CY73"/>
  <c r="CZ73"/>
  <c r="DA73"/>
  <c r="CY72"/>
  <c r="CZ72"/>
  <c r="DA72"/>
  <c r="CY71"/>
  <c r="CZ71"/>
  <c r="DA71"/>
  <c r="CZ70"/>
  <c r="DA70"/>
  <c r="CY70"/>
  <c r="CY69"/>
  <c r="CZ69"/>
  <c r="DA69"/>
  <c r="CY68"/>
  <c r="CZ68"/>
  <c r="DA68"/>
  <c r="CY67"/>
  <c r="CZ67"/>
  <c r="DA67"/>
  <c r="CY66"/>
  <c r="CZ66"/>
  <c r="DA66"/>
  <c r="CY65"/>
  <c r="CZ65"/>
  <c r="DA65"/>
  <c r="CY64"/>
  <c r="CZ64"/>
  <c r="DA64"/>
  <c r="CY63"/>
  <c r="CZ63"/>
  <c r="DA63"/>
  <c r="CZ62"/>
  <c r="DA62"/>
  <c r="CY62"/>
  <c r="CY61"/>
  <c r="CZ61"/>
  <c r="DA61"/>
  <c r="CY60"/>
  <c r="CZ60"/>
  <c r="DA60"/>
  <c r="CY59"/>
  <c r="CZ59"/>
  <c r="DA59"/>
  <c r="CY58"/>
  <c r="CZ58"/>
  <c r="DA58"/>
  <c r="CY57"/>
  <c r="CZ57"/>
  <c r="DA57"/>
  <c r="CY56"/>
  <c r="CZ56"/>
  <c r="DA56"/>
  <c r="CY55"/>
  <c r="CZ55"/>
  <c r="DA55"/>
  <c r="CZ54"/>
  <c r="DA54"/>
  <c r="CY54"/>
  <c r="CY53"/>
  <c r="CZ53"/>
  <c r="DA53"/>
  <c r="CY52"/>
  <c r="CZ52"/>
  <c r="DA52"/>
  <c r="CY51"/>
  <c r="CZ51"/>
  <c r="DA51"/>
  <c r="CZ50"/>
  <c r="DA50"/>
  <c r="CY50"/>
  <c r="CY49"/>
  <c r="CZ49"/>
  <c r="DA49"/>
  <c r="CY48"/>
  <c r="CZ48"/>
  <c r="DA48"/>
  <c r="CY47"/>
  <c r="CZ47"/>
  <c r="DA47"/>
  <c r="CY46"/>
  <c r="CZ46"/>
  <c r="DA46"/>
  <c r="CY45"/>
  <c r="CZ45"/>
  <c r="DA45"/>
  <c r="CY44"/>
  <c r="CZ44"/>
  <c r="DA44"/>
  <c r="CY43"/>
  <c r="CZ43"/>
  <c r="DA43"/>
  <c r="CZ42"/>
  <c r="DA42"/>
  <c r="CY42"/>
  <c r="CY41"/>
  <c r="CZ41"/>
  <c r="DA41"/>
  <c r="CY40"/>
  <c r="CZ40"/>
  <c r="DA40"/>
  <c r="CY39"/>
  <c r="CZ39"/>
  <c r="DA39"/>
  <c r="CZ38"/>
  <c r="DA38"/>
  <c r="CY38"/>
  <c r="CY37"/>
  <c r="CZ37"/>
  <c r="DA37"/>
  <c r="CY36"/>
  <c r="CZ36"/>
  <c r="DA36"/>
  <c r="CY35"/>
  <c r="CZ35"/>
  <c r="DA35"/>
  <c r="CY34"/>
  <c r="CZ34"/>
  <c r="DA34"/>
  <c r="CY33"/>
  <c r="CZ33"/>
  <c r="DA33"/>
  <c r="CY32"/>
  <c r="CZ32"/>
  <c r="DA32"/>
  <c r="CY31"/>
  <c r="CZ31"/>
  <c r="DA31"/>
  <c r="CY30"/>
  <c r="CZ30"/>
  <c r="DA30"/>
  <c r="CY29"/>
  <c r="CZ29"/>
  <c r="DA29"/>
  <c r="CY28"/>
  <c r="CZ28"/>
  <c r="DA28"/>
  <c r="CY27"/>
  <c r="CZ27"/>
  <c r="DA27"/>
  <c r="CY26"/>
  <c r="CZ26"/>
  <c r="DA26"/>
  <c r="CY25"/>
  <c r="CZ25"/>
  <c r="DA25"/>
  <c r="CY24"/>
  <c r="CZ24"/>
  <c r="DA24"/>
  <c r="CY23"/>
  <c r="CZ23"/>
  <c r="DA23"/>
  <c r="CZ22"/>
  <c r="DA22"/>
  <c r="CY22"/>
  <c r="CY21"/>
  <c r="CZ21"/>
  <c r="DA21"/>
  <c r="CY20"/>
  <c r="CZ20"/>
  <c r="DA20"/>
  <c r="CY19"/>
  <c r="CZ19"/>
  <c r="DA19"/>
  <c r="CY18"/>
  <c r="CZ18"/>
  <c r="DA18"/>
  <c r="CY17"/>
  <c r="CZ17"/>
  <c r="DA17"/>
  <c r="CY16"/>
  <c r="CZ16"/>
  <c r="DA16"/>
  <c r="CY15"/>
  <c r="CZ15"/>
  <c r="DA15"/>
  <c r="CZ14"/>
  <c r="DA14"/>
  <c r="CY14"/>
  <c r="CY13"/>
  <c r="CZ13"/>
  <c r="DA13"/>
  <c r="CY12"/>
  <c r="CZ12"/>
  <c r="DA12"/>
  <c r="CY11"/>
  <c r="CZ11"/>
  <c r="DA11"/>
  <c r="CM100"/>
  <c r="CN100"/>
  <c r="CL100"/>
  <c r="CL99"/>
  <c r="CM99"/>
  <c r="CN99"/>
  <c r="CL98"/>
  <c r="CM98"/>
  <c r="CN98"/>
  <c r="CL97"/>
  <c r="CM97"/>
  <c r="CN97"/>
  <c r="CM96"/>
  <c r="CN96"/>
  <c r="CL96"/>
  <c r="CL95"/>
  <c r="CM95"/>
  <c r="CN95"/>
  <c r="CL94"/>
  <c r="CM94"/>
  <c r="CN94"/>
  <c r="CL93"/>
  <c r="CM93"/>
  <c r="CN93"/>
  <c r="CM92"/>
  <c r="CN92"/>
  <c r="CL92"/>
  <c r="CL91"/>
  <c r="CM91"/>
  <c r="CN91"/>
  <c r="CL90"/>
  <c r="CM90"/>
  <c r="CN90"/>
  <c r="CL89"/>
  <c r="CM89"/>
  <c r="CN89"/>
  <c r="CM88"/>
  <c r="CN88"/>
  <c r="CL88"/>
  <c r="CL87"/>
  <c r="CM87"/>
  <c r="CN87"/>
  <c r="CL86"/>
  <c r="CM86"/>
  <c r="CN86"/>
  <c r="CL85"/>
  <c r="CM85"/>
  <c r="CN85"/>
  <c r="CL84"/>
  <c r="CM84"/>
  <c r="CN84"/>
  <c r="CL83"/>
  <c r="CM83"/>
  <c r="CN83"/>
  <c r="CL82"/>
  <c r="CM82"/>
  <c r="CN82"/>
  <c r="CL81"/>
  <c r="CM81"/>
  <c r="CN81"/>
  <c r="CM80"/>
  <c r="CN80"/>
  <c r="CL80"/>
  <c r="CL79"/>
  <c r="CM79"/>
  <c r="CN79"/>
  <c r="CL78"/>
  <c r="CM78"/>
  <c r="CN78"/>
  <c r="CL77"/>
  <c r="CM77"/>
  <c r="CN77"/>
  <c r="CM76"/>
  <c r="CN76"/>
  <c r="CL76"/>
  <c r="CL75"/>
  <c r="CM75"/>
  <c r="CN75"/>
  <c r="CL74"/>
  <c r="CM74"/>
  <c r="CN74"/>
  <c r="CL73"/>
  <c r="CM73"/>
  <c r="CN73"/>
  <c r="CM72"/>
  <c r="CN72"/>
  <c r="CL72"/>
  <c r="CL71"/>
  <c r="CM71"/>
  <c r="CN71"/>
  <c r="CL70"/>
  <c r="CM70"/>
  <c r="CN70"/>
  <c r="CL69"/>
  <c r="CM69"/>
  <c r="CN69"/>
  <c r="CM68"/>
  <c r="CN68"/>
  <c r="CL68"/>
  <c r="CL67"/>
  <c r="CM67"/>
  <c r="CN67"/>
  <c r="CL66"/>
  <c r="CM66"/>
  <c r="CN66"/>
  <c r="CL65"/>
  <c r="CM65"/>
  <c r="CN65"/>
  <c r="CM64"/>
  <c r="CN64"/>
  <c r="CL64"/>
  <c r="CL63"/>
  <c r="CM63"/>
  <c r="CN63"/>
  <c r="CL62"/>
  <c r="CM62"/>
  <c r="CN62"/>
  <c r="CL61"/>
  <c r="CM61"/>
  <c r="CN61"/>
  <c r="CM60"/>
  <c r="CN60"/>
  <c r="CL60"/>
  <c r="CL59"/>
  <c r="CM59"/>
  <c r="CN59"/>
  <c r="CL58"/>
  <c r="CM58"/>
  <c r="CN58"/>
  <c r="CL57"/>
  <c r="CM57"/>
  <c r="CN57"/>
  <c r="CL56"/>
  <c r="CM56"/>
  <c r="CN56"/>
  <c r="CL55"/>
  <c r="CM55"/>
  <c r="CN55"/>
  <c r="CL54"/>
  <c r="CM54"/>
  <c r="CN54"/>
  <c r="CL53"/>
  <c r="CM53"/>
  <c r="CN53"/>
  <c r="CL52"/>
  <c r="CM52"/>
  <c r="CN52"/>
  <c r="CL51"/>
  <c r="CM51"/>
  <c r="CN51"/>
  <c r="CL50"/>
  <c r="CM50"/>
  <c r="CN50"/>
  <c r="CL49"/>
  <c r="CM49"/>
  <c r="CN49"/>
  <c r="CL48"/>
  <c r="CM48"/>
  <c r="CN48"/>
  <c r="CL47"/>
  <c r="CM47"/>
  <c r="CN47"/>
  <c r="CL46"/>
  <c r="CM46"/>
  <c r="CN46"/>
  <c r="CL45"/>
  <c r="CM45"/>
  <c r="CN45"/>
  <c r="CM44"/>
  <c r="CN44"/>
  <c r="CL44"/>
  <c r="CL43"/>
  <c r="CM43"/>
  <c r="CN43"/>
  <c r="CL42"/>
  <c r="CM42"/>
  <c r="CN42"/>
  <c r="CL41"/>
  <c r="CM41"/>
  <c r="CN41"/>
  <c r="CL40"/>
  <c r="CM40"/>
  <c r="CN40"/>
  <c r="CL39"/>
  <c r="CM39"/>
  <c r="CN39"/>
  <c r="CL38"/>
  <c r="CM38"/>
  <c r="CN38"/>
  <c r="CL37"/>
  <c r="CM37"/>
  <c r="CN37"/>
  <c r="CL36"/>
  <c r="CM36"/>
  <c r="CN36"/>
  <c r="CL35"/>
  <c r="CM35"/>
  <c r="CN35"/>
  <c r="CL34"/>
  <c r="CM34"/>
  <c r="CN34"/>
  <c r="CL33"/>
  <c r="CM33"/>
  <c r="CN33"/>
  <c r="CM32"/>
  <c r="CN32"/>
  <c r="CL32"/>
  <c r="CL31"/>
  <c r="CM31"/>
  <c r="CN31"/>
  <c r="CL30"/>
  <c r="CM30"/>
  <c r="CN30"/>
  <c r="CL29"/>
  <c r="CM29"/>
  <c r="CN29"/>
  <c r="CM28"/>
  <c r="CN28"/>
  <c r="CL28"/>
  <c r="CL27"/>
  <c r="CM27"/>
  <c r="CN27"/>
  <c r="CL26"/>
  <c r="CM26"/>
  <c r="CN26"/>
  <c r="CL25"/>
  <c r="CM25"/>
  <c r="CN25"/>
  <c r="CL24"/>
  <c r="CM24"/>
  <c r="CN24"/>
  <c r="CL23"/>
  <c r="CM23"/>
  <c r="CN23"/>
  <c r="CL22"/>
  <c r="CM22"/>
  <c r="CN22"/>
  <c r="CL21"/>
  <c r="CM21"/>
  <c r="CN21"/>
  <c r="CL20"/>
  <c r="CM20"/>
  <c r="CN20"/>
  <c r="CL19"/>
  <c r="CM19"/>
  <c r="CN19"/>
  <c r="CL18"/>
  <c r="CM18"/>
  <c r="CN18"/>
  <c r="CL17"/>
  <c r="CM17"/>
  <c r="CN17"/>
  <c r="CM16"/>
  <c r="CN16"/>
  <c r="CL16"/>
  <c r="CL15"/>
  <c r="CM15"/>
  <c r="CN15"/>
  <c r="CL14"/>
  <c r="CM14"/>
  <c r="CN14"/>
  <c r="CL13"/>
  <c r="CM13"/>
  <c r="CN13"/>
  <c r="CL12"/>
  <c r="CM12"/>
  <c r="CN12"/>
  <c r="CL11"/>
  <c r="CM11"/>
  <c r="CN11"/>
  <c r="BW100"/>
  <c r="BX100"/>
  <c r="BY100"/>
  <c r="BW99"/>
  <c r="BX99"/>
  <c r="BY99"/>
  <c r="BX98"/>
  <c r="BY98"/>
  <c r="BW98"/>
  <c r="BW97"/>
  <c r="BX97"/>
  <c r="BY97"/>
  <c r="BW96"/>
  <c r="BX96"/>
  <c r="BY96"/>
  <c r="BW95"/>
  <c r="BX95"/>
  <c r="BY95"/>
  <c r="BX94"/>
  <c r="BY94"/>
  <c r="BW94"/>
  <c r="BW93"/>
  <c r="BX93"/>
  <c r="BY93"/>
  <c r="BW92"/>
  <c r="BX92"/>
  <c r="BY92"/>
  <c r="BW91"/>
  <c r="BX91"/>
  <c r="BY91"/>
  <c r="BX90"/>
  <c r="BY90"/>
  <c r="BW90"/>
  <c r="BW89"/>
  <c r="BX89"/>
  <c r="BY89"/>
  <c r="BW88"/>
  <c r="BX88"/>
  <c r="BY88"/>
  <c r="BW87"/>
  <c r="BX87"/>
  <c r="BY87"/>
  <c r="BX86"/>
  <c r="BY86"/>
  <c r="BW86"/>
  <c r="BW85"/>
  <c r="BX85"/>
  <c r="BY85"/>
  <c r="BW84"/>
  <c r="BX84"/>
  <c r="BY84"/>
  <c r="BW83"/>
  <c r="BX83"/>
  <c r="BY83"/>
  <c r="BX82"/>
  <c r="BY82"/>
  <c r="BW82"/>
  <c r="BW81"/>
  <c r="BX81"/>
  <c r="BY81"/>
  <c r="BW80"/>
  <c r="BX80"/>
  <c r="BY80"/>
  <c r="BW79"/>
  <c r="BX79"/>
  <c r="BY79"/>
  <c r="BX78"/>
  <c r="BY78"/>
  <c r="BW78"/>
  <c r="BW77"/>
  <c r="BX77"/>
  <c r="BY77"/>
  <c r="BW76"/>
  <c r="BX76"/>
  <c r="BY76"/>
  <c r="BW75"/>
  <c r="BX75"/>
  <c r="BY75"/>
  <c r="BX74"/>
  <c r="BY74"/>
  <c r="BW74"/>
  <c r="BW73"/>
  <c r="BX73"/>
  <c r="BY73"/>
  <c r="BW72"/>
  <c r="BX72"/>
  <c r="BY72"/>
  <c r="BW71"/>
  <c r="BX71"/>
  <c r="BY71"/>
  <c r="BX70"/>
  <c r="BY70"/>
  <c r="BW70"/>
  <c r="BW69"/>
  <c r="BX69"/>
  <c r="BY69"/>
  <c r="BW68"/>
  <c r="BX68"/>
  <c r="BY68"/>
  <c r="BW67"/>
  <c r="BX67"/>
  <c r="BY67"/>
  <c r="BW66"/>
  <c r="BX66"/>
  <c r="BY66"/>
  <c r="BW65"/>
  <c r="BX65"/>
  <c r="BY65"/>
  <c r="BW64"/>
  <c r="BX64"/>
  <c r="BY64"/>
  <c r="BW63"/>
  <c r="BX63"/>
  <c r="BY63"/>
  <c r="BX62"/>
  <c r="BY62"/>
  <c r="BW62"/>
  <c r="BW61"/>
  <c r="BX61"/>
  <c r="BY61"/>
  <c r="BW60"/>
  <c r="BX60"/>
  <c r="BY60"/>
  <c r="BW59"/>
  <c r="BX59"/>
  <c r="BY59"/>
  <c r="BW58"/>
  <c r="BX58"/>
  <c r="BY58"/>
  <c r="BW57"/>
  <c r="BX57"/>
  <c r="BY57"/>
  <c r="BW56"/>
  <c r="BX56"/>
  <c r="BY56"/>
  <c r="BW55"/>
  <c r="BX55"/>
  <c r="BY55"/>
  <c r="BW54"/>
  <c r="BX54"/>
  <c r="BY54"/>
  <c r="BW53"/>
  <c r="BX53"/>
  <c r="BY53"/>
  <c r="BW52"/>
  <c r="BX52"/>
  <c r="BY52"/>
  <c r="BW51"/>
  <c r="BX51"/>
  <c r="BY51"/>
  <c r="BX50"/>
  <c r="BY50"/>
  <c r="BW50"/>
  <c r="BW49"/>
  <c r="BX49"/>
  <c r="BY49"/>
  <c r="BW48"/>
  <c r="BX48"/>
  <c r="BY48"/>
  <c r="BW47"/>
  <c r="BX47"/>
  <c r="BY47"/>
  <c r="BW46"/>
  <c r="BX46"/>
  <c r="BY46"/>
  <c r="BW45"/>
  <c r="BX45"/>
  <c r="BY45"/>
  <c r="BW44"/>
  <c r="BX44"/>
  <c r="BY44"/>
  <c r="BW43"/>
  <c r="BX43"/>
  <c r="BY43"/>
  <c r="BX42"/>
  <c r="BY42"/>
  <c r="BW42"/>
  <c r="BW41"/>
  <c r="BX41"/>
  <c r="BY41"/>
  <c r="BW40"/>
  <c r="BX40"/>
  <c r="BY40"/>
  <c r="BW39"/>
  <c r="BX39"/>
  <c r="BY39"/>
  <c r="BX38"/>
  <c r="BY38"/>
  <c r="BW38"/>
  <c r="BW37"/>
  <c r="BX37"/>
  <c r="BY37"/>
  <c r="BW36"/>
  <c r="BX36"/>
  <c r="BY36"/>
  <c r="BW35"/>
  <c r="BX35"/>
  <c r="BY35"/>
  <c r="BW34"/>
  <c r="BX34"/>
  <c r="BY34"/>
  <c r="BW33"/>
  <c r="BX33"/>
  <c r="BY33"/>
  <c r="BW32"/>
  <c r="BX32"/>
  <c r="BY32"/>
  <c r="BW31"/>
  <c r="BX31"/>
  <c r="BY31"/>
  <c r="BX30"/>
  <c r="BY30"/>
  <c r="BW30"/>
  <c r="BW29"/>
  <c r="BX29"/>
  <c r="BY29"/>
  <c r="BW28"/>
  <c r="BX28"/>
  <c r="BY28"/>
  <c r="BW27"/>
  <c r="BX27"/>
  <c r="BY27"/>
  <c r="BW26"/>
  <c r="BX26"/>
  <c r="BY26"/>
  <c r="BW25"/>
  <c r="BX25"/>
  <c r="BY25"/>
  <c r="BW24"/>
  <c r="BX24"/>
  <c r="BY24"/>
  <c r="BW23"/>
  <c r="BX23"/>
  <c r="BY23"/>
  <c r="BX22"/>
  <c r="BY22"/>
  <c r="BW22"/>
  <c r="BW21"/>
  <c r="BX21"/>
  <c r="BY21"/>
  <c r="BW20"/>
  <c r="BX20"/>
  <c r="BY20"/>
  <c r="BW19"/>
  <c r="BX19"/>
  <c r="BY19"/>
  <c r="BW18"/>
  <c r="BX18"/>
  <c r="BY18"/>
  <c r="BW17"/>
  <c r="BX17"/>
  <c r="BY17"/>
  <c r="BW16"/>
  <c r="BX16"/>
  <c r="BY16"/>
  <c r="BW15"/>
  <c r="BX15"/>
  <c r="BY15"/>
  <c r="BW14"/>
  <c r="BX14"/>
  <c r="BY14"/>
  <c r="BW13"/>
  <c r="BX13"/>
  <c r="BY13"/>
  <c r="BW12"/>
  <c r="BX12"/>
  <c r="BY12"/>
  <c r="BW11"/>
  <c r="BX11"/>
  <c r="BY11"/>
  <c r="BK100"/>
  <c r="BL100"/>
  <c r="BJ100"/>
  <c r="BJ99"/>
  <c r="BK99"/>
  <c r="BL99"/>
  <c r="BJ98"/>
  <c r="BK98"/>
  <c r="BL98"/>
  <c r="BJ97"/>
  <c r="BK97"/>
  <c r="BL97"/>
  <c r="BK96"/>
  <c r="BL96"/>
  <c r="BJ96"/>
  <c r="BJ95"/>
  <c r="BK95"/>
  <c r="BL95"/>
  <c r="BJ94"/>
  <c r="BK94"/>
  <c r="BL94"/>
  <c r="BJ93"/>
  <c r="BK93"/>
  <c r="BL93"/>
  <c r="BK92"/>
  <c r="BL92"/>
  <c r="BJ92"/>
  <c r="BJ91"/>
  <c r="BK91"/>
  <c r="BL91"/>
  <c r="BJ90"/>
  <c r="BK90"/>
  <c r="BL90"/>
  <c r="BJ89"/>
  <c r="BK89"/>
  <c r="BL89"/>
  <c r="BK88"/>
  <c r="BL88"/>
  <c r="BJ88"/>
  <c r="BJ87"/>
  <c r="BK87"/>
  <c r="BL87"/>
  <c r="BJ86"/>
  <c r="BK86"/>
  <c r="BL86"/>
  <c r="BJ85"/>
  <c r="BK85"/>
  <c r="BL85"/>
  <c r="BJ84"/>
  <c r="BK84"/>
  <c r="BL84"/>
  <c r="BJ83"/>
  <c r="BK83"/>
  <c r="BL83"/>
  <c r="BJ82"/>
  <c r="BK82"/>
  <c r="BL82"/>
  <c r="BJ81"/>
  <c r="BK81"/>
  <c r="BL81"/>
  <c r="BJ80"/>
  <c r="BK80"/>
  <c r="BL80"/>
  <c r="BJ79"/>
  <c r="BK79"/>
  <c r="BL79"/>
  <c r="BJ78"/>
  <c r="BK78"/>
  <c r="BL78"/>
  <c r="BJ77"/>
  <c r="BK77"/>
  <c r="BL77"/>
  <c r="BK76"/>
  <c r="BL76"/>
  <c r="BJ76"/>
  <c r="BJ75"/>
  <c r="BK75"/>
  <c r="BL75"/>
  <c r="BJ74"/>
  <c r="BK74"/>
  <c r="BL74"/>
  <c r="BJ73"/>
  <c r="BK73"/>
  <c r="BL73"/>
  <c r="BK72"/>
  <c r="BL72"/>
  <c r="BJ72"/>
  <c r="BJ71"/>
  <c r="BK71"/>
  <c r="BL71"/>
  <c r="BJ70"/>
  <c r="BK70"/>
  <c r="BL70"/>
  <c r="BJ69"/>
  <c r="BK69"/>
  <c r="BL69"/>
  <c r="BK68"/>
  <c r="BL68"/>
  <c r="BJ68"/>
  <c r="BJ67"/>
  <c r="BK67"/>
  <c r="BL67"/>
  <c r="BJ66"/>
  <c r="BK66"/>
  <c r="BL66"/>
  <c r="BJ65"/>
  <c r="BK65"/>
  <c r="BL65"/>
  <c r="BK64"/>
  <c r="BL64"/>
  <c r="BJ64"/>
  <c r="BJ63"/>
  <c r="BK63"/>
  <c r="BL63"/>
  <c r="BJ62"/>
  <c r="BK62"/>
  <c r="BL62"/>
  <c r="BJ61"/>
  <c r="BK61"/>
  <c r="BL61"/>
  <c r="BK60"/>
  <c r="BL60"/>
  <c r="BJ60"/>
  <c r="BJ59"/>
  <c r="BK59"/>
  <c r="BL59"/>
  <c r="BJ58"/>
  <c r="BK58"/>
  <c r="BL58"/>
  <c r="BJ57"/>
  <c r="BK57"/>
  <c r="BL57"/>
  <c r="BJ56"/>
  <c r="BK56"/>
  <c r="BL56"/>
  <c r="BJ55"/>
  <c r="BK55"/>
  <c r="BL55"/>
  <c r="BJ54"/>
  <c r="BK54"/>
  <c r="BL54"/>
  <c r="BJ53"/>
  <c r="BK53"/>
  <c r="BL53"/>
  <c r="BJ52"/>
  <c r="BK52"/>
  <c r="BL52"/>
  <c r="BJ51"/>
  <c r="BK51"/>
  <c r="BL51"/>
  <c r="BJ50"/>
  <c r="BK50"/>
  <c r="BL50"/>
  <c r="BJ49"/>
  <c r="BK49"/>
  <c r="BL49"/>
  <c r="BJ48"/>
  <c r="BK48"/>
  <c r="BL48"/>
  <c r="BJ47"/>
  <c r="BK47"/>
  <c r="BL47"/>
  <c r="BJ46"/>
  <c r="BK46"/>
  <c r="BL46"/>
  <c r="BJ45"/>
  <c r="BK45"/>
  <c r="BL45"/>
  <c r="BK44"/>
  <c r="BL44"/>
  <c r="BJ44"/>
  <c r="BJ43"/>
  <c r="BK43"/>
  <c r="BL43"/>
  <c r="BJ42"/>
  <c r="BK42"/>
  <c r="BL42"/>
  <c r="BJ41"/>
  <c r="BK41"/>
  <c r="BL41"/>
  <c r="BJ40"/>
  <c r="BK40"/>
  <c r="BL40"/>
  <c r="BJ39"/>
  <c r="BK39"/>
  <c r="BL39"/>
  <c r="BJ38"/>
  <c r="BK38"/>
  <c r="BL38"/>
  <c r="BJ37"/>
  <c r="BK37"/>
  <c r="BL37"/>
  <c r="BJ36"/>
  <c r="BK36"/>
  <c r="BL36"/>
  <c r="BJ35"/>
  <c r="BK35"/>
  <c r="BL35"/>
  <c r="BJ34"/>
  <c r="BK34"/>
  <c r="BL34"/>
  <c r="BJ33"/>
  <c r="BK33"/>
  <c r="BL33"/>
  <c r="BJ32"/>
  <c r="BK32"/>
  <c r="BL32"/>
  <c r="BJ31"/>
  <c r="BK31"/>
  <c r="BL31"/>
  <c r="BJ30"/>
  <c r="BK30"/>
  <c r="BL30"/>
  <c r="BJ29"/>
  <c r="BK29"/>
  <c r="BL29"/>
  <c r="BJ28"/>
  <c r="BK28"/>
  <c r="BL28"/>
  <c r="BJ27"/>
  <c r="BK27"/>
  <c r="BL27"/>
  <c r="BJ26"/>
  <c r="BK26"/>
  <c r="BL26"/>
  <c r="BJ25"/>
  <c r="BK25"/>
  <c r="BL25"/>
  <c r="BJ24"/>
  <c r="BK24"/>
  <c r="BL24"/>
  <c r="BJ23"/>
  <c r="BK23"/>
  <c r="BL23"/>
  <c r="BK22"/>
  <c r="BL22"/>
  <c r="BJ22"/>
  <c r="BJ21"/>
  <c r="BK21"/>
  <c r="BL21"/>
  <c r="BJ20"/>
  <c r="BK20"/>
  <c r="BL20"/>
  <c r="BJ19"/>
  <c r="BK19"/>
  <c r="BL19"/>
  <c r="BK18"/>
  <c r="BL18"/>
  <c r="BJ18"/>
  <c r="BJ17"/>
  <c r="BK17"/>
  <c r="BL17"/>
  <c r="BJ16"/>
  <c r="BK16"/>
  <c r="BL16"/>
  <c r="BJ15"/>
  <c r="BK15"/>
  <c r="BL15"/>
  <c r="BJ14"/>
  <c r="BK14"/>
  <c r="BL14"/>
  <c r="BJ13"/>
  <c r="BK13"/>
  <c r="BL13"/>
  <c r="BJ12"/>
  <c r="BK12"/>
  <c r="BL12"/>
  <c r="BJ11"/>
  <c r="BK11"/>
  <c r="BL11"/>
  <c r="AU100"/>
  <c r="AV100"/>
  <c r="AW100"/>
  <c r="AU99"/>
  <c r="AV99"/>
  <c r="AW99"/>
  <c r="AV98"/>
  <c r="AW98"/>
  <c r="AU98"/>
  <c r="AU97"/>
  <c r="AV97"/>
  <c r="AW97"/>
  <c r="AU96"/>
  <c r="AV96"/>
  <c r="AW96"/>
  <c r="AU95"/>
  <c r="AV95"/>
  <c r="AW95"/>
  <c r="AV94"/>
  <c r="AW94"/>
  <c r="AU94"/>
  <c r="AU93"/>
  <c r="AV93"/>
  <c r="AW93"/>
  <c r="AU92"/>
  <c r="AV92"/>
  <c r="AW92"/>
  <c r="AU91"/>
  <c r="AV91"/>
  <c r="AW91"/>
  <c r="AV90"/>
  <c r="AW90"/>
  <c r="AU90"/>
  <c r="AU89"/>
  <c r="AV89"/>
  <c r="AW89"/>
  <c r="AU88"/>
  <c r="AV88"/>
  <c r="AW88"/>
  <c r="AU87"/>
  <c r="AV87"/>
  <c r="AW87"/>
  <c r="AV86"/>
  <c r="AW86"/>
  <c r="AU86"/>
  <c r="AU85"/>
  <c r="AV85"/>
  <c r="AW85"/>
  <c r="AU84"/>
  <c r="AV84"/>
  <c r="AW84"/>
  <c r="AU83"/>
  <c r="AV83"/>
  <c r="AW83"/>
  <c r="AV82"/>
  <c r="AW82"/>
  <c r="AU82"/>
  <c r="AU81"/>
  <c r="AV81"/>
  <c r="AW81"/>
  <c r="AU80"/>
  <c r="AV80"/>
  <c r="AW80"/>
  <c r="AU79"/>
  <c r="AV79"/>
  <c r="AW79"/>
  <c r="AV78"/>
  <c r="AW78"/>
  <c r="AU78"/>
  <c r="AU77"/>
  <c r="AV77"/>
  <c r="AW77"/>
  <c r="AU76"/>
  <c r="AV76"/>
  <c r="AW76"/>
  <c r="AU75"/>
  <c r="AV75"/>
  <c r="AW75"/>
  <c r="AV74"/>
  <c r="AW74"/>
  <c r="AU74"/>
  <c r="AU73"/>
  <c r="AV73"/>
  <c r="AW73"/>
  <c r="AU72"/>
  <c r="AV72"/>
  <c r="AW72"/>
  <c r="AU71"/>
  <c r="AV71"/>
  <c r="AW71"/>
  <c r="AU70"/>
  <c r="AV70"/>
  <c r="AW70"/>
  <c r="AU69"/>
  <c r="AV69"/>
  <c r="AW69"/>
  <c r="AU68"/>
  <c r="AV68"/>
  <c r="AW68"/>
  <c r="AU67"/>
  <c r="AV67"/>
  <c r="AW67"/>
  <c r="AV66"/>
  <c r="AW66"/>
  <c r="AU66"/>
  <c r="AU65"/>
  <c r="AV65"/>
  <c r="AW65"/>
  <c r="AU64"/>
  <c r="AV64"/>
  <c r="AW64"/>
  <c r="AU63"/>
  <c r="AV63"/>
  <c r="AW63"/>
  <c r="AV62"/>
  <c r="AW62"/>
  <c r="AU62"/>
  <c r="AU61"/>
  <c r="AV61"/>
  <c r="AW61"/>
  <c r="AU60"/>
  <c r="AV60"/>
  <c r="AW60"/>
  <c r="AU59"/>
  <c r="AV59"/>
  <c r="AW59"/>
  <c r="AV58"/>
  <c r="AW58"/>
  <c r="AU58"/>
  <c r="AU57"/>
  <c r="AV57"/>
  <c r="AW57"/>
  <c r="AU56"/>
  <c r="AV56"/>
  <c r="AW56"/>
  <c r="AU55"/>
  <c r="AV55"/>
  <c r="AW55"/>
  <c r="AV54"/>
  <c r="AW54"/>
  <c r="AU54"/>
  <c r="AU53"/>
  <c r="AV53"/>
  <c r="AW53"/>
  <c r="AU52"/>
  <c r="AV52"/>
  <c r="AW52"/>
  <c r="AU51"/>
  <c r="AV51"/>
  <c r="AW51"/>
  <c r="AV50"/>
  <c r="AW50"/>
  <c r="AU50"/>
  <c r="AU49"/>
  <c r="AV49"/>
  <c r="AW49"/>
  <c r="AU48"/>
  <c r="AV48"/>
  <c r="AW48"/>
  <c r="AU47"/>
  <c r="AV47"/>
  <c r="AW47"/>
  <c r="AV46"/>
  <c r="AW46"/>
  <c r="AU46"/>
  <c r="AU45"/>
  <c r="AV45"/>
  <c r="AW45"/>
  <c r="AU44"/>
  <c r="AV44"/>
  <c r="AW44"/>
  <c r="AU43"/>
  <c r="AV43"/>
  <c r="AW43"/>
  <c r="AV42"/>
  <c r="AW42"/>
  <c r="AU42"/>
  <c r="AU41"/>
  <c r="AV41"/>
  <c r="AW41"/>
  <c r="AU40"/>
  <c r="AV40"/>
  <c r="AW40"/>
  <c r="AU39"/>
  <c r="AV39"/>
  <c r="AW39"/>
  <c r="AV38"/>
  <c r="AW38"/>
  <c r="AU38"/>
  <c r="AU37"/>
  <c r="AV37"/>
  <c r="AW37"/>
  <c r="AU36"/>
  <c r="AV36"/>
  <c r="AW36"/>
  <c r="AU35"/>
  <c r="AV35"/>
  <c r="AW35"/>
  <c r="AU34"/>
  <c r="AV34"/>
  <c r="AW34"/>
  <c r="AU33"/>
  <c r="AV33"/>
  <c r="AW33"/>
  <c r="AU32"/>
  <c r="AV32"/>
  <c r="AW32"/>
  <c r="AU31"/>
  <c r="AV31"/>
  <c r="AW31"/>
  <c r="AU30"/>
  <c r="AV30"/>
  <c r="AW30"/>
  <c r="AU29"/>
  <c r="AV29"/>
  <c r="AW29"/>
  <c r="AU28"/>
  <c r="AV28"/>
  <c r="AW28"/>
  <c r="AU27"/>
  <c r="AV27"/>
  <c r="AW27"/>
  <c r="AU26"/>
  <c r="AV26"/>
  <c r="AW26"/>
  <c r="AU25"/>
  <c r="AV25"/>
  <c r="AW25"/>
  <c r="AU24"/>
  <c r="AV24"/>
  <c r="AW24"/>
  <c r="AU23"/>
  <c r="AV23"/>
  <c r="AW23"/>
  <c r="AV22"/>
  <c r="AW22"/>
  <c r="AU22"/>
  <c r="AU21"/>
  <c r="AV21"/>
  <c r="AW21"/>
  <c r="AU20"/>
  <c r="AV20"/>
  <c r="AW20"/>
  <c r="AU19"/>
  <c r="AV19"/>
  <c r="AW19"/>
  <c r="AV18"/>
  <c r="AW18"/>
  <c r="AU18"/>
  <c r="AU17"/>
  <c r="AV17"/>
  <c r="AW17"/>
  <c r="AU16"/>
  <c r="AV16"/>
  <c r="AW16"/>
  <c r="AU15"/>
  <c r="AV15"/>
  <c r="AW15"/>
  <c r="AV14"/>
  <c r="AW14"/>
  <c r="AU14"/>
  <c r="AU13"/>
  <c r="AV13"/>
  <c r="AW13"/>
  <c r="AU12"/>
  <c r="AV12"/>
  <c r="AW12"/>
  <c r="AU11"/>
  <c r="AV11"/>
  <c r="AW11"/>
  <c r="AI100"/>
  <c r="AJ100"/>
  <c r="AH100"/>
  <c r="AH99"/>
  <c r="AI99"/>
  <c r="AJ99"/>
  <c r="AH98"/>
  <c r="AI98"/>
  <c r="AJ98"/>
  <c r="AH97"/>
  <c r="AI97"/>
  <c r="AJ97"/>
  <c r="AI96"/>
  <c r="AJ96"/>
  <c r="AH96"/>
  <c r="AH95"/>
  <c r="AI95"/>
  <c r="AJ95"/>
  <c r="AH94"/>
  <c r="AI94"/>
  <c r="AJ94"/>
  <c r="AH93"/>
  <c r="AI93"/>
  <c r="AJ93"/>
  <c r="AI92"/>
  <c r="AJ92"/>
  <c r="AH92"/>
  <c r="AH91"/>
  <c r="AI91"/>
  <c r="AJ91"/>
  <c r="AH90"/>
  <c r="AI90"/>
  <c r="AJ90"/>
  <c r="AH89"/>
  <c r="AI89"/>
  <c r="AJ89"/>
  <c r="AI88"/>
  <c r="AJ88"/>
  <c r="AH88"/>
  <c r="AH87"/>
  <c r="AI87"/>
  <c r="AJ87"/>
  <c r="AH86"/>
  <c r="AI86"/>
  <c r="AJ86"/>
  <c r="AH85"/>
  <c r="AI85"/>
  <c r="AJ85"/>
  <c r="AH84"/>
  <c r="AI84"/>
  <c r="AJ84"/>
  <c r="AH83"/>
  <c r="AI83"/>
  <c r="AJ83"/>
  <c r="AH82"/>
  <c r="AI82"/>
  <c r="AJ82"/>
  <c r="AH81"/>
  <c r="AI81"/>
  <c r="AJ81"/>
  <c r="AH80"/>
  <c r="AI80"/>
  <c r="AJ80"/>
  <c r="AH79"/>
  <c r="AI79"/>
  <c r="AJ79"/>
  <c r="AH78"/>
  <c r="AI78"/>
  <c r="AJ78"/>
  <c r="AH77"/>
  <c r="AI77"/>
  <c r="AJ77"/>
  <c r="AH76"/>
  <c r="AI76"/>
  <c r="AJ76"/>
  <c r="AH75"/>
  <c r="AI75"/>
  <c r="AJ75"/>
  <c r="AH74"/>
  <c r="AI74"/>
  <c r="AJ74"/>
  <c r="AH73"/>
  <c r="AI73"/>
  <c r="AJ73"/>
  <c r="AI72"/>
  <c r="AJ72"/>
  <c r="AH72"/>
  <c r="AH71"/>
  <c r="AI71"/>
  <c r="AJ71"/>
  <c r="AH70"/>
  <c r="AI70"/>
  <c r="AJ70"/>
  <c r="AH69"/>
  <c r="AI69"/>
  <c r="AJ69"/>
  <c r="AI68"/>
  <c r="AJ68"/>
  <c r="AH68"/>
  <c r="AH67"/>
  <c r="AI67"/>
  <c r="AJ67"/>
  <c r="AH66"/>
  <c r="AI66"/>
  <c r="AJ66"/>
  <c r="AH65"/>
  <c r="AI65"/>
  <c r="AJ65"/>
  <c r="AI64"/>
  <c r="AJ64"/>
  <c r="AH64"/>
  <c r="AH63"/>
  <c r="AI63"/>
  <c r="AJ63"/>
  <c r="AH62"/>
  <c r="AI62"/>
  <c r="AJ62"/>
  <c r="AH61"/>
  <c r="AI61"/>
  <c r="AJ61"/>
  <c r="AI60"/>
  <c r="AJ60"/>
  <c r="AH60"/>
  <c r="AH59"/>
  <c r="AI59"/>
  <c r="AJ59"/>
  <c r="AH58"/>
  <c r="AI58"/>
  <c r="AJ58"/>
  <c r="AH57"/>
  <c r="AI57"/>
  <c r="AJ57"/>
  <c r="AH56"/>
  <c r="AI56"/>
  <c r="AJ56"/>
  <c r="AH55"/>
  <c r="AI55"/>
  <c r="AJ55"/>
  <c r="AH54"/>
  <c r="AI54"/>
  <c r="AJ54"/>
  <c r="AH53"/>
  <c r="AI53"/>
  <c r="AJ53"/>
  <c r="AH52"/>
  <c r="AI52"/>
  <c r="AJ52"/>
  <c r="AH51"/>
  <c r="AI51"/>
  <c r="AJ51"/>
  <c r="AH50"/>
  <c r="AI50"/>
  <c r="AJ50"/>
  <c r="AH49"/>
  <c r="AI49"/>
  <c r="AJ49"/>
  <c r="AH48"/>
  <c r="AI48"/>
  <c r="AJ48"/>
  <c r="AH47"/>
  <c r="AI47"/>
  <c r="AJ47"/>
  <c r="AH46"/>
  <c r="AI46"/>
  <c r="AJ46"/>
  <c r="AH45"/>
  <c r="AI45"/>
  <c r="AJ45"/>
  <c r="AI44"/>
  <c r="AJ44"/>
  <c r="AH44"/>
  <c r="AH43"/>
  <c r="AI43"/>
  <c r="AJ43"/>
  <c r="AH42"/>
  <c r="AI42"/>
  <c r="AJ42"/>
  <c r="AH41"/>
  <c r="AI41"/>
  <c r="AJ41"/>
  <c r="AH40"/>
  <c r="AI40"/>
  <c r="AJ40"/>
  <c r="AH39"/>
  <c r="AI39"/>
  <c r="AJ39"/>
  <c r="AH38"/>
  <c r="AI38"/>
  <c r="AJ38"/>
  <c r="AH37"/>
  <c r="AI37"/>
  <c r="AJ37"/>
  <c r="AH36"/>
  <c r="AI36"/>
  <c r="AJ36"/>
  <c r="AH35"/>
  <c r="AI35"/>
  <c r="AJ35"/>
  <c r="AH34"/>
  <c r="AI34"/>
  <c r="AJ34"/>
  <c r="AH33"/>
  <c r="AI33"/>
  <c r="AJ33"/>
  <c r="AH32"/>
  <c r="AI32"/>
  <c r="AJ32"/>
  <c r="AH31"/>
  <c r="AI31"/>
  <c r="AJ31"/>
  <c r="AH30"/>
  <c r="AI30"/>
  <c r="AJ30"/>
  <c r="AH29"/>
  <c r="AI29"/>
  <c r="AJ29"/>
  <c r="AH28"/>
  <c r="AI28"/>
  <c r="AJ28"/>
  <c r="AH27"/>
  <c r="AI27"/>
  <c r="AJ27"/>
  <c r="AH26"/>
  <c r="AI26"/>
  <c r="AJ26"/>
  <c r="AH25"/>
  <c r="AI25"/>
  <c r="AJ25"/>
  <c r="AH24"/>
  <c r="AI24"/>
  <c r="AJ24"/>
  <c r="AH23"/>
  <c r="AI23"/>
  <c r="AJ23"/>
  <c r="AH22"/>
  <c r="AI22"/>
  <c r="AJ22"/>
  <c r="AH21"/>
  <c r="AI21"/>
  <c r="AJ21"/>
  <c r="AH20"/>
  <c r="AI20"/>
  <c r="AJ20"/>
  <c r="AH19"/>
  <c r="AI19"/>
  <c r="AJ19"/>
  <c r="AH18"/>
  <c r="AI18"/>
  <c r="AJ18"/>
  <c r="AH17"/>
  <c r="AI17"/>
  <c r="AJ17"/>
  <c r="AH16"/>
  <c r="AI16"/>
  <c r="AJ16"/>
  <c r="AH15"/>
  <c r="AI15"/>
  <c r="AJ15"/>
  <c r="AH14"/>
  <c r="AI14"/>
  <c r="AJ14"/>
  <c r="AH13"/>
  <c r="AI13"/>
  <c r="AJ13"/>
  <c r="AH12"/>
  <c r="AI12"/>
  <c r="AJ12"/>
  <c r="AH11"/>
  <c r="AI11"/>
  <c r="AJ11"/>
  <c r="U100"/>
  <c r="V100"/>
  <c r="T100"/>
  <c r="T99"/>
  <c r="U99"/>
  <c r="V99"/>
  <c r="T98"/>
  <c r="U98"/>
  <c r="V98"/>
  <c r="T97"/>
  <c r="U97"/>
  <c r="V97"/>
  <c r="U96"/>
  <c r="V96"/>
  <c r="T96"/>
  <c r="T95"/>
  <c r="U95"/>
  <c r="V95"/>
  <c r="T94"/>
  <c r="U94"/>
  <c r="V94"/>
  <c r="T93"/>
  <c r="U93"/>
  <c r="V93"/>
  <c r="U92"/>
  <c r="V92"/>
  <c r="T92"/>
  <c r="T91"/>
  <c r="U91"/>
  <c r="V91"/>
  <c r="T90"/>
  <c r="U90"/>
  <c r="V90"/>
  <c r="T89"/>
  <c r="U89"/>
  <c r="V89"/>
  <c r="U88"/>
  <c r="V88"/>
  <c r="T88"/>
  <c r="T87"/>
  <c r="U87"/>
  <c r="V87"/>
  <c r="T86"/>
  <c r="U86"/>
  <c r="V86"/>
  <c r="T85"/>
  <c r="U85"/>
  <c r="V85"/>
  <c r="T84"/>
  <c r="U84"/>
  <c r="V84"/>
  <c r="T83"/>
  <c r="U83"/>
  <c r="V83"/>
  <c r="T82"/>
  <c r="U82"/>
  <c r="V82"/>
  <c r="T81"/>
  <c r="U81"/>
  <c r="V81"/>
  <c r="T80"/>
  <c r="U80"/>
  <c r="V80"/>
  <c r="T79"/>
  <c r="U79"/>
  <c r="V79"/>
  <c r="T78"/>
  <c r="U78"/>
  <c r="V78"/>
  <c r="T77"/>
  <c r="U77"/>
  <c r="V77"/>
  <c r="U76"/>
  <c r="V76"/>
  <c r="T76"/>
  <c r="T75"/>
  <c r="U75"/>
  <c r="V75"/>
  <c r="T74"/>
  <c r="U74"/>
  <c r="V74"/>
  <c r="T73"/>
  <c r="U73"/>
  <c r="V73"/>
  <c r="U72"/>
  <c r="V72"/>
  <c r="T72"/>
  <c r="T71"/>
  <c r="U71"/>
  <c r="V71"/>
  <c r="T70"/>
  <c r="U70"/>
  <c r="V70"/>
  <c r="T69"/>
  <c r="U69"/>
  <c r="V69"/>
  <c r="U68"/>
  <c r="V68"/>
  <c r="T68"/>
  <c r="T67"/>
  <c r="U67"/>
  <c r="V67"/>
  <c r="T66"/>
  <c r="U66"/>
  <c r="V66"/>
  <c r="T65"/>
  <c r="U65"/>
  <c r="V65"/>
  <c r="U64"/>
  <c r="V64"/>
  <c r="T64"/>
  <c r="T63"/>
  <c r="U63"/>
  <c r="V63"/>
  <c r="T62"/>
  <c r="U62"/>
  <c r="V62"/>
  <c r="T61"/>
  <c r="U61"/>
  <c r="V61"/>
  <c r="U60"/>
  <c r="V60"/>
  <c r="T60"/>
  <c r="T59"/>
  <c r="U59"/>
  <c r="V59"/>
  <c r="T58"/>
  <c r="U58"/>
  <c r="V58"/>
  <c r="T57"/>
  <c r="U57"/>
  <c r="V57"/>
  <c r="U56"/>
  <c r="V56"/>
  <c r="T56"/>
  <c r="T55"/>
  <c r="U55"/>
  <c r="V55"/>
  <c r="T54"/>
  <c r="U54"/>
  <c r="V54"/>
  <c r="T53"/>
  <c r="U53"/>
  <c r="V53"/>
  <c r="T52"/>
  <c r="U52"/>
  <c r="V52"/>
  <c r="T51"/>
  <c r="U51"/>
  <c r="V51"/>
  <c r="T50"/>
  <c r="U50"/>
  <c r="V50"/>
  <c r="T49"/>
  <c r="U49"/>
  <c r="V49"/>
  <c r="T48"/>
  <c r="U48"/>
  <c r="V48"/>
  <c r="T47"/>
  <c r="U47"/>
  <c r="V47"/>
  <c r="T46"/>
  <c r="U46"/>
  <c r="V46"/>
  <c r="T45"/>
  <c r="U45"/>
  <c r="V45"/>
  <c r="U44"/>
  <c r="V44"/>
  <c r="T44"/>
  <c r="T43"/>
  <c r="U43"/>
  <c r="V43"/>
  <c r="T42"/>
  <c r="U42"/>
  <c r="V42"/>
  <c r="T41"/>
  <c r="U41"/>
  <c r="V41"/>
  <c r="T40"/>
  <c r="U40"/>
  <c r="V40"/>
  <c r="T39"/>
  <c r="U39"/>
  <c r="V39"/>
  <c r="T38"/>
  <c r="U38"/>
  <c r="V38"/>
  <c r="T37"/>
  <c r="U37"/>
  <c r="V37"/>
  <c r="U36"/>
  <c r="V36"/>
  <c r="T36"/>
  <c r="T35"/>
  <c r="U35"/>
  <c r="V35"/>
  <c r="T34"/>
  <c r="U34"/>
  <c r="V34"/>
  <c r="T33"/>
  <c r="U33"/>
  <c r="V33"/>
  <c r="U32"/>
  <c r="V32"/>
  <c r="T32"/>
  <c r="T31"/>
  <c r="U31"/>
  <c r="V31"/>
  <c r="T30"/>
  <c r="U30"/>
  <c r="V30"/>
  <c r="T29"/>
  <c r="U29"/>
  <c r="V29"/>
  <c r="U28"/>
  <c r="V28"/>
  <c r="T28"/>
  <c r="T27"/>
  <c r="U27"/>
  <c r="V27"/>
  <c r="T26"/>
  <c r="U26"/>
  <c r="V26"/>
  <c r="T25"/>
  <c r="U25"/>
  <c r="V25"/>
  <c r="U24"/>
  <c r="V24"/>
  <c r="T24"/>
  <c r="T23"/>
  <c r="U23"/>
  <c r="V23"/>
  <c r="T22"/>
  <c r="U22"/>
  <c r="V22"/>
  <c r="T21"/>
  <c r="U21"/>
  <c r="V21"/>
  <c r="T20"/>
  <c r="U20"/>
  <c r="V20"/>
  <c r="T19"/>
  <c r="U19"/>
  <c r="V19"/>
  <c r="T18"/>
  <c r="U18"/>
  <c r="V18"/>
  <c r="T17"/>
  <c r="U17"/>
  <c r="V17"/>
  <c r="T16"/>
  <c r="U16"/>
  <c r="V16"/>
  <c r="T15"/>
  <c r="U15"/>
  <c r="V15"/>
  <c r="T14"/>
  <c r="U14"/>
  <c r="V14"/>
  <c r="T13"/>
  <c r="U13"/>
  <c r="V13"/>
  <c r="U12"/>
  <c r="V12"/>
  <c r="T12"/>
  <c r="T11"/>
  <c r="U11"/>
  <c r="V11"/>
  <c r="G100"/>
  <c r="H100"/>
  <c r="I100"/>
  <c r="G99"/>
  <c r="H99"/>
  <c r="I99"/>
  <c r="H98"/>
  <c r="I98"/>
  <c r="G98"/>
  <c r="G97"/>
  <c r="H97"/>
  <c r="I97"/>
  <c r="G96"/>
  <c r="H96"/>
  <c r="I96"/>
  <c r="G95"/>
  <c r="H95"/>
  <c r="I95"/>
  <c r="H94"/>
  <c r="I94"/>
  <c r="G94"/>
  <c r="G93"/>
  <c r="H93"/>
  <c r="I93"/>
  <c r="G92"/>
  <c r="H92"/>
  <c r="I92"/>
  <c r="G91"/>
  <c r="H91"/>
  <c r="I91"/>
  <c r="H90"/>
  <c r="I90"/>
  <c r="G90"/>
  <c r="G89"/>
  <c r="H89"/>
  <c r="I89"/>
  <c r="G88"/>
  <c r="H88"/>
  <c r="I88"/>
  <c r="G87"/>
  <c r="H87"/>
  <c r="I87"/>
  <c r="H86"/>
  <c r="I86"/>
  <c r="G86"/>
  <c r="G85"/>
  <c r="H85"/>
  <c r="I85"/>
  <c r="G84"/>
  <c r="H84"/>
  <c r="I84"/>
  <c r="G83"/>
  <c r="H83"/>
  <c r="I83"/>
  <c r="H82"/>
  <c r="I82"/>
  <c r="G82"/>
  <c r="G81"/>
  <c r="H81"/>
  <c r="I81"/>
  <c r="G80"/>
  <c r="H80"/>
  <c r="I80"/>
  <c r="G79"/>
  <c r="H79"/>
  <c r="I79"/>
  <c r="H78"/>
  <c r="I78"/>
  <c r="G78"/>
  <c r="G77"/>
  <c r="H77"/>
  <c r="I77"/>
  <c r="G76"/>
  <c r="H76"/>
  <c r="I76"/>
  <c r="G75"/>
  <c r="H75"/>
  <c r="I75"/>
  <c r="H74"/>
  <c r="I74"/>
  <c r="G74"/>
  <c r="G73"/>
  <c r="H73"/>
  <c r="I73"/>
  <c r="G72"/>
  <c r="H72"/>
  <c r="I72"/>
  <c r="G71"/>
  <c r="H71"/>
  <c r="I71"/>
  <c r="G70"/>
  <c r="H70"/>
  <c r="I70"/>
  <c r="G69"/>
  <c r="H69"/>
  <c r="I69"/>
  <c r="G68"/>
  <c r="H68"/>
  <c r="I68"/>
  <c r="G67"/>
  <c r="H67"/>
  <c r="I67"/>
  <c r="G66"/>
  <c r="H66"/>
  <c r="I66"/>
  <c r="G65"/>
  <c r="H65"/>
  <c r="I65"/>
  <c r="G64"/>
  <c r="H64"/>
  <c r="I64"/>
  <c r="G63"/>
  <c r="H63"/>
  <c r="I63"/>
  <c r="H62"/>
  <c r="I62"/>
  <c r="G62"/>
  <c r="G61"/>
  <c r="H61"/>
  <c r="I61"/>
  <c r="G60"/>
  <c r="H60"/>
  <c r="I60"/>
  <c r="G59"/>
  <c r="H59"/>
  <c r="I59"/>
  <c r="H58"/>
  <c r="I58"/>
  <c r="G58"/>
  <c r="G57"/>
  <c r="H57"/>
  <c r="I57"/>
  <c r="G56"/>
  <c r="H56"/>
  <c r="I56"/>
  <c r="G55"/>
  <c r="H55"/>
  <c r="I55"/>
  <c r="G54"/>
  <c r="H54"/>
  <c r="I54"/>
  <c r="G53"/>
  <c r="H53"/>
  <c r="I53"/>
  <c r="G52"/>
  <c r="H52"/>
  <c r="I52"/>
  <c r="G51"/>
  <c r="H51"/>
  <c r="I51"/>
  <c r="H50"/>
  <c r="I50"/>
  <c r="G50"/>
  <c r="G49"/>
  <c r="H49"/>
  <c r="I49"/>
  <c r="G48"/>
  <c r="H48"/>
  <c r="I48"/>
  <c r="G47"/>
  <c r="H47"/>
  <c r="I47"/>
  <c r="G46"/>
  <c r="H46"/>
  <c r="I46"/>
  <c r="G45"/>
  <c r="H45"/>
  <c r="I45"/>
  <c r="G44"/>
  <c r="H44"/>
  <c r="I44"/>
  <c r="G43"/>
  <c r="H43"/>
  <c r="I43"/>
  <c r="H42"/>
  <c r="I42"/>
  <c r="G42"/>
  <c r="G41"/>
  <c r="H41"/>
  <c r="I41"/>
  <c r="G40"/>
  <c r="H40"/>
  <c r="I40"/>
  <c r="G39"/>
  <c r="H39"/>
  <c r="I39"/>
  <c r="G38"/>
  <c r="H38"/>
  <c r="I38"/>
  <c r="G37"/>
  <c r="H37"/>
  <c r="I37"/>
  <c r="G36"/>
  <c r="H36"/>
  <c r="I36"/>
  <c r="G35"/>
  <c r="H35"/>
  <c r="I35"/>
  <c r="G34"/>
  <c r="H34"/>
  <c r="I34"/>
  <c r="G33"/>
  <c r="H33"/>
  <c r="I33"/>
  <c r="G32"/>
  <c r="H32"/>
  <c r="I32"/>
  <c r="G31"/>
  <c r="H31"/>
  <c r="I31"/>
  <c r="G30"/>
  <c r="H30"/>
  <c r="I30"/>
  <c r="G29"/>
  <c r="H29"/>
  <c r="I29"/>
  <c r="G28"/>
  <c r="H28"/>
  <c r="I28"/>
  <c r="G27"/>
  <c r="H27"/>
  <c r="I27"/>
  <c r="G26"/>
  <c r="H26"/>
  <c r="I26"/>
  <c r="G25"/>
  <c r="H25"/>
  <c r="I25"/>
  <c r="G24"/>
  <c r="H24"/>
  <c r="I24"/>
  <c r="G23"/>
  <c r="H23"/>
  <c r="I23"/>
  <c r="H22"/>
  <c r="I22"/>
  <c r="G22"/>
  <c r="G21"/>
  <c r="H21"/>
  <c r="I21"/>
  <c r="G20"/>
  <c r="H20"/>
  <c r="I20"/>
  <c r="G19"/>
  <c r="H19"/>
  <c r="I19"/>
  <c r="H18"/>
  <c r="I18"/>
  <c r="G18"/>
  <c r="G17"/>
  <c r="H17"/>
  <c r="I17"/>
  <c r="G16"/>
  <c r="H16"/>
  <c r="I16"/>
  <c r="G15"/>
  <c r="H15"/>
  <c r="I15"/>
  <c r="G14"/>
  <c r="H14"/>
  <c r="I14"/>
  <c r="G13"/>
  <c r="H13"/>
  <c r="I13"/>
  <c r="G12"/>
  <c r="H12"/>
  <c r="I12"/>
  <c r="G11"/>
  <c r="H11"/>
  <c r="I11"/>
  <c r="EB100" i="71"/>
  <c r="EC100"/>
  <c r="EA100"/>
  <c r="EA99"/>
  <c r="EB99"/>
  <c r="EC99"/>
  <c r="EB98"/>
  <c r="EC98"/>
  <c r="EA98"/>
  <c r="EA97"/>
  <c r="EB97"/>
  <c r="EC97"/>
  <c r="EB96"/>
  <c r="EC96"/>
  <c r="EA96"/>
  <c r="EA95"/>
  <c r="EB95"/>
  <c r="EC95"/>
  <c r="EB94"/>
  <c r="EC94"/>
  <c r="EA94"/>
  <c r="EA93"/>
  <c r="EB93"/>
  <c r="EC93"/>
  <c r="EB92"/>
  <c r="EC92"/>
  <c r="EA92"/>
  <c r="EA91"/>
  <c r="EB91"/>
  <c r="EC91"/>
  <c r="EB90"/>
  <c r="EC90"/>
  <c r="EA90"/>
  <c r="EA89"/>
  <c r="EB89"/>
  <c r="EC89"/>
  <c r="EB88"/>
  <c r="EC88"/>
  <c r="EA88"/>
  <c r="EA87"/>
  <c r="EB87"/>
  <c r="EC87"/>
  <c r="EB86"/>
  <c r="EC86"/>
  <c r="EA86"/>
  <c r="EA85"/>
  <c r="EB85"/>
  <c r="EC85"/>
  <c r="EB84"/>
  <c r="EC84"/>
  <c r="EA84"/>
  <c r="EA83"/>
  <c r="EB83"/>
  <c r="EC83"/>
  <c r="EB82"/>
  <c r="EC82"/>
  <c r="EA82"/>
  <c r="EA81"/>
  <c r="EB81"/>
  <c r="EC81"/>
  <c r="EB80"/>
  <c r="EC80"/>
  <c r="EA80"/>
  <c r="EA79"/>
  <c r="EB79"/>
  <c r="EC79"/>
  <c r="EB78"/>
  <c r="EC78"/>
  <c r="EA78"/>
  <c r="EA77"/>
  <c r="EB77"/>
  <c r="EC77"/>
  <c r="EB76"/>
  <c r="EC76"/>
  <c r="EA76"/>
  <c r="EA75"/>
  <c r="EB75"/>
  <c r="EC75"/>
  <c r="EB74"/>
  <c r="EC74"/>
  <c r="EA74"/>
  <c r="EA73"/>
  <c r="EB73"/>
  <c r="EC73"/>
  <c r="EB72"/>
  <c r="EC72"/>
  <c r="EA72"/>
  <c r="EA71"/>
  <c r="EB71"/>
  <c r="EC71"/>
  <c r="EB70"/>
  <c r="EC70"/>
  <c r="EA70"/>
  <c r="EA69"/>
  <c r="EB69"/>
  <c r="EC69"/>
  <c r="EB68"/>
  <c r="EC68"/>
  <c r="EA68"/>
  <c r="EA67"/>
  <c r="EB67"/>
  <c r="EC67"/>
  <c r="EB66"/>
  <c r="EC66"/>
  <c r="EA66"/>
  <c r="EA65"/>
  <c r="EB65"/>
  <c r="EC65"/>
  <c r="EB64"/>
  <c r="EC64"/>
  <c r="EA64"/>
  <c r="EA63"/>
  <c r="EB63"/>
  <c r="EC63"/>
  <c r="EB62"/>
  <c r="EC62"/>
  <c r="EA62"/>
  <c r="EA61"/>
  <c r="EB61"/>
  <c r="EC61"/>
  <c r="EB60"/>
  <c r="EC60"/>
  <c r="EA60"/>
  <c r="EA59"/>
  <c r="EB59"/>
  <c r="EC59"/>
  <c r="EB58"/>
  <c r="EC58"/>
  <c r="EA58"/>
  <c r="EA57"/>
  <c r="EB57"/>
  <c r="EC57"/>
  <c r="EB56"/>
  <c r="EC56"/>
  <c r="EA56"/>
  <c r="EA55"/>
  <c r="EB55"/>
  <c r="EC55"/>
  <c r="EB54"/>
  <c r="EC54"/>
  <c r="EA54"/>
  <c r="EA53"/>
  <c r="EB53"/>
  <c r="EC53"/>
  <c r="EB52"/>
  <c r="EC52"/>
  <c r="EA52"/>
  <c r="EA51"/>
  <c r="EB51"/>
  <c r="EC51"/>
  <c r="EB50"/>
  <c r="EC50"/>
  <c r="EA50"/>
  <c r="EA49"/>
  <c r="EB49"/>
  <c r="EC49"/>
  <c r="EB48"/>
  <c r="EC48"/>
  <c r="EA48"/>
  <c r="EA47"/>
  <c r="EB47"/>
  <c r="EC47"/>
  <c r="EB46"/>
  <c r="EC46"/>
  <c r="EA46"/>
  <c r="EA45"/>
  <c r="EB45"/>
  <c r="EC45"/>
  <c r="EB44"/>
  <c r="EC44"/>
  <c r="EA44"/>
  <c r="EA43"/>
  <c r="EB43"/>
  <c r="EC43"/>
  <c r="EB42"/>
  <c r="EC42"/>
  <c r="EA42"/>
  <c r="EA41"/>
  <c r="EB41"/>
  <c r="EC41"/>
  <c r="EB40"/>
  <c r="EC40"/>
  <c r="EA40"/>
  <c r="EA39"/>
  <c r="EB39"/>
  <c r="EC39"/>
  <c r="EB38"/>
  <c r="EC38"/>
  <c r="EA38"/>
  <c r="EA37"/>
  <c r="EB37"/>
  <c r="EC37"/>
  <c r="EB36"/>
  <c r="EC36"/>
  <c r="EA36"/>
  <c r="EA35"/>
  <c r="EB35"/>
  <c r="EC35"/>
  <c r="EB34"/>
  <c r="EC34"/>
  <c r="EA34"/>
  <c r="EA33"/>
  <c r="EB33"/>
  <c r="EC33"/>
  <c r="EB32"/>
  <c r="EC32"/>
  <c r="EA32"/>
  <c r="EA31"/>
  <c r="EB31"/>
  <c r="EC31"/>
  <c r="EB30"/>
  <c r="EC30"/>
  <c r="EA30"/>
  <c r="EA29"/>
  <c r="EB29"/>
  <c r="EC29"/>
  <c r="EB28"/>
  <c r="EC28"/>
  <c r="EA28"/>
  <c r="EA27"/>
  <c r="EB27"/>
  <c r="EC27"/>
  <c r="EB26"/>
  <c r="EC26"/>
  <c r="EA26"/>
  <c r="EA25"/>
  <c r="EB25"/>
  <c r="EC25"/>
  <c r="EB24"/>
  <c r="EC24"/>
  <c r="EA24"/>
  <c r="EA23"/>
  <c r="EB23"/>
  <c r="EC23"/>
  <c r="EB22"/>
  <c r="EC22"/>
  <c r="EA22"/>
  <c r="EA21"/>
  <c r="EB21"/>
  <c r="EC21"/>
  <c r="EB20"/>
  <c r="EC20"/>
  <c r="EA20"/>
  <c r="EA19"/>
  <c r="EB19"/>
  <c r="EC19"/>
  <c r="EB18"/>
  <c r="EC18"/>
  <c r="EA18"/>
  <c r="EA17"/>
  <c r="EB17"/>
  <c r="EC17"/>
  <c r="EB16"/>
  <c r="EC16"/>
  <c r="EA16"/>
  <c r="EA15"/>
  <c r="EB15"/>
  <c r="EC15"/>
  <c r="EB14"/>
  <c r="EC14"/>
  <c r="EA14"/>
  <c r="EA13"/>
  <c r="EB13"/>
  <c r="EC13"/>
  <c r="EB12"/>
  <c r="EC12"/>
  <c r="EA12"/>
  <c r="EA11"/>
  <c r="EB11"/>
  <c r="EC11"/>
  <c r="DO100"/>
  <c r="DP100"/>
  <c r="DN100"/>
  <c r="DN99"/>
  <c r="DO99"/>
  <c r="DP99"/>
  <c r="DO98"/>
  <c r="DP98"/>
  <c r="DN98"/>
  <c r="DN97"/>
  <c r="DO97"/>
  <c r="DP97"/>
  <c r="DO96"/>
  <c r="DP96"/>
  <c r="DN96"/>
  <c r="DN95"/>
  <c r="DO95"/>
  <c r="DP95"/>
  <c r="DO94"/>
  <c r="DP94"/>
  <c r="DN94"/>
  <c r="DN93"/>
  <c r="DO93"/>
  <c r="DP93"/>
  <c r="DO92"/>
  <c r="DP92"/>
  <c r="DN92"/>
  <c r="DN91"/>
  <c r="DO91"/>
  <c r="DP91"/>
  <c r="DO90"/>
  <c r="DP90"/>
  <c r="DN90"/>
  <c r="DN89"/>
  <c r="DO89"/>
  <c r="DP89"/>
  <c r="DO88"/>
  <c r="DP88"/>
  <c r="DN88"/>
  <c r="DN87"/>
  <c r="DO87"/>
  <c r="DP87"/>
  <c r="DO86"/>
  <c r="DP86"/>
  <c r="DN86"/>
  <c r="DN85"/>
  <c r="DO85"/>
  <c r="DP85"/>
  <c r="DO84"/>
  <c r="DP84"/>
  <c r="DN84"/>
  <c r="DN83"/>
  <c r="DO83"/>
  <c r="DP83"/>
  <c r="DO82"/>
  <c r="DP82"/>
  <c r="DN82"/>
  <c r="DN81"/>
  <c r="DO81"/>
  <c r="DP81"/>
  <c r="DO80"/>
  <c r="DP80"/>
  <c r="DN80"/>
  <c r="DN79"/>
  <c r="DO79"/>
  <c r="DP79"/>
  <c r="DO78"/>
  <c r="DP78"/>
  <c r="DN78"/>
  <c r="DN77"/>
  <c r="DO77"/>
  <c r="DP77"/>
  <c r="DO76"/>
  <c r="DP76"/>
  <c r="DN76"/>
  <c r="DN75"/>
  <c r="DO75"/>
  <c r="DP75"/>
  <c r="DO74"/>
  <c r="DP74"/>
  <c r="DN74"/>
  <c r="DN73"/>
  <c r="DO73"/>
  <c r="DP73"/>
  <c r="DO72"/>
  <c r="DP72"/>
  <c r="DN72"/>
  <c r="DN71"/>
  <c r="DO71"/>
  <c r="DP71"/>
  <c r="DO70"/>
  <c r="DP70"/>
  <c r="DN70"/>
  <c r="DN69"/>
  <c r="DO69"/>
  <c r="DP69"/>
  <c r="DO68"/>
  <c r="DP68"/>
  <c r="DN68"/>
  <c r="DN67"/>
  <c r="DO67"/>
  <c r="DP67"/>
  <c r="DO66"/>
  <c r="DP66"/>
  <c r="DN66"/>
  <c r="DN65"/>
  <c r="DO65"/>
  <c r="DP65"/>
  <c r="DO64"/>
  <c r="DP64"/>
  <c r="DN64"/>
  <c r="DN63"/>
  <c r="DO63"/>
  <c r="DP63"/>
  <c r="DO62"/>
  <c r="DP62"/>
  <c r="DN62"/>
  <c r="DN61"/>
  <c r="DO61"/>
  <c r="DP61"/>
  <c r="DO60"/>
  <c r="DP60"/>
  <c r="DN60"/>
  <c r="DN59"/>
  <c r="DO59"/>
  <c r="DP59"/>
  <c r="DO58"/>
  <c r="DP58"/>
  <c r="DN58"/>
  <c r="DN57"/>
  <c r="DO57"/>
  <c r="DP57"/>
  <c r="DO56"/>
  <c r="DP56"/>
  <c r="DN56"/>
  <c r="DN55"/>
  <c r="DO55"/>
  <c r="DP55"/>
  <c r="DO54"/>
  <c r="DP54"/>
  <c r="DN54"/>
  <c r="DN53"/>
  <c r="DO53"/>
  <c r="DP53"/>
  <c r="DO52"/>
  <c r="DP52"/>
  <c r="DN52"/>
  <c r="DN51"/>
  <c r="DO51"/>
  <c r="DP51"/>
  <c r="DO50"/>
  <c r="DP50"/>
  <c r="DN50"/>
  <c r="DN49"/>
  <c r="DO49"/>
  <c r="DP49"/>
  <c r="DO48"/>
  <c r="DP48"/>
  <c r="DN48"/>
  <c r="DN47"/>
  <c r="DO47"/>
  <c r="DP47"/>
  <c r="DO46"/>
  <c r="DP46"/>
  <c r="DN46"/>
  <c r="DN45"/>
  <c r="DO45"/>
  <c r="DP45"/>
  <c r="DO44"/>
  <c r="DP44"/>
  <c r="DN44"/>
  <c r="DN43"/>
  <c r="DO43"/>
  <c r="DP43"/>
  <c r="DO42"/>
  <c r="DP42"/>
  <c r="DN42"/>
  <c r="DN41"/>
  <c r="DO41"/>
  <c r="DP41"/>
  <c r="DO40"/>
  <c r="DP40"/>
  <c r="DN40"/>
  <c r="DN39"/>
  <c r="DO39"/>
  <c r="DP39"/>
  <c r="DO38"/>
  <c r="DP38"/>
  <c r="DN38"/>
  <c r="DN37"/>
  <c r="DO37"/>
  <c r="DP37"/>
  <c r="DO36"/>
  <c r="DP36"/>
  <c r="DN36"/>
  <c r="DN35"/>
  <c r="DO35"/>
  <c r="DP35"/>
  <c r="DO34"/>
  <c r="DP34"/>
  <c r="DN34"/>
  <c r="DN33"/>
  <c r="DO33"/>
  <c r="DP33"/>
  <c r="DO32"/>
  <c r="DP32"/>
  <c r="DN32"/>
  <c r="DN31"/>
  <c r="DO31"/>
  <c r="DP31"/>
  <c r="DO30"/>
  <c r="DP30"/>
  <c r="DN30"/>
  <c r="DN29"/>
  <c r="DO29"/>
  <c r="DP29"/>
  <c r="DO28"/>
  <c r="DP28"/>
  <c r="DN28"/>
  <c r="DN27"/>
  <c r="DO27"/>
  <c r="DP27"/>
  <c r="DO26"/>
  <c r="DP26"/>
  <c r="DN26"/>
  <c r="DN25"/>
  <c r="DO25"/>
  <c r="DP25"/>
  <c r="DO24"/>
  <c r="DP24"/>
  <c r="DN24"/>
  <c r="DN23"/>
  <c r="DO23"/>
  <c r="DP23"/>
  <c r="DO22"/>
  <c r="DP22"/>
  <c r="DN22"/>
  <c r="DN21"/>
  <c r="DO21"/>
  <c r="DP21"/>
  <c r="DO20"/>
  <c r="DP20"/>
  <c r="DN20"/>
  <c r="DN19"/>
  <c r="DO19"/>
  <c r="DP19"/>
  <c r="DO18"/>
  <c r="DP18"/>
  <c r="DN18"/>
  <c r="DN17"/>
  <c r="DO17"/>
  <c r="DP17"/>
  <c r="DO16"/>
  <c r="DP16"/>
  <c r="DN16"/>
  <c r="DN15"/>
  <c r="DO15"/>
  <c r="DP15"/>
  <c r="DO14"/>
  <c r="DP14"/>
  <c r="DN14"/>
  <c r="DN13"/>
  <c r="DO13"/>
  <c r="DP13"/>
  <c r="DO12"/>
  <c r="DP12"/>
  <c r="DN12"/>
  <c r="DN11"/>
  <c r="DO11"/>
  <c r="DP11"/>
  <c r="CZ100"/>
  <c r="DA100"/>
  <c r="CY100"/>
  <c r="CY99"/>
  <c r="CZ99"/>
  <c r="DA99"/>
  <c r="CZ98"/>
  <c r="DA98"/>
  <c r="CY98"/>
  <c r="CY97"/>
  <c r="CZ97"/>
  <c r="DA97"/>
  <c r="CZ96"/>
  <c r="DA96"/>
  <c r="CY96"/>
  <c r="CY95"/>
  <c r="CZ95"/>
  <c r="DA95"/>
  <c r="CZ94"/>
  <c r="DA94"/>
  <c r="CY94"/>
  <c r="CY93"/>
  <c r="CZ93"/>
  <c r="DA93"/>
  <c r="CZ92"/>
  <c r="DA92"/>
  <c r="CY92"/>
  <c r="CY91"/>
  <c r="CZ91"/>
  <c r="DA91"/>
  <c r="CZ90"/>
  <c r="DA90"/>
  <c r="CY90"/>
  <c r="CY89"/>
  <c r="CZ89"/>
  <c r="DA89"/>
  <c r="CZ88"/>
  <c r="DA88"/>
  <c r="CY88"/>
  <c r="CY87"/>
  <c r="CZ87"/>
  <c r="DA87"/>
  <c r="CZ86"/>
  <c r="DA86"/>
  <c r="CY86"/>
  <c r="CY85"/>
  <c r="CZ85"/>
  <c r="DA85"/>
  <c r="CZ84"/>
  <c r="DA84"/>
  <c r="CY84"/>
  <c r="CY83"/>
  <c r="CZ83"/>
  <c r="DA83"/>
  <c r="CZ82"/>
  <c r="DA82"/>
  <c r="CY82"/>
  <c r="CY81"/>
  <c r="CZ81"/>
  <c r="DA81"/>
  <c r="CZ80"/>
  <c r="DA80"/>
  <c r="CY80"/>
  <c r="CY79"/>
  <c r="CZ79"/>
  <c r="DA79"/>
  <c r="CZ78"/>
  <c r="DA78"/>
  <c r="CY78"/>
  <c r="CY77"/>
  <c r="CZ77"/>
  <c r="DA77"/>
  <c r="CZ76"/>
  <c r="DA76"/>
  <c r="CY76"/>
  <c r="CY75"/>
  <c r="CZ75"/>
  <c r="DA75"/>
  <c r="CZ74"/>
  <c r="DA74"/>
  <c r="CY74"/>
  <c r="CY73"/>
  <c r="CZ73"/>
  <c r="DA73"/>
  <c r="CZ72"/>
  <c r="DA72"/>
  <c r="CY72"/>
  <c r="CY71"/>
  <c r="CZ71"/>
  <c r="DA71"/>
  <c r="CZ70"/>
  <c r="DA70"/>
  <c r="CY70"/>
  <c r="CY69"/>
  <c r="CZ69"/>
  <c r="DA69"/>
  <c r="CZ68"/>
  <c r="DA68"/>
  <c r="CY68"/>
  <c r="CY67"/>
  <c r="CZ67"/>
  <c r="DA67"/>
  <c r="CY66"/>
  <c r="CZ66"/>
  <c r="DA66"/>
  <c r="CY65"/>
  <c r="CZ65"/>
  <c r="DA65"/>
  <c r="CZ64"/>
  <c r="DA64"/>
  <c r="CY64"/>
  <c r="CY63"/>
  <c r="CZ63"/>
  <c r="DA63"/>
  <c r="CZ62"/>
  <c r="DA62"/>
  <c r="CY62"/>
  <c r="CY61"/>
  <c r="CZ61"/>
  <c r="DA61"/>
  <c r="CZ60"/>
  <c r="DA60"/>
  <c r="CY60"/>
  <c r="CY59"/>
  <c r="CZ59"/>
  <c r="DA59"/>
  <c r="CZ58"/>
  <c r="DA58"/>
  <c r="CY58"/>
  <c r="CY57"/>
  <c r="CZ57"/>
  <c r="DA57"/>
  <c r="CY56"/>
  <c r="CZ56"/>
  <c r="DA56"/>
  <c r="CY55"/>
  <c r="CZ55"/>
  <c r="DA55"/>
  <c r="CY54"/>
  <c r="CZ54"/>
  <c r="DA54"/>
  <c r="CY53"/>
  <c r="CZ53"/>
  <c r="DA53"/>
  <c r="CY52"/>
  <c r="CZ52"/>
  <c r="DA52"/>
  <c r="CY51"/>
  <c r="CZ51"/>
  <c r="DA51"/>
  <c r="CZ50"/>
  <c r="DA50"/>
  <c r="CY50"/>
  <c r="CY49"/>
  <c r="CZ49"/>
  <c r="DA49"/>
  <c r="CY48"/>
  <c r="CZ48"/>
  <c r="DA48"/>
  <c r="CY47"/>
  <c r="CZ47"/>
  <c r="DA47"/>
  <c r="CY46"/>
  <c r="CZ46"/>
  <c r="DA46"/>
  <c r="CY45"/>
  <c r="CZ45"/>
  <c r="DA45"/>
  <c r="CZ44"/>
  <c r="DA44"/>
  <c r="CY44"/>
  <c r="CY43"/>
  <c r="CZ43"/>
  <c r="DA43"/>
  <c r="CY42"/>
  <c r="CZ42"/>
  <c r="DA42"/>
  <c r="CY41"/>
  <c r="CZ41"/>
  <c r="DA41"/>
  <c r="CY40"/>
  <c r="CZ40"/>
  <c r="DA40"/>
  <c r="CY39"/>
  <c r="CZ39"/>
  <c r="DA39"/>
  <c r="CY38"/>
  <c r="CZ38"/>
  <c r="DA38"/>
  <c r="CY37"/>
  <c r="CZ37"/>
  <c r="DA37"/>
  <c r="CY36"/>
  <c r="CZ36"/>
  <c r="DA36"/>
  <c r="CY35"/>
  <c r="CZ35"/>
  <c r="DA35"/>
  <c r="CY34"/>
  <c r="CZ34"/>
  <c r="DA34"/>
  <c r="CY33"/>
  <c r="CZ33"/>
  <c r="DA33"/>
  <c r="CY32"/>
  <c r="CZ32"/>
  <c r="DA32"/>
  <c r="CY31"/>
  <c r="CZ31"/>
  <c r="DA31"/>
  <c r="CY30"/>
  <c r="CZ30"/>
  <c r="DA30"/>
  <c r="CY29"/>
  <c r="CZ29"/>
  <c r="DA29"/>
  <c r="CY28"/>
  <c r="CZ28"/>
  <c r="DA28"/>
  <c r="CY27"/>
  <c r="CZ27"/>
  <c r="DA27"/>
  <c r="CY26"/>
  <c r="CZ26"/>
  <c r="DA26"/>
  <c r="CY25"/>
  <c r="CZ25"/>
  <c r="DA25"/>
  <c r="CY24"/>
  <c r="CZ24"/>
  <c r="DA24"/>
  <c r="CY23"/>
  <c r="CZ23"/>
  <c r="DA23"/>
  <c r="CZ22"/>
  <c r="DA22"/>
  <c r="CY22"/>
  <c r="CY21"/>
  <c r="CZ21"/>
  <c r="DA21"/>
  <c r="CY20"/>
  <c r="CZ20"/>
  <c r="DA20"/>
  <c r="CY19"/>
  <c r="CZ19"/>
  <c r="DA19"/>
  <c r="CZ18"/>
  <c r="DA18"/>
  <c r="CY18"/>
  <c r="CY17"/>
  <c r="CZ17"/>
  <c r="DA17"/>
  <c r="CY16"/>
  <c r="CZ16"/>
  <c r="DA16"/>
  <c r="CY15"/>
  <c r="CZ15"/>
  <c r="DA15"/>
  <c r="CY14"/>
  <c r="CZ14"/>
  <c r="DA14"/>
  <c r="CY13"/>
  <c r="CZ13"/>
  <c r="DA13"/>
  <c r="CZ12"/>
  <c r="DA12"/>
  <c r="CY12"/>
  <c r="CY11"/>
  <c r="CZ11"/>
  <c r="DA11"/>
  <c r="CM100"/>
  <c r="CN100"/>
  <c r="CL100"/>
  <c r="CL99"/>
  <c r="CM99"/>
  <c r="CN99"/>
  <c r="CM98"/>
  <c r="CN98"/>
  <c r="CL98"/>
  <c r="CL97"/>
  <c r="CM97"/>
  <c r="CN97"/>
  <c r="CM96"/>
  <c r="CN96"/>
  <c r="CL96"/>
  <c r="CL95"/>
  <c r="CM95"/>
  <c r="CN95"/>
  <c r="CM94"/>
  <c r="CN94"/>
  <c r="CL94"/>
  <c r="CL93"/>
  <c r="CM93"/>
  <c r="CN93"/>
  <c r="CM92"/>
  <c r="CN92"/>
  <c r="CL92"/>
  <c r="CL91"/>
  <c r="CM91"/>
  <c r="CN91"/>
  <c r="CM90"/>
  <c r="CN90"/>
  <c r="CL90"/>
  <c r="CL89"/>
  <c r="CM89"/>
  <c r="CN89"/>
  <c r="CM88"/>
  <c r="CN88"/>
  <c r="CL88"/>
  <c r="CL87"/>
  <c r="CM87"/>
  <c r="CN87"/>
  <c r="CM86"/>
  <c r="CN86"/>
  <c r="CL86"/>
  <c r="CL85"/>
  <c r="CM85"/>
  <c r="CN85"/>
  <c r="CM84"/>
  <c r="CN84"/>
  <c r="CL84"/>
  <c r="CL83"/>
  <c r="CM83"/>
  <c r="CN83"/>
  <c r="CM82"/>
  <c r="CN82"/>
  <c r="CL82"/>
  <c r="CL81"/>
  <c r="CM81"/>
  <c r="CN81"/>
  <c r="CM80"/>
  <c r="CN80"/>
  <c r="CL80"/>
  <c r="CL79"/>
  <c r="CM79"/>
  <c r="CN79"/>
  <c r="CM78"/>
  <c r="CN78"/>
  <c r="CL78"/>
  <c r="CL77"/>
  <c r="CM77"/>
  <c r="CN77"/>
  <c r="CM76"/>
  <c r="CN76"/>
  <c r="CL76"/>
  <c r="CL75"/>
  <c r="CM75"/>
  <c r="CN75"/>
  <c r="CM74"/>
  <c r="CN74"/>
  <c r="CL74"/>
  <c r="CL73"/>
  <c r="CM73"/>
  <c r="CN73"/>
  <c r="CM72"/>
  <c r="CN72"/>
  <c r="CL72"/>
  <c r="CL71"/>
  <c r="CM71"/>
  <c r="CN71"/>
  <c r="CL70"/>
  <c r="CM70"/>
  <c r="CN70"/>
  <c r="CL69"/>
  <c r="CM69"/>
  <c r="CN69"/>
  <c r="CM68"/>
  <c r="CN68"/>
  <c r="CL68"/>
  <c r="CL67"/>
  <c r="CM67"/>
  <c r="CN67"/>
  <c r="CL66"/>
  <c r="CM66"/>
  <c r="CN66"/>
  <c r="CL65"/>
  <c r="CM65"/>
  <c r="CN65"/>
  <c r="CM64"/>
  <c r="CN64"/>
  <c r="CL64"/>
  <c r="CL63"/>
  <c r="CM63"/>
  <c r="CN63"/>
  <c r="CM62"/>
  <c r="CN62"/>
  <c r="CL62"/>
  <c r="CL61"/>
  <c r="CM61"/>
  <c r="CN61"/>
  <c r="CM60"/>
  <c r="CN60"/>
  <c r="CL60"/>
  <c r="CL59"/>
  <c r="CM59"/>
  <c r="CN59"/>
  <c r="CL58"/>
  <c r="CM58"/>
  <c r="CN58"/>
  <c r="CL57"/>
  <c r="CM57"/>
  <c r="CN57"/>
  <c r="CL56"/>
  <c r="CM56"/>
  <c r="CN56"/>
  <c r="CL55"/>
  <c r="CM55"/>
  <c r="CN55"/>
  <c r="CL54"/>
  <c r="CM54"/>
  <c r="CN54"/>
  <c r="CL53"/>
  <c r="CM53"/>
  <c r="CN53"/>
  <c r="CL52"/>
  <c r="CM52"/>
  <c r="CN52"/>
  <c r="CL51"/>
  <c r="CM51"/>
  <c r="CN51"/>
  <c r="CL50"/>
  <c r="CM50"/>
  <c r="CN50"/>
  <c r="CL49"/>
  <c r="CM49"/>
  <c r="CN49"/>
  <c r="CL48"/>
  <c r="CM48"/>
  <c r="CN48"/>
  <c r="CL47"/>
  <c r="CM47"/>
  <c r="CN47"/>
  <c r="CL46"/>
  <c r="CM46"/>
  <c r="CN46"/>
  <c r="CL45"/>
  <c r="CM45"/>
  <c r="CN45"/>
  <c r="CL44"/>
  <c r="CM44"/>
  <c r="CN44"/>
  <c r="CL43"/>
  <c r="CM43"/>
  <c r="CN43"/>
  <c r="CL42"/>
  <c r="CM42"/>
  <c r="CN42"/>
  <c r="CL41"/>
  <c r="CM41"/>
  <c r="CN41"/>
  <c r="CL40"/>
  <c r="CM40"/>
  <c r="CN40"/>
  <c r="CL39"/>
  <c r="CM39"/>
  <c r="CN39"/>
  <c r="CL38"/>
  <c r="CM38"/>
  <c r="CN38"/>
  <c r="CL37"/>
  <c r="CM37"/>
  <c r="CN37"/>
  <c r="CL36"/>
  <c r="CM36"/>
  <c r="CN36"/>
  <c r="CL35"/>
  <c r="CM35"/>
  <c r="CN35"/>
  <c r="CL34"/>
  <c r="CM34"/>
  <c r="CN34"/>
  <c r="CL33"/>
  <c r="CM33"/>
  <c r="CN33"/>
  <c r="CL32"/>
  <c r="CM32"/>
  <c r="CN32"/>
  <c r="CL31"/>
  <c r="CM31"/>
  <c r="CN31"/>
  <c r="CL30"/>
  <c r="CM30"/>
  <c r="CN30"/>
  <c r="CL29"/>
  <c r="CM29"/>
  <c r="CN29"/>
  <c r="CL28"/>
  <c r="CM28"/>
  <c r="CN28"/>
  <c r="CL27"/>
  <c r="CM27"/>
  <c r="CN27"/>
  <c r="CL26"/>
  <c r="CM26"/>
  <c r="CN26"/>
  <c r="CL25"/>
  <c r="CM25"/>
  <c r="CN25"/>
  <c r="CL24"/>
  <c r="CM24"/>
  <c r="CN24"/>
  <c r="CL23"/>
  <c r="CM23"/>
  <c r="CN23"/>
  <c r="CL22"/>
  <c r="CM22"/>
  <c r="CN22"/>
  <c r="CL21"/>
  <c r="CM21"/>
  <c r="CN21"/>
  <c r="CL20"/>
  <c r="CM20"/>
  <c r="CN20"/>
  <c r="CL19"/>
  <c r="CM19"/>
  <c r="CN19"/>
  <c r="CL18"/>
  <c r="CM18"/>
  <c r="CN18"/>
  <c r="CL17"/>
  <c r="CM17"/>
  <c r="CN17"/>
  <c r="CL16"/>
  <c r="CM16"/>
  <c r="CN16"/>
  <c r="CL15"/>
  <c r="CM15"/>
  <c r="CN15"/>
  <c r="CL14"/>
  <c r="CM14"/>
  <c r="CN14"/>
  <c r="CL13"/>
  <c r="CM13"/>
  <c r="CN13"/>
  <c r="CL12"/>
  <c r="CM12"/>
  <c r="CN12"/>
  <c r="CL11"/>
  <c r="CM11"/>
  <c r="CN11"/>
  <c r="BX100"/>
  <c r="BY100"/>
  <c r="BW100"/>
  <c r="BW99"/>
  <c r="BX99"/>
  <c r="BY99"/>
  <c r="BX98"/>
  <c r="BY98"/>
  <c r="BW98"/>
  <c r="BW97"/>
  <c r="BX97"/>
  <c r="BY97"/>
  <c r="BX96"/>
  <c r="BY96"/>
  <c r="BW96"/>
  <c r="BW95"/>
  <c r="BX95"/>
  <c r="BY95"/>
  <c r="BX94"/>
  <c r="BY94"/>
  <c r="BW94"/>
  <c r="BW93"/>
  <c r="BX93"/>
  <c r="BY93"/>
  <c r="BX92"/>
  <c r="BY92"/>
  <c r="BW92"/>
  <c r="BW91"/>
  <c r="BX91"/>
  <c r="BY91"/>
  <c r="BX90"/>
  <c r="BY90"/>
  <c r="BW90"/>
  <c r="BW89"/>
  <c r="BX89"/>
  <c r="BY89"/>
  <c r="BX88"/>
  <c r="BY88"/>
  <c r="BW88"/>
  <c r="BW87"/>
  <c r="BX87"/>
  <c r="BY87"/>
  <c r="BX86"/>
  <c r="BY86"/>
  <c r="BW86"/>
  <c r="BW85"/>
  <c r="BX85"/>
  <c r="BY85"/>
  <c r="BX84"/>
  <c r="BY84"/>
  <c r="BW84"/>
  <c r="BW83"/>
  <c r="BX83"/>
  <c r="BY83"/>
  <c r="BX82"/>
  <c r="BY82"/>
  <c r="BW82"/>
  <c r="BW81"/>
  <c r="BX81"/>
  <c r="BY81"/>
  <c r="BX80"/>
  <c r="BY80"/>
  <c r="BW80"/>
  <c r="BW79"/>
  <c r="BX79"/>
  <c r="BY79"/>
  <c r="BX78"/>
  <c r="BY78"/>
  <c r="BW78"/>
  <c r="BW77"/>
  <c r="BX77"/>
  <c r="BY77"/>
  <c r="BX76"/>
  <c r="BY76"/>
  <c r="BW76"/>
  <c r="BW75"/>
  <c r="BX75"/>
  <c r="BY75"/>
  <c r="BX74"/>
  <c r="BY74"/>
  <c r="BW74"/>
  <c r="BW73"/>
  <c r="BX73"/>
  <c r="BY73"/>
  <c r="BX72"/>
  <c r="BY72"/>
  <c r="BW72"/>
  <c r="BW71"/>
  <c r="BX71"/>
  <c r="BY71"/>
  <c r="BW70"/>
  <c r="BX70"/>
  <c r="BY70"/>
  <c r="BW69"/>
  <c r="BX69"/>
  <c r="BY69"/>
  <c r="BX68"/>
  <c r="BY68"/>
  <c r="BW68"/>
  <c r="BW67"/>
  <c r="BX67"/>
  <c r="BY67"/>
  <c r="BW66"/>
  <c r="BX66"/>
  <c r="BY66"/>
  <c r="BW65"/>
  <c r="BX65"/>
  <c r="BY65"/>
  <c r="BX64"/>
  <c r="BY64"/>
  <c r="BW64"/>
  <c r="BW63"/>
  <c r="BX63"/>
  <c r="BY63"/>
  <c r="BX62"/>
  <c r="BY62"/>
  <c r="BW62"/>
  <c r="BW61"/>
  <c r="BX61"/>
  <c r="BY61"/>
  <c r="BX60"/>
  <c r="BY60"/>
  <c r="BW60"/>
  <c r="BW59"/>
  <c r="BX59"/>
  <c r="BY59"/>
  <c r="BW58"/>
  <c r="BX58"/>
  <c r="BY58"/>
  <c r="BW57"/>
  <c r="BX57"/>
  <c r="BY57"/>
  <c r="BW56"/>
  <c r="BX56"/>
  <c r="BY56"/>
  <c r="BW55"/>
  <c r="BX55"/>
  <c r="BY55"/>
  <c r="BW54"/>
  <c r="BX54"/>
  <c r="BY54"/>
  <c r="BW53"/>
  <c r="BX53"/>
  <c r="BY53"/>
  <c r="BW52"/>
  <c r="BX52"/>
  <c r="BY52"/>
  <c r="BW51"/>
  <c r="BX51"/>
  <c r="BY51"/>
  <c r="BX50"/>
  <c r="BY50"/>
  <c r="BW50"/>
  <c r="BW49"/>
  <c r="BX49"/>
  <c r="BY49"/>
  <c r="BW48"/>
  <c r="BX48"/>
  <c r="BY48"/>
  <c r="BW47"/>
  <c r="BX47"/>
  <c r="BY47"/>
  <c r="BW46"/>
  <c r="BX46"/>
  <c r="BY46"/>
  <c r="BW45"/>
  <c r="BX45"/>
  <c r="BY45"/>
  <c r="BX44"/>
  <c r="BY44"/>
  <c r="BW44"/>
  <c r="BW43"/>
  <c r="BX43"/>
  <c r="BY43"/>
  <c r="BW42"/>
  <c r="BX42"/>
  <c r="BY42"/>
  <c r="BW41"/>
  <c r="BX41"/>
  <c r="BY41"/>
  <c r="BW40"/>
  <c r="BX40"/>
  <c r="BY40"/>
  <c r="BW39"/>
  <c r="BX39"/>
  <c r="BY39"/>
  <c r="BX38"/>
  <c r="BY38"/>
  <c r="BW38"/>
  <c r="BW37"/>
  <c r="BX37"/>
  <c r="BY37"/>
  <c r="BX36"/>
  <c r="BY36"/>
  <c r="BW36"/>
  <c r="BW35"/>
  <c r="BX35"/>
  <c r="BY35"/>
  <c r="BW34"/>
  <c r="BX34"/>
  <c r="BY34"/>
  <c r="BW33"/>
  <c r="BX33"/>
  <c r="BY33"/>
  <c r="BX32"/>
  <c r="BY32"/>
  <c r="BW32"/>
  <c r="BW31"/>
  <c r="BX31"/>
  <c r="BY31"/>
  <c r="BW30"/>
  <c r="BX30"/>
  <c r="BY30"/>
  <c r="BW29"/>
  <c r="BX29"/>
  <c r="BY29"/>
  <c r="BX28"/>
  <c r="BY28"/>
  <c r="BW28"/>
  <c r="BW27"/>
  <c r="BX27"/>
  <c r="BY27"/>
  <c r="BW26"/>
  <c r="BX26"/>
  <c r="BY26"/>
  <c r="BW25"/>
  <c r="BX25"/>
  <c r="BY25"/>
  <c r="BW24"/>
  <c r="BX24"/>
  <c r="BY24"/>
  <c r="BW23"/>
  <c r="BX23"/>
  <c r="BY23"/>
  <c r="BX22"/>
  <c r="BY22"/>
  <c r="BW22"/>
  <c r="BW21"/>
  <c r="BX21"/>
  <c r="BY21"/>
  <c r="BW20"/>
  <c r="BX20"/>
  <c r="BY20"/>
  <c r="BW19"/>
  <c r="BX19"/>
  <c r="BY19"/>
  <c r="BX18"/>
  <c r="BY18"/>
  <c r="BW18"/>
  <c r="BW17"/>
  <c r="BX17"/>
  <c r="BY17"/>
  <c r="BW16"/>
  <c r="BX16"/>
  <c r="BY16"/>
  <c r="BW15"/>
  <c r="BX15"/>
  <c r="BY15"/>
  <c r="BW14"/>
  <c r="BX14"/>
  <c r="BY14"/>
  <c r="BW13"/>
  <c r="BX13"/>
  <c r="BY13"/>
  <c r="BW12"/>
  <c r="BX12"/>
  <c r="BY12"/>
  <c r="BW11"/>
  <c r="BX11"/>
  <c r="BY11"/>
  <c r="BK100"/>
  <c r="BL100"/>
  <c r="BJ100"/>
  <c r="BJ99"/>
  <c r="BK99"/>
  <c r="BL99"/>
  <c r="BK98"/>
  <c r="BL98"/>
  <c r="BJ98"/>
  <c r="BJ97"/>
  <c r="BK97"/>
  <c r="BL97"/>
  <c r="BK96"/>
  <c r="BL96"/>
  <c r="BJ96"/>
  <c r="BJ95"/>
  <c r="BK95"/>
  <c r="BL95"/>
  <c r="BK94"/>
  <c r="BL94"/>
  <c r="BJ94"/>
  <c r="BJ93"/>
  <c r="BK93"/>
  <c r="BL93"/>
  <c r="BK92"/>
  <c r="BL92"/>
  <c r="BJ92"/>
  <c r="BJ91"/>
  <c r="BK91"/>
  <c r="BL91"/>
  <c r="BK90"/>
  <c r="BL90"/>
  <c r="BJ90"/>
  <c r="BJ89"/>
  <c r="BK89"/>
  <c r="BL89"/>
  <c r="BK88"/>
  <c r="BL88"/>
  <c r="BJ88"/>
  <c r="BJ87"/>
  <c r="BK87"/>
  <c r="BL87"/>
  <c r="BK86"/>
  <c r="BL86"/>
  <c r="BJ86"/>
  <c r="BJ85"/>
  <c r="BK85"/>
  <c r="BL85"/>
  <c r="BK84"/>
  <c r="BL84"/>
  <c r="BJ84"/>
  <c r="BJ83"/>
  <c r="BK83"/>
  <c r="BL83"/>
  <c r="BK82"/>
  <c r="BL82"/>
  <c r="BJ82"/>
  <c r="BJ81"/>
  <c r="BK81"/>
  <c r="BL81"/>
  <c r="BK80"/>
  <c r="BL80"/>
  <c r="BJ80"/>
  <c r="BJ79"/>
  <c r="BK79"/>
  <c r="BL79"/>
  <c r="BK78"/>
  <c r="BL78"/>
  <c r="BJ78"/>
  <c r="BJ77"/>
  <c r="BK77"/>
  <c r="BL77"/>
  <c r="BK76"/>
  <c r="BL76"/>
  <c r="BJ76"/>
  <c r="BJ75"/>
  <c r="BK75"/>
  <c r="BL75"/>
  <c r="BK74"/>
  <c r="BL74"/>
  <c r="BJ74"/>
  <c r="BJ73"/>
  <c r="BK73"/>
  <c r="BL73"/>
  <c r="BK72"/>
  <c r="BL72"/>
  <c r="BJ72"/>
  <c r="BJ71"/>
  <c r="BK71"/>
  <c r="BL71"/>
  <c r="BJ70"/>
  <c r="BK70"/>
  <c r="BL70"/>
  <c r="BJ69"/>
  <c r="BK69"/>
  <c r="BL69"/>
  <c r="BK68"/>
  <c r="BL68"/>
  <c r="BJ68"/>
  <c r="BJ67"/>
  <c r="BK67"/>
  <c r="BL67"/>
  <c r="BJ66"/>
  <c r="BK66"/>
  <c r="BL66"/>
  <c r="BJ65"/>
  <c r="BK65"/>
  <c r="BL65"/>
  <c r="BK64"/>
  <c r="BL64"/>
  <c r="BJ64"/>
  <c r="BJ63"/>
  <c r="BK63"/>
  <c r="BL63"/>
  <c r="BK62"/>
  <c r="BL62"/>
  <c r="BJ62"/>
  <c r="BJ61"/>
  <c r="BK61"/>
  <c r="BL61"/>
  <c r="BK60"/>
  <c r="BL60"/>
  <c r="BJ60"/>
  <c r="BJ59"/>
  <c r="BK59"/>
  <c r="BL59"/>
  <c r="BJ58"/>
  <c r="BK58"/>
  <c r="BL58"/>
  <c r="BJ57"/>
  <c r="BK57"/>
  <c r="BL57"/>
  <c r="BJ56"/>
  <c r="BK56"/>
  <c r="BL56"/>
  <c r="BJ55"/>
  <c r="BK55"/>
  <c r="BL55"/>
  <c r="BJ54"/>
  <c r="BK54"/>
  <c r="BL54"/>
  <c r="BJ53"/>
  <c r="BK53"/>
  <c r="BL53"/>
  <c r="BJ52"/>
  <c r="BK52"/>
  <c r="BL52"/>
  <c r="BJ51"/>
  <c r="BK51"/>
  <c r="BL51"/>
  <c r="BK50"/>
  <c r="BL50"/>
  <c r="BJ50"/>
  <c r="BJ49"/>
  <c r="BK49"/>
  <c r="BL49"/>
  <c r="BJ48"/>
  <c r="BK48"/>
  <c r="BL48"/>
  <c r="BJ47"/>
  <c r="BK47"/>
  <c r="BL47"/>
  <c r="BJ46"/>
  <c r="BK46"/>
  <c r="BL46"/>
  <c r="BJ45"/>
  <c r="BK45"/>
  <c r="BL45"/>
  <c r="BK44"/>
  <c r="BL44"/>
  <c r="BJ44"/>
  <c r="BJ43"/>
  <c r="BK43"/>
  <c r="BL43"/>
  <c r="BK42"/>
  <c r="BL42"/>
  <c r="BJ42"/>
  <c r="BJ41"/>
  <c r="BK41"/>
  <c r="BL41"/>
  <c r="BJ40"/>
  <c r="BK40"/>
  <c r="BL40"/>
  <c r="BJ39"/>
  <c r="BK39"/>
  <c r="BL39"/>
  <c r="BJ38"/>
  <c r="BK38"/>
  <c r="BL38"/>
  <c r="BJ37"/>
  <c r="BK37"/>
  <c r="BL37"/>
  <c r="BJ36"/>
  <c r="BK36"/>
  <c r="BL36"/>
  <c r="BJ35"/>
  <c r="BK35"/>
  <c r="BL35"/>
  <c r="BJ34"/>
  <c r="BK34"/>
  <c r="BL34"/>
  <c r="BJ33"/>
  <c r="BK33"/>
  <c r="BL33"/>
  <c r="BK32"/>
  <c r="BL32"/>
  <c r="BJ32"/>
  <c r="BJ31"/>
  <c r="BK31"/>
  <c r="BL31"/>
  <c r="BJ30"/>
  <c r="BK30"/>
  <c r="BL30"/>
  <c r="BJ29"/>
  <c r="BK29"/>
  <c r="BL29"/>
  <c r="BK28"/>
  <c r="BL28"/>
  <c r="BJ28"/>
  <c r="BJ27"/>
  <c r="BK27"/>
  <c r="BL27"/>
  <c r="BJ26"/>
  <c r="BK26"/>
  <c r="BL26"/>
  <c r="BJ25"/>
  <c r="BK25"/>
  <c r="BL25"/>
  <c r="BK24"/>
  <c r="BL24"/>
  <c r="BJ24"/>
  <c r="BJ23"/>
  <c r="BK23"/>
  <c r="BL23"/>
  <c r="BK22"/>
  <c r="BL22"/>
  <c r="BJ22"/>
  <c r="BJ21"/>
  <c r="BK21"/>
  <c r="BL21"/>
  <c r="BJ20"/>
  <c r="BK20"/>
  <c r="BL20"/>
  <c r="BJ19"/>
  <c r="BK19"/>
  <c r="BL19"/>
  <c r="BK18"/>
  <c r="BL18"/>
  <c r="BJ18"/>
  <c r="BJ17"/>
  <c r="BK17"/>
  <c r="BL17"/>
  <c r="BK16"/>
  <c r="BL16"/>
  <c r="BJ16"/>
  <c r="BJ15"/>
  <c r="BK15"/>
  <c r="BL15"/>
  <c r="BJ14"/>
  <c r="BK14"/>
  <c r="BL14"/>
  <c r="BJ13"/>
  <c r="BK13"/>
  <c r="BL13"/>
  <c r="BJ12"/>
  <c r="BK12"/>
  <c r="BL12"/>
  <c r="BJ11"/>
  <c r="BK11"/>
  <c r="BL11"/>
  <c r="AV100"/>
  <c r="AW100"/>
  <c r="AU100"/>
  <c r="AU99"/>
  <c r="AV99"/>
  <c r="AW99"/>
  <c r="AV98"/>
  <c r="AW98"/>
  <c r="AU98"/>
  <c r="AU97"/>
  <c r="AV97"/>
  <c r="AW97"/>
  <c r="AV96"/>
  <c r="AW96"/>
  <c r="AU96"/>
  <c r="AU95"/>
  <c r="AV95"/>
  <c r="AW95"/>
  <c r="AU94"/>
  <c r="AV94"/>
  <c r="AW94"/>
  <c r="AV93"/>
  <c r="AW93"/>
  <c r="AU93"/>
  <c r="AU92"/>
  <c r="AV92"/>
  <c r="AW92"/>
  <c r="AV91"/>
  <c r="AW91"/>
  <c r="AU91"/>
  <c r="AU90"/>
  <c r="AV90"/>
  <c r="AW90"/>
  <c r="AV89"/>
  <c r="AW89"/>
  <c r="AU89"/>
  <c r="AU88"/>
  <c r="AV88"/>
  <c r="AW88"/>
  <c r="AV87"/>
  <c r="AW87"/>
  <c r="AU87"/>
  <c r="AU86"/>
  <c r="AV86"/>
  <c r="AW86"/>
  <c r="AV85"/>
  <c r="AW85"/>
  <c r="AU85"/>
  <c r="AU84"/>
  <c r="AV84"/>
  <c r="AW84"/>
  <c r="AU83"/>
  <c r="AV83"/>
  <c r="AW83"/>
  <c r="AU82"/>
  <c r="AV82"/>
  <c r="AW82"/>
  <c r="AV81"/>
  <c r="AW81"/>
  <c r="AU81"/>
  <c r="AU80"/>
  <c r="AV80"/>
  <c r="AW80"/>
  <c r="AV79"/>
  <c r="AW79"/>
  <c r="AU79"/>
  <c r="AU78"/>
  <c r="AV78"/>
  <c r="AW78"/>
  <c r="AV77"/>
  <c r="AW77"/>
  <c r="AU77"/>
  <c r="AU76"/>
  <c r="AV76"/>
  <c r="AW76"/>
  <c r="AV75"/>
  <c r="AW75"/>
  <c r="AU75"/>
  <c r="AU74"/>
  <c r="AV74"/>
  <c r="AW74"/>
  <c r="AV73"/>
  <c r="AW73"/>
  <c r="AU73"/>
  <c r="AU72"/>
  <c r="AV72"/>
  <c r="AW72"/>
  <c r="AU71"/>
  <c r="AV71"/>
  <c r="AW71"/>
  <c r="AU70"/>
  <c r="AV70"/>
  <c r="AW70"/>
  <c r="AV69"/>
  <c r="AW69"/>
  <c r="AU69"/>
  <c r="AU68"/>
  <c r="AV68"/>
  <c r="AW68"/>
  <c r="AV67"/>
  <c r="AW67"/>
  <c r="AU67"/>
  <c r="AU66"/>
  <c r="AV66"/>
  <c r="AW66"/>
  <c r="AU65"/>
  <c r="AV65"/>
  <c r="AW65"/>
  <c r="AU64"/>
  <c r="AV64"/>
  <c r="AW64"/>
  <c r="AU63"/>
  <c r="AV63"/>
  <c r="AW63"/>
  <c r="AU62"/>
  <c r="AV62"/>
  <c r="AW62"/>
  <c r="AV61"/>
  <c r="AW61"/>
  <c r="AU61"/>
  <c r="AU60"/>
  <c r="AV60"/>
  <c r="AW60"/>
  <c r="AU59"/>
  <c r="AV59"/>
  <c r="AW59"/>
  <c r="AU58"/>
  <c r="AV58"/>
  <c r="AW58"/>
  <c r="AV57"/>
  <c r="AW57"/>
  <c r="AU57"/>
  <c r="AU56"/>
  <c r="AV56"/>
  <c r="AW56"/>
  <c r="AV55"/>
  <c r="AW55"/>
  <c r="AU55"/>
  <c r="AU54"/>
  <c r="AV54"/>
  <c r="AW54"/>
  <c r="AV53"/>
  <c r="AW53"/>
  <c r="AU53"/>
  <c r="AU52"/>
  <c r="AV52"/>
  <c r="AW52"/>
  <c r="AU51"/>
  <c r="AV51"/>
  <c r="AW51"/>
  <c r="AU50"/>
  <c r="AV50"/>
  <c r="AW50"/>
  <c r="AU49"/>
  <c r="AV49"/>
  <c r="AW49"/>
  <c r="AU48"/>
  <c r="AV48"/>
  <c r="AW48"/>
  <c r="AU47"/>
  <c r="AV47"/>
  <c r="AW47"/>
  <c r="AU46"/>
  <c r="AV46"/>
  <c r="AW46"/>
  <c r="AV45"/>
  <c r="AW45"/>
  <c r="AU45"/>
  <c r="AU44"/>
  <c r="AV44"/>
  <c r="AW44"/>
  <c r="AV43"/>
  <c r="AW43"/>
  <c r="AU43"/>
  <c r="AU42"/>
  <c r="AV42"/>
  <c r="AW42"/>
  <c r="AV41"/>
  <c r="AW41"/>
  <c r="AU41"/>
  <c r="AU40"/>
  <c r="AV40"/>
  <c r="AW40"/>
  <c r="AU39"/>
  <c r="AV39"/>
  <c r="AW39"/>
  <c r="AU38"/>
  <c r="AV38"/>
  <c r="AW38"/>
  <c r="AV37"/>
  <c r="AW37"/>
  <c r="AU37"/>
  <c r="AU36"/>
  <c r="AV36"/>
  <c r="AW36"/>
  <c r="AV35"/>
  <c r="AW35"/>
  <c r="AU35"/>
  <c r="AU34"/>
  <c r="AV34"/>
  <c r="AW34"/>
  <c r="AV33"/>
  <c r="AW33"/>
  <c r="AU33"/>
  <c r="AU32"/>
  <c r="AV32"/>
  <c r="AW32"/>
  <c r="AU31"/>
  <c r="AV31"/>
  <c r="AW31"/>
  <c r="AU30"/>
  <c r="AV30"/>
  <c r="AW30"/>
  <c r="AU29"/>
  <c r="AV29"/>
  <c r="AW29"/>
  <c r="AU28"/>
  <c r="AV28"/>
  <c r="AW28"/>
  <c r="AV27"/>
  <c r="AW27"/>
  <c r="AU27"/>
  <c r="AU26"/>
  <c r="AV26"/>
  <c r="AW26"/>
  <c r="AU25"/>
  <c r="AV25"/>
  <c r="AW25"/>
  <c r="AU24"/>
  <c r="AV24"/>
  <c r="AW24"/>
  <c r="AU23"/>
  <c r="AV23"/>
  <c r="AW23"/>
  <c r="AU22"/>
  <c r="AV22"/>
  <c r="AW22"/>
  <c r="AV21"/>
  <c r="AW21"/>
  <c r="AU21"/>
  <c r="AU20"/>
  <c r="AV20"/>
  <c r="AW20"/>
  <c r="AV19"/>
  <c r="AW19"/>
  <c r="AU19"/>
  <c r="AU18"/>
  <c r="AV18"/>
  <c r="AW18"/>
  <c r="AU17"/>
  <c r="AV17"/>
  <c r="AW17"/>
  <c r="AU16"/>
  <c r="AV16"/>
  <c r="AW16"/>
  <c r="AV15"/>
  <c r="AW15"/>
  <c r="AU15"/>
  <c r="AU14"/>
  <c r="AV14"/>
  <c r="AW14"/>
  <c r="AV13"/>
  <c r="AW13"/>
  <c r="AU13"/>
  <c r="AU12"/>
  <c r="AV12"/>
  <c r="AW12"/>
  <c r="AV11"/>
  <c r="AW11"/>
  <c r="AU11"/>
  <c r="AI100"/>
  <c r="AJ100"/>
  <c r="AH100"/>
  <c r="AH99"/>
  <c r="AI99"/>
  <c r="AJ99"/>
  <c r="AI98"/>
  <c r="AJ98"/>
  <c r="AH98"/>
  <c r="AH97"/>
  <c r="AI97"/>
  <c r="AJ97"/>
  <c r="AI96"/>
  <c r="AJ96"/>
  <c r="AH96"/>
  <c r="AH95"/>
  <c r="AI95"/>
  <c r="AJ95"/>
  <c r="AI94"/>
  <c r="AJ94"/>
  <c r="AH94"/>
  <c r="AH93"/>
  <c r="AI93"/>
  <c r="AJ93"/>
  <c r="AI92"/>
  <c r="AJ92"/>
  <c r="AH92"/>
  <c r="AH91"/>
  <c r="AI91"/>
  <c r="AJ91"/>
  <c r="AI90"/>
  <c r="AJ90"/>
  <c r="AH90"/>
  <c r="AH89"/>
  <c r="AI89"/>
  <c r="AJ89"/>
  <c r="AI88"/>
  <c r="AJ88"/>
  <c r="AH88"/>
  <c r="AH87"/>
  <c r="AI87"/>
  <c r="AJ87"/>
  <c r="AI86"/>
  <c r="AJ86"/>
  <c r="AH86"/>
  <c r="AH85"/>
  <c r="AI85"/>
  <c r="AJ85"/>
  <c r="AI84"/>
  <c r="AJ84"/>
  <c r="AH84"/>
  <c r="AH83"/>
  <c r="AI83"/>
  <c r="AJ83"/>
  <c r="AI82"/>
  <c r="AJ82"/>
  <c r="AH82"/>
  <c r="AH81"/>
  <c r="AI81"/>
  <c r="AJ81"/>
  <c r="AH80"/>
  <c r="AI80"/>
  <c r="AJ80"/>
  <c r="AH79"/>
  <c r="AI79"/>
  <c r="AJ79"/>
  <c r="AI78"/>
  <c r="AJ78"/>
  <c r="AH78"/>
  <c r="AH77"/>
  <c r="AI77"/>
  <c r="AJ77"/>
  <c r="AH76"/>
  <c r="AI76"/>
  <c r="AJ76"/>
  <c r="AH75"/>
  <c r="AI75"/>
  <c r="AJ75"/>
  <c r="AH74"/>
  <c r="AI74"/>
  <c r="AJ74"/>
  <c r="AH73"/>
  <c r="AI73"/>
  <c r="AJ73"/>
  <c r="AI72"/>
  <c r="AJ72"/>
  <c r="AH72"/>
  <c r="AH71"/>
  <c r="AI71"/>
  <c r="AJ71"/>
  <c r="AH70"/>
  <c r="AI70"/>
  <c r="AJ70"/>
  <c r="AH69"/>
  <c r="AI69"/>
  <c r="AJ69"/>
  <c r="AI68"/>
  <c r="AJ68"/>
  <c r="AH68"/>
  <c r="AH67"/>
  <c r="AI67"/>
  <c r="AJ67"/>
  <c r="AH66"/>
  <c r="AI66"/>
  <c r="AJ66"/>
  <c r="AH65"/>
  <c r="AI65"/>
  <c r="AJ65"/>
  <c r="AI64"/>
  <c r="AJ64"/>
  <c r="AH64"/>
  <c r="AH63"/>
  <c r="AI63"/>
  <c r="AJ63"/>
  <c r="AI62"/>
  <c r="AJ62"/>
  <c r="AH62"/>
  <c r="AH61"/>
  <c r="AI61"/>
  <c r="AJ61"/>
  <c r="AI60"/>
  <c r="AJ60"/>
  <c r="AH60"/>
  <c r="AH59"/>
  <c r="AI59"/>
  <c r="AJ59"/>
  <c r="AI58"/>
  <c r="AJ58"/>
  <c r="AH58"/>
  <c r="AH57"/>
  <c r="AI57"/>
  <c r="AJ57"/>
  <c r="AH56"/>
  <c r="AI56"/>
  <c r="AJ56"/>
  <c r="AH55"/>
  <c r="AI55"/>
  <c r="AJ55"/>
  <c r="AH54"/>
  <c r="AI54"/>
  <c r="AJ54"/>
  <c r="AH53"/>
  <c r="AI53"/>
  <c r="AJ53"/>
  <c r="AH52"/>
  <c r="AI52"/>
  <c r="AJ52"/>
  <c r="AH51"/>
  <c r="AI51"/>
  <c r="AJ51"/>
  <c r="AI50"/>
  <c r="AJ50"/>
  <c r="AH50"/>
  <c r="AH49"/>
  <c r="AI49"/>
  <c r="AJ49"/>
  <c r="AH48"/>
  <c r="AI48"/>
  <c r="AJ48"/>
  <c r="AH47"/>
  <c r="AI47"/>
  <c r="AJ47"/>
  <c r="AH46"/>
  <c r="AI46"/>
  <c r="AJ46"/>
  <c r="AH45"/>
  <c r="AI45"/>
  <c r="AJ45"/>
  <c r="AI44"/>
  <c r="AJ44"/>
  <c r="AH44"/>
  <c r="AH43"/>
  <c r="AI43"/>
  <c r="AJ43"/>
  <c r="AI42"/>
  <c r="AJ42"/>
  <c r="AH42"/>
  <c r="AH41"/>
  <c r="AI41"/>
  <c r="AJ41"/>
  <c r="AH40"/>
  <c r="AI40"/>
  <c r="AJ40"/>
  <c r="AH39"/>
  <c r="AI39"/>
  <c r="AJ39"/>
  <c r="AH38"/>
  <c r="AI38"/>
  <c r="AJ38"/>
  <c r="AH37"/>
  <c r="AI37"/>
  <c r="AJ37"/>
  <c r="AH36"/>
  <c r="AI36"/>
  <c r="AJ36"/>
  <c r="AH35"/>
  <c r="AI35"/>
  <c r="AJ35"/>
  <c r="AH34"/>
  <c r="AI34"/>
  <c r="AJ34"/>
  <c r="AH33"/>
  <c r="AI33"/>
  <c r="AJ33"/>
  <c r="AH32"/>
  <c r="AI32"/>
  <c r="AJ32"/>
  <c r="AH31"/>
  <c r="AI31"/>
  <c r="AJ31"/>
  <c r="AH30"/>
  <c r="AI30"/>
  <c r="AJ30"/>
  <c r="AH29"/>
  <c r="AI29"/>
  <c r="AJ29"/>
  <c r="AH28"/>
  <c r="AI28"/>
  <c r="AJ28"/>
  <c r="AH27"/>
  <c r="AI27"/>
  <c r="AJ27"/>
  <c r="AH26"/>
  <c r="AI26"/>
  <c r="AJ26"/>
  <c r="AH25"/>
  <c r="AI25"/>
  <c r="AJ25"/>
  <c r="AH24"/>
  <c r="AI24"/>
  <c r="AJ24"/>
  <c r="AH23"/>
  <c r="AI23"/>
  <c r="AJ23"/>
  <c r="AH22"/>
  <c r="AI22"/>
  <c r="AJ22"/>
  <c r="AH21"/>
  <c r="AI21"/>
  <c r="AJ21"/>
  <c r="AH20"/>
  <c r="AI20"/>
  <c r="AJ20"/>
  <c r="AH19"/>
  <c r="AI19"/>
  <c r="AJ19"/>
  <c r="AH18"/>
  <c r="AI18"/>
  <c r="AJ18"/>
  <c r="AH17"/>
  <c r="AI17"/>
  <c r="AJ17"/>
  <c r="AH16"/>
  <c r="AI16"/>
  <c r="AJ16"/>
  <c r="AH15"/>
  <c r="AI15"/>
  <c r="AJ15"/>
  <c r="AH14"/>
  <c r="AI14"/>
  <c r="AJ14"/>
  <c r="AH13"/>
  <c r="AI13"/>
  <c r="AJ13"/>
  <c r="AH12"/>
  <c r="AI12"/>
  <c r="AJ12"/>
  <c r="AH11"/>
  <c r="AI11"/>
  <c r="AJ11"/>
  <c r="U100"/>
  <c r="V100"/>
  <c r="T100"/>
  <c r="T99"/>
  <c r="U99"/>
  <c r="V99"/>
  <c r="U98"/>
  <c r="V98"/>
  <c r="T98"/>
  <c r="T97"/>
  <c r="U97"/>
  <c r="V97"/>
  <c r="U96"/>
  <c r="V96"/>
  <c r="T96"/>
  <c r="T95"/>
  <c r="U95"/>
  <c r="V95"/>
  <c r="U94"/>
  <c r="V94"/>
  <c r="T94"/>
  <c r="T93"/>
  <c r="U93"/>
  <c r="V93"/>
  <c r="U92"/>
  <c r="V92"/>
  <c r="T92"/>
  <c r="T91"/>
  <c r="U91"/>
  <c r="V91"/>
  <c r="U90"/>
  <c r="V90"/>
  <c r="T90"/>
  <c r="T89"/>
  <c r="U89"/>
  <c r="V89"/>
  <c r="U88"/>
  <c r="V88"/>
  <c r="T88"/>
  <c r="T87"/>
  <c r="U87"/>
  <c r="V87"/>
  <c r="U86"/>
  <c r="V86"/>
  <c r="T86"/>
  <c r="T85"/>
  <c r="U85"/>
  <c r="V85"/>
  <c r="U84"/>
  <c r="V84"/>
  <c r="T84"/>
  <c r="T83"/>
  <c r="U83"/>
  <c r="V83"/>
  <c r="U82"/>
  <c r="V82"/>
  <c r="T82"/>
  <c r="T81"/>
  <c r="U81"/>
  <c r="V81"/>
  <c r="U80"/>
  <c r="V80"/>
  <c r="T80"/>
  <c r="T79"/>
  <c r="U79"/>
  <c r="V79"/>
  <c r="U78"/>
  <c r="V78"/>
  <c r="T78"/>
  <c r="T77"/>
  <c r="U77"/>
  <c r="V77"/>
  <c r="U76"/>
  <c r="V76"/>
  <c r="T76"/>
  <c r="T75"/>
  <c r="U75"/>
  <c r="V75"/>
  <c r="U74"/>
  <c r="V74"/>
  <c r="T74"/>
  <c r="T73"/>
  <c r="U73"/>
  <c r="V73"/>
  <c r="U72"/>
  <c r="V72"/>
  <c r="T72"/>
  <c r="T71"/>
  <c r="U71"/>
  <c r="V71"/>
  <c r="U70"/>
  <c r="V70"/>
  <c r="T70"/>
  <c r="T69"/>
  <c r="U69"/>
  <c r="V69"/>
  <c r="U68"/>
  <c r="V68"/>
  <c r="T68"/>
  <c r="T67"/>
  <c r="U67"/>
  <c r="V67"/>
  <c r="U66"/>
  <c r="V66"/>
  <c r="T66"/>
  <c r="T65"/>
  <c r="U65"/>
  <c r="V65"/>
  <c r="U64"/>
  <c r="V64"/>
  <c r="T64"/>
  <c r="T63"/>
  <c r="U63"/>
  <c r="V63"/>
  <c r="U62"/>
  <c r="V62"/>
  <c r="T62"/>
  <c r="T61"/>
  <c r="U61"/>
  <c r="V61"/>
  <c r="U60"/>
  <c r="V60"/>
  <c r="T60"/>
  <c r="T59"/>
  <c r="U59"/>
  <c r="V59"/>
  <c r="U58"/>
  <c r="V58"/>
  <c r="T58"/>
  <c r="T57"/>
  <c r="U57"/>
  <c r="V57"/>
  <c r="U56"/>
  <c r="V56"/>
  <c r="T56"/>
  <c r="T55"/>
  <c r="U55"/>
  <c r="V55"/>
  <c r="U54"/>
  <c r="V54"/>
  <c r="T54"/>
  <c r="T53"/>
  <c r="U53"/>
  <c r="V53"/>
  <c r="U52"/>
  <c r="V52"/>
  <c r="T52"/>
  <c r="T51"/>
  <c r="U51"/>
  <c r="V51"/>
  <c r="U50"/>
  <c r="V50"/>
  <c r="T50"/>
  <c r="T49"/>
  <c r="U49"/>
  <c r="V49"/>
  <c r="U48"/>
  <c r="V48"/>
  <c r="T48"/>
  <c r="T47"/>
  <c r="U47"/>
  <c r="V47"/>
  <c r="U46"/>
  <c r="V46"/>
  <c r="T46"/>
  <c r="T45"/>
  <c r="U45"/>
  <c r="V45"/>
  <c r="U44"/>
  <c r="V44"/>
  <c r="T44"/>
  <c r="T43"/>
  <c r="U43"/>
  <c r="V43"/>
  <c r="U42"/>
  <c r="V42"/>
  <c r="T42"/>
  <c r="T41"/>
  <c r="U41"/>
  <c r="V41"/>
  <c r="U40"/>
  <c r="V40"/>
  <c r="T40"/>
  <c r="T39"/>
  <c r="U39"/>
  <c r="V39"/>
  <c r="U38"/>
  <c r="V38"/>
  <c r="T38"/>
  <c r="T37"/>
  <c r="U37"/>
  <c r="V37"/>
  <c r="U36"/>
  <c r="V36"/>
  <c r="T36"/>
  <c r="T35"/>
  <c r="U35"/>
  <c r="V35"/>
  <c r="U34"/>
  <c r="V34"/>
  <c r="T34"/>
  <c r="T33"/>
  <c r="U33"/>
  <c r="V33"/>
  <c r="U32"/>
  <c r="V32"/>
  <c r="T32"/>
  <c r="T31"/>
  <c r="U31"/>
  <c r="V31"/>
  <c r="U30"/>
  <c r="V30"/>
  <c r="T30"/>
  <c r="T29"/>
  <c r="U29"/>
  <c r="V29"/>
  <c r="U28"/>
  <c r="V28"/>
  <c r="T28"/>
  <c r="T27"/>
  <c r="U27"/>
  <c r="V27"/>
  <c r="U26"/>
  <c r="V26"/>
  <c r="T26"/>
  <c r="T25"/>
  <c r="U25"/>
  <c r="V25"/>
  <c r="U24"/>
  <c r="V24"/>
  <c r="T24"/>
  <c r="T23"/>
  <c r="U23"/>
  <c r="V23"/>
  <c r="U22"/>
  <c r="V22"/>
  <c r="T22"/>
  <c r="T21"/>
  <c r="U21"/>
  <c r="V21"/>
  <c r="U20"/>
  <c r="V20"/>
  <c r="T20"/>
  <c r="T19"/>
  <c r="U19"/>
  <c r="V19"/>
  <c r="U18"/>
  <c r="V18"/>
  <c r="T18"/>
  <c r="T17"/>
  <c r="U17"/>
  <c r="V17"/>
  <c r="U16"/>
  <c r="V16"/>
  <c r="T16"/>
  <c r="T15"/>
  <c r="U15"/>
  <c r="V15"/>
  <c r="U14"/>
  <c r="V14"/>
  <c r="T14"/>
  <c r="T13"/>
  <c r="U13"/>
  <c r="V13"/>
  <c r="U12"/>
  <c r="V12"/>
  <c r="T12"/>
  <c r="T11"/>
  <c r="U11"/>
  <c r="V11"/>
  <c r="H100"/>
  <c r="I100"/>
  <c r="J100"/>
  <c r="L100"/>
  <c r="AZ100" i="83"/>
  <c r="G100" i="71"/>
  <c r="G99"/>
  <c r="H99"/>
  <c r="I99"/>
  <c r="J99"/>
  <c r="H98"/>
  <c r="I98"/>
  <c r="J98"/>
  <c r="G98"/>
  <c r="G97"/>
  <c r="H97"/>
  <c r="I97"/>
  <c r="J97"/>
  <c r="H96"/>
  <c r="I96"/>
  <c r="J96"/>
  <c r="G96"/>
  <c r="G95"/>
  <c r="H95"/>
  <c r="I95"/>
  <c r="J95"/>
  <c r="L95"/>
  <c r="AZ95" i="83"/>
  <c r="H94" i="71"/>
  <c r="I94"/>
  <c r="J94"/>
  <c r="L94"/>
  <c r="AZ94" i="83"/>
  <c r="G94" i="71"/>
  <c r="G93"/>
  <c r="H93"/>
  <c r="I93"/>
  <c r="J93"/>
  <c r="H92"/>
  <c r="I92"/>
  <c r="J92"/>
  <c r="G92"/>
  <c r="G91"/>
  <c r="H91"/>
  <c r="I91"/>
  <c r="J91"/>
  <c r="H90"/>
  <c r="I90"/>
  <c r="J90"/>
  <c r="G90"/>
  <c r="G89"/>
  <c r="H89"/>
  <c r="I89"/>
  <c r="J89"/>
  <c r="L89"/>
  <c r="AZ89" i="83"/>
  <c r="H88" i="71"/>
  <c r="I88"/>
  <c r="J88"/>
  <c r="G88"/>
  <c r="G87"/>
  <c r="H87"/>
  <c r="I87"/>
  <c r="J87"/>
  <c r="L87"/>
  <c r="AZ87" i="83"/>
  <c r="H86" i="71"/>
  <c r="I86"/>
  <c r="J86"/>
  <c r="G86"/>
  <c r="G85"/>
  <c r="H85"/>
  <c r="I85"/>
  <c r="J85"/>
  <c r="L85"/>
  <c r="AZ85" i="83"/>
  <c r="H84" i="71"/>
  <c r="I84"/>
  <c r="J84"/>
  <c r="G84"/>
  <c r="G83"/>
  <c r="H83"/>
  <c r="I83"/>
  <c r="J83"/>
  <c r="H82"/>
  <c r="I82"/>
  <c r="J82"/>
  <c r="L82"/>
  <c r="AZ82" i="83"/>
  <c r="G82" i="71"/>
  <c r="G81"/>
  <c r="H81"/>
  <c r="I81"/>
  <c r="J81"/>
  <c r="H80"/>
  <c r="I80"/>
  <c r="J80"/>
  <c r="L80"/>
  <c r="AZ80" i="83"/>
  <c r="G80" i="71"/>
  <c r="G79"/>
  <c r="H79"/>
  <c r="I79"/>
  <c r="J79"/>
  <c r="H78"/>
  <c r="I78"/>
  <c r="J78"/>
  <c r="G78"/>
  <c r="G77"/>
  <c r="H77"/>
  <c r="I77"/>
  <c r="J77"/>
  <c r="H76"/>
  <c r="I76"/>
  <c r="J76"/>
  <c r="L76"/>
  <c r="AZ76" i="83"/>
  <c r="G76" i="71"/>
  <c r="G75"/>
  <c r="H75"/>
  <c r="I75"/>
  <c r="J75"/>
  <c r="H74"/>
  <c r="I74"/>
  <c r="J74"/>
  <c r="L74"/>
  <c r="AZ74" i="83"/>
  <c r="G74" i="71"/>
  <c r="G73"/>
  <c r="H73"/>
  <c r="I73"/>
  <c r="J73"/>
  <c r="L73"/>
  <c r="AZ73" i="83"/>
  <c r="H72" i="71"/>
  <c r="I72"/>
  <c r="J72"/>
  <c r="G72"/>
  <c r="G71"/>
  <c r="H71"/>
  <c r="I71"/>
  <c r="J71"/>
  <c r="H70"/>
  <c r="I70"/>
  <c r="J70"/>
  <c r="G70"/>
  <c r="G69"/>
  <c r="H69"/>
  <c r="I69"/>
  <c r="J69"/>
  <c r="H68"/>
  <c r="I68"/>
  <c r="J68"/>
  <c r="G68"/>
  <c r="G67"/>
  <c r="H67"/>
  <c r="I67"/>
  <c r="J67"/>
  <c r="L67"/>
  <c r="AZ67" i="83"/>
  <c r="H66" i="71"/>
  <c r="I66"/>
  <c r="J66"/>
  <c r="G66"/>
  <c r="G65"/>
  <c r="H65"/>
  <c r="I65"/>
  <c r="J65"/>
  <c r="H64"/>
  <c r="I64"/>
  <c r="J64"/>
  <c r="G64"/>
  <c r="G63"/>
  <c r="H63"/>
  <c r="I63"/>
  <c r="J63"/>
  <c r="H62"/>
  <c r="I62"/>
  <c r="J62"/>
  <c r="G62"/>
  <c r="G61"/>
  <c r="H61"/>
  <c r="I61"/>
  <c r="J61"/>
  <c r="H60"/>
  <c r="I60"/>
  <c r="J60"/>
  <c r="G60"/>
  <c r="G59"/>
  <c r="H59"/>
  <c r="I59"/>
  <c r="J59"/>
  <c r="H58"/>
  <c r="I58"/>
  <c r="J58"/>
  <c r="G58"/>
  <c r="G57"/>
  <c r="H57"/>
  <c r="I57"/>
  <c r="J57"/>
  <c r="H56"/>
  <c r="I56"/>
  <c r="J56"/>
  <c r="G56"/>
  <c r="G55"/>
  <c r="H55"/>
  <c r="I55"/>
  <c r="J55"/>
  <c r="H54"/>
  <c r="I54"/>
  <c r="J54"/>
  <c r="G54"/>
  <c r="G53"/>
  <c r="H53"/>
  <c r="I53"/>
  <c r="J53"/>
  <c r="H52"/>
  <c r="I52"/>
  <c r="J52"/>
  <c r="L52"/>
  <c r="AZ52" i="83"/>
  <c r="G52" i="71"/>
  <c r="G51"/>
  <c r="H51"/>
  <c r="I51"/>
  <c r="J51"/>
  <c r="H50"/>
  <c r="I50"/>
  <c r="J50"/>
  <c r="G50"/>
  <c r="G49"/>
  <c r="H49"/>
  <c r="I49"/>
  <c r="J49"/>
  <c r="H48"/>
  <c r="I48"/>
  <c r="J48"/>
  <c r="G48"/>
  <c r="G47"/>
  <c r="H47"/>
  <c r="I47"/>
  <c r="J47"/>
  <c r="H46"/>
  <c r="I46"/>
  <c r="J46"/>
  <c r="G46"/>
  <c r="G45"/>
  <c r="H45"/>
  <c r="I45"/>
  <c r="J45"/>
  <c r="H44"/>
  <c r="I44"/>
  <c r="J44"/>
  <c r="G44"/>
  <c r="G43"/>
  <c r="H43"/>
  <c r="I43"/>
  <c r="J43"/>
  <c r="H42"/>
  <c r="I42"/>
  <c r="J42"/>
  <c r="G42"/>
  <c r="G41"/>
  <c r="H41"/>
  <c r="I41"/>
  <c r="J41"/>
  <c r="H40"/>
  <c r="I40"/>
  <c r="J40"/>
  <c r="G40"/>
  <c r="G39"/>
  <c r="H39"/>
  <c r="I39"/>
  <c r="J39"/>
  <c r="L39"/>
  <c r="AZ39" i="83"/>
  <c r="H38" i="71"/>
  <c r="I38"/>
  <c r="J38"/>
  <c r="G38"/>
  <c r="G37"/>
  <c r="H37"/>
  <c r="I37"/>
  <c r="J37"/>
  <c r="L37"/>
  <c r="AZ37" i="83"/>
  <c r="H36" i="71"/>
  <c r="I36"/>
  <c r="J36"/>
  <c r="G36"/>
  <c r="G35"/>
  <c r="H35"/>
  <c r="I35"/>
  <c r="J35"/>
  <c r="H34"/>
  <c r="I34"/>
  <c r="J34"/>
  <c r="G34"/>
  <c r="G33"/>
  <c r="H33"/>
  <c r="I33"/>
  <c r="J33"/>
  <c r="L33"/>
  <c r="AZ33" i="83"/>
  <c r="H32" i="71"/>
  <c r="I32"/>
  <c r="J32"/>
  <c r="L32"/>
  <c r="AZ32" i="83"/>
  <c r="G32" i="71"/>
  <c r="G31"/>
  <c r="H31"/>
  <c r="I31"/>
  <c r="J31"/>
  <c r="H30"/>
  <c r="I30"/>
  <c r="J30"/>
  <c r="G30"/>
  <c r="G29"/>
  <c r="H29"/>
  <c r="I29"/>
  <c r="J29"/>
  <c r="L29"/>
  <c r="AZ29" i="83"/>
  <c r="H28" i="71"/>
  <c r="I28"/>
  <c r="J28"/>
  <c r="G28"/>
  <c r="G27"/>
  <c r="H27"/>
  <c r="I27"/>
  <c r="J27"/>
  <c r="L27"/>
  <c r="AZ27" i="83"/>
  <c r="H26" i="71"/>
  <c r="I26"/>
  <c r="J26"/>
  <c r="L26"/>
  <c r="AZ26" i="83"/>
  <c r="G26" i="71"/>
  <c r="G25"/>
  <c r="H25"/>
  <c r="I25"/>
  <c r="J25"/>
  <c r="H24"/>
  <c r="I24"/>
  <c r="J24"/>
  <c r="L24"/>
  <c r="AZ24" i="83"/>
  <c r="G24" i="71"/>
  <c r="G23"/>
  <c r="H23"/>
  <c r="I23"/>
  <c r="J23"/>
  <c r="H22"/>
  <c r="I22"/>
  <c r="J22"/>
  <c r="G22"/>
  <c r="G21"/>
  <c r="H21"/>
  <c r="I21"/>
  <c r="J21"/>
  <c r="H20"/>
  <c r="I20"/>
  <c r="J20"/>
  <c r="G20"/>
  <c r="G19"/>
  <c r="H19"/>
  <c r="I19"/>
  <c r="J19"/>
  <c r="H18"/>
  <c r="I18"/>
  <c r="J18"/>
  <c r="G18"/>
  <c r="G17"/>
  <c r="H17"/>
  <c r="I17"/>
  <c r="J17"/>
  <c r="H16"/>
  <c r="I16"/>
  <c r="J16"/>
  <c r="L16"/>
  <c r="AZ16" i="83"/>
  <c r="G16" i="71"/>
  <c r="G15"/>
  <c r="H15"/>
  <c r="I15"/>
  <c r="J15"/>
  <c r="L15"/>
  <c r="AZ15" i="83"/>
  <c r="H14" i="71"/>
  <c r="I14"/>
  <c r="J14"/>
  <c r="G14"/>
  <c r="G13"/>
  <c r="H13"/>
  <c r="I13"/>
  <c r="J13"/>
  <c r="H12"/>
  <c r="I12"/>
  <c r="J12"/>
  <c r="G12"/>
  <c r="G11"/>
  <c r="H11"/>
  <c r="I11"/>
  <c r="J11"/>
  <c r="EA100" i="70"/>
  <c r="EB100"/>
  <c r="EC100"/>
  <c r="EA99"/>
  <c r="EB99"/>
  <c r="EC99"/>
  <c r="EB98"/>
  <c r="EC98"/>
  <c r="EA98"/>
  <c r="EA97"/>
  <c r="EB97"/>
  <c r="EC97"/>
  <c r="EA96"/>
  <c r="EB96"/>
  <c r="EC96"/>
  <c r="EA95"/>
  <c r="EB95"/>
  <c r="EC95"/>
  <c r="EB94"/>
  <c r="EC94"/>
  <c r="EA94"/>
  <c r="EA93"/>
  <c r="EB93"/>
  <c r="EC93"/>
  <c r="EA92"/>
  <c r="EB92"/>
  <c r="EC92"/>
  <c r="EA91"/>
  <c r="EB91"/>
  <c r="EC91"/>
  <c r="EB90"/>
  <c r="EC90"/>
  <c r="EA90"/>
  <c r="EA89"/>
  <c r="EB89"/>
  <c r="EC89"/>
  <c r="EA88"/>
  <c r="EB88"/>
  <c r="EC88"/>
  <c r="EA87"/>
  <c r="EB87"/>
  <c r="EC87"/>
  <c r="EB86"/>
  <c r="EC86"/>
  <c r="EA86"/>
  <c r="EA85"/>
  <c r="EB85"/>
  <c r="EC85"/>
  <c r="EA84"/>
  <c r="EB84"/>
  <c r="EC84"/>
  <c r="EA83"/>
  <c r="EB83"/>
  <c r="EC83"/>
  <c r="EB82"/>
  <c r="EC82"/>
  <c r="EA82"/>
  <c r="EA81"/>
  <c r="EB81"/>
  <c r="EC81"/>
  <c r="EA80"/>
  <c r="EB80"/>
  <c r="EC80"/>
  <c r="EA79"/>
  <c r="EB79"/>
  <c r="EC79"/>
  <c r="EB78"/>
  <c r="EC78"/>
  <c r="EA78"/>
  <c r="EA77"/>
  <c r="EB77"/>
  <c r="EC77"/>
  <c r="EA76"/>
  <c r="EB76"/>
  <c r="EC76"/>
  <c r="EA75"/>
  <c r="EB75"/>
  <c r="EC75"/>
  <c r="EB74"/>
  <c r="EC74"/>
  <c r="EA74"/>
  <c r="EA73"/>
  <c r="EB73"/>
  <c r="EC73"/>
  <c r="EA72"/>
  <c r="EB72"/>
  <c r="EC72"/>
  <c r="EA71"/>
  <c r="EB71"/>
  <c r="EC71"/>
  <c r="EB70"/>
  <c r="EC70"/>
  <c r="EA70"/>
  <c r="EA69"/>
  <c r="EB69"/>
  <c r="EC69"/>
  <c r="EA68"/>
  <c r="EB68"/>
  <c r="EC68"/>
  <c r="EA67"/>
  <c r="EB67"/>
  <c r="EC67"/>
  <c r="EB66"/>
  <c r="EC66"/>
  <c r="EA66"/>
  <c r="EA65"/>
  <c r="EB65"/>
  <c r="EC65"/>
  <c r="EA64"/>
  <c r="EB64"/>
  <c r="EC64"/>
  <c r="EA63"/>
  <c r="EB63"/>
  <c r="EC63"/>
  <c r="EB62"/>
  <c r="EC62"/>
  <c r="EA62"/>
  <c r="EA61"/>
  <c r="EB61"/>
  <c r="EC61"/>
  <c r="EA60"/>
  <c r="EB60"/>
  <c r="EC60"/>
  <c r="EA59"/>
  <c r="EB59"/>
  <c r="EC59"/>
  <c r="EB58"/>
  <c r="EC58"/>
  <c r="EA58"/>
  <c r="EA57"/>
  <c r="EB57"/>
  <c r="EC57"/>
  <c r="EA56"/>
  <c r="EB56"/>
  <c r="EC56"/>
  <c r="EA55"/>
  <c r="EB55"/>
  <c r="EC55"/>
  <c r="EB54"/>
  <c r="EC54"/>
  <c r="EA54"/>
  <c r="EA53"/>
  <c r="EB53"/>
  <c r="EC53"/>
  <c r="EA52"/>
  <c r="EB52"/>
  <c r="EC52"/>
  <c r="EA51"/>
  <c r="EB51"/>
  <c r="EC51"/>
  <c r="EB50"/>
  <c r="EC50"/>
  <c r="EA50"/>
  <c r="EA49"/>
  <c r="EB49"/>
  <c r="EC49"/>
  <c r="EA48"/>
  <c r="EB48"/>
  <c r="EC48"/>
  <c r="EA47"/>
  <c r="EB47"/>
  <c r="EC47"/>
  <c r="EB46"/>
  <c r="EC46"/>
  <c r="EA46"/>
  <c r="EA45"/>
  <c r="EB45"/>
  <c r="EC45"/>
  <c r="EA44"/>
  <c r="EB44"/>
  <c r="EC44"/>
  <c r="EA43"/>
  <c r="EB43"/>
  <c r="EC43"/>
  <c r="EB42"/>
  <c r="EC42"/>
  <c r="EA42"/>
  <c r="EA41"/>
  <c r="EB41"/>
  <c r="EC41"/>
  <c r="EA40"/>
  <c r="EB40"/>
  <c r="EC40"/>
  <c r="EA39"/>
  <c r="EB39"/>
  <c r="EC39"/>
  <c r="EB38"/>
  <c r="EC38"/>
  <c r="EA38"/>
  <c r="EA37"/>
  <c r="EB37"/>
  <c r="EC37"/>
  <c r="EA36"/>
  <c r="EB36"/>
  <c r="EC36"/>
  <c r="EA35"/>
  <c r="EB35"/>
  <c r="EC35"/>
  <c r="EB34"/>
  <c r="EC34"/>
  <c r="EA34"/>
  <c r="EA33"/>
  <c r="EB33"/>
  <c r="EC33"/>
  <c r="EA32"/>
  <c r="EB32"/>
  <c r="EC32"/>
  <c r="EA31"/>
  <c r="EB31"/>
  <c r="EC31"/>
  <c r="EB30"/>
  <c r="EC30"/>
  <c r="EA30"/>
  <c r="EA29"/>
  <c r="EB29"/>
  <c r="EC29"/>
  <c r="EA28"/>
  <c r="EB28"/>
  <c r="EC28"/>
  <c r="EA27"/>
  <c r="EB27"/>
  <c r="EC27"/>
  <c r="EB26"/>
  <c r="EC26"/>
  <c r="EA26"/>
  <c r="EA25"/>
  <c r="EB25"/>
  <c r="EC25"/>
  <c r="EA24"/>
  <c r="EB24"/>
  <c r="EC24"/>
  <c r="EA23"/>
  <c r="EB23"/>
  <c r="EC23"/>
  <c r="EB22"/>
  <c r="EC22"/>
  <c r="EA22"/>
  <c r="EA21"/>
  <c r="EB21"/>
  <c r="EC21"/>
  <c r="EA20"/>
  <c r="EB20"/>
  <c r="EC20"/>
  <c r="EA19"/>
  <c r="EB19"/>
  <c r="EC19"/>
  <c r="EB18"/>
  <c r="EC18"/>
  <c r="EA18"/>
  <c r="EA17"/>
  <c r="EB17"/>
  <c r="EC17"/>
  <c r="EA16"/>
  <c r="EB16"/>
  <c r="EC16"/>
  <c r="EA15"/>
  <c r="EB15"/>
  <c r="EC15"/>
  <c r="EB14"/>
  <c r="EC14"/>
  <c r="EA14"/>
  <c r="EA13"/>
  <c r="EB13"/>
  <c r="EC13"/>
  <c r="EA12"/>
  <c r="EB12"/>
  <c r="EC12"/>
  <c r="EA11"/>
  <c r="EB11"/>
  <c r="EC11"/>
  <c r="DO100"/>
  <c r="DP100"/>
  <c r="DN100"/>
  <c r="DN99"/>
  <c r="DO99"/>
  <c r="DP99"/>
  <c r="DN98"/>
  <c r="DO98"/>
  <c r="DP98"/>
  <c r="DN97"/>
  <c r="DO97"/>
  <c r="DP97"/>
  <c r="DO96"/>
  <c r="DP96"/>
  <c r="DN96"/>
  <c r="DN95"/>
  <c r="DO95"/>
  <c r="DP95"/>
  <c r="DN94"/>
  <c r="DO94"/>
  <c r="DP94"/>
  <c r="DN93"/>
  <c r="DO93"/>
  <c r="DP93"/>
  <c r="DO92"/>
  <c r="DP92"/>
  <c r="DN92"/>
  <c r="DN91"/>
  <c r="DO91"/>
  <c r="DP91"/>
  <c r="DN90"/>
  <c r="DO90"/>
  <c r="DP90"/>
  <c r="DN89"/>
  <c r="DO89"/>
  <c r="DP89"/>
  <c r="DO88"/>
  <c r="DP88"/>
  <c r="DN88"/>
  <c r="DN87"/>
  <c r="DO87"/>
  <c r="DP87"/>
  <c r="DN86"/>
  <c r="DO86"/>
  <c r="DP86"/>
  <c r="DN85"/>
  <c r="DO85"/>
  <c r="DP85"/>
  <c r="DO84"/>
  <c r="DP84"/>
  <c r="DN84"/>
  <c r="DN83"/>
  <c r="DO83"/>
  <c r="DP83"/>
  <c r="DN82"/>
  <c r="DO82"/>
  <c r="DP82"/>
  <c r="DN81"/>
  <c r="DO81"/>
  <c r="DP81"/>
  <c r="DO80"/>
  <c r="DP80"/>
  <c r="DN80"/>
  <c r="DN79"/>
  <c r="DO79"/>
  <c r="DP79"/>
  <c r="DN78"/>
  <c r="DO78"/>
  <c r="DP78"/>
  <c r="DN77"/>
  <c r="DO77"/>
  <c r="DP77"/>
  <c r="DO76"/>
  <c r="DP76"/>
  <c r="DN76"/>
  <c r="DN75"/>
  <c r="DO75"/>
  <c r="DP75"/>
  <c r="DN74"/>
  <c r="DO74"/>
  <c r="DP74"/>
  <c r="DN73"/>
  <c r="DO73"/>
  <c r="DP73"/>
  <c r="DO72"/>
  <c r="DP72"/>
  <c r="DN72"/>
  <c r="DN71"/>
  <c r="DO71"/>
  <c r="DP71"/>
  <c r="DN70"/>
  <c r="DO70"/>
  <c r="DP70"/>
  <c r="DN69"/>
  <c r="DO69"/>
  <c r="DP69"/>
  <c r="DO68"/>
  <c r="DP68"/>
  <c r="DN68"/>
  <c r="DN67"/>
  <c r="DO67"/>
  <c r="DP67"/>
  <c r="DN66"/>
  <c r="DO66"/>
  <c r="DP66"/>
  <c r="DN65"/>
  <c r="DO65"/>
  <c r="DP65"/>
  <c r="DO64"/>
  <c r="DP64"/>
  <c r="DN64"/>
  <c r="DN63"/>
  <c r="DO63"/>
  <c r="DP63"/>
  <c r="DN62"/>
  <c r="DO62"/>
  <c r="DP62"/>
  <c r="DN61"/>
  <c r="DO61"/>
  <c r="DP61"/>
  <c r="DO60"/>
  <c r="DP60"/>
  <c r="DN60"/>
  <c r="DN59"/>
  <c r="DO59"/>
  <c r="DP59"/>
  <c r="DN58"/>
  <c r="DO58"/>
  <c r="DP58"/>
  <c r="DN57"/>
  <c r="DO57"/>
  <c r="DP57"/>
  <c r="DO56"/>
  <c r="DP56"/>
  <c r="DN56"/>
  <c r="DN55"/>
  <c r="DO55"/>
  <c r="DP55"/>
  <c r="DN54"/>
  <c r="DO54"/>
  <c r="DP54"/>
  <c r="DN53"/>
  <c r="DO53"/>
  <c r="DP53"/>
  <c r="DO52"/>
  <c r="DP52"/>
  <c r="DN52"/>
  <c r="DN51"/>
  <c r="DO51"/>
  <c r="DP51"/>
  <c r="DN50"/>
  <c r="DO50"/>
  <c r="DP50"/>
  <c r="DN49"/>
  <c r="DO49"/>
  <c r="DP49"/>
  <c r="DO48"/>
  <c r="DP48"/>
  <c r="DN48"/>
  <c r="DN47"/>
  <c r="DO47"/>
  <c r="DP47"/>
  <c r="DN46"/>
  <c r="DO46"/>
  <c r="DP46"/>
  <c r="DN45"/>
  <c r="DO45"/>
  <c r="DP45"/>
  <c r="DO44"/>
  <c r="DP44"/>
  <c r="DN44"/>
  <c r="DN43"/>
  <c r="DO43"/>
  <c r="DP43"/>
  <c r="DN42"/>
  <c r="DO42"/>
  <c r="DP42"/>
  <c r="DN41"/>
  <c r="DO41"/>
  <c r="DP41"/>
  <c r="DO40"/>
  <c r="DP40"/>
  <c r="DN40"/>
  <c r="DN39"/>
  <c r="DO39"/>
  <c r="DP39"/>
  <c r="DN38"/>
  <c r="DO38"/>
  <c r="DP38"/>
  <c r="DN37"/>
  <c r="DO37"/>
  <c r="DP37"/>
  <c r="DO36"/>
  <c r="DP36"/>
  <c r="DN36"/>
  <c r="DN35"/>
  <c r="DO35"/>
  <c r="DP35"/>
  <c r="DN34"/>
  <c r="DO34"/>
  <c r="DP34"/>
  <c r="DN33"/>
  <c r="DO33"/>
  <c r="DP33"/>
  <c r="DO32"/>
  <c r="DP32"/>
  <c r="DN32"/>
  <c r="DN31"/>
  <c r="DO31"/>
  <c r="DP31"/>
  <c r="DN30"/>
  <c r="DO30"/>
  <c r="DP30"/>
  <c r="DN29"/>
  <c r="DO29"/>
  <c r="DP29"/>
  <c r="DN28"/>
  <c r="DO28"/>
  <c r="DP28"/>
  <c r="DN27"/>
  <c r="DO27"/>
  <c r="DP27"/>
  <c r="DN26"/>
  <c r="DO26"/>
  <c r="DP26"/>
  <c r="DN25"/>
  <c r="DO25"/>
  <c r="DP25"/>
  <c r="DN24"/>
  <c r="DO24"/>
  <c r="DP24"/>
  <c r="DN23"/>
  <c r="DO23"/>
  <c r="DP23"/>
  <c r="DN22"/>
  <c r="DO22"/>
  <c r="DP22"/>
  <c r="DN21"/>
  <c r="DO21"/>
  <c r="DP21"/>
  <c r="DN20"/>
  <c r="DO20"/>
  <c r="DP20"/>
  <c r="DN19"/>
  <c r="DO19"/>
  <c r="DP19"/>
  <c r="DN18"/>
  <c r="DO18"/>
  <c r="DP18"/>
  <c r="DN17"/>
  <c r="DO17"/>
  <c r="DP17"/>
  <c r="DN16"/>
  <c r="DO16"/>
  <c r="DP16"/>
  <c r="DN15"/>
  <c r="DO15"/>
  <c r="DP15"/>
  <c r="DN14"/>
  <c r="DO14"/>
  <c r="DP14"/>
  <c r="DN13"/>
  <c r="DO13"/>
  <c r="DP13"/>
  <c r="DN12"/>
  <c r="DO12"/>
  <c r="DP12"/>
  <c r="DN11"/>
  <c r="DO11"/>
  <c r="DP11"/>
  <c r="CZ100"/>
  <c r="DA100"/>
  <c r="CY100"/>
  <c r="CY99"/>
  <c r="CZ99"/>
  <c r="DA99"/>
  <c r="CY98"/>
  <c r="CZ98"/>
  <c r="DA98"/>
  <c r="CY97"/>
  <c r="CZ97"/>
  <c r="DA97"/>
  <c r="CZ96"/>
  <c r="DA96"/>
  <c r="CY96"/>
  <c r="CY95"/>
  <c r="CZ95"/>
  <c r="DA95"/>
  <c r="CY94"/>
  <c r="CZ94"/>
  <c r="DA94"/>
  <c r="CY93"/>
  <c r="CZ93"/>
  <c r="DA93"/>
  <c r="CZ92"/>
  <c r="DA92"/>
  <c r="CY92"/>
  <c r="CY91"/>
  <c r="CZ91"/>
  <c r="DA91"/>
  <c r="CY90"/>
  <c r="CZ90"/>
  <c r="DA90"/>
  <c r="CY89"/>
  <c r="CZ89"/>
  <c r="DA89"/>
  <c r="CZ88"/>
  <c r="DA88"/>
  <c r="CY88"/>
  <c r="CY87"/>
  <c r="CZ87"/>
  <c r="DA87"/>
  <c r="CY86"/>
  <c r="CZ86"/>
  <c r="DA86"/>
  <c r="CY85"/>
  <c r="CZ85"/>
  <c r="DA85"/>
  <c r="CZ84"/>
  <c r="DA84"/>
  <c r="CY84"/>
  <c r="CY83"/>
  <c r="CZ83"/>
  <c r="DA83"/>
  <c r="CY82"/>
  <c r="CZ82"/>
  <c r="DA82"/>
  <c r="CY81"/>
  <c r="CZ81"/>
  <c r="DA81"/>
  <c r="CZ80"/>
  <c r="DA80"/>
  <c r="CY80"/>
  <c r="CY79"/>
  <c r="CZ79"/>
  <c r="DA79"/>
  <c r="CY78"/>
  <c r="CZ78"/>
  <c r="DA78"/>
  <c r="CY77"/>
  <c r="CZ77"/>
  <c r="DA77"/>
  <c r="CZ76"/>
  <c r="DA76"/>
  <c r="CY76"/>
  <c r="CY75"/>
  <c r="CZ75"/>
  <c r="DA75"/>
  <c r="CY74"/>
  <c r="CZ74"/>
  <c r="DA74"/>
  <c r="CY73"/>
  <c r="CZ73"/>
  <c r="DA73"/>
  <c r="CZ72"/>
  <c r="DA72"/>
  <c r="CY72"/>
  <c r="CY71"/>
  <c r="CZ71"/>
  <c r="DA71"/>
  <c r="CY70"/>
  <c r="CZ70"/>
  <c r="DA70"/>
  <c r="CY69"/>
  <c r="CZ69"/>
  <c r="DA69"/>
  <c r="CZ68"/>
  <c r="DA68"/>
  <c r="CY68"/>
  <c r="CY67"/>
  <c r="CZ67"/>
  <c r="DA67"/>
  <c r="CY66"/>
  <c r="CZ66"/>
  <c r="DA66"/>
  <c r="CY65"/>
  <c r="CZ65"/>
  <c r="DA65"/>
  <c r="CZ64"/>
  <c r="DA64"/>
  <c r="CY64"/>
  <c r="CY63"/>
  <c r="CZ63"/>
  <c r="DA63"/>
  <c r="CY62"/>
  <c r="CZ62"/>
  <c r="DA62"/>
  <c r="CY61"/>
  <c r="CZ61"/>
  <c r="DA61"/>
  <c r="CZ60"/>
  <c r="DA60"/>
  <c r="CY60"/>
  <c r="CY59"/>
  <c r="CZ59"/>
  <c r="DA59"/>
  <c r="CY58"/>
  <c r="CZ58"/>
  <c r="DA58"/>
  <c r="CY57"/>
  <c r="CZ57"/>
  <c r="DA57"/>
  <c r="CZ56"/>
  <c r="DA56"/>
  <c r="CY56"/>
  <c r="CY55"/>
  <c r="CZ55"/>
  <c r="DA55"/>
  <c r="CY54"/>
  <c r="CZ54"/>
  <c r="DA54"/>
  <c r="CY53"/>
  <c r="CZ53"/>
  <c r="DA53"/>
  <c r="CZ52"/>
  <c r="DA52"/>
  <c r="CY52"/>
  <c r="CY51"/>
  <c r="CZ51"/>
  <c r="DA51"/>
  <c r="CY50"/>
  <c r="CZ50"/>
  <c r="DA50"/>
  <c r="CY49"/>
  <c r="CZ49"/>
  <c r="DA49"/>
  <c r="CZ48"/>
  <c r="DA48"/>
  <c r="CY48"/>
  <c r="CY47"/>
  <c r="CZ47"/>
  <c r="DA47"/>
  <c r="CY46"/>
  <c r="CZ46"/>
  <c r="DA46"/>
  <c r="CY45"/>
  <c r="CZ45"/>
  <c r="DA45"/>
  <c r="CZ44"/>
  <c r="DA44"/>
  <c r="CY44"/>
  <c r="CY43"/>
  <c r="CZ43"/>
  <c r="DA43"/>
  <c r="CY42"/>
  <c r="CZ42"/>
  <c r="DA42"/>
  <c r="CY41"/>
  <c r="CZ41"/>
  <c r="DA41"/>
  <c r="CZ40"/>
  <c r="DA40"/>
  <c r="CY40"/>
  <c r="CY39"/>
  <c r="CZ39"/>
  <c r="DA39"/>
  <c r="CY38"/>
  <c r="CZ38"/>
  <c r="DA38"/>
  <c r="CY37"/>
  <c r="CZ37"/>
  <c r="DA37"/>
  <c r="CZ36"/>
  <c r="DA36"/>
  <c r="CY36"/>
  <c r="CY35"/>
  <c r="CZ35"/>
  <c r="DA35"/>
  <c r="CY34"/>
  <c r="CZ34"/>
  <c r="DA34"/>
  <c r="CY33"/>
  <c r="CZ33"/>
  <c r="DA33"/>
  <c r="CZ32"/>
  <c r="DA32"/>
  <c r="CY32"/>
  <c r="CY31"/>
  <c r="CZ31"/>
  <c r="DA31"/>
  <c r="CY30"/>
  <c r="CZ30"/>
  <c r="DA30"/>
  <c r="CY29"/>
  <c r="CZ29"/>
  <c r="DA29"/>
  <c r="CZ28"/>
  <c r="DA28"/>
  <c r="CY28"/>
  <c r="CY27"/>
  <c r="CZ27"/>
  <c r="DA27"/>
  <c r="CY26"/>
  <c r="CZ26"/>
  <c r="DA26"/>
  <c r="CY25"/>
  <c r="CZ25"/>
  <c r="DA25"/>
  <c r="CZ24"/>
  <c r="DA24"/>
  <c r="CY24"/>
  <c r="CY23"/>
  <c r="CZ23"/>
  <c r="DA23"/>
  <c r="CY22"/>
  <c r="CZ22"/>
  <c r="DA22"/>
  <c r="CY21"/>
  <c r="CZ21"/>
  <c r="DA21"/>
  <c r="CZ20"/>
  <c r="DA20"/>
  <c r="CY20"/>
  <c r="CY19"/>
  <c r="CZ19"/>
  <c r="DA19"/>
  <c r="CY18"/>
  <c r="CZ18"/>
  <c r="DA18"/>
  <c r="CY17"/>
  <c r="CZ17"/>
  <c r="DA17"/>
  <c r="CZ16"/>
  <c r="DA16"/>
  <c r="CY16"/>
  <c r="CY15"/>
  <c r="CZ15"/>
  <c r="DA15"/>
  <c r="CY14"/>
  <c r="CZ14"/>
  <c r="DA14"/>
  <c r="CY13"/>
  <c r="CZ13"/>
  <c r="DA13"/>
  <c r="CZ12"/>
  <c r="DA12"/>
  <c r="CY12"/>
  <c r="CY11"/>
  <c r="CZ11"/>
  <c r="DA11"/>
  <c r="CL100"/>
  <c r="CM100"/>
  <c r="CN100"/>
  <c r="CL99"/>
  <c r="CM99"/>
  <c r="CN99"/>
  <c r="CM98"/>
  <c r="CN98"/>
  <c r="CL98"/>
  <c r="CL97"/>
  <c r="CM97"/>
  <c r="CN97"/>
  <c r="CL96"/>
  <c r="CM96"/>
  <c r="CN96"/>
  <c r="CL95"/>
  <c r="CM95"/>
  <c r="CN95"/>
  <c r="CM94"/>
  <c r="CN94"/>
  <c r="CL94"/>
  <c r="CL93"/>
  <c r="CM93"/>
  <c r="CN93"/>
  <c r="CL92"/>
  <c r="CM92"/>
  <c r="CN92"/>
  <c r="CL91"/>
  <c r="CM91"/>
  <c r="CN91"/>
  <c r="CM90"/>
  <c r="CN90"/>
  <c r="CL90"/>
  <c r="CL89"/>
  <c r="CM89"/>
  <c r="CN89"/>
  <c r="CL88"/>
  <c r="CM88"/>
  <c r="CN88"/>
  <c r="CL87"/>
  <c r="CM87"/>
  <c r="CN87"/>
  <c r="CM86"/>
  <c r="CN86"/>
  <c r="CL86"/>
  <c r="CL85"/>
  <c r="CM85"/>
  <c r="CN85"/>
  <c r="CL84"/>
  <c r="CM84"/>
  <c r="CN84"/>
  <c r="CL83"/>
  <c r="CM83"/>
  <c r="CN83"/>
  <c r="CM82"/>
  <c r="CN82"/>
  <c r="CL82"/>
  <c r="CL81"/>
  <c r="CM81"/>
  <c r="CN81"/>
  <c r="CL80"/>
  <c r="CM80"/>
  <c r="CN80"/>
  <c r="CL79"/>
  <c r="CM79"/>
  <c r="CN79"/>
  <c r="CM78"/>
  <c r="CN78"/>
  <c r="CL78"/>
  <c r="CL77"/>
  <c r="CM77"/>
  <c r="CN77"/>
  <c r="CL76"/>
  <c r="CM76"/>
  <c r="CN76"/>
  <c r="CL75"/>
  <c r="CM75"/>
  <c r="CN75"/>
  <c r="CM74"/>
  <c r="CN74"/>
  <c r="CL74"/>
  <c r="CL73"/>
  <c r="CM73"/>
  <c r="CN73"/>
  <c r="CL72"/>
  <c r="CM72"/>
  <c r="CN72"/>
  <c r="CL71"/>
  <c r="CM71"/>
  <c r="CN71"/>
  <c r="CM70"/>
  <c r="CN70"/>
  <c r="CL70"/>
  <c r="CL69"/>
  <c r="CM69"/>
  <c r="CN69"/>
  <c r="CL68"/>
  <c r="CM68"/>
  <c r="CN68"/>
  <c r="CL67"/>
  <c r="CM67"/>
  <c r="CN67"/>
  <c r="CM66"/>
  <c r="CN66"/>
  <c r="CL66"/>
  <c r="CL65"/>
  <c r="CM65"/>
  <c r="CN65"/>
  <c r="CL64"/>
  <c r="CM64"/>
  <c r="CN64"/>
  <c r="CL63"/>
  <c r="CM63"/>
  <c r="CN63"/>
  <c r="CM62"/>
  <c r="CN62"/>
  <c r="CL62"/>
  <c r="CL61"/>
  <c r="CM61"/>
  <c r="CN61"/>
  <c r="CL60"/>
  <c r="CM60"/>
  <c r="CN60"/>
  <c r="CL59"/>
  <c r="CM59"/>
  <c r="CN59"/>
  <c r="CM58"/>
  <c r="CN58"/>
  <c r="CL58"/>
  <c r="CL57"/>
  <c r="CM57"/>
  <c r="CN57"/>
  <c r="CL56"/>
  <c r="CM56"/>
  <c r="CN56"/>
  <c r="CL55"/>
  <c r="CM55"/>
  <c r="CN55"/>
  <c r="CM54"/>
  <c r="CN54"/>
  <c r="CL54"/>
  <c r="CL53"/>
  <c r="CM53"/>
  <c r="CN53"/>
  <c r="CL52"/>
  <c r="CM52"/>
  <c r="CN52"/>
  <c r="CL51"/>
  <c r="CM51"/>
  <c r="CN51"/>
  <c r="CM50"/>
  <c r="CN50"/>
  <c r="CL50"/>
  <c r="CL49"/>
  <c r="CM49"/>
  <c r="CN49"/>
  <c r="CL48"/>
  <c r="CM48"/>
  <c r="CN48"/>
  <c r="CL47"/>
  <c r="CM47"/>
  <c r="CN47"/>
  <c r="CM46"/>
  <c r="CN46"/>
  <c r="CL46"/>
  <c r="CL45"/>
  <c r="CM45"/>
  <c r="CN45"/>
  <c r="CL44"/>
  <c r="CM44"/>
  <c r="CN44"/>
  <c r="CL43"/>
  <c r="CM43"/>
  <c r="CN43"/>
  <c r="CM42"/>
  <c r="CN42"/>
  <c r="CL42"/>
  <c r="CL41"/>
  <c r="CM41"/>
  <c r="CN41"/>
  <c r="CL40"/>
  <c r="CM40"/>
  <c r="CN40"/>
  <c r="CL39"/>
  <c r="CM39"/>
  <c r="CN39"/>
  <c r="CM38"/>
  <c r="CN38"/>
  <c r="CL38"/>
  <c r="CL37"/>
  <c r="CM37"/>
  <c r="CN37"/>
  <c r="CL36"/>
  <c r="CM36"/>
  <c r="CN36"/>
  <c r="CL35"/>
  <c r="CM35"/>
  <c r="CN35"/>
  <c r="CM34"/>
  <c r="CN34"/>
  <c r="CL34"/>
  <c r="CL33"/>
  <c r="CM33"/>
  <c r="CN33"/>
  <c r="CL32"/>
  <c r="CM32"/>
  <c r="CN32"/>
  <c r="CL31"/>
  <c r="CM31"/>
  <c r="CN31"/>
  <c r="CL30"/>
  <c r="CM30"/>
  <c r="CN30"/>
  <c r="CL29"/>
  <c r="CM29"/>
  <c r="CN29"/>
  <c r="CL28"/>
  <c r="CM28"/>
  <c r="CN28"/>
  <c r="CL27"/>
  <c r="CM27"/>
  <c r="CN27"/>
  <c r="CL26"/>
  <c r="CM26"/>
  <c r="CN26"/>
  <c r="CL25"/>
  <c r="CM25"/>
  <c r="CN25"/>
  <c r="CL24"/>
  <c r="CM24"/>
  <c r="CN24"/>
  <c r="CL23"/>
  <c r="CM23"/>
  <c r="CN23"/>
  <c r="CL22"/>
  <c r="CM22"/>
  <c r="CN22"/>
  <c r="CL21"/>
  <c r="CM21"/>
  <c r="CN21"/>
  <c r="CL20"/>
  <c r="CM20"/>
  <c r="CN20"/>
  <c r="CL19"/>
  <c r="CM19"/>
  <c r="CN19"/>
  <c r="CL18"/>
  <c r="CM18"/>
  <c r="CN18"/>
  <c r="CL17"/>
  <c r="CM17"/>
  <c r="CN17"/>
  <c r="CL16"/>
  <c r="CM16"/>
  <c r="CN16"/>
  <c r="CL15"/>
  <c r="CM15"/>
  <c r="CN15"/>
  <c r="CL14"/>
  <c r="CM14"/>
  <c r="CN14"/>
  <c r="CL13"/>
  <c r="CM13"/>
  <c r="CN13"/>
  <c r="CL12"/>
  <c r="CM12"/>
  <c r="CN12"/>
  <c r="CL11"/>
  <c r="CM11"/>
  <c r="CN11"/>
  <c r="BX100"/>
  <c r="BY100"/>
  <c r="BW100"/>
  <c r="BW99"/>
  <c r="BX99"/>
  <c r="BY99"/>
  <c r="BW98"/>
  <c r="BX98"/>
  <c r="BY98"/>
  <c r="BW97"/>
  <c r="BX97"/>
  <c r="BY97"/>
  <c r="BX96"/>
  <c r="BY96"/>
  <c r="BW96"/>
  <c r="BW95"/>
  <c r="BX95"/>
  <c r="BY95"/>
  <c r="BW94"/>
  <c r="BX94"/>
  <c r="BY94"/>
  <c r="BW93"/>
  <c r="BX93"/>
  <c r="BY93"/>
  <c r="BX92"/>
  <c r="BY92"/>
  <c r="BW92"/>
  <c r="BW91"/>
  <c r="BX91"/>
  <c r="BY91"/>
  <c r="BW90"/>
  <c r="BX90"/>
  <c r="BY90"/>
  <c r="BW89"/>
  <c r="BX89"/>
  <c r="BY89"/>
  <c r="BX88"/>
  <c r="BY88"/>
  <c r="BW88"/>
  <c r="BW87"/>
  <c r="BX87"/>
  <c r="BY87"/>
  <c r="BW86"/>
  <c r="BX86"/>
  <c r="BY86"/>
  <c r="BW85"/>
  <c r="BX85"/>
  <c r="BY85"/>
  <c r="BX84"/>
  <c r="BY84"/>
  <c r="BW84"/>
  <c r="BW83"/>
  <c r="BX83"/>
  <c r="BY83"/>
  <c r="BW82"/>
  <c r="BX82"/>
  <c r="BY82"/>
  <c r="BW81"/>
  <c r="BX81"/>
  <c r="BY81"/>
  <c r="BX80"/>
  <c r="BY80"/>
  <c r="BW80"/>
  <c r="BW79"/>
  <c r="BX79"/>
  <c r="BY79"/>
  <c r="BW78"/>
  <c r="BX78"/>
  <c r="BY78"/>
  <c r="BW77"/>
  <c r="BX77"/>
  <c r="BY77"/>
  <c r="BX76"/>
  <c r="BY76"/>
  <c r="BW76"/>
  <c r="BW75"/>
  <c r="BX75"/>
  <c r="BY75"/>
  <c r="BW74"/>
  <c r="BX74"/>
  <c r="BY74"/>
  <c r="BW73"/>
  <c r="BX73"/>
  <c r="BY73"/>
  <c r="BX72"/>
  <c r="BY72"/>
  <c r="BW72"/>
  <c r="BW71"/>
  <c r="BX71"/>
  <c r="BY71"/>
  <c r="BW70"/>
  <c r="BX70"/>
  <c r="BY70"/>
  <c r="BW69"/>
  <c r="BX69"/>
  <c r="BY69"/>
  <c r="BX68"/>
  <c r="BY68"/>
  <c r="BW68"/>
  <c r="BW67"/>
  <c r="BX67"/>
  <c r="BY67"/>
  <c r="BW66"/>
  <c r="BX66"/>
  <c r="BY66"/>
  <c r="BW65"/>
  <c r="BX65"/>
  <c r="BY65"/>
  <c r="BX64"/>
  <c r="BY64"/>
  <c r="BW64"/>
  <c r="BW63"/>
  <c r="BX63"/>
  <c r="BY63"/>
  <c r="BW62"/>
  <c r="BX62"/>
  <c r="BY62"/>
  <c r="BW61"/>
  <c r="BX61"/>
  <c r="BY61"/>
  <c r="BX60"/>
  <c r="BY60"/>
  <c r="BW60"/>
  <c r="BW59"/>
  <c r="BX59"/>
  <c r="BY59"/>
  <c r="BW58"/>
  <c r="BX58"/>
  <c r="BY58"/>
  <c r="BW57"/>
  <c r="BX57"/>
  <c r="BY57"/>
  <c r="BX56"/>
  <c r="BY56"/>
  <c r="BW56"/>
  <c r="BW55"/>
  <c r="BX55"/>
  <c r="BY55"/>
  <c r="BW54"/>
  <c r="BX54"/>
  <c r="BY54"/>
  <c r="BW53"/>
  <c r="BX53"/>
  <c r="BY53"/>
  <c r="BX52"/>
  <c r="BY52"/>
  <c r="BW52"/>
  <c r="BW51"/>
  <c r="BX51"/>
  <c r="BY51"/>
  <c r="BW50"/>
  <c r="BX50"/>
  <c r="BY50"/>
  <c r="BW49"/>
  <c r="BX49"/>
  <c r="BY49"/>
  <c r="BX48"/>
  <c r="BY48"/>
  <c r="BW48"/>
  <c r="BW47"/>
  <c r="BX47"/>
  <c r="BY47"/>
  <c r="BW46"/>
  <c r="BX46"/>
  <c r="BY46"/>
  <c r="BW45"/>
  <c r="BX45"/>
  <c r="BY45"/>
  <c r="BX44"/>
  <c r="BY44"/>
  <c r="BW44"/>
  <c r="BW43"/>
  <c r="BX43"/>
  <c r="BY43"/>
  <c r="BW42"/>
  <c r="BX42"/>
  <c r="BY42"/>
  <c r="BW41"/>
  <c r="BX41"/>
  <c r="BY41"/>
  <c r="BX40"/>
  <c r="BY40"/>
  <c r="BW40"/>
  <c r="BW39"/>
  <c r="BX39"/>
  <c r="BY39"/>
  <c r="BW38"/>
  <c r="BX38"/>
  <c r="BY38"/>
  <c r="BW37"/>
  <c r="BX37"/>
  <c r="BY37"/>
  <c r="BX36"/>
  <c r="BY36"/>
  <c r="BW36"/>
  <c r="BW35"/>
  <c r="BX35"/>
  <c r="BY35"/>
  <c r="BW34"/>
  <c r="BX34"/>
  <c r="BY34"/>
  <c r="BW33"/>
  <c r="BX33"/>
  <c r="BY33"/>
  <c r="BX32"/>
  <c r="BY32"/>
  <c r="BW32"/>
  <c r="BW31"/>
  <c r="BX31"/>
  <c r="BY31"/>
  <c r="BW30"/>
  <c r="BX30"/>
  <c r="BY30"/>
  <c r="BW29"/>
  <c r="BX29"/>
  <c r="BY29"/>
  <c r="BX28"/>
  <c r="BY28"/>
  <c r="BW28"/>
  <c r="BW27"/>
  <c r="BX27"/>
  <c r="BY27"/>
  <c r="BW26"/>
  <c r="BX26"/>
  <c r="BY26"/>
  <c r="BW25"/>
  <c r="BX25"/>
  <c r="BY25"/>
  <c r="BX24"/>
  <c r="BY24"/>
  <c r="BW24"/>
  <c r="BW23"/>
  <c r="BX23"/>
  <c r="BY23"/>
  <c r="BW22"/>
  <c r="BX22"/>
  <c r="BY22"/>
  <c r="BW21"/>
  <c r="BX21"/>
  <c r="BY21"/>
  <c r="BX20"/>
  <c r="BY20"/>
  <c r="BW20"/>
  <c r="BW19"/>
  <c r="BX19"/>
  <c r="BY19"/>
  <c r="BW18"/>
  <c r="BX18"/>
  <c r="BY18"/>
  <c r="BW17"/>
  <c r="BX17"/>
  <c r="BY17"/>
  <c r="BX16"/>
  <c r="BY16"/>
  <c r="BW16"/>
  <c r="BW15"/>
  <c r="BX15"/>
  <c r="BY15"/>
  <c r="BW14"/>
  <c r="BX14"/>
  <c r="BY14"/>
  <c r="BW13"/>
  <c r="BX13"/>
  <c r="BY13"/>
  <c r="BX12"/>
  <c r="BY12"/>
  <c r="BW12"/>
  <c r="BW11"/>
  <c r="BX11"/>
  <c r="BY11"/>
  <c r="BJ100"/>
  <c r="BK100"/>
  <c r="BL100"/>
  <c r="BJ99"/>
  <c r="BK99"/>
  <c r="BL99"/>
  <c r="BK98"/>
  <c r="BL98"/>
  <c r="BJ98"/>
  <c r="BJ97"/>
  <c r="BK97"/>
  <c r="BL97"/>
  <c r="BJ96"/>
  <c r="BK96"/>
  <c r="BL96"/>
  <c r="BJ95"/>
  <c r="BK95"/>
  <c r="BL95"/>
  <c r="BK94"/>
  <c r="BL94"/>
  <c r="BJ94"/>
  <c r="BJ93"/>
  <c r="BK93"/>
  <c r="BL93"/>
  <c r="BJ92"/>
  <c r="BK92"/>
  <c r="BL92"/>
  <c r="BJ91"/>
  <c r="BK91"/>
  <c r="BL91"/>
  <c r="BK90"/>
  <c r="BL90"/>
  <c r="BJ90"/>
  <c r="BJ89"/>
  <c r="BK89"/>
  <c r="BL89"/>
  <c r="BJ88"/>
  <c r="BK88"/>
  <c r="BL88"/>
  <c r="BJ87"/>
  <c r="BK87"/>
  <c r="BL87"/>
  <c r="BK86"/>
  <c r="BL86"/>
  <c r="BJ86"/>
  <c r="BJ85"/>
  <c r="BK85"/>
  <c r="BL85"/>
  <c r="BJ84"/>
  <c r="BK84"/>
  <c r="BL84"/>
  <c r="BJ83"/>
  <c r="BK83"/>
  <c r="BL83"/>
  <c r="BK82"/>
  <c r="BL82"/>
  <c r="BJ82"/>
  <c r="BJ81"/>
  <c r="BK81"/>
  <c r="BL81"/>
  <c r="BJ80"/>
  <c r="BK80"/>
  <c r="BL80"/>
  <c r="BJ79"/>
  <c r="BK79"/>
  <c r="BL79"/>
  <c r="BK78"/>
  <c r="BL78"/>
  <c r="BJ78"/>
  <c r="BJ77"/>
  <c r="BK77"/>
  <c r="BL77"/>
  <c r="BJ76"/>
  <c r="BK76"/>
  <c r="BL76"/>
  <c r="BJ75"/>
  <c r="BK75"/>
  <c r="BL75"/>
  <c r="BK74"/>
  <c r="BL74"/>
  <c r="BJ74"/>
  <c r="BJ73"/>
  <c r="BK73"/>
  <c r="BL73"/>
  <c r="BJ72"/>
  <c r="BK72"/>
  <c r="BL72"/>
  <c r="BJ71"/>
  <c r="BK71"/>
  <c r="BL71"/>
  <c r="BK70"/>
  <c r="BL70"/>
  <c r="BJ70"/>
  <c r="BJ69"/>
  <c r="BK69"/>
  <c r="BL69"/>
  <c r="BJ68"/>
  <c r="BK68"/>
  <c r="BL68"/>
  <c r="BJ67"/>
  <c r="BK67"/>
  <c r="BL67"/>
  <c r="BK66"/>
  <c r="BL66"/>
  <c r="BJ66"/>
  <c r="BJ65"/>
  <c r="BK65"/>
  <c r="BL65"/>
  <c r="BJ64"/>
  <c r="BK64"/>
  <c r="BL64"/>
  <c r="BJ63"/>
  <c r="BK63"/>
  <c r="BL63"/>
  <c r="BK62"/>
  <c r="BL62"/>
  <c r="BJ62"/>
  <c r="BJ61"/>
  <c r="BK61"/>
  <c r="BL61"/>
  <c r="BJ60"/>
  <c r="BK60"/>
  <c r="BL60"/>
  <c r="BJ59"/>
  <c r="BK59"/>
  <c r="BL59"/>
  <c r="BK58"/>
  <c r="BL58"/>
  <c r="BJ58"/>
  <c r="BJ57"/>
  <c r="BK57"/>
  <c r="BL57"/>
  <c r="BJ56"/>
  <c r="BK56"/>
  <c r="BL56"/>
  <c r="BJ55"/>
  <c r="BK55"/>
  <c r="BL55"/>
  <c r="BK54"/>
  <c r="BL54"/>
  <c r="BJ54"/>
  <c r="BJ53"/>
  <c r="BK53"/>
  <c r="BL53"/>
  <c r="BJ52"/>
  <c r="BK52"/>
  <c r="BL52"/>
  <c r="BJ51"/>
  <c r="BK51"/>
  <c r="BL51"/>
  <c r="BK50"/>
  <c r="BL50"/>
  <c r="BJ50"/>
  <c r="BJ49"/>
  <c r="BK49"/>
  <c r="BL49"/>
  <c r="BJ48"/>
  <c r="BK48"/>
  <c r="BL48"/>
  <c r="BJ47"/>
  <c r="BK47"/>
  <c r="BL47"/>
  <c r="BK46"/>
  <c r="BL46"/>
  <c r="BJ46"/>
  <c r="BJ45"/>
  <c r="BK45"/>
  <c r="BL45"/>
  <c r="BJ44"/>
  <c r="BK44"/>
  <c r="BL44"/>
  <c r="BJ43"/>
  <c r="BK43"/>
  <c r="BL43"/>
  <c r="BK42"/>
  <c r="BL42"/>
  <c r="BJ42"/>
  <c r="BJ41"/>
  <c r="BK41"/>
  <c r="BL41"/>
  <c r="BJ40"/>
  <c r="BK40"/>
  <c r="BL40"/>
  <c r="BJ39"/>
  <c r="BK39"/>
  <c r="BL39"/>
  <c r="BJ38"/>
  <c r="BK38"/>
  <c r="BL38"/>
  <c r="BJ37"/>
  <c r="BK37"/>
  <c r="BL37"/>
  <c r="BK36"/>
  <c r="BL36"/>
  <c r="BJ36"/>
  <c r="BJ35"/>
  <c r="BK35"/>
  <c r="BL35"/>
  <c r="BJ34"/>
  <c r="BK34"/>
  <c r="BL34"/>
  <c r="BJ33"/>
  <c r="BK33"/>
  <c r="BL33"/>
  <c r="BK32"/>
  <c r="BL32"/>
  <c r="BJ32"/>
  <c r="BJ31"/>
  <c r="BK31"/>
  <c r="BL31"/>
  <c r="BJ30"/>
  <c r="BK30"/>
  <c r="BL30"/>
  <c r="BJ29"/>
  <c r="BK29"/>
  <c r="BL29"/>
  <c r="BK28"/>
  <c r="BL28"/>
  <c r="BJ28"/>
  <c r="BJ27"/>
  <c r="BK27"/>
  <c r="BL27"/>
  <c r="BJ26"/>
  <c r="BK26"/>
  <c r="BL26"/>
  <c r="BJ25"/>
  <c r="BK25"/>
  <c r="BL25"/>
  <c r="BK24"/>
  <c r="BL24"/>
  <c r="BJ24"/>
  <c r="BJ23"/>
  <c r="BK23"/>
  <c r="BL23"/>
  <c r="BJ22"/>
  <c r="BK22"/>
  <c r="BL22"/>
  <c r="BJ21"/>
  <c r="BK21"/>
  <c r="BL21"/>
  <c r="BK20"/>
  <c r="BL20"/>
  <c r="BJ20"/>
  <c r="BJ19"/>
  <c r="BK19"/>
  <c r="BL19"/>
  <c r="BJ18"/>
  <c r="BK18"/>
  <c r="BL18"/>
  <c r="BJ17"/>
  <c r="BK17"/>
  <c r="BL17"/>
  <c r="BK16"/>
  <c r="BL16"/>
  <c r="BJ16"/>
  <c r="BJ15"/>
  <c r="BK15"/>
  <c r="BL15"/>
  <c r="BJ14"/>
  <c r="BK14"/>
  <c r="BL14"/>
  <c r="BJ13"/>
  <c r="BK13"/>
  <c r="BL13"/>
  <c r="BK12"/>
  <c r="BL12"/>
  <c r="BJ12"/>
  <c r="BJ11"/>
  <c r="BK11"/>
  <c r="BL11"/>
  <c r="AU100"/>
  <c r="AV100"/>
  <c r="AW100"/>
  <c r="AU99"/>
  <c r="AV99"/>
  <c r="AW99"/>
  <c r="AV98"/>
  <c r="AW98"/>
  <c r="AU98"/>
  <c r="AU97"/>
  <c r="AV97"/>
  <c r="AW97"/>
  <c r="AU96"/>
  <c r="AV96"/>
  <c r="AW96"/>
  <c r="AU95"/>
  <c r="AV95"/>
  <c r="AW95"/>
  <c r="AV94"/>
  <c r="AW94"/>
  <c r="AU94"/>
  <c r="AU93"/>
  <c r="AV93"/>
  <c r="AW93"/>
  <c r="AU92"/>
  <c r="AV92"/>
  <c r="AW92"/>
  <c r="AU91"/>
  <c r="AV91"/>
  <c r="AW91"/>
  <c r="AV90"/>
  <c r="AW90"/>
  <c r="AU90"/>
  <c r="AU89"/>
  <c r="AV89"/>
  <c r="AW89"/>
  <c r="AU88"/>
  <c r="AV88"/>
  <c r="AW88"/>
  <c r="AU87"/>
  <c r="AV87"/>
  <c r="AW87"/>
  <c r="AV86"/>
  <c r="AW86"/>
  <c r="AU86"/>
  <c r="AU85"/>
  <c r="AV85"/>
  <c r="AW85"/>
  <c r="AU84"/>
  <c r="AV84"/>
  <c r="AW84"/>
  <c r="AU83"/>
  <c r="AV83"/>
  <c r="AW83"/>
  <c r="AV82"/>
  <c r="AW82"/>
  <c r="AU82"/>
  <c r="AU81"/>
  <c r="AV81"/>
  <c r="AW81"/>
  <c r="AU80"/>
  <c r="AV80"/>
  <c r="AW80"/>
  <c r="AU79"/>
  <c r="AV79"/>
  <c r="AW79"/>
  <c r="AV78"/>
  <c r="AW78"/>
  <c r="AU78"/>
  <c r="AU77"/>
  <c r="AV77"/>
  <c r="AW77"/>
  <c r="AU76"/>
  <c r="AV76"/>
  <c r="AW76"/>
  <c r="AU75"/>
  <c r="AV75"/>
  <c r="AW75"/>
  <c r="AV74"/>
  <c r="AW74"/>
  <c r="AU74"/>
  <c r="AU73"/>
  <c r="AV73"/>
  <c r="AW73"/>
  <c r="AU72"/>
  <c r="AV72"/>
  <c r="AW72"/>
  <c r="AU71"/>
  <c r="AV71"/>
  <c r="AW71"/>
  <c r="AV70"/>
  <c r="AW70"/>
  <c r="AU70"/>
  <c r="AU69"/>
  <c r="AV69"/>
  <c r="AW69"/>
  <c r="AU68"/>
  <c r="AV68"/>
  <c r="AW68"/>
  <c r="AU67"/>
  <c r="AV67"/>
  <c r="AW67"/>
  <c r="AV66"/>
  <c r="AW66"/>
  <c r="AU66"/>
  <c r="AU65"/>
  <c r="AV65"/>
  <c r="AW65"/>
  <c r="AU64"/>
  <c r="AV64"/>
  <c r="AW64"/>
  <c r="AU63"/>
  <c r="AV63"/>
  <c r="AW63"/>
  <c r="AV62"/>
  <c r="AW62"/>
  <c r="AU62"/>
  <c r="AU61"/>
  <c r="AV61"/>
  <c r="AW61"/>
  <c r="AU60"/>
  <c r="AV60"/>
  <c r="AW60"/>
  <c r="AU59"/>
  <c r="AV59"/>
  <c r="AW59"/>
  <c r="AV58"/>
  <c r="AW58"/>
  <c r="AU58"/>
  <c r="AU57"/>
  <c r="AV57"/>
  <c r="AW57"/>
  <c r="AU56"/>
  <c r="AV56"/>
  <c r="AW56"/>
  <c r="AU55"/>
  <c r="AV55"/>
  <c r="AW55"/>
  <c r="AV54"/>
  <c r="AW54"/>
  <c r="AU54"/>
  <c r="AU53"/>
  <c r="AV53"/>
  <c r="AW53"/>
  <c r="AU52"/>
  <c r="AV52"/>
  <c r="AW52"/>
  <c r="AU51"/>
  <c r="AV51"/>
  <c r="AW51"/>
  <c r="AV50"/>
  <c r="AW50"/>
  <c r="AU50"/>
  <c r="AU49"/>
  <c r="AV49"/>
  <c r="AW49"/>
  <c r="AU48"/>
  <c r="AV48"/>
  <c r="AW48"/>
  <c r="AU47"/>
  <c r="AV47"/>
  <c r="AW47"/>
  <c r="AV46"/>
  <c r="AW46"/>
  <c r="AU46"/>
  <c r="AU45"/>
  <c r="AV45"/>
  <c r="AW45"/>
  <c r="AU44"/>
  <c r="AV44"/>
  <c r="AW44"/>
  <c r="AU43"/>
  <c r="AV43"/>
  <c r="AW43"/>
  <c r="AV42"/>
  <c r="AW42"/>
  <c r="AU42"/>
  <c r="AU41"/>
  <c r="AV41"/>
  <c r="AW41"/>
  <c r="AU40"/>
  <c r="AV40"/>
  <c r="AW40"/>
  <c r="AU39"/>
  <c r="AV39"/>
  <c r="AW39"/>
  <c r="AV38"/>
  <c r="AW38"/>
  <c r="AU38"/>
  <c r="AU37"/>
  <c r="AV37"/>
  <c r="AW37"/>
  <c r="AU36"/>
  <c r="AV36"/>
  <c r="AW36"/>
  <c r="AU35"/>
  <c r="AV35"/>
  <c r="AW35"/>
  <c r="AV34"/>
  <c r="AW34"/>
  <c r="AU34"/>
  <c r="AU33"/>
  <c r="AV33"/>
  <c r="AW33"/>
  <c r="AU32"/>
  <c r="AV32"/>
  <c r="AW32"/>
  <c r="AU31"/>
  <c r="AV31"/>
  <c r="AW31"/>
  <c r="AV30"/>
  <c r="AW30"/>
  <c r="AU30"/>
  <c r="AU29"/>
  <c r="AV29"/>
  <c r="AW29"/>
  <c r="AU28"/>
  <c r="AV28"/>
  <c r="AW28"/>
  <c r="AU27"/>
  <c r="AV27"/>
  <c r="AW27"/>
  <c r="AV26"/>
  <c r="AW26"/>
  <c r="AU26"/>
  <c r="AU25"/>
  <c r="AV25"/>
  <c r="AW25"/>
  <c r="AU24"/>
  <c r="AV24"/>
  <c r="AW24"/>
  <c r="AU23"/>
  <c r="AV23"/>
  <c r="AW23"/>
  <c r="AV22"/>
  <c r="AW22"/>
  <c r="AU22"/>
  <c r="AU21"/>
  <c r="AV21"/>
  <c r="AW21"/>
  <c r="AU20"/>
  <c r="AV20"/>
  <c r="AW20"/>
  <c r="AU19"/>
  <c r="AV19"/>
  <c r="AW19"/>
  <c r="AV18"/>
  <c r="AW18"/>
  <c r="AU18"/>
  <c r="AU17"/>
  <c r="AV17"/>
  <c r="AW17"/>
  <c r="AU16"/>
  <c r="AV16"/>
  <c r="AW16"/>
  <c r="AU15"/>
  <c r="AV15"/>
  <c r="AW15"/>
  <c r="AV14"/>
  <c r="AW14"/>
  <c r="AU14"/>
  <c r="AU13"/>
  <c r="AV13"/>
  <c r="AW13"/>
  <c r="AU12"/>
  <c r="AV12"/>
  <c r="AW12"/>
  <c r="AU11"/>
  <c r="AV11"/>
  <c r="AW11"/>
  <c r="AI100"/>
  <c r="AJ100"/>
  <c r="AH100"/>
  <c r="AH99"/>
  <c r="AI99"/>
  <c r="AJ99"/>
  <c r="AH98"/>
  <c r="AI98"/>
  <c r="AJ98"/>
  <c r="AH97"/>
  <c r="AI97"/>
  <c r="AJ97"/>
  <c r="AI96"/>
  <c r="AJ96"/>
  <c r="AH96"/>
  <c r="AH95"/>
  <c r="AI95"/>
  <c r="AJ95"/>
  <c r="AH94"/>
  <c r="AI94"/>
  <c r="AJ94"/>
  <c r="AH93"/>
  <c r="AI93"/>
  <c r="AJ93"/>
  <c r="AI92"/>
  <c r="AJ92"/>
  <c r="AH92"/>
  <c r="AH91"/>
  <c r="AI91"/>
  <c r="AJ91"/>
  <c r="AH90"/>
  <c r="AI90"/>
  <c r="AJ90"/>
  <c r="AH89"/>
  <c r="AI89"/>
  <c r="AJ89"/>
  <c r="AI88"/>
  <c r="AJ88"/>
  <c r="AH88"/>
  <c r="AH87"/>
  <c r="AI87"/>
  <c r="AJ87"/>
  <c r="AH86"/>
  <c r="AI86"/>
  <c r="AJ86"/>
  <c r="AH85"/>
  <c r="AI85"/>
  <c r="AJ85"/>
  <c r="AI84"/>
  <c r="AJ84"/>
  <c r="AH84"/>
  <c r="AH83"/>
  <c r="AI83"/>
  <c r="AJ83"/>
  <c r="AH82"/>
  <c r="AI82"/>
  <c r="AJ82"/>
  <c r="AH81"/>
  <c r="AI81"/>
  <c r="AJ81"/>
  <c r="AI80"/>
  <c r="AJ80"/>
  <c r="AH80"/>
  <c r="AH79"/>
  <c r="AI79"/>
  <c r="AJ79"/>
  <c r="AH78"/>
  <c r="AI78"/>
  <c r="AJ78"/>
  <c r="AH77"/>
  <c r="AI77"/>
  <c r="AJ77"/>
  <c r="AI76"/>
  <c r="AJ76"/>
  <c r="AH76"/>
  <c r="AH75"/>
  <c r="AI75"/>
  <c r="AJ75"/>
  <c r="AH74"/>
  <c r="AI74"/>
  <c r="AJ74"/>
  <c r="AH73"/>
  <c r="AI73"/>
  <c r="AJ73"/>
  <c r="AH72"/>
  <c r="AI72"/>
  <c r="AJ72"/>
  <c r="AH71"/>
  <c r="AI71"/>
  <c r="AJ71"/>
  <c r="AH70"/>
  <c r="AI70"/>
  <c r="AJ70"/>
  <c r="AH69"/>
  <c r="AI69"/>
  <c r="AJ69"/>
  <c r="AH68"/>
  <c r="AI68"/>
  <c r="AJ68"/>
  <c r="AH67"/>
  <c r="AI67"/>
  <c r="AJ67"/>
  <c r="AH66"/>
  <c r="AI66"/>
  <c r="AJ66"/>
  <c r="AH65"/>
  <c r="AI65"/>
  <c r="AJ65"/>
  <c r="AH64"/>
  <c r="AI64"/>
  <c r="AJ64"/>
  <c r="AH63"/>
  <c r="AI63"/>
  <c r="AJ63"/>
  <c r="AH62"/>
  <c r="AI62"/>
  <c r="AJ62"/>
  <c r="AH61"/>
  <c r="AI61"/>
  <c r="AJ61"/>
  <c r="AH60"/>
  <c r="AI60"/>
  <c r="AJ60"/>
  <c r="AH59"/>
  <c r="AI59"/>
  <c r="AJ59"/>
  <c r="AH58"/>
  <c r="AI58"/>
  <c r="AJ58"/>
  <c r="AH57"/>
  <c r="AI57"/>
  <c r="AJ57"/>
  <c r="AH56"/>
  <c r="AI56"/>
  <c r="AJ56"/>
  <c r="AH55"/>
  <c r="AI55"/>
  <c r="AJ55"/>
  <c r="AH54"/>
  <c r="AI54"/>
  <c r="AJ54"/>
  <c r="AH53"/>
  <c r="AI53"/>
  <c r="AJ53"/>
  <c r="AH52"/>
  <c r="AI52"/>
  <c r="AJ52"/>
  <c r="AH51"/>
  <c r="AI51"/>
  <c r="AJ51"/>
  <c r="AH50"/>
  <c r="AI50"/>
  <c r="AJ50"/>
  <c r="AH49"/>
  <c r="AI49"/>
  <c r="AJ49"/>
  <c r="AH48"/>
  <c r="AI48"/>
  <c r="AJ48"/>
  <c r="AH47"/>
  <c r="AI47"/>
  <c r="AJ47"/>
  <c r="AH46"/>
  <c r="AI46"/>
  <c r="AJ46"/>
  <c r="AH45"/>
  <c r="AI45"/>
  <c r="AJ45"/>
  <c r="AH44"/>
  <c r="AI44"/>
  <c r="AJ44"/>
  <c r="AH43"/>
  <c r="AI43"/>
  <c r="AJ43"/>
  <c r="AH42"/>
  <c r="AI42"/>
  <c r="AJ42"/>
  <c r="AH41"/>
  <c r="AI41"/>
  <c r="AJ41"/>
  <c r="AH40"/>
  <c r="AI40"/>
  <c r="AJ40"/>
  <c r="AH39"/>
  <c r="AI39"/>
  <c r="AJ39"/>
  <c r="AH38"/>
  <c r="AI38"/>
  <c r="AJ38"/>
  <c r="AH37"/>
  <c r="AI37"/>
  <c r="AJ37"/>
  <c r="AH36"/>
  <c r="AI36"/>
  <c r="AJ36"/>
  <c r="AH35"/>
  <c r="AI35"/>
  <c r="AJ35"/>
  <c r="AH34"/>
  <c r="AI34"/>
  <c r="AJ34"/>
  <c r="AH33"/>
  <c r="AI33"/>
  <c r="AJ33"/>
  <c r="AH32"/>
  <c r="AI32"/>
  <c r="AJ32"/>
  <c r="AH31"/>
  <c r="AI31"/>
  <c r="AJ31"/>
  <c r="AH30"/>
  <c r="AI30"/>
  <c r="AJ30"/>
  <c r="AH29"/>
  <c r="AI29"/>
  <c r="AJ29"/>
  <c r="AH28"/>
  <c r="AI28"/>
  <c r="AJ28"/>
  <c r="AH27"/>
  <c r="AI27"/>
  <c r="AJ27"/>
  <c r="AH26"/>
  <c r="AI26"/>
  <c r="AJ26"/>
  <c r="AH25"/>
  <c r="AI25"/>
  <c r="AJ25"/>
  <c r="AH24"/>
  <c r="AI24"/>
  <c r="AJ24"/>
  <c r="AH23"/>
  <c r="AI23"/>
  <c r="AJ23"/>
  <c r="AH22"/>
  <c r="AI22"/>
  <c r="AJ22"/>
  <c r="AH21"/>
  <c r="AI21"/>
  <c r="AJ21"/>
  <c r="AH20"/>
  <c r="AI20"/>
  <c r="AJ20"/>
  <c r="AH19"/>
  <c r="AI19"/>
  <c r="AJ19"/>
  <c r="AH18"/>
  <c r="AI18"/>
  <c r="AJ18"/>
  <c r="AH17"/>
  <c r="AI17"/>
  <c r="AJ17"/>
  <c r="AH16"/>
  <c r="AI16"/>
  <c r="AJ16"/>
  <c r="AH15"/>
  <c r="AI15"/>
  <c r="AJ15"/>
  <c r="AI14"/>
  <c r="AJ14"/>
  <c r="AH14"/>
  <c r="AH13"/>
  <c r="AI13"/>
  <c r="AJ13"/>
  <c r="AH12"/>
  <c r="AI12"/>
  <c r="AJ12"/>
  <c r="AH11"/>
  <c r="AI11"/>
  <c r="AJ11"/>
  <c r="T100"/>
  <c r="U100"/>
  <c r="V100"/>
  <c r="T99"/>
  <c r="U99"/>
  <c r="V99"/>
  <c r="U98"/>
  <c r="V98"/>
  <c r="T98"/>
  <c r="T97"/>
  <c r="U97"/>
  <c r="V97"/>
  <c r="T96"/>
  <c r="U96"/>
  <c r="V96"/>
  <c r="T95"/>
  <c r="U95"/>
  <c r="V95"/>
  <c r="U94"/>
  <c r="V94"/>
  <c r="T94"/>
  <c r="T93"/>
  <c r="U93"/>
  <c r="V93"/>
  <c r="T92"/>
  <c r="U92"/>
  <c r="V92"/>
  <c r="T91"/>
  <c r="U91"/>
  <c r="V91"/>
  <c r="U90"/>
  <c r="V90"/>
  <c r="T90"/>
  <c r="T89"/>
  <c r="U89"/>
  <c r="V89"/>
  <c r="T88"/>
  <c r="U88"/>
  <c r="V88"/>
  <c r="T87"/>
  <c r="U87"/>
  <c r="V87"/>
  <c r="U86"/>
  <c r="V86"/>
  <c r="T86"/>
  <c r="T85"/>
  <c r="U85"/>
  <c r="V85"/>
  <c r="T84"/>
  <c r="U84"/>
  <c r="V84"/>
  <c r="T83"/>
  <c r="U83"/>
  <c r="V83"/>
  <c r="U82"/>
  <c r="V82"/>
  <c r="T82"/>
  <c r="T81"/>
  <c r="U81"/>
  <c r="V81"/>
  <c r="T80"/>
  <c r="U80"/>
  <c r="V80"/>
  <c r="T79"/>
  <c r="U79"/>
  <c r="V79"/>
  <c r="U78"/>
  <c r="V78"/>
  <c r="T78"/>
  <c r="T77"/>
  <c r="U77"/>
  <c r="V77"/>
  <c r="T76"/>
  <c r="U76"/>
  <c r="V76"/>
  <c r="T75"/>
  <c r="U75"/>
  <c r="V75"/>
  <c r="U74"/>
  <c r="V74"/>
  <c r="T74"/>
  <c r="T73"/>
  <c r="U73"/>
  <c r="V73"/>
  <c r="T72"/>
  <c r="U72"/>
  <c r="V72"/>
  <c r="T71"/>
  <c r="U71"/>
  <c r="V71"/>
  <c r="U70"/>
  <c r="V70"/>
  <c r="T70"/>
  <c r="T69"/>
  <c r="U69"/>
  <c r="V69"/>
  <c r="T68"/>
  <c r="U68"/>
  <c r="V68"/>
  <c r="T67"/>
  <c r="U67"/>
  <c r="V67"/>
  <c r="U66"/>
  <c r="V66"/>
  <c r="T66"/>
  <c r="T65"/>
  <c r="U65"/>
  <c r="V65"/>
  <c r="T64"/>
  <c r="U64"/>
  <c r="V64"/>
  <c r="T63"/>
  <c r="U63"/>
  <c r="V63"/>
  <c r="U62"/>
  <c r="V62"/>
  <c r="T62"/>
  <c r="T61"/>
  <c r="U61"/>
  <c r="V61"/>
  <c r="T60"/>
  <c r="U60"/>
  <c r="V60"/>
  <c r="T59"/>
  <c r="U59"/>
  <c r="V59"/>
  <c r="U58"/>
  <c r="V58"/>
  <c r="T58"/>
  <c r="T57"/>
  <c r="U57"/>
  <c r="V57"/>
  <c r="T56"/>
  <c r="U56"/>
  <c r="V56"/>
  <c r="T55"/>
  <c r="U55"/>
  <c r="V55"/>
  <c r="U54"/>
  <c r="V54"/>
  <c r="T54"/>
  <c r="T53"/>
  <c r="U53"/>
  <c r="V53"/>
  <c r="T52"/>
  <c r="U52"/>
  <c r="V52"/>
  <c r="T51"/>
  <c r="U51"/>
  <c r="V51"/>
  <c r="U50"/>
  <c r="V50"/>
  <c r="T50"/>
  <c r="T49"/>
  <c r="U49"/>
  <c r="V49"/>
  <c r="T48"/>
  <c r="U48"/>
  <c r="V48"/>
  <c r="T47"/>
  <c r="U47"/>
  <c r="V47"/>
  <c r="U46"/>
  <c r="V46"/>
  <c r="T46"/>
  <c r="T45"/>
  <c r="U45"/>
  <c r="V45"/>
  <c r="T44"/>
  <c r="U44"/>
  <c r="V44"/>
  <c r="T43"/>
  <c r="U43"/>
  <c r="V43"/>
  <c r="U42"/>
  <c r="V42"/>
  <c r="T42"/>
  <c r="T41"/>
  <c r="U41"/>
  <c r="V41"/>
  <c r="T40"/>
  <c r="U40"/>
  <c r="V40"/>
  <c r="T39"/>
  <c r="U39"/>
  <c r="V39"/>
  <c r="U38"/>
  <c r="V38"/>
  <c r="T38"/>
  <c r="T37"/>
  <c r="U37"/>
  <c r="V37"/>
  <c r="T36"/>
  <c r="U36"/>
  <c r="V36"/>
  <c r="T35"/>
  <c r="U35"/>
  <c r="V35"/>
  <c r="U34"/>
  <c r="V34"/>
  <c r="T34"/>
  <c r="T33"/>
  <c r="U33"/>
  <c r="V33"/>
  <c r="T32"/>
  <c r="U32"/>
  <c r="V32"/>
  <c r="T31"/>
  <c r="U31"/>
  <c r="V31"/>
  <c r="U30"/>
  <c r="V30"/>
  <c r="T30"/>
  <c r="T29"/>
  <c r="U29"/>
  <c r="V29"/>
  <c r="T28"/>
  <c r="U28"/>
  <c r="V28"/>
  <c r="T27"/>
  <c r="U27"/>
  <c r="V27"/>
  <c r="U26"/>
  <c r="V26"/>
  <c r="T26"/>
  <c r="T25"/>
  <c r="U25"/>
  <c r="V25"/>
  <c r="T24"/>
  <c r="U24"/>
  <c r="V24"/>
  <c r="T23"/>
  <c r="U23"/>
  <c r="V23"/>
  <c r="U22"/>
  <c r="V22"/>
  <c r="T22"/>
  <c r="T21"/>
  <c r="U21"/>
  <c r="V21"/>
  <c r="T20"/>
  <c r="U20"/>
  <c r="V20"/>
  <c r="T19"/>
  <c r="U19"/>
  <c r="V19"/>
  <c r="U18"/>
  <c r="V18"/>
  <c r="T18"/>
  <c r="T17"/>
  <c r="U17"/>
  <c r="V17"/>
  <c r="T16"/>
  <c r="U16"/>
  <c r="V16"/>
  <c r="T15"/>
  <c r="U15"/>
  <c r="V15"/>
  <c r="U14"/>
  <c r="V14"/>
  <c r="T14"/>
  <c r="T13"/>
  <c r="U13"/>
  <c r="V13"/>
  <c r="T12"/>
  <c r="U12"/>
  <c r="V12"/>
  <c r="T11"/>
  <c r="U11"/>
  <c r="V11"/>
  <c r="H100"/>
  <c r="I100"/>
  <c r="G100"/>
  <c r="G99"/>
  <c r="H99"/>
  <c r="I99"/>
  <c r="G98"/>
  <c r="H98"/>
  <c r="I98"/>
  <c r="G97"/>
  <c r="H97"/>
  <c r="I97"/>
  <c r="H96"/>
  <c r="I96"/>
  <c r="G96"/>
  <c r="G95"/>
  <c r="H95"/>
  <c r="I95"/>
  <c r="G94"/>
  <c r="H94"/>
  <c r="I94"/>
  <c r="G93"/>
  <c r="H93"/>
  <c r="I93"/>
  <c r="H92"/>
  <c r="I92"/>
  <c r="G92"/>
  <c r="G91"/>
  <c r="H91"/>
  <c r="I91"/>
  <c r="G90"/>
  <c r="H90"/>
  <c r="I90"/>
  <c r="G89"/>
  <c r="H89"/>
  <c r="I89"/>
  <c r="H88"/>
  <c r="I88"/>
  <c r="G88"/>
  <c r="G87"/>
  <c r="H87"/>
  <c r="I87"/>
  <c r="G86"/>
  <c r="H86"/>
  <c r="I86"/>
  <c r="G85"/>
  <c r="H85"/>
  <c r="I85"/>
  <c r="H84"/>
  <c r="I84"/>
  <c r="G84"/>
  <c r="G83"/>
  <c r="H83"/>
  <c r="I83"/>
  <c r="G82"/>
  <c r="H82"/>
  <c r="I82"/>
  <c r="G81"/>
  <c r="H81"/>
  <c r="I81"/>
  <c r="H80"/>
  <c r="I80"/>
  <c r="G80"/>
  <c r="G79"/>
  <c r="H79"/>
  <c r="I79"/>
  <c r="G78"/>
  <c r="H78"/>
  <c r="I78"/>
  <c r="G77"/>
  <c r="H77"/>
  <c r="I77"/>
  <c r="H76"/>
  <c r="I76"/>
  <c r="G76"/>
  <c r="G75"/>
  <c r="H75"/>
  <c r="I75"/>
  <c r="G74"/>
  <c r="H74"/>
  <c r="I74"/>
  <c r="G73"/>
  <c r="H73"/>
  <c r="I73"/>
  <c r="H72"/>
  <c r="I72"/>
  <c r="G72"/>
  <c r="G71"/>
  <c r="H71"/>
  <c r="I71"/>
  <c r="G70"/>
  <c r="H70"/>
  <c r="I70"/>
  <c r="G69"/>
  <c r="H69"/>
  <c r="I69"/>
  <c r="H68"/>
  <c r="I68"/>
  <c r="G68"/>
  <c r="G67"/>
  <c r="H67"/>
  <c r="I67"/>
  <c r="G66"/>
  <c r="H66"/>
  <c r="I66"/>
  <c r="G65"/>
  <c r="H65"/>
  <c r="I65"/>
  <c r="H64"/>
  <c r="I64"/>
  <c r="G64"/>
  <c r="G63"/>
  <c r="H63"/>
  <c r="I63"/>
  <c r="G62"/>
  <c r="H62"/>
  <c r="I62"/>
  <c r="G61"/>
  <c r="H61"/>
  <c r="I61"/>
  <c r="H60"/>
  <c r="I60"/>
  <c r="G60"/>
  <c r="G59"/>
  <c r="H59"/>
  <c r="I59"/>
  <c r="G58"/>
  <c r="H58"/>
  <c r="I58"/>
  <c r="G57"/>
  <c r="H57"/>
  <c r="I57"/>
  <c r="H56"/>
  <c r="I56"/>
  <c r="G56"/>
  <c r="G55"/>
  <c r="H55"/>
  <c r="I55"/>
  <c r="G54"/>
  <c r="H54"/>
  <c r="I54"/>
  <c r="G53"/>
  <c r="H53"/>
  <c r="I53"/>
  <c r="H52"/>
  <c r="I52"/>
  <c r="G52"/>
  <c r="G51"/>
  <c r="H51"/>
  <c r="I51"/>
  <c r="G50"/>
  <c r="H50"/>
  <c r="I50"/>
  <c r="G49"/>
  <c r="H49"/>
  <c r="I49"/>
  <c r="H48"/>
  <c r="I48"/>
  <c r="G48"/>
  <c r="G47"/>
  <c r="H47"/>
  <c r="I47"/>
  <c r="G46"/>
  <c r="H46"/>
  <c r="I46"/>
  <c r="G45"/>
  <c r="H45"/>
  <c r="I45"/>
  <c r="H44"/>
  <c r="I44"/>
  <c r="G44"/>
  <c r="G43"/>
  <c r="H43"/>
  <c r="I43"/>
  <c r="G42"/>
  <c r="H42"/>
  <c r="I42"/>
  <c r="G41"/>
  <c r="H41"/>
  <c r="I41"/>
  <c r="H40"/>
  <c r="I40"/>
  <c r="G40"/>
  <c r="G39"/>
  <c r="H39"/>
  <c r="I39"/>
  <c r="G38"/>
  <c r="H38"/>
  <c r="I38"/>
  <c r="G37"/>
  <c r="H37"/>
  <c r="I37"/>
  <c r="H36"/>
  <c r="I36"/>
  <c r="G36"/>
  <c r="G35"/>
  <c r="H35"/>
  <c r="I35"/>
  <c r="G34"/>
  <c r="H34"/>
  <c r="I34"/>
  <c r="G33"/>
  <c r="H33"/>
  <c r="I33"/>
  <c r="H32"/>
  <c r="I32"/>
  <c r="G32"/>
  <c r="G31"/>
  <c r="H31"/>
  <c r="I31"/>
  <c r="G30"/>
  <c r="H30"/>
  <c r="I30"/>
  <c r="G29"/>
  <c r="H29"/>
  <c r="I29"/>
  <c r="H28"/>
  <c r="I28"/>
  <c r="G28"/>
  <c r="G27"/>
  <c r="H27"/>
  <c r="I27"/>
  <c r="G26"/>
  <c r="H26"/>
  <c r="I26"/>
  <c r="G25"/>
  <c r="H25"/>
  <c r="I25"/>
  <c r="H24"/>
  <c r="I24"/>
  <c r="G24"/>
  <c r="G23"/>
  <c r="H23"/>
  <c r="I23"/>
  <c r="G22"/>
  <c r="H22"/>
  <c r="I22"/>
  <c r="G21"/>
  <c r="H21"/>
  <c r="I21"/>
  <c r="H20"/>
  <c r="I20"/>
  <c r="G20"/>
  <c r="G19"/>
  <c r="H19"/>
  <c r="I19"/>
  <c r="G18"/>
  <c r="H18"/>
  <c r="I18"/>
  <c r="G17"/>
  <c r="H17"/>
  <c r="I17"/>
  <c r="H16"/>
  <c r="I16"/>
  <c r="G16"/>
  <c r="G15"/>
  <c r="H15"/>
  <c r="I15"/>
  <c r="G14"/>
  <c r="H14"/>
  <c r="I14"/>
  <c r="G13"/>
  <c r="H13"/>
  <c r="I13"/>
  <c r="H12"/>
  <c r="I12"/>
  <c r="G12"/>
  <c r="G11"/>
  <c r="H11"/>
  <c r="I11"/>
  <c r="EA100" i="64"/>
  <c r="EB100"/>
  <c r="EC100"/>
  <c r="EA99"/>
  <c r="EB99"/>
  <c r="EC99"/>
  <c r="EB98"/>
  <c r="EC98"/>
  <c r="EA98"/>
  <c r="EA97"/>
  <c r="EB97"/>
  <c r="EC97"/>
  <c r="EA96"/>
  <c r="EB96"/>
  <c r="EC96"/>
  <c r="EA95"/>
  <c r="EB95"/>
  <c r="EC95"/>
  <c r="EB94"/>
  <c r="EC94"/>
  <c r="EA94"/>
  <c r="EA93"/>
  <c r="EB93"/>
  <c r="EC93"/>
  <c r="EA92"/>
  <c r="EB92"/>
  <c r="EC92"/>
  <c r="EA91"/>
  <c r="EB91"/>
  <c r="EC91"/>
  <c r="EB90"/>
  <c r="EC90"/>
  <c r="EA90"/>
  <c r="EA89"/>
  <c r="EB89"/>
  <c r="EC89"/>
  <c r="EA88"/>
  <c r="EB88"/>
  <c r="EC88"/>
  <c r="EA87"/>
  <c r="EB87"/>
  <c r="EC87"/>
  <c r="EB86"/>
  <c r="EC86"/>
  <c r="EA86"/>
  <c r="EA85"/>
  <c r="EB85"/>
  <c r="EC85"/>
  <c r="EA84"/>
  <c r="EB84"/>
  <c r="EC84"/>
  <c r="EA83"/>
  <c r="EB83"/>
  <c r="EC83"/>
  <c r="EB82"/>
  <c r="EC82"/>
  <c r="EA82"/>
  <c r="EA81"/>
  <c r="EB81"/>
  <c r="EC81"/>
  <c r="EA80"/>
  <c r="EB80"/>
  <c r="EC80"/>
  <c r="EA79"/>
  <c r="EB79"/>
  <c r="EC79"/>
  <c r="EB78"/>
  <c r="EC78"/>
  <c r="EA78"/>
  <c r="EA77"/>
  <c r="EB77"/>
  <c r="EC77"/>
  <c r="EA76"/>
  <c r="EB76"/>
  <c r="EC76"/>
  <c r="EA75"/>
  <c r="EB75"/>
  <c r="EC75"/>
  <c r="EB74"/>
  <c r="EC74"/>
  <c r="EA74"/>
  <c r="EA73"/>
  <c r="EB73"/>
  <c r="EC73"/>
  <c r="EA72"/>
  <c r="EB72"/>
  <c r="EC72"/>
  <c r="EA71"/>
  <c r="EB71"/>
  <c r="EC71"/>
  <c r="EB70"/>
  <c r="EC70"/>
  <c r="EA70"/>
  <c r="EA69"/>
  <c r="EB69"/>
  <c r="EC69"/>
  <c r="EA68"/>
  <c r="EB68"/>
  <c r="EC68"/>
  <c r="EA67"/>
  <c r="EB67"/>
  <c r="EC67"/>
  <c r="EB66"/>
  <c r="EC66"/>
  <c r="EA66"/>
  <c r="EA65"/>
  <c r="EB65"/>
  <c r="EC65"/>
  <c r="EA64"/>
  <c r="EB64"/>
  <c r="EC64"/>
  <c r="EA63"/>
  <c r="EB63"/>
  <c r="EC63"/>
  <c r="EB62"/>
  <c r="EC62"/>
  <c r="EA62"/>
  <c r="EA61"/>
  <c r="EB61"/>
  <c r="EC61"/>
  <c r="EA60"/>
  <c r="EB60"/>
  <c r="EC60"/>
  <c r="EA59"/>
  <c r="EB59"/>
  <c r="EC59"/>
  <c r="EB58"/>
  <c r="EC58"/>
  <c r="EA58"/>
  <c r="EA57"/>
  <c r="EB57"/>
  <c r="EC57"/>
  <c r="EA56"/>
  <c r="EB56"/>
  <c r="EC56"/>
  <c r="EA55"/>
  <c r="EB55"/>
  <c r="EC55"/>
  <c r="EB54"/>
  <c r="EC54"/>
  <c r="EA54"/>
  <c r="EA53"/>
  <c r="EB53"/>
  <c r="EC53"/>
  <c r="EA52"/>
  <c r="EB52"/>
  <c r="EC52"/>
  <c r="EA51"/>
  <c r="EB51"/>
  <c r="EC51"/>
  <c r="EB50"/>
  <c r="EC50"/>
  <c r="EA50"/>
  <c r="EA49"/>
  <c r="EB49"/>
  <c r="EC49"/>
  <c r="EA48"/>
  <c r="EB48"/>
  <c r="EC48"/>
  <c r="EA47"/>
  <c r="EB47"/>
  <c r="EC47"/>
  <c r="EB46"/>
  <c r="EC46"/>
  <c r="EA46"/>
  <c r="EA45"/>
  <c r="EB45"/>
  <c r="EC45"/>
  <c r="EA44"/>
  <c r="EB44"/>
  <c r="EC44"/>
  <c r="EA43"/>
  <c r="EB43"/>
  <c r="EC43"/>
  <c r="EB42"/>
  <c r="EC42"/>
  <c r="EA42"/>
  <c r="EA41"/>
  <c r="EB41"/>
  <c r="EC41"/>
  <c r="EA40"/>
  <c r="EB40"/>
  <c r="EC40"/>
  <c r="EA39"/>
  <c r="EB39"/>
  <c r="EC39"/>
  <c r="EB38"/>
  <c r="EC38"/>
  <c r="EA38"/>
  <c r="EA37"/>
  <c r="EB37"/>
  <c r="EC37"/>
  <c r="EA36"/>
  <c r="EB36"/>
  <c r="EC36"/>
  <c r="EA35"/>
  <c r="EB35"/>
  <c r="EC35"/>
  <c r="EB34"/>
  <c r="EC34"/>
  <c r="EA34"/>
  <c r="EA33"/>
  <c r="EB33"/>
  <c r="EC33"/>
  <c r="EA32"/>
  <c r="EB32"/>
  <c r="EC32"/>
  <c r="EA31"/>
  <c r="EB31"/>
  <c r="EC31"/>
  <c r="EB30"/>
  <c r="EC30"/>
  <c r="EA30"/>
  <c r="EA29"/>
  <c r="EB29"/>
  <c r="EC29"/>
  <c r="EA28"/>
  <c r="EB28"/>
  <c r="EC28"/>
  <c r="EA27"/>
  <c r="EB27"/>
  <c r="EC27"/>
  <c r="EB26"/>
  <c r="EC26"/>
  <c r="EA26"/>
  <c r="EA25"/>
  <c r="EB25"/>
  <c r="EC25"/>
  <c r="EA24"/>
  <c r="EB24"/>
  <c r="EC24"/>
  <c r="EA23"/>
  <c r="EB23"/>
  <c r="EC23"/>
  <c r="EB22"/>
  <c r="EC22"/>
  <c r="EA22"/>
  <c r="EA21"/>
  <c r="EB21"/>
  <c r="EC21"/>
  <c r="EA20"/>
  <c r="EB20"/>
  <c r="EC20"/>
  <c r="EA19"/>
  <c r="EB19"/>
  <c r="EC19"/>
  <c r="EB18"/>
  <c r="EC18"/>
  <c r="EA18"/>
  <c r="EA17"/>
  <c r="EB17"/>
  <c r="EC17"/>
  <c r="EA16"/>
  <c r="EB16"/>
  <c r="EC16"/>
  <c r="EA15"/>
  <c r="EB15"/>
  <c r="EC15"/>
  <c r="EB14"/>
  <c r="EC14"/>
  <c r="EA14"/>
  <c r="EA13"/>
  <c r="EB13"/>
  <c r="EC13"/>
  <c r="EA12"/>
  <c r="EB12"/>
  <c r="EC12"/>
  <c r="EA11"/>
  <c r="EB11"/>
  <c r="EC11"/>
  <c r="DO100"/>
  <c r="DP100"/>
  <c r="DN100"/>
  <c r="DN99"/>
  <c r="DO99"/>
  <c r="DP99"/>
  <c r="DN98"/>
  <c r="DO98"/>
  <c r="DP98"/>
  <c r="DN97"/>
  <c r="DO97"/>
  <c r="DP97"/>
  <c r="DO96"/>
  <c r="DP96"/>
  <c r="DN96"/>
  <c r="DN95"/>
  <c r="DO95"/>
  <c r="DP95"/>
  <c r="DN94"/>
  <c r="DO94"/>
  <c r="DP94"/>
  <c r="DN93"/>
  <c r="DO93"/>
  <c r="DP93"/>
  <c r="DO92"/>
  <c r="DP92"/>
  <c r="DN92"/>
  <c r="DN91"/>
  <c r="DO91"/>
  <c r="DP91"/>
  <c r="DN90"/>
  <c r="DO90"/>
  <c r="DP90"/>
  <c r="DN89"/>
  <c r="DO89"/>
  <c r="DP89"/>
  <c r="DO88"/>
  <c r="DP88"/>
  <c r="DN88"/>
  <c r="DN87"/>
  <c r="DO87"/>
  <c r="DP87"/>
  <c r="DN86"/>
  <c r="DO86"/>
  <c r="DP86"/>
  <c r="DN85"/>
  <c r="DO85"/>
  <c r="DP85"/>
  <c r="DO84"/>
  <c r="DP84"/>
  <c r="DN84"/>
  <c r="DN83"/>
  <c r="DO83"/>
  <c r="DP83"/>
  <c r="DN82"/>
  <c r="DO82"/>
  <c r="DP82"/>
  <c r="DN81"/>
  <c r="DO81"/>
  <c r="DP81"/>
  <c r="DO80"/>
  <c r="DP80"/>
  <c r="DN80"/>
  <c r="DN79"/>
  <c r="DO79"/>
  <c r="DP79"/>
  <c r="DN78"/>
  <c r="DO78"/>
  <c r="DP78"/>
  <c r="DN77"/>
  <c r="DO77"/>
  <c r="DP77"/>
  <c r="DO76"/>
  <c r="DP76"/>
  <c r="DN76"/>
  <c r="DN75"/>
  <c r="DO75"/>
  <c r="DP75"/>
  <c r="DN74"/>
  <c r="DO74"/>
  <c r="DP74"/>
  <c r="DN73"/>
  <c r="DO73"/>
  <c r="DP73"/>
  <c r="DO72"/>
  <c r="DP72"/>
  <c r="DN72"/>
  <c r="DN71"/>
  <c r="DO71"/>
  <c r="DP71"/>
  <c r="DN70"/>
  <c r="DO70"/>
  <c r="DP70"/>
  <c r="DN69"/>
  <c r="DO69"/>
  <c r="DP69"/>
  <c r="DO68"/>
  <c r="DP68"/>
  <c r="DN68"/>
  <c r="DN67"/>
  <c r="DO67"/>
  <c r="DP67"/>
  <c r="DN66"/>
  <c r="DO66"/>
  <c r="DP66"/>
  <c r="DN65"/>
  <c r="DO65"/>
  <c r="DP65"/>
  <c r="DO64"/>
  <c r="DP64"/>
  <c r="DN64"/>
  <c r="DN63"/>
  <c r="DO63"/>
  <c r="DP63"/>
  <c r="DN62"/>
  <c r="DO62"/>
  <c r="DP62"/>
  <c r="DN61"/>
  <c r="DO61"/>
  <c r="DP61"/>
  <c r="DO60"/>
  <c r="DP60"/>
  <c r="DN60"/>
  <c r="DN59"/>
  <c r="DO59"/>
  <c r="DP59"/>
  <c r="DN58"/>
  <c r="DO58"/>
  <c r="DP58"/>
  <c r="DN57"/>
  <c r="DO57"/>
  <c r="DP57"/>
  <c r="DO56"/>
  <c r="DP56"/>
  <c r="DN56"/>
  <c r="DN55"/>
  <c r="DO55"/>
  <c r="DP55"/>
  <c r="DN54"/>
  <c r="DO54"/>
  <c r="DP54"/>
  <c r="DN53"/>
  <c r="DO53"/>
  <c r="DP53"/>
  <c r="DO52"/>
  <c r="DP52"/>
  <c r="DN52"/>
  <c r="DN51"/>
  <c r="DO51"/>
  <c r="DP51"/>
  <c r="DN50"/>
  <c r="DO50"/>
  <c r="DP50"/>
  <c r="DN49"/>
  <c r="DO49"/>
  <c r="DP49"/>
  <c r="DO48"/>
  <c r="DP48"/>
  <c r="DN48"/>
  <c r="DN47"/>
  <c r="DO47"/>
  <c r="DP47"/>
  <c r="DN46"/>
  <c r="DO46"/>
  <c r="DP46"/>
  <c r="DN45"/>
  <c r="DO45"/>
  <c r="DP45"/>
  <c r="DO44"/>
  <c r="DP44"/>
  <c r="DN44"/>
  <c r="DN43"/>
  <c r="DO43"/>
  <c r="DP43"/>
  <c r="DN42"/>
  <c r="DO42"/>
  <c r="DP42"/>
  <c r="DN41"/>
  <c r="DO41"/>
  <c r="DP41"/>
  <c r="DO40"/>
  <c r="DP40"/>
  <c r="DN40"/>
  <c r="DN39"/>
  <c r="DO39"/>
  <c r="DP39"/>
  <c r="DN38"/>
  <c r="DO38"/>
  <c r="DP38"/>
  <c r="DN37"/>
  <c r="DO37"/>
  <c r="DP37"/>
  <c r="DO36"/>
  <c r="DP36"/>
  <c r="DN36"/>
  <c r="DN35"/>
  <c r="DO35"/>
  <c r="DP35"/>
  <c r="DN34"/>
  <c r="DO34"/>
  <c r="DP34"/>
  <c r="DN33"/>
  <c r="DO33"/>
  <c r="DP33"/>
  <c r="DO32"/>
  <c r="DP32"/>
  <c r="DN32"/>
  <c r="DN31"/>
  <c r="DO31"/>
  <c r="DP31"/>
  <c r="DN30"/>
  <c r="DO30"/>
  <c r="DP30"/>
  <c r="DN29"/>
  <c r="DO29"/>
  <c r="DP29"/>
  <c r="DO28"/>
  <c r="DP28"/>
  <c r="DN28"/>
  <c r="DN27"/>
  <c r="DO27"/>
  <c r="DP27"/>
  <c r="DN26"/>
  <c r="DO26"/>
  <c r="DP26"/>
  <c r="DN25"/>
  <c r="DO25"/>
  <c r="DP25"/>
  <c r="DO24"/>
  <c r="DP24"/>
  <c r="DN24"/>
  <c r="DN23"/>
  <c r="DO23"/>
  <c r="DP23"/>
  <c r="DN22"/>
  <c r="DO22"/>
  <c r="DP22"/>
  <c r="DN21"/>
  <c r="DO21"/>
  <c r="DP21"/>
  <c r="DO20"/>
  <c r="DP20"/>
  <c r="DN20"/>
  <c r="DN19"/>
  <c r="DO19"/>
  <c r="DP19"/>
  <c r="DN18"/>
  <c r="DO18"/>
  <c r="DP18"/>
  <c r="DN17"/>
  <c r="DO17"/>
  <c r="DP17"/>
  <c r="DO16"/>
  <c r="DP16"/>
  <c r="DN16"/>
  <c r="DN15"/>
  <c r="DO15"/>
  <c r="DP15"/>
  <c r="DN14"/>
  <c r="DO14"/>
  <c r="DP14"/>
  <c r="DN13"/>
  <c r="DO13"/>
  <c r="DP13"/>
  <c r="DO12"/>
  <c r="DP12"/>
  <c r="DN12"/>
  <c r="DN11"/>
  <c r="DO11"/>
  <c r="DP11"/>
  <c r="EB100" i="69"/>
  <c r="EC100"/>
  <c r="EA100"/>
  <c r="EA99"/>
  <c r="EB99"/>
  <c r="EC99"/>
  <c r="EA98"/>
  <c r="EB98"/>
  <c r="EC98"/>
  <c r="EA97"/>
  <c r="EB97"/>
  <c r="EC97"/>
  <c r="EB96"/>
  <c r="EC96"/>
  <c r="EA96"/>
  <c r="EA95"/>
  <c r="EB95"/>
  <c r="EC95"/>
  <c r="EA94"/>
  <c r="EB94"/>
  <c r="EC94"/>
  <c r="EA93"/>
  <c r="EB93"/>
  <c r="EC93"/>
  <c r="EB92"/>
  <c r="EC92"/>
  <c r="EA92"/>
  <c r="EA91"/>
  <c r="EB91"/>
  <c r="EC91"/>
  <c r="EA90"/>
  <c r="EB90"/>
  <c r="EC90"/>
  <c r="EA89"/>
  <c r="EB89"/>
  <c r="EC89"/>
  <c r="EB88"/>
  <c r="EC88"/>
  <c r="EA88"/>
  <c r="EA87"/>
  <c r="EB87"/>
  <c r="EC87"/>
  <c r="EA86"/>
  <c r="EB86"/>
  <c r="EC86"/>
  <c r="EA85"/>
  <c r="EB85"/>
  <c r="EC85"/>
  <c r="EB84"/>
  <c r="EC84"/>
  <c r="EA84"/>
  <c r="EA83"/>
  <c r="EB83"/>
  <c r="EC83"/>
  <c r="EA82"/>
  <c r="EB82"/>
  <c r="EC82"/>
  <c r="EA81"/>
  <c r="EB81"/>
  <c r="EC81"/>
  <c r="EB80"/>
  <c r="EC80"/>
  <c r="EA80"/>
  <c r="EA79"/>
  <c r="EB79"/>
  <c r="EC79"/>
  <c r="EA78"/>
  <c r="EB78"/>
  <c r="EC78"/>
  <c r="EA77"/>
  <c r="EB77"/>
  <c r="EC77"/>
  <c r="EB76"/>
  <c r="EC76"/>
  <c r="EA76"/>
  <c r="EA75"/>
  <c r="EB75"/>
  <c r="EC75"/>
  <c r="EA74"/>
  <c r="EB74"/>
  <c r="EC74"/>
  <c r="EA73"/>
  <c r="EB73"/>
  <c r="EC73"/>
  <c r="EB72"/>
  <c r="EC72"/>
  <c r="EA72"/>
  <c r="EA71"/>
  <c r="EB71"/>
  <c r="EC71"/>
  <c r="EA70"/>
  <c r="EB70"/>
  <c r="EC70"/>
  <c r="EA69"/>
  <c r="EB69"/>
  <c r="EC69"/>
  <c r="EB68"/>
  <c r="EC68"/>
  <c r="EA68"/>
  <c r="EA67"/>
  <c r="EB67"/>
  <c r="EC67"/>
  <c r="EA66"/>
  <c r="EB66"/>
  <c r="EC66"/>
  <c r="EA65"/>
  <c r="EB65"/>
  <c r="EC65"/>
  <c r="EB64"/>
  <c r="EC64"/>
  <c r="EA64"/>
  <c r="EA63"/>
  <c r="EB63"/>
  <c r="EC63"/>
  <c r="EA62"/>
  <c r="EB62"/>
  <c r="EC62"/>
  <c r="EA61"/>
  <c r="EB61"/>
  <c r="EC61"/>
  <c r="EB60"/>
  <c r="EC60"/>
  <c r="EA60"/>
  <c r="EA59"/>
  <c r="EB59"/>
  <c r="EC59"/>
  <c r="EA58"/>
  <c r="EB58"/>
  <c r="EC58"/>
  <c r="EA57"/>
  <c r="EB57"/>
  <c r="EC57"/>
  <c r="EB56"/>
  <c r="EC56"/>
  <c r="EA56"/>
  <c r="EA55"/>
  <c r="EB55"/>
  <c r="EC55"/>
  <c r="EA54"/>
  <c r="EB54"/>
  <c r="EC54"/>
  <c r="EA53"/>
  <c r="EB53"/>
  <c r="EC53"/>
  <c r="EB52"/>
  <c r="EC52"/>
  <c r="EA52"/>
  <c r="EA51"/>
  <c r="EB51"/>
  <c r="EC51"/>
  <c r="EA50"/>
  <c r="EB50"/>
  <c r="EC50"/>
  <c r="EA49"/>
  <c r="EB49"/>
  <c r="EC49"/>
  <c r="EB48"/>
  <c r="EC48"/>
  <c r="EA48"/>
  <c r="EA47"/>
  <c r="EB47"/>
  <c r="EC47"/>
  <c r="EA46"/>
  <c r="EB46"/>
  <c r="EC46"/>
  <c r="EA45"/>
  <c r="EB45"/>
  <c r="EC45"/>
  <c r="EB44"/>
  <c r="EC44"/>
  <c r="EA44"/>
  <c r="EA43"/>
  <c r="EB43"/>
  <c r="EC43"/>
  <c r="EA42"/>
  <c r="EB42"/>
  <c r="EC42"/>
  <c r="EA41"/>
  <c r="EB41"/>
  <c r="EC41"/>
  <c r="EB40"/>
  <c r="EC40"/>
  <c r="EA40"/>
  <c r="EA39"/>
  <c r="EB39"/>
  <c r="EC39"/>
  <c r="EA38"/>
  <c r="EB38"/>
  <c r="EC38"/>
  <c r="EA37"/>
  <c r="EB37"/>
  <c r="EC37"/>
  <c r="EB36"/>
  <c r="EC36"/>
  <c r="EA36"/>
  <c r="EA35"/>
  <c r="EB35"/>
  <c r="EC35"/>
  <c r="EA34"/>
  <c r="EB34"/>
  <c r="EC34"/>
  <c r="EA33"/>
  <c r="EB33"/>
  <c r="EC33"/>
  <c r="EB32"/>
  <c r="EC32"/>
  <c r="EA32"/>
  <c r="EA31"/>
  <c r="EB31"/>
  <c r="EC31"/>
  <c r="EA30"/>
  <c r="EB30"/>
  <c r="EC30"/>
  <c r="EA29"/>
  <c r="EB29"/>
  <c r="EC29"/>
  <c r="EB28"/>
  <c r="EC28"/>
  <c r="EA28"/>
  <c r="EA27"/>
  <c r="EB27"/>
  <c r="EC27"/>
  <c r="EA26"/>
  <c r="EB26"/>
  <c r="EC26"/>
  <c r="EA25"/>
  <c r="EB25"/>
  <c r="EC25"/>
  <c r="EB24"/>
  <c r="EC24"/>
  <c r="EA24"/>
  <c r="EA23"/>
  <c r="EB23"/>
  <c r="EC23"/>
  <c r="EA22"/>
  <c r="EB22"/>
  <c r="EC22"/>
  <c r="EA21"/>
  <c r="EB21"/>
  <c r="EC21"/>
  <c r="EB20"/>
  <c r="EC20"/>
  <c r="EA20"/>
  <c r="EA19"/>
  <c r="EB19"/>
  <c r="EC19"/>
  <c r="EA18"/>
  <c r="EB18"/>
  <c r="EC18"/>
  <c r="EA17"/>
  <c r="EB17"/>
  <c r="EC17"/>
  <c r="EB16"/>
  <c r="EC16"/>
  <c r="EA16"/>
  <c r="EA15"/>
  <c r="EB15"/>
  <c r="EC15"/>
  <c r="EA14"/>
  <c r="EB14"/>
  <c r="EC14"/>
  <c r="EA13"/>
  <c r="EB13"/>
  <c r="EC13"/>
  <c r="EB12"/>
  <c r="EC12"/>
  <c r="EA12"/>
  <c r="EA11"/>
  <c r="EB11"/>
  <c r="EC11"/>
  <c r="DN100"/>
  <c r="DO100"/>
  <c r="DP100"/>
  <c r="DO99"/>
  <c r="DP99"/>
  <c r="DN99"/>
  <c r="DN98"/>
  <c r="DO98"/>
  <c r="DP98"/>
  <c r="DN97"/>
  <c r="DO97"/>
  <c r="DP97"/>
  <c r="DN96"/>
  <c r="DO96"/>
  <c r="DP96"/>
  <c r="DO95"/>
  <c r="DP95"/>
  <c r="DN95"/>
  <c r="DN94"/>
  <c r="DO94"/>
  <c r="DP94"/>
  <c r="DN93"/>
  <c r="DO93"/>
  <c r="DP93"/>
  <c r="DN92"/>
  <c r="DO92"/>
  <c r="DP92"/>
  <c r="DO91"/>
  <c r="DP91"/>
  <c r="DN91"/>
  <c r="DN90"/>
  <c r="DO90"/>
  <c r="DP90"/>
  <c r="DN89"/>
  <c r="DO89"/>
  <c r="DP89"/>
  <c r="DN88"/>
  <c r="DO88"/>
  <c r="DP88"/>
  <c r="DO87"/>
  <c r="DP87"/>
  <c r="DN87"/>
  <c r="DN86"/>
  <c r="DO86"/>
  <c r="DP86"/>
  <c r="DN85"/>
  <c r="DO85"/>
  <c r="DP85"/>
  <c r="DN84"/>
  <c r="DO84"/>
  <c r="DP84"/>
  <c r="DO83"/>
  <c r="DP83"/>
  <c r="DN83"/>
  <c r="DN82"/>
  <c r="DO82"/>
  <c r="DP82"/>
  <c r="DN81"/>
  <c r="DO81"/>
  <c r="DP81"/>
  <c r="DN80"/>
  <c r="DO80"/>
  <c r="DP80"/>
  <c r="DO79"/>
  <c r="DP79"/>
  <c r="DN79"/>
  <c r="DN78"/>
  <c r="DO78"/>
  <c r="DP78"/>
  <c r="DN77"/>
  <c r="DO77"/>
  <c r="DP77"/>
  <c r="DN76"/>
  <c r="DO76"/>
  <c r="DP76"/>
  <c r="DO75"/>
  <c r="DP75"/>
  <c r="DN75"/>
  <c r="DN74"/>
  <c r="DO74"/>
  <c r="DP74"/>
  <c r="DN73"/>
  <c r="DO73"/>
  <c r="DP73"/>
  <c r="DN72"/>
  <c r="DO72"/>
  <c r="DP72"/>
  <c r="DO71"/>
  <c r="DP71"/>
  <c r="DN71"/>
  <c r="DN70"/>
  <c r="DO70"/>
  <c r="DP70"/>
  <c r="DN69"/>
  <c r="DO69"/>
  <c r="DP69"/>
  <c r="DN68"/>
  <c r="DO68"/>
  <c r="DP68"/>
  <c r="DO67"/>
  <c r="DP67"/>
  <c r="DN67"/>
  <c r="DN66"/>
  <c r="DO66"/>
  <c r="DP66"/>
  <c r="DN65"/>
  <c r="DO65"/>
  <c r="DP65"/>
  <c r="DN64"/>
  <c r="DO64"/>
  <c r="DP64"/>
  <c r="DO63"/>
  <c r="DP63"/>
  <c r="DN63"/>
  <c r="DN62"/>
  <c r="DO62"/>
  <c r="DP62"/>
  <c r="DN61"/>
  <c r="DO61"/>
  <c r="DP61"/>
  <c r="DN60"/>
  <c r="DO60"/>
  <c r="DP60"/>
  <c r="DO59"/>
  <c r="DP59"/>
  <c r="DN59"/>
  <c r="DN58"/>
  <c r="DO58"/>
  <c r="DP58"/>
  <c r="DN57"/>
  <c r="DO57"/>
  <c r="DP57"/>
  <c r="DN56"/>
  <c r="DO56"/>
  <c r="DP56"/>
  <c r="DO55"/>
  <c r="DP55"/>
  <c r="DN55"/>
  <c r="DN54"/>
  <c r="DO54"/>
  <c r="DP54"/>
  <c r="DN53"/>
  <c r="DO53"/>
  <c r="DP53"/>
  <c r="DN52"/>
  <c r="DO52"/>
  <c r="DP52"/>
  <c r="DO51"/>
  <c r="DP51"/>
  <c r="DN51"/>
  <c r="DN50"/>
  <c r="DO50"/>
  <c r="DP50"/>
  <c r="DN49"/>
  <c r="DO49"/>
  <c r="DP49"/>
  <c r="DN48"/>
  <c r="DO48"/>
  <c r="DP48"/>
  <c r="DO47"/>
  <c r="DP47"/>
  <c r="DN47"/>
  <c r="DN46"/>
  <c r="DO46"/>
  <c r="DP46"/>
  <c r="DN45"/>
  <c r="DO45"/>
  <c r="DP45"/>
  <c r="DN44"/>
  <c r="DO44"/>
  <c r="DP44"/>
  <c r="DO43"/>
  <c r="DP43"/>
  <c r="DN43"/>
  <c r="DN42"/>
  <c r="DO42"/>
  <c r="DP42"/>
  <c r="DN41"/>
  <c r="DO41"/>
  <c r="DP41"/>
  <c r="DN40"/>
  <c r="DO40"/>
  <c r="DP40"/>
  <c r="DO39"/>
  <c r="DP39"/>
  <c r="DN39"/>
  <c r="DN38"/>
  <c r="DO38"/>
  <c r="DP38"/>
  <c r="DN37"/>
  <c r="DO37"/>
  <c r="DP37"/>
  <c r="DN36"/>
  <c r="DO36"/>
  <c r="DP36"/>
  <c r="DO35"/>
  <c r="DP35"/>
  <c r="DN35"/>
  <c r="DN34"/>
  <c r="DO34"/>
  <c r="DP34"/>
  <c r="DN33"/>
  <c r="DO33"/>
  <c r="DP33"/>
  <c r="DN32"/>
  <c r="DO32"/>
  <c r="DP32"/>
  <c r="DO31"/>
  <c r="DP31"/>
  <c r="DN31"/>
  <c r="DN30"/>
  <c r="DO30"/>
  <c r="DP30"/>
  <c r="DN29"/>
  <c r="DO29"/>
  <c r="DP29"/>
  <c r="DN28"/>
  <c r="DO28"/>
  <c r="DP28"/>
  <c r="DO27"/>
  <c r="DP27"/>
  <c r="DN27"/>
  <c r="DN26"/>
  <c r="DO26"/>
  <c r="DP26"/>
  <c r="DN25"/>
  <c r="DO25"/>
  <c r="DP25"/>
  <c r="DN24"/>
  <c r="DO24"/>
  <c r="DP24"/>
  <c r="DO23"/>
  <c r="DP23"/>
  <c r="DN23"/>
  <c r="DN22"/>
  <c r="DO22"/>
  <c r="DP22"/>
  <c r="DN21"/>
  <c r="DO21"/>
  <c r="DP21"/>
  <c r="DN20"/>
  <c r="DO20"/>
  <c r="DP20"/>
  <c r="DO19"/>
  <c r="DP19"/>
  <c r="DN19"/>
  <c r="DN18"/>
  <c r="DO18"/>
  <c r="DP18"/>
  <c r="DN17"/>
  <c r="DO17"/>
  <c r="DP17"/>
  <c r="DN16"/>
  <c r="DO16"/>
  <c r="DP16"/>
  <c r="DO15"/>
  <c r="DP15"/>
  <c r="DN15"/>
  <c r="DN14"/>
  <c r="DO14"/>
  <c r="DP14"/>
  <c r="DN13"/>
  <c r="DO13"/>
  <c r="DP13"/>
  <c r="DN12"/>
  <c r="DO12"/>
  <c r="DP12"/>
  <c r="DO11"/>
  <c r="DP11"/>
  <c r="DN11"/>
  <c r="CZ100"/>
  <c r="DA100"/>
  <c r="CY100"/>
  <c r="CY99"/>
  <c r="CZ99"/>
  <c r="DA99"/>
  <c r="CY98"/>
  <c r="CZ98"/>
  <c r="DA98"/>
  <c r="CY97"/>
  <c r="CZ97"/>
  <c r="DA97"/>
  <c r="CZ96"/>
  <c r="DA96"/>
  <c r="CY96"/>
  <c r="CY95"/>
  <c r="CZ95"/>
  <c r="DA95"/>
  <c r="CY94"/>
  <c r="CZ94"/>
  <c r="DA94"/>
  <c r="CY93"/>
  <c r="CZ93"/>
  <c r="DA93"/>
  <c r="CZ92"/>
  <c r="DA92"/>
  <c r="CY92"/>
  <c r="CY91"/>
  <c r="CZ91"/>
  <c r="DA91"/>
  <c r="CY90"/>
  <c r="CZ90"/>
  <c r="DA90"/>
  <c r="CY89"/>
  <c r="CZ89"/>
  <c r="DA89"/>
  <c r="CZ88"/>
  <c r="DA88"/>
  <c r="CY88"/>
  <c r="CY87"/>
  <c r="CZ87"/>
  <c r="DA87"/>
  <c r="CY86"/>
  <c r="CZ86"/>
  <c r="DA86"/>
  <c r="CY85"/>
  <c r="CZ85"/>
  <c r="DA85"/>
  <c r="CZ84"/>
  <c r="DA84"/>
  <c r="CY84"/>
  <c r="CY83"/>
  <c r="CZ83"/>
  <c r="DA83"/>
  <c r="CY82"/>
  <c r="CZ82"/>
  <c r="DA82"/>
  <c r="CY81"/>
  <c r="CZ81"/>
  <c r="DA81"/>
  <c r="CZ80"/>
  <c r="DA80"/>
  <c r="CY80"/>
  <c r="CY79"/>
  <c r="CZ79"/>
  <c r="DA79"/>
  <c r="CY78"/>
  <c r="CZ78"/>
  <c r="DA78"/>
  <c r="CY77"/>
  <c r="CZ77"/>
  <c r="DA77"/>
  <c r="CZ76"/>
  <c r="DA76"/>
  <c r="CY76"/>
  <c r="CY75"/>
  <c r="CZ75"/>
  <c r="DA75"/>
  <c r="CY74"/>
  <c r="CZ74"/>
  <c r="DA74"/>
  <c r="CY73"/>
  <c r="CZ73"/>
  <c r="DA73"/>
  <c r="CZ72"/>
  <c r="DA72"/>
  <c r="CY72"/>
  <c r="CY71"/>
  <c r="CZ71"/>
  <c r="DA71"/>
  <c r="CY70"/>
  <c r="CZ70"/>
  <c r="DA70"/>
  <c r="CY69"/>
  <c r="CZ69"/>
  <c r="DA69"/>
  <c r="CZ68"/>
  <c r="DA68"/>
  <c r="CY68"/>
  <c r="CY67"/>
  <c r="CZ67"/>
  <c r="DA67"/>
  <c r="CY66"/>
  <c r="CZ66"/>
  <c r="DA66"/>
  <c r="CY65"/>
  <c r="CZ65"/>
  <c r="DA65"/>
  <c r="CZ64"/>
  <c r="DA64"/>
  <c r="CY64"/>
  <c r="CY63"/>
  <c r="CZ63"/>
  <c r="DA63"/>
  <c r="CY62"/>
  <c r="CZ62"/>
  <c r="DA62"/>
  <c r="CY61"/>
  <c r="CZ61"/>
  <c r="DA61"/>
  <c r="CZ60"/>
  <c r="DA60"/>
  <c r="CY60"/>
  <c r="CY59"/>
  <c r="CZ59"/>
  <c r="DA59"/>
  <c r="CY58"/>
  <c r="CZ58"/>
  <c r="DA58"/>
  <c r="CY57"/>
  <c r="CZ57"/>
  <c r="DA57"/>
  <c r="CZ56"/>
  <c r="DA56"/>
  <c r="CY56"/>
  <c r="CY55"/>
  <c r="CZ55"/>
  <c r="DA55"/>
  <c r="CY54"/>
  <c r="CZ54"/>
  <c r="DA54"/>
  <c r="CY53"/>
  <c r="CZ53"/>
  <c r="DA53"/>
  <c r="CZ52"/>
  <c r="DA52"/>
  <c r="CY52"/>
  <c r="CY51"/>
  <c r="CZ51"/>
  <c r="DA51"/>
  <c r="CY50"/>
  <c r="CZ50"/>
  <c r="DA50"/>
  <c r="CY49"/>
  <c r="CZ49"/>
  <c r="DA49"/>
  <c r="CZ48"/>
  <c r="DA48"/>
  <c r="CY48"/>
  <c r="CY47"/>
  <c r="CZ47"/>
  <c r="DA47"/>
  <c r="CY46"/>
  <c r="CZ46"/>
  <c r="DA46"/>
  <c r="CY45"/>
  <c r="CZ45"/>
  <c r="DA45"/>
  <c r="CZ44"/>
  <c r="DA44"/>
  <c r="CY44"/>
  <c r="CY43"/>
  <c r="CZ43"/>
  <c r="DA43"/>
  <c r="CY42"/>
  <c r="CZ42"/>
  <c r="DA42"/>
  <c r="CY41"/>
  <c r="CZ41"/>
  <c r="DA41"/>
  <c r="CZ40"/>
  <c r="DA40"/>
  <c r="CY40"/>
  <c r="CY39"/>
  <c r="CZ39"/>
  <c r="DA39"/>
  <c r="CY38"/>
  <c r="CZ38"/>
  <c r="DA38"/>
  <c r="CY37"/>
  <c r="CZ37"/>
  <c r="DA37"/>
  <c r="CZ36"/>
  <c r="DA36"/>
  <c r="CY36"/>
  <c r="CY35"/>
  <c r="CZ35"/>
  <c r="DA35"/>
  <c r="CY34"/>
  <c r="CZ34"/>
  <c r="DA34"/>
  <c r="CY33"/>
  <c r="CZ33"/>
  <c r="DA33"/>
  <c r="CZ32"/>
  <c r="DA32"/>
  <c r="CY32"/>
  <c r="CY31"/>
  <c r="CZ31"/>
  <c r="DA31"/>
  <c r="CY30"/>
  <c r="CZ30"/>
  <c r="DA30"/>
  <c r="CY29"/>
  <c r="CZ29"/>
  <c r="DA29"/>
  <c r="CZ28"/>
  <c r="DA28"/>
  <c r="CY28"/>
  <c r="CY27"/>
  <c r="CZ27"/>
  <c r="DA27"/>
  <c r="CY26"/>
  <c r="CZ26"/>
  <c r="DA26"/>
  <c r="CY25"/>
  <c r="CZ25"/>
  <c r="DA25"/>
  <c r="CZ24"/>
  <c r="DA24"/>
  <c r="CY24"/>
  <c r="CY23"/>
  <c r="CZ23"/>
  <c r="DA23"/>
  <c r="CY22"/>
  <c r="CZ22"/>
  <c r="DA22"/>
  <c r="CY21"/>
  <c r="CZ21"/>
  <c r="DA21"/>
  <c r="CZ20"/>
  <c r="DA20"/>
  <c r="CY20"/>
  <c r="CY19"/>
  <c r="CZ19"/>
  <c r="DA19"/>
  <c r="CY18"/>
  <c r="CZ18"/>
  <c r="DA18"/>
  <c r="CY17"/>
  <c r="CZ17"/>
  <c r="DA17"/>
  <c r="CZ16"/>
  <c r="DA16"/>
  <c r="CY16"/>
  <c r="CY15"/>
  <c r="CZ15"/>
  <c r="DA15"/>
  <c r="CY14"/>
  <c r="CZ14"/>
  <c r="DA14"/>
  <c r="CY13"/>
  <c r="CZ13"/>
  <c r="DA13"/>
  <c r="CZ12"/>
  <c r="DA12"/>
  <c r="CY12"/>
  <c r="CY11"/>
  <c r="CZ11"/>
  <c r="DA11"/>
  <c r="CL100"/>
  <c r="CM100"/>
  <c r="CN100"/>
  <c r="CL99"/>
  <c r="CM99"/>
  <c r="CN99"/>
  <c r="CM98"/>
  <c r="CN98"/>
  <c r="CL98"/>
  <c r="CL97"/>
  <c r="CM97"/>
  <c r="CN97"/>
  <c r="CL96"/>
  <c r="CM96"/>
  <c r="CN96"/>
  <c r="CL95"/>
  <c r="CM95"/>
  <c r="CN95"/>
  <c r="CM94"/>
  <c r="CN94"/>
  <c r="CL94"/>
  <c r="CL93"/>
  <c r="CM93"/>
  <c r="CN93"/>
  <c r="CL92"/>
  <c r="CM92"/>
  <c r="CN92"/>
  <c r="CL91"/>
  <c r="CM91"/>
  <c r="CN91"/>
  <c r="CM90"/>
  <c r="CN90"/>
  <c r="CL90"/>
  <c r="CL89"/>
  <c r="CM89"/>
  <c r="CN89"/>
  <c r="CL88"/>
  <c r="CM88"/>
  <c r="CN88"/>
  <c r="CL87"/>
  <c r="CM87"/>
  <c r="CN87"/>
  <c r="CM86"/>
  <c r="CN86"/>
  <c r="CL86"/>
  <c r="CL85"/>
  <c r="CM85"/>
  <c r="CN85"/>
  <c r="CL84"/>
  <c r="CM84"/>
  <c r="CN84"/>
  <c r="CL83"/>
  <c r="CM83"/>
  <c r="CN83"/>
  <c r="CM82"/>
  <c r="CN82"/>
  <c r="CL82"/>
  <c r="CL81"/>
  <c r="CM81"/>
  <c r="CN81"/>
  <c r="CL80"/>
  <c r="CM80"/>
  <c r="CN80"/>
  <c r="CL79"/>
  <c r="CM79"/>
  <c r="CN79"/>
  <c r="CM78"/>
  <c r="CN78"/>
  <c r="CL78"/>
  <c r="CL77"/>
  <c r="CM77"/>
  <c r="CN77"/>
  <c r="CL76"/>
  <c r="CM76"/>
  <c r="CN76"/>
  <c r="CL75"/>
  <c r="CM75"/>
  <c r="CN75"/>
  <c r="CM74"/>
  <c r="CN74"/>
  <c r="CL74"/>
  <c r="CL73"/>
  <c r="CM73"/>
  <c r="CN73"/>
  <c r="CL72"/>
  <c r="CM72"/>
  <c r="CN72"/>
  <c r="CL71"/>
  <c r="CM71"/>
  <c r="CN71"/>
  <c r="CM70"/>
  <c r="CN70"/>
  <c r="CL70"/>
  <c r="CL69"/>
  <c r="CM69"/>
  <c r="CN69"/>
  <c r="CL68"/>
  <c r="CM68"/>
  <c r="CN68"/>
  <c r="CL67"/>
  <c r="CM67"/>
  <c r="CN67"/>
  <c r="CM66"/>
  <c r="CN66"/>
  <c r="CL66"/>
  <c r="CL65"/>
  <c r="CM65"/>
  <c r="CN65"/>
  <c r="CL64"/>
  <c r="CM64"/>
  <c r="CN64"/>
  <c r="CL63"/>
  <c r="CM63"/>
  <c r="CN63"/>
  <c r="CM62"/>
  <c r="CN62"/>
  <c r="CL62"/>
  <c r="CL61"/>
  <c r="CM61"/>
  <c r="CN61"/>
  <c r="CL60"/>
  <c r="CM60"/>
  <c r="CN60"/>
  <c r="CL59"/>
  <c r="CM59"/>
  <c r="CN59"/>
  <c r="CM58"/>
  <c r="CN58"/>
  <c r="CL58"/>
  <c r="CL57"/>
  <c r="CM57"/>
  <c r="CN57"/>
  <c r="CL56"/>
  <c r="CM56"/>
  <c r="CN56"/>
  <c r="CL55"/>
  <c r="CM55"/>
  <c r="CN55"/>
  <c r="CM54"/>
  <c r="CN54"/>
  <c r="CL54"/>
  <c r="CL53"/>
  <c r="CM53"/>
  <c r="CN53"/>
  <c r="CL52"/>
  <c r="CM52"/>
  <c r="CN52"/>
  <c r="CL51"/>
  <c r="CM51"/>
  <c r="CN51"/>
  <c r="CM50"/>
  <c r="CN50"/>
  <c r="CL50"/>
  <c r="CL49"/>
  <c r="CM49"/>
  <c r="CN49"/>
  <c r="CL48"/>
  <c r="CM48"/>
  <c r="CN48"/>
  <c r="CL47"/>
  <c r="CM47"/>
  <c r="CN47"/>
  <c r="CM46"/>
  <c r="CN46"/>
  <c r="CL46"/>
  <c r="CL45"/>
  <c r="CM45"/>
  <c r="CN45"/>
  <c r="CL44"/>
  <c r="CM44"/>
  <c r="CN44"/>
  <c r="CL43"/>
  <c r="CM43"/>
  <c r="CN43"/>
  <c r="CM42"/>
  <c r="CN42"/>
  <c r="CL42"/>
  <c r="CL41"/>
  <c r="CM41"/>
  <c r="CN41"/>
  <c r="CL40"/>
  <c r="CM40"/>
  <c r="CN40"/>
  <c r="CL39"/>
  <c r="CM39"/>
  <c r="CN39"/>
  <c r="CM38"/>
  <c r="CN38"/>
  <c r="CL38"/>
  <c r="CL37"/>
  <c r="CM37"/>
  <c r="CN37"/>
  <c r="CL36"/>
  <c r="CM36"/>
  <c r="CN36"/>
  <c r="CL35"/>
  <c r="CM35"/>
  <c r="CN35"/>
  <c r="CM34"/>
  <c r="CN34"/>
  <c r="CL34"/>
  <c r="CL33"/>
  <c r="CM33"/>
  <c r="CN33"/>
  <c r="CL32"/>
  <c r="CM32"/>
  <c r="CN32"/>
  <c r="CL31"/>
  <c r="CM31"/>
  <c r="CN31"/>
  <c r="CM30"/>
  <c r="CN30"/>
  <c r="CL30"/>
  <c r="CL29"/>
  <c r="CM29"/>
  <c r="CN29"/>
  <c r="CL28"/>
  <c r="CM28"/>
  <c r="CN28"/>
  <c r="CL27"/>
  <c r="CM27"/>
  <c r="CN27"/>
  <c r="CM26"/>
  <c r="CN26"/>
  <c r="CL26"/>
  <c r="CL25"/>
  <c r="CM25"/>
  <c r="CN25"/>
  <c r="CL24"/>
  <c r="CM24"/>
  <c r="CN24"/>
  <c r="CL23"/>
  <c r="CM23"/>
  <c r="CN23"/>
  <c r="CM22"/>
  <c r="CN22"/>
  <c r="CL22"/>
  <c r="CL21"/>
  <c r="CM21"/>
  <c r="CN21"/>
  <c r="CL20"/>
  <c r="CM20"/>
  <c r="CN20"/>
  <c r="CL19"/>
  <c r="CM19"/>
  <c r="CN19"/>
  <c r="CM18"/>
  <c r="CN18"/>
  <c r="CL18"/>
  <c r="CL17"/>
  <c r="CM17"/>
  <c r="CN17"/>
  <c r="CL16"/>
  <c r="CM16"/>
  <c r="CN16"/>
  <c r="CL15"/>
  <c r="CM15"/>
  <c r="CN15"/>
  <c r="CM14"/>
  <c r="CN14"/>
  <c r="CL14"/>
  <c r="CL13"/>
  <c r="CM13"/>
  <c r="CN13"/>
  <c r="CL12"/>
  <c r="CM12"/>
  <c r="CN12"/>
  <c r="CL11"/>
  <c r="CM11"/>
  <c r="CN11"/>
  <c r="BX100"/>
  <c r="BY100"/>
  <c r="BW100"/>
  <c r="BW99"/>
  <c r="BX99"/>
  <c r="BY99"/>
  <c r="BW98"/>
  <c r="BX98"/>
  <c r="BY98"/>
  <c r="BW97"/>
  <c r="BX97"/>
  <c r="BY97"/>
  <c r="BX96"/>
  <c r="BY96"/>
  <c r="BW96"/>
  <c r="BW95"/>
  <c r="BX95"/>
  <c r="BY95"/>
  <c r="BW94"/>
  <c r="BX94"/>
  <c r="BY94"/>
  <c r="BW93"/>
  <c r="BX93"/>
  <c r="BY93"/>
  <c r="BX92"/>
  <c r="BY92"/>
  <c r="BW92"/>
  <c r="BW91"/>
  <c r="BX91"/>
  <c r="BY91"/>
  <c r="BW90"/>
  <c r="BX90"/>
  <c r="BY90"/>
  <c r="BW89"/>
  <c r="BX89"/>
  <c r="BY89"/>
  <c r="BX88"/>
  <c r="BY88"/>
  <c r="BW88"/>
  <c r="BW87"/>
  <c r="BX87"/>
  <c r="BY87"/>
  <c r="BW86"/>
  <c r="BX86"/>
  <c r="BY86"/>
  <c r="BW85"/>
  <c r="BX85"/>
  <c r="BY85"/>
  <c r="BX84"/>
  <c r="BY84"/>
  <c r="BW84"/>
  <c r="BW83"/>
  <c r="BX83"/>
  <c r="BY83"/>
  <c r="BW82"/>
  <c r="BX82"/>
  <c r="BY82"/>
  <c r="BW81"/>
  <c r="BX81"/>
  <c r="BY81"/>
  <c r="BX80"/>
  <c r="BY80"/>
  <c r="BW80"/>
  <c r="BW79"/>
  <c r="BX79"/>
  <c r="BY79"/>
  <c r="BW78"/>
  <c r="BX78"/>
  <c r="BY78"/>
  <c r="BW77"/>
  <c r="BX77"/>
  <c r="BY77"/>
  <c r="BX76"/>
  <c r="BY76"/>
  <c r="BW76"/>
  <c r="BW75"/>
  <c r="BX75"/>
  <c r="BY75"/>
  <c r="BW74"/>
  <c r="BX74"/>
  <c r="BY74"/>
  <c r="BW73"/>
  <c r="BX73"/>
  <c r="BY73"/>
  <c r="BX72"/>
  <c r="BY72"/>
  <c r="BW72"/>
  <c r="BW71"/>
  <c r="BX71"/>
  <c r="BY71"/>
  <c r="BW70"/>
  <c r="BX70"/>
  <c r="BY70"/>
  <c r="BW69"/>
  <c r="BX69"/>
  <c r="BY69"/>
  <c r="BX68"/>
  <c r="BY68"/>
  <c r="BW68"/>
  <c r="BW67"/>
  <c r="BX67"/>
  <c r="BY67"/>
  <c r="BW66"/>
  <c r="BX66"/>
  <c r="BY66"/>
  <c r="BW65"/>
  <c r="BX65"/>
  <c r="BY65"/>
  <c r="BX64"/>
  <c r="BY64"/>
  <c r="BW64"/>
  <c r="BW63"/>
  <c r="BX63"/>
  <c r="BY63"/>
  <c r="BW62"/>
  <c r="BX62"/>
  <c r="BY62"/>
  <c r="BW61"/>
  <c r="BX61"/>
  <c r="BY61"/>
  <c r="BX60"/>
  <c r="BY60"/>
  <c r="BW60"/>
  <c r="BW59"/>
  <c r="BX59"/>
  <c r="BY59"/>
  <c r="BW58"/>
  <c r="BX58"/>
  <c r="BY58"/>
  <c r="BW57"/>
  <c r="BX57"/>
  <c r="BY57"/>
  <c r="BX56"/>
  <c r="BY56"/>
  <c r="BW56"/>
  <c r="BW55"/>
  <c r="BX55"/>
  <c r="BY55"/>
  <c r="BW54"/>
  <c r="BX54"/>
  <c r="BY54"/>
  <c r="BW53"/>
  <c r="BX53"/>
  <c r="BY53"/>
  <c r="BX52"/>
  <c r="BY52"/>
  <c r="BW52"/>
  <c r="BW51"/>
  <c r="BX51"/>
  <c r="BY51"/>
  <c r="BW50"/>
  <c r="BX50"/>
  <c r="BY50"/>
  <c r="BW49"/>
  <c r="BX49"/>
  <c r="BY49"/>
  <c r="BX48"/>
  <c r="BY48"/>
  <c r="BW48"/>
  <c r="BW47"/>
  <c r="BX47"/>
  <c r="BY47"/>
  <c r="BW46"/>
  <c r="BX46"/>
  <c r="BY46"/>
  <c r="BW45"/>
  <c r="BX45"/>
  <c r="BY45"/>
  <c r="BX44"/>
  <c r="BY44"/>
  <c r="BW44"/>
  <c r="BW43"/>
  <c r="BX43"/>
  <c r="BY43"/>
  <c r="BW42"/>
  <c r="BX42"/>
  <c r="BY42"/>
  <c r="BW41"/>
  <c r="BX41"/>
  <c r="BY41"/>
  <c r="BX40"/>
  <c r="BY40"/>
  <c r="BW40"/>
  <c r="BW39"/>
  <c r="BX39"/>
  <c r="BY39"/>
  <c r="BW38"/>
  <c r="BX38"/>
  <c r="BY38"/>
  <c r="BW37"/>
  <c r="BX37"/>
  <c r="BY37"/>
  <c r="BX36"/>
  <c r="BY36"/>
  <c r="BW36"/>
  <c r="BW35"/>
  <c r="BX35"/>
  <c r="BY35"/>
  <c r="BW34"/>
  <c r="BX34"/>
  <c r="BY34"/>
  <c r="BW33"/>
  <c r="BX33"/>
  <c r="BY33"/>
  <c r="BX32"/>
  <c r="BY32"/>
  <c r="BW32"/>
  <c r="BW31"/>
  <c r="BX31"/>
  <c r="BY31"/>
  <c r="BW30"/>
  <c r="BX30"/>
  <c r="BY30"/>
  <c r="BW29"/>
  <c r="BX29"/>
  <c r="BY29"/>
  <c r="BX28"/>
  <c r="BY28"/>
  <c r="BW28"/>
  <c r="BW27"/>
  <c r="BX27"/>
  <c r="BY27"/>
  <c r="BW26"/>
  <c r="BX26"/>
  <c r="BY26"/>
  <c r="BW25"/>
  <c r="BX25"/>
  <c r="BY25"/>
  <c r="BX24"/>
  <c r="BY24"/>
  <c r="BW24"/>
  <c r="BW23"/>
  <c r="BX23"/>
  <c r="BY23"/>
  <c r="BW22"/>
  <c r="BX22"/>
  <c r="BY22"/>
  <c r="BW21"/>
  <c r="BX21"/>
  <c r="BY21"/>
  <c r="BX20"/>
  <c r="BY20"/>
  <c r="BW20"/>
  <c r="BW19"/>
  <c r="BX19"/>
  <c r="BY19"/>
  <c r="BW18"/>
  <c r="BX18"/>
  <c r="BY18"/>
  <c r="BW17"/>
  <c r="BX17"/>
  <c r="BY17"/>
  <c r="BX16"/>
  <c r="BY16"/>
  <c r="BW16"/>
  <c r="BW15"/>
  <c r="BX15"/>
  <c r="BY15"/>
  <c r="BW14"/>
  <c r="BX14"/>
  <c r="BY14"/>
  <c r="BW13"/>
  <c r="BX13"/>
  <c r="BY13"/>
  <c r="BX12"/>
  <c r="BY12"/>
  <c r="BW12"/>
  <c r="BW11"/>
  <c r="BX11"/>
  <c r="BY11"/>
  <c r="BJ100"/>
  <c r="BK100"/>
  <c r="BL100"/>
  <c r="BJ99"/>
  <c r="BK99"/>
  <c r="BL99"/>
  <c r="BK98"/>
  <c r="BL98"/>
  <c r="BJ98"/>
  <c r="BJ97"/>
  <c r="BK97"/>
  <c r="BL97"/>
  <c r="BJ96"/>
  <c r="BK96"/>
  <c r="BL96"/>
  <c r="BJ95"/>
  <c r="BK95"/>
  <c r="BL95"/>
  <c r="BK94"/>
  <c r="BL94"/>
  <c r="BJ94"/>
  <c r="BJ93"/>
  <c r="BK93"/>
  <c r="BL93"/>
  <c r="BJ92"/>
  <c r="BK92"/>
  <c r="BL92"/>
  <c r="BJ91"/>
  <c r="BK91"/>
  <c r="BL91"/>
  <c r="BK90"/>
  <c r="BL90"/>
  <c r="BJ90"/>
  <c r="BJ89"/>
  <c r="BK89"/>
  <c r="BL89"/>
  <c r="BJ88"/>
  <c r="BK88"/>
  <c r="BL88"/>
  <c r="BJ87"/>
  <c r="BK87"/>
  <c r="BL87"/>
  <c r="BK86"/>
  <c r="BL86"/>
  <c r="BJ86"/>
  <c r="BJ85"/>
  <c r="BK85"/>
  <c r="BL85"/>
  <c r="BJ84"/>
  <c r="BK84"/>
  <c r="BL84"/>
  <c r="BJ83"/>
  <c r="BK83"/>
  <c r="BL83"/>
  <c r="BK82"/>
  <c r="BL82"/>
  <c r="BJ82"/>
  <c r="BJ81"/>
  <c r="BK81"/>
  <c r="BL81"/>
  <c r="BJ80"/>
  <c r="BK80"/>
  <c r="BL80"/>
  <c r="BJ79"/>
  <c r="BK79"/>
  <c r="BL79"/>
  <c r="BK78"/>
  <c r="BL78"/>
  <c r="BJ78"/>
  <c r="BJ77"/>
  <c r="BK77"/>
  <c r="BL77"/>
  <c r="BJ76"/>
  <c r="BK76"/>
  <c r="BL76"/>
  <c r="BJ75"/>
  <c r="BK75"/>
  <c r="BL75"/>
  <c r="BK74"/>
  <c r="BL74"/>
  <c r="BJ74"/>
  <c r="BJ73"/>
  <c r="BK73"/>
  <c r="BL73"/>
  <c r="BJ72"/>
  <c r="BK72"/>
  <c r="BL72"/>
  <c r="BJ71"/>
  <c r="BK71"/>
  <c r="BL71"/>
  <c r="BK70"/>
  <c r="BL70"/>
  <c r="BJ70"/>
  <c r="BJ69"/>
  <c r="BK69"/>
  <c r="BL69"/>
  <c r="BJ68"/>
  <c r="BK68"/>
  <c r="BL68"/>
  <c r="BJ67"/>
  <c r="BK67"/>
  <c r="BL67"/>
  <c r="BK66"/>
  <c r="BL66"/>
  <c r="BJ66"/>
  <c r="BJ65"/>
  <c r="BK65"/>
  <c r="BL65"/>
  <c r="BJ64"/>
  <c r="BK64"/>
  <c r="BL64"/>
  <c r="BJ63"/>
  <c r="BK63"/>
  <c r="BL63"/>
  <c r="BK62"/>
  <c r="BL62"/>
  <c r="BJ62"/>
  <c r="BJ61"/>
  <c r="BK61"/>
  <c r="BL61"/>
  <c r="BJ60"/>
  <c r="BK60"/>
  <c r="BL60"/>
  <c r="BJ59"/>
  <c r="BK59"/>
  <c r="BL59"/>
  <c r="BK58"/>
  <c r="BL58"/>
  <c r="BJ58"/>
  <c r="BJ57"/>
  <c r="BK57"/>
  <c r="BL57"/>
  <c r="BJ56"/>
  <c r="BK56"/>
  <c r="BL56"/>
  <c r="BJ55"/>
  <c r="BK55"/>
  <c r="BL55"/>
  <c r="BK54"/>
  <c r="BL54"/>
  <c r="BJ54"/>
  <c r="BJ53"/>
  <c r="BK53"/>
  <c r="BL53"/>
  <c r="BJ52"/>
  <c r="BK52"/>
  <c r="BL52"/>
  <c r="BJ51"/>
  <c r="BK51"/>
  <c r="BL51"/>
  <c r="BK50"/>
  <c r="BL50"/>
  <c r="BJ50"/>
  <c r="BJ49"/>
  <c r="BK49"/>
  <c r="BL49"/>
  <c r="BJ48"/>
  <c r="BK48"/>
  <c r="BL48"/>
  <c r="BJ47"/>
  <c r="BK47"/>
  <c r="BL47"/>
  <c r="BK46"/>
  <c r="BL46"/>
  <c r="BJ46"/>
  <c r="BJ45"/>
  <c r="BK45"/>
  <c r="BL45"/>
  <c r="BJ44"/>
  <c r="BK44"/>
  <c r="BL44"/>
  <c r="BJ43"/>
  <c r="BK43"/>
  <c r="BL43"/>
  <c r="BK42"/>
  <c r="BL42"/>
  <c r="BJ42"/>
  <c r="BJ41"/>
  <c r="BK41"/>
  <c r="BL41"/>
  <c r="BJ40"/>
  <c r="BK40"/>
  <c r="BL40"/>
  <c r="BJ39"/>
  <c r="BK39"/>
  <c r="BL39"/>
  <c r="BK38"/>
  <c r="BL38"/>
  <c r="BJ38"/>
  <c r="BJ37"/>
  <c r="BK37"/>
  <c r="BL37"/>
  <c r="BJ36"/>
  <c r="BK36"/>
  <c r="BL36"/>
  <c r="BJ35"/>
  <c r="BK35"/>
  <c r="BL35"/>
  <c r="BK34"/>
  <c r="BL34"/>
  <c r="BJ34"/>
  <c r="BJ33"/>
  <c r="BK33"/>
  <c r="BL33"/>
  <c r="BJ32"/>
  <c r="BK32"/>
  <c r="BL32"/>
  <c r="BJ31"/>
  <c r="BK31"/>
  <c r="BL31"/>
  <c r="BK30"/>
  <c r="BL30"/>
  <c r="BJ30"/>
  <c r="BJ29"/>
  <c r="BK29"/>
  <c r="BL29"/>
  <c r="BJ28"/>
  <c r="BK28"/>
  <c r="BL28"/>
  <c r="BJ27"/>
  <c r="BK27"/>
  <c r="BL27"/>
  <c r="BK26"/>
  <c r="BL26"/>
  <c r="BJ26"/>
  <c r="BJ25"/>
  <c r="BK25"/>
  <c r="BL25"/>
  <c r="BJ24"/>
  <c r="BK24"/>
  <c r="BL24"/>
  <c r="BJ23"/>
  <c r="BK23"/>
  <c r="BL23"/>
  <c r="BK22"/>
  <c r="BL22"/>
  <c r="BJ22"/>
  <c r="BJ21"/>
  <c r="BK21"/>
  <c r="BL21"/>
  <c r="BJ20"/>
  <c r="BK20"/>
  <c r="BL20"/>
  <c r="BJ19"/>
  <c r="BK19"/>
  <c r="BL19"/>
  <c r="BK18"/>
  <c r="BL18"/>
  <c r="BJ18"/>
  <c r="BJ17"/>
  <c r="BK17"/>
  <c r="BL17"/>
  <c r="BJ16"/>
  <c r="BK16"/>
  <c r="BL16"/>
  <c r="BJ15"/>
  <c r="BK15"/>
  <c r="BL15"/>
  <c r="BK14"/>
  <c r="BL14"/>
  <c r="BJ14"/>
  <c r="BJ13"/>
  <c r="BK13"/>
  <c r="BL13"/>
  <c r="BJ12"/>
  <c r="BK12"/>
  <c r="BL12"/>
  <c r="BJ11"/>
  <c r="BK11"/>
  <c r="BL11"/>
  <c r="AV100"/>
  <c r="AW100"/>
  <c r="AU100"/>
  <c r="AU99"/>
  <c r="AV99"/>
  <c r="AW99"/>
  <c r="AU98"/>
  <c r="AV98"/>
  <c r="AW98"/>
  <c r="AU97"/>
  <c r="AV97"/>
  <c r="AW97"/>
  <c r="AV96"/>
  <c r="AW96"/>
  <c r="AU96"/>
  <c r="AU95"/>
  <c r="AV95"/>
  <c r="AW95"/>
  <c r="AU94"/>
  <c r="AV94"/>
  <c r="AW94"/>
  <c r="AU93"/>
  <c r="AV93"/>
  <c r="AW93"/>
  <c r="AV92"/>
  <c r="AW92"/>
  <c r="AU92"/>
  <c r="AU91"/>
  <c r="AV91"/>
  <c r="AW91"/>
  <c r="AU90"/>
  <c r="AV90"/>
  <c r="AW90"/>
  <c r="AU89"/>
  <c r="AV89"/>
  <c r="AW89"/>
  <c r="AV88"/>
  <c r="AW88"/>
  <c r="AU88"/>
  <c r="AU87"/>
  <c r="AV87"/>
  <c r="AW87"/>
  <c r="AU86"/>
  <c r="AV86"/>
  <c r="AW86"/>
  <c r="AU85"/>
  <c r="AV85"/>
  <c r="AW85"/>
  <c r="AV84"/>
  <c r="AW84"/>
  <c r="AU84"/>
  <c r="AU83"/>
  <c r="AV83"/>
  <c r="AW83"/>
  <c r="AU82"/>
  <c r="AV82"/>
  <c r="AW82"/>
  <c r="AU81"/>
  <c r="AV81"/>
  <c r="AW81"/>
  <c r="AV80"/>
  <c r="AW80"/>
  <c r="AU80"/>
  <c r="AU79"/>
  <c r="AV79"/>
  <c r="AW79"/>
  <c r="AU78"/>
  <c r="AV78"/>
  <c r="AW78"/>
  <c r="AU77"/>
  <c r="AV77"/>
  <c r="AW77"/>
  <c r="AV76"/>
  <c r="AW76"/>
  <c r="AU76"/>
  <c r="AU75"/>
  <c r="AV75"/>
  <c r="AW75"/>
  <c r="AU74"/>
  <c r="AV74"/>
  <c r="AW74"/>
  <c r="AU73"/>
  <c r="AV73"/>
  <c r="AW73"/>
  <c r="AV72"/>
  <c r="AW72"/>
  <c r="AU72"/>
  <c r="AU71"/>
  <c r="AV71"/>
  <c r="AW71"/>
  <c r="AU70"/>
  <c r="AV70"/>
  <c r="AW70"/>
  <c r="AU69"/>
  <c r="AV69"/>
  <c r="AW69"/>
  <c r="AV68"/>
  <c r="AW68"/>
  <c r="AU68"/>
  <c r="AU67"/>
  <c r="AV67"/>
  <c r="AW67"/>
  <c r="AU66"/>
  <c r="AV66"/>
  <c r="AW66"/>
  <c r="AU65"/>
  <c r="AV65"/>
  <c r="AW65"/>
  <c r="AV64"/>
  <c r="AW64"/>
  <c r="AU64"/>
  <c r="AU63"/>
  <c r="AV63"/>
  <c r="AW63"/>
  <c r="AU62"/>
  <c r="AV62"/>
  <c r="AW62"/>
  <c r="AU61"/>
  <c r="AV61"/>
  <c r="AW61"/>
  <c r="AV60"/>
  <c r="AW60"/>
  <c r="AU60"/>
  <c r="AU59"/>
  <c r="AV59"/>
  <c r="AW59"/>
  <c r="AU58"/>
  <c r="AV58"/>
  <c r="AW58"/>
  <c r="AU57"/>
  <c r="AV57"/>
  <c r="AW57"/>
  <c r="AV56"/>
  <c r="AW56"/>
  <c r="AU56"/>
  <c r="AU55"/>
  <c r="AV55"/>
  <c r="AW55"/>
  <c r="AU54"/>
  <c r="AV54"/>
  <c r="AW54"/>
  <c r="AU53"/>
  <c r="AV53"/>
  <c r="AW53"/>
  <c r="AV52"/>
  <c r="AW52"/>
  <c r="AU52"/>
  <c r="AU51"/>
  <c r="AV51"/>
  <c r="AW51"/>
  <c r="AU50"/>
  <c r="AV50"/>
  <c r="AW50"/>
  <c r="AU49"/>
  <c r="AV49"/>
  <c r="AW49"/>
  <c r="AV48"/>
  <c r="AW48"/>
  <c r="AU48"/>
  <c r="AU47"/>
  <c r="AV47"/>
  <c r="AW47"/>
  <c r="AU46"/>
  <c r="AV46"/>
  <c r="AW46"/>
  <c r="AU45"/>
  <c r="AV45"/>
  <c r="AW45"/>
  <c r="AU44"/>
  <c r="AV44"/>
  <c r="AW44"/>
  <c r="AU43"/>
  <c r="AV43"/>
  <c r="AW43"/>
  <c r="AV42"/>
  <c r="AW42"/>
  <c r="AU42"/>
  <c r="AU41"/>
  <c r="AV41"/>
  <c r="AW41"/>
  <c r="AU40"/>
  <c r="AV40"/>
  <c r="AW40"/>
  <c r="AU39"/>
  <c r="AV39"/>
  <c r="AW39"/>
  <c r="AV38"/>
  <c r="AW38"/>
  <c r="AU38"/>
  <c r="AU37"/>
  <c r="AV37"/>
  <c r="AW37"/>
  <c r="AU36"/>
  <c r="AV36"/>
  <c r="AW36"/>
  <c r="AU35"/>
  <c r="AV35"/>
  <c r="AW35"/>
  <c r="AV34"/>
  <c r="AW34"/>
  <c r="AU34"/>
  <c r="AU33"/>
  <c r="AV33"/>
  <c r="AW33"/>
  <c r="AU32"/>
  <c r="AV32"/>
  <c r="AW32"/>
  <c r="AU31"/>
  <c r="AV31"/>
  <c r="AW31"/>
  <c r="AV30"/>
  <c r="AW30"/>
  <c r="AU30"/>
  <c r="AU29"/>
  <c r="AV29"/>
  <c r="AW29"/>
  <c r="AU28"/>
  <c r="AV28"/>
  <c r="AW28"/>
  <c r="AU27"/>
  <c r="AV27"/>
  <c r="AW27"/>
  <c r="AV26"/>
  <c r="AW26"/>
  <c r="AU26"/>
  <c r="AU25"/>
  <c r="AV25"/>
  <c r="AW25"/>
  <c r="AU24"/>
  <c r="AV24"/>
  <c r="AW24"/>
  <c r="AU23"/>
  <c r="AV23"/>
  <c r="AW23"/>
  <c r="AV22"/>
  <c r="AW22"/>
  <c r="AU22"/>
  <c r="AU21"/>
  <c r="AV21"/>
  <c r="AW21"/>
  <c r="AU20"/>
  <c r="AV20"/>
  <c r="AW20"/>
  <c r="AU19"/>
  <c r="AV19"/>
  <c r="AW19"/>
  <c r="AV18"/>
  <c r="AW18"/>
  <c r="AU18"/>
  <c r="AU17"/>
  <c r="AV17"/>
  <c r="AW17"/>
  <c r="AU16"/>
  <c r="AV16"/>
  <c r="AW16"/>
  <c r="AU15"/>
  <c r="AV15"/>
  <c r="AW15"/>
  <c r="AV14"/>
  <c r="AW14"/>
  <c r="AU14"/>
  <c r="AU13"/>
  <c r="AV13"/>
  <c r="AW13"/>
  <c r="AU12"/>
  <c r="AV12"/>
  <c r="AW12"/>
  <c r="AU11"/>
  <c r="AV11"/>
  <c r="AW11"/>
  <c r="AI100"/>
  <c r="AJ100"/>
  <c r="AH100"/>
  <c r="AH99"/>
  <c r="AI99"/>
  <c r="AJ99"/>
  <c r="AH98"/>
  <c r="AI98"/>
  <c r="AJ98"/>
  <c r="AH97"/>
  <c r="AI97"/>
  <c r="AJ97"/>
  <c r="AI96"/>
  <c r="AJ96"/>
  <c r="AH96"/>
  <c r="AH95"/>
  <c r="AI95"/>
  <c r="AJ95"/>
  <c r="AH94"/>
  <c r="AI94"/>
  <c r="AJ94"/>
  <c r="AH93"/>
  <c r="AI93"/>
  <c r="AJ93"/>
  <c r="AI92"/>
  <c r="AJ92"/>
  <c r="AH92"/>
  <c r="AH91"/>
  <c r="AI91"/>
  <c r="AJ91"/>
  <c r="AH90"/>
  <c r="AI90"/>
  <c r="AJ90"/>
  <c r="AH89"/>
  <c r="AI89"/>
  <c r="AJ89"/>
  <c r="AI88"/>
  <c r="AJ88"/>
  <c r="AH88"/>
  <c r="AH87"/>
  <c r="AI87"/>
  <c r="AJ87"/>
  <c r="AH86"/>
  <c r="AI86"/>
  <c r="AJ86"/>
  <c r="AH85"/>
  <c r="AI85"/>
  <c r="AJ85"/>
  <c r="AI84"/>
  <c r="AJ84"/>
  <c r="AH84"/>
  <c r="AH83"/>
  <c r="AI83"/>
  <c r="AJ83"/>
  <c r="AH82"/>
  <c r="AI82"/>
  <c r="AJ82"/>
  <c r="AH81"/>
  <c r="AI81"/>
  <c r="AJ81"/>
  <c r="AI80"/>
  <c r="AJ80"/>
  <c r="AH80"/>
  <c r="AH79"/>
  <c r="AI79"/>
  <c r="AJ79"/>
  <c r="AH78"/>
  <c r="AI78"/>
  <c r="AJ78"/>
  <c r="AH77"/>
  <c r="AI77"/>
  <c r="AJ77"/>
  <c r="AI76"/>
  <c r="AJ76"/>
  <c r="AH76"/>
  <c r="AH75"/>
  <c r="AI75"/>
  <c r="AJ75"/>
  <c r="AH74"/>
  <c r="AI74"/>
  <c r="AJ74"/>
  <c r="AH73"/>
  <c r="AI73"/>
  <c r="AJ73"/>
  <c r="AI72"/>
  <c r="AJ72"/>
  <c r="AH72"/>
  <c r="AH71"/>
  <c r="AI71"/>
  <c r="AJ71"/>
  <c r="AH70"/>
  <c r="AI70"/>
  <c r="AJ70"/>
  <c r="AH69"/>
  <c r="AI69"/>
  <c r="AJ69"/>
  <c r="AI68"/>
  <c r="AJ68"/>
  <c r="AH68"/>
  <c r="AH67"/>
  <c r="AI67"/>
  <c r="AJ67"/>
  <c r="AH66"/>
  <c r="AI66"/>
  <c r="AJ66"/>
  <c r="AH65"/>
  <c r="AI65"/>
  <c r="AJ65"/>
  <c r="AI64"/>
  <c r="AJ64"/>
  <c r="AH64"/>
  <c r="AH63"/>
  <c r="AI63"/>
  <c r="AJ63"/>
  <c r="AH62"/>
  <c r="AI62"/>
  <c r="AJ62"/>
  <c r="AH61"/>
  <c r="AI61"/>
  <c r="AJ61"/>
  <c r="AI60"/>
  <c r="AJ60"/>
  <c r="AH60"/>
  <c r="AH59"/>
  <c r="AI59"/>
  <c r="AJ59"/>
  <c r="AH58"/>
  <c r="AI58"/>
  <c r="AJ58"/>
  <c r="AH57"/>
  <c r="AI57"/>
  <c r="AJ57"/>
  <c r="AI56"/>
  <c r="AJ56"/>
  <c r="AH56"/>
  <c r="AH55"/>
  <c r="AI55"/>
  <c r="AJ55"/>
  <c r="AH54"/>
  <c r="AI54"/>
  <c r="AJ54"/>
  <c r="AH53"/>
  <c r="AI53"/>
  <c r="AJ53"/>
  <c r="AI52"/>
  <c r="AJ52"/>
  <c r="AH52"/>
  <c r="AH51"/>
  <c r="AI51"/>
  <c r="AJ51"/>
  <c r="AH50"/>
  <c r="AI50"/>
  <c r="AJ50"/>
  <c r="AH49"/>
  <c r="AI49"/>
  <c r="AJ49"/>
  <c r="AI48"/>
  <c r="AJ48"/>
  <c r="AH48"/>
  <c r="AH47"/>
  <c r="AI47"/>
  <c r="AJ47"/>
  <c r="AH46"/>
  <c r="AI46"/>
  <c r="AJ46"/>
  <c r="AH45"/>
  <c r="AI45"/>
  <c r="AJ45"/>
  <c r="AI44"/>
  <c r="AJ44"/>
  <c r="AH44"/>
  <c r="AH43"/>
  <c r="AI43"/>
  <c r="AJ43"/>
  <c r="AH42"/>
  <c r="AI42"/>
  <c r="AJ42"/>
  <c r="AH41"/>
  <c r="AI41"/>
  <c r="AJ41"/>
  <c r="AI40"/>
  <c r="AJ40"/>
  <c r="AH40"/>
  <c r="AH39"/>
  <c r="AI39"/>
  <c r="AJ39"/>
  <c r="AH38"/>
  <c r="AI38"/>
  <c r="AJ38"/>
  <c r="AH37"/>
  <c r="AI37"/>
  <c r="AJ37"/>
  <c r="AI36"/>
  <c r="AJ36"/>
  <c r="AH36"/>
  <c r="AH35"/>
  <c r="AI35"/>
  <c r="AJ35"/>
  <c r="AH34"/>
  <c r="AI34"/>
  <c r="AJ34"/>
  <c r="AH33"/>
  <c r="AI33"/>
  <c r="AJ33"/>
  <c r="AI32"/>
  <c r="AJ32"/>
  <c r="AH32"/>
  <c r="AH31"/>
  <c r="AI31"/>
  <c r="AJ31"/>
  <c r="AH30"/>
  <c r="AI30"/>
  <c r="AJ30"/>
  <c r="AH29"/>
  <c r="AI29"/>
  <c r="AJ29"/>
  <c r="AI28"/>
  <c r="AJ28"/>
  <c r="AH28"/>
  <c r="AH27"/>
  <c r="AI27"/>
  <c r="AJ27"/>
  <c r="AH26"/>
  <c r="AI26"/>
  <c r="AJ26"/>
  <c r="AH25"/>
  <c r="AI25"/>
  <c r="AJ25"/>
  <c r="AI24"/>
  <c r="AJ24"/>
  <c r="AH24"/>
  <c r="AH23"/>
  <c r="AI23"/>
  <c r="AJ23"/>
  <c r="AH22"/>
  <c r="AI22"/>
  <c r="AJ22"/>
  <c r="AH21"/>
  <c r="AI21"/>
  <c r="AJ21"/>
  <c r="AI20"/>
  <c r="AJ20"/>
  <c r="AH20"/>
  <c r="AH19"/>
  <c r="AI19"/>
  <c r="AJ19"/>
  <c r="AH18"/>
  <c r="AI18"/>
  <c r="AJ18"/>
  <c r="AH17"/>
  <c r="AI17"/>
  <c r="AJ17"/>
  <c r="AI16"/>
  <c r="AJ16"/>
  <c r="AH16"/>
  <c r="AH15"/>
  <c r="AI15"/>
  <c r="AJ15"/>
  <c r="AH14"/>
  <c r="AI14"/>
  <c r="AJ14"/>
  <c r="AH13"/>
  <c r="AI13"/>
  <c r="AJ13"/>
  <c r="AI12"/>
  <c r="AJ12"/>
  <c r="AH12"/>
  <c r="AH11"/>
  <c r="AI11"/>
  <c r="AJ11"/>
  <c r="T100"/>
  <c r="U100"/>
  <c r="V100"/>
  <c r="T99"/>
  <c r="U99"/>
  <c r="V99"/>
  <c r="U98"/>
  <c r="V98"/>
  <c r="T98"/>
  <c r="T97"/>
  <c r="U97"/>
  <c r="V97"/>
  <c r="T96"/>
  <c r="U96"/>
  <c r="V96"/>
  <c r="T95"/>
  <c r="U95"/>
  <c r="V95"/>
  <c r="U94"/>
  <c r="V94"/>
  <c r="T94"/>
  <c r="T93"/>
  <c r="U93"/>
  <c r="V93"/>
  <c r="T92"/>
  <c r="U92"/>
  <c r="V92"/>
  <c r="T91"/>
  <c r="U91"/>
  <c r="V91"/>
  <c r="U90"/>
  <c r="V90"/>
  <c r="T90"/>
  <c r="T89"/>
  <c r="U89"/>
  <c r="V89"/>
  <c r="T88"/>
  <c r="U88"/>
  <c r="V88"/>
  <c r="T87"/>
  <c r="U87"/>
  <c r="V87"/>
  <c r="U86"/>
  <c r="V86"/>
  <c r="T86"/>
  <c r="T85"/>
  <c r="U85"/>
  <c r="V85"/>
  <c r="T84"/>
  <c r="U84"/>
  <c r="V84"/>
  <c r="T83"/>
  <c r="U83"/>
  <c r="V83"/>
  <c r="U82"/>
  <c r="V82"/>
  <c r="T82"/>
  <c r="T81"/>
  <c r="U81"/>
  <c r="V81"/>
  <c r="T80"/>
  <c r="U80"/>
  <c r="V80"/>
  <c r="T79"/>
  <c r="U79"/>
  <c r="V79"/>
  <c r="U78"/>
  <c r="V78"/>
  <c r="T78"/>
  <c r="T77"/>
  <c r="U77"/>
  <c r="V77"/>
  <c r="T76"/>
  <c r="U76"/>
  <c r="V76"/>
  <c r="T75"/>
  <c r="U75"/>
  <c r="V75"/>
  <c r="U74"/>
  <c r="V74"/>
  <c r="T74"/>
  <c r="T73"/>
  <c r="U73"/>
  <c r="V73"/>
  <c r="T72"/>
  <c r="U72"/>
  <c r="V72"/>
  <c r="T71"/>
  <c r="U71"/>
  <c r="V71"/>
  <c r="U70"/>
  <c r="V70"/>
  <c r="T70"/>
  <c r="T69"/>
  <c r="U69"/>
  <c r="V69"/>
  <c r="T68"/>
  <c r="U68"/>
  <c r="V68"/>
  <c r="T67"/>
  <c r="U67"/>
  <c r="V67"/>
  <c r="U66"/>
  <c r="V66"/>
  <c r="T66"/>
  <c r="T65"/>
  <c r="U65"/>
  <c r="V65"/>
  <c r="T64"/>
  <c r="U64"/>
  <c r="V64"/>
  <c r="T63"/>
  <c r="U63"/>
  <c r="V63"/>
  <c r="U62"/>
  <c r="V62"/>
  <c r="T62"/>
  <c r="T61"/>
  <c r="U61"/>
  <c r="V61"/>
  <c r="T60"/>
  <c r="U60"/>
  <c r="V60"/>
  <c r="T59"/>
  <c r="U59"/>
  <c r="V59"/>
  <c r="U58"/>
  <c r="V58"/>
  <c r="T58"/>
  <c r="T57"/>
  <c r="U57"/>
  <c r="V57"/>
  <c r="T56"/>
  <c r="U56"/>
  <c r="V56"/>
  <c r="T55"/>
  <c r="U55"/>
  <c r="V55"/>
  <c r="U54"/>
  <c r="V54"/>
  <c r="T54"/>
  <c r="T53"/>
  <c r="U53"/>
  <c r="V53"/>
  <c r="T52"/>
  <c r="U52"/>
  <c r="V52"/>
  <c r="T51"/>
  <c r="U51"/>
  <c r="V51"/>
  <c r="U50"/>
  <c r="V50"/>
  <c r="T50"/>
  <c r="T49"/>
  <c r="U49"/>
  <c r="V49"/>
  <c r="T48"/>
  <c r="U48"/>
  <c r="V48"/>
  <c r="T47"/>
  <c r="U47"/>
  <c r="V47"/>
  <c r="U46"/>
  <c r="V46"/>
  <c r="T46"/>
  <c r="T45"/>
  <c r="U45"/>
  <c r="V45"/>
  <c r="T44"/>
  <c r="U44"/>
  <c r="V44"/>
  <c r="T43"/>
  <c r="U43"/>
  <c r="V43"/>
  <c r="U42"/>
  <c r="V42"/>
  <c r="T42"/>
  <c r="T41"/>
  <c r="U41"/>
  <c r="V41"/>
  <c r="T40"/>
  <c r="U40"/>
  <c r="V40"/>
  <c r="T39"/>
  <c r="U39"/>
  <c r="V39"/>
  <c r="U38"/>
  <c r="V38"/>
  <c r="T38"/>
  <c r="T37"/>
  <c r="U37"/>
  <c r="V37"/>
  <c r="T36"/>
  <c r="U36"/>
  <c r="V36"/>
  <c r="T35"/>
  <c r="U35"/>
  <c r="V35"/>
  <c r="U34"/>
  <c r="V34"/>
  <c r="T34"/>
  <c r="T33"/>
  <c r="U33"/>
  <c r="V33"/>
  <c r="T32"/>
  <c r="U32"/>
  <c r="V32"/>
  <c r="T31"/>
  <c r="U31"/>
  <c r="V31"/>
  <c r="U30"/>
  <c r="V30"/>
  <c r="T30"/>
  <c r="T29"/>
  <c r="U29"/>
  <c r="V29"/>
  <c r="T28"/>
  <c r="U28"/>
  <c r="V28"/>
  <c r="T27"/>
  <c r="U27"/>
  <c r="V27"/>
  <c r="U26"/>
  <c r="V26"/>
  <c r="T26"/>
  <c r="T25"/>
  <c r="U25"/>
  <c r="V25"/>
  <c r="T24"/>
  <c r="U24"/>
  <c r="V24"/>
  <c r="T23"/>
  <c r="U23"/>
  <c r="V23"/>
  <c r="U22"/>
  <c r="V22"/>
  <c r="T22"/>
  <c r="T21"/>
  <c r="U21"/>
  <c r="V21"/>
  <c r="T20"/>
  <c r="U20"/>
  <c r="V20"/>
  <c r="T19"/>
  <c r="U19"/>
  <c r="V19"/>
  <c r="U18"/>
  <c r="V18"/>
  <c r="T18"/>
  <c r="T17"/>
  <c r="U17"/>
  <c r="V17"/>
  <c r="T16"/>
  <c r="U16"/>
  <c r="V16"/>
  <c r="T15"/>
  <c r="U15"/>
  <c r="V15"/>
  <c r="U14"/>
  <c r="V14"/>
  <c r="T14"/>
  <c r="T13"/>
  <c r="U13"/>
  <c r="V13"/>
  <c r="T12"/>
  <c r="U12"/>
  <c r="V12"/>
  <c r="T11"/>
  <c r="U11"/>
  <c r="V11"/>
  <c r="G100"/>
  <c r="H100"/>
  <c r="I100"/>
  <c r="G99"/>
  <c r="H99"/>
  <c r="I99"/>
  <c r="G98"/>
  <c r="H98"/>
  <c r="I98"/>
  <c r="H97"/>
  <c r="I97"/>
  <c r="G97"/>
  <c r="G96"/>
  <c r="H96"/>
  <c r="I96"/>
  <c r="G95"/>
  <c r="H95"/>
  <c r="I95"/>
  <c r="G94"/>
  <c r="H94"/>
  <c r="I94"/>
  <c r="H93"/>
  <c r="I93"/>
  <c r="G93"/>
  <c r="G92"/>
  <c r="H92"/>
  <c r="I92"/>
  <c r="G91"/>
  <c r="H91"/>
  <c r="I91"/>
  <c r="G90"/>
  <c r="H90"/>
  <c r="I90"/>
  <c r="H89"/>
  <c r="I89"/>
  <c r="G89"/>
  <c r="G88"/>
  <c r="H88"/>
  <c r="I88"/>
  <c r="G87"/>
  <c r="H87"/>
  <c r="I87"/>
  <c r="G86"/>
  <c r="H86"/>
  <c r="I86"/>
  <c r="H85"/>
  <c r="I85"/>
  <c r="G85"/>
  <c r="G84"/>
  <c r="H84"/>
  <c r="I84"/>
  <c r="G83"/>
  <c r="H83"/>
  <c r="I83"/>
  <c r="G82"/>
  <c r="H82"/>
  <c r="I82"/>
  <c r="H81"/>
  <c r="I81"/>
  <c r="G81"/>
  <c r="G80"/>
  <c r="H80"/>
  <c r="I80"/>
  <c r="G79"/>
  <c r="H79"/>
  <c r="I79"/>
  <c r="G78"/>
  <c r="H78"/>
  <c r="I78"/>
  <c r="H77"/>
  <c r="I77"/>
  <c r="G77"/>
  <c r="G76"/>
  <c r="H76"/>
  <c r="I76"/>
  <c r="G75"/>
  <c r="H75"/>
  <c r="I75"/>
  <c r="G74"/>
  <c r="H74"/>
  <c r="I74"/>
  <c r="H73"/>
  <c r="I73"/>
  <c r="G73"/>
  <c r="G72"/>
  <c r="H72"/>
  <c r="I72"/>
  <c r="G71"/>
  <c r="H71"/>
  <c r="I71"/>
  <c r="G70"/>
  <c r="H70"/>
  <c r="I70"/>
  <c r="H69"/>
  <c r="I69"/>
  <c r="G69"/>
  <c r="G68"/>
  <c r="H68"/>
  <c r="I68"/>
  <c r="G67"/>
  <c r="H67"/>
  <c r="I67"/>
  <c r="G66"/>
  <c r="H66"/>
  <c r="I66"/>
  <c r="H65"/>
  <c r="I65"/>
  <c r="G65"/>
  <c r="G64"/>
  <c r="H64"/>
  <c r="I64"/>
  <c r="G63"/>
  <c r="H63"/>
  <c r="I63"/>
  <c r="G62"/>
  <c r="H62"/>
  <c r="I62"/>
  <c r="H61"/>
  <c r="I61"/>
  <c r="G61"/>
  <c r="G60"/>
  <c r="H60"/>
  <c r="I60"/>
  <c r="G59"/>
  <c r="H59"/>
  <c r="I59"/>
  <c r="G58"/>
  <c r="H58"/>
  <c r="I58"/>
  <c r="H57"/>
  <c r="I57"/>
  <c r="G57"/>
  <c r="G56"/>
  <c r="H56"/>
  <c r="I56"/>
  <c r="G55"/>
  <c r="H55"/>
  <c r="I55"/>
  <c r="G54"/>
  <c r="H54"/>
  <c r="I54"/>
  <c r="G53"/>
  <c r="H53"/>
  <c r="I53"/>
  <c r="G52"/>
  <c r="H52"/>
  <c r="I52"/>
  <c r="G51"/>
  <c r="H51"/>
  <c r="I51"/>
  <c r="G50"/>
  <c r="H50"/>
  <c r="I50"/>
  <c r="G49"/>
  <c r="H49"/>
  <c r="I49"/>
  <c r="G48"/>
  <c r="H48"/>
  <c r="I48"/>
  <c r="G47"/>
  <c r="H47"/>
  <c r="I47"/>
  <c r="G46"/>
  <c r="H46"/>
  <c r="I46"/>
  <c r="G45"/>
  <c r="H45"/>
  <c r="I45"/>
  <c r="G44"/>
  <c r="H44"/>
  <c r="I44"/>
  <c r="H43"/>
  <c r="I43"/>
  <c r="G43"/>
  <c r="G42"/>
  <c r="H42"/>
  <c r="I42"/>
  <c r="G41"/>
  <c r="H41"/>
  <c r="I41"/>
  <c r="G40"/>
  <c r="H40"/>
  <c r="I40"/>
  <c r="G39"/>
  <c r="H39"/>
  <c r="I39"/>
  <c r="G38"/>
  <c r="H38"/>
  <c r="I38"/>
  <c r="G37"/>
  <c r="H37"/>
  <c r="I37"/>
  <c r="G36"/>
  <c r="H36"/>
  <c r="I36"/>
  <c r="G35"/>
  <c r="H35"/>
  <c r="I35"/>
  <c r="G34"/>
  <c r="H34"/>
  <c r="I34"/>
  <c r="G33"/>
  <c r="H33"/>
  <c r="I33"/>
  <c r="G32"/>
  <c r="H32"/>
  <c r="I32"/>
  <c r="G31"/>
  <c r="H31"/>
  <c r="I31"/>
  <c r="G30"/>
  <c r="H30"/>
  <c r="I30"/>
  <c r="G29"/>
  <c r="H29"/>
  <c r="I29"/>
  <c r="G28"/>
  <c r="H28"/>
  <c r="I28"/>
  <c r="G27"/>
  <c r="H27"/>
  <c r="I27"/>
  <c r="G26"/>
  <c r="H26"/>
  <c r="I26"/>
  <c r="G25"/>
  <c r="H25"/>
  <c r="I25"/>
  <c r="G24"/>
  <c r="H24"/>
  <c r="I24"/>
  <c r="G23"/>
  <c r="H23"/>
  <c r="I23"/>
  <c r="G22"/>
  <c r="H22"/>
  <c r="I22"/>
  <c r="G21"/>
  <c r="H21"/>
  <c r="I21"/>
  <c r="G20"/>
  <c r="H20"/>
  <c r="I20"/>
  <c r="G19"/>
  <c r="H19"/>
  <c r="I19"/>
  <c r="G18"/>
  <c r="H18"/>
  <c r="I18"/>
  <c r="G17"/>
  <c r="H17"/>
  <c r="I17"/>
  <c r="G16"/>
  <c r="H16"/>
  <c r="I16"/>
  <c r="H15"/>
  <c r="I15"/>
  <c r="G15"/>
  <c r="G14"/>
  <c r="H14"/>
  <c r="I14"/>
  <c r="G13"/>
  <c r="H13"/>
  <c r="I13"/>
  <c r="G12"/>
  <c r="H12"/>
  <c r="I12"/>
  <c r="G11"/>
  <c r="H11"/>
  <c r="I11"/>
  <c r="CZ100" i="64"/>
  <c r="DA100"/>
  <c r="CY100"/>
  <c r="CY99"/>
  <c r="CZ99"/>
  <c r="DA99"/>
  <c r="CY98"/>
  <c r="CZ98"/>
  <c r="DA98"/>
  <c r="CY97"/>
  <c r="CZ97"/>
  <c r="DA97"/>
  <c r="CZ96"/>
  <c r="DA96"/>
  <c r="CY96"/>
  <c r="CY95"/>
  <c r="CZ95"/>
  <c r="DA95"/>
  <c r="CY94"/>
  <c r="CZ94"/>
  <c r="DA94"/>
  <c r="CY93"/>
  <c r="CZ93"/>
  <c r="DA93"/>
  <c r="CZ92"/>
  <c r="DA92"/>
  <c r="CY92"/>
  <c r="CY91"/>
  <c r="CZ91"/>
  <c r="DA91"/>
  <c r="CY90"/>
  <c r="CZ90"/>
  <c r="DA90"/>
  <c r="CY89"/>
  <c r="CZ89"/>
  <c r="DA89"/>
  <c r="CZ88"/>
  <c r="DA88"/>
  <c r="CY88"/>
  <c r="CY87"/>
  <c r="CZ87"/>
  <c r="DA87"/>
  <c r="CY86"/>
  <c r="CZ86"/>
  <c r="DA86"/>
  <c r="CY85"/>
  <c r="CZ85"/>
  <c r="DA85"/>
  <c r="CZ84"/>
  <c r="DA84"/>
  <c r="CY84"/>
  <c r="CY83"/>
  <c r="CZ83"/>
  <c r="DA83"/>
  <c r="CY82"/>
  <c r="CZ82"/>
  <c r="DA82"/>
  <c r="CY81"/>
  <c r="CZ81"/>
  <c r="DA81"/>
  <c r="CZ80"/>
  <c r="DA80"/>
  <c r="CY80"/>
  <c r="CY79"/>
  <c r="CZ79"/>
  <c r="DA79"/>
  <c r="CY78"/>
  <c r="CZ78"/>
  <c r="DA78"/>
  <c r="CY77"/>
  <c r="CZ77"/>
  <c r="DA77"/>
  <c r="CZ76"/>
  <c r="DA76"/>
  <c r="CY76"/>
  <c r="CY75"/>
  <c r="CZ75"/>
  <c r="DA75"/>
  <c r="CY74"/>
  <c r="CZ74"/>
  <c r="DA74"/>
  <c r="CY73"/>
  <c r="CZ73"/>
  <c r="DA73"/>
  <c r="CZ72"/>
  <c r="DA72"/>
  <c r="CY72"/>
  <c r="CY71"/>
  <c r="CZ71"/>
  <c r="DA71"/>
  <c r="CY70"/>
  <c r="CZ70"/>
  <c r="DA70"/>
  <c r="CY69"/>
  <c r="CZ69"/>
  <c r="DA69"/>
  <c r="CZ68"/>
  <c r="DA68"/>
  <c r="CY68"/>
  <c r="CY67"/>
  <c r="CZ67"/>
  <c r="DA67"/>
  <c r="CY66"/>
  <c r="CZ66"/>
  <c r="DA66"/>
  <c r="CY65"/>
  <c r="CZ65"/>
  <c r="DA65"/>
  <c r="CZ64"/>
  <c r="DA64"/>
  <c r="CY64"/>
  <c r="CY63"/>
  <c r="CZ63"/>
  <c r="DA63"/>
  <c r="CY62"/>
  <c r="CZ62"/>
  <c r="DA62"/>
  <c r="CY61"/>
  <c r="CZ61"/>
  <c r="DA61"/>
  <c r="CZ60"/>
  <c r="DA60"/>
  <c r="CY60"/>
  <c r="CY59"/>
  <c r="CZ59"/>
  <c r="DA59"/>
  <c r="CY58"/>
  <c r="CZ58"/>
  <c r="DA58"/>
  <c r="CY57"/>
  <c r="CZ57"/>
  <c r="DA57"/>
  <c r="CZ56"/>
  <c r="DA56"/>
  <c r="CY56"/>
  <c r="CY55"/>
  <c r="CZ55"/>
  <c r="DA55"/>
  <c r="CY54"/>
  <c r="CZ54"/>
  <c r="DA54"/>
  <c r="CY53"/>
  <c r="CZ53"/>
  <c r="DA53"/>
  <c r="CZ52"/>
  <c r="DA52"/>
  <c r="CY52"/>
  <c r="CY51"/>
  <c r="CZ51"/>
  <c r="DA51"/>
  <c r="CY50"/>
  <c r="CZ50"/>
  <c r="DA50"/>
  <c r="CY49"/>
  <c r="CZ49"/>
  <c r="DA49"/>
  <c r="CZ48"/>
  <c r="DA48"/>
  <c r="CY48"/>
  <c r="CY47"/>
  <c r="CZ47"/>
  <c r="DA47"/>
  <c r="CY46"/>
  <c r="CZ46"/>
  <c r="DA46"/>
  <c r="CY45"/>
  <c r="CZ45"/>
  <c r="DA45"/>
  <c r="CZ44"/>
  <c r="DA44"/>
  <c r="CY44"/>
  <c r="CY43"/>
  <c r="CZ43"/>
  <c r="DA43"/>
  <c r="CY42"/>
  <c r="CZ42"/>
  <c r="DA42"/>
  <c r="CY41"/>
  <c r="CZ41"/>
  <c r="DA41"/>
  <c r="CZ40"/>
  <c r="DA40"/>
  <c r="CY40"/>
  <c r="CY39"/>
  <c r="CZ39"/>
  <c r="DA39"/>
  <c r="CY38"/>
  <c r="CZ38"/>
  <c r="DA38"/>
  <c r="CY37"/>
  <c r="CZ37"/>
  <c r="DA37"/>
  <c r="CZ36"/>
  <c r="DA36"/>
  <c r="CY36"/>
  <c r="CY35"/>
  <c r="CZ35"/>
  <c r="DA35"/>
  <c r="CY34"/>
  <c r="CZ34"/>
  <c r="DA34"/>
  <c r="CY33"/>
  <c r="CZ33"/>
  <c r="DA33"/>
  <c r="CZ32"/>
  <c r="DA32"/>
  <c r="CY32"/>
  <c r="CY31"/>
  <c r="CZ31"/>
  <c r="DA31"/>
  <c r="CY30"/>
  <c r="CZ30"/>
  <c r="DA30"/>
  <c r="CY29"/>
  <c r="CZ29"/>
  <c r="DA29"/>
  <c r="CZ28"/>
  <c r="DA28"/>
  <c r="CY28"/>
  <c r="CY27"/>
  <c r="CZ27"/>
  <c r="DA27"/>
  <c r="CY26"/>
  <c r="CZ26"/>
  <c r="DA26"/>
  <c r="CY25"/>
  <c r="CZ25"/>
  <c r="DA25"/>
  <c r="CZ24"/>
  <c r="DA24"/>
  <c r="CY24"/>
  <c r="CY23"/>
  <c r="CZ23"/>
  <c r="DA23"/>
  <c r="CY22"/>
  <c r="CZ22"/>
  <c r="DA22"/>
  <c r="CY21"/>
  <c r="CZ21"/>
  <c r="DA21"/>
  <c r="CZ20"/>
  <c r="DA20"/>
  <c r="CY20"/>
  <c r="CY19"/>
  <c r="CZ19"/>
  <c r="DA19"/>
  <c r="CY18"/>
  <c r="CZ18"/>
  <c r="DA18"/>
  <c r="CY17"/>
  <c r="CZ17"/>
  <c r="DA17"/>
  <c r="CZ16"/>
  <c r="DA16"/>
  <c r="CY16"/>
  <c r="CY15"/>
  <c r="CZ15"/>
  <c r="DA15"/>
  <c r="CY14"/>
  <c r="CZ14"/>
  <c r="DA14"/>
  <c r="CY13"/>
  <c r="CZ13"/>
  <c r="DA13"/>
  <c r="CZ12"/>
  <c r="DA12"/>
  <c r="CY12"/>
  <c r="CY11"/>
  <c r="CZ11"/>
  <c r="DA11"/>
  <c r="CL100"/>
  <c r="CM100"/>
  <c r="CN100"/>
  <c r="CL99"/>
  <c r="CM99"/>
  <c r="CN99"/>
  <c r="CM98"/>
  <c r="CN98"/>
  <c r="CL98"/>
  <c r="CL97"/>
  <c r="CM97"/>
  <c r="CN97"/>
  <c r="CL96"/>
  <c r="CM96"/>
  <c r="CN96"/>
  <c r="CL95"/>
  <c r="CM95"/>
  <c r="CN95"/>
  <c r="CM94"/>
  <c r="CN94"/>
  <c r="CL94"/>
  <c r="CL93"/>
  <c r="CM93"/>
  <c r="CN93"/>
  <c r="CL92"/>
  <c r="CM92"/>
  <c r="CN92"/>
  <c r="CL91"/>
  <c r="CM91"/>
  <c r="CN91"/>
  <c r="CM90"/>
  <c r="CN90"/>
  <c r="CL90"/>
  <c r="CL89"/>
  <c r="CM89"/>
  <c r="CN89"/>
  <c r="CL88"/>
  <c r="CM88"/>
  <c r="CN88"/>
  <c r="CL87"/>
  <c r="CM87"/>
  <c r="CN87"/>
  <c r="CM86"/>
  <c r="CN86"/>
  <c r="CL86"/>
  <c r="CL85"/>
  <c r="CM85"/>
  <c r="CN85"/>
  <c r="CL84"/>
  <c r="CM84"/>
  <c r="CN84"/>
  <c r="CL83"/>
  <c r="CM83"/>
  <c r="CN83"/>
  <c r="CM82"/>
  <c r="CN82"/>
  <c r="CL82"/>
  <c r="CL81"/>
  <c r="CM81"/>
  <c r="CN81"/>
  <c r="CL80"/>
  <c r="CM80"/>
  <c r="CN80"/>
  <c r="CL79"/>
  <c r="CM79"/>
  <c r="CN79"/>
  <c r="CM78"/>
  <c r="CN78"/>
  <c r="CL78"/>
  <c r="CL77"/>
  <c r="CM77"/>
  <c r="CN77"/>
  <c r="CL76"/>
  <c r="CM76"/>
  <c r="CN76"/>
  <c r="CL75"/>
  <c r="CM75"/>
  <c r="CN75"/>
  <c r="CM74"/>
  <c r="CN74"/>
  <c r="CL74"/>
  <c r="CL73"/>
  <c r="CM73"/>
  <c r="CN73"/>
  <c r="CL72"/>
  <c r="CM72"/>
  <c r="CN72"/>
  <c r="CL71"/>
  <c r="CM71"/>
  <c r="CN71"/>
  <c r="CM70"/>
  <c r="CN70"/>
  <c r="CL70"/>
  <c r="CL69"/>
  <c r="CM69"/>
  <c r="CN69"/>
  <c r="CL68"/>
  <c r="CM68"/>
  <c r="CN68"/>
  <c r="CL67"/>
  <c r="CM67"/>
  <c r="CN67"/>
  <c r="CM66"/>
  <c r="CN66"/>
  <c r="CL66"/>
  <c r="CL65"/>
  <c r="CM65"/>
  <c r="CN65"/>
  <c r="CL64"/>
  <c r="CM64"/>
  <c r="CN64"/>
  <c r="CL63"/>
  <c r="CM63"/>
  <c r="CN63"/>
  <c r="CM62"/>
  <c r="CN62"/>
  <c r="CL62"/>
  <c r="CL61"/>
  <c r="CM61"/>
  <c r="CN61"/>
  <c r="CL60"/>
  <c r="CM60"/>
  <c r="CN60"/>
  <c r="CL59"/>
  <c r="CM59"/>
  <c r="CN59"/>
  <c r="CM58"/>
  <c r="CN58"/>
  <c r="CL58"/>
  <c r="CL57"/>
  <c r="CM57"/>
  <c r="CN57"/>
  <c r="CL56"/>
  <c r="CM56"/>
  <c r="CN56"/>
  <c r="CL55"/>
  <c r="CM55"/>
  <c r="CN55"/>
  <c r="CM54"/>
  <c r="CN54"/>
  <c r="CL54"/>
  <c r="CL53"/>
  <c r="CM53"/>
  <c r="CN53"/>
  <c r="CL52"/>
  <c r="CM52"/>
  <c r="CN52"/>
  <c r="CL51"/>
  <c r="CM51"/>
  <c r="CN51"/>
  <c r="CM50"/>
  <c r="CN50"/>
  <c r="CL50"/>
  <c r="CL49"/>
  <c r="CM49"/>
  <c r="CN49"/>
  <c r="CL48"/>
  <c r="CM48"/>
  <c r="CN48"/>
  <c r="CL47"/>
  <c r="CM47"/>
  <c r="CN47"/>
  <c r="CM46"/>
  <c r="CN46"/>
  <c r="CL46"/>
  <c r="CL45"/>
  <c r="CM45"/>
  <c r="CN45"/>
  <c r="CL44"/>
  <c r="CM44"/>
  <c r="CN44"/>
  <c r="CL43"/>
  <c r="CM43"/>
  <c r="CN43"/>
  <c r="CM42"/>
  <c r="CN42"/>
  <c r="CL42"/>
  <c r="CL41"/>
  <c r="CM41"/>
  <c r="CN41"/>
  <c r="CL40"/>
  <c r="CM40"/>
  <c r="CN40"/>
  <c r="CL39"/>
  <c r="CM39"/>
  <c r="CN39"/>
  <c r="CM38"/>
  <c r="CN38"/>
  <c r="CL38"/>
  <c r="CL37"/>
  <c r="CM37"/>
  <c r="CN37"/>
  <c r="CL36"/>
  <c r="CM36"/>
  <c r="CN36"/>
  <c r="CL35"/>
  <c r="CM35"/>
  <c r="CN35"/>
  <c r="CM34"/>
  <c r="CN34"/>
  <c r="CL34"/>
  <c r="CL33"/>
  <c r="CM33"/>
  <c r="CN33"/>
  <c r="CL32"/>
  <c r="CM32"/>
  <c r="CN32"/>
  <c r="CL31"/>
  <c r="CM31"/>
  <c r="CN31"/>
  <c r="CM30"/>
  <c r="CN30"/>
  <c r="CL30"/>
  <c r="CL29"/>
  <c r="CM29"/>
  <c r="CN29"/>
  <c r="CL28"/>
  <c r="CM28"/>
  <c r="CN28"/>
  <c r="CL27"/>
  <c r="CM27"/>
  <c r="CN27"/>
  <c r="CM26"/>
  <c r="CN26"/>
  <c r="CL26"/>
  <c r="CL25"/>
  <c r="CM25"/>
  <c r="CN25"/>
  <c r="CL24"/>
  <c r="CM24"/>
  <c r="CN24"/>
  <c r="CL23"/>
  <c r="CM23"/>
  <c r="CN23"/>
  <c r="CM22"/>
  <c r="CN22"/>
  <c r="CL22"/>
  <c r="CL21"/>
  <c r="CM21"/>
  <c r="CN21"/>
  <c r="CL20"/>
  <c r="CM20"/>
  <c r="CN20"/>
  <c r="CL19"/>
  <c r="CM19"/>
  <c r="CN19"/>
  <c r="CM18"/>
  <c r="CN18"/>
  <c r="CL18"/>
  <c r="CL17"/>
  <c r="CM17"/>
  <c r="CN17"/>
  <c r="CL16"/>
  <c r="CM16"/>
  <c r="CN16"/>
  <c r="CL15"/>
  <c r="CM15"/>
  <c r="CN15"/>
  <c r="CM14"/>
  <c r="CN14"/>
  <c r="CL14"/>
  <c r="CL13"/>
  <c r="CM13"/>
  <c r="CN13"/>
  <c r="CL12"/>
  <c r="CM12"/>
  <c r="CN12"/>
  <c r="CL11"/>
  <c r="CM11"/>
  <c r="CN11"/>
  <c r="BX100"/>
  <c r="BY100"/>
  <c r="BW100"/>
  <c r="BW99"/>
  <c r="BX99"/>
  <c r="BY99"/>
  <c r="BW98"/>
  <c r="BX98"/>
  <c r="BY98"/>
  <c r="BW97"/>
  <c r="BX97"/>
  <c r="BY97"/>
  <c r="BX96"/>
  <c r="BY96"/>
  <c r="BW96"/>
  <c r="BW95"/>
  <c r="BX95"/>
  <c r="BY95"/>
  <c r="BW94"/>
  <c r="BX94"/>
  <c r="BY94"/>
  <c r="BW93"/>
  <c r="BX93"/>
  <c r="BY93"/>
  <c r="BX92"/>
  <c r="BY92"/>
  <c r="BW92"/>
  <c r="BW91"/>
  <c r="BX91"/>
  <c r="BY91"/>
  <c r="BW90"/>
  <c r="BX90"/>
  <c r="BY90"/>
  <c r="BW89"/>
  <c r="BX89"/>
  <c r="BY89"/>
  <c r="BX88"/>
  <c r="BY88"/>
  <c r="BW88"/>
  <c r="BW87"/>
  <c r="BX87"/>
  <c r="BY87"/>
  <c r="BW86"/>
  <c r="BX86"/>
  <c r="BY86"/>
  <c r="BW85"/>
  <c r="BX85"/>
  <c r="BY85"/>
  <c r="BX84"/>
  <c r="BY84"/>
  <c r="BW84"/>
  <c r="BW83"/>
  <c r="BX83"/>
  <c r="BY83"/>
  <c r="BW82"/>
  <c r="BX82"/>
  <c r="BY82"/>
  <c r="BW81"/>
  <c r="BX81"/>
  <c r="BY81"/>
  <c r="BX80"/>
  <c r="BY80"/>
  <c r="BW80"/>
  <c r="BW79"/>
  <c r="BX79"/>
  <c r="BY79"/>
  <c r="BW78"/>
  <c r="BX78"/>
  <c r="BY78"/>
  <c r="BW77"/>
  <c r="BX77"/>
  <c r="BY77"/>
  <c r="BX76"/>
  <c r="BY76"/>
  <c r="BW76"/>
  <c r="BW75"/>
  <c r="BX75"/>
  <c r="BY75"/>
  <c r="BW74"/>
  <c r="BX74"/>
  <c r="BY74"/>
  <c r="BW73"/>
  <c r="BX73"/>
  <c r="BY73"/>
  <c r="BX72"/>
  <c r="BY72"/>
  <c r="BW72"/>
  <c r="BW71"/>
  <c r="BX71"/>
  <c r="BY71"/>
  <c r="BW70"/>
  <c r="BX70"/>
  <c r="BY70"/>
  <c r="BW69"/>
  <c r="BX69"/>
  <c r="BY69"/>
  <c r="BX68"/>
  <c r="BY68"/>
  <c r="BW68"/>
  <c r="BW67"/>
  <c r="BX67"/>
  <c r="BY67"/>
  <c r="BW66"/>
  <c r="BX66"/>
  <c r="BY66"/>
  <c r="BW65"/>
  <c r="BX65"/>
  <c r="BY65"/>
  <c r="BX64"/>
  <c r="BY64"/>
  <c r="BW64"/>
  <c r="BW63"/>
  <c r="BX63"/>
  <c r="BY63"/>
  <c r="BW62"/>
  <c r="BX62"/>
  <c r="BY62"/>
  <c r="BW61"/>
  <c r="BX61"/>
  <c r="BY61"/>
  <c r="BX60"/>
  <c r="BY60"/>
  <c r="BW60"/>
  <c r="BW59"/>
  <c r="BX59"/>
  <c r="BY59"/>
  <c r="BW58"/>
  <c r="BX58"/>
  <c r="BY58"/>
  <c r="BW57"/>
  <c r="BX57"/>
  <c r="BY57"/>
  <c r="BX56"/>
  <c r="BY56"/>
  <c r="BW56"/>
  <c r="BW55"/>
  <c r="BX55"/>
  <c r="BY55"/>
  <c r="BW54"/>
  <c r="BX54"/>
  <c r="BY54"/>
  <c r="BW53"/>
  <c r="BX53"/>
  <c r="BY53"/>
  <c r="BX52"/>
  <c r="BY52"/>
  <c r="BW52"/>
  <c r="BW51"/>
  <c r="BX51"/>
  <c r="BY51"/>
  <c r="BW50"/>
  <c r="BX50"/>
  <c r="BY50"/>
  <c r="BW49"/>
  <c r="BX49"/>
  <c r="BY49"/>
  <c r="BX48"/>
  <c r="BY48"/>
  <c r="BW48"/>
  <c r="BW47"/>
  <c r="BX47"/>
  <c r="BY47"/>
  <c r="BW46"/>
  <c r="BX46"/>
  <c r="BY46"/>
  <c r="BW45"/>
  <c r="BX45"/>
  <c r="BY45"/>
  <c r="BX44"/>
  <c r="BY44"/>
  <c r="BW44"/>
  <c r="BW43"/>
  <c r="BX43"/>
  <c r="BY43"/>
  <c r="BW42"/>
  <c r="BX42"/>
  <c r="BY42"/>
  <c r="BW41"/>
  <c r="BX41"/>
  <c r="BY41"/>
  <c r="BX40"/>
  <c r="BY40"/>
  <c r="BW40"/>
  <c r="BW39"/>
  <c r="BX39"/>
  <c r="BY39"/>
  <c r="BW38"/>
  <c r="BX38"/>
  <c r="BY38"/>
  <c r="BW37"/>
  <c r="BX37"/>
  <c r="BY37"/>
  <c r="BX36"/>
  <c r="BY36"/>
  <c r="BW36"/>
  <c r="BW35"/>
  <c r="BX35"/>
  <c r="BY35"/>
  <c r="BW34"/>
  <c r="BX34"/>
  <c r="BY34"/>
  <c r="BW33"/>
  <c r="BX33"/>
  <c r="BY33"/>
  <c r="BX32"/>
  <c r="BY32"/>
  <c r="BW32"/>
  <c r="BW31"/>
  <c r="BX31"/>
  <c r="BY31"/>
  <c r="BW30"/>
  <c r="BX30"/>
  <c r="BY30"/>
  <c r="BW29"/>
  <c r="BX29"/>
  <c r="BY29"/>
  <c r="BX28"/>
  <c r="BY28"/>
  <c r="BW28"/>
  <c r="BW27"/>
  <c r="BX27"/>
  <c r="BY27"/>
  <c r="BW26"/>
  <c r="BX26"/>
  <c r="BY26"/>
  <c r="BW25"/>
  <c r="BX25"/>
  <c r="BY25"/>
  <c r="BX24"/>
  <c r="BY24"/>
  <c r="BW24"/>
  <c r="BW23"/>
  <c r="BX23"/>
  <c r="BY23"/>
  <c r="BW22"/>
  <c r="BX22"/>
  <c r="BY22"/>
  <c r="BW21"/>
  <c r="BX21"/>
  <c r="BY21"/>
  <c r="BX20"/>
  <c r="BY20"/>
  <c r="BW20"/>
  <c r="BW19"/>
  <c r="BX19"/>
  <c r="BY19"/>
  <c r="BW18"/>
  <c r="BX18"/>
  <c r="BY18"/>
  <c r="BW17"/>
  <c r="BX17"/>
  <c r="BY17"/>
  <c r="BX16"/>
  <c r="BY16"/>
  <c r="BW16"/>
  <c r="BW15"/>
  <c r="BX15"/>
  <c r="BY15"/>
  <c r="BW14"/>
  <c r="BX14"/>
  <c r="BY14"/>
  <c r="BW13"/>
  <c r="BX13"/>
  <c r="BY13"/>
  <c r="BX12"/>
  <c r="BY12"/>
  <c r="BW12"/>
  <c r="BW11"/>
  <c r="BX11"/>
  <c r="BY11"/>
  <c r="BJ100"/>
  <c r="BK100"/>
  <c r="BL100"/>
  <c r="BJ99"/>
  <c r="BK99"/>
  <c r="BL99"/>
  <c r="BK98"/>
  <c r="BL98"/>
  <c r="BJ98"/>
  <c r="BJ97"/>
  <c r="BK97"/>
  <c r="BL97"/>
  <c r="BJ96"/>
  <c r="BK96"/>
  <c r="BL96"/>
  <c r="BJ95"/>
  <c r="BK95"/>
  <c r="BL95"/>
  <c r="BK94"/>
  <c r="BL94"/>
  <c r="BJ94"/>
  <c r="BJ93"/>
  <c r="BK93"/>
  <c r="BL93"/>
  <c r="BJ92"/>
  <c r="BK92"/>
  <c r="BL92"/>
  <c r="BJ91"/>
  <c r="BK91"/>
  <c r="BL91"/>
  <c r="BK90"/>
  <c r="BL90"/>
  <c r="BJ90"/>
  <c r="BJ89"/>
  <c r="BK89"/>
  <c r="BL89"/>
  <c r="BJ88"/>
  <c r="BK88"/>
  <c r="BL88"/>
  <c r="BJ87"/>
  <c r="BK87"/>
  <c r="BL87"/>
  <c r="BK86"/>
  <c r="BL86"/>
  <c r="BJ86"/>
  <c r="BJ85"/>
  <c r="BK85"/>
  <c r="BL85"/>
  <c r="BJ84"/>
  <c r="BK84"/>
  <c r="BL84"/>
  <c r="BJ83"/>
  <c r="BK83"/>
  <c r="BL83"/>
  <c r="BK82"/>
  <c r="BL82"/>
  <c r="BJ82"/>
  <c r="BJ81"/>
  <c r="BK81"/>
  <c r="BL81"/>
  <c r="BJ80"/>
  <c r="BK80"/>
  <c r="BL80"/>
  <c r="BJ79"/>
  <c r="BK79"/>
  <c r="BL79"/>
  <c r="BK78"/>
  <c r="BL78"/>
  <c r="BJ78"/>
  <c r="BJ77"/>
  <c r="BK77"/>
  <c r="BL77"/>
  <c r="BJ76"/>
  <c r="BK76"/>
  <c r="BL76"/>
  <c r="BJ75"/>
  <c r="BK75"/>
  <c r="BL75"/>
  <c r="BK74"/>
  <c r="BL74"/>
  <c r="BJ74"/>
  <c r="BJ73"/>
  <c r="BK73"/>
  <c r="BL73"/>
  <c r="BJ72"/>
  <c r="BK72"/>
  <c r="BL72"/>
  <c r="BJ71"/>
  <c r="BK71"/>
  <c r="BL71"/>
  <c r="BK70"/>
  <c r="BL70"/>
  <c r="BJ70"/>
  <c r="BJ69"/>
  <c r="BK69"/>
  <c r="BL69"/>
  <c r="BJ68"/>
  <c r="BK68"/>
  <c r="BL68"/>
  <c r="BJ67"/>
  <c r="BK67"/>
  <c r="BL67"/>
  <c r="BK66"/>
  <c r="BL66"/>
  <c r="BJ66"/>
  <c r="BJ65"/>
  <c r="BK65"/>
  <c r="BL65"/>
  <c r="BJ64"/>
  <c r="BK64"/>
  <c r="BL64"/>
  <c r="BJ63"/>
  <c r="BK63"/>
  <c r="BL63"/>
  <c r="BK62"/>
  <c r="BL62"/>
  <c r="BJ62"/>
  <c r="BJ61"/>
  <c r="BK61"/>
  <c r="BL61"/>
  <c r="BJ60"/>
  <c r="BK60"/>
  <c r="BL60"/>
  <c r="BJ59"/>
  <c r="BK59"/>
  <c r="BL59"/>
  <c r="BJ58"/>
  <c r="BK58"/>
  <c r="BL58"/>
  <c r="BJ57"/>
  <c r="BK57"/>
  <c r="BL57"/>
  <c r="BJ56"/>
  <c r="BK56"/>
  <c r="BL56"/>
  <c r="BJ55"/>
  <c r="BK55"/>
  <c r="BL55"/>
  <c r="BJ54"/>
  <c r="BK54"/>
  <c r="BL54"/>
  <c r="BJ53"/>
  <c r="BK53"/>
  <c r="BL53"/>
  <c r="BJ52"/>
  <c r="BK52"/>
  <c r="BL52"/>
  <c r="BJ51"/>
  <c r="BK51"/>
  <c r="BL51"/>
  <c r="BJ50"/>
  <c r="BK50"/>
  <c r="BL50"/>
  <c r="BJ49"/>
  <c r="BK49"/>
  <c r="BL49"/>
  <c r="BJ48"/>
  <c r="BK48"/>
  <c r="BL48"/>
  <c r="BJ47"/>
  <c r="BK47"/>
  <c r="BL47"/>
  <c r="BJ46"/>
  <c r="BK46"/>
  <c r="BL46"/>
  <c r="BJ45"/>
  <c r="BK45"/>
  <c r="BL45"/>
  <c r="BJ44"/>
  <c r="BK44"/>
  <c r="BL44"/>
  <c r="BJ43"/>
  <c r="BK43"/>
  <c r="BL43"/>
  <c r="BJ42"/>
  <c r="BK42"/>
  <c r="BL42"/>
  <c r="BJ41"/>
  <c r="BK41"/>
  <c r="BL41"/>
  <c r="BJ40"/>
  <c r="BK40"/>
  <c r="BL40"/>
  <c r="BJ39"/>
  <c r="BK39"/>
  <c r="BL39"/>
  <c r="BJ38"/>
  <c r="BK38"/>
  <c r="BL38"/>
  <c r="BJ37"/>
  <c r="BK37"/>
  <c r="BL37"/>
  <c r="BJ36"/>
  <c r="BK36"/>
  <c r="BL36"/>
  <c r="BJ35"/>
  <c r="BK35"/>
  <c r="BL35"/>
  <c r="BJ34"/>
  <c r="BK34"/>
  <c r="BL34"/>
  <c r="BJ33"/>
  <c r="BK33"/>
  <c r="BL33"/>
  <c r="BJ32"/>
  <c r="BK32"/>
  <c r="BL32"/>
  <c r="BJ31"/>
  <c r="BK31"/>
  <c r="BL31"/>
  <c r="BJ30"/>
  <c r="BK30"/>
  <c r="BL30"/>
  <c r="BK29"/>
  <c r="BL29"/>
  <c r="BJ29"/>
  <c r="BJ28"/>
  <c r="BK28"/>
  <c r="BL28"/>
  <c r="BJ27"/>
  <c r="BK27"/>
  <c r="BL27"/>
  <c r="BJ26"/>
  <c r="BK26"/>
  <c r="BL26"/>
  <c r="BJ25"/>
  <c r="BK25"/>
  <c r="BL25"/>
  <c r="BJ24"/>
  <c r="BK24"/>
  <c r="BL24"/>
  <c r="BJ23"/>
  <c r="BK23"/>
  <c r="BL23"/>
  <c r="BJ22"/>
  <c r="BK22"/>
  <c r="BL22"/>
  <c r="BJ21"/>
  <c r="BK21"/>
  <c r="BL21"/>
  <c r="BJ20"/>
  <c r="BK20"/>
  <c r="BL20"/>
  <c r="BJ19"/>
  <c r="BK19"/>
  <c r="BL19"/>
  <c r="BJ18"/>
  <c r="BK18"/>
  <c r="BL18"/>
  <c r="BJ17"/>
  <c r="BK17"/>
  <c r="BL17"/>
  <c r="BJ16"/>
  <c r="BK16"/>
  <c r="BL16"/>
  <c r="BJ15"/>
  <c r="BK15"/>
  <c r="BL15"/>
  <c r="BJ14"/>
  <c r="BK14"/>
  <c r="BL14"/>
  <c r="BJ13"/>
  <c r="BK13"/>
  <c r="BL13"/>
  <c r="BJ12"/>
  <c r="BK12"/>
  <c r="BL12"/>
  <c r="BJ11"/>
  <c r="BK11"/>
  <c r="BL11"/>
  <c r="AU100"/>
  <c r="AV100"/>
  <c r="AW100"/>
  <c r="AU99"/>
  <c r="AV99"/>
  <c r="AW99"/>
  <c r="AU98"/>
  <c r="AV98"/>
  <c r="AW98"/>
  <c r="AU97"/>
  <c r="AV97"/>
  <c r="AW97"/>
  <c r="AU96"/>
  <c r="AV96"/>
  <c r="AW96"/>
  <c r="AU95"/>
  <c r="AV95"/>
  <c r="AW95"/>
  <c r="AU94"/>
  <c r="AV94"/>
  <c r="AW94"/>
  <c r="AU93"/>
  <c r="AV93"/>
  <c r="AW93"/>
  <c r="AU92"/>
  <c r="AV92"/>
  <c r="AW92"/>
  <c r="AU91"/>
  <c r="AV91"/>
  <c r="AW91"/>
  <c r="AU90"/>
  <c r="AV90"/>
  <c r="AW90"/>
  <c r="AU89"/>
  <c r="AV89"/>
  <c r="AW89"/>
  <c r="AU88"/>
  <c r="AV88"/>
  <c r="AW88"/>
  <c r="AU87"/>
  <c r="AV87"/>
  <c r="AW87"/>
  <c r="AU86"/>
  <c r="AV86"/>
  <c r="AW86"/>
  <c r="AU85"/>
  <c r="AV85"/>
  <c r="AW85"/>
  <c r="AU84"/>
  <c r="AV84"/>
  <c r="AW84"/>
  <c r="AU83"/>
  <c r="AV83"/>
  <c r="AW83"/>
  <c r="AU82"/>
  <c r="AV82"/>
  <c r="AW82"/>
  <c r="AU81"/>
  <c r="AV81"/>
  <c r="AW81"/>
  <c r="AU80"/>
  <c r="AV80"/>
  <c r="AW80"/>
  <c r="AU79"/>
  <c r="AV79"/>
  <c r="AW79"/>
  <c r="AU78"/>
  <c r="AV78"/>
  <c r="AW78"/>
  <c r="AU77"/>
  <c r="AV77"/>
  <c r="AW77"/>
  <c r="AU76"/>
  <c r="AV76"/>
  <c r="AW76"/>
  <c r="AU75"/>
  <c r="AV75"/>
  <c r="AW75"/>
  <c r="AU74"/>
  <c r="AV74"/>
  <c r="AW74"/>
  <c r="AU73"/>
  <c r="AV73"/>
  <c r="AW73"/>
  <c r="AU72"/>
  <c r="AV72"/>
  <c r="AW72"/>
  <c r="AU71"/>
  <c r="AV71"/>
  <c r="AW71"/>
  <c r="AU70"/>
  <c r="AV70"/>
  <c r="AW70"/>
  <c r="AU69"/>
  <c r="AV69"/>
  <c r="AW69"/>
  <c r="AU68"/>
  <c r="AV68"/>
  <c r="AW68"/>
  <c r="AU67"/>
  <c r="AV67"/>
  <c r="AW67"/>
  <c r="AU66"/>
  <c r="AV66"/>
  <c r="AW66"/>
  <c r="AU65"/>
  <c r="AV65"/>
  <c r="AW65"/>
  <c r="AU64"/>
  <c r="AV64"/>
  <c r="AW64"/>
  <c r="AU63"/>
  <c r="AV63"/>
  <c r="AW63"/>
  <c r="AU62"/>
  <c r="AV62"/>
  <c r="AW62"/>
  <c r="AU61"/>
  <c r="AV61"/>
  <c r="AW61"/>
  <c r="AU60"/>
  <c r="AV60"/>
  <c r="AW60"/>
  <c r="AU59"/>
  <c r="AV59"/>
  <c r="AW59"/>
  <c r="AU58"/>
  <c r="AV58"/>
  <c r="AW58"/>
  <c r="AU57"/>
  <c r="AV57"/>
  <c r="AW57"/>
  <c r="AU56"/>
  <c r="AV56"/>
  <c r="AW56"/>
  <c r="AU55"/>
  <c r="AV55"/>
  <c r="AW55"/>
  <c r="AU54"/>
  <c r="AV54"/>
  <c r="AW54"/>
  <c r="AU53"/>
  <c r="AV53"/>
  <c r="AW53"/>
  <c r="AU52"/>
  <c r="AV52"/>
  <c r="AW52"/>
  <c r="AU51"/>
  <c r="AV51"/>
  <c r="AW51"/>
  <c r="AU50"/>
  <c r="AV50"/>
  <c r="AW50"/>
  <c r="AU49"/>
  <c r="AV49"/>
  <c r="AW49"/>
  <c r="AU48"/>
  <c r="AV48"/>
  <c r="AW48"/>
  <c r="AU47"/>
  <c r="AV47"/>
  <c r="AW47"/>
  <c r="AU46"/>
  <c r="AV46"/>
  <c r="AW46"/>
  <c r="AU45"/>
  <c r="AV45"/>
  <c r="AW45"/>
  <c r="AU44"/>
  <c r="AV44"/>
  <c r="AW44"/>
  <c r="AU43"/>
  <c r="AV43"/>
  <c r="AW43"/>
  <c r="AU42"/>
  <c r="AV42"/>
  <c r="AW42"/>
  <c r="AU41"/>
  <c r="AV41"/>
  <c r="AW41"/>
  <c r="AU40"/>
  <c r="AV40"/>
  <c r="AW40"/>
  <c r="AU39"/>
  <c r="AV39"/>
  <c r="AW39"/>
  <c r="AU38"/>
  <c r="AV38"/>
  <c r="AW38"/>
  <c r="AU37"/>
  <c r="AV37"/>
  <c r="AW37"/>
  <c r="AU36"/>
  <c r="AV36"/>
  <c r="AW36"/>
  <c r="AU35"/>
  <c r="AV35"/>
  <c r="AW35"/>
  <c r="AU34"/>
  <c r="AV34"/>
  <c r="AW34"/>
  <c r="AU33"/>
  <c r="AV33"/>
  <c r="AW33"/>
  <c r="AU32"/>
  <c r="AV32"/>
  <c r="AW32"/>
  <c r="AU31"/>
  <c r="AV31"/>
  <c r="AW31"/>
  <c r="AU30"/>
  <c r="AV30"/>
  <c r="AW30"/>
  <c r="AU29"/>
  <c r="AV29"/>
  <c r="AW29"/>
  <c r="AU28"/>
  <c r="AV28"/>
  <c r="AW28"/>
  <c r="AU27"/>
  <c r="AV27"/>
  <c r="AW27"/>
  <c r="AU26"/>
  <c r="AV26"/>
  <c r="AW26"/>
  <c r="AU25"/>
  <c r="AV25"/>
  <c r="AW25"/>
  <c r="AU24"/>
  <c r="AV24"/>
  <c r="AW24"/>
  <c r="AU23"/>
  <c r="AV23"/>
  <c r="AW23"/>
  <c r="AU22"/>
  <c r="AV22"/>
  <c r="AW22"/>
  <c r="AU21"/>
  <c r="AV21"/>
  <c r="AW21"/>
  <c r="AU20"/>
  <c r="AV20"/>
  <c r="AW20"/>
  <c r="AU19"/>
  <c r="AV19"/>
  <c r="AW19"/>
  <c r="AU18"/>
  <c r="AV18"/>
  <c r="AW18"/>
  <c r="AU17"/>
  <c r="AV17"/>
  <c r="AW17"/>
  <c r="AU16"/>
  <c r="AV16"/>
  <c r="AW16"/>
  <c r="AU15"/>
  <c r="AV15"/>
  <c r="AW15"/>
  <c r="AU14"/>
  <c r="AV14"/>
  <c r="AW14"/>
  <c r="AU13"/>
  <c r="AV13"/>
  <c r="AW13"/>
  <c r="AU12"/>
  <c r="AV12"/>
  <c r="AW12"/>
  <c r="AU11"/>
  <c r="AV11"/>
  <c r="AW11"/>
  <c r="AH100"/>
  <c r="AI100"/>
  <c r="AJ100"/>
  <c r="AH99"/>
  <c r="AI99"/>
  <c r="AJ99"/>
  <c r="AH98"/>
  <c r="AI98"/>
  <c r="AJ98"/>
  <c r="AH97"/>
  <c r="AI97"/>
  <c r="AJ97"/>
  <c r="AH96"/>
  <c r="AI96"/>
  <c r="AJ96"/>
  <c r="AH95"/>
  <c r="AI95"/>
  <c r="AJ95"/>
  <c r="AH94"/>
  <c r="AI94"/>
  <c r="AJ94"/>
  <c r="AH93"/>
  <c r="AI93"/>
  <c r="AJ93"/>
  <c r="AH92"/>
  <c r="AI92"/>
  <c r="AJ92"/>
  <c r="AH91"/>
  <c r="AI91"/>
  <c r="AJ91"/>
  <c r="AH90"/>
  <c r="AI90"/>
  <c r="AJ90"/>
  <c r="AH89"/>
  <c r="AI89"/>
  <c r="AJ89"/>
  <c r="AH88"/>
  <c r="AI88"/>
  <c r="AJ88"/>
  <c r="AH87"/>
  <c r="AI87"/>
  <c r="AJ87"/>
  <c r="AH86"/>
  <c r="AI86"/>
  <c r="AJ86"/>
  <c r="AH85"/>
  <c r="AI85"/>
  <c r="AJ85"/>
  <c r="AH84"/>
  <c r="AI84"/>
  <c r="AJ84"/>
  <c r="AH83"/>
  <c r="AI83"/>
  <c r="AJ83"/>
  <c r="AH82"/>
  <c r="AI82"/>
  <c r="AJ82"/>
  <c r="AH81"/>
  <c r="AI81"/>
  <c r="AJ81"/>
  <c r="AH80"/>
  <c r="AI80"/>
  <c r="AJ80"/>
  <c r="AH79"/>
  <c r="AI79"/>
  <c r="AJ79"/>
  <c r="AH78"/>
  <c r="AI78"/>
  <c r="AJ78"/>
  <c r="AH77"/>
  <c r="AI77"/>
  <c r="AJ77"/>
  <c r="AH76"/>
  <c r="AI76"/>
  <c r="AJ76"/>
  <c r="AH75"/>
  <c r="AI75"/>
  <c r="AJ75"/>
  <c r="AH74"/>
  <c r="AI74"/>
  <c r="AJ74"/>
  <c r="AH73"/>
  <c r="AI73"/>
  <c r="AJ73"/>
  <c r="AH72"/>
  <c r="AI72"/>
  <c r="AJ72"/>
  <c r="AH71"/>
  <c r="AI71"/>
  <c r="AJ71"/>
  <c r="AH70"/>
  <c r="AI70"/>
  <c r="AJ70"/>
  <c r="AH69"/>
  <c r="AI69"/>
  <c r="AJ69"/>
  <c r="AH68"/>
  <c r="AI68"/>
  <c r="AJ68"/>
  <c r="AH67"/>
  <c r="AI67"/>
  <c r="AJ67"/>
  <c r="AH66"/>
  <c r="AI66"/>
  <c r="AJ66"/>
  <c r="AH65"/>
  <c r="AI65"/>
  <c r="AJ65"/>
  <c r="AH64"/>
  <c r="AI64"/>
  <c r="AJ64"/>
  <c r="AH63"/>
  <c r="AI63"/>
  <c r="AJ63"/>
  <c r="AH62"/>
  <c r="AI62"/>
  <c r="AJ62"/>
  <c r="AH61"/>
  <c r="AI61"/>
  <c r="AJ61"/>
  <c r="AH60"/>
  <c r="AI60"/>
  <c r="AJ60"/>
  <c r="AH59"/>
  <c r="AI59"/>
  <c r="AJ59"/>
  <c r="AH58"/>
  <c r="AI58"/>
  <c r="AJ58"/>
  <c r="AH57"/>
  <c r="AI57"/>
  <c r="AJ57"/>
  <c r="AH56"/>
  <c r="AI56"/>
  <c r="AJ56"/>
  <c r="AH55"/>
  <c r="AI55"/>
  <c r="AJ55"/>
  <c r="AH54"/>
  <c r="AI54"/>
  <c r="AJ54"/>
  <c r="AH53"/>
  <c r="AI53"/>
  <c r="AJ53"/>
  <c r="AH52"/>
  <c r="AI52"/>
  <c r="AJ52"/>
  <c r="AH51"/>
  <c r="AI51"/>
  <c r="AJ51"/>
  <c r="AH50"/>
  <c r="AI50"/>
  <c r="AJ50"/>
  <c r="AH49"/>
  <c r="AI49"/>
  <c r="AJ49"/>
  <c r="AH48"/>
  <c r="AI48"/>
  <c r="AJ48"/>
  <c r="AH47"/>
  <c r="AI47"/>
  <c r="AJ47"/>
  <c r="AH46"/>
  <c r="AI46"/>
  <c r="AJ46"/>
  <c r="AH45"/>
  <c r="AI45"/>
  <c r="AJ45"/>
  <c r="AH44"/>
  <c r="AI44"/>
  <c r="AJ44"/>
  <c r="AH43"/>
  <c r="AI43"/>
  <c r="AJ43"/>
  <c r="AH42"/>
  <c r="AI42"/>
  <c r="AJ42"/>
  <c r="AH41"/>
  <c r="AI41"/>
  <c r="AJ41"/>
  <c r="AH40"/>
  <c r="AI40"/>
  <c r="AJ40"/>
  <c r="AH39"/>
  <c r="AI39"/>
  <c r="AJ39"/>
  <c r="AH38"/>
  <c r="AI38"/>
  <c r="AJ38"/>
  <c r="AH37"/>
  <c r="AI37"/>
  <c r="AJ37"/>
  <c r="AH36"/>
  <c r="AI36"/>
  <c r="AJ36"/>
  <c r="AH35"/>
  <c r="AI35"/>
  <c r="AJ35"/>
  <c r="AH34"/>
  <c r="AI34"/>
  <c r="AJ34"/>
  <c r="AH33"/>
  <c r="AI33"/>
  <c r="AJ33"/>
  <c r="AH32"/>
  <c r="AI32"/>
  <c r="AJ32"/>
  <c r="AH31"/>
  <c r="AI31"/>
  <c r="AJ31"/>
  <c r="AH30"/>
  <c r="AI30"/>
  <c r="AJ30"/>
  <c r="AH29"/>
  <c r="AI29"/>
  <c r="AJ29"/>
  <c r="AH28"/>
  <c r="AI28"/>
  <c r="AJ28"/>
  <c r="AH27"/>
  <c r="AI27"/>
  <c r="AJ27"/>
  <c r="AH26"/>
  <c r="AI26"/>
  <c r="AJ26"/>
  <c r="AH25"/>
  <c r="AI25"/>
  <c r="AJ25"/>
  <c r="AH24"/>
  <c r="AI24"/>
  <c r="AJ24"/>
  <c r="AH23"/>
  <c r="AI23"/>
  <c r="AJ23"/>
  <c r="AH22"/>
  <c r="AI22"/>
  <c r="AJ22"/>
  <c r="AH21"/>
  <c r="AI21"/>
  <c r="AJ21"/>
  <c r="AH20"/>
  <c r="AI20"/>
  <c r="AJ20"/>
  <c r="AH19"/>
  <c r="AI19"/>
  <c r="AJ19"/>
  <c r="AH18"/>
  <c r="AI18"/>
  <c r="AJ18"/>
  <c r="AH17"/>
  <c r="AI17"/>
  <c r="AJ17"/>
  <c r="AH16"/>
  <c r="AI16"/>
  <c r="AJ16"/>
  <c r="AH15"/>
  <c r="AI15"/>
  <c r="AJ15"/>
  <c r="AH14"/>
  <c r="AI14"/>
  <c r="AJ14"/>
  <c r="AH13"/>
  <c r="AI13"/>
  <c r="AJ13"/>
  <c r="AH12"/>
  <c r="AI12"/>
  <c r="AJ12"/>
  <c r="AH11"/>
  <c r="AI11"/>
  <c r="AJ11"/>
  <c r="T100"/>
  <c r="U100"/>
  <c r="V100"/>
  <c r="T99"/>
  <c r="U99"/>
  <c r="V99"/>
  <c r="T98"/>
  <c r="U98"/>
  <c r="V98"/>
  <c r="T97"/>
  <c r="U97"/>
  <c r="V97"/>
  <c r="T96"/>
  <c r="U96"/>
  <c r="V96"/>
  <c r="T95"/>
  <c r="U95"/>
  <c r="V95"/>
  <c r="T94"/>
  <c r="U94"/>
  <c r="V94"/>
  <c r="T93"/>
  <c r="U93"/>
  <c r="V93"/>
  <c r="T92"/>
  <c r="U92"/>
  <c r="V92"/>
  <c r="T91"/>
  <c r="U91"/>
  <c r="V91"/>
  <c r="T90"/>
  <c r="U90"/>
  <c r="V90"/>
  <c r="T89"/>
  <c r="U89"/>
  <c r="V89"/>
  <c r="T88"/>
  <c r="U88"/>
  <c r="V88"/>
  <c r="T87"/>
  <c r="U87"/>
  <c r="V87"/>
  <c r="T86"/>
  <c r="U86"/>
  <c r="V86"/>
  <c r="T85"/>
  <c r="U85"/>
  <c r="V85"/>
  <c r="T84"/>
  <c r="U84"/>
  <c r="V84"/>
  <c r="T83"/>
  <c r="U83"/>
  <c r="V83"/>
  <c r="T82"/>
  <c r="U82"/>
  <c r="V82"/>
  <c r="T81"/>
  <c r="U81"/>
  <c r="V81"/>
  <c r="T80"/>
  <c r="U80"/>
  <c r="V80"/>
  <c r="T79"/>
  <c r="U79"/>
  <c r="V79"/>
  <c r="T78"/>
  <c r="U78"/>
  <c r="V78"/>
  <c r="T77"/>
  <c r="U77"/>
  <c r="V77"/>
  <c r="T76"/>
  <c r="U76"/>
  <c r="V76"/>
  <c r="T75"/>
  <c r="U75"/>
  <c r="V75"/>
  <c r="T74"/>
  <c r="U74"/>
  <c r="V74"/>
  <c r="T73"/>
  <c r="U73"/>
  <c r="V73"/>
  <c r="T72"/>
  <c r="U72"/>
  <c r="V72"/>
  <c r="T71"/>
  <c r="U71"/>
  <c r="V71"/>
  <c r="T70"/>
  <c r="U70"/>
  <c r="V70"/>
  <c r="T69"/>
  <c r="U69"/>
  <c r="V69"/>
  <c r="T68"/>
  <c r="U68"/>
  <c r="V68"/>
  <c r="T67"/>
  <c r="U67"/>
  <c r="V67"/>
  <c r="T66"/>
  <c r="U66"/>
  <c r="V66"/>
  <c r="T65"/>
  <c r="U65"/>
  <c r="V65"/>
  <c r="T64"/>
  <c r="U64"/>
  <c r="V64"/>
  <c r="T63"/>
  <c r="U63"/>
  <c r="V63"/>
  <c r="T62"/>
  <c r="U62"/>
  <c r="V62"/>
  <c r="T61"/>
  <c r="U61"/>
  <c r="V61"/>
  <c r="T60"/>
  <c r="U60"/>
  <c r="V60"/>
  <c r="T59"/>
  <c r="U59"/>
  <c r="V59"/>
  <c r="T58"/>
  <c r="U58"/>
  <c r="V58"/>
  <c r="T57"/>
  <c r="U57"/>
  <c r="V57"/>
  <c r="T56"/>
  <c r="U56"/>
  <c r="V56"/>
  <c r="T55"/>
  <c r="U55"/>
  <c r="V55"/>
  <c r="T54"/>
  <c r="U54"/>
  <c r="V54"/>
  <c r="T53"/>
  <c r="U53"/>
  <c r="V53"/>
  <c r="T52"/>
  <c r="U52"/>
  <c r="V52"/>
  <c r="T51"/>
  <c r="U51"/>
  <c r="V51"/>
  <c r="T50"/>
  <c r="U50"/>
  <c r="V50"/>
  <c r="T49"/>
  <c r="U49"/>
  <c r="V49"/>
  <c r="T48"/>
  <c r="U48"/>
  <c r="V48"/>
  <c r="T47"/>
  <c r="U47"/>
  <c r="V47"/>
  <c r="T46"/>
  <c r="U46"/>
  <c r="V46"/>
  <c r="T45"/>
  <c r="U45"/>
  <c r="V45"/>
  <c r="T44"/>
  <c r="U44"/>
  <c r="V44"/>
  <c r="T43"/>
  <c r="U43"/>
  <c r="V43"/>
  <c r="T42"/>
  <c r="U42"/>
  <c r="V42"/>
  <c r="T41"/>
  <c r="U41"/>
  <c r="V41"/>
  <c r="T40"/>
  <c r="U40"/>
  <c r="V40"/>
  <c r="T39"/>
  <c r="U39"/>
  <c r="V39"/>
  <c r="T38"/>
  <c r="U38"/>
  <c r="V38"/>
  <c r="T37"/>
  <c r="U37"/>
  <c r="V37"/>
  <c r="T36"/>
  <c r="U36"/>
  <c r="V36"/>
  <c r="T35"/>
  <c r="U35"/>
  <c r="V35"/>
  <c r="T34"/>
  <c r="U34"/>
  <c r="V34"/>
  <c r="T33"/>
  <c r="U33"/>
  <c r="V33"/>
  <c r="T32"/>
  <c r="U32"/>
  <c r="V32"/>
  <c r="T31"/>
  <c r="U31"/>
  <c r="V31"/>
  <c r="T30"/>
  <c r="U30"/>
  <c r="V30"/>
  <c r="T29"/>
  <c r="U29"/>
  <c r="V29"/>
  <c r="T28"/>
  <c r="U28"/>
  <c r="V28"/>
  <c r="T27"/>
  <c r="U27"/>
  <c r="V27"/>
  <c r="T26"/>
  <c r="U26"/>
  <c r="V26"/>
  <c r="T25"/>
  <c r="U25"/>
  <c r="V25"/>
  <c r="T24"/>
  <c r="U24"/>
  <c r="V24"/>
  <c r="T23"/>
  <c r="U23"/>
  <c r="V23"/>
  <c r="T22"/>
  <c r="U22"/>
  <c r="V22"/>
  <c r="T21"/>
  <c r="U21"/>
  <c r="V21"/>
  <c r="T20"/>
  <c r="U20"/>
  <c r="V20"/>
  <c r="T19"/>
  <c r="U19"/>
  <c r="V19"/>
  <c r="T18"/>
  <c r="U18"/>
  <c r="V18"/>
  <c r="T17"/>
  <c r="U17"/>
  <c r="V17"/>
  <c r="T16"/>
  <c r="U16"/>
  <c r="V16"/>
  <c r="T15"/>
  <c r="U15"/>
  <c r="V15"/>
  <c r="T14"/>
  <c r="U14"/>
  <c r="V14"/>
  <c r="T13"/>
  <c r="U13"/>
  <c r="V13"/>
  <c r="T12"/>
  <c r="U12"/>
  <c r="V12"/>
  <c r="T11"/>
  <c r="U11"/>
  <c r="V11"/>
  <c r="G100"/>
  <c r="H100"/>
  <c r="I100"/>
  <c r="G99"/>
  <c r="H99"/>
  <c r="I99"/>
  <c r="G98"/>
  <c r="H98"/>
  <c r="I98"/>
  <c r="G97"/>
  <c r="H97"/>
  <c r="I97"/>
  <c r="G96"/>
  <c r="H96"/>
  <c r="I96"/>
  <c r="G95"/>
  <c r="H95"/>
  <c r="I95"/>
  <c r="G94"/>
  <c r="H94"/>
  <c r="I94"/>
  <c r="G93"/>
  <c r="H93"/>
  <c r="I93"/>
  <c r="G92"/>
  <c r="H92"/>
  <c r="I92"/>
  <c r="G91"/>
  <c r="H91"/>
  <c r="I91"/>
  <c r="G90"/>
  <c r="H90"/>
  <c r="I90"/>
  <c r="G89"/>
  <c r="H89"/>
  <c r="I89"/>
  <c r="G88"/>
  <c r="H88"/>
  <c r="I88"/>
  <c r="G87"/>
  <c r="H87"/>
  <c r="I87"/>
  <c r="G86"/>
  <c r="H86"/>
  <c r="I86"/>
  <c r="G85"/>
  <c r="H85"/>
  <c r="I85"/>
  <c r="G84"/>
  <c r="H84"/>
  <c r="I84"/>
  <c r="G83"/>
  <c r="H83"/>
  <c r="I83"/>
  <c r="G82"/>
  <c r="H82"/>
  <c r="I82"/>
  <c r="G81"/>
  <c r="H81"/>
  <c r="I81"/>
  <c r="G80"/>
  <c r="H80"/>
  <c r="I80"/>
  <c r="G79"/>
  <c r="H79"/>
  <c r="I79"/>
  <c r="G78"/>
  <c r="H78"/>
  <c r="I78"/>
  <c r="G77"/>
  <c r="H77"/>
  <c r="I77"/>
  <c r="G76"/>
  <c r="H76"/>
  <c r="I76"/>
  <c r="G75"/>
  <c r="H75"/>
  <c r="I75"/>
  <c r="G74"/>
  <c r="H74"/>
  <c r="I74"/>
  <c r="G73"/>
  <c r="H73"/>
  <c r="I73"/>
  <c r="H72"/>
  <c r="I72"/>
  <c r="G72"/>
  <c r="G71"/>
  <c r="H71"/>
  <c r="I71"/>
  <c r="G70"/>
  <c r="H70"/>
  <c r="I70"/>
  <c r="G69"/>
  <c r="H69"/>
  <c r="I69"/>
  <c r="G68"/>
  <c r="H68"/>
  <c r="I68"/>
  <c r="G67"/>
  <c r="H67"/>
  <c r="I67"/>
  <c r="G66"/>
  <c r="H66"/>
  <c r="I66"/>
  <c r="G65"/>
  <c r="H65"/>
  <c r="I65"/>
  <c r="G64"/>
  <c r="H64"/>
  <c r="I64"/>
  <c r="G63"/>
  <c r="H63"/>
  <c r="I63"/>
  <c r="G62"/>
  <c r="H62"/>
  <c r="I62"/>
  <c r="G61"/>
  <c r="H61"/>
  <c r="I61"/>
  <c r="G60"/>
  <c r="H60"/>
  <c r="I60"/>
  <c r="G59"/>
  <c r="H59"/>
  <c r="I59"/>
  <c r="G58"/>
  <c r="H58"/>
  <c r="I58"/>
  <c r="G57"/>
  <c r="H57"/>
  <c r="I57"/>
  <c r="G56"/>
  <c r="H56"/>
  <c r="I56"/>
  <c r="G55"/>
  <c r="H55"/>
  <c r="I55"/>
  <c r="G54"/>
  <c r="H54"/>
  <c r="I54"/>
  <c r="G53"/>
  <c r="H53"/>
  <c r="I53"/>
  <c r="G52"/>
  <c r="H52"/>
  <c r="I52"/>
  <c r="G51"/>
  <c r="H51"/>
  <c r="I51"/>
  <c r="G50"/>
  <c r="H50"/>
  <c r="I50"/>
  <c r="G49"/>
  <c r="H49"/>
  <c r="I49"/>
  <c r="G48"/>
  <c r="H48"/>
  <c r="I48"/>
  <c r="G47"/>
  <c r="H47"/>
  <c r="I47"/>
  <c r="G46"/>
  <c r="H46"/>
  <c r="I46"/>
  <c r="G45"/>
  <c r="H45"/>
  <c r="I45"/>
  <c r="G44"/>
  <c r="H44"/>
  <c r="I44"/>
  <c r="G43"/>
  <c r="H43"/>
  <c r="I43"/>
  <c r="G42"/>
  <c r="H42"/>
  <c r="I42"/>
  <c r="G41"/>
  <c r="H41"/>
  <c r="I41"/>
  <c r="G40"/>
  <c r="H40"/>
  <c r="I40"/>
  <c r="G39"/>
  <c r="H39"/>
  <c r="I39"/>
  <c r="G38"/>
  <c r="H38"/>
  <c r="I38"/>
  <c r="G37"/>
  <c r="H37"/>
  <c r="I37"/>
  <c r="G36"/>
  <c r="H36"/>
  <c r="I36"/>
  <c r="G35"/>
  <c r="H35"/>
  <c r="I35"/>
  <c r="G34"/>
  <c r="H34"/>
  <c r="I34"/>
  <c r="G33"/>
  <c r="H33"/>
  <c r="I33"/>
  <c r="G32"/>
  <c r="H32"/>
  <c r="I32"/>
  <c r="G31"/>
  <c r="H31"/>
  <c r="I31"/>
  <c r="G30"/>
  <c r="H30"/>
  <c r="I30"/>
  <c r="G29"/>
  <c r="H29"/>
  <c r="I29"/>
  <c r="G28"/>
  <c r="H28"/>
  <c r="I28"/>
  <c r="G27"/>
  <c r="H27"/>
  <c r="I27"/>
  <c r="G26"/>
  <c r="H26"/>
  <c r="I26"/>
  <c r="G25"/>
  <c r="H25"/>
  <c r="I25"/>
  <c r="G24"/>
  <c r="H24"/>
  <c r="I24"/>
  <c r="G23"/>
  <c r="H23"/>
  <c r="I23"/>
  <c r="G22"/>
  <c r="H22"/>
  <c r="I22"/>
  <c r="G21"/>
  <c r="H21"/>
  <c r="I21"/>
  <c r="G20"/>
  <c r="H20"/>
  <c r="I20"/>
  <c r="G19"/>
  <c r="H19"/>
  <c r="I19"/>
  <c r="G18"/>
  <c r="H18"/>
  <c r="I18"/>
  <c r="G17"/>
  <c r="H17"/>
  <c r="I17"/>
  <c r="G16"/>
  <c r="H16"/>
  <c r="I16"/>
  <c r="G15"/>
  <c r="H15"/>
  <c r="I15"/>
  <c r="G14"/>
  <c r="H14"/>
  <c r="I14"/>
  <c r="G13"/>
  <c r="H13"/>
  <c r="I13"/>
  <c r="G12"/>
  <c r="H12"/>
  <c r="I12"/>
  <c r="G11"/>
  <c r="H11"/>
  <c r="I11"/>
  <c r="EA100" i="58"/>
  <c r="EB100"/>
  <c r="EC100"/>
  <c r="EA99"/>
  <c r="EB99"/>
  <c r="EC99"/>
  <c r="EA98"/>
  <c r="EB98"/>
  <c r="EC98"/>
  <c r="EA97"/>
  <c r="EB97"/>
  <c r="EC97"/>
  <c r="EA96"/>
  <c r="EB96"/>
  <c r="EC96"/>
  <c r="EA95"/>
  <c r="EB95"/>
  <c r="EC95"/>
  <c r="EA94"/>
  <c r="EB94"/>
  <c r="EC94"/>
  <c r="EA93"/>
  <c r="EB93"/>
  <c r="EC93"/>
  <c r="EA92"/>
  <c r="EB92"/>
  <c r="EC92"/>
  <c r="EA91"/>
  <c r="EB91"/>
  <c r="EC91"/>
  <c r="EA90"/>
  <c r="EB90"/>
  <c r="EC90"/>
  <c r="EA89"/>
  <c r="EB89"/>
  <c r="EC89"/>
  <c r="EA88"/>
  <c r="EB88"/>
  <c r="EC88"/>
  <c r="EA87"/>
  <c r="EB87"/>
  <c r="EC87"/>
  <c r="EA86"/>
  <c r="EB86"/>
  <c r="EC86"/>
  <c r="EA85"/>
  <c r="EB85"/>
  <c r="EC85"/>
  <c r="EA84"/>
  <c r="EB84"/>
  <c r="EC84"/>
  <c r="EA83"/>
  <c r="EB83"/>
  <c r="EC83"/>
  <c r="EA82"/>
  <c r="EB82"/>
  <c r="EC82"/>
  <c r="EA81"/>
  <c r="EB81"/>
  <c r="EC81"/>
  <c r="EA80"/>
  <c r="EB80"/>
  <c r="EC80"/>
  <c r="EA79"/>
  <c r="EB79"/>
  <c r="EC79"/>
  <c r="EA78"/>
  <c r="EB78"/>
  <c r="EC78"/>
  <c r="EA77"/>
  <c r="EB77"/>
  <c r="EC77"/>
  <c r="EA76"/>
  <c r="EB76"/>
  <c r="EC76"/>
  <c r="EA75"/>
  <c r="EB75"/>
  <c r="EC75"/>
  <c r="EA74"/>
  <c r="EB74"/>
  <c r="EC74"/>
  <c r="EA73"/>
  <c r="EB73"/>
  <c r="EC73"/>
  <c r="EA72"/>
  <c r="EB72"/>
  <c r="EC72"/>
  <c r="EA71"/>
  <c r="EB71"/>
  <c r="EC71"/>
  <c r="EA70"/>
  <c r="EB70"/>
  <c r="EC70"/>
  <c r="EA69"/>
  <c r="EB69"/>
  <c r="EC69"/>
  <c r="EA68"/>
  <c r="EB68"/>
  <c r="EC68"/>
  <c r="EA67"/>
  <c r="EB67"/>
  <c r="EC67"/>
  <c r="EA66"/>
  <c r="EB66"/>
  <c r="EC66"/>
  <c r="EA65"/>
  <c r="EB65"/>
  <c r="EC65"/>
  <c r="EA64"/>
  <c r="EB64"/>
  <c r="EC64"/>
  <c r="EA63"/>
  <c r="EB63"/>
  <c r="EC63"/>
  <c r="EA62"/>
  <c r="EB62"/>
  <c r="EC62"/>
  <c r="EA61"/>
  <c r="EB61"/>
  <c r="EC61"/>
  <c r="EA60"/>
  <c r="EB60"/>
  <c r="EC60"/>
  <c r="EA59"/>
  <c r="EB59"/>
  <c r="EC59"/>
  <c r="EA58"/>
  <c r="EB58"/>
  <c r="EC58"/>
  <c r="EA57"/>
  <c r="EB57"/>
  <c r="EC57"/>
  <c r="EA56"/>
  <c r="EB56"/>
  <c r="EC56"/>
  <c r="EA55"/>
  <c r="EB55"/>
  <c r="EC55"/>
  <c r="EA54"/>
  <c r="EB54"/>
  <c r="EC54"/>
  <c r="EA53"/>
  <c r="EB53"/>
  <c r="EC53"/>
  <c r="EA52"/>
  <c r="EB52"/>
  <c r="EC52"/>
  <c r="EA51"/>
  <c r="EB51"/>
  <c r="EC51"/>
  <c r="EA50"/>
  <c r="EB50"/>
  <c r="EC50"/>
  <c r="EA49"/>
  <c r="EB49"/>
  <c r="EC49"/>
  <c r="EA48"/>
  <c r="EB48"/>
  <c r="EC48"/>
  <c r="EA47"/>
  <c r="EB47"/>
  <c r="EC47"/>
  <c r="EA46"/>
  <c r="EB46"/>
  <c r="EC46"/>
  <c r="EA45"/>
  <c r="EB45"/>
  <c r="EC45"/>
  <c r="EA44"/>
  <c r="EB44"/>
  <c r="EC44"/>
  <c r="EA43"/>
  <c r="EB43"/>
  <c r="EC43"/>
  <c r="EA42"/>
  <c r="EB42"/>
  <c r="EC42"/>
  <c r="EA41"/>
  <c r="EB41"/>
  <c r="EC41"/>
  <c r="EA40"/>
  <c r="EB40"/>
  <c r="EC40"/>
  <c r="EA39"/>
  <c r="EB39"/>
  <c r="EC39"/>
  <c r="EA38"/>
  <c r="EB38"/>
  <c r="EC38"/>
  <c r="EA37"/>
  <c r="EB37"/>
  <c r="EC37"/>
  <c r="EA36"/>
  <c r="EB36"/>
  <c r="EC36"/>
  <c r="EA35"/>
  <c r="EB35"/>
  <c r="EC35"/>
  <c r="EA34"/>
  <c r="EB34"/>
  <c r="EC34"/>
  <c r="EA33"/>
  <c r="EB33"/>
  <c r="EC33"/>
  <c r="EA32"/>
  <c r="EB32"/>
  <c r="EC32"/>
  <c r="EA31"/>
  <c r="EB31"/>
  <c r="EC31"/>
  <c r="EA30"/>
  <c r="EB30"/>
  <c r="EC30"/>
  <c r="EA29"/>
  <c r="EB29"/>
  <c r="EC29"/>
  <c r="EA28"/>
  <c r="EB28"/>
  <c r="EC28"/>
  <c r="EA27"/>
  <c r="EB27"/>
  <c r="EC27"/>
  <c r="EA26"/>
  <c r="EB26"/>
  <c r="EC26"/>
  <c r="EA25"/>
  <c r="EB25"/>
  <c r="EC25"/>
  <c r="EA24"/>
  <c r="EB24"/>
  <c r="EC24"/>
  <c r="EA23"/>
  <c r="EB23"/>
  <c r="EC23"/>
  <c r="EA22"/>
  <c r="EB22"/>
  <c r="EC22"/>
  <c r="EA21"/>
  <c r="EB21"/>
  <c r="EC21"/>
  <c r="EA20"/>
  <c r="EB20"/>
  <c r="EC20"/>
  <c r="EA19"/>
  <c r="EB19"/>
  <c r="EC19"/>
  <c r="EA18"/>
  <c r="EB18"/>
  <c r="EC18"/>
  <c r="EA17"/>
  <c r="EB17"/>
  <c r="EC17"/>
  <c r="EA16"/>
  <c r="EB16"/>
  <c r="EC16"/>
  <c r="EA15"/>
  <c r="EB15"/>
  <c r="EC15"/>
  <c r="EA14"/>
  <c r="EB14"/>
  <c r="EC14"/>
  <c r="EA13"/>
  <c r="EB13"/>
  <c r="EC13"/>
  <c r="EA12"/>
  <c r="EB12"/>
  <c r="EC12"/>
  <c r="EA11"/>
  <c r="EB11"/>
  <c r="EC11"/>
  <c r="DN100"/>
  <c r="DO100"/>
  <c r="DP100"/>
  <c r="DN99"/>
  <c r="DO99"/>
  <c r="DP99"/>
  <c r="DN98"/>
  <c r="DO98"/>
  <c r="DP98"/>
  <c r="DN97"/>
  <c r="DO97"/>
  <c r="DP97"/>
  <c r="DN96"/>
  <c r="DO96"/>
  <c r="DP96"/>
  <c r="DN95"/>
  <c r="DO95"/>
  <c r="DP95"/>
  <c r="DN94"/>
  <c r="DO94"/>
  <c r="DP94"/>
  <c r="DN93"/>
  <c r="DO93"/>
  <c r="DP93"/>
  <c r="DN92"/>
  <c r="DO92"/>
  <c r="DP92"/>
  <c r="DN91"/>
  <c r="DO91"/>
  <c r="DP91"/>
  <c r="DN90"/>
  <c r="DO90"/>
  <c r="DP90"/>
  <c r="DN89"/>
  <c r="DO89"/>
  <c r="DP89"/>
  <c r="DN88"/>
  <c r="DO88"/>
  <c r="DP88"/>
  <c r="DN87"/>
  <c r="DO87"/>
  <c r="DP87"/>
  <c r="DN86"/>
  <c r="DO86"/>
  <c r="DP86"/>
  <c r="DN85"/>
  <c r="DO85"/>
  <c r="DP85"/>
  <c r="DN84"/>
  <c r="DO84"/>
  <c r="DP84"/>
  <c r="DN83"/>
  <c r="DO83"/>
  <c r="DP83"/>
  <c r="DN82"/>
  <c r="DO82"/>
  <c r="DP82"/>
  <c r="DN81"/>
  <c r="DO81"/>
  <c r="DP81"/>
  <c r="DN80"/>
  <c r="DO80"/>
  <c r="DP80"/>
  <c r="DN79"/>
  <c r="DO79"/>
  <c r="DP79"/>
  <c r="DN78"/>
  <c r="DO78"/>
  <c r="DP78"/>
  <c r="DN77"/>
  <c r="DO77"/>
  <c r="DP77"/>
  <c r="DN76"/>
  <c r="DO76"/>
  <c r="DP76"/>
  <c r="DN75"/>
  <c r="DO75"/>
  <c r="DP75"/>
  <c r="DN74"/>
  <c r="DO74"/>
  <c r="DP74"/>
  <c r="DN73"/>
  <c r="DO73"/>
  <c r="DP73"/>
  <c r="DN72"/>
  <c r="DO72"/>
  <c r="DP72"/>
  <c r="DN71"/>
  <c r="DO71"/>
  <c r="DP71"/>
  <c r="DN70"/>
  <c r="DO70"/>
  <c r="DP70"/>
  <c r="DN69"/>
  <c r="DO69"/>
  <c r="DP69"/>
  <c r="DN68"/>
  <c r="DO68"/>
  <c r="DP68"/>
  <c r="DN67"/>
  <c r="DO67"/>
  <c r="DP67"/>
  <c r="DN66"/>
  <c r="DO66"/>
  <c r="DP66"/>
  <c r="DN65"/>
  <c r="DO65"/>
  <c r="DP65"/>
  <c r="DN64"/>
  <c r="DO64"/>
  <c r="DP64"/>
  <c r="DN63"/>
  <c r="DO63"/>
  <c r="DP63"/>
  <c r="DN62"/>
  <c r="DO62"/>
  <c r="DP62"/>
  <c r="DN61"/>
  <c r="DO61"/>
  <c r="DP61"/>
  <c r="DN60"/>
  <c r="DO60"/>
  <c r="DP60"/>
  <c r="DN59"/>
  <c r="DO59"/>
  <c r="DP59"/>
  <c r="DN58"/>
  <c r="DO58"/>
  <c r="DP58"/>
  <c r="DN57"/>
  <c r="DO57"/>
  <c r="DP57"/>
  <c r="DN56"/>
  <c r="DO56"/>
  <c r="DP56"/>
  <c r="DN55"/>
  <c r="DO55"/>
  <c r="DP55"/>
  <c r="DN54"/>
  <c r="DO54"/>
  <c r="DP54"/>
  <c r="DN53"/>
  <c r="DO53"/>
  <c r="DP53"/>
  <c r="DN52"/>
  <c r="DO52"/>
  <c r="DP52"/>
  <c r="DN51"/>
  <c r="DO51"/>
  <c r="DP51"/>
  <c r="DN50"/>
  <c r="DO50"/>
  <c r="DP50"/>
  <c r="DN49"/>
  <c r="DO49"/>
  <c r="DP49"/>
  <c r="DN48"/>
  <c r="DO48"/>
  <c r="DP48"/>
  <c r="DN47"/>
  <c r="DO47"/>
  <c r="DP47"/>
  <c r="DN46"/>
  <c r="DO46"/>
  <c r="DP46"/>
  <c r="DN45"/>
  <c r="DO45"/>
  <c r="DP45"/>
  <c r="DN44"/>
  <c r="DO44"/>
  <c r="DP44"/>
  <c r="DN43"/>
  <c r="DO43"/>
  <c r="DP43"/>
  <c r="DN42"/>
  <c r="DO42"/>
  <c r="DP42"/>
  <c r="DN41"/>
  <c r="DO41"/>
  <c r="DP41"/>
  <c r="DN40"/>
  <c r="DO40"/>
  <c r="DP40"/>
  <c r="DN39"/>
  <c r="DO39"/>
  <c r="DP39"/>
  <c r="DN38"/>
  <c r="DO38"/>
  <c r="DP38"/>
  <c r="DN37"/>
  <c r="DO37"/>
  <c r="DP37"/>
  <c r="DN36"/>
  <c r="DO36"/>
  <c r="DP36"/>
  <c r="DN35"/>
  <c r="DO35"/>
  <c r="DP35"/>
  <c r="DN34"/>
  <c r="DO34"/>
  <c r="DP34"/>
  <c r="DN33"/>
  <c r="DO33"/>
  <c r="DP33"/>
  <c r="DN32"/>
  <c r="DO32"/>
  <c r="DP32"/>
  <c r="DN31"/>
  <c r="DO31"/>
  <c r="DP31"/>
  <c r="DN30"/>
  <c r="DO30"/>
  <c r="DP30"/>
  <c r="DN29"/>
  <c r="DO29"/>
  <c r="DP29"/>
  <c r="DN28"/>
  <c r="DO28"/>
  <c r="DP28"/>
  <c r="DN27"/>
  <c r="DO27"/>
  <c r="DP27"/>
  <c r="DN26"/>
  <c r="DO26"/>
  <c r="DP26"/>
  <c r="DN25"/>
  <c r="DO25"/>
  <c r="DP25"/>
  <c r="DN24"/>
  <c r="DO24"/>
  <c r="DP24"/>
  <c r="DN23"/>
  <c r="DO23"/>
  <c r="DP23"/>
  <c r="DN22"/>
  <c r="DO22"/>
  <c r="DP22"/>
  <c r="DN21"/>
  <c r="DO21"/>
  <c r="DP21"/>
  <c r="DN20"/>
  <c r="DO20"/>
  <c r="DP20"/>
  <c r="DN19"/>
  <c r="DO19"/>
  <c r="DP19"/>
  <c r="DN18"/>
  <c r="DO18"/>
  <c r="DP18"/>
  <c r="DN17"/>
  <c r="DO17"/>
  <c r="DP17"/>
  <c r="DN16"/>
  <c r="DO16"/>
  <c r="DP16"/>
  <c r="DN15"/>
  <c r="DO15"/>
  <c r="DP15"/>
  <c r="DN14"/>
  <c r="DO14"/>
  <c r="DP14"/>
  <c r="DN13"/>
  <c r="DO13"/>
  <c r="DP13"/>
  <c r="DN12"/>
  <c r="DO12"/>
  <c r="DP12"/>
  <c r="DN11"/>
  <c r="DO11"/>
  <c r="DP11"/>
  <c r="CY100"/>
  <c r="CZ100"/>
  <c r="DA100"/>
  <c r="CY99"/>
  <c r="CZ99"/>
  <c r="DA99"/>
  <c r="CY98"/>
  <c r="CZ98"/>
  <c r="DA98"/>
  <c r="CY97"/>
  <c r="CZ97"/>
  <c r="DA97"/>
  <c r="CY96"/>
  <c r="CZ96"/>
  <c r="DA96"/>
  <c r="CY95"/>
  <c r="CZ95"/>
  <c r="DA95"/>
  <c r="CY94"/>
  <c r="CZ94"/>
  <c r="DA94"/>
  <c r="CY93"/>
  <c r="CZ93"/>
  <c r="DA93"/>
  <c r="CY92"/>
  <c r="CZ92"/>
  <c r="DA92"/>
  <c r="CY91"/>
  <c r="CZ91"/>
  <c r="DA91"/>
  <c r="CY90"/>
  <c r="CZ90"/>
  <c r="DA90"/>
  <c r="CY89"/>
  <c r="CZ89"/>
  <c r="DA89"/>
  <c r="CY88"/>
  <c r="CZ88"/>
  <c r="DA88"/>
  <c r="CY87"/>
  <c r="CZ87"/>
  <c r="DA87"/>
  <c r="CY86"/>
  <c r="CZ86"/>
  <c r="DA86"/>
  <c r="CY85"/>
  <c r="CZ85"/>
  <c r="DA85"/>
  <c r="CY84"/>
  <c r="CZ84"/>
  <c r="DA84"/>
  <c r="CY83"/>
  <c r="CZ83"/>
  <c r="DA83"/>
  <c r="CY82"/>
  <c r="CZ82"/>
  <c r="DA82"/>
  <c r="CY81"/>
  <c r="CZ81"/>
  <c r="DA81"/>
  <c r="CY80"/>
  <c r="CZ80"/>
  <c r="DA80"/>
  <c r="CY79"/>
  <c r="CZ79"/>
  <c r="DA79"/>
  <c r="CY78"/>
  <c r="CZ78"/>
  <c r="DA78"/>
  <c r="CY77"/>
  <c r="CZ77"/>
  <c r="DA77"/>
  <c r="CY76"/>
  <c r="CZ76"/>
  <c r="DA76"/>
  <c r="CY75"/>
  <c r="CZ75"/>
  <c r="DA75"/>
  <c r="CY74"/>
  <c r="CZ74"/>
  <c r="DA74"/>
  <c r="CY73"/>
  <c r="CZ73"/>
  <c r="DA73"/>
  <c r="CY72"/>
  <c r="CZ72"/>
  <c r="DA72"/>
  <c r="CY71"/>
  <c r="CZ71"/>
  <c r="DA71"/>
  <c r="CY70"/>
  <c r="CZ70"/>
  <c r="DA70"/>
  <c r="CY69"/>
  <c r="CZ69"/>
  <c r="DA69"/>
  <c r="CY68"/>
  <c r="CZ68"/>
  <c r="DA68"/>
  <c r="CY67"/>
  <c r="CZ67"/>
  <c r="DA67"/>
  <c r="CY66"/>
  <c r="CZ66"/>
  <c r="DA66"/>
  <c r="CY65"/>
  <c r="CZ65"/>
  <c r="DA65"/>
  <c r="CY64"/>
  <c r="CZ64"/>
  <c r="DA64"/>
  <c r="CY63"/>
  <c r="CZ63"/>
  <c r="DA63"/>
  <c r="CY62"/>
  <c r="CZ62"/>
  <c r="DA62"/>
  <c r="CY61"/>
  <c r="CZ61"/>
  <c r="DA61"/>
  <c r="CY60"/>
  <c r="CZ60"/>
  <c r="DA60"/>
  <c r="CZ59"/>
  <c r="DA59"/>
  <c r="CY59"/>
  <c r="CY58"/>
  <c r="CZ58"/>
  <c r="DA58"/>
  <c r="CY57"/>
  <c r="CZ57"/>
  <c r="DA57"/>
  <c r="CY56"/>
  <c r="CZ56"/>
  <c r="DA56"/>
  <c r="CZ55"/>
  <c r="DA55"/>
  <c r="CY55"/>
  <c r="CY54"/>
  <c r="CZ54"/>
  <c r="DA54"/>
  <c r="CY53"/>
  <c r="CZ53"/>
  <c r="DA53"/>
  <c r="CY52"/>
  <c r="CZ52"/>
  <c r="DA52"/>
  <c r="CZ51"/>
  <c r="DA51"/>
  <c r="CY51"/>
  <c r="CY50"/>
  <c r="CZ50"/>
  <c r="DA50"/>
  <c r="CY49"/>
  <c r="CZ49"/>
  <c r="DA49"/>
  <c r="CY48"/>
  <c r="CZ48"/>
  <c r="DA48"/>
  <c r="CZ47"/>
  <c r="DA47"/>
  <c r="CY47"/>
  <c r="CY46"/>
  <c r="CZ46"/>
  <c r="DA46"/>
  <c r="CY45"/>
  <c r="CZ45"/>
  <c r="DA45"/>
  <c r="CY44"/>
  <c r="CZ44"/>
  <c r="DA44"/>
  <c r="CZ43"/>
  <c r="DA43"/>
  <c r="CY43"/>
  <c r="CY42"/>
  <c r="CZ42"/>
  <c r="DA42"/>
  <c r="CY41"/>
  <c r="CZ41"/>
  <c r="DA41"/>
  <c r="CY40"/>
  <c r="CZ40"/>
  <c r="DA40"/>
  <c r="CZ39"/>
  <c r="DA39"/>
  <c r="CY39"/>
  <c r="CY38"/>
  <c r="CZ38"/>
  <c r="DA38"/>
  <c r="CY37"/>
  <c r="CZ37"/>
  <c r="DA37"/>
  <c r="CY36"/>
  <c r="CZ36"/>
  <c r="DA36"/>
  <c r="CZ35"/>
  <c r="DA35"/>
  <c r="CY35"/>
  <c r="CY34"/>
  <c r="CZ34"/>
  <c r="DA34"/>
  <c r="CY33"/>
  <c r="CZ33"/>
  <c r="DA33"/>
  <c r="CY32"/>
  <c r="CZ32"/>
  <c r="DA32"/>
  <c r="CZ31"/>
  <c r="DA31"/>
  <c r="CY31"/>
  <c r="CY30"/>
  <c r="CZ30"/>
  <c r="DA30"/>
  <c r="CY29"/>
  <c r="CZ29"/>
  <c r="DA29"/>
  <c r="CY28"/>
  <c r="CZ28"/>
  <c r="DA28"/>
  <c r="CZ27"/>
  <c r="DA27"/>
  <c r="CY27"/>
  <c r="CY26"/>
  <c r="CZ26"/>
  <c r="DA26"/>
  <c r="CY25"/>
  <c r="CZ25"/>
  <c r="DA25"/>
  <c r="CY24"/>
  <c r="CZ24"/>
  <c r="DA24"/>
  <c r="CZ23"/>
  <c r="DA23"/>
  <c r="CY23"/>
  <c r="CY22"/>
  <c r="CZ22"/>
  <c r="DA22"/>
  <c r="CY21"/>
  <c r="CZ21"/>
  <c r="DA21"/>
  <c r="CY20"/>
  <c r="CZ20"/>
  <c r="DA20"/>
  <c r="CZ19"/>
  <c r="DA19"/>
  <c r="CY19"/>
  <c r="CY18"/>
  <c r="CZ18"/>
  <c r="DA18"/>
  <c r="CY17"/>
  <c r="CZ17"/>
  <c r="DA17"/>
  <c r="CY16"/>
  <c r="CZ16"/>
  <c r="DA16"/>
  <c r="CZ15"/>
  <c r="DA15"/>
  <c r="CY15"/>
  <c r="CY14"/>
  <c r="CZ14"/>
  <c r="DA14"/>
  <c r="CY13"/>
  <c r="CZ13"/>
  <c r="DA13"/>
  <c r="CY12"/>
  <c r="CZ12"/>
  <c r="DA12"/>
  <c r="CZ11"/>
  <c r="DA11"/>
  <c r="CY11"/>
  <c r="CM100"/>
  <c r="CN100"/>
  <c r="CL100"/>
  <c r="CL99"/>
  <c r="CM99"/>
  <c r="CN99"/>
  <c r="CL98"/>
  <c r="CM98"/>
  <c r="CN98"/>
  <c r="CL97"/>
  <c r="CM97"/>
  <c r="CN97"/>
  <c r="CM96"/>
  <c r="CN96"/>
  <c r="CL96"/>
  <c r="CL95"/>
  <c r="CM95"/>
  <c r="CN95"/>
  <c r="CL94"/>
  <c r="CM94"/>
  <c r="CN94"/>
  <c r="CL93"/>
  <c r="CM93"/>
  <c r="CN93"/>
  <c r="CM92"/>
  <c r="CN92"/>
  <c r="CL92"/>
  <c r="CL91"/>
  <c r="CM91"/>
  <c r="CN91"/>
  <c r="CL90"/>
  <c r="CM90"/>
  <c r="CN90"/>
  <c r="CL89"/>
  <c r="CM89"/>
  <c r="CN89"/>
  <c r="CM88"/>
  <c r="CN88"/>
  <c r="CL88"/>
  <c r="CL87"/>
  <c r="CM87"/>
  <c r="CN87"/>
  <c r="CL86"/>
  <c r="CM86"/>
  <c r="CN86"/>
  <c r="CL85"/>
  <c r="CM85"/>
  <c r="CN85"/>
  <c r="CM84"/>
  <c r="CN84"/>
  <c r="CL84"/>
  <c r="CL83"/>
  <c r="CM83"/>
  <c r="CN83"/>
  <c r="CL82"/>
  <c r="CM82"/>
  <c r="CN82"/>
  <c r="CL81"/>
  <c r="CM81"/>
  <c r="CN81"/>
  <c r="CM80"/>
  <c r="CN80"/>
  <c r="CL80"/>
  <c r="CL79"/>
  <c r="CM79"/>
  <c r="CN79"/>
  <c r="CL78"/>
  <c r="CM78"/>
  <c r="CN78"/>
  <c r="CL77"/>
  <c r="CM77"/>
  <c r="CN77"/>
  <c r="CM76"/>
  <c r="CN76"/>
  <c r="CL76"/>
  <c r="CL75"/>
  <c r="CM75"/>
  <c r="CN75"/>
  <c r="CL74"/>
  <c r="CM74"/>
  <c r="CN74"/>
  <c r="CL73"/>
  <c r="CM73"/>
  <c r="CN73"/>
  <c r="CM72"/>
  <c r="CN72"/>
  <c r="CL72"/>
  <c r="CL71"/>
  <c r="CM71"/>
  <c r="CN71"/>
  <c r="CL70"/>
  <c r="CM70"/>
  <c r="CN70"/>
  <c r="CL69"/>
  <c r="CM69"/>
  <c r="CN69"/>
  <c r="CM68"/>
  <c r="CN68"/>
  <c r="CL68"/>
  <c r="CL67"/>
  <c r="CM67"/>
  <c r="CN67"/>
  <c r="CL66"/>
  <c r="CM66"/>
  <c r="CN66"/>
  <c r="CL65"/>
  <c r="CM65"/>
  <c r="CN65"/>
  <c r="CM64"/>
  <c r="CN64"/>
  <c r="CL64"/>
  <c r="CL63"/>
  <c r="CM63"/>
  <c r="CN63"/>
  <c r="CL62"/>
  <c r="CM62"/>
  <c r="CN62"/>
  <c r="CL61"/>
  <c r="CM61"/>
  <c r="CN61"/>
  <c r="CM60"/>
  <c r="CN60"/>
  <c r="CL60"/>
  <c r="CL59"/>
  <c r="CM59"/>
  <c r="CN59"/>
  <c r="CL58"/>
  <c r="CM58"/>
  <c r="CN58"/>
  <c r="CL57"/>
  <c r="CM57"/>
  <c r="CN57"/>
  <c r="CM56"/>
  <c r="CN56"/>
  <c r="CL56"/>
  <c r="CL55"/>
  <c r="CM55"/>
  <c r="CN55"/>
  <c r="CL54"/>
  <c r="CM54"/>
  <c r="CN54"/>
  <c r="CL53"/>
  <c r="CM53"/>
  <c r="CN53"/>
  <c r="CM52"/>
  <c r="CN52"/>
  <c r="CL52"/>
  <c r="CL51"/>
  <c r="CM51"/>
  <c r="CN51"/>
  <c r="CL50"/>
  <c r="CM50"/>
  <c r="CN50"/>
  <c r="CL49"/>
  <c r="CM49"/>
  <c r="CN49"/>
  <c r="CM48"/>
  <c r="CN48"/>
  <c r="CL48"/>
  <c r="CL47"/>
  <c r="CM47"/>
  <c r="CN47"/>
  <c r="CL46"/>
  <c r="CM46"/>
  <c r="CN46"/>
  <c r="CL45"/>
  <c r="CM45"/>
  <c r="CN45"/>
  <c r="CM44"/>
  <c r="CN44"/>
  <c r="CL44"/>
  <c r="CL43"/>
  <c r="CM43"/>
  <c r="CN43"/>
  <c r="CL42"/>
  <c r="CM42"/>
  <c r="CN42"/>
  <c r="CL41"/>
  <c r="CM41"/>
  <c r="CN41"/>
  <c r="CM40"/>
  <c r="CN40"/>
  <c r="CL40"/>
  <c r="CL39"/>
  <c r="CM39"/>
  <c r="CN39"/>
  <c r="CL38"/>
  <c r="CM38"/>
  <c r="CN38"/>
  <c r="CL37"/>
  <c r="CM37"/>
  <c r="CN37"/>
  <c r="CM36"/>
  <c r="CN36"/>
  <c r="CL36"/>
  <c r="CL35"/>
  <c r="CM35"/>
  <c r="CN35"/>
  <c r="CL34"/>
  <c r="CM34"/>
  <c r="CN34"/>
  <c r="CL33"/>
  <c r="CM33"/>
  <c r="CN33"/>
  <c r="CM32"/>
  <c r="CN32"/>
  <c r="CL32"/>
  <c r="CL31"/>
  <c r="CM31"/>
  <c r="CN31"/>
  <c r="CL30"/>
  <c r="CM30"/>
  <c r="CN30"/>
  <c r="CL29"/>
  <c r="CM29"/>
  <c r="CN29"/>
  <c r="CM28"/>
  <c r="CN28"/>
  <c r="CL28"/>
  <c r="CL27"/>
  <c r="CM27"/>
  <c r="CN27"/>
  <c r="CL26"/>
  <c r="CM26"/>
  <c r="CN26"/>
  <c r="CL25"/>
  <c r="CM25"/>
  <c r="CN25"/>
  <c r="CM24"/>
  <c r="CN24"/>
  <c r="CL24"/>
  <c r="CL23"/>
  <c r="CM23"/>
  <c r="CN23"/>
  <c r="CL22"/>
  <c r="CM22"/>
  <c r="CN22"/>
  <c r="CL21"/>
  <c r="CM21"/>
  <c r="CN21"/>
  <c r="CM20"/>
  <c r="CN20"/>
  <c r="CL20"/>
  <c r="CL19"/>
  <c r="CM19"/>
  <c r="CN19"/>
  <c r="CL18"/>
  <c r="CM18"/>
  <c r="CN18"/>
  <c r="CL17"/>
  <c r="CM17"/>
  <c r="CN17"/>
  <c r="CM16"/>
  <c r="CN16"/>
  <c r="CL16"/>
  <c r="CL15"/>
  <c r="CM15"/>
  <c r="CN15"/>
  <c r="CL14"/>
  <c r="CM14"/>
  <c r="CN14"/>
  <c r="CL13"/>
  <c r="CM13"/>
  <c r="CN13"/>
  <c r="CM12"/>
  <c r="CN12"/>
  <c r="CL12"/>
  <c r="CL11"/>
  <c r="CM11"/>
  <c r="CN11"/>
  <c r="BW100"/>
  <c r="BX100"/>
  <c r="BY100"/>
  <c r="BW99"/>
  <c r="BX99"/>
  <c r="BY99"/>
  <c r="BX98"/>
  <c r="BY98"/>
  <c r="BW98"/>
  <c r="BW97"/>
  <c r="BX97"/>
  <c r="BY97"/>
  <c r="BW96"/>
  <c r="BX96"/>
  <c r="BY96"/>
  <c r="BW95"/>
  <c r="BX95"/>
  <c r="BY95"/>
  <c r="BX94"/>
  <c r="BY94"/>
  <c r="BW94"/>
  <c r="BW93"/>
  <c r="BX93"/>
  <c r="BY93"/>
  <c r="BW92"/>
  <c r="BX92"/>
  <c r="BY92"/>
  <c r="BW91"/>
  <c r="BX91"/>
  <c r="BY91"/>
  <c r="BX90"/>
  <c r="BY90"/>
  <c r="BW90"/>
  <c r="BW89"/>
  <c r="BX89"/>
  <c r="BY89"/>
  <c r="BW88"/>
  <c r="BX88"/>
  <c r="BY88"/>
  <c r="BW87"/>
  <c r="BX87"/>
  <c r="BY87"/>
  <c r="BX86"/>
  <c r="BY86"/>
  <c r="BW86"/>
  <c r="BW85"/>
  <c r="BX85"/>
  <c r="BY85"/>
  <c r="BW84"/>
  <c r="BX84"/>
  <c r="BY84"/>
  <c r="BW83"/>
  <c r="BX83"/>
  <c r="BY83"/>
  <c r="BX82"/>
  <c r="BY82"/>
  <c r="BW82"/>
  <c r="BW81"/>
  <c r="BX81"/>
  <c r="BY81"/>
  <c r="BW80"/>
  <c r="BX80"/>
  <c r="BY80"/>
  <c r="BW79"/>
  <c r="BX79"/>
  <c r="BY79"/>
  <c r="BX78"/>
  <c r="BY78"/>
  <c r="BW78"/>
  <c r="BW77"/>
  <c r="BX77"/>
  <c r="BY77"/>
  <c r="BW76"/>
  <c r="BX76"/>
  <c r="BY76"/>
  <c r="BW75"/>
  <c r="BX75"/>
  <c r="BY75"/>
  <c r="BX74"/>
  <c r="BY74"/>
  <c r="BW74"/>
  <c r="BW73"/>
  <c r="BX73"/>
  <c r="BY73"/>
  <c r="BW72"/>
  <c r="BX72"/>
  <c r="BY72"/>
  <c r="BW71"/>
  <c r="BX71"/>
  <c r="BY71"/>
  <c r="BX70"/>
  <c r="BY70"/>
  <c r="BW70"/>
  <c r="BW69"/>
  <c r="BX69"/>
  <c r="BY69"/>
  <c r="BW68"/>
  <c r="BX68"/>
  <c r="BY68"/>
  <c r="BW67"/>
  <c r="BX67"/>
  <c r="BY67"/>
  <c r="BX66"/>
  <c r="BY66"/>
  <c r="BW66"/>
  <c r="BW65"/>
  <c r="BX65"/>
  <c r="BY65"/>
  <c r="BW64"/>
  <c r="BX64"/>
  <c r="BY64"/>
  <c r="BW63"/>
  <c r="BX63"/>
  <c r="BY63"/>
  <c r="BX62"/>
  <c r="BY62"/>
  <c r="BW62"/>
  <c r="BW61"/>
  <c r="BX61"/>
  <c r="BY61"/>
  <c r="BW60"/>
  <c r="BX60"/>
  <c r="BY60"/>
  <c r="BW59"/>
  <c r="BX59"/>
  <c r="BY59"/>
  <c r="BX58"/>
  <c r="BY58"/>
  <c r="BW58"/>
  <c r="BW57"/>
  <c r="BX57"/>
  <c r="BY57"/>
  <c r="BW56"/>
  <c r="BX56"/>
  <c r="BY56"/>
  <c r="BW55"/>
  <c r="BX55"/>
  <c r="BY55"/>
  <c r="BX54"/>
  <c r="BY54"/>
  <c r="BW54"/>
  <c r="BW53"/>
  <c r="BX53"/>
  <c r="BY53"/>
  <c r="BW52"/>
  <c r="BX52"/>
  <c r="BY52"/>
  <c r="BW51"/>
  <c r="BX51"/>
  <c r="BY51"/>
  <c r="BX50"/>
  <c r="BY50"/>
  <c r="BW50"/>
  <c r="BW49"/>
  <c r="BX49"/>
  <c r="BY49"/>
  <c r="BW48"/>
  <c r="BX48"/>
  <c r="BY48"/>
  <c r="BW47"/>
  <c r="BX47"/>
  <c r="BY47"/>
  <c r="BX46"/>
  <c r="BY46"/>
  <c r="BW46"/>
  <c r="BW45"/>
  <c r="BX45"/>
  <c r="BY45"/>
  <c r="BW44"/>
  <c r="BX44"/>
  <c r="BY44"/>
  <c r="BW43"/>
  <c r="BX43"/>
  <c r="BY43"/>
  <c r="BX42"/>
  <c r="BY42"/>
  <c r="BW42"/>
  <c r="BW41"/>
  <c r="BX41"/>
  <c r="BY41"/>
  <c r="BW40"/>
  <c r="BX40"/>
  <c r="BY40"/>
  <c r="BW39"/>
  <c r="BX39"/>
  <c r="BY39"/>
  <c r="BW38"/>
  <c r="BX38"/>
  <c r="BY38"/>
  <c r="BW37"/>
  <c r="BX37"/>
  <c r="BY37"/>
  <c r="BW36"/>
  <c r="BX36"/>
  <c r="BY36"/>
  <c r="BW35"/>
  <c r="BX35"/>
  <c r="BY35"/>
  <c r="BW34"/>
  <c r="BX34"/>
  <c r="BY34"/>
  <c r="BW33"/>
  <c r="BX33"/>
  <c r="BY33"/>
  <c r="BW32"/>
  <c r="BX32"/>
  <c r="BY32"/>
  <c r="BW31"/>
  <c r="BX31"/>
  <c r="BY31"/>
  <c r="BW30"/>
  <c r="BX30"/>
  <c r="BY30"/>
  <c r="BW29"/>
  <c r="BX29"/>
  <c r="BY29"/>
  <c r="BW28"/>
  <c r="BX28"/>
  <c r="BY28"/>
  <c r="BW27"/>
  <c r="BX27"/>
  <c r="BY27"/>
  <c r="BW26"/>
  <c r="BX26"/>
  <c r="BY26"/>
  <c r="BW25"/>
  <c r="BX25"/>
  <c r="BY25"/>
  <c r="BW24"/>
  <c r="BX24"/>
  <c r="BY24"/>
  <c r="BW23"/>
  <c r="BX23"/>
  <c r="BY23"/>
  <c r="BW22"/>
  <c r="BX22"/>
  <c r="BY22"/>
  <c r="BW21"/>
  <c r="BX21"/>
  <c r="BY21"/>
  <c r="BW20"/>
  <c r="BX20"/>
  <c r="BY20"/>
  <c r="BW19"/>
  <c r="BX19"/>
  <c r="BY19"/>
  <c r="BW18"/>
  <c r="BX18"/>
  <c r="BY18"/>
  <c r="BW17"/>
  <c r="BX17"/>
  <c r="BY17"/>
  <c r="BW16"/>
  <c r="BX16"/>
  <c r="BY16"/>
  <c r="BW15"/>
  <c r="BX15"/>
  <c r="BY15"/>
  <c r="BW14"/>
  <c r="BX14"/>
  <c r="BY14"/>
  <c r="BW13"/>
  <c r="BX13"/>
  <c r="BY13"/>
  <c r="BW12"/>
  <c r="BX12"/>
  <c r="BY12"/>
  <c r="BW11"/>
  <c r="BX11"/>
  <c r="BY11"/>
  <c r="BJ100"/>
  <c r="BK100"/>
  <c r="BL100"/>
  <c r="BJ99"/>
  <c r="BK99"/>
  <c r="BL99"/>
  <c r="BK98"/>
  <c r="BL98"/>
  <c r="BJ98"/>
  <c r="BJ97"/>
  <c r="BK97"/>
  <c r="BL97"/>
  <c r="BJ96"/>
  <c r="BK96"/>
  <c r="BL96"/>
  <c r="BJ95"/>
  <c r="BK95"/>
  <c r="BL95"/>
  <c r="BK94"/>
  <c r="BL94"/>
  <c r="BJ94"/>
  <c r="BJ93"/>
  <c r="BK93"/>
  <c r="BL93"/>
  <c r="BJ92"/>
  <c r="BK92"/>
  <c r="BL92"/>
  <c r="BJ91"/>
  <c r="BK91"/>
  <c r="BL91"/>
  <c r="BK90"/>
  <c r="BL90"/>
  <c r="BJ90"/>
  <c r="BJ89"/>
  <c r="BK89"/>
  <c r="BL89"/>
  <c r="BJ88"/>
  <c r="BK88"/>
  <c r="BL88"/>
  <c r="BJ87"/>
  <c r="BK87"/>
  <c r="BL87"/>
  <c r="BK86"/>
  <c r="BL86"/>
  <c r="BJ86"/>
  <c r="BJ85"/>
  <c r="BK85"/>
  <c r="BL85"/>
  <c r="BJ84"/>
  <c r="BK84"/>
  <c r="BL84"/>
  <c r="BJ83"/>
  <c r="BK83"/>
  <c r="BL83"/>
  <c r="BK82"/>
  <c r="BL82"/>
  <c r="BJ82"/>
  <c r="BJ81"/>
  <c r="BK81"/>
  <c r="BL81"/>
  <c r="BJ80"/>
  <c r="BK80"/>
  <c r="BL80"/>
  <c r="BJ79"/>
  <c r="BK79"/>
  <c r="BL79"/>
  <c r="BK78"/>
  <c r="BL78"/>
  <c r="BJ78"/>
  <c r="BJ77"/>
  <c r="BK77"/>
  <c r="BL77"/>
  <c r="BJ76"/>
  <c r="BK76"/>
  <c r="BL76"/>
  <c r="BJ75"/>
  <c r="BK75"/>
  <c r="BL75"/>
  <c r="BK74"/>
  <c r="BL74"/>
  <c r="BJ74"/>
  <c r="BJ73"/>
  <c r="BK73"/>
  <c r="BL73"/>
  <c r="BJ72"/>
  <c r="BK72"/>
  <c r="BL72"/>
  <c r="BJ71"/>
  <c r="BK71"/>
  <c r="BL71"/>
  <c r="BK70"/>
  <c r="BL70"/>
  <c r="BJ70"/>
  <c r="BJ69"/>
  <c r="BK69"/>
  <c r="BL69"/>
  <c r="BJ68"/>
  <c r="BK68"/>
  <c r="BL68"/>
  <c r="BJ67"/>
  <c r="BK67"/>
  <c r="BL67"/>
  <c r="BK66"/>
  <c r="BL66"/>
  <c r="BJ66"/>
  <c r="BJ65"/>
  <c r="BK65"/>
  <c r="BL65"/>
  <c r="BJ64"/>
  <c r="BK64"/>
  <c r="BL64"/>
  <c r="BJ63"/>
  <c r="BK63"/>
  <c r="BL63"/>
  <c r="BK62"/>
  <c r="BL62"/>
  <c r="BJ62"/>
  <c r="BJ61"/>
  <c r="BK61"/>
  <c r="BL61"/>
  <c r="BJ60"/>
  <c r="BK60"/>
  <c r="BL60"/>
  <c r="BJ59"/>
  <c r="BK59"/>
  <c r="BL59"/>
  <c r="BK58"/>
  <c r="BL58"/>
  <c r="BJ58"/>
  <c r="BJ57"/>
  <c r="BK57"/>
  <c r="BL57"/>
  <c r="BJ56"/>
  <c r="BK56"/>
  <c r="BL56"/>
  <c r="BJ55"/>
  <c r="BK55"/>
  <c r="BL55"/>
  <c r="BK54"/>
  <c r="BL54"/>
  <c r="BJ54"/>
  <c r="BJ53"/>
  <c r="BK53"/>
  <c r="BL53"/>
  <c r="BJ52"/>
  <c r="BK52"/>
  <c r="BL52"/>
  <c r="BJ51"/>
  <c r="BK51"/>
  <c r="BL51"/>
  <c r="BK50"/>
  <c r="BL50"/>
  <c r="BJ50"/>
  <c r="BJ49"/>
  <c r="BK49"/>
  <c r="BL49"/>
  <c r="BJ48"/>
  <c r="BK48"/>
  <c r="BL48"/>
  <c r="BJ47"/>
  <c r="BK47"/>
  <c r="BL47"/>
  <c r="BK46"/>
  <c r="BL46"/>
  <c r="BJ46"/>
  <c r="BJ45"/>
  <c r="BK45"/>
  <c r="BL45"/>
  <c r="BJ44"/>
  <c r="BK44"/>
  <c r="BL44"/>
  <c r="BJ43"/>
  <c r="BK43"/>
  <c r="BL43"/>
  <c r="BK42"/>
  <c r="BL42"/>
  <c r="BJ42"/>
  <c r="BJ41"/>
  <c r="BK41"/>
  <c r="BL41"/>
  <c r="BJ40"/>
  <c r="BK40"/>
  <c r="BL40"/>
  <c r="BJ39"/>
  <c r="BK39"/>
  <c r="BL39"/>
  <c r="BK38"/>
  <c r="BL38"/>
  <c r="BJ38"/>
  <c r="BJ37"/>
  <c r="BK37"/>
  <c r="BL37"/>
  <c r="BJ36"/>
  <c r="BK36"/>
  <c r="BL36"/>
  <c r="BJ35"/>
  <c r="BK35"/>
  <c r="BL35"/>
  <c r="BK34"/>
  <c r="BL34"/>
  <c r="BJ34"/>
  <c r="BJ33"/>
  <c r="BK33"/>
  <c r="BL33"/>
  <c r="BJ32"/>
  <c r="BK32"/>
  <c r="BL32"/>
  <c r="BJ31"/>
  <c r="BK31"/>
  <c r="BL31"/>
  <c r="BK30"/>
  <c r="BL30"/>
  <c r="BJ30"/>
  <c r="BJ29"/>
  <c r="BK29"/>
  <c r="BL29"/>
  <c r="BJ28"/>
  <c r="BK28"/>
  <c r="BL28"/>
  <c r="BJ27"/>
  <c r="BK27"/>
  <c r="BL27"/>
  <c r="BK26"/>
  <c r="BL26"/>
  <c r="BJ26"/>
  <c r="BJ25"/>
  <c r="BK25"/>
  <c r="BL25"/>
  <c r="BJ24"/>
  <c r="BK24"/>
  <c r="BL24"/>
  <c r="BJ23"/>
  <c r="BK23"/>
  <c r="BL23"/>
  <c r="BK22"/>
  <c r="BL22"/>
  <c r="BJ22"/>
  <c r="BJ21"/>
  <c r="BK21"/>
  <c r="BL21"/>
  <c r="BJ20"/>
  <c r="BK20"/>
  <c r="BL20"/>
  <c r="BJ19"/>
  <c r="BK19"/>
  <c r="BL19"/>
  <c r="BK18"/>
  <c r="BL18"/>
  <c r="BJ18"/>
  <c r="BJ17"/>
  <c r="BK17"/>
  <c r="BL17"/>
  <c r="BJ16"/>
  <c r="BK16"/>
  <c r="BL16"/>
  <c r="BJ15"/>
  <c r="BK15"/>
  <c r="BL15"/>
  <c r="BK14"/>
  <c r="BL14"/>
  <c r="BJ14"/>
  <c r="BJ13"/>
  <c r="BK13"/>
  <c r="BL13"/>
  <c r="BJ12"/>
  <c r="BK12"/>
  <c r="BL12"/>
  <c r="BJ11"/>
  <c r="BK11"/>
  <c r="BL11"/>
  <c r="AV100"/>
  <c r="AW100"/>
  <c r="AU100"/>
  <c r="AU99"/>
  <c r="AV99"/>
  <c r="AW99"/>
  <c r="AU98"/>
  <c r="AV98"/>
  <c r="AW98"/>
  <c r="AU97"/>
  <c r="AV97"/>
  <c r="AW97"/>
  <c r="AV96"/>
  <c r="AW96"/>
  <c r="AU96"/>
  <c r="AU95"/>
  <c r="AV95"/>
  <c r="AW95"/>
  <c r="AU94"/>
  <c r="AV94"/>
  <c r="AW94"/>
  <c r="AU93"/>
  <c r="AV93"/>
  <c r="AW93"/>
  <c r="AV92"/>
  <c r="AW92"/>
  <c r="AU92"/>
  <c r="AU91"/>
  <c r="AV91"/>
  <c r="AW91"/>
  <c r="AU90"/>
  <c r="AV90"/>
  <c r="AW90"/>
  <c r="AU89"/>
  <c r="AV89"/>
  <c r="AW89"/>
  <c r="AV88"/>
  <c r="AW88"/>
  <c r="AU88"/>
  <c r="AU87"/>
  <c r="AV87"/>
  <c r="AW87"/>
  <c r="AU86"/>
  <c r="AV86"/>
  <c r="AW86"/>
  <c r="AU85"/>
  <c r="AV85"/>
  <c r="AW85"/>
  <c r="AV84"/>
  <c r="AW84"/>
  <c r="AU84"/>
  <c r="AU83"/>
  <c r="AV83"/>
  <c r="AW83"/>
  <c r="AU82"/>
  <c r="AV82"/>
  <c r="AW82"/>
  <c r="AU81"/>
  <c r="AV81"/>
  <c r="AW81"/>
  <c r="AV80"/>
  <c r="AW80"/>
  <c r="AU80"/>
  <c r="AU79"/>
  <c r="AV79"/>
  <c r="AW79"/>
  <c r="AU78"/>
  <c r="AV78"/>
  <c r="AW78"/>
  <c r="AU77"/>
  <c r="AV77"/>
  <c r="AW77"/>
  <c r="AV76"/>
  <c r="AW76"/>
  <c r="AU76"/>
  <c r="AU75"/>
  <c r="AV75"/>
  <c r="AW75"/>
  <c r="AU74"/>
  <c r="AV74"/>
  <c r="AW74"/>
  <c r="AU73"/>
  <c r="AV73"/>
  <c r="AW73"/>
  <c r="AV72"/>
  <c r="AW72"/>
  <c r="AU72"/>
  <c r="AU71"/>
  <c r="AV71"/>
  <c r="AW71"/>
  <c r="AU70"/>
  <c r="AV70"/>
  <c r="AW70"/>
  <c r="AU69"/>
  <c r="AV69"/>
  <c r="AW69"/>
  <c r="AV68"/>
  <c r="AW68"/>
  <c r="AU68"/>
  <c r="AU67"/>
  <c r="AV67"/>
  <c r="AW67"/>
  <c r="AU66"/>
  <c r="AV66"/>
  <c r="AW66"/>
  <c r="AU65"/>
  <c r="AV65"/>
  <c r="AW65"/>
  <c r="AV64"/>
  <c r="AW64"/>
  <c r="AU64"/>
  <c r="AU63"/>
  <c r="AV63"/>
  <c r="AW63"/>
  <c r="AU62"/>
  <c r="AV62"/>
  <c r="AW62"/>
  <c r="AU61"/>
  <c r="AV61"/>
  <c r="AW61"/>
  <c r="AV60"/>
  <c r="AW60"/>
  <c r="AU60"/>
  <c r="AU59"/>
  <c r="AV59"/>
  <c r="AW59"/>
  <c r="AU58"/>
  <c r="AV58"/>
  <c r="AW58"/>
  <c r="AU57"/>
  <c r="AV57"/>
  <c r="AW57"/>
  <c r="AV56"/>
  <c r="AW56"/>
  <c r="AU56"/>
  <c r="AU55"/>
  <c r="AV55"/>
  <c r="AW55"/>
  <c r="AU54"/>
  <c r="AV54"/>
  <c r="AW54"/>
  <c r="AU53"/>
  <c r="AV53"/>
  <c r="AW53"/>
  <c r="AV52"/>
  <c r="AW52"/>
  <c r="AU52"/>
  <c r="AU51"/>
  <c r="AV51"/>
  <c r="AW51"/>
  <c r="AU50"/>
  <c r="AV50"/>
  <c r="AW50"/>
  <c r="AU49"/>
  <c r="AV49"/>
  <c r="AW49"/>
  <c r="AV48"/>
  <c r="AW48"/>
  <c r="AU48"/>
  <c r="AU47"/>
  <c r="AV47"/>
  <c r="AW47"/>
  <c r="AU46"/>
  <c r="AV46"/>
  <c r="AW46"/>
  <c r="AU45"/>
  <c r="AV45"/>
  <c r="AW45"/>
  <c r="AV44"/>
  <c r="AW44"/>
  <c r="AU44"/>
  <c r="AU43"/>
  <c r="AV43"/>
  <c r="AW43"/>
  <c r="AU42"/>
  <c r="AV42"/>
  <c r="AW42"/>
  <c r="AU41"/>
  <c r="AV41"/>
  <c r="AW41"/>
  <c r="AV40"/>
  <c r="AW40"/>
  <c r="AU40"/>
  <c r="AU39"/>
  <c r="AV39"/>
  <c r="AW39"/>
  <c r="AU38"/>
  <c r="AV38"/>
  <c r="AW38"/>
  <c r="AU37"/>
  <c r="AV37"/>
  <c r="AW37"/>
  <c r="AV36"/>
  <c r="AW36"/>
  <c r="AU36"/>
  <c r="AU35"/>
  <c r="AV35"/>
  <c r="AW35"/>
  <c r="AU34"/>
  <c r="AV34"/>
  <c r="AW34"/>
  <c r="AU33"/>
  <c r="AV33"/>
  <c r="AW33"/>
  <c r="AV32"/>
  <c r="AW32"/>
  <c r="AU32"/>
  <c r="AU31"/>
  <c r="AV31"/>
  <c r="AW31"/>
  <c r="AU30"/>
  <c r="AV30"/>
  <c r="AW30"/>
  <c r="AU29"/>
  <c r="AV29"/>
  <c r="AW29"/>
  <c r="AV28"/>
  <c r="AW28"/>
  <c r="AU28"/>
  <c r="AU27"/>
  <c r="AV27"/>
  <c r="AW27"/>
  <c r="AU26"/>
  <c r="AV26"/>
  <c r="AW26"/>
  <c r="AU25"/>
  <c r="AV25"/>
  <c r="AW25"/>
  <c r="AV24"/>
  <c r="AW24"/>
  <c r="AU24"/>
  <c r="AU23"/>
  <c r="AV23"/>
  <c r="AW23"/>
  <c r="AU22"/>
  <c r="AV22"/>
  <c r="AW22"/>
  <c r="AU21"/>
  <c r="AV21"/>
  <c r="AW21"/>
  <c r="AV20"/>
  <c r="AW20"/>
  <c r="AU20"/>
  <c r="AU19"/>
  <c r="AV19"/>
  <c r="AW19"/>
  <c r="AU18"/>
  <c r="AV18"/>
  <c r="AW18"/>
  <c r="AU17"/>
  <c r="AV17"/>
  <c r="AW17"/>
  <c r="AV16"/>
  <c r="AW16"/>
  <c r="AU16"/>
  <c r="AU15"/>
  <c r="AV15"/>
  <c r="AW15"/>
  <c r="AU14"/>
  <c r="AV14"/>
  <c r="AW14"/>
  <c r="AU13"/>
  <c r="AV13"/>
  <c r="AW13"/>
  <c r="AV12"/>
  <c r="AW12"/>
  <c r="AU12"/>
  <c r="AU11"/>
  <c r="AV11"/>
  <c r="AW11"/>
  <c r="AH100"/>
  <c r="AI100"/>
  <c r="AJ100"/>
  <c r="AH99"/>
  <c r="AI99"/>
  <c r="AJ99"/>
  <c r="AI98"/>
  <c r="AJ98"/>
  <c r="AH98"/>
  <c r="AH97"/>
  <c r="AI97"/>
  <c r="AJ97"/>
  <c r="AH96"/>
  <c r="AI96"/>
  <c r="AJ96"/>
  <c r="AH95"/>
  <c r="AI95"/>
  <c r="AJ95"/>
  <c r="AI94"/>
  <c r="AJ94"/>
  <c r="AH94"/>
  <c r="AH93"/>
  <c r="AI93"/>
  <c r="AJ93"/>
  <c r="AH92"/>
  <c r="AI92"/>
  <c r="AJ92"/>
  <c r="AH91"/>
  <c r="AI91"/>
  <c r="AJ91"/>
  <c r="AI90"/>
  <c r="AJ90"/>
  <c r="AH90"/>
  <c r="AH89"/>
  <c r="AI89"/>
  <c r="AJ89"/>
  <c r="AH88"/>
  <c r="AI88"/>
  <c r="AJ88"/>
  <c r="AH87"/>
  <c r="AI87"/>
  <c r="AJ87"/>
  <c r="AI86"/>
  <c r="AJ86"/>
  <c r="AH86"/>
  <c r="AH85"/>
  <c r="AI85"/>
  <c r="AJ85"/>
  <c r="AH84"/>
  <c r="AI84"/>
  <c r="AJ84"/>
  <c r="AH83"/>
  <c r="AI83"/>
  <c r="AJ83"/>
  <c r="AI82"/>
  <c r="AJ82"/>
  <c r="AH82"/>
  <c r="AH81"/>
  <c r="AI81"/>
  <c r="AJ81"/>
  <c r="AH80"/>
  <c r="AI80"/>
  <c r="AJ80"/>
  <c r="AH79"/>
  <c r="AI79"/>
  <c r="AJ79"/>
  <c r="AI78"/>
  <c r="AJ78"/>
  <c r="AH78"/>
  <c r="AH77"/>
  <c r="AI77"/>
  <c r="AJ77"/>
  <c r="AH76"/>
  <c r="AI76"/>
  <c r="AJ76"/>
  <c r="AH75"/>
  <c r="AI75"/>
  <c r="AJ75"/>
  <c r="AI74"/>
  <c r="AJ74"/>
  <c r="AH74"/>
  <c r="AH73"/>
  <c r="AI73"/>
  <c r="AJ73"/>
  <c r="AH72"/>
  <c r="AI72"/>
  <c r="AJ72"/>
  <c r="AH71"/>
  <c r="AI71"/>
  <c r="AJ71"/>
  <c r="AI70"/>
  <c r="AJ70"/>
  <c r="AH70"/>
  <c r="AH69"/>
  <c r="AI69"/>
  <c r="AJ69"/>
  <c r="AH68"/>
  <c r="AI68"/>
  <c r="AJ68"/>
  <c r="AH67"/>
  <c r="AI67"/>
  <c r="AJ67"/>
  <c r="AI66"/>
  <c r="AJ66"/>
  <c r="AH66"/>
  <c r="AH65"/>
  <c r="AI65"/>
  <c r="AJ65"/>
  <c r="AH64"/>
  <c r="AI64"/>
  <c r="AJ64"/>
  <c r="AH63"/>
  <c r="AI63"/>
  <c r="AJ63"/>
  <c r="AI62"/>
  <c r="AJ62"/>
  <c r="AH62"/>
  <c r="AH61"/>
  <c r="AI61"/>
  <c r="AJ61"/>
  <c r="AH60"/>
  <c r="AI60"/>
  <c r="AJ60"/>
  <c r="AH59"/>
  <c r="AI59"/>
  <c r="AJ59"/>
  <c r="AI58"/>
  <c r="AJ58"/>
  <c r="AH58"/>
  <c r="AH57"/>
  <c r="AI57"/>
  <c r="AJ57"/>
  <c r="AH56"/>
  <c r="AI56"/>
  <c r="AJ56"/>
  <c r="AH55"/>
  <c r="AI55"/>
  <c r="AJ55"/>
  <c r="AI54"/>
  <c r="AJ54"/>
  <c r="AH54"/>
  <c r="AH53"/>
  <c r="AI53"/>
  <c r="AJ53"/>
  <c r="AH52"/>
  <c r="AI52"/>
  <c r="AJ52"/>
  <c r="AH51"/>
  <c r="AI51"/>
  <c r="AJ51"/>
  <c r="AI50"/>
  <c r="AJ50"/>
  <c r="AH50"/>
  <c r="AH49"/>
  <c r="AI49"/>
  <c r="AJ49"/>
  <c r="AH48"/>
  <c r="AI48"/>
  <c r="AJ48"/>
  <c r="AH47"/>
  <c r="AI47"/>
  <c r="AJ47"/>
  <c r="AI46"/>
  <c r="AJ46"/>
  <c r="AH46"/>
  <c r="AH45"/>
  <c r="AI45"/>
  <c r="AJ45"/>
  <c r="AH44"/>
  <c r="AI44"/>
  <c r="AJ44"/>
  <c r="AH43"/>
  <c r="AI43"/>
  <c r="AJ43"/>
  <c r="AI42"/>
  <c r="AJ42"/>
  <c r="AH42"/>
  <c r="AH41"/>
  <c r="AI41"/>
  <c r="AJ41"/>
  <c r="AH40"/>
  <c r="AI40"/>
  <c r="AJ40"/>
  <c r="AH39"/>
  <c r="AI39"/>
  <c r="AJ39"/>
  <c r="AI38"/>
  <c r="AJ38"/>
  <c r="AH38"/>
  <c r="AH37"/>
  <c r="AI37"/>
  <c r="AJ37"/>
  <c r="AH36"/>
  <c r="AI36"/>
  <c r="AJ36"/>
  <c r="AH35"/>
  <c r="AI35"/>
  <c r="AJ35"/>
  <c r="AI34"/>
  <c r="AJ34"/>
  <c r="AH34"/>
  <c r="AH33"/>
  <c r="AI33"/>
  <c r="AJ33"/>
  <c r="AH32"/>
  <c r="AI32"/>
  <c r="AJ32"/>
  <c r="AH31"/>
  <c r="AI31"/>
  <c r="AJ31"/>
  <c r="AI30"/>
  <c r="AJ30"/>
  <c r="AH30"/>
  <c r="AH29"/>
  <c r="AI29"/>
  <c r="AJ29"/>
  <c r="AH28"/>
  <c r="AI28"/>
  <c r="AJ28"/>
  <c r="AH27"/>
  <c r="AI27"/>
  <c r="AJ27"/>
  <c r="AI26"/>
  <c r="AJ26"/>
  <c r="AH26"/>
  <c r="AH25"/>
  <c r="AI25"/>
  <c r="AJ25"/>
  <c r="AH24"/>
  <c r="AI24"/>
  <c r="AJ24"/>
  <c r="AH23"/>
  <c r="AI23"/>
  <c r="AJ23"/>
  <c r="AI22"/>
  <c r="AJ22"/>
  <c r="AH22"/>
  <c r="AH21"/>
  <c r="AI21"/>
  <c r="AJ21"/>
  <c r="AH20"/>
  <c r="AI20"/>
  <c r="AJ20"/>
  <c r="AH19"/>
  <c r="AI19"/>
  <c r="AJ19"/>
  <c r="AI18"/>
  <c r="AJ18"/>
  <c r="AH18"/>
  <c r="AH17"/>
  <c r="AI17"/>
  <c r="AJ17"/>
  <c r="AH16"/>
  <c r="AI16"/>
  <c r="AJ16"/>
  <c r="AH15"/>
  <c r="AI15"/>
  <c r="AJ15"/>
  <c r="AI14"/>
  <c r="AJ14"/>
  <c r="AH14"/>
  <c r="AH13"/>
  <c r="AI13"/>
  <c r="AJ13"/>
  <c r="AH12"/>
  <c r="AI12"/>
  <c r="AJ12"/>
  <c r="AH11"/>
  <c r="AI11"/>
  <c r="AJ11"/>
  <c r="U100"/>
  <c r="V100"/>
  <c r="T100"/>
  <c r="T99"/>
  <c r="U99"/>
  <c r="V99"/>
  <c r="T98"/>
  <c r="U98"/>
  <c r="V98"/>
  <c r="T97"/>
  <c r="U97"/>
  <c r="V97"/>
  <c r="U96"/>
  <c r="V96"/>
  <c r="T96"/>
  <c r="T95"/>
  <c r="U95"/>
  <c r="V95"/>
  <c r="T94"/>
  <c r="U94"/>
  <c r="V94"/>
  <c r="T93"/>
  <c r="U93"/>
  <c r="V93"/>
  <c r="U92"/>
  <c r="V92"/>
  <c r="T92"/>
  <c r="T91"/>
  <c r="U91"/>
  <c r="V91"/>
  <c r="T90"/>
  <c r="U90"/>
  <c r="V90"/>
  <c r="T89"/>
  <c r="U89"/>
  <c r="V89"/>
  <c r="U88"/>
  <c r="V88"/>
  <c r="T88"/>
  <c r="T87"/>
  <c r="U87"/>
  <c r="V87"/>
  <c r="T86"/>
  <c r="U86"/>
  <c r="V86"/>
  <c r="T85"/>
  <c r="U85"/>
  <c r="V85"/>
  <c r="U84"/>
  <c r="V84"/>
  <c r="T84"/>
  <c r="T83"/>
  <c r="U83"/>
  <c r="V83"/>
  <c r="T82"/>
  <c r="U82"/>
  <c r="V82"/>
  <c r="T81"/>
  <c r="U81"/>
  <c r="V81"/>
  <c r="U80"/>
  <c r="V80"/>
  <c r="T80"/>
  <c r="T79"/>
  <c r="U79"/>
  <c r="V79"/>
  <c r="T78"/>
  <c r="U78"/>
  <c r="V78"/>
  <c r="T77"/>
  <c r="U77"/>
  <c r="V77"/>
  <c r="U76"/>
  <c r="V76"/>
  <c r="T76"/>
  <c r="T75"/>
  <c r="U75"/>
  <c r="V75"/>
  <c r="T74"/>
  <c r="U74"/>
  <c r="V74"/>
  <c r="T73"/>
  <c r="U73"/>
  <c r="V73"/>
  <c r="U72"/>
  <c r="V72"/>
  <c r="T72"/>
  <c r="T71"/>
  <c r="U71"/>
  <c r="V71"/>
  <c r="T70"/>
  <c r="U70"/>
  <c r="V70"/>
  <c r="T69"/>
  <c r="U69"/>
  <c r="V69"/>
  <c r="U68"/>
  <c r="V68"/>
  <c r="T68"/>
  <c r="T67"/>
  <c r="U67"/>
  <c r="V67"/>
  <c r="T66"/>
  <c r="U66"/>
  <c r="V66"/>
  <c r="T65"/>
  <c r="U65"/>
  <c r="V65"/>
  <c r="U64"/>
  <c r="V64"/>
  <c r="T64"/>
  <c r="T63"/>
  <c r="U63"/>
  <c r="V63"/>
  <c r="T62"/>
  <c r="U62"/>
  <c r="V62"/>
  <c r="T61"/>
  <c r="U61"/>
  <c r="V61"/>
  <c r="U60"/>
  <c r="V60"/>
  <c r="T60"/>
  <c r="T59"/>
  <c r="U59"/>
  <c r="V59"/>
  <c r="T58"/>
  <c r="U58"/>
  <c r="V58"/>
  <c r="T57"/>
  <c r="U57"/>
  <c r="V57"/>
  <c r="U56"/>
  <c r="V56"/>
  <c r="T56"/>
  <c r="T55"/>
  <c r="U55"/>
  <c r="V55"/>
  <c r="T54"/>
  <c r="U54"/>
  <c r="V54"/>
  <c r="T53"/>
  <c r="U53"/>
  <c r="V53"/>
  <c r="U52"/>
  <c r="V52"/>
  <c r="T52"/>
  <c r="T51"/>
  <c r="U51"/>
  <c r="V51"/>
  <c r="T50"/>
  <c r="U50"/>
  <c r="V50"/>
  <c r="T49"/>
  <c r="U49"/>
  <c r="V49"/>
  <c r="U48"/>
  <c r="V48"/>
  <c r="T48"/>
  <c r="T47"/>
  <c r="U47"/>
  <c r="V47"/>
  <c r="T46"/>
  <c r="U46"/>
  <c r="V46"/>
  <c r="T45"/>
  <c r="U45"/>
  <c r="V45"/>
  <c r="U44"/>
  <c r="V44"/>
  <c r="T44"/>
  <c r="T43"/>
  <c r="U43"/>
  <c r="V43"/>
  <c r="T42"/>
  <c r="U42"/>
  <c r="V42"/>
  <c r="T41"/>
  <c r="U41"/>
  <c r="V41"/>
  <c r="U40"/>
  <c r="V40"/>
  <c r="T40"/>
  <c r="T39"/>
  <c r="U39"/>
  <c r="V39"/>
  <c r="T38"/>
  <c r="U38"/>
  <c r="V38"/>
  <c r="T37"/>
  <c r="U37"/>
  <c r="V37"/>
  <c r="U36"/>
  <c r="V36"/>
  <c r="T36"/>
  <c r="T35"/>
  <c r="U35"/>
  <c r="V35"/>
  <c r="T34"/>
  <c r="U34"/>
  <c r="V34"/>
  <c r="T33"/>
  <c r="U33"/>
  <c r="V33"/>
  <c r="U32"/>
  <c r="V32"/>
  <c r="T32"/>
  <c r="T31"/>
  <c r="U31"/>
  <c r="V31"/>
  <c r="T30"/>
  <c r="U30"/>
  <c r="V30"/>
  <c r="T29"/>
  <c r="U29"/>
  <c r="V29"/>
  <c r="U28"/>
  <c r="V28"/>
  <c r="T28"/>
  <c r="T27"/>
  <c r="U27"/>
  <c r="V27"/>
  <c r="T26"/>
  <c r="U26"/>
  <c r="V26"/>
  <c r="T25"/>
  <c r="U25"/>
  <c r="V25"/>
  <c r="U24"/>
  <c r="V24"/>
  <c r="T24"/>
  <c r="T23"/>
  <c r="U23"/>
  <c r="V23"/>
  <c r="T22"/>
  <c r="U22"/>
  <c r="V22"/>
  <c r="T21"/>
  <c r="U21"/>
  <c r="V21"/>
  <c r="U20"/>
  <c r="V20"/>
  <c r="T20"/>
  <c r="T19"/>
  <c r="U19"/>
  <c r="V19"/>
  <c r="T18"/>
  <c r="U18"/>
  <c r="V18"/>
  <c r="T17"/>
  <c r="U17"/>
  <c r="V17"/>
  <c r="U16"/>
  <c r="V16"/>
  <c r="T16"/>
  <c r="T15"/>
  <c r="U15"/>
  <c r="V15"/>
  <c r="T14"/>
  <c r="U14"/>
  <c r="V14"/>
  <c r="T13"/>
  <c r="U13"/>
  <c r="V13"/>
  <c r="U12"/>
  <c r="V12"/>
  <c r="T12"/>
  <c r="T11"/>
  <c r="U11"/>
  <c r="V11"/>
  <c r="G100"/>
  <c r="H100"/>
  <c r="I100"/>
  <c r="H99"/>
  <c r="I99"/>
  <c r="G99"/>
  <c r="G98"/>
  <c r="H98"/>
  <c r="I98"/>
  <c r="G97"/>
  <c r="H97"/>
  <c r="I97"/>
  <c r="G96"/>
  <c r="H96"/>
  <c r="I96"/>
  <c r="H95"/>
  <c r="I95"/>
  <c r="G95"/>
  <c r="G94"/>
  <c r="H94"/>
  <c r="I94"/>
  <c r="G93"/>
  <c r="H93"/>
  <c r="I93"/>
  <c r="G92"/>
  <c r="H92"/>
  <c r="I92"/>
  <c r="H91"/>
  <c r="I91"/>
  <c r="G91"/>
  <c r="G90"/>
  <c r="H90"/>
  <c r="I90"/>
  <c r="G89"/>
  <c r="H89"/>
  <c r="I89"/>
  <c r="G88"/>
  <c r="H88"/>
  <c r="I88"/>
  <c r="H87"/>
  <c r="I87"/>
  <c r="G87"/>
  <c r="G86"/>
  <c r="H86"/>
  <c r="I86"/>
  <c r="G85"/>
  <c r="H85"/>
  <c r="I85"/>
  <c r="G84"/>
  <c r="H84"/>
  <c r="I84"/>
  <c r="H83"/>
  <c r="I83"/>
  <c r="G83"/>
  <c r="G82"/>
  <c r="H82"/>
  <c r="I82"/>
  <c r="G81"/>
  <c r="H81"/>
  <c r="I81"/>
  <c r="G80"/>
  <c r="H80"/>
  <c r="I80"/>
  <c r="H79"/>
  <c r="I79"/>
  <c r="G79"/>
  <c r="G78"/>
  <c r="H78"/>
  <c r="I78"/>
  <c r="G77"/>
  <c r="H77"/>
  <c r="I77"/>
  <c r="G76"/>
  <c r="H76"/>
  <c r="I76"/>
  <c r="H75"/>
  <c r="I75"/>
  <c r="G75"/>
  <c r="G74"/>
  <c r="H74"/>
  <c r="I74"/>
  <c r="G73"/>
  <c r="H73"/>
  <c r="I73"/>
  <c r="G72"/>
  <c r="H72"/>
  <c r="I72"/>
  <c r="H71"/>
  <c r="I71"/>
  <c r="G71"/>
  <c r="G70"/>
  <c r="H70"/>
  <c r="I70"/>
  <c r="G69"/>
  <c r="H69"/>
  <c r="I69"/>
  <c r="G68"/>
  <c r="H68"/>
  <c r="I68"/>
  <c r="H67"/>
  <c r="I67"/>
  <c r="G67"/>
  <c r="G66"/>
  <c r="H66"/>
  <c r="I66"/>
  <c r="G65"/>
  <c r="H65"/>
  <c r="I65"/>
  <c r="G64"/>
  <c r="H64"/>
  <c r="I64"/>
  <c r="H63"/>
  <c r="I63"/>
  <c r="G63"/>
  <c r="G62"/>
  <c r="H62"/>
  <c r="I62"/>
  <c r="G61"/>
  <c r="H61"/>
  <c r="I61"/>
  <c r="G60"/>
  <c r="H60"/>
  <c r="I60"/>
  <c r="H59"/>
  <c r="I59"/>
  <c r="G59"/>
  <c r="G58"/>
  <c r="H58"/>
  <c r="I58"/>
  <c r="G57"/>
  <c r="H57"/>
  <c r="I57"/>
  <c r="G56"/>
  <c r="H56"/>
  <c r="I56"/>
  <c r="H55"/>
  <c r="I55"/>
  <c r="G55"/>
  <c r="G54"/>
  <c r="H54"/>
  <c r="I54"/>
  <c r="G53"/>
  <c r="H53"/>
  <c r="I53"/>
  <c r="G52"/>
  <c r="H52"/>
  <c r="I52"/>
  <c r="H51"/>
  <c r="I51"/>
  <c r="G51"/>
  <c r="G50"/>
  <c r="H50"/>
  <c r="I50"/>
  <c r="G49"/>
  <c r="H49"/>
  <c r="I49"/>
  <c r="G48"/>
  <c r="H48"/>
  <c r="I48"/>
  <c r="H47"/>
  <c r="I47"/>
  <c r="G47"/>
  <c r="G46"/>
  <c r="H46"/>
  <c r="I46"/>
  <c r="G45"/>
  <c r="H45"/>
  <c r="I45"/>
  <c r="G44"/>
  <c r="H44"/>
  <c r="I44"/>
  <c r="H43"/>
  <c r="I43"/>
  <c r="G43"/>
  <c r="G42"/>
  <c r="H42"/>
  <c r="I42"/>
  <c r="G41"/>
  <c r="H41"/>
  <c r="I41"/>
  <c r="G40"/>
  <c r="H40"/>
  <c r="I40"/>
  <c r="H39"/>
  <c r="I39"/>
  <c r="G39"/>
  <c r="G38"/>
  <c r="H38"/>
  <c r="I38"/>
  <c r="G37"/>
  <c r="H37"/>
  <c r="I37"/>
  <c r="G36"/>
  <c r="H36"/>
  <c r="I36"/>
  <c r="H35"/>
  <c r="I35"/>
  <c r="G35"/>
  <c r="G34"/>
  <c r="H34"/>
  <c r="I34"/>
  <c r="G33"/>
  <c r="H33"/>
  <c r="I33"/>
  <c r="G32"/>
  <c r="H32"/>
  <c r="I32"/>
  <c r="H31"/>
  <c r="I31"/>
  <c r="G31"/>
  <c r="G30"/>
  <c r="H30"/>
  <c r="I30"/>
  <c r="G29"/>
  <c r="H29"/>
  <c r="I29"/>
  <c r="G28"/>
  <c r="H28"/>
  <c r="I28"/>
  <c r="H27"/>
  <c r="I27"/>
  <c r="G27"/>
  <c r="G26"/>
  <c r="H26"/>
  <c r="I26"/>
  <c r="G25"/>
  <c r="H25"/>
  <c r="I25"/>
  <c r="G24"/>
  <c r="H24"/>
  <c r="I24"/>
  <c r="H23"/>
  <c r="I23"/>
  <c r="G23"/>
  <c r="G22"/>
  <c r="H22"/>
  <c r="I22"/>
  <c r="G21"/>
  <c r="H21"/>
  <c r="I21"/>
  <c r="G20"/>
  <c r="H20"/>
  <c r="I20"/>
  <c r="H19"/>
  <c r="I19"/>
  <c r="G19"/>
  <c r="G18"/>
  <c r="H18"/>
  <c r="I18"/>
  <c r="G17"/>
  <c r="H17"/>
  <c r="I17"/>
  <c r="G16"/>
  <c r="H16"/>
  <c r="I16"/>
  <c r="H15"/>
  <c r="I15"/>
  <c r="G15"/>
  <c r="G14"/>
  <c r="H14"/>
  <c r="I14"/>
  <c r="G13"/>
  <c r="H13"/>
  <c r="I13"/>
  <c r="G12"/>
  <c r="H12"/>
  <c r="I12"/>
  <c r="H11"/>
  <c r="I11"/>
  <c r="G11"/>
  <c r="EB100" i="55"/>
  <c r="EC100"/>
  <c r="EA100"/>
  <c r="EA99"/>
  <c r="EB99"/>
  <c r="EC99"/>
  <c r="EB98"/>
  <c r="EC98"/>
  <c r="EA98"/>
  <c r="EA97"/>
  <c r="EB97"/>
  <c r="EC97"/>
  <c r="EB96"/>
  <c r="EC96"/>
  <c r="EA96"/>
  <c r="EA95"/>
  <c r="EB95"/>
  <c r="EC95"/>
  <c r="EB94"/>
  <c r="EC94"/>
  <c r="EA94"/>
  <c r="EA93"/>
  <c r="EB93"/>
  <c r="EC93"/>
  <c r="EB92"/>
  <c r="EC92"/>
  <c r="EA92"/>
  <c r="EA91"/>
  <c r="EB91"/>
  <c r="EC91"/>
  <c r="EB90"/>
  <c r="EC90"/>
  <c r="EA90"/>
  <c r="EA89"/>
  <c r="EB89"/>
  <c r="EC89"/>
  <c r="EB88"/>
  <c r="EC88"/>
  <c r="EA88"/>
  <c r="EA87"/>
  <c r="EB87"/>
  <c r="EC87"/>
  <c r="EB86"/>
  <c r="EC86"/>
  <c r="EA86"/>
  <c r="EA85"/>
  <c r="EB85"/>
  <c r="EC85"/>
  <c r="EB84"/>
  <c r="EC84"/>
  <c r="EA84"/>
  <c r="EA83"/>
  <c r="EB83"/>
  <c r="EC83"/>
  <c r="EB82"/>
  <c r="EC82"/>
  <c r="EA82"/>
  <c r="EA81"/>
  <c r="EB81"/>
  <c r="EC81"/>
  <c r="EB80"/>
  <c r="EC80"/>
  <c r="EA80"/>
  <c r="EA79"/>
  <c r="EB79"/>
  <c r="EC79"/>
  <c r="EB78"/>
  <c r="EC78"/>
  <c r="EA78"/>
  <c r="EA77"/>
  <c r="EB77"/>
  <c r="EC77"/>
  <c r="EB76"/>
  <c r="EC76"/>
  <c r="EA76"/>
  <c r="EA75"/>
  <c r="EB75"/>
  <c r="EC75"/>
  <c r="EB74"/>
  <c r="EC74"/>
  <c r="EA74"/>
  <c r="EA73"/>
  <c r="EB73"/>
  <c r="EC73"/>
  <c r="EB72"/>
  <c r="EC72"/>
  <c r="EA72"/>
  <c r="EA71"/>
  <c r="EB71"/>
  <c r="EC71"/>
  <c r="EB70"/>
  <c r="EC70"/>
  <c r="EA70"/>
  <c r="EA69"/>
  <c r="EB69"/>
  <c r="EC69"/>
  <c r="EB68"/>
  <c r="EC68"/>
  <c r="EA68"/>
  <c r="EA67"/>
  <c r="EB67"/>
  <c r="EC67"/>
  <c r="EB66"/>
  <c r="EC66"/>
  <c r="EA66"/>
  <c r="EA65"/>
  <c r="EB65"/>
  <c r="EC65"/>
  <c r="EB64"/>
  <c r="EC64"/>
  <c r="EA64"/>
  <c r="EA63"/>
  <c r="EB63"/>
  <c r="EC63"/>
  <c r="EB62"/>
  <c r="EC62"/>
  <c r="EA62"/>
  <c r="EA61"/>
  <c r="EB61"/>
  <c r="EC61"/>
  <c r="EB60"/>
  <c r="EC60"/>
  <c r="EA60"/>
  <c r="EA59"/>
  <c r="EB59"/>
  <c r="EC59"/>
  <c r="EB58"/>
  <c r="EC58"/>
  <c r="EA58"/>
  <c r="EA57"/>
  <c r="EB57"/>
  <c r="EC57"/>
  <c r="EB56"/>
  <c r="EC56"/>
  <c r="EA56"/>
  <c r="EA55"/>
  <c r="EB55"/>
  <c r="EC55"/>
  <c r="EB54"/>
  <c r="EC54"/>
  <c r="EA54"/>
  <c r="EA53"/>
  <c r="EB53"/>
  <c r="EC53"/>
  <c r="EB52"/>
  <c r="EC52"/>
  <c r="EA52"/>
  <c r="EA51"/>
  <c r="EB51"/>
  <c r="EC51"/>
  <c r="EB50"/>
  <c r="EC50"/>
  <c r="EA50"/>
  <c r="EA49"/>
  <c r="EB49"/>
  <c r="EC49"/>
  <c r="EB48"/>
  <c r="EC48"/>
  <c r="EA48"/>
  <c r="EA47"/>
  <c r="EB47"/>
  <c r="EC47"/>
  <c r="EB46"/>
  <c r="EC46"/>
  <c r="EA46"/>
  <c r="EA45"/>
  <c r="EB45"/>
  <c r="EC45"/>
  <c r="EB44"/>
  <c r="EC44"/>
  <c r="EA44"/>
  <c r="EA43"/>
  <c r="EB43"/>
  <c r="EC43"/>
  <c r="EB42"/>
  <c r="EC42"/>
  <c r="EA42"/>
  <c r="EA41"/>
  <c r="EB41"/>
  <c r="EC41"/>
  <c r="EB40"/>
  <c r="EC40"/>
  <c r="EA40"/>
  <c r="EA39"/>
  <c r="EB39"/>
  <c r="EC39"/>
  <c r="EB38"/>
  <c r="EC38"/>
  <c r="EA38"/>
  <c r="EA37"/>
  <c r="EB37"/>
  <c r="EC37"/>
  <c r="EB36"/>
  <c r="EC36"/>
  <c r="EA36"/>
  <c r="EA35"/>
  <c r="EB35"/>
  <c r="EC35"/>
  <c r="EB34"/>
  <c r="EC34"/>
  <c r="EA34"/>
  <c r="EA33"/>
  <c r="EB33"/>
  <c r="EC33"/>
  <c r="EB32"/>
  <c r="EC32"/>
  <c r="EA32"/>
  <c r="EA31"/>
  <c r="EB31"/>
  <c r="EC31"/>
  <c r="EB30"/>
  <c r="EC30"/>
  <c r="EA30"/>
  <c r="EA29"/>
  <c r="EB29"/>
  <c r="EC29"/>
  <c r="EB28"/>
  <c r="EC28"/>
  <c r="EA28"/>
  <c r="EA27"/>
  <c r="EB27"/>
  <c r="EC27"/>
  <c r="EB26"/>
  <c r="EC26"/>
  <c r="EA26"/>
  <c r="EA25"/>
  <c r="EB25"/>
  <c r="EC25"/>
  <c r="EB24"/>
  <c r="EC24"/>
  <c r="EA24"/>
  <c r="EA23"/>
  <c r="EB23"/>
  <c r="EC23"/>
  <c r="EB22"/>
  <c r="EC22"/>
  <c r="EA22"/>
  <c r="EA21"/>
  <c r="EB21"/>
  <c r="EC21"/>
  <c r="EB20"/>
  <c r="EC20"/>
  <c r="EA20"/>
  <c r="EA19"/>
  <c r="EB19"/>
  <c r="EC19"/>
  <c r="EB18"/>
  <c r="EC18"/>
  <c r="EA18"/>
  <c r="EA17"/>
  <c r="EB17"/>
  <c r="EC17"/>
  <c r="EB16"/>
  <c r="EC16"/>
  <c r="EA16"/>
  <c r="EA15"/>
  <c r="EB15"/>
  <c r="EC15"/>
  <c r="EB14"/>
  <c r="EC14"/>
  <c r="EA14"/>
  <c r="EA13"/>
  <c r="EB13"/>
  <c r="EC13"/>
  <c r="EB12"/>
  <c r="EC12"/>
  <c r="EA12"/>
  <c r="EA11"/>
  <c r="EB11"/>
  <c r="EC11"/>
  <c r="DN100"/>
  <c r="DO100"/>
  <c r="DP100"/>
  <c r="DN99"/>
  <c r="DO99"/>
  <c r="DP99"/>
  <c r="DN98"/>
  <c r="DO98"/>
  <c r="DP98"/>
  <c r="DN97"/>
  <c r="DO97"/>
  <c r="DP97"/>
  <c r="DN96"/>
  <c r="DO96"/>
  <c r="DP96"/>
  <c r="DN95"/>
  <c r="DO95"/>
  <c r="DP95"/>
  <c r="DN94"/>
  <c r="DO94"/>
  <c r="DP94"/>
  <c r="DN93"/>
  <c r="DO93"/>
  <c r="DP93"/>
  <c r="DN92"/>
  <c r="DO92"/>
  <c r="DP92"/>
  <c r="DN91"/>
  <c r="DO91"/>
  <c r="DP91"/>
  <c r="DN90"/>
  <c r="DO90"/>
  <c r="DP90"/>
  <c r="DN89"/>
  <c r="DO89"/>
  <c r="DP89"/>
  <c r="DN88"/>
  <c r="DO88"/>
  <c r="DP88"/>
  <c r="DN87"/>
  <c r="DO87"/>
  <c r="DP87"/>
  <c r="DN86"/>
  <c r="DO86"/>
  <c r="DP86"/>
  <c r="DN85"/>
  <c r="DO85"/>
  <c r="DP85"/>
  <c r="DN84"/>
  <c r="DO84"/>
  <c r="DP84"/>
  <c r="DN83"/>
  <c r="DO83"/>
  <c r="DP83"/>
  <c r="DN82"/>
  <c r="DO82"/>
  <c r="DP82"/>
  <c r="DN81"/>
  <c r="DO81"/>
  <c r="DP81"/>
  <c r="DN80"/>
  <c r="DO80"/>
  <c r="DP80"/>
  <c r="DN79"/>
  <c r="DO79"/>
  <c r="DP79"/>
  <c r="DN78"/>
  <c r="DO78"/>
  <c r="DP78"/>
  <c r="DN77"/>
  <c r="DO77"/>
  <c r="DP77"/>
  <c r="DN76"/>
  <c r="DO76"/>
  <c r="DP76"/>
  <c r="DN75"/>
  <c r="DO75"/>
  <c r="DP75"/>
  <c r="DN74"/>
  <c r="DO74"/>
  <c r="DP74"/>
  <c r="DN73"/>
  <c r="DO73"/>
  <c r="DP73"/>
  <c r="DN72"/>
  <c r="DO72"/>
  <c r="DP72"/>
  <c r="DN71"/>
  <c r="DO71"/>
  <c r="DP71"/>
  <c r="DO70"/>
  <c r="DP70"/>
  <c r="DN70"/>
  <c r="DN69"/>
  <c r="DO69"/>
  <c r="DP69"/>
  <c r="DN68"/>
  <c r="DO68"/>
  <c r="DP68"/>
  <c r="DN67"/>
  <c r="DO67"/>
  <c r="DP67"/>
  <c r="DN66"/>
  <c r="DO66"/>
  <c r="DP66"/>
  <c r="DN65"/>
  <c r="DO65"/>
  <c r="DP65"/>
  <c r="DN64"/>
  <c r="DO64"/>
  <c r="DP64"/>
  <c r="DN63"/>
  <c r="DO63"/>
  <c r="DP63"/>
  <c r="DN62"/>
  <c r="DO62"/>
  <c r="DP62"/>
  <c r="DN61"/>
  <c r="DO61"/>
  <c r="DP61"/>
  <c r="DN60"/>
  <c r="DO60"/>
  <c r="DP60"/>
  <c r="DN59"/>
  <c r="DO59"/>
  <c r="DP59"/>
  <c r="DN58"/>
  <c r="DO58"/>
  <c r="DP58"/>
  <c r="DN57"/>
  <c r="DO57"/>
  <c r="DP57"/>
  <c r="DN56"/>
  <c r="DO56"/>
  <c r="DP56"/>
  <c r="DN55"/>
  <c r="DO55"/>
  <c r="DP55"/>
  <c r="DN54"/>
  <c r="DO54"/>
  <c r="DP54"/>
  <c r="DN53"/>
  <c r="DO53"/>
  <c r="DP53"/>
  <c r="DN52"/>
  <c r="DO52"/>
  <c r="DP52"/>
  <c r="DN51"/>
  <c r="DO51"/>
  <c r="DP51"/>
  <c r="DN50"/>
  <c r="DO50"/>
  <c r="DP50"/>
  <c r="DN49"/>
  <c r="DO49"/>
  <c r="DP49"/>
  <c r="DN48"/>
  <c r="DO48"/>
  <c r="DP48"/>
  <c r="DN47"/>
  <c r="DO47"/>
  <c r="DP47"/>
  <c r="DN46"/>
  <c r="DO46"/>
  <c r="DP46"/>
  <c r="DN45"/>
  <c r="DO45"/>
  <c r="DP45"/>
  <c r="DN44"/>
  <c r="DO44"/>
  <c r="DP44"/>
  <c r="DN43"/>
  <c r="DO43"/>
  <c r="DP43"/>
  <c r="DN42"/>
  <c r="DO42"/>
  <c r="DP42"/>
  <c r="DN41"/>
  <c r="DO41"/>
  <c r="DP41"/>
  <c r="DN40"/>
  <c r="DO40"/>
  <c r="DP40"/>
  <c r="DN39"/>
  <c r="DO39"/>
  <c r="DP39"/>
  <c r="DO38"/>
  <c r="DP38"/>
  <c r="DN38"/>
  <c r="DN37"/>
  <c r="DO37"/>
  <c r="DP37"/>
  <c r="DN36"/>
  <c r="DO36"/>
  <c r="DP36"/>
  <c r="DN35"/>
  <c r="DO35"/>
  <c r="DP35"/>
  <c r="DN34"/>
  <c r="DO34"/>
  <c r="DP34"/>
  <c r="DN33"/>
  <c r="DO33"/>
  <c r="DP33"/>
  <c r="DN32"/>
  <c r="DO32"/>
  <c r="DP32"/>
  <c r="DN31"/>
  <c r="DO31"/>
  <c r="DP31"/>
  <c r="DN30"/>
  <c r="DO30"/>
  <c r="DP30"/>
  <c r="DN29"/>
  <c r="DO29"/>
  <c r="DP29"/>
  <c r="DN28"/>
  <c r="DO28"/>
  <c r="DP28"/>
  <c r="DN27"/>
  <c r="DO27"/>
  <c r="DP27"/>
  <c r="DN26"/>
  <c r="DO26"/>
  <c r="DP26"/>
  <c r="DN25"/>
  <c r="DO25"/>
  <c r="DP25"/>
  <c r="DN24"/>
  <c r="DO24"/>
  <c r="DP24"/>
  <c r="DN23"/>
  <c r="DO23"/>
  <c r="DP23"/>
  <c r="DN22"/>
  <c r="DO22"/>
  <c r="DP22"/>
  <c r="DN21"/>
  <c r="DO21"/>
  <c r="DP21"/>
  <c r="DN20"/>
  <c r="DO20"/>
  <c r="DP20"/>
  <c r="DN19"/>
  <c r="DO19"/>
  <c r="DP19"/>
  <c r="DN18"/>
  <c r="DO18"/>
  <c r="DP18"/>
  <c r="DN17"/>
  <c r="DO17"/>
  <c r="DP17"/>
  <c r="DN16"/>
  <c r="DO16"/>
  <c r="DP16"/>
  <c r="DN15"/>
  <c r="DO15"/>
  <c r="DP15"/>
  <c r="DN14"/>
  <c r="DO14"/>
  <c r="DP14"/>
  <c r="DN13"/>
  <c r="DO13"/>
  <c r="DP13"/>
  <c r="DN12"/>
  <c r="DO12"/>
  <c r="DP12"/>
  <c r="DN11"/>
  <c r="DO11"/>
  <c r="DP11"/>
  <c r="CY100"/>
  <c r="CZ100"/>
  <c r="DA100"/>
  <c r="CY99"/>
  <c r="CZ99"/>
  <c r="DA99"/>
  <c r="CY98"/>
  <c r="CZ98"/>
  <c r="DA98"/>
  <c r="CY97"/>
  <c r="CZ97"/>
  <c r="DA97"/>
  <c r="CY96"/>
  <c r="CZ96"/>
  <c r="DA96"/>
  <c r="CY95"/>
  <c r="CZ95"/>
  <c r="DA95"/>
  <c r="CY94"/>
  <c r="CZ94"/>
  <c r="DA94"/>
  <c r="CY93"/>
  <c r="CZ93"/>
  <c r="DA93"/>
  <c r="CY92"/>
  <c r="CZ92"/>
  <c r="DA92"/>
  <c r="CY91"/>
  <c r="CZ91"/>
  <c r="DA91"/>
  <c r="CY90"/>
  <c r="CZ90"/>
  <c r="DA90"/>
  <c r="CY89"/>
  <c r="CZ89"/>
  <c r="DA89"/>
  <c r="CY88"/>
  <c r="CZ88"/>
  <c r="DA88"/>
  <c r="CY87"/>
  <c r="CZ87"/>
  <c r="DA87"/>
  <c r="CY86"/>
  <c r="CZ86"/>
  <c r="DA86"/>
  <c r="CY85"/>
  <c r="CZ85"/>
  <c r="DA85"/>
  <c r="CY84"/>
  <c r="CZ84"/>
  <c r="DA84"/>
  <c r="CY83"/>
  <c r="CZ83"/>
  <c r="DA83"/>
  <c r="CY82"/>
  <c r="CZ82"/>
  <c r="DA82"/>
  <c r="CY81"/>
  <c r="CZ81"/>
  <c r="DA81"/>
  <c r="CY80"/>
  <c r="CZ80"/>
  <c r="DA80"/>
  <c r="CY79"/>
  <c r="CZ79"/>
  <c r="DA79"/>
  <c r="CY78"/>
  <c r="CZ78"/>
  <c r="DA78"/>
  <c r="CY77"/>
  <c r="CZ77"/>
  <c r="DA77"/>
  <c r="CY76"/>
  <c r="CZ76"/>
  <c r="DA76"/>
  <c r="CY75"/>
  <c r="CZ75"/>
  <c r="DA75"/>
  <c r="CY74"/>
  <c r="CZ74"/>
  <c r="DA74"/>
  <c r="CY73"/>
  <c r="CZ73"/>
  <c r="DA73"/>
  <c r="CY72"/>
  <c r="CZ72"/>
  <c r="DA72"/>
  <c r="CY71"/>
  <c r="CZ71"/>
  <c r="DA71"/>
  <c r="CY70"/>
  <c r="CZ70"/>
  <c r="DA70"/>
  <c r="CY69"/>
  <c r="CZ69"/>
  <c r="DA69"/>
  <c r="CY68"/>
  <c r="CZ68"/>
  <c r="DA68"/>
  <c r="CY67"/>
  <c r="CZ67"/>
  <c r="DA67"/>
  <c r="CY66"/>
  <c r="CZ66"/>
  <c r="DA66"/>
  <c r="CY65"/>
  <c r="CZ65"/>
  <c r="DA65"/>
  <c r="CY64"/>
  <c r="CZ64"/>
  <c r="DA64"/>
  <c r="CY63"/>
  <c r="CZ63"/>
  <c r="DA63"/>
  <c r="CY62"/>
  <c r="CZ62"/>
  <c r="DA62"/>
  <c r="CY61"/>
  <c r="CZ61"/>
  <c r="DA61"/>
  <c r="CY60"/>
  <c r="CZ60"/>
  <c r="DA60"/>
  <c r="CY59"/>
  <c r="CZ59"/>
  <c r="DA59"/>
  <c r="CY58"/>
  <c r="CZ58"/>
  <c r="DA58"/>
  <c r="CY57"/>
  <c r="CZ57"/>
  <c r="DA57"/>
  <c r="CY56"/>
  <c r="CZ56"/>
  <c r="DA56"/>
  <c r="CY55"/>
  <c r="CZ55"/>
  <c r="DA55"/>
  <c r="CY54"/>
  <c r="CZ54"/>
  <c r="DA54"/>
  <c r="CY53"/>
  <c r="CZ53"/>
  <c r="DA53"/>
  <c r="CY52"/>
  <c r="CZ52"/>
  <c r="DA52"/>
  <c r="CY51"/>
  <c r="CZ51"/>
  <c r="DA51"/>
  <c r="CY50"/>
  <c r="CZ50"/>
  <c r="DA50"/>
  <c r="CY49"/>
  <c r="CZ49"/>
  <c r="DA49"/>
  <c r="CY48"/>
  <c r="CZ48"/>
  <c r="DA48"/>
  <c r="CY47"/>
  <c r="CZ47"/>
  <c r="DA47"/>
  <c r="CY46"/>
  <c r="CZ46"/>
  <c r="DA46"/>
  <c r="CY45"/>
  <c r="CZ45"/>
  <c r="DA45"/>
  <c r="CY44"/>
  <c r="CZ44"/>
  <c r="DA44"/>
  <c r="CY43"/>
  <c r="CZ43"/>
  <c r="DA43"/>
  <c r="CY42"/>
  <c r="CZ42"/>
  <c r="DA42"/>
  <c r="CY41"/>
  <c r="CZ41"/>
  <c r="DA41"/>
  <c r="CY40"/>
  <c r="CZ40"/>
  <c r="DA40"/>
  <c r="CY39"/>
  <c r="CZ39"/>
  <c r="DA39"/>
  <c r="CY38"/>
  <c r="CZ38"/>
  <c r="DA38"/>
  <c r="CY37"/>
  <c r="CZ37"/>
  <c r="DA37"/>
  <c r="CY36"/>
  <c r="CZ36"/>
  <c r="DA36"/>
  <c r="CY35"/>
  <c r="CZ35"/>
  <c r="DA35"/>
  <c r="CY34"/>
  <c r="CZ34"/>
  <c r="DA34"/>
  <c r="CY33"/>
  <c r="CZ33"/>
  <c r="DA33"/>
  <c r="CY32"/>
  <c r="CZ32"/>
  <c r="DA32"/>
  <c r="CY31"/>
  <c r="CZ31"/>
  <c r="DA31"/>
  <c r="CY30"/>
  <c r="CZ30"/>
  <c r="DA30"/>
  <c r="CY29"/>
  <c r="CZ29"/>
  <c r="DA29"/>
  <c r="CY28"/>
  <c r="CZ28"/>
  <c r="DA28"/>
  <c r="CY27"/>
  <c r="CZ27"/>
  <c r="DA27"/>
  <c r="CY26"/>
  <c r="CZ26"/>
  <c r="DA26"/>
  <c r="CY25"/>
  <c r="CZ25"/>
  <c r="DA25"/>
  <c r="CY24"/>
  <c r="CZ24"/>
  <c r="DA24"/>
  <c r="CY23"/>
  <c r="CZ23"/>
  <c r="DA23"/>
  <c r="CY22"/>
  <c r="CZ22"/>
  <c r="DA22"/>
  <c r="CY21"/>
  <c r="CZ21"/>
  <c r="DA21"/>
  <c r="CY20"/>
  <c r="CZ20"/>
  <c r="DA20"/>
  <c r="CY19"/>
  <c r="CZ19"/>
  <c r="DA19"/>
  <c r="CY18"/>
  <c r="CZ18"/>
  <c r="DA18"/>
  <c r="CY17"/>
  <c r="CZ17"/>
  <c r="DA17"/>
  <c r="CY16"/>
  <c r="CZ16"/>
  <c r="DA16"/>
  <c r="CY15"/>
  <c r="CZ15"/>
  <c r="DA15"/>
  <c r="CY14"/>
  <c r="CZ14"/>
  <c r="DA14"/>
  <c r="CY13"/>
  <c r="CZ13"/>
  <c r="DA13"/>
  <c r="CY12"/>
  <c r="CZ12"/>
  <c r="DA12"/>
  <c r="CY11"/>
  <c r="CZ11"/>
  <c r="DA11"/>
  <c r="CL12"/>
  <c r="CM12"/>
  <c r="CN12"/>
  <c r="CL13"/>
  <c r="CM13"/>
  <c r="CN13"/>
  <c r="CL14"/>
  <c r="CM14"/>
  <c r="CN14"/>
  <c r="CL15"/>
  <c r="CM15"/>
  <c r="CN15"/>
  <c r="CL16"/>
  <c r="CM16"/>
  <c r="CN16"/>
  <c r="CL17"/>
  <c r="CM17"/>
  <c r="CN17"/>
  <c r="CL18"/>
  <c r="CM18"/>
  <c r="CN18"/>
  <c r="CL19"/>
  <c r="CM19"/>
  <c r="CN19"/>
  <c r="CL20"/>
  <c r="CM20"/>
  <c r="CN20"/>
  <c r="CL21"/>
  <c r="CM21"/>
  <c r="CN21"/>
  <c r="CL22"/>
  <c r="CM22"/>
  <c r="CN22"/>
  <c r="CL23"/>
  <c r="CM23"/>
  <c r="CN23"/>
  <c r="CL24"/>
  <c r="CM24"/>
  <c r="CN24"/>
  <c r="CL25"/>
  <c r="CM25"/>
  <c r="CN25"/>
  <c r="CL26"/>
  <c r="CM26"/>
  <c r="CN26"/>
  <c r="CL27"/>
  <c r="CM27"/>
  <c r="CN27"/>
  <c r="CL28"/>
  <c r="CM28"/>
  <c r="CN28"/>
  <c r="CL29"/>
  <c r="CM29"/>
  <c r="CN29"/>
  <c r="CL30"/>
  <c r="CM30"/>
  <c r="CN30"/>
  <c r="CL31"/>
  <c r="CM31"/>
  <c r="CN31"/>
  <c r="CL32"/>
  <c r="CM32"/>
  <c r="CN32"/>
  <c r="CL33"/>
  <c r="CM33"/>
  <c r="CN33"/>
  <c r="CL34"/>
  <c r="CM34"/>
  <c r="CN34"/>
  <c r="CL35"/>
  <c r="CM35"/>
  <c r="CN35"/>
  <c r="CL36"/>
  <c r="CM36"/>
  <c r="CN36"/>
  <c r="CL37"/>
  <c r="CM37"/>
  <c r="CN37"/>
  <c r="CL38"/>
  <c r="CM38"/>
  <c r="CN38"/>
  <c r="CL39"/>
  <c r="CM39"/>
  <c r="CN39"/>
  <c r="CL40"/>
  <c r="CM40"/>
  <c r="CN40"/>
  <c r="CL41"/>
  <c r="CM41"/>
  <c r="CN41"/>
  <c r="CL42"/>
  <c r="CM42"/>
  <c r="CN42"/>
  <c r="CL43"/>
  <c r="CM43"/>
  <c r="CN43"/>
  <c r="CL44"/>
  <c r="CM44"/>
  <c r="CN44"/>
  <c r="CL45"/>
  <c r="CM45"/>
  <c r="CN45"/>
  <c r="CL46"/>
  <c r="CM46"/>
  <c r="CN46"/>
  <c r="CL47"/>
  <c r="CM47"/>
  <c r="CN47"/>
  <c r="CL48"/>
  <c r="CM48"/>
  <c r="CN48"/>
  <c r="CL49"/>
  <c r="CM49"/>
  <c r="CN49"/>
  <c r="CL50"/>
  <c r="CM50"/>
  <c r="CN50"/>
  <c r="CL51"/>
  <c r="CM51"/>
  <c r="CN51"/>
  <c r="CL52"/>
  <c r="CM52"/>
  <c r="CN52"/>
  <c r="CL53"/>
  <c r="CM53"/>
  <c r="CN53"/>
  <c r="CL54"/>
  <c r="CM54"/>
  <c r="CN54"/>
  <c r="CL55"/>
  <c r="CM55"/>
  <c r="CN55"/>
  <c r="CL56"/>
  <c r="CM56"/>
  <c r="CN56"/>
  <c r="CL57"/>
  <c r="CM57"/>
  <c r="CN57"/>
  <c r="CL58"/>
  <c r="CM58"/>
  <c r="CN58"/>
  <c r="CL59"/>
  <c r="CM59"/>
  <c r="CN59"/>
  <c r="CL60"/>
  <c r="CM60"/>
  <c r="CN60"/>
  <c r="CL61"/>
  <c r="CM61"/>
  <c r="CN61"/>
  <c r="CL62"/>
  <c r="CM62"/>
  <c r="CN62"/>
  <c r="CL63"/>
  <c r="CM63"/>
  <c r="CN63"/>
  <c r="CL64"/>
  <c r="CM64"/>
  <c r="CN64"/>
  <c r="CL65"/>
  <c r="CM65"/>
  <c r="CN65"/>
  <c r="CL66"/>
  <c r="CM66"/>
  <c r="CN66"/>
  <c r="CL67"/>
  <c r="CM67"/>
  <c r="CN67"/>
  <c r="CL68"/>
  <c r="CM68"/>
  <c r="CN68"/>
  <c r="CL69"/>
  <c r="CM69"/>
  <c r="CN69"/>
  <c r="CL70"/>
  <c r="CM70"/>
  <c r="CN70"/>
  <c r="CL71"/>
  <c r="CM71"/>
  <c r="CN71"/>
  <c r="CL72"/>
  <c r="CM72"/>
  <c r="CN72"/>
  <c r="CL73"/>
  <c r="CM73"/>
  <c r="CN73"/>
  <c r="CL74"/>
  <c r="CM74"/>
  <c r="CN74"/>
  <c r="CL75"/>
  <c r="CM75"/>
  <c r="CN75"/>
  <c r="CL76"/>
  <c r="CM76"/>
  <c r="CN76"/>
  <c r="CL77"/>
  <c r="CM77"/>
  <c r="CN77"/>
  <c r="CL78"/>
  <c r="CM78"/>
  <c r="CN78"/>
  <c r="CL79"/>
  <c r="CM79"/>
  <c r="CN79"/>
  <c r="CL80"/>
  <c r="CM80"/>
  <c r="CN80"/>
  <c r="CL81"/>
  <c r="CM81"/>
  <c r="CN81"/>
  <c r="CL82"/>
  <c r="CM82"/>
  <c r="CN82"/>
  <c r="CL83"/>
  <c r="CM83"/>
  <c r="CN83"/>
  <c r="CL84"/>
  <c r="CM84"/>
  <c r="CN84"/>
  <c r="CL85"/>
  <c r="CM85"/>
  <c r="CN85"/>
  <c r="CL86"/>
  <c r="CM86"/>
  <c r="CN86"/>
  <c r="CL87"/>
  <c r="CM87"/>
  <c r="CN87"/>
  <c r="CL88"/>
  <c r="CM88"/>
  <c r="CN88"/>
  <c r="CL89"/>
  <c r="CM89"/>
  <c r="CN89"/>
  <c r="CL90"/>
  <c r="CM90"/>
  <c r="CN90"/>
  <c r="CL91"/>
  <c r="CM91"/>
  <c r="CN91"/>
  <c r="CL92"/>
  <c r="CM92"/>
  <c r="CN92"/>
  <c r="CL93"/>
  <c r="CM93"/>
  <c r="CN93"/>
  <c r="CL94"/>
  <c r="CM94"/>
  <c r="CN94"/>
  <c r="CL95"/>
  <c r="CM95"/>
  <c r="CN95"/>
  <c r="CL96"/>
  <c r="CM96"/>
  <c r="CN96"/>
  <c r="CL97"/>
  <c r="CM97"/>
  <c r="CN97"/>
  <c r="CL98"/>
  <c r="CM98"/>
  <c r="CN98"/>
  <c r="CL99"/>
  <c r="CM99"/>
  <c r="CN99"/>
  <c r="CL100"/>
  <c r="CM100"/>
  <c r="CN100"/>
  <c r="CL11"/>
  <c r="CM11"/>
  <c r="CN11"/>
  <c r="BW100"/>
  <c r="BX100"/>
  <c r="BY100"/>
  <c r="BW99"/>
  <c r="BX99"/>
  <c r="BY99"/>
  <c r="BW98"/>
  <c r="BX98"/>
  <c r="BY98"/>
  <c r="BW97"/>
  <c r="BX97"/>
  <c r="BY97"/>
  <c r="BW96"/>
  <c r="BX96"/>
  <c r="BY96"/>
  <c r="BW95"/>
  <c r="BX95"/>
  <c r="BY95"/>
  <c r="BW94"/>
  <c r="BX94"/>
  <c r="BY94"/>
  <c r="BW93"/>
  <c r="BX93"/>
  <c r="BY93"/>
  <c r="BW92"/>
  <c r="BX92"/>
  <c r="BY92"/>
  <c r="BW91"/>
  <c r="BX91"/>
  <c r="BY91"/>
  <c r="BW90"/>
  <c r="BX90"/>
  <c r="BY90"/>
  <c r="BW89"/>
  <c r="BX89"/>
  <c r="BY89"/>
  <c r="BW88"/>
  <c r="BX88"/>
  <c r="BY88"/>
  <c r="BW87"/>
  <c r="BX87"/>
  <c r="BY87"/>
  <c r="BW86"/>
  <c r="BX86"/>
  <c r="BY86"/>
  <c r="BW85"/>
  <c r="BX85"/>
  <c r="BY85"/>
  <c r="BW84"/>
  <c r="BX84"/>
  <c r="BY84"/>
  <c r="BW83"/>
  <c r="BX83"/>
  <c r="BY83"/>
  <c r="BW82"/>
  <c r="BX82"/>
  <c r="BY82"/>
  <c r="BW81"/>
  <c r="BX81"/>
  <c r="BY81"/>
  <c r="BW80"/>
  <c r="BX80"/>
  <c r="BY80"/>
  <c r="BW79"/>
  <c r="BX79"/>
  <c r="BY79"/>
  <c r="BW78"/>
  <c r="BX78"/>
  <c r="BY78"/>
  <c r="BW77"/>
  <c r="BX77"/>
  <c r="BY77"/>
  <c r="BW76"/>
  <c r="BX76"/>
  <c r="BY76"/>
  <c r="BW75"/>
  <c r="BX75"/>
  <c r="BY75"/>
  <c r="BW74"/>
  <c r="BX74"/>
  <c r="BY74"/>
  <c r="BW73"/>
  <c r="BX73"/>
  <c r="BY73"/>
  <c r="BW72"/>
  <c r="BX72"/>
  <c r="BY72"/>
  <c r="BW71"/>
  <c r="BX71"/>
  <c r="BY71"/>
  <c r="BW70"/>
  <c r="BX70"/>
  <c r="BY70"/>
  <c r="BW69"/>
  <c r="BX69"/>
  <c r="BY69"/>
  <c r="BW68"/>
  <c r="BX68"/>
  <c r="BY68"/>
  <c r="BW67"/>
  <c r="BX67"/>
  <c r="BY67"/>
  <c r="BW66"/>
  <c r="BX66"/>
  <c r="BY66"/>
  <c r="BW65"/>
  <c r="BX65"/>
  <c r="BY65"/>
  <c r="BW64"/>
  <c r="BX64"/>
  <c r="BY64"/>
  <c r="BW63"/>
  <c r="BX63"/>
  <c r="BY63"/>
  <c r="BW62"/>
  <c r="BX62"/>
  <c r="BY62"/>
  <c r="BW61"/>
  <c r="BX61"/>
  <c r="BY61"/>
  <c r="BW60"/>
  <c r="BX60"/>
  <c r="BY60"/>
  <c r="BW59"/>
  <c r="BX59"/>
  <c r="BY59"/>
  <c r="BW58"/>
  <c r="BX58"/>
  <c r="BY58"/>
  <c r="BW57"/>
  <c r="BX57"/>
  <c r="BY57"/>
  <c r="BW56"/>
  <c r="BX56"/>
  <c r="BY56"/>
  <c r="BW55"/>
  <c r="BX55"/>
  <c r="BY55"/>
  <c r="BW54"/>
  <c r="BX54"/>
  <c r="BY54"/>
  <c r="BW53"/>
  <c r="BX53"/>
  <c r="BY53"/>
  <c r="BW52"/>
  <c r="BX52"/>
  <c r="BY52"/>
  <c r="BW51"/>
  <c r="BX51"/>
  <c r="BY51"/>
  <c r="BW50"/>
  <c r="BX50"/>
  <c r="BY50"/>
  <c r="BW49"/>
  <c r="BX49"/>
  <c r="BY49"/>
  <c r="BW48"/>
  <c r="BX48"/>
  <c r="BY48"/>
  <c r="BW47"/>
  <c r="BX47"/>
  <c r="BY47"/>
  <c r="BW46"/>
  <c r="BX46"/>
  <c r="BY46"/>
  <c r="BW45"/>
  <c r="BX45"/>
  <c r="BY45"/>
  <c r="BW44"/>
  <c r="BX44"/>
  <c r="BY44"/>
  <c r="BW43"/>
  <c r="BX43"/>
  <c r="BY43"/>
  <c r="BW42"/>
  <c r="BX42"/>
  <c r="BY42"/>
  <c r="BW41"/>
  <c r="BX41"/>
  <c r="BY41"/>
  <c r="BW40"/>
  <c r="BX40"/>
  <c r="BY40"/>
  <c r="BW39"/>
  <c r="BX39"/>
  <c r="BY39"/>
  <c r="BW38"/>
  <c r="BX38"/>
  <c r="BY38"/>
  <c r="BW37"/>
  <c r="BX37"/>
  <c r="BY37"/>
  <c r="BW36"/>
  <c r="BX36"/>
  <c r="BY36"/>
  <c r="BW35"/>
  <c r="BX35"/>
  <c r="BY35"/>
  <c r="BW34"/>
  <c r="BX34"/>
  <c r="BY34"/>
  <c r="BW33"/>
  <c r="BX33"/>
  <c r="BY33"/>
  <c r="BW32"/>
  <c r="BX32"/>
  <c r="BY32"/>
  <c r="BW31"/>
  <c r="BX31"/>
  <c r="BY31"/>
  <c r="BW30"/>
  <c r="BX30"/>
  <c r="BY30"/>
  <c r="BW29"/>
  <c r="BX29"/>
  <c r="BY29"/>
  <c r="BW28"/>
  <c r="BX28"/>
  <c r="BY28"/>
  <c r="BW27"/>
  <c r="BX27"/>
  <c r="BY27"/>
  <c r="BW26"/>
  <c r="BX26"/>
  <c r="BY26"/>
  <c r="BW25"/>
  <c r="BX25"/>
  <c r="BY25"/>
  <c r="BW24"/>
  <c r="BX24"/>
  <c r="BY24"/>
  <c r="BW23"/>
  <c r="BX23"/>
  <c r="BY23"/>
  <c r="BW22"/>
  <c r="BX22"/>
  <c r="BY22"/>
  <c r="BW21"/>
  <c r="BX21"/>
  <c r="BY21"/>
  <c r="BW20"/>
  <c r="BX20"/>
  <c r="BY20"/>
  <c r="BW19"/>
  <c r="BX19"/>
  <c r="BY19"/>
  <c r="BW18"/>
  <c r="BX18"/>
  <c r="BY18"/>
  <c r="BW17"/>
  <c r="BX17"/>
  <c r="BY17"/>
  <c r="BW16"/>
  <c r="BX16"/>
  <c r="BY16"/>
  <c r="BW15"/>
  <c r="BX15"/>
  <c r="BY15"/>
  <c r="BW14"/>
  <c r="BX14"/>
  <c r="BY14"/>
  <c r="BW13"/>
  <c r="BX13"/>
  <c r="BY13"/>
  <c r="BW12"/>
  <c r="BX12"/>
  <c r="BY12"/>
  <c r="BW11"/>
  <c r="BX11"/>
  <c r="BY11"/>
  <c r="BJ12"/>
  <c r="BK12"/>
  <c r="BL12"/>
  <c r="BJ13"/>
  <c r="BK13"/>
  <c r="BL13"/>
  <c r="BJ14"/>
  <c r="BK14"/>
  <c r="BL14"/>
  <c r="BJ15"/>
  <c r="BK15"/>
  <c r="BL15"/>
  <c r="BJ16"/>
  <c r="BK16"/>
  <c r="BL16"/>
  <c r="BJ17"/>
  <c r="BK17"/>
  <c r="BL17"/>
  <c r="BJ18"/>
  <c r="BK18"/>
  <c r="BL18"/>
  <c r="BJ19"/>
  <c r="BK19"/>
  <c r="BL19"/>
  <c r="BJ20"/>
  <c r="BK20"/>
  <c r="BL20"/>
  <c r="BJ21"/>
  <c r="BK21"/>
  <c r="BL21"/>
  <c r="BJ22"/>
  <c r="BK22"/>
  <c r="BL22"/>
  <c r="BJ23"/>
  <c r="BK23"/>
  <c r="BL23"/>
  <c r="BJ24"/>
  <c r="BK24"/>
  <c r="BL24"/>
  <c r="BJ25"/>
  <c r="BK25"/>
  <c r="BL25"/>
  <c r="BJ26"/>
  <c r="BK26"/>
  <c r="BL26"/>
  <c r="BJ27"/>
  <c r="BK27"/>
  <c r="BL27"/>
  <c r="BJ28"/>
  <c r="BK28"/>
  <c r="BL28"/>
  <c r="BJ29"/>
  <c r="BK29"/>
  <c r="BL29"/>
  <c r="BJ30"/>
  <c r="BK30"/>
  <c r="BL30"/>
  <c r="BJ31"/>
  <c r="BK31"/>
  <c r="BL31"/>
  <c r="BJ32"/>
  <c r="BK32"/>
  <c r="BL32"/>
  <c r="BJ33"/>
  <c r="BK33"/>
  <c r="BL33"/>
  <c r="BJ34"/>
  <c r="BK34"/>
  <c r="BL34"/>
  <c r="BJ35"/>
  <c r="BK35"/>
  <c r="BL35"/>
  <c r="BJ36"/>
  <c r="BK36"/>
  <c r="BL36"/>
  <c r="BJ37"/>
  <c r="BK37"/>
  <c r="BL37"/>
  <c r="BJ38"/>
  <c r="BK38"/>
  <c r="BL38"/>
  <c r="BJ39"/>
  <c r="BK39"/>
  <c r="BL39"/>
  <c r="BJ40"/>
  <c r="BK40"/>
  <c r="BL40"/>
  <c r="BJ41"/>
  <c r="BK41"/>
  <c r="BL41"/>
  <c r="BJ42"/>
  <c r="BK42"/>
  <c r="BL42"/>
  <c r="BJ43"/>
  <c r="BK43"/>
  <c r="BL43"/>
  <c r="BJ44"/>
  <c r="BK44"/>
  <c r="BL44"/>
  <c r="BJ45"/>
  <c r="BK45"/>
  <c r="BL45"/>
  <c r="BJ46"/>
  <c r="BK46"/>
  <c r="BL46"/>
  <c r="BJ47"/>
  <c r="BK47"/>
  <c r="BL47"/>
  <c r="BJ48"/>
  <c r="BK48"/>
  <c r="BL48"/>
  <c r="BJ49"/>
  <c r="BK49"/>
  <c r="BL49"/>
  <c r="BJ50"/>
  <c r="BK50"/>
  <c r="BL50"/>
  <c r="BJ51"/>
  <c r="BK51"/>
  <c r="BL51"/>
  <c r="BJ52"/>
  <c r="BK52"/>
  <c r="BL52"/>
  <c r="BJ53"/>
  <c r="BK53"/>
  <c r="BL53"/>
  <c r="BJ54"/>
  <c r="BK54"/>
  <c r="BL54"/>
  <c r="BJ55"/>
  <c r="BK55"/>
  <c r="BL55"/>
  <c r="BJ56"/>
  <c r="BK56"/>
  <c r="BL56"/>
  <c r="BJ57"/>
  <c r="BK57"/>
  <c r="BL57"/>
  <c r="BJ58"/>
  <c r="BK58"/>
  <c r="BL58"/>
  <c r="BJ59"/>
  <c r="BK59"/>
  <c r="BL59"/>
  <c r="BJ60"/>
  <c r="BK60"/>
  <c r="BL60"/>
  <c r="BJ61"/>
  <c r="BK61"/>
  <c r="BL61"/>
  <c r="BJ62"/>
  <c r="BK62"/>
  <c r="BL62"/>
  <c r="BJ63"/>
  <c r="BK63"/>
  <c r="BL63"/>
  <c r="BJ64"/>
  <c r="BK64"/>
  <c r="BL64"/>
  <c r="BJ65"/>
  <c r="BK65"/>
  <c r="BL65"/>
  <c r="BJ66"/>
  <c r="BK66"/>
  <c r="BL66"/>
  <c r="BJ67"/>
  <c r="BK67"/>
  <c r="BL67"/>
  <c r="BJ68"/>
  <c r="BK68"/>
  <c r="BL68"/>
  <c r="BJ69"/>
  <c r="BK69"/>
  <c r="BL69"/>
  <c r="BJ70"/>
  <c r="BK70"/>
  <c r="BL70"/>
  <c r="BJ71"/>
  <c r="BK71"/>
  <c r="BL71"/>
  <c r="BJ72"/>
  <c r="BK72"/>
  <c r="BL72"/>
  <c r="BJ73"/>
  <c r="BK73"/>
  <c r="BL73"/>
  <c r="BJ74"/>
  <c r="BK74"/>
  <c r="BL74"/>
  <c r="BJ75"/>
  <c r="BK75"/>
  <c r="BL75"/>
  <c r="BJ76"/>
  <c r="BK76"/>
  <c r="BL76"/>
  <c r="BJ77"/>
  <c r="BK77"/>
  <c r="BL77"/>
  <c r="BJ78"/>
  <c r="BK78"/>
  <c r="BL78"/>
  <c r="BJ79"/>
  <c r="BK79"/>
  <c r="BL79"/>
  <c r="BJ80"/>
  <c r="BK80"/>
  <c r="BL80"/>
  <c r="BJ81"/>
  <c r="BK81"/>
  <c r="BL81"/>
  <c r="BJ82"/>
  <c r="BK82"/>
  <c r="BL82"/>
  <c r="BJ83"/>
  <c r="BK83"/>
  <c r="BL83"/>
  <c r="BJ84"/>
  <c r="BK84"/>
  <c r="BL84"/>
  <c r="BJ85"/>
  <c r="BK85"/>
  <c r="BL85"/>
  <c r="BJ86"/>
  <c r="BK86"/>
  <c r="BL86"/>
  <c r="BJ87"/>
  <c r="BK87"/>
  <c r="BL87"/>
  <c r="BJ88"/>
  <c r="BK88"/>
  <c r="BL88"/>
  <c r="BJ89"/>
  <c r="BK89"/>
  <c r="BL89"/>
  <c r="BJ90"/>
  <c r="BK90"/>
  <c r="BL90"/>
  <c r="BJ91"/>
  <c r="BK91"/>
  <c r="BL91"/>
  <c r="BJ92"/>
  <c r="BK92"/>
  <c r="BL92"/>
  <c r="BJ93"/>
  <c r="BK93"/>
  <c r="BL93"/>
  <c r="BJ94"/>
  <c r="BK94"/>
  <c r="BL94"/>
  <c r="BJ95"/>
  <c r="BK95"/>
  <c r="BL95"/>
  <c r="BJ96"/>
  <c r="BK96"/>
  <c r="BL96"/>
  <c r="BJ97"/>
  <c r="BK97"/>
  <c r="BL97"/>
  <c r="BJ98"/>
  <c r="BK98"/>
  <c r="BL98"/>
  <c r="BJ99"/>
  <c r="BK99"/>
  <c r="BL99"/>
  <c r="BJ100"/>
  <c r="BK100"/>
  <c r="BL100"/>
  <c r="BJ11"/>
  <c r="BK11"/>
  <c r="BL11"/>
  <c r="AU12"/>
  <c r="AV12"/>
  <c r="AW12"/>
  <c r="AU13"/>
  <c r="AV13"/>
  <c r="AW13"/>
  <c r="AU14"/>
  <c r="AV14"/>
  <c r="AW14"/>
  <c r="AU15"/>
  <c r="AV15"/>
  <c r="AW15"/>
  <c r="AU16"/>
  <c r="AV16"/>
  <c r="AW16"/>
  <c r="AU17"/>
  <c r="AV17"/>
  <c r="AW17"/>
  <c r="AU18"/>
  <c r="AV18"/>
  <c r="AW18"/>
  <c r="AU19"/>
  <c r="AV19"/>
  <c r="AW19"/>
  <c r="AU20"/>
  <c r="AV20"/>
  <c r="AW20"/>
  <c r="AU21"/>
  <c r="AV21"/>
  <c r="AW21"/>
  <c r="AU22"/>
  <c r="AV22"/>
  <c r="AW22"/>
  <c r="AU23"/>
  <c r="AV23"/>
  <c r="AW23"/>
  <c r="AU24"/>
  <c r="AV24"/>
  <c r="AW24"/>
  <c r="AU25"/>
  <c r="AV25"/>
  <c r="AW25"/>
  <c r="AU26"/>
  <c r="AV26"/>
  <c r="AW26"/>
  <c r="AU27"/>
  <c r="AV27"/>
  <c r="AW27"/>
  <c r="AU28"/>
  <c r="AV28"/>
  <c r="AW28"/>
  <c r="AU29"/>
  <c r="AV29"/>
  <c r="AW29"/>
  <c r="AU30"/>
  <c r="AV30"/>
  <c r="AW30"/>
  <c r="AU31"/>
  <c r="AV31"/>
  <c r="AW31"/>
  <c r="AU32"/>
  <c r="AV32"/>
  <c r="AW32"/>
  <c r="AU33"/>
  <c r="AV33"/>
  <c r="AW33"/>
  <c r="AU34"/>
  <c r="AV34"/>
  <c r="AW34"/>
  <c r="AU35"/>
  <c r="AV35"/>
  <c r="AW35"/>
  <c r="AU36"/>
  <c r="AV36"/>
  <c r="AW36"/>
  <c r="AU37"/>
  <c r="AV37"/>
  <c r="AW37"/>
  <c r="AU38"/>
  <c r="AV38"/>
  <c r="AW38"/>
  <c r="AU39"/>
  <c r="AV39"/>
  <c r="AW39"/>
  <c r="AU40"/>
  <c r="AV40"/>
  <c r="AW40"/>
  <c r="AU41"/>
  <c r="AV41"/>
  <c r="AW41"/>
  <c r="AU42"/>
  <c r="AV42"/>
  <c r="AW42"/>
  <c r="AU43"/>
  <c r="AV43"/>
  <c r="AW43"/>
  <c r="AU44"/>
  <c r="AV44"/>
  <c r="AW44"/>
  <c r="AU45"/>
  <c r="AV45"/>
  <c r="AW45"/>
  <c r="AU46"/>
  <c r="AV46"/>
  <c r="AW46"/>
  <c r="AU47"/>
  <c r="AV47"/>
  <c r="AW47"/>
  <c r="AU48"/>
  <c r="AV48"/>
  <c r="AW48"/>
  <c r="AU49"/>
  <c r="AV49"/>
  <c r="AW49"/>
  <c r="AU50"/>
  <c r="AV50"/>
  <c r="AW50"/>
  <c r="AU51"/>
  <c r="AV51"/>
  <c r="AW51"/>
  <c r="AU52"/>
  <c r="AV52"/>
  <c r="AW52"/>
  <c r="AU53"/>
  <c r="AV53"/>
  <c r="AW53"/>
  <c r="AU54"/>
  <c r="AV54"/>
  <c r="AW54"/>
  <c r="AU55"/>
  <c r="AV55"/>
  <c r="AW55"/>
  <c r="AU56"/>
  <c r="AV56"/>
  <c r="AW56"/>
  <c r="AU57"/>
  <c r="AV57"/>
  <c r="AW57"/>
  <c r="AU58"/>
  <c r="AV58"/>
  <c r="AW58"/>
  <c r="AU59"/>
  <c r="AV59"/>
  <c r="AW59"/>
  <c r="AU60"/>
  <c r="AV60"/>
  <c r="AW60"/>
  <c r="AU61"/>
  <c r="AV61"/>
  <c r="AW61"/>
  <c r="AU62"/>
  <c r="AV62"/>
  <c r="AW62"/>
  <c r="AU63"/>
  <c r="AV63"/>
  <c r="AW63"/>
  <c r="AU64"/>
  <c r="AV64"/>
  <c r="AW64"/>
  <c r="AU65"/>
  <c r="AV65"/>
  <c r="AW65"/>
  <c r="AU66"/>
  <c r="AV66"/>
  <c r="AW66"/>
  <c r="AU67"/>
  <c r="AV67"/>
  <c r="AW67"/>
  <c r="AU68"/>
  <c r="AV68"/>
  <c r="AW68"/>
  <c r="AU69"/>
  <c r="AV69"/>
  <c r="AW69"/>
  <c r="AU70"/>
  <c r="AV70"/>
  <c r="AW70"/>
  <c r="AU71"/>
  <c r="AV71"/>
  <c r="AW71"/>
  <c r="AU72"/>
  <c r="AV72"/>
  <c r="AW72"/>
  <c r="AU73"/>
  <c r="AV73"/>
  <c r="AW73"/>
  <c r="AU74"/>
  <c r="AV74"/>
  <c r="AW74"/>
  <c r="AU75"/>
  <c r="AV75"/>
  <c r="AW75"/>
  <c r="AU76"/>
  <c r="AV76"/>
  <c r="AW76"/>
  <c r="AU77"/>
  <c r="AV77"/>
  <c r="AW77"/>
  <c r="AU78"/>
  <c r="AV78"/>
  <c r="AW78"/>
  <c r="AU79"/>
  <c r="AV79"/>
  <c r="AW79"/>
  <c r="AU80"/>
  <c r="AV80"/>
  <c r="AW80"/>
  <c r="AU81"/>
  <c r="AV81"/>
  <c r="AW81"/>
  <c r="AU82"/>
  <c r="AV82"/>
  <c r="AW82"/>
  <c r="AU83"/>
  <c r="AV83"/>
  <c r="AW83"/>
  <c r="AU84"/>
  <c r="AV84"/>
  <c r="AW84"/>
  <c r="AU85"/>
  <c r="AV85"/>
  <c r="AW85"/>
  <c r="AU86"/>
  <c r="AV86"/>
  <c r="AW86"/>
  <c r="AU87"/>
  <c r="AV87"/>
  <c r="AW87"/>
  <c r="AU88"/>
  <c r="AV88"/>
  <c r="AW88"/>
  <c r="AU89"/>
  <c r="AV89"/>
  <c r="AW89"/>
  <c r="AU90"/>
  <c r="AV90"/>
  <c r="AW90"/>
  <c r="AU91"/>
  <c r="AV91"/>
  <c r="AW91"/>
  <c r="AU92"/>
  <c r="AV92"/>
  <c r="AW92"/>
  <c r="AU93"/>
  <c r="AV93"/>
  <c r="AW93"/>
  <c r="AU94"/>
  <c r="AV94"/>
  <c r="AW94"/>
  <c r="AU95"/>
  <c r="AV95"/>
  <c r="AW95"/>
  <c r="AU96"/>
  <c r="AV96"/>
  <c r="AW96"/>
  <c r="AU97"/>
  <c r="AV97"/>
  <c r="AW97"/>
  <c r="AU98"/>
  <c r="AV98"/>
  <c r="AW98"/>
  <c r="AU99"/>
  <c r="AV99"/>
  <c r="AW99"/>
  <c r="AU100"/>
  <c r="AV100"/>
  <c r="AW100"/>
  <c r="AU11"/>
  <c r="AV11"/>
  <c r="AW11"/>
  <c r="AH12"/>
  <c r="AI12"/>
  <c r="AJ12"/>
  <c r="AH13"/>
  <c r="AI13"/>
  <c r="AJ13"/>
  <c r="AH14"/>
  <c r="AI14"/>
  <c r="AJ14"/>
  <c r="AH15"/>
  <c r="AI15"/>
  <c r="AJ15"/>
  <c r="AH16"/>
  <c r="AI16"/>
  <c r="AJ16"/>
  <c r="AH17"/>
  <c r="AI17"/>
  <c r="AJ17"/>
  <c r="AH18"/>
  <c r="AI18"/>
  <c r="AJ18"/>
  <c r="AH19"/>
  <c r="AI19"/>
  <c r="AJ19"/>
  <c r="AH20"/>
  <c r="AI20"/>
  <c r="AJ20"/>
  <c r="AH21"/>
  <c r="AI21"/>
  <c r="AJ21"/>
  <c r="AH22"/>
  <c r="AI22"/>
  <c r="AJ22"/>
  <c r="AH23"/>
  <c r="AI23"/>
  <c r="AJ23"/>
  <c r="AH24"/>
  <c r="AI24"/>
  <c r="AJ24"/>
  <c r="AH25"/>
  <c r="AI25"/>
  <c r="AJ25"/>
  <c r="AH26"/>
  <c r="AI26"/>
  <c r="AJ26"/>
  <c r="AH27"/>
  <c r="AI27"/>
  <c r="AJ27"/>
  <c r="AH28"/>
  <c r="AI28"/>
  <c r="AJ28"/>
  <c r="AH29"/>
  <c r="AI29"/>
  <c r="AJ29"/>
  <c r="AH30"/>
  <c r="AI30"/>
  <c r="AJ30"/>
  <c r="AH31"/>
  <c r="AI31"/>
  <c r="AJ31"/>
  <c r="AH32"/>
  <c r="AI32"/>
  <c r="AJ32"/>
  <c r="AH33"/>
  <c r="AI33"/>
  <c r="AJ33"/>
  <c r="AH34"/>
  <c r="AI34"/>
  <c r="AJ34"/>
  <c r="AH35"/>
  <c r="AI35"/>
  <c r="AJ35"/>
  <c r="AH36"/>
  <c r="AI36"/>
  <c r="AJ36"/>
  <c r="AH37"/>
  <c r="AI37"/>
  <c r="AJ37"/>
  <c r="AH38"/>
  <c r="AI38"/>
  <c r="AJ38"/>
  <c r="AH39"/>
  <c r="AI39"/>
  <c r="AJ39"/>
  <c r="AH40"/>
  <c r="AI40"/>
  <c r="AJ40"/>
  <c r="AH41"/>
  <c r="AI41"/>
  <c r="AJ41"/>
  <c r="AH42"/>
  <c r="AI42"/>
  <c r="AJ42"/>
  <c r="AH43"/>
  <c r="AI43"/>
  <c r="AJ43"/>
  <c r="AH44"/>
  <c r="AI44"/>
  <c r="AJ44"/>
  <c r="AH45"/>
  <c r="AI45"/>
  <c r="AJ45"/>
  <c r="AH46"/>
  <c r="AI46"/>
  <c r="AJ46"/>
  <c r="AH47"/>
  <c r="AI47"/>
  <c r="AJ47"/>
  <c r="AH48"/>
  <c r="AI48"/>
  <c r="AJ48"/>
  <c r="AH49"/>
  <c r="AI49"/>
  <c r="AJ49"/>
  <c r="AH50"/>
  <c r="AI50"/>
  <c r="AJ50"/>
  <c r="AH51"/>
  <c r="AI51"/>
  <c r="AJ51"/>
  <c r="AH52"/>
  <c r="AI52"/>
  <c r="AJ52"/>
  <c r="AH53"/>
  <c r="AI53"/>
  <c r="AJ53"/>
  <c r="AH54"/>
  <c r="AI54"/>
  <c r="AJ54"/>
  <c r="AH55"/>
  <c r="AI55"/>
  <c r="AJ55"/>
  <c r="AH56"/>
  <c r="AI56"/>
  <c r="AJ56"/>
  <c r="AH57"/>
  <c r="AI57"/>
  <c r="AJ57"/>
  <c r="AH58"/>
  <c r="AI58"/>
  <c r="AJ58"/>
  <c r="AH59"/>
  <c r="AI59"/>
  <c r="AJ59"/>
  <c r="AH60"/>
  <c r="AI60"/>
  <c r="AJ60"/>
  <c r="AH61"/>
  <c r="AI61"/>
  <c r="AJ61"/>
  <c r="AH62"/>
  <c r="AI62"/>
  <c r="AJ62"/>
  <c r="AH63"/>
  <c r="AI63"/>
  <c r="AJ63"/>
  <c r="AH64"/>
  <c r="AI64"/>
  <c r="AJ64"/>
  <c r="AH65"/>
  <c r="AI65"/>
  <c r="AJ65"/>
  <c r="AH66"/>
  <c r="AI66"/>
  <c r="AJ66"/>
  <c r="AH67"/>
  <c r="AI67"/>
  <c r="AJ67"/>
  <c r="AH68"/>
  <c r="AI68"/>
  <c r="AJ68"/>
  <c r="AH69"/>
  <c r="AI69"/>
  <c r="AJ69"/>
  <c r="AH70"/>
  <c r="AI70"/>
  <c r="AJ70"/>
  <c r="AH71"/>
  <c r="AI71"/>
  <c r="AJ71"/>
  <c r="AH72"/>
  <c r="AI72"/>
  <c r="AJ72"/>
  <c r="AH73"/>
  <c r="AI73"/>
  <c r="AJ73"/>
  <c r="AH74"/>
  <c r="AI74"/>
  <c r="AJ74"/>
  <c r="AH75"/>
  <c r="AI75"/>
  <c r="AJ75"/>
  <c r="AH76"/>
  <c r="AI76"/>
  <c r="AJ76"/>
  <c r="AH77"/>
  <c r="AI77"/>
  <c r="AJ77"/>
  <c r="AH78"/>
  <c r="AI78"/>
  <c r="AJ78"/>
  <c r="AH79"/>
  <c r="AI79"/>
  <c r="AJ79"/>
  <c r="AH80"/>
  <c r="AI80"/>
  <c r="AJ80"/>
  <c r="AH81"/>
  <c r="AI81"/>
  <c r="AJ81"/>
  <c r="AH82"/>
  <c r="AI82"/>
  <c r="AJ82"/>
  <c r="AH83"/>
  <c r="AI83"/>
  <c r="AJ83"/>
  <c r="AH84"/>
  <c r="AI84"/>
  <c r="AJ84"/>
  <c r="AH85"/>
  <c r="AI85"/>
  <c r="AJ85"/>
  <c r="AH86"/>
  <c r="AI86"/>
  <c r="AJ86"/>
  <c r="AH87"/>
  <c r="AI87"/>
  <c r="AJ87"/>
  <c r="AH88"/>
  <c r="AI88"/>
  <c r="AJ88"/>
  <c r="AH89"/>
  <c r="AI89"/>
  <c r="AJ89"/>
  <c r="AH90"/>
  <c r="AI90"/>
  <c r="AJ90"/>
  <c r="AH91"/>
  <c r="AI91"/>
  <c r="AJ91"/>
  <c r="AH92"/>
  <c r="AI92"/>
  <c r="AJ92"/>
  <c r="AH93"/>
  <c r="AI93"/>
  <c r="AJ93"/>
  <c r="AH94"/>
  <c r="AI94"/>
  <c r="AJ94"/>
  <c r="AH95"/>
  <c r="AI95"/>
  <c r="AJ95"/>
  <c r="AH96"/>
  <c r="AI96"/>
  <c r="AJ96"/>
  <c r="AH97"/>
  <c r="AI97"/>
  <c r="AJ97"/>
  <c r="AH98"/>
  <c r="AI98"/>
  <c r="AJ98"/>
  <c r="AH99"/>
  <c r="AI99"/>
  <c r="AJ99"/>
  <c r="AH100"/>
  <c r="AI100"/>
  <c r="AJ100"/>
  <c r="AH11"/>
  <c r="AI11"/>
  <c r="AJ11"/>
  <c r="T12"/>
  <c r="U12"/>
  <c r="V12"/>
  <c r="T13"/>
  <c r="U13"/>
  <c r="V13"/>
  <c r="T14"/>
  <c r="U14"/>
  <c r="V14"/>
  <c r="T15"/>
  <c r="U15"/>
  <c r="V15"/>
  <c r="T16"/>
  <c r="U16"/>
  <c r="V16"/>
  <c r="T17"/>
  <c r="U17"/>
  <c r="V17"/>
  <c r="T18"/>
  <c r="U18"/>
  <c r="V18"/>
  <c r="T19"/>
  <c r="U19"/>
  <c r="V19"/>
  <c r="T20"/>
  <c r="U20"/>
  <c r="V20"/>
  <c r="T21"/>
  <c r="U21"/>
  <c r="V21"/>
  <c r="T22"/>
  <c r="U22"/>
  <c r="V22"/>
  <c r="T23"/>
  <c r="U23"/>
  <c r="V23"/>
  <c r="T24"/>
  <c r="U24"/>
  <c r="V24"/>
  <c r="T25"/>
  <c r="U25"/>
  <c r="V25"/>
  <c r="T26"/>
  <c r="U26"/>
  <c r="V26"/>
  <c r="T27"/>
  <c r="U27"/>
  <c r="V27"/>
  <c r="T28"/>
  <c r="U28"/>
  <c r="V28"/>
  <c r="T29"/>
  <c r="U29"/>
  <c r="V29"/>
  <c r="T30"/>
  <c r="U30"/>
  <c r="V30"/>
  <c r="T31"/>
  <c r="U31"/>
  <c r="V31"/>
  <c r="T32"/>
  <c r="U32"/>
  <c r="V32"/>
  <c r="T33"/>
  <c r="U33"/>
  <c r="V33"/>
  <c r="T34"/>
  <c r="U34"/>
  <c r="V34"/>
  <c r="T35"/>
  <c r="U35"/>
  <c r="V35"/>
  <c r="T36"/>
  <c r="U36"/>
  <c r="V36"/>
  <c r="T37"/>
  <c r="U37"/>
  <c r="V37"/>
  <c r="T38"/>
  <c r="U38"/>
  <c r="V38"/>
  <c r="T39"/>
  <c r="U39"/>
  <c r="V39"/>
  <c r="T40"/>
  <c r="U40"/>
  <c r="V40"/>
  <c r="T41"/>
  <c r="U41"/>
  <c r="V41"/>
  <c r="T42"/>
  <c r="U42"/>
  <c r="V42"/>
  <c r="T43"/>
  <c r="U43"/>
  <c r="V43"/>
  <c r="T44"/>
  <c r="U44"/>
  <c r="V44"/>
  <c r="T45"/>
  <c r="U45"/>
  <c r="V45"/>
  <c r="T46"/>
  <c r="U46"/>
  <c r="V46"/>
  <c r="T47"/>
  <c r="U47"/>
  <c r="V47"/>
  <c r="T48"/>
  <c r="U48"/>
  <c r="V48"/>
  <c r="T49"/>
  <c r="U49"/>
  <c r="V49"/>
  <c r="T50"/>
  <c r="U50"/>
  <c r="V50"/>
  <c r="T51"/>
  <c r="U51"/>
  <c r="V51"/>
  <c r="T52"/>
  <c r="U52"/>
  <c r="V52"/>
  <c r="T53"/>
  <c r="U53"/>
  <c r="V53"/>
  <c r="T54"/>
  <c r="U54"/>
  <c r="V54"/>
  <c r="T55"/>
  <c r="U55"/>
  <c r="V55"/>
  <c r="T56"/>
  <c r="U56"/>
  <c r="V56"/>
  <c r="T57"/>
  <c r="U57"/>
  <c r="V57"/>
  <c r="T58"/>
  <c r="U58"/>
  <c r="V58"/>
  <c r="T59"/>
  <c r="U59"/>
  <c r="V59"/>
  <c r="T60"/>
  <c r="U60"/>
  <c r="V60"/>
  <c r="T61"/>
  <c r="U61"/>
  <c r="V61"/>
  <c r="T62"/>
  <c r="U62"/>
  <c r="V62"/>
  <c r="T63"/>
  <c r="U63"/>
  <c r="V63"/>
  <c r="T64"/>
  <c r="U64"/>
  <c r="V64"/>
  <c r="T65"/>
  <c r="U65"/>
  <c r="V65"/>
  <c r="T66"/>
  <c r="U66"/>
  <c r="V66"/>
  <c r="T67"/>
  <c r="U67"/>
  <c r="V67"/>
  <c r="T68"/>
  <c r="U68"/>
  <c r="V68"/>
  <c r="T69"/>
  <c r="U69"/>
  <c r="V69"/>
  <c r="T70"/>
  <c r="U70"/>
  <c r="V70"/>
  <c r="T71"/>
  <c r="U71"/>
  <c r="V71"/>
  <c r="T72"/>
  <c r="U72"/>
  <c r="V72"/>
  <c r="T73"/>
  <c r="U73"/>
  <c r="V73"/>
  <c r="T74"/>
  <c r="U74"/>
  <c r="V74"/>
  <c r="T75"/>
  <c r="U75"/>
  <c r="V75"/>
  <c r="T76"/>
  <c r="U76"/>
  <c r="V76"/>
  <c r="T77"/>
  <c r="U77"/>
  <c r="V77"/>
  <c r="T78"/>
  <c r="U78"/>
  <c r="V78"/>
  <c r="T79"/>
  <c r="U79"/>
  <c r="V79"/>
  <c r="T80"/>
  <c r="U80"/>
  <c r="V80"/>
  <c r="T81"/>
  <c r="U81"/>
  <c r="V81"/>
  <c r="T82"/>
  <c r="U82"/>
  <c r="V82"/>
  <c r="T83"/>
  <c r="U83"/>
  <c r="V83"/>
  <c r="T84"/>
  <c r="U84"/>
  <c r="V84"/>
  <c r="T85"/>
  <c r="U85"/>
  <c r="V85"/>
  <c r="T86"/>
  <c r="U86"/>
  <c r="V86"/>
  <c r="T87"/>
  <c r="U87"/>
  <c r="V87"/>
  <c r="T88"/>
  <c r="U88"/>
  <c r="V88"/>
  <c r="T89"/>
  <c r="U89"/>
  <c r="V89"/>
  <c r="T90"/>
  <c r="U90"/>
  <c r="V90"/>
  <c r="T91"/>
  <c r="U91"/>
  <c r="V91"/>
  <c r="T92"/>
  <c r="U92"/>
  <c r="V92"/>
  <c r="T93"/>
  <c r="U93"/>
  <c r="V93"/>
  <c r="T94"/>
  <c r="U94"/>
  <c r="V94"/>
  <c r="T95"/>
  <c r="U95"/>
  <c r="V95"/>
  <c r="T96"/>
  <c r="U96"/>
  <c r="V96"/>
  <c r="T97"/>
  <c r="U97"/>
  <c r="V97"/>
  <c r="T98"/>
  <c r="U98"/>
  <c r="V98"/>
  <c r="T99"/>
  <c r="U99"/>
  <c r="V99"/>
  <c r="T100"/>
  <c r="U100"/>
  <c r="V100"/>
  <c r="T11"/>
  <c r="U11"/>
  <c r="V11"/>
  <c r="G12"/>
  <c r="H12"/>
  <c r="I12"/>
  <c r="G13"/>
  <c r="H13"/>
  <c r="I13"/>
  <c r="G14"/>
  <c r="H14"/>
  <c r="I14"/>
  <c r="G15"/>
  <c r="H15"/>
  <c r="I15"/>
  <c r="G16"/>
  <c r="H16"/>
  <c r="I16"/>
  <c r="G17"/>
  <c r="H17"/>
  <c r="I17"/>
  <c r="G18"/>
  <c r="H18"/>
  <c r="I18"/>
  <c r="G19"/>
  <c r="H19"/>
  <c r="I19"/>
  <c r="G20"/>
  <c r="H20"/>
  <c r="I20"/>
  <c r="G21"/>
  <c r="H21"/>
  <c r="I21"/>
  <c r="G22"/>
  <c r="H22"/>
  <c r="I22"/>
  <c r="G23"/>
  <c r="H23"/>
  <c r="I23"/>
  <c r="G24"/>
  <c r="H24"/>
  <c r="I24"/>
  <c r="G25"/>
  <c r="H25"/>
  <c r="I25"/>
  <c r="G26"/>
  <c r="H26"/>
  <c r="I26"/>
  <c r="G27"/>
  <c r="H27"/>
  <c r="I27"/>
  <c r="G28"/>
  <c r="H28"/>
  <c r="I28"/>
  <c r="G29"/>
  <c r="H29"/>
  <c r="I29"/>
  <c r="G30"/>
  <c r="H30"/>
  <c r="I30"/>
  <c r="G31"/>
  <c r="H31"/>
  <c r="I31"/>
  <c r="G32"/>
  <c r="H32"/>
  <c r="I32"/>
  <c r="G33"/>
  <c r="H33"/>
  <c r="I33"/>
  <c r="G34"/>
  <c r="H34"/>
  <c r="I34"/>
  <c r="G35"/>
  <c r="H35"/>
  <c r="I35"/>
  <c r="G36"/>
  <c r="H36"/>
  <c r="I36"/>
  <c r="G37"/>
  <c r="H37"/>
  <c r="I37"/>
  <c r="G38"/>
  <c r="H38"/>
  <c r="I38"/>
  <c r="G39"/>
  <c r="H39"/>
  <c r="I39"/>
  <c r="G40"/>
  <c r="H40"/>
  <c r="I40"/>
  <c r="G41"/>
  <c r="H41"/>
  <c r="I41"/>
  <c r="G42"/>
  <c r="H42"/>
  <c r="I42"/>
  <c r="G43"/>
  <c r="H43"/>
  <c r="I43"/>
  <c r="G44"/>
  <c r="H44"/>
  <c r="I44"/>
  <c r="G45"/>
  <c r="H45"/>
  <c r="I45"/>
  <c r="G46"/>
  <c r="H46"/>
  <c r="I46"/>
  <c r="G47"/>
  <c r="H47"/>
  <c r="I47"/>
  <c r="G48"/>
  <c r="H48"/>
  <c r="I48"/>
  <c r="G49"/>
  <c r="H49"/>
  <c r="I49"/>
  <c r="G50"/>
  <c r="H50"/>
  <c r="I50"/>
  <c r="G51"/>
  <c r="H51"/>
  <c r="I51"/>
  <c r="G52"/>
  <c r="H52"/>
  <c r="I52"/>
  <c r="G53"/>
  <c r="H53"/>
  <c r="I53"/>
  <c r="G54"/>
  <c r="H54"/>
  <c r="I54"/>
  <c r="G55"/>
  <c r="H55"/>
  <c r="I55"/>
  <c r="G56"/>
  <c r="H56"/>
  <c r="I56"/>
  <c r="G57"/>
  <c r="H57"/>
  <c r="I57"/>
  <c r="G58"/>
  <c r="H58"/>
  <c r="I58"/>
  <c r="G59"/>
  <c r="H59"/>
  <c r="I59"/>
  <c r="G60"/>
  <c r="H60"/>
  <c r="I60"/>
  <c r="G61"/>
  <c r="H61"/>
  <c r="I61"/>
  <c r="G62"/>
  <c r="H62"/>
  <c r="I62"/>
  <c r="G63"/>
  <c r="H63"/>
  <c r="I63"/>
  <c r="G64"/>
  <c r="H64"/>
  <c r="I64"/>
  <c r="G65"/>
  <c r="H65"/>
  <c r="I65"/>
  <c r="G66"/>
  <c r="H66"/>
  <c r="I66"/>
  <c r="G67"/>
  <c r="H67"/>
  <c r="I67"/>
  <c r="G68"/>
  <c r="H68"/>
  <c r="I68"/>
  <c r="G69"/>
  <c r="H69"/>
  <c r="I69"/>
  <c r="G70"/>
  <c r="H70"/>
  <c r="I70"/>
  <c r="G71"/>
  <c r="H71"/>
  <c r="I71"/>
  <c r="G72"/>
  <c r="H72"/>
  <c r="I72"/>
  <c r="G73"/>
  <c r="H73"/>
  <c r="I73"/>
  <c r="G74"/>
  <c r="H74"/>
  <c r="I74"/>
  <c r="G75"/>
  <c r="H75"/>
  <c r="I75"/>
  <c r="G76"/>
  <c r="H76"/>
  <c r="I76"/>
  <c r="G77"/>
  <c r="H77"/>
  <c r="I77"/>
  <c r="G78"/>
  <c r="H78"/>
  <c r="I78"/>
  <c r="G79"/>
  <c r="H79"/>
  <c r="I79"/>
  <c r="G80"/>
  <c r="H80"/>
  <c r="I80"/>
  <c r="G81"/>
  <c r="H81"/>
  <c r="I81"/>
  <c r="G82"/>
  <c r="H82"/>
  <c r="I82"/>
  <c r="G83"/>
  <c r="H83"/>
  <c r="I83"/>
  <c r="G84"/>
  <c r="H84"/>
  <c r="I84"/>
  <c r="G85"/>
  <c r="H85"/>
  <c r="I85"/>
  <c r="G86"/>
  <c r="H86"/>
  <c r="I86"/>
  <c r="G87"/>
  <c r="H87"/>
  <c r="I87"/>
  <c r="G88"/>
  <c r="H88"/>
  <c r="I88"/>
  <c r="G89"/>
  <c r="H89"/>
  <c r="I89"/>
  <c r="G90"/>
  <c r="H90"/>
  <c r="I90"/>
  <c r="G91"/>
  <c r="H91"/>
  <c r="I91"/>
  <c r="G92"/>
  <c r="H92"/>
  <c r="I92"/>
  <c r="G93"/>
  <c r="H93"/>
  <c r="I93"/>
  <c r="G94"/>
  <c r="H94"/>
  <c r="I94"/>
  <c r="G95"/>
  <c r="H95"/>
  <c r="I95"/>
  <c r="G96"/>
  <c r="H96"/>
  <c r="I96"/>
  <c r="G97"/>
  <c r="H97"/>
  <c r="I97"/>
  <c r="G98"/>
  <c r="H98"/>
  <c r="I98"/>
  <c r="G99"/>
  <c r="H99"/>
  <c r="I99"/>
  <c r="G100"/>
  <c r="H100"/>
  <c r="I100"/>
  <c r="B68"/>
  <c r="B69"/>
  <c r="B70"/>
  <c r="B70" i="88"/>
  <c r="B67" i="55"/>
  <c r="AO7" i="58"/>
  <c r="R11"/>
  <c r="A5" i="73"/>
  <c r="DU5" i="75"/>
  <c r="CY4" i="90" s="1"/>
  <c r="DH5" i="75"/>
  <c r="GO10" i="88"/>
  <c r="CS5" i="75"/>
  <c r="CW4" i="90"/>
  <c r="CF5" i="75"/>
  <c r="BQ5"/>
  <c r="BD5"/>
  <c r="AO5"/>
  <c r="CS4" i="90" s="1"/>
  <c r="AB5" i="75"/>
  <c r="N5"/>
  <c r="CQ4" i="90"/>
  <c r="A5" i="75"/>
  <c r="DU5" i="74"/>
  <c r="CO4" i="90" s="1"/>
  <c r="DH5" i="74"/>
  <c r="FU10" i="88"/>
  <c r="CS5" i="74"/>
  <c r="CM4" i="90"/>
  <c r="CF5" i="74"/>
  <c r="BQ5"/>
  <c r="BD5"/>
  <c r="AO5"/>
  <c r="AB5"/>
  <c r="N5"/>
  <c r="A5"/>
  <c r="DU5" i="73"/>
  <c r="DH5"/>
  <c r="CS5"/>
  <c r="CF5"/>
  <c r="BQ5"/>
  <c r="CA4" i="90"/>
  <c r="BD5" i="73"/>
  <c r="AO5"/>
  <c r="AB5"/>
  <c r="N5"/>
  <c r="EL10" i="88"/>
  <c r="DU5" i="72"/>
  <c r="DH5"/>
  <c r="EG10" i="88"/>
  <c r="CS5" i="72"/>
  <c r="CF5"/>
  <c r="BQ5"/>
  <c r="DZ10" i="88"/>
  <c r="BD5" i="72"/>
  <c r="BO4" i="90"/>
  <c r="AO5" i="72"/>
  <c r="AB5"/>
  <c r="N5"/>
  <c r="A5"/>
  <c r="BK4" i="90"/>
  <c r="DU5" i="71"/>
  <c r="DH5"/>
  <c r="CS5"/>
  <c r="CF5"/>
  <c r="BG4" i="90"/>
  <c r="BQ5" i="71"/>
  <c r="BD5"/>
  <c r="AO5"/>
  <c r="BD4" i="90"/>
  <c r="AB5" i="71"/>
  <c r="BC4" i="90"/>
  <c r="N5" i="71"/>
  <c r="A5"/>
  <c r="BA4" i="90" s="1"/>
  <c r="DU5" i="70"/>
  <c r="CT10" i="88"/>
  <c r="DH5" i="70"/>
  <c r="CS5"/>
  <c r="AW4" i="83"/>
  <c r="CF5" i="70"/>
  <c r="BQ5"/>
  <c r="AU4" i="83"/>
  <c r="BD5" i="70"/>
  <c r="AO5"/>
  <c r="AT4" i="90" s="1"/>
  <c r="AB5" i="70"/>
  <c r="N5"/>
  <c r="AQ4" i="83"/>
  <c r="A5" i="70"/>
  <c r="DU5" i="69"/>
  <c r="BZ10" i="88"/>
  <c r="DH5" i="69"/>
  <c r="AN4" i="83"/>
  <c r="CS5" i="69"/>
  <c r="CF5"/>
  <c r="BQ5"/>
  <c r="BD5"/>
  <c r="AJ4" i="90" s="1"/>
  <c r="AO5" i="69"/>
  <c r="AB5"/>
  <c r="N5"/>
  <c r="AG4" i="90" s="1"/>
  <c r="A5" i="69"/>
  <c r="DU5" i="64"/>
  <c r="BF10" i="88"/>
  <c r="CS5" i="64"/>
  <c r="DH5"/>
  <c r="BE10" i="88"/>
  <c r="CF5" i="64"/>
  <c r="BQ5"/>
  <c r="AA4" i="90"/>
  <c r="BD5" i="64"/>
  <c r="AO5"/>
  <c r="Y4" i="90" s="1"/>
  <c r="AB5" i="64"/>
  <c r="X4" i="83"/>
  <c r="N5" i="64"/>
  <c r="AP10" i="88" s="1"/>
  <c r="A5" i="64"/>
  <c r="AO10" i="88"/>
  <c r="DU5" i="58"/>
  <c r="AL10" i="88"/>
  <c r="DH5" i="58"/>
  <c r="T4" i="90"/>
  <c r="CS5" i="58"/>
  <c r="S4" i="90"/>
  <c r="CF5" i="58"/>
  <c r="R4" i="90"/>
  <c r="BQ5" i="58"/>
  <c r="BD5"/>
  <c r="AO5"/>
  <c r="O4" i="90"/>
  <c r="AB5" i="58"/>
  <c r="N5"/>
  <c r="A5"/>
  <c r="L4" i="90"/>
  <c r="DU5" i="55"/>
  <c r="CS5"/>
  <c r="I4" i="90"/>
  <c r="BQ5" i="55"/>
  <c r="AO5"/>
  <c r="N5"/>
  <c r="C4" i="90"/>
  <c r="DH5" i="55"/>
  <c r="CF5"/>
  <c r="H4" i="90"/>
  <c r="BD5" i="55"/>
  <c r="F4" i="83" s="1"/>
  <c r="AB5" i="55"/>
  <c r="A5"/>
  <c r="B4" i="90"/>
  <c r="B101" i="56"/>
  <c r="CP12" i="90"/>
  <c r="CQ12"/>
  <c r="CR12"/>
  <c r="CS12"/>
  <c r="CT12"/>
  <c r="CU12"/>
  <c r="CV12"/>
  <c r="CW12"/>
  <c r="CX12"/>
  <c r="CY12"/>
  <c r="CP13"/>
  <c r="CQ13"/>
  <c r="CR13"/>
  <c r="CS13"/>
  <c r="CT13"/>
  <c r="CU13"/>
  <c r="CV13"/>
  <c r="CW13"/>
  <c r="CX13"/>
  <c r="CY13"/>
  <c r="CP14"/>
  <c r="CQ14"/>
  <c r="CR14"/>
  <c r="CS14"/>
  <c r="CT14"/>
  <c r="CU14"/>
  <c r="CV14"/>
  <c r="CW14"/>
  <c r="CX14"/>
  <c r="CY14"/>
  <c r="CP15"/>
  <c r="CQ15"/>
  <c r="CR15"/>
  <c r="CS15"/>
  <c r="CT15"/>
  <c r="CU15"/>
  <c r="CV15"/>
  <c r="CW15"/>
  <c r="CX15"/>
  <c r="CY15"/>
  <c r="CP16"/>
  <c r="CQ16"/>
  <c r="CR16"/>
  <c r="CS16"/>
  <c r="CT16"/>
  <c r="CU16"/>
  <c r="CV16"/>
  <c r="CW16"/>
  <c r="CX16"/>
  <c r="CY16"/>
  <c r="CP17"/>
  <c r="CQ17"/>
  <c r="CR17"/>
  <c r="CS17"/>
  <c r="CT17"/>
  <c r="CU17"/>
  <c r="CV17"/>
  <c r="CW17"/>
  <c r="CX17"/>
  <c r="CY17"/>
  <c r="CP18"/>
  <c r="CQ18"/>
  <c r="CR18"/>
  <c r="CS18"/>
  <c r="CT18"/>
  <c r="CU18"/>
  <c r="CV18"/>
  <c r="CW18"/>
  <c r="CX18"/>
  <c r="CY18"/>
  <c r="CP19"/>
  <c r="CQ19"/>
  <c r="CR19"/>
  <c r="CS19"/>
  <c r="CT19"/>
  <c r="CU19"/>
  <c r="CV19"/>
  <c r="CW19"/>
  <c r="CX19"/>
  <c r="CY19"/>
  <c r="CP20"/>
  <c r="CQ20"/>
  <c r="CR20"/>
  <c r="CS20"/>
  <c r="CT20"/>
  <c r="CU20"/>
  <c r="CV20"/>
  <c r="CW20"/>
  <c r="CX20"/>
  <c r="CY20"/>
  <c r="CP21"/>
  <c r="CQ21"/>
  <c r="CR21"/>
  <c r="CS21"/>
  <c r="CT21"/>
  <c r="CU21"/>
  <c r="CV21"/>
  <c r="CW21"/>
  <c r="CX21"/>
  <c r="CY21"/>
  <c r="CP22"/>
  <c r="CQ22"/>
  <c r="CR22"/>
  <c r="CS22"/>
  <c r="CT22"/>
  <c r="CU22"/>
  <c r="CV22"/>
  <c r="CW22"/>
  <c r="CX22"/>
  <c r="CY22"/>
  <c r="CP23"/>
  <c r="CQ23"/>
  <c r="CR23"/>
  <c r="CS23"/>
  <c r="CT23"/>
  <c r="CU23"/>
  <c r="CV23"/>
  <c r="CW23"/>
  <c r="CX23"/>
  <c r="CY23"/>
  <c r="CP24"/>
  <c r="CQ24"/>
  <c r="CR24"/>
  <c r="CS24"/>
  <c r="CT24"/>
  <c r="CU24"/>
  <c r="CV24"/>
  <c r="CW24"/>
  <c r="CX24"/>
  <c r="CY24"/>
  <c r="CP25"/>
  <c r="CQ25"/>
  <c r="CR25"/>
  <c r="CS25"/>
  <c r="CT25"/>
  <c r="CU25"/>
  <c r="CV25"/>
  <c r="CW25"/>
  <c r="CX25"/>
  <c r="CY25"/>
  <c r="CP26"/>
  <c r="CQ26"/>
  <c r="CR26"/>
  <c r="CS26"/>
  <c r="CT26"/>
  <c r="CU26"/>
  <c r="CV26"/>
  <c r="CW26"/>
  <c r="CX26"/>
  <c r="CY26"/>
  <c r="CP27"/>
  <c r="CQ27"/>
  <c r="CR27"/>
  <c r="CS27"/>
  <c r="CT27"/>
  <c r="CU27"/>
  <c r="CV27"/>
  <c r="CW27"/>
  <c r="CX27"/>
  <c r="CY27"/>
  <c r="CP28"/>
  <c r="CQ28"/>
  <c r="CR28"/>
  <c r="CS28"/>
  <c r="CT28"/>
  <c r="CU28"/>
  <c r="CV28"/>
  <c r="CW28"/>
  <c r="CX28"/>
  <c r="CY28"/>
  <c r="CP29"/>
  <c r="CQ29"/>
  <c r="CR29"/>
  <c r="CS29"/>
  <c r="CT29"/>
  <c r="CU29"/>
  <c r="CV29"/>
  <c r="CW29"/>
  <c r="CX29"/>
  <c r="CY29"/>
  <c r="CP30"/>
  <c r="CQ30"/>
  <c r="CR30"/>
  <c r="CS30"/>
  <c r="CT30"/>
  <c r="CU30"/>
  <c r="CV30"/>
  <c r="CW30"/>
  <c r="CX30"/>
  <c r="CY30"/>
  <c r="CP31"/>
  <c r="CQ31"/>
  <c r="CR31"/>
  <c r="CS31"/>
  <c r="CT31"/>
  <c r="CU31"/>
  <c r="CV31"/>
  <c r="CW31"/>
  <c r="CX31"/>
  <c r="CY31"/>
  <c r="CP32"/>
  <c r="CQ32"/>
  <c r="CR32"/>
  <c r="CS32"/>
  <c r="CT32"/>
  <c r="CU32"/>
  <c r="CV32"/>
  <c r="CW32"/>
  <c r="CX32"/>
  <c r="CY32"/>
  <c r="CP33"/>
  <c r="CQ33"/>
  <c r="CR33"/>
  <c r="CS33"/>
  <c r="CT33"/>
  <c r="CU33"/>
  <c r="CV33"/>
  <c r="CW33"/>
  <c r="CX33"/>
  <c r="CY33"/>
  <c r="CP34"/>
  <c r="CQ34"/>
  <c r="CR34"/>
  <c r="CS34"/>
  <c r="CT34"/>
  <c r="CU34"/>
  <c r="CV34"/>
  <c r="CW34"/>
  <c r="CX34"/>
  <c r="CY34"/>
  <c r="CP35"/>
  <c r="CQ35"/>
  <c r="CR35"/>
  <c r="CS35"/>
  <c r="CT35"/>
  <c r="CU35"/>
  <c r="CV35"/>
  <c r="CW35"/>
  <c r="CX35"/>
  <c r="CY35"/>
  <c r="CP36"/>
  <c r="CQ36"/>
  <c r="CR36"/>
  <c r="CS36"/>
  <c r="CT36"/>
  <c r="CU36"/>
  <c r="CV36"/>
  <c r="CW36"/>
  <c r="CX36"/>
  <c r="CY36"/>
  <c r="CP37"/>
  <c r="CQ37"/>
  <c r="CR37"/>
  <c r="CS37"/>
  <c r="CT37"/>
  <c r="CU37"/>
  <c r="CV37"/>
  <c r="CW37"/>
  <c r="CX37"/>
  <c r="CY37"/>
  <c r="CP38"/>
  <c r="CQ38"/>
  <c r="CR38"/>
  <c r="CS38"/>
  <c r="CT38"/>
  <c r="CU38"/>
  <c r="CV38"/>
  <c r="CW38"/>
  <c r="CX38"/>
  <c r="CY38"/>
  <c r="CP39"/>
  <c r="CQ39"/>
  <c r="CR39"/>
  <c r="CS39"/>
  <c r="CT39"/>
  <c r="CU39"/>
  <c r="CV39"/>
  <c r="CW39"/>
  <c r="CX39"/>
  <c r="CY39"/>
  <c r="CP40"/>
  <c r="CQ40"/>
  <c r="CR40"/>
  <c r="CS40"/>
  <c r="CT40"/>
  <c r="CU40"/>
  <c r="CV40"/>
  <c r="CW40"/>
  <c r="CX40"/>
  <c r="CY40"/>
  <c r="CP41"/>
  <c r="CQ41"/>
  <c r="CR41"/>
  <c r="CS41"/>
  <c r="CT41"/>
  <c r="CU41"/>
  <c r="CV41"/>
  <c r="CW41"/>
  <c r="CX41"/>
  <c r="CY41"/>
  <c r="CP42"/>
  <c r="CQ42"/>
  <c r="CR42"/>
  <c r="CS42"/>
  <c r="CT42"/>
  <c r="CU42"/>
  <c r="CV42"/>
  <c r="CW42"/>
  <c r="CX42"/>
  <c r="CY42"/>
  <c r="CP43"/>
  <c r="CQ43"/>
  <c r="CR43"/>
  <c r="CS43"/>
  <c r="CT43"/>
  <c r="CU43"/>
  <c r="CV43"/>
  <c r="CW43"/>
  <c r="CX43"/>
  <c r="CY43"/>
  <c r="CP44"/>
  <c r="CQ44"/>
  <c r="CR44"/>
  <c r="CS44"/>
  <c r="CT44"/>
  <c r="CU44"/>
  <c r="CV44"/>
  <c r="CW44"/>
  <c r="CX44"/>
  <c r="CY44"/>
  <c r="CP45"/>
  <c r="CQ45"/>
  <c r="CR45"/>
  <c r="CS45"/>
  <c r="CT45"/>
  <c r="CU45"/>
  <c r="CV45"/>
  <c r="CW45"/>
  <c r="CX45"/>
  <c r="CY45"/>
  <c r="CP46"/>
  <c r="CQ46"/>
  <c r="CR46"/>
  <c r="CS46"/>
  <c r="CT46"/>
  <c r="CU46"/>
  <c r="CV46"/>
  <c r="CW46"/>
  <c r="CX46"/>
  <c r="CY46"/>
  <c r="CP47"/>
  <c r="CQ47"/>
  <c r="CR47"/>
  <c r="CS47"/>
  <c r="CT47"/>
  <c r="CU47"/>
  <c r="CV47"/>
  <c r="CW47"/>
  <c r="CX47"/>
  <c r="CY47"/>
  <c r="CP48"/>
  <c r="CQ48"/>
  <c r="CR48"/>
  <c r="CS48"/>
  <c r="CT48"/>
  <c r="CU48"/>
  <c r="CV48"/>
  <c r="CW48"/>
  <c r="CX48"/>
  <c r="CY48"/>
  <c r="CP49"/>
  <c r="CQ49"/>
  <c r="CR49"/>
  <c r="CS49"/>
  <c r="CT49"/>
  <c r="CU49"/>
  <c r="CV49"/>
  <c r="CW49"/>
  <c r="CX49"/>
  <c r="CY49"/>
  <c r="CP50"/>
  <c r="CQ50"/>
  <c r="CR50"/>
  <c r="CS50"/>
  <c r="CT50"/>
  <c r="CU50"/>
  <c r="CV50"/>
  <c r="CW50"/>
  <c r="CX50"/>
  <c r="CY50"/>
  <c r="CP51"/>
  <c r="CQ51"/>
  <c r="CR51"/>
  <c r="CS51"/>
  <c r="CT51"/>
  <c r="CU51"/>
  <c r="CV51"/>
  <c r="CW51"/>
  <c r="CX51"/>
  <c r="CY51"/>
  <c r="CP52"/>
  <c r="CQ52"/>
  <c r="CR52"/>
  <c r="CS52"/>
  <c r="CT52"/>
  <c r="CU52"/>
  <c r="CV52"/>
  <c r="CW52"/>
  <c r="CX52"/>
  <c r="CY52"/>
  <c r="CP53"/>
  <c r="CQ53"/>
  <c r="CR53"/>
  <c r="CS53"/>
  <c r="CT53"/>
  <c r="CU53"/>
  <c r="CV53"/>
  <c r="CW53"/>
  <c r="CX53"/>
  <c r="CY53"/>
  <c r="CP54"/>
  <c r="CQ54"/>
  <c r="CR54"/>
  <c r="CS54"/>
  <c r="CT54"/>
  <c r="CU54"/>
  <c r="CV54"/>
  <c r="CW54"/>
  <c r="CX54"/>
  <c r="CY54"/>
  <c r="CP55"/>
  <c r="CQ55"/>
  <c r="CR55"/>
  <c r="CS55"/>
  <c r="CT55"/>
  <c r="CU55"/>
  <c r="CV55"/>
  <c r="CW55"/>
  <c r="CX55"/>
  <c r="CY55"/>
  <c r="CP56"/>
  <c r="CQ56"/>
  <c r="CR56"/>
  <c r="CS56"/>
  <c r="CT56"/>
  <c r="CU56"/>
  <c r="CV56"/>
  <c r="CW56"/>
  <c r="CX56"/>
  <c r="CY56"/>
  <c r="CP57"/>
  <c r="CQ57"/>
  <c r="CR57"/>
  <c r="CS57"/>
  <c r="CT57"/>
  <c r="CU57"/>
  <c r="CV57"/>
  <c r="CW57"/>
  <c r="CX57"/>
  <c r="CY57"/>
  <c r="CP58"/>
  <c r="CQ58"/>
  <c r="CR58"/>
  <c r="CS58"/>
  <c r="CT58"/>
  <c r="CU58"/>
  <c r="CV58"/>
  <c r="CW58"/>
  <c r="CX58"/>
  <c r="CY58"/>
  <c r="CP59"/>
  <c r="CQ59"/>
  <c r="CR59"/>
  <c r="CS59"/>
  <c r="CT59"/>
  <c r="CU59"/>
  <c r="CV59"/>
  <c r="CW59"/>
  <c r="CX59"/>
  <c r="CY59"/>
  <c r="CP60"/>
  <c r="CQ60"/>
  <c r="CR60"/>
  <c r="CS60"/>
  <c r="CT60"/>
  <c r="CU60"/>
  <c r="CV60"/>
  <c r="CW60"/>
  <c r="CX60"/>
  <c r="CY60"/>
  <c r="CP61"/>
  <c r="CQ61"/>
  <c r="CR61"/>
  <c r="CS61"/>
  <c r="CT61"/>
  <c r="CU61"/>
  <c r="CV61"/>
  <c r="CW61"/>
  <c r="CX61"/>
  <c r="CY61"/>
  <c r="CP62"/>
  <c r="CQ62"/>
  <c r="CR62"/>
  <c r="CS62"/>
  <c r="CT62"/>
  <c r="CU62"/>
  <c r="CV62"/>
  <c r="CW62"/>
  <c r="CX62"/>
  <c r="CY62"/>
  <c r="CP63"/>
  <c r="CQ63"/>
  <c r="CR63"/>
  <c r="CS63"/>
  <c r="CT63"/>
  <c r="CU63"/>
  <c r="CV63"/>
  <c r="CW63"/>
  <c r="CX63"/>
  <c r="CY63"/>
  <c r="CP64"/>
  <c r="CQ64"/>
  <c r="CR64"/>
  <c r="CS64"/>
  <c r="CT64"/>
  <c r="CU64"/>
  <c r="CV64"/>
  <c r="CW64"/>
  <c r="CX64"/>
  <c r="CY64"/>
  <c r="CP65"/>
  <c r="CQ65"/>
  <c r="CR65"/>
  <c r="CS65"/>
  <c r="CT65"/>
  <c r="CU65"/>
  <c r="CV65"/>
  <c r="CW65"/>
  <c r="CX65"/>
  <c r="CY65"/>
  <c r="CP66"/>
  <c r="CQ66"/>
  <c r="CR66"/>
  <c r="CS66"/>
  <c r="CT66"/>
  <c r="CU66"/>
  <c r="CV66"/>
  <c r="CW66"/>
  <c r="CX66"/>
  <c r="CY66"/>
  <c r="CP67"/>
  <c r="CQ67"/>
  <c r="CR67"/>
  <c r="CS67"/>
  <c r="CT67"/>
  <c r="CU67"/>
  <c r="CV67"/>
  <c r="CW67"/>
  <c r="CX67"/>
  <c r="CY67"/>
  <c r="CP68"/>
  <c r="CQ68"/>
  <c r="CR68"/>
  <c r="CS68"/>
  <c r="CT68"/>
  <c r="CU68"/>
  <c r="CV68"/>
  <c r="CW68"/>
  <c r="CX68"/>
  <c r="CY68"/>
  <c r="CP69"/>
  <c r="CQ69"/>
  <c r="CR69"/>
  <c r="CS69"/>
  <c r="CT69"/>
  <c r="CU69"/>
  <c r="CV69"/>
  <c r="CW69"/>
  <c r="CX69"/>
  <c r="CY69"/>
  <c r="CP70"/>
  <c r="CQ70"/>
  <c r="CR70"/>
  <c r="CS70"/>
  <c r="CT70"/>
  <c r="CU70"/>
  <c r="CV70"/>
  <c r="CW70"/>
  <c r="CX70"/>
  <c r="CY70"/>
  <c r="CP71"/>
  <c r="CQ71"/>
  <c r="CR71"/>
  <c r="CS71"/>
  <c r="CT71"/>
  <c r="CU71"/>
  <c r="CV71"/>
  <c r="CW71"/>
  <c r="CX71"/>
  <c r="CY71"/>
  <c r="CP72"/>
  <c r="CQ72"/>
  <c r="CR72"/>
  <c r="CS72"/>
  <c r="CT72"/>
  <c r="CU72"/>
  <c r="CV72"/>
  <c r="CW72"/>
  <c r="CX72"/>
  <c r="CY72"/>
  <c r="CP73"/>
  <c r="CQ73"/>
  <c r="CR73"/>
  <c r="CS73"/>
  <c r="CT73"/>
  <c r="CU73"/>
  <c r="CV73"/>
  <c r="CW73"/>
  <c r="CX73"/>
  <c r="CY73"/>
  <c r="CP74"/>
  <c r="CQ74"/>
  <c r="CR74"/>
  <c r="CS74"/>
  <c r="CT74"/>
  <c r="CU74"/>
  <c r="CV74"/>
  <c r="CW74"/>
  <c r="CX74"/>
  <c r="CY74"/>
  <c r="CP75"/>
  <c r="CQ75"/>
  <c r="CR75"/>
  <c r="CS75"/>
  <c r="CT75"/>
  <c r="CU75"/>
  <c r="CV75"/>
  <c r="CW75"/>
  <c r="CX75"/>
  <c r="CY75"/>
  <c r="CP76"/>
  <c r="CQ76"/>
  <c r="CR76"/>
  <c r="CS76"/>
  <c r="CT76"/>
  <c r="CU76"/>
  <c r="CV76"/>
  <c r="CW76"/>
  <c r="CX76"/>
  <c r="CY76"/>
  <c r="CP77"/>
  <c r="CQ77"/>
  <c r="CR77"/>
  <c r="CS77"/>
  <c r="CT77"/>
  <c r="CU77"/>
  <c r="CV77"/>
  <c r="CW77"/>
  <c r="CX77"/>
  <c r="CY77"/>
  <c r="CP78"/>
  <c r="CQ78"/>
  <c r="CR78"/>
  <c r="CS78"/>
  <c r="CT78"/>
  <c r="CU78"/>
  <c r="CV78"/>
  <c r="CW78"/>
  <c r="CX78"/>
  <c r="CY78"/>
  <c r="CP79"/>
  <c r="CQ79"/>
  <c r="CR79"/>
  <c r="CS79"/>
  <c r="CT79"/>
  <c r="CU79"/>
  <c r="CV79"/>
  <c r="CW79"/>
  <c r="CX79"/>
  <c r="CY79"/>
  <c r="CP80"/>
  <c r="CQ80"/>
  <c r="CR80"/>
  <c r="CS80"/>
  <c r="CT80"/>
  <c r="CU80"/>
  <c r="CV80"/>
  <c r="CW80"/>
  <c r="CX80"/>
  <c r="CY80"/>
  <c r="CP81"/>
  <c r="CQ81"/>
  <c r="CR81"/>
  <c r="CS81"/>
  <c r="CT81"/>
  <c r="CU81"/>
  <c r="CV81"/>
  <c r="CW81"/>
  <c r="CX81"/>
  <c r="CY81"/>
  <c r="CP82"/>
  <c r="CQ82"/>
  <c r="CR82"/>
  <c r="CS82"/>
  <c r="CT82"/>
  <c r="CU82"/>
  <c r="CV82"/>
  <c r="CW82"/>
  <c r="CX82"/>
  <c r="CY82"/>
  <c r="CP83"/>
  <c r="CQ83"/>
  <c r="CR83"/>
  <c r="CS83"/>
  <c r="CT83"/>
  <c r="CU83"/>
  <c r="CV83"/>
  <c r="CW83"/>
  <c r="CX83"/>
  <c r="CY83"/>
  <c r="CP84"/>
  <c r="CQ84"/>
  <c r="CR84"/>
  <c r="CS84"/>
  <c r="CT84"/>
  <c r="CU84"/>
  <c r="CV84"/>
  <c r="CW84"/>
  <c r="CX84"/>
  <c r="CY84"/>
  <c r="CP85"/>
  <c r="CQ85"/>
  <c r="CR85"/>
  <c r="CS85"/>
  <c r="CT85"/>
  <c r="CU85"/>
  <c r="CV85"/>
  <c r="CW85"/>
  <c r="CX85"/>
  <c r="CY85"/>
  <c r="CP86"/>
  <c r="CQ86"/>
  <c r="CR86"/>
  <c r="CS86"/>
  <c r="CT86"/>
  <c r="CU86"/>
  <c r="CV86"/>
  <c r="CW86"/>
  <c r="CX86"/>
  <c r="CY86"/>
  <c r="CP87"/>
  <c r="CQ87"/>
  <c r="CR87"/>
  <c r="CS87"/>
  <c r="CT87"/>
  <c r="CU87"/>
  <c r="CV87"/>
  <c r="CW87"/>
  <c r="CX87"/>
  <c r="CY87"/>
  <c r="CP88"/>
  <c r="CQ88"/>
  <c r="CR88"/>
  <c r="CS88"/>
  <c r="CT88"/>
  <c r="CU88"/>
  <c r="CV88"/>
  <c r="CW88"/>
  <c r="CX88"/>
  <c r="CY88"/>
  <c r="CP89"/>
  <c r="CQ89"/>
  <c r="CR89"/>
  <c r="CS89"/>
  <c r="CT89"/>
  <c r="CU89"/>
  <c r="CV89"/>
  <c r="CW89"/>
  <c r="CX89"/>
  <c r="CY89"/>
  <c r="CP90"/>
  <c r="CQ90"/>
  <c r="CR90"/>
  <c r="CS90"/>
  <c r="CT90"/>
  <c r="CU90"/>
  <c r="CV90"/>
  <c r="CW90"/>
  <c r="CX90"/>
  <c r="CY90"/>
  <c r="CP91"/>
  <c r="CQ91"/>
  <c r="CR91"/>
  <c r="CS91"/>
  <c r="CT91"/>
  <c r="CU91"/>
  <c r="CV91"/>
  <c r="CW91"/>
  <c r="CX91"/>
  <c r="CY91"/>
  <c r="CP92"/>
  <c r="CQ92"/>
  <c r="CR92"/>
  <c r="CS92"/>
  <c r="CT92"/>
  <c r="CU92"/>
  <c r="CV92"/>
  <c r="CW92"/>
  <c r="CX92"/>
  <c r="CY92"/>
  <c r="CP93"/>
  <c r="CQ93"/>
  <c r="CR93"/>
  <c r="CS93"/>
  <c r="CT93"/>
  <c r="CU93"/>
  <c r="CV93"/>
  <c r="CW93"/>
  <c r="CX93"/>
  <c r="CY93"/>
  <c r="CP94"/>
  <c r="CQ94"/>
  <c r="CR94"/>
  <c r="CS94"/>
  <c r="CT94"/>
  <c r="CU94"/>
  <c r="CV94"/>
  <c r="CW94"/>
  <c r="CX94"/>
  <c r="CY94"/>
  <c r="CP95"/>
  <c r="CQ95"/>
  <c r="CR95"/>
  <c r="CS95"/>
  <c r="CT95"/>
  <c r="CU95"/>
  <c r="CV95"/>
  <c r="CW95"/>
  <c r="CX95"/>
  <c r="CY95"/>
  <c r="CP96"/>
  <c r="CQ96"/>
  <c r="CR96"/>
  <c r="CS96"/>
  <c r="CT96"/>
  <c r="CU96"/>
  <c r="CV96"/>
  <c r="CW96"/>
  <c r="CX96"/>
  <c r="CY96"/>
  <c r="CP97"/>
  <c r="CQ97"/>
  <c r="CR97"/>
  <c r="CS97"/>
  <c r="CT97"/>
  <c r="CU97"/>
  <c r="CV97"/>
  <c r="CW97"/>
  <c r="CX97"/>
  <c r="CY97"/>
  <c r="CP98"/>
  <c r="CQ98"/>
  <c r="CR98"/>
  <c r="CS98"/>
  <c r="CT98"/>
  <c r="CU98"/>
  <c r="CV98"/>
  <c r="CW98"/>
  <c r="CX98"/>
  <c r="CY98"/>
  <c r="CP99"/>
  <c r="CQ99"/>
  <c r="CR99"/>
  <c r="CS99"/>
  <c r="CT99"/>
  <c r="CU99"/>
  <c r="CV99"/>
  <c r="CW99"/>
  <c r="CX99"/>
  <c r="CY99"/>
  <c r="CP100"/>
  <c r="CQ100"/>
  <c r="CR100"/>
  <c r="CS100"/>
  <c r="CT100"/>
  <c r="CU100"/>
  <c r="CV100"/>
  <c r="CW100"/>
  <c r="CX100"/>
  <c r="CY100"/>
  <c r="CY11"/>
  <c r="CX11"/>
  <c r="CW11"/>
  <c r="CV11"/>
  <c r="CU11"/>
  <c r="CT11"/>
  <c r="CS11"/>
  <c r="CR11"/>
  <c r="CQ11"/>
  <c r="CP11"/>
  <c r="CF12"/>
  <c r="CG12"/>
  <c r="CH12"/>
  <c r="CI12"/>
  <c r="CJ12"/>
  <c r="CK12"/>
  <c r="CL12"/>
  <c r="CM12"/>
  <c r="CN12"/>
  <c r="CO12"/>
  <c r="CF13"/>
  <c r="CG13"/>
  <c r="CH13"/>
  <c r="CI13"/>
  <c r="CJ13"/>
  <c r="CK13"/>
  <c r="CL13"/>
  <c r="CM13"/>
  <c r="CN13"/>
  <c r="CO13"/>
  <c r="CF14"/>
  <c r="CG14"/>
  <c r="CH14"/>
  <c r="CI14"/>
  <c r="CJ14"/>
  <c r="CK14"/>
  <c r="CL14"/>
  <c r="CM14"/>
  <c r="CN14"/>
  <c r="CO14"/>
  <c r="CF15"/>
  <c r="CG15"/>
  <c r="CH15"/>
  <c r="CI15"/>
  <c r="CJ15"/>
  <c r="CK15"/>
  <c r="CL15"/>
  <c r="CM15"/>
  <c r="CN15"/>
  <c r="CO15"/>
  <c r="CF16"/>
  <c r="CG16"/>
  <c r="CH16"/>
  <c r="CI16"/>
  <c r="CJ16"/>
  <c r="CK16"/>
  <c r="CL16"/>
  <c r="CM16"/>
  <c r="CN16"/>
  <c r="CO16"/>
  <c r="CF17"/>
  <c r="CG17"/>
  <c r="CH17"/>
  <c r="CI17"/>
  <c r="CJ17"/>
  <c r="CK17"/>
  <c r="CL17"/>
  <c r="CM17"/>
  <c r="CN17"/>
  <c r="CO17"/>
  <c r="CF18"/>
  <c r="CG18"/>
  <c r="CH18"/>
  <c r="CI18"/>
  <c r="CJ18"/>
  <c r="CK18"/>
  <c r="CL18"/>
  <c r="CM18"/>
  <c r="CN18"/>
  <c r="CO18"/>
  <c r="CF19"/>
  <c r="CG19"/>
  <c r="CH19"/>
  <c r="CI19"/>
  <c r="CJ19"/>
  <c r="CK19"/>
  <c r="CL19"/>
  <c r="CM19"/>
  <c r="CN19"/>
  <c r="CO19"/>
  <c r="CF20"/>
  <c r="CG20"/>
  <c r="CH20"/>
  <c r="CI20"/>
  <c r="CJ20"/>
  <c r="CK20"/>
  <c r="CL20"/>
  <c r="CM20"/>
  <c r="CN20"/>
  <c r="CO20"/>
  <c r="CF21"/>
  <c r="CG21"/>
  <c r="CH21"/>
  <c r="CI21"/>
  <c r="CJ21"/>
  <c r="CK21"/>
  <c r="CL21"/>
  <c r="CM21"/>
  <c r="CN21"/>
  <c r="CO21"/>
  <c r="CF22"/>
  <c r="CG22"/>
  <c r="CH22"/>
  <c r="CI22"/>
  <c r="CJ22"/>
  <c r="CK22"/>
  <c r="CL22"/>
  <c r="CM22"/>
  <c r="CN22"/>
  <c r="CO22"/>
  <c r="CF23"/>
  <c r="CG23"/>
  <c r="CH23"/>
  <c r="CI23"/>
  <c r="CJ23"/>
  <c r="CK23"/>
  <c r="CL23"/>
  <c r="CM23"/>
  <c r="CN23"/>
  <c r="CO23"/>
  <c r="CF24"/>
  <c r="CG24"/>
  <c r="CH24"/>
  <c r="CI24"/>
  <c r="CJ24"/>
  <c r="CK24"/>
  <c r="CL24"/>
  <c r="CM24"/>
  <c r="CN24"/>
  <c r="CO24"/>
  <c r="CF25"/>
  <c r="CG25"/>
  <c r="CH25"/>
  <c r="CI25"/>
  <c r="CJ25"/>
  <c r="CK25"/>
  <c r="CL25"/>
  <c r="CM25"/>
  <c r="CN25"/>
  <c r="CO25"/>
  <c r="CF26"/>
  <c r="CG26"/>
  <c r="CH26"/>
  <c r="CI26"/>
  <c r="CJ26"/>
  <c r="CK26"/>
  <c r="CL26"/>
  <c r="CM26"/>
  <c r="CN26"/>
  <c r="CO26"/>
  <c r="CF27"/>
  <c r="CG27"/>
  <c r="CH27"/>
  <c r="CI27"/>
  <c r="CJ27"/>
  <c r="CK27"/>
  <c r="CL27"/>
  <c r="CM27"/>
  <c r="CN27"/>
  <c r="CO27"/>
  <c r="CF28"/>
  <c r="CG28"/>
  <c r="CH28"/>
  <c r="CI28"/>
  <c r="CJ28"/>
  <c r="CK28"/>
  <c r="CL28"/>
  <c r="CM28"/>
  <c r="CN28"/>
  <c r="CO28"/>
  <c r="CF29"/>
  <c r="CG29"/>
  <c r="CH29"/>
  <c r="CI29"/>
  <c r="CJ29"/>
  <c r="CK29"/>
  <c r="CL29"/>
  <c r="CM29"/>
  <c r="CN29"/>
  <c r="CO29"/>
  <c r="CF30"/>
  <c r="CG30"/>
  <c r="CH30"/>
  <c r="CI30"/>
  <c r="CJ30"/>
  <c r="CK30"/>
  <c r="CL30"/>
  <c r="CM30"/>
  <c r="CN30"/>
  <c r="CO30"/>
  <c r="CF31"/>
  <c r="CG31"/>
  <c r="CH31"/>
  <c r="CI31"/>
  <c r="CJ31"/>
  <c r="CK31"/>
  <c r="CL31"/>
  <c r="CM31"/>
  <c r="CN31"/>
  <c r="CO31"/>
  <c r="CF32"/>
  <c r="CG32"/>
  <c r="CH32"/>
  <c r="CI32"/>
  <c r="CJ32"/>
  <c r="CK32"/>
  <c r="CL32"/>
  <c r="CM32"/>
  <c r="CN32"/>
  <c r="CO32"/>
  <c r="CF33"/>
  <c r="CG33"/>
  <c r="CH33"/>
  <c r="CI33"/>
  <c r="CJ33"/>
  <c r="CK33"/>
  <c r="CL33"/>
  <c r="CM33"/>
  <c r="CN33"/>
  <c r="CO33"/>
  <c r="CF34"/>
  <c r="CG34"/>
  <c r="CH34"/>
  <c r="CI34"/>
  <c r="CJ34"/>
  <c r="CK34"/>
  <c r="CL34"/>
  <c r="CM34"/>
  <c r="CN34"/>
  <c r="CO34"/>
  <c r="CF35"/>
  <c r="CG35"/>
  <c r="CH35"/>
  <c r="CI35"/>
  <c r="CJ35"/>
  <c r="CK35"/>
  <c r="CL35"/>
  <c r="CM35"/>
  <c r="CN35"/>
  <c r="CO35"/>
  <c r="CF36"/>
  <c r="CG36"/>
  <c r="CH36"/>
  <c r="CI36"/>
  <c r="CJ36"/>
  <c r="CK36"/>
  <c r="CL36"/>
  <c r="CM36"/>
  <c r="CN36"/>
  <c r="CO36"/>
  <c r="CF37"/>
  <c r="CG37"/>
  <c r="CH37"/>
  <c r="CI37"/>
  <c r="CJ37"/>
  <c r="CK37"/>
  <c r="CL37"/>
  <c r="CM37"/>
  <c r="CN37"/>
  <c r="CO37"/>
  <c r="CF38"/>
  <c r="CG38"/>
  <c r="CH38"/>
  <c r="CI38"/>
  <c r="CJ38"/>
  <c r="CK38"/>
  <c r="CL38"/>
  <c r="CM38"/>
  <c r="CN38"/>
  <c r="CO38"/>
  <c r="CF39"/>
  <c r="CG39"/>
  <c r="CH39"/>
  <c r="CI39"/>
  <c r="CJ39"/>
  <c r="CK39"/>
  <c r="CL39"/>
  <c r="CM39"/>
  <c r="CN39"/>
  <c r="CO39"/>
  <c r="CF40"/>
  <c r="CG40"/>
  <c r="CH40"/>
  <c r="CI40"/>
  <c r="CJ40"/>
  <c r="CK40"/>
  <c r="CL40"/>
  <c r="CM40"/>
  <c r="CN40"/>
  <c r="CO40"/>
  <c r="CF41"/>
  <c r="CG41"/>
  <c r="CH41"/>
  <c r="CI41"/>
  <c r="CJ41"/>
  <c r="CK41"/>
  <c r="CL41"/>
  <c r="CM41"/>
  <c r="CN41"/>
  <c r="CO41"/>
  <c r="CF42"/>
  <c r="CG42"/>
  <c r="CH42"/>
  <c r="CI42"/>
  <c r="CJ42"/>
  <c r="CK42"/>
  <c r="CL42"/>
  <c r="CM42"/>
  <c r="CN42"/>
  <c r="CO42"/>
  <c r="CF43"/>
  <c r="CG43"/>
  <c r="CH43"/>
  <c r="CI43"/>
  <c r="CJ43"/>
  <c r="CK43"/>
  <c r="CL43"/>
  <c r="CM43"/>
  <c r="CN43"/>
  <c r="CO43"/>
  <c r="CF44"/>
  <c r="CG44"/>
  <c r="CH44"/>
  <c r="CI44"/>
  <c r="CJ44"/>
  <c r="CK44"/>
  <c r="CL44"/>
  <c r="CM44"/>
  <c r="CN44"/>
  <c r="CO44"/>
  <c r="CF45"/>
  <c r="CG45"/>
  <c r="CH45"/>
  <c r="CI45"/>
  <c r="CJ45"/>
  <c r="CK45"/>
  <c r="CL45"/>
  <c r="CM45"/>
  <c r="CN45"/>
  <c r="CO45"/>
  <c r="CF46"/>
  <c r="CG46"/>
  <c r="CH46"/>
  <c r="CI46"/>
  <c r="CJ46"/>
  <c r="CK46"/>
  <c r="CL46"/>
  <c r="CM46"/>
  <c r="CN46"/>
  <c r="CO46"/>
  <c r="CF47"/>
  <c r="CG47"/>
  <c r="CH47"/>
  <c r="CI47"/>
  <c r="CJ47"/>
  <c r="CK47"/>
  <c r="CL47"/>
  <c r="CM47"/>
  <c r="CN47"/>
  <c r="CO47"/>
  <c r="CF48"/>
  <c r="CG48"/>
  <c r="CH48"/>
  <c r="CI48"/>
  <c r="CJ48"/>
  <c r="CK48"/>
  <c r="CL48"/>
  <c r="CM48"/>
  <c r="CN48"/>
  <c r="CO48"/>
  <c r="CF49"/>
  <c r="CG49"/>
  <c r="CH49"/>
  <c r="CI49"/>
  <c r="CJ49"/>
  <c r="CK49"/>
  <c r="CL49"/>
  <c r="CM49"/>
  <c r="CN49"/>
  <c r="CO49"/>
  <c r="CF50"/>
  <c r="CG50"/>
  <c r="CH50"/>
  <c r="CI50"/>
  <c r="CJ50"/>
  <c r="CK50"/>
  <c r="CL50"/>
  <c r="CM50"/>
  <c r="CN50"/>
  <c r="CO50"/>
  <c r="CF51"/>
  <c r="CG51"/>
  <c r="CH51"/>
  <c r="CI51"/>
  <c r="CJ51"/>
  <c r="CK51"/>
  <c r="CL51"/>
  <c r="CM51"/>
  <c r="CN51"/>
  <c r="CO51"/>
  <c r="CF52"/>
  <c r="CG52"/>
  <c r="CH52"/>
  <c r="CI52"/>
  <c r="CJ52"/>
  <c r="CK52"/>
  <c r="CL52"/>
  <c r="CM52"/>
  <c r="CN52"/>
  <c r="CO52"/>
  <c r="CF53"/>
  <c r="CG53"/>
  <c r="CH53"/>
  <c r="CI53"/>
  <c r="CJ53"/>
  <c r="CK53"/>
  <c r="CL53"/>
  <c r="CM53"/>
  <c r="CN53"/>
  <c r="CO53"/>
  <c r="CF54"/>
  <c r="CG54"/>
  <c r="CH54"/>
  <c r="CI54"/>
  <c r="CJ54"/>
  <c r="CK54"/>
  <c r="CL54"/>
  <c r="CM54"/>
  <c r="CN54"/>
  <c r="CO54"/>
  <c r="CF55"/>
  <c r="CG55"/>
  <c r="CH55"/>
  <c r="CI55"/>
  <c r="CJ55"/>
  <c r="CK55"/>
  <c r="CL55"/>
  <c r="CM55"/>
  <c r="CN55"/>
  <c r="CO55"/>
  <c r="CF56"/>
  <c r="CG56"/>
  <c r="CH56"/>
  <c r="CI56"/>
  <c r="CJ56"/>
  <c r="CK56"/>
  <c r="CL56"/>
  <c r="CM56"/>
  <c r="CN56"/>
  <c r="CO56"/>
  <c r="CF57"/>
  <c r="CG57"/>
  <c r="CH57"/>
  <c r="CI57"/>
  <c r="CJ57"/>
  <c r="CK57"/>
  <c r="CL57"/>
  <c r="CM57"/>
  <c r="CN57"/>
  <c r="CO57"/>
  <c r="CF58"/>
  <c r="CG58"/>
  <c r="CH58"/>
  <c r="CI58"/>
  <c r="CJ58"/>
  <c r="CK58"/>
  <c r="CL58"/>
  <c r="CM58"/>
  <c r="CN58"/>
  <c r="CO58"/>
  <c r="CF59"/>
  <c r="CG59"/>
  <c r="CH59"/>
  <c r="CI59"/>
  <c r="CJ59"/>
  <c r="CK59"/>
  <c r="CL59"/>
  <c r="CM59"/>
  <c r="CN59"/>
  <c r="CO59"/>
  <c r="CF60"/>
  <c r="CG60"/>
  <c r="CH60"/>
  <c r="CI60"/>
  <c r="CJ60"/>
  <c r="CK60"/>
  <c r="CL60"/>
  <c r="CM60"/>
  <c r="CN60"/>
  <c r="CO60"/>
  <c r="CF61"/>
  <c r="CG61"/>
  <c r="CH61"/>
  <c r="CI61"/>
  <c r="CJ61"/>
  <c r="CK61"/>
  <c r="CL61"/>
  <c r="CM61"/>
  <c r="CN61"/>
  <c r="CO61"/>
  <c r="CF62"/>
  <c r="CG62"/>
  <c r="CH62"/>
  <c r="CI62"/>
  <c r="CJ62"/>
  <c r="CK62"/>
  <c r="CL62"/>
  <c r="CM62"/>
  <c r="CN62"/>
  <c r="CO62"/>
  <c r="CF63"/>
  <c r="CG63"/>
  <c r="CH63"/>
  <c r="CI63"/>
  <c r="CJ63"/>
  <c r="CK63"/>
  <c r="CL63"/>
  <c r="CM63"/>
  <c r="CN63"/>
  <c r="CO63"/>
  <c r="CF64"/>
  <c r="CG64"/>
  <c r="CH64"/>
  <c r="CI64"/>
  <c r="CJ64"/>
  <c r="CK64"/>
  <c r="CL64"/>
  <c r="CM64"/>
  <c r="CN64"/>
  <c r="CO64"/>
  <c r="CF65"/>
  <c r="CG65"/>
  <c r="CH65"/>
  <c r="CI65"/>
  <c r="CJ65"/>
  <c r="CK65"/>
  <c r="CL65"/>
  <c r="CM65"/>
  <c r="CN65"/>
  <c r="CO65"/>
  <c r="CF66"/>
  <c r="CG66"/>
  <c r="CH66"/>
  <c r="CI66"/>
  <c r="CJ66"/>
  <c r="CK66"/>
  <c r="CL66"/>
  <c r="CM66"/>
  <c r="CN66"/>
  <c r="CO66"/>
  <c r="CF67"/>
  <c r="CG67"/>
  <c r="CH67"/>
  <c r="CI67"/>
  <c r="CJ67"/>
  <c r="CK67"/>
  <c r="CL67"/>
  <c r="CM67"/>
  <c r="CN67"/>
  <c r="CO67"/>
  <c r="CF68"/>
  <c r="CG68"/>
  <c r="CH68"/>
  <c r="CI68"/>
  <c r="CJ68"/>
  <c r="CK68"/>
  <c r="CL68"/>
  <c r="CM68"/>
  <c r="CN68"/>
  <c r="CO68"/>
  <c r="CF69"/>
  <c r="CG69"/>
  <c r="CH69"/>
  <c r="CI69"/>
  <c r="CJ69"/>
  <c r="CK69"/>
  <c r="CL69"/>
  <c r="CM69"/>
  <c r="CN69"/>
  <c r="CO69"/>
  <c r="CF70"/>
  <c r="CG70"/>
  <c r="CH70"/>
  <c r="CI70"/>
  <c r="CJ70"/>
  <c r="CK70"/>
  <c r="CL70"/>
  <c r="CM70"/>
  <c r="CN70"/>
  <c r="CO70"/>
  <c r="CF71"/>
  <c r="CG71"/>
  <c r="CH71"/>
  <c r="CI71"/>
  <c r="CJ71"/>
  <c r="CK71"/>
  <c r="CL71"/>
  <c r="CM71"/>
  <c r="CN71"/>
  <c r="CO71"/>
  <c r="CF72"/>
  <c r="CG72"/>
  <c r="CH72"/>
  <c r="CI72"/>
  <c r="CJ72"/>
  <c r="CK72"/>
  <c r="CL72"/>
  <c r="CM72"/>
  <c r="CN72"/>
  <c r="CO72"/>
  <c r="CF73"/>
  <c r="CG73"/>
  <c r="CH73"/>
  <c r="CI73"/>
  <c r="CJ73"/>
  <c r="CK73"/>
  <c r="CL73"/>
  <c r="CM73"/>
  <c r="CN73"/>
  <c r="CO73"/>
  <c r="CF74"/>
  <c r="CG74"/>
  <c r="CH74"/>
  <c r="CI74"/>
  <c r="CJ74"/>
  <c r="CK74"/>
  <c r="CL74"/>
  <c r="CM74"/>
  <c r="CN74"/>
  <c r="CO74"/>
  <c r="CF75"/>
  <c r="CG75"/>
  <c r="CH75"/>
  <c r="CI75"/>
  <c r="CJ75"/>
  <c r="CK75"/>
  <c r="CL75"/>
  <c r="CM75"/>
  <c r="CN75"/>
  <c r="CO75"/>
  <c r="CF76"/>
  <c r="CG76"/>
  <c r="CH76"/>
  <c r="CI76"/>
  <c r="CJ76"/>
  <c r="CK76"/>
  <c r="CL76"/>
  <c r="CM76"/>
  <c r="CN76"/>
  <c r="CO76"/>
  <c r="CF77"/>
  <c r="CG77"/>
  <c r="CH77"/>
  <c r="CI77"/>
  <c r="CJ77"/>
  <c r="CK77"/>
  <c r="CL77"/>
  <c r="CM77"/>
  <c r="CN77"/>
  <c r="CO77"/>
  <c r="CF78"/>
  <c r="CG78"/>
  <c r="CH78"/>
  <c r="CI78"/>
  <c r="CJ78"/>
  <c r="CK78"/>
  <c r="CL78"/>
  <c r="CM78"/>
  <c r="CN78"/>
  <c r="CO78"/>
  <c r="CF79"/>
  <c r="CG79"/>
  <c r="CH79"/>
  <c r="CI79"/>
  <c r="CJ79"/>
  <c r="CK79"/>
  <c r="CL79"/>
  <c r="CM79"/>
  <c r="CN79"/>
  <c r="CO79"/>
  <c r="CF80"/>
  <c r="CG80"/>
  <c r="CH80"/>
  <c r="CI80"/>
  <c r="CJ80"/>
  <c r="CK80"/>
  <c r="CL80"/>
  <c r="CM80"/>
  <c r="CN80"/>
  <c r="CO80"/>
  <c r="CF81"/>
  <c r="CG81"/>
  <c r="CH81"/>
  <c r="CI81"/>
  <c r="CJ81"/>
  <c r="CK81"/>
  <c r="CL81"/>
  <c r="CM81"/>
  <c r="CN81"/>
  <c r="CO81"/>
  <c r="CF82"/>
  <c r="CG82"/>
  <c r="CH82"/>
  <c r="CI82"/>
  <c r="CJ82"/>
  <c r="CK82"/>
  <c r="CL82"/>
  <c r="CM82"/>
  <c r="CN82"/>
  <c r="CO82"/>
  <c r="CF83"/>
  <c r="CG83"/>
  <c r="CH83"/>
  <c r="CI83"/>
  <c r="CJ83"/>
  <c r="CK83"/>
  <c r="CL83"/>
  <c r="CM83"/>
  <c r="CN83"/>
  <c r="CO83"/>
  <c r="CF84"/>
  <c r="CG84"/>
  <c r="CH84"/>
  <c r="CI84"/>
  <c r="CJ84"/>
  <c r="CK84"/>
  <c r="CL84"/>
  <c r="CM84"/>
  <c r="CN84"/>
  <c r="CO84"/>
  <c r="CF85"/>
  <c r="CG85"/>
  <c r="CH85"/>
  <c r="CI85"/>
  <c r="CJ85"/>
  <c r="CK85"/>
  <c r="CL85"/>
  <c r="CM85"/>
  <c r="CN85"/>
  <c r="CO85"/>
  <c r="CF86"/>
  <c r="CG86"/>
  <c r="CH86"/>
  <c r="CI86"/>
  <c r="CJ86"/>
  <c r="CK86"/>
  <c r="CL86"/>
  <c r="CM86"/>
  <c r="CN86"/>
  <c r="CO86"/>
  <c r="CF87"/>
  <c r="CG87"/>
  <c r="CH87"/>
  <c r="CI87"/>
  <c r="CJ87"/>
  <c r="CK87"/>
  <c r="CL87"/>
  <c r="CM87"/>
  <c r="CN87"/>
  <c r="CO87"/>
  <c r="CF88"/>
  <c r="CG88"/>
  <c r="CH88"/>
  <c r="CI88"/>
  <c r="CJ88"/>
  <c r="CK88"/>
  <c r="CL88"/>
  <c r="CM88"/>
  <c r="CN88"/>
  <c r="CO88"/>
  <c r="CF89"/>
  <c r="CG89"/>
  <c r="CH89"/>
  <c r="CI89"/>
  <c r="CJ89"/>
  <c r="CK89"/>
  <c r="CL89"/>
  <c r="CM89"/>
  <c r="CN89"/>
  <c r="CO89"/>
  <c r="CF90"/>
  <c r="CG90"/>
  <c r="CH90"/>
  <c r="CI90"/>
  <c r="CJ90"/>
  <c r="CK90"/>
  <c r="CL90"/>
  <c r="CM90"/>
  <c r="CN90"/>
  <c r="CO90"/>
  <c r="CF91"/>
  <c r="CG91"/>
  <c r="CH91"/>
  <c r="CI91"/>
  <c r="CJ91"/>
  <c r="CK91"/>
  <c r="CL91"/>
  <c r="CM91"/>
  <c r="CN91"/>
  <c r="CO91"/>
  <c r="CF92"/>
  <c r="CG92"/>
  <c r="CH92"/>
  <c r="CI92"/>
  <c r="CJ92"/>
  <c r="CK92"/>
  <c r="CL92"/>
  <c r="CM92"/>
  <c r="CN92"/>
  <c r="CO92"/>
  <c r="CF93"/>
  <c r="CG93"/>
  <c r="CH93"/>
  <c r="CI93"/>
  <c r="CJ93"/>
  <c r="CK93"/>
  <c r="CL93"/>
  <c r="CM93"/>
  <c r="CN93"/>
  <c r="CO93"/>
  <c r="CF94"/>
  <c r="CG94"/>
  <c r="CH94"/>
  <c r="CI94"/>
  <c r="CJ94"/>
  <c r="CK94"/>
  <c r="CL94"/>
  <c r="CM94"/>
  <c r="CN94"/>
  <c r="CO94"/>
  <c r="CF95"/>
  <c r="CG95"/>
  <c r="CH95"/>
  <c r="CI95"/>
  <c r="CJ95"/>
  <c r="CK95"/>
  <c r="CL95"/>
  <c r="CM95"/>
  <c r="CN95"/>
  <c r="CO95"/>
  <c r="CF96"/>
  <c r="CG96"/>
  <c r="CH96"/>
  <c r="CI96"/>
  <c r="CJ96"/>
  <c r="CK96"/>
  <c r="CL96"/>
  <c r="CM96"/>
  <c r="CN96"/>
  <c r="CO96"/>
  <c r="CF97"/>
  <c r="CG97"/>
  <c r="CH97"/>
  <c r="CI97"/>
  <c r="CJ97"/>
  <c r="CK97"/>
  <c r="CL97"/>
  <c r="CM97"/>
  <c r="CN97"/>
  <c r="CO97"/>
  <c r="CF98"/>
  <c r="CG98"/>
  <c r="CH98"/>
  <c r="CI98"/>
  <c r="CJ98"/>
  <c r="CK98"/>
  <c r="CL98"/>
  <c r="CM98"/>
  <c r="CN98"/>
  <c r="CO98"/>
  <c r="CF99"/>
  <c r="CG99"/>
  <c r="CH99"/>
  <c r="CI99"/>
  <c r="CJ99"/>
  <c r="CK99"/>
  <c r="CL99"/>
  <c r="CM99"/>
  <c r="CN99"/>
  <c r="CO99"/>
  <c r="CF100"/>
  <c r="CG100"/>
  <c r="CH100"/>
  <c r="CI100"/>
  <c r="CJ100"/>
  <c r="CK100"/>
  <c r="CL100"/>
  <c r="CM100"/>
  <c r="CN100"/>
  <c r="CO100"/>
  <c r="CO11"/>
  <c r="CN11"/>
  <c r="CM11"/>
  <c r="CL11"/>
  <c r="CK11"/>
  <c r="CJ11"/>
  <c r="CI11"/>
  <c r="CH11"/>
  <c r="CG11"/>
  <c r="CF11"/>
  <c r="BV12"/>
  <c r="BW12"/>
  <c r="BX12"/>
  <c r="BY12"/>
  <c r="BZ12"/>
  <c r="CA12"/>
  <c r="CB12"/>
  <c r="CC12"/>
  <c r="CD12"/>
  <c r="CE12"/>
  <c r="BV13"/>
  <c r="BW13"/>
  <c r="BX13"/>
  <c r="BY13"/>
  <c r="BZ13"/>
  <c r="CA13"/>
  <c r="CB13"/>
  <c r="CC13"/>
  <c r="CD13"/>
  <c r="CE13"/>
  <c r="BV14"/>
  <c r="BW14"/>
  <c r="BX14"/>
  <c r="BY14"/>
  <c r="BZ14"/>
  <c r="CA14"/>
  <c r="CB14"/>
  <c r="CZ14" s="1"/>
  <c r="CC14"/>
  <c r="CD14"/>
  <c r="CE14"/>
  <c r="BV15"/>
  <c r="BW15"/>
  <c r="BX15"/>
  <c r="BY15"/>
  <c r="BZ15"/>
  <c r="CA15"/>
  <c r="CB15"/>
  <c r="CC15"/>
  <c r="CD15"/>
  <c r="CE15"/>
  <c r="BV16"/>
  <c r="BW16"/>
  <c r="BX16"/>
  <c r="BY16"/>
  <c r="BZ16"/>
  <c r="CA16"/>
  <c r="CB16"/>
  <c r="CC16"/>
  <c r="CD16"/>
  <c r="CE16"/>
  <c r="BV17"/>
  <c r="BW17"/>
  <c r="BX17"/>
  <c r="BY17"/>
  <c r="BZ17"/>
  <c r="CA17"/>
  <c r="CB17"/>
  <c r="CC17"/>
  <c r="CD17"/>
  <c r="CE17"/>
  <c r="BV18"/>
  <c r="BW18"/>
  <c r="BX18"/>
  <c r="BY18"/>
  <c r="BZ18"/>
  <c r="CA18"/>
  <c r="CB18"/>
  <c r="CC18"/>
  <c r="CD18"/>
  <c r="CE18"/>
  <c r="BV19"/>
  <c r="BW19"/>
  <c r="BX19"/>
  <c r="BY19"/>
  <c r="BZ19"/>
  <c r="CA19"/>
  <c r="CB19"/>
  <c r="CC19"/>
  <c r="CD19"/>
  <c r="CE19"/>
  <c r="BV20"/>
  <c r="BW20"/>
  <c r="BX20"/>
  <c r="BY20"/>
  <c r="BZ20"/>
  <c r="CA20"/>
  <c r="CB20"/>
  <c r="CC20"/>
  <c r="CD20"/>
  <c r="CE20"/>
  <c r="BV21"/>
  <c r="BW21"/>
  <c r="BX21"/>
  <c r="BY21"/>
  <c r="BZ21"/>
  <c r="CA21"/>
  <c r="CB21"/>
  <c r="CC21"/>
  <c r="CD21"/>
  <c r="CE21"/>
  <c r="BV22"/>
  <c r="BW22"/>
  <c r="BX22"/>
  <c r="BY22"/>
  <c r="BZ22"/>
  <c r="CA22"/>
  <c r="CB22"/>
  <c r="CC22"/>
  <c r="CD22"/>
  <c r="CE22"/>
  <c r="BV23"/>
  <c r="BW23"/>
  <c r="BX23"/>
  <c r="BY23"/>
  <c r="BZ23"/>
  <c r="CA23"/>
  <c r="CB23"/>
  <c r="CC23"/>
  <c r="CD23"/>
  <c r="CE23"/>
  <c r="BV24"/>
  <c r="BW24"/>
  <c r="BX24"/>
  <c r="BY24"/>
  <c r="BZ24"/>
  <c r="CA24"/>
  <c r="CB24"/>
  <c r="CC24"/>
  <c r="CD24"/>
  <c r="CE24"/>
  <c r="BV25"/>
  <c r="BW25"/>
  <c r="BX25"/>
  <c r="BY25"/>
  <c r="BZ25"/>
  <c r="CA25"/>
  <c r="CB25"/>
  <c r="CC25"/>
  <c r="CD25"/>
  <c r="CE25"/>
  <c r="BV26"/>
  <c r="BW26"/>
  <c r="BX26"/>
  <c r="BY26"/>
  <c r="BZ26"/>
  <c r="CA26"/>
  <c r="CB26"/>
  <c r="CC26"/>
  <c r="CD26"/>
  <c r="CE26"/>
  <c r="BV27"/>
  <c r="BW27"/>
  <c r="BX27"/>
  <c r="BY27"/>
  <c r="BZ27"/>
  <c r="CA27"/>
  <c r="CB27"/>
  <c r="CC27"/>
  <c r="CD27"/>
  <c r="CE27"/>
  <c r="BV28"/>
  <c r="BW28"/>
  <c r="BX28"/>
  <c r="BY28"/>
  <c r="BZ28"/>
  <c r="CA28"/>
  <c r="CB28"/>
  <c r="CC28"/>
  <c r="CD28"/>
  <c r="CE28"/>
  <c r="BV29"/>
  <c r="BW29"/>
  <c r="BX29"/>
  <c r="BY29"/>
  <c r="BZ29"/>
  <c r="CA29"/>
  <c r="CB29"/>
  <c r="CC29"/>
  <c r="CD29"/>
  <c r="CE29"/>
  <c r="BV30"/>
  <c r="BW30"/>
  <c r="BX30"/>
  <c r="BY30"/>
  <c r="BZ30"/>
  <c r="CA30"/>
  <c r="CB30"/>
  <c r="CC30"/>
  <c r="CD30"/>
  <c r="CE30"/>
  <c r="BV31"/>
  <c r="BW31"/>
  <c r="BX31"/>
  <c r="BY31"/>
  <c r="BZ31"/>
  <c r="CA31"/>
  <c r="CB31"/>
  <c r="CC31"/>
  <c r="CD31"/>
  <c r="CE31"/>
  <c r="BV32"/>
  <c r="BW32"/>
  <c r="BX32"/>
  <c r="BY32"/>
  <c r="BZ32"/>
  <c r="CA32"/>
  <c r="CB32"/>
  <c r="CC32"/>
  <c r="CD32"/>
  <c r="CE32"/>
  <c r="BV33"/>
  <c r="BW33"/>
  <c r="BX33"/>
  <c r="BY33"/>
  <c r="BZ33"/>
  <c r="CA33"/>
  <c r="CB33"/>
  <c r="CC33"/>
  <c r="CD33"/>
  <c r="CE33"/>
  <c r="BV34"/>
  <c r="BW34"/>
  <c r="BX34"/>
  <c r="BY34"/>
  <c r="BZ34"/>
  <c r="CA34"/>
  <c r="CB34"/>
  <c r="CC34"/>
  <c r="CD34"/>
  <c r="CE34"/>
  <c r="BV35"/>
  <c r="BW35"/>
  <c r="BX35"/>
  <c r="BY35"/>
  <c r="BZ35"/>
  <c r="CA35"/>
  <c r="CB35"/>
  <c r="CC35"/>
  <c r="CD35"/>
  <c r="CE35"/>
  <c r="BV36"/>
  <c r="BW36"/>
  <c r="BX36"/>
  <c r="BY36"/>
  <c r="BZ36"/>
  <c r="CA36"/>
  <c r="CB36"/>
  <c r="CC36"/>
  <c r="CD36"/>
  <c r="CE36"/>
  <c r="BV37"/>
  <c r="BW37"/>
  <c r="BX37"/>
  <c r="BY37"/>
  <c r="BZ37"/>
  <c r="CA37"/>
  <c r="CB37"/>
  <c r="CC37"/>
  <c r="CD37"/>
  <c r="CE37"/>
  <c r="BV38"/>
  <c r="BW38"/>
  <c r="BX38"/>
  <c r="BY38"/>
  <c r="BZ38"/>
  <c r="CA38"/>
  <c r="CB38"/>
  <c r="CC38"/>
  <c r="CD38"/>
  <c r="CE38"/>
  <c r="BV39"/>
  <c r="BW39"/>
  <c r="BX39"/>
  <c r="BY39"/>
  <c r="BZ39"/>
  <c r="CA39"/>
  <c r="CB39"/>
  <c r="CC39"/>
  <c r="CD39"/>
  <c r="CE39"/>
  <c r="BV40"/>
  <c r="BW40"/>
  <c r="BX40"/>
  <c r="BY40"/>
  <c r="BZ40"/>
  <c r="CA40"/>
  <c r="CB40"/>
  <c r="CC40"/>
  <c r="CD40"/>
  <c r="CE40"/>
  <c r="BV41"/>
  <c r="BW41"/>
  <c r="BX41"/>
  <c r="BY41"/>
  <c r="BZ41"/>
  <c r="CA41"/>
  <c r="CB41"/>
  <c r="CC41"/>
  <c r="CD41"/>
  <c r="CE41"/>
  <c r="BV42"/>
  <c r="BW42"/>
  <c r="BX42"/>
  <c r="BY42"/>
  <c r="BZ42"/>
  <c r="CA42"/>
  <c r="CB42"/>
  <c r="CC42"/>
  <c r="CD42"/>
  <c r="CE42"/>
  <c r="BV43"/>
  <c r="BW43"/>
  <c r="BX43"/>
  <c r="BY43"/>
  <c r="BZ43"/>
  <c r="CA43"/>
  <c r="CB43"/>
  <c r="CC43"/>
  <c r="CD43"/>
  <c r="CE43"/>
  <c r="BV44"/>
  <c r="BW44"/>
  <c r="BX44"/>
  <c r="BY44"/>
  <c r="BZ44"/>
  <c r="CA44"/>
  <c r="CB44"/>
  <c r="CC44"/>
  <c r="CD44"/>
  <c r="CE44"/>
  <c r="BV45"/>
  <c r="CZ45" s="1"/>
  <c r="BW45"/>
  <c r="BX45"/>
  <c r="BY45"/>
  <c r="BZ45"/>
  <c r="CA45"/>
  <c r="CB45"/>
  <c r="CC45"/>
  <c r="CD45"/>
  <c r="CE45"/>
  <c r="BV46"/>
  <c r="BW46"/>
  <c r="BX46"/>
  <c r="BY46"/>
  <c r="BZ46"/>
  <c r="CA46"/>
  <c r="CB46"/>
  <c r="CC46"/>
  <c r="CD46"/>
  <c r="CE46"/>
  <c r="BV47"/>
  <c r="BW47"/>
  <c r="BX47"/>
  <c r="BY47"/>
  <c r="BZ47"/>
  <c r="CA47"/>
  <c r="CB47"/>
  <c r="CC47"/>
  <c r="CD47"/>
  <c r="CE47"/>
  <c r="BV48"/>
  <c r="BW48"/>
  <c r="BX48"/>
  <c r="BY48"/>
  <c r="BZ48"/>
  <c r="CA48"/>
  <c r="CB48"/>
  <c r="CC48"/>
  <c r="CD48"/>
  <c r="CE48"/>
  <c r="BV49"/>
  <c r="BW49"/>
  <c r="BX49"/>
  <c r="BY49"/>
  <c r="BZ49"/>
  <c r="CA49"/>
  <c r="CB49"/>
  <c r="CC49"/>
  <c r="CD49"/>
  <c r="CE49"/>
  <c r="BV50"/>
  <c r="BW50"/>
  <c r="BX50"/>
  <c r="BY50"/>
  <c r="BZ50"/>
  <c r="CA50"/>
  <c r="CB50"/>
  <c r="CC50"/>
  <c r="CD50"/>
  <c r="CE50"/>
  <c r="BV51"/>
  <c r="BW51"/>
  <c r="BX51"/>
  <c r="BY51"/>
  <c r="BZ51"/>
  <c r="CA51"/>
  <c r="CB51"/>
  <c r="CC51"/>
  <c r="CD51"/>
  <c r="CE51"/>
  <c r="BV52"/>
  <c r="BW52"/>
  <c r="BX52"/>
  <c r="BY52"/>
  <c r="BZ52"/>
  <c r="CA52"/>
  <c r="CB52"/>
  <c r="CC52"/>
  <c r="CD52"/>
  <c r="CE52"/>
  <c r="BV53"/>
  <c r="BW53"/>
  <c r="BX53"/>
  <c r="BY53"/>
  <c r="BZ53"/>
  <c r="CA53"/>
  <c r="CB53"/>
  <c r="CC53"/>
  <c r="CD53"/>
  <c r="CE53"/>
  <c r="BV54"/>
  <c r="BW54"/>
  <c r="BX54"/>
  <c r="BY54"/>
  <c r="BZ54"/>
  <c r="CA54"/>
  <c r="CB54"/>
  <c r="CC54"/>
  <c r="CD54"/>
  <c r="CE54"/>
  <c r="BV55"/>
  <c r="BW55"/>
  <c r="BX55"/>
  <c r="BY55"/>
  <c r="BZ55"/>
  <c r="CA55"/>
  <c r="CB55"/>
  <c r="CC55"/>
  <c r="CD55"/>
  <c r="CE55"/>
  <c r="BV56"/>
  <c r="BW56"/>
  <c r="BX56"/>
  <c r="BY56"/>
  <c r="BZ56"/>
  <c r="CA56"/>
  <c r="CB56"/>
  <c r="CC56"/>
  <c r="CD56"/>
  <c r="CE56"/>
  <c r="BV57"/>
  <c r="BW57"/>
  <c r="BX57"/>
  <c r="BY57"/>
  <c r="BZ57"/>
  <c r="CA57"/>
  <c r="CB57"/>
  <c r="CC57"/>
  <c r="CD57"/>
  <c r="CE57"/>
  <c r="BV58"/>
  <c r="BW58"/>
  <c r="BX58"/>
  <c r="BY58"/>
  <c r="BZ58"/>
  <c r="CA58"/>
  <c r="CB58"/>
  <c r="CC58"/>
  <c r="CD58"/>
  <c r="CE58"/>
  <c r="BV59"/>
  <c r="BW59"/>
  <c r="BX59"/>
  <c r="BY59"/>
  <c r="BZ59"/>
  <c r="CA59"/>
  <c r="CB59"/>
  <c r="CC59"/>
  <c r="CD59"/>
  <c r="CE59"/>
  <c r="BV60"/>
  <c r="BW60"/>
  <c r="BX60"/>
  <c r="BY60"/>
  <c r="BZ60"/>
  <c r="CA60"/>
  <c r="CB60"/>
  <c r="CC60"/>
  <c r="CD60"/>
  <c r="CE60"/>
  <c r="BV61"/>
  <c r="BW61"/>
  <c r="BX61"/>
  <c r="BY61"/>
  <c r="BZ61"/>
  <c r="CA61"/>
  <c r="CB61"/>
  <c r="CC61"/>
  <c r="CD61"/>
  <c r="CE61"/>
  <c r="BV62"/>
  <c r="BW62"/>
  <c r="BX62"/>
  <c r="BY62"/>
  <c r="BZ62"/>
  <c r="CA62"/>
  <c r="CB62"/>
  <c r="CC62"/>
  <c r="CD62"/>
  <c r="CE62"/>
  <c r="BV63"/>
  <c r="BW63"/>
  <c r="BX63"/>
  <c r="BY63"/>
  <c r="BZ63"/>
  <c r="CA63"/>
  <c r="CB63"/>
  <c r="CC63"/>
  <c r="CD63"/>
  <c r="CE63"/>
  <c r="BV64"/>
  <c r="BW64"/>
  <c r="BX64"/>
  <c r="BY64"/>
  <c r="BZ64"/>
  <c r="CA64"/>
  <c r="CB64"/>
  <c r="CC64"/>
  <c r="CD64"/>
  <c r="CE64"/>
  <c r="BV65"/>
  <c r="BW65"/>
  <c r="BX65"/>
  <c r="BY65"/>
  <c r="BZ65"/>
  <c r="CA65"/>
  <c r="CB65"/>
  <c r="CC65"/>
  <c r="CD65"/>
  <c r="CE65"/>
  <c r="BV66"/>
  <c r="BW66"/>
  <c r="BX66"/>
  <c r="BY66"/>
  <c r="BZ66"/>
  <c r="CA66"/>
  <c r="CB66"/>
  <c r="CC66"/>
  <c r="CD66"/>
  <c r="CE66"/>
  <c r="BV67"/>
  <c r="BW67"/>
  <c r="BX67"/>
  <c r="BY67"/>
  <c r="BZ67"/>
  <c r="CA67"/>
  <c r="CB67"/>
  <c r="CC67"/>
  <c r="CD67"/>
  <c r="CE67"/>
  <c r="BV68"/>
  <c r="BW68"/>
  <c r="BX68"/>
  <c r="BY68"/>
  <c r="BZ68"/>
  <c r="CA68"/>
  <c r="CB68"/>
  <c r="CC68"/>
  <c r="CD68"/>
  <c r="CE68"/>
  <c r="BV69"/>
  <c r="BW69"/>
  <c r="BX69"/>
  <c r="BY69"/>
  <c r="BZ69"/>
  <c r="CA69"/>
  <c r="CB69"/>
  <c r="CC69"/>
  <c r="CD69"/>
  <c r="CE69"/>
  <c r="BV70"/>
  <c r="BW70"/>
  <c r="BX70"/>
  <c r="BY70"/>
  <c r="BZ70"/>
  <c r="CA70"/>
  <c r="CB70"/>
  <c r="CC70"/>
  <c r="CD70"/>
  <c r="CE70"/>
  <c r="BV71"/>
  <c r="BW71"/>
  <c r="BX71"/>
  <c r="BY71"/>
  <c r="BZ71"/>
  <c r="CA71"/>
  <c r="CB71"/>
  <c r="CC71"/>
  <c r="CD71"/>
  <c r="CE71"/>
  <c r="BV72"/>
  <c r="BW72"/>
  <c r="BX72"/>
  <c r="BY72"/>
  <c r="BZ72"/>
  <c r="CA72"/>
  <c r="CB72"/>
  <c r="CC72"/>
  <c r="CD72"/>
  <c r="CE72"/>
  <c r="BV73"/>
  <c r="BW73"/>
  <c r="BX73"/>
  <c r="BY73"/>
  <c r="BZ73"/>
  <c r="CA73"/>
  <c r="CB73"/>
  <c r="CC73"/>
  <c r="CD73"/>
  <c r="CE73"/>
  <c r="BV74"/>
  <c r="BW74"/>
  <c r="BX74"/>
  <c r="BY74"/>
  <c r="BZ74"/>
  <c r="CA74"/>
  <c r="CB74"/>
  <c r="CC74"/>
  <c r="CD74"/>
  <c r="CE74"/>
  <c r="BV75"/>
  <c r="BW75"/>
  <c r="BX75"/>
  <c r="BY75"/>
  <c r="BZ75"/>
  <c r="CA75"/>
  <c r="CB75"/>
  <c r="CC75"/>
  <c r="CD75"/>
  <c r="CE75"/>
  <c r="BV76"/>
  <c r="BW76"/>
  <c r="BX76"/>
  <c r="BY76"/>
  <c r="BZ76"/>
  <c r="CA76"/>
  <c r="CB76"/>
  <c r="CC76"/>
  <c r="CD76"/>
  <c r="CE76"/>
  <c r="BV77"/>
  <c r="BW77"/>
  <c r="BX77"/>
  <c r="BY77"/>
  <c r="BZ77"/>
  <c r="CA77"/>
  <c r="CB77"/>
  <c r="CC77"/>
  <c r="CD77"/>
  <c r="CE77"/>
  <c r="BV78"/>
  <c r="BW78"/>
  <c r="BX78"/>
  <c r="BY78"/>
  <c r="BZ78"/>
  <c r="CA78"/>
  <c r="CB78"/>
  <c r="CC78"/>
  <c r="CD78"/>
  <c r="CE78"/>
  <c r="BV79"/>
  <c r="BW79"/>
  <c r="BX79"/>
  <c r="BY79"/>
  <c r="BZ79"/>
  <c r="CA79"/>
  <c r="CB79"/>
  <c r="CC79"/>
  <c r="CD79"/>
  <c r="CE79"/>
  <c r="BV80"/>
  <c r="BW80"/>
  <c r="BX80"/>
  <c r="BY80"/>
  <c r="BZ80"/>
  <c r="CA80"/>
  <c r="CB80"/>
  <c r="CC80"/>
  <c r="CD80"/>
  <c r="CE80"/>
  <c r="BV81"/>
  <c r="BW81"/>
  <c r="BX81"/>
  <c r="BY81"/>
  <c r="BZ81"/>
  <c r="CA81"/>
  <c r="CB81"/>
  <c r="CC81"/>
  <c r="CD81"/>
  <c r="CE81"/>
  <c r="BV82"/>
  <c r="BW82"/>
  <c r="BX82"/>
  <c r="BY82"/>
  <c r="BZ82"/>
  <c r="CA82"/>
  <c r="CB82"/>
  <c r="CC82"/>
  <c r="CD82"/>
  <c r="CE82"/>
  <c r="BV83"/>
  <c r="BW83"/>
  <c r="BX83"/>
  <c r="BY83"/>
  <c r="BZ83"/>
  <c r="CA83"/>
  <c r="CB83"/>
  <c r="CC83"/>
  <c r="CD83"/>
  <c r="CE83"/>
  <c r="BV84"/>
  <c r="BW84"/>
  <c r="BX84"/>
  <c r="BY84"/>
  <c r="BZ84"/>
  <c r="CA84"/>
  <c r="CB84"/>
  <c r="CC84"/>
  <c r="CD84"/>
  <c r="CE84"/>
  <c r="BV85"/>
  <c r="BW85"/>
  <c r="BX85"/>
  <c r="BY85"/>
  <c r="BZ85"/>
  <c r="CA85"/>
  <c r="CB85"/>
  <c r="CC85"/>
  <c r="CD85"/>
  <c r="CE85"/>
  <c r="BV86"/>
  <c r="BW86"/>
  <c r="BX86"/>
  <c r="BY86"/>
  <c r="BZ86"/>
  <c r="CA86"/>
  <c r="CB86"/>
  <c r="CC86"/>
  <c r="CD86"/>
  <c r="CE86"/>
  <c r="BV87"/>
  <c r="BW87"/>
  <c r="BX87"/>
  <c r="BY87"/>
  <c r="BZ87"/>
  <c r="CA87"/>
  <c r="CB87"/>
  <c r="CC87"/>
  <c r="CD87"/>
  <c r="CE87"/>
  <c r="BV88"/>
  <c r="BW88"/>
  <c r="BX88"/>
  <c r="BY88"/>
  <c r="BZ88"/>
  <c r="CA88"/>
  <c r="CB88"/>
  <c r="CC88"/>
  <c r="CD88"/>
  <c r="CE88"/>
  <c r="BV89"/>
  <c r="BW89"/>
  <c r="BX89"/>
  <c r="BY89"/>
  <c r="BZ89"/>
  <c r="CA89"/>
  <c r="CB89"/>
  <c r="CC89"/>
  <c r="CD89"/>
  <c r="CE89"/>
  <c r="BV90"/>
  <c r="BW90"/>
  <c r="BX90"/>
  <c r="BY90"/>
  <c r="BZ90"/>
  <c r="CA90"/>
  <c r="CB90"/>
  <c r="CC90"/>
  <c r="CD90"/>
  <c r="CE90"/>
  <c r="BV91"/>
  <c r="BW91"/>
  <c r="BX91"/>
  <c r="BY91"/>
  <c r="BZ91"/>
  <c r="CA91"/>
  <c r="CB91"/>
  <c r="CC91"/>
  <c r="CD91"/>
  <c r="CE91"/>
  <c r="BV92"/>
  <c r="BW92"/>
  <c r="BX92"/>
  <c r="BY92"/>
  <c r="BZ92"/>
  <c r="CA92"/>
  <c r="CB92"/>
  <c r="CC92"/>
  <c r="CD92"/>
  <c r="CE92"/>
  <c r="BV93"/>
  <c r="BW93"/>
  <c r="BX93"/>
  <c r="BY93"/>
  <c r="BZ93"/>
  <c r="CA93"/>
  <c r="CB93"/>
  <c r="CC93"/>
  <c r="CD93"/>
  <c r="CE93"/>
  <c r="BV94"/>
  <c r="BW94"/>
  <c r="BX94"/>
  <c r="BY94"/>
  <c r="BZ94"/>
  <c r="CA94"/>
  <c r="CB94"/>
  <c r="CC94"/>
  <c r="CD94"/>
  <c r="CE94"/>
  <c r="BV95"/>
  <c r="BW95"/>
  <c r="BX95"/>
  <c r="BY95"/>
  <c r="BZ95"/>
  <c r="CA95"/>
  <c r="CB95"/>
  <c r="CC95"/>
  <c r="CD95"/>
  <c r="CE95"/>
  <c r="BV96"/>
  <c r="BW96"/>
  <c r="BX96"/>
  <c r="BY96"/>
  <c r="BZ96"/>
  <c r="CA96"/>
  <c r="CB96"/>
  <c r="CC96"/>
  <c r="CD96"/>
  <c r="CE96"/>
  <c r="BV97"/>
  <c r="BW97"/>
  <c r="BX97"/>
  <c r="BY97"/>
  <c r="BZ97"/>
  <c r="CA97"/>
  <c r="CB97"/>
  <c r="CC97"/>
  <c r="CD97"/>
  <c r="CE97"/>
  <c r="BV98"/>
  <c r="BW98"/>
  <c r="BX98"/>
  <c r="BY98"/>
  <c r="BZ98"/>
  <c r="CA98"/>
  <c r="CB98"/>
  <c r="CC98"/>
  <c r="CD98"/>
  <c r="CE98"/>
  <c r="BV99"/>
  <c r="BW99"/>
  <c r="BX99"/>
  <c r="BY99"/>
  <c r="BZ99"/>
  <c r="CA99"/>
  <c r="CB99"/>
  <c r="CC99"/>
  <c r="CD99"/>
  <c r="CE99"/>
  <c r="BV100"/>
  <c r="BW100"/>
  <c r="BX100"/>
  <c r="BY100"/>
  <c r="BZ100"/>
  <c r="CA100"/>
  <c r="CB100"/>
  <c r="CC100"/>
  <c r="CD100"/>
  <c r="CE100"/>
  <c r="CE11"/>
  <c r="CD11"/>
  <c r="CC11"/>
  <c r="CB11"/>
  <c r="CA11"/>
  <c r="BZ11"/>
  <c r="BY11"/>
  <c r="BX11"/>
  <c r="BW11"/>
  <c r="BV11"/>
  <c r="BK12"/>
  <c r="BL12"/>
  <c r="BM12"/>
  <c r="BN12"/>
  <c r="BO12"/>
  <c r="BP12"/>
  <c r="BQ12"/>
  <c r="BR12"/>
  <c r="BS12"/>
  <c r="BT12"/>
  <c r="BK13"/>
  <c r="BL13"/>
  <c r="BM13"/>
  <c r="BN13"/>
  <c r="BO13"/>
  <c r="BP13"/>
  <c r="BQ13"/>
  <c r="BR13"/>
  <c r="BS13"/>
  <c r="BT13"/>
  <c r="BK14"/>
  <c r="BL14"/>
  <c r="BM14"/>
  <c r="BN14"/>
  <c r="BO14"/>
  <c r="BP14"/>
  <c r="BQ14"/>
  <c r="BR14"/>
  <c r="BS14"/>
  <c r="BT14"/>
  <c r="BK15"/>
  <c r="BL15"/>
  <c r="BM15"/>
  <c r="BN15"/>
  <c r="BO15"/>
  <c r="BP15"/>
  <c r="BQ15"/>
  <c r="BR15"/>
  <c r="BS15"/>
  <c r="BT15"/>
  <c r="BK16"/>
  <c r="BL16"/>
  <c r="BM16"/>
  <c r="BN16"/>
  <c r="BO16"/>
  <c r="BP16"/>
  <c r="BQ16"/>
  <c r="BR16"/>
  <c r="BS16"/>
  <c r="BT16"/>
  <c r="BK17"/>
  <c r="BL17"/>
  <c r="BM17"/>
  <c r="BN17"/>
  <c r="BO17"/>
  <c r="BP17"/>
  <c r="BQ17"/>
  <c r="BR17"/>
  <c r="BS17"/>
  <c r="BT17"/>
  <c r="BK18"/>
  <c r="BL18"/>
  <c r="BM18"/>
  <c r="BN18"/>
  <c r="BO18"/>
  <c r="BP18"/>
  <c r="BQ18"/>
  <c r="BR18"/>
  <c r="BS18"/>
  <c r="BT18"/>
  <c r="BK19"/>
  <c r="BL19"/>
  <c r="BM19"/>
  <c r="BN19"/>
  <c r="BO19"/>
  <c r="BP19"/>
  <c r="BQ19"/>
  <c r="BR19"/>
  <c r="BS19"/>
  <c r="BT19"/>
  <c r="BK20"/>
  <c r="BL20"/>
  <c r="BM20"/>
  <c r="BN20"/>
  <c r="BO20"/>
  <c r="BP20"/>
  <c r="BQ20"/>
  <c r="BR20"/>
  <c r="BS20"/>
  <c r="BT20"/>
  <c r="BK21"/>
  <c r="BL21"/>
  <c r="BM21"/>
  <c r="BN21"/>
  <c r="BO21"/>
  <c r="BP21"/>
  <c r="BQ21"/>
  <c r="BR21"/>
  <c r="BS21"/>
  <c r="BT21"/>
  <c r="BK22"/>
  <c r="BL22"/>
  <c r="BM22"/>
  <c r="BN22"/>
  <c r="BO22"/>
  <c r="BP22"/>
  <c r="BQ22"/>
  <c r="BR22"/>
  <c r="BS22"/>
  <c r="BT22"/>
  <c r="BK23"/>
  <c r="BL23"/>
  <c r="BM23"/>
  <c r="BN23"/>
  <c r="BO23"/>
  <c r="BP23"/>
  <c r="BQ23"/>
  <c r="BR23"/>
  <c r="BS23"/>
  <c r="BT23"/>
  <c r="BK24"/>
  <c r="BL24"/>
  <c r="BM24"/>
  <c r="BN24"/>
  <c r="BO24"/>
  <c r="BP24"/>
  <c r="BQ24"/>
  <c r="BR24"/>
  <c r="BS24"/>
  <c r="BT24"/>
  <c r="BK25"/>
  <c r="BL25"/>
  <c r="BM25"/>
  <c r="BN25"/>
  <c r="BO25"/>
  <c r="BP25"/>
  <c r="BQ25"/>
  <c r="BR25"/>
  <c r="BS25"/>
  <c r="BT25"/>
  <c r="BK26"/>
  <c r="BL26"/>
  <c r="BM26"/>
  <c r="BN26"/>
  <c r="BO26"/>
  <c r="BP26"/>
  <c r="BQ26"/>
  <c r="BR26"/>
  <c r="BS26"/>
  <c r="BT26"/>
  <c r="BK27"/>
  <c r="BL27"/>
  <c r="BM27"/>
  <c r="BN27"/>
  <c r="BO27"/>
  <c r="BP27"/>
  <c r="BQ27"/>
  <c r="BR27"/>
  <c r="BS27"/>
  <c r="BT27"/>
  <c r="BK28"/>
  <c r="BL28"/>
  <c r="BM28"/>
  <c r="BN28"/>
  <c r="BO28"/>
  <c r="BP28"/>
  <c r="BQ28"/>
  <c r="BR28"/>
  <c r="BS28"/>
  <c r="BT28"/>
  <c r="BK29"/>
  <c r="BL29"/>
  <c r="BM29"/>
  <c r="BN29"/>
  <c r="BO29"/>
  <c r="BP29"/>
  <c r="BQ29"/>
  <c r="BR29"/>
  <c r="BS29"/>
  <c r="BT29"/>
  <c r="BK30"/>
  <c r="BL30"/>
  <c r="BM30"/>
  <c r="BN30"/>
  <c r="BO30"/>
  <c r="BP30"/>
  <c r="BQ30"/>
  <c r="BR30"/>
  <c r="BS30"/>
  <c r="BT30"/>
  <c r="BK31"/>
  <c r="BL31"/>
  <c r="BM31"/>
  <c r="BN31"/>
  <c r="BO31"/>
  <c r="BP31"/>
  <c r="BQ31"/>
  <c r="BR31"/>
  <c r="BS31"/>
  <c r="BT31"/>
  <c r="BK32"/>
  <c r="BL32"/>
  <c r="BM32"/>
  <c r="BN32"/>
  <c r="BO32"/>
  <c r="BP32"/>
  <c r="BQ32"/>
  <c r="BR32"/>
  <c r="BS32"/>
  <c r="BT32"/>
  <c r="BK33"/>
  <c r="BL33"/>
  <c r="BM33"/>
  <c r="BN33"/>
  <c r="BO33"/>
  <c r="BP33"/>
  <c r="BQ33"/>
  <c r="BR33"/>
  <c r="BS33"/>
  <c r="BT33"/>
  <c r="BK34"/>
  <c r="BL34"/>
  <c r="BM34"/>
  <c r="BN34"/>
  <c r="BO34"/>
  <c r="BP34"/>
  <c r="BQ34"/>
  <c r="BR34"/>
  <c r="BS34"/>
  <c r="BT34"/>
  <c r="BK35"/>
  <c r="BL35"/>
  <c r="BM35"/>
  <c r="BN35"/>
  <c r="BO35"/>
  <c r="BP35"/>
  <c r="BQ35"/>
  <c r="BR35"/>
  <c r="BS35"/>
  <c r="BT35"/>
  <c r="BK36"/>
  <c r="BL36"/>
  <c r="BM36"/>
  <c r="BN36"/>
  <c r="BO36"/>
  <c r="BP36"/>
  <c r="BQ36"/>
  <c r="BR36"/>
  <c r="BS36"/>
  <c r="BT36"/>
  <c r="BK37"/>
  <c r="BL37"/>
  <c r="BM37"/>
  <c r="BN37"/>
  <c r="BO37"/>
  <c r="BP37"/>
  <c r="BQ37"/>
  <c r="BR37"/>
  <c r="BS37"/>
  <c r="BT37"/>
  <c r="BK38"/>
  <c r="BL38"/>
  <c r="BM38"/>
  <c r="BN38"/>
  <c r="BO38"/>
  <c r="BP38"/>
  <c r="BQ38"/>
  <c r="BR38"/>
  <c r="BS38"/>
  <c r="BT38"/>
  <c r="BK39"/>
  <c r="BL39"/>
  <c r="BM39"/>
  <c r="BN39"/>
  <c r="BO39"/>
  <c r="BP39"/>
  <c r="BQ39"/>
  <c r="BR39"/>
  <c r="BS39"/>
  <c r="BT39"/>
  <c r="BK40"/>
  <c r="BL40"/>
  <c r="BM40"/>
  <c r="BN40"/>
  <c r="BO40"/>
  <c r="BP40"/>
  <c r="BQ40"/>
  <c r="BR40"/>
  <c r="BS40"/>
  <c r="BT40"/>
  <c r="BK41"/>
  <c r="BL41"/>
  <c r="BM41"/>
  <c r="BN41"/>
  <c r="BO41"/>
  <c r="BP41"/>
  <c r="BQ41"/>
  <c r="BR41"/>
  <c r="BS41"/>
  <c r="BT41"/>
  <c r="BK42"/>
  <c r="BL42"/>
  <c r="BM42"/>
  <c r="BN42"/>
  <c r="BO42"/>
  <c r="BP42"/>
  <c r="BQ42"/>
  <c r="BR42"/>
  <c r="BS42"/>
  <c r="BT42"/>
  <c r="BK43"/>
  <c r="BL43"/>
  <c r="BM43"/>
  <c r="BN43"/>
  <c r="BO43"/>
  <c r="BP43"/>
  <c r="BQ43"/>
  <c r="BR43"/>
  <c r="BS43"/>
  <c r="BT43"/>
  <c r="BK44"/>
  <c r="BL44"/>
  <c r="BM44"/>
  <c r="BN44"/>
  <c r="BO44"/>
  <c r="BP44"/>
  <c r="BQ44"/>
  <c r="BR44"/>
  <c r="BS44"/>
  <c r="BT44"/>
  <c r="BK45"/>
  <c r="BL45"/>
  <c r="BM45"/>
  <c r="BN45"/>
  <c r="BO45"/>
  <c r="BP45"/>
  <c r="BQ45"/>
  <c r="BR45"/>
  <c r="BS45"/>
  <c r="BT45"/>
  <c r="BK46"/>
  <c r="BL46"/>
  <c r="BM46"/>
  <c r="BN46"/>
  <c r="BO46"/>
  <c r="BP46"/>
  <c r="BQ46"/>
  <c r="BR46"/>
  <c r="BS46"/>
  <c r="BT46"/>
  <c r="BK47"/>
  <c r="BL47"/>
  <c r="BM47"/>
  <c r="BN47"/>
  <c r="BO47"/>
  <c r="BP47"/>
  <c r="BQ47"/>
  <c r="BR47"/>
  <c r="BS47"/>
  <c r="BT47"/>
  <c r="BK48"/>
  <c r="BL48"/>
  <c r="BM48"/>
  <c r="BN48"/>
  <c r="BO48"/>
  <c r="BP48"/>
  <c r="BQ48"/>
  <c r="BR48"/>
  <c r="BS48"/>
  <c r="BT48"/>
  <c r="BK49"/>
  <c r="BL49"/>
  <c r="BM49"/>
  <c r="BN49"/>
  <c r="BO49"/>
  <c r="BP49"/>
  <c r="BQ49"/>
  <c r="BR49"/>
  <c r="BS49"/>
  <c r="BT49"/>
  <c r="BK50"/>
  <c r="BL50"/>
  <c r="BM50"/>
  <c r="BN50"/>
  <c r="BO50"/>
  <c r="BP50"/>
  <c r="BQ50"/>
  <c r="BR50"/>
  <c r="BS50"/>
  <c r="BT50"/>
  <c r="BK51"/>
  <c r="BL51"/>
  <c r="BM51"/>
  <c r="BN51"/>
  <c r="BO51"/>
  <c r="BP51"/>
  <c r="BQ51"/>
  <c r="BR51"/>
  <c r="BS51"/>
  <c r="BT51"/>
  <c r="BK52"/>
  <c r="BL52"/>
  <c r="BM52"/>
  <c r="BN52"/>
  <c r="BO52"/>
  <c r="BP52"/>
  <c r="BQ52"/>
  <c r="BR52"/>
  <c r="BS52"/>
  <c r="BT52"/>
  <c r="BK53"/>
  <c r="BL53"/>
  <c r="BM53"/>
  <c r="BN53"/>
  <c r="BO53"/>
  <c r="BP53"/>
  <c r="BQ53"/>
  <c r="BR53"/>
  <c r="BS53"/>
  <c r="BT53"/>
  <c r="BK54"/>
  <c r="BL54"/>
  <c r="BM54"/>
  <c r="BN54"/>
  <c r="BO54"/>
  <c r="BP54"/>
  <c r="BQ54"/>
  <c r="BR54"/>
  <c r="BS54"/>
  <c r="BT54"/>
  <c r="BK55"/>
  <c r="BL55"/>
  <c r="BM55"/>
  <c r="BN55"/>
  <c r="BO55"/>
  <c r="BP55"/>
  <c r="BQ55"/>
  <c r="BR55"/>
  <c r="BS55"/>
  <c r="BT55"/>
  <c r="BK56"/>
  <c r="BL56"/>
  <c r="BM56"/>
  <c r="BN56"/>
  <c r="BO56"/>
  <c r="BP56"/>
  <c r="BQ56"/>
  <c r="BR56"/>
  <c r="BS56"/>
  <c r="BT56"/>
  <c r="BK57"/>
  <c r="BL57"/>
  <c r="BM57"/>
  <c r="BN57"/>
  <c r="BO57"/>
  <c r="BP57"/>
  <c r="BQ57"/>
  <c r="BR57"/>
  <c r="BS57"/>
  <c r="BT57"/>
  <c r="BK58"/>
  <c r="BL58"/>
  <c r="BM58"/>
  <c r="BN58"/>
  <c r="BO58"/>
  <c r="BP58"/>
  <c r="BQ58"/>
  <c r="BR58"/>
  <c r="BS58"/>
  <c r="BT58"/>
  <c r="BK59"/>
  <c r="BL59"/>
  <c r="BM59"/>
  <c r="BN59"/>
  <c r="BO59"/>
  <c r="BP59"/>
  <c r="BQ59"/>
  <c r="BR59"/>
  <c r="BS59"/>
  <c r="BT59"/>
  <c r="BK60"/>
  <c r="BL60"/>
  <c r="BM60"/>
  <c r="BN60"/>
  <c r="BO60"/>
  <c r="BP60"/>
  <c r="BQ60"/>
  <c r="BR60"/>
  <c r="BS60"/>
  <c r="BT60"/>
  <c r="BK61"/>
  <c r="BL61"/>
  <c r="BM61"/>
  <c r="BN61"/>
  <c r="BO61"/>
  <c r="BP61"/>
  <c r="BQ61"/>
  <c r="BR61"/>
  <c r="BS61"/>
  <c r="BT61"/>
  <c r="BK62"/>
  <c r="BL62"/>
  <c r="BM62"/>
  <c r="BN62"/>
  <c r="BO62"/>
  <c r="BP62"/>
  <c r="BQ62"/>
  <c r="BR62"/>
  <c r="BS62"/>
  <c r="BT62"/>
  <c r="BK63"/>
  <c r="BL63"/>
  <c r="BM63"/>
  <c r="BN63"/>
  <c r="BO63"/>
  <c r="BP63"/>
  <c r="BQ63"/>
  <c r="BR63"/>
  <c r="BS63"/>
  <c r="BT63"/>
  <c r="BK64"/>
  <c r="BL64"/>
  <c r="BM64"/>
  <c r="BN64"/>
  <c r="BO64"/>
  <c r="BP64"/>
  <c r="BQ64"/>
  <c r="BR64"/>
  <c r="BS64"/>
  <c r="BT64"/>
  <c r="BK65"/>
  <c r="BL65"/>
  <c r="BM65"/>
  <c r="BN65"/>
  <c r="BO65"/>
  <c r="BP65"/>
  <c r="BQ65"/>
  <c r="BR65"/>
  <c r="BS65"/>
  <c r="BT65"/>
  <c r="BK66"/>
  <c r="BL66"/>
  <c r="BM66"/>
  <c r="BN66"/>
  <c r="BO66"/>
  <c r="BP66"/>
  <c r="BQ66"/>
  <c r="BR66"/>
  <c r="BS66"/>
  <c r="BT66"/>
  <c r="BK67"/>
  <c r="BL67"/>
  <c r="BM67"/>
  <c r="BN67"/>
  <c r="BO67"/>
  <c r="BP67"/>
  <c r="BQ67"/>
  <c r="BR67"/>
  <c r="BS67"/>
  <c r="BT67"/>
  <c r="BK68"/>
  <c r="BL68"/>
  <c r="BM68"/>
  <c r="BN68"/>
  <c r="BO68"/>
  <c r="BP68"/>
  <c r="BQ68"/>
  <c r="BR68"/>
  <c r="BS68"/>
  <c r="BT68"/>
  <c r="BK69"/>
  <c r="BL69"/>
  <c r="BM69"/>
  <c r="BN69"/>
  <c r="BO69"/>
  <c r="BP69"/>
  <c r="BQ69"/>
  <c r="BR69"/>
  <c r="BS69"/>
  <c r="BT69"/>
  <c r="BK70"/>
  <c r="BL70"/>
  <c r="BM70"/>
  <c r="BN70"/>
  <c r="BO70"/>
  <c r="BP70"/>
  <c r="BQ70"/>
  <c r="BR70"/>
  <c r="BS70"/>
  <c r="BT70"/>
  <c r="BK71"/>
  <c r="BL71"/>
  <c r="BM71"/>
  <c r="BN71"/>
  <c r="BO71"/>
  <c r="BP71"/>
  <c r="BQ71"/>
  <c r="BR71"/>
  <c r="BS71"/>
  <c r="BT71"/>
  <c r="BK72"/>
  <c r="BL72"/>
  <c r="BM72"/>
  <c r="BN72"/>
  <c r="BO72"/>
  <c r="BP72"/>
  <c r="BQ72"/>
  <c r="BR72"/>
  <c r="BS72"/>
  <c r="BT72"/>
  <c r="BK73"/>
  <c r="BL73"/>
  <c r="BM73"/>
  <c r="BN73"/>
  <c r="BO73"/>
  <c r="BP73"/>
  <c r="BQ73"/>
  <c r="BR73"/>
  <c r="BS73"/>
  <c r="BT73"/>
  <c r="BK74"/>
  <c r="BL74"/>
  <c r="BM74"/>
  <c r="BN74"/>
  <c r="BO74"/>
  <c r="BP74"/>
  <c r="BQ74"/>
  <c r="BR74"/>
  <c r="BS74"/>
  <c r="BT74"/>
  <c r="BK75"/>
  <c r="BL75"/>
  <c r="BM75"/>
  <c r="BN75"/>
  <c r="BO75"/>
  <c r="BP75"/>
  <c r="BQ75"/>
  <c r="BR75"/>
  <c r="BS75"/>
  <c r="BT75"/>
  <c r="BK76"/>
  <c r="BL76"/>
  <c r="BM76"/>
  <c r="BN76"/>
  <c r="BO76"/>
  <c r="BP76"/>
  <c r="BQ76"/>
  <c r="BR76"/>
  <c r="BS76"/>
  <c r="BT76"/>
  <c r="BK77"/>
  <c r="BL77"/>
  <c r="BM77"/>
  <c r="BN77"/>
  <c r="BO77"/>
  <c r="BP77"/>
  <c r="BQ77"/>
  <c r="BR77"/>
  <c r="BS77"/>
  <c r="BT77"/>
  <c r="BK78"/>
  <c r="BL78"/>
  <c r="BM78"/>
  <c r="BN78"/>
  <c r="BO78"/>
  <c r="BP78"/>
  <c r="BQ78"/>
  <c r="BR78"/>
  <c r="BS78"/>
  <c r="BT78"/>
  <c r="BK79"/>
  <c r="BL79"/>
  <c r="BM79"/>
  <c r="BN79"/>
  <c r="BO79"/>
  <c r="BP79"/>
  <c r="BQ79"/>
  <c r="BR79"/>
  <c r="BS79"/>
  <c r="BT79"/>
  <c r="BK80"/>
  <c r="BL80"/>
  <c r="BM80"/>
  <c r="BN80"/>
  <c r="BO80"/>
  <c r="BP80"/>
  <c r="BQ80"/>
  <c r="BR80"/>
  <c r="BS80"/>
  <c r="BT80"/>
  <c r="BK81"/>
  <c r="BL81"/>
  <c r="BM81"/>
  <c r="BN81"/>
  <c r="BO81"/>
  <c r="BP81"/>
  <c r="BQ81"/>
  <c r="BR81"/>
  <c r="BS81"/>
  <c r="BT81"/>
  <c r="BK82"/>
  <c r="BL82"/>
  <c r="BM82"/>
  <c r="BN82"/>
  <c r="BO82"/>
  <c r="BP82"/>
  <c r="BQ82"/>
  <c r="BR82"/>
  <c r="BS82"/>
  <c r="BT82"/>
  <c r="BK83"/>
  <c r="BL83"/>
  <c r="BM83"/>
  <c r="BN83"/>
  <c r="BO83"/>
  <c r="BP83"/>
  <c r="BQ83"/>
  <c r="BR83"/>
  <c r="BS83"/>
  <c r="BT83"/>
  <c r="BK84"/>
  <c r="BL84"/>
  <c r="BM84"/>
  <c r="BN84"/>
  <c r="BO84"/>
  <c r="BP84"/>
  <c r="BQ84"/>
  <c r="BR84"/>
  <c r="BS84"/>
  <c r="BT84"/>
  <c r="BK85"/>
  <c r="BL85"/>
  <c r="BM85"/>
  <c r="BN85"/>
  <c r="BO85"/>
  <c r="BP85"/>
  <c r="BQ85"/>
  <c r="BR85"/>
  <c r="BS85"/>
  <c r="BT85"/>
  <c r="BK86"/>
  <c r="BL86"/>
  <c r="BM86"/>
  <c r="BN86"/>
  <c r="BO86"/>
  <c r="BP86"/>
  <c r="BQ86"/>
  <c r="BR86"/>
  <c r="BS86"/>
  <c r="BT86"/>
  <c r="BK87"/>
  <c r="BL87"/>
  <c r="BM87"/>
  <c r="BN87"/>
  <c r="BO87"/>
  <c r="BP87"/>
  <c r="BQ87"/>
  <c r="BR87"/>
  <c r="BS87"/>
  <c r="BT87"/>
  <c r="BK88"/>
  <c r="BL88"/>
  <c r="BM88"/>
  <c r="BN88"/>
  <c r="BO88"/>
  <c r="BP88"/>
  <c r="BQ88"/>
  <c r="BR88"/>
  <c r="BS88"/>
  <c r="BT88"/>
  <c r="BK89"/>
  <c r="BL89"/>
  <c r="BM89"/>
  <c r="BN89"/>
  <c r="BO89"/>
  <c r="BP89"/>
  <c r="BQ89"/>
  <c r="BR89"/>
  <c r="BS89"/>
  <c r="BT89"/>
  <c r="BK90"/>
  <c r="BL90"/>
  <c r="BM90"/>
  <c r="BN90"/>
  <c r="BO90"/>
  <c r="BP90"/>
  <c r="BQ90"/>
  <c r="BR90"/>
  <c r="BS90"/>
  <c r="BT90"/>
  <c r="BK91"/>
  <c r="BL91"/>
  <c r="BM91"/>
  <c r="BN91"/>
  <c r="BO91"/>
  <c r="BP91"/>
  <c r="BQ91"/>
  <c r="BR91"/>
  <c r="BS91"/>
  <c r="BT91"/>
  <c r="BK92"/>
  <c r="BL92"/>
  <c r="BM92"/>
  <c r="BN92"/>
  <c r="BO92"/>
  <c r="BP92"/>
  <c r="BQ92"/>
  <c r="BR92"/>
  <c r="BS92"/>
  <c r="BT92"/>
  <c r="BK93"/>
  <c r="BL93"/>
  <c r="BM93"/>
  <c r="BN93"/>
  <c r="BO93"/>
  <c r="BP93"/>
  <c r="BQ93"/>
  <c r="BR93"/>
  <c r="BS93"/>
  <c r="BT93"/>
  <c r="BK94"/>
  <c r="BL94"/>
  <c r="BM94"/>
  <c r="BN94"/>
  <c r="BO94"/>
  <c r="BP94"/>
  <c r="BQ94"/>
  <c r="BR94"/>
  <c r="BS94"/>
  <c r="BT94"/>
  <c r="BK95"/>
  <c r="BL95"/>
  <c r="BM95"/>
  <c r="BN95"/>
  <c r="BO95"/>
  <c r="BP95"/>
  <c r="BQ95"/>
  <c r="BR95"/>
  <c r="BS95"/>
  <c r="BT95"/>
  <c r="BK96"/>
  <c r="BL96"/>
  <c r="BM96"/>
  <c r="BN96"/>
  <c r="BO96"/>
  <c r="BP96"/>
  <c r="BQ96"/>
  <c r="BR96"/>
  <c r="BS96"/>
  <c r="BT96"/>
  <c r="BK97"/>
  <c r="BL97"/>
  <c r="BM97"/>
  <c r="BN97"/>
  <c r="BO97"/>
  <c r="BP97"/>
  <c r="BQ97"/>
  <c r="BR97"/>
  <c r="BS97"/>
  <c r="BT97"/>
  <c r="BK98"/>
  <c r="BL98"/>
  <c r="BM98"/>
  <c r="BN98"/>
  <c r="BO98"/>
  <c r="BP98"/>
  <c r="BQ98"/>
  <c r="BR98"/>
  <c r="BS98"/>
  <c r="BT98"/>
  <c r="BK99"/>
  <c r="BL99"/>
  <c r="BM99"/>
  <c r="BN99"/>
  <c r="BO99"/>
  <c r="BP99"/>
  <c r="BQ99"/>
  <c r="BR99"/>
  <c r="BS99"/>
  <c r="BT99"/>
  <c r="BK100"/>
  <c r="BL100"/>
  <c r="BM100"/>
  <c r="BN100"/>
  <c r="BO100"/>
  <c r="BP100"/>
  <c r="BQ100"/>
  <c r="BR100"/>
  <c r="BS100"/>
  <c r="BT100"/>
  <c r="BT11"/>
  <c r="BS11"/>
  <c r="BR11"/>
  <c r="BQ11"/>
  <c r="BP11"/>
  <c r="BO11"/>
  <c r="BN11"/>
  <c r="BM11"/>
  <c r="BL11"/>
  <c r="BK11"/>
  <c r="BA12"/>
  <c r="BB12"/>
  <c r="BC12"/>
  <c r="BD12"/>
  <c r="BE12"/>
  <c r="BF12"/>
  <c r="BG12"/>
  <c r="BH12"/>
  <c r="BI12"/>
  <c r="BJ12"/>
  <c r="BA13"/>
  <c r="BB13"/>
  <c r="BC13"/>
  <c r="BD13"/>
  <c r="BE13"/>
  <c r="BF13"/>
  <c r="BG13"/>
  <c r="BH13"/>
  <c r="BI13"/>
  <c r="BJ13"/>
  <c r="BA14"/>
  <c r="BB14"/>
  <c r="BC14"/>
  <c r="BD14"/>
  <c r="BE14"/>
  <c r="BF14"/>
  <c r="BG14"/>
  <c r="BH14"/>
  <c r="BI14"/>
  <c r="BJ14"/>
  <c r="BA15"/>
  <c r="BB15"/>
  <c r="BC15"/>
  <c r="BD15"/>
  <c r="BE15"/>
  <c r="BF15"/>
  <c r="BG15"/>
  <c r="BH15"/>
  <c r="BI15"/>
  <c r="BJ15"/>
  <c r="BA16"/>
  <c r="BB16"/>
  <c r="BC16"/>
  <c r="BD16"/>
  <c r="BE16"/>
  <c r="BF16"/>
  <c r="BG16"/>
  <c r="BH16"/>
  <c r="BI16"/>
  <c r="BJ16"/>
  <c r="BA17"/>
  <c r="BB17"/>
  <c r="BC17"/>
  <c r="BD17"/>
  <c r="BE17"/>
  <c r="BF17"/>
  <c r="BG17"/>
  <c r="BH17"/>
  <c r="BI17"/>
  <c r="BJ17"/>
  <c r="BA18"/>
  <c r="BB18"/>
  <c r="BC18"/>
  <c r="BD18"/>
  <c r="BE18"/>
  <c r="BF18"/>
  <c r="BG18"/>
  <c r="BH18"/>
  <c r="BI18"/>
  <c r="BJ18"/>
  <c r="BA19"/>
  <c r="BB19"/>
  <c r="BC19"/>
  <c r="BD19"/>
  <c r="BE19"/>
  <c r="BF19"/>
  <c r="BG19"/>
  <c r="BH19"/>
  <c r="BI19"/>
  <c r="BJ19"/>
  <c r="BA20"/>
  <c r="BB20"/>
  <c r="BC20"/>
  <c r="BD20"/>
  <c r="BE20"/>
  <c r="BF20"/>
  <c r="BG20"/>
  <c r="BH20"/>
  <c r="BI20"/>
  <c r="BJ20"/>
  <c r="BA21"/>
  <c r="BB21"/>
  <c r="BC21"/>
  <c r="BD21"/>
  <c r="BE21"/>
  <c r="BF21"/>
  <c r="BG21"/>
  <c r="BH21"/>
  <c r="BI21"/>
  <c r="BJ21"/>
  <c r="BA22"/>
  <c r="BB22"/>
  <c r="BC22"/>
  <c r="BD22"/>
  <c r="BE22"/>
  <c r="BF22"/>
  <c r="BG22"/>
  <c r="BH22"/>
  <c r="BI22"/>
  <c r="BJ22"/>
  <c r="BA23"/>
  <c r="BB23"/>
  <c r="BC23"/>
  <c r="BD23"/>
  <c r="BE23"/>
  <c r="BF23"/>
  <c r="BG23"/>
  <c r="BH23"/>
  <c r="BI23"/>
  <c r="BJ23"/>
  <c r="BA24"/>
  <c r="BB24"/>
  <c r="BC24"/>
  <c r="BD24"/>
  <c r="BE24"/>
  <c r="BF24"/>
  <c r="BG24"/>
  <c r="BH24"/>
  <c r="BI24"/>
  <c r="BJ24"/>
  <c r="BA25"/>
  <c r="BB25"/>
  <c r="BC25"/>
  <c r="BD25"/>
  <c r="BE25"/>
  <c r="BF25"/>
  <c r="BG25"/>
  <c r="BH25"/>
  <c r="BI25"/>
  <c r="BJ25"/>
  <c r="BA26"/>
  <c r="BB26"/>
  <c r="BC26"/>
  <c r="BD26"/>
  <c r="BE26"/>
  <c r="BF26"/>
  <c r="BG26"/>
  <c r="BH26"/>
  <c r="BI26"/>
  <c r="BJ26"/>
  <c r="BA27"/>
  <c r="BB27"/>
  <c r="BC27"/>
  <c r="BD27"/>
  <c r="BE27"/>
  <c r="BF27"/>
  <c r="BG27"/>
  <c r="BH27"/>
  <c r="BI27"/>
  <c r="BJ27"/>
  <c r="BA28"/>
  <c r="BB28"/>
  <c r="BC28"/>
  <c r="BD28"/>
  <c r="BE28"/>
  <c r="BF28"/>
  <c r="BG28"/>
  <c r="BH28"/>
  <c r="BI28"/>
  <c r="BJ28"/>
  <c r="BA29"/>
  <c r="BB29"/>
  <c r="BC29"/>
  <c r="BD29"/>
  <c r="BE29"/>
  <c r="BF29"/>
  <c r="BG29"/>
  <c r="BH29"/>
  <c r="BI29"/>
  <c r="BJ29"/>
  <c r="BA30"/>
  <c r="BB30"/>
  <c r="BC30"/>
  <c r="BD30"/>
  <c r="BE30"/>
  <c r="BF30"/>
  <c r="BG30"/>
  <c r="BH30"/>
  <c r="BI30"/>
  <c r="BJ30"/>
  <c r="BA31"/>
  <c r="BB31"/>
  <c r="BC31"/>
  <c r="BD31"/>
  <c r="BE31"/>
  <c r="BF31"/>
  <c r="BG31"/>
  <c r="BH31"/>
  <c r="BI31"/>
  <c r="BJ31"/>
  <c r="BA32"/>
  <c r="BB32"/>
  <c r="BC32"/>
  <c r="BD32"/>
  <c r="BE32"/>
  <c r="BF32"/>
  <c r="BG32"/>
  <c r="BH32"/>
  <c r="BI32"/>
  <c r="BJ32"/>
  <c r="BA33"/>
  <c r="BB33"/>
  <c r="BC33"/>
  <c r="BD33"/>
  <c r="BE33"/>
  <c r="BF33"/>
  <c r="BG33"/>
  <c r="BH33"/>
  <c r="BI33"/>
  <c r="BJ33"/>
  <c r="BA34"/>
  <c r="BB34"/>
  <c r="BC34"/>
  <c r="BD34"/>
  <c r="BE34"/>
  <c r="BF34"/>
  <c r="BG34"/>
  <c r="BH34"/>
  <c r="BI34"/>
  <c r="BJ34"/>
  <c r="BA35"/>
  <c r="BB35"/>
  <c r="BC35"/>
  <c r="BD35"/>
  <c r="BE35"/>
  <c r="BF35"/>
  <c r="BG35"/>
  <c r="BH35"/>
  <c r="BI35"/>
  <c r="BJ35"/>
  <c r="BA36"/>
  <c r="BB36"/>
  <c r="BC36"/>
  <c r="BD36"/>
  <c r="BE36"/>
  <c r="BF36"/>
  <c r="BG36"/>
  <c r="BH36"/>
  <c r="BI36"/>
  <c r="BJ36"/>
  <c r="BA37"/>
  <c r="BB37"/>
  <c r="BC37"/>
  <c r="BD37"/>
  <c r="BE37"/>
  <c r="BF37"/>
  <c r="BG37"/>
  <c r="BH37"/>
  <c r="BI37"/>
  <c r="BJ37"/>
  <c r="BA38"/>
  <c r="BB38"/>
  <c r="BC38"/>
  <c r="BD38"/>
  <c r="BE38"/>
  <c r="BF38"/>
  <c r="BG38"/>
  <c r="BH38"/>
  <c r="BI38"/>
  <c r="BJ38"/>
  <c r="BA39"/>
  <c r="BB39"/>
  <c r="BC39"/>
  <c r="BD39"/>
  <c r="BE39"/>
  <c r="BF39"/>
  <c r="BG39"/>
  <c r="BH39"/>
  <c r="BI39"/>
  <c r="BJ39"/>
  <c r="BA40"/>
  <c r="BB40"/>
  <c r="BC40"/>
  <c r="BD40"/>
  <c r="BE40"/>
  <c r="BF40"/>
  <c r="BG40"/>
  <c r="BH40"/>
  <c r="BI40"/>
  <c r="BJ40"/>
  <c r="BA41"/>
  <c r="BB41"/>
  <c r="BC41"/>
  <c r="BD41"/>
  <c r="BE41"/>
  <c r="BF41"/>
  <c r="BG41"/>
  <c r="BH41"/>
  <c r="BI41"/>
  <c r="BJ41"/>
  <c r="BA42"/>
  <c r="BB42"/>
  <c r="BC42"/>
  <c r="BD42"/>
  <c r="BE42"/>
  <c r="BF42"/>
  <c r="BG42"/>
  <c r="BH42"/>
  <c r="BI42"/>
  <c r="BJ42"/>
  <c r="BA43"/>
  <c r="BB43"/>
  <c r="BC43"/>
  <c r="BD43"/>
  <c r="BE43"/>
  <c r="BF43"/>
  <c r="BG43"/>
  <c r="BH43"/>
  <c r="BI43"/>
  <c r="BJ43"/>
  <c r="BA44"/>
  <c r="BB44"/>
  <c r="BC44"/>
  <c r="BD44"/>
  <c r="BE44"/>
  <c r="BF44"/>
  <c r="BG44"/>
  <c r="BH44"/>
  <c r="BI44"/>
  <c r="BJ44"/>
  <c r="BA45"/>
  <c r="BB45"/>
  <c r="BC45"/>
  <c r="BD45"/>
  <c r="BE45"/>
  <c r="BF45"/>
  <c r="BG45"/>
  <c r="BH45"/>
  <c r="BI45"/>
  <c r="BJ45"/>
  <c r="BA46"/>
  <c r="BB46"/>
  <c r="BC46"/>
  <c r="BD46"/>
  <c r="BE46"/>
  <c r="BF46"/>
  <c r="BG46"/>
  <c r="BH46"/>
  <c r="BI46"/>
  <c r="BJ46"/>
  <c r="BA47"/>
  <c r="BB47"/>
  <c r="BC47"/>
  <c r="BD47"/>
  <c r="BE47"/>
  <c r="BF47"/>
  <c r="BG47"/>
  <c r="BH47"/>
  <c r="BI47"/>
  <c r="BJ47"/>
  <c r="BA48"/>
  <c r="BB48"/>
  <c r="BC48"/>
  <c r="BD48"/>
  <c r="BE48"/>
  <c r="BF48"/>
  <c r="BG48"/>
  <c r="BH48"/>
  <c r="BI48"/>
  <c r="BJ48"/>
  <c r="BA49"/>
  <c r="BB49"/>
  <c r="BC49"/>
  <c r="BD49"/>
  <c r="BE49"/>
  <c r="BF49"/>
  <c r="BG49"/>
  <c r="BH49"/>
  <c r="BI49"/>
  <c r="BJ49"/>
  <c r="BA50"/>
  <c r="BB50"/>
  <c r="BC50"/>
  <c r="BD50"/>
  <c r="BE50"/>
  <c r="BF50"/>
  <c r="BG50"/>
  <c r="BH50"/>
  <c r="BI50"/>
  <c r="BJ50"/>
  <c r="BA51"/>
  <c r="BB51"/>
  <c r="BC51"/>
  <c r="BD51"/>
  <c r="BE51"/>
  <c r="BF51"/>
  <c r="BG51"/>
  <c r="BH51"/>
  <c r="BI51"/>
  <c r="BJ51"/>
  <c r="BA52"/>
  <c r="BB52"/>
  <c r="BC52"/>
  <c r="BD52"/>
  <c r="BE52"/>
  <c r="BF52"/>
  <c r="BG52"/>
  <c r="BH52"/>
  <c r="BI52"/>
  <c r="BJ52"/>
  <c r="BA53"/>
  <c r="BB53"/>
  <c r="BC53"/>
  <c r="BD53"/>
  <c r="BE53"/>
  <c r="BF53"/>
  <c r="BG53"/>
  <c r="BH53"/>
  <c r="BI53"/>
  <c r="BJ53"/>
  <c r="BA54"/>
  <c r="BB54"/>
  <c r="BC54"/>
  <c r="BD54"/>
  <c r="BE54"/>
  <c r="BF54"/>
  <c r="BG54"/>
  <c r="BH54"/>
  <c r="BI54"/>
  <c r="BJ54"/>
  <c r="BA55"/>
  <c r="BB55"/>
  <c r="BC55"/>
  <c r="BD55"/>
  <c r="BE55"/>
  <c r="BF55"/>
  <c r="BG55"/>
  <c r="BH55"/>
  <c r="BI55"/>
  <c r="BJ55"/>
  <c r="BA56"/>
  <c r="BB56"/>
  <c r="BC56"/>
  <c r="BD56"/>
  <c r="BE56"/>
  <c r="BF56"/>
  <c r="BG56"/>
  <c r="BH56"/>
  <c r="BI56"/>
  <c r="BJ56"/>
  <c r="BA57"/>
  <c r="BB57"/>
  <c r="BC57"/>
  <c r="BD57"/>
  <c r="BE57"/>
  <c r="BF57"/>
  <c r="BG57"/>
  <c r="BH57"/>
  <c r="BI57"/>
  <c r="BJ57"/>
  <c r="BA58"/>
  <c r="BB58"/>
  <c r="BC58"/>
  <c r="BD58"/>
  <c r="BE58"/>
  <c r="BF58"/>
  <c r="BG58"/>
  <c r="BH58"/>
  <c r="BI58"/>
  <c r="BJ58"/>
  <c r="BA59"/>
  <c r="BB59"/>
  <c r="BC59"/>
  <c r="BD59"/>
  <c r="BE59"/>
  <c r="BF59"/>
  <c r="BG59"/>
  <c r="BH59"/>
  <c r="BI59"/>
  <c r="BJ59"/>
  <c r="BA60"/>
  <c r="BB60"/>
  <c r="BC60"/>
  <c r="BD60"/>
  <c r="BE60"/>
  <c r="BF60"/>
  <c r="BG60"/>
  <c r="BH60"/>
  <c r="BI60"/>
  <c r="BJ60"/>
  <c r="BA61"/>
  <c r="BB61"/>
  <c r="BC61"/>
  <c r="BD61"/>
  <c r="BE61"/>
  <c r="BF61"/>
  <c r="BG61"/>
  <c r="BH61"/>
  <c r="BI61"/>
  <c r="BJ61"/>
  <c r="BA62"/>
  <c r="BB62"/>
  <c r="BC62"/>
  <c r="BD62"/>
  <c r="BE62"/>
  <c r="BF62"/>
  <c r="BG62"/>
  <c r="BH62"/>
  <c r="BI62"/>
  <c r="BJ62"/>
  <c r="BA63"/>
  <c r="BB63"/>
  <c r="BC63"/>
  <c r="BD63"/>
  <c r="BE63"/>
  <c r="BF63"/>
  <c r="BG63"/>
  <c r="BH63"/>
  <c r="BI63"/>
  <c r="BJ63"/>
  <c r="BA64"/>
  <c r="BB64"/>
  <c r="BC64"/>
  <c r="BD64"/>
  <c r="BE64"/>
  <c r="BF64"/>
  <c r="BG64"/>
  <c r="BH64"/>
  <c r="BI64"/>
  <c r="BJ64"/>
  <c r="BA65"/>
  <c r="BB65"/>
  <c r="BC65"/>
  <c r="BD65"/>
  <c r="BE65"/>
  <c r="BF65"/>
  <c r="BG65"/>
  <c r="BH65"/>
  <c r="BI65"/>
  <c r="BJ65"/>
  <c r="BA66"/>
  <c r="BB66"/>
  <c r="BC66"/>
  <c r="BD66"/>
  <c r="BE66"/>
  <c r="BF66"/>
  <c r="BG66"/>
  <c r="BH66"/>
  <c r="BI66"/>
  <c r="BJ66"/>
  <c r="BA67"/>
  <c r="BB67"/>
  <c r="BC67"/>
  <c r="BD67"/>
  <c r="BE67"/>
  <c r="BF67"/>
  <c r="BG67"/>
  <c r="BH67"/>
  <c r="BI67"/>
  <c r="BJ67"/>
  <c r="BA68"/>
  <c r="BB68"/>
  <c r="BC68"/>
  <c r="BD68"/>
  <c r="BE68"/>
  <c r="BF68"/>
  <c r="BG68"/>
  <c r="BH68"/>
  <c r="BI68"/>
  <c r="BJ68"/>
  <c r="BA69"/>
  <c r="BB69"/>
  <c r="BC69"/>
  <c r="BD69"/>
  <c r="BE69"/>
  <c r="BF69"/>
  <c r="BG69"/>
  <c r="BH69"/>
  <c r="BI69"/>
  <c r="BJ69"/>
  <c r="BA70"/>
  <c r="BB70"/>
  <c r="BC70"/>
  <c r="BD70"/>
  <c r="BE70"/>
  <c r="BF70"/>
  <c r="BG70"/>
  <c r="BH70"/>
  <c r="BI70"/>
  <c r="BJ70"/>
  <c r="BA71"/>
  <c r="BB71"/>
  <c r="BC71"/>
  <c r="BD71"/>
  <c r="BE71"/>
  <c r="BF71"/>
  <c r="BG71"/>
  <c r="BH71"/>
  <c r="BI71"/>
  <c r="BJ71"/>
  <c r="BA72"/>
  <c r="BB72"/>
  <c r="BC72"/>
  <c r="BD72"/>
  <c r="BE72"/>
  <c r="BF72"/>
  <c r="BG72"/>
  <c r="BH72"/>
  <c r="BI72"/>
  <c r="BJ72"/>
  <c r="BA73"/>
  <c r="BB73"/>
  <c r="BC73"/>
  <c r="BD73"/>
  <c r="BE73"/>
  <c r="BF73"/>
  <c r="BG73"/>
  <c r="BH73"/>
  <c r="BI73"/>
  <c r="BJ73"/>
  <c r="BA74"/>
  <c r="BB74"/>
  <c r="BC74"/>
  <c r="BD74"/>
  <c r="BE74"/>
  <c r="BF74"/>
  <c r="BG74"/>
  <c r="BH74"/>
  <c r="BI74"/>
  <c r="BJ74"/>
  <c r="BA75"/>
  <c r="BB75"/>
  <c r="BC75"/>
  <c r="BD75"/>
  <c r="BE75"/>
  <c r="BF75"/>
  <c r="BG75"/>
  <c r="BH75"/>
  <c r="BI75"/>
  <c r="BJ75"/>
  <c r="BA76"/>
  <c r="BB76"/>
  <c r="BC76"/>
  <c r="BD76"/>
  <c r="BE76"/>
  <c r="BF76"/>
  <c r="BG76"/>
  <c r="BH76"/>
  <c r="BI76"/>
  <c r="BJ76"/>
  <c r="BA77"/>
  <c r="BB77"/>
  <c r="BC77"/>
  <c r="BD77"/>
  <c r="BE77"/>
  <c r="BF77"/>
  <c r="BG77"/>
  <c r="BH77"/>
  <c r="BI77"/>
  <c r="BJ77"/>
  <c r="BA78"/>
  <c r="BB78"/>
  <c r="BC78"/>
  <c r="BD78"/>
  <c r="BE78"/>
  <c r="BF78"/>
  <c r="BG78"/>
  <c r="BH78"/>
  <c r="BI78"/>
  <c r="BJ78"/>
  <c r="BA79"/>
  <c r="BB79"/>
  <c r="BC79"/>
  <c r="BD79"/>
  <c r="BE79"/>
  <c r="BF79"/>
  <c r="BG79"/>
  <c r="BH79"/>
  <c r="BI79"/>
  <c r="BJ79"/>
  <c r="BA80"/>
  <c r="BB80"/>
  <c r="BC80"/>
  <c r="BD80"/>
  <c r="BE80"/>
  <c r="BF80"/>
  <c r="BG80"/>
  <c r="BH80"/>
  <c r="BI80"/>
  <c r="BJ80"/>
  <c r="BA81"/>
  <c r="BB81"/>
  <c r="BC81"/>
  <c r="BD81"/>
  <c r="BE81"/>
  <c r="BF81"/>
  <c r="BG81"/>
  <c r="BH81"/>
  <c r="BI81"/>
  <c r="BJ81"/>
  <c r="BA82"/>
  <c r="BB82"/>
  <c r="BC82"/>
  <c r="BD82"/>
  <c r="BE82"/>
  <c r="BF82"/>
  <c r="BG82"/>
  <c r="BH82"/>
  <c r="BI82"/>
  <c r="BJ82"/>
  <c r="BA83"/>
  <c r="BB83"/>
  <c r="BC83"/>
  <c r="BD83"/>
  <c r="BE83"/>
  <c r="BF83"/>
  <c r="BG83"/>
  <c r="BH83"/>
  <c r="BI83"/>
  <c r="BJ83"/>
  <c r="BA84"/>
  <c r="BB84"/>
  <c r="BC84"/>
  <c r="BD84"/>
  <c r="BE84"/>
  <c r="BF84"/>
  <c r="BG84"/>
  <c r="BH84"/>
  <c r="BI84"/>
  <c r="BJ84"/>
  <c r="BA85"/>
  <c r="BB85"/>
  <c r="BC85"/>
  <c r="BD85"/>
  <c r="BE85"/>
  <c r="BF85"/>
  <c r="BG85"/>
  <c r="BH85"/>
  <c r="BI85"/>
  <c r="BJ85"/>
  <c r="BA86"/>
  <c r="BB86"/>
  <c r="BC86"/>
  <c r="BD86"/>
  <c r="BE86"/>
  <c r="BF86"/>
  <c r="BG86"/>
  <c r="BH86"/>
  <c r="BI86"/>
  <c r="BJ86"/>
  <c r="BA87"/>
  <c r="BB87"/>
  <c r="BC87"/>
  <c r="BD87"/>
  <c r="BE87"/>
  <c r="BF87"/>
  <c r="BG87"/>
  <c r="BH87"/>
  <c r="BI87"/>
  <c r="BJ87"/>
  <c r="BA88"/>
  <c r="BB88"/>
  <c r="BC88"/>
  <c r="BD88"/>
  <c r="BE88"/>
  <c r="BF88"/>
  <c r="BG88"/>
  <c r="BH88"/>
  <c r="BI88"/>
  <c r="BJ88"/>
  <c r="BA89"/>
  <c r="BB89"/>
  <c r="BC89"/>
  <c r="BD89"/>
  <c r="BE89"/>
  <c r="BF89"/>
  <c r="BG89"/>
  <c r="BH89"/>
  <c r="BI89"/>
  <c r="BJ89"/>
  <c r="BA90"/>
  <c r="BB90"/>
  <c r="BC90"/>
  <c r="BD90"/>
  <c r="BE90"/>
  <c r="BF90"/>
  <c r="BG90"/>
  <c r="BH90"/>
  <c r="BI90"/>
  <c r="BJ90"/>
  <c r="BA91"/>
  <c r="BB91"/>
  <c r="BC91"/>
  <c r="BD91"/>
  <c r="BE91"/>
  <c r="BF91"/>
  <c r="BG91"/>
  <c r="BH91"/>
  <c r="BI91"/>
  <c r="BJ91"/>
  <c r="BA92"/>
  <c r="BB92"/>
  <c r="BC92"/>
  <c r="BD92"/>
  <c r="BE92"/>
  <c r="BF92"/>
  <c r="BG92"/>
  <c r="BH92"/>
  <c r="BI92"/>
  <c r="BJ92"/>
  <c r="BA93"/>
  <c r="BB93"/>
  <c r="BC93"/>
  <c r="BD93"/>
  <c r="BE93"/>
  <c r="BF93"/>
  <c r="BG93"/>
  <c r="BH93"/>
  <c r="BI93"/>
  <c r="BJ93"/>
  <c r="BA94"/>
  <c r="BB94"/>
  <c r="BC94"/>
  <c r="BD94"/>
  <c r="BE94"/>
  <c r="BF94"/>
  <c r="BG94"/>
  <c r="BH94"/>
  <c r="BI94"/>
  <c r="BJ94"/>
  <c r="BA95"/>
  <c r="BB95"/>
  <c r="BC95"/>
  <c r="BD95"/>
  <c r="BE95"/>
  <c r="BF95"/>
  <c r="BG95"/>
  <c r="BH95"/>
  <c r="BI95"/>
  <c r="BJ95"/>
  <c r="BA96"/>
  <c r="BB96"/>
  <c r="BC96"/>
  <c r="BD96"/>
  <c r="BE96"/>
  <c r="BF96"/>
  <c r="BG96"/>
  <c r="BH96"/>
  <c r="BI96"/>
  <c r="BJ96"/>
  <c r="BA97"/>
  <c r="BB97"/>
  <c r="BC97"/>
  <c r="BD97"/>
  <c r="BE97"/>
  <c r="BF97"/>
  <c r="BG97"/>
  <c r="BH97"/>
  <c r="BI97"/>
  <c r="BJ97"/>
  <c r="BA98"/>
  <c r="BB98"/>
  <c r="BC98"/>
  <c r="BD98"/>
  <c r="BE98"/>
  <c r="BF98"/>
  <c r="BG98"/>
  <c r="BH98"/>
  <c r="BI98"/>
  <c r="BJ98"/>
  <c r="BA99"/>
  <c r="BB99"/>
  <c r="BC99"/>
  <c r="BD99"/>
  <c r="BE99"/>
  <c r="BF99"/>
  <c r="BG99"/>
  <c r="BH99"/>
  <c r="BI99"/>
  <c r="BJ99"/>
  <c r="BA100"/>
  <c r="BB100"/>
  <c r="BC100"/>
  <c r="BD100"/>
  <c r="BE100"/>
  <c r="BF100"/>
  <c r="BG100"/>
  <c r="BH100"/>
  <c r="BI100"/>
  <c r="BJ100"/>
  <c r="BJ11"/>
  <c r="BI11"/>
  <c r="BH11"/>
  <c r="BG11"/>
  <c r="BF11"/>
  <c r="BE11"/>
  <c r="BD11"/>
  <c r="BC11"/>
  <c r="BB11"/>
  <c r="BA11"/>
  <c r="AQ12"/>
  <c r="AR12"/>
  <c r="AS12"/>
  <c r="AT12"/>
  <c r="AU12"/>
  <c r="AV12"/>
  <c r="AW12"/>
  <c r="AX12"/>
  <c r="AY12"/>
  <c r="AZ12"/>
  <c r="AQ13"/>
  <c r="AR13"/>
  <c r="AS13"/>
  <c r="AT13"/>
  <c r="AU13"/>
  <c r="AV13"/>
  <c r="AW13"/>
  <c r="AX13"/>
  <c r="AY13"/>
  <c r="AZ13"/>
  <c r="AQ14"/>
  <c r="AR14"/>
  <c r="AS14"/>
  <c r="AT14"/>
  <c r="AU14"/>
  <c r="AV14"/>
  <c r="AW14"/>
  <c r="AX14"/>
  <c r="AY14"/>
  <c r="AZ14"/>
  <c r="AQ15"/>
  <c r="AR15"/>
  <c r="AS15"/>
  <c r="AT15"/>
  <c r="AU15"/>
  <c r="AV15"/>
  <c r="AW15"/>
  <c r="AX15"/>
  <c r="AY15"/>
  <c r="AZ15"/>
  <c r="AQ16"/>
  <c r="AR16"/>
  <c r="AS16"/>
  <c r="AT16"/>
  <c r="AU16"/>
  <c r="AV16"/>
  <c r="AW16"/>
  <c r="AX16"/>
  <c r="AY16"/>
  <c r="AZ16"/>
  <c r="AQ17"/>
  <c r="AR17"/>
  <c r="AS17"/>
  <c r="AT17"/>
  <c r="AU17"/>
  <c r="AV17"/>
  <c r="AW17"/>
  <c r="AX17"/>
  <c r="AY17"/>
  <c r="AZ17"/>
  <c r="AQ18"/>
  <c r="AR18"/>
  <c r="AS18"/>
  <c r="AT18"/>
  <c r="AU18"/>
  <c r="AV18"/>
  <c r="AW18"/>
  <c r="AX18"/>
  <c r="AY18"/>
  <c r="AZ18"/>
  <c r="AQ19"/>
  <c r="AR19"/>
  <c r="AS19"/>
  <c r="AT19"/>
  <c r="AU19"/>
  <c r="AV19"/>
  <c r="AW19"/>
  <c r="AX19"/>
  <c r="AY19"/>
  <c r="AZ19"/>
  <c r="AQ20"/>
  <c r="AR20"/>
  <c r="AS20"/>
  <c r="AT20"/>
  <c r="AU20"/>
  <c r="AV20"/>
  <c r="AW20"/>
  <c r="AX20"/>
  <c r="AY20"/>
  <c r="AZ20"/>
  <c r="AQ21"/>
  <c r="AR21"/>
  <c r="AS21"/>
  <c r="AT21"/>
  <c r="AU21"/>
  <c r="AV21"/>
  <c r="AW21"/>
  <c r="AX21"/>
  <c r="AY21"/>
  <c r="AZ21"/>
  <c r="AQ22"/>
  <c r="AR22"/>
  <c r="AS22"/>
  <c r="AT22"/>
  <c r="AU22"/>
  <c r="AV22"/>
  <c r="AW22"/>
  <c r="AX22"/>
  <c r="AY22"/>
  <c r="AZ22"/>
  <c r="AQ23"/>
  <c r="AR23"/>
  <c r="AS23"/>
  <c r="AT23"/>
  <c r="AU23"/>
  <c r="AV23"/>
  <c r="AW23"/>
  <c r="AX23"/>
  <c r="AY23"/>
  <c r="AZ23"/>
  <c r="AQ24"/>
  <c r="AR24"/>
  <c r="AS24"/>
  <c r="AT24"/>
  <c r="AU24"/>
  <c r="AV24"/>
  <c r="AW24"/>
  <c r="AX24"/>
  <c r="AY24"/>
  <c r="AZ24"/>
  <c r="AQ25"/>
  <c r="AR25"/>
  <c r="AS25"/>
  <c r="AT25"/>
  <c r="AU25"/>
  <c r="AV25"/>
  <c r="AW25"/>
  <c r="AX25"/>
  <c r="AY25"/>
  <c r="AZ25"/>
  <c r="AQ26"/>
  <c r="AR26"/>
  <c r="AS26"/>
  <c r="AT26"/>
  <c r="AU26"/>
  <c r="AV26"/>
  <c r="AW26"/>
  <c r="AX26"/>
  <c r="AY26"/>
  <c r="AZ26"/>
  <c r="AQ27"/>
  <c r="AR27"/>
  <c r="AS27"/>
  <c r="AT27"/>
  <c r="AU27"/>
  <c r="AV27"/>
  <c r="AW27"/>
  <c r="AX27"/>
  <c r="AY27"/>
  <c r="AZ27"/>
  <c r="AQ28"/>
  <c r="AR28"/>
  <c r="AS28"/>
  <c r="AT28"/>
  <c r="AU28"/>
  <c r="AV28"/>
  <c r="AW28"/>
  <c r="AX28"/>
  <c r="AY28"/>
  <c r="AZ28"/>
  <c r="AQ29"/>
  <c r="AR29"/>
  <c r="AS29"/>
  <c r="AT29"/>
  <c r="AU29"/>
  <c r="AV29"/>
  <c r="AW29"/>
  <c r="AX29"/>
  <c r="AY29"/>
  <c r="AZ29"/>
  <c r="AQ30"/>
  <c r="AR30"/>
  <c r="AS30"/>
  <c r="AT30"/>
  <c r="AU30"/>
  <c r="AV30"/>
  <c r="AW30"/>
  <c r="AX30"/>
  <c r="AY30"/>
  <c r="AZ30"/>
  <c r="AQ31"/>
  <c r="AR31"/>
  <c r="AS31"/>
  <c r="AT31"/>
  <c r="AU31"/>
  <c r="AV31"/>
  <c r="AW31"/>
  <c r="AX31"/>
  <c r="AY31"/>
  <c r="AZ31"/>
  <c r="AQ32"/>
  <c r="AR32"/>
  <c r="AS32"/>
  <c r="AT32"/>
  <c r="AU32"/>
  <c r="AV32"/>
  <c r="AW32"/>
  <c r="AX32"/>
  <c r="AY32"/>
  <c r="AZ32"/>
  <c r="AQ33"/>
  <c r="AR33"/>
  <c r="AS33"/>
  <c r="AT33"/>
  <c r="AU33"/>
  <c r="AV33"/>
  <c r="AW33"/>
  <c r="AX33"/>
  <c r="AY33"/>
  <c r="AZ33"/>
  <c r="AQ34"/>
  <c r="AR34"/>
  <c r="AS34"/>
  <c r="AT34"/>
  <c r="AU34"/>
  <c r="AV34"/>
  <c r="AW34"/>
  <c r="AX34"/>
  <c r="AY34"/>
  <c r="AZ34"/>
  <c r="AQ35"/>
  <c r="AR35"/>
  <c r="AS35"/>
  <c r="AT35"/>
  <c r="AU35"/>
  <c r="AV35"/>
  <c r="AW35"/>
  <c r="AX35"/>
  <c r="AY35"/>
  <c r="AZ35"/>
  <c r="AQ36"/>
  <c r="AR36"/>
  <c r="AS36"/>
  <c r="AT36"/>
  <c r="AU36"/>
  <c r="AV36"/>
  <c r="AW36"/>
  <c r="AX36"/>
  <c r="AY36"/>
  <c r="AZ36"/>
  <c r="AQ37"/>
  <c r="AR37"/>
  <c r="AS37"/>
  <c r="AT37"/>
  <c r="AU37"/>
  <c r="AV37"/>
  <c r="AW37"/>
  <c r="AX37"/>
  <c r="AY37"/>
  <c r="AZ37"/>
  <c r="AQ38"/>
  <c r="AR38"/>
  <c r="AS38"/>
  <c r="AT38"/>
  <c r="AU38"/>
  <c r="AV38"/>
  <c r="AW38"/>
  <c r="AX38"/>
  <c r="AY38"/>
  <c r="AZ38"/>
  <c r="AQ39"/>
  <c r="AR39"/>
  <c r="AS39"/>
  <c r="AT39"/>
  <c r="AU39"/>
  <c r="AV39"/>
  <c r="AW39"/>
  <c r="AX39"/>
  <c r="AY39"/>
  <c r="AZ39"/>
  <c r="AQ40"/>
  <c r="AR40"/>
  <c r="AS40"/>
  <c r="AT40"/>
  <c r="AU40"/>
  <c r="AV40"/>
  <c r="AW40"/>
  <c r="AX40"/>
  <c r="AY40"/>
  <c r="AZ40"/>
  <c r="AQ41"/>
  <c r="AR41"/>
  <c r="AS41"/>
  <c r="AT41"/>
  <c r="AU41"/>
  <c r="AV41"/>
  <c r="AW41"/>
  <c r="AX41"/>
  <c r="AY41"/>
  <c r="AZ41"/>
  <c r="AQ42"/>
  <c r="AR42"/>
  <c r="AS42"/>
  <c r="AT42"/>
  <c r="AU42"/>
  <c r="AV42"/>
  <c r="AW42"/>
  <c r="AX42"/>
  <c r="AY42"/>
  <c r="AZ42"/>
  <c r="AQ43"/>
  <c r="AR43"/>
  <c r="AS43"/>
  <c r="AT43"/>
  <c r="AU43"/>
  <c r="AV43"/>
  <c r="AW43"/>
  <c r="AX43"/>
  <c r="AY43"/>
  <c r="AZ43"/>
  <c r="AQ44"/>
  <c r="AR44"/>
  <c r="AS44"/>
  <c r="AT44"/>
  <c r="AU44"/>
  <c r="AV44"/>
  <c r="AW44"/>
  <c r="AX44"/>
  <c r="AY44"/>
  <c r="AZ44"/>
  <c r="AQ45"/>
  <c r="AR45"/>
  <c r="AS45"/>
  <c r="AT45"/>
  <c r="AU45"/>
  <c r="AV45"/>
  <c r="AW45"/>
  <c r="AX45"/>
  <c r="AY45"/>
  <c r="AZ45"/>
  <c r="AQ46"/>
  <c r="AR46"/>
  <c r="AS46"/>
  <c r="AT46"/>
  <c r="AU46"/>
  <c r="AV46"/>
  <c r="AW46"/>
  <c r="AX46"/>
  <c r="AY46"/>
  <c r="AZ46"/>
  <c r="AQ47"/>
  <c r="AR47"/>
  <c r="AS47"/>
  <c r="AT47"/>
  <c r="AU47"/>
  <c r="AV47"/>
  <c r="AW47"/>
  <c r="AX47"/>
  <c r="AY47"/>
  <c r="AZ47"/>
  <c r="AQ48"/>
  <c r="AR48"/>
  <c r="AS48"/>
  <c r="AT48"/>
  <c r="AU48"/>
  <c r="AV48"/>
  <c r="AW48"/>
  <c r="AX48"/>
  <c r="AY48"/>
  <c r="AZ48"/>
  <c r="AQ49"/>
  <c r="AR49"/>
  <c r="AS49"/>
  <c r="AT49"/>
  <c r="AU49"/>
  <c r="AV49"/>
  <c r="AW49"/>
  <c r="AX49"/>
  <c r="AY49"/>
  <c r="AZ49"/>
  <c r="AQ50"/>
  <c r="AR50"/>
  <c r="AS50"/>
  <c r="AT50"/>
  <c r="AU50"/>
  <c r="AV50"/>
  <c r="AW50"/>
  <c r="AX50"/>
  <c r="AY50"/>
  <c r="AZ50"/>
  <c r="AQ51"/>
  <c r="AR51"/>
  <c r="AS51"/>
  <c r="AT51"/>
  <c r="AU51"/>
  <c r="AV51"/>
  <c r="AW51"/>
  <c r="AX51"/>
  <c r="AY51"/>
  <c r="AZ51"/>
  <c r="AQ52"/>
  <c r="AR52"/>
  <c r="AS52"/>
  <c r="AT52"/>
  <c r="AU52"/>
  <c r="AV52"/>
  <c r="AW52"/>
  <c r="AX52"/>
  <c r="AY52"/>
  <c r="AZ52"/>
  <c r="AQ53"/>
  <c r="AR53"/>
  <c r="AS53"/>
  <c r="AT53"/>
  <c r="AU53"/>
  <c r="AV53"/>
  <c r="AW53"/>
  <c r="AX53"/>
  <c r="AY53"/>
  <c r="AZ53"/>
  <c r="AQ54"/>
  <c r="AR54"/>
  <c r="AS54"/>
  <c r="AT54"/>
  <c r="AU54"/>
  <c r="AV54"/>
  <c r="AW54"/>
  <c r="AX54"/>
  <c r="AY54"/>
  <c r="AZ54"/>
  <c r="AQ55"/>
  <c r="AR55"/>
  <c r="AS55"/>
  <c r="AT55"/>
  <c r="AU55"/>
  <c r="AV55"/>
  <c r="AW55"/>
  <c r="AX55"/>
  <c r="AY55"/>
  <c r="AZ55"/>
  <c r="AQ56"/>
  <c r="AR56"/>
  <c r="AS56"/>
  <c r="AT56"/>
  <c r="AU56"/>
  <c r="AV56"/>
  <c r="AW56"/>
  <c r="AX56"/>
  <c r="AY56"/>
  <c r="AZ56"/>
  <c r="AQ57"/>
  <c r="AR57"/>
  <c r="AS57"/>
  <c r="AT57"/>
  <c r="AU57"/>
  <c r="AV57"/>
  <c r="AW57"/>
  <c r="AX57"/>
  <c r="AY57"/>
  <c r="AZ57"/>
  <c r="AQ58"/>
  <c r="AR58"/>
  <c r="AS58"/>
  <c r="AT58"/>
  <c r="AU58"/>
  <c r="AV58"/>
  <c r="AW58"/>
  <c r="AX58"/>
  <c r="AY58"/>
  <c r="AZ58"/>
  <c r="AQ59"/>
  <c r="AR59"/>
  <c r="AS59"/>
  <c r="AT59"/>
  <c r="AU59"/>
  <c r="AV59"/>
  <c r="AW59"/>
  <c r="AX59"/>
  <c r="AY59"/>
  <c r="AZ59"/>
  <c r="AQ60"/>
  <c r="AR60"/>
  <c r="AS60"/>
  <c r="AT60"/>
  <c r="AU60"/>
  <c r="AV60"/>
  <c r="AW60"/>
  <c r="AX60"/>
  <c r="AY60"/>
  <c r="AZ60"/>
  <c r="AQ61"/>
  <c r="AR61"/>
  <c r="AS61"/>
  <c r="AT61"/>
  <c r="AU61"/>
  <c r="AV61"/>
  <c r="AW61"/>
  <c r="AX61"/>
  <c r="AY61"/>
  <c r="AZ61"/>
  <c r="AQ62"/>
  <c r="AR62"/>
  <c r="AS62"/>
  <c r="AT62"/>
  <c r="AU62"/>
  <c r="AV62"/>
  <c r="AW62"/>
  <c r="AX62"/>
  <c r="AY62"/>
  <c r="AZ62"/>
  <c r="AQ63"/>
  <c r="AR63"/>
  <c r="AS63"/>
  <c r="AT63"/>
  <c r="AU63"/>
  <c r="AV63"/>
  <c r="AW63"/>
  <c r="AX63"/>
  <c r="AY63"/>
  <c r="AZ63"/>
  <c r="AQ64"/>
  <c r="AR64"/>
  <c r="AS64"/>
  <c r="AT64"/>
  <c r="AU64"/>
  <c r="AV64"/>
  <c r="AW64"/>
  <c r="AX64"/>
  <c r="AY64"/>
  <c r="AZ64"/>
  <c r="AQ65"/>
  <c r="AR65"/>
  <c r="AS65"/>
  <c r="AT65"/>
  <c r="AU65"/>
  <c r="AV65"/>
  <c r="AW65"/>
  <c r="AX65"/>
  <c r="AY65"/>
  <c r="AZ65"/>
  <c r="AQ66"/>
  <c r="AR66"/>
  <c r="AS66"/>
  <c r="AT66"/>
  <c r="AU66"/>
  <c r="AV66"/>
  <c r="AW66"/>
  <c r="AX66"/>
  <c r="AY66"/>
  <c r="AZ66"/>
  <c r="AQ67"/>
  <c r="AR67"/>
  <c r="AS67"/>
  <c r="AT67"/>
  <c r="AU67"/>
  <c r="AV67"/>
  <c r="AW67"/>
  <c r="AX67"/>
  <c r="AY67"/>
  <c r="AZ67"/>
  <c r="AQ68"/>
  <c r="AR68"/>
  <c r="AS68"/>
  <c r="AT68"/>
  <c r="AU68"/>
  <c r="AV68"/>
  <c r="AW68"/>
  <c r="AX68"/>
  <c r="AY68"/>
  <c r="AZ68"/>
  <c r="AQ69"/>
  <c r="AR69"/>
  <c r="AS69"/>
  <c r="AT69"/>
  <c r="AU69"/>
  <c r="AV69"/>
  <c r="AW69"/>
  <c r="AX69"/>
  <c r="AY69"/>
  <c r="AZ69"/>
  <c r="AQ70"/>
  <c r="AR70"/>
  <c r="AS70"/>
  <c r="AT70"/>
  <c r="AU70"/>
  <c r="AV70"/>
  <c r="AW70"/>
  <c r="AX70"/>
  <c r="AY70"/>
  <c r="AZ70"/>
  <c r="AQ71"/>
  <c r="AR71"/>
  <c r="AS71"/>
  <c r="AT71"/>
  <c r="AU71"/>
  <c r="AV71"/>
  <c r="AW71"/>
  <c r="AX71"/>
  <c r="AY71"/>
  <c r="AZ71"/>
  <c r="AQ72"/>
  <c r="AR72"/>
  <c r="AS72"/>
  <c r="AT72"/>
  <c r="AU72"/>
  <c r="AV72"/>
  <c r="AW72"/>
  <c r="AX72"/>
  <c r="AY72"/>
  <c r="AZ72"/>
  <c r="AQ73"/>
  <c r="AR73"/>
  <c r="AS73"/>
  <c r="AT73"/>
  <c r="AU73"/>
  <c r="AV73"/>
  <c r="AW73"/>
  <c r="AX73"/>
  <c r="AY73"/>
  <c r="AZ73"/>
  <c r="AQ74"/>
  <c r="AR74"/>
  <c r="AS74"/>
  <c r="AT74"/>
  <c r="AU74"/>
  <c r="AV74"/>
  <c r="AW74"/>
  <c r="AX74"/>
  <c r="AY74"/>
  <c r="AZ74"/>
  <c r="AQ75"/>
  <c r="AR75"/>
  <c r="AS75"/>
  <c r="AT75"/>
  <c r="AU75"/>
  <c r="AV75"/>
  <c r="AW75"/>
  <c r="AX75"/>
  <c r="AY75"/>
  <c r="AZ75"/>
  <c r="AQ76"/>
  <c r="AR76"/>
  <c r="AS76"/>
  <c r="AT76"/>
  <c r="AU76"/>
  <c r="AV76"/>
  <c r="AW76"/>
  <c r="AX76"/>
  <c r="AY76"/>
  <c r="AZ76"/>
  <c r="AQ77"/>
  <c r="AR77"/>
  <c r="AS77"/>
  <c r="AT77"/>
  <c r="AU77"/>
  <c r="AV77"/>
  <c r="AW77"/>
  <c r="AX77"/>
  <c r="AY77"/>
  <c r="AZ77"/>
  <c r="AQ78"/>
  <c r="AR78"/>
  <c r="AS78"/>
  <c r="AT78"/>
  <c r="AU78"/>
  <c r="AV78"/>
  <c r="AW78"/>
  <c r="AX78"/>
  <c r="AY78"/>
  <c r="AZ78"/>
  <c r="AQ79"/>
  <c r="AR79"/>
  <c r="AS79"/>
  <c r="AT79"/>
  <c r="AU79"/>
  <c r="AV79"/>
  <c r="AW79"/>
  <c r="AX79"/>
  <c r="AY79"/>
  <c r="AZ79"/>
  <c r="AQ80"/>
  <c r="AR80"/>
  <c r="AS80"/>
  <c r="AT80"/>
  <c r="AU80"/>
  <c r="AV80"/>
  <c r="AW80"/>
  <c r="AX80"/>
  <c r="AY80"/>
  <c r="AZ80"/>
  <c r="AQ81"/>
  <c r="AR81"/>
  <c r="AS81"/>
  <c r="AT81"/>
  <c r="AU81"/>
  <c r="AV81"/>
  <c r="AW81"/>
  <c r="AX81"/>
  <c r="AY81"/>
  <c r="AZ81"/>
  <c r="AQ82"/>
  <c r="AR82"/>
  <c r="AS82"/>
  <c r="AT82"/>
  <c r="AU82"/>
  <c r="AV82"/>
  <c r="AW82"/>
  <c r="AX82"/>
  <c r="AY82"/>
  <c r="AZ82"/>
  <c r="AQ83"/>
  <c r="AR83"/>
  <c r="AS83"/>
  <c r="AT83"/>
  <c r="AU83"/>
  <c r="AV83"/>
  <c r="AW83"/>
  <c r="AX83"/>
  <c r="AY83"/>
  <c r="AZ83"/>
  <c r="AQ84"/>
  <c r="AR84"/>
  <c r="AS84"/>
  <c r="AT84"/>
  <c r="AU84"/>
  <c r="AV84"/>
  <c r="AW84"/>
  <c r="AX84"/>
  <c r="AY84"/>
  <c r="AZ84"/>
  <c r="AQ85"/>
  <c r="AR85"/>
  <c r="AS85"/>
  <c r="AT85"/>
  <c r="AU85"/>
  <c r="AV85"/>
  <c r="AW85"/>
  <c r="AX85"/>
  <c r="AY85"/>
  <c r="AZ85"/>
  <c r="AQ86"/>
  <c r="AR86"/>
  <c r="AS86"/>
  <c r="AT86"/>
  <c r="AU86"/>
  <c r="AV86"/>
  <c r="AW86"/>
  <c r="AX86"/>
  <c r="AY86"/>
  <c r="AZ86"/>
  <c r="AQ87"/>
  <c r="AR87"/>
  <c r="AS87"/>
  <c r="AT87"/>
  <c r="AU87"/>
  <c r="AV87"/>
  <c r="AW87"/>
  <c r="AX87"/>
  <c r="AY87"/>
  <c r="AZ87"/>
  <c r="AQ88"/>
  <c r="AR88"/>
  <c r="AS88"/>
  <c r="AT88"/>
  <c r="AU88"/>
  <c r="AV88"/>
  <c r="AW88"/>
  <c r="AX88"/>
  <c r="AY88"/>
  <c r="AZ88"/>
  <c r="AQ89"/>
  <c r="AR89"/>
  <c r="AS89"/>
  <c r="AT89"/>
  <c r="AU89"/>
  <c r="AV89"/>
  <c r="AW89"/>
  <c r="AX89"/>
  <c r="AY89"/>
  <c r="AZ89"/>
  <c r="AQ90"/>
  <c r="AR90"/>
  <c r="AS90"/>
  <c r="AT90"/>
  <c r="AU90"/>
  <c r="AV90"/>
  <c r="AW90"/>
  <c r="AX90"/>
  <c r="AY90"/>
  <c r="AZ90"/>
  <c r="AQ91"/>
  <c r="AR91"/>
  <c r="AS91"/>
  <c r="AT91"/>
  <c r="AU91"/>
  <c r="AV91"/>
  <c r="AW91"/>
  <c r="AX91"/>
  <c r="AY91"/>
  <c r="AZ91"/>
  <c r="AQ92"/>
  <c r="AR92"/>
  <c r="AS92"/>
  <c r="AT92"/>
  <c r="AU92"/>
  <c r="AV92"/>
  <c r="AW92"/>
  <c r="AX92"/>
  <c r="AY92"/>
  <c r="AZ92"/>
  <c r="AQ93"/>
  <c r="AR93"/>
  <c r="AS93"/>
  <c r="AT93"/>
  <c r="AU93"/>
  <c r="AV93"/>
  <c r="AW93"/>
  <c r="AX93"/>
  <c r="AY93"/>
  <c r="AZ93"/>
  <c r="AQ94"/>
  <c r="AR94"/>
  <c r="AS94"/>
  <c r="AT94"/>
  <c r="AU94"/>
  <c r="AV94"/>
  <c r="AW94"/>
  <c r="AX94"/>
  <c r="AY94"/>
  <c r="AZ94"/>
  <c r="AQ95"/>
  <c r="AR95"/>
  <c r="AS95"/>
  <c r="AT95"/>
  <c r="AU95"/>
  <c r="AV95"/>
  <c r="AW95"/>
  <c r="AX95"/>
  <c r="AY95"/>
  <c r="AZ95"/>
  <c r="AQ96"/>
  <c r="AR96"/>
  <c r="AS96"/>
  <c r="AT96"/>
  <c r="AU96"/>
  <c r="AV96"/>
  <c r="AW96"/>
  <c r="AX96"/>
  <c r="AY96"/>
  <c r="AZ96"/>
  <c r="AQ97"/>
  <c r="AR97"/>
  <c r="AS97"/>
  <c r="AT97"/>
  <c r="AU97"/>
  <c r="AV97"/>
  <c r="AW97"/>
  <c r="AX97"/>
  <c r="AY97"/>
  <c r="AZ97"/>
  <c r="AQ98"/>
  <c r="AR98"/>
  <c r="AS98"/>
  <c r="AT98"/>
  <c r="AU98"/>
  <c r="AV98"/>
  <c r="AW98"/>
  <c r="AX98"/>
  <c r="AY98"/>
  <c r="AZ98"/>
  <c r="AQ99"/>
  <c r="AR99"/>
  <c r="AS99"/>
  <c r="AT99"/>
  <c r="AU99"/>
  <c r="AV99"/>
  <c r="AW99"/>
  <c r="AX99"/>
  <c r="AY99"/>
  <c r="AZ99"/>
  <c r="AQ100"/>
  <c r="AR100"/>
  <c r="AS100"/>
  <c r="AT100"/>
  <c r="AU100"/>
  <c r="AV100"/>
  <c r="AW100"/>
  <c r="AX100"/>
  <c r="AY100"/>
  <c r="AZ100"/>
  <c r="AZ11"/>
  <c r="AY11"/>
  <c r="AX11"/>
  <c r="AW11"/>
  <c r="AV11"/>
  <c r="AU11"/>
  <c r="AT11"/>
  <c r="AS11"/>
  <c r="AR11"/>
  <c r="AQ11"/>
  <c r="BU11" s="1"/>
  <c r="AF12"/>
  <c r="AG12"/>
  <c r="AH12"/>
  <c r="AI12"/>
  <c r="AJ12"/>
  <c r="AK12"/>
  <c r="AL12"/>
  <c r="AM12"/>
  <c r="AN12"/>
  <c r="AO12"/>
  <c r="AF13"/>
  <c r="AG13"/>
  <c r="AH13"/>
  <c r="AI13"/>
  <c r="AJ13"/>
  <c r="AK13"/>
  <c r="AL13"/>
  <c r="AM13"/>
  <c r="AN13"/>
  <c r="AO13"/>
  <c r="AF14"/>
  <c r="AG14"/>
  <c r="AH14"/>
  <c r="AI14"/>
  <c r="AJ14"/>
  <c r="AK14"/>
  <c r="AL14"/>
  <c r="AM14"/>
  <c r="AN14"/>
  <c r="AO14"/>
  <c r="AF15"/>
  <c r="AG15"/>
  <c r="AH15"/>
  <c r="AI15"/>
  <c r="AJ15"/>
  <c r="AK15"/>
  <c r="AL15"/>
  <c r="AM15"/>
  <c r="AN15"/>
  <c r="AO15"/>
  <c r="AF16"/>
  <c r="AG16"/>
  <c r="AH16"/>
  <c r="AI16"/>
  <c r="AJ16"/>
  <c r="AK16"/>
  <c r="AL16"/>
  <c r="AM16"/>
  <c r="AN16"/>
  <c r="AO16"/>
  <c r="AF17"/>
  <c r="AG17"/>
  <c r="AH17"/>
  <c r="AI17"/>
  <c r="AJ17"/>
  <c r="AK17"/>
  <c r="AL17"/>
  <c r="AM17"/>
  <c r="AN17"/>
  <c r="AO17"/>
  <c r="AF18"/>
  <c r="AG18"/>
  <c r="AH18"/>
  <c r="AI18"/>
  <c r="AJ18"/>
  <c r="AK18"/>
  <c r="AL18"/>
  <c r="AM18"/>
  <c r="AN18"/>
  <c r="AO18"/>
  <c r="AF19"/>
  <c r="AG19"/>
  <c r="AH19"/>
  <c r="AI19"/>
  <c r="AJ19"/>
  <c r="AK19"/>
  <c r="AL19"/>
  <c r="AM19"/>
  <c r="AN19"/>
  <c r="AO19"/>
  <c r="AF20"/>
  <c r="AG20"/>
  <c r="AH20"/>
  <c r="AI20"/>
  <c r="AJ20"/>
  <c r="AK20"/>
  <c r="AL20"/>
  <c r="AM20"/>
  <c r="AN20"/>
  <c r="AO20"/>
  <c r="AF21"/>
  <c r="AG21"/>
  <c r="AH21"/>
  <c r="AI21"/>
  <c r="AJ21"/>
  <c r="AK21"/>
  <c r="AL21"/>
  <c r="AM21"/>
  <c r="AN21"/>
  <c r="AO21"/>
  <c r="AF22"/>
  <c r="AG22"/>
  <c r="AH22"/>
  <c r="AI22"/>
  <c r="AJ22"/>
  <c r="AK22"/>
  <c r="AL22"/>
  <c r="AM22"/>
  <c r="AN22"/>
  <c r="AO22"/>
  <c r="AF23"/>
  <c r="AG23"/>
  <c r="AH23"/>
  <c r="AI23"/>
  <c r="AJ23"/>
  <c r="AK23"/>
  <c r="AL23"/>
  <c r="AM23"/>
  <c r="AN23"/>
  <c r="AO23"/>
  <c r="AF24"/>
  <c r="AG24"/>
  <c r="AH24"/>
  <c r="AI24"/>
  <c r="AJ24"/>
  <c r="AK24"/>
  <c r="AL24"/>
  <c r="AM24"/>
  <c r="AN24"/>
  <c r="AO24"/>
  <c r="AF25"/>
  <c r="AG25"/>
  <c r="AH25"/>
  <c r="AI25"/>
  <c r="AJ25"/>
  <c r="AK25"/>
  <c r="AL25"/>
  <c r="AM25"/>
  <c r="AN25"/>
  <c r="AO25"/>
  <c r="AF26"/>
  <c r="AG26"/>
  <c r="AH26"/>
  <c r="AI26"/>
  <c r="AJ26"/>
  <c r="AK26"/>
  <c r="AL26"/>
  <c r="AM26"/>
  <c r="AN26"/>
  <c r="AO26"/>
  <c r="AF27"/>
  <c r="AG27"/>
  <c r="AH27"/>
  <c r="AI27"/>
  <c r="AJ27"/>
  <c r="AK27"/>
  <c r="AL27"/>
  <c r="AM27"/>
  <c r="AN27"/>
  <c r="AO27"/>
  <c r="AF28"/>
  <c r="AG28"/>
  <c r="AH28"/>
  <c r="AI28"/>
  <c r="AJ28"/>
  <c r="AK28"/>
  <c r="AL28"/>
  <c r="AM28"/>
  <c r="AN28"/>
  <c r="AO28"/>
  <c r="AF29"/>
  <c r="AG29"/>
  <c r="AH29"/>
  <c r="AI29"/>
  <c r="AJ29"/>
  <c r="AK29"/>
  <c r="AL29"/>
  <c r="AM29"/>
  <c r="AN29"/>
  <c r="AO29"/>
  <c r="AF30"/>
  <c r="AG30"/>
  <c r="AH30"/>
  <c r="AI30"/>
  <c r="AJ30"/>
  <c r="AK30"/>
  <c r="AL30"/>
  <c r="AM30"/>
  <c r="AN30"/>
  <c r="AO30"/>
  <c r="AF31"/>
  <c r="AG31"/>
  <c r="AH31"/>
  <c r="AI31"/>
  <c r="AJ31"/>
  <c r="AK31"/>
  <c r="AL31"/>
  <c r="AM31"/>
  <c r="AN31"/>
  <c r="AO31"/>
  <c r="AF32"/>
  <c r="AG32"/>
  <c r="AH32"/>
  <c r="AI32"/>
  <c r="AJ32"/>
  <c r="AK32"/>
  <c r="AL32"/>
  <c r="AM32"/>
  <c r="AN32"/>
  <c r="AO32"/>
  <c r="AF33"/>
  <c r="AG33"/>
  <c r="AH33"/>
  <c r="AI33"/>
  <c r="AJ33"/>
  <c r="AK33"/>
  <c r="AL33"/>
  <c r="AM33"/>
  <c r="AN33"/>
  <c r="AO33"/>
  <c r="AF34"/>
  <c r="AG34"/>
  <c r="AH34"/>
  <c r="AI34"/>
  <c r="AJ34"/>
  <c r="AK34"/>
  <c r="AL34"/>
  <c r="AM34"/>
  <c r="AN34"/>
  <c r="AO34"/>
  <c r="AF35"/>
  <c r="AG35"/>
  <c r="AH35"/>
  <c r="AI35"/>
  <c r="AJ35"/>
  <c r="AK35"/>
  <c r="AL35"/>
  <c r="AM35"/>
  <c r="AN35"/>
  <c r="AO35"/>
  <c r="AF36"/>
  <c r="AG36"/>
  <c r="AH36"/>
  <c r="AI36"/>
  <c r="AJ36"/>
  <c r="AK36"/>
  <c r="AL36"/>
  <c r="AM36"/>
  <c r="AN36"/>
  <c r="AO36"/>
  <c r="AF37"/>
  <c r="AG37"/>
  <c r="AH37"/>
  <c r="AI37"/>
  <c r="AJ37"/>
  <c r="AK37"/>
  <c r="AL37"/>
  <c r="AM37"/>
  <c r="AN37"/>
  <c r="AO37"/>
  <c r="AF38"/>
  <c r="AG38"/>
  <c r="AH38"/>
  <c r="AI38"/>
  <c r="AJ38"/>
  <c r="AK38"/>
  <c r="AL38"/>
  <c r="AM38"/>
  <c r="AN38"/>
  <c r="AO38"/>
  <c r="AF39"/>
  <c r="AG39"/>
  <c r="AH39"/>
  <c r="AI39"/>
  <c r="AJ39"/>
  <c r="AK39"/>
  <c r="AL39"/>
  <c r="AM39"/>
  <c r="AN39"/>
  <c r="AO39"/>
  <c r="AF40"/>
  <c r="AG40"/>
  <c r="AH40"/>
  <c r="AI40"/>
  <c r="AJ40"/>
  <c r="AK40"/>
  <c r="AL40"/>
  <c r="AM40"/>
  <c r="AN40"/>
  <c r="AO40"/>
  <c r="AF41"/>
  <c r="AG41"/>
  <c r="AH41"/>
  <c r="AI41"/>
  <c r="AJ41"/>
  <c r="AK41"/>
  <c r="AL41"/>
  <c r="AM41"/>
  <c r="AN41"/>
  <c r="AO41"/>
  <c r="AF42"/>
  <c r="AG42"/>
  <c r="AH42"/>
  <c r="AI42"/>
  <c r="AJ42"/>
  <c r="AK42"/>
  <c r="AL42"/>
  <c r="AM42"/>
  <c r="AN42"/>
  <c r="AO42"/>
  <c r="AF43"/>
  <c r="AG43"/>
  <c r="AH43"/>
  <c r="AI43"/>
  <c r="AJ43"/>
  <c r="AK43"/>
  <c r="AL43"/>
  <c r="AM43"/>
  <c r="AN43"/>
  <c r="AO43"/>
  <c r="AF44"/>
  <c r="AG44"/>
  <c r="AH44"/>
  <c r="AI44"/>
  <c r="AJ44"/>
  <c r="AK44"/>
  <c r="AL44"/>
  <c r="AM44"/>
  <c r="AN44"/>
  <c r="AO44"/>
  <c r="AF45"/>
  <c r="AG45"/>
  <c r="AH45"/>
  <c r="AI45"/>
  <c r="AJ45"/>
  <c r="AK45"/>
  <c r="AL45"/>
  <c r="AM45"/>
  <c r="AN45"/>
  <c r="AO45"/>
  <c r="AF46"/>
  <c r="AG46"/>
  <c r="AH46"/>
  <c r="AI46"/>
  <c r="AJ46"/>
  <c r="AK46"/>
  <c r="AL46"/>
  <c r="AM46"/>
  <c r="AN46"/>
  <c r="AO46"/>
  <c r="AF47"/>
  <c r="AG47"/>
  <c r="AH47"/>
  <c r="AI47"/>
  <c r="AJ47"/>
  <c r="AK47"/>
  <c r="AL47"/>
  <c r="AM47"/>
  <c r="AN47"/>
  <c r="AO47"/>
  <c r="AF48"/>
  <c r="AG48"/>
  <c r="AH48"/>
  <c r="AI48"/>
  <c r="AJ48"/>
  <c r="AK48"/>
  <c r="AL48"/>
  <c r="AM48"/>
  <c r="AN48"/>
  <c r="AO48"/>
  <c r="AF49"/>
  <c r="AG49"/>
  <c r="AH49"/>
  <c r="AI49"/>
  <c r="AJ49"/>
  <c r="AK49"/>
  <c r="AL49"/>
  <c r="AM49"/>
  <c r="AN49"/>
  <c r="AO49"/>
  <c r="AF50"/>
  <c r="AG50"/>
  <c r="AH50"/>
  <c r="AI50"/>
  <c r="AJ50"/>
  <c r="AK50"/>
  <c r="AL50"/>
  <c r="AM50"/>
  <c r="AN50"/>
  <c r="AO50"/>
  <c r="AF51"/>
  <c r="AG51"/>
  <c r="AH51"/>
  <c r="AI51"/>
  <c r="AJ51"/>
  <c r="AK51"/>
  <c r="AL51"/>
  <c r="AM51"/>
  <c r="AN51"/>
  <c r="AO51"/>
  <c r="AF52"/>
  <c r="AG52"/>
  <c r="AH52"/>
  <c r="AI52"/>
  <c r="AJ52"/>
  <c r="AK52"/>
  <c r="AL52"/>
  <c r="AM52"/>
  <c r="AN52"/>
  <c r="AO52"/>
  <c r="AF53"/>
  <c r="AG53"/>
  <c r="AH53"/>
  <c r="AI53"/>
  <c r="AJ53"/>
  <c r="AK53"/>
  <c r="AL53"/>
  <c r="AM53"/>
  <c r="AN53"/>
  <c r="AO53"/>
  <c r="AF54"/>
  <c r="AG54"/>
  <c r="AH54"/>
  <c r="AI54"/>
  <c r="AJ54"/>
  <c r="AK54"/>
  <c r="AL54"/>
  <c r="AM54"/>
  <c r="AN54"/>
  <c r="AO54"/>
  <c r="AF55"/>
  <c r="AG55"/>
  <c r="AH55"/>
  <c r="AI55"/>
  <c r="AJ55"/>
  <c r="AK55"/>
  <c r="AL55"/>
  <c r="AM55"/>
  <c r="AN55"/>
  <c r="AO55"/>
  <c r="AF56"/>
  <c r="AG56"/>
  <c r="AH56"/>
  <c r="AI56"/>
  <c r="AJ56"/>
  <c r="AK56"/>
  <c r="AL56"/>
  <c r="AM56"/>
  <c r="AN56"/>
  <c r="AO56"/>
  <c r="AF57"/>
  <c r="AG57"/>
  <c r="AH57"/>
  <c r="AI57"/>
  <c r="AJ57"/>
  <c r="AK57"/>
  <c r="AL57"/>
  <c r="AM57"/>
  <c r="AN57"/>
  <c r="AO57"/>
  <c r="AF58"/>
  <c r="AG58"/>
  <c r="AH58"/>
  <c r="AI58"/>
  <c r="AJ58"/>
  <c r="AK58"/>
  <c r="AL58"/>
  <c r="AM58"/>
  <c r="AN58"/>
  <c r="AO58"/>
  <c r="AF59"/>
  <c r="AG59"/>
  <c r="AH59"/>
  <c r="AI59"/>
  <c r="AJ59"/>
  <c r="AK59"/>
  <c r="AL59"/>
  <c r="AM59"/>
  <c r="AN59"/>
  <c r="AO59"/>
  <c r="AF60"/>
  <c r="AG60"/>
  <c r="AH60"/>
  <c r="AI60"/>
  <c r="AJ60"/>
  <c r="AK60"/>
  <c r="AL60"/>
  <c r="AM60"/>
  <c r="AN60"/>
  <c r="AO60"/>
  <c r="AF61"/>
  <c r="AG61"/>
  <c r="AH61"/>
  <c r="AI61"/>
  <c r="AJ61"/>
  <c r="AK61"/>
  <c r="AL61"/>
  <c r="AM61"/>
  <c r="AN61"/>
  <c r="AO61"/>
  <c r="AF62"/>
  <c r="AG62"/>
  <c r="AH62"/>
  <c r="AI62"/>
  <c r="AJ62"/>
  <c r="AK62"/>
  <c r="AL62"/>
  <c r="AM62"/>
  <c r="AN62"/>
  <c r="AO62"/>
  <c r="AF63"/>
  <c r="AG63"/>
  <c r="AH63"/>
  <c r="AI63"/>
  <c r="AJ63"/>
  <c r="AK63"/>
  <c r="AL63"/>
  <c r="AM63"/>
  <c r="AN63"/>
  <c r="AO63"/>
  <c r="AF64"/>
  <c r="AG64"/>
  <c r="AH64"/>
  <c r="AI64"/>
  <c r="AJ64"/>
  <c r="AK64"/>
  <c r="AL64"/>
  <c r="AM64"/>
  <c r="AN64"/>
  <c r="AO64"/>
  <c r="AF65"/>
  <c r="AG65"/>
  <c r="AH65"/>
  <c r="AI65"/>
  <c r="AJ65"/>
  <c r="AK65"/>
  <c r="AL65"/>
  <c r="AM65"/>
  <c r="AN65"/>
  <c r="AO65"/>
  <c r="AF66"/>
  <c r="AG66"/>
  <c r="AH66"/>
  <c r="AI66"/>
  <c r="AJ66"/>
  <c r="AK66"/>
  <c r="AL66"/>
  <c r="AM66"/>
  <c r="AN66"/>
  <c r="AO66"/>
  <c r="AF67"/>
  <c r="AG67"/>
  <c r="AH67"/>
  <c r="AI67"/>
  <c r="AJ67"/>
  <c r="AK67"/>
  <c r="AL67"/>
  <c r="AM67"/>
  <c r="AN67"/>
  <c r="AO67"/>
  <c r="AF68"/>
  <c r="AG68"/>
  <c r="AH68"/>
  <c r="AI68"/>
  <c r="AJ68"/>
  <c r="AK68"/>
  <c r="AL68"/>
  <c r="AM68"/>
  <c r="AN68"/>
  <c r="AO68"/>
  <c r="AF69"/>
  <c r="AG69"/>
  <c r="AH69"/>
  <c r="AI69"/>
  <c r="AJ69"/>
  <c r="AK69"/>
  <c r="AL69"/>
  <c r="AM69"/>
  <c r="AN69"/>
  <c r="AO69"/>
  <c r="AF70"/>
  <c r="AG70"/>
  <c r="AH70"/>
  <c r="AI70"/>
  <c r="AJ70"/>
  <c r="AK70"/>
  <c r="AL70"/>
  <c r="AM70"/>
  <c r="AN70"/>
  <c r="AO70"/>
  <c r="AF71"/>
  <c r="AG71"/>
  <c r="AH71"/>
  <c r="AI71"/>
  <c r="AJ71"/>
  <c r="AK71"/>
  <c r="AL71"/>
  <c r="AM71"/>
  <c r="AN71"/>
  <c r="AO71"/>
  <c r="AF72"/>
  <c r="AG72"/>
  <c r="AH72"/>
  <c r="AI72"/>
  <c r="AJ72"/>
  <c r="AK72"/>
  <c r="AL72"/>
  <c r="AM72"/>
  <c r="AN72"/>
  <c r="AO72"/>
  <c r="AF73"/>
  <c r="AG73"/>
  <c r="AH73"/>
  <c r="AI73"/>
  <c r="AJ73"/>
  <c r="AK73"/>
  <c r="AL73"/>
  <c r="AM73"/>
  <c r="AN73"/>
  <c r="AO73"/>
  <c r="AF74"/>
  <c r="AG74"/>
  <c r="AH74"/>
  <c r="AI74"/>
  <c r="AJ74"/>
  <c r="AK74"/>
  <c r="AL74"/>
  <c r="AM74"/>
  <c r="AN74"/>
  <c r="AO74"/>
  <c r="AF75"/>
  <c r="AG75"/>
  <c r="AH75"/>
  <c r="AI75"/>
  <c r="AJ75"/>
  <c r="AK75"/>
  <c r="AL75"/>
  <c r="AM75"/>
  <c r="AN75"/>
  <c r="AO75"/>
  <c r="AF76"/>
  <c r="AG76"/>
  <c r="AH76"/>
  <c r="AI76"/>
  <c r="AJ76"/>
  <c r="AK76"/>
  <c r="AL76"/>
  <c r="AM76"/>
  <c r="AN76"/>
  <c r="AO76"/>
  <c r="AF77"/>
  <c r="AG77"/>
  <c r="AH77"/>
  <c r="AI77"/>
  <c r="AJ77"/>
  <c r="AK77"/>
  <c r="AL77"/>
  <c r="AM77"/>
  <c r="AN77"/>
  <c r="AO77"/>
  <c r="AF78"/>
  <c r="AG78"/>
  <c r="AH78"/>
  <c r="AI78"/>
  <c r="AJ78"/>
  <c r="AK78"/>
  <c r="AL78"/>
  <c r="AM78"/>
  <c r="AN78"/>
  <c r="AO78"/>
  <c r="AF79"/>
  <c r="AG79"/>
  <c r="AH79"/>
  <c r="AI79"/>
  <c r="AJ79"/>
  <c r="AK79"/>
  <c r="AL79"/>
  <c r="AM79"/>
  <c r="AN79"/>
  <c r="AO79"/>
  <c r="AF80"/>
  <c r="AG80"/>
  <c r="AH80"/>
  <c r="AI80"/>
  <c r="AJ80"/>
  <c r="AK80"/>
  <c r="AL80"/>
  <c r="AM80"/>
  <c r="AN80"/>
  <c r="AO80"/>
  <c r="AF81"/>
  <c r="AG81"/>
  <c r="AH81"/>
  <c r="AI81"/>
  <c r="AJ81"/>
  <c r="AK81"/>
  <c r="AL81"/>
  <c r="AM81"/>
  <c r="AN81"/>
  <c r="AO81"/>
  <c r="AF82"/>
  <c r="AG82"/>
  <c r="AH82"/>
  <c r="AI82"/>
  <c r="AJ82"/>
  <c r="AK82"/>
  <c r="AL82"/>
  <c r="AM82"/>
  <c r="AN82"/>
  <c r="AO82"/>
  <c r="AF83"/>
  <c r="AG83"/>
  <c r="AH83"/>
  <c r="AI83"/>
  <c r="AJ83"/>
  <c r="AK83"/>
  <c r="AL83"/>
  <c r="AM83"/>
  <c r="AN83"/>
  <c r="AO83"/>
  <c r="AF84"/>
  <c r="AG84"/>
  <c r="AH84"/>
  <c r="AI84"/>
  <c r="AJ84"/>
  <c r="AK84"/>
  <c r="AL84"/>
  <c r="AM84"/>
  <c r="AN84"/>
  <c r="AO84"/>
  <c r="AF85"/>
  <c r="AG85"/>
  <c r="AH85"/>
  <c r="AI85"/>
  <c r="AJ85"/>
  <c r="AK85"/>
  <c r="AL85"/>
  <c r="AM85"/>
  <c r="AN85"/>
  <c r="AO85"/>
  <c r="AF86"/>
  <c r="AG86"/>
  <c r="AH86"/>
  <c r="AI86"/>
  <c r="AJ86"/>
  <c r="AK86"/>
  <c r="AL86"/>
  <c r="AM86"/>
  <c r="AN86"/>
  <c r="AO86"/>
  <c r="AF87"/>
  <c r="AG87"/>
  <c r="AH87"/>
  <c r="AI87"/>
  <c r="AJ87"/>
  <c r="AK87"/>
  <c r="AL87"/>
  <c r="AM87"/>
  <c r="AN87"/>
  <c r="AO87"/>
  <c r="AF88"/>
  <c r="AG88"/>
  <c r="AH88"/>
  <c r="AI88"/>
  <c r="AJ88"/>
  <c r="AK88"/>
  <c r="AL88"/>
  <c r="AM88"/>
  <c r="AN88"/>
  <c r="AO88"/>
  <c r="AF89"/>
  <c r="AG89"/>
  <c r="AH89"/>
  <c r="AI89"/>
  <c r="AJ89"/>
  <c r="AK89"/>
  <c r="AL89"/>
  <c r="AM89"/>
  <c r="AN89"/>
  <c r="AO89"/>
  <c r="AF90"/>
  <c r="AG90"/>
  <c r="AH90"/>
  <c r="AI90"/>
  <c r="AJ90"/>
  <c r="AK90"/>
  <c r="AL90"/>
  <c r="AM90"/>
  <c r="AN90"/>
  <c r="AO90"/>
  <c r="AF91"/>
  <c r="AG91"/>
  <c r="AH91"/>
  <c r="AI91"/>
  <c r="AJ91"/>
  <c r="AK91"/>
  <c r="AL91"/>
  <c r="AM91"/>
  <c r="AN91"/>
  <c r="AO91"/>
  <c r="AF92"/>
  <c r="AG92"/>
  <c r="AH92"/>
  <c r="AI92"/>
  <c r="AJ92"/>
  <c r="AK92"/>
  <c r="AL92"/>
  <c r="AM92"/>
  <c r="AN92"/>
  <c r="AO92"/>
  <c r="AF93"/>
  <c r="AG93"/>
  <c r="AH93"/>
  <c r="AI93"/>
  <c r="AJ93"/>
  <c r="AK93"/>
  <c r="AL93"/>
  <c r="AM93"/>
  <c r="AN93"/>
  <c r="AO93"/>
  <c r="AF94"/>
  <c r="AG94"/>
  <c r="AH94"/>
  <c r="AI94"/>
  <c r="AJ94"/>
  <c r="AK94"/>
  <c r="AL94"/>
  <c r="AM94"/>
  <c r="AN94"/>
  <c r="AO94"/>
  <c r="AF95"/>
  <c r="AG95"/>
  <c r="AH95"/>
  <c r="AI95"/>
  <c r="AJ95"/>
  <c r="AK95"/>
  <c r="AL95"/>
  <c r="AM95"/>
  <c r="AN95"/>
  <c r="AO95"/>
  <c r="AF96"/>
  <c r="AG96"/>
  <c r="AH96"/>
  <c r="AI96"/>
  <c r="AJ96"/>
  <c r="AK96"/>
  <c r="AL96"/>
  <c r="AM96"/>
  <c r="AN96"/>
  <c r="AO96"/>
  <c r="AF97"/>
  <c r="AG97"/>
  <c r="AH97"/>
  <c r="AI97"/>
  <c r="AJ97"/>
  <c r="AK97"/>
  <c r="AL97"/>
  <c r="AM97"/>
  <c r="AN97"/>
  <c r="AO97"/>
  <c r="AF98"/>
  <c r="AG98"/>
  <c r="AH98"/>
  <c r="AI98"/>
  <c r="AJ98"/>
  <c r="AK98"/>
  <c r="AL98"/>
  <c r="AM98"/>
  <c r="AN98"/>
  <c r="AO98"/>
  <c r="AF99"/>
  <c r="AG99"/>
  <c r="AH99"/>
  <c r="AI99"/>
  <c r="AJ99"/>
  <c r="AK99"/>
  <c r="AL99"/>
  <c r="AM99"/>
  <c r="AN99"/>
  <c r="AO99"/>
  <c r="AF100"/>
  <c r="AG100"/>
  <c r="AH100"/>
  <c r="AI100"/>
  <c r="AJ100"/>
  <c r="AK100"/>
  <c r="AL100"/>
  <c r="AM100"/>
  <c r="AN100"/>
  <c r="AO100"/>
  <c r="AO11"/>
  <c r="AN11"/>
  <c r="AM11"/>
  <c r="AL11"/>
  <c r="AK11"/>
  <c r="AJ11"/>
  <c r="AI11"/>
  <c r="AH11"/>
  <c r="AG11"/>
  <c r="AF11"/>
  <c r="V12"/>
  <c r="W12"/>
  <c r="X12"/>
  <c r="Y12"/>
  <c r="Z12"/>
  <c r="AA12"/>
  <c r="AB12"/>
  <c r="AC12"/>
  <c r="AD12"/>
  <c r="AE12"/>
  <c r="V13"/>
  <c r="W13"/>
  <c r="X13"/>
  <c r="Y13"/>
  <c r="Z13"/>
  <c r="AA13"/>
  <c r="AB13"/>
  <c r="AC13"/>
  <c r="AD13"/>
  <c r="AE13"/>
  <c r="V14"/>
  <c r="W14"/>
  <c r="X14"/>
  <c r="Y14"/>
  <c r="Z14"/>
  <c r="AA14"/>
  <c r="AB14"/>
  <c r="AC14"/>
  <c r="AD14"/>
  <c r="AE14"/>
  <c r="V15"/>
  <c r="W15"/>
  <c r="X15"/>
  <c r="Y15"/>
  <c r="Z15"/>
  <c r="AA15"/>
  <c r="AB15"/>
  <c r="AC15"/>
  <c r="AD15"/>
  <c r="AE15"/>
  <c r="V16"/>
  <c r="W16"/>
  <c r="X16"/>
  <c r="Y16"/>
  <c r="Z16"/>
  <c r="AA16"/>
  <c r="AB16"/>
  <c r="AC16"/>
  <c r="AD16"/>
  <c r="AE16"/>
  <c r="V17"/>
  <c r="W17"/>
  <c r="X17"/>
  <c r="Y17"/>
  <c r="Z17"/>
  <c r="AA17"/>
  <c r="AB17"/>
  <c r="AC17"/>
  <c r="AD17"/>
  <c r="AE17"/>
  <c r="V18"/>
  <c r="W18"/>
  <c r="X18"/>
  <c r="Y18"/>
  <c r="Z18"/>
  <c r="AA18"/>
  <c r="AB18"/>
  <c r="AC18"/>
  <c r="AD18"/>
  <c r="AE18"/>
  <c r="V19"/>
  <c r="W19"/>
  <c r="X19"/>
  <c r="Y19"/>
  <c r="Z19"/>
  <c r="AA19"/>
  <c r="AB19"/>
  <c r="AC19"/>
  <c r="AD19"/>
  <c r="AE19"/>
  <c r="V20"/>
  <c r="W20"/>
  <c r="X20"/>
  <c r="Y20"/>
  <c r="Z20"/>
  <c r="AA20"/>
  <c r="AB20"/>
  <c r="AC20"/>
  <c r="AD20"/>
  <c r="AE20"/>
  <c r="V21"/>
  <c r="W21"/>
  <c r="X21"/>
  <c r="Y21"/>
  <c r="Z21"/>
  <c r="AA21"/>
  <c r="AB21"/>
  <c r="AC21"/>
  <c r="AD21"/>
  <c r="AE21"/>
  <c r="V22"/>
  <c r="W22"/>
  <c r="X22"/>
  <c r="Y22"/>
  <c r="Z22"/>
  <c r="AA22"/>
  <c r="AB22"/>
  <c r="AC22"/>
  <c r="AD22"/>
  <c r="AE22"/>
  <c r="V23"/>
  <c r="W23"/>
  <c r="X23"/>
  <c r="Y23"/>
  <c r="Z23"/>
  <c r="AA23"/>
  <c r="AB23"/>
  <c r="AC23"/>
  <c r="AD23"/>
  <c r="AE23"/>
  <c r="V24"/>
  <c r="W24"/>
  <c r="X24"/>
  <c r="Y24"/>
  <c r="Z24"/>
  <c r="AA24"/>
  <c r="AB24"/>
  <c r="AC24"/>
  <c r="AD24"/>
  <c r="AE24"/>
  <c r="V25"/>
  <c r="W25"/>
  <c r="X25"/>
  <c r="Y25"/>
  <c r="Z25"/>
  <c r="AA25"/>
  <c r="AB25"/>
  <c r="AC25"/>
  <c r="AD25"/>
  <c r="AE25"/>
  <c r="V26"/>
  <c r="W26"/>
  <c r="X26"/>
  <c r="Y26"/>
  <c r="Z26"/>
  <c r="AA26"/>
  <c r="AB26"/>
  <c r="AC26"/>
  <c r="AD26"/>
  <c r="AE26"/>
  <c r="V27"/>
  <c r="W27"/>
  <c r="X27"/>
  <c r="Y27"/>
  <c r="Z27"/>
  <c r="AA27"/>
  <c r="AB27"/>
  <c r="AC27"/>
  <c r="AD27"/>
  <c r="AE27"/>
  <c r="V28"/>
  <c r="W28"/>
  <c r="X28"/>
  <c r="Y28"/>
  <c r="Z28"/>
  <c r="AA28"/>
  <c r="AB28"/>
  <c r="AC28"/>
  <c r="AD28"/>
  <c r="AE28"/>
  <c r="V29"/>
  <c r="W29"/>
  <c r="X29"/>
  <c r="Y29"/>
  <c r="Z29"/>
  <c r="AA29"/>
  <c r="AB29"/>
  <c r="AC29"/>
  <c r="AD29"/>
  <c r="AE29"/>
  <c r="V30"/>
  <c r="W30"/>
  <c r="X30"/>
  <c r="Y30"/>
  <c r="Z30"/>
  <c r="AA30"/>
  <c r="AB30"/>
  <c r="AC30"/>
  <c r="AD30"/>
  <c r="AE30"/>
  <c r="V31"/>
  <c r="W31"/>
  <c r="X31"/>
  <c r="Y31"/>
  <c r="Z31"/>
  <c r="AA31"/>
  <c r="AB31"/>
  <c r="AC31"/>
  <c r="AD31"/>
  <c r="AE31"/>
  <c r="V32"/>
  <c r="W32"/>
  <c r="X32"/>
  <c r="Y32"/>
  <c r="Z32"/>
  <c r="AA32"/>
  <c r="AB32"/>
  <c r="AC32"/>
  <c r="AD32"/>
  <c r="AE32"/>
  <c r="V33"/>
  <c r="W33"/>
  <c r="X33"/>
  <c r="Y33"/>
  <c r="Z33"/>
  <c r="AA33"/>
  <c r="AB33"/>
  <c r="AC33"/>
  <c r="AD33"/>
  <c r="AE33"/>
  <c r="V34"/>
  <c r="W34"/>
  <c r="X34"/>
  <c r="Y34"/>
  <c r="Z34"/>
  <c r="AA34"/>
  <c r="AB34"/>
  <c r="AC34"/>
  <c r="AD34"/>
  <c r="AE34"/>
  <c r="V35"/>
  <c r="W35"/>
  <c r="X35"/>
  <c r="Y35"/>
  <c r="Z35"/>
  <c r="AA35"/>
  <c r="AB35"/>
  <c r="AC35"/>
  <c r="AD35"/>
  <c r="AE35"/>
  <c r="V36"/>
  <c r="W36"/>
  <c r="X36"/>
  <c r="Y36"/>
  <c r="Z36"/>
  <c r="AA36"/>
  <c r="AB36"/>
  <c r="AC36"/>
  <c r="AD36"/>
  <c r="AE36"/>
  <c r="V37"/>
  <c r="W37"/>
  <c r="X37"/>
  <c r="Y37"/>
  <c r="Z37"/>
  <c r="AA37"/>
  <c r="AB37"/>
  <c r="AC37"/>
  <c r="AD37"/>
  <c r="AE37"/>
  <c r="V38"/>
  <c r="W38"/>
  <c r="X38"/>
  <c r="Y38"/>
  <c r="Z38"/>
  <c r="AA38"/>
  <c r="AB38"/>
  <c r="AC38"/>
  <c r="AD38"/>
  <c r="AE38"/>
  <c r="V39"/>
  <c r="W39"/>
  <c r="X39"/>
  <c r="Y39"/>
  <c r="Z39"/>
  <c r="AA39"/>
  <c r="AB39"/>
  <c r="AC39"/>
  <c r="AD39"/>
  <c r="AE39"/>
  <c r="V40"/>
  <c r="W40"/>
  <c r="X40"/>
  <c r="Y40"/>
  <c r="Z40"/>
  <c r="AA40"/>
  <c r="AB40"/>
  <c r="AC40"/>
  <c r="AD40"/>
  <c r="AE40"/>
  <c r="V41"/>
  <c r="W41"/>
  <c r="X41"/>
  <c r="Y41"/>
  <c r="Z41"/>
  <c r="AA41"/>
  <c r="AB41"/>
  <c r="AC41"/>
  <c r="AD41"/>
  <c r="AE41"/>
  <c r="V42"/>
  <c r="W42"/>
  <c r="X42"/>
  <c r="Y42"/>
  <c r="Z42"/>
  <c r="AA42"/>
  <c r="AB42"/>
  <c r="AC42"/>
  <c r="AD42"/>
  <c r="AE42"/>
  <c r="V43"/>
  <c r="W43"/>
  <c r="X43"/>
  <c r="Y43"/>
  <c r="Z43"/>
  <c r="AA43"/>
  <c r="AB43"/>
  <c r="AC43"/>
  <c r="AD43"/>
  <c r="AE43"/>
  <c r="V44"/>
  <c r="W44"/>
  <c r="X44"/>
  <c r="Y44"/>
  <c r="Z44"/>
  <c r="AA44"/>
  <c r="AB44"/>
  <c r="AC44"/>
  <c r="AD44"/>
  <c r="AE44"/>
  <c r="V45"/>
  <c r="W45"/>
  <c r="X45"/>
  <c r="Y45"/>
  <c r="Z45"/>
  <c r="AA45"/>
  <c r="AB45"/>
  <c r="AC45"/>
  <c r="AD45"/>
  <c r="AE45"/>
  <c r="V46"/>
  <c r="W46"/>
  <c r="X46"/>
  <c r="Y46"/>
  <c r="Z46"/>
  <c r="AA46"/>
  <c r="AB46"/>
  <c r="AC46"/>
  <c r="AD46"/>
  <c r="AE46"/>
  <c r="V47"/>
  <c r="W47"/>
  <c r="X47"/>
  <c r="Y47"/>
  <c r="Z47"/>
  <c r="AA47"/>
  <c r="AB47"/>
  <c r="AC47"/>
  <c r="AD47"/>
  <c r="AE47"/>
  <c r="V48"/>
  <c r="W48"/>
  <c r="X48"/>
  <c r="Y48"/>
  <c r="Z48"/>
  <c r="AA48"/>
  <c r="AB48"/>
  <c r="AC48"/>
  <c r="AD48"/>
  <c r="AE48"/>
  <c r="V49"/>
  <c r="W49"/>
  <c r="X49"/>
  <c r="Y49"/>
  <c r="Z49"/>
  <c r="AA49"/>
  <c r="AB49"/>
  <c r="AC49"/>
  <c r="AD49"/>
  <c r="AE49"/>
  <c r="V50"/>
  <c r="W50"/>
  <c r="X50"/>
  <c r="Y50"/>
  <c r="Z50"/>
  <c r="AA50"/>
  <c r="AB50"/>
  <c r="AC50"/>
  <c r="AD50"/>
  <c r="AE50"/>
  <c r="V51"/>
  <c r="W51"/>
  <c r="X51"/>
  <c r="Y51"/>
  <c r="Z51"/>
  <c r="AA51"/>
  <c r="AB51"/>
  <c r="AC51"/>
  <c r="AD51"/>
  <c r="AE51"/>
  <c r="V52"/>
  <c r="W52"/>
  <c r="X52"/>
  <c r="Y52"/>
  <c r="Z52"/>
  <c r="AA52"/>
  <c r="AB52"/>
  <c r="AC52"/>
  <c r="AD52"/>
  <c r="AE52"/>
  <c r="V53"/>
  <c r="W53"/>
  <c r="X53"/>
  <c r="Y53"/>
  <c r="Z53"/>
  <c r="AA53"/>
  <c r="AB53"/>
  <c r="AC53"/>
  <c r="AD53"/>
  <c r="AE53"/>
  <c r="V54"/>
  <c r="W54"/>
  <c r="X54"/>
  <c r="Y54"/>
  <c r="Z54"/>
  <c r="AA54"/>
  <c r="AB54"/>
  <c r="AC54"/>
  <c r="AD54"/>
  <c r="AE54"/>
  <c r="V55"/>
  <c r="W55"/>
  <c r="X55"/>
  <c r="Y55"/>
  <c r="Z55"/>
  <c r="AA55"/>
  <c r="AB55"/>
  <c r="AC55"/>
  <c r="AD55"/>
  <c r="AE55"/>
  <c r="V56"/>
  <c r="W56"/>
  <c r="X56"/>
  <c r="Y56"/>
  <c r="Z56"/>
  <c r="AA56"/>
  <c r="AB56"/>
  <c r="AC56"/>
  <c r="AD56"/>
  <c r="AE56"/>
  <c r="V57"/>
  <c r="W57"/>
  <c r="X57"/>
  <c r="Y57"/>
  <c r="Z57"/>
  <c r="AA57"/>
  <c r="AB57"/>
  <c r="AC57"/>
  <c r="AD57"/>
  <c r="AE57"/>
  <c r="V58"/>
  <c r="W58"/>
  <c r="X58"/>
  <c r="Y58"/>
  <c r="Z58"/>
  <c r="AA58"/>
  <c r="AB58"/>
  <c r="AC58"/>
  <c r="AD58"/>
  <c r="AE58"/>
  <c r="V59"/>
  <c r="W59"/>
  <c r="X59"/>
  <c r="Y59"/>
  <c r="Z59"/>
  <c r="AA59"/>
  <c r="AB59"/>
  <c r="AC59"/>
  <c r="AD59"/>
  <c r="AE59"/>
  <c r="V60"/>
  <c r="W60"/>
  <c r="X60"/>
  <c r="Y60"/>
  <c r="Z60"/>
  <c r="AA60"/>
  <c r="AB60"/>
  <c r="AC60"/>
  <c r="AD60"/>
  <c r="AE60"/>
  <c r="V61"/>
  <c r="W61"/>
  <c r="X61"/>
  <c r="Y61"/>
  <c r="Z61"/>
  <c r="AA61"/>
  <c r="AB61"/>
  <c r="AC61"/>
  <c r="AD61"/>
  <c r="AE61"/>
  <c r="V62"/>
  <c r="W62"/>
  <c r="X62"/>
  <c r="Y62"/>
  <c r="Z62"/>
  <c r="AA62"/>
  <c r="AB62"/>
  <c r="AC62"/>
  <c r="AD62"/>
  <c r="AE62"/>
  <c r="V63"/>
  <c r="W63"/>
  <c r="X63"/>
  <c r="Y63"/>
  <c r="Z63"/>
  <c r="AA63"/>
  <c r="AB63"/>
  <c r="AC63"/>
  <c r="AD63"/>
  <c r="AE63"/>
  <c r="V64"/>
  <c r="W64"/>
  <c r="X64"/>
  <c r="Y64"/>
  <c r="Z64"/>
  <c r="AA64"/>
  <c r="AB64"/>
  <c r="AC64"/>
  <c r="AD64"/>
  <c r="AE64"/>
  <c r="V65"/>
  <c r="W65"/>
  <c r="X65"/>
  <c r="Y65"/>
  <c r="Z65"/>
  <c r="AA65"/>
  <c r="AB65"/>
  <c r="AC65"/>
  <c r="AD65"/>
  <c r="AE65"/>
  <c r="V66"/>
  <c r="W66"/>
  <c r="X66"/>
  <c r="Y66"/>
  <c r="Z66"/>
  <c r="AA66"/>
  <c r="AB66"/>
  <c r="AC66"/>
  <c r="AD66"/>
  <c r="AE66"/>
  <c r="V67"/>
  <c r="W67"/>
  <c r="X67"/>
  <c r="Y67"/>
  <c r="Z67"/>
  <c r="AA67"/>
  <c r="AB67"/>
  <c r="AC67"/>
  <c r="AD67"/>
  <c r="AE67"/>
  <c r="V68"/>
  <c r="W68"/>
  <c r="X68"/>
  <c r="Y68"/>
  <c r="Z68"/>
  <c r="AA68"/>
  <c r="AB68"/>
  <c r="AC68"/>
  <c r="AD68"/>
  <c r="AE68"/>
  <c r="V69"/>
  <c r="W69"/>
  <c r="X69"/>
  <c r="Y69"/>
  <c r="Z69"/>
  <c r="AA69"/>
  <c r="AB69"/>
  <c r="AC69"/>
  <c r="AD69"/>
  <c r="AE69"/>
  <c r="V70"/>
  <c r="W70"/>
  <c r="X70"/>
  <c r="Y70"/>
  <c r="Z70"/>
  <c r="AA70"/>
  <c r="AB70"/>
  <c r="AC70"/>
  <c r="AD70"/>
  <c r="AE70"/>
  <c r="V71"/>
  <c r="W71"/>
  <c r="X71"/>
  <c r="Y71"/>
  <c r="Z71"/>
  <c r="AA71"/>
  <c r="AB71"/>
  <c r="AC71"/>
  <c r="AD71"/>
  <c r="AE71"/>
  <c r="V72"/>
  <c r="W72"/>
  <c r="X72"/>
  <c r="Y72"/>
  <c r="Z72"/>
  <c r="AA72"/>
  <c r="AB72"/>
  <c r="AC72"/>
  <c r="AD72"/>
  <c r="AE72"/>
  <c r="V73"/>
  <c r="W73"/>
  <c r="X73"/>
  <c r="Y73"/>
  <c r="Z73"/>
  <c r="AA73"/>
  <c r="AB73"/>
  <c r="AC73"/>
  <c r="AD73"/>
  <c r="AE73"/>
  <c r="V74"/>
  <c r="W74"/>
  <c r="X74"/>
  <c r="Y74"/>
  <c r="Z74"/>
  <c r="AA74"/>
  <c r="AB74"/>
  <c r="AC74"/>
  <c r="AD74"/>
  <c r="AE74"/>
  <c r="V75"/>
  <c r="W75"/>
  <c r="X75"/>
  <c r="Y75"/>
  <c r="Z75"/>
  <c r="AA75"/>
  <c r="AB75"/>
  <c r="AC75"/>
  <c r="AD75"/>
  <c r="AE75"/>
  <c r="V76"/>
  <c r="W76"/>
  <c r="X76"/>
  <c r="Y76"/>
  <c r="Z76"/>
  <c r="AA76"/>
  <c r="AB76"/>
  <c r="AC76"/>
  <c r="AD76"/>
  <c r="AE76"/>
  <c r="V77"/>
  <c r="W77"/>
  <c r="X77"/>
  <c r="Y77"/>
  <c r="Z77"/>
  <c r="AA77"/>
  <c r="AB77"/>
  <c r="AC77"/>
  <c r="AD77"/>
  <c r="AE77"/>
  <c r="V78"/>
  <c r="W78"/>
  <c r="X78"/>
  <c r="Y78"/>
  <c r="Z78"/>
  <c r="AA78"/>
  <c r="AB78"/>
  <c r="AC78"/>
  <c r="AD78"/>
  <c r="AE78"/>
  <c r="V79"/>
  <c r="W79"/>
  <c r="X79"/>
  <c r="Y79"/>
  <c r="Z79"/>
  <c r="AA79"/>
  <c r="AB79"/>
  <c r="AC79"/>
  <c r="AD79"/>
  <c r="AE79"/>
  <c r="V80"/>
  <c r="W80"/>
  <c r="X80"/>
  <c r="Y80"/>
  <c r="Z80"/>
  <c r="AA80"/>
  <c r="AB80"/>
  <c r="AC80"/>
  <c r="AD80"/>
  <c r="AE80"/>
  <c r="V81"/>
  <c r="W81"/>
  <c r="X81"/>
  <c r="Y81"/>
  <c r="Z81"/>
  <c r="AA81"/>
  <c r="AB81"/>
  <c r="AC81"/>
  <c r="AD81"/>
  <c r="AE81"/>
  <c r="V82"/>
  <c r="W82"/>
  <c r="X82"/>
  <c r="Y82"/>
  <c r="Z82"/>
  <c r="AA82"/>
  <c r="AB82"/>
  <c r="AC82"/>
  <c r="AD82"/>
  <c r="AE82"/>
  <c r="V83"/>
  <c r="W83"/>
  <c r="X83"/>
  <c r="Y83"/>
  <c r="Z83"/>
  <c r="AA83"/>
  <c r="AB83"/>
  <c r="AC83"/>
  <c r="AD83"/>
  <c r="AE83"/>
  <c r="V84"/>
  <c r="W84"/>
  <c r="X84"/>
  <c r="Y84"/>
  <c r="Z84"/>
  <c r="AA84"/>
  <c r="AB84"/>
  <c r="AC84"/>
  <c r="AD84"/>
  <c r="AE84"/>
  <c r="V85"/>
  <c r="W85"/>
  <c r="X85"/>
  <c r="Y85"/>
  <c r="Z85"/>
  <c r="AA85"/>
  <c r="AB85"/>
  <c r="AC85"/>
  <c r="AD85"/>
  <c r="AE85"/>
  <c r="V86"/>
  <c r="W86"/>
  <c r="X86"/>
  <c r="Y86"/>
  <c r="Z86"/>
  <c r="AA86"/>
  <c r="AB86"/>
  <c r="AC86"/>
  <c r="AD86"/>
  <c r="AE86"/>
  <c r="V87"/>
  <c r="W87"/>
  <c r="X87"/>
  <c r="Y87"/>
  <c r="Z87"/>
  <c r="AA87"/>
  <c r="AB87"/>
  <c r="AC87"/>
  <c r="AD87"/>
  <c r="AE87"/>
  <c r="V88"/>
  <c r="W88"/>
  <c r="X88"/>
  <c r="Y88"/>
  <c r="Z88"/>
  <c r="AA88"/>
  <c r="AB88"/>
  <c r="AC88"/>
  <c r="AD88"/>
  <c r="AE88"/>
  <c r="V89"/>
  <c r="W89"/>
  <c r="X89"/>
  <c r="Y89"/>
  <c r="Z89"/>
  <c r="AA89"/>
  <c r="AB89"/>
  <c r="AC89"/>
  <c r="AD89"/>
  <c r="AE89"/>
  <c r="V90"/>
  <c r="W90"/>
  <c r="X90"/>
  <c r="Y90"/>
  <c r="Z90"/>
  <c r="AA90"/>
  <c r="AB90"/>
  <c r="AC90"/>
  <c r="AD90"/>
  <c r="AE90"/>
  <c r="V91"/>
  <c r="W91"/>
  <c r="X91"/>
  <c r="Y91"/>
  <c r="Z91"/>
  <c r="AA91"/>
  <c r="AB91"/>
  <c r="AC91"/>
  <c r="AD91"/>
  <c r="AE91"/>
  <c r="V92"/>
  <c r="W92"/>
  <c r="X92"/>
  <c r="Y92"/>
  <c r="Z92"/>
  <c r="AA92"/>
  <c r="AB92"/>
  <c r="AC92"/>
  <c r="AD92"/>
  <c r="AE92"/>
  <c r="V93"/>
  <c r="W93"/>
  <c r="X93"/>
  <c r="Y93"/>
  <c r="Z93"/>
  <c r="AA93"/>
  <c r="AB93"/>
  <c r="AC93"/>
  <c r="AD93"/>
  <c r="AE93"/>
  <c r="V94"/>
  <c r="W94"/>
  <c r="X94"/>
  <c r="Y94"/>
  <c r="Z94"/>
  <c r="AA94"/>
  <c r="AB94"/>
  <c r="AC94"/>
  <c r="AD94"/>
  <c r="AE94"/>
  <c r="V95"/>
  <c r="W95"/>
  <c r="X95"/>
  <c r="Y95"/>
  <c r="Z95"/>
  <c r="AA95"/>
  <c r="AB95"/>
  <c r="AC95"/>
  <c r="AD95"/>
  <c r="AE95"/>
  <c r="V96"/>
  <c r="W96"/>
  <c r="X96"/>
  <c r="Y96"/>
  <c r="Z96"/>
  <c r="AA96"/>
  <c r="AB96"/>
  <c r="AC96"/>
  <c r="AD96"/>
  <c r="AE96"/>
  <c r="V97"/>
  <c r="W97"/>
  <c r="X97"/>
  <c r="Y97"/>
  <c r="Z97"/>
  <c r="AA97"/>
  <c r="AB97"/>
  <c r="AC97"/>
  <c r="AD97"/>
  <c r="AE97"/>
  <c r="V98"/>
  <c r="W98"/>
  <c r="X98"/>
  <c r="Y98"/>
  <c r="Z98"/>
  <c r="AA98"/>
  <c r="AB98"/>
  <c r="AC98"/>
  <c r="AD98"/>
  <c r="AE98"/>
  <c r="V99"/>
  <c r="W99"/>
  <c r="X99"/>
  <c r="Y99"/>
  <c r="Z99"/>
  <c r="AA99"/>
  <c r="AB99"/>
  <c r="AC99"/>
  <c r="AD99"/>
  <c r="AE99"/>
  <c r="V100"/>
  <c r="W100"/>
  <c r="X100"/>
  <c r="Y100"/>
  <c r="Z100"/>
  <c r="AA100"/>
  <c r="AB100"/>
  <c r="AC100"/>
  <c r="AD100"/>
  <c r="AE100"/>
  <c r="AE11"/>
  <c r="AD11"/>
  <c r="AC11"/>
  <c r="AB11"/>
  <c r="AA11"/>
  <c r="Z11"/>
  <c r="Y11"/>
  <c r="X11"/>
  <c r="W11"/>
  <c r="V11"/>
  <c r="L12"/>
  <c r="M12"/>
  <c r="N12"/>
  <c r="O12"/>
  <c r="P12"/>
  <c r="Q12"/>
  <c r="R12"/>
  <c r="S12"/>
  <c r="T12"/>
  <c r="U12"/>
  <c r="L13"/>
  <c r="M13"/>
  <c r="N13"/>
  <c r="O13"/>
  <c r="P13"/>
  <c r="Q13"/>
  <c r="R13"/>
  <c r="S13"/>
  <c r="T13"/>
  <c r="U13"/>
  <c r="L14"/>
  <c r="M14"/>
  <c r="N14"/>
  <c r="O14"/>
  <c r="P14"/>
  <c r="Q14"/>
  <c r="R14"/>
  <c r="S14"/>
  <c r="T14"/>
  <c r="U14"/>
  <c r="L15"/>
  <c r="M15"/>
  <c r="N15"/>
  <c r="O15"/>
  <c r="P15"/>
  <c r="Q15"/>
  <c r="R15"/>
  <c r="S15"/>
  <c r="T15"/>
  <c r="U15"/>
  <c r="L16"/>
  <c r="M16"/>
  <c r="N16"/>
  <c r="O16"/>
  <c r="P16"/>
  <c r="Q16"/>
  <c r="R16"/>
  <c r="S16"/>
  <c r="T16"/>
  <c r="U16"/>
  <c r="L17"/>
  <c r="M17"/>
  <c r="N17"/>
  <c r="O17"/>
  <c r="P17"/>
  <c r="Q17"/>
  <c r="R17"/>
  <c r="S17"/>
  <c r="T17"/>
  <c r="U17"/>
  <c r="L18"/>
  <c r="M18"/>
  <c r="N18"/>
  <c r="O18"/>
  <c r="P18"/>
  <c r="Q18"/>
  <c r="R18"/>
  <c r="S18"/>
  <c r="T18"/>
  <c r="U18"/>
  <c r="L19"/>
  <c r="M19"/>
  <c r="N19"/>
  <c r="O19"/>
  <c r="P19"/>
  <c r="Q19"/>
  <c r="R19"/>
  <c r="S19"/>
  <c r="T19"/>
  <c r="U19"/>
  <c r="L20"/>
  <c r="M20"/>
  <c r="N20"/>
  <c r="O20"/>
  <c r="P20"/>
  <c r="Q20"/>
  <c r="R20"/>
  <c r="S20"/>
  <c r="T20"/>
  <c r="U20"/>
  <c r="L21"/>
  <c r="M21"/>
  <c r="N21"/>
  <c r="O21"/>
  <c r="P21"/>
  <c r="Q21"/>
  <c r="R21"/>
  <c r="S21"/>
  <c r="T21"/>
  <c r="U21"/>
  <c r="L22"/>
  <c r="M22"/>
  <c r="N22"/>
  <c r="O22"/>
  <c r="P22"/>
  <c r="Q22"/>
  <c r="R22"/>
  <c r="S22"/>
  <c r="T22"/>
  <c r="U22"/>
  <c r="L23"/>
  <c r="M23"/>
  <c r="N23"/>
  <c r="O23"/>
  <c r="P23"/>
  <c r="Q23"/>
  <c r="R23"/>
  <c r="S23"/>
  <c r="T23"/>
  <c r="U23"/>
  <c r="L24"/>
  <c r="M24"/>
  <c r="N24"/>
  <c r="O24"/>
  <c r="P24"/>
  <c r="Q24"/>
  <c r="R24"/>
  <c r="S24"/>
  <c r="T24"/>
  <c r="U24"/>
  <c r="L25"/>
  <c r="M25"/>
  <c r="N25"/>
  <c r="O25"/>
  <c r="P25"/>
  <c r="Q25"/>
  <c r="R25"/>
  <c r="S25"/>
  <c r="T25"/>
  <c r="U25"/>
  <c r="L26"/>
  <c r="M26"/>
  <c r="N26"/>
  <c r="O26"/>
  <c r="P26"/>
  <c r="Q26"/>
  <c r="R26"/>
  <c r="S26"/>
  <c r="T26"/>
  <c r="U26"/>
  <c r="L27"/>
  <c r="M27"/>
  <c r="N27"/>
  <c r="O27"/>
  <c r="P27"/>
  <c r="Q27"/>
  <c r="R27"/>
  <c r="S27"/>
  <c r="T27"/>
  <c r="U27"/>
  <c r="L28"/>
  <c r="M28"/>
  <c r="N28"/>
  <c r="O28"/>
  <c r="P28"/>
  <c r="Q28"/>
  <c r="R28"/>
  <c r="S28"/>
  <c r="T28"/>
  <c r="U28"/>
  <c r="L29"/>
  <c r="M29"/>
  <c r="N29"/>
  <c r="O29"/>
  <c r="P29"/>
  <c r="Q29"/>
  <c r="R29"/>
  <c r="S29"/>
  <c r="T29"/>
  <c r="U29"/>
  <c r="L30"/>
  <c r="M30"/>
  <c r="N30"/>
  <c r="O30"/>
  <c r="P30"/>
  <c r="Q30"/>
  <c r="R30"/>
  <c r="S30"/>
  <c r="T30"/>
  <c r="U30"/>
  <c r="L31"/>
  <c r="M31"/>
  <c r="N31"/>
  <c r="O31"/>
  <c r="P31"/>
  <c r="Q31"/>
  <c r="R31"/>
  <c r="S31"/>
  <c r="T31"/>
  <c r="U31"/>
  <c r="L32"/>
  <c r="M32"/>
  <c r="N32"/>
  <c r="O32"/>
  <c r="P32"/>
  <c r="Q32"/>
  <c r="R32"/>
  <c r="S32"/>
  <c r="T32"/>
  <c r="U32"/>
  <c r="L33"/>
  <c r="M33"/>
  <c r="N33"/>
  <c r="O33"/>
  <c r="P33"/>
  <c r="Q33"/>
  <c r="R33"/>
  <c r="S33"/>
  <c r="T33"/>
  <c r="U33"/>
  <c r="L34"/>
  <c r="M34"/>
  <c r="N34"/>
  <c r="O34"/>
  <c r="P34"/>
  <c r="Q34"/>
  <c r="R34"/>
  <c r="S34"/>
  <c r="T34"/>
  <c r="U34"/>
  <c r="L35"/>
  <c r="M35"/>
  <c r="N35"/>
  <c r="O35"/>
  <c r="P35"/>
  <c r="Q35"/>
  <c r="R35"/>
  <c r="S35"/>
  <c r="T35"/>
  <c r="U35"/>
  <c r="L36"/>
  <c r="M36"/>
  <c r="N36"/>
  <c r="O36"/>
  <c r="P36"/>
  <c r="Q36"/>
  <c r="R36"/>
  <c r="S36"/>
  <c r="T36"/>
  <c r="U36"/>
  <c r="L37"/>
  <c r="M37"/>
  <c r="N37"/>
  <c r="O37"/>
  <c r="P37"/>
  <c r="Q37"/>
  <c r="R37"/>
  <c r="S37"/>
  <c r="T37"/>
  <c r="U37"/>
  <c r="L38"/>
  <c r="M38"/>
  <c r="N38"/>
  <c r="O38"/>
  <c r="P38"/>
  <c r="Q38"/>
  <c r="R38"/>
  <c r="S38"/>
  <c r="T38"/>
  <c r="U38"/>
  <c r="L39"/>
  <c r="M39"/>
  <c r="N39"/>
  <c r="O39"/>
  <c r="P39"/>
  <c r="Q39"/>
  <c r="R39"/>
  <c r="S39"/>
  <c r="T39"/>
  <c r="U39"/>
  <c r="L40"/>
  <c r="M40"/>
  <c r="N40"/>
  <c r="O40"/>
  <c r="P40"/>
  <c r="Q40"/>
  <c r="R40"/>
  <c r="S40"/>
  <c r="T40"/>
  <c r="U40"/>
  <c r="L41"/>
  <c r="M41"/>
  <c r="N41"/>
  <c r="O41"/>
  <c r="P41"/>
  <c r="Q41"/>
  <c r="R41"/>
  <c r="S41"/>
  <c r="T41"/>
  <c r="U41"/>
  <c r="L42"/>
  <c r="M42"/>
  <c r="N42"/>
  <c r="O42"/>
  <c r="P42"/>
  <c r="Q42"/>
  <c r="R42"/>
  <c r="S42"/>
  <c r="T42"/>
  <c r="U42"/>
  <c r="L43"/>
  <c r="M43"/>
  <c r="N43"/>
  <c r="O43"/>
  <c r="P43"/>
  <c r="Q43"/>
  <c r="R43"/>
  <c r="S43"/>
  <c r="T43"/>
  <c r="U43"/>
  <c r="L44"/>
  <c r="M44"/>
  <c r="N44"/>
  <c r="O44"/>
  <c r="P44"/>
  <c r="Q44"/>
  <c r="R44"/>
  <c r="S44"/>
  <c r="T44"/>
  <c r="U44"/>
  <c r="L45"/>
  <c r="M45"/>
  <c r="N45"/>
  <c r="O45"/>
  <c r="P45"/>
  <c r="Q45"/>
  <c r="R45"/>
  <c r="S45"/>
  <c r="T45"/>
  <c r="U45"/>
  <c r="L46"/>
  <c r="M46"/>
  <c r="N46"/>
  <c r="O46"/>
  <c r="P46"/>
  <c r="Q46"/>
  <c r="R46"/>
  <c r="S46"/>
  <c r="T46"/>
  <c r="U46"/>
  <c r="L47"/>
  <c r="M47"/>
  <c r="N47"/>
  <c r="O47"/>
  <c r="P47"/>
  <c r="Q47"/>
  <c r="R47"/>
  <c r="S47"/>
  <c r="T47"/>
  <c r="U47"/>
  <c r="L48"/>
  <c r="M48"/>
  <c r="N48"/>
  <c r="O48"/>
  <c r="P48"/>
  <c r="Q48"/>
  <c r="R48"/>
  <c r="S48"/>
  <c r="T48"/>
  <c r="U48"/>
  <c r="L49"/>
  <c r="M49"/>
  <c r="N49"/>
  <c r="O49"/>
  <c r="P49"/>
  <c r="Q49"/>
  <c r="R49"/>
  <c r="S49"/>
  <c r="T49"/>
  <c r="U49"/>
  <c r="L50"/>
  <c r="M50"/>
  <c r="N50"/>
  <c r="O50"/>
  <c r="P50"/>
  <c r="Q50"/>
  <c r="R50"/>
  <c r="S50"/>
  <c r="T50"/>
  <c r="U50"/>
  <c r="L51"/>
  <c r="M51"/>
  <c r="N51"/>
  <c r="O51"/>
  <c r="P51"/>
  <c r="Q51"/>
  <c r="R51"/>
  <c r="S51"/>
  <c r="T51"/>
  <c r="U51"/>
  <c r="L52"/>
  <c r="M52"/>
  <c r="N52"/>
  <c r="O52"/>
  <c r="P52"/>
  <c r="Q52"/>
  <c r="R52"/>
  <c r="S52"/>
  <c r="T52"/>
  <c r="U52"/>
  <c r="L53"/>
  <c r="M53"/>
  <c r="N53"/>
  <c r="O53"/>
  <c r="P53"/>
  <c r="Q53"/>
  <c r="R53"/>
  <c r="S53"/>
  <c r="T53"/>
  <c r="U53"/>
  <c r="L54"/>
  <c r="M54"/>
  <c r="N54"/>
  <c r="O54"/>
  <c r="P54"/>
  <c r="Q54"/>
  <c r="R54"/>
  <c r="S54"/>
  <c r="T54"/>
  <c r="U54"/>
  <c r="L55"/>
  <c r="M55"/>
  <c r="N55"/>
  <c r="O55"/>
  <c r="P55"/>
  <c r="Q55"/>
  <c r="R55"/>
  <c r="S55"/>
  <c r="T55"/>
  <c r="U55"/>
  <c r="L56"/>
  <c r="M56"/>
  <c r="N56"/>
  <c r="O56"/>
  <c r="P56"/>
  <c r="Q56"/>
  <c r="R56"/>
  <c r="S56"/>
  <c r="T56"/>
  <c r="U56"/>
  <c r="L57"/>
  <c r="M57"/>
  <c r="N57"/>
  <c r="O57"/>
  <c r="P57"/>
  <c r="Q57"/>
  <c r="R57"/>
  <c r="S57"/>
  <c r="T57"/>
  <c r="U57"/>
  <c r="L58"/>
  <c r="M58"/>
  <c r="N58"/>
  <c r="O58"/>
  <c r="P58"/>
  <c r="Q58"/>
  <c r="R58"/>
  <c r="S58"/>
  <c r="T58"/>
  <c r="U58"/>
  <c r="L59"/>
  <c r="M59"/>
  <c r="N59"/>
  <c r="O59"/>
  <c r="P59"/>
  <c r="Q59"/>
  <c r="R59"/>
  <c r="S59"/>
  <c r="T59"/>
  <c r="U59"/>
  <c r="L60"/>
  <c r="M60"/>
  <c r="N60"/>
  <c r="O60"/>
  <c r="P60"/>
  <c r="Q60"/>
  <c r="R60"/>
  <c r="S60"/>
  <c r="T60"/>
  <c r="U60"/>
  <c r="L61"/>
  <c r="M61"/>
  <c r="N61"/>
  <c r="O61"/>
  <c r="P61"/>
  <c r="Q61"/>
  <c r="R61"/>
  <c r="S61"/>
  <c r="T61"/>
  <c r="U61"/>
  <c r="L62"/>
  <c r="M62"/>
  <c r="N62"/>
  <c r="O62"/>
  <c r="P62"/>
  <c r="Q62"/>
  <c r="R62"/>
  <c r="S62"/>
  <c r="T62"/>
  <c r="U62"/>
  <c r="L63"/>
  <c r="M63"/>
  <c r="N63"/>
  <c r="O63"/>
  <c r="P63"/>
  <c r="Q63"/>
  <c r="R63"/>
  <c r="S63"/>
  <c r="T63"/>
  <c r="U63"/>
  <c r="L64"/>
  <c r="M64"/>
  <c r="N64"/>
  <c r="O64"/>
  <c r="P64"/>
  <c r="Q64"/>
  <c r="R64"/>
  <c r="S64"/>
  <c r="T64"/>
  <c r="U64"/>
  <c r="L65"/>
  <c r="M65"/>
  <c r="N65"/>
  <c r="O65"/>
  <c r="P65"/>
  <c r="Q65"/>
  <c r="R65"/>
  <c r="S65"/>
  <c r="T65"/>
  <c r="U65"/>
  <c r="L66"/>
  <c r="M66"/>
  <c r="N66"/>
  <c r="O66"/>
  <c r="P66"/>
  <c r="Q66"/>
  <c r="R66"/>
  <c r="S66"/>
  <c r="T66"/>
  <c r="U66"/>
  <c r="L67"/>
  <c r="M67"/>
  <c r="N67"/>
  <c r="O67"/>
  <c r="P67"/>
  <c r="Q67"/>
  <c r="R67"/>
  <c r="S67"/>
  <c r="T67"/>
  <c r="U67"/>
  <c r="L68"/>
  <c r="M68"/>
  <c r="N68"/>
  <c r="O68"/>
  <c r="P68"/>
  <c r="Q68"/>
  <c r="R68"/>
  <c r="S68"/>
  <c r="T68"/>
  <c r="U68"/>
  <c r="L69"/>
  <c r="M69"/>
  <c r="N69"/>
  <c r="O69"/>
  <c r="P69"/>
  <c r="Q69"/>
  <c r="R69"/>
  <c r="S69"/>
  <c r="T69"/>
  <c r="U69"/>
  <c r="L70"/>
  <c r="M70"/>
  <c r="N70"/>
  <c r="O70"/>
  <c r="P70"/>
  <c r="Q70"/>
  <c r="R70"/>
  <c r="S70"/>
  <c r="T70"/>
  <c r="U70"/>
  <c r="L71"/>
  <c r="M71"/>
  <c r="N71"/>
  <c r="O71"/>
  <c r="P71"/>
  <c r="Q71"/>
  <c r="R71"/>
  <c r="S71"/>
  <c r="T71"/>
  <c r="U71"/>
  <c r="L72"/>
  <c r="M72"/>
  <c r="N72"/>
  <c r="O72"/>
  <c r="P72"/>
  <c r="Q72"/>
  <c r="R72"/>
  <c r="S72"/>
  <c r="T72"/>
  <c r="U72"/>
  <c r="L73"/>
  <c r="M73"/>
  <c r="N73"/>
  <c r="O73"/>
  <c r="P73"/>
  <c r="Q73"/>
  <c r="R73"/>
  <c r="S73"/>
  <c r="T73"/>
  <c r="U73"/>
  <c r="L74"/>
  <c r="M74"/>
  <c r="N74"/>
  <c r="O74"/>
  <c r="P74"/>
  <c r="Q74"/>
  <c r="R74"/>
  <c r="S74"/>
  <c r="T74"/>
  <c r="U74"/>
  <c r="L75"/>
  <c r="M75"/>
  <c r="N75"/>
  <c r="O75"/>
  <c r="P75"/>
  <c r="Q75"/>
  <c r="R75"/>
  <c r="S75"/>
  <c r="T75"/>
  <c r="U75"/>
  <c r="L76"/>
  <c r="M76"/>
  <c r="N76"/>
  <c r="O76"/>
  <c r="P76"/>
  <c r="Q76"/>
  <c r="R76"/>
  <c r="S76"/>
  <c r="T76"/>
  <c r="U76"/>
  <c r="L77"/>
  <c r="M77"/>
  <c r="N77"/>
  <c r="O77"/>
  <c r="P77"/>
  <c r="Q77"/>
  <c r="R77"/>
  <c r="S77"/>
  <c r="T77"/>
  <c r="U77"/>
  <c r="L78"/>
  <c r="M78"/>
  <c r="N78"/>
  <c r="O78"/>
  <c r="P78"/>
  <c r="Q78"/>
  <c r="R78"/>
  <c r="S78"/>
  <c r="T78"/>
  <c r="U78"/>
  <c r="L79"/>
  <c r="M79"/>
  <c r="N79"/>
  <c r="O79"/>
  <c r="P79"/>
  <c r="Q79"/>
  <c r="R79"/>
  <c r="S79"/>
  <c r="T79"/>
  <c r="U79"/>
  <c r="L80"/>
  <c r="M80"/>
  <c r="N80"/>
  <c r="O80"/>
  <c r="P80"/>
  <c r="Q80"/>
  <c r="R80"/>
  <c r="S80"/>
  <c r="T80"/>
  <c r="U80"/>
  <c r="L81"/>
  <c r="M81"/>
  <c r="N81"/>
  <c r="O81"/>
  <c r="P81"/>
  <c r="Q81"/>
  <c r="R81"/>
  <c r="S81"/>
  <c r="T81"/>
  <c r="U81"/>
  <c r="L82"/>
  <c r="M82"/>
  <c r="N82"/>
  <c r="O82"/>
  <c r="P82"/>
  <c r="Q82"/>
  <c r="R82"/>
  <c r="S82"/>
  <c r="T82"/>
  <c r="U82"/>
  <c r="L83"/>
  <c r="M83"/>
  <c r="N83"/>
  <c r="O83"/>
  <c r="P83"/>
  <c r="Q83"/>
  <c r="R83"/>
  <c r="S83"/>
  <c r="T83"/>
  <c r="U83"/>
  <c r="L84"/>
  <c r="M84"/>
  <c r="N84"/>
  <c r="O84"/>
  <c r="P84"/>
  <c r="Q84"/>
  <c r="R84"/>
  <c r="S84"/>
  <c r="T84"/>
  <c r="U84"/>
  <c r="L85"/>
  <c r="M85"/>
  <c r="N85"/>
  <c r="O85"/>
  <c r="P85"/>
  <c r="Q85"/>
  <c r="R85"/>
  <c r="S85"/>
  <c r="T85"/>
  <c r="U85"/>
  <c r="L86"/>
  <c r="M86"/>
  <c r="N86"/>
  <c r="O86"/>
  <c r="P86"/>
  <c r="Q86"/>
  <c r="R86"/>
  <c r="S86"/>
  <c r="T86"/>
  <c r="U86"/>
  <c r="L87"/>
  <c r="M87"/>
  <c r="N87"/>
  <c r="O87"/>
  <c r="P87"/>
  <c r="Q87"/>
  <c r="R87"/>
  <c r="S87"/>
  <c r="T87"/>
  <c r="U87"/>
  <c r="L88"/>
  <c r="M88"/>
  <c r="N88"/>
  <c r="O88"/>
  <c r="P88"/>
  <c r="Q88"/>
  <c r="R88"/>
  <c r="S88"/>
  <c r="T88"/>
  <c r="U88"/>
  <c r="L89"/>
  <c r="M89"/>
  <c r="N89"/>
  <c r="O89"/>
  <c r="P89"/>
  <c r="Q89"/>
  <c r="R89"/>
  <c r="S89"/>
  <c r="T89"/>
  <c r="U89"/>
  <c r="L90"/>
  <c r="M90"/>
  <c r="N90"/>
  <c r="O90"/>
  <c r="P90"/>
  <c r="Q90"/>
  <c r="R90"/>
  <c r="S90"/>
  <c r="T90"/>
  <c r="U90"/>
  <c r="L91"/>
  <c r="M91"/>
  <c r="N91"/>
  <c r="O91"/>
  <c r="P91"/>
  <c r="Q91"/>
  <c r="R91"/>
  <c r="S91"/>
  <c r="T91"/>
  <c r="U91"/>
  <c r="L92"/>
  <c r="M92"/>
  <c r="N92"/>
  <c r="O92"/>
  <c r="P92"/>
  <c r="Q92"/>
  <c r="R92"/>
  <c r="S92"/>
  <c r="T92"/>
  <c r="U92"/>
  <c r="L93"/>
  <c r="M93"/>
  <c r="N93"/>
  <c r="O93"/>
  <c r="P93"/>
  <c r="Q93"/>
  <c r="R93"/>
  <c r="S93"/>
  <c r="T93"/>
  <c r="U93"/>
  <c r="L94"/>
  <c r="M94"/>
  <c r="N94"/>
  <c r="O94"/>
  <c r="P94"/>
  <c r="Q94"/>
  <c r="R94"/>
  <c r="S94"/>
  <c r="T94"/>
  <c r="U94"/>
  <c r="L95"/>
  <c r="M95"/>
  <c r="N95"/>
  <c r="O95"/>
  <c r="P95"/>
  <c r="Q95"/>
  <c r="R95"/>
  <c r="S95"/>
  <c r="T95"/>
  <c r="U95"/>
  <c r="L96"/>
  <c r="M96"/>
  <c r="N96"/>
  <c r="O96"/>
  <c r="P96"/>
  <c r="Q96"/>
  <c r="R96"/>
  <c r="S96"/>
  <c r="T96"/>
  <c r="U96"/>
  <c r="L97"/>
  <c r="M97"/>
  <c r="N97"/>
  <c r="O97"/>
  <c r="P97"/>
  <c r="Q97"/>
  <c r="R97"/>
  <c r="S97"/>
  <c r="T97"/>
  <c r="U97"/>
  <c r="L98"/>
  <c r="M98"/>
  <c r="N98"/>
  <c r="O98"/>
  <c r="P98"/>
  <c r="Q98"/>
  <c r="R98"/>
  <c r="S98"/>
  <c r="T98"/>
  <c r="U98"/>
  <c r="L99"/>
  <c r="M99"/>
  <c r="N99"/>
  <c r="O99"/>
  <c r="P99"/>
  <c r="Q99"/>
  <c r="R99"/>
  <c r="S99"/>
  <c r="T99"/>
  <c r="U99"/>
  <c r="L100"/>
  <c r="M100"/>
  <c r="N100"/>
  <c r="O100"/>
  <c r="P100"/>
  <c r="Q100"/>
  <c r="R100"/>
  <c r="S100"/>
  <c r="T100"/>
  <c r="U100"/>
  <c r="L11"/>
  <c r="U11"/>
  <c r="T11"/>
  <c r="S11"/>
  <c r="R11"/>
  <c r="Q11"/>
  <c r="P11"/>
  <c r="O11"/>
  <c r="N11"/>
  <c r="M11"/>
  <c r="F101" i="55"/>
  <c r="B12" i="90"/>
  <c r="C12"/>
  <c r="D12"/>
  <c r="E12"/>
  <c r="F12"/>
  <c r="G12"/>
  <c r="H12"/>
  <c r="I12"/>
  <c r="J12"/>
  <c r="K12"/>
  <c r="B13"/>
  <c r="C13"/>
  <c r="D13"/>
  <c r="E13"/>
  <c r="F13"/>
  <c r="G13"/>
  <c r="H13"/>
  <c r="I13"/>
  <c r="J13"/>
  <c r="K13"/>
  <c r="B14"/>
  <c r="C14"/>
  <c r="D14"/>
  <c r="E14"/>
  <c r="F14"/>
  <c r="G14"/>
  <c r="H14"/>
  <c r="I14"/>
  <c r="J14"/>
  <c r="K14"/>
  <c r="B15"/>
  <c r="C15"/>
  <c r="D15"/>
  <c r="E15"/>
  <c r="F15"/>
  <c r="G15"/>
  <c r="H15"/>
  <c r="I15"/>
  <c r="J15"/>
  <c r="K15"/>
  <c r="B16"/>
  <c r="C16"/>
  <c r="D16"/>
  <c r="E16"/>
  <c r="F16"/>
  <c r="G16"/>
  <c r="H16"/>
  <c r="I16"/>
  <c r="J16"/>
  <c r="K16"/>
  <c r="B17"/>
  <c r="C17"/>
  <c r="D17"/>
  <c r="E17"/>
  <c r="F17"/>
  <c r="G17"/>
  <c r="H17"/>
  <c r="I17"/>
  <c r="J17"/>
  <c r="K17"/>
  <c r="B18"/>
  <c r="C18"/>
  <c r="D18"/>
  <c r="E18"/>
  <c r="F18"/>
  <c r="G18"/>
  <c r="H18"/>
  <c r="I18"/>
  <c r="J18"/>
  <c r="K18"/>
  <c r="B19"/>
  <c r="C19"/>
  <c r="D19"/>
  <c r="E19"/>
  <c r="F19"/>
  <c r="G19"/>
  <c r="H19"/>
  <c r="I19"/>
  <c r="J19"/>
  <c r="K19"/>
  <c r="B20"/>
  <c r="C20"/>
  <c r="D20"/>
  <c r="E20"/>
  <c r="F20"/>
  <c r="G20"/>
  <c r="H20"/>
  <c r="I20"/>
  <c r="J20"/>
  <c r="K20"/>
  <c r="B21"/>
  <c r="C21"/>
  <c r="D21"/>
  <c r="E21"/>
  <c r="F21"/>
  <c r="G21"/>
  <c r="H21"/>
  <c r="I21"/>
  <c r="J21"/>
  <c r="K21"/>
  <c r="B22"/>
  <c r="C22"/>
  <c r="D22"/>
  <c r="E22"/>
  <c r="F22"/>
  <c r="G22"/>
  <c r="H22"/>
  <c r="I22"/>
  <c r="J22"/>
  <c r="K22"/>
  <c r="B23"/>
  <c r="C23"/>
  <c r="D23"/>
  <c r="E23"/>
  <c r="F23"/>
  <c r="G23"/>
  <c r="H23"/>
  <c r="I23"/>
  <c r="J23"/>
  <c r="K23"/>
  <c r="B24"/>
  <c r="C24"/>
  <c r="D24"/>
  <c r="E24"/>
  <c r="F24"/>
  <c r="G24"/>
  <c r="H24"/>
  <c r="I24"/>
  <c r="J24"/>
  <c r="K24"/>
  <c r="B25"/>
  <c r="C25"/>
  <c r="D25"/>
  <c r="E25"/>
  <c r="F25"/>
  <c r="G25"/>
  <c r="H25"/>
  <c r="I25"/>
  <c r="J25"/>
  <c r="K25"/>
  <c r="B26"/>
  <c r="C26"/>
  <c r="D26"/>
  <c r="E26"/>
  <c r="F26"/>
  <c r="G26"/>
  <c r="H26"/>
  <c r="I26"/>
  <c r="J26"/>
  <c r="K26"/>
  <c r="B27"/>
  <c r="C27"/>
  <c r="D27"/>
  <c r="E27"/>
  <c r="F27"/>
  <c r="G27"/>
  <c r="H27"/>
  <c r="I27"/>
  <c r="J27"/>
  <c r="K27"/>
  <c r="B28"/>
  <c r="C28"/>
  <c r="D28"/>
  <c r="E28"/>
  <c r="F28"/>
  <c r="G28"/>
  <c r="H28"/>
  <c r="I28"/>
  <c r="J28"/>
  <c r="K28"/>
  <c r="B29"/>
  <c r="C29"/>
  <c r="D29"/>
  <c r="E29"/>
  <c r="F29"/>
  <c r="G29"/>
  <c r="H29"/>
  <c r="I29"/>
  <c r="J29"/>
  <c r="K29"/>
  <c r="B30"/>
  <c r="C30"/>
  <c r="D30"/>
  <c r="E30"/>
  <c r="F30"/>
  <c r="G30"/>
  <c r="H30"/>
  <c r="I30"/>
  <c r="J30"/>
  <c r="K30"/>
  <c r="B31"/>
  <c r="C31"/>
  <c r="D31"/>
  <c r="E31"/>
  <c r="F31"/>
  <c r="G31"/>
  <c r="H31"/>
  <c r="I31"/>
  <c r="J31"/>
  <c r="K31"/>
  <c r="B32"/>
  <c r="C32"/>
  <c r="D32"/>
  <c r="E32"/>
  <c r="F32"/>
  <c r="G32"/>
  <c r="H32"/>
  <c r="I32"/>
  <c r="J32"/>
  <c r="K32"/>
  <c r="B33"/>
  <c r="C33"/>
  <c r="D33"/>
  <c r="E33"/>
  <c r="F33"/>
  <c r="G33"/>
  <c r="H33"/>
  <c r="I33"/>
  <c r="J33"/>
  <c r="K33"/>
  <c r="B34"/>
  <c r="C34"/>
  <c r="D34"/>
  <c r="E34"/>
  <c r="F34"/>
  <c r="G34"/>
  <c r="H34"/>
  <c r="I34"/>
  <c r="J34"/>
  <c r="K34"/>
  <c r="B35"/>
  <c r="C35"/>
  <c r="D35"/>
  <c r="E35"/>
  <c r="F35"/>
  <c r="G35"/>
  <c r="H35"/>
  <c r="I35"/>
  <c r="J35"/>
  <c r="K35"/>
  <c r="B36"/>
  <c r="C36"/>
  <c r="D36"/>
  <c r="E36"/>
  <c r="F36"/>
  <c r="G36"/>
  <c r="H36"/>
  <c r="I36"/>
  <c r="J36"/>
  <c r="K36"/>
  <c r="B37"/>
  <c r="C37"/>
  <c r="D37"/>
  <c r="E37"/>
  <c r="F37"/>
  <c r="G37"/>
  <c r="H37"/>
  <c r="I37"/>
  <c r="J37"/>
  <c r="K37"/>
  <c r="B38"/>
  <c r="C38"/>
  <c r="D38"/>
  <c r="E38"/>
  <c r="F38"/>
  <c r="G38"/>
  <c r="H38"/>
  <c r="I38"/>
  <c r="J38"/>
  <c r="K38"/>
  <c r="B39"/>
  <c r="C39"/>
  <c r="D39"/>
  <c r="E39"/>
  <c r="F39"/>
  <c r="G39"/>
  <c r="H39"/>
  <c r="I39"/>
  <c r="J39"/>
  <c r="K39"/>
  <c r="B40"/>
  <c r="C40"/>
  <c r="D40"/>
  <c r="E40"/>
  <c r="F40"/>
  <c r="G40"/>
  <c r="H40"/>
  <c r="I40"/>
  <c r="J40"/>
  <c r="K40"/>
  <c r="B41"/>
  <c r="C41"/>
  <c r="D41"/>
  <c r="E41"/>
  <c r="F41"/>
  <c r="G41"/>
  <c r="H41"/>
  <c r="I41"/>
  <c r="J41"/>
  <c r="K41"/>
  <c r="B42"/>
  <c r="C42"/>
  <c r="D42"/>
  <c r="E42"/>
  <c r="F42"/>
  <c r="G42"/>
  <c r="H42"/>
  <c r="I42"/>
  <c r="J42"/>
  <c r="K42"/>
  <c r="B43"/>
  <c r="C43"/>
  <c r="D43"/>
  <c r="E43"/>
  <c r="F43"/>
  <c r="G43"/>
  <c r="H43"/>
  <c r="I43"/>
  <c r="J43"/>
  <c r="K43"/>
  <c r="B44"/>
  <c r="C44"/>
  <c r="D44"/>
  <c r="E44"/>
  <c r="F44"/>
  <c r="G44"/>
  <c r="H44"/>
  <c r="I44"/>
  <c r="J44"/>
  <c r="K44"/>
  <c r="B45"/>
  <c r="C45"/>
  <c r="D45"/>
  <c r="E45"/>
  <c r="F45"/>
  <c r="G45"/>
  <c r="H45"/>
  <c r="I45"/>
  <c r="J45"/>
  <c r="K45"/>
  <c r="B46"/>
  <c r="C46"/>
  <c r="D46"/>
  <c r="E46"/>
  <c r="F46"/>
  <c r="G46"/>
  <c r="H46"/>
  <c r="I46"/>
  <c r="J46"/>
  <c r="K46"/>
  <c r="B47"/>
  <c r="C47"/>
  <c r="D47"/>
  <c r="E47"/>
  <c r="F47"/>
  <c r="G47"/>
  <c r="H47"/>
  <c r="I47"/>
  <c r="J47"/>
  <c r="K47"/>
  <c r="B48"/>
  <c r="C48"/>
  <c r="D48"/>
  <c r="E48"/>
  <c r="F48"/>
  <c r="G48"/>
  <c r="H48"/>
  <c r="I48"/>
  <c r="J48"/>
  <c r="K48"/>
  <c r="B49"/>
  <c r="C49"/>
  <c r="D49"/>
  <c r="E49"/>
  <c r="F49"/>
  <c r="G49"/>
  <c r="H49"/>
  <c r="I49"/>
  <c r="J49"/>
  <c r="K49"/>
  <c r="B50"/>
  <c r="C50"/>
  <c r="D50"/>
  <c r="E50"/>
  <c r="F50"/>
  <c r="G50"/>
  <c r="H50"/>
  <c r="I50"/>
  <c r="J50"/>
  <c r="K50"/>
  <c r="B51"/>
  <c r="C51"/>
  <c r="D51"/>
  <c r="E51"/>
  <c r="F51"/>
  <c r="G51"/>
  <c r="H51"/>
  <c r="I51"/>
  <c r="J51"/>
  <c r="K51"/>
  <c r="B52"/>
  <c r="C52"/>
  <c r="D52"/>
  <c r="E52"/>
  <c r="F52"/>
  <c r="G52"/>
  <c r="H52"/>
  <c r="I52"/>
  <c r="J52"/>
  <c r="K52"/>
  <c r="B53"/>
  <c r="C53"/>
  <c r="D53"/>
  <c r="E53"/>
  <c r="F53"/>
  <c r="G53"/>
  <c r="H53"/>
  <c r="I53"/>
  <c r="J53"/>
  <c r="K53"/>
  <c r="B54"/>
  <c r="C54"/>
  <c r="D54"/>
  <c r="E54"/>
  <c r="F54"/>
  <c r="G54"/>
  <c r="H54"/>
  <c r="I54"/>
  <c r="J54"/>
  <c r="K54"/>
  <c r="B55"/>
  <c r="C55"/>
  <c r="D55"/>
  <c r="E55"/>
  <c r="F55"/>
  <c r="G55"/>
  <c r="H55"/>
  <c r="I55"/>
  <c r="J55"/>
  <c r="K55"/>
  <c r="B56"/>
  <c r="C56"/>
  <c r="D56"/>
  <c r="E56"/>
  <c r="F56"/>
  <c r="G56"/>
  <c r="H56"/>
  <c r="I56"/>
  <c r="J56"/>
  <c r="K56"/>
  <c r="B57"/>
  <c r="C57"/>
  <c r="D57"/>
  <c r="E57"/>
  <c r="F57"/>
  <c r="G57"/>
  <c r="H57"/>
  <c r="I57"/>
  <c r="J57"/>
  <c r="K57"/>
  <c r="B58"/>
  <c r="C58"/>
  <c r="D58"/>
  <c r="E58"/>
  <c r="F58"/>
  <c r="G58"/>
  <c r="H58"/>
  <c r="I58"/>
  <c r="J58"/>
  <c r="K58"/>
  <c r="B59"/>
  <c r="C59"/>
  <c r="D59"/>
  <c r="E59"/>
  <c r="F59"/>
  <c r="G59"/>
  <c r="H59"/>
  <c r="I59"/>
  <c r="J59"/>
  <c r="K59"/>
  <c r="B60"/>
  <c r="C60"/>
  <c r="D60"/>
  <c r="E60"/>
  <c r="F60"/>
  <c r="G60"/>
  <c r="H60"/>
  <c r="I60"/>
  <c r="J60"/>
  <c r="K60"/>
  <c r="B61"/>
  <c r="C61"/>
  <c r="D61"/>
  <c r="E61"/>
  <c r="F61"/>
  <c r="G61"/>
  <c r="H61"/>
  <c r="I61"/>
  <c r="J61"/>
  <c r="K61"/>
  <c r="B62"/>
  <c r="C62"/>
  <c r="D62"/>
  <c r="E62"/>
  <c r="F62"/>
  <c r="G62"/>
  <c r="H62"/>
  <c r="I62"/>
  <c r="J62"/>
  <c r="K62"/>
  <c r="B63"/>
  <c r="C63"/>
  <c r="D63"/>
  <c r="E63"/>
  <c r="F63"/>
  <c r="G63"/>
  <c r="H63"/>
  <c r="I63"/>
  <c r="J63"/>
  <c r="K63"/>
  <c r="B64"/>
  <c r="C64"/>
  <c r="D64"/>
  <c r="E64"/>
  <c r="F64"/>
  <c r="G64"/>
  <c r="H64"/>
  <c r="I64"/>
  <c r="J64"/>
  <c r="K64"/>
  <c r="B65"/>
  <c r="C65"/>
  <c r="D65"/>
  <c r="E65"/>
  <c r="F65"/>
  <c r="G65"/>
  <c r="H65"/>
  <c r="I65"/>
  <c r="J65"/>
  <c r="K65"/>
  <c r="B66"/>
  <c r="C66"/>
  <c r="D66"/>
  <c r="E66"/>
  <c r="F66"/>
  <c r="G66"/>
  <c r="H66"/>
  <c r="I66"/>
  <c r="J66"/>
  <c r="K66"/>
  <c r="B67"/>
  <c r="C67"/>
  <c r="D67"/>
  <c r="E67"/>
  <c r="F67"/>
  <c r="G67"/>
  <c r="H67"/>
  <c r="I67"/>
  <c r="J67"/>
  <c r="K67"/>
  <c r="B68"/>
  <c r="C68"/>
  <c r="D68"/>
  <c r="E68"/>
  <c r="F68"/>
  <c r="G68"/>
  <c r="H68"/>
  <c r="I68"/>
  <c r="J68"/>
  <c r="K68"/>
  <c r="B69"/>
  <c r="C69"/>
  <c r="D69"/>
  <c r="E69"/>
  <c r="F69"/>
  <c r="G69"/>
  <c r="H69"/>
  <c r="I69"/>
  <c r="J69"/>
  <c r="K69"/>
  <c r="B70"/>
  <c r="C70"/>
  <c r="D70"/>
  <c r="E70"/>
  <c r="F70"/>
  <c r="G70"/>
  <c r="H70"/>
  <c r="I70"/>
  <c r="J70"/>
  <c r="K70"/>
  <c r="B71"/>
  <c r="C71"/>
  <c r="D71"/>
  <c r="E71"/>
  <c r="F71"/>
  <c r="G71"/>
  <c r="H71"/>
  <c r="I71"/>
  <c r="J71"/>
  <c r="K71"/>
  <c r="B72"/>
  <c r="C72"/>
  <c r="D72"/>
  <c r="E72"/>
  <c r="F72"/>
  <c r="G72"/>
  <c r="H72"/>
  <c r="I72"/>
  <c r="J72"/>
  <c r="K72"/>
  <c r="B73"/>
  <c r="C73"/>
  <c r="D73"/>
  <c r="E73"/>
  <c r="F73"/>
  <c r="G73"/>
  <c r="H73"/>
  <c r="I73"/>
  <c r="J73"/>
  <c r="K73"/>
  <c r="B74"/>
  <c r="C74"/>
  <c r="D74"/>
  <c r="E74"/>
  <c r="F74"/>
  <c r="G74"/>
  <c r="H74"/>
  <c r="I74"/>
  <c r="J74"/>
  <c r="K74"/>
  <c r="B75"/>
  <c r="C75"/>
  <c r="D75"/>
  <c r="E75"/>
  <c r="F75"/>
  <c r="G75"/>
  <c r="H75"/>
  <c r="I75"/>
  <c r="J75"/>
  <c r="K75"/>
  <c r="B76"/>
  <c r="C76"/>
  <c r="D76"/>
  <c r="E76"/>
  <c r="F76"/>
  <c r="G76"/>
  <c r="H76"/>
  <c r="I76"/>
  <c r="J76"/>
  <c r="K76"/>
  <c r="B77"/>
  <c r="C77"/>
  <c r="D77"/>
  <c r="E77"/>
  <c r="F77"/>
  <c r="G77"/>
  <c r="H77"/>
  <c r="I77"/>
  <c r="J77"/>
  <c r="K77"/>
  <c r="B78"/>
  <c r="C78"/>
  <c r="D78"/>
  <c r="E78"/>
  <c r="F78"/>
  <c r="G78"/>
  <c r="H78"/>
  <c r="I78"/>
  <c r="J78"/>
  <c r="K78"/>
  <c r="B79"/>
  <c r="C79"/>
  <c r="D79"/>
  <c r="E79"/>
  <c r="F79"/>
  <c r="G79"/>
  <c r="H79"/>
  <c r="I79"/>
  <c r="J79"/>
  <c r="K79"/>
  <c r="B80"/>
  <c r="C80"/>
  <c r="D80"/>
  <c r="E80"/>
  <c r="F80"/>
  <c r="G80"/>
  <c r="H80"/>
  <c r="I80"/>
  <c r="J80"/>
  <c r="K80"/>
  <c r="B81"/>
  <c r="C81"/>
  <c r="D81"/>
  <c r="E81"/>
  <c r="F81"/>
  <c r="G81"/>
  <c r="H81"/>
  <c r="I81"/>
  <c r="J81"/>
  <c r="K81"/>
  <c r="B82"/>
  <c r="C82"/>
  <c r="D82"/>
  <c r="E82"/>
  <c r="F82"/>
  <c r="G82"/>
  <c r="H82"/>
  <c r="I82"/>
  <c r="J82"/>
  <c r="K82"/>
  <c r="B83"/>
  <c r="C83"/>
  <c r="D83"/>
  <c r="E83"/>
  <c r="F83"/>
  <c r="G83"/>
  <c r="H83"/>
  <c r="I83"/>
  <c r="J83"/>
  <c r="K83"/>
  <c r="B84"/>
  <c r="C84"/>
  <c r="D84"/>
  <c r="E84"/>
  <c r="F84"/>
  <c r="G84"/>
  <c r="H84"/>
  <c r="I84"/>
  <c r="J84"/>
  <c r="K84"/>
  <c r="B85"/>
  <c r="C85"/>
  <c r="D85"/>
  <c r="E85"/>
  <c r="F85"/>
  <c r="G85"/>
  <c r="H85"/>
  <c r="I85"/>
  <c r="J85"/>
  <c r="K85"/>
  <c r="B86"/>
  <c r="C86"/>
  <c r="D86"/>
  <c r="E86"/>
  <c r="F86"/>
  <c r="G86"/>
  <c r="H86"/>
  <c r="I86"/>
  <c r="J86"/>
  <c r="K86"/>
  <c r="B87"/>
  <c r="C87"/>
  <c r="D87"/>
  <c r="E87"/>
  <c r="F87"/>
  <c r="G87"/>
  <c r="H87"/>
  <c r="I87"/>
  <c r="J87"/>
  <c r="K87"/>
  <c r="B88"/>
  <c r="C88"/>
  <c r="D88"/>
  <c r="E88"/>
  <c r="F88"/>
  <c r="G88"/>
  <c r="H88"/>
  <c r="I88"/>
  <c r="J88"/>
  <c r="K88"/>
  <c r="B89"/>
  <c r="C89"/>
  <c r="D89"/>
  <c r="E89"/>
  <c r="F89"/>
  <c r="G89"/>
  <c r="H89"/>
  <c r="I89"/>
  <c r="J89"/>
  <c r="K89"/>
  <c r="B90"/>
  <c r="C90"/>
  <c r="D90"/>
  <c r="E90"/>
  <c r="F90"/>
  <c r="G90"/>
  <c r="H90"/>
  <c r="I90"/>
  <c r="J90"/>
  <c r="K90"/>
  <c r="B91"/>
  <c r="C91"/>
  <c r="D91"/>
  <c r="E91"/>
  <c r="F91"/>
  <c r="G91"/>
  <c r="H91"/>
  <c r="I91"/>
  <c r="J91"/>
  <c r="K91"/>
  <c r="B92"/>
  <c r="C92"/>
  <c r="D92"/>
  <c r="E92"/>
  <c r="F92"/>
  <c r="G92"/>
  <c r="H92"/>
  <c r="I92"/>
  <c r="J92"/>
  <c r="K92"/>
  <c r="B93"/>
  <c r="C93"/>
  <c r="D93"/>
  <c r="E93"/>
  <c r="F93"/>
  <c r="G93"/>
  <c r="H93"/>
  <c r="I93"/>
  <c r="J93"/>
  <c r="K93"/>
  <c r="B94"/>
  <c r="C94"/>
  <c r="D94"/>
  <c r="E94"/>
  <c r="F94"/>
  <c r="G94"/>
  <c r="H94"/>
  <c r="I94"/>
  <c r="J94"/>
  <c r="K94"/>
  <c r="B95"/>
  <c r="C95"/>
  <c r="D95"/>
  <c r="E95"/>
  <c r="F95"/>
  <c r="G95"/>
  <c r="H95"/>
  <c r="I95"/>
  <c r="J95"/>
  <c r="K95"/>
  <c r="B96"/>
  <c r="C96"/>
  <c r="D96"/>
  <c r="E96"/>
  <c r="F96"/>
  <c r="G96"/>
  <c r="H96"/>
  <c r="I96"/>
  <c r="J96"/>
  <c r="K96"/>
  <c r="B97"/>
  <c r="C97"/>
  <c r="D97"/>
  <c r="E97"/>
  <c r="F97"/>
  <c r="G97"/>
  <c r="H97"/>
  <c r="I97"/>
  <c r="J97"/>
  <c r="K97"/>
  <c r="B98"/>
  <c r="C98"/>
  <c r="D98"/>
  <c r="E98"/>
  <c r="F98"/>
  <c r="G98"/>
  <c r="H98"/>
  <c r="I98"/>
  <c r="J98"/>
  <c r="K98"/>
  <c r="B99"/>
  <c r="C99"/>
  <c r="D99"/>
  <c r="E99"/>
  <c r="F99"/>
  <c r="G99"/>
  <c r="H99"/>
  <c r="I99"/>
  <c r="J99"/>
  <c r="K99"/>
  <c r="B100"/>
  <c r="C100"/>
  <c r="D100"/>
  <c r="E100"/>
  <c r="F100"/>
  <c r="G100"/>
  <c r="H100"/>
  <c r="I100"/>
  <c r="J100"/>
  <c r="K100"/>
  <c r="K11"/>
  <c r="J11"/>
  <c r="I11"/>
  <c r="H11"/>
  <c r="G11"/>
  <c r="F11"/>
  <c r="E11"/>
  <c r="D11"/>
  <c r="C11"/>
  <c r="B1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CX4"/>
  <c r="AZ4"/>
  <c r="CW4" i="83"/>
  <c r="CV4"/>
  <c r="CB4"/>
  <c r="BH4"/>
  <c r="AY4"/>
  <c r="AX4"/>
  <c r="DZ101" i="75"/>
  <c r="DM101"/>
  <c r="CX101"/>
  <c r="CK101"/>
  <c r="BV101"/>
  <c r="BI101"/>
  <c r="AT101"/>
  <c r="AG101"/>
  <c r="S101"/>
  <c r="F101"/>
  <c r="DZ101" i="74"/>
  <c r="DM101"/>
  <c r="CX101"/>
  <c r="CK101"/>
  <c r="BV101"/>
  <c r="BI101"/>
  <c r="AT101"/>
  <c r="AG101"/>
  <c r="S101"/>
  <c r="F101"/>
  <c r="DZ101" i="73"/>
  <c r="DM101"/>
  <c r="CX101"/>
  <c r="CK101"/>
  <c r="BV101"/>
  <c r="BI101"/>
  <c r="AT101"/>
  <c r="AG101"/>
  <c r="S101"/>
  <c r="F101"/>
  <c r="DZ101" i="72"/>
  <c r="DM101"/>
  <c r="CX101"/>
  <c r="CK101"/>
  <c r="BV101"/>
  <c r="BI101"/>
  <c r="AT101"/>
  <c r="AG101"/>
  <c r="S101"/>
  <c r="F101"/>
  <c r="DZ101" i="71"/>
  <c r="DM101"/>
  <c r="CX101"/>
  <c r="CK101"/>
  <c r="BV101"/>
  <c r="BI101"/>
  <c r="AT101"/>
  <c r="AG101"/>
  <c r="S101"/>
  <c r="F101"/>
  <c r="DZ101" i="70"/>
  <c r="DM101"/>
  <c r="CX101"/>
  <c r="CK101"/>
  <c r="BV101"/>
  <c r="BI101"/>
  <c r="AT101"/>
  <c r="AG101"/>
  <c r="S101"/>
  <c r="F101"/>
  <c r="DZ101" i="69"/>
  <c r="DM101"/>
  <c r="CX101"/>
  <c r="CK101"/>
  <c r="BV101"/>
  <c r="BI101"/>
  <c r="AT101"/>
  <c r="AG101"/>
  <c r="S101"/>
  <c r="F101"/>
  <c r="DZ101" i="64"/>
  <c r="DM101"/>
  <c r="CX101"/>
  <c r="CK101"/>
  <c r="BV101"/>
  <c r="BI101"/>
  <c r="AT101"/>
  <c r="AG101"/>
  <c r="S101"/>
  <c r="F101"/>
  <c r="DZ101" i="55"/>
  <c r="DM101"/>
  <c r="CX101"/>
  <c r="CK101"/>
  <c r="BV101"/>
  <c r="BI101"/>
  <c r="AT101"/>
  <c r="AG101"/>
  <c r="S101"/>
  <c r="DZ101" i="58"/>
  <c r="DM101"/>
  <c r="CX101"/>
  <c r="CK101"/>
  <c r="BV101"/>
  <c r="BI101"/>
  <c r="AT101"/>
  <c r="AG101"/>
  <c r="S101"/>
  <c r="BH4" i="90"/>
  <c r="BF4"/>
  <c r="CN4"/>
  <c r="F101" i="58"/>
  <c r="GS18" i="88"/>
  <c r="GS19"/>
  <c r="GS20"/>
  <c r="GS21"/>
  <c r="GS22"/>
  <c r="GS23"/>
  <c r="GS24"/>
  <c r="GS25"/>
  <c r="GS26"/>
  <c r="GS27"/>
  <c r="GS28"/>
  <c r="GS29"/>
  <c r="GS30"/>
  <c r="GS31"/>
  <c r="GS32"/>
  <c r="GS33"/>
  <c r="GS34"/>
  <c r="GS35"/>
  <c r="GS36"/>
  <c r="GS37"/>
  <c r="GS38"/>
  <c r="GS39"/>
  <c r="GS40"/>
  <c r="GS41"/>
  <c r="GS42"/>
  <c r="GS43"/>
  <c r="GS44"/>
  <c r="GS45"/>
  <c r="GS46"/>
  <c r="GS47"/>
  <c r="GS48"/>
  <c r="GS49"/>
  <c r="GS50"/>
  <c r="GS51"/>
  <c r="GS52"/>
  <c r="GS53"/>
  <c r="GS54"/>
  <c r="GS55"/>
  <c r="GS56"/>
  <c r="GS57"/>
  <c r="GS58"/>
  <c r="GS59"/>
  <c r="GS60"/>
  <c r="GS61"/>
  <c r="GS62"/>
  <c r="GS63"/>
  <c r="GS64"/>
  <c r="GS65"/>
  <c r="GS66"/>
  <c r="GS67"/>
  <c r="GS68"/>
  <c r="GS69"/>
  <c r="GS70"/>
  <c r="GS71"/>
  <c r="GS72"/>
  <c r="GS73"/>
  <c r="GS74"/>
  <c r="GS75"/>
  <c r="GS76"/>
  <c r="GS77"/>
  <c r="GS78"/>
  <c r="GS79"/>
  <c r="GS80"/>
  <c r="GS81"/>
  <c r="GS82"/>
  <c r="GS83"/>
  <c r="GS84"/>
  <c r="GS85"/>
  <c r="GS86"/>
  <c r="GS87"/>
  <c r="GS88"/>
  <c r="GS89"/>
  <c r="GS90"/>
  <c r="GS91"/>
  <c r="GS92"/>
  <c r="GS93"/>
  <c r="GS94"/>
  <c r="GS95"/>
  <c r="GS96"/>
  <c r="GS97"/>
  <c r="GS98"/>
  <c r="GS99"/>
  <c r="GS100"/>
  <c r="GS12"/>
  <c r="GS13"/>
  <c r="GS14"/>
  <c r="GS15"/>
  <c r="GS16"/>
  <c r="GS17"/>
  <c r="GS11"/>
  <c r="DJ10"/>
  <c r="DF10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1"/>
  <c r="E100" i="64"/>
  <c r="DY100" i="58"/>
  <c r="DL100"/>
  <c r="CW100"/>
  <c r="CJ100"/>
  <c r="BU100"/>
  <c r="BH100"/>
  <c r="AS100"/>
  <c r="AF100"/>
  <c r="R100"/>
  <c r="EL100"/>
  <c r="D100" i="80"/>
  <c r="E100" i="58"/>
  <c r="DY100" i="55"/>
  <c r="DL100"/>
  <c r="CW100"/>
  <c r="CJ100"/>
  <c r="BU100"/>
  <c r="BH100"/>
  <c r="AS100"/>
  <c r="AF100"/>
  <c r="B77"/>
  <c r="B43"/>
  <c r="B16"/>
  <c r="B16" i="88"/>
  <c r="B51" i="55"/>
  <c r="B21"/>
  <c r="B14"/>
  <c r="B74"/>
  <c r="B30"/>
  <c r="B30" i="88"/>
  <c r="B79" i="55"/>
  <c r="B26"/>
  <c r="B34"/>
  <c r="B36"/>
  <c r="B41"/>
  <c r="B41" i="88"/>
  <c r="B42" i="55"/>
  <c r="B28"/>
  <c r="B28" i="88"/>
  <c r="B47" i="55"/>
  <c r="B53"/>
  <c r="B53" i="88"/>
  <c r="B83" i="55"/>
  <c r="B49"/>
  <c r="B49" i="88"/>
  <c r="B71" i="55"/>
  <c r="B73"/>
  <c r="B73" i="88"/>
  <c r="B22" i="55"/>
  <c r="B65"/>
  <c r="B45"/>
  <c r="B88"/>
  <c r="B17"/>
  <c r="B19"/>
  <c r="B66"/>
  <c r="B66" i="88"/>
  <c r="B55" i="55"/>
  <c r="B61"/>
  <c r="B61" i="88"/>
  <c r="B11" i="55"/>
  <c r="B84"/>
  <c r="B52"/>
  <c r="B18"/>
  <c r="B78"/>
  <c r="B78" i="88"/>
  <c r="B50" i="55"/>
  <c r="B25"/>
  <c r="B64"/>
  <c r="B80"/>
  <c r="B80" i="88"/>
  <c r="B48" i="55"/>
  <c r="B81"/>
  <c r="B81" i="88"/>
  <c r="B20" i="55"/>
  <c r="B23"/>
  <c r="B23" i="88"/>
  <c r="B13" i="55"/>
  <c r="B13" i="88"/>
  <c r="B58" i="55"/>
  <c r="B90"/>
  <c r="B90" i="88"/>
  <c r="B72" i="55"/>
  <c r="B39"/>
  <c r="B76"/>
  <c r="B56"/>
  <c r="B59"/>
  <c r="B33"/>
  <c r="B40"/>
  <c r="B46"/>
  <c r="B15"/>
  <c r="B15" i="88"/>
  <c r="B62" i="55"/>
  <c r="B75"/>
  <c r="B75" i="88"/>
  <c r="B63" i="55"/>
  <c r="B63" i="88"/>
  <c r="B87" i="55"/>
  <c r="B54"/>
  <c r="B89"/>
  <c r="B89" i="88"/>
  <c r="B27" i="55"/>
  <c r="B29"/>
  <c r="B29" i="88"/>
  <c r="B31" i="55"/>
  <c r="B31" i="88"/>
  <c r="B12" i="55"/>
  <c r="B57"/>
  <c r="B82"/>
  <c r="B82" i="88"/>
  <c r="B85" i="55"/>
  <c r="B35"/>
  <c r="B35" i="88"/>
  <c r="B38" i="55"/>
  <c r="B38" i="88"/>
  <c r="B60" i="55"/>
  <c r="B24"/>
  <c r="B24" i="88"/>
  <c r="B37" i="55"/>
  <c r="B44"/>
  <c r="B44" i="88"/>
  <c r="B32" i="55"/>
  <c r="B32" i="88"/>
  <c r="B86" i="55"/>
  <c r="B91"/>
  <c r="B92"/>
  <c r="B93"/>
  <c r="B93" i="88"/>
  <c r="B94" i="55"/>
  <c r="B95"/>
  <c r="B95" i="88"/>
  <c r="B92"/>
  <c r="B96" i="55"/>
  <c r="B97"/>
  <c r="B98"/>
  <c r="B99"/>
  <c r="B100"/>
  <c r="B100" i="88"/>
  <c r="O77" i="55"/>
  <c r="C77" i="88"/>
  <c r="O43" i="55"/>
  <c r="O16"/>
  <c r="O51"/>
  <c r="C51" i="88"/>
  <c r="O21" i="55"/>
  <c r="C21" i="88"/>
  <c r="O14" i="55"/>
  <c r="O74"/>
  <c r="O30"/>
  <c r="C30" i="88"/>
  <c r="O79" i="55"/>
  <c r="C79" i="88"/>
  <c r="O26" i="55"/>
  <c r="C26" i="88"/>
  <c r="O34" i="55"/>
  <c r="O36"/>
  <c r="O41"/>
  <c r="O42"/>
  <c r="C42" i="88"/>
  <c r="O28" i="55"/>
  <c r="O47"/>
  <c r="C47" i="88"/>
  <c r="O53" i="55"/>
  <c r="O83"/>
  <c r="O49"/>
  <c r="O71"/>
  <c r="C71" i="88"/>
  <c r="O73" i="55"/>
  <c r="C73" i="88"/>
  <c r="O22" i="55"/>
  <c r="O65"/>
  <c r="C65" i="88"/>
  <c r="O45" i="55"/>
  <c r="O88"/>
  <c r="C88" i="88"/>
  <c r="O17" i="55"/>
  <c r="O19"/>
  <c r="O66"/>
  <c r="O55"/>
  <c r="O68"/>
  <c r="O61"/>
  <c r="C61" i="88"/>
  <c r="O11" i="55"/>
  <c r="O84"/>
  <c r="C84" i="88"/>
  <c r="O52" i="55"/>
  <c r="C52" i="88"/>
  <c r="O18" i="55"/>
  <c r="O78"/>
  <c r="C78" i="88"/>
  <c r="O50" i="55"/>
  <c r="C50" i="88"/>
  <c r="O25" i="55"/>
  <c r="C25" i="88"/>
  <c r="O64" i="55"/>
  <c r="O80"/>
  <c r="C80" i="88"/>
  <c r="O48" i="55"/>
  <c r="O81"/>
  <c r="O20"/>
  <c r="O23"/>
  <c r="C23" i="88"/>
  <c r="O13" i="55"/>
  <c r="C13" i="88"/>
  <c r="O58" i="55"/>
  <c r="C58" i="88"/>
  <c r="O90" i="55"/>
  <c r="O72"/>
  <c r="O39"/>
  <c r="O69"/>
  <c r="C69" i="88"/>
  <c r="O76" i="55"/>
  <c r="C76" i="88"/>
  <c r="O56" i="55"/>
  <c r="O59"/>
  <c r="C59" i="88"/>
  <c r="O33" i="55"/>
  <c r="C33" i="88"/>
  <c r="O40" i="55"/>
  <c r="O46"/>
  <c r="O15"/>
  <c r="O62"/>
  <c r="C62" i="88"/>
  <c r="O75" i="55"/>
  <c r="C75" i="88"/>
  <c r="O63" i="55"/>
  <c r="O87"/>
  <c r="C87" i="88"/>
  <c r="O54" i="55"/>
  <c r="C54" i="88"/>
  <c r="O89" i="55"/>
  <c r="C89" i="88"/>
  <c r="O27" i="55"/>
  <c r="C27" i="88"/>
  <c r="O29" i="55"/>
  <c r="O31"/>
  <c r="C31" i="88"/>
  <c r="O12" i="55"/>
  <c r="O57"/>
  <c r="C57" i="88"/>
  <c r="O82" i="55"/>
  <c r="C82" i="88"/>
  <c r="O85" i="55"/>
  <c r="C85" i="88"/>
  <c r="O35" i="55"/>
  <c r="O67"/>
  <c r="O38"/>
  <c r="C38" i="88"/>
  <c r="O60" i="55"/>
  <c r="C60" i="88"/>
  <c r="O24" i="55"/>
  <c r="O70"/>
  <c r="O37"/>
  <c r="O44"/>
  <c r="O32"/>
  <c r="O86"/>
  <c r="C86" i="88"/>
  <c r="C90"/>
  <c r="O91" i="55"/>
  <c r="C91" i="88"/>
  <c r="O92" i="55"/>
  <c r="C92" i="88"/>
  <c r="D92"/>
  <c r="O93" i="55"/>
  <c r="C93" i="88"/>
  <c r="D93"/>
  <c r="O94" i="55"/>
  <c r="C94" i="88"/>
  <c r="O95" i="55"/>
  <c r="C95" i="88"/>
  <c r="O96" i="55"/>
  <c r="C96" i="88"/>
  <c r="O97" i="55"/>
  <c r="C97" i="88"/>
  <c r="O98" i="55"/>
  <c r="C98" i="88"/>
  <c r="O99" i="55"/>
  <c r="C99" i="88"/>
  <c r="O100" i="55"/>
  <c r="C100" i="88"/>
  <c r="D100"/>
  <c r="A100" i="75"/>
  <c r="A21" i="83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B41" i="65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21" i="80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21" i="56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A21" i="75"/>
  <c r="B21"/>
  <c r="FY21" i="88"/>
  <c r="E21" i="75"/>
  <c r="N21"/>
  <c r="O21"/>
  <c r="FZ21" i="88"/>
  <c r="R21" i="75"/>
  <c r="AB21"/>
  <c r="AC21"/>
  <c r="GC21" i="88"/>
  <c r="AF21" i="75"/>
  <c r="AO21"/>
  <c r="AP21"/>
  <c r="GD21" i="88"/>
  <c r="AS21" i="75"/>
  <c r="BD21"/>
  <c r="BE21"/>
  <c r="GG21" i="88"/>
  <c r="BH21" i="75"/>
  <c r="BQ21"/>
  <c r="BR21"/>
  <c r="GH21" i="88"/>
  <c r="BU21" i="75"/>
  <c r="CF21"/>
  <c r="CG21"/>
  <c r="GK21" i="88"/>
  <c r="CJ21" i="75"/>
  <c r="CS21"/>
  <c r="CT21"/>
  <c r="GL21" i="88"/>
  <c r="CW21" i="75"/>
  <c r="DH21"/>
  <c r="DI21"/>
  <c r="GO21" i="88"/>
  <c r="DL21" i="75"/>
  <c r="DU21"/>
  <c r="DV21"/>
  <c r="GP21" i="88"/>
  <c r="DY21" i="75"/>
  <c r="A22"/>
  <c r="B22"/>
  <c r="FY22" i="88"/>
  <c r="E22" i="75"/>
  <c r="N22"/>
  <c r="O22"/>
  <c r="FZ22" i="88"/>
  <c r="GA22"/>
  <c r="R22" i="75"/>
  <c r="AB22"/>
  <c r="AC22"/>
  <c r="GC22" i="88"/>
  <c r="AF22" i="75"/>
  <c r="AO22"/>
  <c r="AP22"/>
  <c r="GD22" i="88"/>
  <c r="AS22" i="75"/>
  <c r="BD22"/>
  <c r="BE22"/>
  <c r="GG22" i="88"/>
  <c r="BH22" i="75"/>
  <c r="BQ22"/>
  <c r="BR22"/>
  <c r="GH22" i="88"/>
  <c r="BU22" i="75"/>
  <c r="CF22"/>
  <c r="CG22"/>
  <c r="GK22" i="88"/>
  <c r="CJ22" i="75"/>
  <c r="CS22"/>
  <c r="CT22"/>
  <c r="GL22" i="88"/>
  <c r="CW22" i="75"/>
  <c r="DH22"/>
  <c r="DI22"/>
  <c r="GO22" i="88"/>
  <c r="DL22" i="75"/>
  <c r="DU22"/>
  <c r="DV22"/>
  <c r="GP22" i="88"/>
  <c r="DY22" i="75"/>
  <c r="A23"/>
  <c r="B23"/>
  <c r="FY23" i="88"/>
  <c r="E23" i="75"/>
  <c r="N23"/>
  <c r="O23"/>
  <c r="FZ23" i="88"/>
  <c r="R23" i="75"/>
  <c r="AB23"/>
  <c r="AC23"/>
  <c r="GC23" i="88"/>
  <c r="AF23" i="75"/>
  <c r="AO23"/>
  <c r="AP23"/>
  <c r="GD23" i="88"/>
  <c r="AS23" i="75"/>
  <c r="BD23"/>
  <c r="BE23"/>
  <c r="GG23" i="88"/>
  <c r="BH23" i="75"/>
  <c r="BQ23"/>
  <c r="BR23"/>
  <c r="GH23" i="88"/>
  <c r="BU23" i="75"/>
  <c r="CF23"/>
  <c r="CG23"/>
  <c r="GK23" i="88"/>
  <c r="CJ23" i="75"/>
  <c r="CS23"/>
  <c r="CT23"/>
  <c r="GL23" i="88"/>
  <c r="CW23" i="75"/>
  <c r="DH23"/>
  <c r="DI23"/>
  <c r="GO23" i="88"/>
  <c r="DL23" i="75"/>
  <c r="DU23"/>
  <c r="DV23"/>
  <c r="GP23" i="88"/>
  <c r="DY23" i="75"/>
  <c r="A24"/>
  <c r="B24"/>
  <c r="FY24" i="88"/>
  <c r="E24" i="75"/>
  <c r="N24"/>
  <c r="O24"/>
  <c r="FZ24" i="88"/>
  <c r="R24" i="75"/>
  <c r="AB24"/>
  <c r="AC24"/>
  <c r="GC24" i="88"/>
  <c r="AF24" i="75"/>
  <c r="AO24"/>
  <c r="AP24"/>
  <c r="GD24" i="88"/>
  <c r="AS24" i="75"/>
  <c r="BD24"/>
  <c r="BE24"/>
  <c r="GG24" i="88"/>
  <c r="BH24" i="75"/>
  <c r="BQ24"/>
  <c r="BR24"/>
  <c r="GH24" i="88"/>
  <c r="BU24" i="75"/>
  <c r="CF24"/>
  <c r="CG24"/>
  <c r="GK24" i="88"/>
  <c r="CJ24" i="75"/>
  <c r="CS24"/>
  <c r="CT24"/>
  <c r="GL24" i="88"/>
  <c r="CW24" i="75"/>
  <c r="DH24"/>
  <c r="DI24"/>
  <c r="GO24" i="88"/>
  <c r="DL24" i="75"/>
  <c r="DU24"/>
  <c r="DV24"/>
  <c r="GP24" i="88"/>
  <c r="DY24" i="75"/>
  <c r="A25"/>
  <c r="B25"/>
  <c r="FY25" i="88"/>
  <c r="E25" i="75"/>
  <c r="N25"/>
  <c r="O25"/>
  <c r="FZ25" i="88"/>
  <c r="R25" i="75"/>
  <c r="AB25"/>
  <c r="AC25"/>
  <c r="GC25" i="88"/>
  <c r="AF25" i="75"/>
  <c r="AO25"/>
  <c r="AP25"/>
  <c r="GD25" i="88"/>
  <c r="AS25" i="75"/>
  <c r="BD25"/>
  <c r="BE25"/>
  <c r="GG25" i="88"/>
  <c r="BH25" i="75"/>
  <c r="BQ25"/>
  <c r="BR25"/>
  <c r="GH25" i="88"/>
  <c r="BU25" i="75"/>
  <c r="CF25"/>
  <c r="CG25"/>
  <c r="GK25" i="88"/>
  <c r="CJ25" i="75"/>
  <c r="CS25"/>
  <c r="CT25"/>
  <c r="GL25" i="88"/>
  <c r="CW25" i="75"/>
  <c r="DH25"/>
  <c r="DI25"/>
  <c r="GO25" i="88"/>
  <c r="DL25" i="75"/>
  <c r="DU25"/>
  <c r="DV25"/>
  <c r="GP25" i="88"/>
  <c r="DY25" i="75"/>
  <c r="A26"/>
  <c r="B26"/>
  <c r="FY26" i="88"/>
  <c r="E26" i="75"/>
  <c r="N26"/>
  <c r="O26"/>
  <c r="FZ26" i="88"/>
  <c r="R26" i="75"/>
  <c r="AB26"/>
  <c r="AC26"/>
  <c r="GC26" i="88"/>
  <c r="AF26" i="75"/>
  <c r="AO26"/>
  <c r="AP26"/>
  <c r="GD26" i="88"/>
  <c r="AS26" i="75"/>
  <c r="BD26"/>
  <c r="BE26"/>
  <c r="GG26" i="88"/>
  <c r="BH26" i="75"/>
  <c r="BQ26"/>
  <c r="BR26"/>
  <c r="GH26" i="88"/>
  <c r="BU26" i="75"/>
  <c r="CF26"/>
  <c r="CG26"/>
  <c r="GK26" i="88"/>
  <c r="CJ26" i="75"/>
  <c r="CS26"/>
  <c r="CT26"/>
  <c r="GL26" i="88"/>
  <c r="CW26" i="75"/>
  <c r="DH26"/>
  <c r="DI26"/>
  <c r="GO26" i="88"/>
  <c r="DL26" i="75"/>
  <c r="DU26"/>
  <c r="DV26"/>
  <c r="GP26" i="88"/>
  <c r="DY26" i="75"/>
  <c r="A27"/>
  <c r="B27"/>
  <c r="FY27" i="88"/>
  <c r="E27" i="75"/>
  <c r="N27"/>
  <c r="O27"/>
  <c r="FZ27" i="88"/>
  <c r="R27" i="75"/>
  <c r="AB27"/>
  <c r="AC27"/>
  <c r="GC27" i="88"/>
  <c r="AF27" i="75"/>
  <c r="AO27"/>
  <c r="AP27"/>
  <c r="GD27" i="88"/>
  <c r="AS27" i="75"/>
  <c r="BD27"/>
  <c r="BE27"/>
  <c r="GG27" i="88"/>
  <c r="BH27" i="75"/>
  <c r="BQ27"/>
  <c r="BR27"/>
  <c r="GH27" i="88"/>
  <c r="BU27" i="75"/>
  <c r="CF27"/>
  <c r="CG27"/>
  <c r="GK27" i="88"/>
  <c r="CJ27" i="75"/>
  <c r="CS27"/>
  <c r="CT27"/>
  <c r="GL27" i="88"/>
  <c r="CW27" i="75"/>
  <c r="DH27"/>
  <c r="DI27"/>
  <c r="GO27" i="88"/>
  <c r="DL27" i="75"/>
  <c r="DU27"/>
  <c r="DV27"/>
  <c r="GP27" i="88"/>
  <c r="DY27" i="75"/>
  <c r="A28"/>
  <c r="B28"/>
  <c r="FY28" i="88"/>
  <c r="GA28" s="1"/>
  <c r="E28" i="75"/>
  <c r="N28"/>
  <c r="O28"/>
  <c r="FZ28" i="88"/>
  <c r="R28" i="75"/>
  <c r="AB28"/>
  <c r="AC28"/>
  <c r="GC28" i="88"/>
  <c r="AF28" i="75"/>
  <c r="AO28"/>
  <c r="AP28"/>
  <c r="GD28" i="88"/>
  <c r="AS28" i="75"/>
  <c r="BD28"/>
  <c r="BE28"/>
  <c r="GG28" i="88"/>
  <c r="BH28" i="75"/>
  <c r="BQ28"/>
  <c r="BR28"/>
  <c r="GH28" i="88"/>
  <c r="BU28" i="75"/>
  <c r="CF28"/>
  <c r="CG28"/>
  <c r="GK28" i="88"/>
  <c r="CJ28" i="75"/>
  <c r="CS28"/>
  <c r="CT28"/>
  <c r="GL28" i="88"/>
  <c r="CW28" i="75"/>
  <c r="DH28"/>
  <c r="DI28"/>
  <c r="GO28" i="88"/>
  <c r="DL28" i="75"/>
  <c r="DU28"/>
  <c r="DV28"/>
  <c r="GP28" i="88"/>
  <c r="DY28" i="75"/>
  <c r="A29"/>
  <c r="B29"/>
  <c r="FY29" i="88"/>
  <c r="E29" i="75"/>
  <c r="N29"/>
  <c r="O29"/>
  <c r="FZ29" i="88"/>
  <c r="R29" i="75"/>
  <c r="AB29"/>
  <c r="AC29"/>
  <c r="GC29" i="88"/>
  <c r="AF29" i="75"/>
  <c r="AO29"/>
  <c r="AP29"/>
  <c r="GD29" i="88"/>
  <c r="AS29" i="75"/>
  <c r="BD29"/>
  <c r="BE29"/>
  <c r="GG29" i="88"/>
  <c r="BH29" i="75"/>
  <c r="BQ29"/>
  <c r="BR29"/>
  <c r="GH29" i="88"/>
  <c r="BU29" i="75"/>
  <c r="CF29"/>
  <c r="CG29"/>
  <c r="GK29" i="88"/>
  <c r="CJ29" i="75"/>
  <c r="CS29"/>
  <c r="CT29"/>
  <c r="GL29" i="88"/>
  <c r="CW29" i="75"/>
  <c r="DH29"/>
  <c r="DI29"/>
  <c r="GO29" i="88"/>
  <c r="DL29" i="75"/>
  <c r="DU29"/>
  <c r="DV29"/>
  <c r="GP29" i="88"/>
  <c r="GQ29"/>
  <c r="DY29" i="75"/>
  <c r="A30"/>
  <c r="B30"/>
  <c r="FY30" i="88"/>
  <c r="E30" i="75"/>
  <c r="N30"/>
  <c r="O30"/>
  <c r="FZ30" i="88"/>
  <c r="R30" i="75"/>
  <c r="AB30"/>
  <c r="AC30"/>
  <c r="GC30" i="88"/>
  <c r="AF30" i="75"/>
  <c r="AO30"/>
  <c r="AP30"/>
  <c r="GD30" i="88"/>
  <c r="AS30" i="75"/>
  <c r="BD30"/>
  <c r="BE30"/>
  <c r="GG30" i="88"/>
  <c r="BH30" i="75"/>
  <c r="BQ30"/>
  <c r="BR30"/>
  <c r="GH30" i="88"/>
  <c r="BU30" i="75"/>
  <c r="CF30"/>
  <c r="CG30"/>
  <c r="GK30" i="88"/>
  <c r="CJ30" i="75"/>
  <c r="CS30"/>
  <c r="CT30"/>
  <c r="GL30" i="88"/>
  <c r="CW30" i="75"/>
  <c r="DH30"/>
  <c r="DI30"/>
  <c r="GO30" i="88"/>
  <c r="DL30" i="75"/>
  <c r="DU30"/>
  <c r="DV30"/>
  <c r="GP30" i="88"/>
  <c r="DY30" i="75"/>
  <c r="A31"/>
  <c r="B31"/>
  <c r="FY31" i="88"/>
  <c r="E31" i="75"/>
  <c r="N31"/>
  <c r="O31"/>
  <c r="FZ31" i="88"/>
  <c r="R31" i="75"/>
  <c r="AB31"/>
  <c r="AC31"/>
  <c r="GC31" i="88"/>
  <c r="AF31" i="75"/>
  <c r="AO31"/>
  <c r="AP31"/>
  <c r="GD31" i="88"/>
  <c r="AS31" i="75"/>
  <c r="BD31"/>
  <c r="BE31"/>
  <c r="GG31" i="88"/>
  <c r="BH31" i="75"/>
  <c r="BQ31"/>
  <c r="BR31"/>
  <c r="GH31" i="88"/>
  <c r="BU31" i="75"/>
  <c r="CF31"/>
  <c r="CG31"/>
  <c r="GK31" i="88"/>
  <c r="CJ31" i="75"/>
  <c r="CS31"/>
  <c r="CT31"/>
  <c r="GL31" i="88"/>
  <c r="CW31" i="75"/>
  <c r="DH31"/>
  <c r="DI31"/>
  <c r="GO31" i="88"/>
  <c r="DL31" i="75"/>
  <c r="DU31"/>
  <c r="DV31"/>
  <c r="GP31" i="88"/>
  <c r="DY31" i="75"/>
  <c r="A32"/>
  <c r="B32"/>
  <c r="FY32" i="88"/>
  <c r="E32" i="75"/>
  <c r="N32"/>
  <c r="O32"/>
  <c r="FZ32" i="88"/>
  <c r="R32" i="75"/>
  <c r="AB32"/>
  <c r="AC32"/>
  <c r="GC32" i="88"/>
  <c r="AF32" i="75"/>
  <c r="AO32"/>
  <c r="AP32"/>
  <c r="GD32" i="88"/>
  <c r="AS32" i="75"/>
  <c r="BD32"/>
  <c r="BE32"/>
  <c r="GG32" i="88"/>
  <c r="BH32" i="75"/>
  <c r="BQ32"/>
  <c r="BR32"/>
  <c r="GH32" i="88"/>
  <c r="BU32" i="75"/>
  <c r="CF32"/>
  <c r="CG32"/>
  <c r="GK32" i="88"/>
  <c r="CJ32" i="75"/>
  <c r="CS32"/>
  <c r="CT32"/>
  <c r="GL32" i="88"/>
  <c r="CW32" i="75"/>
  <c r="DH32"/>
  <c r="DI32"/>
  <c r="GO32" i="88"/>
  <c r="DL32" i="75"/>
  <c r="DU32"/>
  <c r="DV32"/>
  <c r="GP32" i="88"/>
  <c r="DY32" i="75"/>
  <c r="A33"/>
  <c r="B33"/>
  <c r="FY33" i="88"/>
  <c r="GA33" s="1"/>
  <c r="E33" i="75"/>
  <c r="N33"/>
  <c r="O33"/>
  <c r="FZ33" i="88"/>
  <c r="R33" i="75"/>
  <c r="AB33"/>
  <c r="AC33"/>
  <c r="GC33" i="88"/>
  <c r="AF33" i="75"/>
  <c r="AO33"/>
  <c r="AP33"/>
  <c r="GD33" i="88"/>
  <c r="AS33" i="75"/>
  <c r="BD33"/>
  <c r="BE33"/>
  <c r="GG33" i="88"/>
  <c r="BH33" i="75"/>
  <c r="BQ33"/>
  <c r="BR33"/>
  <c r="GH33" i="88"/>
  <c r="BU33" i="75"/>
  <c r="CF33"/>
  <c r="CG33"/>
  <c r="GK33" i="88"/>
  <c r="CJ33" i="75"/>
  <c r="CS33"/>
  <c r="CT33"/>
  <c r="GL33" i="88"/>
  <c r="CW33" i="75"/>
  <c r="DH33"/>
  <c r="DI33"/>
  <c r="GO33" i="88"/>
  <c r="DL33" i="75"/>
  <c r="DU33"/>
  <c r="DV33"/>
  <c r="GP33" i="88"/>
  <c r="DY33" i="75"/>
  <c r="A34"/>
  <c r="B34"/>
  <c r="FY34" i="88"/>
  <c r="E34" i="75"/>
  <c r="N34"/>
  <c r="O34"/>
  <c r="FZ34" i="88"/>
  <c r="R34" i="75"/>
  <c r="AB34"/>
  <c r="AC34"/>
  <c r="GC34" i="88"/>
  <c r="AF34" i="75"/>
  <c r="AO34"/>
  <c r="AP34"/>
  <c r="GD34" i="88"/>
  <c r="AS34" i="75"/>
  <c r="BD34"/>
  <c r="BE34"/>
  <c r="GG34" i="88"/>
  <c r="BH34" i="75"/>
  <c r="BQ34"/>
  <c r="BR34"/>
  <c r="GH34" i="88"/>
  <c r="BU34" i="75"/>
  <c r="CF34"/>
  <c r="CG34"/>
  <c r="GK34" i="88"/>
  <c r="CJ34" i="75"/>
  <c r="CS34"/>
  <c r="CT34"/>
  <c r="GL34" i="88"/>
  <c r="GM34"/>
  <c r="CW34" i="75"/>
  <c r="DH34"/>
  <c r="DI34"/>
  <c r="GO34" i="88"/>
  <c r="DL34" i="75"/>
  <c r="DU34"/>
  <c r="DV34"/>
  <c r="GP34" i="88"/>
  <c r="DY34" i="75"/>
  <c r="A35"/>
  <c r="B35"/>
  <c r="FY35" i="88"/>
  <c r="E35" i="75"/>
  <c r="N35"/>
  <c r="O35"/>
  <c r="FZ35" i="88"/>
  <c r="R35" i="75"/>
  <c r="AB35"/>
  <c r="AC35"/>
  <c r="GC35" i="88"/>
  <c r="AF35" i="75"/>
  <c r="AO35"/>
  <c r="AP35"/>
  <c r="GD35" i="88"/>
  <c r="AS35" i="75"/>
  <c r="BD35"/>
  <c r="BE35"/>
  <c r="GG35" i="88"/>
  <c r="BH35" i="75"/>
  <c r="BQ35"/>
  <c r="BR35"/>
  <c r="GH35" i="88"/>
  <c r="BU35" i="75"/>
  <c r="CF35"/>
  <c r="CG35"/>
  <c r="GK35" i="88"/>
  <c r="GM35" s="1"/>
  <c r="CJ35" i="75"/>
  <c r="CS35"/>
  <c r="CT35"/>
  <c r="GL35" i="88"/>
  <c r="CW35" i="75"/>
  <c r="DH35"/>
  <c r="DI35"/>
  <c r="GO35" i="88"/>
  <c r="DL35" i="75"/>
  <c r="DU35"/>
  <c r="DV35"/>
  <c r="GP35" i="88"/>
  <c r="DY35" i="75"/>
  <c r="A36"/>
  <c r="B36"/>
  <c r="FY36" i="88"/>
  <c r="E36" i="75"/>
  <c r="N36"/>
  <c r="O36"/>
  <c r="FZ36" i="88"/>
  <c r="R36" i="75"/>
  <c r="AB36"/>
  <c r="AC36"/>
  <c r="GC36" i="88"/>
  <c r="AF36" i="75"/>
  <c r="AO36"/>
  <c r="AP36"/>
  <c r="GD36" i="88"/>
  <c r="AS36" i="75"/>
  <c r="BD36"/>
  <c r="BE36"/>
  <c r="GG36" i="88"/>
  <c r="BH36" i="75"/>
  <c r="BQ36"/>
  <c r="BR36"/>
  <c r="GH36" i="88"/>
  <c r="BU36" i="75"/>
  <c r="CF36"/>
  <c r="CG36"/>
  <c r="GK36" i="88"/>
  <c r="CJ36" i="75"/>
  <c r="CS36"/>
  <c r="CT36"/>
  <c r="GL36" i="88"/>
  <c r="CW36" i="75"/>
  <c r="DH36"/>
  <c r="DI36"/>
  <c r="GO36" i="88"/>
  <c r="DL36" i="75"/>
  <c r="DU36"/>
  <c r="DV36"/>
  <c r="GP36" i="88"/>
  <c r="DY36" i="75"/>
  <c r="A37"/>
  <c r="B37"/>
  <c r="FY37" i="88"/>
  <c r="E37" i="75"/>
  <c r="N37"/>
  <c r="O37"/>
  <c r="FZ37" i="88"/>
  <c r="GA37"/>
  <c r="R37" i="75"/>
  <c r="AB37"/>
  <c r="AC37"/>
  <c r="GC37" i="88"/>
  <c r="AF37" i="75"/>
  <c r="AO37"/>
  <c r="AP37"/>
  <c r="GD37" i="88"/>
  <c r="AS37" i="75"/>
  <c r="BD37"/>
  <c r="BE37"/>
  <c r="GG37" i="88"/>
  <c r="BH37" i="75"/>
  <c r="BQ37"/>
  <c r="BR37"/>
  <c r="GH37" i="88"/>
  <c r="BU37" i="75"/>
  <c r="CF37"/>
  <c r="CG37"/>
  <c r="GK37" i="88"/>
  <c r="CJ37" i="75"/>
  <c r="CS37"/>
  <c r="CT37"/>
  <c r="GL37" i="88"/>
  <c r="CW37" i="75"/>
  <c r="DH37"/>
  <c r="DI37"/>
  <c r="GO37" i="88"/>
  <c r="DL37" i="75"/>
  <c r="DU37"/>
  <c r="DV37"/>
  <c r="GP37" i="88"/>
  <c r="DY37" i="75"/>
  <c r="A38"/>
  <c r="B38"/>
  <c r="FY38" i="88"/>
  <c r="E38" i="75"/>
  <c r="N38"/>
  <c r="O38"/>
  <c r="FZ38" i="88"/>
  <c r="R38" i="75"/>
  <c r="AB38"/>
  <c r="AC38"/>
  <c r="GC38" i="88"/>
  <c r="AF38" i="75"/>
  <c r="AO38"/>
  <c r="AP38"/>
  <c r="GD38" i="88"/>
  <c r="AS38" i="75"/>
  <c r="BD38"/>
  <c r="BE38"/>
  <c r="GG38" i="88"/>
  <c r="GI38" s="1"/>
  <c r="BH38" i="75"/>
  <c r="BQ38"/>
  <c r="BR38"/>
  <c r="GH38" i="88"/>
  <c r="BU38" i="75"/>
  <c r="CF38"/>
  <c r="CG38"/>
  <c r="GK38" i="88"/>
  <c r="CJ38" i="75"/>
  <c r="CS38"/>
  <c r="CT38"/>
  <c r="GL38" i="88"/>
  <c r="GM38" s="1"/>
  <c r="CW38" i="75"/>
  <c r="DH38"/>
  <c r="DI38"/>
  <c r="GO38" i="88"/>
  <c r="DL38" i="75"/>
  <c r="DU38"/>
  <c r="DV38"/>
  <c r="GP38" i="88"/>
  <c r="DY38" i="75"/>
  <c r="A39"/>
  <c r="B39"/>
  <c r="FY39" i="88"/>
  <c r="E39" i="75"/>
  <c r="N39"/>
  <c r="O39"/>
  <c r="FZ39" i="88"/>
  <c r="R39" i="75"/>
  <c r="AB39"/>
  <c r="AC39"/>
  <c r="GC39" i="88"/>
  <c r="AF39" i="75"/>
  <c r="AO39"/>
  <c r="AP39"/>
  <c r="GD39" i="88"/>
  <c r="AS39" i="75"/>
  <c r="BD39"/>
  <c r="BE39"/>
  <c r="GG39" i="88"/>
  <c r="BH39" i="75"/>
  <c r="BQ39"/>
  <c r="BR39"/>
  <c r="GH39" i="88"/>
  <c r="BU39" i="75"/>
  <c r="CF39"/>
  <c r="CG39"/>
  <c r="GK39" i="88"/>
  <c r="CJ39" i="75"/>
  <c r="CS39"/>
  <c r="CT39"/>
  <c r="GL39" i="88"/>
  <c r="CW39" i="75"/>
  <c r="DH39"/>
  <c r="DI39"/>
  <c r="GO39" i="88"/>
  <c r="GQ39" s="1"/>
  <c r="DL39" i="75"/>
  <c r="DU39"/>
  <c r="DV39"/>
  <c r="GP39" i="88"/>
  <c r="DY39" i="75"/>
  <c r="A40"/>
  <c r="B40"/>
  <c r="FY40" i="88"/>
  <c r="E40" i="75"/>
  <c r="N40"/>
  <c r="O40"/>
  <c r="FZ40" i="88"/>
  <c r="R40" i="75"/>
  <c r="AB40"/>
  <c r="AC40"/>
  <c r="GC40" i="88"/>
  <c r="AF40" i="75"/>
  <c r="AO40"/>
  <c r="AP40"/>
  <c r="GD40" i="88"/>
  <c r="AS40" i="75"/>
  <c r="BD40"/>
  <c r="BE40"/>
  <c r="GG40" i="88"/>
  <c r="BH40" i="75"/>
  <c r="BQ40"/>
  <c r="BR40"/>
  <c r="GH40" i="88"/>
  <c r="BU40" i="75"/>
  <c r="CF40"/>
  <c r="CG40"/>
  <c r="GK40" i="88"/>
  <c r="CJ40" i="75"/>
  <c r="CS40"/>
  <c r="CT40"/>
  <c r="GL40" i="88"/>
  <c r="CW40" i="75"/>
  <c r="DH40"/>
  <c r="DI40"/>
  <c r="GO40" i="88"/>
  <c r="DL40" i="75"/>
  <c r="DU40"/>
  <c r="DV40"/>
  <c r="GP40" i="88"/>
  <c r="DY40" i="75"/>
  <c r="A21" i="74"/>
  <c r="B21"/>
  <c r="FE21" i="88"/>
  <c r="E21" i="74"/>
  <c r="N21"/>
  <c r="O21"/>
  <c r="FF21" i="88"/>
  <c r="R21" i="74"/>
  <c r="AB21"/>
  <c r="AC21"/>
  <c r="FI21" i="88"/>
  <c r="AF21" i="74"/>
  <c r="AO21"/>
  <c r="AP21"/>
  <c r="FJ21" i="88"/>
  <c r="AS21" i="74"/>
  <c r="BD21"/>
  <c r="BE21"/>
  <c r="FM21" i="88"/>
  <c r="BH21" i="74"/>
  <c r="BQ21"/>
  <c r="BR21"/>
  <c r="FN21" i="88"/>
  <c r="BU21" i="74"/>
  <c r="CF21"/>
  <c r="CG21"/>
  <c r="FQ21" i="88"/>
  <c r="CJ21" i="74"/>
  <c r="CS21"/>
  <c r="CT21"/>
  <c r="FR21" i="88"/>
  <c r="CW21" i="74"/>
  <c r="DH21"/>
  <c r="DI21"/>
  <c r="FU21" i="88"/>
  <c r="DL21" i="74"/>
  <c r="DU21"/>
  <c r="DV21"/>
  <c r="FV21" i="88"/>
  <c r="DY21" i="74"/>
  <c r="A22"/>
  <c r="B22"/>
  <c r="FE22" i="88"/>
  <c r="E22" i="74"/>
  <c r="N22"/>
  <c r="O22"/>
  <c r="FF22" i="88"/>
  <c r="R22" i="74"/>
  <c r="AB22"/>
  <c r="AC22"/>
  <c r="FI22" i="88"/>
  <c r="AF22" i="74"/>
  <c r="AO22"/>
  <c r="AP22"/>
  <c r="FJ22" i="88"/>
  <c r="AS22" i="74"/>
  <c r="BD22"/>
  <c r="BE22"/>
  <c r="FM22" i="88"/>
  <c r="BH22" i="74"/>
  <c r="BQ22"/>
  <c r="BR22"/>
  <c r="FN22" i="88"/>
  <c r="BU22" i="74"/>
  <c r="CF22"/>
  <c r="CG22"/>
  <c r="FQ22" i="88"/>
  <c r="CJ22" i="74"/>
  <c r="CS22"/>
  <c r="CT22"/>
  <c r="FR22" i="88"/>
  <c r="FS22"/>
  <c r="CW22" i="74"/>
  <c r="DH22"/>
  <c r="DI22"/>
  <c r="FU22" i="88"/>
  <c r="DL22" i="74"/>
  <c r="DU22"/>
  <c r="DV22"/>
  <c r="FV22" i="88"/>
  <c r="DY22" i="74"/>
  <c r="A23"/>
  <c r="B23"/>
  <c r="FE23" i="88"/>
  <c r="E23" i="74"/>
  <c r="N23"/>
  <c r="O23"/>
  <c r="FF23" i="88"/>
  <c r="R23" i="74"/>
  <c r="AB23"/>
  <c r="AC23"/>
  <c r="FI23" i="88"/>
  <c r="AF23" i="74"/>
  <c r="AO23"/>
  <c r="AP23"/>
  <c r="FJ23" i="88"/>
  <c r="AS23" i="74"/>
  <c r="BD23"/>
  <c r="BE23"/>
  <c r="FM23" i="88"/>
  <c r="BH23" i="74"/>
  <c r="BQ23"/>
  <c r="BR23"/>
  <c r="FN23" i="88"/>
  <c r="BU23" i="74"/>
  <c r="CF23"/>
  <c r="CG23"/>
  <c r="FQ23" i="88"/>
  <c r="CJ23" i="74"/>
  <c r="CS23"/>
  <c r="CT23"/>
  <c r="FR23" i="88"/>
  <c r="CW23" i="74"/>
  <c r="DH23"/>
  <c r="DI23"/>
  <c r="FU23" i="88"/>
  <c r="DL23" i="74"/>
  <c r="DU23"/>
  <c r="DV23"/>
  <c r="FV23" i="88"/>
  <c r="DY23" i="74"/>
  <c r="A24"/>
  <c r="B24"/>
  <c r="FE24" i="88"/>
  <c r="E24" i="74"/>
  <c r="N24"/>
  <c r="O24"/>
  <c r="FF24" i="88"/>
  <c r="R24" i="74"/>
  <c r="AB24"/>
  <c r="AC24"/>
  <c r="FI24" i="88"/>
  <c r="AF24" i="74"/>
  <c r="AO24"/>
  <c r="AP24"/>
  <c r="FJ24" i="88"/>
  <c r="AS24" i="74"/>
  <c r="BD24"/>
  <c r="BE24"/>
  <c r="FM24" i="88"/>
  <c r="BH24" i="74"/>
  <c r="BQ24"/>
  <c r="BR24"/>
  <c r="BU24"/>
  <c r="CF24"/>
  <c r="CG24"/>
  <c r="FQ24" i="88"/>
  <c r="CJ24" i="74"/>
  <c r="CS24"/>
  <c r="CT24"/>
  <c r="FR24" i="88"/>
  <c r="CW24" i="74"/>
  <c r="DH24"/>
  <c r="DI24"/>
  <c r="FU24" i="88"/>
  <c r="DL24" i="74"/>
  <c r="DU24"/>
  <c r="DV24"/>
  <c r="FV24" i="88"/>
  <c r="DY24" i="74"/>
  <c r="A25"/>
  <c r="B25"/>
  <c r="FE25" i="88"/>
  <c r="E25" i="74"/>
  <c r="N25"/>
  <c r="O25"/>
  <c r="FF25" i="88"/>
  <c r="R25" i="74"/>
  <c r="AB25"/>
  <c r="AC25"/>
  <c r="FI25" i="88"/>
  <c r="AF25" i="74"/>
  <c r="AO25"/>
  <c r="AP25"/>
  <c r="FJ25" i="88"/>
  <c r="AS25" i="74"/>
  <c r="BD25"/>
  <c r="BE25"/>
  <c r="FM25" i="88"/>
  <c r="BH25" i="74"/>
  <c r="BQ25"/>
  <c r="BR25"/>
  <c r="BU25"/>
  <c r="CF25"/>
  <c r="CG25"/>
  <c r="FQ25" i="88"/>
  <c r="CJ25" i="74"/>
  <c r="CS25"/>
  <c r="CT25"/>
  <c r="FR25" i="88"/>
  <c r="CW25" i="74"/>
  <c r="DH25"/>
  <c r="DI25"/>
  <c r="FU25" i="88"/>
  <c r="DL25" i="74"/>
  <c r="DU25"/>
  <c r="DV25"/>
  <c r="FV25" i="88"/>
  <c r="DY25" i="74"/>
  <c r="A26"/>
  <c r="B26"/>
  <c r="FE26" i="88"/>
  <c r="E26" i="74"/>
  <c r="N26"/>
  <c r="O26"/>
  <c r="R26"/>
  <c r="AB26"/>
  <c r="AC26"/>
  <c r="FI26" i="88"/>
  <c r="AF26" i="74"/>
  <c r="AO26"/>
  <c r="AP26"/>
  <c r="FJ26" i="88"/>
  <c r="AS26" i="74"/>
  <c r="BD26"/>
  <c r="BE26"/>
  <c r="FM26" i="88"/>
  <c r="BH26" i="74"/>
  <c r="BQ26"/>
  <c r="BR26"/>
  <c r="BU26"/>
  <c r="CF26"/>
  <c r="CG26"/>
  <c r="FQ26" i="88"/>
  <c r="CJ26" i="74"/>
  <c r="CS26"/>
  <c r="CT26"/>
  <c r="FR26" i="88"/>
  <c r="CW26" i="74"/>
  <c r="DH26"/>
  <c r="DI26"/>
  <c r="FU26" i="88"/>
  <c r="DL26" i="74"/>
  <c r="DU26"/>
  <c r="DV26"/>
  <c r="FV26" i="88"/>
  <c r="DY26" i="74"/>
  <c r="A27"/>
  <c r="B27"/>
  <c r="FE27" i="88"/>
  <c r="E27" i="74"/>
  <c r="N27"/>
  <c r="O27"/>
  <c r="FF27" i="88"/>
  <c r="R27" i="74"/>
  <c r="AB27"/>
  <c r="AC27"/>
  <c r="AF27"/>
  <c r="AO27"/>
  <c r="AP27"/>
  <c r="FJ27" i="88"/>
  <c r="AS27" i="74"/>
  <c r="BD27"/>
  <c r="BE27"/>
  <c r="FM27" i="88"/>
  <c r="BH27" i="74"/>
  <c r="BQ27"/>
  <c r="BR27"/>
  <c r="FN27" i="88"/>
  <c r="FO27"/>
  <c r="BU27" i="74"/>
  <c r="CF27"/>
  <c r="CG27"/>
  <c r="FQ27" i="88"/>
  <c r="CJ27" i="74"/>
  <c r="CS27"/>
  <c r="CT27"/>
  <c r="FR27" i="88"/>
  <c r="CW27" i="74"/>
  <c r="DH27"/>
  <c r="DI27"/>
  <c r="FU27" i="88"/>
  <c r="DL27" i="74"/>
  <c r="DU27"/>
  <c r="DV27"/>
  <c r="FV27" i="88"/>
  <c r="DY27" i="74"/>
  <c r="A28"/>
  <c r="B28"/>
  <c r="FE28" i="88"/>
  <c r="FG28" s="1"/>
  <c r="E28" i="74"/>
  <c r="N28"/>
  <c r="O28"/>
  <c r="FF28" i="88"/>
  <c r="R28" i="74"/>
  <c r="AB28"/>
  <c r="AC28"/>
  <c r="AF28"/>
  <c r="AO28"/>
  <c r="AP28"/>
  <c r="FJ28" i="88"/>
  <c r="AS28" i="74"/>
  <c r="BD28"/>
  <c r="BE28"/>
  <c r="FM28" i="88"/>
  <c r="FO28" s="1"/>
  <c r="BH28" i="74"/>
  <c r="BQ28"/>
  <c r="BR28"/>
  <c r="FN28" i="88"/>
  <c r="BU28" i="74"/>
  <c r="CF28"/>
  <c r="CG28"/>
  <c r="FQ28" i="88"/>
  <c r="CJ28" i="74"/>
  <c r="CS28"/>
  <c r="CT28"/>
  <c r="FR28" i="88"/>
  <c r="CW28" i="74"/>
  <c r="DH28"/>
  <c r="DI28"/>
  <c r="FU28" i="88"/>
  <c r="DL28" i="74"/>
  <c r="DU28"/>
  <c r="DV28"/>
  <c r="FV28" i="88"/>
  <c r="FW28"/>
  <c r="DY28" i="74"/>
  <c r="A29"/>
  <c r="B29"/>
  <c r="FE29" i="88"/>
  <c r="E29" i="74"/>
  <c r="N29"/>
  <c r="O29"/>
  <c r="FF29" i="88"/>
  <c r="R29" i="74"/>
  <c r="AB29"/>
  <c r="AC29"/>
  <c r="FI29" i="88"/>
  <c r="AF29" i="74"/>
  <c r="AO29"/>
  <c r="AP29"/>
  <c r="FJ29" i="88"/>
  <c r="AS29" i="74"/>
  <c r="BD29"/>
  <c r="BE29"/>
  <c r="FM29" i="88"/>
  <c r="BH29" i="74"/>
  <c r="BQ29"/>
  <c r="BR29"/>
  <c r="FN29" i="88"/>
  <c r="BU29" i="74"/>
  <c r="CF29"/>
  <c r="CG29"/>
  <c r="FQ29" i="88"/>
  <c r="CJ29" i="74"/>
  <c r="CS29"/>
  <c r="CT29"/>
  <c r="FR29" i="88"/>
  <c r="CW29" i="74"/>
  <c r="DH29"/>
  <c r="DI29"/>
  <c r="FU29" i="88"/>
  <c r="DL29" i="74"/>
  <c r="DU29"/>
  <c r="DV29"/>
  <c r="FV29" i="88"/>
  <c r="DY29" i="74"/>
  <c r="A30"/>
  <c r="B30"/>
  <c r="FE30" i="88"/>
  <c r="FG30" s="1"/>
  <c r="E30" i="74"/>
  <c r="N30"/>
  <c r="O30"/>
  <c r="FF30" i="88"/>
  <c r="R30" i="74"/>
  <c r="AB30"/>
  <c r="AC30"/>
  <c r="FI30" i="88"/>
  <c r="AF30" i="74"/>
  <c r="AO30"/>
  <c r="AP30"/>
  <c r="FJ30" i="88"/>
  <c r="FK30"/>
  <c r="AS30" i="74"/>
  <c r="BD30"/>
  <c r="BE30"/>
  <c r="FM30" i="88"/>
  <c r="BH30" i="74"/>
  <c r="BQ30"/>
  <c r="BR30"/>
  <c r="FN30" i="88"/>
  <c r="BU30" i="74"/>
  <c r="CF30"/>
  <c r="CG30"/>
  <c r="FQ30" i="88"/>
  <c r="CJ30" i="74"/>
  <c r="CS30"/>
  <c r="CT30"/>
  <c r="FR30" i="88"/>
  <c r="CW30" i="74"/>
  <c r="DH30"/>
  <c r="DI30"/>
  <c r="FU30" i="88"/>
  <c r="DL30" i="74"/>
  <c r="DU30"/>
  <c r="DV30"/>
  <c r="FV30" i="88"/>
  <c r="DY30" i="74"/>
  <c r="A31"/>
  <c r="B31"/>
  <c r="FE31" i="88"/>
  <c r="FG31" s="1"/>
  <c r="E31" i="74"/>
  <c r="N31"/>
  <c r="O31"/>
  <c r="FF31" i="88"/>
  <c r="R31" i="74"/>
  <c r="AB31"/>
  <c r="AC31"/>
  <c r="FI31" i="88"/>
  <c r="AF31" i="74"/>
  <c r="AO31"/>
  <c r="AP31"/>
  <c r="FJ31" i="88"/>
  <c r="FK31"/>
  <c r="AS31" i="74"/>
  <c r="BD31"/>
  <c r="BE31"/>
  <c r="FM31" i="88"/>
  <c r="BH31" i="74"/>
  <c r="BQ31"/>
  <c r="BR31"/>
  <c r="BU31"/>
  <c r="CF31"/>
  <c r="CG31"/>
  <c r="FQ31" i="88"/>
  <c r="CJ31" i="74"/>
  <c r="CS31"/>
  <c r="CT31"/>
  <c r="FR31" i="88"/>
  <c r="CW31" i="74"/>
  <c r="DH31"/>
  <c r="DI31"/>
  <c r="FU31" i="88"/>
  <c r="DL31" i="74"/>
  <c r="DU31"/>
  <c r="DV31"/>
  <c r="FV31" i="88"/>
  <c r="DY31" i="74"/>
  <c r="A32"/>
  <c r="B32"/>
  <c r="FE32" i="88"/>
  <c r="E32" i="74"/>
  <c r="N32"/>
  <c r="O32"/>
  <c r="FF32" i="88"/>
  <c r="R32" i="74"/>
  <c r="AB32"/>
  <c r="AC32"/>
  <c r="FI32" i="88"/>
  <c r="AF32" i="74"/>
  <c r="AO32"/>
  <c r="AP32"/>
  <c r="FJ32" i="88"/>
  <c r="AS32" i="74"/>
  <c r="BD32"/>
  <c r="BE32"/>
  <c r="FM32" i="88"/>
  <c r="BH32" i="74"/>
  <c r="BQ32"/>
  <c r="BR32"/>
  <c r="FN32" i="88"/>
  <c r="BU32" i="74"/>
  <c r="CF32"/>
  <c r="CG32"/>
  <c r="FQ32" i="88"/>
  <c r="CJ32" i="74"/>
  <c r="CS32"/>
  <c r="CT32"/>
  <c r="FR32" i="88"/>
  <c r="CW32" i="74"/>
  <c r="DH32"/>
  <c r="DI32"/>
  <c r="FU32" i="88"/>
  <c r="DL32" i="74"/>
  <c r="DU32"/>
  <c r="DV32"/>
  <c r="FV32" i="88"/>
  <c r="FW32"/>
  <c r="DY32" i="74"/>
  <c r="A33"/>
  <c r="B33"/>
  <c r="FE33" i="88"/>
  <c r="E33" i="74"/>
  <c r="N33"/>
  <c r="O33"/>
  <c r="FF33" i="88"/>
  <c r="R33" i="74"/>
  <c r="AB33"/>
  <c r="AC33"/>
  <c r="FI33" i="88"/>
  <c r="AF33" i="74"/>
  <c r="AO33"/>
  <c r="AP33"/>
  <c r="FJ33" i="88"/>
  <c r="AS33" i="74"/>
  <c r="BD33"/>
  <c r="BE33"/>
  <c r="FM33" i="88"/>
  <c r="BH33" i="74"/>
  <c r="BQ33"/>
  <c r="BR33"/>
  <c r="FN33" i="88"/>
  <c r="BU33" i="74"/>
  <c r="CF33"/>
  <c r="CG33"/>
  <c r="FQ33" i="88"/>
  <c r="CJ33" i="74"/>
  <c r="CS33"/>
  <c r="CT33"/>
  <c r="FR33" i="88"/>
  <c r="CW33" i="74"/>
  <c r="DH33"/>
  <c r="DI33"/>
  <c r="FU33" i="88"/>
  <c r="DL33" i="74"/>
  <c r="DU33"/>
  <c r="DV33"/>
  <c r="FV33" i="88"/>
  <c r="DY33" i="74"/>
  <c r="A34"/>
  <c r="B34"/>
  <c r="FE34" i="88"/>
  <c r="E34" i="74"/>
  <c r="N34"/>
  <c r="O34"/>
  <c r="FF34" i="88"/>
  <c r="R34" i="74"/>
  <c r="AB34"/>
  <c r="AC34"/>
  <c r="FI34" i="88"/>
  <c r="AF34" i="74"/>
  <c r="AO34"/>
  <c r="AP34"/>
  <c r="FJ34" i="88"/>
  <c r="AS34" i="74"/>
  <c r="BD34"/>
  <c r="BE34"/>
  <c r="FM34" i="88"/>
  <c r="BH34" i="74"/>
  <c r="BQ34"/>
  <c r="BR34"/>
  <c r="FN34" i="88"/>
  <c r="BU34" i="74"/>
  <c r="CF34"/>
  <c r="CG34"/>
  <c r="FQ34" i="88"/>
  <c r="CJ34" i="74"/>
  <c r="CS34"/>
  <c r="CT34"/>
  <c r="FR34" i="88"/>
  <c r="CW34" i="74"/>
  <c r="DH34"/>
  <c r="DI34"/>
  <c r="FU34" i="88"/>
  <c r="DL34" i="74"/>
  <c r="DU34"/>
  <c r="DV34"/>
  <c r="FV34" i="88"/>
  <c r="DY34" i="74"/>
  <c r="A35"/>
  <c r="B35"/>
  <c r="FE35" i="88"/>
  <c r="E35" i="74"/>
  <c r="N35"/>
  <c r="O35"/>
  <c r="FF35" i="88"/>
  <c r="R35" i="74"/>
  <c r="AB35"/>
  <c r="AC35"/>
  <c r="FI35" i="88"/>
  <c r="AF35" i="74"/>
  <c r="AO35"/>
  <c r="AP35"/>
  <c r="FJ35" i="88"/>
  <c r="AS35" i="74"/>
  <c r="BD35"/>
  <c r="BE35"/>
  <c r="FM35" i="88"/>
  <c r="BH35" i="74"/>
  <c r="BQ35"/>
  <c r="BR35"/>
  <c r="FN35" i="88"/>
  <c r="BU35" i="74"/>
  <c r="CF35"/>
  <c r="CG35"/>
  <c r="FQ35" i="88"/>
  <c r="FS35" s="1"/>
  <c r="CJ35" i="74"/>
  <c r="CS35"/>
  <c r="CT35"/>
  <c r="FR35" i="88"/>
  <c r="CW35" i="74"/>
  <c r="DH35"/>
  <c r="DI35"/>
  <c r="FU35" i="88"/>
  <c r="DL35" i="74"/>
  <c r="DU35"/>
  <c r="DV35"/>
  <c r="FV35" i="88"/>
  <c r="DY35" i="74"/>
  <c r="A36"/>
  <c r="B36"/>
  <c r="FE36" i="88"/>
  <c r="E36" i="74"/>
  <c r="N36"/>
  <c r="O36"/>
  <c r="FF36" i="88"/>
  <c r="R36" i="74"/>
  <c r="AB36"/>
  <c r="AC36"/>
  <c r="FI36" i="88"/>
  <c r="AF36" i="74"/>
  <c r="AO36"/>
  <c r="AP36"/>
  <c r="FJ36" i="88"/>
  <c r="AS36" i="74"/>
  <c r="BD36"/>
  <c r="BE36"/>
  <c r="FM36" i="88"/>
  <c r="BH36" i="74"/>
  <c r="BQ36"/>
  <c r="BR36"/>
  <c r="FN36" i="88"/>
  <c r="BU36" i="74"/>
  <c r="CF36"/>
  <c r="CG36"/>
  <c r="FQ36" i="88"/>
  <c r="CJ36" i="74"/>
  <c r="CS36"/>
  <c r="CT36"/>
  <c r="FR36" i="88"/>
  <c r="CW36" i="74"/>
  <c r="DH36"/>
  <c r="DI36"/>
  <c r="FU36" i="88"/>
  <c r="DL36" i="74"/>
  <c r="DU36"/>
  <c r="DV36"/>
  <c r="FV36" i="88"/>
  <c r="DY36" i="74"/>
  <c r="A37"/>
  <c r="B37"/>
  <c r="FE37" i="88"/>
  <c r="E37" i="74"/>
  <c r="N37"/>
  <c r="O37"/>
  <c r="FF37" i="88"/>
  <c r="FG37" s="1"/>
  <c r="R37" i="74"/>
  <c r="AB37"/>
  <c r="AC37"/>
  <c r="FI37" i="88"/>
  <c r="AF37" i="74"/>
  <c r="AO37"/>
  <c r="AP37"/>
  <c r="FJ37" i="88"/>
  <c r="AS37" i="74"/>
  <c r="BD37"/>
  <c r="BE37"/>
  <c r="FM37" i="88"/>
  <c r="BH37" i="74"/>
  <c r="BQ37"/>
  <c r="BR37"/>
  <c r="FN37" i="88"/>
  <c r="BU37" i="74"/>
  <c r="CF37"/>
  <c r="CG37"/>
  <c r="FQ37" i="88"/>
  <c r="CJ37" i="74"/>
  <c r="CS37"/>
  <c r="CT37"/>
  <c r="FR37" i="88"/>
  <c r="CW37" i="74"/>
  <c r="DH37"/>
  <c r="DI37"/>
  <c r="FU37" i="88"/>
  <c r="FW37" s="1"/>
  <c r="DL37" i="74"/>
  <c r="DU37"/>
  <c r="DV37"/>
  <c r="FV37" i="88"/>
  <c r="DY37" i="74"/>
  <c r="A38"/>
  <c r="B38"/>
  <c r="FE38" i="88"/>
  <c r="E38" i="74"/>
  <c r="N38"/>
  <c r="O38"/>
  <c r="FF38" i="88"/>
  <c r="R38" i="74"/>
  <c r="AB38"/>
  <c r="AC38"/>
  <c r="AF38"/>
  <c r="AO38"/>
  <c r="AP38"/>
  <c r="FJ38" i="88"/>
  <c r="AS38" i="74"/>
  <c r="BD38"/>
  <c r="BE38"/>
  <c r="FM38" i="88"/>
  <c r="BH38" i="74"/>
  <c r="BQ38"/>
  <c r="BR38"/>
  <c r="BU38"/>
  <c r="CF38"/>
  <c r="CG38"/>
  <c r="FQ38" i="88"/>
  <c r="CJ38" i="74"/>
  <c r="CS38"/>
  <c r="CT38"/>
  <c r="FR38" i="88"/>
  <c r="CW38" i="74"/>
  <c r="DH38"/>
  <c r="DI38"/>
  <c r="FU38" i="88"/>
  <c r="DL38" i="74"/>
  <c r="DU38"/>
  <c r="DV38"/>
  <c r="FV38" i="88"/>
  <c r="DY38" i="74"/>
  <c r="A39"/>
  <c r="B39"/>
  <c r="FE39" i="88"/>
  <c r="E39" i="74"/>
  <c r="N39"/>
  <c r="O39"/>
  <c r="FF39" i="88"/>
  <c r="R39" i="74"/>
  <c r="AB39"/>
  <c r="AC39"/>
  <c r="FI39" i="88"/>
  <c r="AF39" i="74"/>
  <c r="AO39"/>
  <c r="AP39"/>
  <c r="FJ39" i="88"/>
  <c r="FK39"/>
  <c r="AS39" i="74"/>
  <c r="BD39"/>
  <c r="BE39"/>
  <c r="FM39" i="88"/>
  <c r="BH39" i="74"/>
  <c r="BQ39"/>
  <c r="BR39"/>
  <c r="BU39"/>
  <c r="CF39"/>
  <c r="CG39"/>
  <c r="FQ39" i="88"/>
  <c r="CJ39" i="74"/>
  <c r="CS39"/>
  <c r="CT39"/>
  <c r="FR39" i="88"/>
  <c r="CW39" i="74"/>
  <c r="DH39"/>
  <c r="DI39"/>
  <c r="FU39" i="88"/>
  <c r="DL39" i="74"/>
  <c r="DU39"/>
  <c r="DV39"/>
  <c r="FV39" i="88"/>
  <c r="DY39" i="74"/>
  <c r="A40"/>
  <c r="B40"/>
  <c r="E40"/>
  <c r="N40"/>
  <c r="O40"/>
  <c r="FF40" i="88"/>
  <c r="R40" i="74"/>
  <c r="AB40"/>
  <c r="AC40"/>
  <c r="FI40" i="88"/>
  <c r="AF40" i="74"/>
  <c r="AO40"/>
  <c r="AP40"/>
  <c r="FJ40" i="88"/>
  <c r="AS40" i="74"/>
  <c r="EL40"/>
  <c r="K40" i="80"/>
  <c r="BD40" i="74"/>
  <c r="BE40"/>
  <c r="FM40" i="88"/>
  <c r="BH40" i="74"/>
  <c r="BQ40"/>
  <c r="BR40"/>
  <c r="FN40" i="88"/>
  <c r="BU40" i="74"/>
  <c r="CF40"/>
  <c r="CG40"/>
  <c r="FQ40" i="88"/>
  <c r="CJ40" i="74"/>
  <c r="CS40"/>
  <c r="CT40"/>
  <c r="FR40" i="88"/>
  <c r="CW40" i="74"/>
  <c r="DH40"/>
  <c r="DI40"/>
  <c r="FU40" i="88"/>
  <c r="FW40" s="1"/>
  <c r="DL40" i="74"/>
  <c r="DU40"/>
  <c r="DV40"/>
  <c r="FV40" i="88"/>
  <c r="DY40" i="74"/>
  <c r="A21" i="73"/>
  <c r="B21"/>
  <c r="EK21" i="88"/>
  <c r="E21" i="73"/>
  <c r="N21"/>
  <c r="O21"/>
  <c r="EL21" i="88"/>
  <c r="R21" i="73"/>
  <c r="AB21"/>
  <c r="AC21"/>
  <c r="EO21" i="88"/>
  <c r="AF21" i="73"/>
  <c r="AO21"/>
  <c r="AP21"/>
  <c r="EP21" i="88"/>
  <c r="AS21" i="73"/>
  <c r="BD21"/>
  <c r="BE21"/>
  <c r="ES21" i="88"/>
  <c r="BH21" i="73"/>
  <c r="BQ21"/>
  <c r="BR21"/>
  <c r="ET21" i="88"/>
  <c r="BU21" i="73"/>
  <c r="CF21"/>
  <c r="CG21"/>
  <c r="EW21" i="88"/>
  <c r="CJ21" i="73"/>
  <c r="CS21"/>
  <c r="CT21"/>
  <c r="EX21" i="88"/>
  <c r="CW21" i="73"/>
  <c r="DH21"/>
  <c r="DI21"/>
  <c r="FA21" i="88"/>
  <c r="DL21" i="73"/>
  <c r="DU21"/>
  <c r="DV21"/>
  <c r="FB21" i="88"/>
  <c r="DY21" i="73"/>
  <c r="A22"/>
  <c r="B22"/>
  <c r="EK22" i="88"/>
  <c r="E22" i="73"/>
  <c r="N22"/>
  <c r="O22"/>
  <c r="EL22" i="88"/>
  <c r="EM22"/>
  <c r="R22" i="73"/>
  <c r="AB22"/>
  <c r="AC22"/>
  <c r="EO22" i="88"/>
  <c r="AF22" i="73"/>
  <c r="AO22"/>
  <c r="AP22"/>
  <c r="EP22" i="88"/>
  <c r="AS22" i="73"/>
  <c r="BD22"/>
  <c r="BE22"/>
  <c r="ES22" i="88"/>
  <c r="BH22" i="73"/>
  <c r="BQ22"/>
  <c r="BR22"/>
  <c r="ET22" i="88"/>
  <c r="BU22" i="73"/>
  <c r="CF22"/>
  <c r="CG22"/>
  <c r="EW22" i="88"/>
  <c r="CJ22" i="73"/>
  <c r="CS22"/>
  <c r="CT22"/>
  <c r="EX22" i="88"/>
  <c r="CW22" i="73"/>
  <c r="DH22"/>
  <c r="DI22"/>
  <c r="FA22" i="88"/>
  <c r="DL22" i="73"/>
  <c r="DU22"/>
  <c r="DV22"/>
  <c r="FB22" i="88"/>
  <c r="DY22" i="73"/>
  <c r="A23"/>
  <c r="B23"/>
  <c r="EK23" i="88"/>
  <c r="E23" i="73"/>
  <c r="N23"/>
  <c r="O23"/>
  <c r="EL23" i="88"/>
  <c r="R23" i="73"/>
  <c r="AB23"/>
  <c r="AC23"/>
  <c r="EO23" i="88"/>
  <c r="AF23" i="73"/>
  <c r="AO23"/>
  <c r="AP23"/>
  <c r="EP23" i="88"/>
  <c r="AS23" i="73"/>
  <c r="BD23"/>
  <c r="BE23"/>
  <c r="ES23" i="88"/>
  <c r="BH23" i="73"/>
  <c r="BQ23"/>
  <c r="BR23"/>
  <c r="ET23" i="88"/>
  <c r="BU23" i="73"/>
  <c r="CF23"/>
  <c r="CG23"/>
  <c r="EW23" i="88"/>
  <c r="CJ23" i="73"/>
  <c r="CS23"/>
  <c r="CT23"/>
  <c r="EX23" i="88"/>
  <c r="CW23" i="73"/>
  <c r="DH23"/>
  <c r="DI23"/>
  <c r="FA23" i="88"/>
  <c r="DL23" i="73"/>
  <c r="DU23"/>
  <c r="DV23"/>
  <c r="FB23" i="88"/>
  <c r="DY23" i="73"/>
  <c r="A24"/>
  <c r="B24"/>
  <c r="EK24" i="88"/>
  <c r="E24" i="73"/>
  <c r="N24"/>
  <c r="O24"/>
  <c r="EL24" i="88"/>
  <c r="R24" i="73"/>
  <c r="AB24"/>
  <c r="AC24"/>
  <c r="EO24" i="88"/>
  <c r="AF24" i="73"/>
  <c r="AO24"/>
  <c r="AP24"/>
  <c r="EP24" i="88"/>
  <c r="AS24" i="73"/>
  <c r="BD24"/>
  <c r="BE24"/>
  <c r="ES24" i="88"/>
  <c r="BH24" i="73"/>
  <c r="BQ24"/>
  <c r="BR24"/>
  <c r="ET24" i="88"/>
  <c r="BU24" i="73"/>
  <c r="CF24"/>
  <c r="CG24"/>
  <c r="EW24" i="88"/>
  <c r="CJ24" i="73"/>
  <c r="CS24"/>
  <c r="CT24"/>
  <c r="EX24" i="88"/>
  <c r="CW24" i="73"/>
  <c r="DH24"/>
  <c r="DI24"/>
  <c r="FA24" i="88"/>
  <c r="DL24" i="73"/>
  <c r="DU24"/>
  <c r="DV24"/>
  <c r="FB24" i="88"/>
  <c r="DY24" i="73"/>
  <c r="A25"/>
  <c r="B25"/>
  <c r="EK25" i="88"/>
  <c r="E25" i="73"/>
  <c r="N25"/>
  <c r="O25"/>
  <c r="EL25" i="88"/>
  <c r="R25" i="73"/>
  <c r="AB25"/>
  <c r="AC25"/>
  <c r="EO25" i="88"/>
  <c r="AF25" i="73"/>
  <c r="AO25"/>
  <c r="AP25"/>
  <c r="EP25" i="88"/>
  <c r="AS25" i="73"/>
  <c r="BD25"/>
  <c r="BE25"/>
  <c r="ES25" i="88"/>
  <c r="BH25" i="73"/>
  <c r="BQ25"/>
  <c r="BR25"/>
  <c r="ET25" i="88"/>
  <c r="BU25" i="73"/>
  <c r="CF25"/>
  <c r="CG25"/>
  <c r="EW25" i="88"/>
  <c r="CJ25" i="73"/>
  <c r="CS25"/>
  <c r="CT25"/>
  <c r="EX25" i="88"/>
  <c r="CW25" i="73"/>
  <c r="DH25"/>
  <c r="DI25"/>
  <c r="FA25" i="88"/>
  <c r="DL25" i="73"/>
  <c r="DU25"/>
  <c r="DV25"/>
  <c r="FB25" i="88"/>
  <c r="DY25" i="73"/>
  <c r="A26"/>
  <c r="B26"/>
  <c r="EK26" i="88"/>
  <c r="E26" i="73"/>
  <c r="N26"/>
  <c r="O26"/>
  <c r="EL26" i="88"/>
  <c r="R26" i="73"/>
  <c r="AB26"/>
  <c r="AC26"/>
  <c r="EO26" i="88"/>
  <c r="EQ26" s="1"/>
  <c r="AF26" i="73"/>
  <c r="AO26"/>
  <c r="AP26"/>
  <c r="EP26" i="88"/>
  <c r="AS26" i="73"/>
  <c r="BD26"/>
  <c r="BE26"/>
  <c r="ES26" i="88"/>
  <c r="BH26" i="73"/>
  <c r="BQ26"/>
  <c r="BR26"/>
  <c r="ET26" i="88"/>
  <c r="BU26" i="73"/>
  <c r="CF26"/>
  <c r="CG26"/>
  <c r="EW26" i="88"/>
  <c r="CJ26" i="73"/>
  <c r="CS26"/>
  <c r="CT26"/>
  <c r="EX26" i="88"/>
  <c r="CW26" i="73"/>
  <c r="DH26"/>
  <c r="DI26"/>
  <c r="FA26" i="88"/>
  <c r="DL26" i="73"/>
  <c r="DU26"/>
  <c r="DV26"/>
  <c r="FB26" i="88"/>
  <c r="DY26" i="73"/>
  <c r="A27"/>
  <c r="B27"/>
  <c r="EK27" i="88"/>
  <c r="E27" i="73"/>
  <c r="N27"/>
  <c r="O27"/>
  <c r="EL27" i="88"/>
  <c r="R27" i="73"/>
  <c r="AB27"/>
  <c r="AC27"/>
  <c r="EO27" i="88"/>
  <c r="AF27" i="73"/>
  <c r="AO27"/>
  <c r="AP27"/>
  <c r="EP27" i="88"/>
  <c r="AS27" i="73"/>
  <c r="BD27"/>
  <c r="BE27"/>
  <c r="ES27" i="88"/>
  <c r="BH27" i="73"/>
  <c r="BQ27"/>
  <c r="BR27"/>
  <c r="ET27" i="88"/>
  <c r="BU27" i="73"/>
  <c r="CF27"/>
  <c r="CG27"/>
  <c r="EW27" i="88"/>
  <c r="CJ27" i="73"/>
  <c r="CS27"/>
  <c r="CT27"/>
  <c r="EX27" i="88"/>
  <c r="CW27" i="73"/>
  <c r="DH27"/>
  <c r="DI27"/>
  <c r="FA27" i="88"/>
  <c r="DL27" i="73"/>
  <c r="DU27"/>
  <c r="DV27"/>
  <c r="FB27" i="88"/>
  <c r="DY27" i="73"/>
  <c r="A28"/>
  <c r="B28"/>
  <c r="EK28" i="88"/>
  <c r="E28" i="73"/>
  <c r="N28"/>
  <c r="O28"/>
  <c r="EL28" i="88"/>
  <c r="R28" i="73"/>
  <c r="AB28"/>
  <c r="AC28"/>
  <c r="EO28" i="88"/>
  <c r="AF28" i="73"/>
  <c r="AO28"/>
  <c r="AP28"/>
  <c r="EP28" i="88"/>
  <c r="AS28" i="73"/>
  <c r="BD28"/>
  <c r="BE28"/>
  <c r="ES28" i="88"/>
  <c r="BH28" i="73"/>
  <c r="BQ28"/>
  <c r="BR28"/>
  <c r="ET28" i="88"/>
  <c r="BU28" i="73"/>
  <c r="CF28"/>
  <c r="CG28"/>
  <c r="EW28" i="88"/>
  <c r="EY28" s="1"/>
  <c r="CJ28" i="73"/>
  <c r="CS28"/>
  <c r="CT28"/>
  <c r="EX28" i="88"/>
  <c r="CW28" i="73"/>
  <c r="DH28"/>
  <c r="DI28"/>
  <c r="FA28" i="88"/>
  <c r="DL28" i="73"/>
  <c r="DU28"/>
  <c r="DV28"/>
  <c r="FB28" i="88"/>
  <c r="DY28" i="73"/>
  <c r="A29"/>
  <c r="B29"/>
  <c r="EK29" i="88"/>
  <c r="E29" i="73"/>
  <c r="N29"/>
  <c r="O29"/>
  <c r="EL29" i="88"/>
  <c r="R29" i="73"/>
  <c r="AB29"/>
  <c r="AC29"/>
  <c r="EO29" i="88"/>
  <c r="AF29" i="73"/>
  <c r="AO29"/>
  <c r="AP29"/>
  <c r="EP29" i="88"/>
  <c r="AS29" i="73"/>
  <c r="BD29"/>
  <c r="BE29"/>
  <c r="ES29" i="88"/>
  <c r="BH29" i="73"/>
  <c r="BQ29"/>
  <c r="BR29"/>
  <c r="ET29" i="88"/>
  <c r="BU29" i="73"/>
  <c r="CF29"/>
  <c r="CG29"/>
  <c r="EW29" i="88"/>
  <c r="CJ29" i="73"/>
  <c r="CS29"/>
  <c r="CT29"/>
  <c r="EX29" i="88"/>
  <c r="CW29" i="73"/>
  <c r="DH29"/>
  <c r="DI29"/>
  <c r="FA29" i="88"/>
  <c r="DL29" i="73"/>
  <c r="DU29"/>
  <c r="DV29"/>
  <c r="FB29" i="88"/>
  <c r="DY29" i="73"/>
  <c r="A30"/>
  <c r="B30"/>
  <c r="EK30" i="88"/>
  <c r="E30" i="73"/>
  <c r="N30"/>
  <c r="O30"/>
  <c r="EL30" i="88"/>
  <c r="R30" i="73"/>
  <c r="AB30"/>
  <c r="AC30"/>
  <c r="EO30" i="88"/>
  <c r="AF30" i="73"/>
  <c r="AO30"/>
  <c r="AP30"/>
  <c r="EP30" i="88"/>
  <c r="AS30" i="73"/>
  <c r="BD30"/>
  <c r="BE30"/>
  <c r="ES30" i="88"/>
  <c r="BH30" i="73"/>
  <c r="BQ30"/>
  <c r="BR30"/>
  <c r="ET30" i="88"/>
  <c r="BU30" i="73"/>
  <c r="CF30"/>
  <c r="CG30"/>
  <c r="EW30" i="88"/>
  <c r="CJ30" i="73"/>
  <c r="CS30"/>
  <c r="CT30"/>
  <c r="EX30" i="88"/>
  <c r="CW30" i="73"/>
  <c r="DH30"/>
  <c r="DI30"/>
  <c r="FA30" i="88"/>
  <c r="DL30" i="73"/>
  <c r="DU30"/>
  <c r="DV30"/>
  <c r="FB30" i="88"/>
  <c r="DY30" i="73"/>
  <c r="A31"/>
  <c r="B31"/>
  <c r="EK31" i="88"/>
  <c r="E31" i="73"/>
  <c r="N31"/>
  <c r="O31"/>
  <c r="EL31" i="88"/>
  <c r="R31" i="73"/>
  <c r="AB31"/>
  <c r="AC31"/>
  <c r="EO31" i="88"/>
  <c r="AF31" i="73"/>
  <c r="AO31"/>
  <c r="AP31"/>
  <c r="EP31" i="88"/>
  <c r="AS31" i="73"/>
  <c r="BD31"/>
  <c r="BE31"/>
  <c r="ES31" i="88"/>
  <c r="BH31" i="73"/>
  <c r="BQ31"/>
  <c r="BR31"/>
  <c r="ET31" i="88"/>
  <c r="BU31" i="73"/>
  <c r="CF31"/>
  <c r="CG31"/>
  <c r="EW31" i="88"/>
  <c r="CJ31" i="73"/>
  <c r="CS31"/>
  <c r="CT31"/>
  <c r="EX31" i="88"/>
  <c r="CW31" i="73"/>
  <c r="DH31"/>
  <c r="DI31"/>
  <c r="FA31" i="88"/>
  <c r="DL31" i="73"/>
  <c r="DU31"/>
  <c r="DV31"/>
  <c r="FB31" i="88"/>
  <c r="DY31" i="73"/>
  <c r="A32"/>
  <c r="B32"/>
  <c r="EK32" i="88"/>
  <c r="E32" i="73"/>
  <c r="N32"/>
  <c r="O32"/>
  <c r="EL32" i="88"/>
  <c r="R32" i="73"/>
  <c r="AB32"/>
  <c r="AC32"/>
  <c r="EO32" i="88"/>
  <c r="AF32" i="73"/>
  <c r="AO32"/>
  <c r="AP32"/>
  <c r="EP32" i="88"/>
  <c r="AS32" i="73"/>
  <c r="BD32"/>
  <c r="BE32"/>
  <c r="ES32" i="88"/>
  <c r="BH32" i="73"/>
  <c r="BQ32"/>
  <c r="BR32"/>
  <c r="ET32" i="88"/>
  <c r="BU32" i="73"/>
  <c r="CF32"/>
  <c r="CG32"/>
  <c r="EW32" i="88"/>
  <c r="CJ32" i="73"/>
  <c r="CS32"/>
  <c r="CT32"/>
  <c r="EX32" i="88"/>
  <c r="CW32" i="73"/>
  <c r="DH32"/>
  <c r="DI32"/>
  <c r="FA32" i="88"/>
  <c r="DL32" i="73"/>
  <c r="DU32"/>
  <c r="DV32"/>
  <c r="FB32" i="88"/>
  <c r="DY32" i="73"/>
  <c r="A33"/>
  <c r="B33"/>
  <c r="EK33" i="88"/>
  <c r="EM33"/>
  <c r="E33" i="73"/>
  <c r="N33"/>
  <c r="O33"/>
  <c r="EL33" i="88"/>
  <c r="R33" i="73"/>
  <c r="AB33"/>
  <c r="AC33"/>
  <c r="EO33" i="88"/>
  <c r="EQ33"/>
  <c r="AF33" i="73"/>
  <c r="AO33"/>
  <c r="AP33"/>
  <c r="EP33" i="88"/>
  <c r="AS33" i="73"/>
  <c r="BD33"/>
  <c r="BE33"/>
  <c r="ES33" i="88"/>
  <c r="BH33" i="73"/>
  <c r="BQ33"/>
  <c r="BR33"/>
  <c r="ET33" i="88"/>
  <c r="BU33" i="73"/>
  <c r="CF33"/>
  <c r="CG33"/>
  <c r="EW33" i="88"/>
  <c r="CJ33" i="73"/>
  <c r="CS33"/>
  <c r="CT33"/>
  <c r="EX33" i="88"/>
  <c r="CW33" i="73"/>
  <c r="DH33"/>
  <c r="DI33"/>
  <c r="FA33" i="88"/>
  <c r="DL33" i="73"/>
  <c r="DU33"/>
  <c r="DV33"/>
  <c r="FB33" i="88"/>
  <c r="DY33" i="73"/>
  <c r="A34"/>
  <c r="B34"/>
  <c r="EK34" i="88"/>
  <c r="E34" i="73"/>
  <c r="N34"/>
  <c r="O34"/>
  <c r="EL34" i="88"/>
  <c r="R34" i="73"/>
  <c r="AB34"/>
  <c r="AC34"/>
  <c r="EO34" i="88"/>
  <c r="AF34" i="73"/>
  <c r="AO34"/>
  <c r="AP34"/>
  <c r="EP34" i="88"/>
  <c r="AS34" i="73"/>
  <c r="BD34"/>
  <c r="BE34"/>
  <c r="ES34" i="88"/>
  <c r="BH34" i="73"/>
  <c r="BQ34"/>
  <c r="BR34"/>
  <c r="ET34" i="88"/>
  <c r="BU34" i="73"/>
  <c r="CF34"/>
  <c r="CG34"/>
  <c r="EW34" i="88"/>
  <c r="CJ34" i="73"/>
  <c r="CS34"/>
  <c r="CT34"/>
  <c r="EX34" i="88"/>
  <c r="CW34" i="73"/>
  <c r="DH34"/>
  <c r="DI34"/>
  <c r="FA34" i="88"/>
  <c r="DL34" i="73"/>
  <c r="DU34"/>
  <c r="DV34"/>
  <c r="FB34" i="88"/>
  <c r="DY34" i="73"/>
  <c r="A35"/>
  <c r="B35"/>
  <c r="EK35" i="88"/>
  <c r="E35" i="73"/>
  <c r="N35"/>
  <c r="O35"/>
  <c r="EL35" i="88"/>
  <c r="R35" i="73"/>
  <c r="AB35"/>
  <c r="AC35"/>
  <c r="EO35" i="88"/>
  <c r="AF35" i="73"/>
  <c r="AO35"/>
  <c r="AP35"/>
  <c r="EP35" i="88"/>
  <c r="AS35" i="73"/>
  <c r="BD35"/>
  <c r="BE35"/>
  <c r="ES35" i="88"/>
  <c r="BH35" i="73"/>
  <c r="BQ35"/>
  <c r="BR35"/>
  <c r="ET35" i="88"/>
  <c r="BU35" i="73"/>
  <c r="CF35"/>
  <c r="CG35"/>
  <c r="EW35" i="88"/>
  <c r="CJ35" i="73"/>
  <c r="CS35"/>
  <c r="CT35"/>
  <c r="EX35" i="88"/>
  <c r="CW35" i="73"/>
  <c r="DH35"/>
  <c r="DI35"/>
  <c r="FA35" i="88"/>
  <c r="DL35" i="73"/>
  <c r="DU35"/>
  <c r="DV35"/>
  <c r="FB35" i="88"/>
  <c r="DY35" i="73"/>
  <c r="A36"/>
  <c r="B36"/>
  <c r="EK36" i="88"/>
  <c r="E36" i="73"/>
  <c r="N36"/>
  <c r="O36"/>
  <c r="EL36" i="88"/>
  <c r="R36" i="73"/>
  <c r="AB36"/>
  <c r="AC36"/>
  <c r="EO36" i="88"/>
  <c r="AF36" i="73"/>
  <c r="AO36"/>
  <c r="AP36"/>
  <c r="EP36" i="88"/>
  <c r="AS36" i="73"/>
  <c r="BD36"/>
  <c r="BE36"/>
  <c r="ES36" i="88"/>
  <c r="BH36" i="73"/>
  <c r="BQ36"/>
  <c r="BR36"/>
  <c r="ET36" i="88"/>
  <c r="BU36" i="73"/>
  <c r="CF36"/>
  <c r="CG36"/>
  <c r="EW36" i="88"/>
  <c r="CJ36" i="73"/>
  <c r="CS36"/>
  <c r="CT36"/>
  <c r="EX36" i="88"/>
  <c r="CW36" i="73"/>
  <c r="DH36"/>
  <c r="DI36"/>
  <c r="FA36" i="88"/>
  <c r="DL36" i="73"/>
  <c r="DU36"/>
  <c r="DV36"/>
  <c r="FB36" i="88"/>
  <c r="DY36" i="73"/>
  <c r="A37"/>
  <c r="B37"/>
  <c r="EK37" i="88"/>
  <c r="E37" i="73"/>
  <c r="N37"/>
  <c r="O37"/>
  <c r="EL37" i="88"/>
  <c r="R37" i="73"/>
  <c r="AB37"/>
  <c r="AC37"/>
  <c r="EO37" i="88"/>
  <c r="AF37" i="73"/>
  <c r="AO37"/>
  <c r="AP37"/>
  <c r="EP37" i="88"/>
  <c r="AS37" i="73"/>
  <c r="BD37"/>
  <c r="BE37"/>
  <c r="ES37" i="88"/>
  <c r="BH37" i="73"/>
  <c r="BQ37"/>
  <c r="BR37"/>
  <c r="ET37" i="88"/>
  <c r="BU37" i="73"/>
  <c r="CF37"/>
  <c r="CG37"/>
  <c r="EW37" i="88"/>
  <c r="CJ37" i="73"/>
  <c r="CS37"/>
  <c r="CT37"/>
  <c r="EX37" i="88"/>
  <c r="CW37" i="73"/>
  <c r="DH37"/>
  <c r="DI37"/>
  <c r="FA37" i="88"/>
  <c r="DL37" i="73"/>
  <c r="DU37"/>
  <c r="DV37"/>
  <c r="FB37" i="88"/>
  <c r="DY37" i="73"/>
  <c r="A38"/>
  <c r="B38"/>
  <c r="EK38" i="88"/>
  <c r="E38" i="73"/>
  <c r="N38"/>
  <c r="O38"/>
  <c r="EL38" i="88"/>
  <c r="R38" i="73"/>
  <c r="AB38"/>
  <c r="AC38"/>
  <c r="EO38" i="88"/>
  <c r="AF38" i="73"/>
  <c r="AO38"/>
  <c r="AP38"/>
  <c r="EP38" i="88"/>
  <c r="AS38" i="73"/>
  <c r="BD38"/>
  <c r="BE38"/>
  <c r="ES38" i="88"/>
  <c r="BH38" i="73"/>
  <c r="BQ38"/>
  <c r="BR38"/>
  <c r="ET38" i="88"/>
  <c r="BU38" i="73"/>
  <c r="CF38"/>
  <c r="CG38"/>
  <c r="EW38" i="88"/>
  <c r="CJ38" i="73"/>
  <c r="CS38"/>
  <c r="CT38"/>
  <c r="EX38" i="88"/>
  <c r="CW38" i="73"/>
  <c r="DH38"/>
  <c r="DI38"/>
  <c r="FA38" i="88"/>
  <c r="DL38" i="73"/>
  <c r="DU38"/>
  <c r="DV38"/>
  <c r="FB38" i="88"/>
  <c r="DY38" i="73"/>
  <c r="A39"/>
  <c r="B39"/>
  <c r="EK39" i="88"/>
  <c r="E39" i="73"/>
  <c r="N39"/>
  <c r="O39"/>
  <c r="EL39" i="88"/>
  <c r="R39" i="73"/>
  <c r="AB39"/>
  <c r="AC39"/>
  <c r="EO39" i="88"/>
  <c r="AF39" i="73"/>
  <c r="AO39"/>
  <c r="AP39"/>
  <c r="EP39" i="88"/>
  <c r="AS39" i="73"/>
  <c r="BD39"/>
  <c r="BE39"/>
  <c r="ES39" i="88"/>
  <c r="BH39" i="73"/>
  <c r="BQ39"/>
  <c r="BR39"/>
  <c r="ET39" i="88"/>
  <c r="BU39" i="73"/>
  <c r="CF39"/>
  <c r="CG39"/>
  <c r="EW39" i="88"/>
  <c r="CJ39" i="73"/>
  <c r="CS39"/>
  <c r="CT39"/>
  <c r="EX39" i="88"/>
  <c r="CW39" i="73"/>
  <c r="DH39"/>
  <c r="DI39"/>
  <c r="FA39" i="88"/>
  <c r="DL39" i="73"/>
  <c r="DU39"/>
  <c r="DV39"/>
  <c r="FB39" i="88"/>
  <c r="DY39" i="73"/>
  <c r="A40"/>
  <c r="B40"/>
  <c r="EK40" i="88"/>
  <c r="E40" i="73"/>
  <c r="N40"/>
  <c r="O40"/>
  <c r="EL40" i="88"/>
  <c r="R40" i="73"/>
  <c r="AB40"/>
  <c r="AC40"/>
  <c r="EO40" i="88"/>
  <c r="AF40" i="73"/>
  <c r="AO40"/>
  <c r="AP40"/>
  <c r="EP40" i="88"/>
  <c r="AS40" i="73"/>
  <c r="BD40"/>
  <c r="BE40"/>
  <c r="ES40" i="88"/>
  <c r="BH40" i="73"/>
  <c r="BQ40"/>
  <c r="BR40"/>
  <c r="ET40" i="88"/>
  <c r="BU40" i="73"/>
  <c r="CF40"/>
  <c r="CG40"/>
  <c r="EW40" i="88"/>
  <c r="CJ40" i="73"/>
  <c r="CS40"/>
  <c r="CT40"/>
  <c r="EX40" i="88"/>
  <c r="CW40" i="73"/>
  <c r="DH40"/>
  <c r="DI40"/>
  <c r="FA40" i="88"/>
  <c r="DL40" i="73"/>
  <c r="DU40"/>
  <c r="DV40"/>
  <c r="FB40" i="88"/>
  <c r="DY40" i="73"/>
  <c r="A21" i="72"/>
  <c r="B21"/>
  <c r="DQ21" i="88"/>
  <c r="E21" i="72"/>
  <c r="N21"/>
  <c r="O21"/>
  <c r="DR21" i="88"/>
  <c r="R21" i="72"/>
  <c r="AB21"/>
  <c r="AC21"/>
  <c r="DU21" i="88"/>
  <c r="AF21" i="72"/>
  <c r="AO21"/>
  <c r="AP21"/>
  <c r="DV21" i="88"/>
  <c r="AS21" i="72"/>
  <c r="BD21"/>
  <c r="BE21"/>
  <c r="DY21" i="88"/>
  <c r="BH21" i="72"/>
  <c r="BQ21"/>
  <c r="BR21"/>
  <c r="DZ21" i="88"/>
  <c r="BU21" i="72"/>
  <c r="CF21"/>
  <c r="CG21"/>
  <c r="EC21" i="88"/>
  <c r="CJ21" i="72"/>
  <c r="CS21"/>
  <c r="CT21"/>
  <c r="ED21" i="88"/>
  <c r="CW21" i="72"/>
  <c r="DH21"/>
  <c r="DI21"/>
  <c r="EG21" i="88"/>
  <c r="DL21" i="72"/>
  <c r="DU21"/>
  <c r="DV21"/>
  <c r="EH21" i="88"/>
  <c r="DY21" i="72"/>
  <c r="A22"/>
  <c r="B22"/>
  <c r="DQ22" i="88"/>
  <c r="E22" i="72"/>
  <c r="N22"/>
  <c r="O22"/>
  <c r="DR22" i="88"/>
  <c r="R22" i="72"/>
  <c r="AB22"/>
  <c r="AC22"/>
  <c r="DU22" i="88"/>
  <c r="AF22" i="72"/>
  <c r="AO22"/>
  <c r="AP22"/>
  <c r="DV22" i="88"/>
  <c r="AS22" i="72"/>
  <c r="BD22"/>
  <c r="BE22"/>
  <c r="DY22" i="88"/>
  <c r="BH22" i="72"/>
  <c r="BQ22"/>
  <c r="BR22"/>
  <c r="DZ22" i="88"/>
  <c r="BU22" i="72"/>
  <c r="CF22"/>
  <c r="CG22"/>
  <c r="EC22" i="88"/>
  <c r="CJ22" i="72"/>
  <c r="CS22"/>
  <c r="CT22"/>
  <c r="ED22" i="88"/>
  <c r="CW22" i="72"/>
  <c r="DH22"/>
  <c r="DI22"/>
  <c r="EG22" i="88"/>
  <c r="DL22" i="72"/>
  <c r="DU22"/>
  <c r="DV22"/>
  <c r="EH22" i="88"/>
  <c r="DY22" i="72"/>
  <c r="A23"/>
  <c r="B23"/>
  <c r="DQ23" i="88"/>
  <c r="E23" i="72"/>
  <c r="N23"/>
  <c r="O23"/>
  <c r="DR23" i="88"/>
  <c r="DS23"/>
  <c r="R23" i="72"/>
  <c r="AB23"/>
  <c r="AC23"/>
  <c r="DU23" i="88"/>
  <c r="AF23" i="72"/>
  <c r="AO23"/>
  <c r="AP23"/>
  <c r="DV23" i="88"/>
  <c r="AS23" i="72"/>
  <c r="BD23"/>
  <c r="BE23"/>
  <c r="DY23" i="88"/>
  <c r="BH23" i="72"/>
  <c r="BQ23"/>
  <c r="BR23"/>
  <c r="DZ23" i="88"/>
  <c r="BU23" i="72"/>
  <c r="CF23"/>
  <c r="CG23"/>
  <c r="EC23" i="88"/>
  <c r="CJ23" i="72"/>
  <c r="CS23"/>
  <c r="CT23"/>
  <c r="ED23" i="88"/>
  <c r="CW23" i="72"/>
  <c r="DH23"/>
  <c r="DI23"/>
  <c r="EG23" i="88"/>
  <c r="EI23" s="1"/>
  <c r="DL23" i="72"/>
  <c r="DU23"/>
  <c r="DV23"/>
  <c r="EH23" i="88"/>
  <c r="DY23" i="72"/>
  <c r="A24"/>
  <c r="B24"/>
  <c r="DQ24" i="88"/>
  <c r="E24" i="72"/>
  <c r="N24"/>
  <c r="O24"/>
  <c r="DR24" i="88"/>
  <c r="R24" i="72"/>
  <c r="AB24"/>
  <c r="AC24"/>
  <c r="DU24" i="88"/>
  <c r="AF24" i="72"/>
  <c r="AO24"/>
  <c r="AP24"/>
  <c r="DV24" i="88"/>
  <c r="AS24" i="72"/>
  <c r="BD24"/>
  <c r="BE24"/>
  <c r="DY24" i="88"/>
  <c r="BH24" i="72"/>
  <c r="BQ24"/>
  <c r="BR24"/>
  <c r="DZ24" i="88"/>
  <c r="BU24" i="72"/>
  <c r="CF24"/>
  <c r="CG24"/>
  <c r="EC24" i="88"/>
  <c r="CJ24" i="72"/>
  <c r="CS24"/>
  <c r="CT24"/>
  <c r="ED24" i="88"/>
  <c r="CW24" i="72"/>
  <c r="DH24"/>
  <c r="DI24"/>
  <c r="EG24" i="88"/>
  <c r="DL24" i="72"/>
  <c r="DU24"/>
  <c r="DV24"/>
  <c r="EH24" i="88"/>
  <c r="DY24" i="72"/>
  <c r="A25"/>
  <c r="B25"/>
  <c r="DQ25" i="88"/>
  <c r="E25" i="72"/>
  <c r="N25"/>
  <c r="O25"/>
  <c r="DR25" i="88"/>
  <c r="R25" i="72"/>
  <c r="AB25"/>
  <c r="AC25"/>
  <c r="DU25" i="88"/>
  <c r="AF25" i="72"/>
  <c r="AO25"/>
  <c r="AP25"/>
  <c r="DV25" i="88"/>
  <c r="AS25" i="72"/>
  <c r="BD25"/>
  <c r="BE25"/>
  <c r="DY25" i="88"/>
  <c r="BH25" i="72"/>
  <c r="BQ25"/>
  <c r="BR25"/>
  <c r="DZ25" i="88"/>
  <c r="BU25" i="72"/>
  <c r="CF25"/>
  <c r="CG25"/>
  <c r="EC25" i="88"/>
  <c r="CJ25" i="72"/>
  <c r="CS25"/>
  <c r="CT25"/>
  <c r="ED25" i="88"/>
  <c r="CW25" i="72"/>
  <c r="DH25"/>
  <c r="DI25"/>
  <c r="EG25" i="88"/>
  <c r="DL25" i="72"/>
  <c r="DU25"/>
  <c r="DV25"/>
  <c r="EH25" i="88"/>
  <c r="DY25" i="72"/>
  <c r="A26"/>
  <c r="B26"/>
  <c r="DQ26" i="88"/>
  <c r="E26" i="72"/>
  <c r="N26"/>
  <c r="O26"/>
  <c r="DR26" i="88"/>
  <c r="R26" i="72"/>
  <c r="AB26"/>
  <c r="AC26"/>
  <c r="DU26" i="88"/>
  <c r="AF26" i="72"/>
  <c r="AO26"/>
  <c r="AP26"/>
  <c r="DV26" i="88"/>
  <c r="AS26" i="72"/>
  <c r="BD26"/>
  <c r="BE26"/>
  <c r="DY26" i="88"/>
  <c r="EA26" s="1"/>
  <c r="BH26" i="72"/>
  <c r="BQ26"/>
  <c r="BR26"/>
  <c r="DZ26" i="88"/>
  <c r="BU26" i="72"/>
  <c r="CF26"/>
  <c r="CG26"/>
  <c r="EC26" i="88"/>
  <c r="CJ26" i="72"/>
  <c r="CS26"/>
  <c r="CT26"/>
  <c r="ED26" i="88"/>
  <c r="CW26" i="72"/>
  <c r="DH26"/>
  <c r="DI26"/>
  <c r="EG26" i="88"/>
  <c r="DL26" i="72"/>
  <c r="DU26"/>
  <c r="DV26"/>
  <c r="EH26" i="88"/>
  <c r="DY26" i="72"/>
  <c r="A27"/>
  <c r="B27"/>
  <c r="DQ27" i="88"/>
  <c r="E27" i="72"/>
  <c r="N27"/>
  <c r="O27"/>
  <c r="DR27" i="88"/>
  <c r="R27" i="72"/>
  <c r="AB27"/>
  <c r="AC27"/>
  <c r="DU27" i="88"/>
  <c r="AF27" i="72"/>
  <c r="AO27"/>
  <c r="AP27"/>
  <c r="DV27" i="88"/>
  <c r="AS27" i="72"/>
  <c r="BD27"/>
  <c r="BE27"/>
  <c r="DY27" i="88"/>
  <c r="BH27" i="72"/>
  <c r="BQ27"/>
  <c r="BR27"/>
  <c r="DZ27" i="88"/>
  <c r="EA27"/>
  <c r="BU27" i="72"/>
  <c r="CF27"/>
  <c r="CG27"/>
  <c r="EC27" i="88"/>
  <c r="CJ27" i="72"/>
  <c r="CS27"/>
  <c r="CT27"/>
  <c r="ED27" i="88"/>
  <c r="CW27" i="72"/>
  <c r="DH27"/>
  <c r="DI27"/>
  <c r="EG27" i="88"/>
  <c r="DL27" i="72"/>
  <c r="DU27"/>
  <c r="DV27"/>
  <c r="EH27" i="88"/>
  <c r="DY27" i="72"/>
  <c r="A28"/>
  <c r="B28"/>
  <c r="DQ28" i="88"/>
  <c r="E28" i="72"/>
  <c r="N28"/>
  <c r="O28"/>
  <c r="DR28" i="88"/>
  <c r="R28" i="72"/>
  <c r="AB28"/>
  <c r="AC28"/>
  <c r="DU28" i="88"/>
  <c r="AF28" i="72"/>
  <c r="AO28"/>
  <c r="AP28"/>
  <c r="DV28" i="88"/>
  <c r="AS28" i="72"/>
  <c r="BD28"/>
  <c r="BE28"/>
  <c r="DY28" i="88"/>
  <c r="BH28" i="72"/>
  <c r="BQ28"/>
  <c r="BR28"/>
  <c r="DZ28" i="88"/>
  <c r="BU28" i="72"/>
  <c r="CF28"/>
  <c r="CG28"/>
  <c r="EC28" i="88"/>
  <c r="CJ28" i="72"/>
  <c r="CS28"/>
  <c r="CT28"/>
  <c r="ED28" i="88"/>
  <c r="CW28" i="72"/>
  <c r="DH28"/>
  <c r="DI28"/>
  <c r="EG28" i="88"/>
  <c r="DL28" i="72"/>
  <c r="DU28"/>
  <c r="DV28"/>
  <c r="EH28" i="88"/>
  <c r="DY28" i="72"/>
  <c r="A29"/>
  <c r="B29"/>
  <c r="DQ29" i="88"/>
  <c r="E29" i="72"/>
  <c r="N29"/>
  <c r="O29"/>
  <c r="DR29" i="88"/>
  <c r="R29" i="72"/>
  <c r="AB29"/>
  <c r="AC29"/>
  <c r="DU29" i="88"/>
  <c r="AF29" i="72"/>
  <c r="AO29"/>
  <c r="AP29"/>
  <c r="DV29" i="88"/>
  <c r="AS29" i="72"/>
  <c r="BD29"/>
  <c r="BE29"/>
  <c r="DY29" i="88"/>
  <c r="BH29" i="72"/>
  <c r="BQ29"/>
  <c r="BR29"/>
  <c r="DZ29" i="88"/>
  <c r="BU29" i="72"/>
  <c r="CF29"/>
  <c r="CG29"/>
  <c r="EC29" i="88"/>
  <c r="CJ29" i="72"/>
  <c r="CS29"/>
  <c r="CT29"/>
  <c r="ED29" i="88"/>
  <c r="CW29" i="72"/>
  <c r="DH29"/>
  <c r="DI29"/>
  <c r="EG29" i="88"/>
  <c r="DL29" i="72"/>
  <c r="DU29"/>
  <c r="DV29"/>
  <c r="EH29" i="88"/>
  <c r="DY29" i="72"/>
  <c r="A30"/>
  <c r="B30"/>
  <c r="DQ30" i="88"/>
  <c r="E30" i="72"/>
  <c r="N30"/>
  <c r="O30"/>
  <c r="DR30" i="88"/>
  <c r="R30" i="72"/>
  <c r="AB30"/>
  <c r="AC30"/>
  <c r="DU30" i="88"/>
  <c r="DW30" s="1"/>
  <c r="AF30" i="72"/>
  <c r="AO30"/>
  <c r="AP30"/>
  <c r="DV30" i="88"/>
  <c r="AS30" i="72"/>
  <c r="BD30"/>
  <c r="BE30"/>
  <c r="DY30" i="88"/>
  <c r="BH30" i="72"/>
  <c r="BQ30"/>
  <c r="BR30"/>
  <c r="DZ30" i="88"/>
  <c r="BU30" i="72"/>
  <c r="CF30"/>
  <c r="CG30"/>
  <c r="EC30" i="88"/>
  <c r="CJ30" i="72"/>
  <c r="CS30"/>
  <c r="CT30"/>
  <c r="ED30" i="88"/>
  <c r="CW30" i="72"/>
  <c r="DH30"/>
  <c r="DI30"/>
  <c r="EG30" i="88"/>
  <c r="DL30" i="72"/>
  <c r="DU30"/>
  <c r="DV30"/>
  <c r="EH30" i="88"/>
  <c r="DY30" i="72"/>
  <c r="A31"/>
  <c r="B31"/>
  <c r="DQ31" i="88"/>
  <c r="E31" i="72"/>
  <c r="N31"/>
  <c r="O31"/>
  <c r="DR31" i="88"/>
  <c r="R31" i="72"/>
  <c r="AB31"/>
  <c r="AC31"/>
  <c r="DU31" i="88"/>
  <c r="AF31" i="72"/>
  <c r="AO31"/>
  <c r="AP31"/>
  <c r="DV31" i="88"/>
  <c r="AS31" i="72"/>
  <c r="BD31"/>
  <c r="BE31"/>
  <c r="DY31" i="88"/>
  <c r="BH31" i="72"/>
  <c r="BQ31"/>
  <c r="BR31"/>
  <c r="DZ31" i="88"/>
  <c r="BU31" i="72"/>
  <c r="CF31"/>
  <c r="CG31"/>
  <c r="EC31" i="88"/>
  <c r="CJ31" i="72"/>
  <c r="CS31"/>
  <c r="CT31"/>
  <c r="ED31" i="88"/>
  <c r="CW31" i="72"/>
  <c r="DH31"/>
  <c r="DI31"/>
  <c r="EG31" i="88"/>
  <c r="DL31" i="72"/>
  <c r="DU31"/>
  <c r="DV31"/>
  <c r="EH31" i="88"/>
  <c r="DY31" i="72"/>
  <c r="A32"/>
  <c r="B32"/>
  <c r="DQ32" i="88"/>
  <c r="E32" i="72"/>
  <c r="N32"/>
  <c r="O32"/>
  <c r="DR32" i="88"/>
  <c r="R32" i="72"/>
  <c r="AB32"/>
  <c r="AC32"/>
  <c r="DU32" i="88"/>
  <c r="AF32" i="72"/>
  <c r="AO32"/>
  <c r="AP32"/>
  <c r="DV32" i="88"/>
  <c r="AS32" i="72"/>
  <c r="BD32"/>
  <c r="BE32"/>
  <c r="DY32" i="88"/>
  <c r="BH32" i="72"/>
  <c r="BQ32"/>
  <c r="BR32"/>
  <c r="DZ32" i="88"/>
  <c r="BU32" i="72"/>
  <c r="CF32"/>
  <c r="CG32"/>
  <c r="EC32" i="88"/>
  <c r="CJ32" i="72"/>
  <c r="CS32"/>
  <c r="CT32"/>
  <c r="ED32" i="88"/>
  <c r="CW32" i="72"/>
  <c r="DH32"/>
  <c r="DI32"/>
  <c r="EG32" i="88"/>
  <c r="DL32" i="72"/>
  <c r="DU32"/>
  <c r="DV32"/>
  <c r="EH32" i="88"/>
  <c r="DY32" i="72"/>
  <c r="A33"/>
  <c r="B33"/>
  <c r="DQ33" i="88"/>
  <c r="E33" i="72"/>
  <c r="N33"/>
  <c r="O33"/>
  <c r="DR33" i="88"/>
  <c r="R33" i="72"/>
  <c r="AB33"/>
  <c r="AC33"/>
  <c r="DU33" i="88"/>
  <c r="AF33" i="72"/>
  <c r="AO33"/>
  <c r="AP33"/>
  <c r="DV33" i="88"/>
  <c r="AS33" i="72"/>
  <c r="BD33"/>
  <c r="BE33"/>
  <c r="DY33" i="88"/>
  <c r="BH33" i="72"/>
  <c r="BQ33"/>
  <c r="BR33"/>
  <c r="DZ33" i="88"/>
  <c r="BU33" i="72"/>
  <c r="CF33"/>
  <c r="CG33"/>
  <c r="EC33" i="88"/>
  <c r="EE33" s="1"/>
  <c r="CJ33" i="72"/>
  <c r="CS33"/>
  <c r="CT33"/>
  <c r="ED33" i="88"/>
  <c r="CW33" i="72"/>
  <c r="DH33"/>
  <c r="DI33"/>
  <c r="EG33" i="88"/>
  <c r="DL33" i="72"/>
  <c r="DU33"/>
  <c r="DV33"/>
  <c r="EH33" i="88"/>
  <c r="DY33" i="72"/>
  <c r="A34"/>
  <c r="B34"/>
  <c r="DQ34" i="88"/>
  <c r="E34" i="72"/>
  <c r="N34"/>
  <c r="O34"/>
  <c r="DR34" i="88"/>
  <c r="R34" i="72"/>
  <c r="AB34"/>
  <c r="AC34"/>
  <c r="DU34" i="88"/>
  <c r="AF34" i="72"/>
  <c r="AO34"/>
  <c r="AP34"/>
  <c r="DV34" i="88"/>
  <c r="AS34" i="72"/>
  <c r="BD34"/>
  <c r="BE34"/>
  <c r="DY34" i="88"/>
  <c r="BH34" i="72"/>
  <c r="BQ34"/>
  <c r="BR34"/>
  <c r="DZ34" i="88"/>
  <c r="BU34" i="72"/>
  <c r="CF34"/>
  <c r="CG34"/>
  <c r="EC34" i="88"/>
  <c r="CJ34" i="72"/>
  <c r="CS34"/>
  <c r="CT34"/>
  <c r="ED34" i="88"/>
  <c r="CW34" i="72"/>
  <c r="DH34"/>
  <c r="DI34"/>
  <c r="EG34" i="88"/>
  <c r="DL34" i="72"/>
  <c r="DU34"/>
  <c r="DV34"/>
  <c r="EH34" i="88"/>
  <c r="DY34" i="72"/>
  <c r="A35"/>
  <c r="B35"/>
  <c r="DQ35" i="88"/>
  <c r="E35" i="72"/>
  <c r="N35"/>
  <c r="O35"/>
  <c r="DR35" i="88"/>
  <c r="R35" i="72"/>
  <c r="AB35"/>
  <c r="AC35"/>
  <c r="DU35" i="88"/>
  <c r="AF35" i="72"/>
  <c r="AO35"/>
  <c r="AP35"/>
  <c r="DV35" i="88"/>
  <c r="DW35" s="1"/>
  <c r="AS35" i="72"/>
  <c r="BD35"/>
  <c r="BE35"/>
  <c r="DY35" i="88"/>
  <c r="BH35" i="72"/>
  <c r="BQ35"/>
  <c r="BR35"/>
  <c r="DZ35" i="88"/>
  <c r="BU35" i="72"/>
  <c r="CF35"/>
  <c r="CG35"/>
  <c r="EC35" i="88"/>
  <c r="EE35" s="1"/>
  <c r="CJ35" i="72"/>
  <c r="CS35"/>
  <c r="CT35"/>
  <c r="ED35" i="88"/>
  <c r="CW35" i="72"/>
  <c r="DH35"/>
  <c r="DI35"/>
  <c r="EG35" i="88"/>
  <c r="DL35" i="72"/>
  <c r="DU35"/>
  <c r="DV35"/>
  <c r="EH35" i="88"/>
  <c r="DY35" i="72"/>
  <c r="A36"/>
  <c r="B36"/>
  <c r="DQ36" i="88"/>
  <c r="E36" i="72"/>
  <c r="N36"/>
  <c r="O36"/>
  <c r="DR36" i="88"/>
  <c r="R36" i="72"/>
  <c r="AB36"/>
  <c r="AC36"/>
  <c r="DU36" i="88"/>
  <c r="AF36" i="72"/>
  <c r="AO36"/>
  <c r="AP36"/>
  <c r="DV36" i="88"/>
  <c r="AS36" i="72"/>
  <c r="BD36"/>
  <c r="BE36"/>
  <c r="DY36" i="88"/>
  <c r="BH36" i="72"/>
  <c r="BQ36"/>
  <c r="BR36"/>
  <c r="DZ36" i="88"/>
  <c r="BU36" i="72"/>
  <c r="CF36"/>
  <c r="CG36"/>
  <c r="EC36" i="88"/>
  <c r="CJ36" i="72"/>
  <c r="CS36"/>
  <c r="CT36"/>
  <c r="ED36" i="88"/>
  <c r="EE36" s="1"/>
  <c r="CW36" i="72"/>
  <c r="DH36"/>
  <c r="DI36"/>
  <c r="EG36" i="88"/>
  <c r="EI36" s="1"/>
  <c r="DL36" i="72"/>
  <c r="DU36"/>
  <c r="DV36"/>
  <c r="EH36" i="88"/>
  <c r="DY36" i="72"/>
  <c r="A37"/>
  <c r="B37"/>
  <c r="DQ37" i="88"/>
  <c r="E37" i="72"/>
  <c r="N37"/>
  <c r="O37"/>
  <c r="DR37" i="88"/>
  <c r="R37" i="72"/>
  <c r="AB37"/>
  <c r="AC37"/>
  <c r="DU37" i="88"/>
  <c r="AF37" i="72"/>
  <c r="AO37"/>
  <c r="AP37"/>
  <c r="DV37" i="88"/>
  <c r="AS37" i="72"/>
  <c r="BD37"/>
  <c r="BE37"/>
  <c r="DY37" i="88"/>
  <c r="BH37" i="72"/>
  <c r="BQ37"/>
  <c r="BR37"/>
  <c r="DZ37" i="88"/>
  <c r="BU37" i="72"/>
  <c r="CF37"/>
  <c r="CG37"/>
  <c r="EC37" i="88"/>
  <c r="CJ37" i="72"/>
  <c r="CS37"/>
  <c r="CT37"/>
  <c r="ED37" i="88"/>
  <c r="CW37" i="72"/>
  <c r="DH37"/>
  <c r="DI37"/>
  <c r="EG37" i="88"/>
  <c r="DL37" i="72"/>
  <c r="DU37"/>
  <c r="DV37"/>
  <c r="EH37" i="88"/>
  <c r="EI37"/>
  <c r="DY37" i="72"/>
  <c r="A38"/>
  <c r="B38"/>
  <c r="DQ38" i="88"/>
  <c r="E38" i="72"/>
  <c r="N38"/>
  <c r="O38"/>
  <c r="DR38" i="88"/>
  <c r="R38" i="72"/>
  <c r="AB38"/>
  <c r="AC38"/>
  <c r="DU38" i="88"/>
  <c r="AF38" i="72"/>
  <c r="AO38"/>
  <c r="AP38"/>
  <c r="DV38" i="88"/>
  <c r="AS38" i="72"/>
  <c r="BD38"/>
  <c r="BE38"/>
  <c r="DY38" i="88"/>
  <c r="BH38" i="72"/>
  <c r="BQ38"/>
  <c r="BR38"/>
  <c r="DZ38" i="88"/>
  <c r="BU38" i="72"/>
  <c r="CF38"/>
  <c r="CG38"/>
  <c r="EC38" i="88"/>
  <c r="CJ38" i="72"/>
  <c r="CS38"/>
  <c r="CT38"/>
  <c r="ED38" i="88"/>
  <c r="EE38"/>
  <c r="CW38" i="72"/>
  <c r="DH38"/>
  <c r="DI38"/>
  <c r="EG38" i="88"/>
  <c r="DL38" i="72"/>
  <c r="DU38"/>
  <c r="DV38"/>
  <c r="EH38" i="88"/>
  <c r="DY38" i="72"/>
  <c r="A39"/>
  <c r="B39"/>
  <c r="DQ39" i="88"/>
  <c r="E39" i="72"/>
  <c r="N39"/>
  <c r="O39"/>
  <c r="DR39" i="88"/>
  <c r="R39" i="72"/>
  <c r="AB39"/>
  <c r="AC39"/>
  <c r="DU39" i="88"/>
  <c r="AF39" i="72"/>
  <c r="AO39"/>
  <c r="AP39"/>
  <c r="DV39" i="88"/>
  <c r="AS39" i="72"/>
  <c r="BD39"/>
  <c r="BE39"/>
  <c r="DY39" i="88"/>
  <c r="BH39" i="72"/>
  <c r="BQ39"/>
  <c r="BR39"/>
  <c r="DZ39" i="88"/>
  <c r="BU39" i="72"/>
  <c r="CF39"/>
  <c r="CG39"/>
  <c r="EC39" i="88"/>
  <c r="CJ39" i="72"/>
  <c r="CS39"/>
  <c r="CT39"/>
  <c r="ED39" i="88"/>
  <c r="CW39" i="72"/>
  <c r="DH39"/>
  <c r="DI39"/>
  <c r="EG39" i="88"/>
  <c r="DL39" i="72"/>
  <c r="DU39"/>
  <c r="DV39"/>
  <c r="EH39" i="88"/>
  <c r="DY39" i="72"/>
  <c r="A40"/>
  <c r="B40"/>
  <c r="DQ40" i="88"/>
  <c r="E40" i="72"/>
  <c r="N40"/>
  <c r="O40"/>
  <c r="DR40" i="88"/>
  <c r="R40" i="72"/>
  <c r="AB40"/>
  <c r="AC40"/>
  <c r="DU40" i="88"/>
  <c r="AF40" i="72"/>
  <c r="AO40"/>
  <c r="AP40"/>
  <c r="DV40" i="88"/>
  <c r="AS40" i="72"/>
  <c r="BD40"/>
  <c r="BE40"/>
  <c r="DY40" i="88"/>
  <c r="BH40" i="72"/>
  <c r="BQ40"/>
  <c r="BR40"/>
  <c r="DZ40" i="88"/>
  <c r="BU40" i="72"/>
  <c r="CF40"/>
  <c r="CG40"/>
  <c r="EC40" i="88"/>
  <c r="CJ40" i="72"/>
  <c r="CS40"/>
  <c r="CT40"/>
  <c r="ED40" i="88"/>
  <c r="EE40"/>
  <c r="CW40" i="72"/>
  <c r="DH40"/>
  <c r="DI40"/>
  <c r="EG40" i="88"/>
  <c r="DL40" i="72"/>
  <c r="DU40"/>
  <c r="DV40"/>
  <c r="EH40" i="88"/>
  <c r="DY40" i="72"/>
  <c r="A21" i="71"/>
  <c r="B21"/>
  <c r="CW21" i="88"/>
  <c r="E21" i="71"/>
  <c r="N21"/>
  <c r="O21"/>
  <c r="CX21" i="88"/>
  <c r="R21" i="71"/>
  <c r="AB21"/>
  <c r="AC21"/>
  <c r="DA21" i="88"/>
  <c r="AF21" i="71"/>
  <c r="AO21"/>
  <c r="AP21"/>
  <c r="DB21" i="88"/>
  <c r="AS21" i="71"/>
  <c r="BD21"/>
  <c r="BE21"/>
  <c r="DE21" i="88"/>
  <c r="BH21" i="71"/>
  <c r="BQ21"/>
  <c r="BR21"/>
  <c r="DF21" i="88"/>
  <c r="BU21" i="71"/>
  <c r="CF21"/>
  <c r="CG21"/>
  <c r="DI21" i="88"/>
  <c r="CJ21" i="71"/>
  <c r="CS21"/>
  <c r="CT21"/>
  <c r="DJ21" i="88"/>
  <c r="CW21" i="71"/>
  <c r="DH21"/>
  <c r="DI21"/>
  <c r="DM21" i="88"/>
  <c r="DL21" i="71"/>
  <c r="DU21"/>
  <c r="DV21"/>
  <c r="DN21" i="88"/>
  <c r="DY21" i="71"/>
  <c r="A22"/>
  <c r="B22"/>
  <c r="CW22" i="88"/>
  <c r="E22" i="71"/>
  <c r="N22"/>
  <c r="O22"/>
  <c r="CX22" i="88"/>
  <c r="R22" i="71"/>
  <c r="AB22"/>
  <c r="AC22"/>
  <c r="DA22" i="88"/>
  <c r="AF22" i="71"/>
  <c r="AO22"/>
  <c r="AP22"/>
  <c r="DB22" i="88"/>
  <c r="AS22" i="71"/>
  <c r="BD22"/>
  <c r="BE22"/>
  <c r="DE22" i="88"/>
  <c r="BH22" i="71"/>
  <c r="BQ22"/>
  <c r="BR22"/>
  <c r="DF22" i="88"/>
  <c r="BU22" i="71"/>
  <c r="CF22"/>
  <c r="CG22"/>
  <c r="DI22" i="88"/>
  <c r="CJ22" i="71"/>
  <c r="CS22"/>
  <c r="CT22"/>
  <c r="DJ22" i="88"/>
  <c r="CW22" i="71"/>
  <c r="DH22"/>
  <c r="DI22"/>
  <c r="DM22" i="88"/>
  <c r="DL22" i="71"/>
  <c r="DU22"/>
  <c r="DV22"/>
  <c r="DN22" i="88"/>
  <c r="DY22" i="71"/>
  <c r="A23"/>
  <c r="B23"/>
  <c r="CW23" i="88"/>
  <c r="E23" i="71"/>
  <c r="N23"/>
  <c r="O23"/>
  <c r="CX23" i="88"/>
  <c r="R23" i="71"/>
  <c r="AB23"/>
  <c r="AC23"/>
  <c r="DA23" i="88"/>
  <c r="AF23" i="71"/>
  <c r="AO23"/>
  <c r="AP23"/>
  <c r="DB23" i="88"/>
  <c r="AS23" i="71"/>
  <c r="BD23"/>
  <c r="BE23"/>
  <c r="DE23" i="88"/>
  <c r="BH23" i="71"/>
  <c r="BQ23"/>
  <c r="BR23"/>
  <c r="DF23" i="88"/>
  <c r="BU23" i="71"/>
  <c r="CF23"/>
  <c r="CG23"/>
  <c r="DI23" i="88"/>
  <c r="CJ23" i="71"/>
  <c r="CS23"/>
  <c r="CT23"/>
  <c r="DJ23" i="88"/>
  <c r="CW23" i="71"/>
  <c r="DH23"/>
  <c r="DI23"/>
  <c r="DM23" i="88"/>
  <c r="DL23" i="71"/>
  <c r="DU23"/>
  <c r="DV23"/>
  <c r="DN23" i="88"/>
  <c r="DY23" i="71"/>
  <c r="A24"/>
  <c r="B24"/>
  <c r="CW24" i="88"/>
  <c r="E24" i="71"/>
  <c r="N24"/>
  <c r="O24"/>
  <c r="CX24" i="88"/>
  <c r="R24" i="71"/>
  <c r="AB24"/>
  <c r="AC24"/>
  <c r="DA24" i="88"/>
  <c r="AF24" i="71"/>
  <c r="AO24"/>
  <c r="AP24"/>
  <c r="DB24" i="88"/>
  <c r="AS24" i="71"/>
  <c r="BD24"/>
  <c r="BE24"/>
  <c r="DE24" i="88"/>
  <c r="BH24" i="71"/>
  <c r="BQ24"/>
  <c r="BR24"/>
  <c r="DF24" i="88"/>
  <c r="BU24" i="71"/>
  <c r="CF24"/>
  <c r="CG24"/>
  <c r="DI24" i="88"/>
  <c r="CJ24" i="71"/>
  <c r="CS24"/>
  <c r="CT24"/>
  <c r="DJ24" i="88"/>
  <c r="CW24" i="71"/>
  <c r="DH24"/>
  <c r="DI24"/>
  <c r="DM24" i="88"/>
  <c r="DL24" i="71"/>
  <c r="DU24"/>
  <c r="DV24"/>
  <c r="DN24" i="88"/>
  <c r="DY24" i="71"/>
  <c r="A25"/>
  <c r="B25"/>
  <c r="CW25" i="88"/>
  <c r="E25" i="71"/>
  <c r="N25"/>
  <c r="O25"/>
  <c r="CX25" i="88"/>
  <c r="R25" i="71"/>
  <c r="AB25"/>
  <c r="AC25"/>
  <c r="DA25" i="88"/>
  <c r="AF25" i="71"/>
  <c r="AO25"/>
  <c r="AP25"/>
  <c r="DB25" i="88"/>
  <c r="AS25" i="71"/>
  <c r="BD25"/>
  <c r="BE25"/>
  <c r="DE25" i="88"/>
  <c r="BH25" i="71"/>
  <c r="BQ25"/>
  <c r="BR25"/>
  <c r="DF25" i="88"/>
  <c r="BU25" i="71"/>
  <c r="CF25"/>
  <c r="CG25"/>
  <c r="DI25" i="88"/>
  <c r="CJ25" i="71"/>
  <c r="CS25"/>
  <c r="CT25"/>
  <c r="DJ25" i="88"/>
  <c r="CW25" i="71"/>
  <c r="DH25"/>
  <c r="DI25"/>
  <c r="DM25" i="88"/>
  <c r="DL25" i="71"/>
  <c r="DU25"/>
  <c r="DV25"/>
  <c r="DN25" i="88"/>
  <c r="DY25" i="71"/>
  <c r="A26"/>
  <c r="B26"/>
  <c r="CW26" i="88"/>
  <c r="E26" i="71"/>
  <c r="N26"/>
  <c r="O26"/>
  <c r="CX26" i="88"/>
  <c r="R26" i="71"/>
  <c r="AB26"/>
  <c r="AC26"/>
  <c r="DA26" i="88"/>
  <c r="AF26" i="71"/>
  <c r="AO26"/>
  <c r="AP26"/>
  <c r="DB26" i="88"/>
  <c r="AS26" i="71"/>
  <c r="BD26"/>
  <c r="BE26"/>
  <c r="DE26" i="88"/>
  <c r="BH26" i="71"/>
  <c r="BQ26"/>
  <c r="BR26"/>
  <c r="DF26" i="88"/>
  <c r="BU26" i="71"/>
  <c r="CF26"/>
  <c r="CG26"/>
  <c r="DI26" i="88"/>
  <c r="DK26" s="1"/>
  <c r="CJ26" i="71"/>
  <c r="CS26"/>
  <c r="CT26"/>
  <c r="DJ26" i="88"/>
  <c r="CW26" i="71"/>
  <c r="DH26"/>
  <c r="DI26"/>
  <c r="DM26" i="88"/>
  <c r="DL26" i="71"/>
  <c r="DU26"/>
  <c r="DV26"/>
  <c r="DN26" i="88"/>
  <c r="DO26"/>
  <c r="DY26" i="71"/>
  <c r="A27"/>
  <c r="B27"/>
  <c r="CW27" i="88"/>
  <c r="E27" i="71"/>
  <c r="N27"/>
  <c r="O27"/>
  <c r="CX27" i="88"/>
  <c r="R27" i="71"/>
  <c r="AB27"/>
  <c r="AC27"/>
  <c r="DA27" i="88"/>
  <c r="AF27" i="71"/>
  <c r="AO27"/>
  <c r="AP27"/>
  <c r="DB27" i="88"/>
  <c r="AS27" i="71"/>
  <c r="BD27"/>
  <c r="BE27"/>
  <c r="DE27" i="88"/>
  <c r="BH27" i="71"/>
  <c r="BQ27"/>
  <c r="BR27"/>
  <c r="BU27"/>
  <c r="CF27"/>
  <c r="CG27"/>
  <c r="DI27" i="88"/>
  <c r="CJ27" i="71"/>
  <c r="CS27"/>
  <c r="CT27"/>
  <c r="DJ27" i="88"/>
  <c r="CW27" i="71"/>
  <c r="DH27"/>
  <c r="DI27"/>
  <c r="DM27" i="88"/>
  <c r="DL27" i="71"/>
  <c r="DU27"/>
  <c r="DV27"/>
  <c r="DN27" i="88"/>
  <c r="DY27" i="71"/>
  <c r="A28"/>
  <c r="B28"/>
  <c r="CW28" i="88"/>
  <c r="E28" i="71"/>
  <c r="N28"/>
  <c r="O28"/>
  <c r="CX28" i="88"/>
  <c r="R28" i="71"/>
  <c r="AB28"/>
  <c r="AC28"/>
  <c r="DA28" i="88"/>
  <c r="AF28" i="71"/>
  <c r="AO28"/>
  <c r="AP28"/>
  <c r="DB28" i="88"/>
  <c r="AS28" i="71"/>
  <c r="BD28"/>
  <c r="BE28"/>
  <c r="DE28" i="88"/>
  <c r="BH28" i="71"/>
  <c r="BQ28"/>
  <c r="BR28"/>
  <c r="DF28" i="88"/>
  <c r="BU28" i="71"/>
  <c r="CF28"/>
  <c r="CG28"/>
  <c r="DI28" i="88"/>
  <c r="CJ28" i="71"/>
  <c r="CS28"/>
  <c r="CT28"/>
  <c r="DJ28" i="88"/>
  <c r="CW28" i="71"/>
  <c r="DH28"/>
  <c r="DI28"/>
  <c r="DM28" i="88"/>
  <c r="DL28" i="71"/>
  <c r="DU28"/>
  <c r="DV28"/>
  <c r="DN28" i="88"/>
  <c r="DY28" i="71"/>
  <c r="A29"/>
  <c r="B29"/>
  <c r="CW29" i="88"/>
  <c r="E29" i="71"/>
  <c r="N29"/>
  <c r="O29"/>
  <c r="CX29" i="88"/>
  <c r="R29" i="71"/>
  <c r="AB29"/>
  <c r="AC29"/>
  <c r="DA29" i="88"/>
  <c r="AF29" i="71"/>
  <c r="AO29"/>
  <c r="AP29"/>
  <c r="DB29" i="88"/>
  <c r="AS29" i="71"/>
  <c r="BD29"/>
  <c r="BE29"/>
  <c r="DE29" i="88"/>
  <c r="BH29" i="71"/>
  <c r="BQ29"/>
  <c r="BR29"/>
  <c r="DF29" i="88"/>
  <c r="BU29" i="71"/>
  <c r="CF29"/>
  <c r="CG29"/>
  <c r="DI29" i="88"/>
  <c r="CJ29" i="71"/>
  <c r="CS29"/>
  <c r="CT29"/>
  <c r="DJ29" i="88"/>
  <c r="CW29" i="71"/>
  <c r="DH29"/>
  <c r="DI29"/>
  <c r="DM29" i="88"/>
  <c r="DL29" i="71"/>
  <c r="DU29"/>
  <c r="DV29"/>
  <c r="DN29" i="88"/>
  <c r="DY29" i="71"/>
  <c r="A30"/>
  <c r="B30"/>
  <c r="CW30" i="88"/>
  <c r="E30" i="71"/>
  <c r="N30"/>
  <c r="O30"/>
  <c r="CX30" i="88"/>
  <c r="R30" i="71"/>
  <c r="AB30"/>
  <c r="AC30"/>
  <c r="DA30" i="88"/>
  <c r="DC30" s="1"/>
  <c r="AF30" i="71"/>
  <c r="AO30"/>
  <c r="AP30"/>
  <c r="DB30" i="88"/>
  <c r="AS30" i="71"/>
  <c r="BD30"/>
  <c r="BE30"/>
  <c r="DE30" i="88"/>
  <c r="BH30" i="71"/>
  <c r="BQ30"/>
  <c r="BR30"/>
  <c r="DF30" i="88"/>
  <c r="BU30" i="71"/>
  <c r="CF30"/>
  <c r="CG30"/>
  <c r="DI30" i="88"/>
  <c r="CJ30" i="71"/>
  <c r="CS30"/>
  <c r="CT30"/>
  <c r="DJ30" i="88"/>
  <c r="CW30" i="71"/>
  <c r="DH30"/>
  <c r="DI30"/>
  <c r="DM30" i="88"/>
  <c r="DL30" i="71"/>
  <c r="DU30"/>
  <c r="DV30"/>
  <c r="DN30" i="88"/>
  <c r="DY30" i="71"/>
  <c r="A31"/>
  <c r="B31"/>
  <c r="CW31" i="88"/>
  <c r="E31" i="71"/>
  <c r="N31"/>
  <c r="O31"/>
  <c r="CX31" i="88"/>
  <c r="R31" i="71"/>
  <c r="AB31"/>
  <c r="AC31"/>
  <c r="DA31" i="88"/>
  <c r="AF31" i="71"/>
  <c r="AO31"/>
  <c r="AP31"/>
  <c r="DB31" i="88"/>
  <c r="DC31"/>
  <c r="AS31" i="71"/>
  <c r="BD31"/>
  <c r="BE31"/>
  <c r="DE31" i="88"/>
  <c r="BH31" i="71"/>
  <c r="BQ31"/>
  <c r="BR31"/>
  <c r="DF31" i="88"/>
  <c r="BU31" i="71"/>
  <c r="CF31"/>
  <c r="CG31"/>
  <c r="DI31" i="88"/>
  <c r="CJ31" i="71"/>
  <c r="CS31"/>
  <c r="CT31"/>
  <c r="DJ31" i="88"/>
  <c r="CW31" i="71"/>
  <c r="DH31"/>
  <c r="DI31"/>
  <c r="DM31" i="88"/>
  <c r="DL31" i="71"/>
  <c r="DU31"/>
  <c r="DV31"/>
  <c r="DN31" i="88"/>
  <c r="DY31" i="71"/>
  <c r="A32"/>
  <c r="B32"/>
  <c r="CW32" i="88"/>
  <c r="E32" i="71"/>
  <c r="N32"/>
  <c r="O32"/>
  <c r="CX32" i="88"/>
  <c r="R32" i="71"/>
  <c r="AB32"/>
  <c r="AC32"/>
  <c r="DA32" i="88"/>
  <c r="AF32" i="71"/>
  <c r="AO32"/>
  <c r="AP32"/>
  <c r="DB32" i="88"/>
  <c r="AS32" i="71"/>
  <c r="BD32"/>
  <c r="BE32"/>
  <c r="DE32" i="88"/>
  <c r="BH32" i="71"/>
  <c r="BQ32"/>
  <c r="BR32"/>
  <c r="DF32" i="88"/>
  <c r="BU32" i="71"/>
  <c r="CF32"/>
  <c r="CG32"/>
  <c r="DI32" i="88"/>
  <c r="CJ32" i="71"/>
  <c r="CS32"/>
  <c r="CT32"/>
  <c r="DJ32" i="88"/>
  <c r="CW32" i="71"/>
  <c r="DH32"/>
  <c r="DI32"/>
  <c r="DM32" i="88"/>
  <c r="DL32" i="71"/>
  <c r="DU32"/>
  <c r="DV32"/>
  <c r="DN32" i="88"/>
  <c r="DY32" i="71"/>
  <c r="A33"/>
  <c r="B33"/>
  <c r="CW33" i="88"/>
  <c r="E33" i="71"/>
  <c r="N33"/>
  <c r="O33"/>
  <c r="CX33" i="88"/>
  <c r="R33" i="71"/>
  <c r="AB33"/>
  <c r="AC33"/>
  <c r="DA33" i="88"/>
  <c r="AF33" i="71"/>
  <c r="AO33"/>
  <c r="AP33"/>
  <c r="DB33" i="88"/>
  <c r="AS33" i="71"/>
  <c r="BD33"/>
  <c r="BE33"/>
  <c r="DE33" i="88"/>
  <c r="BH33" i="71"/>
  <c r="BQ33"/>
  <c r="BR33"/>
  <c r="DF33" i="88"/>
  <c r="BU33" i="71"/>
  <c r="CF33"/>
  <c r="CG33"/>
  <c r="DI33" i="88"/>
  <c r="CJ33" i="71"/>
  <c r="CS33"/>
  <c r="CT33"/>
  <c r="DJ33" i="88"/>
  <c r="CW33" i="71"/>
  <c r="DH33"/>
  <c r="DI33"/>
  <c r="DM33" i="88"/>
  <c r="DL33" i="71"/>
  <c r="DU33"/>
  <c r="DV33"/>
  <c r="DN33" i="88"/>
  <c r="DY33" i="71"/>
  <c r="A34"/>
  <c r="B34"/>
  <c r="CW34" i="88"/>
  <c r="E34" i="71"/>
  <c r="N34"/>
  <c r="O34"/>
  <c r="CX34" i="88"/>
  <c r="R34" i="71"/>
  <c r="AB34"/>
  <c r="AC34"/>
  <c r="DA34" i="88"/>
  <c r="AF34" i="71"/>
  <c r="AO34"/>
  <c r="AP34"/>
  <c r="DB34" i="88"/>
  <c r="AS34" i="71"/>
  <c r="BD34"/>
  <c r="BE34"/>
  <c r="DE34" i="88"/>
  <c r="DG34" s="1"/>
  <c r="BH34" i="71"/>
  <c r="BQ34"/>
  <c r="BR34"/>
  <c r="DF34" i="88"/>
  <c r="BU34" i="71"/>
  <c r="CF34"/>
  <c r="CG34"/>
  <c r="DI34" i="88"/>
  <c r="CJ34" i="71"/>
  <c r="CS34"/>
  <c r="CT34"/>
  <c r="DJ34" i="88"/>
  <c r="CW34" i="71"/>
  <c r="DH34"/>
  <c r="DI34"/>
  <c r="DM34" i="88"/>
  <c r="DL34" i="71"/>
  <c r="DU34"/>
  <c r="DV34"/>
  <c r="DN34" i="88"/>
  <c r="DY34" i="71"/>
  <c r="A35"/>
  <c r="B35"/>
  <c r="CW35" i="88"/>
  <c r="E35" i="71"/>
  <c r="N35"/>
  <c r="O35"/>
  <c r="CX35" i="88"/>
  <c r="R35" i="71"/>
  <c r="AB35"/>
  <c r="AC35"/>
  <c r="DA35" i="88"/>
  <c r="AF35" i="71"/>
  <c r="AO35"/>
  <c r="AP35"/>
  <c r="DB35" i="88"/>
  <c r="AS35" i="71"/>
  <c r="BD35"/>
  <c r="BE35"/>
  <c r="DE35" i="88"/>
  <c r="BH35" i="71"/>
  <c r="BQ35"/>
  <c r="BR35"/>
  <c r="DF35" i="88"/>
  <c r="BU35" i="71"/>
  <c r="CF35"/>
  <c r="CG35"/>
  <c r="DI35" i="88"/>
  <c r="CJ35" i="71"/>
  <c r="CS35"/>
  <c r="CT35"/>
  <c r="CW35"/>
  <c r="DH35"/>
  <c r="DI35"/>
  <c r="DM35" i="88"/>
  <c r="DL35" i="71"/>
  <c r="DU35"/>
  <c r="DV35"/>
  <c r="DN35" i="88"/>
  <c r="DY35" i="71"/>
  <c r="A36"/>
  <c r="B36"/>
  <c r="CW36" i="88"/>
  <c r="E36" i="71"/>
  <c r="N36"/>
  <c r="O36"/>
  <c r="CX36" i="88"/>
  <c r="R36" i="71"/>
  <c r="AB36"/>
  <c r="AC36"/>
  <c r="DA36" i="88"/>
  <c r="AF36" i="71"/>
  <c r="AO36"/>
  <c r="AP36"/>
  <c r="DB36" i="88"/>
  <c r="AS36" i="71"/>
  <c r="BD36"/>
  <c r="BE36"/>
  <c r="DE36" i="88"/>
  <c r="BH36" i="71"/>
  <c r="BQ36"/>
  <c r="BR36"/>
  <c r="DF36" i="88"/>
  <c r="BU36" i="71"/>
  <c r="CF36"/>
  <c r="CG36"/>
  <c r="DI36" i="88"/>
  <c r="DK36"/>
  <c r="CJ36" i="71"/>
  <c r="CS36"/>
  <c r="CT36"/>
  <c r="DJ36" i="88"/>
  <c r="CW36" i="71"/>
  <c r="DH36"/>
  <c r="DI36"/>
  <c r="DM36" i="88"/>
  <c r="DL36" i="71"/>
  <c r="DU36"/>
  <c r="DV36"/>
  <c r="DN36" i="88"/>
  <c r="DY36" i="71"/>
  <c r="A37"/>
  <c r="B37"/>
  <c r="CW37" i="88"/>
  <c r="E37" i="71"/>
  <c r="N37"/>
  <c r="O37"/>
  <c r="CX37" i="88"/>
  <c r="R37" i="71"/>
  <c r="AB37"/>
  <c r="AC37"/>
  <c r="DA37" i="88"/>
  <c r="AF37" i="71"/>
  <c r="AO37"/>
  <c r="AP37"/>
  <c r="DB37" i="88"/>
  <c r="AS37" i="71"/>
  <c r="BD37"/>
  <c r="BE37"/>
  <c r="DE37" i="88"/>
  <c r="BH37" i="71"/>
  <c r="BQ37"/>
  <c r="BR37"/>
  <c r="DF37" i="88"/>
  <c r="BU37" i="71"/>
  <c r="CF37"/>
  <c r="CG37"/>
  <c r="DI37" i="88"/>
  <c r="CJ37" i="71"/>
  <c r="CS37"/>
  <c r="CT37"/>
  <c r="DJ37" i="88"/>
  <c r="CW37" i="71"/>
  <c r="DH37"/>
  <c r="DI37"/>
  <c r="DM37" i="88"/>
  <c r="DL37" i="71"/>
  <c r="DU37"/>
  <c r="DV37"/>
  <c r="DN37" i="88"/>
  <c r="DY37" i="71"/>
  <c r="A38"/>
  <c r="B38"/>
  <c r="CW38" i="88"/>
  <c r="E38" i="71"/>
  <c r="N38"/>
  <c r="O38"/>
  <c r="CX38" i="88"/>
  <c r="R38" i="71"/>
  <c r="AB38"/>
  <c r="AC38"/>
  <c r="DA38" i="88"/>
  <c r="AF38" i="71"/>
  <c r="AO38"/>
  <c r="AP38"/>
  <c r="DB38" i="88"/>
  <c r="AS38" i="71"/>
  <c r="BD38"/>
  <c r="BE38"/>
  <c r="DE38" i="88"/>
  <c r="BH38" i="71"/>
  <c r="BQ38"/>
  <c r="BR38"/>
  <c r="DF38" i="88"/>
  <c r="BU38" i="71"/>
  <c r="CF38"/>
  <c r="CG38"/>
  <c r="DI38" i="88"/>
  <c r="CJ38" i="71"/>
  <c r="CS38"/>
  <c r="CT38"/>
  <c r="DJ38" i="88"/>
  <c r="CW38" i="71"/>
  <c r="DH38"/>
  <c r="DI38"/>
  <c r="DM38" i="88"/>
  <c r="DL38" i="71"/>
  <c r="DU38"/>
  <c r="DV38"/>
  <c r="DN38" i="88"/>
  <c r="DY38" i="71"/>
  <c r="A39"/>
  <c r="B39"/>
  <c r="CW39" i="88"/>
  <c r="E39" i="71"/>
  <c r="N39"/>
  <c r="O39"/>
  <c r="CX39" i="88"/>
  <c r="R39" i="71"/>
  <c r="AB39"/>
  <c r="AC39"/>
  <c r="DA39" i="88"/>
  <c r="AF39" i="71"/>
  <c r="AO39"/>
  <c r="AP39"/>
  <c r="DB39" i="88"/>
  <c r="AS39" i="71"/>
  <c r="BD39"/>
  <c r="BE39"/>
  <c r="DE39" i="88"/>
  <c r="BH39" i="71"/>
  <c r="BQ39"/>
  <c r="BR39"/>
  <c r="DF39" i="88"/>
  <c r="BU39" i="71"/>
  <c r="CF39"/>
  <c r="CG39"/>
  <c r="DI39" i="88"/>
  <c r="CJ39" i="71"/>
  <c r="CS39"/>
  <c r="CT39"/>
  <c r="DJ39" i="88"/>
  <c r="CW39" i="71"/>
  <c r="DH39"/>
  <c r="DI39"/>
  <c r="DM39" i="88"/>
  <c r="DO39" s="1"/>
  <c r="DL39" i="71"/>
  <c r="DU39"/>
  <c r="DV39"/>
  <c r="DN39" i="88"/>
  <c r="DY39" i="71"/>
  <c r="A40"/>
  <c r="B40"/>
  <c r="CW40" i="88"/>
  <c r="E40" i="71"/>
  <c r="N40"/>
  <c r="O40"/>
  <c r="CX40" i="88"/>
  <c r="R40" i="71"/>
  <c r="AB40"/>
  <c r="AC40"/>
  <c r="DA40" i="88"/>
  <c r="AF40" i="71"/>
  <c r="AO40"/>
  <c r="AP40"/>
  <c r="DB40" i="88"/>
  <c r="AS40" i="71"/>
  <c r="BD40"/>
  <c r="BE40"/>
  <c r="DE40" i="88"/>
  <c r="BH40" i="71"/>
  <c r="BQ40"/>
  <c r="BR40"/>
  <c r="DF40" i="88"/>
  <c r="BU40" i="71"/>
  <c r="CF40"/>
  <c r="CG40"/>
  <c r="DI40" i="88"/>
  <c r="CJ40" i="71"/>
  <c r="CS40"/>
  <c r="CT40"/>
  <c r="DJ40" i="88"/>
  <c r="CW40" i="71"/>
  <c r="DH40"/>
  <c r="DI40"/>
  <c r="DM40" i="88"/>
  <c r="DL40" i="71"/>
  <c r="DU40"/>
  <c r="DV40"/>
  <c r="DN40" i="88"/>
  <c r="DY40" i="71"/>
  <c r="A21" i="70"/>
  <c r="B21"/>
  <c r="CC21" i="88"/>
  <c r="E21" i="70"/>
  <c r="N21"/>
  <c r="O21"/>
  <c r="CD21" i="88"/>
  <c r="R21" i="70"/>
  <c r="AB21"/>
  <c r="AC21"/>
  <c r="CG21" i="88"/>
  <c r="AF21" i="70"/>
  <c r="AO21"/>
  <c r="AP21"/>
  <c r="CH21" i="88"/>
  <c r="AS21" i="70"/>
  <c r="BD21"/>
  <c r="BE21"/>
  <c r="CK21" i="88"/>
  <c r="BH21" i="70"/>
  <c r="BQ21"/>
  <c r="BR21"/>
  <c r="BU21"/>
  <c r="CF21"/>
  <c r="CG21"/>
  <c r="CO21" i="88"/>
  <c r="CJ21" i="70"/>
  <c r="CS21"/>
  <c r="CT21"/>
  <c r="CP21" i="88"/>
  <c r="CW21" i="70"/>
  <c r="DH21"/>
  <c r="DI21"/>
  <c r="CS21" i="88"/>
  <c r="DL21" i="70"/>
  <c r="DU21"/>
  <c r="DV21"/>
  <c r="CT21" i="88"/>
  <c r="DY21" i="70"/>
  <c r="A22"/>
  <c r="B22"/>
  <c r="CC22" i="88"/>
  <c r="E22" i="70"/>
  <c r="N22"/>
  <c r="O22"/>
  <c r="CD22" i="88"/>
  <c r="R22" i="70"/>
  <c r="AB22"/>
  <c r="AC22"/>
  <c r="CG22" i="88"/>
  <c r="AF22" i="70"/>
  <c r="AO22"/>
  <c r="AP22"/>
  <c r="AS22"/>
  <c r="BD22"/>
  <c r="BE22"/>
  <c r="CK22" i="88"/>
  <c r="BH22" i="70"/>
  <c r="BQ22"/>
  <c r="BR22"/>
  <c r="CL22" i="88"/>
  <c r="BU22" i="70"/>
  <c r="CF22"/>
  <c r="CG22"/>
  <c r="CO22" i="88"/>
  <c r="CQ22" s="1"/>
  <c r="CJ22" i="70"/>
  <c r="CS22"/>
  <c r="CT22"/>
  <c r="CP22" i="88"/>
  <c r="CW22" i="70"/>
  <c r="DH22"/>
  <c r="DI22"/>
  <c r="CS22" i="88"/>
  <c r="DL22" i="70"/>
  <c r="DU22"/>
  <c r="DV22"/>
  <c r="CT22" i="88"/>
  <c r="DY22" i="70"/>
  <c r="A23"/>
  <c r="B23"/>
  <c r="CC23" i="88"/>
  <c r="E23" i="70"/>
  <c r="N23"/>
  <c r="O23"/>
  <c r="CD23" i="88"/>
  <c r="R23" i="70"/>
  <c r="AB23"/>
  <c r="AC23"/>
  <c r="CG23" i="88"/>
  <c r="AF23" i="70"/>
  <c r="AO23"/>
  <c r="AP23"/>
  <c r="CH23" i="88"/>
  <c r="AS23" i="70"/>
  <c r="BD23"/>
  <c r="BE23"/>
  <c r="CK23" i="88"/>
  <c r="BH23" i="70"/>
  <c r="BQ23"/>
  <c r="BR23"/>
  <c r="CL23" i="88"/>
  <c r="BU23" i="70"/>
  <c r="CF23"/>
  <c r="CG23"/>
  <c r="CO23" i="88"/>
  <c r="CJ23" i="70"/>
  <c r="CS23"/>
  <c r="CT23"/>
  <c r="CP23" i="88"/>
  <c r="CW23" i="70"/>
  <c r="DH23"/>
  <c r="DI23"/>
  <c r="CS23" i="88"/>
  <c r="DL23" i="70"/>
  <c r="DU23"/>
  <c r="DV23"/>
  <c r="CT23" i="88"/>
  <c r="DY23" i="70"/>
  <c r="A24"/>
  <c r="B24"/>
  <c r="CC24" i="88"/>
  <c r="E24" i="70"/>
  <c r="N24"/>
  <c r="O24"/>
  <c r="CD24" i="88"/>
  <c r="R24" i="70"/>
  <c r="AB24"/>
  <c r="AC24"/>
  <c r="CG24" i="88"/>
  <c r="AF24" i="70"/>
  <c r="AO24"/>
  <c r="AP24"/>
  <c r="CH24" i="88"/>
  <c r="AS24" i="70"/>
  <c r="BD24"/>
  <c r="BE24"/>
  <c r="CK24" i="88"/>
  <c r="BH24" i="70"/>
  <c r="BQ24"/>
  <c r="BR24"/>
  <c r="CL24" i="88"/>
  <c r="BU24" i="70"/>
  <c r="CF24"/>
  <c r="CG24"/>
  <c r="CO24" i="88"/>
  <c r="CJ24" i="70"/>
  <c r="CS24"/>
  <c r="CT24"/>
  <c r="CP24" i="88"/>
  <c r="CW24" i="70"/>
  <c r="DH24"/>
  <c r="DI24"/>
  <c r="CS24" i="88"/>
  <c r="DL24" i="70"/>
  <c r="DU24"/>
  <c r="DV24"/>
  <c r="CT24" i="88"/>
  <c r="DY24" i="70"/>
  <c r="A25"/>
  <c r="B25"/>
  <c r="CC25" i="88"/>
  <c r="E25" i="70"/>
  <c r="N25"/>
  <c r="O25"/>
  <c r="CD25" i="88"/>
  <c r="R25" i="70"/>
  <c r="AB25"/>
  <c r="AC25"/>
  <c r="CG25" i="88"/>
  <c r="AF25" i="70"/>
  <c r="AO25"/>
  <c r="AP25"/>
  <c r="CH25" i="88"/>
  <c r="AS25" i="70"/>
  <c r="BD25"/>
  <c r="BE25"/>
  <c r="CK25" i="88"/>
  <c r="BH25" i="70"/>
  <c r="BQ25"/>
  <c r="BR25"/>
  <c r="CL25" i="88"/>
  <c r="BU25" i="70"/>
  <c r="CF25"/>
  <c r="CG25"/>
  <c r="CO25" i="88"/>
  <c r="CJ25" i="70"/>
  <c r="CS25"/>
  <c r="CT25"/>
  <c r="CP25" i="88"/>
  <c r="CW25" i="70"/>
  <c r="DH25"/>
  <c r="DI25"/>
  <c r="CS25" i="88"/>
  <c r="DL25" i="70"/>
  <c r="DU25"/>
  <c r="DV25"/>
  <c r="CT25" i="88"/>
  <c r="DY25" i="70"/>
  <c r="A26"/>
  <c r="B26"/>
  <c r="CC26" i="88"/>
  <c r="E26" i="70"/>
  <c r="N26"/>
  <c r="O26"/>
  <c r="CD26" i="88"/>
  <c r="R26" i="70"/>
  <c r="AB26"/>
  <c r="AC26"/>
  <c r="CG26" i="88"/>
  <c r="AF26" i="70"/>
  <c r="AO26"/>
  <c r="AP26"/>
  <c r="CH26" i="88"/>
  <c r="AS26" i="70"/>
  <c r="BD26"/>
  <c r="BE26"/>
  <c r="CK26" i="88"/>
  <c r="BH26" i="70"/>
  <c r="BQ26"/>
  <c r="BR26"/>
  <c r="CL26" i="88"/>
  <c r="BU26" i="70"/>
  <c r="CF26"/>
  <c r="CG26"/>
  <c r="CO26" i="88"/>
  <c r="CJ26" i="70"/>
  <c r="CS26"/>
  <c r="CT26"/>
  <c r="CP26" i="88"/>
  <c r="CW26" i="70"/>
  <c r="DH26"/>
  <c r="DI26"/>
  <c r="CS26" i="88"/>
  <c r="CU26" s="1"/>
  <c r="DL26" i="70"/>
  <c r="DU26"/>
  <c r="DV26"/>
  <c r="CT26" i="88"/>
  <c r="DY26" i="70"/>
  <c r="A27"/>
  <c r="B27"/>
  <c r="CC27" i="88"/>
  <c r="E27" i="70"/>
  <c r="N27"/>
  <c r="O27"/>
  <c r="CD27" i="88"/>
  <c r="R27" i="70"/>
  <c r="AB27"/>
  <c r="AC27"/>
  <c r="CG27" i="88"/>
  <c r="AF27" i="70"/>
  <c r="AO27"/>
  <c r="AP27"/>
  <c r="CH27" i="88"/>
  <c r="AS27" i="70"/>
  <c r="BD27"/>
  <c r="BE27"/>
  <c r="CK27" i="88"/>
  <c r="BH27" i="70"/>
  <c r="BQ27"/>
  <c r="BR27"/>
  <c r="CL27" i="88"/>
  <c r="BU27" i="70"/>
  <c r="CF27"/>
  <c r="CG27"/>
  <c r="CO27" i="88"/>
  <c r="CJ27" i="70"/>
  <c r="CS27"/>
  <c r="CT27"/>
  <c r="CP27" i="88"/>
  <c r="CW27" i="70"/>
  <c r="DH27"/>
  <c r="DI27"/>
  <c r="CS27" i="88"/>
  <c r="DL27" i="70"/>
  <c r="DU27"/>
  <c r="DV27"/>
  <c r="CT27" i="88"/>
  <c r="CU27"/>
  <c r="DY27" i="70"/>
  <c r="A28"/>
  <c r="B28"/>
  <c r="CC28" i="88"/>
  <c r="E28" i="70"/>
  <c r="N28"/>
  <c r="O28"/>
  <c r="CD28" i="88"/>
  <c r="R28" i="70"/>
  <c r="AB28"/>
  <c r="AC28"/>
  <c r="CG28" i="88"/>
  <c r="AF28" i="70"/>
  <c r="AO28"/>
  <c r="AP28"/>
  <c r="CH28" i="88"/>
  <c r="AS28" i="70"/>
  <c r="BD28"/>
  <c r="BE28"/>
  <c r="CK28" i="88"/>
  <c r="BH28" i="70"/>
  <c r="BQ28"/>
  <c r="BR28"/>
  <c r="CL28" i="88"/>
  <c r="BU28" i="70"/>
  <c r="CF28"/>
  <c r="CG28"/>
  <c r="CO28" i="88"/>
  <c r="CJ28" i="70"/>
  <c r="CS28"/>
  <c r="CT28"/>
  <c r="CP28" i="88"/>
  <c r="CW28" i="70"/>
  <c r="DH28"/>
  <c r="DI28"/>
  <c r="CS28" i="88"/>
  <c r="DL28" i="70"/>
  <c r="DU28"/>
  <c r="DV28"/>
  <c r="CT28" i="88"/>
  <c r="DY28" i="70"/>
  <c r="A29"/>
  <c r="B29"/>
  <c r="CC29" i="88"/>
  <c r="E29" i="70"/>
  <c r="N29"/>
  <c r="O29"/>
  <c r="CD29" i="88"/>
  <c r="R29" i="70"/>
  <c r="AB29"/>
  <c r="AC29"/>
  <c r="CG29" i="88"/>
  <c r="AF29" i="70"/>
  <c r="AO29"/>
  <c r="AP29"/>
  <c r="CH29" i="88"/>
  <c r="AS29" i="70"/>
  <c r="BD29"/>
  <c r="BE29"/>
  <c r="CK29" i="88"/>
  <c r="BH29" i="70"/>
  <c r="BQ29"/>
  <c r="BR29"/>
  <c r="CL29" i="88"/>
  <c r="BU29" i="70"/>
  <c r="CF29"/>
  <c r="CG29"/>
  <c r="CO29" i="88"/>
  <c r="CJ29" i="70"/>
  <c r="CS29"/>
  <c r="CT29"/>
  <c r="CP29" i="88"/>
  <c r="CW29" i="70"/>
  <c r="DH29"/>
  <c r="DI29"/>
  <c r="CS29" i="88"/>
  <c r="DL29" i="70"/>
  <c r="DU29"/>
  <c r="DV29"/>
  <c r="CT29" i="88"/>
  <c r="DY29" i="70"/>
  <c r="A30"/>
  <c r="B30"/>
  <c r="CC30" i="88"/>
  <c r="E30" i="70"/>
  <c r="N30"/>
  <c r="O30"/>
  <c r="CD30" i="88"/>
  <c r="R30" i="70"/>
  <c r="AB30"/>
  <c r="AC30"/>
  <c r="CG30" i="88"/>
  <c r="AF30" i="70"/>
  <c r="AO30"/>
  <c r="AP30"/>
  <c r="CH30" i="88"/>
  <c r="AS30" i="70"/>
  <c r="BD30"/>
  <c r="BE30"/>
  <c r="CK30" i="88"/>
  <c r="BH30" i="70"/>
  <c r="BQ30"/>
  <c r="BR30"/>
  <c r="CL30" i="88"/>
  <c r="BU30" i="70"/>
  <c r="CF30"/>
  <c r="CG30"/>
  <c r="CO30" i="88"/>
  <c r="CJ30" i="70"/>
  <c r="CS30"/>
  <c r="CT30"/>
  <c r="CP30" i="88"/>
  <c r="CW30" i="70"/>
  <c r="DH30"/>
  <c r="DI30"/>
  <c r="CS30" i="88"/>
  <c r="DL30" i="70"/>
  <c r="DU30"/>
  <c r="DV30"/>
  <c r="CT30" i="88"/>
  <c r="DY30" i="70"/>
  <c r="A31"/>
  <c r="B31"/>
  <c r="CC31" i="88"/>
  <c r="E31" i="70"/>
  <c r="N31"/>
  <c r="O31"/>
  <c r="CD31" i="88"/>
  <c r="R31" i="70"/>
  <c r="AB31"/>
  <c r="AC31"/>
  <c r="CG31" i="88"/>
  <c r="AF31" i="70"/>
  <c r="AO31"/>
  <c r="AP31"/>
  <c r="CH31" i="88"/>
  <c r="AS31" i="70"/>
  <c r="BD31"/>
  <c r="BE31"/>
  <c r="CK31" i="88"/>
  <c r="BH31" i="70"/>
  <c r="BQ31"/>
  <c r="BR31"/>
  <c r="CL31" i="88"/>
  <c r="BU31" i="70"/>
  <c r="CF31"/>
  <c r="CG31"/>
  <c r="CO31" i="88"/>
  <c r="CJ31" i="70"/>
  <c r="CS31"/>
  <c r="CT31"/>
  <c r="CP31" i="88"/>
  <c r="CW31" i="70"/>
  <c r="DH31"/>
  <c r="DI31"/>
  <c r="CS31" i="88"/>
  <c r="DL31" i="70"/>
  <c r="DU31"/>
  <c r="DV31"/>
  <c r="CT31" i="88"/>
  <c r="DY31" i="70"/>
  <c r="A32"/>
  <c r="B32"/>
  <c r="CC32" i="88"/>
  <c r="CE32" s="1"/>
  <c r="E32" i="70"/>
  <c r="N32"/>
  <c r="O32"/>
  <c r="CD32" i="88"/>
  <c r="R32" i="70"/>
  <c r="AB32"/>
  <c r="AC32"/>
  <c r="CG32" i="88"/>
  <c r="AF32" i="70"/>
  <c r="AO32"/>
  <c r="AP32"/>
  <c r="CH32" i="88"/>
  <c r="AS32" i="70"/>
  <c r="BD32"/>
  <c r="BE32"/>
  <c r="CK32" i="88"/>
  <c r="BH32" i="70"/>
  <c r="BQ32"/>
  <c r="BR32"/>
  <c r="CL32" i="88"/>
  <c r="BU32" i="70"/>
  <c r="CF32"/>
  <c r="CG32"/>
  <c r="CO32" i="88"/>
  <c r="CJ32" i="70"/>
  <c r="CS32"/>
  <c r="CT32"/>
  <c r="CP32" i="88"/>
  <c r="CW32" i="70"/>
  <c r="DH32"/>
  <c r="DI32"/>
  <c r="CS32" i="88"/>
  <c r="DL32" i="70"/>
  <c r="DU32"/>
  <c r="DV32"/>
  <c r="CT32" i="88"/>
  <c r="DY32" i="70"/>
  <c r="A33"/>
  <c r="B33"/>
  <c r="CC33" i="88"/>
  <c r="E33" i="70"/>
  <c r="N33"/>
  <c r="O33"/>
  <c r="CD33" i="88"/>
  <c r="R33" i="70"/>
  <c r="AB33"/>
  <c r="AC33"/>
  <c r="CG33" i="88"/>
  <c r="AF33" i="70"/>
  <c r="AO33"/>
  <c r="AP33"/>
  <c r="CH33" i="88"/>
  <c r="AS33" i="70"/>
  <c r="BD33"/>
  <c r="BE33"/>
  <c r="CK33" i="88"/>
  <c r="BH33" i="70"/>
  <c r="BQ33"/>
  <c r="BR33"/>
  <c r="CL33" i="88"/>
  <c r="BU33" i="70"/>
  <c r="CF33"/>
  <c r="CG33"/>
  <c r="CO33" i="88"/>
  <c r="CJ33" i="70"/>
  <c r="CS33"/>
  <c r="CT33"/>
  <c r="CP33" i="88"/>
  <c r="CW33" i="70"/>
  <c r="DH33"/>
  <c r="DI33"/>
  <c r="CS33" i="88"/>
  <c r="CU33" s="1"/>
  <c r="DL33" i="70"/>
  <c r="DU33"/>
  <c r="DV33"/>
  <c r="CT33" i="88"/>
  <c r="DY33" i="70"/>
  <c r="A34"/>
  <c r="B34"/>
  <c r="CC34" i="88"/>
  <c r="E34" i="70"/>
  <c r="N34"/>
  <c r="O34"/>
  <c r="CD34" i="88"/>
  <c r="R34" i="70"/>
  <c r="AB34"/>
  <c r="AC34"/>
  <c r="CG34" i="88"/>
  <c r="AF34" i="70"/>
  <c r="AO34"/>
  <c r="AP34"/>
  <c r="CH34" i="88"/>
  <c r="AS34" i="70"/>
  <c r="BD34"/>
  <c r="BE34"/>
  <c r="CK34" i="88"/>
  <c r="BH34" i="70"/>
  <c r="BQ34"/>
  <c r="BR34"/>
  <c r="CL34" i="88"/>
  <c r="BU34" i="70"/>
  <c r="CF34"/>
  <c r="CG34"/>
  <c r="CO34" i="88"/>
  <c r="CJ34" i="70"/>
  <c r="CS34"/>
  <c r="CT34"/>
  <c r="CP34" i="88"/>
  <c r="CW34" i="70"/>
  <c r="DH34"/>
  <c r="DI34"/>
  <c r="CS34" i="88"/>
  <c r="DL34" i="70"/>
  <c r="DU34"/>
  <c r="DV34"/>
  <c r="CT34" i="88"/>
  <c r="DY34" i="70"/>
  <c r="A35"/>
  <c r="B35"/>
  <c r="CC35" i="88"/>
  <c r="E35" i="70"/>
  <c r="N35"/>
  <c r="O35"/>
  <c r="CD35" i="88"/>
  <c r="R35" i="70"/>
  <c r="AB35"/>
  <c r="AC35"/>
  <c r="CG35" i="88"/>
  <c r="AF35" i="70"/>
  <c r="AO35"/>
  <c r="AP35"/>
  <c r="CH35" i="88"/>
  <c r="AS35" i="70"/>
  <c r="BD35"/>
  <c r="BE35"/>
  <c r="CK35" i="88"/>
  <c r="BH35" i="70"/>
  <c r="BQ35"/>
  <c r="BR35"/>
  <c r="CL35" i="88"/>
  <c r="BU35" i="70"/>
  <c r="CF35"/>
  <c r="CG35"/>
  <c r="CO35" i="88"/>
  <c r="CJ35" i="70"/>
  <c r="CS35"/>
  <c r="CT35"/>
  <c r="CP35" i="88"/>
  <c r="CW35" i="70"/>
  <c r="DH35"/>
  <c r="DI35"/>
  <c r="CS35" i="88"/>
  <c r="DL35" i="70"/>
  <c r="DU35"/>
  <c r="DV35"/>
  <c r="CT35" i="88"/>
  <c r="DY35" i="70"/>
  <c r="A36"/>
  <c r="B36"/>
  <c r="CC36" i="88"/>
  <c r="E36" i="70"/>
  <c r="N36"/>
  <c r="O36"/>
  <c r="CD36" i="88"/>
  <c r="R36" i="70"/>
  <c r="AB36"/>
  <c r="AC36"/>
  <c r="CG36" i="88"/>
  <c r="AF36" i="70"/>
  <c r="AO36"/>
  <c r="AP36"/>
  <c r="CH36" i="88"/>
  <c r="AS36" i="70"/>
  <c r="BD36"/>
  <c r="BE36"/>
  <c r="CK36" i="88"/>
  <c r="BH36" i="70"/>
  <c r="BQ36"/>
  <c r="BR36"/>
  <c r="CL36" i="88"/>
  <c r="BU36" i="70"/>
  <c r="CF36"/>
  <c r="CG36"/>
  <c r="CO36" i="88"/>
  <c r="CJ36" i="70"/>
  <c r="CS36"/>
  <c r="CT36"/>
  <c r="CP36" i="88"/>
  <c r="CW36" i="70"/>
  <c r="DH36"/>
  <c r="DI36"/>
  <c r="CS36" i="88"/>
  <c r="DL36" i="70"/>
  <c r="DU36"/>
  <c r="DV36"/>
  <c r="CT36" i="88"/>
  <c r="DY36" i="70"/>
  <c r="A37"/>
  <c r="B37"/>
  <c r="CC37" i="88"/>
  <c r="E37" i="70"/>
  <c r="N37"/>
  <c r="O37"/>
  <c r="CD37" i="88"/>
  <c r="R37" i="70"/>
  <c r="AB37"/>
  <c r="AC37"/>
  <c r="CG37" i="88"/>
  <c r="CI37" s="1"/>
  <c r="AF37" i="70"/>
  <c r="AO37"/>
  <c r="AP37"/>
  <c r="CH37" i="88"/>
  <c r="AS37" i="70"/>
  <c r="BD37"/>
  <c r="BE37"/>
  <c r="CK37" i="88"/>
  <c r="BH37" i="70"/>
  <c r="BQ37"/>
  <c r="BR37"/>
  <c r="CL37" i="88"/>
  <c r="BU37" i="70"/>
  <c r="CF37"/>
  <c r="CG37"/>
  <c r="CO37" i="88"/>
  <c r="CJ37" i="70"/>
  <c r="CS37"/>
  <c r="CT37"/>
  <c r="CP37" i="88"/>
  <c r="CW37" i="70"/>
  <c r="DH37"/>
  <c r="DI37"/>
  <c r="CS37" i="88"/>
  <c r="DL37" i="70"/>
  <c r="DU37"/>
  <c r="DV37"/>
  <c r="CT37" i="88"/>
  <c r="DY37" i="70"/>
  <c r="A38"/>
  <c r="B38"/>
  <c r="CC38" i="88"/>
  <c r="E38" i="70"/>
  <c r="N38"/>
  <c r="O38"/>
  <c r="CD38" i="88"/>
  <c r="R38" i="70"/>
  <c r="AB38"/>
  <c r="AC38"/>
  <c r="CG38" i="88"/>
  <c r="AF38" i="70"/>
  <c r="AO38"/>
  <c r="AP38"/>
  <c r="CH38" i="88"/>
  <c r="AS38" i="70"/>
  <c r="BD38"/>
  <c r="BE38"/>
  <c r="CK38" i="88"/>
  <c r="BH38" i="70"/>
  <c r="BQ38"/>
  <c r="BR38"/>
  <c r="CL38" i="88"/>
  <c r="BU38" i="70"/>
  <c r="CF38"/>
  <c r="CG38"/>
  <c r="CO38" i="88"/>
  <c r="CJ38" i="70"/>
  <c r="CS38"/>
  <c r="CT38"/>
  <c r="CP38" i="88"/>
  <c r="CW38" i="70"/>
  <c r="DH38"/>
  <c r="DI38"/>
  <c r="CS38" i="88"/>
  <c r="DL38" i="70"/>
  <c r="DU38"/>
  <c r="DV38"/>
  <c r="CT38" i="88"/>
  <c r="DY38" i="70"/>
  <c r="A39"/>
  <c r="B39"/>
  <c r="CC39" i="88"/>
  <c r="E39" i="70"/>
  <c r="N39"/>
  <c r="O39"/>
  <c r="CD39" i="88"/>
  <c r="R39" i="70"/>
  <c r="AB39"/>
  <c r="AC39"/>
  <c r="CG39" i="88"/>
  <c r="AF39" i="70"/>
  <c r="AO39"/>
  <c r="AP39"/>
  <c r="CH39" i="88"/>
  <c r="AS39" i="70"/>
  <c r="BD39"/>
  <c r="BE39"/>
  <c r="CK39" i="88"/>
  <c r="BH39" i="70"/>
  <c r="BQ39"/>
  <c r="BR39"/>
  <c r="CL39" i="88"/>
  <c r="BU39" i="70"/>
  <c r="CF39"/>
  <c r="CG39"/>
  <c r="CO39" i="88"/>
  <c r="CJ39" i="70"/>
  <c r="CS39"/>
  <c r="CT39"/>
  <c r="CP39" i="88"/>
  <c r="CW39" i="70"/>
  <c r="DH39"/>
  <c r="DI39"/>
  <c r="CS39" i="88"/>
  <c r="DL39" i="70"/>
  <c r="DU39"/>
  <c r="DV39"/>
  <c r="CT39" i="88"/>
  <c r="DY39" i="70"/>
  <c r="A40"/>
  <c r="B40"/>
  <c r="CC40" i="88"/>
  <c r="E40" i="70"/>
  <c r="N40"/>
  <c r="O40"/>
  <c r="CD40" i="88"/>
  <c r="R40" i="70"/>
  <c r="AB40"/>
  <c r="AC40"/>
  <c r="CG40" i="88"/>
  <c r="AF40" i="70"/>
  <c r="AO40"/>
  <c r="AP40"/>
  <c r="CH40" i="88"/>
  <c r="AS40" i="70"/>
  <c r="BD40"/>
  <c r="BE40"/>
  <c r="CK40" i="88"/>
  <c r="BH40" i="70"/>
  <c r="BQ40"/>
  <c r="BR40"/>
  <c r="CL40" i="88"/>
  <c r="BU40" i="70"/>
  <c r="CF40"/>
  <c r="CG40"/>
  <c r="CO40" i="88"/>
  <c r="CJ40" i="70"/>
  <c r="CS40"/>
  <c r="CT40"/>
  <c r="CP40" i="88"/>
  <c r="CW40" i="70"/>
  <c r="DH40"/>
  <c r="DI40"/>
  <c r="CS40" i="88"/>
  <c r="DL40" i="70"/>
  <c r="DU40"/>
  <c r="DV40"/>
  <c r="CT40" i="88"/>
  <c r="DY40" i="70"/>
  <c r="A21" i="69"/>
  <c r="B21"/>
  <c r="BI21" i="88"/>
  <c r="E21" i="69"/>
  <c r="N21"/>
  <c r="O21"/>
  <c r="R21"/>
  <c r="AB21"/>
  <c r="AC21"/>
  <c r="BM21" i="88"/>
  <c r="AF21" i="69"/>
  <c r="AO21"/>
  <c r="AP21"/>
  <c r="BN21" i="88"/>
  <c r="AS21" i="69"/>
  <c r="BD21"/>
  <c r="BE21"/>
  <c r="BQ21" i="88"/>
  <c r="BH21" i="69"/>
  <c r="BQ21"/>
  <c r="BR21"/>
  <c r="BR21" i="88"/>
  <c r="BU21" i="69"/>
  <c r="CF21"/>
  <c r="CG21"/>
  <c r="BU21" i="88"/>
  <c r="CJ21" i="69"/>
  <c r="CS21"/>
  <c r="CT21"/>
  <c r="BV21" i="88"/>
  <c r="CW21" i="69"/>
  <c r="DH21"/>
  <c r="DI21"/>
  <c r="BY21" i="88"/>
  <c r="DL21" i="69"/>
  <c r="DU21"/>
  <c r="DV21"/>
  <c r="BZ21" i="88"/>
  <c r="DY21" i="69"/>
  <c r="A22"/>
  <c r="B22"/>
  <c r="BI22" i="88"/>
  <c r="E22" i="69"/>
  <c r="N22"/>
  <c r="O22"/>
  <c r="BJ22" i="88"/>
  <c r="R22" i="69"/>
  <c r="AB22"/>
  <c r="AC22"/>
  <c r="BM22" i="88"/>
  <c r="AF22" i="69"/>
  <c r="AO22"/>
  <c r="AP22"/>
  <c r="BN22" i="88"/>
  <c r="AS22" i="69"/>
  <c r="BD22"/>
  <c r="BE22"/>
  <c r="BH22"/>
  <c r="BQ22"/>
  <c r="BR22"/>
  <c r="BR22" i="88"/>
  <c r="BU22" i="69"/>
  <c r="CF22"/>
  <c r="CG22"/>
  <c r="BU22" i="88"/>
  <c r="CJ22" i="69"/>
  <c r="CS22"/>
  <c r="CT22"/>
  <c r="BV22" i="88"/>
  <c r="CW22" i="69"/>
  <c r="DH22"/>
  <c r="DI22"/>
  <c r="BY22" i="88"/>
  <c r="DL22" i="69"/>
  <c r="DU22"/>
  <c r="DV22"/>
  <c r="BZ22" i="88"/>
  <c r="DY22" i="69"/>
  <c r="A23"/>
  <c r="B23"/>
  <c r="BI23" i="88"/>
  <c r="E23" i="69"/>
  <c r="N23"/>
  <c r="O23"/>
  <c r="BJ23" i="88"/>
  <c r="R23" i="69"/>
  <c r="AB23"/>
  <c r="AC23"/>
  <c r="BM23" i="88"/>
  <c r="AF23" i="69"/>
  <c r="AO23"/>
  <c r="AP23"/>
  <c r="BN23" i="88"/>
  <c r="AS23" i="69"/>
  <c r="BD23"/>
  <c r="BE23"/>
  <c r="BQ23" i="88"/>
  <c r="BH23" i="69"/>
  <c r="BQ23"/>
  <c r="BR23"/>
  <c r="BR23" i="88"/>
  <c r="BU23" i="69"/>
  <c r="CF23"/>
  <c r="CG23"/>
  <c r="BU23" i="88"/>
  <c r="CJ23" i="69"/>
  <c r="CS23"/>
  <c r="CT23"/>
  <c r="BV23" i="88"/>
  <c r="CW23" i="69"/>
  <c r="DH23"/>
  <c r="DI23"/>
  <c r="BY23" i="88"/>
  <c r="DL23" i="69"/>
  <c r="DU23"/>
  <c r="DV23"/>
  <c r="BZ23" i="88"/>
  <c r="DY23" i="69"/>
  <c r="A24"/>
  <c r="B24"/>
  <c r="BI24" i="88"/>
  <c r="E24" i="69"/>
  <c r="N24"/>
  <c r="O24"/>
  <c r="R24"/>
  <c r="AB24"/>
  <c r="AC24"/>
  <c r="BM24" i="88"/>
  <c r="AF24" i="69"/>
  <c r="AO24"/>
  <c r="AP24"/>
  <c r="BN24" i="88"/>
  <c r="AS24" i="69"/>
  <c r="BD24"/>
  <c r="BE24"/>
  <c r="BQ24" i="88"/>
  <c r="BH24" i="69"/>
  <c r="BQ24"/>
  <c r="BR24"/>
  <c r="BR24" i="88"/>
  <c r="BU24" i="69"/>
  <c r="CF24"/>
  <c r="CG24"/>
  <c r="BU24" i="88"/>
  <c r="CJ24" i="69"/>
  <c r="CS24"/>
  <c r="CT24"/>
  <c r="BV24" i="88"/>
  <c r="CW24" i="69"/>
  <c r="DH24"/>
  <c r="DI24"/>
  <c r="BY24" i="88"/>
  <c r="DL24" i="69"/>
  <c r="DU24"/>
  <c r="DV24"/>
  <c r="BZ24" i="88"/>
  <c r="DY24" i="69"/>
  <c r="A25"/>
  <c r="B25"/>
  <c r="BI25" i="88"/>
  <c r="E25" i="69"/>
  <c r="N25"/>
  <c r="O25"/>
  <c r="R25"/>
  <c r="AB25"/>
  <c r="AC25"/>
  <c r="BM25" i="88"/>
  <c r="AF25" i="69"/>
  <c r="AO25"/>
  <c r="AP25"/>
  <c r="BN25" i="88"/>
  <c r="AS25" i="69"/>
  <c r="BD25"/>
  <c r="BE25"/>
  <c r="BQ25" i="88"/>
  <c r="BH25" i="69"/>
  <c r="BQ25"/>
  <c r="BR25"/>
  <c r="BR25" i="88"/>
  <c r="BU25" i="69"/>
  <c r="CF25"/>
  <c r="CG25"/>
  <c r="BU25" i="88"/>
  <c r="CJ25" i="69"/>
  <c r="CS25"/>
  <c r="CT25"/>
  <c r="BV25" i="88"/>
  <c r="CW25" i="69"/>
  <c r="DH25"/>
  <c r="DI25"/>
  <c r="BY25" i="88"/>
  <c r="DL25" i="69"/>
  <c r="DU25"/>
  <c r="DV25"/>
  <c r="BZ25" i="88"/>
  <c r="DY25" i="69"/>
  <c r="A26"/>
  <c r="B26"/>
  <c r="BI26" i="88"/>
  <c r="E26" i="69"/>
  <c r="N26"/>
  <c r="O26"/>
  <c r="R26"/>
  <c r="AB26"/>
  <c r="AC26"/>
  <c r="BM26" i="88"/>
  <c r="AF26" i="69"/>
  <c r="AO26"/>
  <c r="AP26"/>
  <c r="BN26" i="88"/>
  <c r="AS26" i="69"/>
  <c r="BD26"/>
  <c r="BE26"/>
  <c r="BH26"/>
  <c r="BQ26"/>
  <c r="BR26"/>
  <c r="BR26" i="88"/>
  <c r="BU26" i="69"/>
  <c r="CF26"/>
  <c r="CG26"/>
  <c r="BU26" i="88"/>
  <c r="CJ26" i="69"/>
  <c r="CS26"/>
  <c r="CT26"/>
  <c r="BV26" i="88"/>
  <c r="CW26" i="69"/>
  <c r="DH26"/>
  <c r="DI26"/>
  <c r="BY26" i="88"/>
  <c r="DL26" i="69"/>
  <c r="DU26"/>
  <c r="DV26"/>
  <c r="BZ26" i="88"/>
  <c r="DY26" i="69"/>
  <c r="A27"/>
  <c r="B27"/>
  <c r="BI27" i="88"/>
  <c r="E27" i="69"/>
  <c r="N27"/>
  <c r="O27"/>
  <c r="R27"/>
  <c r="AB27"/>
  <c r="AC27"/>
  <c r="BM27" i="88"/>
  <c r="AF27" i="69"/>
  <c r="AO27"/>
  <c r="AP27"/>
  <c r="BN27" i="88"/>
  <c r="AS27" i="69"/>
  <c r="BD27"/>
  <c r="BE27"/>
  <c r="BQ27" i="88"/>
  <c r="BH27" i="69"/>
  <c r="BQ27"/>
  <c r="BR27"/>
  <c r="BR27" i="88"/>
  <c r="BU27" i="69"/>
  <c r="CF27"/>
  <c r="CG27"/>
  <c r="BU27" i="88"/>
  <c r="CJ27" i="69"/>
  <c r="CS27"/>
  <c r="CT27"/>
  <c r="BV27" i="88"/>
  <c r="CW27" i="69"/>
  <c r="DH27"/>
  <c r="DI27"/>
  <c r="BY27" i="88"/>
  <c r="DL27" i="69"/>
  <c r="DU27"/>
  <c r="DV27"/>
  <c r="BZ27" i="88"/>
  <c r="DY27" i="69"/>
  <c r="A28"/>
  <c r="B28"/>
  <c r="BI28" i="88"/>
  <c r="E28" i="69"/>
  <c r="N28"/>
  <c r="O28"/>
  <c r="R28"/>
  <c r="AB28"/>
  <c r="AC28"/>
  <c r="BM28" i="88"/>
  <c r="AF28" i="69"/>
  <c r="AO28"/>
  <c r="AP28"/>
  <c r="BN28" i="88"/>
  <c r="AS28" i="69"/>
  <c r="BD28"/>
  <c r="BE28"/>
  <c r="BQ28" i="88"/>
  <c r="BH28" i="69"/>
  <c r="BQ28"/>
  <c r="BR28"/>
  <c r="BR28" i="88"/>
  <c r="BU28" i="69"/>
  <c r="CF28"/>
  <c r="CG28"/>
  <c r="BU28" i="88"/>
  <c r="CJ28" i="69"/>
  <c r="CS28"/>
  <c r="CT28"/>
  <c r="BV28" i="88"/>
  <c r="CW28" i="69"/>
  <c r="DH28"/>
  <c r="DI28"/>
  <c r="BY28" i="88"/>
  <c r="DL28" i="69"/>
  <c r="DU28"/>
  <c r="DV28"/>
  <c r="BZ28" i="88"/>
  <c r="DY28" i="69"/>
  <c r="A29"/>
  <c r="B29"/>
  <c r="BI29" i="88"/>
  <c r="E29" i="69"/>
  <c r="N29"/>
  <c r="O29"/>
  <c r="BJ29" i="88"/>
  <c r="R29" i="69"/>
  <c r="AB29"/>
  <c r="AC29"/>
  <c r="BM29" i="88"/>
  <c r="AF29" i="69"/>
  <c r="AO29"/>
  <c r="AP29"/>
  <c r="BN29" i="88"/>
  <c r="AS29" i="69"/>
  <c r="BD29"/>
  <c r="BE29"/>
  <c r="BQ29" i="88"/>
  <c r="BH29" i="69"/>
  <c r="BQ29"/>
  <c r="BR29"/>
  <c r="BR29" i="88"/>
  <c r="BU29" i="69"/>
  <c r="CF29"/>
  <c r="CG29"/>
  <c r="BU29" i="88"/>
  <c r="CJ29" i="69"/>
  <c r="CS29"/>
  <c r="CT29"/>
  <c r="BV29" i="88"/>
  <c r="CW29" i="69"/>
  <c r="DH29"/>
  <c r="DI29"/>
  <c r="BY29" i="88"/>
  <c r="DL29" i="69"/>
  <c r="DU29"/>
  <c r="DV29"/>
  <c r="BZ29" i="88"/>
  <c r="DY29" i="69"/>
  <c r="A30"/>
  <c r="B30"/>
  <c r="BI30" i="88"/>
  <c r="E30" i="69"/>
  <c r="N30"/>
  <c r="O30"/>
  <c r="R30"/>
  <c r="AB30"/>
  <c r="AC30"/>
  <c r="BM30" i="88"/>
  <c r="AF30" i="69"/>
  <c r="AO30"/>
  <c r="AP30"/>
  <c r="BN30" i="88"/>
  <c r="AS30" i="69"/>
  <c r="BD30"/>
  <c r="BE30"/>
  <c r="BQ30" i="88"/>
  <c r="BH30" i="69"/>
  <c r="BQ30"/>
  <c r="BR30"/>
  <c r="BR30" i="88"/>
  <c r="BU30" i="69"/>
  <c r="CF30"/>
  <c r="CG30"/>
  <c r="BU30" i="88"/>
  <c r="CJ30" i="69"/>
  <c r="CS30"/>
  <c r="CT30"/>
  <c r="BV30" i="88"/>
  <c r="CW30" i="69"/>
  <c r="DH30"/>
  <c r="DI30"/>
  <c r="BY30" i="88"/>
  <c r="DL30" i="69"/>
  <c r="DU30"/>
  <c r="DV30"/>
  <c r="BZ30" i="88"/>
  <c r="DY30" i="69"/>
  <c r="A31"/>
  <c r="B31"/>
  <c r="BI31" i="88"/>
  <c r="E31" i="69"/>
  <c r="N31"/>
  <c r="O31"/>
  <c r="R31"/>
  <c r="AB31"/>
  <c r="AC31"/>
  <c r="BM31" i="88"/>
  <c r="AF31" i="69"/>
  <c r="AO31"/>
  <c r="AP31"/>
  <c r="BN31" i="88"/>
  <c r="AS31" i="69"/>
  <c r="BD31"/>
  <c r="BE31"/>
  <c r="BQ31" i="88"/>
  <c r="BH31" i="69"/>
  <c r="BQ31"/>
  <c r="BR31"/>
  <c r="BR31" i="88"/>
  <c r="BU31" i="69"/>
  <c r="CF31"/>
  <c r="CG31"/>
  <c r="BU31" i="88"/>
  <c r="CJ31" i="69"/>
  <c r="CS31"/>
  <c r="CT31"/>
  <c r="BV31" i="88"/>
  <c r="CW31" i="69"/>
  <c r="DH31"/>
  <c r="DI31"/>
  <c r="BY31" i="88"/>
  <c r="DL31" i="69"/>
  <c r="DU31"/>
  <c r="DV31"/>
  <c r="BZ31" i="88"/>
  <c r="DY31" i="69"/>
  <c r="A32"/>
  <c r="B32"/>
  <c r="BI32" i="88"/>
  <c r="E32" i="69"/>
  <c r="N32"/>
  <c r="O32"/>
  <c r="BJ32" i="88"/>
  <c r="R32" i="69"/>
  <c r="AB32"/>
  <c r="AC32"/>
  <c r="BM32" i="88"/>
  <c r="AF32" i="69"/>
  <c r="AO32"/>
  <c r="AP32"/>
  <c r="BN32" i="88"/>
  <c r="AS32" i="69"/>
  <c r="BD32"/>
  <c r="BE32"/>
  <c r="BQ32" i="88"/>
  <c r="BH32" i="69"/>
  <c r="BQ32"/>
  <c r="BR32"/>
  <c r="BR32" i="88"/>
  <c r="BU32" i="69"/>
  <c r="CF32"/>
  <c r="CG32"/>
  <c r="BU32" i="88"/>
  <c r="CJ32" i="69"/>
  <c r="CS32"/>
  <c r="CT32"/>
  <c r="BV32" i="88"/>
  <c r="CW32" i="69"/>
  <c r="DH32"/>
  <c r="DI32"/>
  <c r="BY32" i="88"/>
  <c r="DL32" i="69"/>
  <c r="DU32"/>
  <c r="DV32"/>
  <c r="BZ32" i="88"/>
  <c r="DY32" i="69"/>
  <c r="A33"/>
  <c r="B33"/>
  <c r="BI33" i="88"/>
  <c r="E33" i="69"/>
  <c r="N33"/>
  <c r="O33"/>
  <c r="BJ33" i="88"/>
  <c r="R33" i="69"/>
  <c r="AB33"/>
  <c r="AC33"/>
  <c r="BM33" i="88"/>
  <c r="AF33" i="69"/>
  <c r="AO33"/>
  <c r="AP33"/>
  <c r="BN33" i="88"/>
  <c r="AS33" i="69"/>
  <c r="BD33"/>
  <c r="BE33"/>
  <c r="BQ33" i="88"/>
  <c r="BH33" i="69"/>
  <c r="BQ33"/>
  <c r="BR33"/>
  <c r="BR33" i="88"/>
  <c r="BU33" i="69"/>
  <c r="CF33"/>
  <c r="CG33"/>
  <c r="BU33" i="88"/>
  <c r="BW33" s="1"/>
  <c r="CJ33" i="69"/>
  <c r="CS33"/>
  <c r="CT33"/>
  <c r="BV33" i="88"/>
  <c r="CW33" i="69"/>
  <c r="DH33"/>
  <c r="DI33"/>
  <c r="BY33" i="88"/>
  <c r="DL33" i="69"/>
  <c r="DU33"/>
  <c r="DV33"/>
  <c r="BZ33" i="88"/>
  <c r="DY33" i="69"/>
  <c r="A34"/>
  <c r="B34"/>
  <c r="BI34" i="88"/>
  <c r="E34" i="69"/>
  <c r="N34"/>
  <c r="O34"/>
  <c r="BJ34" i="88"/>
  <c r="R34" i="69"/>
  <c r="AB34"/>
  <c r="AC34"/>
  <c r="BM34" i="88"/>
  <c r="AF34" i="69"/>
  <c r="AO34"/>
  <c r="AP34"/>
  <c r="BN34" i="88"/>
  <c r="AS34" i="69"/>
  <c r="BD34"/>
  <c r="BE34"/>
  <c r="BQ34" i="88"/>
  <c r="BH34" i="69"/>
  <c r="BQ34"/>
  <c r="BR34"/>
  <c r="BR34" i="88"/>
  <c r="BU34" i="69"/>
  <c r="CF34"/>
  <c r="CG34"/>
  <c r="BU34" i="88"/>
  <c r="CJ34" i="69"/>
  <c r="CS34"/>
  <c r="CT34"/>
  <c r="BV34" i="88"/>
  <c r="CW34" i="69"/>
  <c r="DH34"/>
  <c r="DI34"/>
  <c r="BY34" i="88"/>
  <c r="DL34" i="69"/>
  <c r="DU34"/>
  <c r="DV34"/>
  <c r="BZ34" i="88"/>
  <c r="DY34" i="69"/>
  <c r="A35"/>
  <c r="B35"/>
  <c r="BI35" i="88"/>
  <c r="E35" i="69"/>
  <c r="N35"/>
  <c r="O35"/>
  <c r="R35"/>
  <c r="AB35"/>
  <c r="AC35"/>
  <c r="BM35" i="88"/>
  <c r="BO35" s="1"/>
  <c r="AF35" i="69"/>
  <c r="AO35"/>
  <c r="AP35"/>
  <c r="BN35" i="88"/>
  <c r="AS35" i="69"/>
  <c r="BD35"/>
  <c r="BE35"/>
  <c r="BQ35" i="88"/>
  <c r="BH35" i="69"/>
  <c r="BQ35"/>
  <c r="BR35"/>
  <c r="BR35" i="88"/>
  <c r="BU35" i="69"/>
  <c r="CF35"/>
  <c r="CG35"/>
  <c r="BU35" i="88"/>
  <c r="CJ35" i="69"/>
  <c r="CS35"/>
  <c r="CT35"/>
  <c r="BV35" i="88"/>
  <c r="CW35" i="69"/>
  <c r="DH35"/>
  <c r="DI35"/>
  <c r="BY35" i="88"/>
  <c r="DL35" i="69"/>
  <c r="DU35"/>
  <c r="DV35"/>
  <c r="BZ35" i="88"/>
  <c r="DY35" i="69"/>
  <c r="A36"/>
  <c r="B36"/>
  <c r="BI36" i="88"/>
  <c r="E36" i="69"/>
  <c r="N36"/>
  <c r="O36"/>
  <c r="BJ36" i="88"/>
  <c r="R36" i="69"/>
  <c r="AB36"/>
  <c r="AC36"/>
  <c r="BM36" i="88"/>
  <c r="AF36" i="69"/>
  <c r="AO36"/>
  <c r="AP36"/>
  <c r="BN36" i="88"/>
  <c r="AS36" i="69"/>
  <c r="BD36"/>
  <c r="BE36"/>
  <c r="BQ36" i="88"/>
  <c r="BH36" i="69"/>
  <c r="BQ36"/>
  <c r="BR36"/>
  <c r="BR36" i="88"/>
  <c r="BU36" i="69"/>
  <c r="CF36"/>
  <c r="CG36"/>
  <c r="BU36" i="88"/>
  <c r="CJ36" i="69"/>
  <c r="CS36"/>
  <c r="CT36"/>
  <c r="BV36" i="88"/>
  <c r="CW36" i="69"/>
  <c r="DH36"/>
  <c r="DI36"/>
  <c r="BY36" i="88"/>
  <c r="DL36" i="69"/>
  <c r="DU36"/>
  <c r="DV36"/>
  <c r="BZ36" i="88"/>
  <c r="DY36" i="69"/>
  <c r="A37"/>
  <c r="B37"/>
  <c r="BI37" i="88"/>
  <c r="E37" i="69"/>
  <c r="N37"/>
  <c r="O37"/>
  <c r="BJ37" i="88"/>
  <c r="R37" i="69"/>
  <c r="AB37"/>
  <c r="AC37"/>
  <c r="BM37" i="88"/>
  <c r="AF37" i="69"/>
  <c r="AO37"/>
  <c r="AP37"/>
  <c r="BN37" i="88"/>
  <c r="AS37" i="69"/>
  <c r="BD37"/>
  <c r="BE37"/>
  <c r="BQ37" i="88"/>
  <c r="BH37" i="69"/>
  <c r="BQ37"/>
  <c r="BR37"/>
  <c r="BR37" i="88"/>
  <c r="BU37" i="69"/>
  <c r="CF37"/>
  <c r="CG37"/>
  <c r="BU37" i="88"/>
  <c r="CJ37" i="69"/>
  <c r="CS37"/>
  <c r="CT37"/>
  <c r="BV37" i="88"/>
  <c r="BW37"/>
  <c r="CW37" i="69"/>
  <c r="DH37"/>
  <c r="DI37"/>
  <c r="BY37" i="88"/>
  <c r="DL37" i="69"/>
  <c r="DU37"/>
  <c r="DV37"/>
  <c r="BZ37" i="88"/>
  <c r="DY37" i="69"/>
  <c r="A38"/>
  <c r="B38"/>
  <c r="BI38" i="88"/>
  <c r="E38" i="69"/>
  <c r="N38"/>
  <c r="O38"/>
  <c r="R38"/>
  <c r="AB38"/>
  <c r="AC38"/>
  <c r="BM38" i="88"/>
  <c r="AF38" i="69"/>
  <c r="AO38"/>
  <c r="AP38"/>
  <c r="BN38" i="88"/>
  <c r="BO38"/>
  <c r="AS38" i="69"/>
  <c r="BD38"/>
  <c r="BE38"/>
  <c r="BQ38" i="88"/>
  <c r="BH38" i="69"/>
  <c r="BQ38"/>
  <c r="BR38"/>
  <c r="BR38" i="88"/>
  <c r="BU38" i="69"/>
  <c r="CF38"/>
  <c r="CG38"/>
  <c r="BU38" i="88"/>
  <c r="CJ38" i="69"/>
  <c r="CS38"/>
  <c r="CT38"/>
  <c r="BV38" i="88"/>
  <c r="CW38" i="69"/>
  <c r="DH38"/>
  <c r="DI38"/>
  <c r="BY38" i="88"/>
  <c r="DL38" i="69"/>
  <c r="DU38"/>
  <c r="DV38"/>
  <c r="BZ38" i="88"/>
  <c r="DY38" i="69"/>
  <c r="A39"/>
  <c r="B39"/>
  <c r="BI39" i="88"/>
  <c r="E39" i="69"/>
  <c r="N39"/>
  <c r="O39"/>
  <c r="BJ39" i="88"/>
  <c r="R39" i="69"/>
  <c r="AB39"/>
  <c r="AC39"/>
  <c r="BM39" i="88"/>
  <c r="AF39" i="69"/>
  <c r="AO39"/>
  <c r="AP39"/>
  <c r="BN39" i="88"/>
  <c r="AS39" i="69"/>
  <c r="BD39"/>
  <c r="BE39"/>
  <c r="BQ39" i="88"/>
  <c r="BH39" i="69"/>
  <c r="BQ39"/>
  <c r="BR39"/>
  <c r="BR39" i="88"/>
  <c r="BU39" i="69"/>
  <c r="CF39"/>
  <c r="CG39"/>
  <c r="BU39" i="88"/>
  <c r="CJ39" i="69"/>
  <c r="CS39"/>
  <c r="CT39"/>
  <c r="BV39" i="88"/>
  <c r="CW39" i="69"/>
  <c r="DH39"/>
  <c r="DI39"/>
  <c r="BY39" i="88"/>
  <c r="DL39" i="69"/>
  <c r="DU39"/>
  <c r="DV39"/>
  <c r="BZ39" i="88"/>
  <c r="DY39" i="69"/>
  <c r="A40"/>
  <c r="B40"/>
  <c r="BI40" i="88"/>
  <c r="E40" i="69"/>
  <c r="N40"/>
  <c r="O40"/>
  <c r="BJ40" i="88"/>
  <c r="R40" i="69"/>
  <c r="AB40"/>
  <c r="AC40"/>
  <c r="BM40" i="88"/>
  <c r="AF40" i="69"/>
  <c r="AO40"/>
  <c r="AP40"/>
  <c r="BN40" i="88"/>
  <c r="AS40" i="69"/>
  <c r="BD40"/>
  <c r="BE40"/>
  <c r="BQ40" i="88"/>
  <c r="BH40" i="69"/>
  <c r="BQ40"/>
  <c r="BR40"/>
  <c r="BR40" i="88"/>
  <c r="BU40" i="69"/>
  <c r="CF40"/>
  <c r="CG40"/>
  <c r="BU40" i="88"/>
  <c r="CJ40" i="69"/>
  <c r="CS40"/>
  <c r="CT40"/>
  <c r="BV40" i="88"/>
  <c r="CW40" i="69"/>
  <c r="DH40"/>
  <c r="DI40"/>
  <c r="BY40" i="88"/>
  <c r="DL40" i="69"/>
  <c r="DU40"/>
  <c r="DV40"/>
  <c r="BZ40" i="88"/>
  <c r="DY40" i="69"/>
  <c r="A21" i="64"/>
  <c r="B21"/>
  <c r="AO21" i="88"/>
  <c r="E21" i="64"/>
  <c r="N21"/>
  <c r="O21"/>
  <c r="AP21" i="88"/>
  <c r="R21" i="64"/>
  <c r="AB21"/>
  <c r="AC21"/>
  <c r="AS21" i="88"/>
  <c r="AF21" i="64"/>
  <c r="AO21"/>
  <c r="AP21"/>
  <c r="AT21" i="88"/>
  <c r="AS21" i="64"/>
  <c r="BD21"/>
  <c r="BE21"/>
  <c r="AW21" i="88"/>
  <c r="BH21" i="64"/>
  <c r="BQ21"/>
  <c r="BR21"/>
  <c r="AX21" i="88"/>
  <c r="BU21" i="64"/>
  <c r="CF21"/>
  <c r="CG21"/>
  <c r="BA21" i="88"/>
  <c r="CJ21" i="64"/>
  <c r="CS21"/>
  <c r="CT21"/>
  <c r="BB21" i="88"/>
  <c r="CW21" i="64"/>
  <c r="DH21"/>
  <c r="DI21"/>
  <c r="BE21" i="88"/>
  <c r="DL21" i="64"/>
  <c r="DU21"/>
  <c r="DV21"/>
  <c r="BF21" i="88"/>
  <c r="DY21" i="64"/>
  <c r="A22"/>
  <c r="B22"/>
  <c r="AO22" i="88"/>
  <c r="E22" i="64"/>
  <c r="N22"/>
  <c r="O22"/>
  <c r="AP22" i="88"/>
  <c r="R22" i="64"/>
  <c r="AB22"/>
  <c r="AC22"/>
  <c r="AS22" i="88"/>
  <c r="AF22" i="64"/>
  <c r="AO22"/>
  <c r="AP22"/>
  <c r="AT22" i="88"/>
  <c r="AS22" i="64"/>
  <c r="BD22"/>
  <c r="BE22"/>
  <c r="AW22" i="88"/>
  <c r="BH22" i="64"/>
  <c r="BQ22"/>
  <c r="BR22"/>
  <c r="AX22" i="88"/>
  <c r="BU22" i="64"/>
  <c r="CF22"/>
  <c r="CG22"/>
  <c r="BA22" i="88"/>
  <c r="CJ22" i="64"/>
  <c r="CS22"/>
  <c r="CT22"/>
  <c r="BB22" i="88"/>
  <c r="CW22" i="64"/>
  <c r="DH22"/>
  <c r="DI22"/>
  <c r="BE22" i="88"/>
  <c r="DL22" i="64"/>
  <c r="DU22"/>
  <c r="DV22"/>
  <c r="BF22" i="88"/>
  <c r="DY22" i="64"/>
  <c r="A23"/>
  <c r="B23"/>
  <c r="AO23" i="88"/>
  <c r="E23" i="64"/>
  <c r="N23"/>
  <c r="O23"/>
  <c r="AP23" i="88"/>
  <c r="R23" i="64"/>
  <c r="AB23"/>
  <c r="AC23"/>
  <c r="AS23" i="88"/>
  <c r="AF23" i="64"/>
  <c r="AO23"/>
  <c r="AP23"/>
  <c r="AT23" i="88"/>
  <c r="AS23" i="64"/>
  <c r="BD23"/>
  <c r="BE23"/>
  <c r="AW23" i="88"/>
  <c r="BH23" i="64"/>
  <c r="BQ23"/>
  <c r="BR23"/>
  <c r="AX23" i="88"/>
  <c r="BU23" i="64"/>
  <c r="CF23"/>
  <c r="CG23"/>
  <c r="BA23" i="88"/>
  <c r="CJ23" i="64"/>
  <c r="CS23"/>
  <c r="CT23"/>
  <c r="BB23" i="88"/>
  <c r="CW23" i="64"/>
  <c r="DH23"/>
  <c r="DI23"/>
  <c r="BE23" i="88"/>
  <c r="DL23" i="64"/>
  <c r="DU23"/>
  <c r="DV23"/>
  <c r="BF23" i="88"/>
  <c r="DY23" i="64"/>
  <c r="A24"/>
  <c r="B24"/>
  <c r="AO24" i="88"/>
  <c r="E24" i="64"/>
  <c r="N24"/>
  <c r="O24"/>
  <c r="AP24" i="88"/>
  <c r="R24" i="64"/>
  <c r="AB24"/>
  <c r="AC24"/>
  <c r="AS24" i="88"/>
  <c r="AF24" i="64"/>
  <c r="AO24"/>
  <c r="AP24"/>
  <c r="AT24" i="88"/>
  <c r="AS24" i="64"/>
  <c r="BD24"/>
  <c r="BE24"/>
  <c r="AW24" i="88"/>
  <c r="BH24" i="64"/>
  <c r="BQ24"/>
  <c r="BR24"/>
  <c r="AX24" i="88"/>
  <c r="BU24" i="64"/>
  <c r="CF24"/>
  <c r="CG24"/>
  <c r="BA24" i="88"/>
  <c r="CJ24" i="64"/>
  <c r="CS24"/>
  <c r="CT24"/>
  <c r="BB24" i="88"/>
  <c r="CW24" i="64"/>
  <c r="DH24"/>
  <c r="DI24"/>
  <c r="BE24" i="88"/>
  <c r="DL24" i="64"/>
  <c r="DU24"/>
  <c r="DV24"/>
  <c r="BF24" i="88"/>
  <c r="DY24" i="64"/>
  <c r="A25"/>
  <c r="B25"/>
  <c r="AO25" i="88"/>
  <c r="E25" i="64"/>
  <c r="N25"/>
  <c r="O25"/>
  <c r="AP25" i="88"/>
  <c r="R25" i="64"/>
  <c r="AB25"/>
  <c r="AC25"/>
  <c r="AS25" i="88"/>
  <c r="AF25" i="64"/>
  <c r="AO25"/>
  <c r="AP25"/>
  <c r="AT25" i="88"/>
  <c r="AS25" i="64"/>
  <c r="BD25"/>
  <c r="BE25"/>
  <c r="AW25" i="88"/>
  <c r="BH25" i="64"/>
  <c r="BQ25"/>
  <c r="BR25"/>
  <c r="AX25" i="88"/>
  <c r="BU25" i="64"/>
  <c r="CF25"/>
  <c r="CG25"/>
  <c r="BA25" i="88"/>
  <c r="CJ25" i="64"/>
  <c r="CS25"/>
  <c r="CT25"/>
  <c r="BB25" i="88"/>
  <c r="CW25" i="64"/>
  <c r="DH25"/>
  <c r="DI25"/>
  <c r="BE25" i="88"/>
  <c r="DL25" i="64"/>
  <c r="DU25"/>
  <c r="DV25"/>
  <c r="BF25" i="88"/>
  <c r="DY25" i="64"/>
  <c r="A26"/>
  <c r="B26"/>
  <c r="AO26" i="88"/>
  <c r="E26" i="64"/>
  <c r="N26"/>
  <c r="O26"/>
  <c r="AP26" i="88"/>
  <c r="R26" i="64"/>
  <c r="AB26"/>
  <c r="AC26"/>
  <c r="AS26" i="88"/>
  <c r="AF26" i="64"/>
  <c r="AO26"/>
  <c r="AP26"/>
  <c r="AT26" i="88"/>
  <c r="AS26" i="64"/>
  <c r="BD26"/>
  <c r="BE26"/>
  <c r="AW26" i="88"/>
  <c r="BH26" i="64"/>
  <c r="BQ26"/>
  <c r="BR26"/>
  <c r="AX26" i="88"/>
  <c r="BU26" i="64"/>
  <c r="CF26"/>
  <c r="CG26"/>
  <c r="BA26" i="88"/>
  <c r="CJ26" i="64"/>
  <c r="CS26"/>
  <c r="CT26"/>
  <c r="BB26" i="88"/>
  <c r="CW26" i="64"/>
  <c r="DH26"/>
  <c r="DI26"/>
  <c r="BE26" i="88"/>
  <c r="DL26" i="64"/>
  <c r="DU26"/>
  <c r="DV26"/>
  <c r="BF26" i="88"/>
  <c r="DY26" i="64"/>
  <c r="A27"/>
  <c r="B27"/>
  <c r="AO27" i="88"/>
  <c r="E27" i="64"/>
  <c r="N27"/>
  <c r="O27"/>
  <c r="AP27" i="88"/>
  <c r="R27" i="64"/>
  <c r="AB27"/>
  <c r="AC27"/>
  <c r="AS27" i="88"/>
  <c r="AF27" i="64"/>
  <c r="AO27"/>
  <c r="AP27"/>
  <c r="AT27" i="88"/>
  <c r="AS27" i="64"/>
  <c r="BD27"/>
  <c r="BE27"/>
  <c r="AW27" i="88"/>
  <c r="BH27" i="64"/>
  <c r="BQ27"/>
  <c r="BR27"/>
  <c r="AX27" i="88"/>
  <c r="BU27" i="64"/>
  <c r="CF27"/>
  <c r="CG27"/>
  <c r="BA27" i="88"/>
  <c r="CJ27" i="64"/>
  <c r="CS27"/>
  <c r="CT27"/>
  <c r="BB27" i="88"/>
  <c r="CW27" i="64"/>
  <c r="DH27"/>
  <c r="DI27"/>
  <c r="BE27" i="88"/>
  <c r="DL27" i="64"/>
  <c r="DU27"/>
  <c r="DV27"/>
  <c r="BF27" i="88"/>
  <c r="DY27" i="64"/>
  <c r="A28"/>
  <c r="B28"/>
  <c r="AO28" i="88"/>
  <c r="E28" i="64"/>
  <c r="N28"/>
  <c r="O28"/>
  <c r="AP28" i="88"/>
  <c r="R28" i="64"/>
  <c r="AB28"/>
  <c r="AC28"/>
  <c r="AS28" i="88"/>
  <c r="AF28" i="64"/>
  <c r="AO28"/>
  <c r="AP28"/>
  <c r="AT28" i="88"/>
  <c r="AS28" i="64"/>
  <c r="BD28"/>
  <c r="BE28"/>
  <c r="AW28" i="88"/>
  <c r="BH28" i="64"/>
  <c r="BQ28"/>
  <c r="BR28"/>
  <c r="AX28" i="88"/>
  <c r="BU28" i="64"/>
  <c r="CF28"/>
  <c r="CG28"/>
  <c r="BA28" i="88"/>
  <c r="CJ28" i="64"/>
  <c r="CS28"/>
  <c r="CT28"/>
  <c r="BB28" i="88"/>
  <c r="CW28" i="64"/>
  <c r="DH28"/>
  <c r="DI28"/>
  <c r="BE28" i="88"/>
  <c r="DL28" i="64"/>
  <c r="DU28"/>
  <c r="DV28"/>
  <c r="BF28" i="88"/>
  <c r="DY28" i="64"/>
  <c r="A29"/>
  <c r="B29"/>
  <c r="AO29" i="88"/>
  <c r="E29" i="64"/>
  <c r="N29"/>
  <c r="O29"/>
  <c r="AP29" i="88"/>
  <c r="R29" i="64"/>
  <c r="AB29"/>
  <c r="AC29"/>
  <c r="AS29" i="88"/>
  <c r="AF29" i="64"/>
  <c r="AO29"/>
  <c r="AP29"/>
  <c r="AT29" i="88"/>
  <c r="AS29" i="64"/>
  <c r="BD29"/>
  <c r="BE29"/>
  <c r="AW29" i="88"/>
  <c r="BH29" i="64"/>
  <c r="BQ29"/>
  <c r="BR29"/>
  <c r="AX29" i="88"/>
  <c r="BU29" i="64"/>
  <c r="CF29"/>
  <c r="CG29"/>
  <c r="BA29" i="88"/>
  <c r="CJ29" i="64"/>
  <c r="CS29"/>
  <c r="CT29"/>
  <c r="BB29" i="88"/>
  <c r="CW29" i="64"/>
  <c r="DH29"/>
  <c r="DI29"/>
  <c r="BE29" i="88"/>
  <c r="DL29" i="64"/>
  <c r="DU29"/>
  <c r="DV29"/>
  <c r="BF29" i="88"/>
  <c r="DY29" i="64"/>
  <c r="A30"/>
  <c r="B30"/>
  <c r="AO30" i="88"/>
  <c r="E30" i="64"/>
  <c r="N30"/>
  <c r="O30"/>
  <c r="AP30" i="88"/>
  <c r="R30" i="64"/>
  <c r="AB30"/>
  <c r="AC30"/>
  <c r="AS30" i="88"/>
  <c r="AF30" i="64"/>
  <c r="AO30"/>
  <c r="AP30"/>
  <c r="AT30" i="88"/>
  <c r="AS30" i="64"/>
  <c r="BD30"/>
  <c r="BE30"/>
  <c r="AW30" i="88"/>
  <c r="BH30" i="64"/>
  <c r="BQ30"/>
  <c r="BR30"/>
  <c r="AX30" i="88"/>
  <c r="BU30" i="64"/>
  <c r="CF30"/>
  <c r="CG30"/>
  <c r="BA30" i="88"/>
  <c r="CJ30" i="64"/>
  <c r="CS30"/>
  <c r="CT30"/>
  <c r="BB30" i="88"/>
  <c r="CW30" i="64"/>
  <c r="DH30"/>
  <c r="DI30"/>
  <c r="BE30" i="88"/>
  <c r="DL30" i="64"/>
  <c r="DU30"/>
  <c r="DV30"/>
  <c r="BF30" i="88"/>
  <c r="DY30" i="64"/>
  <c r="A31"/>
  <c r="B31"/>
  <c r="AO31" i="88"/>
  <c r="E31" i="64"/>
  <c r="N31"/>
  <c r="O31"/>
  <c r="AP31" i="88"/>
  <c r="R31" i="64"/>
  <c r="AB31"/>
  <c r="AC31"/>
  <c r="AS31" i="88"/>
  <c r="AF31" i="64"/>
  <c r="AO31"/>
  <c r="AP31"/>
  <c r="AT31" i="88"/>
  <c r="AS31" i="64"/>
  <c r="BD31"/>
  <c r="BE31"/>
  <c r="AW31" i="88"/>
  <c r="BH31" i="64"/>
  <c r="BQ31"/>
  <c r="BR31"/>
  <c r="AX31" i="88"/>
  <c r="BU31" i="64"/>
  <c r="CF31"/>
  <c r="CG31"/>
  <c r="BA31" i="88"/>
  <c r="CJ31" i="64"/>
  <c r="CS31"/>
  <c r="CT31"/>
  <c r="BB31" i="88"/>
  <c r="CW31" i="64"/>
  <c r="DH31"/>
  <c r="DI31"/>
  <c r="BE31" i="88"/>
  <c r="DL31" i="64"/>
  <c r="DU31"/>
  <c r="DV31"/>
  <c r="BF31" i="88"/>
  <c r="DY31" i="64"/>
  <c r="A32"/>
  <c r="B32"/>
  <c r="AO32" i="88"/>
  <c r="E32" i="64"/>
  <c r="N32"/>
  <c r="O32"/>
  <c r="AP32" i="88"/>
  <c r="R32" i="64"/>
  <c r="AB32"/>
  <c r="AC32"/>
  <c r="AS32" i="88"/>
  <c r="AF32" i="64"/>
  <c r="AO32"/>
  <c r="AP32"/>
  <c r="AT32" i="88"/>
  <c r="AS32" i="64"/>
  <c r="BD32"/>
  <c r="BE32"/>
  <c r="AW32" i="88"/>
  <c r="BH32" i="64"/>
  <c r="BQ32"/>
  <c r="BR32"/>
  <c r="AX32" i="88"/>
  <c r="BU32" i="64"/>
  <c r="CF32"/>
  <c r="CG32"/>
  <c r="BA32" i="88"/>
  <c r="CJ32" i="64"/>
  <c r="CS32"/>
  <c r="CT32"/>
  <c r="BB32" i="88"/>
  <c r="CW32" i="64"/>
  <c r="DH32"/>
  <c r="DI32"/>
  <c r="BE32" i="88"/>
  <c r="DL32" i="64"/>
  <c r="DU32"/>
  <c r="DV32"/>
  <c r="BF32" i="88"/>
  <c r="BG32"/>
  <c r="DY32" i="64"/>
  <c r="A33"/>
  <c r="B33"/>
  <c r="AO33" i="88"/>
  <c r="E33" i="64"/>
  <c r="N33"/>
  <c r="O33"/>
  <c r="AP33" i="88"/>
  <c r="R33" i="64"/>
  <c r="AB33"/>
  <c r="AC33"/>
  <c r="AS33" i="88"/>
  <c r="AF33" i="64"/>
  <c r="AO33"/>
  <c r="AP33"/>
  <c r="AT33" i="88"/>
  <c r="AS33" i="64"/>
  <c r="BD33"/>
  <c r="BE33"/>
  <c r="AW33" i="88"/>
  <c r="BH33" i="64"/>
  <c r="BQ33"/>
  <c r="BR33"/>
  <c r="AX33" i="88"/>
  <c r="BU33" i="64"/>
  <c r="CF33"/>
  <c r="CG33"/>
  <c r="BA33" i="88"/>
  <c r="CJ33" i="64"/>
  <c r="CS33"/>
  <c r="CT33"/>
  <c r="BB33" i="88"/>
  <c r="CW33" i="64"/>
  <c r="DH33"/>
  <c r="DI33"/>
  <c r="BE33" i="88"/>
  <c r="DL33" i="64"/>
  <c r="DU33"/>
  <c r="DV33"/>
  <c r="BF33" i="88"/>
  <c r="DY33" i="64"/>
  <c r="A34"/>
  <c r="B34"/>
  <c r="AO34" i="88"/>
  <c r="E34" i="64"/>
  <c r="N34"/>
  <c r="O34"/>
  <c r="AP34" i="88"/>
  <c r="R34" i="64"/>
  <c r="AB34"/>
  <c r="AC34"/>
  <c r="AS34" i="88"/>
  <c r="AF34" i="64"/>
  <c r="AO34"/>
  <c r="AP34"/>
  <c r="AT34" i="88"/>
  <c r="AS34" i="64"/>
  <c r="BD34"/>
  <c r="BE34"/>
  <c r="AW34" i="88"/>
  <c r="BH34" i="64"/>
  <c r="BQ34"/>
  <c r="BR34"/>
  <c r="AX34" i="88"/>
  <c r="BU34" i="64"/>
  <c r="CF34"/>
  <c r="CG34"/>
  <c r="BA34" i="88"/>
  <c r="CJ34" i="64"/>
  <c r="CS34"/>
  <c r="CT34"/>
  <c r="BB34" i="88"/>
  <c r="CW34" i="64"/>
  <c r="DH34"/>
  <c r="DI34"/>
  <c r="BE34" i="88"/>
  <c r="DL34" i="64"/>
  <c r="DU34"/>
  <c r="DV34"/>
  <c r="BF34" i="88"/>
  <c r="DY34" i="64"/>
  <c r="A35"/>
  <c r="B35"/>
  <c r="AO35" i="88"/>
  <c r="E35" i="64"/>
  <c r="N35"/>
  <c r="O35"/>
  <c r="AP35" i="88"/>
  <c r="R35" i="64"/>
  <c r="AB35"/>
  <c r="AC35"/>
  <c r="AS35" i="88"/>
  <c r="AF35" i="64"/>
  <c r="AO35"/>
  <c r="AP35"/>
  <c r="AT35" i="88"/>
  <c r="AS35" i="64"/>
  <c r="BD35"/>
  <c r="BE35"/>
  <c r="AW35" i="88"/>
  <c r="BH35" i="64"/>
  <c r="BQ35"/>
  <c r="BR35"/>
  <c r="AX35" i="88"/>
  <c r="BU35" i="64"/>
  <c r="CF35"/>
  <c r="CG35"/>
  <c r="BA35" i="88"/>
  <c r="CJ35" i="64"/>
  <c r="CS35"/>
  <c r="CT35"/>
  <c r="BB35" i="88"/>
  <c r="CW35" i="64"/>
  <c r="DH35"/>
  <c r="DI35"/>
  <c r="BE35" i="88"/>
  <c r="DL35" i="64"/>
  <c r="DU35"/>
  <c r="DV35"/>
  <c r="BF35" i="88"/>
  <c r="DY35" i="64"/>
  <c r="A36"/>
  <c r="B36"/>
  <c r="AO36" i="88"/>
  <c r="E36" i="64"/>
  <c r="N36"/>
  <c r="O36"/>
  <c r="AP36" i="88"/>
  <c r="R36" i="64"/>
  <c r="AB36"/>
  <c r="AC36"/>
  <c r="AS36" i="88"/>
  <c r="AF36" i="64"/>
  <c r="AO36"/>
  <c r="AP36"/>
  <c r="AT36" i="88"/>
  <c r="AS36" i="64"/>
  <c r="BD36"/>
  <c r="BE36"/>
  <c r="AW36" i="88"/>
  <c r="BH36" i="64"/>
  <c r="BQ36"/>
  <c r="BR36"/>
  <c r="AX36" i="88"/>
  <c r="BU36" i="64"/>
  <c r="CF36"/>
  <c r="CG36"/>
  <c r="BA36" i="88"/>
  <c r="CJ36" i="64"/>
  <c r="CS36"/>
  <c r="CT36"/>
  <c r="BB36" i="88"/>
  <c r="CW36" i="64"/>
  <c r="DH36"/>
  <c r="DI36"/>
  <c r="BE36" i="88"/>
  <c r="DL36" i="64"/>
  <c r="DU36"/>
  <c r="DV36"/>
  <c r="BF36" i="88"/>
  <c r="DY36" i="64"/>
  <c r="A37"/>
  <c r="B37"/>
  <c r="AO37" i="88"/>
  <c r="E37" i="64"/>
  <c r="N37"/>
  <c r="O37"/>
  <c r="AP37" i="88"/>
  <c r="R37" i="64"/>
  <c r="AB37"/>
  <c r="AC37"/>
  <c r="AS37" i="88"/>
  <c r="AF37" i="64"/>
  <c r="AO37"/>
  <c r="AP37"/>
  <c r="AT37" i="88"/>
  <c r="AS37" i="64"/>
  <c r="BD37"/>
  <c r="BE37"/>
  <c r="AW37" i="88"/>
  <c r="BH37" i="64"/>
  <c r="BQ37"/>
  <c r="BR37"/>
  <c r="AX37" i="88"/>
  <c r="BU37" i="64"/>
  <c r="CF37"/>
  <c r="CG37"/>
  <c r="BA37" i="88"/>
  <c r="CJ37" i="64"/>
  <c r="CS37"/>
  <c r="CT37"/>
  <c r="BB37" i="88"/>
  <c r="CW37" i="64"/>
  <c r="DH37"/>
  <c r="DI37"/>
  <c r="BE37" i="88"/>
  <c r="DL37" i="64"/>
  <c r="DU37"/>
  <c r="DV37"/>
  <c r="BF37" i="88"/>
  <c r="DY37" i="64"/>
  <c r="A38"/>
  <c r="B38"/>
  <c r="AO38" i="88"/>
  <c r="E38" i="64"/>
  <c r="N38"/>
  <c r="O38"/>
  <c r="AP38" i="88"/>
  <c r="R38" i="64"/>
  <c r="AB38"/>
  <c r="AC38"/>
  <c r="AS38" i="88"/>
  <c r="AF38" i="64"/>
  <c r="AO38"/>
  <c r="AP38"/>
  <c r="AT38" i="88"/>
  <c r="AS38" i="64"/>
  <c r="BD38"/>
  <c r="BE38"/>
  <c r="AW38" i="88"/>
  <c r="BH38" i="64"/>
  <c r="BQ38"/>
  <c r="BR38"/>
  <c r="AX38" i="88"/>
  <c r="BU38" i="64"/>
  <c r="CF38"/>
  <c r="CG38"/>
  <c r="BA38" i="88"/>
  <c r="CJ38" i="64"/>
  <c r="CS38"/>
  <c r="CT38"/>
  <c r="BB38" i="88"/>
  <c r="CW38" i="64"/>
  <c r="DH38"/>
  <c r="DI38"/>
  <c r="BE38" i="88"/>
  <c r="DL38" i="64"/>
  <c r="DU38"/>
  <c r="DV38"/>
  <c r="BF38" i="88"/>
  <c r="BG38"/>
  <c r="DY38" i="64"/>
  <c r="A39"/>
  <c r="B39"/>
  <c r="AO39" i="88"/>
  <c r="E39" i="64"/>
  <c r="N39"/>
  <c r="O39"/>
  <c r="AP39" i="88"/>
  <c r="R39" i="64"/>
  <c r="AB39"/>
  <c r="AC39"/>
  <c r="AS39" i="88"/>
  <c r="AF39" i="64"/>
  <c r="AO39"/>
  <c r="AP39"/>
  <c r="AT39" i="88"/>
  <c r="AS39" i="64"/>
  <c r="BD39"/>
  <c r="BE39"/>
  <c r="AW39" i="88"/>
  <c r="BH39" i="64"/>
  <c r="BQ39"/>
  <c r="BR39"/>
  <c r="AX39" i="88"/>
  <c r="BU39" i="64"/>
  <c r="CF39"/>
  <c r="CG39"/>
  <c r="BA39" i="88"/>
  <c r="CJ39" i="64"/>
  <c r="CS39"/>
  <c r="CT39"/>
  <c r="BB39" i="88"/>
  <c r="CW39" i="64"/>
  <c r="DH39"/>
  <c r="DI39"/>
  <c r="BE39" i="88"/>
  <c r="DL39" i="64"/>
  <c r="DU39"/>
  <c r="DV39"/>
  <c r="BF39" i="88"/>
  <c r="DY39" i="64"/>
  <c r="A40"/>
  <c r="B40"/>
  <c r="AO40" i="88"/>
  <c r="E40" i="64"/>
  <c r="N40"/>
  <c r="O40"/>
  <c r="AP40" i="88"/>
  <c r="R40" i="64"/>
  <c r="AB40"/>
  <c r="AC40"/>
  <c r="AS40" i="88"/>
  <c r="AF40" i="64"/>
  <c r="AO40"/>
  <c r="AP40"/>
  <c r="AT40" i="88"/>
  <c r="AS40" i="64"/>
  <c r="BD40"/>
  <c r="BE40"/>
  <c r="AW40" i="88"/>
  <c r="BH40" i="64"/>
  <c r="BQ40"/>
  <c r="BR40"/>
  <c r="AX40" i="88"/>
  <c r="BU40" i="64"/>
  <c r="CF40"/>
  <c r="CG40"/>
  <c r="BA40" i="88"/>
  <c r="CJ40" i="64"/>
  <c r="CS40"/>
  <c r="CT40"/>
  <c r="BB40" i="88"/>
  <c r="CW40" i="64"/>
  <c r="DH40"/>
  <c r="DI40"/>
  <c r="BE40" i="88"/>
  <c r="DL40" i="64"/>
  <c r="DU40"/>
  <c r="DV40"/>
  <c r="BF40" i="88"/>
  <c r="DY40" i="64"/>
  <c r="A21" i="58"/>
  <c r="B21"/>
  <c r="U21" i="88"/>
  <c r="E21" i="58"/>
  <c r="N21"/>
  <c r="O21"/>
  <c r="V21" i="88"/>
  <c r="R21" i="58"/>
  <c r="AB21"/>
  <c r="AC21"/>
  <c r="Y21" i="88"/>
  <c r="AF21" i="58"/>
  <c r="AO21"/>
  <c r="AP21"/>
  <c r="Z21" i="88"/>
  <c r="AS21" i="58"/>
  <c r="BD21"/>
  <c r="BE21"/>
  <c r="BH21"/>
  <c r="BQ21"/>
  <c r="BR21"/>
  <c r="AD21" i="88"/>
  <c r="BU21" i="58"/>
  <c r="CF21"/>
  <c r="CG21"/>
  <c r="AG21" i="88"/>
  <c r="CJ21" i="58"/>
  <c r="CS21"/>
  <c r="CT21"/>
  <c r="AH21" i="88"/>
  <c r="CW21" i="58"/>
  <c r="DH21"/>
  <c r="DI21"/>
  <c r="AK21" i="88"/>
  <c r="DL21" i="58"/>
  <c r="DU21"/>
  <c r="DV21"/>
  <c r="AL21" i="88"/>
  <c r="DY21" i="58"/>
  <c r="A22"/>
  <c r="B22"/>
  <c r="U22" i="88"/>
  <c r="E22" i="58"/>
  <c r="N22"/>
  <c r="O22"/>
  <c r="V22" i="88"/>
  <c r="R22" i="58"/>
  <c r="AB22"/>
  <c r="AC22"/>
  <c r="Y22" i="88"/>
  <c r="AF22" i="58"/>
  <c r="AO22"/>
  <c r="AP22"/>
  <c r="Z22" i="88"/>
  <c r="AS22" i="58"/>
  <c r="BD22"/>
  <c r="BE22"/>
  <c r="AC22" i="88"/>
  <c r="BH22" i="58"/>
  <c r="BQ22"/>
  <c r="BR22"/>
  <c r="AD22" i="88"/>
  <c r="BU22" i="58"/>
  <c r="CF22"/>
  <c r="CG22"/>
  <c r="AG22" i="88"/>
  <c r="CJ22" i="58"/>
  <c r="CS22"/>
  <c r="CT22"/>
  <c r="AH22" i="88"/>
  <c r="CW22" i="58"/>
  <c r="DH22"/>
  <c r="DI22"/>
  <c r="AK22" i="88"/>
  <c r="DL22" i="58"/>
  <c r="DU22"/>
  <c r="DV22"/>
  <c r="AL22" i="88"/>
  <c r="DY22" i="58"/>
  <c r="A23"/>
  <c r="B23"/>
  <c r="U23" i="88"/>
  <c r="E23" i="58"/>
  <c r="N23"/>
  <c r="O23"/>
  <c r="V23" i="88"/>
  <c r="R23" i="58"/>
  <c r="AB23"/>
  <c r="AC23"/>
  <c r="Y23" i="88"/>
  <c r="AF23" i="58"/>
  <c r="AO23"/>
  <c r="AP23"/>
  <c r="Z23" i="88"/>
  <c r="AS23" i="58"/>
  <c r="BD23"/>
  <c r="BE23"/>
  <c r="AC23" i="88"/>
  <c r="BH23" i="58"/>
  <c r="BQ23"/>
  <c r="BR23"/>
  <c r="AD23" i="88"/>
  <c r="BU23" i="58"/>
  <c r="CF23"/>
  <c r="CG23"/>
  <c r="AG23" i="88"/>
  <c r="CJ23" i="58"/>
  <c r="CS23"/>
  <c r="CT23"/>
  <c r="AH23" i="88"/>
  <c r="CW23" i="58"/>
  <c r="DH23"/>
  <c r="DI23"/>
  <c r="AK23" i="88"/>
  <c r="DL23" i="58"/>
  <c r="DU23"/>
  <c r="DV23"/>
  <c r="AL23" i="88"/>
  <c r="AM23"/>
  <c r="DY23" i="58"/>
  <c r="A24"/>
  <c r="B24"/>
  <c r="U24" i="88"/>
  <c r="E24" i="58"/>
  <c r="N24"/>
  <c r="O24"/>
  <c r="V24" i="88"/>
  <c r="R24" i="58"/>
  <c r="AB24"/>
  <c r="AC24"/>
  <c r="Y24" i="88"/>
  <c r="AF24" i="58"/>
  <c r="AO24"/>
  <c r="AP24"/>
  <c r="Z24" i="88"/>
  <c r="AS24" i="58"/>
  <c r="BD24"/>
  <c r="BE24"/>
  <c r="AC24" i="88"/>
  <c r="BH24" i="58"/>
  <c r="BQ24"/>
  <c r="BR24"/>
  <c r="AD24" i="88"/>
  <c r="BU24" i="58"/>
  <c r="CF24"/>
  <c r="CG24"/>
  <c r="AG24" i="88"/>
  <c r="CJ24" i="58"/>
  <c r="CS24"/>
  <c r="CT24"/>
  <c r="AH24" i="88"/>
  <c r="CW24" i="58"/>
  <c r="DH24"/>
  <c r="DI24"/>
  <c r="AK24" i="88"/>
  <c r="DL24" i="58"/>
  <c r="DU24"/>
  <c r="DV24"/>
  <c r="AL24" i="88"/>
  <c r="DY24" i="58"/>
  <c r="A25"/>
  <c r="B25"/>
  <c r="U25" i="88"/>
  <c r="E25" i="58"/>
  <c r="N25"/>
  <c r="O25"/>
  <c r="V25" i="88"/>
  <c r="R25" i="58"/>
  <c r="AB25"/>
  <c r="AC25"/>
  <c r="Y25" i="88"/>
  <c r="AF25" i="58"/>
  <c r="AO25"/>
  <c r="AP25"/>
  <c r="Z25" i="88"/>
  <c r="AS25" i="58"/>
  <c r="BD25"/>
  <c r="BE25"/>
  <c r="AC25" i="88"/>
  <c r="BH25" i="58"/>
  <c r="BQ25"/>
  <c r="BR25"/>
  <c r="AD25" i="88"/>
  <c r="BU25" i="58"/>
  <c r="CF25"/>
  <c r="CG25"/>
  <c r="AG25" i="88"/>
  <c r="CJ25" i="58"/>
  <c r="CS25"/>
  <c r="CT25"/>
  <c r="AH25" i="88"/>
  <c r="CW25" i="58"/>
  <c r="DH25"/>
  <c r="DI25"/>
  <c r="AK25" i="88"/>
  <c r="DL25" i="58"/>
  <c r="DU25"/>
  <c r="DV25"/>
  <c r="AL25" i="88"/>
  <c r="DY25" i="58"/>
  <c r="A26"/>
  <c r="B26"/>
  <c r="U26" i="88"/>
  <c r="E26" i="58"/>
  <c r="N26"/>
  <c r="O26"/>
  <c r="V26" i="88"/>
  <c r="R26" i="58"/>
  <c r="AB26"/>
  <c r="AC26"/>
  <c r="Y26" i="88"/>
  <c r="AF26" i="58"/>
  <c r="AO26"/>
  <c r="AP26"/>
  <c r="Z26" i="88"/>
  <c r="AS26" i="58"/>
  <c r="BD26"/>
  <c r="BE26"/>
  <c r="AC26" i="88"/>
  <c r="BH26" i="58"/>
  <c r="BQ26"/>
  <c r="BR26"/>
  <c r="AD26" i="88"/>
  <c r="BU26" i="58"/>
  <c r="CF26"/>
  <c r="CG26"/>
  <c r="AG26" i="88"/>
  <c r="CJ26" i="58"/>
  <c r="CS26"/>
  <c r="CT26"/>
  <c r="AH26" i="88"/>
  <c r="CW26" i="58"/>
  <c r="DH26"/>
  <c r="DI26"/>
  <c r="AK26" i="88"/>
  <c r="DL26" i="58"/>
  <c r="DU26"/>
  <c r="DV26"/>
  <c r="AL26" i="88"/>
  <c r="DY26" i="58"/>
  <c r="A27"/>
  <c r="B27"/>
  <c r="U27" i="88"/>
  <c r="E27" i="58"/>
  <c r="N27"/>
  <c r="O27"/>
  <c r="V27" i="88"/>
  <c r="R27" i="58"/>
  <c r="AB27"/>
  <c r="AC27"/>
  <c r="Y27" i="88"/>
  <c r="AF27" i="58"/>
  <c r="AO27"/>
  <c r="AP27"/>
  <c r="Z27" i="88"/>
  <c r="AS27" i="58"/>
  <c r="BD27"/>
  <c r="BE27"/>
  <c r="AC27" i="88"/>
  <c r="BH27" i="58"/>
  <c r="BQ27"/>
  <c r="BR27"/>
  <c r="AD27" i="88"/>
  <c r="BU27" i="58"/>
  <c r="CF27"/>
  <c r="CG27"/>
  <c r="AG27" i="88"/>
  <c r="CJ27" i="58"/>
  <c r="CS27"/>
  <c r="CT27"/>
  <c r="AH27" i="88"/>
  <c r="CW27" i="58"/>
  <c r="DH27"/>
  <c r="DI27"/>
  <c r="AK27" i="88"/>
  <c r="DL27" i="58"/>
  <c r="DU27"/>
  <c r="DV27"/>
  <c r="AL27" i="88"/>
  <c r="DY27" i="58"/>
  <c r="A28"/>
  <c r="B28"/>
  <c r="U28" i="88"/>
  <c r="E28" i="58"/>
  <c r="N28"/>
  <c r="O28"/>
  <c r="V28" i="88"/>
  <c r="R28" i="58"/>
  <c r="AB28"/>
  <c r="AC28"/>
  <c r="Y28" i="88"/>
  <c r="AF28" i="58"/>
  <c r="AO28"/>
  <c r="AP28"/>
  <c r="Z28" i="88"/>
  <c r="AS28" i="58"/>
  <c r="BD28"/>
  <c r="BE28"/>
  <c r="AC28" i="88"/>
  <c r="BH28" i="58"/>
  <c r="BQ28"/>
  <c r="BR28"/>
  <c r="AD28" i="88"/>
  <c r="BU28" i="58"/>
  <c r="CF28"/>
  <c r="CG28"/>
  <c r="AG28" i="88"/>
  <c r="CJ28" i="58"/>
  <c r="CS28"/>
  <c r="CT28"/>
  <c r="AH28" i="88"/>
  <c r="CW28" i="58"/>
  <c r="DH28"/>
  <c r="DI28"/>
  <c r="AK28" i="88"/>
  <c r="DL28" i="58"/>
  <c r="DU28"/>
  <c r="DV28"/>
  <c r="AL28" i="88"/>
  <c r="DY28" i="58"/>
  <c r="A29"/>
  <c r="B29"/>
  <c r="U29" i="88"/>
  <c r="W29" s="1"/>
  <c r="E29" i="58"/>
  <c r="N29"/>
  <c r="O29"/>
  <c r="V29" i="88"/>
  <c r="R29" i="58"/>
  <c r="AB29"/>
  <c r="AC29"/>
  <c r="Y29" i="88"/>
  <c r="AF29" i="58"/>
  <c r="AO29"/>
  <c r="AP29"/>
  <c r="Z29" i="88"/>
  <c r="AS29" i="58"/>
  <c r="BD29"/>
  <c r="BE29"/>
  <c r="AC29" i="88"/>
  <c r="BH29" i="58"/>
  <c r="BQ29"/>
  <c r="BR29"/>
  <c r="AD29" i="88"/>
  <c r="BU29" i="58"/>
  <c r="CF29"/>
  <c r="CG29"/>
  <c r="AG29" i="88"/>
  <c r="CJ29" i="58"/>
  <c r="CS29"/>
  <c r="CT29"/>
  <c r="AH29" i="88"/>
  <c r="CW29" i="58"/>
  <c r="DH29"/>
  <c r="DI29"/>
  <c r="AK29" i="88"/>
  <c r="DL29" i="58"/>
  <c r="DU29"/>
  <c r="DV29"/>
  <c r="AL29" i="88"/>
  <c r="DY29" i="58"/>
  <c r="A30"/>
  <c r="B30"/>
  <c r="U30" i="88"/>
  <c r="E30" i="58"/>
  <c r="N30"/>
  <c r="O30"/>
  <c r="V30" i="88"/>
  <c r="R30" i="58"/>
  <c r="AB30"/>
  <c r="AC30"/>
  <c r="Y30" i="88"/>
  <c r="AF30" i="58"/>
  <c r="AO30"/>
  <c r="AP30"/>
  <c r="Z30" i="88"/>
  <c r="AS30" i="58"/>
  <c r="BD30"/>
  <c r="BE30"/>
  <c r="AC30" i="88"/>
  <c r="BH30" i="58"/>
  <c r="BQ30"/>
  <c r="BR30"/>
  <c r="AD30" i="88"/>
  <c r="BU30" i="58"/>
  <c r="CF30"/>
  <c r="CG30"/>
  <c r="AG30" i="88"/>
  <c r="CJ30" i="58"/>
  <c r="CS30"/>
  <c r="CT30"/>
  <c r="AH30" i="88"/>
  <c r="CW30" i="58"/>
  <c r="DH30"/>
  <c r="DI30"/>
  <c r="AK30" i="88"/>
  <c r="DL30" i="58"/>
  <c r="DU30"/>
  <c r="DV30"/>
  <c r="AL30" i="88"/>
  <c r="DY30" i="58"/>
  <c r="A31"/>
  <c r="B31"/>
  <c r="U31" i="88"/>
  <c r="E31" i="58"/>
  <c r="N31"/>
  <c r="O31"/>
  <c r="V31" i="88"/>
  <c r="R31" i="58"/>
  <c r="AB31"/>
  <c r="AC31"/>
  <c r="Y31" i="88"/>
  <c r="AF31" i="58"/>
  <c r="AO31"/>
  <c r="AP31"/>
  <c r="Z31" i="88"/>
  <c r="AA31"/>
  <c r="AS31" i="58"/>
  <c r="BD31"/>
  <c r="BE31"/>
  <c r="AC31" i="88"/>
  <c r="BH31" i="58"/>
  <c r="BQ31"/>
  <c r="BR31"/>
  <c r="AD31" i="88"/>
  <c r="BU31" i="58"/>
  <c r="CF31"/>
  <c r="CG31"/>
  <c r="AG31" i="88"/>
  <c r="CJ31" i="58"/>
  <c r="CS31"/>
  <c r="CT31"/>
  <c r="AH31" i="88"/>
  <c r="CW31" i="58"/>
  <c r="DH31"/>
  <c r="DI31"/>
  <c r="AK31" i="88"/>
  <c r="DL31" i="58"/>
  <c r="DU31"/>
  <c r="DV31"/>
  <c r="AL31" i="88"/>
  <c r="DY31" i="58"/>
  <c r="A32"/>
  <c r="B32"/>
  <c r="U32" i="88"/>
  <c r="E32" i="58"/>
  <c r="N32"/>
  <c r="O32"/>
  <c r="V32" i="88"/>
  <c r="R32" i="58"/>
  <c r="AB32"/>
  <c r="AC32"/>
  <c r="Y32" i="88"/>
  <c r="AF32" i="58"/>
  <c r="AO32"/>
  <c r="AP32"/>
  <c r="Z32" i="88"/>
  <c r="AS32" i="58"/>
  <c r="BD32"/>
  <c r="BE32"/>
  <c r="AC32" i="88"/>
  <c r="BH32" i="58"/>
  <c r="BQ32"/>
  <c r="BR32"/>
  <c r="AD32" i="88"/>
  <c r="BU32" i="58"/>
  <c r="CF32"/>
  <c r="CG32"/>
  <c r="AG32" i="88"/>
  <c r="CJ32" i="58"/>
  <c r="CS32"/>
  <c r="CT32"/>
  <c r="AH32" i="88"/>
  <c r="CW32" i="58"/>
  <c r="DH32"/>
  <c r="DI32"/>
  <c r="AK32" i="88"/>
  <c r="DL32" i="58"/>
  <c r="DU32"/>
  <c r="DV32"/>
  <c r="AL32" i="88"/>
  <c r="DY32" i="58"/>
  <c r="A33"/>
  <c r="B33"/>
  <c r="U33" i="88"/>
  <c r="E33" i="58"/>
  <c r="N33"/>
  <c r="O33"/>
  <c r="V33" i="88"/>
  <c r="R33" i="58"/>
  <c r="AB33"/>
  <c r="AC33"/>
  <c r="Y33" i="88"/>
  <c r="AF33" i="58"/>
  <c r="AO33"/>
  <c r="AP33"/>
  <c r="Z33" i="88"/>
  <c r="AS33" i="58"/>
  <c r="BD33"/>
  <c r="BE33"/>
  <c r="AC33" i="88"/>
  <c r="BH33" i="58"/>
  <c r="BQ33"/>
  <c r="BR33"/>
  <c r="AD33" i="88"/>
  <c r="BU33" i="58"/>
  <c r="CF33"/>
  <c r="CG33"/>
  <c r="AG33" i="88"/>
  <c r="CJ33" i="58"/>
  <c r="CS33"/>
  <c r="CT33"/>
  <c r="AH33" i="88"/>
  <c r="CW33" i="58"/>
  <c r="DH33"/>
  <c r="DI33"/>
  <c r="AK33" i="88"/>
  <c r="DL33" i="58"/>
  <c r="DU33"/>
  <c r="DV33"/>
  <c r="AL33" i="88"/>
  <c r="AM33"/>
  <c r="DY33" i="58"/>
  <c r="A34"/>
  <c r="B34"/>
  <c r="U34" i="88"/>
  <c r="E34" i="58"/>
  <c r="N34"/>
  <c r="O34"/>
  <c r="V34" i="88"/>
  <c r="R34" i="58"/>
  <c r="AB34"/>
  <c r="AC34"/>
  <c r="Y34" i="88"/>
  <c r="AF34" i="58"/>
  <c r="AO34"/>
  <c r="AP34"/>
  <c r="Z34" i="88"/>
  <c r="AS34" i="58"/>
  <c r="BD34"/>
  <c r="BE34"/>
  <c r="AC34" i="88"/>
  <c r="BH34" i="58"/>
  <c r="BQ34"/>
  <c r="BR34"/>
  <c r="AD34" i="88"/>
  <c r="BU34" i="58"/>
  <c r="CF34"/>
  <c r="CG34"/>
  <c r="AG34" i="88"/>
  <c r="CJ34" i="58"/>
  <c r="CS34"/>
  <c r="CT34"/>
  <c r="AH34" i="88"/>
  <c r="CW34" i="58"/>
  <c r="DH34"/>
  <c r="DI34"/>
  <c r="AK34" i="88"/>
  <c r="DL34" i="58"/>
  <c r="DU34"/>
  <c r="DV34"/>
  <c r="AL34" i="88"/>
  <c r="DY34" i="58"/>
  <c r="A35"/>
  <c r="B35"/>
  <c r="U35" i="88"/>
  <c r="E35" i="58"/>
  <c r="N35"/>
  <c r="O35"/>
  <c r="V35" i="88"/>
  <c r="R35" i="58"/>
  <c r="AB35"/>
  <c r="AC35"/>
  <c r="Y35" i="88"/>
  <c r="AF35" i="58"/>
  <c r="AO35"/>
  <c r="AP35"/>
  <c r="Z35" i="88"/>
  <c r="AS35" i="58"/>
  <c r="BD35"/>
  <c r="BE35"/>
  <c r="AC35" i="88"/>
  <c r="BH35" i="58"/>
  <c r="BQ35"/>
  <c r="BR35"/>
  <c r="AD35" i="88"/>
  <c r="BU35" i="58"/>
  <c r="CF35"/>
  <c r="CG35"/>
  <c r="AG35" i="88"/>
  <c r="CJ35" i="58"/>
  <c r="CS35"/>
  <c r="CT35"/>
  <c r="AH35" i="88"/>
  <c r="CW35" i="58"/>
  <c r="DH35"/>
  <c r="DI35"/>
  <c r="AK35" i="88"/>
  <c r="DL35" i="58"/>
  <c r="DU35"/>
  <c r="DV35"/>
  <c r="AL35" i="88"/>
  <c r="DY35" i="58"/>
  <c r="A36"/>
  <c r="B36"/>
  <c r="U36" i="88"/>
  <c r="E36" i="58"/>
  <c r="N36"/>
  <c r="O36"/>
  <c r="V36" i="88"/>
  <c r="R36" i="58"/>
  <c r="AB36"/>
  <c r="AC36"/>
  <c r="Y36" i="88"/>
  <c r="AF36" i="58"/>
  <c r="AO36"/>
  <c r="AP36"/>
  <c r="Z36" i="88"/>
  <c r="AS36" i="58"/>
  <c r="BD36"/>
  <c r="BE36"/>
  <c r="AC36" i="88"/>
  <c r="BH36" i="58"/>
  <c r="BQ36"/>
  <c r="BR36"/>
  <c r="AD36" i="88"/>
  <c r="BU36" i="58"/>
  <c r="CF36"/>
  <c r="CG36"/>
  <c r="AG36" i="88"/>
  <c r="CJ36" i="58"/>
  <c r="CS36"/>
  <c r="CT36"/>
  <c r="AH36" i="88"/>
  <c r="CW36" i="58"/>
  <c r="DH36"/>
  <c r="DI36"/>
  <c r="AK36" i="88"/>
  <c r="DL36" i="58"/>
  <c r="DU36"/>
  <c r="DV36"/>
  <c r="AL36" i="88"/>
  <c r="DY36" i="58"/>
  <c r="A37"/>
  <c r="B37"/>
  <c r="U37" i="88"/>
  <c r="E37" i="58"/>
  <c r="N37"/>
  <c r="O37"/>
  <c r="V37" i="88"/>
  <c r="R37" i="58"/>
  <c r="AB37"/>
  <c r="AC37"/>
  <c r="Y37" i="88"/>
  <c r="AF37" i="58"/>
  <c r="AO37"/>
  <c r="AP37"/>
  <c r="Z37" i="88"/>
  <c r="AS37" i="58"/>
  <c r="BD37"/>
  <c r="BE37"/>
  <c r="AC37" i="88"/>
  <c r="BH37" i="58"/>
  <c r="BQ37"/>
  <c r="BR37"/>
  <c r="AD37" i="88"/>
  <c r="BU37" i="58"/>
  <c r="CF37"/>
  <c r="CG37"/>
  <c r="AG37" i="88"/>
  <c r="CJ37" i="58"/>
  <c r="CS37"/>
  <c r="CT37"/>
  <c r="AH37" i="88"/>
  <c r="AI37"/>
  <c r="CW37" i="58"/>
  <c r="DH37"/>
  <c r="DI37"/>
  <c r="AK37" i="88"/>
  <c r="DL37" i="58"/>
  <c r="DU37"/>
  <c r="DV37"/>
  <c r="AL37" i="88"/>
  <c r="DY37" i="58"/>
  <c r="A38"/>
  <c r="B38"/>
  <c r="U38" i="88"/>
  <c r="E38" i="58"/>
  <c r="N38"/>
  <c r="O38"/>
  <c r="V38" i="88"/>
  <c r="R38" i="58"/>
  <c r="AB38"/>
  <c r="AC38"/>
  <c r="Y38" i="88"/>
  <c r="AF38" i="58"/>
  <c r="AO38"/>
  <c r="AP38"/>
  <c r="Z38" i="88"/>
  <c r="AS38" i="58"/>
  <c r="BD38"/>
  <c r="BE38"/>
  <c r="AC38" i="88"/>
  <c r="BH38" i="58"/>
  <c r="BQ38"/>
  <c r="BR38"/>
  <c r="AD38" i="88"/>
  <c r="BU38" i="58"/>
  <c r="CF38"/>
  <c r="CG38"/>
  <c r="AG38" i="88"/>
  <c r="CJ38" i="58"/>
  <c r="CS38"/>
  <c r="CT38"/>
  <c r="AH38" i="88"/>
  <c r="CW38" i="58"/>
  <c r="DH38"/>
  <c r="DI38"/>
  <c r="AK38" i="88"/>
  <c r="DL38" i="58"/>
  <c r="DU38"/>
  <c r="DV38"/>
  <c r="AL38" i="88"/>
  <c r="DY38" i="58"/>
  <c r="A39"/>
  <c r="B39"/>
  <c r="U39" i="88"/>
  <c r="E39" i="58"/>
  <c r="N39"/>
  <c r="O39"/>
  <c r="V39" i="88"/>
  <c r="R39" i="58"/>
  <c r="AB39"/>
  <c r="AC39"/>
  <c r="Y39" i="88"/>
  <c r="AF39" i="58"/>
  <c r="AO39"/>
  <c r="AP39"/>
  <c r="Z39" i="88"/>
  <c r="AS39" i="58"/>
  <c r="BD39"/>
  <c r="BE39"/>
  <c r="AC39" i="88"/>
  <c r="BH39" i="58"/>
  <c r="BQ39"/>
  <c r="BR39"/>
  <c r="AD39" i="88"/>
  <c r="BU39" i="58"/>
  <c r="CF39"/>
  <c r="CG39"/>
  <c r="AG39" i="88"/>
  <c r="CJ39" i="58"/>
  <c r="CS39"/>
  <c r="CT39"/>
  <c r="AH39" i="88"/>
  <c r="CW39" i="58"/>
  <c r="DH39"/>
  <c r="DI39"/>
  <c r="AK39" i="88"/>
  <c r="DL39" i="58"/>
  <c r="DU39"/>
  <c r="DV39"/>
  <c r="AL39" i="88"/>
  <c r="DY39" i="58"/>
  <c r="A40"/>
  <c r="B40"/>
  <c r="U40" i="88"/>
  <c r="E40" i="58"/>
  <c r="N40"/>
  <c r="O40"/>
  <c r="V40" i="88"/>
  <c r="R40" i="58"/>
  <c r="AB40"/>
  <c r="AC40"/>
  <c r="Y40" i="88"/>
  <c r="AF40" i="58"/>
  <c r="AO40"/>
  <c r="AP40"/>
  <c r="Z40" i="88"/>
  <c r="AS40" i="58"/>
  <c r="BD40"/>
  <c r="BE40"/>
  <c r="AC40" i="88"/>
  <c r="BH40" i="58"/>
  <c r="BQ40"/>
  <c r="BR40"/>
  <c r="AD40" i="88"/>
  <c r="BU40" i="58"/>
  <c r="CF40"/>
  <c r="CG40"/>
  <c r="AG40" i="88"/>
  <c r="CJ40" i="58"/>
  <c r="CS40"/>
  <c r="CT40"/>
  <c r="AH40" i="88"/>
  <c r="CW40" i="58"/>
  <c r="DH40"/>
  <c r="DI40"/>
  <c r="AK40" i="88"/>
  <c r="DL40" i="58"/>
  <c r="DU40"/>
  <c r="DV40"/>
  <c r="AL40" i="88"/>
  <c r="DY40" i="58"/>
  <c r="E34" i="55"/>
  <c r="N34"/>
  <c r="R34"/>
  <c r="AB34"/>
  <c r="AC34"/>
  <c r="AF34"/>
  <c r="AO34"/>
  <c r="AP34"/>
  <c r="AS34"/>
  <c r="BD34"/>
  <c r="BE34"/>
  <c r="BH34"/>
  <c r="BQ34"/>
  <c r="BR34"/>
  <c r="J34" i="88"/>
  <c r="BU34" i="55"/>
  <c r="CF34"/>
  <c r="CG34"/>
  <c r="CJ34"/>
  <c r="CS34"/>
  <c r="CT34"/>
  <c r="N34" i="88"/>
  <c r="CW34" i="55"/>
  <c r="DH34"/>
  <c r="DI34"/>
  <c r="DL34"/>
  <c r="DU34"/>
  <c r="DV34"/>
  <c r="DY34"/>
  <c r="E36"/>
  <c r="N36"/>
  <c r="R36"/>
  <c r="AB36"/>
  <c r="AC36"/>
  <c r="E36" i="88"/>
  <c r="AF36" i="55"/>
  <c r="AO36"/>
  <c r="AP36"/>
  <c r="F36" i="88"/>
  <c r="AS36" i="55"/>
  <c r="BD36"/>
  <c r="BE36"/>
  <c r="I36" i="88"/>
  <c r="BH36" i="55"/>
  <c r="BQ36"/>
  <c r="BR36"/>
  <c r="BU36"/>
  <c r="CF36"/>
  <c r="CG36"/>
  <c r="M36" i="88"/>
  <c r="CJ36" i="55"/>
  <c r="CS36"/>
  <c r="CT36"/>
  <c r="CW36"/>
  <c r="DH36"/>
  <c r="DI36"/>
  <c r="DL36"/>
  <c r="DU36"/>
  <c r="DV36"/>
  <c r="DY36"/>
  <c r="E41"/>
  <c r="N41"/>
  <c r="R41"/>
  <c r="AB41"/>
  <c r="AC41"/>
  <c r="E41" i="88"/>
  <c r="AF41" i="55"/>
  <c r="AO41"/>
  <c r="AP41"/>
  <c r="AS41"/>
  <c r="BD41"/>
  <c r="BE41"/>
  <c r="I41" i="88"/>
  <c r="BH41" i="55"/>
  <c r="BQ41"/>
  <c r="BR41"/>
  <c r="BU41"/>
  <c r="CF41"/>
  <c r="CG41"/>
  <c r="CJ41"/>
  <c r="CS41"/>
  <c r="CT41"/>
  <c r="N41" i="88"/>
  <c r="CW41" i="55"/>
  <c r="DH41"/>
  <c r="DI41"/>
  <c r="Q41" i="88"/>
  <c r="DL41" i="55"/>
  <c r="DU41"/>
  <c r="DV41"/>
  <c r="DY41"/>
  <c r="E42"/>
  <c r="N42"/>
  <c r="R42"/>
  <c r="AB42"/>
  <c r="AC42"/>
  <c r="E42" i="88"/>
  <c r="AF42" i="55"/>
  <c r="AO42"/>
  <c r="AP42"/>
  <c r="AS42"/>
  <c r="BD42"/>
  <c r="BE42"/>
  <c r="BH42"/>
  <c r="BQ42"/>
  <c r="BR42"/>
  <c r="J42" i="88"/>
  <c r="BU42" i="55"/>
  <c r="CF42"/>
  <c r="CG42"/>
  <c r="CJ42"/>
  <c r="CS42"/>
  <c r="CT42"/>
  <c r="N42" i="88"/>
  <c r="CW42" i="55"/>
  <c r="DH42"/>
  <c r="DI42"/>
  <c r="DL42"/>
  <c r="DU42"/>
  <c r="DV42"/>
  <c r="DY42"/>
  <c r="E28"/>
  <c r="N28"/>
  <c r="R28"/>
  <c r="AB28"/>
  <c r="AC28"/>
  <c r="AF28"/>
  <c r="AO28"/>
  <c r="AP28"/>
  <c r="AS28"/>
  <c r="BD28"/>
  <c r="BE28"/>
  <c r="BH28"/>
  <c r="BQ28"/>
  <c r="BR28"/>
  <c r="BU28"/>
  <c r="CF28"/>
  <c r="CG28"/>
  <c r="M28" i="88"/>
  <c r="CJ28" i="55"/>
  <c r="CS28"/>
  <c r="CT28"/>
  <c r="CW28"/>
  <c r="DH28"/>
  <c r="DI28"/>
  <c r="Q28" i="88"/>
  <c r="DL28" i="55"/>
  <c r="DU28"/>
  <c r="DV28"/>
  <c r="R28" i="88"/>
  <c r="DY28" i="55"/>
  <c r="E47"/>
  <c r="N47"/>
  <c r="R47"/>
  <c r="AB47"/>
  <c r="AC47"/>
  <c r="AF47"/>
  <c r="AO47"/>
  <c r="AP47"/>
  <c r="AS47"/>
  <c r="BD47"/>
  <c r="BE47"/>
  <c r="BH47"/>
  <c r="BQ47"/>
  <c r="BR47"/>
  <c r="BU47"/>
  <c r="CF47"/>
  <c r="CG47"/>
  <c r="CJ47"/>
  <c r="CS47"/>
  <c r="CT47"/>
  <c r="CW47"/>
  <c r="DH47"/>
  <c r="DI47"/>
  <c r="DL47"/>
  <c r="DU47"/>
  <c r="DV47"/>
  <c r="DY47"/>
  <c r="E53"/>
  <c r="N53"/>
  <c r="R53"/>
  <c r="AB53"/>
  <c r="AC53"/>
  <c r="AF53"/>
  <c r="AO53"/>
  <c r="AP53"/>
  <c r="AS53"/>
  <c r="BD53"/>
  <c r="BE53"/>
  <c r="BH53"/>
  <c r="BQ53"/>
  <c r="BR53"/>
  <c r="BU53"/>
  <c r="CF53"/>
  <c r="CG53"/>
  <c r="CJ53"/>
  <c r="CS53"/>
  <c r="CT53"/>
  <c r="CW53"/>
  <c r="DH53"/>
  <c r="DI53"/>
  <c r="Q53" i="88"/>
  <c r="DL53" i="55"/>
  <c r="DU53"/>
  <c r="DV53"/>
  <c r="R53" i="88"/>
  <c r="DY53" i="55"/>
  <c r="E83"/>
  <c r="N83"/>
  <c r="R83"/>
  <c r="AB83"/>
  <c r="AC83"/>
  <c r="E83" i="88"/>
  <c r="AF83" i="55"/>
  <c r="AO83"/>
  <c r="AP83"/>
  <c r="F83" i="88"/>
  <c r="AS83" i="55"/>
  <c r="BD83"/>
  <c r="BE83"/>
  <c r="I83" i="88"/>
  <c r="BH83" i="55"/>
  <c r="BQ83"/>
  <c r="BR83"/>
  <c r="BU83"/>
  <c r="CF83"/>
  <c r="CG83"/>
  <c r="M83" i="88"/>
  <c r="CJ83" i="55"/>
  <c r="CS83"/>
  <c r="CT83"/>
  <c r="N83" i="88"/>
  <c r="CW83" i="55"/>
  <c r="DH83"/>
  <c r="DI83"/>
  <c r="DL83"/>
  <c r="DU83"/>
  <c r="DV83"/>
  <c r="R83" i="88"/>
  <c r="DY83" i="55"/>
  <c r="E49"/>
  <c r="N49"/>
  <c r="R49"/>
  <c r="AB49"/>
  <c r="AC49"/>
  <c r="E49" i="88"/>
  <c r="AF49" i="55"/>
  <c r="AO49"/>
  <c r="AP49"/>
  <c r="AS49"/>
  <c r="BD49"/>
  <c r="BE49"/>
  <c r="BH49"/>
  <c r="BQ49"/>
  <c r="BR49"/>
  <c r="BU49"/>
  <c r="CF49"/>
  <c r="CG49"/>
  <c r="CJ49"/>
  <c r="CS49"/>
  <c r="CT49"/>
  <c r="CW49"/>
  <c r="DH49"/>
  <c r="DI49"/>
  <c r="DL49"/>
  <c r="DU49"/>
  <c r="DV49"/>
  <c r="DY49"/>
  <c r="E71"/>
  <c r="N71"/>
  <c r="R71"/>
  <c r="AB71"/>
  <c r="AC71"/>
  <c r="AF71"/>
  <c r="AO71"/>
  <c r="AP71"/>
  <c r="F71" i="88"/>
  <c r="AS71" i="55"/>
  <c r="BD71"/>
  <c r="BE71"/>
  <c r="BH71"/>
  <c r="BQ71"/>
  <c r="BR71"/>
  <c r="J71" i="88"/>
  <c r="BU71" i="55"/>
  <c r="CF71"/>
  <c r="CG71"/>
  <c r="M71" i="88"/>
  <c r="CJ71" i="55"/>
  <c r="CS71"/>
  <c r="CT71"/>
  <c r="CW71"/>
  <c r="DH71"/>
  <c r="DI71"/>
  <c r="DL71"/>
  <c r="DU71"/>
  <c r="DV71"/>
  <c r="DY71"/>
  <c r="E73"/>
  <c r="N73"/>
  <c r="R73"/>
  <c r="AB73"/>
  <c r="AC73"/>
  <c r="AF73"/>
  <c r="AO73"/>
  <c r="AP73"/>
  <c r="F73" i="88"/>
  <c r="AS73" i="55"/>
  <c r="BD73"/>
  <c r="BE73"/>
  <c r="BH73"/>
  <c r="BQ73"/>
  <c r="BR73"/>
  <c r="J73" i="88"/>
  <c r="BU73" i="55"/>
  <c r="CF73"/>
  <c r="CG73"/>
  <c r="CJ73"/>
  <c r="CS73"/>
  <c r="CT73"/>
  <c r="CW73"/>
  <c r="DH73"/>
  <c r="DI73"/>
  <c r="DL73"/>
  <c r="DU73"/>
  <c r="DV73"/>
  <c r="R73" i="88"/>
  <c r="DY73" i="55"/>
  <c r="E22"/>
  <c r="N22"/>
  <c r="R22"/>
  <c r="AB22"/>
  <c r="AC22"/>
  <c r="AF22"/>
  <c r="AO22"/>
  <c r="AP22"/>
  <c r="AS22"/>
  <c r="BD22"/>
  <c r="BE22"/>
  <c r="BH22"/>
  <c r="BQ22"/>
  <c r="BR22"/>
  <c r="J22" i="88"/>
  <c r="BU22" i="55"/>
  <c r="CF22"/>
  <c r="CG22"/>
  <c r="CJ22"/>
  <c r="CS22"/>
  <c r="CT22"/>
  <c r="CW22"/>
  <c r="DH22"/>
  <c r="DI22"/>
  <c r="Q22" i="88"/>
  <c r="DL22" i="55"/>
  <c r="DU22"/>
  <c r="DV22"/>
  <c r="R22" i="88"/>
  <c r="DY22" i="55"/>
  <c r="E65"/>
  <c r="N65"/>
  <c r="R65"/>
  <c r="AB65"/>
  <c r="AC65"/>
  <c r="AF65"/>
  <c r="AO65"/>
  <c r="AP65"/>
  <c r="F65" i="88"/>
  <c r="AS65" i="55"/>
  <c r="BD65"/>
  <c r="BE65"/>
  <c r="BH65"/>
  <c r="BQ65"/>
  <c r="BR65"/>
  <c r="J65" i="88"/>
  <c r="BU65" i="55"/>
  <c r="CF65"/>
  <c r="CG65"/>
  <c r="CJ65"/>
  <c r="CS65"/>
  <c r="CT65"/>
  <c r="CW65"/>
  <c r="DH65"/>
  <c r="DI65"/>
  <c r="Q65" i="88"/>
  <c r="DL65" i="55"/>
  <c r="DU65"/>
  <c r="DV65"/>
  <c r="DY65"/>
  <c r="E45"/>
  <c r="N45"/>
  <c r="R45"/>
  <c r="AB45"/>
  <c r="AC45"/>
  <c r="E45" i="88"/>
  <c r="AF45" i="55"/>
  <c r="AO45"/>
  <c r="AP45"/>
  <c r="AS45"/>
  <c r="BD45"/>
  <c r="BE45"/>
  <c r="BH45"/>
  <c r="BQ45"/>
  <c r="BR45"/>
  <c r="J45" i="88"/>
  <c r="BU45" i="55"/>
  <c r="CF45"/>
  <c r="CG45"/>
  <c r="CJ45"/>
  <c r="CS45"/>
  <c r="CT45"/>
  <c r="CW45"/>
  <c r="DH45"/>
  <c r="DI45"/>
  <c r="Q45" i="88"/>
  <c r="DL45" i="55"/>
  <c r="DU45"/>
  <c r="DV45"/>
  <c r="R45" i="88"/>
  <c r="DY45" i="55"/>
  <c r="E88"/>
  <c r="N88"/>
  <c r="R88"/>
  <c r="AB88"/>
  <c r="AC88"/>
  <c r="AF88"/>
  <c r="AO88"/>
  <c r="AP88"/>
  <c r="F88" i="88"/>
  <c r="AS88" i="55"/>
  <c r="BD88"/>
  <c r="BE88"/>
  <c r="I88" i="88"/>
  <c r="BH88" i="55"/>
  <c r="BQ88"/>
  <c r="BR88"/>
  <c r="J88" i="88"/>
  <c r="BU88" i="55"/>
  <c r="CF88"/>
  <c r="CG88"/>
  <c r="CJ88"/>
  <c r="CS88"/>
  <c r="CT88"/>
  <c r="N88" i="88"/>
  <c r="CW88" i="55"/>
  <c r="DH88"/>
  <c r="DI88"/>
  <c r="DL88"/>
  <c r="DU88"/>
  <c r="DV88"/>
  <c r="DY88"/>
  <c r="E17"/>
  <c r="N17"/>
  <c r="R17"/>
  <c r="AB17"/>
  <c r="AC17"/>
  <c r="AF17"/>
  <c r="AO17"/>
  <c r="AP17"/>
  <c r="AS17"/>
  <c r="BD17"/>
  <c r="BE17"/>
  <c r="I17" i="88"/>
  <c r="BH17" i="55"/>
  <c r="BQ17"/>
  <c r="BR17"/>
  <c r="J17" i="88"/>
  <c r="BU17" i="55"/>
  <c r="CF17"/>
  <c r="CG17"/>
  <c r="M17" i="88"/>
  <c r="CJ17" i="55"/>
  <c r="CS17"/>
  <c r="CT17"/>
  <c r="CW17"/>
  <c r="DH17"/>
  <c r="DI17"/>
  <c r="DL17"/>
  <c r="DU17"/>
  <c r="DV17"/>
  <c r="DY17"/>
  <c r="E19"/>
  <c r="N19"/>
  <c r="R19"/>
  <c r="AB19"/>
  <c r="AC19"/>
  <c r="AF19"/>
  <c r="AO19"/>
  <c r="AP19"/>
  <c r="AS19"/>
  <c r="BD19"/>
  <c r="BE19"/>
  <c r="BH19"/>
  <c r="BQ19"/>
  <c r="BR19"/>
  <c r="BU19"/>
  <c r="CF19"/>
  <c r="CG19"/>
  <c r="M19" i="88"/>
  <c r="CJ19" i="55"/>
  <c r="CS19"/>
  <c r="CT19"/>
  <c r="CW19"/>
  <c r="DH19"/>
  <c r="DI19"/>
  <c r="Q19" i="88"/>
  <c r="DL19" i="55"/>
  <c r="DU19"/>
  <c r="DV19"/>
  <c r="DY19"/>
  <c r="E66"/>
  <c r="N66"/>
  <c r="R66"/>
  <c r="AB66"/>
  <c r="AC66"/>
  <c r="E66" i="88"/>
  <c r="AF66" i="55"/>
  <c r="AO66"/>
  <c r="AP66"/>
  <c r="AS66"/>
  <c r="BD66"/>
  <c r="BE66"/>
  <c r="BH66"/>
  <c r="BQ66"/>
  <c r="BR66"/>
  <c r="J66" i="88"/>
  <c r="BU66" i="55"/>
  <c r="CF66"/>
  <c r="CG66"/>
  <c r="CJ66"/>
  <c r="CS66"/>
  <c r="CT66"/>
  <c r="N66" i="88"/>
  <c r="CW66" i="55"/>
  <c r="DH66"/>
  <c r="DI66"/>
  <c r="Q66" i="88"/>
  <c r="DL66" i="55"/>
  <c r="DU66"/>
  <c r="DV66"/>
  <c r="R66" i="88"/>
  <c r="DY66" i="55"/>
  <c r="E55"/>
  <c r="N55"/>
  <c r="R55"/>
  <c r="AB55"/>
  <c r="AC55"/>
  <c r="AF55"/>
  <c r="AO55"/>
  <c r="AP55"/>
  <c r="AS55"/>
  <c r="BD55"/>
  <c r="BE55"/>
  <c r="BH55"/>
  <c r="BQ55"/>
  <c r="BR55"/>
  <c r="BU55"/>
  <c r="CF55"/>
  <c r="CG55"/>
  <c r="CJ55"/>
  <c r="CS55"/>
  <c r="CT55"/>
  <c r="CW55"/>
  <c r="DH55"/>
  <c r="DI55"/>
  <c r="DL55"/>
  <c r="DU55"/>
  <c r="DV55"/>
  <c r="DY55"/>
  <c r="E68"/>
  <c r="N68"/>
  <c r="R68"/>
  <c r="AB68"/>
  <c r="AC68"/>
  <c r="E68" i="88"/>
  <c r="AF68" i="55"/>
  <c r="AO68"/>
  <c r="AP68"/>
  <c r="F68" i="88"/>
  <c r="AS68" i="55"/>
  <c r="BD68"/>
  <c r="BE68"/>
  <c r="I68" i="88"/>
  <c r="BH68" i="55"/>
  <c r="BQ68"/>
  <c r="BR68"/>
  <c r="J68" i="88"/>
  <c r="BU68" i="55"/>
  <c r="CF68"/>
  <c r="CG68"/>
  <c r="M68" i="88"/>
  <c r="CJ68" i="55"/>
  <c r="CS68"/>
  <c r="CT68"/>
  <c r="N68" i="88"/>
  <c r="CW68" i="55"/>
  <c r="DH68"/>
  <c r="DI68"/>
  <c r="Q68" i="88"/>
  <c r="DL68" i="55"/>
  <c r="DU68"/>
  <c r="DV68"/>
  <c r="DY68"/>
  <c r="CV4" i="90"/>
  <c r="CT4"/>
  <c r="CR4"/>
  <c r="CK4" i="83"/>
  <c r="CL4" i="90"/>
  <c r="CJ4"/>
  <c r="CH4"/>
  <c r="CF4"/>
  <c r="CB4"/>
  <c r="ET10" i="88"/>
  <c r="BZ4" i="90"/>
  <c r="ES10" i="88"/>
  <c r="EP10"/>
  <c r="BX4" i="90"/>
  <c r="BW4"/>
  <c r="EH10" i="88"/>
  <c r="BS4" i="90"/>
  <c r="BR4"/>
  <c r="BP4"/>
  <c r="BN4"/>
  <c r="DV10" i="88"/>
  <c r="BM4" i="90"/>
  <c r="BL4"/>
  <c r="DR10" i="88"/>
  <c r="DA10"/>
  <c r="BB4" i="90"/>
  <c r="AW4"/>
  <c r="AU4"/>
  <c r="AS4"/>
  <c r="AQ4"/>
  <c r="AL4"/>
  <c r="AH4"/>
  <c r="AF4"/>
  <c r="Q4"/>
  <c r="M4"/>
  <c r="D4"/>
  <c r="K101" i="56"/>
  <c r="DX101" i="75"/>
  <c r="DX9"/>
  <c r="DW101"/>
  <c r="DK101"/>
  <c r="DK9"/>
  <c r="DJ101"/>
  <c r="CV101"/>
  <c r="CV9"/>
  <c r="CU101"/>
  <c r="CI101"/>
  <c r="CI9"/>
  <c r="CH101"/>
  <c r="BT101"/>
  <c r="BT9"/>
  <c r="BS101"/>
  <c r="BG101"/>
  <c r="BG9"/>
  <c r="BF101"/>
  <c r="AR101"/>
  <c r="AR9"/>
  <c r="AQ101"/>
  <c r="AE101"/>
  <c r="AE9"/>
  <c r="AD101"/>
  <c r="Q101"/>
  <c r="Q9"/>
  <c r="P101"/>
  <c r="D101"/>
  <c r="D9"/>
  <c r="C101"/>
  <c r="DY100"/>
  <c r="DV100"/>
  <c r="GP100" i="88"/>
  <c r="DU100" i="75"/>
  <c r="DL100"/>
  <c r="DI100"/>
  <c r="GO100" i="88"/>
  <c r="GQ100"/>
  <c r="DH100" i="75"/>
  <c r="CW100"/>
  <c r="CT100"/>
  <c r="GL100" i="88"/>
  <c r="CS100" i="75"/>
  <c r="CJ100"/>
  <c r="CG100"/>
  <c r="GK100" i="88"/>
  <c r="GM100"/>
  <c r="CF100" i="75"/>
  <c r="BU100"/>
  <c r="BR100"/>
  <c r="GH100" i="88"/>
  <c r="BQ100" i="75"/>
  <c r="BH100"/>
  <c r="BE100"/>
  <c r="GG100" i="88"/>
  <c r="BD100" i="75"/>
  <c r="AS100"/>
  <c r="AP100"/>
  <c r="GD100" i="88"/>
  <c r="AO100" i="75"/>
  <c r="AF100"/>
  <c r="AC100"/>
  <c r="GC100" i="88"/>
  <c r="AB100" i="75"/>
  <c r="R100"/>
  <c r="O100"/>
  <c r="FZ100" i="88"/>
  <c r="N100" i="75"/>
  <c r="E100"/>
  <c r="B100"/>
  <c r="FY100" i="88"/>
  <c r="DY99" i="75"/>
  <c r="DV99"/>
  <c r="GP99" i="88"/>
  <c r="DU99" i="75"/>
  <c r="DL99"/>
  <c r="DI99"/>
  <c r="GO99" i="88"/>
  <c r="DH99" i="75"/>
  <c r="CW99"/>
  <c r="CT99"/>
  <c r="GL99" i="88"/>
  <c r="CS99" i="75"/>
  <c r="CJ99"/>
  <c r="CG99"/>
  <c r="GK99" i="88"/>
  <c r="GM99"/>
  <c r="CF99" i="75"/>
  <c r="BU99"/>
  <c r="BR99"/>
  <c r="GH99" i="88"/>
  <c r="BQ99" i="75"/>
  <c r="BH99"/>
  <c r="BE99"/>
  <c r="GG99" i="88"/>
  <c r="BD99" i="75"/>
  <c r="AS99"/>
  <c r="AP99"/>
  <c r="GD99" i="88"/>
  <c r="AO99" i="75"/>
  <c r="AF99"/>
  <c r="AC99"/>
  <c r="GC99" i="88"/>
  <c r="AB99" i="75"/>
  <c r="R99"/>
  <c r="O99"/>
  <c r="FZ99" i="88"/>
  <c r="N99" i="75"/>
  <c r="E99"/>
  <c r="B99"/>
  <c r="FY99" i="88"/>
  <c r="A99" i="75"/>
  <c r="DY98"/>
  <c r="DV98"/>
  <c r="GP98" i="88"/>
  <c r="DU98" i="75"/>
  <c r="DL98"/>
  <c r="DI98"/>
  <c r="GO98" i="88"/>
  <c r="DH98" i="75"/>
  <c r="CW98"/>
  <c r="CT98"/>
  <c r="GL98" i="88"/>
  <c r="CS98" i="75"/>
  <c r="CJ98"/>
  <c r="CG98"/>
  <c r="GK98" i="88"/>
  <c r="CF98" i="75"/>
  <c r="BU98"/>
  <c r="BR98"/>
  <c r="GH98" i="88"/>
  <c r="BQ98" i="75"/>
  <c r="BH98"/>
  <c r="BE98"/>
  <c r="GG98" i="88"/>
  <c r="BD98" i="75"/>
  <c r="AS98"/>
  <c r="AP98"/>
  <c r="GD98" i="88"/>
  <c r="AO98" i="75"/>
  <c r="AF98"/>
  <c r="AC98"/>
  <c r="GC98" i="88"/>
  <c r="AB98" i="75"/>
  <c r="R98"/>
  <c r="O98"/>
  <c r="FZ98" i="88"/>
  <c r="N98" i="75"/>
  <c r="E98"/>
  <c r="B98"/>
  <c r="FY98" i="88"/>
  <c r="A98" i="75"/>
  <c r="DY97"/>
  <c r="DV97"/>
  <c r="GP97" i="88"/>
  <c r="DU97" i="75"/>
  <c r="DL97"/>
  <c r="DI97"/>
  <c r="GO97" i="88"/>
  <c r="DH97" i="75"/>
  <c r="CW97"/>
  <c r="CT97"/>
  <c r="GL97" i="88"/>
  <c r="CS97" i="75"/>
  <c r="CJ97"/>
  <c r="CG97"/>
  <c r="GK97" i="88"/>
  <c r="CF97" i="75"/>
  <c r="BU97"/>
  <c r="BR97"/>
  <c r="GH97" i="88"/>
  <c r="BQ97" i="75"/>
  <c r="BH97"/>
  <c r="BE97"/>
  <c r="GG97" i="88"/>
  <c r="BD97" i="75"/>
  <c r="AS97"/>
  <c r="AP97"/>
  <c r="GD97" i="88"/>
  <c r="AO97" i="75"/>
  <c r="AF97"/>
  <c r="AC97"/>
  <c r="GC97" i="88"/>
  <c r="AB97" i="75"/>
  <c r="R97"/>
  <c r="O97"/>
  <c r="FZ97" i="88"/>
  <c r="N97" i="75"/>
  <c r="E97"/>
  <c r="B97"/>
  <c r="FY97" i="88"/>
  <c r="A97" i="75"/>
  <c r="DY96"/>
  <c r="DV96"/>
  <c r="GP96" i="88"/>
  <c r="DU96" i="75"/>
  <c r="DL96"/>
  <c r="DI96"/>
  <c r="GO96" i="88"/>
  <c r="DH96" i="75"/>
  <c r="CW96"/>
  <c r="CT96"/>
  <c r="GL96" i="88"/>
  <c r="CS96" i="75"/>
  <c r="CJ96"/>
  <c r="CG96"/>
  <c r="GK96" i="88"/>
  <c r="GM96"/>
  <c r="CF96" i="75"/>
  <c r="BU96"/>
  <c r="BR96"/>
  <c r="GH96" i="88"/>
  <c r="BQ96" i="75"/>
  <c r="BH96"/>
  <c r="BE96"/>
  <c r="GG96" i="88"/>
  <c r="GI96" s="1"/>
  <c r="BD96" i="75"/>
  <c r="AS96"/>
  <c r="AP96"/>
  <c r="GD96" i="88"/>
  <c r="AO96" i="75"/>
  <c r="AF96"/>
  <c r="AC96"/>
  <c r="GC96" i="88"/>
  <c r="GE96" s="1"/>
  <c r="AB96" i="75"/>
  <c r="R96"/>
  <c r="O96"/>
  <c r="FZ96" i="88"/>
  <c r="N96" i="75"/>
  <c r="E96"/>
  <c r="B96"/>
  <c r="FY96" i="88"/>
  <c r="GA96"/>
  <c r="A96" i="75"/>
  <c r="DY95"/>
  <c r="DV95"/>
  <c r="GP95" i="88"/>
  <c r="DU95" i="75"/>
  <c r="DL95"/>
  <c r="DI95"/>
  <c r="GO95" i="88"/>
  <c r="GQ95"/>
  <c r="DH95" i="75"/>
  <c r="CW95"/>
  <c r="CT95"/>
  <c r="GL95" i="88"/>
  <c r="CS95" i="75"/>
  <c r="CJ95"/>
  <c r="CG95"/>
  <c r="GK95" i="88"/>
  <c r="GM95" s="1"/>
  <c r="CF95" i="75"/>
  <c r="BU95"/>
  <c r="BR95"/>
  <c r="GH95" i="88"/>
  <c r="BQ95" i="75"/>
  <c r="BH95"/>
  <c r="BE95"/>
  <c r="GG95" i="88"/>
  <c r="BD95" i="75"/>
  <c r="AS95"/>
  <c r="AP95"/>
  <c r="GD95" i="88"/>
  <c r="AO95" i="75"/>
  <c r="AF95"/>
  <c r="AC95"/>
  <c r="GC95" i="88"/>
  <c r="AB95" i="75"/>
  <c r="R95"/>
  <c r="O95"/>
  <c r="FZ95" i="88"/>
  <c r="N95" i="75"/>
  <c r="E95"/>
  <c r="B95"/>
  <c r="FY95" i="88"/>
  <c r="GA95"/>
  <c r="A95" i="75"/>
  <c r="DY94"/>
  <c r="DV94"/>
  <c r="GP94" i="88"/>
  <c r="DU94" i="75"/>
  <c r="DL94"/>
  <c r="DI94"/>
  <c r="GO94" i="88"/>
  <c r="DH94" i="75"/>
  <c r="CW94"/>
  <c r="CT94"/>
  <c r="GL94" i="88"/>
  <c r="CS94" i="75"/>
  <c r="CJ94"/>
  <c r="CG94"/>
  <c r="GK94" i="88"/>
  <c r="CF94" i="75"/>
  <c r="BU94"/>
  <c r="BR94"/>
  <c r="GH94" i="88"/>
  <c r="BQ94" i="75"/>
  <c r="BH94"/>
  <c r="BE94"/>
  <c r="GG94" i="88"/>
  <c r="BD94" i="75"/>
  <c r="AS94"/>
  <c r="AP94"/>
  <c r="GD94" i="88"/>
  <c r="AO94" i="75"/>
  <c r="AF94"/>
  <c r="AC94"/>
  <c r="GC94" i="88"/>
  <c r="AB94" i="75"/>
  <c r="R94"/>
  <c r="O94"/>
  <c r="FZ94" i="88"/>
  <c r="N94" i="75"/>
  <c r="E94"/>
  <c r="B94"/>
  <c r="FY94" i="88"/>
  <c r="A94" i="75"/>
  <c r="DY93"/>
  <c r="DV93"/>
  <c r="GP93" i="88"/>
  <c r="DU93" i="75"/>
  <c r="DL93"/>
  <c r="DI93"/>
  <c r="GO93" i="88"/>
  <c r="DH93" i="75"/>
  <c r="CW93"/>
  <c r="CT93"/>
  <c r="GL93" i="88"/>
  <c r="CS93" i="75"/>
  <c r="CJ93"/>
  <c r="CG93"/>
  <c r="GK93" i="88"/>
  <c r="CF93" i="75"/>
  <c r="BU93"/>
  <c r="BR93"/>
  <c r="GH93" i="88"/>
  <c r="BQ93" i="75"/>
  <c r="BH93"/>
  <c r="BE93"/>
  <c r="GG93" i="88"/>
  <c r="BD93" i="75"/>
  <c r="AS93"/>
  <c r="AP93"/>
  <c r="GD93" i="88"/>
  <c r="AO93" i="75"/>
  <c r="AF93"/>
  <c r="AC93"/>
  <c r="GC93" i="88"/>
  <c r="AB93" i="75"/>
  <c r="R93"/>
  <c r="O93"/>
  <c r="FZ93" i="88"/>
  <c r="N93" i="75"/>
  <c r="E93"/>
  <c r="B93"/>
  <c r="FY93" i="88"/>
  <c r="GA93"/>
  <c r="A93" i="75"/>
  <c r="DY92"/>
  <c r="DV92"/>
  <c r="GP92" i="88"/>
  <c r="DU92" i="75"/>
  <c r="DL92"/>
  <c r="DI92"/>
  <c r="GO92" i="88"/>
  <c r="GQ92"/>
  <c r="DH92" i="75"/>
  <c r="CW92"/>
  <c r="CT92"/>
  <c r="GL92" i="88"/>
  <c r="CS92" i="75"/>
  <c r="CJ92"/>
  <c r="CG92"/>
  <c r="GK92" i="88"/>
  <c r="CF92" i="75"/>
  <c r="BU92"/>
  <c r="BR92"/>
  <c r="GH92" i="88"/>
  <c r="BQ92" i="75"/>
  <c r="BH92"/>
  <c r="BE92"/>
  <c r="GG92" i="88"/>
  <c r="BD92" i="75"/>
  <c r="AS92"/>
  <c r="AP92"/>
  <c r="GD92" i="88"/>
  <c r="AO92" i="75"/>
  <c r="AF92"/>
  <c r="AC92"/>
  <c r="GC92" i="88"/>
  <c r="AB92" i="75"/>
  <c r="R92"/>
  <c r="O92"/>
  <c r="FZ92" i="88"/>
  <c r="N92" i="75"/>
  <c r="E92"/>
  <c r="B92"/>
  <c r="FY92" i="88"/>
  <c r="A92" i="75"/>
  <c r="DY91"/>
  <c r="DV91"/>
  <c r="GP91" i="88"/>
  <c r="DU91" i="75"/>
  <c r="DL91"/>
  <c r="DI91"/>
  <c r="GO91" i="88"/>
  <c r="DH91" i="75"/>
  <c r="CW91"/>
  <c r="CT91"/>
  <c r="GL91" i="88"/>
  <c r="CS91" i="75"/>
  <c r="CJ91"/>
  <c r="CG91"/>
  <c r="GK91" i="88"/>
  <c r="GM91" s="1"/>
  <c r="CF91" i="75"/>
  <c r="BU91"/>
  <c r="BR91"/>
  <c r="GH91" i="88"/>
  <c r="BQ91" i="75"/>
  <c r="BH91"/>
  <c r="BE91"/>
  <c r="GG91" i="88"/>
  <c r="BD91" i="75"/>
  <c r="AS91"/>
  <c r="AP91"/>
  <c r="GD91" i="88"/>
  <c r="AO91" i="75"/>
  <c r="AF91"/>
  <c r="AC91"/>
  <c r="GC91" i="88"/>
  <c r="AB91" i="75"/>
  <c r="R91"/>
  <c r="O91"/>
  <c r="FZ91" i="88"/>
  <c r="N91" i="75"/>
  <c r="E91"/>
  <c r="B91"/>
  <c r="FY91" i="88"/>
  <c r="A91" i="75"/>
  <c r="DY90"/>
  <c r="DV90"/>
  <c r="GP90" i="88"/>
  <c r="DU90" i="75"/>
  <c r="DL90"/>
  <c r="DI90"/>
  <c r="GO90" i="88"/>
  <c r="DH90" i="75"/>
  <c r="CW90"/>
  <c r="CT90"/>
  <c r="GL90" i="88"/>
  <c r="CS90" i="75"/>
  <c r="CJ90"/>
  <c r="CG90"/>
  <c r="GK90" i="88"/>
  <c r="GM90" s="1"/>
  <c r="CF90" i="75"/>
  <c r="BU90"/>
  <c r="BR90"/>
  <c r="GH90" i="88"/>
  <c r="BQ90" i="75"/>
  <c r="BH90"/>
  <c r="BE90"/>
  <c r="GG90" i="88"/>
  <c r="BD90" i="75"/>
  <c r="AS90"/>
  <c r="AP90"/>
  <c r="GD90" i="88"/>
  <c r="AO90" i="75"/>
  <c r="AF90"/>
  <c r="AC90"/>
  <c r="GC90" i="88"/>
  <c r="AB90" i="75"/>
  <c r="R90"/>
  <c r="O90"/>
  <c r="FZ90" i="88"/>
  <c r="N90" i="75"/>
  <c r="E90"/>
  <c r="B90"/>
  <c r="FY90" i="88"/>
  <c r="A90" i="75"/>
  <c r="DY89"/>
  <c r="DV89"/>
  <c r="GP89" i="88"/>
  <c r="DU89" i="75"/>
  <c r="DL89"/>
  <c r="DI89"/>
  <c r="GO89" i="88"/>
  <c r="DH89" i="75"/>
  <c r="CW89"/>
  <c r="CT89"/>
  <c r="GL89" i="88"/>
  <c r="CS89" i="75"/>
  <c r="CJ89"/>
  <c r="CG89"/>
  <c r="GK89" i="88"/>
  <c r="CF89" i="75"/>
  <c r="BU89"/>
  <c r="BR89"/>
  <c r="GH89" i="88"/>
  <c r="BQ89" i="75"/>
  <c r="BH89"/>
  <c r="BE89"/>
  <c r="GG89" i="88"/>
  <c r="BD89" i="75"/>
  <c r="AS89"/>
  <c r="AP89"/>
  <c r="GD89" i="88"/>
  <c r="AO89" i="75"/>
  <c r="AF89"/>
  <c r="AC89"/>
  <c r="GC89" i="88"/>
  <c r="AB89" i="75"/>
  <c r="R89"/>
  <c r="O89"/>
  <c r="FZ89" i="88"/>
  <c r="N89" i="75"/>
  <c r="E89"/>
  <c r="B89"/>
  <c r="FY89" i="88"/>
  <c r="A89" i="75"/>
  <c r="DY88"/>
  <c r="DV88"/>
  <c r="GP88" i="88"/>
  <c r="DU88" i="75"/>
  <c r="DL88"/>
  <c r="DI88"/>
  <c r="GO88" i="88"/>
  <c r="DH88" i="75"/>
  <c r="CW88"/>
  <c r="CT88"/>
  <c r="GL88" i="88"/>
  <c r="CS88" i="75"/>
  <c r="CJ88"/>
  <c r="CG88"/>
  <c r="GK88" i="88"/>
  <c r="CF88" i="75"/>
  <c r="BU88"/>
  <c r="BR88"/>
  <c r="GH88" i="88"/>
  <c r="BQ88" i="75"/>
  <c r="BH88"/>
  <c r="BE88"/>
  <c r="GG88" i="88"/>
  <c r="BD88" i="75"/>
  <c r="AS88"/>
  <c r="AP88"/>
  <c r="GD88" i="88"/>
  <c r="AO88" i="75"/>
  <c r="AF88"/>
  <c r="AC88"/>
  <c r="GC88" i="88"/>
  <c r="AB88" i="75"/>
  <c r="R88"/>
  <c r="O88"/>
  <c r="FZ88" i="88"/>
  <c r="N88" i="75"/>
  <c r="E88"/>
  <c r="B88"/>
  <c r="FY88" i="88"/>
  <c r="A88" i="75"/>
  <c r="DY87"/>
  <c r="DV87"/>
  <c r="GP87" i="88"/>
  <c r="DU87" i="75"/>
  <c r="DL87"/>
  <c r="DI87"/>
  <c r="GO87" i="88"/>
  <c r="DH87" i="75"/>
  <c r="CW87"/>
  <c r="CT87"/>
  <c r="GL87" i="88"/>
  <c r="CS87" i="75"/>
  <c r="CJ87"/>
  <c r="CG87"/>
  <c r="GK87" i="88"/>
  <c r="CF87" i="75"/>
  <c r="BU87"/>
  <c r="BR87"/>
  <c r="GH87" i="88"/>
  <c r="BQ87" i="75"/>
  <c r="BH87"/>
  <c r="BE87"/>
  <c r="GG87" i="88"/>
  <c r="BD87" i="75"/>
  <c r="AS87"/>
  <c r="AP87"/>
  <c r="GD87" i="88"/>
  <c r="AO87" i="75"/>
  <c r="AF87"/>
  <c r="AC87"/>
  <c r="GC87" i="88"/>
  <c r="AB87" i="75"/>
  <c r="R87"/>
  <c r="O87"/>
  <c r="FZ87" i="88"/>
  <c r="N87" i="75"/>
  <c r="E87"/>
  <c r="B87"/>
  <c r="FY87" i="88"/>
  <c r="GA87"/>
  <c r="A87" i="75"/>
  <c r="DY86"/>
  <c r="DV86"/>
  <c r="GP86" i="88"/>
  <c r="DU86" i="75"/>
  <c r="DL86"/>
  <c r="DI86"/>
  <c r="GO86" i="88"/>
  <c r="GQ86"/>
  <c r="DH86" i="75"/>
  <c r="CW86"/>
  <c r="CT86"/>
  <c r="GL86" i="88"/>
  <c r="CS86" i="75"/>
  <c r="CJ86"/>
  <c r="CG86"/>
  <c r="GK86" i="88"/>
  <c r="GM86" s="1"/>
  <c r="CF86" i="75"/>
  <c r="BU86"/>
  <c r="BR86"/>
  <c r="GH86" i="88"/>
  <c r="BQ86" i="75"/>
  <c r="BH86"/>
  <c r="BE86"/>
  <c r="GG86" i="88"/>
  <c r="GI86"/>
  <c r="BD86" i="75"/>
  <c r="AS86"/>
  <c r="AP86"/>
  <c r="GD86" i="88"/>
  <c r="AO86" i="75"/>
  <c r="AF86"/>
  <c r="AC86"/>
  <c r="GC86" i="88"/>
  <c r="GE86"/>
  <c r="AB86" i="75"/>
  <c r="R86"/>
  <c r="O86"/>
  <c r="FZ86" i="88"/>
  <c r="N86" i="75"/>
  <c r="E86"/>
  <c r="B86"/>
  <c r="FY86" i="88"/>
  <c r="A86" i="75"/>
  <c r="DY85"/>
  <c r="DV85"/>
  <c r="GP85" i="88"/>
  <c r="DU85" i="75"/>
  <c r="DL85"/>
  <c r="DI85"/>
  <c r="GO85" i="88"/>
  <c r="DH85" i="75"/>
  <c r="CW85"/>
  <c r="CT85"/>
  <c r="GL85" i="88"/>
  <c r="CS85" i="75"/>
  <c r="CJ85"/>
  <c r="CG85"/>
  <c r="GK85" i="88"/>
  <c r="CF85" i="75"/>
  <c r="BU85"/>
  <c r="BR85"/>
  <c r="GH85" i="88"/>
  <c r="BQ85" i="75"/>
  <c r="BH85"/>
  <c r="BE85"/>
  <c r="GG85" i="88"/>
  <c r="BD85" i="75"/>
  <c r="AS85"/>
  <c r="AP85"/>
  <c r="GD85" i="88"/>
  <c r="AO85" i="75"/>
  <c r="AF85"/>
  <c r="AC85"/>
  <c r="GC85" i="88"/>
  <c r="AB85" i="75"/>
  <c r="R85"/>
  <c r="O85"/>
  <c r="FZ85" i="88"/>
  <c r="N85" i="75"/>
  <c r="E85"/>
  <c r="B85"/>
  <c r="FY85" i="88"/>
  <c r="A85" i="75"/>
  <c r="DY84"/>
  <c r="DV84"/>
  <c r="GP84" i="88"/>
  <c r="DU84" i="75"/>
  <c r="DL84"/>
  <c r="DI84"/>
  <c r="GO84" i="88"/>
  <c r="GQ84"/>
  <c r="DH84" i="75"/>
  <c r="CW84"/>
  <c r="CT84"/>
  <c r="GL84" i="88"/>
  <c r="CS84" i="75"/>
  <c r="CJ84"/>
  <c r="CG84"/>
  <c r="GK84" i="88"/>
  <c r="CF84" i="75"/>
  <c r="BU84"/>
  <c r="BR84"/>
  <c r="GH84" i="88"/>
  <c r="BQ84" i="75"/>
  <c r="BH84"/>
  <c r="BE84"/>
  <c r="GG84" i="88"/>
  <c r="BD84" i="75"/>
  <c r="AS84"/>
  <c r="AP84"/>
  <c r="GD84" i="88"/>
  <c r="AO84" i="75"/>
  <c r="AF84"/>
  <c r="AC84"/>
  <c r="GC84" i="88"/>
  <c r="AB84" i="75"/>
  <c r="R84"/>
  <c r="O84"/>
  <c r="FZ84" i="88"/>
  <c r="N84" i="75"/>
  <c r="E84"/>
  <c r="B84"/>
  <c r="FY84" i="88"/>
  <c r="A84" i="75"/>
  <c r="DY83"/>
  <c r="DV83"/>
  <c r="GP83" i="88"/>
  <c r="DU83" i="75"/>
  <c r="DL83"/>
  <c r="DI83"/>
  <c r="GO83" i="88"/>
  <c r="DH83" i="75"/>
  <c r="CW83"/>
  <c r="CT83"/>
  <c r="GL83" i="88"/>
  <c r="CS83" i="75"/>
  <c r="CJ83"/>
  <c r="CG83"/>
  <c r="GK83" i="88"/>
  <c r="CF83" i="75"/>
  <c r="BU83"/>
  <c r="BR83"/>
  <c r="GH83" i="88"/>
  <c r="BQ83" i="75"/>
  <c r="BH83"/>
  <c r="BE83"/>
  <c r="GG83" i="88"/>
  <c r="BD83" i="75"/>
  <c r="AS83"/>
  <c r="AP83"/>
  <c r="GD83" i="88"/>
  <c r="AO83" i="75"/>
  <c r="AF83"/>
  <c r="AC83"/>
  <c r="GC83" i="88"/>
  <c r="GE83" s="1"/>
  <c r="AB83" i="75"/>
  <c r="R83"/>
  <c r="O83"/>
  <c r="FZ83" i="88"/>
  <c r="N83" i="75"/>
  <c r="E83"/>
  <c r="B83"/>
  <c r="FY83" i="88"/>
  <c r="A83" i="75"/>
  <c r="DY82"/>
  <c r="DV82"/>
  <c r="GP82" i="88"/>
  <c r="DU82" i="75"/>
  <c r="DL82"/>
  <c r="DI82"/>
  <c r="GO82" i="88"/>
  <c r="DH82" i="75"/>
  <c r="CW82"/>
  <c r="CT82"/>
  <c r="GL82" i="88"/>
  <c r="CS82" i="75"/>
  <c r="CJ82"/>
  <c r="CG82"/>
  <c r="GK82" i="88"/>
  <c r="CF82" i="75"/>
  <c r="BU82"/>
  <c r="BR82"/>
  <c r="GH82" i="88"/>
  <c r="BQ82" i="75"/>
  <c r="BH82"/>
  <c r="BE82"/>
  <c r="GG82" i="88"/>
  <c r="BD82" i="75"/>
  <c r="AS82"/>
  <c r="AP82"/>
  <c r="GD82" i="88"/>
  <c r="AO82" i="75"/>
  <c r="AF82"/>
  <c r="AC82"/>
  <c r="GC82" i="88"/>
  <c r="AB82" i="75"/>
  <c r="R82"/>
  <c r="O82"/>
  <c r="FZ82" i="88"/>
  <c r="N82" i="75"/>
  <c r="E82"/>
  <c r="B82"/>
  <c r="FY82" i="88"/>
  <c r="A82" i="75"/>
  <c r="DY81"/>
  <c r="DV81"/>
  <c r="GP81" i="88"/>
  <c r="DU81" i="75"/>
  <c r="DL81"/>
  <c r="DI81"/>
  <c r="GO81" i="88"/>
  <c r="DH81" i="75"/>
  <c r="CW81"/>
  <c r="CT81"/>
  <c r="GL81" i="88"/>
  <c r="CS81" i="75"/>
  <c r="CJ81"/>
  <c r="CG81"/>
  <c r="GK81" i="88"/>
  <c r="CF81" i="75"/>
  <c r="BU81"/>
  <c r="BR81"/>
  <c r="GH81" i="88"/>
  <c r="BQ81" i="75"/>
  <c r="BH81"/>
  <c r="BE81"/>
  <c r="GG81" i="88"/>
  <c r="BD81" i="75"/>
  <c r="AS81"/>
  <c r="AP81"/>
  <c r="GD81" i="88"/>
  <c r="AO81" i="75"/>
  <c r="AF81"/>
  <c r="AC81"/>
  <c r="GC81" i="88"/>
  <c r="AB81" i="75"/>
  <c r="R81"/>
  <c r="O81"/>
  <c r="FZ81" i="88"/>
  <c r="N81" i="75"/>
  <c r="E81"/>
  <c r="B81"/>
  <c r="FY81" i="88"/>
  <c r="A81" i="75"/>
  <c r="DY80"/>
  <c r="DV80"/>
  <c r="GP80" i="88"/>
  <c r="DU80" i="75"/>
  <c r="DL80"/>
  <c r="DI80"/>
  <c r="GO80" i="88"/>
  <c r="DH80" i="75"/>
  <c r="CW80"/>
  <c r="CT80"/>
  <c r="GL80" i="88"/>
  <c r="CS80" i="75"/>
  <c r="CJ80"/>
  <c r="CG80"/>
  <c r="GK80" i="88"/>
  <c r="CF80" i="75"/>
  <c r="BU80"/>
  <c r="BR80"/>
  <c r="GH80" i="88"/>
  <c r="BQ80" i="75"/>
  <c r="BH80"/>
  <c r="BE80"/>
  <c r="GG80" i="88"/>
  <c r="GI80"/>
  <c r="BD80" i="75"/>
  <c r="AS80"/>
  <c r="AP80"/>
  <c r="GD80" i="88"/>
  <c r="AO80" i="75"/>
  <c r="AF80"/>
  <c r="AC80"/>
  <c r="GC80" i="88"/>
  <c r="GE80" s="1"/>
  <c r="AB80" i="75"/>
  <c r="R80"/>
  <c r="O80"/>
  <c r="FZ80" i="88"/>
  <c r="N80" i="75"/>
  <c r="E80"/>
  <c r="B80"/>
  <c r="FY80" i="88"/>
  <c r="GA80"/>
  <c r="A80" i="75"/>
  <c r="DY79"/>
  <c r="DV79"/>
  <c r="GP79" i="88"/>
  <c r="DU79" i="75"/>
  <c r="DL79"/>
  <c r="DI79"/>
  <c r="GO79" i="88"/>
  <c r="GQ79" s="1"/>
  <c r="DH79" i="75"/>
  <c r="CW79"/>
  <c r="CT79"/>
  <c r="GL79" i="88"/>
  <c r="CS79" i="75"/>
  <c r="CJ79"/>
  <c r="CG79"/>
  <c r="GK79" i="88"/>
  <c r="GM79"/>
  <c r="CF79" i="75"/>
  <c r="BU79"/>
  <c r="BR79"/>
  <c r="GH79" i="88"/>
  <c r="BQ79" i="75"/>
  <c r="BH79"/>
  <c r="BE79"/>
  <c r="GG79" i="88"/>
  <c r="GI79" s="1"/>
  <c r="BD79" i="75"/>
  <c r="AS79"/>
  <c r="AP79"/>
  <c r="GD79" i="88"/>
  <c r="AO79" i="75"/>
  <c r="AF79"/>
  <c r="AC79"/>
  <c r="GC79" i="88"/>
  <c r="GE79"/>
  <c r="AB79" i="75"/>
  <c r="R79"/>
  <c r="O79"/>
  <c r="FZ79" i="88"/>
  <c r="N79" i="75"/>
  <c r="E79"/>
  <c r="B79"/>
  <c r="FY79" i="88"/>
  <c r="A79" i="75"/>
  <c r="DY78"/>
  <c r="DV78"/>
  <c r="GP78" i="88"/>
  <c r="DU78" i="75"/>
  <c r="DL78"/>
  <c r="DI78"/>
  <c r="GO78" i="88"/>
  <c r="DH78" i="75"/>
  <c r="CW78"/>
  <c r="CT78"/>
  <c r="GL78" i="88"/>
  <c r="CS78" i="75"/>
  <c r="CJ78"/>
  <c r="CG78"/>
  <c r="GK78" i="88"/>
  <c r="CF78" i="75"/>
  <c r="BU78"/>
  <c r="BR78"/>
  <c r="GH78" i="88"/>
  <c r="BQ78" i="75"/>
  <c r="BH78"/>
  <c r="BE78"/>
  <c r="GG78" i="88"/>
  <c r="BD78" i="75"/>
  <c r="AS78"/>
  <c r="AP78"/>
  <c r="GD78" i="88"/>
  <c r="AO78" i="75"/>
  <c r="AF78"/>
  <c r="AC78"/>
  <c r="GC78" i="88"/>
  <c r="AB78" i="75"/>
  <c r="R78"/>
  <c r="O78"/>
  <c r="FZ78" i="88"/>
  <c r="N78" i="75"/>
  <c r="E78"/>
  <c r="B78"/>
  <c r="FY78" i="88"/>
  <c r="GA78" s="1"/>
  <c r="A78" i="75"/>
  <c r="DY77"/>
  <c r="DV77"/>
  <c r="GP77" i="88"/>
  <c r="DU77" i="75"/>
  <c r="DL77"/>
  <c r="DI77"/>
  <c r="GO77" i="88"/>
  <c r="GQ77" s="1"/>
  <c r="DH77" i="75"/>
  <c r="CW77"/>
  <c r="CT77"/>
  <c r="GL77" i="88"/>
  <c r="CS77" i="75"/>
  <c r="CJ77"/>
  <c r="CG77"/>
  <c r="GK77" i="88"/>
  <c r="CF77" i="75"/>
  <c r="BU77"/>
  <c r="BR77"/>
  <c r="GH77" i="88"/>
  <c r="BQ77" i="75"/>
  <c r="BH77"/>
  <c r="BE77"/>
  <c r="GG77" i="88"/>
  <c r="BD77" i="75"/>
  <c r="AS77"/>
  <c r="AP77"/>
  <c r="GD77" i="88"/>
  <c r="AO77" i="75"/>
  <c r="AF77"/>
  <c r="AC77"/>
  <c r="GC77" i="88"/>
  <c r="AB77" i="75"/>
  <c r="R77"/>
  <c r="O77"/>
  <c r="FZ77" i="88"/>
  <c r="N77" i="75"/>
  <c r="E77"/>
  <c r="B77"/>
  <c r="FY77" i="88"/>
  <c r="A77" i="75"/>
  <c r="DY76"/>
  <c r="DV76"/>
  <c r="GP76" i="88"/>
  <c r="DU76" i="75"/>
  <c r="DL76"/>
  <c r="DI76"/>
  <c r="GO76" i="88"/>
  <c r="DH76" i="75"/>
  <c r="CW76"/>
  <c r="CT76"/>
  <c r="GL76" i="88"/>
  <c r="CS76" i="75"/>
  <c r="CJ76"/>
  <c r="CG76"/>
  <c r="GK76" i="88"/>
  <c r="CF76" i="75"/>
  <c r="BU76"/>
  <c r="BR76"/>
  <c r="GH76" i="88"/>
  <c r="BQ76" i="75"/>
  <c r="BH76"/>
  <c r="BE76"/>
  <c r="GG76" i="88"/>
  <c r="BD76" i="75"/>
  <c r="AS76"/>
  <c r="AP76"/>
  <c r="GD76" i="88"/>
  <c r="AO76" i="75"/>
  <c r="AF76"/>
  <c r="AC76"/>
  <c r="GC76" i="88"/>
  <c r="AB76" i="75"/>
  <c r="R76"/>
  <c r="O76"/>
  <c r="FZ76" i="88"/>
  <c r="N76" i="75"/>
  <c r="E76"/>
  <c r="B76"/>
  <c r="FY76" i="88"/>
  <c r="A76" i="75"/>
  <c r="DY75"/>
  <c r="DV75"/>
  <c r="GP75" i="88"/>
  <c r="DU75" i="75"/>
  <c r="DL75"/>
  <c r="DI75"/>
  <c r="GO75" i="88"/>
  <c r="DH75" i="75"/>
  <c r="CW75"/>
  <c r="CT75"/>
  <c r="GL75" i="88"/>
  <c r="CS75" i="75"/>
  <c r="CJ75"/>
  <c r="CG75"/>
  <c r="GK75" i="88"/>
  <c r="CF75" i="75"/>
  <c r="BU75"/>
  <c r="BR75"/>
  <c r="GH75" i="88"/>
  <c r="BQ75" i="75"/>
  <c r="BH75"/>
  <c r="BE75"/>
  <c r="GG75" i="88"/>
  <c r="BD75" i="75"/>
  <c r="AS75"/>
  <c r="AP75"/>
  <c r="GD75" i="88"/>
  <c r="AO75" i="75"/>
  <c r="AF75"/>
  <c r="AC75"/>
  <c r="GC75" i="88"/>
  <c r="AB75" i="75"/>
  <c r="R75"/>
  <c r="O75"/>
  <c r="FZ75" i="88"/>
  <c r="N75" i="75"/>
  <c r="E75"/>
  <c r="B75"/>
  <c r="FY75" i="88"/>
  <c r="A75" i="75"/>
  <c r="DY74"/>
  <c r="DV74"/>
  <c r="GP74" i="88"/>
  <c r="DU74" i="75"/>
  <c r="DL74"/>
  <c r="DI74"/>
  <c r="GO74" i="88"/>
  <c r="DH74" i="75"/>
  <c r="CW74"/>
  <c r="CT74"/>
  <c r="GL74" i="88"/>
  <c r="CS74" i="75"/>
  <c r="CJ74"/>
  <c r="CG74"/>
  <c r="GK74" i="88"/>
  <c r="CF74" i="75"/>
  <c r="BU74"/>
  <c r="BR74"/>
  <c r="GH74" i="88"/>
  <c r="BQ74" i="75"/>
  <c r="BH74"/>
  <c r="BE74"/>
  <c r="GG74" i="88"/>
  <c r="BD74" i="75"/>
  <c r="AS74"/>
  <c r="AP74"/>
  <c r="GD74" i="88"/>
  <c r="AO74" i="75"/>
  <c r="AF74"/>
  <c r="AC74"/>
  <c r="GC74" i="88"/>
  <c r="AB74" i="75"/>
  <c r="R74"/>
  <c r="O74"/>
  <c r="FZ74" i="88"/>
  <c r="N74" i="75"/>
  <c r="E74"/>
  <c r="B74"/>
  <c r="FY74" i="88"/>
  <c r="A74" i="75"/>
  <c r="DY73"/>
  <c r="DV73"/>
  <c r="GP73" i="88"/>
  <c r="DU73" i="75"/>
  <c r="DL73"/>
  <c r="DI73"/>
  <c r="GO73" i="88"/>
  <c r="DH73" i="75"/>
  <c r="CW73"/>
  <c r="CT73"/>
  <c r="GL73" i="88"/>
  <c r="CS73" i="75"/>
  <c r="CJ73"/>
  <c r="CG73"/>
  <c r="GK73" i="88"/>
  <c r="CF73" i="75"/>
  <c r="BU73"/>
  <c r="BR73"/>
  <c r="GH73" i="88"/>
  <c r="BQ73" i="75"/>
  <c r="BH73"/>
  <c r="BE73"/>
  <c r="GG73" i="88"/>
  <c r="BD73" i="75"/>
  <c r="AS73"/>
  <c r="AP73"/>
  <c r="GD73" i="88"/>
  <c r="AO73" i="75"/>
  <c r="AF73"/>
  <c r="AC73"/>
  <c r="GC73" i="88"/>
  <c r="AB73" i="75"/>
  <c r="R73"/>
  <c r="O73"/>
  <c r="FZ73" i="88"/>
  <c r="N73" i="75"/>
  <c r="E73"/>
  <c r="B73"/>
  <c r="FY73" i="88"/>
  <c r="A73" i="75"/>
  <c r="DY72"/>
  <c r="DV72"/>
  <c r="GP72" i="88"/>
  <c r="DU72" i="75"/>
  <c r="DL72"/>
  <c r="DI72"/>
  <c r="GO72" i="88"/>
  <c r="GQ72"/>
  <c r="DH72" i="75"/>
  <c r="CW72"/>
  <c r="CT72"/>
  <c r="GL72" i="88"/>
  <c r="CS72" i="75"/>
  <c r="CJ72"/>
  <c r="CG72"/>
  <c r="GK72" i="88"/>
  <c r="CF72" i="75"/>
  <c r="BU72"/>
  <c r="BR72"/>
  <c r="GH72" i="88"/>
  <c r="BQ72" i="75"/>
  <c r="BH72"/>
  <c r="BE72"/>
  <c r="GG72" i="88"/>
  <c r="BD72" i="75"/>
  <c r="AS72"/>
  <c r="AP72"/>
  <c r="GD72" i="88"/>
  <c r="AO72" i="75"/>
  <c r="AF72"/>
  <c r="AC72"/>
  <c r="GC72" i="88"/>
  <c r="GE72"/>
  <c r="AB72" i="75"/>
  <c r="R72"/>
  <c r="O72"/>
  <c r="FZ72" i="88"/>
  <c r="N72" i="75"/>
  <c r="E72"/>
  <c r="B72"/>
  <c r="FY72" i="88"/>
  <c r="A72" i="75"/>
  <c r="DY71"/>
  <c r="DV71"/>
  <c r="GP71" i="88"/>
  <c r="DU71" i="75"/>
  <c r="DL71"/>
  <c r="DI71"/>
  <c r="GO71" i="88"/>
  <c r="DH71" i="75"/>
  <c r="CW71"/>
  <c r="CT71"/>
  <c r="GL71" i="88"/>
  <c r="CS71" i="75"/>
  <c r="CJ71"/>
  <c r="CG71"/>
  <c r="GK71" i="88"/>
  <c r="GM71" s="1"/>
  <c r="CF71" i="75"/>
  <c r="BU71"/>
  <c r="BR71"/>
  <c r="GH71" i="88"/>
  <c r="BQ71" i="75"/>
  <c r="BH71"/>
  <c r="BE71"/>
  <c r="GG71" i="88"/>
  <c r="GI71" s="1"/>
  <c r="BD71" i="75"/>
  <c r="AS71"/>
  <c r="AP71"/>
  <c r="GD71" i="88"/>
  <c r="AO71" i="75"/>
  <c r="AF71"/>
  <c r="AC71"/>
  <c r="GC71" i="88"/>
  <c r="AB71" i="75"/>
  <c r="R71"/>
  <c r="O71"/>
  <c r="FZ71" i="88"/>
  <c r="N71" i="75"/>
  <c r="E71"/>
  <c r="B71"/>
  <c r="FY71" i="88"/>
  <c r="GA71" s="1"/>
  <c r="A71" i="75"/>
  <c r="DY70"/>
  <c r="DV70"/>
  <c r="GP70" i="88"/>
  <c r="DU70" i="75"/>
  <c r="DL70"/>
  <c r="DI70"/>
  <c r="GO70" i="88"/>
  <c r="GQ70"/>
  <c r="DH70" i="75"/>
  <c r="CW70"/>
  <c r="CT70"/>
  <c r="GL70" i="88"/>
  <c r="CS70" i="75"/>
  <c r="CJ70"/>
  <c r="CG70"/>
  <c r="GK70" i="88"/>
  <c r="CF70" i="75"/>
  <c r="BU70"/>
  <c r="BR70"/>
  <c r="GH70" i="88"/>
  <c r="BQ70" i="75"/>
  <c r="BH70"/>
  <c r="BE70"/>
  <c r="GG70" i="88"/>
  <c r="GI70" s="1"/>
  <c r="BD70" i="75"/>
  <c r="AS70"/>
  <c r="AP70"/>
  <c r="GD70" i="88"/>
  <c r="AO70" i="75"/>
  <c r="AF70"/>
  <c r="AC70"/>
  <c r="GC70" i="88"/>
  <c r="AB70" i="75"/>
  <c r="R70"/>
  <c r="O70"/>
  <c r="FZ70" i="88"/>
  <c r="N70" i="75"/>
  <c r="E70"/>
  <c r="B70"/>
  <c r="FY70" i="88"/>
  <c r="GA70" s="1"/>
  <c r="A70" i="75"/>
  <c r="DY69"/>
  <c r="DV69"/>
  <c r="GP69" i="88"/>
  <c r="DU69" i="75"/>
  <c r="DL69"/>
  <c r="DI69"/>
  <c r="GO69" i="88"/>
  <c r="DH69" i="75"/>
  <c r="CW69"/>
  <c r="CT69"/>
  <c r="GL69" i="88"/>
  <c r="CS69" i="75"/>
  <c r="CJ69"/>
  <c r="CG69"/>
  <c r="GK69" i="88"/>
  <c r="CF69" i="75"/>
  <c r="BU69"/>
  <c r="BR69"/>
  <c r="GH69" i="88"/>
  <c r="BQ69" i="75"/>
  <c r="BH69"/>
  <c r="BE69"/>
  <c r="GG69" i="88"/>
  <c r="GI69"/>
  <c r="BD69" i="75"/>
  <c r="AS69"/>
  <c r="AP69"/>
  <c r="GD69" i="88"/>
  <c r="AO69" i="75"/>
  <c r="AF69"/>
  <c r="AC69"/>
  <c r="GC69" i="88"/>
  <c r="AB69" i="75"/>
  <c r="R69"/>
  <c r="O69"/>
  <c r="FZ69" i="88"/>
  <c r="N69" i="75"/>
  <c r="E69"/>
  <c r="B69"/>
  <c r="FY69" i="88"/>
  <c r="A69" i="75"/>
  <c r="DY68"/>
  <c r="DV68"/>
  <c r="GP68" i="88"/>
  <c r="DU68" i="75"/>
  <c r="DL68"/>
  <c r="DI68"/>
  <c r="GO68" i="88"/>
  <c r="DH68" i="75"/>
  <c r="CW68"/>
  <c r="CT68"/>
  <c r="GL68" i="88"/>
  <c r="CS68" i="75"/>
  <c r="CJ68"/>
  <c r="CG68"/>
  <c r="GK68" i="88"/>
  <c r="CF68" i="75"/>
  <c r="BU68"/>
  <c r="BR68"/>
  <c r="GH68" i="88"/>
  <c r="BQ68" i="75"/>
  <c r="BH68"/>
  <c r="BE68"/>
  <c r="GG68" i="88"/>
  <c r="BD68" i="75"/>
  <c r="AS68"/>
  <c r="AP68"/>
  <c r="GD68" i="88"/>
  <c r="AO68" i="75"/>
  <c r="AF68"/>
  <c r="AC68"/>
  <c r="GC68" i="88"/>
  <c r="AB68" i="75"/>
  <c r="R68"/>
  <c r="O68"/>
  <c r="FZ68" i="88"/>
  <c r="N68" i="75"/>
  <c r="E68"/>
  <c r="B68"/>
  <c r="FY68" i="88"/>
  <c r="A68" i="75"/>
  <c r="DY67"/>
  <c r="DV67"/>
  <c r="GP67" i="88"/>
  <c r="DU67" i="75"/>
  <c r="DL67"/>
  <c r="DI67"/>
  <c r="GO67" i="88"/>
  <c r="DH67" i="75"/>
  <c r="CW67"/>
  <c r="CT67"/>
  <c r="GL67" i="88"/>
  <c r="CS67" i="75"/>
  <c r="CJ67"/>
  <c r="CG67"/>
  <c r="GK67" i="88"/>
  <c r="CF67" i="75"/>
  <c r="BU67"/>
  <c r="BR67"/>
  <c r="GH67" i="88"/>
  <c r="BQ67" i="75"/>
  <c r="BH67"/>
  <c r="BE67"/>
  <c r="GG67" i="88"/>
  <c r="BD67" i="75"/>
  <c r="AS67"/>
  <c r="AP67"/>
  <c r="GD67" i="88"/>
  <c r="AO67" i="75"/>
  <c r="AF67"/>
  <c r="AC67"/>
  <c r="GC67" i="88"/>
  <c r="AB67" i="75"/>
  <c r="R67"/>
  <c r="O67"/>
  <c r="FZ67" i="88"/>
  <c r="N67" i="75"/>
  <c r="E67"/>
  <c r="B67"/>
  <c r="FY67" i="88"/>
  <c r="A67" i="75"/>
  <c r="DY66"/>
  <c r="DV66"/>
  <c r="GP66" i="88"/>
  <c r="DU66" i="75"/>
  <c r="DL66"/>
  <c r="DI66"/>
  <c r="GO66" i="88"/>
  <c r="DH66" i="75"/>
  <c r="CW66"/>
  <c r="CT66"/>
  <c r="GL66" i="88"/>
  <c r="CS66" i="75"/>
  <c r="CJ66"/>
  <c r="CG66"/>
  <c r="GK66" i="88"/>
  <c r="CF66" i="75"/>
  <c r="BU66"/>
  <c r="BR66"/>
  <c r="GH66" i="88"/>
  <c r="BQ66" i="75"/>
  <c r="BH66"/>
  <c r="BE66"/>
  <c r="GG66" i="88"/>
  <c r="BD66" i="75"/>
  <c r="AS66"/>
  <c r="AP66"/>
  <c r="GD66" i="88"/>
  <c r="AO66" i="75"/>
  <c r="AF66"/>
  <c r="AC66"/>
  <c r="GC66" i="88"/>
  <c r="AB66" i="75"/>
  <c r="R66"/>
  <c r="O66"/>
  <c r="FZ66" i="88"/>
  <c r="N66" i="75"/>
  <c r="E66"/>
  <c r="B66"/>
  <c r="FY66" i="88"/>
  <c r="A66" i="75"/>
  <c r="DY65"/>
  <c r="DV65"/>
  <c r="GP65" i="88"/>
  <c r="DU65" i="75"/>
  <c r="DL65"/>
  <c r="DI65"/>
  <c r="GO65" i="88"/>
  <c r="DH65" i="75"/>
  <c r="CW65"/>
  <c r="CT65"/>
  <c r="GL65" i="88"/>
  <c r="CS65" i="75"/>
  <c r="CJ65"/>
  <c r="CG65"/>
  <c r="GK65" i="88"/>
  <c r="CF65" i="75"/>
  <c r="BU65"/>
  <c r="BR65"/>
  <c r="GH65" i="88"/>
  <c r="BQ65" i="75"/>
  <c r="BH65"/>
  <c r="BE65"/>
  <c r="GG65" i="88"/>
  <c r="BD65" i="75"/>
  <c r="AS65"/>
  <c r="AP65"/>
  <c r="GD65" i="88"/>
  <c r="AO65" i="75"/>
  <c r="AF65"/>
  <c r="AC65"/>
  <c r="GC65" i="88"/>
  <c r="AB65" i="75"/>
  <c r="R65"/>
  <c r="O65"/>
  <c r="FZ65" i="88"/>
  <c r="N65" i="75"/>
  <c r="E65"/>
  <c r="B65"/>
  <c r="FY65" i="88"/>
  <c r="A65" i="75"/>
  <c r="DY64"/>
  <c r="DV64"/>
  <c r="GP64" i="88"/>
  <c r="DU64" i="75"/>
  <c r="DL64"/>
  <c r="DI64"/>
  <c r="GO64" i="88"/>
  <c r="DH64" i="75"/>
  <c r="CW64"/>
  <c r="CT64"/>
  <c r="GL64" i="88"/>
  <c r="CS64" i="75"/>
  <c r="CJ64"/>
  <c r="CG64"/>
  <c r="GK64" i="88"/>
  <c r="CF64" i="75"/>
  <c r="BU64"/>
  <c r="BR64"/>
  <c r="GH64" i="88"/>
  <c r="BQ64" i="75"/>
  <c r="BH64"/>
  <c r="BE64"/>
  <c r="GG64" i="88"/>
  <c r="BD64" i="75"/>
  <c r="AS64"/>
  <c r="AP64"/>
  <c r="GD64" i="88"/>
  <c r="AO64" i="75"/>
  <c r="AF64"/>
  <c r="AC64"/>
  <c r="GC64" i="88"/>
  <c r="AB64" i="75"/>
  <c r="R64"/>
  <c r="O64"/>
  <c r="FZ64" i="88"/>
  <c r="N64" i="75"/>
  <c r="E64"/>
  <c r="B64"/>
  <c r="FY64" i="88"/>
  <c r="A64" i="75"/>
  <c r="DY63"/>
  <c r="DV63"/>
  <c r="GP63" i="88"/>
  <c r="DU63" i="75"/>
  <c r="DL63"/>
  <c r="DI63"/>
  <c r="GO63" i="88"/>
  <c r="DH63" i="75"/>
  <c r="CW63"/>
  <c r="CT63"/>
  <c r="GL63" i="88"/>
  <c r="CS63" i="75"/>
  <c r="CJ63"/>
  <c r="CG63"/>
  <c r="GK63" i="88"/>
  <c r="CF63" i="75"/>
  <c r="BU63"/>
  <c r="BR63"/>
  <c r="GH63" i="88"/>
  <c r="BQ63" i="75"/>
  <c r="BH63"/>
  <c r="BE63"/>
  <c r="GG63" i="88"/>
  <c r="BD63" i="75"/>
  <c r="AS63"/>
  <c r="AP63"/>
  <c r="GD63" i="88"/>
  <c r="AO63" i="75"/>
  <c r="AF63"/>
  <c r="AC63"/>
  <c r="GC63" i="88"/>
  <c r="GE63" s="1"/>
  <c r="AB63" i="75"/>
  <c r="R63"/>
  <c r="O63"/>
  <c r="FZ63" i="88"/>
  <c r="N63" i="75"/>
  <c r="E63"/>
  <c r="B63"/>
  <c r="FY63" i="88"/>
  <c r="GA63" s="1"/>
  <c r="A63" i="75"/>
  <c r="DY62"/>
  <c r="DV62"/>
  <c r="GP62" i="88"/>
  <c r="DU62" i="75"/>
  <c r="DL62"/>
  <c r="DI62"/>
  <c r="GO62" i="88"/>
  <c r="GQ62"/>
  <c r="DH62" i="75"/>
  <c r="CW62"/>
  <c r="CT62"/>
  <c r="GL62" i="88"/>
  <c r="CS62" i="75"/>
  <c r="CJ62"/>
  <c r="CG62"/>
  <c r="GK62" i="88"/>
  <c r="CF62" i="75"/>
  <c r="BU62"/>
  <c r="BR62"/>
  <c r="GH62" i="88"/>
  <c r="BQ62" i="75"/>
  <c r="BH62"/>
  <c r="BE62"/>
  <c r="GG62" i="88"/>
  <c r="BD62" i="75"/>
  <c r="AS62"/>
  <c r="AP62"/>
  <c r="GD62" i="88"/>
  <c r="AO62" i="75"/>
  <c r="AF62"/>
  <c r="AC62"/>
  <c r="GC62" i="88"/>
  <c r="AB62" i="75"/>
  <c r="R62"/>
  <c r="O62"/>
  <c r="FZ62" i="88"/>
  <c r="N62" i="75"/>
  <c r="E62"/>
  <c r="B62"/>
  <c r="FY62" i="88"/>
  <c r="A62" i="75"/>
  <c r="DY61"/>
  <c r="DV61"/>
  <c r="GP61" i="88"/>
  <c r="DU61" i="75"/>
  <c r="DL61"/>
  <c r="DI61"/>
  <c r="GO61" i="88"/>
  <c r="GQ61"/>
  <c r="DH61" i="75"/>
  <c r="CW61"/>
  <c r="CT61"/>
  <c r="GL61" i="88"/>
  <c r="CS61" i="75"/>
  <c r="CJ61"/>
  <c r="CG61"/>
  <c r="GK61" i="88"/>
  <c r="GM61" s="1"/>
  <c r="CF61" i="75"/>
  <c r="BU61"/>
  <c r="BR61"/>
  <c r="GH61" i="88"/>
  <c r="BQ61" i="75"/>
  <c r="BH61"/>
  <c r="BE61"/>
  <c r="GG61" i="88"/>
  <c r="BD61" i="75"/>
  <c r="AS61"/>
  <c r="AP61"/>
  <c r="GD61" i="88"/>
  <c r="AO61" i="75"/>
  <c r="AF61"/>
  <c r="AC61"/>
  <c r="GC61" i="88"/>
  <c r="GE61" s="1"/>
  <c r="AB61" i="75"/>
  <c r="R61"/>
  <c r="O61"/>
  <c r="FZ61" i="88"/>
  <c r="N61" i="75"/>
  <c r="E61"/>
  <c r="B61"/>
  <c r="FY61" i="88"/>
  <c r="GA61" s="1"/>
  <c r="A61" i="75"/>
  <c r="DY60"/>
  <c r="DV60"/>
  <c r="GP60" i="88"/>
  <c r="DU60" i="75"/>
  <c r="DL60"/>
  <c r="DI60"/>
  <c r="GO60" i="88"/>
  <c r="DH60" i="75"/>
  <c r="CW60"/>
  <c r="CT60"/>
  <c r="GL60" i="88"/>
  <c r="CS60" i="75"/>
  <c r="CJ60"/>
  <c r="CG60"/>
  <c r="GK60" i="88"/>
  <c r="CF60" i="75"/>
  <c r="BU60"/>
  <c r="BR60"/>
  <c r="GH60" i="88"/>
  <c r="BQ60" i="75"/>
  <c r="BH60"/>
  <c r="BE60"/>
  <c r="GG60" i="88"/>
  <c r="BD60" i="75"/>
  <c r="AS60"/>
  <c r="AP60"/>
  <c r="GD60" i="88"/>
  <c r="AO60" i="75"/>
  <c r="AF60"/>
  <c r="AC60"/>
  <c r="GC60" i="88"/>
  <c r="AB60" i="75"/>
  <c r="R60"/>
  <c r="O60"/>
  <c r="FZ60" i="88"/>
  <c r="N60" i="75"/>
  <c r="E60"/>
  <c r="B60"/>
  <c r="FY60" i="88"/>
  <c r="A60" i="75"/>
  <c r="DY59"/>
  <c r="DV59"/>
  <c r="GP59" i="88"/>
  <c r="DU59" i="75"/>
  <c r="DL59"/>
  <c r="DI59"/>
  <c r="GO59" i="88"/>
  <c r="DH59" i="75"/>
  <c r="CW59"/>
  <c r="CT59"/>
  <c r="GL59" i="88"/>
  <c r="CS59" i="75"/>
  <c r="CJ59"/>
  <c r="CG59"/>
  <c r="GK59" i="88"/>
  <c r="CF59" i="75"/>
  <c r="BU59"/>
  <c r="BR59"/>
  <c r="GH59" i="88"/>
  <c r="BQ59" i="75"/>
  <c r="BH59"/>
  <c r="BE59"/>
  <c r="GG59" i="88"/>
  <c r="BD59" i="75"/>
  <c r="AS59"/>
  <c r="AP59"/>
  <c r="GD59" i="88"/>
  <c r="AO59" i="75"/>
  <c r="AF59"/>
  <c r="AC59"/>
  <c r="GC59" i="88"/>
  <c r="GE59"/>
  <c r="AB59" i="75"/>
  <c r="R59"/>
  <c r="O59"/>
  <c r="FZ59" i="88"/>
  <c r="N59" i="75"/>
  <c r="E59"/>
  <c r="B59"/>
  <c r="FY59" i="88"/>
  <c r="A59" i="75"/>
  <c r="DY58"/>
  <c r="DV58"/>
  <c r="GP58" i="88"/>
  <c r="DU58" i="75"/>
  <c r="DL58"/>
  <c r="DI58"/>
  <c r="GO58" i="88"/>
  <c r="DH58" i="75"/>
  <c r="CW58"/>
  <c r="CT58"/>
  <c r="GL58" i="88"/>
  <c r="CS58" i="75"/>
  <c r="CJ58"/>
  <c r="CG58"/>
  <c r="GK58" i="88"/>
  <c r="CF58" i="75"/>
  <c r="BU58"/>
  <c r="BR58"/>
  <c r="GH58" i="88"/>
  <c r="BQ58" i="75"/>
  <c r="BH58"/>
  <c r="BE58"/>
  <c r="GG58" i="88"/>
  <c r="BD58" i="75"/>
  <c r="AS58"/>
  <c r="AP58"/>
  <c r="GD58" i="88"/>
  <c r="AO58" i="75"/>
  <c r="AF58"/>
  <c r="AC58"/>
  <c r="GC58" i="88"/>
  <c r="GE58" s="1"/>
  <c r="AB58" i="75"/>
  <c r="R58"/>
  <c r="O58"/>
  <c r="FZ58" i="88"/>
  <c r="N58" i="75"/>
  <c r="E58"/>
  <c r="B58"/>
  <c r="FY58" i="88"/>
  <c r="A58" i="75"/>
  <c r="DY57"/>
  <c r="DV57"/>
  <c r="GP57" i="88"/>
  <c r="DU57" i="75"/>
  <c r="DL57"/>
  <c r="DI57"/>
  <c r="GO57" i="88"/>
  <c r="DH57" i="75"/>
  <c r="CW57"/>
  <c r="CT57"/>
  <c r="GL57" i="88"/>
  <c r="CS57" i="75"/>
  <c r="CJ57"/>
  <c r="CG57"/>
  <c r="GK57" i="88"/>
  <c r="CF57" i="75"/>
  <c r="BU57"/>
  <c r="BR57"/>
  <c r="GH57" i="88"/>
  <c r="BQ57" i="75"/>
  <c r="BH57"/>
  <c r="BE57"/>
  <c r="GG57" i="88"/>
  <c r="BD57" i="75"/>
  <c r="AS57"/>
  <c r="AP57"/>
  <c r="GD57" i="88"/>
  <c r="AO57" i="75"/>
  <c r="AF57"/>
  <c r="AC57"/>
  <c r="GC57" i="88"/>
  <c r="AB57" i="75"/>
  <c r="R57"/>
  <c r="O57"/>
  <c r="FZ57" i="88"/>
  <c r="N57" i="75"/>
  <c r="E57"/>
  <c r="B57"/>
  <c r="FY57" i="88"/>
  <c r="GA57" s="1"/>
  <c r="A57" i="75"/>
  <c r="DY56"/>
  <c r="DV56"/>
  <c r="GP56" i="88"/>
  <c r="DU56" i="75"/>
  <c r="DL56"/>
  <c r="DI56"/>
  <c r="GO56" i="88"/>
  <c r="DH56" i="75"/>
  <c r="CW56"/>
  <c r="CT56"/>
  <c r="GL56" i="88"/>
  <c r="CS56" i="75"/>
  <c r="CJ56"/>
  <c r="CG56"/>
  <c r="GK56" i="88"/>
  <c r="CF56" i="75"/>
  <c r="BU56"/>
  <c r="BR56"/>
  <c r="GH56" i="88"/>
  <c r="BQ56" i="75"/>
  <c r="BH56"/>
  <c r="BE56"/>
  <c r="GG56" i="88"/>
  <c r="BD56" i="75"/>
  <c r="AS56"/>
  <c r="AP56"/>
  <c r="GD56" i="88"/>
  <c r="AO56" i="75"/>
  <c r="AF56"/>
  <c r="AC56"/>
  <c r="GC56" i="88"/>
  <c r="GE56" s="1"/>
  <c r="AB56" i="75"/>
  <c r="R56"/>
  <c r="O56"/>
  <c r="FZ56" i="88"/>
  <c r="N56" i="75"/>
  <c r="E56"/>
  <c r="B56"/>
  <c r="FY56" i="88"/>
  <c r="GA56" s="1"/>
  <c r="A56" i="75"/>
  <c r="DY55"/>
  <c r="DV55"/>
  <c r="GP55" i="88"/>
  <c r="DU55" i="75"/>
  <c r="DL55"/>
  <c r="DI55"/>
  <c r="GO55" i="88"/>
  <c r="GQ55"/>
  <c r="DH55" i="75"/>
  <c r="CW55"/>
  <c r="CT55"/>
  <c r="GL55" i="88"/>
  <c r="CS55" i="75"/>
  <c r="CJ55"/>
  <c r="CG55"/>
  <c r="GK55" i="88"/>
  <c r="GM55" s="1"/>
  <c r="CF55" i="75"/>
  <c r="BU55"/>
  <c r="BR55"/>
  <c r="GH55" i="88"/>
  <c r="BQ55" i="75"/>
  <c r="BH55"/>
  <c r="BE55"/>
  <c r="GG55" i="88"/>
  <c r="GI55" s="1"/>
  <c r="BD55" i="75"/>
  <c r="AS55"/>
  <c r="AP55"/>
  <c r="GD55" i="88"/>
  <c r="AO55" i="75"/>
  <c r="AF55"/>
  <c r="AC55"/>
  <c r="GC55" i="88"/>
  <c r="GE55"/>
  <c r="AB55" i="75"/>
  <c r="R55"/>
  <c r="O55"/>
  <c r="FZ55" i="88"/>
  <c r="N55" i="75"/>
  <c r="E55"/>
  <c r="B55"/>
  <c r="FY55" i="88"/>
  <c r="GA55"/>
  <c r="A55" i="75"/>
  <c r="DY54"/>
  <c r="DV54"/>
  <c r="GP54" i="88"/>
  <c r="DU54" i="75"/>
  <c r="DL54"/>
  <c r="DI54"/>
  <c r="GO54" i="88"/>
  <c r="DH54" i="75"/>
  <c r="CW54"/>
  <c r="CT54"/>
  <c r="GL54" i="88"/>
  <c r="CS54" i="75"/>
  <c r="CJ54"/>
  <c r="CG54"/>
  <c r="GK54" i="88"/>
  <c r="CF54" i="75"/>
  <c r="BU54"/>
  <c r="BR54"/>
  <c r="GH54" i="88"/>
  <c r="BQ54" i="75"/>
  <c r="BH54"/>
  <c r="BE54"/>
  <c r="GG54" i="88"/>
  <c r="BD54" i="75"/>
  <c r="AS54"/>
  <c r="AP54"/>
  <c r="GD54" i="88"/>
  <c r="AO54" i="75"/>
  <c r="AF54"/>
  <c r="AC54"/>
  <c r="GC54" i="88"/>
  <c r="GE54" s="1"/>
  <c r="AB54" i="75"/>
  <c r="R54"/>
  <c r="O54"/>
  <c r="FZ54" i="88"/>
  <c r="N54" i="75"/>
  <c r="E54"/>
  <c r="B54"/>
  <c r="FY54" i="88"/>
  <c r="A54" i="75"/>
  <c r="DY53"/>
  <c r="DV53"/>
  <c r="GP53" i="88"/>
  <c r="DU53" i="75"/>
  <c r="DL53"/>
  <c r="DI53"/>
  <c r="GO53" i="88"/>
  <c r="GQ53" s="1"/>
  <c r="DH53" i="75"/>
  <c r="CW53"/>
  <c r="CT53"/>
  <c r="GL53" i="88"/>
  <c r="CS53" i="75"/>
  <c r="CJ53"/>
  <c r="CG53"/>
  <c r="GK53" i="88"/>
  <c r="GM53"/>
  <c r="CF53" i="75"/>
  <c r="BU53"/>
  <c r="BR53"/>
  <c r="GH53" i="88"/>
  <c r="BQ53" i="75"/>
  <c r="BH53"/>
  <c r="BE53"/>
  <c r="GG53" i="88"/>
  <c r="BD53" i="75"/>
  <c r="AS53"/>
  <c r="AP53"/>
  <c r="GD53" i="88"/>
  <c r="AO53" i="75"/>
  <c r="AF53"/>
  <c r="AC53"/>
  <c r="GC53" i="88"/>
  <c r="GE53"/>
  <c r="AB53" i="75"/>
  <c r="R53"/>
  <c r="O53"/>
  <c r="FZ53" i="88"/>
  <c r="N53" i="75"/>
  <c r="E53"/>
  <c r="B53"/>
  <c r="FY53" i="88"/>
  <c r="A53" i="75"/>
  <c r="DY52"/>
  <c r="DV52"/>
  <c r="GP52" i="88"/>
  <c r="DU52" i="75"/>
  <c r="DL52"/>
  <c r="DI52"/>
  <c r="GO52" i="88"/>
  <c r="DH52" i="75"/>
  <c r="CW52"/>
  <c r="CT52"/>
  <c r="GL52" i="88"/>
  <c r="CS52" i="75"/>
  <c r="CJ52"/>
  <c r="CG52"/>
  <c r="GK52" i="88"/>
  <c r="CF52" i="75"/>
  <c r="BU52"/>
  <c r="BR52"/>
  <c r="GH52" i="88"/>
  <c r="BQ52" i="75"/>
  <c r="BH52"/>
  <c r="BE52"/>
  <c r="GG52" i="88"/>
  <c r="BD52" i="75"/>
  <c r="AS52"/>
  <c r="AP52"/>
  <c r="GD52" i="88"/>
  <c r="AO52" i="75"/>
  <c r="AF52"/>
  <c r="AC52"/>
  <c r="GC52" i="88"/>
  <c r="AB52" i="75"/>
  <c r="R52"/>
  <c r="O52"/>
  <c r="FZ52" i="88"/>
  <c r="N52" i="75"/>
  <c r="E52"/>
  <c r="B52"/>
  <c r="FY52" i="88"/>
  <c r="A52" i="75"/>
  <c r="DY51"/>
  <c r="DV51"/>
  <c r="GP51" i="88"/>
  <c r="DU51" i="75"/>
  <c r="DL51"/>
  <c r="DI51"/>
  <c r="GO51" i="88"/>
  <c r="DH51" i="75"/>
  <c r="CW51"/>
  <c r="CT51"/>
  <c r="GL51" i="88"/>
  <c r="CS51" i="75"/>
  <c r="CJ51"/>
  <c r="CG51"/>
  <c r="GK51" i="88"/>
  <c r="CF51" i="75"/>
  <c r="BU51"/>
  <c r="BR51"/>
  <c r="GH51" i="88"/>
  <c r="BQ51" i="75"/>
  <c r="BH51"/>
  <c r="BE51"/>
  <c r="GG51" i="88"/>
  <c r="BD51" i="75"/>
  <c r="AS51"/>
  <c r="AP51"/>
  <c r="GD51" i="88"/>
  <c r="AO51" i="75"/>
  <c r="AF51"/>
  <c r="AC51"/>
  <c r="GC51" i="88"/>
  <c r="AB51" i="75"/>
  <c r="R51"/>
  <c r="O51"/>
  <c r="FZ51" i="88"/>
  <c r="N51" i="75"/>
  <c r="E51"/>
  <c r="B51"/>
  <c r="FY51" i="88"/>
  <c r="A51" i="75"/>
  <c r="DY50"/>
  <c r="DV50"/>
  <c r="GP50" i="88"/>
  <c r="DU50" i="75"/>
  <c r="DL50"/>
  <c r="DI50"/>
  <c r="GO50" i="88"/>
  <c r="DH50" i="75"/>
  <c r="CW50"/>
  <c r="CT50"/>
  <c r="GL50" i="88"/>
  <c r="CS50" i="75"/>
  <c r="CJ50"/>
  <c r="CG50"/>
  <c r="GK50" i="88"/>
  <c r="CF50" i="75"/>
  <c r="BU50"/>
  <c r="BR50"/>
  <c r="GH50" i="88"/>
  <c r="BQ50" i="75"/>
  <c r="BH50"/>
  <c r="BE50"/>
  <c r="GG50" i="88"/>
  <c r="BD50" i="75"/>
  <c r="AS50"/>
  <c r="AP50"/>
  <c r="GD50" i="88"/>
  <c r="AO50" i="75"/>
  <c r="AF50"/>
  <c r="AC50"/>
  <c r="GC50" i="88"/>
  <c r="AB50" i="75"/>
  <c r="R50"/>
  <c r="O50"/>
  <c r="FZ50" i="88"/>
  <c r="N50" i="75"/>
  <c r="E50"/>
  <c r="B50"/>
  <c r="FY50" i="88"/>
  <c r="A50" i="75"/>
  <c r="DY49"/>
  <c r="DV49"/>
  <c r="GP49" i="88"/>
  <c r="DU49" i="75"/>
  <c r="DL49"/>
  <c r="DI49"/>
  <c r="GO49" i="88"/>
  <c r="DH49" i="75"/>
  <c r="CW49"/>
  <c r="CT49"/>
  <c r="GL49" i="88"/>
  <c r="CS49" i="75"/>
  <c r="CJ49"/>
  <c r="CG49"/>
  <c r="GK49" i="88"/>
  <c r="CF49" i="75"/>
  <c r="BU49"/>
  <c r="BR49"/>
  <c r="GH49" i="88"/>
  <c r="BQ49" i="75"/>
  <c r="BH49"/>
  <c r="BE49"/>
  <c r="GG49" i="88"/>
  <c r="BD49" i="75"/>
  <c r="AS49"/>
  <c r="AP49"/>
  <c r="GD49" i="88"/>
  <c r="AO49" i="75"/>
  <c r="AF49"/>
  <c r="AC49"/>
  <c r="GC49" i="88"/>
  <c r="AB49" i="75"/>
  <c r="R49"/>
  <c r="O49"/>
  <c r="FZ49" i="88"/>
  <c r="N49" i="75"/>
  <c r="E49"/>
  <c r="B49"/>
  <c r="FY49" i="88"/>
  <c r="A49" i="75"/>
  <c r="DY48"/>
  <c r="DV48"/>
  <c r="GP48" i="88"/>
  <c r="DU48" i="75"/>
  <c r="DL48"/>
  <c r="DI48"/>
  <c r="GO48" i="88"/>
  <c r="DH48" i="75"/>
  <c r="CW48"/>
  <c r="CT48"/>
  <c r="GL48" i="88"/>
  <c r="CS48" i="75"/>
  <c r="CJ48"/>
  <c r="CG48"/>
  <c r="GK48" i="88"/>
  <c r="CF48" i="75"/>
  <c r="BU48"/>
  <c r="BR48"/>
  <c r="GH48" i="88"/>
  <c r="BQ48" i="75"/>
  <c r="BH48"/>
  <c r="BE48"/>
  <c r="GG48" i="88"/>
  <c r="BD48" i="75"/>
  <c r="AS48"/>
  <c r="AP48"/>
  <c r="GD48" i="88"/>
  <c r="AO48" i="75"/>
  <c r="AF48"/>
  <c r="AC48"/>
  <c r="GC48" i="88"/>
  <c r="GE48" s="1"/>
  <c r="AB48" i="75"/>
  <c r="R48"/>
  <c r="O48"/>
  <c r="FZ48" i="88"/>
  <c r="N48" i="75"/>
  <c r="E48"/>
  <c r="B48"/>
  <c r="FY48" i="88"/>
  <c r="GA48" s="1"/>
  <c r="A48" i="75"/>
  <c r="DY47"/>
  <c r="DV47"/>
  <c r="GP47" i="88"/>
  <c r="DU47" i="75"/>
  <c r="DL47"/>
  <c r="DI47"/>
  <c r="GO47" i="88"/>
  <c r="DH47" i="75"/>
  <c r="CW47"/>
  <c r="CT47"/>
  <c r="GL47" i="88"/>
  <c r="CS47" i="75"/>
  <c r="CJ47"/>
  <c r="CG47"/>
  <c r="GK47" i="88"/>
  <c r="CF47" i="75"/>
  <c r="BU47"/>
  <c r="BR47"/>
  <c r="GH47" i="88"/>
  <c r="BQ47" i="75"/>
  <c r="BH47"/>
  <c r="BE47"/>
  <c r="GG47" i="88"/>
  <c r="BD47" i="75"/>
  <c r="AS47"/>
  <c r="AP47"/>
  <c r="GD47" i="88"/>
  <c r="AO47" i="75"/>
  <c r="AF47"/>
  <c r="AC47"/>
  <c r="GC47" i="88"/>
  <c r="GE47" s="1"/>
  <c r="AB47" i="75"/>
  <c r="R47"/>
  <c r="O47"/>
  <c r="FZ47" i="88"/>
  <c r="N47" i="75"/>
  <c r="E47"/>
  <c r="B47"/>
  <c r="FY47" i="88"/>
  <c r="GA47" s="1"/>
  <c r="A47" i="75"/>
  <c r="DY46"/>
  <c r="DV46"/>
  <c r="GP46" i="88"/>
  <c r="DU46" i="75"/>
  <c r="DL46"/>
  <c r="DI46"/>
  <c r="GO46" i="88"/>
  <c r="DH46" i="75"/>
  <c r="CW46"/>
  <c r="CT46"/>
  <c r="GL46" i="88"/>
  <c r="CS46" i="75"/>
  <c r="CJ46"/>
  <c r="CG46"/>
  <c r="GK46" i="88"/>
  <c r="CF46" i="75"/>
  <c r="BU46"/>
  <c r="BR46"/>
  <c r="GH46" i="88"/>
  <c r="BQ46" i="75"/>
  <c r="BH46"/>
  <c r="BE46"/>
  <c r="GG46" i="88"/>
  <c r="GI46" s="1"/>
  <c r="BD46" i="75"/>
  <c r="AS46"/>
  <c r="AP46"/>
  <c r="GD46" i="88"/>
  <c r="AO46" i="75"/>
  <c r="AF46"/>
  <c r="AC46"/>
  <c r="GC46" i="88"/>
  <c r="GE46" s="1"/>
  <c r="AB46" i="75"/>
  <c r="R46"/>
  <c r="O46"/>
  <c r="FZ46" i="88"/>
  <c r="N46" i="75"/>
  <c r="E46"/>
  <c r="B46"/>
  <c r="FY46" i="88"/>
  <c r="A46" i="75"/>
  <c r="DY45"/>
  <c r="DV45"/>
  <c r="GP45" i="88"/>
  <c r="DU45" i="75"/>
  <c r="DL45"/>
  <c r="DI45"/>
  <c r="GO45" i="88"/>
  <c r="DH45" i="75"/>
  <c r="CW45"/>
  <c r="CT45"/>
  <c r="GL45" i="88"/>
  <c r="CS45" i="75"/>
  <c r="CJ45"/>
  <c r="CG45"/>
  <c r="GK45" i="88"/>
  <c r="CF45" i="75"/>
  <c r="BU45"/>
  <c r="BR45"/>
  <c r="GH45" i="88"/>
  <c r="BQ45" i="75"/>
  <c r="BH45"/>
  <c r="BE45"/>
  <c r="GG45" i="88"/>
  <c r="BD45" i="75"/>
  <c r="AS45"/>
  <c r="AP45"/>
  <c r="GD45" i="88"/>
  <c r="AO45" i="75"/>
  <c r="AF45"/>
  <c r="AC45"/>
  <c r="GC45" i="88"/>
  <c r="GE45"/>
  <c r="AB45" i="75"/>
  <c r="R45"/>
  <c r="O45"/>
  <c r="FZ45" i="88"/>
  <c r="N45" i="75"/>
  <c r="E45"/>
  <c r="B45"/>
  <c r="FY45" i="88"/>
  <c r="A45" i="75"/>
  <c r="DY44"/>
  <c r="DV44"/>
  <c r="GP44" i="88"/>
  <c r="DU44" i="75"/>
  <c r="DL44"/>
  <c r="DI44"/>
  <c r="GO44" i="88"/>
  <c r="DH44" i="75"/>
  <c r="CW44"/>
  <c r="CT44"/>
  <c r="GL44" i="88"/>
  <c r="CS44" i="75"/>
  <c r="CJ44"/>
  <c r="CG44"/>
  <c r="GK44" i="88"/>
  <c r="CF44" i="75"/>
  <c r="BU44"/>
  <c r="BR44"/>
  <c r="GH44" i="88"/>
  <c r="BQ44" i="75"/>
  <c r="BH44"/>
  <c r="BE44"/>
  <c r="GG44" i="88"/>
  <c r="BD44" i="75"/>
  <c r="AS44"/>
  <c r="AP44"/>
  <c r="GD44" i="88"/>
  <c r="AO44" i="75"/>
  <c r="AF44"/>
  <c r="AC44"/>
  <c r="GC44" i="88"/>
  <c r="AB44" i="75"/>
  <c r="R44"/>
  <c r="O44"/>
  <c r="FZ44" i="88"/>
  <c r="N44" i="75"/>
  <c r="E44"/>
  <c r="B44"/>
  <c r="FY44" i="88"/>
  <c r="A44" i="75"/>
  <c r="DY43"/>
  <c r="DV43"/>
  <c r="GP43" i="88"/>
  <c r="DU43" i="75"/>
  <c r="DL43"/>
  <c r="DI43"/>
  <c r="GO43" i="88"/>
  <c r="DH43" i="75"/>
  <c r="CW43"/>
  <c r="CT43"/>
  <c r="GL43" i="88"/>
  <c r="CS43" i="75"/>
  <c r="CJ43"/>
  <c r="CG43"/>
  <c r="GK43" i="88"/>
  <c r="CF43" i="75"/>
  <c r="BU43"/>
  <c r="BR43"/>
  <c r="GH43" i="88"/>
  <c r="BQ43" i="75"/>
  <c r="BH43"/>
  <c r="BE43"/>
  <c r="GG43" i="88"/>
  <c r="BD43" i="75"/>
  <c r="AS43"/>
  <c r="AP43"/>
  <c r="GD43" i="88"/>
  <c r="AO43" i="75"/>
  <c r="AF43"/>
  <c r="AC43"/>
  <c r="GC43" i="88"/>
  <c r="AB43" i="75"/>
  <c r="R43"/>
  <c r="O43"/>
  <c r="FZ43" i="88"/>
  <c r="N43" i="75"/>
  <c r="E43"/>
  <c r="B43"/>
  <c r="FY43" i="88"/>
  <c r="A43" i="75"/>
  <c r="DY42"/>
  <c r="DV42"/>
  <c r="GP42" i="88"/>
  <c r="DU42" i="75"/>
  <c r="DL42"/>
  <c r="DI42"/>
  <c r="GO42" i="88"/>
  <c r="DH42" i="75"/>
  <c r="CW42"/>
  <c r="CT42"/>
  <c r="GL42" i="88"/>
  <c r="CS42" i="75"/>
  <c r="CJ42"/>
  <c r="CG42"/>
  <c r="GK42" i="88"/>
  <c r="CF42" i="75"/>
  <c r="BU42"/>
  <c r="BR42"/>
  <c r="GH42" i="88"/>
  <c r="BQ42" i="75"/>
  <c r="BH42"/>
  <c r="BE42"/>
  <c r="GG42" i="88"/>
  <c r="BD42" i="75"/>
  <c r="AS42"/>
  <c r="AP42"/>
  <c r="GD42" i="88"/>
  <c r="AO42" i="75"/>
  <c r="AF42"/>
  <c r="AC42"/>
  <c r="GC42" i="88"/>
  <c r="AB42" i="75"/>
  <c r="R42"/>
  <c r="O42"/>
  <c r="FZ42" i="88"/>
  <c r="N42" i="75"/>
  <c r="E42"/>
  <c r="B42"/>
  <c r="FY42" i="88"/>
  <c r="A42" i="75"/>
  <c r="DY41"/>
  <c r="DV41"/>
  <c r="GP41" i="88"/>
  <c r="DU41" i="75"/>
  <c r="DL41"/>
  <c r="DI41"/>
  <c r="GO41" i="88"/>
  <c r="DH41" i="75"/>
  <c r="CW41"/>
  <c r="CT41"/>
  <c r="GL41" i="88"/>
  <c r="CS41" i="75"/>
  <c r="CJ41"/>
  <c r="CG41"/>
  <c r="GK41" i="88"/>
  <c r="GM41" s="1"/>
  <c r="CF41" i="75"/>
  <c r="BU41"/>
  <c r="BR41"/>
  <c r="GH41" i="88"/>
  <c r="BQ41" i="75"/>
  <c r="BH41"/>
  <c r="BE41"/>
  <c r="GG41" i="88"/>
  <c r="BD41" i="75"/>
  <c r="AS41"/>
  <c r="AP41"/>
  <c r="GD41" i="88"/>
  <c r="AO41" i="75"/>
  <c r="AF41"/>
  <c r="AC41"/>
  <c r="GC41" i="88"/>
  <c r="AB41" i="75"/>
  <c r="R41"/>
  <c r="O41"/>
  <c r="FZ41" i="88"/>
  <c r="N41" i="75"/>
  <c r="E41"/>
  <c r="B41"/>
  <c r="FY41" i="88"/>
  <c r="A41" i="75"/>
  <c r="DY20"/>
  <c r="DV20"/>
  <c r="GP20" i="88"/>
  <c r="DU20" i="75"/>
  <c r="DL20"/>
  <c r="DI20"/>
  <c r="GO20" i="88"/>
  <c r="DH20" i="75"/>
  <c r="CW20"/>
  <c r="CT20"/>
  <c r="GL20" i="88"/>
  <c r="CS20" i="75"/>
  <c r="CJ20"/>
  <c r="CG20"/>
  <c r="GK20" i="88"/>
  <c r="CF20" i="75"/>
  <c r="BU20"/>
  <c r="BR20"/>
  <c r="GH20" i="88"/>
  <c r="BQ20" i="75"/>
  <c r="BH20"/>
  <c r="BE20"/>
  <c r="GG20" i="88"/>
  <c r="BD20" i="75"/>
  <c r="AS20"/>
  <c r="AP20"/>
  <c r="GD20" i="88"/>
  <c r="AO20" i="75"/>
  <c r="AF20"/>
  <c r="AC20"/>
  <c r="GC20" i="88"/>
  <c r="AB20" i="75"/>
  <c r="R20"/>
  <c r="O20"/>
  <c r="FZ20" i="88"/>
  <c r="N20" i="75"/>
  <c r="E20"/>
  <c r="B20"/>
  <c r="FY20" i="88"/>
  <c r="A20" i="75"/>
  <c r="DY19"/>
  <c r="DV19"/>
  <c r="GP19" i="88"/>
  <c r="DU19" i="75"/>
  <c r="DL19"/>
  <c r="DI19"/>
  <c r="GO19" i="88"/>
  <c r="GQ19" s="1"/>
  <c r="DH19" i="75"/>
  <c r="CW19"/>
  <c r="CT19"/>
  <c r="GL19" i="88"/>
  <c r="CS19" i="75"/>
  <c r="CJ19"/>
  <c r="CG19"/>
  <c r="GK19" i="88"/>
  <c r="CF19" i="75"/>
  <c r="BU19"/>
  <c r="BR19"/>
  <c r="GH19" i="88"/>
  <c r="BQ19" i="75"/>
  <c r="BH19"/>
  <c r="BE19"/>
  <c r="GG19" i="88"/>
  <c r="GI19" s="1"/>
  <c r="BD19" i="75"/>
  <c r="AS19"/>
  <c r="AP19"/>
  <c r="GD19" i="88"/>
  <c r="AO19" i="75"/>
  <c r="AF19"/>
  <c r="AC19"/>
  <c r="GC19" i="88"/>
  <c r="GE19"/>
  <c r="AB19" i="75"/>
  <c r="R19"/>
  <c r="O19"/>
  <c r="FZ19" i="88"/>
  <c r="N19" i="75"/>
  <c r="E19"/>
  <c r="B19"/>
  <c r="FY19" i="88"/>
  <c r="A19" i="75"/>
  <c r="DY18"/>
  <c r="DV18"/>
  <c r="GP18" i="88"/>
  <c r="DU18" i="75"/>
  <c r="DL18"/>
  <c r="DI18"/>
  <c r="GO18" i="88"/>
  <c r="DH18" i="75"/>
  <c r="CW18"/>
  <c r="CT18"/>
  <c r="GL18" i="88"/>
  <c r="CS18" i="75"/>
  <c r="CJ18"/>
  <c r="CG18"/>
  <c r="GK18" i="88"/>
  <c r="GM18" s="1"/>
  <c r="CF18" i="75"/>
  <c r="BU18"/>
  <c r="BR18"/>
  <c r="GH18" i="88"/>
  <c r="BQ18" i="75"/>
  <c r="BH18"/>
  <c r="BE18"/>
  <c r="GG18" i="88"/>
  <c r="BD18" i="75"/>
  <c r="AS18"/>
  <c r="AP18"/>
  <c r="GD18" i="88"/>
  <c r="AO18" i="75"/>
  <c r="AF18"/>
  <c r="AC18"/>
  <c r="GC18" i="88"/>
  <c r="GE18" s="1"/>
  <c r="AB18" i="75"/>
  <c r="R18"/>
  <c r="O18"/>
  <c r="FZ18" i="88"/>
  <c r="N18" i="75"/>
  <c r="E18"/>
  <c r="B18"/>
  <c r="FY18" i="88"/>
  <c r="GA18" s="1"/>
  <c r="A18" i="75"/>
  <c r="DY17"/>
  <c r="DV17"/>
  <c r="GP17" i="88"/>
  <c r="DU17" i="75"/>
  <c r="DL17"/>
  <c r="DI17"/>
  <c r="GO17" i="88"/>
  <c r="DH17" i="75"/>
  <c r="CW17"/>
  <c r="CT17"/>
  <c r="GL17" i="88"/>
  <c r="CS17" i="75"/>
  <c r="CJ17"/>
  <c r="CG17"/>
  <c r="GK17" i="88"/>
  <c r="CF17" i="75"/>
  <c r="BU17"/>
  <c r="BR17"/>
  <c r="GH17" i="88"/>
  <c r="BQ17" i="75"/>
  <c r="BH17"/>
  <c r="BE17"/>
  <c r="GG17" i="88"/>
  <c r="BD17" i="75"/>
  <c r="AS17"/>
  <c r="AP17"/>
  <c r="GD17" i="88"/>
  <c r="AO17" i="75"/>
  <c r="AF17"/>
  <c r="AC17"/>
  <c r="GC17" i="88"/>
  <c r="GE17" s="1"/>
  <c r="AB17" i="75"/>
  <c r="R17"/>
  <c r="O17"/>
  <c r="FZ17" i="88"/>
  <c r="N17" i="75"/>
  <c r="E17"/>
  <c r="B17"/>
  <c r="FY17" i="88"/>
  <c r="A17" i="75"/>
  <c r="DY16"/>
  <c r="DV16"/>
  <c r="GP16" i="88"/>
  <c r="DU16" i="75"/>
  <c r="DL16"/>
  <c r="DI16"/>
  <c r="GO16" i="88"/>
  <c r="DH16" i="75"/>
  <c r="CW16"/>
  <c r="CT16"/>
  <c r="GL16" i="88"/>
  <c r="CS16" i="75"/>
  <c r="CJ16"/>
  <c r="CG16"/>
  <c r="GK16" i="88"/>
  <c r="CF16" i="75"/>
  <c r="BU16"/>
  <c r="BR16"/>
  <c r="GH16" i="88"/>
  <c r="BQ16" i="75"/>
  <c r="BH16"/>
  <c r="BE16"/>
  <c r="GG16" i="88"/>
  <c r="BD16" i="75"/>
  <c r="AS16"/>
  <c r="AP16"/>
  <c r="GD16" i="88"/>
  <c r="AO16" i="75"/>
  <c r="AF16"/>
  <c r="AC16"/>
  <c r="GC16" i="88"/>
  <c r="AB16" i="75"/>
  <c r="R16"/>
  <c r="O16"/>
  <c r="FZ16" i="88"/>
  <c r="N16" i="75"/>
  <c r="E16"/>
  <c r="B16"/>
  <c r="FY16" i="88"/>
  <c r="GA16"/>
  <c r="A16" i="75"/>
  <c r="DY15"/>
  <c r="DV15"/>
  <c r="GP15" i="88"/>
  <c r="DU15" i="75"/>
  <c r="DL15"/>
  <c r="DI15"/>
  <c r="GO15" i="88"/>
  <c r="DH15" i="75"/>
  <c r="CW15"/>
  <c r="CT15"/>
  <c r="GL15" i="88"/>
  <c r="CS15" i="75"/>
  <c r="CJ15"/>
  <c r="CG15"/>
  <c r="GK15" i="88"/>
  <c r="CF15" i="75"/>
  <c r="BU15"/>
  <c r="BR15"/>
  <c r="GH15" i="88"/>
  <c r="BQ15" i="75"/>
  <c r="BH15"/>
  <c r="BE15"/>
  <c r="GG15" i="88"/>
  <c r="BD15" i="75"/>
  <c r="AS15"/>
  <c r="AP15"/>
  <c r="GD15" i="88"/>
  <c r="AO15" i="75"/>
  <c r="AF15"/>
  <c r="AC15"/>
  <c r="GC15" i="88"/>
  <c r="GE15" s="1"/>
  <c r="AB15" i="75"/>
  <c r="R15"/>
  <c r="O15"/>
  <c r="FZ15" i="88"/>
  <c r="N15" i="75"/>
  <c r="E15"/>
  <c r="B15"/>
  <c r="FY15" i="88"/>
  <c r="A15" i="75"/>
  <c r="DY14"/>
  <c r="DV14"/>
  <c r="GP14" i="88"/>
  <c r="DU14" i="75"/>
  <c r="DL14"/>
  <c r="DI14"/>
  <c r="GO14" i="88"/>
  <c r="DH14" i="75"/>
  <c r="CW14"/>
  <c r="CT14"/>
  <c r="GL14" i="88"/>
  <c r="CS14" i="75"/>
  <c r="CJ14"/>
  <c r="CG14"/>
  <c r="GK14" i="88"/>
  <c r="CF14" i="75"/>
  <c r="BU14"/>
  <c r="BR14"/>
  <c r="GH14" i="88"/>
  <c r="BQ14" i="75"/>
  <c r="BH14"/>
  <c r="BE14"/>
  <c r="GG14" i="88"/>
  <c r="GI14" s="1"/>
  <c r="BD14" i="75"/>
  <c r="AS14"/>
  <c r="AP14"/>
  <c r="GD14" i="88"/>
  <c r="AO14" i="75"/>
  <c r="AF14"/>
  <c r="AC14"/>
  <c r="GC14" i="88"/>
  <c r="AB14" i="75"/>
  <c r="R14"/>
  <c r="O14"/>
  <c r="FZ14" i="88"/>
  <c r="N14" i="75"/>
  <c r="E14"/>
  <c r="B14"/>
  <c r="FY14" i="88"/>
  <c r="A14" i="75"/>
  <c r="DY13"/>
  <c r="DV13"/>
  <c r="GP13" i="88"/>
  <c r="DU13" i="75"/>
  <c r="DL13"/>
  <c r="DI13"/>
  <c r="GO13" i="88"/>
  <c r="DH13" i="75"/>
  <c r="CW13"/>
  <c r="CT13"/>
  <c r="GL13" i="88"/>
  <c r="CS13" i="75"/>
  <c r="CJ13"/>
  <c r="CG13"/>
  <c r="GK13" i="88"/>
  <c r="CF13" i="75"/>
  <c r="BU13"/>
  <c r="BR13"/>
  <c r="GH13" i="88"/>
  <c r="BQ13" i="75"/>
  <c r="BH13"/>
  <c r="BE13"/>
  <c r="GG13" i="88"/>
  <c r="BD13" i="75"/>
  <c r="AS13"/>
  <c r="AP13"/>
  <c r="GD13" i="88"/>
  <c r="AO13" i="75"/>
  <c r="AF13"/>
  <c r="AC13"/>
  <c r="GC13" i="88"/>
  <c r="AB13" i="75"/>
  <c r="R13"/>
  <c r="O13"/>
  <c r="FZ13" i="88"/>
  <c r="N13" i="75"/>
  <c r="E13"/>
  <c r="B13"/>
  <c r="FY13" i="88"/>
  <c r="A13" i="75"/>
  <c r="DY12"/>
  <c r="DV12"/>
  <c r="GP12" i="88"/>
  <c r="DU12" i="75"/>
  <c r="DL12"/>
  <c r="DI12"/>
  <c r="GO12" i="88"/>
  <c r="DH12" i="75"/>
  <c r="CW12"/>
  <c r="CT12"/>
  <c r="GL12" i="88"/>
  <c r="CS12" i="75"/>
  <c r="CJ12"/>
  <c r="CG12"/>
  <c r="GK12" i="88"/>
  <c r="CF12" i="75"/>
  <c r="BU12"/>
  <c r="BR12"/>
  <c r="GH12" i="88"/>
  <c r="BQ12" i="75"/>
  <c r="BH12"/>
  <c r="BE12"/>
  <c r="GG12" i="88"/>
  <c r="BD12" i="75"/>
  <c r="AS12"/>
  <c r="AP12"/>
  <c r="GD12" i="88"/>
  <c r="AO12" i="75"/>
  <c r="AF12"/>
  <c r="AC12"/>
  <c r="GC12" i="88"/>
  <c r="AB12" i="75"/>
  <c r="R12"/>
  <c r="O12"/>
  <c r="FZ12" i="88"/>
  <c r="N12" i="75"/>
  <c r="E12"/>
  <c r="B12"/>
  <c r="FY12" i="88"/>
  <c r="A12" i="75"/>
  <c r="DY11"/>
  <c r="DV11"/>
  <c r="GP11" i="88"/>
  <c r="DU11" i="75"/>
  <c r="DL11"/>
  <c r="DI11"/>
  <c r="GO11" i="88"/>
  <c r="DH11" i="75"/>
  <c r="CW11"/>
  <c r="CT11"/>
  <c r="GL11" i="88"/>
  <c r="CS11" i="75"/>
  <c r="CJ11"/>
  <c r="CG11"/>
  <c r="GK11" i="88"/>
  <c r="CF11" i="75"/>
  <c r="BU11"/>
  <c r="BR11"/>
  <c r="GH11" i="88"/>
  <c r="BQ11" i="75"/>
  <c r="BH11"/>
  <c r="BE11"/>
  <c r="GG11" i="88"/>
  <c r="BD11" i="75"/>
  <c r="AS11"/>
  <c r="AP11"/>
  <c r="GD11" i="88"/>
  <c r="AO11" i="75"/>
  <c r="AF11"/>
  <c r="AC11"/>
  <c r="GC11" i="88"/>
  <c r="AB11" i="75"/>
  <c r="R11"/>
  <c r="O11"/>
  <c r="FZ11" i="88"/>
  <c r="N11" i="75"/>
  <c r="E11"/>
  <c r="B11"/>
  <c r="B101"/>
  <c r="J98"/>
  <c r="K98"/>
  <c r="L98"/>
  <c r="A11"/>
  <c r="DX101" i="74"/>
  <c r="DX9"/>
  <c r="DW101"/>
  <c r="DK101"/>
  <c r="DK9"/>
  <c r="DJ101"/>
  <c r="CV101"/>
  <c r="CV9"/>
  <c r="CU101"/>
  <c r="CI101"/>
  <c r="CI9"/>
  <c r="CH101"/>
  <c r="BT101"/>
  <c r="BT9"/>
  <c r="BS101"/>
  <c r="BG101"/>
  <c r="BG9"/>
  <c r="BF101"/>
  <c r="AR101"/>
  <c r="AR9"/>
  <c r="AQ101"/>
  <c r="AE101"/>
  <c r="AE9"/>
  <c r="AD101"/>
  <c r="Q101"/>
  <c r="Q9"/>
  <c r="P101"/>
  <c r="D101"/>
  <c r="D9"/>
  <c r="C101"/>
  <c r="DY100"/>
  <c r="DV100"/>
  <c r="FV100" i="88"/>
  <c r="DU100" i="74"/>
  <c r="DL100"/>
  <c r="DI100"/>
  <c r="FU100" i="88"/>
  <c r="DH100" i="74"/>
  <c r="CW100"/>
  <c r="CT100"/>
  <c r="FR100" i="88"/>
  <c r="CS100" i="74"/>
  <c r="CJ100"/>
  <c r="CG100"/>
  <c r="FQ100" i="88"/>
  <c r="FS100"/>
  <c r="CF100" i="74"/>
  <c r="BU100"/>
  <c r="BR100"/>
  <c r="FN100" i="88"/>
  <c r="BQ100" i="74"/>
  <c r="BH100"/>
  <c r="BE100"/>
  <c r="FM100" i="88"/>
  <c r="BD100" i="74"/>
  <c r="AS100"/>
  <c r="AP100"/>
  <c r="FJ100" i="88"/>
  <c r="AO100" i="74"/>
  <c r="AF100"/>
  <c r="AC100"/>
  <c r="FI100" i="88"/>
  <c r="AB100" i="74"/>
  <c r="R100"/>
  <c r="O100"/>
  <c r="FF100" i="88"/>
  <c r="N100" i="74"/>
  <c r="E100"/>
  <c r="B100"/>
  <c r="FE100" i="88"/>
  <c r="FG100" s="1"/>
  <c r="A100" i="74"/>
  <c r="DY99"/>
  <c r="DV99"/>
  <c r="FV99" i="88"/>
  <c r="DU99" i="74"/>
  <c r="DL99"/>
  <c r="DI99"/>
  <c r="FU99" i="88"/>
  <c r="FW99" s="1"/>
  <c r="DH99" i="74"/>
  <c r="CW99"/>
  <c r="CT99"/>
  <c r="FR99" i="88"/>
  <c r="CS99" i="74"/>
  <c r="CJ99"/>
  <c r="CG99"/>
  <c r="FQ99" i="88"/>
  <c r="CF99" i="74"/>
  <c r="BU99"/>
  <c r="BR99"/>
  <c r="FN99" i="88"/>
  <c r="BQ99" i="74"/>
  <c r="BH99"/>
  <c r="BE99"/>
  <c r="FM99" i="88"/>
  <c r="BD99" i="74"/>
  <c r="AS99"/>
  <c r="AP99"/>
  <c r="FJ99" i="88"/>
  <c r="AO99" i="74"/>
  <c r="AF99"/>
  <c r="AC99"/>
  <c r="FI99" i="88"/>
  <c r="AB99" i="74"/>
  <c r="R99"/>
  <c r="O99"/>
  <c r="FF99" i="88"/>
  <c r="N99" i="74"/>
  <c r="E99"/>
  <c r="B99"/>
  <c r="FE99" i="88"/>
  <c r="A99" i="74"/>
  <c r="DY98"/>
  <c r="DV98"/>
  <c r="FV98" i="88"/>
  <c r="DU98" i="74"/>
  <c r="DL98"/>
  <c r="DI98"/>
  <c r="FU98" i="88"/>
  <c r="DH98" i="74"/>
  <c r="CW98"/>
  <c r="CT98"/>
  <c r="FR98" i="88"/>
  <c r="CS98" i="74"/>
  <c r="CJ98"/>
  <c r="CG98"/>
  <c r="FQ98" i="88"/>
  <c r="CF98" i="74"/>
  <c r="BU98"/>
  <c r="BR98"/>
  <c r="FN98" i="88"/>
  <c r="BQ98" i="74"/>
  <c r="BH98"/>
  <c r="BE98"/>
  <c r="FM98" i="88"/>
  <c r="BD98" i="74"/>
  <c r="AS98"/>
  <c r="AP98"/>
  <c r="FJ98" i="88"/>
  <c r="AO98" i="74"/>
  <c r="AF98"/>
  <c r="AC98"/>
  <c r="FI98" i="88"/>
  <c r="AB98" i="74"/>
  <c r="R98"/>
  <c r="O98"/>
  <c r="FF98" i="88"/>
  <c r="N98" i="74"/>
  <c r="E98"/>
  <c r="B98"/>
  <c r="FE98" i="88"/>
  <c r="A98" i="74"/>
  <c r="DY97"/>
  <c r="DV97"/>
  <c r="FV97" i="88"/>
  <c r="DU97" i="74"/>
  <c r="DL97"/>
  <c r="DI97"/>
  <c r="FU97" i="88"/>
  <c r="DH97" i="74"/>
  <c r="CW97"/>
  <c r="CT97"/>
  <c r="FR97" i="88"/>
  <c r="CS97" i="74"/>
  <c r="CJ97"/>
  <c r="CG97"/>
  <c r="FQ97" i="88"/>
  <c r="CF97" i="74"/>
  <c r="BU97"/>
  <c r="BR97"/>
  <c r="FN97" i="88"/>
  <c r="BQ97" i="74"/>
  <c r="BH97"/>
  <c r="BE97"/>
  <c r="FM97" i="88"/>
  <c r="BD97" i="74"/>
  <c r="AS97"/>
  <c r="AP97"/>
  <c r="FJ97" i="88"/>
  <c r="AO97" i="74"/>
  <c r="AF97"/>
  <c r="AC97"/>
  <c r="FI97" i="88"/>
  <c r="AB97" i="74"/>
  <c r="R97"/>
  <c r="O97"/>
  <c r="FF97" i="88"/>
  <c r="N97" i="74"/>
  <c r="E97"/>
  <c r="B97"/>
  <c r="FE97" i="88"/>
  <c r="A97" i="74"/>
  <c r="DY96"/>
  <c r="DV96"/>
  <c r="FV96" i="88"/>
  <c r="DU96" i="74"/>
  <c r="DL96"/>
  <c r="DI96"/>
  <c r="FU96" i="88"/>
  <c r="DH96" i="74"/>
  <c r="CW96"/>
  <c r="CT96"/>
  <c r="FR96" i="88"/>
  <c r="CS96" i="74"/>
  <c r="CJ96"/>
  <c r="CG96"/>
  <c r="FQ96" i="88"/>
  <c r="FS96" s="1"/>
  <c r="CF96" i="74"/>
  <c r="BU96"/>
  <c r="BR96"/>
  <c r="FN96" i="88"/>
  <c r="BQ96" i="74"/>
  <c r="BH96"/>
  <c r="BE96"/>
  <c r="FM96" i="88"/>
  <c r="BD96" i="74"/>
  <c r="AS96"/>
  <c r="AP96"/>
  <c r="FJ96" i="88"/>
  <c r="AO96" i="74"/>
  <c r="AF96"/>
  <c r="AC96"/>
  <c r="FI96" i="88"/>
  <c r="FK96"/>
  <c r="AB96" i="74"/>
  <c r="R96"/>
  <c r="O96"/>
  <c r="FF96" i="88"/>
  <c r="N96" i="74"/>
  <c r="E96"/>
  <c r="B96"/>
  <c r="FE96" i="88"/>
  <c r="FG96" s="1"/>
  <c r="A96" i="74"/>
  <c r="DY95"/>
  <c r="DV95"/>
  <c r="FV95" i="88"/>
  <c r="DU95" i="74"/>
  <c r="DL95"/>
  <c r="DI95"/>
  <c r="FU95" i="88"/>
  <c r="FW95" s="1"/>
  <c r="DH95" i="74"/>
  <c r="CW95"/>
  <c r="CT95"/>
  <c r="FR95" i="88"/>
  <c r="CS95" i="74"/>
  <c r="CJ95"/>
  <c r="CG95"/>
  <c r="FQ95" i="88"/>
  <c r="CF95" i="74"/>
  <c r="BU95"/>
  <c r="BR95"/>
  <c r="FN95" i="88"/>
  <c r="BQ95" i="74"/>
  <c r="BH95"/>
  <c r="BE95"/>
  <c r="FM95" i="88"/>
  <c r="FO95"/>
  <c r="BD95" i="74"/>
  <c r="AS95"/>
  <c r="AP95"/>
  <c r="FJ95" i="88"/>
  <c r="AO95" i="74"/>
  <c r="AF95"/>
  <c r="AC95"/>
  <c r="FI95" i="88"/>
  <c r="AB95" i="74"/>
  <c r="R95"/>
  <c r="O95"/>
  <c r="FF95" i="88"/>
  <c r="N95" i="74"/>
  <c r="E95"/>
  <c r="B95"/>
  <c r="FE95" i="88"/>
  <c r="A95" i="74"/>
  <c r="DY94"/>
  <c r="DV94"/>
  <c r="FV94" i="88"/>
  <c r="DU94" i="74"/>
  <c r="DL94"/>
  <c r="DI94"/>
  <c r="FU94" i="88"/>
  <c r="FW94"/>
  <c r="DH94" i="74"/>
  <c r="CW94"/>
  <c r="CT94"/>
  <c r="FR94" i="88"/>
  <c r="CS94" i="74"/>
  <c r="CJ94"/>
  <c r="CG94"/>
  <c r="FQ94" i="88"/>
  <c r="FS94" s="1"/>
  <c r="CF94" i="74"/>
  <c r="BU94"/>
  <c r="BR94"/>
  <c r="FN94" i="88"/>
  <c r="BQ94" i="74"/>
  <c r="BH94"/>
  <c r="BE94"/>
  <c r="FM94" i="88"/>
  <c r="FO94" s="1"/>
  <c r="BD94" i="74"/>
  <c r="AS94"/>
  <c r="AP94"/>
  <c r="FJ94" i="88"/>
  <c r="AO94" i="74"/>
  <c r="AF94"/>
  <c r="AC94"/>
  <c r="FI94" i="88"/>
  <c r="FK94" s="1"/>
  <c r="AB94" i="74"/>
  <c r="R94"/>
  <c r="O94"/>
  <c r="FF94" i="88"/>
  <c r="N94" i="74"/>
  <c r="E94"/>
  <c r="B94"/>
  <c r="FE94" i="88"/>
  <c r="A94" i="74"/>
  <c r="DY93"/>
  <c r="DV93"/>
  <c r="FV93" i="88"/>
  <c r="DU93" i="74"/>
  <c r="DL93"/>
  <c r="DI93"/>
  <c r="FU93" i="88"/>
  <c r="FW93"/>
  <c r="DH93" i="74"/>
  <c r="CW93"/>
  <c r="CT93"/>
  <c r="FR93" i="88"/>
  <c r="CS93" i="74"/>
  <c r="CJ93"/>
  <c r="CG93"/>
  <c r="FQ93" i="88"/>
  <c r="FS93" s="1"/>
  <c r="CF93" i="74"/>
  <c r="BU93"/>
  <c r="BR93"/>
  <c r="FN93" i="88"/>
  <c r="BQ93" i="74"/>
  <c r="BH93"/>
  <c r="BE93"/>
  <c r="FM93" i="88"/>
  <c r="FO93" s="1"/>
  <c r="BD93" i="74"/>
  <c r="AS93"/>
  <c r="AP93"/>
  <c r="FJ93" i="88"/>
  <c r="AO93" i="74"/>
  <c r="AF93"/>
  <c r="AC93"/>
  <c r="FI93" i="88"/>
  <c r="AB93" i="74"/>
  <c r="R93"/>
  <c r="O93"/>
  <c r="FF93" i="88"/>
  <c r="N93" i="74"/>
  <c r="E93"/>
  <c r="B93"/>
  <c r="FE93" i="88"/>
  <c r="A93" i="74"/>
  <c r="DY92"/>
  <c r="DV92"/>
  <c r="FV92" i="88"/>
  <c r="DU92" i="74"/>
  <c r="DL92"/>
  <c r="DI92"/>
  <c r="FU92" i="88"/>
  <c r="FW92"/>
  <c r="DH92" i="74"/>
  <c r="CW92"/>
  <c r="CT92"/>
  <c r="FR92" i="88"/>
  <c r="CS92" i="74"/>
  <c r="CJ92"/>
  <c r="CG92"/>
  <c r="FQ92" i="88"/>
  <c r="FS92"/>
  <c r="CF92" i="74"/>
  <c r="BU92"/>
  <c r="BR92"/>
  <c r="FN92" i="88"/>
  <c r="BQ92" i="74"/>
  <c r="BH92"/>
  <c r="BE92"/>
  <c r="FM92" i="88"/>
  <c r="BD92" i="74"/>
  <c r="AS92"/>
  <c r="AP92"/>
  <c r="FJ92" i="88"/>
  <c r="AO92" i="74"/>
  <c r="AF92"/>
  <c r="AC92"/>
  <c r="FI92" i="88"/>
  <c r="FK92" s="1"/>
  <c r="AB92" i="74"/>
  <c r="R92"/>
  <c r="O92"/>
  <c r="FF92" i="88"/>
  <c r="N92" i="74"/>
  <c r="E92"/>
  <c r="B92"/>
  <c r="FE92" i="88"/>
  <c r="FG92" s="1"/>
  <c r="A92" i="74"/>
  <c r="DY91"/>
  <c r="DV91"/>
  <c r="FV91" i="88"/>
  <c r="DU91" i="74"/>
  <c r="DL91"/>
  <c r="DI91"/>
  <c r="FU91" i="88"/>
  <c r="DH91" i="74"/>
  <c r="CW91"/>
  <c r="CT91"/>
  <c r="FR91" i="88"/>
  <c r="CS91" i="74"/>
  <c r="CJ91"/>
  <c r="CG91"/>
  <c r="FQ91" i="88"/>
  <c r="CF91" i="74"/>
  <c r="BU91"/>
  <c r="BR91"/>
  <c r="FN91" i="88"/>
  <c r="BQ91" i="74"/>
  <c r="BH91"/>
  <c r="BE91"/>
  <c r="FM91" i="88"/>
  <c r="BD91" i="74"/>
  <c r="AS91"/>
  <c r="AP91"/>
  <c r="FJ91" i="88"/>
  <c r="AO91" i="74"/>
  <c r="AF91"/>
  <c r="AC91"/>
  <c r="FI91" i="88"/>
  <c r="AB91" i="74"/>
  <c r="R91"/>
  <c r="O91"/>
  <c r="FF91" i="88"/>
  <c r="N91" i="74"/>
  <c r="E91"/>
  <c r="B91"/>
  <c r="FE91" i="88"/>
  <c r="A91" i="74"/>
  <c r="DY90"/>
  <c r="DV90"/>
  <c r="FV90" i="88"/>
  <c r="DU90" i="74"/>
  <c r="DL90"/>
  <c r="DI90"/>
  <c r="FU90" i="88"/>
  <c r="DH90" i="74"/>
  <c r="CW90"/>
  <c r="CT90"/>
  <c r="FR90" i="88"/>
  <c r="CS90" i="74"/>
  <c r="CJ90"/>
  <c r="CG90"/>
  <c r="FQ90" i="88"/>
  <c r="CF90" i="74"/>
  <c r="BU90"/>
  <c r="BR90"/>
  <c r="FN90" i="88"/>
  <c r="BQ90" i="74"/>
  <c r="BH90"/>
  <c r="BE90"/>
  <c r="FM90" i="88"/>
  <c r="BD90" i="74"/>
  <c r="AS90"/>
  <c r="AP90"/>
  <c r="FJ90" i="88"/>
  <c r="AO90" i="74"/>
  <c r="AF90"/>
  <c r="AC90"/>
  <c r="FI90" i="88"/>
  <c r="AB90" i="74"/>
  <c r="R90"/>
  <c r="O90"/>
  <c r="FF90" i="88"/>
  <c r="N90" i="74"/>
  <c r="E90"/>
  <c r="B90"/>
  <c r="FE90" i="88"/>
  <c r="A90" i="74"/>
  <c r="DY89"/>
  <c r="DV89"/>
  <c r="FV89" i="88"/>
  <c r="DU89" i="74"/>
  <c r="DL89"/>
  <c r="DI89"/>
  <c r="FU89" i="88"/>
  <c r="DH89" i="74"/>
  <c r="CW89"/>
  <c r="CT89"/>
  <c r="FR89" i="88"/>
  <c r="CS89" i="74"/>
  <c r="CJ89"/>
  <c r="CG89"/>
  <c r="FQ89" i="88"/>
  <c r="CF89" i="74"/>
  <c r="BU89"/>
  <c r="BR89"/>
  <c r="FN89" i="88"/>
  <c r="BQ89" i="74"/>
  <c r="BH89"/>
  <c r="BE89"/>
  <c r="FM89" i="88"/>
  <c r="BD89" i="74"/>
  <c r="AS89"/>
  <c r="AP89"/>
  <c r="FJ89" i="88"/>
  <c r="AO89" i="74"/>
  <c r="AF89"/>
  <c r="AC89"/>
  <c r="FI89" i="88"/>
  <c r="AB89" i="74"/>
  <c r="R89"/>
  <c r="O89"/>
  <c r="FF89" i="88"/>
  <c r="N89" i="74"/>
  <c r="E89"/>
  <c r="B89"/>
  <c r="FE89" i="88"/>
  <c r="A89" i="74"/>
  <c r="DY88"/>
  <c r="DV88"/>
  <c r="FV88" i="88"/>
  <c r="DU88" i="74"/>
  <c r="DL88"/>
  <c r="DI88"/>
  <c r="FU88" i="88"/>
  <c r="FW88"/>
  <c r="DH88" i="74"/>
  <c r="CW88"/>
  <c r="CT88"/>
  <c r="FR88" i="88"/>
  <c r="CS88" i="74"/>
  <c r="CJ88"/>
  <c r="CG88"/>
  <c r="FQ88" i="88"/>
  <c r="FS88" s="1"/>
  <c r="CF88" i="74"/>
  <c r="BU88"/>
  <c r="BR88"/>
  <c r="FN88" i="88"/>
  <c r="BQ88" i="74"/>
  <c r="BH88"/>
  <c r="BE88"/>
  <c r="FM88" i="88"/>
  <c r="BD88" i="74"/>
  <c r="AS88"/>
  <c r="AP88"/>
  <c r="FJ88" i="88"/>
  <c r="AO88" i="74"/>
  <c r="AF88"/>
  <c r="AC88"/>
  <c r="FI88" i="88"/>
  <c r="AB88" i="74"/>
  <c r="R88"/>
  <c r="O88"/>
  <c r="FF88" i="88"/>
  <c r="N88" i="74"/>
  <c r="E88"/>
  <c r="B88"/>
  <c r="FE88" i="88"/>
  <c r="A88" i="74"/>
  <c r="DY87"/>
  <c r="DV87"/>
  <c r="FV87" i="88"/>
  <c r="DU87" i="74"/>
  <c r="DL87"/>
  <c r="DI87"/>
  <c r="FU87" i="88"/>
  <c r="DH87" i="74"/>
  <c r="CW87"/>
  <c r="CT87"/>
  <c r="FR87" i="88"/>
  <c r="CS87" i="74"/>
  <c r="CJ87"/>
  <c r="CG87"/>
  <c r="FQ87" i="88"/>
  <c r="CF87" i="74"/>
  <c r="BU87"/>
  <c r="BR87"/>
  <c r="FN87" i="88"/>
  <c r="BQ87" i="74"/>
  <c r="BH87"/>
  <c r="BE87"/>
  <c r="FM87" i="88"/>
  <c r="BD87" i="74"/>
  <c r="AS87"/>
  <c r="AP87"/>
  <c r="FJ87" i="88"/>
  <c r="AO87" i="74"/>
  <c r="AF87"/>
  <c r="AC87"/>
  <c r="FI87" i="88"/>
  <c r="AB87" i="74"/>
  <c r="R87"/>
  <c r="O87"/>
  <c r="FF87" i="88"/>
  <c r="N87" i="74"/>
  <c r="E87"/>
  <c r="B87"/>
  <c r="FE87" i="88"/>
  <c r="A87" i="74"/>
  <c r="DY86"/>
  <c r="DV86"/>
  <c r="FV86" i="88"/>
  <c r="DU86" i="74"/>
  <c r="DL86"/>
  <c r="DI86"/>
  <c r="FU86" i="88"/>
  <c r="DH86" i="74"/>
  <c r="CW86"/>
  <c r="CT86"/>
  <c r="FR86" i="88"/>
  <c r="CS86" i="74"/>
  <c r="CJ86"/>
  <c r="CG86"/>
  <c r="FQ86" i="88"/>
  <c r="CF86" i="74"/>
  <c r="BU86"/>
  <c r="BR86"/>
  <c r="FN86" i="88"/>
  <c r="BQ86" i="74"/>
  <c r="BH86"/>
  <c r="BE86"/>
  <c r="FM86" i="88"/>
  <c r="BD86" i="74"/>
  <c r="AS86"/>
  <c r="AP86"/>
  <c r="FJ86" i="88"/>
  <c r="AO86" i="74"/>
  <c r="AF86"/>
  <c r="AC86"/>
  <c r="FI86" i="88"/>
  <c r="AB86" i="74"/>
  <c r="R86"/>
  <c r="O86"/>
  <c r="FF86" i="88"/>
  <c r="N86" i="74"/>
  <c r="E86"/>
  <c r="B86"/>
  <c r="FE86" i="88"/>
  <c r="A86" i="74"/>
  <c r="DY85"/>
  <c r="DV85"/>
  <c r="FV85" i="88"/>
  <c r="DU85" i="74"/>
  <c r="DL85"/>
  <c r="DI85"/>
  <c r="FU85" i="88"/>
  <c r="DH85" i="74"/>
  <c r="CW85"/>
  <c r="CT85"/>
  <c r="FR85" i="88"/>
  <c r="CS85" i="74"/>
  <c r="CJ85"/>
  <c r="CG85"/>
  <c r="FQ85" i="88"/>
  <c r="CF85" i="74"/>
  <c r="BU85"/>
  <c r="BR85"/>
  <c r="FN85" i="88"/>
  <c r="BQ85" i="74"/>
  <c r="BH85"/>
  <c r="BE85"/>
  <c r="FM85" i="88"/>
  <c r="FO85" s="1"/>
  <c r="BD85" i="74"/>
  <c r="AS85"/>
  <c r="AP85"/>
  <c r="FJ85" i="88"/>
  <c r="AO85" i="74"/>
  <c r="AF85"/>
  <c r="AC85"/>
  <c r="FI85" i="88"/>
  <c r="AB85" i="74"/>
  <c r="R85"/>
  <c r="O85"/>
  <c r="FF85" i="88"/>
  <c r="N85" i="74"/>
  <c r="E85"/>
  <c r="B85"/>
  <c r="A85"/>
  <c r="DY84"/>
  <c r="DV84"/>
  <c r="FV84" i="88"/>
  <c r="DU84" i="74"/>
  <c r="DL84"/>
  <c r="DI84"/>
  <c r="FU84" i="88"/>
  <c r="FW84" s="1"/>
  <c r="DH84" i="74"/>
  <c r="CW84"/>
  <c r="CT84"/>
  <c r="FR84" i="88"/>
  <c r="CS84" i="74"/>
  <c r="CJ84"/>
  <c r="CG84"/>
  <c r="FQ84" i="88"/>
  <c r="FS84" s="1"/>
  <c r="CF84" i="74"/>
  <c r="BU84"/>
  <c r="BR84"/>
  <c r="FN84" i="88"/>
  <c r="BQ84" i="74"/>
  <c r="BH84"/>
  <c r="BE84"/>
  <c r="FM84" i="88"/>
  <c r="BD84" i="74"/>
  <c r="AS84"/>
  <c r="AP84"/>
  <c r="FJ84" i="88"/>
  <c r="AO84" i="74"/>
  <c r="AF84"/>
  <c r="AC84"/>
  <c r="FI84" i="88"/>
  <c r="FK84"/>
  <c r="AB84" i="74"/>
  <c r="R84"/>
  <c r="O84"/>
  <c r="FF84" i="88"/>
  <c r="N84" i="74"/>
  <c r="E84"/>
  <c r="B84"/>
  <c r="FE84" i="88"/>
  <c r="A84" i="74"/>
  <c r="DY83"/>
  <c r="DV83"/>
  <c r="FV83" i="88"/>
  <c r="DU83" i="74"/>
  <c r="DL83"/>
  <c r="DI83"/>
  <c r="FU83" i="88"/>
  <c r="DH83" i="74"/>
  <c r="CW83"/>
  <c r="CT83"/>
  <c r="FR83" i="88"/>
  <c r="CS83" i="74"/>
  <c r="CJ83"/>
  <c r="CG83"/>
  <c r="FQ83" i="88"/>
  <c r="FS83" s="1"/>
  <c r="CF83" i="74"/>
  <c r="BU83"/>
  <c r="BR83"/>
  <c r="FN83" i="88"/>
  <c r="BQ83" i="74"/>
  <c r="BH83"/>
  <c r="BE83"/>
  <c r="FM83" i="88"/>
  <c r="BD83" i="74"/>
  <c r="AS83"/>
  <c r="AP83"/>
  <c r="FJ83" i="88"/>
  <c r="AO83" i="74"/>
  <c r="AF83"/>
  <c r="AC83"/>
  <c r="FI83" i="88"/>
  <c r="FK83" s="1"/>
  <c r="AB83" i="74"/>
  <c r="R83"/>
  <c r="O83"/>
  <c r="FF83" i="88"/>
  <c r="N83" i="74"/>
  <c r="E83"/>
  <c r="B83"/>
  <c r="FE83" i="88"/>
  <c r="FG83" s="1"/>
  <c r="A83" i="74"/>
  <c r="DY82"/>
  <c r="DV82"/>
  <c r="FV82" i="88"/>
  <c r="DU82" i="74"/>
  <c r="DL82"/>
  <c r="DI82"/>
  <c r="FU82" i="88"/>
  <c r="FW82"/>
  <c r="DH82" i="74"/>
  <c r="CW82"/>
  <c r="CT82"/>
  <c r="FR82" i="88"/>
  <c r="CS82" i="74"/>
  <c r="CJ82"/>
  <c r="CG82"/>
  <c r="FQ82" i="88"/>
  <c r="CF82" i="74"/>
  <c r="BU82"/>
  <c r="BR82"/>
  <c r="FN82" i="88"/>
  <c r="BQ82" i="74"/>
  <c r="BH82"/>
  <c r="BE82"/>
  <c r="FM82" i="88"/>
  <c r="FO82"/>
  <c r="BD82" i="74"/>
  <c r="AS82"/>
  <c r="AP82"/>
  <c r="FJ82" i="88"/>
  <c r="AO82" i="74"/>
  <c r="AF82"/>
  <c r="AC82"/>
  <c r="FI82" i="88"/>
  <c r="FK82" s="1"/>
  <c r="AB82" i="74"/>
  <c r="R82"/>
  <c r="O82"/>
  <c r="FF82" i="88"/>
  <c r="N82" i="74"/>
  <c r="E82"/>
  <c r="B82"/>
  <c r="FE82" i="88"/>
  <c r="A82" i="74"/>
  <c r="DY81"/>
  <c r="DV81"/>
  <c r="FV81" i="88"/>
  <c r="DU81" i="74"/>
  <c r="DL81"/>
  <c r="DI81"/>
  <c r="FU81" i="88"/>
  <c r="FW81" s="1"/>
  <c r="DH81" i="74"/>
  <c r="CW81"/>
  <c r="CT81"/>
  <c r="FR81" i="88"/>
  <c r="CS81" i="74"/>
  <c r="CJ81"/>
  <c r="CG81"/>
  <c r="FQ81" i="88"/>
  <c r="FS81"/>
  <c r="CF81" i="74"/>
  <c r="BU81"/>
  <c r="BR81"/>
  <c r="FN81" i="88"/>
  <c r="BQ81" i="74"/>
  <c r="BH81"/>
  <c r="BE81"/>
  <c r="FM81" i="88"/>
  <c r="FO81"/>
  <c r="BD81" i="74"/>
  <c r="AS81"/>
  <c r="AP81"/>
  <c r="FJ81" i="88"/>
  <c r="AO81" i="74"/>
  <c r="AF81"/>
  <c r="AC81"/>
  <c r="FI81" i="88"/>
  <c r="FK81" s="1"/>
  <c r="AB81" i="74"/>
  <c r="R81"/>
  <c r="O81"/>
  <c r="FF81" i="88"/>
  <c r="N81" i="74"/>
  <c r="E81"/>
  <c r="B81"/>
  <c r="FE81" i="88"/>
  <c r="FG81" s="1"/>
  <c r="A81" i="74"/>
  <c r="DY80"/>
  <c r="DV80"/>
  <c r="FV80" i="88"/>
  <c r="DU80" i="74"/>
  <c r="DL80"/>
  <c r="DI80"/>
  <c r="FU80" i="88"/>
  <c r="DH80" i="74"/>
  <c r="CW80"/>
  <c r="CT80"/>
  <c r="FR80" i="88"/>
  <c r="CS80" i="74"/>
  <c r="CJ80"/>
  <c r="CG80"/>
  <c r="FQ80" i="88"/>
  <c r="CF80" i="74"/>
  <c r="BU80"/>
  <c r="BR80"/>
  <c r="FN80" i="88"/>
  <c r="BQ80" i="74"/>
  <c r="BH80"/>
  <c r="BE80"/>
  <c r="FM80" i="88"/>
  <c r="BD80" i="74"/>
  <c r="AS80"/>
  <c r="AP80"/>
  <c r="FJ80" i="88"/>
  <c r="AO80" i="74"/>
  <c r="AF80"/>
  <c r="AC80"/>
  <c r="FI80" i="88"/>
  <c r="AB80" i="74"/>
  <c r="R80"/>
  <c r="O80"/>
  <c r="FF80" i="88"/>
  <c r="N80" i="74"/>
  <c r="E80"/>
  <c r="B80"/>
  <c r="FE80" i="88"/>
  <c r="A80" i="74"/>
  <c r="DY79"/>
  <c r="DV79"/>
  <c r="FV79" i="88"/>
  <c r="DU79" i="74"/>
  <c r="DL79"/>
  <c r="DI79"/>
  <c r="FU79" i="88"/>
  <c r="DH79" i="74"/>
  <c r="CW79"/>
  <c r="CT79"/>
  <c r="FR79" i="88"/>
  <c r="CS79" i="74"/>
  <c r="CJ79"/>
  <c r="CG79"/>
  <c r="FQ79" i="88"/>
  <c r="CF79" i="74"/>
  <c r="BU79"/>
  <c r="BR79"/>
  <c r="FN79" i="88"/>
  <c r="BQ79" i="74"/>
  <c r="BH79"/>
  <c r="BE79"/>
  <c r="FM79" i="88"/>
  <c r="BD79" i="74"/>
  <c r="AS79"/>
  <c r="AP79"/>
  <c r="FJ79" i="88"/>
  <c r="AO79" i="74"/>
  <c r="AF79"/>
  <c r="AC79"/>
  <c r="FI79" i="88"/>
  <c r="FK79"/>
  <c r="AB79" i="74"/>
  <c r="R79"/>
  <c r="O79"/>
  <c r="FF79" i="88"/>
  <c r="N79" i="74"/>
  <c r="E79"/>
  <c r="B79"/>
  <c r="FE79" i="88"/>
  <c r="A79" i="74"/>
  <c r="DY78"/>
  <c r="DV78"/>
  <c r="FV78" i="88"/>
  <c r="DU78" i="74"/>
  <c r="DL78"/>
  <c r="DI78"/>
  <c r="FU78" i="88"/>
  <c r="DH78" i="74"/>
  <c r="CW78"/>
  <c r="CT78"/>
  <c r="FR78" i="88"/>
  <c r="CS78" i="74"/>
  <c r="CJ78"/>
  <c r="CG78"/>
  <c r="FQ78" i="88"/>
  <c r="CF78" i="74"/>
  <c r="BU78"/>
  <c r="BR78"/>
  <c r="FN78" i="88"/>
  <c r="BQ78" i="74"/>
  <c r="BH78"/>
  <c r="BE78"/>
  <c r="FM78" i="88"/>
  <c r="BD78" i="74"/>
  <c r="AS78"/>
  <c r="AP78"/>
  <c r="FJ78" i="88"/>
  <c r="AO78" i="74"/>
  <c r="AF78"/>
  <c r="AC78"/>
  <c r="FI78" i="88"/>
  <c r="AB78" i="74"/>
  <c r="R78"/>
  <c r="O78"/>
  <c r="FF78" i="88"/>
  <c r="N78" i="74"/>
  <c r="E78"/>
  <c r="B78"/>
  <c r="FE78" i="88"/>
  <c r="A78" i="74"/>
  <c r="DY77"/>
  <c r="DV77"/>
  <c r="FV77" i="88"/>
  <c r="DU77" i="74"/>
  <c r="DL77"/>
  <c r="DI77"/>
  <c r="FU77" i="88"/>
  <c r="DH77" i="74"/>
  <c r="CW77"/>
  <c r="CT77"/>
  <c r="FR77" i="88"/>
  <c r="CS77" i="74"/>
  <c r="CJ77"/>
  <c r="CG77"/>
  <c r="FQ77" i="88"/>
  <c r="FS77" s="1"/>
  <c r="CF77" i="74"/>
  <c r="BU77"/>
  <c r="BR77"/>
  <c r="FN77" i="88"/>
  <c r="BQ77" i="74"/>
  <c r="BH77"/>
  <c r="BE77"/>
  <c r="FM77" i="88"/>
  <c r="BD77" i="74"/>
  <c r="AS77"/>
  <c r="AP77"/>
  <c r="FJ77" i="88"/>
  <c r="AO77" i="74"/>
  <c r="AF77"/>
  <c r="AC77"/>
  <c r="FI77" i="88"/>
  <c r="FK77" s="1"/>
  <c r="AB77" i="74"/>
  <c r="R77"/>
  <c r="O77"/>
  <c r="FF77" i="88"/>
  <c r="N77" i="74"/>
  <c r="E77"/>
  <c r="B77"/>
  <c r="FE77" i="88"/>
  <c r="A77" i="74"/>
  <c r="DY76"/>
  <c r="DV76"/>
  <c r="FV76" i="88"/>
  <c r="DU76" i="74"/>
  <c r="DL76"/>
  <c r="DI76"/>
  <c r="FU76" i="88"/>
  <c r="DH76" i="74"/>
  <c r="CW76"/>
  <c r="CT76"/>
  <c r="FR76" i="88"/>
  <c r="CS76" i="74"/>
  <c r="CJ76"/>
  <c r="CG76"/>
  <c r="FQ76" i="88"/>
  <c r="CF76" i="74"/>
  <c r="BU76"/>
  <c r="BR76"/>
  <c r="FN76" i="88"/>
  <c r="BQ76" i="74"/>
  <c r="BH76"/>
  <c r="BE76"/>
  <c r="FM76" i="88"/>
  <c r="BD76" i="74"/>
  <c r="AS76"/>
  <c r="AP76"/>
  <c r="FJ76" i="88"/>
  <c r="AO76" i="74"/>
  <c r="AF76"/>
  <c r="AC76"/>
  <c r="FI76" i="88"/>
  <c r="AB76" i="74"/>
  <c r="R76"/>
  <c r="O76"/>
  <c r="FF76" i="88"/>
  <c r="N76" i="74"/>
  <c r="E76"/>
  <c r="B76"/>
  <c r="FE76" i="88"/>
  <c r="A76" i="74"/>
  <c r="DY75"/>
  <c r="DV75"/>
  <c r="FV75" i="88"/>
  <c r="DU75" i="74"/>
  <c r="DL75"/>
  <c r="DI75"/>
  <c r="FU75" i="88"/>
  <c r="DH75" i="74"/>
  <c r="CW75"/>
  <c r="CT75"/>
  <c r="FR75" i="88"/>
  <c r="CS75" i="74"/>
  <c r="CJ75"/>
  <c r="CG75"/>
  <c r="FQ75" i="88"/>
  <c r="CF75" i="74"/>
  <c r="BU75"/>
  <c r="BR75"/>
  <c r="FN75" i="88"/>
  <c r="BQ75" i="74"/>
  <c r="BH75"/>
  <c r="BE75"/>
  <c r="FM75" i="88"/>
  <c r="BD75" i="74"/>
  <c r="AS75"/>
  <c r="AP75"/>
  <c r="FJ75" i="88"/>
  <c r="AO75" i="74"/>
  <c r="AF75"/>
  <c r="AC75"/>
  <c r="FI75" i="88"/>
  <c r="AB75" i="74"/>
  <c r="R75"/>
  <c r="O75"/>
  <c r="FF75" i="88"/>
  <c r="N75" i="74"/>
  <c r="E75"/>
  <c r="B75"/>
  <c r="FE75" i="88"/>
  <c r="A75" i="74"/>
  <c r="DY74"/>
  <c r="DV74"/>
  <c r="FV74" i="88"/>
  <c r="DU74" i="74"/>
  <c r="DL74"/>
  <c r="DI74"/>
  <c r="FU74" i="88"/>
  <c r="DH74" i="74"/>
  <c r="CW74"/>
  <c r="CT74"/>
  <c r="FR74" i="88"/>
  <c r="CS74" i="74"/>
  <c r="CJ74"/>
  <c r="CG74"/>
  <c r="FQ74" i="88"/>
  <c r="CF74" i="74"/>
  <c r="BU74"/>
  <c r="BR74"/>
  <c r="FN74" i="88"/>
  <c r="BQ74" i="74"/>
  <c r="BH74"/>
  <c r="BE74"/>
  <c r="FM74" i="88"/>
  <c r="FO74"/>
  <c r="BD74" i="74"/>
  <c r="AS74"/>
  <c r="AP74"/>
  <c r="FJ74" i="88"/>
  <c r="AO74" i="74"/>
  <c r="AF74"/>
  <c r="AC74"/>
  <c r="FI74" i="88"/>
  <c r="AB74" i="74"/>
  <c r="R74"/>
  <c r="O74"/>
  <c r="FF74" i="88"/>
  <c r="N74" i="74"/>
  <c r="E74"/>
  <c r="B74"/>
  <c r="FE74" i="88"/>
  <c r="A74" i="74"/>
  <c r="DY73"/>
  <c r="DV73"/>
  <c r="FV73" i="88"/>
  <c r="DU73" i="74"/>
  <c r="DL73"/>
  <c r="DI73"/>
  <c r="FU73" i="88"/>
  <c r="FW73"/>
  <c r="DH73" i="74"/>
  <c r="CW73"/>
  <c r="CT73"/>
  <c r="FR73" i="88"/>
  <c r="CS73" i="74"/>
  <c r="CJ73"/>
  <c r="CG73"/>
  <c r="FQ73" i="88"/>
  <c r="FS73" s="1"/>
  <c r="CF73" i="74"/>
  <c r="BU73"/>
  <c r="BR73"/>
  <c r="FN73" i="88"/>
  <c r="BQ73" i="74"/>
  <c r="BH73"/>
  <c r="BE73"/>
  <c r="FM73" i="88"/>
  <c r="FO73" s="1"/>
  <c r="BD73" i="74"/>
  <c r="AS73"/>
  <c r="AP73"/>
  <c r="FJ73" i="88"/>
  <c r="AO73" i="74"/>
  <c r="AF73"/>
  <c r="AC73"/>
  <c r="FI73" i="88"/>
  <c r="AB73" i="74"/>
  <c r="R73"/>
  <c r="O73"/>
  <c r="FF73" i="88"/>
  <c r="N73" i="74"/>
  <c r="E73"/>
  <c r="B73"/>
  <c r="FE73" i="88"/>
  <c r="FG73"/>
  <c r="A73" i="74"/>
  <c r="DY72"/>
  <c r="DV72"/>
  <c r="FV72" i="88"/>
  <c r="DU72" i="74"/>
  <c r="DL72"/>
  <c r="DI72"/>
  <c r="FU72" i="88"/>
  <c r="DH72" i="74"/>
  <c r="CW72"/>
  <c r="CT72"/>
  <c r="FR72" i="88"/>
  <c r="CS72" i="74"/>
  <c r="CJ72"/>
  <c r="CG72"/>
  <c r="FQ72" i="88"/>
  <c r="CF72" i="74"/>
  <c r="BU72"/>
  <c r="BR72"/>
  <c r="FN72" i="88"/>
  <c r="BQ72" i="74"/>
  <c r="BH72"/>
  <c r="BE72"/>
  <c r="FM72" i="88"/>
  <c r="FO72"/>
  <c r="BD72" i="74"/>
  <c r="AS72"/>
  <c r="AP72"/>
  <c r="FJ72" i="88"/>
  <c r="AO72" i="74"/>
  <c r="AF72"/>
  <c r="AC72"/>
  <c r="FI72" i="88"/>
  <c r="FK72" s="1"/>
  <c r="AB72" i="74"/>
  <c r="R72"/>
  <c r="O72"/>
  <c r="FF72" i="88"/>
  <c r="N72" i="74"/>
  <c r="E72"/>
  <c r="B72"/>
  <c r="FE72" i="88"/>
  <c r="A72" i="74"/>
  <c r="DY71"/>
  <c r="DV71"/>
  <c r="FV71" i="88"/>
  <c r="DU71" i="74"/>
  <c r="DL71"/>
  <c r="DI71"/>
  <c r="FU71" i="88"/>
  <c r="FW71" s="1"/>
  <c r="DH71" i="74"/>
  <c r="CW71"/>
  <c r="CT71"/>
  <c r="FR71" i="88"/>
  <c r="CS71" i="74"/>
  <c r="CJ71"/>
  <c r="CG71"/>
  <c r="FQ71" i="88"/>
  <c r="FS71" s="1"/>
  <c r="CF71" i="74"/>
  <c r="BU71"/>
  <c r="BR71"/>
  <c r="FN71" i="88"/>
  <c r="BQ71" i="74"/>
  <c r="BH71"/>
  <c r="BE71"/>
  <c r="FM71" i="88"/>
  <c r="FO71"/>
  <c r="BD71" i="74"/>
  <c r="AS71"/>
  <c r="AP71"/>
  <c r="FJ71" i="88"/>
  <c r="AO71" i="74"/>
  <c r="AF71"/>
  <c r="AC71"/>
  <c r="FI71" i="88"/>
  <c r="FK71" s="1"/>
  <c r="AB71" i="74"/>
  <c r="R71"/>
  <c r="O71"/>
  <c r="FF71" i="88"/>
  <c r="N71" i="74"/>
  <c r="E71"/>
  <c r="B71"/>
  <c r="FE71" i="88"/>
  <c r="FG71" s="1"/>
  <c r="A71" i="74"/>
  <c r="DY70"/>
  <c r="DV70"/>
  <c r="FV70" i="88"/>
  <c r="DU70" i="74"/>
  <c r="DL70"/>
  <c r="DI70"/>
  <c r="FU70" i="88"/>
  <c r="FW70"/>
  <c r="DH70" i="74"/>
  <c r="CW70"/>
  <c r="CT70"/>
  <c r="FR70" i="88"/>
  <c r="CS70" i="74"/>
  <c r="CJ70"/>
  <c r="CG70"/>
  <c r="FQ70" i="88"/>
  <c r="CF70" i="74"/>
  <c r="BU70"/>
  <c r="BR70"/>
  <c r="FN70" i="88"/>
  <c r="BQ70" i="74"/>
  <c r="BH70"/>
  <c r="BE70"/>
  <c r="FM70" i="88"/>
  <c r="BD70" i="74"/>
  <c r="AS70"/>
  <c r="AP70"/>
  <c r="FJ70" i="88"/>
  <c r="AO70" i="74"/>
  <c r="AF70"/>
  <c r="AC70"/>
  <c r="FI70" i="88"/>
  <c r="FK70"/>
  <c r="AB70" i="74"/>
  <c r="R70"/>
  <c r="O70"/>
  <c r="FF70" i="88"/>
  <c r="N70" i="74"/>
  <c r="E70"/>
  <c r="B70"/>
  <c r="FE70" i="88"/>
  <c r="A70" i="74"/>
  <c r="DY69"/>
  <c r="DV69"/>
  <c r="FV69" i="88"/>
  <c r="DU69" i="74"/>
  <c r="DL69"/>
  <c r="DI69"/>
  <c r="FU69" i="88"/>
  <c r="DH69" i="74"/>
  <c r="CW69"/>
  <c r="CT69"/>
  <c r="FR69" i="88"/>
  <c r="CS69" i="74"/>
  <c r="CJ69"/>
  <c r="CG69"/>
  <c r="FQ69" i="88"/>
  <c r="CF69" i="74"/>
  <c r="BU69"/>
  <c r="BR69"/>
  <c r="FN69" i="88"/>
  <c r="BQ69" i="74"/>
  <c r="BH69"/>
  <c r="BE69"/>
  <c r="FM69" i="88"/>
  <c r="BD69" i="74"/>
  <c r="AS69"/>
  <c r="AP69"/>
  <c r="FJ69" i="88"/>
  <c r="AO69" i="74"/>
  <c r="AF69"/>
  <c r="AC69"/>
  <c r="AB69"/>
  <c r="R69"/>
  <c r="O69"/>
  <c r="FF69" i="88"/>
  <c r="N69" i="74"/>
  <c r="E69"/>
  <c r="B69"/>
  <c r="FE69" i="88"/>
  <c r="A69" i="74"/>
  <c r="DY68"/>
  <c r="DV68"/>
  <c r="FV68" i="88"/>
  <c r="DU68" i="74"/>
  <c r="DL68"/>
  <c r="DI68"/>
  <c r="FU68" i="88"/>
  <c r="DH68" i="74"/>
  <c r="CW68"/>
  <c r="CT68"/>
  <c r="FR68" i="88"/>
  <c r="CS68" i="74"/>
  <c r="CJ68"/>
  <c r="CG68"/>
  <c r="FQ68" i="88"/>
  <c r="CF68" i="74"/>
  <c r="BU68"/>
  <c r="BR68"/>
  <c r="FN68" i="88"/>
  <c r="BQ68" i="74"/>
  <c r="BH68"/>
  <c r="BE68"/>
  <c r="FM68" i="88"/>
  <c r="BD68" i="74"/>
  <c r="AS68"/>
  <c r="AP68"/>
  <c r="FJ68" i="88"/>
  <c r="AO68" i="74"/>
  <c r="AF68"/>
  <c r="AC68"/>
  <c r="FI68" i="88"/>
  <c r="AB68" i="74"/>
  <c r="R68"/>
  <c r="O68"/>
  <c r="FF68" i="88"/>
  <c r="N68" i="74"/>
  <c r="E68"/>
  <c r="B68"/>
  <c r="FE68" i="88"/>
  <c r="FG68"/>
  <c r="A68" i="74"/>
  <c r="DY67"/>
  <c r="DV67"/>
  <c r="FV67" i="88"/>
  <c r="DU67" i="74"/>
  <c r="DL67"/>
  <c r="DI67"/>
  <c r="FU67" i="88"/>
  <c r="FW67" s="1"/>
  <c r="DH67" i="74"/>
  <c r="CW67"/>
  <c r="CT67"/>
  <c r="FR67" i="88"/>
  <c r="CS67" i="74"/>
  <c r="CJ67"/>
  <c r="CG67"/>
  <c r="FQ67" i="88"/>
  <c r="CF67" i="74"/>
  <c r="BU67"/>
  <c r="BR67"/>
  <c r="FN67" i="88"/>
  <c r="BQ67" i="74"/>
  <c r="BH67"/>
  <c r="BE67"/>
  <c r="FM67" i="88"/>
  <c r="FO67" s="1"/>
  <c r="BD67" i="74"/>
  <c r="AS67"/>
  <c r="AP67"/>
  <c r="FJ67" i="88"/>
  <c r="AO67" i="74"/>
  <c r="AF67"/>
  <c r="AC67"/>
  <c r="FI67" i="88"/>
  <c r="FK67"/>
  <c r="AB67" i="74"/>
  <c r="R67"/>
  <c r="O67"/>
  <c r="FF67" i="88"/>
  <c r="N67" i="74"/>
  <c r="E67"/>
  <c r="B67"/>
  <c r="FE67" i="88"/>
  <c r="FG67"/>
  <c r="A67" i="74"/>
  <c r="DY66"/>
  <c r="DV66"/>
  <c r="FV66" i="88"/>
  <c r="DU66" i="74"/>
  <c r="DL66"/>
  <c r="DI66"/>
  <c r="FU66" i="88"/>
  <c r="FW66" s="1"/>
  <c r="DH66" i="74"/>
  <c r="CW66"/>
  <c r="CT66"/>
  <c r="FR66" i="88"/>
  <c r="CS66" i="74"/>
  <c r="CJ66"/>
  <c r="CG66"/>
  <c r="FQ66" i="88"/>
  <c r="FS66" s="1"/>
  <c r="CF66" i="74"/>
  <c r="BU66"/>
  <c r="BR66"/>
  <c r="FN66" i="88"/>
  <c r="BQ66" i="74"/>
  <c r="BH66"/>
  <c r="BE66"/>
  <c r="FM66" i="88"/>
  <c r="FO66"/>
  <c r="BD66" i="74"/>
  <c r="AS66"/>
  <c r="AP66"/>
  <c r="FJ66" i="88"/>
  <c r="AO66" i="74"/>
  <c r="AF66"/>
  <c r="AC66"/>
  <c r="FI66" i="88"/>
  <c r="FK66" s="1"/>
  <c r="AB66" i="74"/>
  <c r="R66"/>
  <c r="O66"/>
  <c r="FF66" i="88"/>
  <c r="N66" i="74"/>
  <c r="E66"/>
  <c r="B66"/>
  <c r="FE66" i="88"/>
  <c r="A66" i="74"/>
  <c r="DY65"/>
  <c r="DV65"/>
  <c r="FV65" i="88"/>
  <c r="DU65" i="74"/>
  <c r="DL65"/>
  <c r="DI65"/>
  <c r="FU65" i="88"/>
  <c r="DH65" i="74"/>
  <c r="CW65"/>
  <c r="CT65"/>
  <c r="FR65" i="88"/>
  <c r="CS65" i="74"/>
  <c r="CJ65"/>
  <c r="CG65"/>
  <c r="FQ65" i="88"/>
  <c r="FS65" s="1"/>
  <c r="CF65" i="74"/>
  <c r="BU65"/>
  <c r="BR65"/>
  <c r="FN65" i="88"/>
  <c r="BQ65" i="74"/>
  <c r="BH65"/>
  <c r="BE65"/>
  <c r="FM65" i="88"/>
  <c r="BD65" i="74"/>
  <c r="AS65"/>
  <c r="AP65"/>
  <c r="FJ65" i="88"/>
  <c r="AO65" i="74"/>
  <c r="AF65"/>
  <c r="AC65"/>
  <c r="FI65" i="88"/>
  <c r="FK65" s="1"/>
  <c r="AB65" i="74"/>
  <c r="R65"/>
  <c r="O65"/>
  <c r="FF65" i="88"/>
  <c r="N65" i="74"/>
  <c r="E65"/>
  <c r="B65"/>
  <c r="FE65" i="88"/>
  <c r="FG65"/>
  <c r="A65" i="74"/>
  <c r="DY64"/>
  <c r="DV64"/>
  <c r="FV64" i="88"/>
  <c r="DU64" i="74"/>
  <c r="DL64"/>
  <c r="DI64"/>
  <c r="FU64" i="88"/>
  <c r="DH64" i="74"/>
  <c r="CW64"/>
  <c r="CT64"/>
  <c r="FR64" i="88"/>
  <c r="CS64" i="74"/>
  <c r="CJ64"/>
  <c r="CG64"/>
  <c r="FQ64" i="88"/>
  <c r="CF64" i="74"/>
  <c r="BU64"/>
  <c r="BR64"/>
  <c r="FN64" i="88"/>
  <c r="BQ64" i="74"/>
  <c r="BH64"/>
  <c r="BE64"/>
  <c r="FM64" i="88"/>
  <c r="BD64" i="74"/>
  <c r="AS64"/>
  <c r="AP64"/>
  <c r="FJ64" i="88"/>
  <c r="AO64" i="74"/>
  <c r="AF64"/>
  <c r="AC64"/>
  <c r="FI64" i="88"/>
  <c r="AB64" i="74"/>
  <c r="R64"/>
  <c r="O64"/>
  <c r="FF64" i="88"/>
  <c r="N64" i="74"/>
  <c r="E64"/>
  <c r="B64"/>
  <c r="FE64" i="88"/>
  <c r="A64" i="74"/>
  <c r="DY63"/>
  <c r="DV63"/>
  <c r="FV63" i="88"/>
  <c r="DU63" i="74"/>
  <c r="DL63"/>
  <c r="DI63"/>
  <c r="FU63" i="88"/>
  <c r="DH63" i="74"/>
  <c r="CW63"/>
  <c r="CT63"/>
  <c r="FR63" i="88"/>
  <c r="CS63" i="74"/>
  <c r="CJ63"/>
  <c r="CG63"/>
  <c r="FQ63" i="88"/>
  <c r="FS63" s="1"/>
  <c r="CF63" i="74"/>
  <c r="BU63"/>
  <c r="BR63"/>
  <c r="FN63" i="88"/>
  <c r="BQ63" i="74"/>
  <c r="BH63"/>
  <c r="BE63"/>
  <c r="FM63" i="88"/>
  <c r="FO63" s="1"/>
  <c r="BD63" i="74"/>
  <c r="AS63"/>
  <c r="AP63"/>
  <c r="FJ63" i="88"/>
  <c r="AO63" i="74"/>
  <c r="AF63"/>
  <c r="AC63"/>
  <c r="FI63" i="88"/>
  <c r="FK63" s="1"/>
  <c r="AB63" i="74"/>
  <c r="R63"/>
  <c r="O63"/>
  <c r="FF63" i="88"/>
  <c r="N63" i="74"/>
  <c r="E63"/>
  <c r="B63"/>
  <c r="FE63" i="88"/>
  <c r="A63" i="74"/>
  <c r="DY62"/>
  <c r="DV62"/>
  <c r="FV62" i="88"/>
  <c r="DU62" i="74"/>
  <c r="DL62"/>
  <c r="DI62"/>
  <c r="FU62" i="88"/>
  <c r="FW62"/>
  <c r="DH62" i="74"/>
  <c r="CW62"/>
  <c r="CT62"/>
  <c r="FR62" i="88"/>
  <c r="CS62" i="74"/>
  <c r="CJ62"/>
  <c r="CG62"/>
  <c r="FQ62" i="88"/>
  <c r="FS62"/>
  <c r="CF62" i="74"/>
  <c r="BU62"/>
  <c r="BR62"/>
  <c r="FN62" i="88"/>
  <c r="BQ62" i="74"/>
  <c r="BH62"/>
  <c r="BE62"/>
  <c r="FM62" i="88"/>
  <c r="BD62" i="74"/>
  <c r="AS62"/>
  <c r="AP62"/>
  <c r="FJ62" i="88"/>
  <c r="AO62" i="74"/>
  <c r="AF62"/>
  <c r="AC62"/>
  <c r="FI62" i="88"/>
  <c r="AB62" i="74"/>
  <c r="R62"/>
  <c r="O62"/>
  <c r="FF62" i="88"/>
  <c r="N62" i="74"/>
  <c r="E62"/>
  <c r="B62"/>
  <c r="FE62" i="88"/>
  <c r="A62" i="74"/>
  <c r="DY61"/>
  <c r="DV61"/>
  <c r="FV61" i="88"/>
  <c r="DU61" i="74"/>
  <c r="DL61"/>
  <c r="DI61"/>
  <c r="FU61" i="88"/>
  <c r="DH61" i="74"/>
  <c r="CW61"/>
  <c r="CT61"/>
  <c r="FR61" i="88"/>
  <c r="CS61" i="74"/>
  <c r="CJ61"/>
  <c r="CG61"/>
  <c r="FQ61" i="88"/>
  <c r="FS61" s="1"/>
  <c r="CF61" i="74"/>
  <c r="BU61"/>
  <c r="BR61"/>
  <c r="FN61" i="88"/>
  <c r="BQ61" i="74"/>
  <c r="BH61"/>
  <c r="BE61"/>
  <c r="FM61" i="88"/>
  <c r="BD61" i="74"/>
  <c r="AS61"/>
  <c r="AP61"/>
  <c r="FJ61" i="88"/>
  <c r="AO61" i="74"/>
  <c r="AF61"/>
  <c r="AC61"/>
  <c r="FI61" i="88"/>
  <c r="AB61" i="74"/>
  <c r="R61"/>
  <c r="O61"/>
  <c r="FF61" i="88"/>
  <c r="N61" i="74"/>
  <c r="E61"/>
  <c r="B61"/>
  <c r="FE61" i="88"/>
  <c r="A61" i="74"/>
  <c r="DY60"/>
  <c r="DV60"/>
  <c r="FV60" i="88"/>
  <c r="DU60" i="74"/>
  <c r="DL60"/>
  <c r="DI60"/>
  <c r="FU60" i="88"/>
  <c r="DH60" i="74"/>
  <c r="CW60"/>
  <c r="CT60"/>
  <c r="FR60" i="88"/>
  <c r="CS60" i="74"/>
  <c r="CJ60"/>
  <c r="CG60"/>
  <c r="FQ60" i="88"/>
  <c r="CF60" i="74"/>
  <c r="BU60"/>
  <c r="BR60"/>
  <c r="FN60" i="88"/>
  <c r="BQ60" i="74"/>
  <c r="BH60"/>
  <c r="BE60"/>
  <c r="FM60" i="88"/>
  <c r="BD60" i="74"/>
  <c r="AS60"/>
  <c r="AP60"/>
  <c r="FJ60" i="88"/>
  <c r="AO60" i="74"/>
  <c r="AF60"/>
  <c r="AC60"/>
  <c r="AB60"/>
  <c r="R60"/>
  <c r="O60"/>
  <c r="FF60" i="88"/>
  <c r="N60" i="74"/>
  <c r="E60"/>
  <c r="B60"/>
  <c r="FE60" i="88"/>
  <c r="A60" i="74"/>
  <c r="DY59"/>
  <c r="DV59"/>
  <c r="FV59" i="88"/>
  <c r="DU59" i="74"/>
  <c r="DL59"/>
  <c r="DI59"/>
  <c r="FU59" i="88"/>
  <c r="DH59" i="74"/>
  <c r="CW59"/>
  <c r="CT59"/>
  <c r="FR59" i="88"/>
  <c r="CS59" i="74"/>
  <c r="CJ59"/>
  <c r="CG59"/>
  <c r="FQ59" i="88"/>
  <c r="FS59" s="1"/>
  <c r="CF59" i="74"/>
  <c r="BU59"/>
  <c r="BR59"/>
  <c r="FN59" i="88"/>
  <c r="BQ59" i="74"/>
  <c r="BH59"/>
  <c r="BE59"/>
  <c r="FM59" i="88"/>
  <c r="BD59" i="74"/>
  <c r="AS59"/>
  <c r="AP59"/>
  <c r="FJ59" i="88"/>
  <c r="AO59" i="74"/>
  <c r="AF59"/>
  <c r="AC59"/>
  <c r="FI59" i="88"/>
  <c r="AB59" i="74"/>
  <c r="R59"/>
  <c r="O59"/>
  <c r="FF59" i="88"/>
  <c r="N59" i="74"/>
  <c r="E59"/>
  <c r="B59"/>
  <c r="FE59" i="88"/>
  <c r="A59" i="74"/>
  <c r="DY58"/>
  <c r="DV58"/>
  <c r="FV58" i="88"/>
  <c r="DU58" i="74"/>
  <c r="DL58"/>
  <c r="DI58"/>
  <c r="FU58" i="88"/>
  <c r="DH58" i="74"/>
  <c r="CW58"/>
  <c r="CT58"/>
  <c r="FR58" i="88"/>
  <c r="CS58" i="74"/>
  <c r="CJ58"/>
  <c r="CG58"/>
  <c r="FQ58" i="88"/>
  <c r="FS58" s="1"/>
  <c r="CF58" i="74"/>
  <c r="BU58"/>
  <c r="BR58"/>
  <c r="FN58" i="88"/>
  <c r="BQ58" i="74"/>
  <c r="BH58"/>
  <c r="BE58"/>
  <c r="FM58" i="88"/>
  <c r="BD58" i="74"/>
  <c r="AS58"/>
  <c r="AP58"/>
  <c r="FJ58" i="88"/>
  <c r="AO58" i="74"/>
  <c r="AF58"/>
  <c r="AC58"/>
  <c r="FI58" i="88"/>
  <c r="AB58" i="74"/>
  <c r="R58"/>
  <c r="O58"/>
  <c r="FF58" i="88"/>
  <c r="N58" i="74"/>
  <c r="E58"/>
  <c r="B58"/>
  <c r="FE58" i="88"/>
  <c r="FG58" s="1"/>
  <c r="A58" i="74"/>
  <c r="DY57"/>
  <c r="DV57"/>
  <c r="FV57" i="88"/>
  <c r="DU57" i="74"/>
  <c r="DL57"/>
  <c r="DI57"/>
  <c r="FU57" i="88"/>
  <c r="DH57" i="74"/>
  <c r="CW57"/>
  <c r="CT57"/>
  <c r="FR57" i="88"/>
  <c r="CS57" i="74"/>
  <c r="CJ57"/>
  <c r="CG57"/>
  <c r="FQ57" i="88"/>
  <c r="FS57"/>
  <c r="CF57" i="74"/>
  <c r="BU57"/>
  <c r="BR57"/>
  <c r="FN57" i="88"/>
  <c r="BQ57" i="74"/>
  <c r="BH57"/>
  <c r="BE57"/>
  <c r="FM57" i="88"/>
  <c r="BD57" i="74"/>
  <c r="AS57"/>
  <c r="AP57"/>
  <c r="FJ57" i="88"/>
  <c r="AO57" i="74"/>
  <c r="AF57"/>
  <c r="AC57"/>
  <c r="FI57" i="88"/>
  <c r="FK57" s="1"/>
  <c r="AB57" i="74"/>
  <c r="R57"/>
  <c r="O57"/>
  <c r="FF57" i="88"/>
  <c r="N57" i="74"/>
  <c r="E57"/>
  <c r="B57"/>
  <c r="FE57" i="88"/>
  <c r="A57" i="74"/>
  <c r="DY56"/>
  <c r="DV56"/>
  <c r="FV56" i="88"/>
  <c r="DU56" i="74"/>
  <c r="DL56"/>
  <c r="DI56"/>
  <c r="FU56" i="88"/>
  <c r="DH56" i="74"/>
  <c r="CW56"/>
  <c r="CT56"/>
  <c r="FR56" i="88"/>
  <c r="CS56" i="74"/>
  <c r="CJ56"/>
  <c r="CG56"/>
  <c r="FQ56" i="88"/>
  <c r="FS56" s="1"/>
  <c r="CF56" i="74"/>
  <c r="BU56"/>
  <c r="BR56"/>
  <c r="FN56" i="88"/>
  <c r="BQ56" i="74"/>
  <c r="BH56"/>
  <c r="BE56"/>
  <c r="FM56" i="88"/>
  <c r="FO56" s="1"/>
  <c r="BD56" i="74"/>
  <c r="AS56"/>
  <c r="AP56"/>
  <c r="FJ56" i="88"/>
  <c r="AO56" i="74"/>
  <c r="AF56"/>
  <c r="AC56"/>
  <c r="AB56"/>
  <c r="R56"/>
  <c r="O56"/>
  <c r="FF56" i="88"/>
  <c r="N56" i="74"/>
  <c r="E56"/>
  <c r="B56"/>
  <c r="FE56" i="88"/>
  <c r="FG56" s="1"/>
  <c r="A56" i="74"/>
  <c r="DY55"/>
  <c r="DV55"/>
  <c r="FV55" i="88"/>
  <c r="DU55" i="74"/>
  <c r="DL55"/>
  <c r="DI55"/>
  <c r="FU55" i="88"/>
  <c r="DH55" i="74"/>
  <c r="CW55"/>
  <c r="CT55"/>
  <c r="FR55" i="88"/>
  <c r="CS55" i="74"/>
  <c r="CJ55"/>
  <c r="CG55"/>
  <c r="FQ55" i="88"/>
  <c r="FS55"/>
  <c r="CF55" i="74"/>
  <c r="BU55"/>
  <c r="BR55"/>
  <c r="FN55" i="88"/>
  <c r="BQ55" i="74"/>
  <c r="BH55"/>
  <c r="BE55"/>
  <c r="FM55" i="88"/>
  <c r="FO55" s="1"/>
  <c r="BD55" i="74"/>
  <c r="AS55"/>
  <c r="AP55"/>
  <c r="FJ55" i="88"/>
  <c r="AO55" i="74"/>
  <c r="AF55"/>
  <c r="AC55"/>
  <c r="FI55" i="88"/>
  <c r="AB55" i="74"/>
  <c r="R55"/>
  <c r="O55"/>
  <c r="FF55" i="88"/>
  <c r="N55" i="74"/>
  <c r="E55"/>
  <c r="B55"/>
  <c r="A55"/>
  <c r="DY54"/>
  <c r="DV54"/>
  <c r="FV54" i="88"/>
  <c r="DU54" i="74"/>
  <c r="DL54"/>
  <c r="DI54"/>
  <c r="FU54" i="88"/>
  <c r="DH54" i="74"/>
  <c r="CW54"/>
  <c r="CT54"/>
  <c r="FR54" i="88"/>
  <c r="CS54" i="74"/>
  <c r="CJ54"/>
  <c r="CG54"/>
  <c r="FQ54" i="88"/>
  <c r="FS54" s="1"/>
  <c r="CF54" i="74"/>
  <c r="BU54"/>
  <c r="BR54"/>
  <c r="FN54" i="88"/>
  <c r="BQ54" i="74"/>
  <c r="BH54"/>
  <c r="BE54"/>
  <c r="FM54" i="88"/>
  <c r="FO54" s="1"/>
  <c r="BD54" i="74"/>
  <c r="AS54"/>
  <c r="AP54"/>
  <c r="FJ54" i="88"/>
  <c r="AO54" i="74"/>
  <c r="AF54"/>
  <c r="AC54"/>
  <c r="AB54"/>
  <c r="R54"/>
  <c r="O54"/>
  <c r="FF54" i="88"/>
  <c r="N54" i="74"/>
  <c r="E54"/>
  <c r="B54"/>
  <c r="FE54" i="88"/>
  <c r="FG54" s="1"/>
  <c r="A54" i="74"/>
  <c r="DY53"/>
  <c r="DV53"/>
  <c r="FV53" i="88"/>
  <c r="DU53" i="74"/>
  <c r="DL53"/>
  <c r="DI53"/>
  <c r="FU53" i="88"/>
  <c r="DH53" i="74"/>
  <c r="CW53"/>
  <c r="CT53"/>
  <c r="FR53" i="88"/>
  <c r="CS53" i="74"/>
  <c r="CJ53"/>
  <c r="CG53"/>
  <c r="FQ53" i="88"/>
  <c r="FS53" s="1"/>
  <c r="CF53" i="74"/>
  <c r="BU53"/>
  <c r="BR53"/>
  <c r="FN53" i="88"/>
  <c r="BQ53" i="74"/>
  <c r="BH53"/>
  <c r="BE53"/>
  <c r="FM53" i="88"/>
  <c r="BD53" i="74"/>
  <c r="AS53"/>
  <c r="AP53"/>
  <c r="FJ53" i="88"/>
  <c r="AO53" i="74"/>
  <c r="AF53"/>
  <c r="AC53"/>
  <c r="FI53" i="88"/>
  <c r="AB53" i="74"/>
  <c r="R53"/>
  <c r="O53"/>
  <c r="FF53" i="88"/>
  <c r="N53" i="74"/>
  <c r="E53"/>
  <c r="B53"/>
  <c r="FE53" i="88"/>
  <c r="A53" i="74"/>
  <c r="DY52"/>
  <c r="DV52"/>
  <c r="FV52" i="88"/>
  <c r="DU52" i="74"/>
  <c r="DL52"/>
  <c r="DI52"/>
  <c r="FU52" i="88"/>
  <c r="DH52" i="74"/>
  <c r="CW52"/>
  <c r="CT52"/>
  <c r="FR52" i="88"/>
  <c r="CS52" i="74"/>
  <c r="CJ52"/>
  <c r="CG52"/>
  <c r="FQ52" i="88"/>
  <c r="FS52" s="1"/>
  <c r="CF52" i="74"/>
  <c r="BU52"/>
  <c r="BR52"/>
  <c r="FN52" i="88"/>
  <c r="BQ52" i="74"/>
  <c r="BH52"/>
  <c r="BE52"/>
  <c r="FM52" i="88"/>
  <c r="FO52" s="1"/>
  <c r="BD52" i="74"/>
  <c r="AS52"/>
  <c r="AP52"/>
  <c r="FJ52" i="88"/>
  <c r="AO52" i="74"/>
  <c r="AF52"/>
  <c r="AC52"/>
  <c r="FI52" i="88"/>
  <c r="FK52" s="1"/>
  <c r="AB52" i="74"/>
  <c r="O52"/>
  <c r="FF52" i="88"/>
  <c r="N52" i="74"/>
  <c r="E52"/>
  <c r="B52"/>
  <c r="FE52" i="88"/>
  <c r="FG52" s="1"/>
  <c r="A52" i="74"/>
  <c r="DY51"/>
  <c r="DV51"/>
  <c r="FV51" i="88"/>
  <c r="DU51" i="74"/>
  <c r="DL51"/>
  <c r="DI51"/>
  <c r="FU51" i="88"/>
  <c r="DH51" i="74"/>
  <c r="CW51"/>
  <c r="CT51"/>
  <c r="FR51" i="88"/>
  <c r="CS51" i="74"/>
  <c r="CJ51"/>
  <c r="CG51"/>
  <c r="FQ51" i="88"/>
  <c r="FS51" s="1"/>
  <c r="CF51" i="74"/>
  <c r="BU51"/>
  <c r="BR51"/>
  <c r="FN51" i="88"/>
  <c r="BQ51" i="74"/>
  <c r="BH51"/>
  <c r="BE51"/>
  <c r="FM51" i="88"/>
  <c r="FO51" s="1"/>
  <c r="BD51" i="74"/>
  <c r="AS51"/>
  <c r="AP51"/>
  <c r="FJ51" i="88"/>
  <c r="AO51" i="74"/>
  <c r="AF51"/>
  <c r="AC51"/>
  <c r="FI51" i="88"/>
  <c r="FK51" s="1"/>
  <c r="AB51" i="74"/>
  <c r="R51"/>
  <c r="O51"/>
  <c r="FF51" i="88"/>
  <c r="N51" i="74"/>
  <c r="E51"/>
  <c r="B51"/>
  <c r="FE51" i="88"/>
  <c r="FG51" s="1"/>
  <c r="A51" i="74"/>
  <c r="DY50"/>
  <c r="DV50"/>
  <c r="FV50" i="88"/>
  <c r="DU50" i="74"/>
  <c r="DL50"/>
  <c r="DI50"/>
  <c r="FU50" i="88"/>
  <c r="DH50" i="74"/>
  <c r="CW50"/>
  <c r="CT50"/>
  <c r="FR50" i="88"/>
  <c r="CS50" i="74"/>
  <c r="CJ50"/>
  <c r="CG50"/>
  <c r="FQ50" i="88"/>
  <c r="CF50" i="74"/>
  <c r="BU50"/>
  <c r="BR50"/>
  <c r="FN50" i="88"/>
  <c r="BQ50" i="74"/>
  <c r="BH50"/>
  <c r="BE50"/>
  <c r="FM50" i="88"/>
  <c r="BD50" i="74"/>
  <c r="AS50"/>
  <c r="AP50"/>
  <c r="FJ50" i="88"/>
  <c r="AO50" i="74"/>
  <c r="AF50"/>
  <c r="AC50"/>
  <c r="FI50" i="88"/>
  <c r="AB50" i="74"/>
  <c r="R50"/>
  <c r="O50"/>
  <c r="FF50" i="88"/>
  <c r="N50" i="74"/>
  <c r="E50"/>
  <c r="B50"/>
  <c r="FE50" i="88"/>
  <c r="A50" i="74"/>
  <c r="DY49"/>
  <c r="DV49"/>
  <c r="FV49" i="88"/>
  <c r="DU49" i="74"/>
  <c r="DL49"/>
  <c r="DI49"/>
  <c r="FU49" i="88"/>
  <c r="DH49" i="74"/>
  <c r="CW49"/>
  <c r="CT49"/>
  <c r="FR49" i="88"/>
  <c r="CS49" i="74"/>
  <c r="CJ49"/>
  <c r="CG49"/>
  <c r="FQ49" i="88"/>
  <c r="FS49"/>
  <c r="CF49" i="74"/>
  <c r="BU49"/>
  <c r="BR49"/>
  <c r="FN49" i="88"/>
  <c r="BQ49" i="74"/>
  <c r="BH49"/>
  <c r="BE49"/>
  <c r="FM49" i="88"/>
  <c r="FO49" s="1"/>
  <c r="BD49" i="74"/>
  <c r="AS49"/>
  <c r="AP49"/>
  <c r="FJ49" i="88"/>
  <c r="AO49" i="74"/>
  <c r="AF49"/>
  <c r="AC49"/>
  <c r="AB49"/>
  <c r="R49"/>
  <c r="O49"/>
  <c r="FF49" i="88"/>
  <c r="N49" i="74"/>
  <c r="E49"/>
  <c r="B49"/>
  <c r="FE49" i="88"/>
  <c r="A49" i="74"/>
  <c r="DY48"/>
  <c r="DV48"/>
  <c r="FV48" i="88"/>
  <c r="DU48" i="74"/>
  <c r="DL48"/>
  <c r="DI48"/>
  <c r="FU48" i="88"/>
  <c r="DH48" i="74"/>
  <c r="CW48"/>
  <c r="CT48"/>
  <c r="FR48" i="88"/>
  <c r="CS48" i="74"/>
  <c r="CJ48"/>
  <c r="CG48"/>
  <c r="FQ48" i="88"/>
  <c r="FS48" s="1"/>
  <c r="CF48" i="74"/>
  <c r="BU48"/>
  <c r="BR48"/>
  <c r="FN48" i="88"/>
  <c r="BQ48" i="74"/>
  <c r="BH48"/>
  <c r="BE48"/>
  <c r="FM48" i="88"/>
  <c r="FO48" s="1"/>
  <c r="BD48" i="74"/>
  <c r="AS48"/>
  <c r="AP48"/>
  <c r="FJ48" i="88"/>
  <c r="AO48" i="74"/>
  <c r="AF48"/>
  <c r="AC48"/>
  <c r="FI48" i="88"/>
  <c r="AB48" i="74"/>
  <c r="R48"/>
  <c r="O48"/>
  <c r="FF48" i="88"/>
  <c r="N48" i="74"/>
  <c r="E48"/>
  <c r="B48"/>
  <c r="FE48" i="88"/>
  <c r="A48" i="74"/>
  <c r="DY47"/>
  <c r="DV47"/>
  <c r="FV47" i="88"/>
  <c r="DU47" i="74"/>
  <c r="DL47"/>
  <c r="DI47"/>
  <c r="FU47" i="88"/>
  <c r="DH47" i="74"/>
  <c r="CW47"/>
  <c r="CT47"/>
  <c r="FR47" i="88"/>
  <c r="CS47" i="74"/>
  <c r="CJ47"/>
  <c r="CG47"/>
  <c r="FQ47" i="88"/>
  <c r="FS47"/>
  <c r="CF47" i="74"/>
  <c r="BU47"/>
  <c r="BR47"/>
  <c r="FN47" i="88"/>
  <c r="BQ47" i="74"/>
  <c r="BH47"/>
  <c r="BE47"/>
  <c r="FM47" i="88"/>
  <c r="FO47" s="1"/>
  <c r="BD47" i="74"/>
  <c r="AS47"/>
  <c r="AP47"/>
  <c r="FJ47" i="88"/>
  <c r="AO47" i="74"/>
  <c r="AF47"/>
  <c r="AC47"/>
  <c r="FI47" i="88"/>
  <c r="FK47" s="1"/>
  <c r="AB47" i="74"/>
  <c r="R47"/>
  <c r="O47"/>
  <c r="FF47" i="88"/>
  <c r="N47" i="74"/>
  <c r="E47"/>
  <c r="B47"/>
  <c r="FE47" i="88"/>
  <c r="A47" i="74"/>
  <c r="DY46"/>
  <c r="DV46"/>
  <c r="FV46" i="88"/>
  <c r="DU46" i="74"/>
  <c r="DL46"/>
  <c r="DI46"/>
  <c r="FU46" i="88"/>
  <c r="DH46" i="74"/>
  <c r="CW46"/>
  <c r="CT46"/>
  <c r="FR46" i="88"/>
  <c r="CS46" i="74"/>
  <c r="CJ46"/>
  <c r="CG46"/>
  <c r="FQ46" i="88"/>
  <c r="FS46" s="1"/>
  <c r="CF46" i="74"/>
  <c r="BU46"/>
  <c r="BR46"/>
  <c r="FN46" i="88"/>
  <c r="BQ46" i="74"/>
  <c r="BH46"/>
  <c r="BE46"/>
  <c r="FM46" i="88"/>
  <c r="FO46" s="1"/>
  <c r="BD46" i="74"/>
  <c r="AS46"/>
  <c r="EL46"/>
  <c r="K46" i="80"/>
  <c r="AP46" i="74"/>
  <c r="FJ46" i="88"/>
  <c r="AO46" i="74"/>
  <c r="AF46"/>
  <c r="AC46"/>
  <c r="FI46" i="88"/>
  <c r="FK46" s="1"/>
  <c r="AB46" i="74"/>
  <c r="R46"/>
  <c r="O46"/>
  <c r="FF46" i="88"/>
  <c r="N46" i="74"/>
  <c r="E46"/>
  <c r="B46"/>
  <c r="FE46" i="88"/>
  <c r="A46" i="74"/>
  <c r="DY45"/>
  <c r="DV45"/>
  <c r="FV45" i="88"/>
  <c r="DU45" i="74"/>
  <c r="DL45"/>
  <c r="DI45"/>
  <c r="FU45" i="88"/>
  <c r="FW45"/>
  <c r="DH45" i="74"/>
  <c r="CW45"/>
  <c r="CT45"/>
  <c r="FR45" i="88"/>
  <c r="CS45" i="74"/>
  <c r="CJ45"/>
  <c r="CG45"/>
  <c r="FQ45" i="88"/>
  <c r="FS45"/>
  <c r="CF45" i="74"/>
  <c r="BU45"/>
  <c r="BR45"/>
  <c r="FN45" i="88"/>
  <c r="BQ45" i="74"/>
  <c r="BH45"/>
  <c r="BE45"/>
  <c r="FM45" i="88"/>
  <c r="FO45" s="1"/>
  <c r="BD45" i="74"/>
  <c r="AS45"/>
  <c r="AP45"/>
  <c r="FJ45" i="88"/>
  <c r="AO45" i="74"/>
  <c r="AF45"/>
  <c r="AC45"/>
  <c r="FI45" i="88"/>
  <c r="FK45" s="1"/>
  <c r="AB45" i="74"/>
  <c r="R45"/>
  <c r="O45"/>
  <c r="FF45" i="88"/>
  <c r="N45" i="74"/>
  <c r="E45"/>
  <c r="B45"/>
  <c r="FE45" i="88"/>
  <c r="A45" i="74"/>
  <c r="DY44"/>
  <c r="DV44"/>
  <c r="FV44" i="88"/>
  <c r="DU44" i="74"/>
  <c r="DL44"/>
  <c r="DI44"/>
  <c r="FU44" i="88"/>
  <c r="FW44"/>
  <c r="DH44" i="74"/>
  <c r="CW44"/>
  <c r="CT44"/>
  <c r="FR44" i="88"/>
  <c r="CS44" i="74"/>
  <c r="CJ44"/>
  <c r="CG44"/>
  <c r="FQ44" i="88"/>
  <c r="FS44"/>
  <c r="CF44" i="74"/>
  <c r="BU44"/>
  <c r="BR44"/>
  <c r="FN44" i="88"/>
  <c r="BQ44" i="74"/>
  <c r="BH44"/>
  <c r="BE44"/>
  <c r="FM44" i="88"/>
  <c r="BD44" i="74"/>
  <c r="AS44"/>
  <c r="AP44"/>
  <c r="FJ44" i="88"/>
  <c r="AO44" i="74"/>
  <c r="AF44"/>
  <c r="AC44"/>
  <c r="FI44" i="88"/>
  <c r="FK44" s="1"/>
  <c r="AB44" i="74"/>
  <c r="R44"/>
  <c r="O44"/>
  <c r="FF44" i="88"/>
  <c r="N44" i="74"/>
  <c r="E44"/>
  <c r="B44"/>
  <c r="FE44" i="88"/>
  <c r="FG44" s="1"/>
  <c r="A44" i="74"/>
  <c r="DY43"/>
  <c r="DV43"/>
  <c r="FV43" i="88"/>
  <c r="DU43" i="74"/>
  <c r="DL43"/>
  <c r="DI43"/>
  <c r="FU43" i="88"/>
  <c r="DH43" i="74"/>
  <c r="CW43"/>
  <c r="CT43"/>
  <c r="FR43" i="88"/>
  <c r="CS43" i="74"/>
  <c r="CJ43"/>
  <c r="CG43"/>
  <c r="FQ43" i="88"/>
  <c r="FS43"/>
  <c r="CF43" i="74"/>
  <c r="BU43"/>
  <c r="BR43"/>
  <c r="FN43" i="88"/>
  <c r="BQ43" i="74"/>
  <c r="BH43"/>
  <c r="BE43"/>
  <c r="FM43" i="88"/>
  <c r="FO43" s="1"/>
  <c r="BD43" i="74"/>
  <c r="AS43"/>
  <c r="AP43"/>
  <c r="FJ43" i="88"/>
  <c r="AO43" i="74"/>
  <c r="AF43"/>
  <c r="AC43"/>
  <c r="FI43" i="88"/>
  <c r="FK43" s="1"/>
  <c r="AB43" i="74"/>
  <c r="R43"/>
  <c r="O43"/>
  <c r="FF43" i="88"/>
  <c r="N43" i="74"/>
  <c r="E43"/>
  <c r="B43"/>
  <c r="FE43" i="88"/>
  <c r="FG43" s="1"/>
  <c r="A43" i="74"/>
  <c r="DY42"/>
  <c r="DV42"/>
  <c r="FV42" i="88"/>
  <c r="DU42" i="74"/>
  <c r="DL42"/>
  <c r="DI42"/>
  <c r="FU42" i="88"/>
  <c r="FW42"/>
  <c r="DH42" i="74"/>
  <c r="CW42"/>
  <c r="CT42"/>
  <c r="FR42" i="88"/>
  <c r="CS42" i="74"/>
  <c r="CJ42"/>
  <c r="CG42"/>
  <c r="FQ42" i="88"/>
  <c r="FS42" s="1"/>
  <c r="CF42" i="74"/>
  <c r="BU42"/>
  <c r="BR42"/>
  <c r="FN42" i="88"/>
  <c r="BQ42" i="74"/>
  <c r="BH42"/>
  <c r="BE42"/>
  <c r="FM42" i="88"/>
  <c r="BD42" i="74"/>
  <c r="AS42"/>
  <c r="AP42"/>
  <c r="FJ42" i="88"/>
  <c r="AO42" i="74"/>
  <c r="AF42"/>
  <c r="AC42"/>
  <c r="FI42" i="88"/>
  <c r="FK42" s="1"/>
  <c r="AB42" i="74"/>
  <c r="R42"/>
  <c r="O42"/>
  <c r="FF42" i="88"/>
  <c r="N42" i="74"/>
  <c r="E42"/>
  <c r="B42"/>
  <c r="FE42" i="88"/>
  <c r="FG42" s="1"/>
  <c r="A42" i="74"/>
  <c r="DY41"/>
  <c r="DV41"/>
  <c r="FV41" i="88"/>
  <c r="DU41" i="74"/>
  <c r="DL41"/>
  <c r="DI41"/>
  <c r="FU41" i="88"/>
  <c r="FW41"/>
  <c r="DH41" i="74"/>
  <c r="CW41"/>
  <c r="CT41"/>
  <c r="FR41" i="88"/>
  <c r="CS41" i="74"/>
  <c r="CJ41"/>
  <c r="CG41"/>
  <c r="FQ41" i="88"/>
  <c r="FS41" s="1"/>
  <c r="CF41" i="74"/>
  <c r="BU41"/>
  <c r="BR41"/>
  <c r="FN41" i="88"/>
  <c r="BQ41" i="74"/>
  <c r="BH41"/>
  <c r="BE41"/>
  <c r="FM41" i="88"/>
  <c r="FO41" s="1"/>
  <c r="BD41" i="74"/>
  <c r="AS41"/>
  <c r="AP41"/>
  <c r="FJ41" i="88"/>
  <c r="AO41" i="74"/>
  <c r="AF41"/>
  <c r="AC41"/>
  <c r="FI41" i="88"/>
  <c r="FK41" s="1"/>
  <c r="AB41" i="74"/>
  <c r="R41"/>
  <c r="O41"/>
  <c r="FF41" i="88"/>
  <c r="N41" i="74"/>
  <c r="E41"/>
  <c r="B41"/>
  <c r="FE41" i="88"/>
  <c r="A41" i="74"/>
  <c r="DY20"/>
  <c r="DV20"/>
  <c r="FV20" i="88"/>
  <c r="DU20" i="74"/>
  <c r="DL20"/>
  <c r="DI20"/>
  <c r="FU20" i="88"/>
  <c r="FW20"/>
  <c r="DH20" i="74"/>
  <c r="CW20"/>
  <c r="CT20"/>
  <c r="FR20" i="88"/>
  <c r="CS20" i="74"/>
  <c r="CJ20"/>
  <c r="CG20"/>
  <c r="FQ20" i="88"/>
  <c r="FS20" s="1"/>
  <c r="CF20" i="74"/>
  <c r="BU20"/>
  <c r="BR20"/>
  <c r="FN20" i="88"/>
  <c r="BQ20" i="74"/>
  <c r="BH20"/>
  <c r="BE20"/>
  <c r="FM20" i="88"/>
  <c r="FO20" s="1"/>
  <c r="BD20" i="74"/>
  <c r="AS20"/>
  <c r="AP20"/>
  <c r="FJ20" i="88"/>
  <c r="AO20" i="74"/>
  <c r="AF20"/>
  <c r="AC20"/>
  <c r="FI20" i="88"/>
  <c r="FK20" s="1"/>
  <c r="AB20" i="74"/>
  <c r="R20"/>
  <c r="O20"/>
  <c r="FF20" i="88"/>
  <c r="N20" i="74"/>
  <c r="E20"/>
  <c r="B20"/>
  <c r="FE20" i="88"/>
  <c r="A20" i="74"/>
  <c r="DY19"/>
  <c r="DV19"/>
  <c r="FV19" i="88"/>
  <c r="DU19" i="74"/>
  <c r="DL19"/>
  <c r="DI19"/>
  <c r="FU19" i="88"/>
  <c r="DH19" i="74"/>
  <c r="CW19"/>
  <c r="CT19"/>
  <c r="FR19" i="88"/>
  <c r="CS19" i="74"/>
  <c r="CJ19"/>
  <c r="CG19"/>
  <c r="FQ19" i="88"/>
  <c r="FS19" s="1"/>
  <c r="CF19" i="74"/>
  <c r="BU19"/>
  <c r="BR19"/>
  <c r="FN19" i="88"/>
  <c r="BQ19" i="74"/>
  <c r="BH19"/>
  <c r="BE19"/>
  <c r="FM19" i="88"/>
  <c r="FO19" s="1"/>
  <c r="BD19" i="74"/>
  <c r="AS19"/>
  <c r="AP19"/>
  <c r="FJ19" i="88"/>
  <c r="AO19" i="74"/>
  <c r="AF19"/>
  <c r="AC19"/>
  <c r="FI19" i="88"/>
  <c r="FK19" s="1"/>
  <c r="AB19" i="74"/>
  <c r="R19"/>
  <c r="O19"/>
  <c r="FF19" i="88"/>
  <c r="N19" i="74"/>
  <c r="E19"/>
  <c r="B19"/>
  <c r="FE19" i="88"/>
  <c r="FG19" s="1"/>
  <c r="A19" i="74"/>
  <c r="DY18"/>
  <c r="DV18"/>
  <c r="FV18" i="88"/>
  <c r="DU18" i="74"/>
  <c r="DL18"/>
  <c r="DI18"/>
  <c r="FU18" i="88"/>
  <c r="FW18"/>
  <c r="DH18" i="74"/>
  <c r="CW18"/>
  <c r="CT18"/>
  <c r="FR18" i="88"/>
  <c r="CS18" i="74"/>
  <c r="CJ18"/>
  <c r="CG18"/>
  <c r="FQ18" i="88"/>
  <c r="CF18" i="74"/>
  <c r="BU18"/>
  <c r="BR18"/>
  <c r="FN18" i="88"/>
  <c r="BQ18" i="74"/>
  <c r="BH18"/>
  <c r="BE18"/>
  <c r="FM18" i="88"/>
  <c r="FO18" s="1"/>
  <c r="BD18" i="74"/>
  <c r="AS18"/>
  <c r="AP18"/>
  <c r="FJ18" i="88"/>
  <c r="AO18" i="74"/>
  <c r="AF18"/>
  <c r="AC18"/>
  <c r="AB18"/>
  <c r="R18"/>
  <c r="O18"/>
  <c r="FF18" i="88"/>
  <c r="N18" i="74"/>
  <c r="E18"/>
  <c r="B18"/>
  <c r="FE18" i="88"/>
  <c r="A18" i="74"/>
  <c r="DY17"/>
  <c r="DV17"/>
  <c r="FV17" i="88"/>
  <c r="DU17" i="74"/>
  <c r="DL17"/>
  <c r="DI17"/>
  <c r="FU17" i="88"/>
  <c r="FW17"/>
  <c r="DH17" i="74"/>
  <c r="CW17"/>
  <c r="CT17"/>
  <c r="FR17" i="88"/>
  <c r="CS17" i="74"/>
  <c r="CJ17"/>
  <c r="CG17"/>
  <c r="FQ17" i="88"/>
  <c r="CF17" i="74"/>
  <c r="BU17"/>
  <c r="BR17"/>
  <c r="FN17" i="88"/>
  <c r="BQ17" i="74"/>
  <c r="BH17"/>
  <c r="BE17"/>
  <c r="FM17" i="88"/>
  <c r="BD17" i="74"/>
  <c r="AS17"/>
  <c r="AP17"/>
  <c r="FJ17" i="88"/>
  <c r="AO17" i="74"/>
  <c r="AF17"/>
  <c r="AC17"/>
  <c r="FI17" i="88"/>
  <c r="AB17" i="74"/>
  <c r="R17"/>
  <c r="O17"/>
  <c r="FF17" i="88"/>
  <c r="N17" i="74"/>
  <c r="E17"/>
  <c r="B17"/>
  <c r="FE17" i="88"/>
  <c r="FG17" s="1"/>
  <c r="A17" i="74"/>
  <c r="DY16"/>
  <c r="DV16"/>
  <c r="FV16" i="88"/>
  <c r="DU16" i="74"/>
  <c r="DL16"/>
  <c r="DI16"/>
  <c r="FU16" i="88"/>
  <c r="DH16" i="74"/>
  <c r="CW16"/>
  <c r="CT16"/>
  <c r="FR16" i="88"/>
  <c r="CS16" i="74"/>
  <c r="CJ16"/>
  <c r="CG16"/>
  <c r="FQ16" i="88"/>
  <c r="FS16" s="1"/>
  <c r="CF16" i="74"/>
  <c r="BU16"/>
  <c r="BR16"/>
  <c r="FN16" i="88"/>
  <c r="BQ16" i="74"/>
  <c r="BH16"/>
  <c r="BE16"/>
  <c r="FM16" i="88"/>
  <c r="FO16"/>
  <c r="BD16" i="74"/>
  <c r="AS16"/>
  <c r="AP16"/>
  <c r="FJ16" i="88"/>
  <c r="AO16" i="74"/>
  <c r="AF16"/>
  <c r="AC16"/>
  <c r="AB16"/>
  <c r="R16"/>
  <c r="O16"/>
  <c r="FF16" i="88"/>
  <c r="N16" i="74"/>
  <c r="E16"/>
  <c r="B16"/>
  <c r="FE16" i="88"/>
  <c r="A16" i="74"/>
  <c r="DY15"/>
  <c r="DV15"/>
  <c r="FV15" i="88"/>
  <c r="DU15" i="74"/>
  <c r="DL15"/>
  <c r="DI15"/>
  <c r="FU15" i="88"/>
  <c r="DH15" i="74"/>
  <c r="CW15"/>
  <c r="CT15"/>
  <c r="FR15" i="88"/>
  <c r="CS15" i="74"/>
  <c r="CJ15"/>
  <c r="CG15"/>
  <c r="FQ15" i="88"/>
  <c r="CF15" i="74"/>
  <c r="BU15"/>
  <c r="BR15"/>
  <c r="FN15" i="88"/>
  <c r="BQ15" i="74"/>
  <c r="BH15"/>
  <c r="BE15"/>
  <c r="FM15" i="88"/>
  <c r="BD15" i="74"/>
  <c r="AS15"/>
  <c r="AP15"/>
  <c r="FJ15" i="88"/>
  <c r="AO15" i="74"/>
  <c r="AF15"/>
  <c r="AC15"/>
  <c r="AB15"/>
  <c r="R15"/>
  <c r="O15"/>
  <c r="FF15" i="88"/>
  <c r="N15" i="74"/>
  <c r="E15"/>
  <c r="B15"/>
  <c r="FE15" i="88"/>
  <c r="A15" i="74"/>
  <c r="DY14"/>
  <c r="DV14"/>
  <c r="FV14" i="88"/>
  <c r="DU14" i="74"/>
  <c r="DL14"/>
  <c r="DI14"/>
  <c r="FU14" i="88"/>
  <c r="FW14"/>
  <c r="DH14" i="74"/>
  <c r="CW14"/>
  <c r="CT14"/>
  <c r="FR14" i="88"/>
  <c r="CS14" i="74"/>
  <c r="CJ14"/>
  <c r="CG14"/>
  <c r="FQ14" i="88"/>
  <c r="FS14"/>
  <c r="CF14" i="74"/>
  <c r="BU14"/>
  <c r="BR14"/>
  <c r="FN14" i="88"/>
  <c r="BQ14" i="74"/>
  <c r="BH14"/>
  <c r="BE14"/>
  <c r="FM14" i="88"/>
  <c r="FO14" s="1"/>
  <c r="BD14" i="74"/>
  <c r="AS14"/>
  <c r="AP14"/>
  <c r="FJ14" i="88"/>
  <c r="AO14" i="74"/>
  <c r="AF14"/>
  <c r="AC14"/>
  <c r="FI14" i="88"/>
  <c r="AB14" i="74"/>
  <c r="R14"/>
  <c r="O14"/>
  <c r="FF14" i="88"/>
  <c r="N14" i="74"/>
  <c r="E14"/>
  <c r="B14"/>
  <c r="FE14" i="88"/>
  <c r="FG14" s="1"/>
  <c r="A14" i="74"/>
  <c r="DY13"/>
  <c r="DV13"/>
  <c r="FV13" i="88"/>
  <c r="DU13" i="74"/>
  <c r="DL13"/>
  <c r="DI13"/>
  <c r="FU13" i="88"/>
  <c r="DH13" i="74"/>
  <c r="CW13"/>
  <c r="CT13"/>
  <c r="FR13" i="88"/>
  <c r="CS13" i="74"/>
  <c r="CJ13"/>
  <c r="CG13"/>
  <c r="FQ13" i="88"/>
  <c r="CF13" i="74"/>
  <c r="BU13"/>
  <c r="BR13"/>
  <c r="FN13" i="88"/>
  <c r="BQ13" i="74"/>
  <c r="BH13"/>
  <c r="BE13"/>
  <c r="FM13" i="88"/>
  <c r="BD13" i="74"/>
  <c r="AS13"/>
  <c r="AP13"/>
  <c r="FJ13" i="88"/>
  <c r="AO13" i="74"/>
  <c r="AF13"/>
  <c r="AC13"/>
  <c r="AB13"/>
  <c r="R13"/>
  <c r="O13"/>
  <c r="FF13" i="88"/>
  <c r="N13" i="74"/>
  <c r="E13"/>
  <c r="B13"/>
  <c r="FE13" i="88"/>
  <c r="A13" i="74"/>
  <c r="DY12"/>
  <c r="DV12"/>
  <c r="FV12" i="88"/>
  <c r="DU12" i="74"/>
  <c r="DL12"/>
  <c r="DI12"/>
  <c r="FU12" i="88"/>
  <c r="DH12" i="74"/>
  <c r="CW12"/>
  <c r="CT12"/>
  <c r="FR12" i="88"/>
  <c r="CS12" i="74"/>
  <c r="CJ12"/>
  <c r="CG12"/>
  <c r="FQ12" i="88"/>
  <c r="CF12" i="74"/>
  <c r="BU12"/>
  <c r="BR12"/>
  <c r="FN12" i="88"/>
  <c r="BQ12" i="74"/>
  <c r="BH12"/>
  <c r="BE12"/>
  <c r="FM12" i="88"/>
  <c r="FO12" s="1"/>
  <c r="BD12" i="74"/>
  <c r="AS12"/>
  <c r="AP12"/>
  <c r="FJ12" i="88"/>
  <c r="AO12" i="74"/>
  <c r="AF12"/>
  <c r="AC12"/>
  <c r="AB12"/>
  <c r="R12"/>
  <c r="O12"/>
  <c r="FF12" i="88"/>
  <c r="N12" i="74"/>
  <c r="E12"/>
  <c r="B12"/>
  <c r="FE12" i="88"/>
  <c r="A12" i="74"/>
  <c r="DY11"/>
  <c r="DV11"/>
  <c r="FV11" i="88"/>
  <c r="DU11" i="74"/>
  <c r="DL11"/>
  <c r="DI11"/>
  <c r="FU11" i="88"/>
  <c r="DH11" i="74"/>
  <c r="CW11"/>
  <c r="CT11"/>
  <c r="FR11" i="88"/>
  <c r="CS11" i="74"/>
  <c r="CJ11"/>
  <c r="CG11"/>
  <c r="FQ11" i="88"/>
  <c r="CF11" i="74"/>
  <c r="BU11"/>
  <c r="BR11"/>
  <c r="FN11" i="88"/>
  <c r="BQ11" i="74"/>
  <c r="BH11"/>
  <c r="BE11"/>
  <c r="BE101"/>
  <c r="BM100"/>
  <c r="BD11"/>
  <c r="AS11"/>
  <c r="AP11"/>
  <c r="FJ11" i="88"/>
  <c r="AO11" i="74"/>
  <c r="AF11"/>
  <c r="AC11"/>
  <c r="FI11" i="88"/>
  <c r="FK11" s="1"/>
  <c r="AB11" i="74"/>
  <c r="R11"/>
  <c r="R101"/>
  <c r="R9"/>
  <c r="O11"/>
  <c r="FF11" i="88"/>
  <c r="N11" i="74"/>
  <c r="E11"/>
  <c r="B11"/>
  <c r="FE11" i="88"/>
  <c r="FG11"/>
  <c r="A11" i="74"/>
  <c r="BD11" i="73"/>
  <c r="BE11"/>
  <c r="ES11" i="88"/>
  <c r="EU11" s="1"/>
  <c r="BH11" i="73"/>
  <c r="DX101"/>
  <c r="DX9"/>
  <c r="DW101"/>
  <c r="DK101"/>
  <c r="DK9"/>
  <c r="DJ101"/>
  <c r="CV101"/>
  <c r="CV9"/>
  <c r="CU101"/>
  <c r="CI101"/>
  <c r="CI9"/>
  <c r="CH101"/>
  <c r="BT101"/>
  <c r="BT9"/>
  <c r="BS101"/>
  <c r="BG101"/>
  <c r="BG9"/>
  <c r="BF101"/>
  <c r="AR101"/>
  <c r="AR9"/>
  <c r="AQ101"/>
  <c r="AE101"/>
  <c r="AE9"/>
  <c r="AD101"/>
  <c r="Q101"/>
  <c r="Q9"/>
  <c r="P101"/>
  <c r="D101"/>
  <c r="D9"/>
  <c r="C101"/>
  <c r="DX101" i="72"/>
  <c r="DX9"/>
  <c r="DW101"/>
  <c r="DK101"/>
  <c r="DK9"/>
  <c r="DJ101"/>
  <c r="CV101"/>
  <c r="CV9"/>
  <c r="CU101"/>
  <c r="CI101"/>
  <c r="CI9"/>
  <c r="CH101"/>
  <c r="BT101"/>
  <c r="BT9"/>
  <c r="BS101"/>
  <c r="BG101"/>
  <c r="BG9"/>
  <c r="BF101"/>
  <c r="AR101"/>
  <c r="AR9"/>
  <c r="AQ101"/>
  <c r="AE101"/>
  <c r="AE9"/>
  <c r="AD101"/>
  <c r="Q101"/>
  <c r="Q9"/>
  <c r="P101"/>
  <c r="D101"/>
  <c r="D9"/>
  <c r="C101"/>
  <c r="DX101" i="71"/>
  <c r="DX9"/>
  <c r="DW101"/>
  <c r="DK101"/>
  <c r="DK9"/>
  <c r="DJ101"/>
  <c r="CV101"/>
  <c r="CV9"/>
  <c r="CU101"/>
  <c r="CI101"/>
  <c r="CI9"/>
  <c r="CH101"/>
  <c r="BT101"/>
  <c r="BT9"/>
  <c r="BS101"/>
  <c r="BG101"/>
  <c r="BG9"/>
  <c r="BF101"/>
  <c r="AR101"/>
  <c r="AR9"/>
  <c r="AQ101"/>
  <c r="AE101"/>
  <c r="AE9"/>
  <c r="AD101"/>
  <c r="Q101"/>
  <c r="Q9"/>
  <c r="P101"/>
  <c r="D101"/>
  <c r="D9"/>
  <c r="C101"/>
  <c r="DX101" i="70"/>
  <c r="DX9"/>
  <c r="DW101"/>
  <c r="DK101"/>
  <c r="DK9"/>
  <c r="DJ101"/>
  <c r="CV101"/>
  <c r="CV9"/>
  <c r="CU101"/>
  <c r="CI101"/>
  <c r="CI9"/>
  <c r="CH101"/>
  <c r="BT101"/>
  <c r="BT9"/>
  <c r="BS101"/>
  <c r="BG101"/>
  <c r="BG9"/>
  <c r="BF101"/>
  <c r="AR101"/>
  <c r="AR9"/>
  <c r="AQ101"/>
  <c r="AE101"/>
  <c r="AE9"/>
  <c r="AD101"/>
  <c r="Q101"/>
  <c r="Q9"/>
  <c r="P101"/>
  <c r="D101"/>
  <c r="D9"/>
  <c r="C101"/>
  <c r="DX101" i="69"/>
  <c r="DX9"/>
  <c r="DW101"/>
  <c r="DK101"/>
  <c r="DK9"/>
  <c r="DJ101"/>
  <c r="CV101"/>
  <c r="CV9"/>
  <c r="CU101"/>
  <c r="CI101"/>
  <c r="CI9"/>
  <c r="CH101"/>
  <c r="BT101"/>
  <c r="BT9"/>
  <c r="BS101"/>
  <c r="BG101"/>
  <c r="BG9"/>
  <c r="BF101"/>
  <c r="AR101"/>
  <c r="AR9"/>
  <c r="AQ101"/>
  <c r="AE101"/>
  <c r="AE9"/>
  <c r="AD101"/>
  <c r="Q101"/>
  <c r="Q9"/>
  <c r="P101"/>
  <c r="D101"/>
  <c r="D9"/>
  <c r="C101"/>
  <c r="DX101" i="64"/>
  <c r="DX9"/>
  <c r="DW101"/>
  <c r="DK101"/>
  <c r="DK9"/>
  <c r="DJ101"/>
  <c r="CV101"/>
  <c r="CV9"/>
  <c r="CU101"/>
  <c r="CI101"/>
  <c r="CI9"/>
  <c r="CH101"/>
  <c r="BT101"/>
  <c r="BT9"/>
  <c r="BS101"/>
  <c r="BG101"/>
  <c r="BG9"/>
  <c r="BF101"/>
  <c r="AR101"/>
  <c r="AR9"/>
  <c r="AQ101"/>
  <c r="AE101"/>
  <c r="AE9"/>
  <c r="AD101"/>
  <c r="Q101"/>
  <c r="Q9"/>
  <c r="P101"/>
  <c r="D101"/>
  <c r="D9"/>
  <c r="C101"/>
  <c r="DX101" i="58"/>
  <c r="DX9"/>
  <c r="DW101"/>
  <c r="DK101"/>
  <c r="DK9"/>
  <c r="DJ101"/>
  <c r="CV101"/>
  <c r="CV9"/>
  <c r="CU101"/>
  <c r="CI101"/>
  <c r="CI9"/>
  <c r="CH101"/>
  <c r="BT101"/>
  <c r="BT9"/>
  <c r="BS101"/>
  <c r="BG101"/>
  <c r="BG9"/>
  <c r="BF101"/>
  <c r="AR101"/>
  <c r="AR9"/>
  <c r="AQ101"/>
  <c r="AE101"/>
  <c r="AE9"/>
  <c r="AD101"/>
  <c r="Q101"/>
  <c r="Q9"/>
  <c r="P101"/>
  <c r="D101"/>
  <c r="D9"/>
  <c r="C101"/>
  <c r="DW101" i="55"/>
  <c r="DJ101"/>
  <c r="CU101"/>
  <c r="CH101"/>
  <c r="BS101"/>
  <c r="BF101"/>
  <c r="AQ101"/>
  <c r="AD101"/>
  <c r="P101"/>
  <c r="C101"/>
  <c r="B5" i="65"/>
  <c r="B5" i="80"/>
  <c r="B5" i="56"/>
  <c r="BQ39" i="55"/>
  <c r="BQ43"/>
  <c r="A100" i="83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20"/>
  <c r="A19"/>
  <c r="A18"/>
  <c r="A17"/>
  <c r="A16"/>
  <c r="A15"/>
  <c r="A14"/>
  <c r="A13"/>
  <c r="A12"/>
  <c r="A11"/>
  <c r="BQ4"/>
  <c r="BO4"/>
  <c r="BM4"/>
  <c r="BK4"/>
  <c r="BG4"/>
  <c r="BF4"/>
  <c r="BE4"/>
  <c r="AS4"/>
  <c r="DY12" i="69"/>
  <c r="DY13"/>
  <c r="DY14"/>
  <c r="DY15"/>
  <c r="DY16"/>
  <c r="DY17"/>
  <c r="DY18"/>
  <c r="DY19"/>
  <c r="DY20"/>
  <c r="DY41"/>
  <c r="DY42"/>
  <c r="DY43"/>
  <c r="DY44"/>
  <c r="DY45"/>
  <c r="DY46"/>
  <c r="DY47"/>
  <c r="DY48"/>
  <c r="DY49"/>
  <c r="DY50"/>
  <c r="DY51"/>
  <c r="DY52"/>
  <c r="DY53"/>
  <c r="DY54"/>
  <c r="DY55"/>
  <c r="DY56"/>
  <c r="DY57"/>
  <c r="DY58"/>
  <c r="DY59"/>
  <c r="DY60"/>
  <c r="DY61"/>
  <c r="DY62"/>
  <c r="DY63"/>
  <c r="DY64"/>
  <c r="DY65"/>
  <c r="DY66"/>
  <c r="DY67"/>
  <c r="DY68"/>
  <c r="DY69"/>
  <c r="DY70"/>
  <c r="DY71"/>
  <c r="DY72"/>
  <c r="DY73"/>
  <c r="DY74"/>
  <c r="DY75"/>
  <c r="DY76"/>
  <c r="DY77"/>
  <c r="DY78"/>
  <c r="DY79"/>
  <c r="DY80"/>
  <c r="DY81"/>
  <c r="DY82"/>
  <c r="DY83"/>
  <c r="DY84"/>
  <c r="DY85"/>
  <c r="DY86"/>
  <c r="DY87"/>
  <c r="DY88"/>
  <c r="DY89"/>
  <c r="DY90"/>
  <c r="DY91"/>
  <c r="DY92"/>
  <c r="DY93"/>
  <c r="DY94"/>
  <c r="DY95"/>
  <c r="DY96"/>
  <c r="DY97"/>
  <c r="DY98"/>
  <c r="DY99"/>
  <c r="DY100"/>
  <c r="DY11"/>
  <c r="E11" i="70"/>
  <c r="E12"/>
  <c r="E13"/>
  <c r="E14"/>
  <c r="E15"/>
  <c r="E16"/>
  <c r="E17"/>
  <c r="E18"/>
  <c r="E19"/>
  <c r="E2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DY100" i="73"/>
  <c r="DY99"/>
  <c r="DY98"/>
  <c r="DY97"/>
  <c r="DY96"/>
  <c r="DY95"/>
  <c r="DY94"/>
  <c r="DY93"/>
  <c r="DY92"/>
  <c r="DY91"/>
  <c r="DY90"/>
  <c r="DY89"/>
  <c r="DY88"/>
  <c r="DY87"/>
  <c r="DY86"/>
  <c r="DY85"/>
  <c r="DY84"/>
  <c r="DY83"/>
  <c r="DY82"/>
  <c r="DY81"/>
  <c r="DY80"/>
  <c r="DY79"/>
  <c r="DY78"/>
  <c r="DY77"/>
  <c r="DY76"/>
  <c r="DY75"/>
  <c r="DY74"/>
  <c r="DY73"/>
  <c r="DY72"/>
  <c r="DY71"/>
  <c r="DY70"/>
  <c r="DY69"/>
  <c r="DY68"/>
  <c r="DY67"/>
  <c r="DY66"/>
  <c r="DY65"/>
  <c r="DY64"/>
  <c r="DY63"/>
  <c r="DY62"/>
  <c r="DY61"/>
  <c r="DY60"/>
  <c r="DY59"/>
  <c r="DY58"/>
  <c r="DY57"/>
  <c r="DY56"/>
  <c r="DY55"/>
  <c r="DY54"/>
  <c r="DY53"/>
  <c r="DY52"/>
  <c r="DY51"/>
  <c r="DY50"/>
  <c r="DY49"/>
  <c r="DY48"/>
  <c r="DY47"/>
  <c r="DY46"/>
  <c r="DY45"/>
  <c r="DY44"/>
  <c r="DY43"/>
  <c r="DY42"/>
  <c r="DY41"/>
  <c r="DY20"/>
  <c r="DY19"/>
  <c r="DY18"/>
  <c r="DY17"/>
  <c r="DY16"/>
  <c r="DY15"/>
  <c r="DY14"/>
  <c r="DY13"/>
  <c r="DY12"/>
  <c r="DY11"/>
  <c r="DL100"/>
  <c r="DL99"/>
  <c r="DL98"/>
  <c r="DL97"/>
  <c r="DL96"/>
  <c r="DL95"/>
  <c r="DL94"/>
  <c r="DL93"/>
  <c r="DL92"/>
  <c r="DL91"/>
  <c r="DL90"/>
  <c r="DL89"/>
  <c r="DL88"/>
  <c r="DL87"/>
  <c r="DL86"/>
  <c r="DL85"/>
  <c r="DL84"/>
  <c r="DL83"/>
  <c r="DL82"/>
  <c r="DL81"/>
  <c r="DL80"/>
  <c r="DL79"/>
  <c r="DL78"/>
  <c r="DL77"/>
  <c r="DL76"/>
  <c r="DL75"/>
  <c r="DL74"/>
  <c r="DL73"/>
  <c r="DL72"/>
  <c r="DL71"/>
  <c r="DL70"/>
  <c r="DL69"/>
  <c r="DL68"/>
  <c r="DL67"/>
  <c r="DL66"/>
  <c r="DL65"/>
  <c r="DL64"/>
  <c r="DL63"/>
  <c r="DL62"/>
  <c r="DL61"/>
  <c r="DL60"/>
  <c r="DL59"/>
  <c r="DL58"/>
  <c r="DL57"/>
  <c r="DL56"/>
  <c r="DL55"/>
  <c r="DL54"/>
  <c r="DL53"/>
  <c r="DL52"/>
  <c r="DL51"/>
  <c r="DL50"/>
  <c r="DL49"/>
  <c r="DL48"/>
  <c r="DL47"/>
  <c r="DL46"/>
  <c r="DL45"/>
  <c r="DL44"/>
  <c r="DL43"/>
  <c r="DL42"/>
  <c r="DL41"/>
  <c r="DL20"/>
  <c r="DL19"/>
  <c r="DL18"/>
  <c r="DL17"/>
  <c r="DL16"/>
  <c r="DL15"/>
  <c r="DL14"/>
  <c r="DL13"/>
  <c r="DL12"/>
  <c r="DL11"/>
  <c r="CW100"/>
  <c r="CW99"/>
  <c r="CW98"/>
  <c r="CW97"/>
  <c r="CW96"/>
  <c r="CW95"/>
  <c r="CW94"/>
  <c r="CW93"/>
  <c r="CW92"/>
  <c r="CW91"/>
  <c r="CW90"/>
  <c r="CW89"/>
  <c r="CW88"/>
  <c r="CW87"/>
  <c r="CW86"/>
  <c r="CW85"/>
  <c r="CW84"/>
  <c r="CW83"/>
  <c r="CW82"/>
  <c r="CW81"/>
  <c r="CW80"/>
  <c r="CW79"/>
  <c r="CW78"/>
  <c r="CW77"/>
  <c r="CW76"/>
  <c r="CW75"/>
  <c r="CW74"/>
  <c r="CW73"/>
  <c r="CW72"/>
  <c r="CW71"/>
  <c r="CW70"/>
  <c r="CW69"/>
  <c r="CW68"/>
  <c r="CW67"/>
  <c r="CW66"/>
  <c r="CW65"/>
  <c r="CW64"/>
  <c r="CW63"/>
  <c r="CW62"/>
  <c r="CW61"/>
  <c r="CW60"/>
  <c r="CW59"/>
  <c r="CW58"/>
  <c r="CW57"/>
  <c r="CW56"/>
  <c r="CW55"/>
  <c r="CW54"/>
  <c r="CW53"/>
  <c r="CW52"/>
  <c r="CW51"/>
  <c r="CW50"/>
  <c r="CW49"/>
  <c r="CW48"/>
  <c r="CW47"/>
  <c r="CW46"/>
  <c r="CW45"/>
  <c r="CW44"/>
  <c r="CW43"/>
  <c r="CW42"/>
  <c r="CW41"/>
  <c r="CW20"/>
  <c r="CW19"/>
  <c r="CW18"/>
  <c r="CW17"/>
  <c r="CW16"/>
  <c r="CW15"/>
  <c r="CW14"/>
  <c r="CW13"/>
  <c r="CW12"/>
  <c r="CW11"/>
  <c r="CJ100"/>
  <c r="CJ99"/>
  <c r="CJ98"/>
  <c r="CJ97"/>
  <c r="CJ96"/>
  <c r="CJ95"/>
  <c r="CJ94"/>
  <c r="CJ93"/>
  <c r="CJ92"/>
  <c r="CJ91"/>
  <c r="CJ90"/>
  <c r="CJ89"/>
  <c r="CJ88"/>
  <c r="CJ87"/>
  <c r="CJ86"/>
  <c r="CJ85"/>
  <c r="CJ84"/>
  <c r="CJ83"/>
  <c r="CJ82"/>
  <c r="CJ81"/>
  <c r="CJ80"/>
  <c r="CJ79"/>
  <c r="CJ78"/>
  <c r="CJ77"/>
  <c r="CJ76"/>
  <c r="CJ75"/>
  <c r="CJ74"/>
  <c r="CJ73"/>
  <c r="CJ72"/>
  <c r="CJ71"/>
  <c r="CJ70"/>
  <c r="CJ69"/>
  <c r="CJ68"/>
  <c r="CJ67"/>
  <c r="CJ66"/>
  <c r="CJ65"/>
  <c r="CJ64"/>
  <c r="CJ63"/>
  <c r="CJ62"/>
  <c r="CJ61"/>
  <c r="CJ60"/>
  <c r="CJ59"/>
  <c r="CJ58"/>
  <c r="CJ57"/>
  <c r="CJ56"/>
  <c r="CJ55"/>
  <c r="CJ54"/>
  <c r="CJ53"/>
  <c r="CJ52"/>
  <c r="CJ51"/>
  <c r="CJ50"/>
  <c r="CJ49"/>
  <c r="CJ48"/>
  <c r="CJ47"/>
  <c r="CJ46"/>
  <c r="CJ45"/>
  <c r="CJ44"/>
  <c r="CJ43"/>
  <c r="CJ42"/>
  <c r="CJ41"/>
  <c r="CJ20"/>
  <c r="CJ19"/>
  <c r="CJ18"/>
  <c r="CJ17"/>
  <c r="CJ16"/>
  <c r="CJ15"/>
  <c r="CJ14"/>
  <c r="CJ13"/>
  <c r="CJ12"/>
  <c r="CJ11"/>
  <c r="BU100"/>
  <c r="BU99"/>
  <c r="BU98"/>
  <c r="BU97"/>
  <c r="BU96"/>
  <c r="BU95"/>
  <c r="BU94"/>
  <c r="BU93"/>
  <c r="BU92"/>
  <c r="BU91"/>
  <c r="BU90"/>
  <c r="BU89"/>
  <c r="BU88"/>
  <c r="BU87"/>
  <c r="BU86"/>
  <c r="BU85"/>
  <c r="BU84"/>
  <c r="BU83"/>
  <c r="BU82"/>
  <c r="BU81"/>
  <c r="BU80"/>
  <c r="BU79"/>
  <c r="BU78"/>
  <c r="BU77"/>
  <c r="BU76"/>
  <c r="BU75"/>
  <c r="BU74"/>
  <c r="BU73"/>
  <c r="BU72"/>
  <c r="BU71"/>
  <c r="BU70"/>
  <c r="BU69"/>
  <c r="BU68"/>
  <c r="BU67"/>
  <c r="BU66"/>
  <c r="BU65"/>
  <c r="BU64"/>
  <c r="BU63"/>
  <c r="BU62"/>
  <c r="BU61"/>
  <c r="BU60"/>
  <c r="BU59"/>
  <c r="BU58"/>
  <c r="BU57"/>
  <c r="BU56"/>
  <c r="BU55"/>
  <c r="BU54"/>
  <c r="BU53"/>
  <c r="BU52"/>
  <c r="BU51"/>
  <c r="BU50"/>
  <c r="BU49"/>
  <c r="BU48"/>
  <c r="BU47"/>
  <c r="BU46"/>
  <c r="BU45"/>
  <c r="BU44"/>
  <c r="BU43"/>
  <c r="BU42"/>
  <c r="BU41"/>
  <c r="BU20"/>
  <c r="BU19"/>
  <c r="BU18"/>
  <c r="BU17"/>
  <c r="BU16"/>
  <c r="BU15"/>
  <c r="BU14"/>
  <c r="BU13"/>
  <c r="BU12"/>
  <c r="BU11"/>
  <c r="BH100"/>
  <c r="BH99"/>
  <c r="BH98"/>
  <c r="BH97"/>
  <c r="BH96"/>
  <c r="BH95"/>
  <c r="BH94"/>
  <c r="BH93"/>
  <c r="BH92"/>
  <c r="BH91"/>
  <c r="BH90"/>
  <c r="BH89"/>
  <c r="BH88"/>
  <c r="BH87"/>
  <c r="BH86"/>
  <c r="BH85"/>
  <c r="BH84"/>
  <c r="BH83"/>
  <c r="BH82"/>
  <c r="BH81"/>
  <c r="BH80"/>
  <c r="BH79"/>
  <c r="BH78"/>
  <c r="BH77"/>
  <c r="BH76"/>
  <c r="BH75"/>
  <c r="BH74"/>
  <c r="BH73"/>
  <c r="BH72"/>
  <c r="BH71"/>
  <c r="BH70"/>
  <c r="BH69"/>
  <c r="BH68"/>
  <c r="BH67"/>
  <c r="BH66"/>
  <c r="BH65"/>
  <c r="BH64"/>
  <c r="BH63"/>
  <c r="BH62"/>
  <c r="BH61"/>
  <c r="BH60"/>
  <c r="BH59"/>
  <c r="BH58"/>
  <c r="BH57"/>
  <c r="BH56"/>
  <c r="BH55"/>
  <c r="BH54"/>
  <c r="BH53"/>
  <c r="BH52"/>
  <c r="BH51"/>
  <c r="BH50"/>
  <c r="BH49"/>
  <c r="BH48"/>
  <c r="BH47"/>
  <c r="BH46"/>
  <c r="BH45"/>
  <c r="BH44"/>
  <c r="BH43"/>
  <c r="BH42"/>
  <c r="BH41"/>
  <c r="BH20"/>
  <c r="BH19"/>
  <c r="BH18"/>
  <c r="BH17"/>
  <c r="BH16"/>
  <c r="BH15"/>
  <c r="BH14"/>
  <c r="BH13"/>
  <c r="BH12"/>
  <c r="AS100"/>
  <c r="AS99"/>
  <c r="AS98"/>
  <c r="AS97"/>
  <c r="AS96"/>
  <c r="AS95"/>
  <c r="AS94"/>
  <c r="AS93"/>
  <c r="AS92"/>
  <c r="AS91"/>
  <c r="AS90"/>
  <c r="AS89"/>
  <c r="AS88"/>
  <c r="AS87"/>
  <c r="AS86"/>
  <c r="AS85"/>
  <c r="AS84"/>
  <c r="AS83"/>
  <c r="AS82"/>
  <c r="AS81"/>
  <c r="AS80"/>
  <c r="AS79"/>
  <c r="AS78"/>
  <c r="AS77"/>
  <c r="AS76"/>
  <c r="AS75"/>
  <c r="AS74"/>
  <c r="AS73"/>
  <c r="AS72"/>
  <c r="AS71"/>
  <c r="AS70"/>
  <c r="AS69"/>
  <c r="AS68"/>
  <c r="AS67"/>
  <c r="AS66"/>
  <c r="AS65"/>
  <c r="AS64"/>
  <c r="AS63"/>
  <c r="AS62"/>
  <c r="AS61"/>
  <c r="AS60"/>
  <c r="AS59"/>
  <c r="AS58"/>
  <c r="AS57"/>
  <c r="AS56"/>
  <c r="AS55"/>
  <c r="AS54"/>
  <c r="AS53"/>
  <c r="AS52"/>
  <c r="AS51"/>
  <c r="AS50"/>
  <c r="AS49"/>
  <c r="AS48"/>
  <c r="AS47"/>
  <c r="AS46"/>
  <c r="AS45"/>
  <c r="AS44"/>
  <c r="AS43"/>
  <c r="AS42"/>
  <c r="AS41"/>
  <c r="AS20"/>
  <c r="AS19"/>
  <c r="AS18"/>
  <c r="AS17"/>
  <c r="AS16"/>
  <c r="AS15"/>
  <c r="AS14"/>
  <c r="AS13"/>
  <c r="AS12"/>
  <c r="AS1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20"/>
  <c r="AF19"/>
  <c r="AF18"/>
  <c r="AF17"/>
  <c r="AF16"/>
  <c r="AF15"/>
  <c r="AF14"/>
  <c r="AF13"/>
  <c r="AF12"/>
  <c r="AF1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20"/>
  <c r="R19"/>
  <c r="R18"/>
  <c r="R17"/>
  <c r="R16"/>
  <c r="R15"/>
  <c r="R14"/>
  <c r="R13"/>
  <c r="R12"/>
  <c r="R1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L45"/>
  <c r="J45" i="80"/>
  <c r="E44" i="73"/>
  <c r="E43"/>
  <c r="E42"/>
  <c r="E41"/>
  <c r="E20"/>
  <c r="E19"/>
  <c r="E18"/>
  <c r="E17"/>
  <c r="E16"/>
  <c r="E15"/>
  <c r="E14"/>
  <c r="E13"/>
  <c r="E12"/>
  <c r="E11"/>
  <c r="DY100" i="72"/>
  <c r="DY99"/>
  <c r="DY98"/>
  <c r="DY97"/>
  <c r="DY96"/>
  <c r="DY95"/>
  <c r="DY94"/>
  <c r="DY93"/>
  <c r="DY92"/>
  <c r="DY91"/>
  <c r="DY90"/>
  <c r="DY89"/>
  <c r="DY88"/>
  <c r="DY87"/>
  <c r="DY86"/>
  <c r="DY85"/>
  <c r="DY84"/>
  <c r="DY83"/>
  <c r="DY82"/>
  <c r="DY81"/>
  <c r="DY80"/>
  <c r="DY79"/>
  <c r="DY78"/>
  <c r="DY77"/>
  <c r="DY76"/>
  <c r="DY75"/>
  <c r="DY74"/>
  <c r="DY73"/>
  <c r="DY72"/>
  <c r="DY71"/>
  <c r="DY70"/>
  <c r="DY69"/>
  <c r="DY68"/>
  <c r="DY67"/>
  <c r="DY66"/>
  <c r="DY65"/>
  <c r="DY64"/>
  <c r="DY63"/>
  <c r="DY62"/>
  <c r="DY61"/>
  <c r="DY60"/>
  <c r="DY59"/>
  <c r="DY58"/>
  <c r="DY57"/>
  <c r="DY56"/>
  <c r="DY55"/>
  <c r="DY54"/>
  <c r="DY53"/>
  <c r="DY52"/>
  <c r="DY51"/>
  <c r="DY50"/>
  <c r="DY49"/>
  <c r="DY48"/>
  <c r="DY47"/>
  <c r="DY46"/>
  <c r="DY45"/>
  <c r="DY44"/>
  <c r="DY43"/>
  <c r="DY42"/>
  <c r="DY41"/>
  <c r="DY20"/>
  <c r="DY19"/>
  <c r="DY18"/>
  <c r="DY17"/>
  <c r="DY16"/>
  <c r="DY15"/>
  <c r="DY14"/>
  <c r="DY13"/>
  <c r="DY12"/>
  <c r="DY11"/>
  <c r="DL100"/>
  <c r="DL99"/>
  <c r="DL98"/>
  <c r="DL97"/>
  <c r="DL96"/>
  <c r="DL95"/>
  <c r="DL94"/>
  <c r="DL93"/>
  <c r="DL92"/>
  <c r="DL91"/>
  <c r="DL90"/>
  <c r="DL89"/>
  <c r="DL88"/>
  <c r="DL87"/>
  <c r="DL86"/>
  <c r="DL85"/>
  <c r="DL84"/>
  <c r="DL83"/>
  <c r="DL82"/>
  <c r="DL81"/>
  <c r="DL80"/>
  <c r="DL79"/>
  <c r="DL78"/>
  <c r="DL77"/>
  <c r="DL76"/>
  <c r="DL75"/>
  <c r="DL74"/>
  <c r="DL73"/>
  <c r="DL72"/>
  <c r="DL71"/>
  <c r="DL70"/>
  <c r="DL69"/>
  <c r="DL68"/>
  <c r="DL67"/>
  <c r="DL66"/>
  <c r="DL65"/>
  <c r="DL64"/>
  <c r="DL63"/>
  <c r="DL62"/>
  <c r="DL61"/>
  <c r="DL60"/>
  <c r="DL59"/>
  <c r="DL58"/>
  <c r="DL57"/>
  <c r="DL56"/>
  <c r="DL55"/>
  <c r="DL54"/>
  <c r="DL53"/>
  <c r="DL52"/>
  <c r="DL51"/>
  <c r="DL50"/>
  <c r="DL49"/>
  <c r="DL48"/>
  <c r="DL47"/>
  <c r="DL46"/>
  <c r="DL45"/>
  <c r="DL44"/>
  <c r="DL43"/>
  <c r="DL42"/>
  <c r="DL41"/>
  <c r="DL20"/>
  <c r="DL19"/>
  <c r="DL18"/>
  <c r="DL17"/>
  <c r="DL16"/>
  <c r="DL15"/>
  <c r="DL14"/>
  <c r="DL13"/>
  <c r="DL12"/>
  <c r="DL11"/>
  <c r="DL101"/>
  <c r="DL9"/>
  <c r="CW100"/>
  <c r="CW99"/>
  <c r="CW98"/>
  <c r="CW97"/>
  <c r="CW96"/>
  <c r="CW95"/>
  <c r="CW94"/>
  <c r="CW93"/>
  <c r="CW92"/>
  <c r="CW91"/>
  <c r="CW90"/>
  <c r="CW89"/>
  <c r="CW88"/>
  <c r="CW87"/>
  <c r="CW86"/>
  <c r="CW85"/>
  <c r="CW84"/>
  <c r="CW83"/>
  <c r="CW82"/>
  <c r="CW81"/>
  <c r="CW80"/>
  <c r="CW79"/>
  <c r="CW78"/>
  <c r="CW77"/>
  <c r="CW76"/>
  <c r="CW75"/>
  <c r="CW74"/>
  <c r="CW73"/>
  <c r="CW72"/>
  <c r="CW71"/>
  <c r="CW70"/>
  <c r="CW69"/>
  <c r="CW68"/>
  <c r="CW67"/>
  <c r="CW66"/>
  <c r="CW65"/>
  <c r="CW64"/>
  <c r="CW63"/>
  <c r="CW62"/>
  <c r="CW61"/>
  <c r="CW60"/>
  <c r="CW59"/>
  <c r="CW58"/>
  <c r="CW57"/>
  <c r="CW56"/>
  <c r="CW55"/>
  <c r="CW54"/>
  <c r="CW53"/>
  <c r="CW52"/>
  <c r="CW51"/>
  <c r="CW50"/>
  <c r="CW49"/>
  <c r="CW48"/>
  <c r="CW47"/>
  <c r="CW46"/>
  <c r="CW45"/>
  <c r="CW44"/>
  <c r="CW43"/>
  <c r="CW42"/>
  <c r="CW41"/>
  <c r="CW20"/>
  <c r="CW19"/>
  <c r="CW18"/>
  <c r="CW17"/>
  <c r="CW16"/>
  <c r="CW15"/>
  <c r="CW14"/>
  <c r="CW13"/>
  <c r="CW12"/>
  <c r="CW11"/>
  <c r="CJ100"/>
  <c r="CJ99"/>
  <c r="CJ98"/>
  <c r="CJ97"/>
  <c r="CJ96"/>
  <c r="CJ95"/>
  <c r="CJ94"/>
  <c r="CJ93"/>
  <c r="CJ92"/>
  <c r="CJ91"/>
  <c r="CJ90"/>
  <c r="CJ89"/>
  <c r="CJ88"/>
  <c r="CJ87"/>
  <c r="CJ86"/>
  <c r="CJ85"/>
  <c r="CJ84"/>
  <c r="CJ83"/>
  <c r="CJ82"/>
  <c r="CJ81"/>
  <c r="CJ80"/>
  <c r="CJ79"/>
  <c r="CJ78"/>
  <c r="CJ77"/>
  <c r="CJ76"/>
  <c r="CJ75"/>
  <c r="CJ74"/>
  <c r="CJ73"/>
  <c r="CJ72"/>
  <c r="CJ71"/>
  <c r="CJ70"/>
  <c r="CJ69"/>
  <c r="CJ68"/>
  <c r="CJ67"/>
  <c r="CJ66"/>
  <c r="CJ65"/>
  <c r="CJ64"/>
  <c r="CJ63"/>
  <c r="CJ62"/>
  <c r="CJ61"/>
  <c r="CJ60"/>
  <c r="CJ59"/>
  <c r="CJ58"/>
  <c r="CJ57"/>
  <c r="CJ56"/>
  <c r="CJ55"/>
  <c r="CJ54"/>
  <c r="CJ53"/>
  <c r="CJ52"/>
  <c r="CJ51"/>
  <c r="CJ50"/>
  <c r="CJ49"/>
  <c r="CJ48"/>
  <c r="CJ47"/>
  <c r="CJ46"/>
  <c r="CJ45"/>
  <c r="CJ44"/>
  <c r="CJ43"/>
  <c r="CJ42"/>
  <c r="CJ41"/>
  <c r="CJ20"/>
  <c r="CJ19"/>
  <c r="CJ18"/>
  <c r="CJ17"/>
  <c r="CJ16"/>
  <c r="CJ15"/>
  <c r="CJ14"/>
  <c r="CJ13"/>
  <c r="CJ12"/>
  <c r="CJ11"/>
  <c r="BU100"/>
  <c r="BU99"/>
  <c r="BU98"/>
  <c r="BU97"/>
  <c r="BU96"/>
  <c r="BU95"/>
  <c r="BU94"/>
  <c r="BU93"/>
  <c r="BU92"/>
  <c r="BU91"/>
  <c r="BU90"/>
  <c r="BU89"/>
  <c r="BU88"/>
  <c r="BU87"/>
  <c r="BU86"/>
  <c r="BU85"/>
  <c r="BU84"/>
  <c r="BU83"/>
  <c r="BU82"/>
  <c r="BU81"/>
  <c r="BU80"/>
  <c r="BU79"/>
  <c r="BU78"/>
  <c r="BU77"/>
  <c r="BU76"/>
  <c r="BU75"/>
  <c r="BU74"/>
  <c r="BU73"/>
  <c r="BU72"/>
  <c r="BU71"/>
  <c r="BU70"/>
  <c r="BU69"/>
  <c r="BU68"/>
  <c r="BU67"/>
  <c r="BU66"/>
  <c r="BU65"/>
  <c r="BU64"/>
  <c r="BU63"/>
  <c r="BU62"/>
  <c r="BU61"/>
  <c r="BU60"/>
  <c r="BU59"/>
  <c r="BU58"/>
  <c r="BU57"/>
  <c r="BU56"/>
  <c r="BU55"/>
  <c r="BU54"/>
  <c r="BU53"/>
  <c r="BU52"/>
  <c r="BU51"/>
  <c r="BU50"/>
  <c r="BU49"/>
  <c r="BU48"/>
  <c r="BU47"/>
  <c r="BU46"/>
  <c r="BU45"/>
  <c r="BU44"/>
  <c r="BU43"/>
  <c r="BU42"/>
  <c r="BU41"/>
  <c r="BU20"/>
  <c r="BU19"/>
  <c r="BU18"/>
  <c r="BU17"/>
  <c r="BU16"/>
  <c r="BU15"/>
  <c r="BU14"/>
  <c r="BU13"/>
  <c r="BU12"/>
  <c r="BU11"/>
  <c r="BH100"/>
  <c r="BH99"/>
  <c r="BH98"/>
  <c r="BH97"/>
  <c r="BH96"/>
  <c r="BH95"/>
  <c r="BH94"/>
  <c r="BH93"/>
  <c r="BH92"/>
  <c r="BH91"/>
  <c r="BH90"/>
  <c r="BH89"/>
  <c r="BH88"/>
  <c r="BH87"/>
  <c r="BH86"/>
  <c r="BH85"/>
  <c r="BH84"/>
  <c r="BH83"/>
  <c r="BH82"/>
  <c r="BH81"/>
  <c r="BH80"/>
  <c r="BH79"/>
  <c r="BH78"/>
  <c r="BH77"/>
  <c r="BH76"/>
  <c r="BH75"/>
  <c r="BH74"/>
  <c r="BH73"/>
  <c r="BH72"/>
  <c r="BH71"/>
  <c r="BH70"/>
  <c r="BH69"/>
  <c r="BH68"/>
  <c r="BH67"/>
  <c r="BH66"/>
  <c r="BH65"/>
  <c r="BH64"/>
  <c r="BH63"/>
  <c r="BH62"/>
  <c r="BH61"/>
  <c r="BH60"/>
  <c r="BH59"/>
  <c r="BH58"/>
  <c r="BH57"/>
  <c r="BH56"/>
  <c r="BH55"/>
  <c r="BH54"/>
  <c r="BH53"/>
  <c r="BH52"/>
  <c r="BH51"/>
  <c r="BH50"/>
  <c r="BH49"/>
  <c r="BH48"/>
  <c r="BH47"/>
  <c r="BH46"/>
  <c r="BH45"/>
  <c r="BH44"/>
  <c r="BH43"/>
  <c r="BH42"/>
  <c r="BH41"/>
  <c r="BH20"/>
  <c r="BH19"/>
  <c r="BH18"/>
  <c r="BH17"/>
  <c r="BH16"/>
  <c r="BH15"/>
  <c r="BH14"/>
  <c r="BH13"/>
  <c r="BH12"/>
  <c r="BH11"/>
  <c r="AS100"/>
  <c r="AS99"/>
  <c r="AS98"/>
  <c r="AS97"/>
  <c r="AS96"/>
  <c r="AS95"/>
  <c r="AS94"/>
  <c r="AS93"/>
  <c r="AS92"/>
  <c r="AS91"/>
  <c r="AS90"/>
  <c r="AS89"/>
  <c r="AS88"/>
  <c r="AS87"/>
  <c r="AS86"/>
  <c r="AS85"/>
  <c r="AS84"/>
  <c r="AS83"/>
  <c r="AS82"/>
  <c r="AS81"/>
  <c r="AS80"/>
  <c r="AS79"/>
  <c r="AS78"/>
  <c r="AS77"/>
  <c r="AS76"/>
  <c r="AS75"/>
  <c r="AS74"/>
  <c r="AS73"/>
  <c r="AS72"/>
  <c r="AS71"/>
  <c r="AS70"/>
  <c r="AS69"/>
  <c r="AS68"/>
  <c r="AS67"/>
  <c r="AS66"/>
  <c r="AS65"/>
  <c r="AS64"/>
  <c r="AS63"/>
  <c r="AS62"/>
  <c r="AS61"/>
  <c r="AS60"/>
  <c r="AS59"/>
  <c r="AS58"/>
  <c r="AS57"/>
  <c r="AS56"/>
  <c r="AS55"/>
  <c r="AS54"/>
  <c r="AS53"/>
  <c r="AS52"/>
  <c r="AS51"/>
  <c r="AS50"/>
  <c r="AS49"/>
  <c r="AS48"/>
  <c r="AS47"/>
  <c r="AS46"/>
  <c r="AS45"/>
  <c r="AS44"/>
  <c r="AS43"/>
  <c r="AS42"/>
  <c r="AS41"/>
  <c r="AS20"/>
  <c r="AS19"/>
  <c r="AS18"/>
  <c r="AS17"/>
  <c r="AS16"/>
  <c r="EL16"/>
  <c r="I16" i="80"/>
  <c r="AS15" i="72"/>
  <c r="AS14"/>
  <c r="AS13"/>
  <c r="AS12"/>
  <c r="AS1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20"/>
  <c r="AF19"/>
  <c r="AF18"/>
  <c r="AF17"/>
  <c r="AF16"/>
  <c r="AF15"/>
  <c r="AF14"/>
  <c r="AF13"/>
  <c r="AF12"/>
  <c r="AF1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20"/>
  <c r="R19"/>
  <c r="R18"/>
  <c r="R17"/>
  <c r="R16"/>
  <c r="R15"/>
  <c r="R14"/>
  <c r="R13"/>
  <c r="R12"/>
  <c r="R11"/>
  <c r="E100"/>
  <c r="EL100"/>
  <c r="I100" i="80"/>
  <c r="E99" i="72"/>
  <c r="E98"/>
  <c r="EL98"/>
  <c r="I98" i="80"/>
  <c r="E97" i="72"/>
  <c r="E96"/>
  <c r="EL96"/>
  <c r="I96" i="80"/>
  <c r="E95" i="72"/>
  <c r="E94"/>
  <c r="EL94"/>
  <c r="I94" i="80"/>
  <c r="E93" i="72"/>
  <c r="E92"/>
  <c r="EL92"/>
  <c r="I92" i="80"/>
  <c r="E91" i="72"/>
  <c r="E90"/>
  <c r="EL90"/>
  <c r="I90" i="80"/>
  <c r="E89" i="72"/>
  <c r="E88"/>
  <c r="EL88"/>
  <c r="I88" i="80"/>
  <c r="E87" i="72"/>
  <c r="E86"/>
  <c r="EL86"/>
  <c r="I86" i="80"/>
  <c r="E85" i="72"/>
  <c r="E84"/>
  <c r="EL84"/>
  <c r="I84" i="80"/>
  <c r="E83" i="72"/>
  <c r="E82"/>
  <c r="EL82"/>
  <c r="I82" i="80"/>
  <c r="E81" i="72"/>
  <c r="E80"/>
  <c r="EL80"/>
  <c r="I80" i="80"/>
  <c r="E79" i="72"/>
  <c r="E78"/>
  <c r="EL78"/>
  <c r="I78" i="80"/>
  <c r="E77" i="72"/>
  <c r="E76"/>
  <c r="EL76"/>
  <c r="I76" i="80"/>
  <c r="E75" i="72"/>
  <c r="E74"/>
  <c r="EL74"/>
  <c r="I74" i="80"/>
  <c r="E73" i="72"/>
  <c r="E72"/>
  <c r="EL72"/>
  <c r="I72" i="80"/>
  <c r="E71" i="72"/>
  <c r="E70"/>
  <c r="EL70"/>
  <c r="I70" i="80"/>
  <c r="E69" i="72"/>
  <c r="E68"/>
  <c r="EL68"/>
  <c r="I68" i="80"/>
  <c r="E67" i="72"/>
  <c r="E66"/>
  <c r="EL66"/>
  <c r="I66" i="80"/>
  <c r="E65" i="72"/>
  <c r="E64"/>
  <c r="EL64"/>
  <c r="I64" i="80"/>
  <c r="E63" i="72"/>
  <c r="E62"/>
  <c r="EL62"/>
  <c r="I62" i="80"/>
  <c r="E61" i="72"/>
  <c r="E60"/>
  <c r="EL60"/>
  <c r="I60" i="80"/>
  <c r="E59" i="72"/>
  <c r="E58"/>
  <c r="EL58"/>
  <c r="I58" i="80"/>
  <c r="E57" i="72"/>
  <c r="E56"/>
  <c r="EL56"/>
  <c r="I56" i="80"/>
  <c r="E55" i="72"/>
  <c r="E54"/>
  <c r="EL54"/>
  <c r="I54" i="80"/>
  <c r="E53" i="72"/>
  <c r="E52"/>
  <c r="EL52"/>
  <c r="I52" i="80"/>
  <c r="E51" i="72"/>
  <c r="E50"/>
  <c r="EL50"/>
  <c r="I50" i="80"/>
  <c r="E49" i="72"/>
  <c r="E48"/>
  <c r="EL48"/>
  <c r="I48" i="80"/>
  <c r="E47" i="72"/>
  <c r="E46"/>
  <c r="EL46"/>
  <c r="I46" i="80"/>
  <c r="E45" i="72"/>
  <c r="E44"/>
  <c r="EL44"/>
  <c r="I44" i="80"/>
  <c r="E43" i="72"/>
  <c r="E42"/>
  <c r="EL42"/>
  <c r="I42" i="80"/>
  <c r="E41" i="72"/>
  <c r="E20"/>
  <c r="EL20"/>
  <c r="I20" i="80"/>
  <c r="E19" i="72"/>
  <c r="E18"/>
  <c r="EL18"/>
  <c r="I18" i="80"/>
  <c r="E17" i="72"/>
  <c r="E16"/>
  <c r="E15"/>
  <c r="E14"/>
  <c r="EL14"/>
  <c r="I14" i="80"/>
  <c r="E13" i="72"/>
  <c r="E12"/>
  <c r="EL12"/>
  <c r="I12" i="80"/>
  <c r="E11" i="72"/>
  <c r="DY100" i="71"/>
  <c r="DY99"/>
  <c r="DY98"/>
  <c r="DY97"/>
  <c r="DY96"/>
  <c r="DY95"/>
  <c r="DY94"/>
  <c r="DY93"/>
  <c r="DY92"/>
  <c r="DY91"/>
  <c r="DY90"/>
  <c r="DY89"/>
  <c r="DY88"/>
  <c r="DY87"/>
  <c r="DY86"/>
  <c r="DY85"/>
  <c r="DY84"/>
  <c r="DY83"/>
  <c r="DY82"/>
  <c r="DY81"/>
  <c r="DY80"/>
  <c r="DY79"/>
  <c r="DY78"/>
  <c r="DY77"/>
  <c r="DY76"/>
  <c r="DY75"/>
  <c r="DY74"/>
  <c r="DY73"/>
  <c r="DY72"/>
  <c r="DY71"/>
  <c r="DY70"/>
  <c r="DY69"/>
  <c r="DY68"/>
  <c r="DY67"/>
  <c r="DY66"/>
  <c r="DY65"/>
  <c r="DY64"/>
  <c r="DY63"/>
  <c r="DY62"/>
  <c r="DY61"/>
  <c r="DY60"/>
  <c r="DY59"/>
  <c r="DY58"/>
  <c r="DY57"/>
  <c r="DY56"/>
  <c r="DY55"/>
  <c r="DY54"/>
  <c r="DY53"/>
  <c r="DY52"/>
  <c r="DY51"/>
  <c r="DY50"/>
  <c r="DY49"/>
  <c r="DY48"/>
  <c r="DY47"/>
  <c r="DY46"/>
  <c r="DY45"/>
  <c r="DY44"/>
  <c r="DY43"/>
  <c r="DY42"/>
  <c r="DY41"/>
  <c r="DY20"/>
  <c r="DY19"/>
  <c r="DY18"/>
  <c r="DY17"/>
  <c r="DY16"/>
  <c r="DY15"/>
  <c r="DY14"/>
  <c r="DY13"/>
  <c r="DY12"/>
  <c r="DY11"/>
  <c r="DL100"/>
  <c r="DL99"/>
  <c r="DL98"/>
  <c r="DL97"/>
  <c r="DL96"/>
  <c r="DL95"/>
  <c r="DL94"/>
  <c r="DL93"/>
  <c r="DL92"/>
  <c r="DL91"/>
  <c r="DL90"/>
  <c r="DL89"/>
  <c r="DL88"/>
  <c r="DL87"/>
  <c r="DL86"/>
  <c r="DL85"/>
  <c r="DL84"/>
  <c r="DL83"/>
  <c r="DL82"/>
  <c r="DL81"/>
  <c r="DL80"/>
  <c r="DL79"/>
  <c r="DL78"/>
  <c r="DL77"/>
  <c r="DL76"/>
  <c r="DL75"/>
  <c r="DL74"/>
  <c r="DL73"/>
  <c r="DL72"/>
  <c r="DL71"/>
  <c r="DL70"/>
  <c r="DL69"/>
  <c r="DL68"/>
  <c r="DL67"/>
  <c r="DL66"/>
  <c r="DL65"/>
  <c r="DL64"/>
  <c r="DL63"/>
  <c r="DL62"/>
  <c r="DL61"/>
  <c r="DL60"/>
  <c r="DL59"/>
  <c r="DL58"/>
  <c r="DL57"/>
  <c r="DL56"/>
  <c r="DL55"/>
  <c r="DL54"/>
  <c r="DL53"/>
  <c r="DL52"/>
  <c r="DL51"/>
  <c r="DL50"/>
  <c r="DL49"/>
  <c r="DL48"/>
  <c r="DL47"/>
  <c r="DL46"/>
  <c r="DL45"/>
  <c r="DL44"/>
  <c r="DL43"/>
  <c r="DL42"/>
  <c r="DL41"/>
  <c r="DL20"/>
  <c r="DL19"/>
  <c r="DL18"/>
  <c r="DL17"/>
  <c r="DL16"/>
  <c r="DL15"/>
  <c r="DL14"/>
  <c r="DL13"/>
  <c r="DL12"/>
  <c r="DL11"/>
  <c r="CW100"/>
  <c r="CW99"/>
  <c r="CW98"/>
  <c r="CW97"/>
  <c r="CW96"/>
  <c r="CW95"/>
  <c r="CW94"/>
  <c r="CW93"/>
  <c r="CW92"/>
  <c r="CW91"/>
  <c r="CW90"/>
  <c r="CW89"/>
  <c r="CW88"/>
  <c r="CW87"/>
  <c r="CW86"/>
  <c r="CW85"/>
  <c r="CW84"/>
  <c r="CW83"/>
  <c r="CW82"/>
  <c r="CW81"/>
  <c r="CW80"/>
  <c r="CW79"/>
  <c r="CW78"/>
  <c r="CW77"/>
  <c r="CW76"/>
  <c r="CW75"/>
  <c r="CW74"/>
  <c r="CW73"/>
  <c r="CW72"/>
  <c r="CW71"/>
  <c r="CW70"/>
  <c r="CW69"/>
  <c r="CW68"/>
  <c r="CW67"/>
  <c r="CW66"/>
  <c r="CW65"/>
  <c r="CW64"/>
  <c r="CW63"/>
  <c r="CW62"/>
  <c r="CW61"/>
  <c r="CW60"/>
  <c r="CW59"/>
  <c r="CW58"/>
  <c r="CW57"/>
  <c r="CW56"/>
  <c r="CW55"/>
  <c r="CW54"/>
  <c r="CW53"/>
  <c r="CW52"/>
  <c r="CW51"/>
  <c r="CW50"/>
  <c r="CW49"/>
  <c r="CW48"/>
  <c r="CW47"/>
  <c r="CW46"/>
  <c r="CW45"/>
  <c r="CW44"/>
  <c r="CW43"/>
  <c r="CW42"/>
  <c r="CW41"/>
  <c r="CW20"/>
  <c r="CW19"/>
  <c r="CW18"/>
  <c r="CW17"/>
  <c r="CW16"/>
  <c r="CW15"/>
  <c r="CW14"/>
  <c r="CW13"/>
  <c r="CW12"/>
  <c r="CW11"/>
  <c r="CJ100"/>
  <c r="CJ99"/>
  <c r="CJ98"/>
  <c r="CJ97"/>
  <c r="CJ96"/>
  <c r="CJ95"/>
  <c r="CJ94"/>
  <c r="CJ93"/>
  <c r="CJ92"/>
  <c r="CJ91"/>
  <c r="CJ90"/>
  <c r="CJ89"/>
  <c r="CJ88"/>
  <c r="CJ87"/>
  <c r="CJ86"/>
  <c r="CJ85"/>
  <c r="CJ84"/>
  <c r="CJ83"/>
  <c r="CJ82"/>
  <c r="CJ81"/>
  <c r="CJ80"/>
  <c r="CJ79"/>
  <c r="CJ78"/>
  <c r="CJ77"/>
  <c r="CJ76"/>
  <c r="CJ75"/>
  <c r="CJ74"/>
  <c r="CJ73"/>
  <c r="CJ72"/>
  <c r="CJ71"/>
  <c r="CJ70"/>
  <c r="CJ69"/>
  <c r="CJ68"/>
  <c r="CJ67"/>
  <c r="CJ66"/>
  <c r="CJ65"/>
  <c r="CJ64"/>
  <c r="CJ63"/>
  <c r="CJ62"/>
  <c r="CJ61"/>
  <c r="CJ60"/>
  <c r="CJ59"/>
  <c r="CJ58"/>
  <c r="CJ57"/>
  <c r="CJ56"/>
  <c r="CJ55"/>
  <c r="CJ54"/>
  <c r="CJ53"/>
  <c r="CJ52"/>
  <c r="CJ51"/>
  <c r="CJ50"/>
  <c r="CJ49"/>
  <c r="CJ48"/>
  <c r="CJ47"/>
  <c r="CJ46"/>
  <c r="CJ45"/>
  <c r="CJ44"/>
  <c r="CJ43"/>
  <c r="CJ42"/>
  <c r="CJ41"/>
  <c r="CJ20"/>
  <c r="CJ19"/>
  <c r="CJ18"/>
  <c r="CJ17"/>
  <c r="CJ16"/>
  <c r="CJ15"/>
  <c r="CJ14"/>
  <c r="CJ13"/>
  <c r="CJ12"/>
  <c r="CJ11"/>
  <c r="BU100"/>
  <c r="BU99"/>
  <c r="BU98"/>
  <c r="BU97"/>
  <c r="BU96"/>
  <c r="BU95"/>
  <c r="BU94"/>
  <c r="BU93"/>
  <c r="BU92"/>
  <c r="BU91"/>
  <c r="BU90"/>
  <c r="BU89"/>
  <c r="BU88"/>
  <c r="BU87"/>
  <c r="BU86"/>
  <c r="BU85"/>
  <c r="BU84"/>
  <c r="BU83"/>
  <c r="BU82"/>
  <c r="BU81"/>
  <c r="BU80"/>
  <c r="BU79"/>
  <c r="BU78"/>
  <c r="BU77"/>
  <c r="BU76"/>
  <c r="BU75"/>
  <c r="BU74"/>
  <c r="BU73"/>
  <c r="BU72"/>
  <c r="BU71"/>
  <c r="BU70"/>
  <c r="BU69"/>
  <c r="BU68"/>
  <c r="BU67"/>
  <c r="BU66"/>
  <c r="BU65"/>
  <c r="BU64"/>
  <c r="BU63"/>
  <c r="BU62"/>
  <c r="BU61"/>
  <c r="BU60"/>
  <c r="BU59"/>
  <c r="BU58"/>
  <c r="BU57"/>
  <c r="BU56"/>
  <c r="BU55"/>
  <c r="BU54"/>
  <c r="BU53"/>
  <c r="BU52"/>
  <c r="BU51"/>
  <c r="BU50"/>
  <c r="BU49"/>
  <c r="BU48"/>
  <c r="BU47"/>
  <c r="BU46"/>
  <c r="BU45"/>
  <c r="BU44"/>
  <c r="BU43"/>
  <c r="BU42"/>
  <c r="BU41"/>
  <c r="BU20"/>
  <c r="BU19"/>
  <c r="BU18"/>
  <c r="BU17"/>
  <c r="BU16"/>
  <c r="BU15"/>
  <c r="BU14"/>
  <c r="BU13"/>
  <c r="BU12"/>
  <c r="BU11"/>
  <c r="BH100"/>
  <c r="BH99"/>
  <c r="BH98"/>
  <c r="BH97"/>
  <c r="BH96"/>
  <c r="BH95"/>
  <c r="BH94"/>
  <c r="BH93"/>
  <c r="BH92"/>
  <c r="BH91"/>
  <c r="BH90"/>
  <c r="BH89"/>
  <c r="BH88"/>
  <c r="BH87"/>
  <c r="BH86"/>
  <c r="BH85"/>
  <c r="BH84"/>
  <c r="BH83"/>
  <c r="BH82"/>
  <c r="BH81"/>
  <c r="BH80"/>
  <c r="BH79"/>
  <c r="BH78"/>
  <c r="BH77"/>
  <c r="BH76"/>
  <c r="BH75"/>
  <c r="BH74"/>
  <c r="BH73"/>
  <c r="BH72"/>
  <c r="BH71"/>
  <c r="BH70"/>
  <c r="BH69"/>
  <c r="BH68"/>
  <c r="BH67"/>
  <c r="BH66"/>
  <c r="BH65"/>
  <c r="BH64"/>
  <c r="BH63"/>
  <c r="BH62"/>
  <c r="BH61"/>
  <c r="BH60"/>
  <c r="BH59"/>
  <c r="BH58"/>
  <c r="BH57"/>
  <c r="BH56"/>
  <c r="BH55"/>
  <c r="BH54"/>
  <c r="BH53"/>
  <c r="BH52"/>
  <c r="BH51"/>
  <c r="BH50"/>
  <c r="BH49"/>
  <c r="BH48"/>
  <c r="BH47"/>
  <c r="BH46"/>
  <c r="BH45"/>
  <c r="BH44"/>
  <c r="BH43"/>
  <c r="BH42"/>
  <c r="BH41"/>
  <c r="BH20"/>
  <c r="BH19"/>
  <c r="BH18"/>
  <c r="BH17"/>
  <c r="BH16"/>
  <c r="BH15"/>
  <c r="BH14"/>
  <c r="BH13"/>
  <c r="BH12"/>
  <c r="BH11"/>
  <c r="AS100"/>
  <c r="AS99"/>
  <c r="AS98"/>
  <c r="AS97"/>
  <c r="AS96"/>
  <c r="AS95"/>
  <c r="AS94"/>
  <c r="AS93"/>
  <c r="AS92"/>
  <c r="AS91"/>
  <c r="AS90"/>
  <c r="AS89"/>
  <c r="AS88"/>
  <c r="AS87"/>
  <c r="AS86"/>
  <c r="AS85"/>
  <c r="AS84"/>
  <c r="AS83"/>
  <c r="AS82"/>
  <c r="AS81"/>
  <c r="AS80"/>
  <c r="AS79"/>
  <c r="AS78"/>
  <c r="AS77"/>
  <c r="AS76"/>
  <c r="AS75"/>
  <c r="AS74"/>
  <c r="AS73"/>
  <c r="AS72"/>
  <c r="AS71"/>
  <c r="AS70"/>
  <c r="AS69"/>
  <c r="AS68"/>
  <c r="AS67"/>
  <c r="AS66"/>
  <c r="AS65"/>
  <c r="AS64"/>
  <c r="AS63"/>
  <c r="AS62"/>
  <c r="AS61"/>
  <c r="AS60"/>
  <c r="AS59"/>
  <c r="AS58"/>
  <c r="AS57"/>
  <c r="AS56"/>
  <c r="AS55"/>
  <c r="AS54"/>
  <c r="AS53"/>
  <c r="AS52"/>
  <c r="AS51"/>
  <c r="AS50"/>
  <c r="AS49"/>
  <c r="AS48"/>
  <c r="AS47"/>
  <c r="AS46"/>
  <c r="AS45"/>
  <c r="AS44"/>
  <c r="AS43"/>
  <c r="AS42"/>
  <c r="AS41"/>
  <c r="AS20"/>
  <c r="AS19"/>
  <c r="AS18"/>
  <c r="AS17"/>
  <c r="AS16"/>
  <c r="AS15"/>
  <c r="AS14"/>
  <c r="AS13"/>
  <c r="AS12"/>
  <c r="AS1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20"/>
  <c r="AF19"/>
  <c r="AF18"/>
  <c r="AF17"/>
  <c r="AF16"/>
  <c r="AF15"/>
  <c r="AF14"/>
  <c r="AF13"/>
  <c r="AF12"/>
  <c r="AF1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20"/>
  <c r="R19"/>
  <c r="R18"/>
  <c r="R17"/>
  <c r="R16"/>
  <c r="R15"/>
  <c r="R14"/>
  <c r="R13"/>
  <c r="R12"/>
  <c r="R11"/>
  <c r="E100"/>
  <c r="EL100"/>
  <c r="H100" i="80"/>
  <c r="E99" i="71"/>
  <c r="E98"/>
  <c r="E97"/>
  <c r="EL97"/>
  <c r="H97" i="80"/>
  <c r="E96" i="71"/>
  <c r="EL96"/>
  <c r="H96" i="80"/>
  <c r="E95" i="71"/>
  <c r="E94"/>
  <c r="E93"/>
  <c r="E92"/>
  <c r="EL92"/>
  <c r="H92" i="80"/>
  <c r="E91" i="71"/>
  <c r="E90"/>
  <c r="E89"/>
  <c r="EL89"/>
  <c r="H89" i="80"/>
  <c r="E88" i="71"/>
  <c r="E87"/>
  <c r="E86"/>
  <c r="E85"/>
  <c r="EL85"/>
  <c r="H85" i="80"/>
  <c r="E84" i="71"/>
  <c r="E83"/>
  <c r="E82"/>
  <c r="E81"/>
  <c r="EL81"/>
  <c r="H81" i="80"/>
  <c r="E80" i="71"/>
  <c r="E79"/>
  <c r="E78"/>
  <c r="E77"/>
  <c r="E76"/>
  <c r="E75"/>
  <c r="E74"/>
  <c r="E73"/>
  <c r="EL73"/>
  <c r="H73" i="80"/>
  <c r="E72" i="71"/>
  <c r="E71"/>
  <c r="E70"/>
  <c r="E69"/>
  <c r="EL69"/>
  <c r="H69" i="80"/>
  <c r="E68" i="71"/>
  <c r="E67"/>
  <c r="E66"/>
  <c r="E65"/>
  <c r="EL65"/>
  <c r="H65" i="80"/>
  <c r="E64" i="71"/>
  <c r="E63"/>
  <c r="E62"/>
  <c r="E61"/>
  <c r="E60"/>
  <c r="E59"/>
  <c r="E58"/>
  <c r="E57"/>
  <c r="EL57"/>
  <c r="H57" i="80"/>
  <c r="E56" i="71"/>
  <c r="E55"/>
  <c r="E54"/>
  <c r="E53"/>
  <c r="EL53"/>
  <c r="H53" i="80"/>
  <c r="E52" i="71"/>
  <c r="E51"/>
  <c r="E50"/>
  <c r="E49"/>
  <c r="EL49"/>
  <c r="H49" i="80"/>
  <c r="E48" i="71"/>
  <c r="E47"/>
  <c r="E46"/>
  <c r="E45"/>
  <c r="E44"/>
  <c r="E43"/>
  <c r="E42"/>
  <c r="E41"/>
  <c r="EL41"/>
  <c r="H41" i="80"/>
  <c r="E20" i="71"/>
  <c r="E19"/>
  <c r="E18"/>
  <c r="E17"/>
  <c r="EL17"/>
  <c r="H17" i="80"/>
  <c r="E16" i="71"/>
  <c r="E15"/>
  <c r="E14"/>
  <c r="E13"/>
  <c r="EL13"/>
  <c r="H13" i="80"/>
  <c r="E12" i="71"/>
  <c r="E11"/>
  <c r="DY100" i="70"/>
  <c r="DY99"/>
  <c r="DY98"/>
  <c r="DY97"/>
  <c r="DY96"/>
  <c r="DY95"/>
  <c r="DY94"/>
  <c r="DY93"/>
  <c r="DY92"/>
  <c r="DY91"/>
  <c r="DY90"/>
  <c r="DY89"/>
  <c r="DY88"/>
  <c r="DY87"/>
  <c r="DY86"/>
  <c r="DY85"/>
  <c r="DY84"/>
  <c r="DY83"/>
  <c r="DY82"/>
  <c r="DY81"/>
  <c r="DY80"/>
  <c r="DY79"/>
  <c r="DY78"/>
  <c r="DY77"/>
  <c r="DY76"/>
  <c r="DY75"/>
  <c r="DY74"/>
  <c r="DY73"/>
  <c r="DY72"/>
  <c r="DY71"/>
  <c r="DY70"/>
  <c r="DY69"/>
  <c r="DY68"/>
  <c r="DY67"/>
  <c r="DY66"/>
  <c r="DY65"/>
  <c r="DY64"/>
  <c r="DY63"/>
  <c r="DY62"/>
  <c r="DY61"/>
  <c r="DY60"/>
  <c r="DY59"/>
  <c r="DY58"/>
  <c r="DY57"/>
  <c r="DY56"/>
  <c r="DY55"/>
  <c r="DY54"/>
  <c r="DY53"/>
  <c r="DY52"/>
  <c r="DY51"/>
  <c r="DY50"/>
  <c r="DY49"/>
  <c r="DY48"/>
  <c r="DY47"/>
  <c r="DY46"/>
  <c r="DY45"/>
  <c r="DY44"/>
  <c r="DY43"/>
  <c r="DY42"/>
  <c r="DY41"/>
  <c r="DY20"/>
  <c r="DY19"/>
  <c r="DY18"/>
  <c r="DY17"/>
  <c r="DY16"/>
  <c r="DY15"/>
  <c r="DY14"/>
  <c r="DY13"/>
  <c r="DY12"/>
  <c r="DY11"/>
  <c r="DL100"/>
  <c r="DL99"/>
  <c r="DL98"/>
  <c r="DL97"/>
  <c r="DL96"/>
  <c r="DL95"/>
  <c r="DL94"/>
  <c r="DL93"/>
  <c r="DL92"/>
  <c r="DL91"/>
  <c r="DL90"/>
  <c r="DL89"/>
  <c r="DL88"/>
  <c r="DL87"/>
  <c r="DL86"/>
  <c r="DL85"/>
  <c r="DL84"/>
  <c r="DL83"/>
  <c r="DL82"/>
  <c r="DL81"/>
  <c r="DL80"/>
  <c r="DL79"/>
  <c r="DL78"/>
  <c r="DL77"/>
  <c r="DL76"/>
  <c r="DL75"/>
  <c r="DL74"/>
  <c r="DL73"/>
  <c r="DL72"/>
  <c r="DL71"/>
  <c r="DL70"/>
  <c r="DL69"/>
  <c r="DL68"/>
  <c r="DL67"/>
  <c r="DL66"/>
  <c r="DL65"/>
  <c r="DL64"/>
  <c r="DL63"/>
  <c r="DL62"/>
  <c r="DL61"/>
  <c r="DL60"/>
  <c r="DL59"/>
  <c r="DL58"/>
  <c r="DL57"/>
  <c r="DL56"/>
  <c r="DL55"/>
  <c r="DL54"/>
  <c r="DL53"/>
  <c r="DL52"/>
  <c r="DL51"/>
  <c r="DL50"/>
  <c r="DL49"/>
  <c r="DL48"/>
  <c r="DL47"/>
  <c r="DL46"/>
  <c r="DL45"/>
  <c r="DL44"/>
  <c r="DL43"/>
  <c r="DL42"/>
  <c r="DL41"/>
  <c r="DL20"/>
  <c r="DL19"/>
  <c r="DL18"/>
  <c r="DL17"/>
  <c r="DL16"/>
  <c r="DL15"/>
  <c r="DL14"/>
  <c r="DL13"/>
  <c r="DL12"/>
  <c r="DL11"/>
  <c r="CW100"/>
  <c r="CW99"/>
  <c r="CW98"/>
  <c r="CW97"/>
  <c r="CW96"/>
  <c r="CW95"/>
  <c r="CW94"/>
  <c r="CW93"/>
  <c r="CW92"/>
  <c r="CW91"/>
  <c r="CW90"/>
  <c r="CW89"/>
  <c r="CW88"/>
  <c r="CW87"/>
  <c r="CW86"/>
  <c r="CW85"/>
  <c r="CW84"/>
  <c r="CW83"/>
  <c r="CW82"/>
  <c r="CW81"/>
  <c r="CW80"/>
  <c r="CW79"/>
  <c r="CW78"/>
  <c r="CW77"/>
  <c r="CW76"/>
  <c r="CW75"/>
  <c r="CW74"/>
  <c r="CW73"/>
  <c r="CW72"/>
  <c r="CW71"/>
  <c r="CW70"/>
  <c r="CW69"/>
  <c r="CW68"/>
  <c r="CW67"/>
  <c r="CW66"/>
  <c r="CW65"/>
  <c r="CW64"/>
  <c r="CW63"/>
  <c r="CW62"/>
  <c r="CW61"/>
  <c r="CW60"/>
  <c r="CW59"/>
  <c r="CW58"/>
  <c r="CW57"/>
  <c r="CW56"/>
  <c r="CW55"/>
  <c r="CW54"/>
  <c r="CW53"/>
  <c r="CW52"/>
  <c r="CW51"/>
  <c r="CW50"/>
  <c r="CW49"/>
  <c r="CW48"/>
  <c r="CW47"/>
  <c r="CW46"/>
  <c r="CW45"/>
  <c r="CW44"/>
  <c r="CW43"/>
  <c r="CW42"/>
  <c r="CW41"/>
  <c r="CW20"/>
  <c r="CW19"/>
  <c r="CW18"/>
  <c r="CW17"/>
  <c r="CW16"/>
  <c r="CW15"/>
  <c r="CW14"/>
  <c r="CW13"/>
  <c r="CW12"/>
  <c r="CW11"/>
  <c r="CJ100"/>
  <c r="CJ99"/>
  <c r="CJ98"/>
  <c r="CJ97"/>
  <c r="CJ96"/>
  <c r="CJ95"/>
  <c r="CJ94"/>
  <c r="CJ93"/>
  <c r="CJ92"/>
  <c r="CJ91"/>
  <c r="CJ90"/>
  <c r="CJ89"/>
  <c r="CJ88"/>
  <c r="CJ87"/>
  <c r="CJ86"/>
  <c r="CJ85"/>
  <c r="CJ84"/>
  <c r="CJ83"/>
  <c r="CJ82"/>
  <c r="CJ81"/>
  <c r="CJ80"/>
  <c r="CJ79"/>
  <c r="CJ78"/>
  <c r="CJ77"/>
  <c r="CJ76"/>
  <c r="CJ75"/>
  <c r="CJ74"/>
  <c r="CJ73"/>
  <c r="CJ72"/>
  <c r="CJ71"/>
  <c r="CJ70"/>
  <c r="CJ69"/>
  <c r="CJ68"/>
  <c r="CJ67"/>
  <c r="CJ66"/>
  <c r="CJ65"/>
  <c r="CJ64"/>
  <c r="CJ63"/>
  <c r="CJ62"/>
  <c r="CJ61"/>
  <c r="CJ60"/>
  <c r="CJ59"/>
  <c r="CJ58"/>
  <c r="CJ57"/>
  <c r="CJ56"/>
  <c r="CJ55"/>
  <c r="CJ54"/>
  <c r="CJ53"/>
  <c r="CJ52"/>
  <c r="CJ51"/>
  <c r="CJ50"/>
  <c r="CJ49"/>
  <c r="CJ48"/>
  <c r="CJ47"/>
  <c r="CJ46"/>
  <c r="CJ45"/>
  <c r="CJ44"/>
  <c r="CJ43"/>
  <c r="CJ42"/>
  <c r="CJ41"/>
  <c r="CJ20"/>
  <c r="CJ19"/>
  <c r="CJ18"/>
  <c r="CJ17"/>
  <c r="CJ16"/>
  <c r="CJ15"/>
  <c r="CJ14"/>
  <c r="CJ13"/>
  <c r="CJ12"/>
  <c r="CJ11"/>
  <c r="BU100"/>
  <c r="BU99"/>
  <c r="BU98"/>
  <c r="BU97"/>
  <c r="BU96"/>
  <c r="BU95"/>
  <c r="BU94"/>
  <c r="BU93"/>
  <c r="BU92"/>
  <c r="BU91"/>
  <c r="BU90"/>
  <c r="BU89"/>
  <c r="BU88"/>
  <c r="BU87"/>
  <c r="BU86"/>
  <c r="BU85"/>
  <c r="BU84"/>
  <c r="BU83"/>
  <c r="BU82"/>
  <c r="BU81"/>
  <c r="BU80"/>
  <c r="BU79"/>
  <c r="BU78"/>
  <c r="BU77"/>
  <c r="BU76"/>
  <c r="BU75"/>
  <c r="BU74"/>
  <c r="BU73"/>
  <c r="BU72"/>
  <c r="BU71"/>
  <c r="BU70"/>
  <c r="BU69"/>
  <c r="BU68"/>
  <c r="BU67"/>
  <c r="BU66"/>
  <c r="BU65"/>
  <c r="BU64"/>
  <c r="BU63"/>
  <c r="BU62"/>
  <c r="BU61"/>
  <c r="BU60"/>
  <c r="BU59"/>
  <c r="BU58"/>
  <c r="BU57"/>
  <c r="BU56"/>
  <c r="BU55"/>
  <c r="BU54"/>
  <c r="BU53"/>
  <c r="BU52"/>
  <c r="BU51"/>
  <c r="BU50"/>
  <c r="BU49"/>
  <c r="BU48"/>
  <c r="BU47"/>
  <c r="BU46"/>
  <c r="BU45"/>
  <c r="BU44"/>
  <c r="BU43"/>
  <c r="BU42"/>
  <c r="BU41"/>
  <c r="BU20"/>
  <c r="BU19"/>
  <c r="BU18"/>
  <c r="BU17"/>
  <c r="BU16"/>
  <c r="BU15"/>
  <c r="BU14"/>
  <c r="BU13"/>
  <c r="BU12"/>
  <c r="BU11"/>
  <c r="BH100"/>
  <c r="BH99"/>
  <c r="BH98"/>
  <c r="BH97"/>
  <c r="BH96"/>
  <c r="BH95"/>
  <c r="BH94"/>
  <c r="BH93"/>
  <c r="BH92"/>
  <c r="BH91"/>
  <c r="BH90"/>
  <c r="BH89"/>
  <c r="BH88"/>
  <c r="BH87"/>
  <c r="BH86"/>
  <c r="BH85"/>
  <c r="BH84"/>
  <c r="BH83"/>
  <c r="BH82"/>
  <c r="BH81"/>
  <c r="BH80"/>
  <c r="BH79"/>
  <c r="BH78"/>
  <c r="BH77"/>
  <c r="BH76"/>
  <c r="BH75"/>
  <c r="BH74"/>
  <c r="BH73"/>
  <c r="BH72"/>
  <c r="BH71"/>
  <c r="BH70"/>
  <c r="BH69"/>
  <c r="BH68"/>
  <c r="BH67"/>
  <c r="BH66"/>
  <c r="BH65"/>
  <c r="BH64"/>
  <c r="BH63"/>
  <c r="BH62"/>
  <c r="BH61"/>
  <c r="BH60"/>
  <c r="BH59"/>
  <c r="BH58"/>
  <c r="BH57"/>
  <c r="BH56"/>
  <c r="BH55"/>
  <c r="BH54"/>
  <c r="BH53"/>
  <c r="BH52"/>
  <c r="BH51"/>
  <c r="BH50"/>
  <c r="BH49"/>
  <c r="BH48"/>
  <c r="BH47"/>
  <c r="BH46"/>
  <c r="BH45"/>
  <c r="BH44"/>
  <c r="BH43"/>
  <c r="BH42"/>
  <c r="BH41"/>
  <c r="BH20"/>
  <c r="BH19"/>
  <c r="BH18"/>
  <c r="BH17"/>
  <c r="BH16"/>
  <c r="BH15"/>
  <c r="BH14"/>
  <c r="BH13"/>
  <c r="BH12"/>
  <c r="BH11"/>
  <c r="AS100"/>
  <c r="AS99"/>
  <c r="AS98"/>
  <c r="AS97"/>
  <c r="AS96"/>
  <c r="AS95"/>
  <c r="AS94"/>
  <c r="AS93"/>
  <c r="AS92"/>
  <c r="AS91"/>
  <c r="AS90"/>
  <c r="AS89"/>
  <c r="AS88"/>
  <c r="AS87"/>
  <c r="AS86"/>
  <c r="AS85"/>
  <c r="AS84"/>
  <c r="AS83"/>
  <c r="AS82"/>
  <c r="AS81"/>
  <c r="AS80"/>
  <c r="AS79"/>
  <c r="AS78"/>
  <c r="AS77"/>
  <c r="AS76"/>
  <c r="AS75"/>
  <c r="AS74"/>
  <c r="AS73"/>
  <c r="AS72"/>
  <c r="AS71"/>
  <c r="AS70"/>
  <c r="AS69"/>
  <c r="AS68"/>
  <c r="AS67"/>
  <c r="AS66"/>
  <c r="AS65"/>
  <c r="AS64"/>
  <c r="AS63"/>
  <c r="AS62"/>
  <c r="AS61"/>
  <c r="AS60"/>
  <c r="AS59"/>
  <c r="AS58"/>
  <c r="AS57"/>
  <c r="AS56"/>
  <c r="AS55"/>
  <c r="AS54"/>
  <c r="AS53"/>
  <c r="AS52"/>
  <c r="AS51"/>
  <c r="AS50"/>
  <c r="AS49"/>
  <c r="AS48"/>
  <c r="AS47"/>
  <c r="AS46"/>
  <c r="AS45"/>
  <c r="AS44"/>
  <c r="AS43"/>
  <c r="AS42"/>
  <c r="AS41"/>
  <c r="AS20"/>
  <c r="AS19"/>
  <c r="AS18"/>
  <c r="AS17"/>
  <c r="AS16"/>
  <c r="AS15"/>
  <c r="AS14"/>
  <c r="AS13"/>
  <c r="AS12"/>
  <c r="AS1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20"/>
  <c r="AF19"/>
  <c r="AF18"/>
  <c r="AF17"/>
  <c r="AF16"/>
  <c r="AF15"/>
  <c r="AF14"/>
  <c r="AF13"/>
  <c r="AF12"/>
  <c r="AF11"/>
  <c r="R100"/>
  <c r="EL100"/>
  <c r="G100" i="80"/>
  <c r="R99" i="70"/>
  <c r="R98"/>
  <c r="EL98"/>
  <c r="G98" i="80"/>
  <c r="R97" i="70"/>
  <c r="R96"/>
  <c r="EL96"/>
  <c r="G96" i="80"/>
  <c r="R95" i="70"/>
  <c r="R94"/>
  <c r="EL94"/>
  <c r="G94" i="80"/>
  <c r="R93" i="70"/>
  <c r="R92"/>
  <c r="EL92"/>
  <c r="G92" i="80"/>
  <c r="R91" i="70"/>
  <c r="R90"/>
  <c r="EL90"/>
  <c r="G90" i="80"/>
  <c r="R89" i="70"/>
  <c r="R88"/>
  <c r="EL88"/>
  <c r="G88" i="80"/>
  <c r="R87" i="70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EL66"/>
  <c r="G66" i="80"/>
  <c r="R65" i="70"/>
  <c r="R64"/>
  <c r="R63"/>
  <c r="R62"/>
  <c r="EL62"/>
  <c r="G62" i="80"/>
  <c r="R61" i="70"/>
  <c r="R60"/>
  <c r="R59"/>
  <c r="R58"/>
  <c r="R57"/>
  <c r="R56"/>
  <c r="EL56"/>
  <c r="G56" i="80"/>
  <c r="R55" i="70"/>
  <c r="EL55"/>
  <c r="G55" i="80"/>
  <c r="R54" i="70"/>
  <c r="EL54"/>
  <c r="G54" i="80"/>
  <c r="R53" i="70"/>
  <c r="R52"/>
  <c r="R51"/>
  <c r="R50"/>
  <c r="EL50"/>
  <c r="G50" i="80"/>
  <c r="R49" i="70"/>
  <c r="EL49"/>
  <c r="G49" i="80"/>
  <c r="R48" i="70"/>
  <c r="EL48"/>
  <c r="G48" i="80"/>
  <c r="R47" i="70"/>
  <c r="R46"/>
  <c r="R45"/>
  <c r="R44"/>
  <c r="R43"/>
  <c r="R42"/>
  <c r="R41"/>
  <c r="R20"/>
  <c r="EL20"/>
  <c r="G20" i="80"/>
  <c r="R19" i="70"/>
  <c r="R18"/>
  <c r="R17"/>
  <c r="R16"/>
  <c r="R15"/>
  <c r="EL15"/>
  <c r="G15" i="80"/>
  <c r="R14" i="70"/>
  <c r="R13"/>
  <c r="EL13"/>
  <c r="G13" i="80"/>
  <c r="R12" i="70"/>
  <c r="R11"/>
  <c r="EL11"/>
  <c r="G11" i="80"/>
  <c r="DL100" i="69"/>
  <c r="DL99"/>
  <c r="DL98"/>
  <c r="DL97"/>
  <c r="DL96"/>
  <c r="DL95"/>
  <c r="DL94"/>
  <c r="DL93"/>
  <c r="DL92"/>
  <c r="DL91"/>
  <c r="DL90"/>
  <c r="DL89"/>
  <c r="DL88"/>
  <c r="DL87"/>
  <c r="DL86"/>
  <c r="DL85"/>
  <c r="DL84"/>
  <c r="DL83"/>
  <c r="DL82"/>
  <c r="DL81"/>
  <c r="DL80"/>
  <c r="DL79"/>
  <c r="DL78"/>
  <c r="DL77"/>
  <c r="DL76"/>
  <c r="DL75"/>
  <c r="DL74"/>
  <c r="DL73"/>
  <c r="DL72"/>
  <c r="DL71"/>
  <c r="DL70"/>
  <c r="DL69"/>
  <c r="DL68"/>
  <c r="DL67"/>
  <c r="DL66"/>
  <c r="DL65"/>
  <c r="DL64"/>
  <c r="DL63"/>
  <c r="DL62"/>
  <c r="DL61"/>
  <c r="DL60"/>
  <c r="DL59"/>
  <c r="DL58"/>
  <c r="DL57"/>
  <c r="DL56"/>
  <c r="DL55"/>
  <c r="DL54"/>
  <c r="DL53"/>
  <c r="DL52"/>
  <c r="DL51"/>
  <c r="DL50"/>
  <c r="DL49"/>
  <c r="DL48"/>
  <c r="DL47"/>
  <c r="DL46"/>
  <c r="DL45"/>
  <c r="DL44"/>
  <c r="DL43"/>
  <c r="DL42"/>
  <c r="DL41"/>
  <c r="DL20"/>
  <c r="DL19"/>
  <c r="DL18"/>
  <c r="DL17"/>
  <c r="DL16"/>
  <c r="DL15"/>
  <c r="DL14"/>
  <c r="DL13"/>
  <c r="DL12"/>
  <c r="DL11"/>
  <c r="CW100"/>
  <c r="CW99"/>
  <c r="CW98"/>
  <c r="CW97"/>
  <c r="CW96"/>
  <c r="CW95"/>
  <c r="CW94"/>
  <c r="CW93"/>
  <c r="CW92"/>
  <c r="CW91"/>
  <c r="CW90"/>
  <c r="CW89"/>
  <c r="CW88"/>
  <c r="CW87"/>
  <c r="CW86"/>
  <c r="CW85"/>
  <c r="CW84"/>
  <c r="CW83"/>
  <c r="CW82"/>
  <c r="CW81"/>
  <c r="CW80"/>
  <c r="CW79"/>
  <c r="CW78"/>
  <c r="CW77"/>
  <c r="CW76"/>
  <c r="CW75"/>
  <c r="CW74"/>
  <c r="CW73"/>
  <c r="CW72"/>
  <c r="CW71"/>
  <c r="CW70"/>
  <c r="CW69"/>
  <c r="CW68"/>
  <c r="CW67"/>
  <c r="CW66"/>
  <c r="CW65"/>
  <c r="CW64"/>
  <c r="CW63"/>
  <c r="CW62"/>
  <c r="CW61"/>
  <c r="CW60"/>
  <c r="CW59"/>
  <c r="CW58"/>
  <c r="CW57"/>
  <c r="CW56"/>
  <c r="CW55"/>
  <c r="CW54"/>
  <c r="CW53"/>
  <c r="CW52"/>
  <c r="CW51"/>
  <c r="CW50"/>
  <c r="CW49"/>
  <c r="CW48"/>
  <c r="CW47"/>
  <c r="CW46"/>
  <c r="CW45"/>
  <c r="CW44"/>
  <c r="CW43"/>
  <c r="CW42"/>
  <c r="CW41"/>
  <c r="CW20"/>
  <c r="CW19"/>
  <c r="CW18"/>
  <c r="CW17"/>
  <c r="CW16"/>
  <c r="CW15"/>
  <c r="CW14"/>
  <c r="CW13"/>
  <c r="CW12"/>
  <c r="CW11"/>
  <c r="CW101"/>
  <c r="CW9"/>
  <c r="CJ100"/>
  <c r="CJ99"/>
  <c r="CJ98"/>
  <c r="CJ97"/>
  <c r="CJ96"/>
  <c r="CJ95"/>
  <c r="CJ94"/>
  <c r="CJ93"/>
  <c r="CJ92"/>
  <c r="CJ91"/>
  <c r="CJ90"/>
  <c r="CJ89"/>
  <c r="CJ88"/>
  <c r="CJ87"/>
  <c r="CJ86"/>
  <c r="CJ85"/>
  <c r="CJ84"/>
  <c r="CJ83"/>
  <c r="CJ82"/>
  <c r="CJ81"/>
  <c r="CJ80"/>
  <c r="CJ79"/>
  <c r="CJ78"/>
  <c r="CJ77"/>
  <c r="CJ76"/>
  <c r="CJ75"/>
  <c r="CJ74"/>
  <c r="CJ73"/>
  <c r="CJ72"/>
  <c r="CJ71"/>
  <c r="CJ70"/>
  <c r="CJ69"/>
  <c r="CJ68"/>
  <c r="CJ67"/>
  <c r="CJ66"/>
  <c r="CJ65"/>
  <c r="CJ64"/>
  <c r="CJ63"/>
  <c r="CJ62"/>
  <c r="CJ61"/>
  <c r="CJ60"/>
  <c r="CJ59"/>
  <c r="CJ58"/>
  <c r="CJ57"/>
  <c r="CJ56"/>
  <c r="CJ55"/>
  <c r="CJ54"/>
  <c r="CJ53"/>
  <c r="CJ52"/>
  <c r="CJ51"/>
  <c r="CJ50"/>
  <c r="CJ49"/>
  <c r="CJ48"/>
  <c r="CJ47"/>
  <c r="CJ46"/>
  <c r="CJ45"/>
  <c r="CJ44"/>
  <c r="CJ43"/>
  <c r="CJ42"/>
  <c r="CJ41"/>
  <c r="CJ20"/>
  <c r="CJ19"/>
  <c r="CJ18"/>
  <c r="CJ17"/>
  <c r="CJ16"/>
  <c r="CJ15"/>
  <c r="CJ14"/>
  <c r="CJ13"/>
  <c r="CJ12"/>
  <c r="CJ11"/>
  <c r="BU100"/>
  <c r="BU99"/>
  <c r="BU98"/>
  <c r="BU97"/>
  <c r="BU96"/>
  <c r="BU95"/>
  <c r="BU94"/>
  <c r="BU93"/>
  <c r="BU92"/>
  <c r="BU91"/>
  <c r="BU90"/>
  <c r="BU89"/>
  <c r="BU88"/>
  <c r="BU87"/>
  <c r="BU86"/>
  <c r="BU85"/>
  <c r="BU84"/>
  <c r="BU83"/>
  <c r="BU82"/>
  <c r="BU81"/>
  <c r="BU80"/>
  <c r="BU79"/>
  <c r="BU78"/>
  <c r="BU77"/>
  <c r="BU76"/>
  <c r="BU75"/>
  <c r="BU74"/>
  <c r="BU73"/>
  <c r="BU72"/>
  <c r="BU71"/>
  <c r="BU70"/>
  <c r="BU69"/>
  <c r="BU68"/>
  <c r="BU67"/>
  <c r="BU66"/>
  <c r="BU65"/>
  <c r="BU64"/>
  <c r="BU63"/>
  <c r="BU62"/>
  <c r="BU61"/>
  <c r="BU60"/>
  <c r="BU59"/>
  <c r="BU58"/>
  <c r="BU57"/>
  <c r="BU56"/>
  <c r="BU55"/>
  <c r="BU54"/>
  <c r="BU53"/>
  <c r="BU52"/>
  <c r="BU51"/>
  <c r="BU50"/>
  <c r="BU49"/>
  <c r="BU48"/>
  <c r="BU47"/>
  <c r="BU46"/>
  <c r="BU45"/>
  <c r="BU44"/>
  <c r="BU43"/>
  <c r="BU42"/>
  <c r="BU41"/>
  <c r="BU20"/>
  <c r="BU19"/>
  <c r="BU18"/>
  <c r="BU17"/>
  <c r="BU16"/>
  <c r="BU15"/>
  <c r="BU14"/>
  <c r="BU13"/>
  <c r="BU12"/>
  <c r="BU11"/>
  <c r="BH100"/>
  <c r="BH99"/>
  <c r="BH98"/>
  <c r="BH97"/>
  <c r="BH96"/>
  <c r="BH95"/>
  <c r="BH94"/>
  <c r="BH93"/>
  <c r="BH92"/>
  <c r="BH91"/>
  <c r="BH90"/>
  <c r="BH89"/>
  <c r="BH88"/>
  <c r="BH87"/>
  <c r="BH86"/>
  <c r="BH85"/>
  <c r="BH84"/>
  <c r="BH83"/>
  <c r="BH82"/>
  <c r="BH81"/>
  <c r="BH80"/>
  <c r="BH79"/>
  <c r="BH78"/>
  <c r="BH77"/>
  <c r="BH76"/>
  <c r="BH75"/>
  <c r="BH74"/>
  <c r="BH73"/>
  <c r="BH72"/>
  <c r="BH71"/>
  <c r="BH70"/>
  <c r="BH69"/>
  <c r="BH68"/>
  <c r="BH67"/>
  <c r="BH66"/>
  <c r="BH65"/>
  <c r="BH64"/>
  <c r="BH63"/>
  <c r="BH62"/>
  <c r="BH61"/>
  <c r="BH60"/>
  <c r="BH59"/>
  <c r="BH58"/>
  <c r="BH57"/>
  <c r="BH56"/>
  <c r="BH55"/>
  <c r="BH54"/>
  <c r="BH53"/>
  <c r="BH52"/>
  <c r="BH51"/>
  <c r="BH50"/>
  <c r="BH49"/>
  <c r="BH48"/>
  <c r="BH47"/>
  <c r="BH46"/>
  <c r="BH45"/>
  <c r="BH44"/>
  <c r="BH43"/>
  <c r="BH42"/>
  <c r="BH41"/>
  <c r="BH20"/>
  <c r="BH19"/>
  <c r="BH18"/>
  <c r="BH17"/>
  <c r="BH16"/>
  <c r="BH15"/>
  <c r="BH14"/>
  <c r="BH13"/>
  <c r="BH12"/>
  <c r="BH11"/>
  <c r="BH101"/>
  <c r="BH9"/>
  <c r="AS100"/>
  <c r="AS99"/>
  <c r="AS98"/>
  <c r="AS97"/>
  <c r="AS96"/>
  <c r="AS95"/>
  <c r="AS94"/>
  <c r="AS93"/>
  <c r="AS92"/>
  <c r="AS91"/>
  <c r="AS90"/>
  <c r="AS89"/>
  <c r="AS88"/>
  <c r="AS87"/>
  <c r="AS86"/>
  <c r="AS85"/>
  <c r="AS84"/>
  <c r="AS83"/>
  <c r="AS82"/>
  <c r="AS81"/>
  <c r="AS80"/>
  <c r="AS79"/>
  <c r="AS78"/>
  <c r="AS77"/>
  <c r="AS76"/>
  <c r="AS75"/>
  <c r="AS74"/>
  <c r="AS73"/>
  <c r="AS72"/>
  <c r="AS71"/>
  <c r="AS70"/>
  <c r="AS69"/>
  <c r="AS68"/>
  <c r="AS67"/>
  <c r="AS66"/>
  <c r="AS65"/>
  <c r="AS64"/>
  <c r="AS63"/>
  <c r="AS62"/>
  <c r="AS61"/>
  <c r="AS60"/>
  <c r="AS59"/>
  <c r="AS58"/>
  <c r="AS57"/>
  <c r="AS56"/>
  <c r="AS55"/>
  <c r="AS54"/>
  <c r="AS53"/>
  <c r="AS52"/>
  <c r="AS51"/>
  <c r="AS50"/>
  <c r="AS49"/>
  <c r="AS48"/>
  <c r="AS47"/>
  <c r="AS46"/>
  <c r="AS45"/>
  <c r="AS44"/>
  <c r="AS43"/>
  <c r="AS42"/>
  <c r="AS41"/>
  <c r="AS20"/>
  <c r="AS19"/>
  <c r="AS18"/>
  <c r="AS17"/>
  <c r="AS16"/>
  <c r="AS15"/>
  <c r="AS14"/>
  <c r="AS13"/>
  <c r="AS12"/>
  <c r="AS1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20"/>
  <c r="AF19"/>
  <c r="AF18"/>
  <c r="AF17"/>
  <c r="AF16"/>
  <c r="AF15"/>
  <c r="AF14"/>
  <c r="AF13"/>
  <c r="AF12"/>
  <c r="AF11"/>
  <c r="AF101"/>
  <c r="AF9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20"/>
  <c r="R19"/>
  <c r="R18"/>
  <c r="R17"/>
  <c r="R16"/>
  <c r="R15"/>
  <c r="R14"/>
  <c r="R13"/>
  <c r="R12"/>
  <c r="R11"/>
  <c r="E100"/>
  <c r="E99"/>
  <c r="E98"/>
  <c r="E97"/>
  <c r="EL97"/>
  <c r="F97" i="80"/>
  <c r="E96" i="69"/>
  <c r="E95"/>
  <c r="EL95"/>
  <c r="F95" i="80"/>
  <c r="E94" i="69"/>
  <c r="E93"/>
  <c r="EL93"/>
  <c r="F93" i="80"/>
  <c r="E92" i="69"/>
  <c r="E91"/>
  <c r="E90"/>
  <c r="E89"/>
  <c r="EL89"/>
  <c r="F89" i="80"/>
  <c r="E88" i="69"/>
  <c r="E87"/>
  <c r="EL87"/>
  <c r="F87" i="80"/>
  <c r="E86" i="69"/>
  <c r="E85"/>
  <c r="EL85"/>
  <c r="F85" i="80"/>
  <c r="E84" i="69"/>
  <c r="E83"/>
  <c r="E82"/>
  <c r="E81"/>
  <c r="EL81"/>
  <c r="F81" i="80"/>
  <c r="E80" i="69"/>
  <c r="E79"/>
  <c r="EL79"/>
  <c r="F79" i="80"/>
  <c r="E78" i="69"/>
  <c r="E77"/>
  <c r="EL77"/>
  <c r="F77" i="80"/>
  <c r="E76" i="69"/>
  <c r="E75"/>
  <c r="E74"/>
  <c r="E73"/>
  <c r="EL73"/>
  <c r="F73" i="80"/>
  <c r="E72" i="69"/>
  <c r="E71"/>
  <c r="EL71"/>
  <c r="F71" i="80"/>
  <c r="E70" i="69"/>
  <c r="E69"/>
  <c r="EL69"/>
  <c r="F69" i="80"/>
  <c r="E68" i="69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20"/>
  <c r="E19"/>
  <c r="E18"/>
  <c r="E17"/>
  <c r="E16"/>
  <c r="E15"/>
  <c r="E14"/>
  <c r="E13"/>
  <c r="E12"/>
  <c r="E11"/>
  <c r="E101"/>
  <c r="E9"/>
  <c r="DY100" i="64"/>
  <c r="DY99"/>
  <c r="DY98"/>
  <c r="DY97"/>
  <c r="DY96"/>
  <c r="DY95"/>
  <c r="DY94"/>
  <c r="DY93"/>
  <c r="DY92"/>
  <c r="DY91"/>
  <c r="DY90"/>
  <c r="DY89"/>
  <c r="DY88"/>
  <c r="DY87"/>
  <c r="DY86"/>
  <c r="DY85"/>
  <c r="DY84"/>
  <c r="DY83"/>
  <c r="DY82"/>
  <c r="DY81"/>
  <c r="DY80"/>
  <c r="DY79"/>
  <c r="DY78"/>
  <c r="DY77"/>
  <c r="DY76"/>
  <c r="DY75"/>
  <c r="DY74"/>
  <c r="DY73"/>
  <c r="DY72"/>
  <c r="DY71"/>
  <c r="DY70"/>
  <c r="DY69"/>
  <c r="DY68"/>
  <c r="DY67"/>
  <c r="DY66"/>
  <c r="DY65"/>
  <c r="DY64"/>
  <c r="DY63"/>
  <c r="DY62"/>
  <c r="DY61"/>
  <c r="DY60"/>
  <c r="DY59"/>
  <c r="DY58"/>
  <c r="DY57"/>
  <c r="DY56"/>
  <c r="DY55"/>
  <c r="DY54"/>
  <c r="DY53"/>
  <c r="DY52"/>
  <c r="DY51"/>
  <c r="DY50"/>
  <c r="DY49"/>
  <c r="DY48"/>
  <c r="DY47"/>
  <c r="DY46"/>
  <c r="DY45"/>
  <c r="DY44"/>
  <c r="DY43"/>
  <c r="DY42"/>
  <c r="DY41"/>
  <c r="DY20"/>
  <c r="DY19"/>
  <c r="DY18"/>
  <c r="DY17"/>
  <c r="DY16"/>
  <c r="DY15"/>
  <c r="DY14"/>
  <c r="DY13"/>
  <c r="DY12"/>
  <c r="DY11"/>
  <c r="DL100"/>
  <c r="DL99"/>
  <c r="DL98"/>
  <c r="DL97"/>
  <c r="DL96"/>
  <c r="DL95"/>
  <c r="DL94"/>
  <c r="DL93"/>
  <c r="DL92"/>
  <c r="DL91"/>
  <c r="DL90"/>
  <c r="DL89"/>
  <c r="DL88"/>
  <c r="DL87"/>
  <c r="DL86"/>
  <c r="DL85"/>
  <c r="DL84"/>
  <c r="DL83"/>
  <c r="DL82"/>
  <c r="DL81"/>
  <c r="DL80"/>
  <c r="DL79"/>
  <c r="DL78"/>
  <c r="DL77"/>
  <c r="DL76"/>
  <c r="DL75"/>
  <c r="DL74"/>
  <c r="DL73"/>
  <c r="DL72"/>
  <c r="DL71"/>
  <c r="DL70"/>
  <c r="DL69"/>
  <c r="DL68"/>
  <c r="DL67"/>
  <c r="DL66"/>
  <c r="DL65"/>
  <c r="DL64"/>
  <c r="DL63"/>
  <c r="DL62"/>
  <c r="DL61"/>
  <c r="DL60"/>
  <c r="DL59"/>
  <c r="DL58"/>
  <c r="DL57"/>
  <c r="DL56"/>
  <c r="DL55"/>
  <c r="DL54"/>
  <c r="DL53"/>
  <c r="DL52"/>
  <c r="DL51"/>
  <c r="DL50"/>
  <c r="DL49"/>
  <c r="DL48"/>
  <c r="DL47"/>
  <c r="DL46"/>
  <c r="DL45"/>
  <c r="DL44"/>
  <c r="DL43"/>
  <c r="DL42"/>
  <c r="DL41"/>
  <c r="DL20"/>
  <c r="DL19"/>
  <c r="DL18"/>
  <c r="DL17"/>
  <c r="DL16"/>
  <c r="DL15"/>
  <c r="DL14"/>
  <c r="DL13"/>
  <c r="DL12"/>
  <c r="DL11"/>
  <c r="CW100"/>
  <c r="CW99"/>
  <c r="CW98"/>
  <c r="CW97"/>
  <c r="CW96"/>
  <c r="CW95"/>
  <c r="CW94"/>
  <c r="CW93"/>
  <c r="CW92"/>
  <c r="CW91"/>
  <c r="CW90"/>
  <c r="CW89"/>
  <c r="CW88"/>
  <c r="CW87"/>
  <c r="CW86"/>
  <c r="CW85"/>
  <c r="CW84"/>
  <c r="CW83"/>
  <c r="CW82"/>
  <c r="CW81"/>
  <c r="CW80"/>
  <c r="CW79"/>
  <c r="CW78"/>
  <c r="CW77"/>
  <c r="CW76"/>
  <c r="CW75"/>
  <c r="CW74"/>
  <c r="CW73"/>
  <c r="CW72"/>
  <c r="CW71"/>
  <c r="CW70"/>
  <c r="CW69"/>
  <c r="CW68"/>
  <c r="CW67"/>
  <c r="CW66"/>
  <c r="CW65"/>
  <c r="CW64"/>
  <c r="CW63"/>
  <c r="CW62"/>
  <c r="CW61"/>
  <c r="CW60"/>
  <c r="CW59"/>
  <c r="CW58"/>
  <c r="CW57"/>
  <c r="CW56"/>
  <c r="CW55"/>
  <c r="CW54"/>
  <c r="CW53"/>
  <c r="CW52"/>
  <c r="CW51"/>
  <c r="CW50"/>
  <c r="CW49"/>
  <c r="CW48"/>
  <c r="CW47"/>
  <c r="CW46"/>
  <c r="CW45"/>
  <c r="CW44"/>
  <c r="CW43"/>
  <c r="CW42"/>
  <c r="CW41"/>
  <c r="CW20"/>
  <c r="CW19"/>
  <c r="CW18"/>
  <c r="CW17"/>
  <c r="CW16"/>
  <c r="CW15"/>
  <c r="CW14"/>
  <c r="CW13"/>
  <c r="CW12"/>
  <c r="CW11"/>
  <c r="CJ100"/>
  <c r="CJ99"/>
  <c r="CJ98"/>
  <c r="CJ97"/>
  <c r="CJ96"/>
  <c r="CJ95"/>
  <c r="CJ94"/>
  <c r="CJ93"/>
  <c r="CJ92"/>
  <c r="CJ91"/>
  <c r="CJ90"/>
  <c r="CJ89"/>
  <c r="CJ88"/>
  <c r="CJ87"/>
  <c r="CJ86"/>
  <c r="CJ85"/>
  <c r="CJ84"/>
  <c r="CJ83"/>
  <c r="CJ82"/>
  <c r="CJ81"/>
  <c r="CJ80"/>
  <c r="CJ79"/>
  <c r="CJ78"/>
  <c r="CJ77"/>
  <c r="CJ76"/>
  <c r="CJ75"/>
  <c r="CJ74"/>
  <c r="CJ73"/>
  <c r="CJ72"/>
  <c r="CJ71"/>
  <c r="CJ70"/>
  <c r="CJ69"/>
  <c r="CJ68"/>
  <c r="CJ67"/>
  <c r="CJ66"/>
  <c r="CJ65"/>
  <c r="CJ64"/>
  <c r="CJ63"/>
  <c r="CJ62"/>
  <c r="CJ61"/>
  <c r="CJ60"/>
  <c r="CJ59"/>
  <c r="CJ58"/>
  <c r="CJ57"/>
  <c r="CJ56"/>
  <c r="CJ55"/>
  <c r="CJ54"/>
  <c r="CJ53"/>
  <c r="CJ52"/>
  <c r="CJ51"/>
  <c r="CJ50"/>
  <c r="CJ49"/>
  <c r="CJ48"/>
  <c r="CJ47"/>
  <c r="CJ46"/>
  <c r="CJ45"/>
  <c r="CJ44"/>
  <c r="CJ43"/>
  <c r="CJ42"/>
  <c r="CJ41"/>
  <c r="CJ20"/>
  <c r="CJ19"/>
  <c r="CJ18"/>
  <c r="CJ17"/>
  <c r="CJ16"/>
  <c r="CJ15"/>
  <c r="CJ14"/>
  <c r="CJ13"/>
  <c r="CJ12"/>
  <c r="CJ11"/>
  <c r="BU100"/>
  <c r="BU99"/>
  <c r="BU98"/>
  <c r="BU97"/>
  <c r="BU96"/>
  <c r="BU95"/>
  <c r="BU94"/>
  <c r="BU93"/>
  <c r="BU92"/>
  <c r="BU91"/>
  <c r="BU90"/>
  <c r="BU89"/>
  <c r="BU88"/>
  <c r="BU87"/>
  <c r="BU86"/>
  <c r="BU85"/>
  <c r="BU84"/>
  <c r="BU83"/>
  <c r="BU82"/>
  <c r="BU81"/>
  <c r="BU80"/>
  <c r="BU79"/>
  <c r="BU78"/>
  <c r="BU77"/>
  <c r="BU76"/>
  <c r="BU75"/>
  <c r="BU74"/>
  <c r="BU73"/>
  <c r="BU72"/>
  <c r="BU71"/>
  <c r="BU70"/>
  <c r="BU69"/>
  <c r="BU68"/>
  <c r="BU67"/>
  <c r="BU66"/>
  <c r="BU65"/>
  <c r="BU64"/>
  <c r="BU63"/>
  <c r="BU62"/>
  <c r="BU61"/>
  <c r="BU60"/>
  <c r="BU59"/>
  <c r="BU58"/>
  <c r="BU57"/>
  <c r="BU56"/>
  <c r="BU55"/>
  <c r="BU54"/>
  <c r="BU53"/>
  <c r="BU52"/>
  <c r="BU51"/>
  <c r="BU50"/>
  <c r="BU49"/>
  <c r="BU48"/>
  <c r="BU47"/>
  <c r="BU46"/>
  <c r="BU45"/>
  <c r="BU44"/>
  <c r="BU43"/>
  <c r="BU42"/>
  <c r="BU41"/>
  <c r="BU20"/>
  <c r="BU19"/>
  <c r="BU18"/>
  <c r="BU17"/>
  <c r="BU16"/>
  <c r="BU15"/>
  <c r="BU14"/>
  <c r="BU13"/>
  <c r="BU12"/>
  <c r="BU11"/>
  <c r="BH100"/>
  <c r="BH99"/>
  <c r="BH98"/>
  <c r="BH97"/>
  <c r="BH96"/>
  <c r="BH95"/>
  <c r="BH94"/>
  <c r="BH93"/>
  <c r="BH92"/>
  <c r="BH91"/>
  <c r="BH90"/>
  <c r="BH89"/>
  <c r="BH88"/>
  <c r="BH87"/>
  <c r="BH86"/>
  <c r="BH85"/>
  <c r="BH84"/>
  <c r="BH83"/>
  <c r="BH82"/>
  <c r="BH81"/>
  <c r="BH80"/>
  <c r="BH79"/>
  <c r="BH78"/>
  <c r="BH77"/>
  <c r="BH76"/>
  <c r="BH75"/>
  <c r="BH74"/>
  <c r="BH73"/>
  <c r="BH72"/>
  <c r="BH71"/>
  <c r="BH70"/>
  <c r="BH69"/>
  <c r="BH68"/>
  <c r="BH67"/>
  <c r="BH66"/>
  <c r="BH65"/>
  <c r="BH64"/>
  <c r="BH63"/>
  <c r="BH62"/>
  <c r="BH61"/>
  <c r="BH60"/>
  <c r="BH59"/>
  <c r="BH58"/>
  <c r="BH57"/>
  <c r="BH56"/>
  <c r="BH55"/>
  <c r="BH54"/>
  <c r="BH53"/>
  <c r="BH52"/>
  <c r="BH51"/>
  <c r="BH50"/>
  <c r="BH49"/>
  <c r="BH48"/>
  <c r="BH47"/>
  <c r="BH46"/>
  <c r="BH45"/>
  <c r="BH44"/>
  <c r="BH43"/>
  <c r="BH42"/>
  <c r="BH41"/>
  <c r="BH20"/>
  <c r="BH19"/>
  <c r="BH18"/>
  <c r="BH17"/>
  <c r="BH16"/>
  <c r="BH15"/>
  <c r="BH14"/>
  <c r="BH13"/>
  <c r="BH12"/>
  <c r="BH11"/>
  <c r="AS100"/>
  <c r="AS99"/>
  <c r="AS98"/>
  <c r="AS97"/>
  <c r="AS96"/>
  <c r="AS95"/>
  <c r="AS94"/>
  <c r="AS93"/>
  <c r="AS92"/>
  <c r="AS91"/>
  <c r="AS90"/>
  <c r="AS89"/>
  <c r="AS88"/>
  <c r="AS87"/>
  <c r="AS86"/>
  <c r="AS85"/>
  <c r="AS84"/>
  <c r="AS83"/>
  <c r="AS82"/>
  <c r="AS81"/>
  <c r="AS80"/>
  <c r="AS79"/>
  <c r="AS78"/>
  <c r="AS77"/>
  <c r="AS76"/>
  <c r="AS75"/>
  <c r="AS74"/>
  <c r="AS73"/>
  <c r="AS72"/>
  <c r="AS71"/>
  <c r="AS70"/>
  <c r="AS69"/>
  <c r="AS68"/>
  <c r="AS67"/>
  <c r="AS66"/>
  <c r="AS65"/>
  <c r="AS64"/>
  <c r="AS63"/>
  <c r="AS62"/>
  <c r="AS61"/>
  <c r="AS60"/>
  <c r="AS59"/>
  <c r="AS58"/>
  <c r="AS57"/>
  <c r="AS56"/>
  <c r="AS55"/>
  <c r="AS54"/>
  <c r="AS53"/>
  <c r="AS52"/>
  <c r="AS51"/>
  <c r="AS50"/>
  <c r="AS49"/>
  <c r="AS48"/>
  <c r="AS47"/>
  <c r="AS46"/>
  <c r="AS45"/>
  <c r="AS44"/>
  <c r="AS43"/>
  <c r="AS42"/>
  <c r="AS41"/>
  <c r="AS20"/>
  <c r="AS19"/>
  <c r="AS18"/>
  <c r="AS17"/>
  <c r="AS16"/>
  <c r="AS15"/>
  <c r="AS14"/>
  <c r="AS13"/>
  <c r="AS12"/>
  <c r="AS1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20"/>
  <c r="AF19"/>
  <c r="AF18"/>
  <c r="AF17"/>
  <c r="AF16"/>
  <c r="AF15"/>
  <c r="AF14"/>
  <c r="AF13"/>
  <c r="AF12"/>
  <c r="AF1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20"/>
  <c r="R19"/>
  <c r="R18"/>
  <c r="R17"/>
  <c r="R16"/>
  <c r="R15"/>
  <c r="R14"/>
  <c r="R13"/>
  <c r="R12"/>
  <c r="R11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20"/>
  <c r="E19"/>
  <c r="E18"/>
  <c r="E17"/>
  <c r="E16"/>
  <c r="E15"/>
  <c r="E14"/>
  <c r="E13"/>
  <c r="E12"/>
  <c r="E11"/>
  <c r="R99" i="58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20"/>
  <c r="R19"/>
  <c r="R18"/>
  <c r="R17"/>
  <c r="R16"/>
  <c r="R15"/>
  <c r="R14"/>
  <c r="R13"/>
  <c r="R12"/>
  <c r="DY99"/>
  <c r="DY98"/>
  <c r="DY97"/>
  <c r="DY96"/>
  <c r="DY95"/>
  <c r="DY94"/>
  <c r="DY93"/>
  <c r="DY92"/>
  <c r="DY91"/>
  <c r="DY90"/>
  <c r="DY89"/>
  <c r="DY88"/>
  <c r="DY87"/>
  <c r="DY86"/>
  <c r="DY85"/>
  <c r="DY84"/>
  <c r="DY83"/>
  <c r="DY82"/>
  <c r="DY81"/>
  <c r="DY80"/>
  <c r="DY79"/>
  <c r="DY78"/>
  <c r="DY77"/>
  <c r="DY76"/>
  <c r="DY75"/>
  <c r="DY74"/>
  <c r="DY73"/>
  <c r="DY72"/>
  <c r="DY71"/>
  <c r="DY70"/>
  <c r="DY69"/>
  <c r="DY68"/>
  <c r="DY67"/>
  <c r="DY66"/>
  <c r="DY65"/>
  <c r="DY64"/>
  <c r="DY63"/>
  <c r="DY62"/>
  <c r="DY61"/>
  <c r="DY60"/>
  <c r="DY59"/>
  <c r="DY58"/>
  <c r="DY57"/>
  <c r="DY56"/>
  <c r="DY55"/>
  <c r="DY54"/>
  <c r="DY53"/>
  <c r="DY52"/>
  <c r="DY51"/>
  <c r="DY50"/>
  <c r="DY49"/>
  <c r="DY48"/>
  <c r="DY47"/>
  <c r="DY46"/>
  <c r="DY45"/>
  <c r="DY44"/>
  <c r="DY43"/>
  <c r="DY42"/>
  <c r="DY41"/>
  <c r="DY20"/>
  <c r="DY19"/>
  <c r="DY18"/>
  <c r="DY17"/>
  <c r="DY16"/>
  <c r="DY15"/>
  <c r="DY14"/>
  <c r="DY13"/>
  <c r="DY12"/>
  <c r="DY101"/>
  <c r="DY9"/>
  <c r="DY11"/>
  <c r="DL99"/>
  <c r="DL98"/>
  <c r="DL97"/>
  <c r="DL96"/>
  <c r="DL95"/>
  <c r="DL94"/>
  <c r="DL93"/>
  <c r="DL92"/>
  <c r="DL91"/>
  <c r="DL90"/>
  <c r="DL89"/>
  <c r="DL88"/>
  <c r="DL87"/>
  <c r="DL86"/>
  <c r="DL85"/>
  <c r="DL84"/>
  <c r="DL83"/>
  <c r="DL82"/>
  <c r="DL81"/>
  <c r="DL80"/>
  <c r="DL79"/>
  <c r="DL78"/>
  <c r="DL77"/>
  <c r="DL76"/>
  <c r="DL75"/>
  <c r="DL74"/>
  <c r="DL73"/>
  <c r="DL72"/>
  <c r="DL71"/>
  <c r="DL70"/>
  <c r="DL69"/>
  <c r="DL68"/>
  <c r="DL67"/>
  <c r="DL66"/>
  <c r="DL65"/>
  <c r="DL64"/>
  <c r="DL63"/>
  <c r="DL62"/>
  <c r="DL61"/>
  <c r="DL60"/>
  <c r="DL59"/>
  <c r="DL58"/>
  <c r="DL57"/>
  <c r="DL56"/>
  <c r="DL55"/>
  <c r="DL54"/>
  <c r="DL53"/>
  <c r="DL52"/>
  <c r="DL51"/>
  <c r="DL50"/>
  <c r="DL49"/>
  <c r="DL48"/>
  <c r="DL47"/>
  <c r="DL46"/>
  <c r="DL45"/>
  <c r="DL44"/>
  <c r="DL43"/>
  <c r="DL42"/>
  <c r="DL41"/>
  <c r="DL20"/>
  <c r="DL19"/>
  <c r="DL18"/>
  <c r="DL17"/>
  <c r="DL16"/>
  <c r="DL15"/>
  <c r="DL14"/>
  <c r="DL13"/>
  <c r="DL12"/>
  <c r="DL11"/>
  <c r="CW99"/>
  <c r="CW98"/>
  <c r="CW97"/>
  <c r="CW96"/>
  <c r="CW95"/>
  <c r="CW94"/>
  <c r="CW93"/>
  <c r="CW92"/>
  <c r="CW91"/>
  <c r="CW90"/>
  <c r="CW89"/>
  <c r="CW88"/>
  <c r="CW87"/>
  <c r="CW86"/>
  <c r="CW85"/>
  <c r="CW84"/>
  <c r="CW83"/>
  <c r="CW82"/>
  <c r="CW81"/>
  <c r="CW80"/>
  <c r="CW79"/>
  <c r="CW78"/>
  <c r="CW77"/>
  <c r="CW76"/>
  <c r="CW75"/>
  <c r="CW74"/>
  <c r="CW73"/>
  <c r="CW72"/>
  <c r="CW71"/>
  <c r="CW70"/>
  <c r="CW69"/>
  <c r="CW68"/>
  <c r="CW67"/>
  <c r="CW66"/>
  <c r="CW65"/>
  <c r="CW64"/>
  <c r="CW63"/>
  <c r="CW62"/>
  <c r="CW61"/>
  <c r="CW60"/>
  <c r="CW59"/>
  <c r="CW58"/>
  <c r="CW57"/>
  <c r="CW56"/>
  <c r="CW55"/>
  <c r="CW54"/>
  <c r="CW53"/>
  <c r="CW52"/>
  <c r="CW51"/>
  <c r="CW50"/>
  <c r="CW49"/>
  <c r="CW48"/>
  <c r="CW47"/>
  <c r="CW46"/>
  <c r="CW45"/>
  <c r="CW44"/>
  <c r="CW43"/>
  <c r="CW42"/>
  <c r="CW41"/>
  <c r="CW20"/>
  <c r="CW19"/>
  <c r="CW18"/>
  <c r="CW17"/>
  <c r="CW16"/>
  <c r="CW15"/>
  <c r="CW14"/>
  <c r="CW13"/>
  <c r="CW12"/>
  <c r="CW11"/>
  <c r="CJ99"/>
  <c r="CJ98"/>
  <c r="CJ97"/>
  <c r="CJ96"/>
  <c r="CJ95"/>
  <c r="CJ94"/>
  <c r="CJ93"/>
  <c r="CJ92"/>
  <c r="CJ91"/>
  <c r="CJ90"/>
  <c r="CJ89"/>
  <c r="CJ88"/>
  <c r="CJ87"/>
  <c r="CJ86"/>
  <c r="CJ85"/>
  <c r="CJ84"/>
  <c r="CJ83"/>
  <c r="CJ82"/>
  <c r="CJ81"/>
  <c r="CJ80"/>
  <c r="CJ79"/>
  <c r="CJ78"/>
  <c r="CJ77"/>
  <c r="CJ76"/>
  <c r="CJ75"/>
  <c r="CJ74"/>
  <c r="CJ73"/>
  <c r="CJ72"/>
  <c r="CJ71"/>
  <c r="CJ70"/>
  <c r="CJ69"/>
  <c r="CJ68"/>
  <c r="CJ67"/>
  <c r="CJ66"/>
  <c r="CJ65"/>
  <c r="CJ64"/>
  <c r="CJ63"/>
  <c r="CJ62"/>
  <c r="CJ61"/>
  <c r="CJ60"/>
  <c r="CJ59"/>
  <c r="CJ58"/>
  <c r="CJ57"/>
  <c r="CJ56"/>
  <c r="CJ55"/>
  <c r="CJ54"/>
  <c r="CJ53"/>
  <c r="CJ52"/>
  <c r="CJ51"/>
  <c r="CJ50"/>
  <c r="CJ49"/>
  <c r="CJ48"/>
  <c r="CJ47"/>
  <c r="CJ46"/>
  <c r="CJ45"/>
  <c r="CJ44"/>
  <c r="CJ43"/>
  <c r="CJ42"/>
  <c r="CJ41"/>
  <c r="CJ20"/>
  <c r="CJ19"/>
  <c r="CJ18"/>
  <c r="CJ17"/>
  <c r="CJ16"/>
  <c r="CJ15"/>
  <c r="CJ14"/>
  <c r="CJ13"/>
  <c r="CJ12"/>
  <c r="CJ11"/>
  <c r="BU99"/>
  <c r="BU98"/>
  <c r="BU97"/>
  <c r="BU96"/>
  <c r="BU95"/>
  <c r="BU94"/>
  <c r="BU93"/>
  <c r="BU92"/>
  <c r="BU91"/>
  <c r="BU90"/>
  <c r="BU89"/>
  <c r="BU88"/>
  <c r="BU87"/>
  <c r="BU86"/>
  <c r="BU85"/>
  <c r="BU84"/>
  <c r="BU83"/>
  <c r="BU82"/>
  <c r="BU81"/>
  <c r="BU80"/>
  <c r="BU79"/>
  <c r="BU78"/>
  <c r="BU77"/>
  <c r="BU76"/>
  <c r="BU75"/>
  <c r="BU74"/>
  <c r="BU73"/>
  <c r="BU72"/>
  <c r="BU71"/>
  <c r="BU70"/>
  <c r="BU69"/>
  <c r="BU68"/>
  <c r="BU67"/>
  <c r="BU66"/>
  <c r="BU65"/>
  <c r="BU64"/>
  <c r="BU63"/>
  <c r="BU62"/>
  <c r="BU61"/>
  <c r="BU60"/>
  <c r="BU59"/>
  <c r="BU58"/>
  <c r="BU57"/>
  <c r="BU56"/>
  <c r="BU55"/>
  <c r="BU54"/>
  <c r="BU53"/>
  <c r="BU52"/>
  <c r="BU51"/>
  <c r="BU50"/>
  <c r="BU49"/>
  <c r="BU48"/>
  <c r="BU47"/>
  <c r="BU46"/>
  <c r="BU45"/>
  <c r="BU44"/>
  <c r="BU43"/>
  <c r="BU42"/>
  <c r="BU41"/>
  <c r="BU20"/>
  <c r="BU19"/>
  <c r="BU18"/>
  <c r="BU17"/>
  <c r="BU16"/>
  <c r="BU15"/>
  <c r="BU14"/>
  <c r="BU13"/>
  <c r="BU12"/>
  <c r="BU101"/>
  <c r="BU9"/>
  <c r="BU11"/>
  <c r="BH99"/>
  <c r="BH98"/>
  <c r="BH97"/>
  <c r="BH96"/>
  <c r="BH95"/>
  <c r="BH94"/>
  <c r="BH93"/>
  <c r="BH92"/>
  <c r="BH91"/>
  <c r="BH90"/>
  <c r="BH89"/>
  <c r="BH88"/>
  <c r="BH87"/>
  <c r="BH86"/>
  <c r="BH85"/>
  <c r="BH84"/>
  <c r="BH83"/>
  <c r="BH82"/>
  <c r="BH81"/>
  <c r="BH80"/>
  <c r="BH79"/>
  <c r="BH78"/>
  <c r="BH77"/>
  <c r="BH76"/>
  <c r="BH75"/>
  <c r="BH74"/>
  <c r="BH73"/>
  <c r="BH72"/>
  <c r="BH71"/>
  <c r="BH70"/>
  <c r="BH69"/>
  <c r="BH68"/>
  <c r="BH67"/>
  <c r="BH66"/>
  <c r="BH65"/>
  <c r="BH64"/>
  <c r="BH63"/>
  <c r="BH62"/>
  <c r="BH61"/>
  <c r="BH60"/>
  <c r="BH59"/>
  <c r="BH58"/>
  <c r="BH57"/>
  <c r="BH56"/>
  <c r="BH55"/>
  <c r="BH54"/>
  <c r="BH53"/>
  <c r="BH52"/>
  <c r="BH51"/>
  <c r="BH50"/>
  <c r="BH49"/>
  <c r="BH48"/>
  <c r="BH47"/>
  <c r="BH46"/>
  <c r="BH45"/>
  <c r="BH44"/>
  <c r="BH43"/>
  <c r="BH42"/>
  <c r="BH41"/>
  <c r="BH20"/>
  <c r="BH19"/>
  <c r="BH18"/>
  <c r="BH17"/>
  <c r="BH16"/>
  <c r="BH15"/>
  <c r="BH14"/>
  <c r="BH13"/>
  <c r="BH12"/>
  <c r="BH11"/>
  <c r="AS99"/>
  <c r="AS98"/>
  <c r="AS97"/>
  <c r="AS96"/>
  <c r="AS95"/>
  <c r="AS94"/>
  <c r="AS93"/>
  <c r="AS92"/>
  <c r="AS91"/>
  <c r="AS90"/>
  <c r="AS89"/>
  <c r="AS88"/>
  <c r="AS87"/>
  <c r="AS86"/>
  <c r="AS85"/>
  <c r="AS84"/>
  <c r="AS83"/>
  <c r="AS82"/>
  <c r="AS81"/>
  <c r="AS80"/>
  <c r="AS79"/>
  <c r="AS78"/>
  <c r="AS77"/>
  <c r="AS76"/>
  <c r="AS75"/>
  <c r="AS74"/>
  <c r="AS73"/>
  <c r="AS72"/>
  <c r="AS71"/>
  <c r="AS70"/>
  <c r="AS69"/>
  <c r="AS68"/>
  <c r="AS67"/>
  <c r="AS66"/>
  <c r="AS65"/>
  <c r="AS64"/>
  <c r="AS63"/>
  <c r="AS62"/>
  <c r="AS61"/>
  <c r="AS60"/>
  <c r="AS59"/>
  <c r="AS58"/>
  <c r="AS57"/>
  <c r="AS56"/>
  <c r="AS55"/>
  <c r="AS54"/>
  <c r="AS53"/>
  <c r="AS52"/>
  <c r="AS51"/>
  <c r="AS50"/>
  <c r="AS49"/>
  <c r="AS48"/>
  <c r="AS47"/>
  <c r="AS46"/>
  <c r="AS45"/>
  <c r="AS44"/>
  <c r="AS43"/>
  <c r="AS42"/>
  <c r="AS41"/>
  <c r="AS20"/>
  <c r="AS19"/>
  <c r="AS18"/>
  <c r="AS17"/>
  <c r="AS16"/>
  <c r="AS15"/>
  <c r="AS14"/>
  <c r="AS13"/>
  <c r="AS12"/>
  <c r="AS11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20"/>
  <c r="AF19"/>
  <c r="AF18"/>
  <c r="AF17"/>
  <c r="AF16"/>
  <c r="AF15"/>
  <c r="AF14"/>
  <c r="AF13"/>
  <c r="AF12"/>
  <c r="AF11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20"/>
  <c r="E19"/>
  <c r="E18"/>
  <c r="E17"/>
  <c r="E16"/>
  <c r="E15"/>
  <c r="E14"/>
  <c r="E13"/>
  <c r="E12"/>
  <c r="E11"/>
  <c r="DY40" i="55"/>
  <c r="DY56"/>
  <c r="DY15"/>
  <c r="DY80"/>
  <c r="DY21"/>
  <c r="DY18"/>
  <c r="DY25"/>
  <c r="DY79"/>
  <c r="DY30"/>
  <c r="DY48"/>
  <c r="DY13"/>
  <c r="DY64"/>
  <c r="DY16"/>
  <c r="DY61"/>
  <c r="DY50"/>
  <c r="DY62"/>
  <c r="DY59"/>
  <c r="DY72"/>
  <c r="DY26"/>
  <c r="DY77"/>
  <c r="DY58"/>
  <c r="DY46"/>
  <c r="DY69"/>
  <c r="DY78"/>
  <c r="DY33"/>
  <c r="DY51"/>
  <c r="DY14"/>
  <c r="DY90"/>
  <c r="DY20"/>
  <c r="DY81"/>
  <c r="DY52"/>
  <c r="DY84"/>
  <c r="DY76"/>
  <c r="DY11"/>
  <c r="DY23"/>
  <c r="DY43"/>
  <c r="DY39"/>
  <c r="DY75"/>
  <c r="DY63"/>
  <c r="DY87"/>
  <c r="DY54"/>
  <c r="DY89"/>
  <c r="DY27"/>
  <c r="DY29"/>
  <c r="DY31"/>
  <c r="DY12"/>
  <c r="DY57"/>
  <c r="DY82"/>
  <c r="DY85"/>
  <c r="DY35"/>
  <c r="DY67"/>
  <c r="DY38"/>
  <c r="DY60"/>
  <c r="DY24"/>
  <c r="DY70"/>
  <c r="DY37"/>
  <c r="DY44"/>
  <c r="DY32"/>
  <c r="DY86"/>
  <c r="DY91"/>
  <c r="DY92"/>
  <c r="DY93"/>
  <c r="DY94"/>
  <c r="DY95"/>
  <c r="DY96"/>
  <c r="DY97"/>
  <c r="DY98"/>
  <c r="DY99"/>
  <c r="DY74"/>
  <c r="DL40"/>
  <c r="DL56"/>
  <c r="DL15"/>
  <c r="DL80"/>
  <c r="DL21"/>
  <c r="DL18"/>
  <c r="DL25"/>
  <c r="DL79"/>
  <c r="DL30"/>
  <c r="DL48"/>
  <c r="DL13"/>
  <c r="DL64"/>
  <c r="DL16"/>
  <c r="DL61"/>
  <c r="DL50"/>
  <c r="DL62"/>
  <c r="DL59"/>
  <c r="DL72"/>
  <c r="DL26"/>
  <c r="DL77"/>
  <c r="DL58"/>
  <c r="DL46"/>
  <c r="DL69"/>
  <c r="DL78"/>
  <c r="DL33"/>
  <c r="DL51"/>
  <c r="DL14"/>
  <c r="DL90"/>
  <c r="DL20"/>
  <c r="DL81"/>
  <c r="DL52"/>
  <c r="DL84"/>
  <c r="DL76"/>
  <c r="DL11"/>
  <c r="DL23"/>
  <c r="DL43"/>
  <c r="DL39"/>
  <c r="DL75"/>
  <c r="DL63"/>
  <c r="DL87"/>
  <c r="DL54"/>
  <c r="DL89"/>
  <c r="DL27"/>
  <c r="DL29"/>
  <c r="DL31"/>
  <c r="DL12"/>
  <c r="DL57"/>
  <c r="DL82"/>
  <c r="DL85"/>
  <c r="DL35"/>
  <c r="DL67"/>
  <c r="DL38"/>
  <c r="DL60"/>
  <c r="DL24"/>
  <c r="DL70"/>
  <c r="DL37"/>
  <c r="DL44"/>
  <c r="DL32"/>
  <c r="DL86"/>
  <c r="DL91"/>
  <c r="DL92"/>
  <c r="DL93"/>
  <c r="DL94"/>
  <c r="DL95"/>
  <c r="DL96"/>
  <c r="DL97"/>
  <c r="DL98"/>
  <c r="DL99"/>
  <c r="DL74"/>
  <c r="CW40"/>
  <c r="CW56"/>
  <c r="CW15"/>
  <c r="CW80"/>
  <c r="CW21"/>
  <c r="CW18"/>
  <c r="CW25"/>
  <c r="CW79"/>
  <c r="CW30"/>
  <c r="CW48"/>
  <c r="CW13"/>
  <c r="CW64"/>
  <c r="CW16"/>
  <c r="CW61"/>
  <c r="CW50"/>
  <c r="CW62"/>
  <c r="CW59"/>
  <c r="CW72"/>
  <c r="CW26"/>
  <c r="CW77"/>
  <c r="CW58"/>
  <c r="CW46"/>
  <c r="CW69"/>
  <c r="CW78"/>
  <c r="CW33"/>
  <c r="CW51"/>
  <c r="CW14"/>
  <c r="CW90"/>
  <c r="CW20"/>
  <c r="CW81"/>
  <c r="CW52"/>
  <c r="CW84"/>
  <c r="CW76"/>
  <c r="CW11"/>
  <c r="CW23"/>
  <c r="CW43"/>
  <c r="CW39"/>
  <c r="CW75"/>
  <c r="CW63"/>
  <c r="CW87"/>
  <c r="CW54"/>
  <c r="CW89"/>
  <c r="CW27"/>
  <c r="CW29"/>
  <c r="CW31"/>
  <c r="CW12"/>
  <c r="CW57"/>
  <c r="CW82"/>
  <c r="CW85"/>
  <c r="CW35"/>
  <c r="CW67"/>
  <c r="CW38"/>
  <c r="CW60"/>
  <c r="CW24"/>
  <c r="CW70"/>
  <c r="CW37"/>
  <c r="CW44"/>
  <c r="CW32"/>
  <c r="CW86"/>
  <c r="CW91"/>
  <c r="CW92"/>
  <c r="CW93"/>
  <c r="CW94"/>
  <c r="CW95"/>
  <c r="CW96"/>
  <c r="CW97"/>
  <c r="CW98"/>
  <c r="CW99"/>
  <c r="CW74"/>
  <c r="CJ40"/>
  <c r="CJ56"/>
  <c r="CJ15"/>
  <c r="CJ80"/>
  <c r="CJ21"/>
  <c r="CJ18"/>
  <c r="CJ25"/>
  <c r="CJ79"/>
  <c r="CJ30"/>
  <c r="CJ48"/>
  <c r="CJ13"/>
  <c r="CJ64"/>
  <c r="CJ16"/>
  <c r="CJ61"/>
  <c r="CJ50"/>
  <c r="CJ62"/>
  <c r="CJ59"/>
  <c r="CJ72"/>
  <c r="CJ26"/>
  <c r="CJ77"/>
  <c r="CJ58"/>
  <c r="CJ46"/>
  <c r="CJ69"/>
  <c r="CJ78"/>
  <c r="CJ33"/>
  <c r="CJ51"/>
  <c r="CJ14"/>
  <c r="CJ90"/>
  <c r="CJ20"/>
  <c r="CJ81"/>
  <c r="CJ52"/>
  <c r="CJ84"/>
  <c r="CJ76"/>
  <c r="CJ11"/>
  <c r="CJ23"/>
  <c r="CJ43"/>
  <c r="CJ39"/>
  <c r="CJ75"/>
  <c r="CJ63"/>
  <c r="CJ87"/>
  <c r="CJ54"/>
  <c r="CJ89"/>
  <c r="CJ27"/>
  <c r="CJ29"/>
  <c r="CJ31"/>
  <c r="CJ12"/>
  <c r="CJ57"/>
  <c r="CJ82"/>
  <c r="CJ85"/>
  <c r="CJ35"/>
  <c r="CJ67"/>
  <c r="CJ38"/>
  <c r="CJ60"/>
  <c r="CJ24"/>
  <c r="CJ70"/>
  <c r="CJ37"/>
  <c r="CJ44"/>
  <c r="CJ32"/>
  <c r="CJ86"/>
  <c r="CJ91"/>
  <c r="CJ92"/>
  <c r="CJ93"/>
  <c r="CJ94"/>
  <c r="CJ95"/>
  <c r="CJ96"/>
  <c r="CJ97"/>
  <c r="CJ98"/>
  <c r="CJ99"/>
  <c r="CJ74"/>
  <c r="BU40"/>
  <c r="BU56"/>
  <c r="BU15"/>
  <c r="BU80"/>
  <c r="BU21"/>
  <c r="BU18"/>
  <c r="BU25"/>
  <c r="BU79"/>
  <c r="BU30"/>
  <c r="BU48"/>
  <c r="BU13"/>
  <c r="BU64"/>
  <c r="BU16"/>
  <c r="BU61"/>
  <c r="BU50"/>
  <c r="BU62"/>
  <c r="BU59"/>
  <c r="BU72"/>
  <c r="BU26"/>
  <c r="BU77"/>
  <c r="BU58"/>
  <c r="BU46"/>
  <c r="BU69"/>
  <c r="BU78"/>
  <c r="BU33"/>
  <c r="BU51"/>
  <c r="BU14"/>
  <c r="BU90"/>
  <c r="BU20"/>
  <c r="BU81"/>
  <c r="BU52"/>
  <c r="BU84"/>
  <c r="BU76"/>
  <c r="BU11"/>
  <c r="BU23"/>
  <c r="BU43"/>
  <c r="BU39"/>
  <c r="BU75"/>
  <c r="BU63"/>
  <c r="BU87"/>
  <c r="BU54"/>
  <c r="BU89"/>
  <c r="BU27"/>
  <c r="BU29"/>
  <c r="BU31"/>
  <c r="BU12"/>
  <c r="BU57"/>
  <c r="BU82"/>
  <c r="BU85"/>
  <c r="BU35"/>
  <c r="BU67"/>
  <c r="BU38"/>
  <c r="BU60"/>
  <c r="BU24"/>
  <c r="BU70"/>
  <c r="BU37"/>
  <c r="BU44"/>
  <c r="BU32"/>
  <c r="BU86"/>
  <c r="BU91"/>
  <c r="BU92"/>
  <c r="BU93"/>
  <c r="BU94"/>
  <c r="BU95"/>
  <c r="BU96"/>
  <c r="BU97"/>
  <c r="BU98"/>
  <c r="BU99"/>
  <c r="BU74"/>
  <c r="BH40"/>
  <c r="BH56"/>
  <c r="BH15"/>
  <c r="BH80"/>
  <c r="BH21"/>
  <c r="BH18"/>
  <c r="BH25"/>
  <c r="BH79"/>
  <c r="BH30"/>
  <c r="BH48"/>
  <c r="BH13"/>
  <c r="BH64"/>
  <c r="BH16"/>
  <c r="BH61"/>
  <c r="BH50"/>
  <c r="BH62"/>
  <c r="BH59"/>
  <c r="BH72"/>
  <c r="BH26"/>
  <c r="BH77"/>
  <c r="BH58"/>
  <c r="BH46"/>
  <c r="BH69"/>
  <c r="BH78"/>
  <c r="BH33"/>
  <c r="BH51"/>
  <c r="BH14"/>
  <c r="BH90"/>
  <c r="BH20"/>
  <c r="BH81"/>
  <c r="BH52"/>
  <c r="BH84"/>
  <c r="BH76"/>
  <c r="BH11"/>
  <c r="BH23"/>
  <c r="BH43"/>
  <c r="BH39"/>
  <c r="BH75"/>
  <c r="BH63"/>
  <c r="BH87"/>
  <c r="BH54"/>
  <c r="BH89"/>
  <c r="BH27"/>
  <c r="BH29"/>
  <c r="BH31"/>
  <c r="BH12"/>
  <c r="BH57"/>
  <c r="BH82"/>
  <c r="BH85"/>
  <c r="BH35"/>
  <c r="BH67"/>
  <c r="BH38"/>
  <c r="BH60"/>
  <c r="BH24"/>
  <c r="BH70"/>
  <c r="BH37"/>
  <c r="BH44"/>
  <c r="BH32"/>
  <c r="BH86"/>
  <c r="BH91"/>
  <c r="BH92"/>
  <c r="BH93"/>
  <c r="BH94"/>
  <c r="BH95"/>
  <c r="BH96"/>
  <c r="BH97"/>
  <c r="BH98"/>
  <c r="BH99"/>
  <c r="BH74"/>
  <c r="AS40"/>
  <c r="AS56"/>
  <c r="AS15"/>
  <c r="AS80"/>
  <c r="AS21"/>
  <c r="AS18"/>
  <c r="AS25"/>
  <c r="AS79"/>
  <c r="AS30"/>
  <c r="AS48"/>
  <c r="AS13"/>
  <c r="AS64"/>
  <c r="AS16"/>
  <c r="AS61"/>
  <c r="AS50"/>
  <c r="AS62"/>
  <c r="AS59"/>
  <c r="AS72"/>
  <c r="AS26"/>
  <c r="AS77"/>
  <c r="AS58"/>
  <c r="AS46"/>
  <c r="AS69"/>
  <c r="AS78"/>
  <c r="AS33"/>
  <c r="AS51"/>
  <c r="AS14"/>
  <c r="AS90"/>
  <c r="AS20"/>
  <c r="AS81"/>
  <c r="AS52"/>
  <c r="AS84"/>
  <c r="AS76"/>
  <c r="AS11"/>
  <c r="AS23"/>
  <c r="AS43"/>
  <c r="AS39"/>
  <c r="AS75"/>
  <c r="AS63"/>
  <c r="AS87"/>
  <c r="AS54"/>
  <c r="AS89"/>
  <c r="AS27"/>
  <c r="AS29"/>
  <c r="AS31"/>
  <c r="AS12"/>
  <c r="AS57"/>
  <c r="AS82"/>
  <c r="AS85"/>
  <c r="AS35"/>
  <c r="AS67"/>
  <c r="AS38"/>
  <c r="AS60"/>
  <c r="AS24"/>
  <c r="AS70"/>
  <c r="AS37"/>
  <c r="AS44"/>
  <c r="AS32"/>
  <c r="AS86"/>
  <c r="AS91"/>
  <c r="AS92"/>
  <c r="AS93"/>
  <c r="AS94"/>
  <c r="AS95"/>
  <c r="AS96"/>
  <c r="AS97"/>
  <c r="AS98"/>
  <c r="AS99"/>
  <c r="AS74"/>
  <c r="AF40"/>
  <c r="AF56"/>
  <c r="AF15"/>
  <c r="AF80"/>
  <c r="AF21"/>
  <c r="AF18"/>
  <c r="AF25"/>
  <c r="AF79"/>
  <c r="AF30"/>
  <c r="AF48"/>
  <c r="AF13"/>
  <c r="AF64"/>
  <c r="AF16"/>
  <c r="AF61"/>
  <c r="AF50"/>
  <c r="AF62"/>
  <c r="AF59"/>
  <c r="AF72"/>
  <c r="AF26"/>
  <c r="AF77"/>
  <c r="AF58"/>
  <c r="AF46"/>
  <c r="AF69"/>
  <c r="AF78"/>
  <c r="AF33"/>
  <c r="AF51"/>
  <c r="AF14"/>
  <c r="AF90"/>
  <c r="AF20"/>
  <c r="AF81"/>
  <c r="AF52"/>
  <c r="AF84"/>
  <c r="AF76"/>
  <c r="AF11"/>
  <c r="AF23"/>
  <c r="AF43"/>
  <c r="AF39"/>
  <c r="AF75"/>
  <c r="AF63"/>
  <c r="AF87"/>
  <c r="AF54"/>
  <c r="AF89"/>
  <c r="AF27"/>
  <c r="AF29"/>
  <c r="AF31"/>
  <c r="AF12"/>
  <c r="AF57"/>
  <c r="AF82"/>
  <c r="AF85"/>
  <c r="AF35"/>
  <c r="AF67"/>
  <c r="AF38"/>
  <c r="AF60"/>
  <c r="AF24"/>
  <c r="AF70"/>
  <c r="AF37"/>
  <c r="AF44"/>
  <c r="AF32"/>
  <c r="AF86"/>
  <c r="AF91"/>
  <c r="AF92"/>
  <c r="AF93"/>
  <c r="AF94"/>
  <c r="AF95"/>
  <c r="AF96"/>
  <c r="AF97"/>
  <c r="AF98"/>
  <c r="AF99"/>
  <c r="AF74"/>
  <c r="R40"/>
  <c r="R56"/>
  <c r="R15"/>
  <c r="R80"/>
  <c r="R21"/>
  <c r="R18"/>
  <c r="R25"/>
  <c r="R79"/>
  <c r="R30"/>
  <c r="R48"/>
  <c r="R13"/>
  <c r="R64"/>
  <c r="R16"/>
  <c r="R61"/>
  <c r="R50"/>
  <c r="R62"/>
  <c r="R59"/>
  <c r="R72"/>
  <c r="R26"/>
  <c r="R77"/>
  <c r="R58"/>
  <c r="R46"/>
  <c r="R69"/>
  <c r="R78"/>
  <c r="R33"/>
  <c r="R51"/>
  <c r="R14"/>
  <c r="R90"/>
  <c r="R20"/>
  <c r="R81"/>
  <c r="R52"/>
  <c r="R84"/>
  <c r="R76"/>
  <c r="R11"/>
  <c r="R23"/>
  <c r="R43"/>
  <c r="R39"/>
  <c r="R75"/>
  <c r="R63"/>
  <c r="R87"/>
  <c r="R54"/>
  <c r="R89"/>
  <c r="R27"/>
  <c r="R29"/>
  <c r="R31"/>
  <c r="R12"/>
  <c r="R57"/>
  <c r="R82"/>
  <c r="R85"/>
  <c r="R35"/>
  <c r="R67"/>
  <c r="R38"/>
  <c r="R60"/>
  <c r="R24"/>
  <c r="R70"/>
  <c r="R37"/>
  <c r="R44"/>
  <c r="R32"/>
  <c r="R86"/>
  <c r="R91"/>
  <c r="R92"/>
  <c r="R93"/>
  <c r="R94"/>
  <c r="R95"/>
  <c r="R96"/>
  <c r="R97"/>
  <c r="R98"/>
  <c r="R99"/>
  <c r="R100"/>
  <c r="R74"/>
  <c r="E58"/>
  <c r="E46"/>
  <c r="E69"/>
  <c r="E78"/>
  <c r="E33"/>
  <c r="E51"/>
  <c r="E14"/>
  <c r="E90"/>
  <c r="E20"/>
  <c r="E81"/>
  <c r="E52"/>
  <c r="E84"/>
  <c r="E76"/>
  <c r="E11"/>
  <c r="E23"/>
  <c r="E43"/>
  <c r="E39"/>
  <c r="E75"/>
  <c r="E63"/>
  <c r="E87"/>
  <c r="E54"/>
  <c r="E89"/>
  <c r="E27"/>
  <c r="E29"/>
  <c r="E31"/>
  <c r="E12"/>
  <c r="E57"/>
  <c r="E82"/>
  <c r="E85"/>
  <c r="E35"/>
  <c r="E67"/>
  <c r="E38"/>
  <c r="E60"/>
  <c r="E24"/>
  <c r="E70"/>
  <c r="E37"/>
  <c r="E44"/>
  <c r="E32"/>
  <c r="E86"/>
  <c r="E91"/>
  <c r="E92"/>
  <c r="E93"/>
  <c r="E94"/>
  <c r="E95"/>
  <c r="E96"/>
  <c r="E97"/>
  <c r="E98"/>
  <c r="E99"/>
  <c r="E100"/>
  <c r="E40"/>
  <c r="E56"/>
  <c r="E15"/>
  <c r="E80"/>
  <c r="E21"/>
  <c r="E18"/>
  <c r="E25"/>
  <c r="E79"/>
  <c r="E30"/>
  <c r="E48"/>
  <c r="E13"/>
  <c r="E64"/>
  <c r="E16"/>
  <c r="E61"/>
  <c r="E50"/>
  <c r="E62"/>
  <c r="E59"/>
  <c r="E72"/>
  <c r="E26"/>
  <c r="E77"/>
  <c r="E74"/>
  <c r="B111" i="80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20"/>
  <c r="B19"/>
  <c r="B18"/>
  <c r="B17"/>
  <c r="B16"/>
  <c r="B15"/>
  <c r="B14"/>
  <c r="B13"/>
  <c r="B12"/>
  <c r="B11"/>
  <c r="DU40" i="55"/>
  <c r="DU56"/>
  <c r="DU15"/>
  <c r="DU80"/>
  <c r="DU21"/>
  <c r="DU18"/>
  <c r="DU25"/>
  <c r="DU79"/>
  <c r="DU30"/>
  <c r="DU48"/>
  <c r="DU13"/>
  <c r="DU64"/>
  <c r="DU16"/>
  <c r="DU61"/>
  <c r="DU50"/>
  <c r="DU62"/>
  <c r="DU59"/>
  <c r="DU72"/>
  <c r="DU26"/>
  <c r="DU77"/>
  <c r="DU58"/>
  <c r="DU46"/>
  <c r="DU69"/>
  <c r="DU78"/>
  <c r="DU33"/>
  <c r="DU51"/>
  <c r="DU14"/>
  <c r="DU90"/>
  <c r="DU20"/>
  <c r="DU81"/>
  <c r="DU52"/>
  <c r="DU84"/>
  <c r="DU76"/>
  <c r="DU11"/>
  <c r="DU23"/>
  <c r="DU43"/>
  <c r="DU39"/>
  <c r="DU75"/>
  <c r="DU63"/>
  <c r="DU87"/>
  <c r="DU54"/>
  <c r="DU89"/>
  <c r="DU27"/>
  <c r="DU29"/>
  <c r="DU31"/>
  <c r="DU12"/>
  <c r="DU57"/>
  <c r="DU82"/>
  <c r="DU85"/>
  <c r="DU35"/>
  <c r="DU67"/>
  <c r="DU38"/>
  <c r="DU60"/>
  <c r="DU24"/>
  <c r="DU70"/>
  <c r="DU37"/>
  <c r="DU44"/>
  <c r="DU32"/>
  <c r="DU86"/>
  <c r="DU91"/>
  <c r="DU92"/>
  <c r="DU93"/>
  <c r="DU94"/>
  <c r="DU95"/>
  <c r="DU96"/>
  <c r="DU97"/>
  <c r="DU98"/>
  <c r="DU99"/>
  <c r="DU100"/>
  <c r="DU74"/>
  <c r="B12" i="56"/>
  <c r="B13"/>
  <c r="B14"/>
  <c r="B15"/>
  <c r="B16"/>
  <c r="B17"/>
  <c r="B18"/>
  <c r="B19"/>
  <c r="B2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A12" i="73"/>
  <c r="A13"/>
  <c r="A14"/>
  <c r="A15"/>
  <c r="A16"/>
  <c r="A17"/>
  <c r="A18"/>
  <c r="A19"/>
  <c r="A2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12" i="72"/>
  <c r="A13"/>
  <c r="A14"/>
  <c r="A15"/>
  <c r="A16"/>
  <c r="A17"/>
  <c r="A18"/>
  <c r="A19"/>
  <c r="A2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12" i="71"/>
  <c r="A13"/>
  <c r="A14"/>
  <c r="A15"/>
  <c r="A16"/>
  <c r="A17"/>
  <c r="A18"/>
  <c r="A19"/>
  <c r="A2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12" i="70"/>
  <c r="A13"/>
  <c r="A14"/>
  <c r="A15"/>
  <c r="A16"/>
  <c r="A17"/>
  <c r="A18"/>
  <c r="A19"/>
  <c r="A2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2" i="69"/>
  <c r="A13"/>
  <c r="A14"/>
  <c r="A15"/>
  <c r="A16"/>
  <c r="A17"/>
  <c r="A18"/>
  <c r="A19"/>
  <c r="A2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12" i="64"/>
  <c r="A13"/>
  <c r="A14"/>
  <c r="A15"/>
  <c r="A16"/>
  <c r="A17"/>
  <c r="A18"/>
  <c r="A19"/>
  <c r="A2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12" i="58"/>
  <c r="A13"/>
  <c r="A14"/>
  <c r="A15"/>
  <c r="A16"/>
  <c r="A17"/>
  <c r="A18"/>
  <c r="A19"/>
  <c r="A2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DV100" i="73"/>
  <c r="FB100" i="88"/>
  <c r="DU100" i="73"/>
  <c r="DI100"/>
  <c r="FA100" i="88"/>
  <c r="FC100"/>
  <c r="DH100" i="73"/>
  <c r="CT100"/>
  <c r="EX100" i="88"/>
  <c r="CS100" i="73"/>
  <c r="CG100"/>
  <c r="EW100" i="88"/>
  <c r="CF100" i="73"/>
  <c r="BR100"/>
  <c r="ET100" i="88"/>
  <c r="BQ100" i="73"/>
  <c r="BE100"/>
  <c r="ES100" i="88"/>
  <c r="BD100" i="73"/>
  <c r="AP100"/>
  <c r="EP100" i="88"/>
  <c r="AO100" i="73"/>
  <c r="AC100"/>
  <c r="EO100" i="88"/>
  <c r="AB100" i="73"/>
  <c r="O100"/>
  <c r="EL100" i="88"/>
  <c r="N100" i="73"/>
  <c r="B100"/>
  <c r="EK100" i="88"/>
  <c r="A100" i="73"/>
  <c r="DV99"/>
  <c r="FB99" i="88"/>
  <c r="DU99" i="73"/>
  <c r="DI99"/>
  <c r="FA99" i="88"/>
  <c r="DH99" i="73"/>
  <c r="CT99"/>
  <c r="EX99" i="88"/>
  <c r="CS99" i="73"/>
  <c r="CG99"/>
  <c r="EW99" i="88"/>
  <c r="CF99" i="73"/>
  <c r="BR99"/>
  <c r="ET99" i="88"/>
  <c r="BQ99" i="73"/>
  <c r="BE99"/>
  <c r="ES99" i="88"/>
  <c r="BD99" i="73"/>
  <c r="AP99"/>
  <c r="EP99" i="88"/>
  <c r="AO99" i="73"/>
  <c r="AC99"/>
  <c r="EO99" i="88"/>
  <c r="AB99" i="73"/>
  <c r="O99"/>
  <c r="EL99" i="88"/>
  <c r="N99" i="73"/>
  <c r="B99"/>
  <c r="EK99" i="88"/>
  <c r="A99" i="73"/>
  <c r="DV98"/>
  <c r="FB98" i="88"/>
  <c r="DU98" i="73"/>
  <c r="DI98"/>
  <c r="FA98" i="88"/>
  <c r="DH98" i="73"/>
  <c r="CT98"/>
  <c r="EX98" i="88"/>
  <c r="CS98" i="73"/>
  <c r="CG98"/>
  <c r="EW98" i="88"/>
  <c r="CF98" i="73"/>
  <c r="BR98"/>
  <c r="ET98" i="88"/>
  <c r="BQ98" i="73"/>
  <c r="BE98"/>
  <c r="ES98" i="88"/>
  <c r="BD98" i="73"/>
  <c r="AP98"/>
  <c r="EP98" i="88"/>
  <c r="AO98" i="73"/>
  <c r="AC98"/>
  <c r="EO98" i="88"/>
  <c r="AB98" i="73"/>
  <c r="O98"/>
  <c r="EL98" i="88"/>
  <c r="N98" i="73"/>
  <c r="B98"/>
  <c r="EK98" i="88"/>
  <c r="A98" i="73"/>
  <c r="DV97"/>
  <c r="FB97" i="88"/>
  <c r="DU97" i="73"/>
  <c r="DI97"/>
  <c r="FA97" i="88"/>
  <c r="DH97" i="73"/>
  <c r="CT97"/>
  <c r="EX97" i="88"/>
  <c r="CS97" i="73"/>
  <c r="CG97"/>
  <c r="EW97" i="88"/>
  <c r="CF97" i="73"/>
  <c r="BR97"/>
  <c r="ET97" i="88"/>
  <c r="BQ97" i="73"/>
  <c r="BE97"/>
  <c r="ES97" i="88"/>
  <c r="BD97" i="73"/>
  <c r="AP97"/>
  <c r="EP97" i="88"/>
  <c r="AO97" i="73"/>
  <c r="AC97"/>
  <c r="EO97" i="88"/>
  <c r="AB97" i="73"/>
  <c r="O97"/>
  <c r="EL97" i="88"/>
  <c r="N97" i="73"/>
  <c r="B97"/>
  <c r="EK97" i="88"/>
  <c r="A97" i="73"/>
  <c r="DV96"/>
  <c r="FB96" i="88"/>
  <c r="DU96" i="73"/>
  <c r="DI96"/>
  <c r="FA96" i="88"/>
  <c r="DH96" i="73"/>
  <c r="CT96"/>
  <c r="EX96" i="88"/>
  <c r="CS96" i="73"/>
  <c r="CG96"/>
  <c r="EW96" i="88"/>
  <c r="CF96" i="73"/>
  <c r="BR96"/>
  <c r="ET96" i="88"/>
  <c r="BQ96" i="73"/>
  <c r="BE96"/>
  <c r="ES96" i="88"/>
  <c r="BD96" i="73"/>
  <c r="AP96"/>
  <c r="EP96" i="88"/>
  <c r="AO96" i="73"/>
  <c r="AC96"/>
  <c r="EO96" i="88"/>
  <c r="AB96" i="73"/>
  <c r="O96"/>
  <c r="EL96" i="88"/>
  <c r="N96" i="73"/>
  <c r="B96"/>
  <c r="EK96" i="88"/>
  <c r="A96" i="73"/>
  <c r="DV95"/>
  <c r="FB95" i="88"/>
  <c r="DU95" i="73"/>
  <c r="DI95"/>
  <c r="FA95" i="88"/>
  <c r="DH95" i="73"/>
  <c r="CT95"/>
  <c r="EX95" i="88"/>
  <c r="CS95" i="73"/>
  <c r="CG95"/>
  <c r="EW95" i="88"/>
  <c r="CF95" i="73"/>
  <c r="BR95"/>
  <c r="ET95" i="88"/>
  <c r="BQ95" i="73"/>
  <c r="BE95"/>
  <c r="ES95" i="88"/>
  <c r="BD95" i="73"/>
  <c r="AP95"/>
  <c r="EP95" i="88"/>
  <c r="AO95" i="73"/>
  <c r="AC95"/>
  <c r="EO95" i="88"/>
  <c r="AB95" i="73"/>
  <c r="O95"/>
  <c r="EL95" i="88"/>
  <c r="N95" i="73"/>
  <c r="B95"/>
  <c r="EK95" i="88"/>
  <c r="A95" i="73"/>
  <c r="DV94"/>
  <c r="FB94" i="88"/>
  <c r="DU94" i="73"/>
  <c r="DI94"/>
  <c r="FA94" i="88"/>
  <c r="DH94" i="73"/>
  <c r="CT94"/>
  <c r="EX94" i="88"/>
  <c r="CS94" i="73"/>
  <c r="CG94"/>
  <c r="EW94" i="88"/>
  <c r="CF94" i="73"/>
  <c r="BR94"/>
  <c r="ET94" i="88"/>
  <c r="BQ94" i="73"/>
  <c r="BE94"/>
  <c r="ES94" i="88"/>
  <c r="BD94" i="73"/>
  <c r="AP94"/>
  <c r="EP94" i="88"/>
  <c r="AO94" i="73"/>
  <c r="AC94"/>
  <c r="EO94" i="88"/>
  <c r="AB94" i="73"/>
  <c r="O94"/>
  <c r="EL94" i="88"/>
  <c r="N94" i="73"/>
  <c r="B94"/>
  <c r="EK94" i="88"/>
  <c r="DV93" i="73"/>
  <c r="FB93" i="88"/>
  <c r="DU93" i="73"/>
  <c r="DI93"/>
  <c r="FA93" i="88"/>
  <c r="DH93" i="73"/>
  <c r="CT93"/>
  <c r="EX93" i="88"/>
  <c r="CS93" i="73"/>
  <c r="CG93"/>
  <c r="EW93" i="88"/>
  <c r="CF93" i="73"/>
  <c r="BR93"/>
  <c r="ET93" i="88"/>
  <c r="BQ93" i="73"/>
  <c r="BE93"/>
  <c r="ES93" i="88"/>
  <c r="BD93" i="73"/>
  <c r="AP93"/>
  <c r="EP93" i="88"/>
  <c r="AO93" i="73"/>
  <c r="AC93"/>
  <c r="EO93" i="88"/>
  <c r="AB93" i="73"/>
  <c r="O93"/>
  <c r="EL93" i="88"/>
  <c r="N93" i="73"/>
  <c r="B93"/>
  <c r="EK93" i="88"/>
  <c r="DV92" i="73"/>
  <c r="FB92" i="88"/>
  <c r="DU92" i="73"/>
  <c r="DI92"/>
  <c r="FA92" i="88"/>
  <c r="DH92" i="73"/>
  <c r="CT92"/>
  <c r="EX92" i="88"/>
  <c r="CS92" i="73"/>
  <c r="CG92"/>
  <c r="EW92" i="88"/>
  <c r="CF92" i="73"/>
  <c r="BR92"/>
  <c r="ET92" i="88"/>
  <c r="BQ92" i="73"/>
  <c r="BE92"/>
  <c r="ES92" i="88"/>
  <c r="BD92" i="73"/>
  <c r="AP92"/>
  <c r="EP92" i="88"/>
  <c r="AO92" i="73"/>
  <c r="AC92"/>
  <c r="EO92" i="88"/>
  <c r="AB92" i="73"/>
  <c r="O92"/>
  <c r="EL92" i="88"/>
  <c r="N92" i="73"/>
  <c r="B92"/>
  <c r="EK92" i="88"/>
  <c r="DV91" i="73"/>
  <c r="FB91" i="88"/>
  <c r="DU91" i="73"/>
  <c r="DI91"/>
  <c r="FA91" i="88"/>
  <c r="DH91" i="73"/>
  <c r="CT91"/>
  <c r="EX91" i="88"/>
  <c r="CS91" i="73"/>
  <c r="CG91"/>
  <c r="EW91" i="88"/>
  <c r="CF91" i="73"/>
  <c r="BR91"/>
  <c r="ET91" i="88"/>
  <c r="BQ91" i="73"/>
  <c r="BE91"/>
  <c r="ES91" i="88"/>
  <c r="BD91" i="73"/>
  <c r="AP91"/>
  <c r="EP91" i="88"/>
  <c r="AO91" i="73"/>
  <c r="AC91"/>
  <c r="EO91" i="88"/>
  <c r="AB91" i="73"/>
  <c r="O91"/>
  <c r="EL91" i="88"/>
  <c r="N91" i="73"/>
  <c r="B91"/>
  <c r="EK91" i="88"/>
  <c r="DV90" i="73"/>
  <c r="FB90" i="88"/>
  <c r="DU90" i="73"/>
  <c r="DI90"/>
  <c r="FA90" i="88"/>
  <c r="DH90" i="73"/>
  <c r="CT90"/>
  <c r="EX90" i="88"/>
  <c r="CS90" i="73"/>
  <c r="CG90"/>
  <c r="EW90" i="88"/>
  <c r="CF90" i="73"/>
  <c r="BR90"/>
  <c r="ET90" i="88"/>
  <c r="BQ90" i="73"/>
  <c r="BE90"/>
  <c r="ES90" i="88"/>
  <c r="BD90" i="73"/>
  <c r="AP90"/>
  <c r="EP90" i="88"/>
  <c r="AO90" i="73"/>
  <c r="AC90"/>
  <c r="EO90" i="88"/>
  <c r="AB90" i="73"/>
  <c r="O90"/>
  <c r="EL90" i="88"/>
  <c r="N90" i="73"/>
  <c r="B90"/>
  <c r="EK90" i="88"/>
  <c r="DV89" i="73"/>
  <c r="FB89" i="88"/>
  <c r="DU89" i="73"/>
  <c r="DI89"/>
  <c r="FA89" i="88"/>
  <c r="DH89" i="73"/>
  <c r="CT89"/>
  <c r="EX89" i="88"/>
  <c r="CS89" i="73"/>
  <c r="CG89"/>
  <c r="EW89" i="88"/>
  <c r="EY89" s="1"/>
  <c r="CF89" i="73"/>
  <c r="BR89"/>
  <c r="ET89" i="88"/>
  <c r="BQ89" i="73"/>
  <c r="BE89"/>
  <c r="ES89" i="88"/>
  <c r="BD89" i="73"/>
  <c r="AP89"/>
  <c r="EP89" i="88"/>
  <c r="AO89" i="73"/>
  <c r="AC89"/>
  <c r="EO89" i="88"/>
  <c r="EQ89" s="1"/>
  <c r="AB89" i="73"/>
  <c r="O89"/>
  <c r="EL89" i="88"/>
  <c r="N89" i="73"/>
  <c r="B89"/>
  <c r="EK89" i="88"/>
  <c r="DV88" i="73"/>
  <c r="FB88" i="88"/>
  <c r="DU88" i="73"/>
  <c r="DI88"/>
  <c r="FA88" i="88"/>
  <c r="DH88" i="73"/>
  <c r="CT88"/>
  <c r="EX88" i="88"/>
  <c r="CS88" i="73"/>
  <c r="CG88"/>
  <c r="EW88" i="88"/>
  <c r="CF88" i="73"/>
  <c r="BR88"/>
  <c r="ET88" i="88"/>
  <c r="BQ88" i="73"/>
  <c r="BE88"/>
  <c r="ES88" i="88"/>
  <c r="BD88" i="73"/>
  <c r="AP88"/>
  <c r="EP88" i="88"/>
  <c r="AO88" i="73"/>
  <c r="AC88"/>
  <c r="EO88" i="88"/>
  <c r="AB88" i="73"/>
  <c r="O88"/>
  <c r="EL88" i="88"/>
  <c r="N88" i="73"/>
  <c r="B88"/>
  <c r="EK88" i="88"/>
  <c r="EM88"/>
  <c r="DV87" i="73"/>
  <c r="FB87" i="88"/>
  <c r="DU87" i="73"/>
  <c r="DI87"/>
  <c r="FA87" i="88"/>
  <c r="DH87" i="73"/>
  <c r="CT87"/>
  <c r="EX87" i="88"/>
  <c r="EY87"/>
  <c r="CS87" i="73"/>
  <c r="CG87"/>
  <c r="EW87" i="88"/>
  <c r="CF87" i="73"/>
  <c r="BR87"/>
  <c r="ET87" i="88"/>
  <c r="BQ87" i="73"/>
  <c r="BE87"/>
  <c r="ES87" i="88"/>
  <c r="BD87" i="73"/>
  <c r="AP87"/>
  <c r="EP87" i="88"/>
  <c r="AO87" i="73"/>
  <c r="AC87"/>
  <c r="EO87" i="88"/>
  <c r="AB87" i="73"/>
  <c r="O87"/>
  <c r="EL87" i="88"/>
  <c r="EM87"/>
  <c r="N87" i="73"/>
  <c r="B87"/>
  <c r="EK87" i="88"/>
  <c r="DV86" i="73"/>
  <c r="FB86" i="88"/>
  <c r="DU86" i="73"/>
  <c r="DI86"/>
  <c r="FA86" i="88"/>
  <c r="FC86"/>
  <c r="DH86" i="73"/>
  <c r="CT86"/>
  <c r="EX86" i="88"/>
  <c r="CS86" i="73"/>
  <c r="CG86"/>
  <c r="EW86" i="88"/>
  <c r="EY86"/>
  <c r="CF86" i="73"/>
  <c r="BR86"/>
  <c r="ET86" i="88"/>
  <c r="BQ86" i="73"/>
  <c r="BE86"/>
  <c r="ES86" i="88"/>
  <c r="BD86" i="73"/>
  <c r="AP86"/>
  <c r="EP86" i="88"/>
  <c r="AO86" i="73"/>
  <c r="AC86"/>
  <c r="EO86" i="88"/>
  <c r="EQ86"/>
  <c r="AB86" i="73"/>
  <c r="O86"/>
  <c r="EL86" i="88"/>
  <c r="N86" i="73"/>
  <c r="B86"/>
  <c r="EK86" i="88"/>
  <c r="DV85" i="73"/>
  <c r="FB85" i="88"/>
  <c r="DU85" i="73"/>
  <c r="DI85"/>
  <c r="FA85" i="88"/>
  <c r="DH85" i="73"/>
  <c r="CT85"/>
  <c r="EX85" i="88"/>
  <c r="EY85"/>
  <c r="CS85" i="73"/>
  <c r="CG85"/>
  <c r="EW85" i="88"/>
  <c r="CF85" i="73"/>
  <c r="BR85"/>
  <c r="ET85" i="88"/>
  <c r="BQ85" i="73"/>
  <c r="BE85"/>
  <c r="ES85" i="88"/>
  <c r="BD85" i="73"/>
  <c r="AP85"/>
  <c r="EP85" i="88"/>
  <c r="EQ85"/>
  <c r="AO85" i="73"/>
  <c r="AC85"/>
  <c r="EO85" i="88"/>
  <c r="AB85" i="73"/>
  <c r="O85"/>
  <c r="EL85" i="88"/>
  <c r="N85" i="73"/>
  <c r="B85"/>
  <c r="EK85" i="88"/>
  <c r="DV84" i="73"/>
  <c r="FB84" i="88"/>
  <c r="DU84" i="73"/>
  <c r="DI84"/>
  <c r="FA84" i="88"/>
  <c r="FC84"/>
  <c r="DH84" i="73"/>
  <c r="CT84"/>
  <c r="EX84" i="88"/>
  <c r="CS84" i="73"/>
  <c r="CG84"/>
  <c r="EW84" i="88"/>
  <c r="EY84" s="1"/>
  <c r="CF84" i="73"/>
  <c r="BR84"/>
  <c r="ET84" i="88"/>
  <c r="BQ84" i="73"/>
  <c r="BE84"/>
  <c r="ES84" i="88"/>
  <c r="BD84" i="73"/>
  <c r="AP84"/>
  <c r="EP84" i="88"/>
  <c r="AO84" i="73"/>
  <c r="AC84"/>
  <c r="EO84" i="88"/>
  <c r="EQ84"/>
  <c r="AB84" i="73"/>
  <c r="O84"/>
  <c r="EL84" i="88"/>
  <c r="N84" i="73"/>
  <c r="B84"/>
  <c r="EK84" i="88"/>
  <c r="DV83" i="73"/>
  <c r="FB83" i="88"/>
  <c r="DU83" i="73"/>
  <c r="DI83"/>
  <c r="FA83" i="88"/>
  <c r="DH83" i="73"/>
  <c r="CT83"/>
  <c r="EX83" i="88"/>
  <c r="CS83" i="73"/>
  <c r="CG83"/>
  <c r="EW83" i="88"/>
  <c r="CF83" i="73"/>
  <c r="BR83"/>
  <c r="ET83" i="88"/>
  <c r="EU83"/>
  <c r="BQ83" i="73"/>
  <c r="BE83"/>
  <c r="ES83" i="88"/>
  <c r="BD83" i="73"/>
  <c r="AP83"/>
  <c r="EP83" i="88"/>
  <c r="EQ83"/>
  <c r="AO83" i="73"/>
  <c r="AC83"/>
  <c r="EO83" i="88"/>
  <c r="AB83" i="73"/>
  <c r="O83"/>
  <c r="EL83" i="88"/>
  <c r="N83" i="73"/>
  <c r="B83"/>
  <c r="EK83" i="88"/>
  <c r="DV82" i="73"/>
  <c r="FB82" i="88"/>
  <c r="DU82" i="73"/>
  <c r="DI82"/>
  <c r="FA82" i="88"/>
  <c r="DH82" i="73"/>
  <c r="CT82"/>
  <c r="EX82" i="88"/>
  <c r="CS82" i="73"/>
  <c r="CG82"/>
  <c r="EW82" i="88"/>
  <c r="CF82" i="73"/>
  <c r="BR82"/>
  <c r="ET82" i="88"/>
  <c r="BQ82" i="73"/>
  <c r="BE82"/>
  <c r="ES82" i="88"/>
  <c r="EU82"/>
  <c r="BD82" i="73"/>
  <c r="AP82"/>
  <c r="EP82" i="88"/>
  <c r="AO82" i="73"/>
  <c r="AC82"/>
  <c r="EO82" i="88"/>
  <c r="AB82" i="73"/>
  <c r="O82"/>
  <c r="EL82" i="88"/>
  <c r="N82" i="73"/>
  <c r="B82"/>
  <c r="EK82" i="88"/>
  <c r="DV81" i="73"/>
  <c r="FB81" i="88"/>
  <c r="DU81" i="73"/>
  <c r="DI81"/>
  <c r="FA81" i="88"/>
  <c r="FC81" s="1"/>
  <c r="DH81" i="73"/>
  <c r="CT81"/>
  <c r="EX81" i="88"/>
  <c r="CS81" i="73"/>
  <c r="CG81"/>
  <c r="EW81" i="88"/>
  <c r="CF81" i="73"/>
  <c r="BR81"/>
  <c r="ET81" i="88"/>
  <c r="BQ81" i="73"/>
  <c r="BE81"/>
  <c r="ES81" i="88"/>
  <c r="BD81" i="73"/>
  <c r="AP81"/>
  <c r="EP81" i="88"/>
  <c r="AO81" i="73"/>
  <c r="AC81"/>
  <c r="EO81" i="88"/>
  <c r="AB81" i="73"/>
  <c r="O81"/>
  <c r="EL81" i="88"/>
  <c r="N81" i="73"/>
  <c r="B81"/>
  <c r="EK81" i="88"/>
  <c r="DV80" i="73"/>
  <c r="FB80" i="88"/>
  <c r="DU80" i="73"/>
  <c r="DI80"/>
  <c r="FA80" i="88"/>
  <c r="DH80" i="73"/>
  <c r="CT80"/>
  <c r="EX80" i="88"/>
  <c r="CS80" i="73"/>
  <c r="CG80"/>
  <c r="EW80" i="88"/>
  <c r="EY80"/>
  <c r="CF80" i="73"/>
  <c r="BR80"/>
  <c r="ET80" i="88"/>
  <c r="BQ80" i="73"/>
  <c r="BE80"/>
  <c r="ES80" i="88"/>
  <c r="EU80"/>
  <c r="BD80" i="73"/>
  <c r="AP80"/>
  <c r="EP80" i="88"/>
  <c r="AO80" i="73"/>
  <c r="AC80"/>
  <c r="EO80" i="88"/>
  <c r="EQ80"/>
  <c r="AB80" i="73"/>
  <c r="O80"/>
  <c r="EL80" i="88"/>
  <c r="N80" i="73"/>
  <c r="B80"/>
  <c r="EK80" i="88"/>
  <c r="EM80" s="1"/>
  <c r="DV79" i="73"/>
  <c r="FB79" i="88"/>
  <c r="FC79"/>
  <c r="DU79" i="73"/>
  <c r="DI79"/>
  <c r="FA79" i="88"/>
  <c r="DH79" i="73"/>
  <c r="CT79"/>
  <c r="EX79" i="88"/>
  <c r="CS79" i="73"/>
  <c r="CG79"/>
  <c r="EW79" i="88"/>
  <c r="CF79" i="73"/>
  <c r="BR79"/>
  <c r="ET79" i="88"/>
  <c r="BQ79" i="73"/>
  <c r="BE79"/>
  <c r="ES79" i="88"/>
  <c r="BD79" i="73"/>
  <c r="AP79"/>
  <c r="EP79" i="88"/>
  <c r="AO79" i="73"/>
  <c r="AC79"/>
  <c r="EO79" i="88"/>
  <c r="AB79" i="73"/>
  <c r="O79"/>
  <c r="EL79" i="88"/>
  <c r="N79" i="73"/>
  <c r="B79"/>
  <c r="EK79" i="88"/>
  <c r="DV78" i="73"/>
  <c r="FB78" i="88"/>
  <c r="DU78" i="73"/>
  <c r="DI78"/>
  <c r="FA78" i="88"/>
  <c r="DH78" i="73"/>
  <c r="CT78"/>
  <c r="EX78" i="88"/>
  <c r="CS78" i="73"/>
  <c r="CG78"/>
  <c r="EW78" i="88"/>
  <c r="CF78" i="73"/>
  <c r="BR78"/>
  <c r="ET78" i="88"/>
  <c r="BQ78" i="73"/>
  <c r="BE78"/>
  <c r="ES78" i="88"/>
  <c r="BD78" i="73"/>
  <c r="AP78"/>
  <c r="EP78" i="88"/>
  <c r="AO78" i="73"/>
  <c r="AC78"/>
  <c r="EO78" i="88"/>
  <c r="AB78" i="73"/>
  <c r="O78"/>
  <c r="EL78" i="88"/>
  <c r="N78" i="73"/>
  <c r="B78"/>
  <c r="EK78" i="88"/>
  <c r="EM78" s="1"/>
  <c r="DV77" i="73"/>
  <c r="FB77" i="88"/>
  <c r="FC77"/>
  <c r="DU77" i="73"/>
  <c r="DI77"/>
  <c r="FA77" i="88"/>
  <c r="DH77" i="73"/>
  <c r="CT77"/>
  <c r="EX77" i="88"/>
  <c r="CS77" i="73"/>
  <c r="CG77"/>
  <c r="EW77" i="88"/>
  <c r="CF77" i="73"/>
  <c r="BR77"/>
  <c r="ET77" i="88"/>
  <c r="BQ77" i="73"/>
  <c r="BE77"/>
  <c r="ES77" i="88"/>
  <c r="EU77"/>
  <c r="BD77" i="73"/>
  <c r="AP77"/>
  <c r="EP77" i="88"/>
  <c r="AO77" i="73"/>
  <c r="AC77"/>
  <c r="EO77" i="88"/>
  <c r="AB77" i="73"/>
  <c r="O77"/>
  <c r="EL77" i="88"/>
  <c r="N77" i="73"/>
  <c r="B77"/>
  <c r="EK77" i="88"/>
  <c r="DV76" i="73"/>
  <c r="FB76" i="88"/>
  <c r="DU76" i="73"/>
  <c r="DI76"/>
  <c r="FA76" i="88"/>
  <c r="DH76" i="73"/>
  <c r="CT76"/>
  <c r="EX76" i="88"/>
  <c r="CS76" i="73"/>
  <c r="CG76"/>
  <c r="EW76" i="88"/>
  <c r="CF76" i="73"/>
  <c r="BR76"/>
  <c r="ET76" i="88"/>
  <c r="BQ76" i="73"/>
  <c r="BE76"/>
  <c r="ES76" i="88"/>
  <c r="BD76" i="73"/>
  <c r="AP76"/>
  <c r="EP76" i="88"/>
  <c r="AO76" i="73"/>
  <c r="AC76"/>
  <c r="EO76" i="88"/>
  <c r="EQ76" s="1"/>
  <c r="AB76" i="73"/>
  <c r="O76"/>
  <c r="EL76" i="88"/>
  <c r="N76" i="73"/>
  <c r="B76"/>
  <c r="EK76" i="88"/>
  <c r="EM76" s="1"/>
  <c r="DV75" i="73"/>
  <c r="FB75" i="88"/>
  <c r="FC75"/>
  <c r="DU75" i="73"/>
  <c r="DI75"/>
  <c r="FA75" i="88"/>
  <c r="DH75" i="73"/>
  <c r="CT75"/>
  <c r="EX75" i="88"/>
  <c r="CS75" i="73"/>
  <c r="CG75"/>
  <c r="EW75" i="88"/>
  <c r="EY75" s="1"/>
  <c r="CF75" i="73"/>
  <c r="BR75"/>
  <c r="ET75" i="88"/>
  <c r="BQ75" i="73"/>
  <c r="BE75"/>
  <c r="ES75" i="88"/>
  <c r="EU75" s="1"/>
  <c r="BD75" i="73"/>
  <c r="AP75"/>
  <c r="EP75" i="88"/>
  <c r="AO75" i="73"/>
  <c r="AC75"/>
  <c r="EO75" i="88"/>
  <c r="EQ75"/>
  <c r="AB75" i="73"/>
  <c r="O75"/>
  <c r="EL75" i="88"/>
  <c r="N75" i="73"/>
  <c r="B75"/>
  <c r="EK75" i="88"/>
  <c r="DV74" i="73"/>
  <c r="FB74" i="88"/>
  <c r="DU74" i="73"/>
  <c r="DI74"/>
  <c r="FA74" i="88"/>
  <c r="DH74" i="73"/>
  <c r="CT74"/>
  <c r="EX74" i="88"/>
  <c r="CS74" i="73"/>
  <c r="CG74"/>
  <c r="EW74" i="88"/>
  <c r="EY74" s="1"/>
  <c r="CF74" i="73"/>
  <c r="BR74"/>
  <c r="ET74" i="88"/>
  <c r="BQ74" i="73"/>
  <c r="BE74"/>
  <c r="ES74" i="88"/>
  <c r="BD74" i="73"/>
  <c r="AP74"/>
  <c r="EP74" i="88"/>
  <c r="AO74" i="73"/>
  <c r="AC74"/>
  <c r="EO74" i="88"/>
  <c r="AB74" i="73"/>
  <c r="O74"/>
  <c r="EL74" i="88"/>
  <c r="N74" i="73"/>
  <c r="B74"/>
  <c r="EK74" i="88"/>
  <c r="DV73" i="73"/>
  <c r="FB73" i="88"/>
  <c r="DU73" i="73"/>
  <c r="DI73"/>
  <c r="FA73" i="88"/>
  <c r="DH73" i="73"/>
  <c r="CT73"/>
  <c r="EX73" i="88"/>
  <c r="CS73" i="73"/>
  <c r="CG73"/>
  <c r="EW73" i="88"/>
  <c r="CF73" i="73"/>
  <c r="BR73"/>
  <c r="ET73" i="88"/>
  <c r="BQ73" i="73"/>
  <c r="BE73"/>
  <c r="ES73" i="88"/>
  <c r="BD73" i="73"/>
  <c r="AP73"/>
  <c r="EP73" i="88"/>
  <c r="AO73" i="73"/>
  <c r="AC73"/>
  <c r="EO73" i="88"/>
  <c r="AB73" i="73"/>
  <c r="O73"/>
  <c r="EL73" i="88"/>
  <c r="N73" i="73"/>
  <c r="B73"/>
  <c r="EK73" i="88"/>
  <c r="DV72" i="73"/>
  <c r="FB72" i="88"/>
  <c r="DU72" i="73"/>
  <c r="DI72"/>
  <c r="FA72" i="88"/>
  <c r="DH72" i="73"/>
  <c r="CT72"/>
  <c r="EX72" i="88"/>
  <c r="CS72" i="73"/>
  <c r="CG72"/>
  <c r="EW72" i="88"/>
  <c r="CF72" i="73"/>
  <c r="BR72"/>
  <c r="ET72" i="88"/>
  <c r="BQ72" i="73"/>
  <c r="BE72"/>
  <c r="ES72" i="88"/>
  <c r="BD72" i="73"/>
  <c r="AP72"/>
  <c r="EP72" i="88"/>
  <c r="AO72" i="73"/>
  <c r="AC72"/>
  <c r="EO72" i="88"/>
  <c r="AB72" i="73"/>
  <c r="O72"/>
  <c r="EL72" i="88"/>
  <c r="N72" i="73"/>
  <c r="B72"/>
  <c r="EK72" i="88"/>
  <c r="DV71" i="73"/>
  <c r="FB71" i="88"/>
  <c r="DU71" i="73"/>
  <c r="DI71"/>
  <c r="FA71" i="88"/>
  <c r="DH71" i="73"/>
  <c r="CT71"/>
  <c r="EX71" i="88"/>
  <c r="CS71" i="73"/>
  <c r="CG71"/>
  <c r="EW71" i="88"/>
  <c r="CF71" i="73"/>
  <c r="BR71"/>
  <c r="ET71" i="88"/>
  <c r="BQ71" i="73"/>
  <c r="BE71"/>
  <c r="ES71" i="88"/>
  <c r="EU71" s="1"/>
  <c r="BD71" i="73"/>
  <c r="AP71"/>
  <c r="EP71" i="88"/>
  <c r="AO71" i="73"/>
  <c r="AC71"/>
  <c r="EO71" i="88"/>
  <c r="AB71" i="73"/>
  <c r="O71"/>
  <c r="EL71" i="88"/>
  <c r="N71" i="73"/>
  <c r="B71"/>
  <c r="EK71" i="88"/>
  <c r="EM71" s="1"/>
  <c r="DV70" i="73"/>
  <c r="FB70" i="88"/>
  <c r="DU70" i="73"/>
  <c r="DI70"/>
  <c r="FA70" i="88"/>
  <c r="DH70" i="73"/>
  <c r="CT70"/>
  <c r="EX70" i="88"/>
  <c r="CS70" i="73"/>
  <c r="CG70"/>
  <c r="EW70" i="88"/>
  <c r="CF70" i="73"/>
  <c r="BR70"/>
  <c r="ET70" i="88"/>
  <c r="BQ70" i="73"/>
  <c r="BE70"/>
  <c r="ES70" i="88"/>
  <c r="BD70" i="73"/>
  <c r="AP70"/>
  <c r="EP70" i="88"/>
  <c r="AO70" i="73"/>
  <c r="AC70"/>
  <c r="EO70" i="88"/>
  <c r="AB70" i="73"/>
  <c r="O70"/>
  <c r="EL70" i="88"/>
  <c r="N70" i="73"/>
  <c r="B70"/>
  <c r="EK70" i="88"/>
  <c r="DV69" i="73"/>
  <c r="FB69" i="88"/>
  <c r="DU69" i="73"/>
  <c r="DI69"/>
  <c r="FA69" i="88"/>
  <c r="DH69" i="73"/>
  <c r="CT69"/>
  <c r="EX69" i="88"/>
  <c r="CS69" i="73"/>
  <c r="CG69"/>
  <c r="EW69" i="88"/>
  <c r="CF69" i="73"/>
  <c r="BR69"/>
  <c r="ET69" i="88"/>
  <c r="BQ69" i="73"/>
  <c r="BE69"/>
  <c r="ES69" i="88"/>
  <c r="BD69" i="73"/>
  <c r="AP69"/>
  <c r="EP69" i="88"/>
  <c r="AO69" i="73"/>
  <c r="AC69"/>
  <c r="EO69" i="88"/>
  <c r="AB69" i="73"/>
  <c r="O69"/>
  <c r="EL69" i="88"/>
  <c r="N69" i="73"/>
  <c r="B69"/>
  <c r="EK69" i="88"/>
  <c r="DV68" i="73"/>
  <c r="FB68" i="88"/>
  <c r="DU68" i="73"/>
  <c r="DI68"/>
  <c r="FA68" i="88"/>
  <c r="DH68" i="73"/>
  <c r="CT68"/>
  <c r="EX68" i="88"/>
  <c r="CS68" i="73"/>
  <c r="CG68"/>
  <c r="EW68" i="88"/>
  <c r="CF68" i="73"/>
  <c r="BR68"/>
  <c r="ET68" i="88"/>
  <c r="BQ68" i="73"/>
  <c r="BE68"/>
  <c r="ES68" i="88"/>
  <c r="BD68" i="73"/>
  <c r="AP68"/>
  <c r="EP68" i="88"/>
  <c r="AO68" i="73"/>
  <c r="AC68"/>
  <c r="EO68" i="88"/>
  <c r="AB68" i="73"/>
  <c r="O68"/>
  <c r="EL68" i="88"/>
  <c r="N68" i="73"/>
  <c r="B68"/>
  <c r="EK68" i="88"/>
  <c r="DV67" i="73"/>
  <c r="FB67" i="88"/>
  <c r="DU67" i="73"/>
  <c r="DI67"/>
  <c r="FA67" i="88"/>
  <c r="DH67" i="73"/>
  <c r="CT67"/>
  <c r="EX67" i="88"/>
  <c r="CS67" i="73"/>
  <c r="CG67"/>
  <c r="EW67" i="88"/>
  <c r="CF67" i="73"/>
  <c r="BR67"/>
  <c r="ET67" i="88"/>
  <c r="BQ67" i="73"/>
  <c r="BE67"/>
  <c r="ES67" i="88"/>
  <c r="BD67" i="73"/>
  <c r="AP67"/>
  <c r="EP67" i="88"/>
  <c r="AO67" i="73"/>
  <c r="AC67"/>
  <c r="EO67" i="88"/>
  <c r="AB67" i="73"/>
  <c r="O67"/>
  <c r="EL67" i="88"/>
  <c r="N67" i="73"/>
  <c r="B67"/>
  <c r="EK67" i="88"/>
  <c r="DV66" i="73"/>
  <c r="FB66" i="88"/>
  <c r="DU66" i="73"/>
  <c r="DI66"/>
  <c r="FA66" i="88"/>
  <c r="DH66" i="73"/>
  <c r="CT66"/>
  <c r="EX66" i="88"/>
  <c r="CS66" i="73"/>
  <c r="CG66"/>
  <c r="EW66" i="88"/>
  <c r="CF66" i="73"/>
  <c r="BR66"/>
  <c r="ET66" i="88"/>
  <c r="BQ66" i="73"/>
  <c r="BE66"/>
  <c r="ES66" i="88"/>
  <c r="BD66" i="73"/>
  <c r="AP66"/>
  <c r="EP66" i="88"/>
  <c r="AO66" i="73"/>
  <c r="AC66"/>
  <c r="EO66" i="88"/>
  <c r="AB66" i="73"/>
  <c r="O66"/>
  <c r="EL66" i="88"/>
  <c r="N66" i="73"/>
  <c r="B66"/>
  <c r="EK66" i="88"/>
  <c r="DV65" i="73"/>
  <c r="FB65" i="88"/>
  <c r="DU65" i="73"/>
  <c r="DI65"/>
  <c r="FA65" i="88"/>
  <c r="DH65" i="73"/>
  <c r="CT65"/>
  <c r="EX65" i="88"/>
  <c r="CS65" i="73"/>
  <c r="CG65"/>
  <c r="EW65" i="88"/>
  <c r="CF65" i="73"/>
  <c r="BR65"/>
  <c r="ET65" i="88"/>
  <c r="BQ65" i="73"/>
  <c r="BE65"/>
  <c r="ES65" i="88"/>
  <c r="BD65" i="73"/>
  <c r="AP65"/>
  <c r="EP65" i="88"/>
  <c r="AO65" i="73"/>
  <c r="AC65"/>
  <c r="EO65" i="88"/>
  <c r="AB65" i="73"/>
  <c r="O65"/>
  <c r="EL65" i="88"/>
  <c r="N65" i="73"/>
  <c r="B65"/>
  <c r="EK65" i="88"/>
  <c r="DV64" i="73"/>
  <c r="FB64" i="88"/>
  <c r="DU64" i="73"/>
  <c r="DI64"/>
  <c r="FA64" i="88"/>
  <c r="DH64" i="73"/>
  <c r="CT64"/>
  <c r="EX64" i="88"/>
  <c r="CS64" i="73"/>
  <c r="CG64"/>
  <c r="EW64" i="88"/>
  <c r="CF64" i="73"/>
  <c r="BR64"/>
  <c r="ET64" i="88"/>
  <c r="BQ64" i="73"/>
  <c r="BE64"/>
  <c r="ES64" i="88"/>
  <c r="BD64" i="73"/>
  <c r="AP64"/>
  <c r="EP64" i="88"/>
  <c r="AO64" i="73"/>
  <c r="AC64"/>
  <c r="EO64" i="88"/>
  <c r="EQ64"/>
  <c r="AB64" i="73"/>
  <c r="O64"/>
  <c r="EL64" i="88"/>
  <c r="N64" i="73"/>
  <c r="B64"/>
  <c r="EK64" i="88"/>
  <c r="DV63" i="73"/>
  <c r="FB63" i="88"/>
  <c r="DU63" i="73"/>
  <c r="DI63"/>
  <c r="FA63" i="88"/>
  <c r="DH63" i="73"/>
  <c r="CT63"/>
  <c r="EX63" i="88"/>
  <c r="CS63" i="73"/>
  <c r="CG63"/>
  <c r="EW63" i="88"/>
  <c r="CF63" i="73"/>
  <c r="BR63"/>
  <c r="ET63" i="88"/>
  <c r="BQ63" i="73"/>
  <c r="BE63"/>
  <c r="ES63" i="88"/>
  <c r="EU63" s="1"/>
  <c r="BD63" i="73"/>
  <c r="AP63"/>
  <c r="EP63" i="88"/>
  <c r="AO63" i="73"/>
  <c r="AC63"/>
  <c r="EO63" i="88"/>
  <c r="AB63" i="73"/>
  <c r="O63"/>
  <c r="EL63" i="88"/>
  <c r="N63" i="73"/>
  <c r="B63"/>
  <c r="EK63" i="88"/>
  <c r="EM63" s="1"/>
  <c r="DV62" i="73"/>
  <c r="FB62" i="88"/>
  <c r="DU62" i="73"/>
  <c r="DI62"/>
  <c r="FA62" i="88"/>
  <c r="FC62" s="1"/>
  <c r="DH62" i="73"/>
  <c r="CT62"/>
  <c r="EX62" i="88"/>
  <c r="CS62" i="73"/>
  <c r="CG62"/>
  <c r="EW62" i="88"/>
  <c r="EY62" s="1"/>
  <c r="CF62" i="73"/>
  <c r="BR62"/>
  <c r="ET62" i="88"/>
  <c r="BQ62" i="73"/>
  <c r="BE62"/>
  <c r="ES62" i="88"/>
  <c r="EU62"/>
  <c r="BD62" i="73"/>
  <c r="AP62"/>
  <c r="EP62" i="88"/>
  <c r="AO62" i="73"/>
  <c r="AC62"/>
  <c r="EO62" i="88"/>
  <c r="AB62" i="73"/>
  <c r="O62"/>
  <c r="EL62" i="88"/>
  <c r="N62" i="73"/>
  <c r="B62"/>
  <c r="EK62" i="88"/>
  <c r="DV61" i="73"/>
  <c r="FB61" i="88"/>
  <c r="DU61" i="73"/>
  <c r="DI61"/>
  <c r="FA61" i="88"/>
  <c r="DH61" i="73"/>
  <c r="CT61"/>
  <c r="EX61" i="88"/>
  <c r="CS61" i="73"/>
  <c r="CG61"/>
  <c r="EW61" i="88"/>
  <c r="CF61" i="73"/>
  <c r="BR61"/>
  <c r="ET61" i="88"/>
  <c r="BQ61" i="73"/>
  <c r="BE61"/>
  <c r="ES61" i="88"/>
  <c r="EU61" s="1"/>
  <c r="BD61" i="73"/>
  <c r="AP61"/>
  <c r="EP61" i="88"/>
  <c r="AO61" i="73"/>
  <c r="AC61"/>
  <c r="EO61" i="88"/>
  <c r="AB61" i="73"/>
  <c r="O61"/>
  <c r="EL61" i="88"/>
  <c r="N61" i="73"/>
  <c r="B61"/>
  <c r="EK61" i="88"/>
  <c r="DV60" i="73"/>
  <c r="FB60" i="88"/>
  <c r="DU60" i="73"/>
  <c r="DI60"/>
  <c r="FA60" i="88"/>
  <c r="DH60" i="73"/>
  <c r="CT60"/>
  <c r="EX60" i="88"/>
  <c r="CS60" i="73"/>
  <c r="CG60"/>
  <c r="EW60" i="88"/>
  <c r="CF60" i="73"/>
  <c r="BR60"/>
  <c r="ET60" i="88"/>
  <c r="BQ60" i="73"/>
  <c r="BE60"/>
  <c r="ES60" i="88"/>
  <c r="BD60" i="73"/>
  <c r="AP60"/>
  <c r="EP60" i="88"/>
  <c r="AO60" i="73"/>
  <c r="AC60"/>
  <c r="EO60" i="88"/>
  <c r="AB60" i="73"/>
  <c r="O60"/>
  <c r="EL60" i="88"/>
  <c r="N60" i="73"/>
  <c r="B60"/>
  <c r="EK60" i="88"/>
  <c r="DV59" i="73"/>
  <c r="FB59" i="88"/>
  <c r="DU59" i="73"/>
  <c r="DI59"/>
  <c r="FA59" i="88"/>
  <c r="DH59" i="73"/>
  <c r="CT59"/>
  <c r="EX59" i="88"/>
  <c r="CS59" i="73"/>
  <c r="CG59"/>
  <c r="EW59" i="88"/>
  <c r="CF59" i="73"/>
  <c r="BR59"/>
  <c r="ET59" i="88"/>
  <c r="BQ59" i="73"/>
  <c r="BE59"/>
  <c r="ES59" i="88"/>
  <c r="BD59" i="73"/>
  <c r="AP59"/>
  <c r="EP59" i="88"/>
  <c r="AO59" i="73"/>
  <c r="AC59"/>
  <c r="EO59" i="88"/>
  <c r="AB59" i="73"/>
  <c r="O59"/>
  <c r="EL59" i="88"/>
  <c r="N59" i="73"/>
  <c r="B59"/>
  <c r="EK59" i="88"/>
  <c r="DV58" i="73"/>
  <c r="FB58" i="88"/>
  <c r="DU58" i="73"/>
  <c r="DI58"/>
  <c r="FA58" i="88"/>
  <c r="DH58" i="73"/>
  <c r="CT58"/>
  <c r="EX58" i="88"/>
  <c r="CS58" i="73"/>
  <c r="CG58"/>
  <c r="EW58" i="88"/>
  <c r="CF58" i="73"/>
  <c r="BR58"/>
  <c r="ET58" i="88"/>
  <c r="BQ58" i="73"/>
  <c r="BE58"/>
  <c r="ES58" i="88"/>
  <c r="BD58" i="73"/>
  <c r="AP58"/>
  <c r="EP58" i="88"/>
  <c r="AO58" i="73"/>
  <c r="AC58"/>
  <c r="EO58" i="88"/>
  <c r="AB58" i="73"/>
  <c r="O58"/>
  <c r="EL58" i="88"/>
  <c r="N58" i="73"/>
  <c r="B58"/>
  <c r="EK58" i="88"/>
  <c r="EM58" s="1"/>
  <c r="DV57" i="73"/>
  <c r="FB57" i="88"/>
  <c r="DU57" i="73"/>
  <c r="DI57"/>
  <c r="FA57" i="88"/>
  <c r="DH57" i="73"/>
  <c r="CT57"/>
  <c r="EX57" i="88"/>
  <c r="CS57" i="73"/>
  <c r="CG57"/>
  <c r="EW57" i="88"/>
  <c r="CF57" i="73"/>
  <c r="BR57"/>
  <c r="ET57" i="88"/>
  <c r="BQ57" i="73"/>
  <c r="BE57"/>
  <c r="ES57" i="88"/>
  <c r="BD57" i="73"/>
  <c r="AP57"/>
  <c r="EP57" i="88"/>
  <c r="AO57" i="73"/>
  <c r="AC57"/>
  <c r="EO57" i="88"/>
  <c r="AB57" i="73"/>
  <c r="O57"/>
  <c r="EL57" i="88"/>
  <c r="N57" i="73"/>
  <c r="B57"/>
  <c r="EK57" i="88"/>
  <c r="DV56" i="73"/>
  <c r="FB56" i="88"/>
  <c r="DU56" i="73"/>
  <c r="DI56"/>
  <c r="FA56" i="88"/>
  <c r="DH56" i="73"/>
  <c r="CT56"/>
  <c r="EX56" i="88"/>
  <c r="CS56" i="73"/>
  <c r="CG56"/>
  <c r="EW56" i="88"/>
  <c r="CF56" i="73"/>
  <c r="BR56"/>
  <c r="ET56" i="88"/>
  <c r="BQ56" i="73"/>
  <c r="BE56"/>
  <c r="ES56" i="88"/>
  <c r="BD56" i="73"/>
  <c r="AP56"/>
  <c r="EP56" i="88"/>
  <c r="AO56" i="73"/>
  <c r="AC56"/>
  <c r="EO56" i="88"/>
  <c r="AB56" i="73"/>
  <c r="O56"/>
  <c r="EL56" i="88"/>
  <c r="N56" i="73"/>
  <c r="B56"/>
  <c r="EK56" i="88"/>
  <c r="DV55" i="73"/>
  <c r="FB55" i="88"/>
  <c r="DU55" i="73"/>
  <c r="DI55"/>
  <c r="FA55" i="88"/>
  <c r="DH55" i="73"/>
  <c r="CT55"/>
  <c r="EX55" i="88"/>
  <c r="CS55" i="73"/>
  <c r="CG55"/>
  <c r="EW55" i="88"/>
  <c r="CF55" i="73"/>
  <c r="BR55"/>
  <c r="ET55" i="88"/>
  <c r="BQ55" i="73"/>
  <c r="BE55"/>
  <c r="ES55" i="88"/>
  <c r="BD55" i="73"/>
  <c r="AP55"/>
  <c r="EP55" i="88"/>
  <c r="AO55" i="73"/>
  <c r="AC55"/>
  <c r="EO55" i="88"/>
  <c r="AB55" i="73"/>
  <c r="O55"/>
  <c r="EL55" i="88"/>
  <c r="N55" i="73"/>
  <c r="B55"/>
  <c r="EK55" i="88"/>
  <c r="DV54" i="73"/>
  <c r="FB54" i="88"/>
  <c r="DU54" i="73"/>
  <c r="DI54"/>
  <c r="FA54" i="88"/>
  <c r="DH54" i="73"/>
  <c r="CT54"/>
  <c r="EX54" i="88"/>
  <c r="CS54" i="73"/>
  <c r="CG54"/>
  <c r="EW54" i="88"/>
  <c r="CF54" i="73"/>
  <c r="BR54"/>
  <c r="ET54" i="88"/>
  <c r="BQ54" i="73"/>
  <c r="BE54"/>
  <c r="ES54" i="88"/>
  <c r="EU54" s="1"/>
  <c r="BD54" i="73"/>
  <c r="AP54"/>
  <c r="EP54" i="88"/>
  <c r="AO54" i="73"/>
  <c r="AC54"/>
  <c r="EO54" i="88"/>
  <c r="AB54" i="73"/>
  <c r="O54"/>
  <c r="EL54" i="88"/>
  <c r="N54" i="73"/>
  <c r="B54"/>
  <c r="EK54" i="88"/>
  <c r="DV53" i="73"/>
  <c r="FB53" i="88"/>
  <c r="DU53" i="73"/>
  <c r="DI53"/>
  <c r="FA53" i="88"/>
  <c r="DH53" i="73"/>
  <c r="CT53"/>
  <c r="EX53" i="88"/>
  <c r="CS53" i="73"/>
  <c r="CG53"/>
  <c r="EW53" i="88"/>
  <c r="CF53" i="73"/>
  <c r="BR53"/>
  <c r="ET53" i="88"/>
  <c r="BQ53" i="73"/>
  <c r="BE53"/>
  <c r="ES53" i="88"/>
  <c r="BD53" i="73"/>
  <c r="AP53"/>
  <c r="EP53" i="88"/>
  <c r="AO53" i="73"/>
  <c r="AC53"/>
  <c r="EO53" i="88"/>
  <c r="AB53" i="73"/>
  <c r="O53"/>
  <c r="EL53" i="88"/>
  <c r="N53" i="73"/>
  <c r="B53"/>
  <c r="EK53" i="88"/>
  <c r="DV52" i="73"/>
  <c r="FB52" i="88"/>
  <c r="DU52" i="73"/>
  <c r="DI52"/>
  <c r="FA52" i="88"/>
  <c r="DH52" i="73"/>
  <c r="CT52"/>
  <c r="EX52" i="88"/>
  <c r="CS52" i="73"/>
  <c r="CG52"/>
  <c r="EW52" i="88"/>
  <c r="CF52" i="73"/>
  <c r="BR52"/>
  <c r="ET52" i="88"/>
  <c r="BQ52" i="73"/>
  <c r="BE52"/>
  <c r="ES52" i="88"/>
  <c r="BD52" i="73"/>
  <c r="AP52"/>
  <c r="EP52" i="88"/>
  <c r="AO52" i="73"/>
  <c r="AC52"/>
  <c r="EO52" i="88"/>
  <c r="AB52" i="73"/>
  <c r="O52"/>
  <c r="EL52" i="88"/>
  <c r="N52" i="73"/>
  <c r="B52"/>
  <c r="EK52" i="88"/>
  <c r="DV51" i="73"/>
  <c r="FB51" i="88"/>
  <c r="DU51" i="73"/>
  <c r="DI51"/>
  <c r="FA51" i="88"/>
  <c r="DH51" i="73"/>
  <c r="CT51"/>
  <c r="EX51" i="88"/>
  <c r="CS51" i="73"/>
  <c r="CG51"/>
  <c r="EW51" i="88"/>
  <c r="CF51" i="73"/>
  <c r="BR51"/>
  <c r="ET51" i="88"/>
  <c r="BQ51" i="73"/>
  <c r="BE51"/>
  <c r="ES51" i="88"/>
  <c r="BD51" i="73"/>
  <c r="AP51"/>
  <c r="EP51" i="88"/>
  <c r="AO51" i="73"/>
  <c r="AC51"/>
  <c r="EO51" i="88"/>
  <c r="AB51" i="73"/>
  <c r="O51"/>
  <c r="EL51" i="88"/>
  <c r="N51" i="73"/>
  <c r="B51"/>
  <c r="EK51" i="88"/>
  <c r="DV50" i="73"/>
  <c r="FB50" i="88"/>
  <c r="DU50" i="73"/>
  <c r="DI50"/>
  <c r="FA50" i="88"/>
  <c r="DH50" i="73"/>
  <c r="CT50"/>
  <c r="EX50" i="88"/>
  <c r="CS50" i="73"/>
  <c r="CG50"/>
  <c r="EW50" i="88"/>
  <c r="CF50" i="73"/>
  <c r="BR50"/>
  <c r="ET50" i="88"/>
  <c r="BQ50" i="73"/>
  <c r="BE50"/>
  <c r="ES50" i="88"/>
  <c r="BD50" i="73"/>
  <c r="AP50"/>
  <c r="EP50" i="88"/>
  <c r="AO50" i="73"/>
  <c r="AC50"/>
  <c r="EO50" i="88"/>
  <c r="AB50" i="73"/>
  <c r="O50"/>
  <c r="EL50" i="88"/>
  <c r="N50" i="73"/>
  <c r="B50"/>
  <c r="EK50" i="88"/>
  <c r="DV49" i="73"/>
  <c r="FB49" i="88"/>
  <c r="DU49" i="73"/>
  <c r="DI49"/>
  <c r="FA49" i="88"/>
  <c r="DH49" i="73"/>
  <c r="CT49"/>
  <c r="EX49" i="88"/>
  <c r="CS49" i="73"/>
  <c r="CG49"/>
  <c r="EW49" i="88"/>
  <c r="CF49" i="73"/>
  <c r="BR49"/>
  <c r="ET49" i="88"/>
  <c r="BQ49" i="73"/>
  <c r="BE49"/>
  <c r="ES49" i="88"/>
  <c r="BD49" i="73"/>
  <c r="AP49"/>
  <c r="EP49" i="88"/>
  <c r="AO49" i="73"/>
  <c r="AC49"/>
  <c r="EO49" i="88"/>
  <c r="AB49" i="73"/>
  <c r="O49"/>
  <c r="EL49" i="88"/>
  <c r="N49" i="73"/>
  <c r="B49"/>
  <c r="EK49" i="88"/>
  <c r="DV48" i="73"/>
  <c r="FB48" i="88"/>
  <c r="DU48" i="73"/>
  <c r="DI48"/>
  <c r="FA48" i="88"/>
  <c r="DH48" i="73"/>
  <c r="CT48"/>
  <c r="EX48" i="88"/>
  <c r="CS48" i="73"/>
  <c r="CG48"/>
  <c r="EW48" i="88"/>
  <c r="CF48" i="73"/>
  <c r="BR48"/>
  <c r="ET48" i="88"/>
  <c r="BQ48" i="73"/>
  <c r="BE48"/>
  <c r="ES48" i="88"/>
  <c r="EU48" s="1"/>
  <c r="BD48" i="73"/>
  <c r="AP48"/>
  <c r="EP48" i="88"/>
  <c r="AO48" i="73"/>
  <c r="AC48"/>
  <c r="EO48" i="88"/>
  <c r="AB48" i="73"/>
  <c r="O48"/>
  <c r="EL48" i="88"/>
  <c r="N48" i="73"/>
  <c r="B48"/>
  <c r="EK48" i="88"/>
  <c r="DV47" i="73"/>
  <c r="FB47" i="88"/>
  <c r="DU47" i="73"/>
  <c r="DI47"/>
  <c r="FA47" i="88"/>
  <c r="DH47" i="73"/>
  <c r="CT47"/>
  <c r="EX47" i="88"/>
  <c r="CS47" i="73"/>
  <c r="CG47"/>
  <c r="EW47" i="88"/>
  <c r="CF47" i="73"/>
  <c r="BR47"/>
  <c r="ET47" i="88"/>
  <c r="BQ47" i="73"/>
  <c r="BE47"/>
  <c r="ES47" i="88"/>
  <c r="EU47"/>
  <c r="BD47" i="73"/>
  <c r="AP47"/>
  <c r="EP47" i="88"/>
  <c r="AO47" i="73"/>
  <c r="AC47"/>
  <c r="EO47" i="88"/>
  <c r="EQ47" s="1"/>
  <c r="AB47" i="73"/>
  <c r="O47"/>
  <c r="EL47" i="88"/>
  <c r="N47" i="73"/>
  <c r="B47"/>
  <c r="EK47" i="88"/>
  <c r="EM47" s="1"/>
  <c r="DV46" i="73"/>
  <c r="FB46" i="88"/>
  <c r="DU46" i="73"/>
  <c r="DI46"/>
  <c r="FA46" i="88"/>
  <c r="FC46"/>
  <c r="DH46" i="73"/>
  <c r="CT46"/>
  <c r="EX46" i="88"/>
  <c r="CS46" i="73"/>
  <c r="CG46"/>
  <c r="EW46" i="88"/>
  <c r="CF46" i="73"/>
  <c r="BR46"/>
  <c r="ET46" i="88"/>
  <c r="BQ46" i="73"/>
  <c r="BE46"/>
  <c r="ES46" i="88"/>
  <c r="BD46" i="73"/>
  <c r="AP46"/>
  <c r="EP46" i="88"/>
  <c r="AO46" i="73"/>
  <c r="AC46"/>
  <c r="EO46" i="88"/>
  <c r="AB46" i="73"/>
  <c r="O46"/>
  <c r="EL46" i="88"/>
  <c r="N46" i="73"/>
  <c r="B46"/>
  <c r="EK46" i="88"/>
  <c r="DV45" i="73"/>
  <c r="FB45" i="88"/>
  <c r="DU45" i="73"/>
  <c r="DI45"/>
  <c r="FA45" i="88"/>
  <c r="DH45" i="73"/>
  <c r="CT45"/>
  <c r="EX45" i="88"/>
  <c r="CS45" i="73"/>
  <c r="CG45"/>
  <c r="EW45" i="88"/>
  <c r="CF45" i="73"/>
  <c r="BR45"/>
  <c r="ET45" i="88"/>
  <c r="BQ45" i="73"/>
  <c r="BE45"/>
  <c r="ES45" i="88"/>
  <c r="BD45" i="73"/>
  <c r="AP45"/>
  <c r="EP45" i="88"/>
  <c r="AO45" i="73"/>
  <c r="AC45"/>
  <c r="EO45" i="88"/>
  <c r="AB45" i="73"/>
  <c r="O45"/>
  <c r="EL45" i="88"/>
  <c r="N45" i="73"/>
  <c r="B45"/>
  <c r="EK45" i="88"/>
  <c r="DV44" i="73"/>
  <c r="FB44" i="88"/>
  <c r="DU44" i="73"/>
  <c r="DI44"/>
  <c r="FA44" i="88"/>
  <c r="DH44" i="73"/>
  <c r="CT44"/>
  <c r="EX44" i="88"/>
  <c r="CS44" i="73"/>
  <c r="CG44"/>
  <c r="EW44" i="88"/>
  <c r="EY44" s="1"/>
  <c r="CF44" i="73"/>
  <c r="BR44"/>
  <c r="ET44" i="88"/>
  <c r="BQ44" i="73"/>
  <c r="BE44"/>
  <c r="ES44" i="88"/>
  <c r="EU44"/>
  <c r="BD44" i="73"/>
  <c r="AP44"/>
  <c r="EP44" i="88"/>
  <c r="AO44" i="73"/>
  <c r="AC44"/>
  <c r="EO44" i="88"/>
  <c r="EQ44" s="1"/>
  <c r="AB44" i="73"/>
  <c r="O44"/>
  <c r="EL44" i="88"/>
  <c r="N44" i="73"/>
  <c r="B44"/>
  <c r="EK44" i="88"/>
  <c r="DV43" i="73"/>
  <c r="FB43" i="88"/>
  <c r="FC43"/>
  <c r="DU43" i="73"/>
  <c r="DI43"/>
  <c r="FA43" i="88"/>
  <c r="DH43" i="73"/>
  <c r="CT43"/>
  <c r="EX43" i="88"/>
  <c r="CS43" i="73"/>
  <c r="CG43"/>
  <c r="EW43" i="88"/>
  <c r="CF43" i="73"/>
  <c r="BR43"/>
  <c r="ET43" i="88"/>
  <c r="BQ43" i="73"/>
  <c r="BE43"/>
  <c r="ES43" i="88"/>
  <c r="BD43" i="73"/>
  <c r="AP43"/>
  <c r="EP43" i="88"/>
  <c r="AO43" i="73"/>
  <c r="AC43"/>
  <c r="EO43" i="88"/>
  <c r="AB43" i="73"/>
  <c r="O43"/>
  <c r="EL43" i="88"/>
  <c r="N43" i="73"/>
  <c r="B43"/>
  <c r="EK43" i="88"/>
  <c r="DV42" i="73"/>
  <c r="FB42" i="88"/>
  <c r="DU42" i="73"/>
  <c r="DI42"/>
  <c r="FA42" i="88"/>
  <c r="FC42" s="1"/>
  <c r="DH42" i="73"/>
  <c r="CT42"/>
  <c r="EX42" i="88"/>
  <c r="CS42" i="73"/>
  <c r="CG42"/>
  <c r="EW42" i="88"/>
  <c r="CF42" i="73"/>
  <c r="BR42"/>
  <c r="ET42" i="88"/>
  <c r="BQ42" i="73"/>
  <c r="BE42"/>
  <c r="ES42" i="88"/>
  <c r="EU42" s="1"/>
  <c r="BD42" i="73"/>
  <c r="AP42"/>
  <c r="EP42" i="88"/>
  <c r="AO42" i="73"/>
  <c r="AC42"/>
  <c r="EO42" i="88"/>
  <c r="EQ42" s="1"/>
  <c r="AB42" i="73"/>
  <c r="O42"/>
  <c r="EL42" i="88"/>
  <c r="N42" i="73"/>
  <c r="B42"/>
  <c r="EK42" i="88"/>
  <c r="EM42" s="1"/>
  <c r="DV41" i="73"/>
  <c r="FB41" i="88"/>
  <c r="DU41" i="73"/>
  <c r="DI41"/>
  <c r="FA41" i="88"/>
  <c r="DH41" i="73"/>
  <c r="CT41"/>
  <c r="EX41" i="88"/>
  <c r="CS41" i="73"/>
  <c r="CG41"/>
  <c r="EW41" i="88"/>
  <c r="CF41" i="73"/>
  <c r="BR41"/>
  <c r="ET41" i="88"/>
  <c r="BQ41" i="73"/>
  <c r="BE41"/>
  <c r="ES41" i="88"/>
  <c r="BD41" i="73"/>
  <c r="AP41"/>
  <c r="EP41" i="88"/>
  <c r="AO41" i="73"/>
  <c r="AC41"/>
  <c r="EO41" i="88"/>
  <c r="AB41" i="73"/>
  <c r="O41"/>
  <c r="EL41" i="88"/>
  <c r="N41" i="73"/>
  <c r="B41"/>
  <c r="EK41" i="88"/>
  <c r="EM41"/>
  <c r="DV20" i="73"/>
  <c r="FB20" i="88"/>
  <c r="DU20" i="73"/>
  <c r="DI20"/>
  <c r="FA20" i="88"/>
  <c r="DH20" i="73"/>
  <c r="CT20"/>
  <c r="EX20" i="88"/>
  <c r="CS20" i="73"/>
  <c r="CG20"/>
  <c r="EW20" i="88"/>
  <c r="EY20" s="1"/>
  <c r="CF20" i="73"/>
  <c r="BR20"/>
  <c r="ET20" i="88"/>
  <c r="BQ20" i="73"/>
  <c r="BE20"/>
  <c r="ES20" i="88"/>
  <c r="BD20" i="73"/>
  <c r="AP20"/>
  <c r="EP20" i="88"/>
  <c r="AO20" i="73"/>
  <c r="AC20"/>
  <c r="EO20" i="88"/>
  <c r="EQ20" s="1"/>
  <c r="AB20" i="73"/>
  <c r="O20"/>
  <c r="EL20" i="88"/>
  <c r="N20" i="73"/>
  <c r="B20"/>
  <c r="EK20" i="88"/>
  <c r="DV19" i="73"/>
  <c r="FB19" i="88"/>
  <c r="DU19" i="73"/>
  <c r="DI19"/>
  <c r="FA19" i="88"/>
  <c r="FC19"/>
  <c r="DH19" i="73"/>
  <c r="CT19"/>
  <c r="EX19" i="88"/>
  <c r="CS19" i="73"/>
  <c r="CG19"/>
  <c r="EW19" i="88"/>
  <c r="EY19"/>
  <c r="CF19" i="73"/>
  <c r="BR19"/>
  <c r="ET19" i="88"/>
  <c r="BQ19" i="73"/>
  <c r="BE19"/>
  <c r="ES19" i="88"/>
  <c r="BD19" i="73"/>
  <c r="AP19"/>
  <c r="EP19" i="88"/>
  <c r="AO19" i="73"/>
  <c r="AC19"/>
  <c r="EO19" i="88"/>
  <c r="EQ19"/>
  <c r="AB19" i="73"/>
  <c r="O19"/>
  <c r="EL19" i="88"/>
  <c r="N19" i="73"/>
  <c r="B19"/>
  <c r="EK19" i="88"/>
  <c r="DV18" i="73"/>
  <c r="FB18" i="88"/>
  <c r="DU18" i="73"/>
  <c r="DI18"/>
  <c r="FA18" i="88"/>
  <c r="DH18" i="73"/>
  <c r="CT18"/>
  <c r="EX18" i="88"/>
  <c r="CS18" i="73"/>
  <c r="CG18"/>
  <c r="EW18" i="88"/>
  <c r="CF18" i="73"/>
  <c r="BR18"/>
  <c r="ET18" i="88"/>
  <c r="BQ18" i="73"/>
  <c r="BE18"/>
  <c r="BD18"/>
  <c r="AP18"/>
  <c r="EP18" i="88"/>
  <c r="AO18" i="73"/>
  <c r="AC18"/>
  <c r="EO18" i="88"/>
  <c r="EQ18"/>
  <c r="AB18" i="73"/>
  <c r="O18"/>
  <c r="EL18" i="88"/>
  <c r="N18" i="73"/>
  <c r="B18"/>
  <c r="EK18" i="88"/>
  <c r="DV17" i="73"/>
  <c r="FB17" i="88"/>
  <c r="DU17" i="73"/>
  <c r="DI17"/>
  <c r="FA17" i="88"/>
  <c r="FC17" s="1"/>
  <c r="DH17" i="73"/>
  <c r="CT17"/>
  <c r="EX17" i="88"/>
  <c r="EY17"/>
  <c r="CS17" i="73"/>
  <c r="CG17"/>
  <c r="EW17" i="88"/>
  <c r="CF17" i="73"/>
  <c r="BR17"/>
  <c r="ET17" i="88"/>
  <c r="EU17"/>
  <c r="BQ17" i="73"/>
  <c r="BE17"/>
  <c r="ES17" i="88"/>
  <c r="BD17" i="73"/>
  <c r="AP17"/>
  <c r="EP17" i="88"/>
  <c r="AO17" i="73"/>
  <c r="AC17"/>
  <c r="EO17" i="88"/>
  <c r="AB17" i="73"/>
  <c r="O17"/>
  <c r="EL17" i="88"/>
  <c r="N17" i="73"/>
  <c r="B17"/>
  <c r="DV16"/>
  <c r="FB16" i="88"/>
  <c r="DU16" i="73"/>
  <c r="DI16"/>
  <c r="FA16" i="88"/>
  <c r="DH16" i="73"/>
  <c r="CT16"/>
  <c r="EX16" i="88"/>
  <c r="CS16" i="73"/>
  <c r="CG16"/>
  <c r="EW16" i="88"/>
  <c r="CF16" i="73"/>
  <c r="BR16"/>
  <c r="ET16" i="88"/>
  <c r="EU16"/>
  <c r="BQ16" i="73"/>
  <c r="BE16"/>
  <c r="ES16" i="88"/>
  <c r="BD16" i="73"/>
  <c r="AP16"/>
  <c r="EP16" i="88"/>
  <c r="AO16" i="73"/>
  <c r="AC16"/>
  <c r="EO16" i="88"/>
  <c r="EQ16" s="1"/>
  <c r="AB16" i="73"/>
  <c r="O16"/>
  <c r="N16"/>
  <c r="B16"/>
  <c r="EK16" i="88"/>
  <c r="DV15" i="73"/>
  <c r="FB15" i="88"/>
  <c r="DU15" i="73"/>
  <c r="DI15"/>
  <c r="FA15" i="88"/>
  <c r="DH15" i="73"/>
  <c r="CT15"/>
  <c r="EX15" i="88"/>
  <c r="EY15"/>
  <c r="CS15" i="73"/>
  <c r="CG15"/>
  <c r="EW15" i="88"/>
  <c r="CF15" i="73"/>
  <c r="BR15"/>
  <c r="ET15" i="88"/>
  <c r="BQ15" i="73"/>
  <c r="BE15"/>
  <c r="ES15" i="88"/>
  <c r="BD15" i="73"/>
  <c r="AP15"/>
  <c r="EP15" i="88"/>
  <c r="AO15" i="73"/>
  <c r="AC15"/>
  <c r="EO15" i="88"/>
  <c r="AB15" i="73"/>
  <c r="O15"/>
  <c r="EL15" i="88"/>
  <c r="EM15"/>
  <c r="N15" i="73"/>
  <c r="B15"/>
  <c r="EK15" i="88"/>
  <c r="DV14" i="73"/>
  <c r="FB14" i="88"/>
  <c r="DU14" i="73"/>
  <c r="DI14"/>
  <c r="FA14" i="88"/>
  <c r="FC14"/>
  <c r="DH14" i="73"/>
  <c r="CT14"/>
  <c r="EX14" i="88"/>
  <c r="CS14" i="73"/>
  <c r="CG14"/>
  <c r="EW14" i="88"/>
  <c r="EY14"/>
  <c r="CF14" i="73"/>
  <c r="BR14"/>
  <c r="ET14" i="88"/>
  <c r="BQ14" i="73"/>
  <c r="BE14"/>
  <c r="BD14"/>
  <c r="AP14"/>
  <c r="EP14" i="88"/>
  <c r="AO14" i="73"/>
  <c r="AC14"/>
  <c r="EO14" i="88"/>
  <c r="AB14" i="73"/>
  <c r="O14"/>
  <c r="EL14" i="88"/>
  <c r="N14" i="73"/>
  <c r="B14"/>
  <c r="EK14" i="88"/>
  <c r="EM14" s="1"/>
  <c r="DV13" i="73"/>
  <c r="FB13" i="88"/>
  <c r="DU13" i="73"/>
  <c r="DI13"/>
  <c r="FA13" i="88"/>
  <c r="DH13" i="73"/>
  <c r="CT13"/>
  <c r="EX13" i="88"/>
  <c r="CS13" i="73"/>
  <c r="CG13"/>
  <c r="EW13" i="88"/>
  <c r="CF13" i="73"/>
  <c r="BR13"/>
  <c r="ET13" i="88"/>
  <c r="BQ13" i="73"/>
  <c r="BE13"/>
  <c r="ES13" i="88"/>
  <c r="BD13" i="73"/>
  <c r="AP13"/>
  <c r="EP13" i="88"/>
  <c r="AO13" i="73"/>
  <c r="AC13"/>
  <c r="EO13" i="88"/>
  <c r="AB13" i="73"/>
  <c r="O13"/>
  <c r="EL13" i="88"/>
  <c r="N13" i="73"/>
  <c r="B13"/>
  <c r="EK13" i="88"/>
  <c r="EM13"/>
  <c r="DV12" i="73"/>
  <c r="FB12" i="88"/>
  <c r="DU12" i="73"/>
  <c r="DI12"/>
  <c r="FA12" i="88"/>
  <c r="FC12" s="1"/>
  <c r="DH12" i="73"/>
  <c r="CT12"/>
  <c r="EX12" i="88"/>
  <c r="CS12" i="73"/>
  <c r="CG12"/>
  <c r="EW12" i="88"/>
  <c r="CF12" i="73"/>
  <c r="BR12"/>
  <c r="ET12" i="88"/>
  <c r="BQ12" i="73"/>
  <c r="BE12"/>
  <c r="ES12" i="88"/>
  <c r="EU12"/>
  <c r="BD12" i="73"/>
  <c r="AP12"/>
  <c r="EP12" i="88"/>
  <c r="AO12" i="73"/>
  <c r="AC12"/>
  <c r="EO12" i="88"/>
  <c r="AB12" i="73"/>
  <c r="O12"/>
  <c r="EL12" i="88"/>
  <c r="N12" i="73"/>
  <c r="B12"/>
  <c r="EK12" i="88"/>
  <c r="EM12"/>
  <c r="DV11" i="73"/>
  <c r="FB11" i="88"/>
  <c r="DU11" i="73"/>
  <c r="DI11"/>
  <c r="FA11" i="88"/>
  <c r="DH11" i="73"/>
  <c r="CT11"/>
  <c r="EX11" i="88"/>
  <c r="CS11" i="73"/>
  <c r="CG11"/>
  <c r="EW11" i="88"/>
  <c r="CF11" i="73"/>
  <c r="BR11"/>
  <c r="ET11" i="88"/>
  <c r="BQ11" i="73"/>
  <c r="AP11"/>
  <c r="EP11" i="88"/>
  <c r="AO11" i="73"/>
  <c r="AC11"/>
  <c r="EO11" i="88"/>
  <c r="EQ11" s="1"/>
  <c r="AB11" i="73"/>
  <c r="O11"/>
  <c r="EL11" i="88"/>
  <c r="N11" i="73"/>
  <c r="B11"/>
  <c r="EK11" i="88"/>
  <c r="A11" i="73"/>
  <c r="DV100" i="72"/>
  <c r="EH100" i="88"/>
  <c r="DU100" i="72"/>
  <c r="DI100"/>
  <c r="EG100" i="88"/>
  <c r="DH100" i="72"/>
  <c r="CT100"/>
  <c r="ED100" i="88"/>
  <c r="CS100" i="72"/>
  <c r="CG100"/>
  <c r="EC100" i="88"/>
  <c r="EE100" s="1"/>
  <c r="CF100" i="72"/>
  <c r="BR100"/>
  <c r="DZ100" i="88"/>
  <c r="BQ100" i="72"/>
  <c r="BE100"/>
  <c r="DY100" i="88"/>
  <c r="BD100" i="72"/>
  <c r="AP100"/>
  <c r="DV100" i="88"/>
  <c r="AO100" i="72"/>
  <c r="AC100"/>
  <c r="DU100" i="88"/>
  <c r="DW100"/>
  <c r="AB100" i="72"/>
  <c r="O100"/>
  <c r="DR100" i="88"/>
  <c r="N100" i="72"/>
  <c r="B100"/>
  <c r="DQ100" i="88"/>
  <c r="DS100" s="1"/>
  <c r="A100" i="72"/>
  <c r="DV99"/>
  <c r="EH99" i="88"/>
  <c r="DU99" i="72"/>
  <c r="DI99"/>
  <c r="EG99" i="88"/>
  <c r="EI99"/>
  <c r="DH99" i="72"/>
  <c r="CT99"/>
  <c r="ED99" i="88"/>
  <c r="CS99" i="72"/>
  <c r="CG99"/>
  <c r="EC99" i="88"/>
  <c r="CF99" i="72"/>
  <c r="BR99"/>
  <c r="DZ99" i="88"/>
  <c r="BQ99" i="72"/>
  <c r="BE99"/>
  <c r="DY99" i="88"/>
  <c r="BD99" i="72"/>
  <c r="AP99"/>
  <c r="DV99" i="88"/>
  <c r="AO99" i="72"/>
  <c r="AC99"/>
  <c r="DU99" i="88"/>
  <c r="AB99" i="72"/>
  <c r="O99"/>
  <c r="DR99" i="88"/>
  <c r="N99" i="72"/>
  <c r="B99"/>
  <c r="DQ99" i="88"/>
  <c r="A99" i="72"/>
  <c r="DV98"/>
  <c r="EH98" i="88"/>
  <c r="DU98" i="72"/>
  <c r="DI98"/>
  <c r="EG98" i="88"/>
  <c r="EI98" s="1"/>
  <c r="DH98" i="72"/>
  <c r="CT98"/>
  <c r="ED98" i="88"/>
  <c r="CS98" i="72"/>
  <c r="CG98"/>
  <c r="EC98" i="88"/>
  <c r="EE98"/>
  <c r="CF98" i="72"/>
  <c r="BR98"/>
  <c r="DZ98" i="88"/>
  <c r="BQ98" i="72"/>
  <c r="BE98"/>
  <c r="DY98" i="88"/>
  <c r="BD98" i="72"/>
  <c r="AP98"/>
  <c r="DV98" i="88"/>
  <c r="AO98" i="72"/>
  <c r="AC98"/>
  <c r="DU98" i="88"/>
  <c r="AB98" i="72"/>
  <c r="O98"/>
  <c r="DR98" i="88"/>
  <c r="N98" i="72"/>
  <c r="B98"/>
  <c r="DQ98" i="88"/>
  <c r="A98" i="72"/>
  <c r="DV97"/>
  <c r="EH97" i="88"/>
  <c r="DU97" i="72"/>
  <c r="DI97"/>
  <c r="EG97" i="88"/>
  <c r="DH97" i="72"/>
  <c r="CT97"/>
  <c r="ED97" i="88"/>
  <c r="CS97" i="72"/>
  <c r="CG97"/>
  <c r="EC97" i="88"/>
  <c r="CF97" i="72"/>
  <c r="BR97"/>
  <c r="DZ97" i="88"/>
  <c r="BQ97" i="72"/>
  <c r="BE97"/>
  <c r="DY97" i="88"/>
  <c r="BD97" i="72"/>
  <c r="AP97"/>
  <c r="DV97" i="88"/>
  <c r="AO97" i="72"/>
  <c r="AC97"/>
  <c r="DU97" i="88"/>
  <c r="AB97" i="72"/>
  <c r="O97"/>
  <c r="DR97" i="88"/>
  <c r="N97" i="72"/>
  <c r="B97"/>
  <c r="DQ97" i="88"/>
  <c r="A97" i="72"/>
  <c r="DV96"/>
  <c r="EH96" i="88"/>
  <c r="DU96" i="72"/>
  <c r="DI96"/>
  <c r="EG96" i="88"/>
  <c r="EI96" s="1"/>
  <c r="DH96" i="72"/>
  <c r="CT96"/>
  <c r="ED96" i="88"/>
  <c r="CS96" i="72"/>
  <c r="CG96"/>
  <c r="EC96" i="88"/>
  <c r="CF96" i="72"/>
  <c r="BR96"/>
  <c r="DZ96" i="88"/>
  <c r="BQ96" i="72"/>
  <c r="BE96"/>
  <c r="DY96" i="88"/>
  <c r="BD96" i="72"/>
  <c r="AP96"/>
  <c r="DV96" i="88"/>
  <c r="AO96" i="72"/>
  <c r="AC96"/>
  <c r="DU96" i="88"/>
  <c r="DW96"/>
  <c r="AB96" i="72"/>
  <c r="O96"/>
  <c r="DR96" i="88"/>
  <c r="N96" i="72"/>
  <c r="B96"/>
  <c r="DQ96" i="88"/>
  <c r="DS96" s="1"/>
  <c r="A96" i="72"/>
  <c r="DV95"/>
  <c r="EH95" i="88"/>
  <c r="DU95" i="72"/>
  <c r="DI95"/>
  <c r="EG95" i="88"/>
  <c r="DH95" i="72"/>
  <c r="CT95"/>
  <c r="ED95" i="88"/>
  <c r="CS95" i="72"/>
  <c r="CG95"/>
  <c r="EC95" i="88"/>
  <c r="EE95"/>
  <c r="CF95" i="72"/>
  <c r="BR95"/>
  <c r="DZ95" i="88"/>
  <c r="BQ95" i="72"/>
  <c r="BE95"/>
  <c r="DY95" i="88"/>
  <c r="BD95" i="72"/>
  <c r="AP95"/>
  <c r="DV95" i="88"/>
  <c r="AO95" i="72"/>
  <c r="AC95"/>
  <c r="DU95" i="88"/>
  <c r="AB95" i="72"/>
  <c r="O95"/>
  <c r="DR95" i="88"/>
  <c r="N95" i="72"/>
  <c r="B95"/>
  <c r="DQ95" i="88"/>
  <c r="DV94" i="72"/>
  <c r="EH94" i="88"/>
  <c r="DU94" i="72"/>
  <c r="DI94"/>
  <c r="EG94" i="88"/>
  <c r="DH94" i="72"/>
  <c r="CT94"/>
  <c r="ED94" i="88"/>
  <c r="CS94" i="72"/>
  <c r="CG94"/>
  <c r="EC94" i="88"/>
  <c r="CF94" i="72"/>
  <c r="BR94"/>
  <c r="DZ94" i="88"/>
  <c r="BQ94" i="72"/>
  <c r="BE94"/>
  <c r="DY94" i="88"/>
  <c r="BD94" i="72"/>
  <c r="AP94"/>
  <c r="DV94" i="88"/>
  <c r="AO94" i="72"/>
  <c r="AC94"/>
  <c r="DU94" i="88"/>
  <c r="AB94" i="72"/>
  <c r="O94"/>
  <c r="DR94" i="88"/>
  <c r="N94" i="72"/>
  <c r="B94"/>
  <c r="DQ94" i="88"/>
  <c r="DV93" i="72"/>
  <c r="EH93" i="88"/>
  <c r="DU93" i="72"/>
  <c r="DI93"/>
  <c r="EG93" i="88"/>
  <c r="DH93" i="72"/>
  <c r="CT93"/>
  <c r="ED93" i="88"/>
  <c r="CS93" i="72"/>
  <c r="CG93"/>
  <c r="EC93" i="88"/>
  <c r="CF93" i="72"/>
  <c r="BR93"/>
  <c r="DZ93" i="88"/>
  <c r="BQ93" i="72"/>
  <c r="BE93"/>
  <c r="DY93" i="88"/>
  <c r="BD93" i="72"/>
  <c r="AP93"/>
  <c r="DV93" i="88"/>
  <c r="AO93" i="72"/>
  <c r="AC93"/>
  <c r="DU93" i="88"/>
  <c r="AB93" i="72"/>
  <c r="O93"/>
  <c r="DR93" i="88"/>
  <c r="N93" i="72"/>
  <c r="B93"/>
  <c r="DQ93" i="88"/>
  <c r="DV92" i="72"/>
  <c r="EH92" i="88"/>
  <c r="DU92" i="72"/>
  <c r="DI92"/>
  <c r="EG92" i="88"/>
  <c r="DH92" i="72"/>
  <c r="CT92"/>
  <c r="ED92" i="88"/>
  <c r="CS92" i="72"/>
  <c r="CG92"/>
  <c r="EC92" i="88"/>
  <c r="CF92" i="72"/>
  <c r="BR92"/>
  <c r="DZ92" i="88"/>
  <c r="BQ92" i="72"/>
  <c r="BE92"/>
  <c r="DY92" i="88"/>
  <c r="BD92" i="72"/>
  <c r="AP92"/>
  <c r="DV92" i="88"/>
  <c r="AO92" i="72"/>
  <c r="AC92"/>
  <c r="DU92" i="88"/>
  <c r="AB92" i="72"/>
  <c r="O92"/>
  <c r="DR92" i="88"/>
  <c r="N92" i="72"/>
  <c r="B92"/>
  <c r="DQ92" i="88"/>
  <c r="DV91" i="72"/>
  <c r="EH91" i="88"/>
  <c r="DU91" i="72"/>
  <c r="DI91"/>
  <c r="EG91" i="88"/>
  <c r="DH91" i="72"/>
  <c r="CT91"/>
  <c r="ED91" i="88"/>
  <c r="CS91" i="72"/>
  <c r="CG91"/>
  <c r="EC91" i="88"/>
  <c r="CF91" i="72"/>
  <c r="BR91"/>
  <c r="DZ91" i="88"/>
  <c r="BQ91" i="72"/>
  <c r="BE91"/>
  <c r="DY91" i="88"/>
  <c r="BD91" i="72"/>
  <c r="AP91"/>
  <c r="DV91" i="88"/>
  <c r="AO91" i="72"/>
  <c r="AC91"/>
  <c r="DU91" i="88"/>
  <c r="AB91" i="72"/>
  <c r="O91"/>
  <c r="DR91" i="88"/>
  <c r="N91" i="72"/>
  <c r="B91"/>
  <c r="DQ91" i="88"/>
  <c r="DV90" i="72"/>
  <c r="EH90" i="88"/>
  <c r="DU90" i="72"/>
  <c r="DI90"/>
  <c r="EG90" i="88"/>
  <c r="DH90" i="72"/>
  <c r="CT90"/>
  <c r="ED90" i="88"/>
  <c r="CS90" i="72"/>
  <c r="CG90"/>
  <c r="EC90" i="88"/>
  <c r="CF90" i="72"/>
  <c r="BR90"/>
  <c r="DZ90" i="88"/>
  <c r="BQ90" i="72"/>
  <c r="BE90"/>
  <c r="DY90" i="88"/>
  <c r="BD90" i="72"/>
  <c r="AP90"/>
  <c r="DV90" i="88"/>
  <c r="AO90" i="72"/>
  <c r="AC90"/>
  <c r="DU90" i="88"/>
  <c r="AB90" i="72"/>
  <c r="O90"/>
  <c r="DR90" i="88"/>
  <c r="N90" i="72"/>
  <c r="B90"/>
  <c r="DQ90" i="88"/>
  <c r="DV89" i="72"/>
  <c r="EH89" i="88"/>
  <c r="DU89" i="72"/>
  <c r="DI89"/>
  <c r="EG89" i="88"/>
  <c r="DH89" i="72"/>
  <c r="CT89"/>
  <c r="ED89" i="88"/>
  <c r="CS89" i="72"/>
  <c r="CG89"/>
  <c r="EC89" i="88"/>
  <c r="CF89" i="72"/>
  <c r="BR89"/>
  <c r="DZ89" i="88"/>
  <c r="BQ89" i="72"/>
  <c r="BE89"/>
  <c r="DY89" i="88"/>
  <c r="BD89" i="72"/>
  <c r="AP89"/>
  <c r="DV89" i="88"/>
  <c r="AO89" i="72"/>
  <c r="AC89"/>
  <c r="DU89" i="88"/>
  <c r="AB89" i="72"/>
  <c r="O89"/>
  <c r="DR89" i="88"/>
  <c r="N89" i="72"/>
  <c r="B89"/>
  <c r="DQ89" i="88"/>
  <c r="DV88" i="72"/>
  <c r="EH88" i="88"/>
  <c r="DU88" i="72"/>
  <c r="DI88"/>
  <c r="EG88" i="88"/>
  <c r="DH88" i="72"/>
  <c r="CT88"/>
  <c r="ED88" i="88"/>
  <c r="CS88" i="72"/>
  <c r="CG88"/>
  <c r="EC88" i="88"/>
  <c r="CF88" i="72"/>
  <c r="BR88"/>
  <c r="DZ88" i="88"/>
  <c r="BQ88" i="72"/>
  <c r="BE88"/>
  <c r="DY88" i="88"/>
  <c r="BD88" i="72"/>
  <c r="AP88"/>
  <c r="DV88" i="88"/>
  <c r="AO88" i="72"/>
  <c r="AC88"/>
  <c r="DU88" i="88"/>
  <c r="AB88" i="72"/>
  <c r="O88"/>
  <c r="DR88" i="88"/>
  <c r="N88" i="72"/>
  <c r="B88"/>
  <c r="DQ88" i="88"/>
  <c r="DV87" i="72"/>
  <c r="EH87" i="88"/>
  <c r="DU87" i="72"/>
  <c r="DI87"/>
  <c r="EG87" i="88"/>
  <c r="DH87" i="72"/>
  <c r="CT87"/>
  <c r="ED87" i="88"/>
  <c r="CS87" i="72"/>
  <c r="CG87"/>
  <c r="EC87" i="88"/>
  <c r="CF87" i="72"/>
  <c r="BR87"/>
  <c r="DZ87" i="88"/>
  <c r="BQ87" i="72"/>
  <c r="BE87"/>
  <c r="DY87" i="88"/>
  <c r="BD87" i="72"/>
  <c r="AP87"/>
  <c r="DV87" i="88"/>
  <c r="AO87" i="72"/>
  <c r="AC87"/>
  <c r="DU87" i="88"/>
  <c r="AB87" i="72"/>
  <c r="O87"/>
  <c r="DR87" i="88"/>
  <c r="N87" i="72"/>
  <c r="B87"/>
  <c r="DQ87" i="88"/>
  <c r="DV86" i="72"/>
  <c r="EH86" i="88"/>
  <c r="DU86" i="72"/>
  <c r="DI86"/>
  <c r="EG86" i="88"/>
  <c r="DH86" i="72"/>
  <c r="CT86"/>
  <c r="ED86" i="88"/>
  <c r="CS86" i="72"/>
  <c r="CG86"/>
  <c r="EC86" i="88"/>
  <c r="CF86" i="72"/>
  <c r="BR86"/>
  <c r="DZ86" i="88"/>
  <c r="BQ86" i="72"/>
  <c r="BE86"/>
  <c r="DY86" i="88"/>
  <c r="BD86" i="72"/>
  <c r="AP86"/>
  <c r="DV86" i="88"/>
  <c r="AO86" i="72"/>
  <c r="AC86"/>
  <c r="DU86" i="88"/>
  <c r="AB86" i="72"/>
  <c r="O86"/>
  <c r="DR86" i="88"/>
  <c r="N86" i="72"/>
  <c r="B86"/>
  <c r="DQ86" i="88"/>
  <c r="DV85" i="72"/>
  <c r="EH85" i="88"/>
  <c r="DU85" i="72"/>
  <c r="DI85"/>
  <c r="EG85" i="88"/>
  <c r="DH85" i="72"/>
  <c r="CT85"/>
  <c r="ED85" i="88"/>
  <c r="CS85" i="72"/>
  <c r="CG85"/>
  <c r="EC85" i="88"/>
  <c r="CF85" i="72"/>
  <c r="BR85"/>
  <c r="DZ85" i="88"/>
  <c r="BQ85" i="72"/>
  <c r="BE85"/>
  <c r="DY85" i="88"/>
  <c r="BD85" i="72"/>
  <c r="AP85"/>
  <c r="DV85" i="88"/>
  <c r="AO85" i="72"/>
  <c r="AC85"/>
  <c r="DU85" i="88"/>
  <c r="AB85" i="72"/>
  <c r="O85"/>
  <c r="DR85" i="88"/>
  <c r="N85" i="72"/>
  <c r="B85"/>
  <c r="DQ85" i="88"/>
  <c r="DV84" i="72"/>
  <c r="EH84" i="88"/>
  <c r="DU84" i="72"/>
  <c r="DI84"/>
  <c r="EG84" i="88"/>
  <c r="DH84" i="72"/>
  <c r="CT84"/>
  <c r="ED84" i="88"/>
  <c r="CS84" i="72"/>
  <c r="CG84"/>
  <c r="EC84" i="88"/>
  <c r="CF84" i="72"/>
  <c r="BR84"/>
  <c r="DZ84" i="88"/>
  <c r="BQ84" i="72"/>
  <c r="BE84"/>
  <c r="DY84" i="88"/>
  <c r="BD84" i="72"/>
  <c r="AP84"/>
  <c r="DV84" i="88"/>
  <c r="AO84" i="72"/>
  <c r="AC84"/>
  <c r="DU84" i="88"/>
  <c r="AB84" i="72"/>
  <c r="O84"/>
  <c r="DR84" i="88"/>
  <c r="N84" i="72"/>
  <c r="B84"/>
  <c r="DQ84" i="88"/>
  <c r="DV83" i="72"/>
  <c r="EH83" i="88"/>
  <c r="DU83" i="72"/>
  <c r="DI83"/>
  <c r="EG83" i="88"/>
  <c r="DH83" i="72"/>
  <c r="CT83"/>
  <c r="ED83" i="88"/>
  <c r="CS83" i="72"/>
  <c r="CG83"/>
  <c r="EC83" i="88"/>
  <c r="CF83" i="72"/>
  <c r="BR83"/>
  <c r="DZ83" i="88"/>
  <c r="BQ83" i="72"/>
  <c r="BE83"/>
  <c r="DY83" i="88"/>
  <c r="BD83" i="72"/>
  <c r="AP83"/>
  <c r="DV83" i="88"/>
  <c r="AO83" i="72"/>
  <c r="AC83"/>
  <c r="DU83" i="88"/>
  <c r="AB83" i="72"/>
  <c r="O83"/>
  <c r="DR83" i="88"/>
  <c r="N83" i="72"/>
  <c r="B83"/>
  <c r="DQ83" i="88"/>
  <c r="DV82" i="72"/>
  <c r="EH82" i="88"/>
  <c r="DU82" i="72"/>
  <c r="DI82"/>
  <c r="EG82" i="88"/>
  <c r="DH82" i="72"/>
  <c r="CT82"/>
  <c r="ED82" i="88"/>
  <c r="CS82" i="72"/>
  <c r="CG82"/>
  <c r="EC82" i="88"/>
  <c r="CF82" i="72"/>
  <c r="BR82"/>
  <c r="DZ82" i="88"/>
  <c r="BQ82" i="72"/>
  <c r="BE82"/>
  <c r="DY82" i="88"/>
  <c r="BD82" i="72"/>
  <c r="AP82"/>
  <c r="DV82" i="88"/>
  <c r="AO82" i="72"/>
  <c r="AC82"/>
  <c r="DU82" i="88"/>
  <c r="AB82" i="72"/>
  <c r="O82"/>
  <c r="DR82" i="88"/>
  <c r="N82" i="72"/>
  <c r="B82"/>
  <c r="DQ82" i="88"/>
  <c r="DV81" i="72"/>
  <c r="EH81" i="88"/>
  <c r="DU81" i="72"/>
  <c r="DI81"/>
  <c r="EG81" i="88"/>
  <c r="DH81" i="72"/>
  <c r="CT81"/>
  <c r="ED81" i="88"/>
  <c r="CS81" i="72"/>
  <c r="CG81"/>
  <c r="EC81" i="88"/>
  <c r="CF81" i="72"/>
  <c r="BR81"/>
  <c r="DZ81" i="88"/>
  <c r="BQ81" i="72"/>
  <c r="BE81"/>
  <c r="DY81" i="88"/>
  <c r="BD81" i="72"/>
  <c r="AP81"/>
  <c r="DV81" i="88"/>
  <c r="AO81" i="72"/>
  <c r="AC81"/>
  <c r="DU81" i="88"/>
  <c r="AB81" i="72"/>
  <c r="O81"/>
  <c r="DR81" i="88"/>
  <c r="N81" i="72"/>
  <c r="B81"/>
  <c r="DQ81" i="88"/>
  <c r="DS81"/>
  <c r="DV80" i="72"/>
  <c r="EH80" i="88"/>
  <c r="DU80" i="72"/>
  <c r="DI80"/>
  <c r="EG80" i="88"/>
  <c r="DH80" i="72"/>
  <c r="CT80"/>
  <c r="ED80" i="88"/>
  <c r="CS80" i="72"/>
  <c r="CG80"/>
  <c r="EC80" i="88"/>
  <c r="CF80" i="72"/>
  <c r="BR80"/>
  <c r="DZ80" i="88"/>
  <c r="BQ80" i="72"/>
  <c r="BE80"/>
  <c r="DY80" i="88"/>
  <c r="BD80" i="72"/>
  <c r="AP80"/>
  <c r="DV80" i="88"/>
  <c r="AO80" i="72"/>
  <c r="AC80"/>
  <c r="DU80" i="88"/>
  <c r="AB80" i="72"/>
  <c r="O80"/>
  <c r="DR80" i="88"/>
  <c r="N80" i="72"/>
  <c r="B80"/>
  <c r="DQ80" i="88"/>
  <c r="DV79" i="72"/>
  <c r="EH79" i="88"/>
  <c r="DU79" i="72"/>
  <c r="DI79"/>
  <c r="EG79" i="88"/>
  <c r="DH79" i="72"/>
  <c r="CT79"/>
  <c r="ED79" i="88"/>
  <c r="CS79" i="72"/>
  <c r="CG79"/>
  <c r="EC79" i="88"/>
  <c r="CF79" i="72"/>
  <c r="BR79"/>
  <c r="DZ79" i="88"/>
  <c r="BQ79" i="72"/>
  <c r="BE79"/>
  <c r="DY79" i="88"/>
  <c r="BD79" i="72"/>
  <c r="AP79"/>
  <c r="DV79" i="88"/>
  <c r="AO79" i="72"/>
  <c r="AC79"/>
  <c r="DU79" i="88"/>
  <c r="AB79" i="72"/>
  <c r="O79"/>
  <c r="DR79" i="88"/>
  <c r="N79" i="72"/>
  <c r="B79"/>
  <c r="DQ79" i="88"/>
  <c r="DV78" i="72"/>
  <c r="EH78" i="88"/>
  <c r="DU78" i="72"/>
  <c r="DI78"/>
  <c r="EG78" i="88"/>
  <c r="DH78" i="72"/>
  <c r="CT78"/>
  <c r="ED78" i="88"/>
  <c r="CS78" i="72"/>
  <c r="CG78"/>
  <c r="EC78" i="88"/>
  <c r="CF78" i="72"/>
  <c r="BR78"/>
  <c r="DZ78" i="88"/>
  <c r="BQ78" i="72"/>
  <c r="BE78"/>
  <c r="DY78" i="88"/>
  <c r="BD78" i="72"/>
  <c r="AP78"/>
  <c r="DV78" i="88"/>
  <c r="AO78" i="72"/>
  <c r="AC78"/>
  <c r="DU78" i="88"/>
  <c r="AB78" i="72"/>
  <c r="O78"/>
  <c r="DR78" i="88"/>
  <c r="N78" i="72"/>
  <c r="B78"/>
  <c r="DQ78" i="88"/>
  <c r="DV77" i="72"/>
  <c r="EH77" i="88"/>
  <c r="DU77" i="72"/>
  <c r="DI77"/>
  <c r="EG77" i="88"/>
  <c r="DH77" i="72"/>
  <c r="CT77"/>
  <c r="ED77" i="88"/>
  <c r="CS77" i="72"/>
  <c r="CG77"/>
  <c r="EC77" i="88"/>
  <c r="CF77" i="72"/>
  <c r="BR77"/>
  <c r="DZ77" i="88"/>
  <c r="BQ77" i="72"/>
  <c r="BE77"/>
  <c r="DY77" i="88"/>
  <c r="BD77" i="72"/>
  <c r="AP77"/>
  <c r="DV77" i="88"/>
  <c r="AO77" i="72"/>
  <c r="AC77"/>
  <c r="DU77" i="88"/>
  <c r="DW77" s="1"/>
  <c r="AB77" i="72"/>
  <c r="O77"/>
  <c r="DR77" i="88"/>
  <c r="N77" i="72"/>
  <c r="B77"/>
  <c r="DQ77" i="88"/>
  <c r="DV76" i="72"/>
  <c r="EH76" i="88"/>
  <c r="DU76" i="72"/>
  <c r="DI76"/>
  <c r="EG76" i="88"/>
  <c r="DH76" i="72"/>
  <c r="CT76"/>
  <c r="ED76" i="88"/>
  <c r="CS76" i="72"/>
  <c r="CG76"/>
  <c r="EC76" i="88"/>
  <c r="CF76" i="72"/>
  <c r="BR76"/>
  <c r="DZ76" i="88"/>
  <c r="BQ76" i="72"/>
  <c r="BE76"/>
  <c r="DY76" i="88"/>
  <c r="BD76" i="72"/>
  <c r="AP76"/>
  <c r="DV76" i="88"/>
  <c r="AO76" i="72"/>
  <c r="AC76"/>
  <c r="DU76" i="88"/>
  <c r="AB76" i="72"/>
  <c r="O76"/>
  <c r="DR76" i="88"/>
  <c r="N76" i="72"/>
  <c r="B76"/>
  <c r="DQ76" i="88"/>
  <c r="DV75" i="72"/>
  <c r="EH75" i="88"/>
  <c r="DU75" i="72"/>
  <c r="DI75"/>
  <c r="EG75" i="88"/>
  <c r="DH75" i="72"/>
  <c r="CT75"/>
  <c r="ED75" i="88"/>
  <c r="CS75" i="72"/>
  <c r="CG75"/>
  <c r="EC75" i="88"/>
  <c r="CF75" i="72"/>
  <c r="BR75"/>
  <c r="DZ75" i="88"/>
  <c r="BQ75" i="72"/>
  <c r="BE75"/>
  <c r="DY75" i="88"/>
  <c r="BD75" i="72"/>
  <c r="AP75"/>
  <c r="DV75" i="88"/>
  <c r="AO75" i="72"/>
  <c r="AC75"/>
  <c r="DU75" i="88"/>
  <c r="AB75" i="72"/>
  <c r="O75"/>
  <c r="DR75" i="88"/>
  <c r="N75" i="72"/>
  <c r="B75"/>
  <c r="DQ75" i="88"/>
  <c r="DV74" i="72"/>
  <c r="EH74" i="88"/>
  <c r="DU74" i="72"/>
  <c r="DI74"/>
  <c r="EG74" i="88"/>
  <c r="DH74" i="72"/>
  <c r="CT74"/>
  <c r="ED74" i="88"/>
  <c r="CS74" i="72"/>
  <c r="CG74"/>
  <c r="EC74" i="88"/>
  <c r="CF74" i="72"/>
  <c r="BR74"/>
  <c r="DZ74" i="88"/>
  <c r="BQ74" i="72"/>
  <c r="BE74"/>
  <c r="DY74" i="88"/>
  <c r="BD74" i="72"/>
  <c r="AP74"/>
  <c r="DV74" i="88"/>
  <c r="AO74" i="72"/>
  <c r="AC74"/>
  <c r="DU74" i="88"/>
  <c r="AB74" i="72"/>
  <c r="O74"/>
  <c r="DR74" i="88"/>
  <c r="N74" i="72"/>
  <c r="B74"/>
  <c r="DQ74" i="88"/>
  <c r="DV73" i="72"/>
  <c r="EH73" i="88"/>
  <c r="DU73" i="72"/>
  <c r="DI73"/>
  <c r="EG73" i="88"/>
  <c r="DH73" i="72"/>
  <c r="CT73"/>
  <c r="ED73" i="88"/>
  <c r="CS73" i="72"/>
  <c r="CG73"/>
  <c r="EC73" i="88"/>
  <c r="CF73" i="72"/>
  <c r="BR73"/>
  <c r="DZ73" i="88"/>
  <c r="BQ73" i="72"/>
  <c r="BE73"/>
  <c r="DY73" i="88"/>
  <c r="BD73" i="72"/>
  <c r="AP73"/>
  <c r="DV73" i="88"/>
  <c r="AO73" i="72"/>
  <c r="AC73"/>
  <c r="DU73" i="88"/>
  <c r="AB73" i="72"/>
  <c r="O73"/>
  <c r="DR73" i="88"/>
  <c r="N73" i="72"/>
  <c r="B73"/>
  <c r="DQ73" i="88"/>
  <c r="DV72" i="72"/>
  <c r="EH72" i="88"/>
  <c r="DU72" i="72"/>
  <c r="DI72"/>
  <c r="EG72" i="88"/>
  <c r="DH72" i="72"/>
  <c r="CT72"/>
  <c r="ED72" i="88"/>
  <c r="CS72" i="72"/>
  <c r="CG72"/>
  <c r="EC72" i="88"/>
  <c r="CF72" i="72"/>
  <c r="BR72"/>
  <c r="DZ72" i="88"/>
  <c r="BQ72" i="72"/>
  <c r="BE72"/>
  <c r="DY72" i="88"/>
  <c r="BD72" i="72"/>
  <c r="AP72"/>
  <c r="DV72" i="88"/>
  <c r="AO72" i="72"/>
  <c r="AC72"/>
  <c r="DU72" i="88"/>
  <c r="AB72" i="72"/>
  <c r="O72"/>
  <c r="DR72" i="88"/>
  <c r="N72" i="72"/>
  <c r="B72"/>
  <c r="DQ72" i="88"/>
  <c r="DV71" i="72"/>
  <c r="EH71" i="88"/>
  <c r="DU71" i="72"/>
  <c r="DI71"/>
  <c r="EG71" i="88"/>
  <c r="DH71" i="72"/>
  <c r="CT71"/>
  <c r="ED71" i="88"/>
  <c r="CS71" i="72"/>
  <c r="CG71"/>
  <c r="EC71" i="88"/>
  <c r="CF71" i="72"/>
  <c r="BR71"/>
  <c r="DZ71" i="88"/>
  <c r="BQ71" i="72"/>
  <c r="BE71"/>
  <c r="DY71" i="88"/>
  <c r="BD71" i="72"/>
  <c r="AP71"/>
  <c r="DV71" i="88"/>
  <c r="AO71" i="72"/>
  <c r="AC71"/>
  <c r="DU71" i="88"/>
  <c r="AB71" i="72"/>
  <c r="O71"/>
  <c r="DR71" i="88"/>
  <c r="N71" i="72"/>
  <c r="B71"/>
  <c r="DQ71" i="88"/>
  <c r="DV70" i="72"/>
  <c r="EH70" i="88"/>
  <c r="DU70" i="72"/>
  <c r="DI70"/>
  <c r="EG70" i="88"/>
  <c r="DH70" i="72"/>
  <c r="CT70"/>
  <c r="ED70" i="88"/>
  <c r="CS70" i="72"/>
  <c r="CG70"/>
  <c r="EC70" i="88"/>
  <c r="EE70"/>
  <c r="CF70" i="72"/>
  <c r="BR70"/>
  <c r="DZ70" i="88"/>
  <c r="BQ70" i="72"/>
  <c r="BE70"/>
  <c r="DY70" i="88"/>
  <c r="EA70"/>
  <c r="BD70" i="72"/>
  <c r="AP70"/>
  <c r="DV70" i="88"/>
  <c r="AO70" i="72"/>
  <c r="AC70"/>
  <c r="DU70" i="88"/>
  <c r="DW70"/>
  <c r="AB70" i="72"/>
  <c r="O70"/>
  <c r="DR70" i="88"/>
  <c r="N70" i="72"/>
  <c r="B70"/>
  <c r="DQ70" i="88"/>
  <c r="DV69" i="72"/>
  <c r="EH69" i="88"/>
  <c r="DU69" i="72"/>
  <c r="DI69"/>
  <c r="EG69" i="88"/>
  <c r="EI69"/>
  <c r="DH69" i="72"/>
  <c r="CT69"/>
  <c r="ED69" i="88"/>
  <c r="CS69" i="72"/>
  <c r="CG69"/>
  <c r="EC69" i="88"/>
  <c r="EE69"/>
  <c r="CF69" i="72"/>
  <c r="BR69"/>
  <c r="DZ69" i="88"/>
  <c r="BQ69" i="72"/>
  <c r="BE69"/>
  <c r="DY69" i="88"/>
  <c r="BD69" i="72"/>
  <c r="AP69"/>
  <c r="DV69" i="88"/>
  <c r="AO69" i="72"/>
  <c r="AC69"/>
  <c r="DU69" i="88"/>
  <c r="AB69" i="72"/>
  <c r="O69"/>
  <c r="DR69" i="88"/>
  <c r="N69" i="72"/>
  <c r="B69"/>
  <c r="DQ69" i="88"/>
  <c r="DS69" s="1"/>
  <c r="DV68" i="72"/>
  <c r="EH68" i="88"/>
  <c r="DU68" i="72"/>
  <c r="DI68"/>
  <c r="EG68" i="88"/>
  <c r="EI68"/>
  <c r="DH68" i="72"/>
  <c r="CT68"/>
  <c r="ED68" i="88"/>
  <c r="CS68" i="72"/>
  <c r="CG68"/>
  <c r="EC68" i="88"/>
  <c r="EE68"/>
  <c r="CF68" i="72"/>
  <c r="BR68"/>
  <c r="DZ68" i="88"/>
  <c r="BQ68" i="72"/>
  <c r="BE68"/>
  <c r="DY68" i="88"/>
  <c r="BD68" i="72"/>
  <c r="AP68"/>
  <c r="DV68" i="88"/>
  <c r="AO68" i="72"/>
  <c r="AC68"/>
  <c r="DU68" i="88"/>
  <c r="AB68" i="72"/>
  <c r="O68"/>
  <c r="DR68" i="88"/>
  <c r="N68" i="72"/>
  <c r="B68"/>
  <c r="DQ68" i="88"/>
  <c r="DV67" i="72"/>
  <c r="EH67" i="88"/>
  <c r="DU67" i="72"/>
  <c r="DI67"/>
  <c r="EG67" i="88"/>
  <c r="DH67" i="72"/>
  <c r="CT67"/>
  <c r="ED67" i="88"/>
  <c r="CS67" i="72"/>
  <c r="CG67"/>
  <c r="EC67" i="88"/>
  <c r="CF67" i="72"/>
  <c r="BR67"/>
  <c r="DZ67" i="88"/>
  <c r="BQ67" i="72"/>
  <c r="BE67"/>
  <c r="DY67" i="88"/>
  <c r="BD67" i="72"/>
  <c r="AP67"/>
  <c r="DV67" i="88"/>
  <c r="AO67" i="72"/>
  <c r="AC67"/>
  <c r="DU67" i="88"/>
  <c r="AB67" i="72"/>
  <c r="O67"/>
  <c r="DR67" i="88"/>
  <c r="N67" i="72"/>
  <c r="B67"/>
  <c r="DQ67" i="88"/>
  <c r="DV66" i="72"/>
  <c r="EH66" i="88"/>
  <c r="DU66" i="72"/>
  <c r="DI66"/>
  <c r="EG66" i="88"/>
  <c r="EI66"/>
  <c r="DH66" i="72"/>
  <c r="CT66"/>
  <c r="ED66" i="88"/>
  <c r="CS66" i="72"/>
  <c r="CG66"/>
  <c r="EC66" i="88"/>
  <c r="EE66"/>
  <c r="CF66" i="72"/>
  <c r="BR66"/>
  <c r="DZ66" i="88"/>
  <c r="BQ66" i="72"/>
  <c r="BE66"/>
  <c r="DY66" i="88"/>
  <c r="EA66"/>
  <c r="BD66" i="72"/>
  <c r="AP66"/>
  <c r="DV66" i="88"/>
  <c r="AO66" i="72"/>
  <c r="AC66"/>
  <c r="DU66" i="88"/>
  <c r="AB66" i="72"/>
  <c r="O66"/>
  <c r="DR66" i="88"/>
  <c r="N66" i="72"/>
  <c r="B66"/>
  <c r="DQ66" i="88"/>
  <c r="DS66" s="1"/>
  <c r="DV65" i="72"/>
  <c r="EH65" i="88"/>
  <c r="DU65" i="72"/>
  <c r="DI65"/>
  <c r="EG65" i="88"/>
  <c r="DH65" i="72"/>
  <c r="CT65"/>
  <c r="ED65" i="88"/>
  <c r="CS65" i="72"/>
  <c r="CG65"/>
  <c r="EC65" i="88"/>
  <c r="EE65"/>
  <c r="CF65" i="72"/>
  <c r="BR65"/>
  <c r="DZ65" i="88"/>
  <c r="BQ65" i="72"/>
  <c r="BE65"/>
  <c r="DY65" i="88"/>
  <c r="BD65" i="72"/>
  <c r="AP65"/>
  <c r="DV65" i="88"/>
  <c r="AO65" i="72"/>
  <c r="AC65"/>
  <c r="DU65" i="88"/>
  <c r="AB65" i="72"/>
  <c r="O65"/>
  <c r="DR65" i="88"/>
  <c r="N65" i="72"/>
  <c r="B65"/>
  <c r="DQ65" i="88"/>
  <c r="DV64" i="72"/>
  <c r="EH64" i="88"/>
  <c r="DU64" i="72"/>
  <c r="DI64"/>
  <c r="EG64" i="88"/>
  <c r="DH64" i="72"/>
  <c r="CT64"/>
  <c r="ED64" i="88"/>
  <c r="CS64" i="72"/>
  <c r="CG64"/>
  <c r="EC64" i="88"/>
  <c r="EE64" s="1"/>
  <c r="CF64" i="72"/>
  <c r="BR64"/>
  <c r="DZ64" i="88"/>
  <c r="BQ64" i="72"/>
  <c r="BE64"/>
  <c r="DY64" i="88"/>
  <c r="BD64" i="72"/>
  <c r="AP64"/>
  <c r="DV64" i="88"/>
  <c r="AO64" i="72"/>
  <c r="AC64"/>
  <c r="DU64" i="88"/>
  <c r="AB64" i="72"/>
  <c r="O64"/>
  <c r="DR64" i="88"/>
  <c r="N64" i="72"/>
  <c r="B64"/>
  <c r="DQ64" i="88"/>
  <c r="DV63" i="72"/>
  <c r="EH63" i="88"/>
  <c r="DU63" i="72"/>
  <c r="DI63"/>
  <c r="EG63" i="88"/>
  <c r="DH63" i="72"/>
  <c r="CT63"/>
  <c r="ED63" i="88"/>
  <c r="CS63" i="72"/>
  <c r="CG63"/>
  <c r="EC63" i="88"/>
  <c r="CF63" i="72"/>
  <c r="BR63"/>
  <c r="DZ63" i="88"/>
  <c r="BQ63" i="72"/>
  <c r="BE63"/>
  <c r="DY63" i="88"/>
  <c r="BD63" i="72"/>
  <c r="AP63"/>
  <c r="DV63" i="88"/>
  <c r="AO63" i="72"/>
  <c r="AC63"/>
  <c r="DU63" i="88"/>
  <c r="AB63" i="72"/>
  <c r="O63"/>
  <c r="DR63" i="88"/>
  <c r="N63" i="72"/>
  <c r="B63"/>
  <c r="DQ63" i="88"/>
  <c r="DV62" i="72"/>
  <c r="EH62" i="88"/>
  <c r="DU62" i="72"/>
  <c r="DI62"/>
  <c r="EG62" i="88"/>
  <c r="DH62" i="72"/>
  <c r="CT62"/>
  <c r="ED62" i="88"/>
  <c r="CS62" i="72"/>
  <c r="CG62"/>
  <c r="EC62" i="88"/>
  <c r="CF62" i="72"/>
  <c r="BR62"/>
  <c r="DZ62" i="88"/>
  <c r="BQ62" i="72"/>
  <c r="BE62"/>
  <c r="DY62" i="88"/>
  <c r="BD62" i="72"/>
  <c r="AP62"/>
  <c r="DV62" i="88"/>
  <c r="AO62" i="72"/>
  <c r="AC62"/>
  <c r="DU62" i="88"/>
  <c r="AB62" i="72"/>
  <c r="O62"/>
  <c r="DR62" i="88"/>
  <c r="N62" i="72"/>
  <c r="B62"/>
  <c r="DQ62" i="88"/>
  <c r="DV61" i="72"/>
  <c r="EH61" i="88"/>
  <c r="DU61" i="72"/>
  <c r="DI61"/>
  <c r="EG61" i="88"/>
  <c r="DH61" i="72"/>
  <c r="CT61"/>
  <c r="ED61" i="88"/>
  <c r="CS61" i="72"/>
  <c r="CG61"/>
  <c r="EC61" i="88"/>
  <c r="EE61"/>
  <c r="CF61" i="72"/>
  <c r="BR61"/>
  <c r="DZ61" i="88"/>
  <c r="BQ61" i="72"/>
  <c r="BE61"/>
  <c r="DY61" i="88"/>
  <c r="BD61" i="72"/>
  <c r="AP61"/>
  <c r="DV61" i="88"/>
  <c r="AO61" i="72"/>
  <c r="AC61"/>
  <c r="DU61" i="88"/>
  <c r="AB61" i="72"/>
  <c r="O61"/>
  <c r="DR61" i="88"/>
  <c r="N61" i="72"/>
  <c r="B61"/>
  <c r="DQ61" i="88"/>
  <c r="DV60" i="72"/>
  <c r="EH60" i="88"/>
  <c r="DU60" i="72"/>
  <c r="DI60"/>
  <c r="EG60" i="88"/>
  <c r="DH60" i="72"/>
  <c r="CT60"/>
  <c r="ED60" i="88"/>
  <c r="CS60" i="72"/>
  <c r="CG60"/>
  <c r="EC60" i="88"/>
  <c r="CF60" i="72"/>
  <c r="BR60"/>
  <c r="DZ60" i="88"/>
  <c r="BQ60" i="72"/>
  <c r="BE60"/>
  <c r="DY60" i="88"/>
  <c r="BD60" i="72"/>
  <c r="AP60"/>
  <c r="DV60" i="88"/>
  <c r="AO60" i="72"/>
  <c r="AC60"/>
  <c r="DU60" i="88"/>
  <c r="AB60" i="72"/>
  <c r="O60"/>
  <c r="DR60" i="88"/>
  <c r="N60" i="72"/>
  <c r="B60"/>
  <c r="DQ60" i="88"/>
  <c r="DV59" i="72"/>
  <c r="EH59" i="88"/>
  <c r="DU59" i="72"/>
  <c r="DI59"/>
  <c r="EG59" i="88"/>
  <c r="DH59" i="72"/>
  <c r="CT59"/>
  <c r="ED59" i="88"/>
  <c r="CS59" i="72"/>
  <c r="CG59"/>
  <c r="EC59" i="88"/>
  <c r="CF59" i="72"/>
  <c r="BR59"/>
  <c r="DZ59" i="88"/>
  <c r="BQ59" i="72"/>
  <c r="BE59"/>
  <c r="BD59"/>
  <c r="AP59"/>
  <c r="DV59" i="88"/>
  <c r="AO59" i="72"/>
  <c r="AC59"/>
  <c r="DU59" i="88"/>
  <c r="AB59" i="72"/>
  <c r="O59"/>
  <c r="DR59" i="88"/>
  <c r="N59" i="72"/>
  <c r="B59"/>
  <c r="DQ59" i="88"/>
  <c r="DV58" i="72"/>
  <c r="EH58" i="88"/>
  <c r="DU58" i="72"/>
  <c r="DI58"/>
  <c r="EG58" i="88"/>
  <c r="DH58" i="72"/>
  <c r="CT58"/>
  <c r="ED58" i="88"/>
  <c r="CS58" i="72"/>
  <c r="CG58"/>
  <c r="EC58" i="88"/>
  <c r="CF58" i="72"/>
  <c r="BR58"/>
  <c r="DZ58" i="88"/>
  <c r="BQ58" i="72"/>
  <c r="BE58"/>
  <c r="DY58" i="88"/>
  <c r="BD58" i="72"/>
  <c r="AP58"/>
  <c r="DV58" i="88"/>
  <c r="AO58" i="72"/>
  <c r="AC58"/>
  <c r="DU58" i="88"/>
  <c r="AB58" i="72"/>
  <c r="O58"/>
  <c r="DR58" i="88"/>
  <c r="N58" i="72"/>
  <c r="B58"/>
  <c r="DQ58" i="88"/>
  <c r="DV57" i="72"/>
  <c r="EH57" i="88"/>
  <c r="DU57" i="72"/>
  <c r="DI57"/>
  <c r="EG57" i="88"/>
  <c r="DH57" i="72"/>
  <c r="CT57"/>
  <c r="ED57" i="88"/>
  <c r="CS57" i="72"/>
  <c r="CG57"/>
  <c r="EC57" i="88"/>
  <c r="CF57" i="72"/>
  <c r="BR57"/>
  <c r="DZ57" i="88"/>
  <c r="BQ57" i="72"/>
  <c r="BE57"/>
  <c r="DY57" i="88"/>
  <c r="BD57" i="72"/>
  <c r="AP57"/>
  <c r="DV57" i="88"/>
  <c r="AO57" i="72"/>
  <c r="AC57"/>
  <c r="DU57" i="88"/>
  <c r="AB57" i="72"/>
  <c r="O57"/>
  <c r="DR57" i="88"/>
  <c r="N57" i="72"/>
  <c r="B57"/>
  <c r="DQ57" i="88"/>
  <c r="DV56" i="72"/>
  <c r="EH56" i="88"/>
  <c r="DU56" i="72"/>
  <c r="DI56"/>
  <c r="EG56" i="88"/>
  <c r="EI56"/>
  <c r="DH56" i="72"/>
  <c r="CT56"/>
  <c r="ED56" i="88"/>
  <c r="CS56" i="72"/>
  <c r="CG56"/>
  <c r="EC56" i="88"/>
  <c r="EE56"/>
  <c r="CF56" i="72"/>
  <c r="BR56"/>
  <c r="DZ56" i="88"/>
  <c r="BQ56" i="72"/>
  <c r="BE56"/>
  <c r="DY56" i="88"/>
  <c r="BD56" i="72"/>
  <c r="AP56"/>
  <c r="DV56" i="88"/>
  <c r="AO56" i="72"/>
  <c r="AC56"/>
  <c r="DU56" i="88"/>
  <c r="AB56" i="72"/>
  <c r="O56"/>
  <c r="DR56" i="88"/>
  <c r="N56" i="72"/>
  <c r="B56"/>
  <c r="DQ56" i="88"/>
  <c r="DV55" i="72"/>
  <c r="EH55" i="88"/>
  <c r="DU55" i="72"/>
  <c r="DI55"/>
  <c r="EG55" i="88"/>
  <c r="DH55" i="72"/>
  <c r="CT55"/>
  <c r="ED55" i="88"/>
  <c r="CS55" i="72"/>
  <c r="CG55"/>
  <c r="EC55" i="88"/>
  <c r="CF55" i="72"/>
  <c r="BR55"/>
  <c r="DZ55" i="88"/>
  <c r="BQ55" i="72"/>
  <c r="BE55"/>
  <c r="DY55" i="88"/>
  <c r="EA55" s="1"/>
  <c r="BD55" i="72"/>
  <c r="AP55"/>
  <c r="DV55" i="88"/>
  <c r="AO55" i="72"/>
  <c r="AC55"/>
  <c r="DU55" i="88"/>
  <c r="DW55" s="1"/>
  <c r="AB55" i="72"/>
  <c r="O55"/>
  <c r="DR55" i="88"/>
  <c r="N55" i="72"/>
  <c r="B55"/>
  <c r="DQ55" i="88"/>
  <c r="DS55" s="1"/>
  <c r="DV54" i="72"/>
  <c r="EH54" i="88"/>
  <c r="DU54" i="72"/>
  <c r="DI54"/>
  <c r="EG54" i="88"/>
  <c r="DH54" i="72"/>
  <c r="CT54"/>
  <c r="ED54" i="88"/>
  <c r="CS54" i="72"/>
  <c r="CG54"/>
  <c r="EC54" i="88"/>
  <c r="CF54" i="72"/>
  <c r="BR54"/>
  <c r="DZ54" i="88"/>
  <c r="BQ54" i="72"/>
  <c r="BE54"/>
  <c r="DY54" i="88"/>
  <c r="BD54" i="72"/>
  <c r="AP54"/>
  <c r="DV54" i="88"/>
  <c r="AO54" i="72"/>
  <c r="AC54"/>
  <c r="DU54" i="88"/>
  <c r="AB54" i="72"/>
  <c r="O54"/>
  <c r="DR54" i="88"/>
  <c r="N54" i="72"/>
  <c r="B54"/>
  <c r="DQ54" i="88"/>
  <c r="DS54"/>
  <c r="DV53" i="72"/>
  <c r="EH53" i="88"/>
  <c r="DU53" i="72"/>
  <c r="DI53"/>
  <c r="EG53" i="88"/>
  <c r="DH53" i="72"/>
  <c r="CT53"/>
  <c r="ED53" i="88"/>
  <c r="CS53" i="72"/>
  <c r="CG53"/>
  <c r="EC53" i="88"/>
  <c r="EE53" s="1"/>
  <c r="CF53" i="72"/>
  <c r="BR53"/>
  <c r="DZ53" i="88"/>
  <c r="EA53"/>
  <c r="BQ53" i="72"/>
  <c r="BE53"/>
  <c r="DY53" i="88"/>
  <c r="BD53" i="72"/>
  <c r="AP53"/>
  <c r="DV53" i="88"/>
  <c r="AO53" i="72"/>
  <c r="AC53"/>
  <c r="DU53" i="88"/>
  <c r="DW53" s="1"/>
  <c r="AB53" i="72"/>
  <c r="O53"/>
  <c r="DR53" i="88"/>
  <c r="N53" i="72"/>
  <c r="B53"/>
  <c r="DQ53" i="88"/>
  <c r="DV52" i="72"/>
  <c r="EH52" i="88"/>
  <c r="DU52" i="72"/>
  <c r="DI52"/>
  <c r="EG52" i="88"/>
  <c r="DH52" i="72"/>
  <c r="CT52"/>
  <c r="ED52" i="88"/>
  <c r="CS52" i="72"/>
  <c r="CG52"/>
  <c r="EC52" i="88"/>
  <c r="CF52" i="72"/>
  <c r="BR52"/>
  <c r="DZ52" i="88"/>
  <c r="BQ52" i="72"/>
  <c r="BE52"/>
  <c r="DY52" i="88"/>
  <c r="BD52" i="72"/>
  <c r="AP52"/>
  <c r="DV52" i="88"/>
  <c r="AO52" i="72"/>
  <c r="AC52"/>
  <c r="DU52" i="88"/>
  <c r="DW52"/>
  <c r="AB52" i="72"/>
  <c r="O52"/>
  <c r="DR52" i="88"/>
  <c r="N52" i="72"/>
  <c r="B52"/>
  <c r="DQ52" i="88"/>
  <c r="DS52"/>
  <c r="DV51" i="72"/>
  <c r="EH51" i="88"/>
  <c r="DU51" i="72"/>
  <c r="DI51"/>
  <c r="EG51" i="88"/>
  <c r="EI51" s="1"/>
  <c r="DH51" i="72"/>
  <c r="CT51"/>
  <c r="ED51" i="88"/>
  <c r="CS51" i="72"/>
  <c r="CG51"/>
  <c r="EC51" i="88"/>
  <c r="CF51" i="72"/>
  <c r="BR51"/>
  <c r="DZ51" i="88"/>
  <c r="BQ51" i="72"/>
  <c r="BE51"/>
  <c r="DY51" i="88"/>
  <c r="BD51" i="72"/>
  <c r="AP51"/>
  <c r="DV51" i="88"/>
  <c r="AO51" i="72"/>
  <c r="AC51"/>
  <c r="DU51" i="88"/>
  <c r="AB51" i="72"/>
  <c r="O51"/>
  <c r="DR51" i="88"/>
  <c r="N51" i="72"/>
  <c r="B51"/>
  <c r="DQ51" i="88"/>
  <c r="DV50" i="72"/>
  <c r="EH50" i="88"/>
  <c r="DU50" i="72"/>
  <c r="DI50"/>
  <c r="EG50" i="88"/>
  <c r="DH50" i="72"/>
  <c r="CT50"/>
  <c r="ED50" i="88"/>
  <c r="CS50" i="72"/>
  <c r="CG50"/>
  <c r="EC50" i="88"/>
  <c r="EE50" s="1"/>
  <c r="CF50" i="72"/>
  <c r="BR50"/>
  <c r="DZ50" i="88"/>
  <c r="BQ50" i="72"/>
  <c r="BE50"/>
  <c r="DY50" i="88"/>
  <c r="EA50" s="1"/>
  <c r="BD50" i="72"/>
  <c r="AP50"/>
  <c r="DV50" i="88"/>
  <c r="AO50" i="72"/>
  <c r="AC50"/>
  <c r="DU50" i="88"/>
  <c r="AB50" i="72"/>
  <c r="O50"/>
  <c r="DR50" i="88"/>
  <c r="N50" i="72"/>
  <c r="B50"/>
  <c r="DQ50" i="88"/>
  <c r="DV49" i="72"/>
  <c r="EH49" i="88"/>
  <c r="DU49" i="72"/>
  <c r="DI49"/>
  <c r="EG49" i="88"/>
  <c r="DH49" i="72"/>
  <c r="CT49"/>
  <c r="ED49" i="88"/>
  <c r="CS49" i="72"/>
  <c r="CG49"/>
  <c r="EC49" i="88"/>
  <c r="CF49" i="72"/>
  <c r="BR49"/>
  <c r="DZ49" i="88"/>
  <c r="BQ49" i="72"/>
  <c r="BE49"/>
  <c r="DY49" i="88"/>
  <c r="EA49" s="1"/>
  <c r="BD49" i="72"/>
  <c r="AP49"/>
  <c r="DV49" i="88"/>
  <c r="AO49" i="72"/>
  <c r="AC49"/>
  <c r="DU49" i="88"/>
  <c r="AB49" i="72"/>
  <c r="O49"/>
  <c r="DR49" i="88"/>
  <c r="N49" i="72"/>
  <c r="B49"/>
  <c r="DQ49" i="88"/>
  <c r="DV48" i="72"/>
  <c r="EH48" i="88"/>
  <c r="DU48" i="72"/>
  <c r="DI48"/>
  <c r="EG48" i="88"/>
  <c r="DH48" i="72"/>
  <c r="CT48"/>
  <c r="ED48" i="88"/>
  <c r="CS48" i="72"/>
  <c r="CG48"/>
  <c r="EC48" i="88"/>
  <c r="CF48" i="72"/>
  <c r="BR48"/>
  <c r="DZ48" i="88"/>
  <c r="BQ48" i="72"/>
  <c r="BE48"/>
  <c r="DY48" i="88"/>
  <c r="BD48" i="72"/>
  <c r="AP48"/>
  <c r="DV48" i="88"/>
  <c r="AO48" i="72"/>
  <c r="AC48"/>
  <c r="DU48" i="88"/>
  <c r="AB48" i="72"/>
  <c r="O48"/>
  <c r="DR48" i="88"/>
  <c r="N48" i="72"/>
  <c r="B48"/>
  <c r="DQ48" i="88"/>
  <c r="DV47" i="72"/>
  <c r="EH47" i="88"/>
  <c r="DU47" i="72"/>
  <c r="DI47"/>
  <c r="EG47" i="88"/>
  <c r="DH47" i="72"/>
  <c r="CT47"/>
  <c r="ED47" i="88"/>
  <c r="CS47" i="72"/>
  <c r="CG47"/>
  <c r="EC47" i="88"/>
  <c r="CF47" i="72"/>
  <c r="BR47"/>
  <c r="DZ47" i="88"/>
  <c r="BQ47" i="72"/>
  <c r="BE47"/>
  <c r="DY47" i="88"/>
  <c r="BD47" i="72"/>
  <c r="AP47"/>
  <c r="DV47" i="88"/>
  <c r="AO47" i="72"/>
  <c r="AC47"/>
  <c r="DU47" i="88"/>
  <c r="AB47" i="72"/>
  <c r="O47"/>
  <c r="DR47" i="88"/>
  <c r="N47" i="72"/>
  <c r="B47"/>
  <c r="DQ47" i="88"/>
  <c r="DV46" i="72"/>
  <c r="EH46" i="88"/>
  <c r="DU46" i="72"/>
  <c r="DI46"/>
  <c r="EG46" i="88"/>
  <c r="DH46" i="72"/>
  <c r="CT46"/>
  <c r="ED46" i="88"/>
  <c r="CS46" i="72"/>
  <c r="CG46"/>
  <c r="EC46" i="88"/>
  <c r="CF46" i="72"/>
  <c r="BR46"/>
  <c r="DZ46" i="88"/>
  <c r="BQ46" i="72"/>
  <c r="BE46"/>
  <c r="DY46" i="88"/>
  <c r="EA46"/>
  <c r="BD46" i="72"/>
  <c r="AP46"/>
  <c r="DV46" i="88"/>
  <c r="AO46" i="72"/>
  <c r="AC46"/>
  <c r="DU46" i="88"/>
  <c r="DW46"/>
  <c r="AB46" i="72"/>
  <c r="O46"/>
  <c r="DR46" i="88"/>
  <c r="N46" i="72"/>
  <c r="B46"/>
  <c r="DQ46" i="88"/>
  <c r="DS46" s="1"/>
  <c r="DV45" i="72"/>
  <c r="EH45" i="88"/>
  <c r="DU45" i="72"/>
  <c r="DI45"/>
  <c r="EG45" i="88"/>
  <c r="DH45" i="72"/>
  <c r="CT45"/>
  <c r="ED45" i="88"/>
  <c r="CS45" i="72"/>
  <c r="CG45"/>
  <c r="EC45" i="88"/>
  <c r="CF45" i="72"/>
  <c r="BR45"/>
  <c r="DZ45" i="88"/>
  <c r="BQ45" i="72"/>
  <c r="BE45"/>
  <c r="DY45" i="88"/>
  <c r="BD45" i="72"/>
  <c r="AP45"/>
  <c r="DV45" i="88"/>
  <c r="AO45" i="72"/>
  <c r="AC45"/>
  <c r="DU45" i="88"/>
  <c r="AB45" i="72"/>
  <c r="O45"/>
  <c r="DR45" i="88"/>
  <c r="N45" i="72"/>
  <c r="B45"/>
  <c r="DQ45" i="88"/>
  <c r="DV44" i="72"/>
  <c r="EH44" i="88"/>
  <c r="DU44" i="72"/>
  <c r="DI44"/>
  <c r="EG44" i="88"/>
  <c r="DH44" i="72"/>
  <c r="CT44"/>
  <c r="ED44" i="88"/>
  <c r="CS44" i="72"/>
  <c r="CG44"/>
  <c r="EC44" i="88"/>
  <c r="CF44" i="72"/>
  <c r="BR44"/>
  <c r="DZ44" i="88"/>
  <c r="BQ44" i="72"/>
  <c r="BE44"/>
  <c r="DY44" i="88"/>
  <c r="BD44" i="72"/>
  <c r="AP44"/>
  <c r="DV44" i="88"/>
  <c r="AO44" i="72"/>
  <c r="AC44"/>
  <c r="DU44" i="88"/>
  <c r="AB44" i="72"/>
  <c r="O44"/>
  <c r="DR44" i="88"/>
  <c r="N44" i="72"/>
  <c r="B44"/>
  <c r="DQ44" i="88"/>
  <c r="DV43" i="72"/>
  <c r="EH43" i="88"/>
  <c r="DU43" i="72"/>
  <c r="DI43"/>
  <c r="EG43" i="88"/>
  <c r="DH43" i="72"/>
  <c r="CT43"/>
  <c r="ED43" i="88"/>
  <c r="CS43" i="72"/>
  <c r="CG43"/>
  <c r="EC43" i="88"/>
  <c r="CF43" i="72"/>
  <c r="BR43"/>
  <c r="DZ43" i="88"/>
  <c r="BQ43" i="72"/>
  <c r="BE43"/>
  <c r="DY43" i="88"/>
  <c r="BD43" i="72"/>
  <c r="AP43"/>
  <c r="DV43" i="88"/>
  <c r="AO43" i="72"/>
  <c r="AC43"/>
  <c r="DU43" i="88"/>
  <c r="AB43" i="72"/>
  <c r="O43"/>
  <c r="DR43" i="88"/>
  <c r="N43" i="72"/>
  <c r="B43"/>
  <c r="DQ43" i="88"/>
  <c r="DV42" i="72"/>
  <c r="EH42" i="88"/>
  <c r="DU42" i="72"/>
  <c r="DI42"/>
  <c r="EG42" i="88"/>
  <c r="DH42" i="72"/>
  <c r="CT42"/>
  <c r="ED42" i="88"/>
  <c r="CS42" i="72"/>
  <c r="CG42"/>
  <c r="EC42" i="88"/>
  <c r="EE42"/>
  <c r="CF42" i="72"/>
  <c r="BR42"/>
  <c r="DZ42" i="88"/>
  <c r="BQ42" i="72"/>
  <c r="BE42"/>
  <c r="DY42" i="88"/>
  <c r="BD42" i="72"/>
  <c r="AP42"/>
  <c r="DV42" i="88"/>
  <c r="AO42" i="72"/>
  <c r="AC42"/>
  <c r="DU42" i="88"/>
  <c r="AB42" i="72"/>
  <c r="O42"/>
  <c r="DR42" i="88"/>
  <c r="N42" i="72"/>
  <c r="B42"/>
  <c r="DQ42" i="88"/>
  <c r="DV41" i="72"/>
  <c r="EH41" i="88"/>
  <c r="DU41" i="72"/>
  <c r="DI41"/>
  <c r="EG41" i="88"/>
  <c r="DH41" i="72"/>
  <c r="CT41"/>
  <c r="ED41" i="88"/>
  <c r="CS41" i="72"/>
  <c r="CG41"/>
  <c r="EC41" i="88"/>
  <c r="CF41" i="72"/>
  <c r="BR41"/>
  <c r="DZ41" i="88"/>
  <c r="BQ41" i="72"/>
  <c r="BE41"/>
  <c r="DY41" i="88"/>
  <c r="BD41" i="72"/>
  <c r="AP41"/>
  <c r="DV41" i="88"/>
  <c r="AO41" i="72"/>
  <c r="AC41"/>
  <c r="DU41" i="88"/>
  <c r="AB41" i="72"/>
  <c r="O41"/>
  <c r="DR41" i="88"/>
  <c r="N41" i="72"/>
  <c r="B41"/>
  <c r="DQ41" i="88"/>
  <c r="DV20" i="72"/>
  <c r="EH20" i="88"/>
  <c r="DU20" i="72"/>
  <c r="DI20"/>
  <c r="EG20" i="88"/>
  <c r="DH20" i="72"/>
  <c r="CT20"/>
  <c r="ED20" i="88"/>
  <c r="CS20" i="72"/>
  <c r="CG20"/>
  <c r="EC20" i="88"/>
  <c r="CF20" i="72"/>
  <c r="BR20"/>
  <c r="DZ20" i="88"/>
  <c r="BQ20" i="72"/>
  <c r="BE20"/>
  <c r="DY20" i="88"/>
  <c r="BD20" i="72"/>
  <c r="AP20"/>
  <c r="DV20" i="88"/>
  <c r="AO20" i="72"/>
  <c r="AC20"/>
  <c r="DU20" i="88"/>
  <c r="AB20" i="72"/>
  <c r="O20"/>
  <c r="DR20" i="88"/>
  <c r="N20" i="72"/>
  <c r="B20"/>
  <c r="DV19"/>
  <c r="EH19" i="88"/>
  <c r="DU19" i="72"/>
  <c r="DI19"/>
  <c r="EG19" i="88"/>
  <c r="DH19" i="72"/>
  <c r="CT19"/>
  <c r="ED19" i="88"/>
  <c r="CS19" i="72"/>
  <c r="CG19"/>
  <c r="EC19" i="88"/>
  <c r="CF19" i="72"/>
  <c r="BR19"/>
  <c r="DZ19" i="88"/>
  <c r="BQ19" i="72"/>
  <c r="BE19"/>
  <c r="DY19" i="88"/>
  <c r="BD19" i="72"/>
  <c r="AP19"/>
  <c r="DV19" i="88"/>
  <c r="AO19" i="72"/>
  <c r="AC19"/>
  <c r="DU19" i="88"/>
  <c r="AB19" i="72"/>
  <c r="O19"/>
  <c r="DR19" i="88"/>
  <c r="N19" i="72"/>
  <c r="B19"/>
  <c r="DQ19" i="88"/>
  <c r="DS19" s="1"/>
  <c r="DV18" i="72"/>
  <c r="EH18" i="88"/>
  <c r="DU18" i="72"/>
  <c r="DI18"/>
  <c r="EG18" i="88"/>
  <c r="DH18" i="72"/>
  <c r="CT18"/>
  <c r="ED18" i="88"/>
  <c r="CS18" i="72"/>
  <c r="CG18"/>
  <c r="EC18" i="88"/>
  <c r="EE18" s="1"/>
  <c r="CF18" i="72"/>
  <c r="BR18"/>
  <c r="DZ18" i="88"/>
  <c r="BQ18" i="72"/>
  <c r="BE18"/>
  <c r="DY18" i="88"/>
  <c r="BD18" i="72"/>
  <c r="AP18"/>
  <c r="DV18" i="88"/>
  <c r="AO18" i="72"/>
  <c r="AC18"/>
  <c r="DU18" i="88"/>
  <c r="AB18" i="72"/>
  <c r="O18"/>
  <c r="DR18" i="88"/>
  <c r="N18" i="72"/>
  <c r="B18"/>
  <c r="DQ18" i="88"/>
  <c r="DV17" i="72"/>
  <c r="EH17" i="88"/>
  <c r="DU17" i="72"/>
  <c r="DI17"/>
  <c r="EG17" i="88"/>
  <c r="DH17" i="72"/>
  <c r="CT17"/>
  <c r="ED17" i="88"/>
  <c r="CS17" i="72"/>
  <c r="CG17"/>
  <c r="EC17" i="88"/>
  <c r="CF17" i="72"/>
  <c r="BR17"/>
  <c r="DZ17" i="88"/>
  <c r="BQ17" i="72"/>
  <c r="BE17"/>
  <c r="DY17" i="88"/>
  <c r="BD17" i="72"/>
  <c r="AP17"/>
  <c r="DV17" i="88"/>
  <c r="AO17" i="72"/>
  <c r="AC17"/>
  <c r="AB17"/>
  <c r="O17"/>
  <c r="DR17" i="88"/>
  <c r="N17" i="72"/>
  <c r="B17"/>
  <c r="DQ17" i="88"/>
  <c r="DV16" i="72"/>
  <c r="EH16" i="88"/>
  <c r="DU16" i="72"/>
  <c r="DI16"/>
  <c r="EG16" i="88"/>
  <c r="DH16" i="72"/>
  <c r="CT16"/>
  <c r="ED16" i="88"/>
  <c r="CS16" i="72"/>
  <c r="CG16"/>
  <c r="EC16" i="88"/>
  <c r="CF16" i="72"/>
  <c r="BR16"/>
  <c r="DZ16" i="88"/>
  <c r="BQ16" i="72"/>
  <c r="BE16"/>
  <c r="DY16" i="88"/>
  <c r="BD16" i="72"/>
  <c r="AP16"/>
  <c r="DV16" i="88"/>
  <c r="AO16" i="72"/>
  <c r="AC16"/>
  <c r="DU16" i="88"/>
  <c r="AB16" i="72"/>
  <c r="O16"/>
  <c r="DR16" i="88"/>
  <c r="N16" i="72"/>
  <c r="B16"/>
  <c r="DQ16" i="88"/>
  <c r="DV15" i="72"/>
  <c r="EH15" i="88"/>
  <c r="DU15" i="72"/>
  <c r="DI15"/>
  <c r="EG15" i="88"/>
  <c r="DH15" i="72"/>
  <c r="CT15"/>
  <c r="ED15" i="88"/>
  <c r="CS15" i="72"/>
  <c r="CG15"/>
  <c r="EC15" i="88"/>
  <c r="CF15" i="72"/>
  <c r="BR15"/>
  <c r="DZ15" i="88"/>
  <c r="BQ15" i="72"/>
  <c r="BE15"/>
  <c r="DY15" i="88"/>
  <c r="BD15" i="72"/>
  <c r="AP15"/>
  <c r="DV15" i="88"/>
  <c r="AO15" i="72"/>
  <c r="AC15"/>
  <c r="DU15" i="88"/>
  <c r="AB15" i="72"/>
  <c r="O15"/>
  <c r="DR15" i="88"/>
  <c r="N15" i="72"/>
  <c r="B15"/>
  <c r="DQ15" i="88"/>
  <c r="DV14" i="72"/>
  <c r="EH14" i="88"/>
  <c r="DU14" i="72"/>
  <c r="DI14"/>
  <c r="EG14" i="88"/>
  <c r="DH14" i="72"/>
  <c r="CT14"/>
  <c r="ED14" i="88"/>
  <c r="CS14" i="72"/>
  <c r="CG14"/>
  <c r="EC14" i="88"/>
  <c r="CF14" i="72"/>
  <c r="BR14"/>
  <c r="DZ14" i="88"/>
  <c r="BQ14" i="72"/>
  <c r="BE14"/>
  <c r="DY14" i="88"/>
  <c r="EA14" s="1"/>
  <c r="BD14" i="72"/>
  <c r="AP14"/>
  <c r="DV14" i="88"/>
  <c r="AO14" i="72"/>
  <c r="AC14"/>
  <c r="DU14" i="88"/>
  <c r="AB14" i="72"/>
  <c r="O14"/>
  <c r="DR14" i="88"/>
  <c r="N14" i="72"/>
  <c r="B14"/>
  <c r="DQ14" i="88"/>
  <c r="DV13" i="72"/>
  <c r="EH13" i="88"/>
  <c r="DU13" i="72"/>
  <c r="DI13"/>
  <c r="EG13" i="88"/>
  <c r="DH13" i="72"/>
  <c r="CT13"/>
  <c r="ED13" i="88"/>
  <c r="CS13" i="72"/>
  <c r="CG13"/>
  <c r="EC13" i="88"/>
  <c r="CF13" i="72"/>
  <c r="BR13"/>
  <c r="DZ13" i="88"/>
  <c r="BQ13" i="72"/>
  <c r="BE13"/>
  <c r="DY13" i="88"/>
  <c r="BD13" i="72"/>
  <c r="AP13"/>
  <c r="DV13" i="88"/>
  <c r="AO13" i="72"/>
  <c r="AC13"/>
  <c r="DU13" i="88"/>
  <c r="AB13" i="72"/>
  <c r="O13"/>
  <c r="DR13" i="88"/>
  <c r="N13" i="72"/>
  <c r="B13"/>
  <c r="DQ13" i="88"/>
  <c r="DV12" i="72"/>
  <c r="EH12" i="88"/>
  <c r="DU12" i="72"/>
  <c r="DI12"/>
  <c r="EG12" i="88"/>
  <c r="DH12" i="72"/>
  <c r="CT12"/>
  <c r="ED12" i="88"/>
  <c r="CS12" i="72"/>
  <c r="CG12"/>
  <c r="EC12" i="88"/>
  <c r="CF12" i="72"/>
  <c r="BR12"/>
  <c r="DZ12" i="88"/>
  <c r="BQ12" i="72"/>
  <c r="BE12"/>
  <c r="DY12" i="88"/>
  <c r="BD12" i="72"/>
  <c r="AP12"/>
  <c r="DV12" i="88"/>
  <c r="AO12" i="72"/>
  <c r="AC12"/>
  <c r="DU12" i="88"/>
  <c r="AB12" i="72"/>
  <c r="O12"/>
  <c r="DR12" i="88"/>
  <c r="N12" i="72"/>
  <c r="B12"/>
  <c r="DQ12" i="88"/>
  <c r="DV11" i="72"/>
  <c r="EH11" i="88"/>
  <c r="DU11" i="72"/>
  <c r="DI11"/>
  <c r="EG11" i="88"/>
  <c r="DH11" i="72"/>
  <c r="CT11"/>
  <c r="ED11" i="88"/>
  <c r="CS11" i="72"/>
  <c r="CG11"/>
  <c r="CF11"/>
  <c r="BR11"/>
  <c r="DZ11" i="88"/>
  <c r="BQ11" i="72"/>
  <c r="BE11"/>
  <c r="DY11" i="88"/>
  <c r="BD11" i="72"/>
  <c r="AP11"/>
  <c r="AO11"/>
  <c r="AC11"/>
  <c r="DU11" i="88"/>
  <c r="AB11" i="72"/>
  <c r="O11"/>
  <c r="DR11" i="88"/>
  <c r="N11" i="72"/>
  <c r="B11"/>
  <c r="DQ11" i="88"/>
  <c r="A11" i="72"/>
  <c r="DV100" i="71"/>
  <c r="DN100" i="88"/>
  <c r="DU100" i="71"/>
  <c r="DI100"/>
  <c r="DM100" i="88"/>
  <c r="DH100" i="71"/>
  <c r="CT100"/>
  <c r="DJ100" i="88"/>
  <c r="CS100" i="71"/>
  <c r="CG100"/>
  <c r="DI100" i="88"/>
  <c r="DK100" s="1"/>
  <c r="CF100" i="71"/>
  <c r="BR100"/>
  <c r="DF100" i="88"/>
  <c r="BQ100" i="71"/>
  <c r="BE100"/>
  <c r="DE100" i="88"/>
  <c r="DG100" s="1"/>
  <c r="BD100" i="71"/>
  <c r="AP100"/>
  <c r="DB100" i="88"/>
  <c r="AO100" i="71"/>
  <c r="AC100"/>
  <c r="DA100" i="88"/>
  <c r="AB100" i="71"/>
  <c r="O100"/>
  <c r="CX100" i="88"/>
  <c r="CY100"/>
  <c r="N100" i="71"/>
  <c r="B100"/>
  <c r="CW100" i="88"/>
  <c r="A100" i="71"/>
  <c r="DV99"/>
  <c r="DN99" i="88"/>
  <c r="DU99" i="71"/>
  <c r="DI99"/>
  <c r="DM99" i="88"/>
  <c r="DH99" i="71"/>
  <c r="CT99"/>
  <c r="DJ99" i="88"/>
  <c r="CS99" i="71"/>
  <c r="CG99"/>
  <c r="DI99" i="88"/>
  <c r="CF99" i="71"/>
  <c r="BR99"/>
  <c r="DF99" i="88"/>
  <c r="BQ99" i="71"/>
  <c r="BE99"/>
  <c r="DE99" i="88"/>
  <c r="DG99" s="1"/>
  <c r="BD99" i="71"/>
  <c r="AP99"/>
  <c r="DB99" i="88"/>
  <c r="AO99" i="71"/>
  <c r="AC99"/>
  <c r="DA99" i="88"/>
  <c r="AB99" i="71"/>
  <c r="O99"/>
  <c r="CX99" i="88"/>
  <c r="N99" i="71"/>
  <c r="B99"/>
  <c r="CW99" i="88"/>
  <c r="A99" i="71"/>
  <c r="DV98"/>
  <c r="DN98" i="88"/>
  <c r="DU98" i="71"/>
  <c r="DI98"/>
  <c r="DM98" i="88"/>
  <c r="DO98" s="1"/>
  <c r="DH98" i="71"/>
  <c r="CT98"/>
  <c r="DJ98" i="88"/>
  <c r="CS98" i="71"/>
  <c r="CG98"/>
  <c r="DI98" i="88"/>
  <c r="DK98"/>
  <c r="CF98" i="71"/>
  <c r="BR98"/>
  <c r="DF98" i="88"/>
  <c r="BQ98" i="71"/>
  <c r="BE98"/>
  <c r="DE98" i="88"/>
  <c r="BD98" i="71"/>
  <c r="AP98"/>
  <c r="DB98" i="88"/>
  <c r="AO98" i="71"/>
  <c r="AC98"/>
  <c r="DA98" i="88"/>
  <c r="AB98" i="71"/>
  <c r="O98"/>
  <c r="CX98" i="88"/>
  <c r="N98" i="71"/>
  <c r="B98"/>
  <c r="CW98" i="88"/>
  <c r="A98" i="71"/>
  <c r="DV97"/>
  <c r="DN97" i="88"/>
  <c r="DU97" i="71"/>
  <c r="DI97"/>
  <c r="DM97" i="88"/>
  <c r="DH97" i="71"/>
  <c r="CT97"/>
  <c r="DJ97" i="88"/>
  <c r="CS97" i="71"/>
  <c r="CG97"/>
  <c r="DI97" i="88"/>
  <c r="CF97" i="71"/>
  <c r="BR97"/>
  <c r="DF97" i="88"/>
  <c r="BQ97" i="71"/>
  <c r="BE97"/>
  <c r="DE97" i="88"/>
  <c r="DG97" s="1"/>
  <c r="BD97" i="71"/>
  <c r="AP97"/>
  <c r="DB97" i="88"/>
  <c r="AO97" i="71"/>
  <c r="AC97"/>
  <c r="DA97" i="88"/>
  <c r="AB97" i="71"/>
  <c r="O97"/>
  <c r="CX97" i="88"/>
  <c r="N97" i="71"/>
  <c r="B97"/>
  <c r="CW97" i="88"/>
  <c r="A97" i="71"/>
  <c r="DV96"/>
  <c r="DN96" i="88"/>
  <c r="DU96" i="71"/>
  <c r="DI96"/>
  <c r="DM96" i="88"/>
  <c r="DO96"/>
  <c r="DH96" i="71"/>
  <c r="CT96"/>
  <c r="DJ96" i="88"/>
  <c r="CS96" i="71"/>
  <c r="CG96"/>
  <c r="DI96" i="88"/>
  <c r="CF96" i="71"/>
  <c r="BR96"/>
  <c r="DF96" i="88"/>
  <c r="DG96"/>
  <c r="BQ96" i="71"/>
  <c r="BE96"/>
  <c r="DE96" i="88"/>
  <c r="BD96" i="71"/>
  <c r="AP96"/>
  <c r="DB96" i="88"/>
  <c r="DC96"/>
  <c r="AO96" i="71"/>
  <c r="AC96"/>
  <c r="DA96" i="88"/>
  <c r="AB96" i="71"/>
  <c r="O96"/>
  <c r="CX96" i="88"/>
  <c r="N96" i="71"/>
  <c r="B96"/>
  <c r="CW96" i="88"/>
  <c r="A96" i="71"/>
  <c r="DV95"/>
  <c r="DN95" i="88"/>
  <c r="DU95" i="71"/>
  <c r="DI95"/>
  <c r="DM95" i="88"/>
  <c r="DO95"/>
  <c r="DH95" i="71"/>
  <c r="CT95"/>
  <c r="DJ95" i="88"/>
  <c r="CS95" i="71"/>
  <c r="CG95"/>
  <c r="DI95" i="88"/>
  <c r="DK95"/>
  <c r="CF95" i="71"/>
  <c r="BR95"/>
  <c r="DF95" i="88"/>
  <c r="BQ95" i="71"/>
  <c r="BE95"/>
  <c r="DE95" i="88"/>
  <c r="BD95" i="71"/>
  <c r="AP95"/>
  <c r="DB95" i="88"/>
  <c r="AO95" i="71"/>
  <c r="AC95"/>
  <c r="DA95" i="88"/>
  <c r="AB95" i="71"/>
  <c r="O95"/>
  <c r="CX95" i="88"/>
  <c r="N95" i="71"/>
  <c r="B95"/>
  <c r="CW95" i="88"/>
  <c r="A95" i="71"/>
  <c r="DV94"/>
  <c r="DN94" i="88"/>
  <c r="DU94" i="71"/>
  <c r="DI94"/>
  <c r="DM94" i="88"/>
  <c r="DH94" i="71"/>
  <c r="CT94"/>
  <c r="DJ94" i="88"/>
  <c r="CS94" i="71"/>
  <c r="CG94"/>
  <c r="DI94" i="88"/>
  <c r="CF94" i="71"/>
  <c r="BR94"/>
  <c r="DF94" i="88"/>
  <c r="BQ94" i="71"/>
  <c r="BE94"/>
  <c r="DE94" i="88"/>
  <c r="BD94" i="71"/>
  <c r="AP94"/>
  <c r="DB94" i="88"/>
  <c r="AO94" i="71"/>
  <c r="AC94"/>
  <c r="DA94" i="88"/>
  <c r="AB94" i="71"/>
  <c r="O94"/>
  <c r="CX94" i="88"/>
  <c r="N94" i="71"/>
  <c r="B94"/>
  <c r="CW94" i="88"/>
  <c r="A94" i="71"/>
  <c r="DV93"/>
  <c r="DN93" i="88"/>
  <c r="DU93" i="71"/>
  <c r="DI93"/>
  <c r="DM93" i="88"/>
  <c r="DH93" i="71"/>
  <c r="CT93"/>
  <c r="DJ93" i="88"/>
  <c r="CS93" i="71"/>
  <c r="CG93"/>
  <c r="DI93" i="88"/>
  <c r="CF93" i="71"/>
  <c r="BR93"/>
  <c r="DF93" i="88"/>
  <c r="BQ93" i="71"/>
  <c r="BE93"/>
  <c r="DE93" i="88"/>
  <c r="BD93" i="71"/>
  <c r="AP93"/>
  <c r="DB93" i="88"/>
  <c r="AO93" i="71"/>
  <c r="AC93"/>
  <c r="DA93" i="88"/>
  <c r="AB93" i="71"/>
  <c r="O93"/>
  <c r="CX93" i="88"/>
  <c r="N93" i="71"/>
  <c r="B93"/>
  <c r="CW93" i="88"/>
  <c r="CY93" s="1"/>
  <c r="A93" i="71"/>
  <c r="DV92"/>
  <c r="DN92" i="88"/>
  <c r="DU92" i="71"/>
  <c r="DI92"/>
  <c r="DM92" i="88"/>
  <c r="DO92"/>
  <c r="DH92" i="71"/>
  <c r="CT92"/>
  <c r="DJ92" i="88"/>
  <c r="CS92" i="71"/>
  <c r="CG92"/>
  <c r="DI92" i="88"/>
  <c r="CF92" i="71"/>
  <c r="BR92"/>
  <c r="DF92" i="88"/>
  <c r="BQ92" i="71"/>
  <c r="BE92"/>
  <c r="DE92" i="88"/>
  <c r="DG92" s="1"/>
  <c r="BD92" i="71"/>
  <c r="AP92"/>
  <c r="DB92" i="88"/>
  <c r="AO92" i="71"/>
  <c r="AC92"/>
  <c r="DA92" i="88"/>
  <c r="AB92" i="71"/>
  <c r="O92"/>
  <c r="CX92" i="88"/>
  <c r="N92" i="71"/>
  <c r="B92"/>
  <c r="CW92" i="88"/>
  <c r="CY92"/>
  <c r="A92" i="71"/>
  <c r="DV91"/>
  <c r="DN91" i="88"/>
  <c r="DU91" i="71"/>
  <c r="DI91"/>
  <c r="DM91" i="88"/>
  <c r="DH91" i="71"/>
  <c r="CT91"/>
  <c r="DJ91" i="88"/>
  <c r="CS91" i="71"/>
  <c r="CG91"/>
  <c r="DI91" i="88"/>
  <c r="CF91" i="71"/>
  <c r="BR91"/>
  <c r="DF91" i="88"/>
  <c r="BQ91" i="71"/>
  <c r="BE91"/>
  <c r="DE91" i="88"/>
  <c r="BD91" i="71"/>
  <c r="AP91"/>
  <c r="DB91" i="88"/>
  <c r="AO91" i="71"/>
  <c r="AC91"/>
  <c r="DA91" i="88"/>
  <c r="AB91" i="71"/>
  <c r="O91"/>
  <c r="CX91" i="88"/>
  <c r="N91" i="71"/>
  <c r="B91"/>
  <c r="CW91" i="88"/>
  <c r="A91" i="71"/>
  <c r="DV90"/>
  <c r="DN90" i="88"/>
  <c r="DU90" i="71"/>
  <c r="DI90"/>
  <c r="DM90" i="88"/>
  <c r="DH90" i="71"/>
  <c r="CT90"/>
  <c r="DJ90" i="88"/>
  <c r="CS90" i="71"/>
  <c r="CG90"/>
  <c r="DI90" i="88"/>
  <c r="DK90" s="1"/>
  <c r="CF90" i="71"/>
  <c r="BR90"/>
  <c r="DF90" i="88"/>
  <c r="BQ90" i="71"/>
  <c r="BE90"/>
  <c r="DE90" i="88"/>
  <c r="BD90" i="71"/>
  <c r="AP90"/>
  <c r="DB90" i="88"/>
  <c r="AO90" i="71"/>
  <c r="AC90"/>
  <c r="DA90" i="88"/>
  <c r="AB90" i="71"/>
  <c r="O90"/>
  <c r="CX90" i="88"/>
  <c r="N90" i="71"/>
  <c r="B90"/>
  <c r="CW90" i="88"/>
  <c r="A90" i="71"/>
  <c r="DV89"/>
  <c r="DN89" i="88"/>
  <c r="DU89" i="71"/>
  <c r="DI89"/>
  <c r="DM89" i="88"/>
  <c r="DH89" i="71"/>
  <c r="CT89"/>
  <c r="DJ89" i="88"/>
  <c r="CS89" i="71"/>
  <c r="CG89"/>
  <c r="DI89" i="88"/>
  <c r="CF89" i="71"/>
  <c r="BR89"/>
  <c r="DF89" i="88"/>
  <c r="BQ89" i="71"/>
  <c r="BE89"/>
  <c r="DE89" i="88"/>
  <c r="BD89" i="71"/>
  <c r="AP89"/>
  <c r="DB89" i="88"/>
  <c r="AO89" i="71"/>
  <c r="AC89"/>
  <c r="DA89" i="88"/>
  <c r="AB89" i="71"/>
  <c r="O89"/>
  <c r="CX89" i="88"/>
  <c r="N89" i="71"/>
  <c r="B89"/>
  <c r="CW89" i="88"/>
  <c r="A89" i="71"/>
  <c r="DV88"/>
  <c r="DN88" i="88"/>
  <c r="DU88" i="71"/>
  <c r="DI88"/>
  <c r="DM88" i="88"/>
  <c r="DH88" i="71"/>
  <c r="CT88"/>
  <c r="DJ88" i="88"/>
  <c r="CS88" i="71"/>
  <c r="CG88"/>
  <c r="DI88" i="88"/>
  <c r="CF88" i="71"/>
  <c r="BR88"/>
  <c r="DF88" i="88"/>
  <c r="BQ88" i="71"/>
  <c r="BE88"/>
  <c r="DE88" i="88"/>
  <c r="BD88" i="71"/>
  <c r="AP88"/>
  <c r="DB88" i="88"/>
  <c r="AO88" i="71"/>
  <c r="AC88"/>
  <c r="DA88" i="88"/>
  <c r="AB88" i="71"/>
  <c r="O88"/>
  <c r="CX88" i="88"/>
  <c r="N88" i="71"/>
  <c r="B88"/>
  <c r="CW88" i="88"/>
  <c r="A88" i="71"/>
  <c r="DV87"/>
  <c r="DN87" i="88"/>
  <c r="DU87" i="71"/>
  <c r="DI87"/>
  <c r="DM87" i="88"/>
  <c r="DH87" i="71"/>
  <c r="CT87"/>
  <c r="DJ87" i="88"/>
  <c r="CS87" i="71"/>
  <c r="CG87"/>
  <c r="DI87" i="88"/>
  <c r="CF87" i="71"/>
  <c r="BR87"/>
  <c r="DF87" i="88"/>
  <c r="BQ87" i="71"/>
  <c r="BE87"/>
  <c r="DE87" i="88"/>
  <c r="BD87" i="71"/>
  <c r="AP87"/>
  <c r="DB87" i="88"/>
  <c r="AO87" i="71"/>
  <c r="AC87"/>
  <c r="DA87" i="88"/>
  <c r="AB87" i="71"/>
  <c r="O87"/>
  <c r="CX87" i="88"/>
  <c r="N87" i="71"/>
  <c r="B87"/>
  <c r="CW87" i="88"/>
  <c r="A87" i="71"/>
  <c r="DV86"/>
  <c r="DN86" i="88"/>
  <c r="DU86" i="71"/>
  <c r="DI86"/>
  <c r="DM86" i="88"/>
  <c r="DH86" i="71"/>
  <c r="CT86"/>
  <c r="DJ86" i="88"/>
  <c r="CS86" i="71"/>
  <c r="CG86"/>
  <c r="DI86" i="88"/>
  <c r="CF86" i="71"/>
  <c r="BR86"/>
  <c r="DF86" i="88"/>
  <c r="BQ86" i="71"/>
  <c r="BE86"/>
  <c r="DE86" i="88"/>
  <c r="BD86" i="71"/>
  <c r="AP86"/>
  <c r="DB86" i="88"/>
  <c r="AO86" i="71"/>
  <c r="AC86"/>
  <c r="DA86" i="88"/>
  <c r="AB86" i="71"/>
  <c r="O86"/>
  <c r="CX86" i="88"/>
  <c r="N86" i="71"/>
  <c r="B86"/>
  <c r="CW86" i="88"/>
  <c r="A86" i="71"/>
  <c r="DV85"/>
  <c r="DN85" i="88"/>
  <c r="DU85" i="71"/>
  <c r="DI85"/>
  <c r="DM85" i="88"/>
  <c r="DH85" i="71"/>
  <c r="CT85"/>
  <c r="DJ85" i="88"/>
  <c r="CS85" i="71"/>
  <c r="CG85"/>
  <c r="DI85" i="88"/>
  <c r="CF85" i="71"/>
  <c r="BR85"/>
  <c r="DF85" i="88"/>
  <c r="BQ85" i="71"/>
  <c r="BE85"/>
  <c r="DE85" i="88"/>
  <c r="BD85" i="71"/>
  <c r="AP85"/>
  <c r="DB85" i="88"/>
  <c r="AO85" i="71"/>
  <c r="AC85"/>
  <c r="DA85" i="88"/>
  <c r="AB85" i="71"/>
  <c r="O85"/>
  <c r="CX85" i="88"/>
  <c r="N85" i="71"/>
  <c r="B85"/>
  <c r="CW85" i="88"/>
  <c r="A85" i="71"/>
  <c r="DV84"/>
  <c r="DN84" i="88"/>
  <c r="DU84" i="71"/>
  <c r="DI84"/>
  <c r="DM84" i="88"/>
  <c r="DH84" i="71"/>
  <c r="CT84"/>
  <c r="DJ84" i="88"/>
  <c r="CS84" i="71"/>
  <c r="CG84"/>
  <c r="DI84" i="88"/>
  <c r="CF84" i="71"/>
  <c r="BR84"/>
  <c r="DF84" i="88"/>
  <c r="BQ84" i="71"/>
  <c r="BE84"/>
  <c r="DE84" i="88"/>
  <c r="BD84" i="71"/>
  <c r="AP84"/>
  <c r="DB84" i="88"/>
  <c r="AO84" i="71"/>
  <c r="AC84"/>
  <c r="DA84" i="88"/>
  <c r="AB84" i="71"/>
  <c r="O84"/>
  <c r="CX84" i="88"/>
  <c r="N84" i="71"/>
  <c r="B84"/>
  <c r="CW84" i="88"/>
  <c r="A84" i="71"/>
  <c r="DV83"/>
  <c r="DN83" i="88"/>
  <c r="DU83" i="71"/>
  <c r="DI83"/>
  <c r="DM83" i="88"/>
  <c r="DH83" i="71"/>
  <c r="CT83"/>
  <c r="DJ83" i="88"/>
  <c r="CS83" i="71"/>
  <c r="CG83"/>
  <c r="DI83" i="88"/>
  <c r="CF83" i="71"/>
  <c r="BR83"/>
  <c r="DF83" i="88"/>
  <c r="BQ83" i="71"/>
  <c r="BE83"/>
  <c r="DE83" i="88"/>
  <c r="BD83" i="71"/>
  <c r="AP83"/>
  <c r="DB83" i="88"/>
  <c r="AO83" i="71"/>
  <c r="AC83"/>
  <c r="DA83" i="88"/>
  <c r="AB83" i="71"/>
  <c r="O83"/>
  <c r="CX83" i="88"/>
  <c r="N83" i="71"/>
  <c r="B83"/>
  <c r="CW83" i="88"/>
  <c r="A83" i="71"/>
  <c r="DV82"/>
  <c r="DN82" i="88"/>
  <c r="DU82" i="71"/>
  <c r="DI82"/>
  <c r="DM82" i="88"/>
  <c r="DH82" i="71"/>
  <c r="CT82"/>
  <c r="DJ82" i="88"/>
  <c r="CS82" i="71"/>
  <c r="CG82"/>
  <c r="DI82" i="88"/>
  <c r="CF82" i="71"/>
  <c r="BR82"/>
  <c r="DF82" i="88"/>
  <c r="BQ82" i="71"/>
  <c r="BE82"/>
  <c r="DE82" i="88"/>
  <c r="BD82" i="71"/>
  <c r="AP82"/>
  <c r="DB82" i="88"/>
  <c r="AO82" i="71"/>
  <c r="AC82"/>
  <c r="DA82" i="88"/>
  <c r="AB82" i="71"/>
  <c r="O82"/>
  <c r="CX82" i="88"/>
  <c r="N82" i="71"/>
  <c r="B82"/>
  <c r="CW82" i="88"/>
  <c r="A82" i="71"/>
  <c r="DV81"/>
  <c r="DN81" i="88"/>
  <c r="DU81" i="71"/>
  <c r="DI81"/>
  <c r="DM81" i="88"/>
  <c r="DH81" i="71"/>
  <c r="CT81"/>
  <c r="DJ81" i="88"/>
  <c r="CS81" i="71"/>
  <c r="CG81"/>
  <c r="DI81" i="88"/>
  <c r="CF81" i="71"/>
  <c r="BR81"/>
  <c r="DF81" i="88"/>
  <c r="BQ81" i="71"/>
  <c r="BE81"/>
  <c r="DE81" i="88"/>
  <c r="BD81" i="71"/>
  <c r="AP81"/>
  <c r="DB81" i="88"/>
  <c r="AO81" i="71"/>
  <c r="AC81"/>
  <c r="DA81" i="88"/>
  <c r="AB81" i="71"/>
  <c r="O81"/>
  <c r="CX81" i="88"/>
  <c r="N81" i="71"/>
  <c r="B81"/>
  <c r="CW81" i="88"/>
  <c r="A81" i="71"/>
  <c r="DV80"/>
  <c r="DN80" i="88"/>
  <c r="DU80" i="71"/>
  <c r="DI80"/>
  <c r="DM80" i="88"/>
  <c r="DH80" i="71"/>
  <c r="CT80"/>
  <c r="DJ80" i="88"/>
  <c r="CS80" i="71"/>
  <c r="CG80"/>
  <c r="DI80" i="88"/>
  <c r="CF80" i="71"/>
  <c r="BR80"/>
  <c r="DF80" i="88"/>
  <c r="BQ80" i="71"/>
  <c r="BE80"/>
  <c r="DE80" i="88"/>
  <c r="BD80" i="71"/>
  <c r="AP80"/>
  <c r="DB80" i="88"/>
  <c r="AO80" i="71"/>
  <c r="AC80"/>
  <c r="DA80" i="88"/>
  <c r="AB80" i="71"/>
  <c r="O80"/>
  <c r="CX80" i="88"/>
  <c r="N80" i="71"/>
  <c r="B80"/>
  <c r="CW80" i="88"/>
  <c r="A80" i="71"/>
  <c r="DV79"/>
  <c r="DN79" i="88"/>
  <c r="DU79" i="71"/>
  <c r="DI79"/>
  <c r="DM79" i="88"/>
  <c r="DH79" i="71"/>
  <c r="CT79"/>
  <c r="DJ79" i="88"/>
  <c r="CS79" i="71"/>
  <c r="CG79"/>
  <c r="DI79" i="88"/>
  <c r="CF79" i="71"/>
  <c r="BR79"/>
  <c r="DF79" i="88"/>
  <c r="BQ79" i="71"/>
  <c r="BE79"/>
  <c r="DE79" i="88"/>
  <c r="BD79" i="71"/>
  <c r="AP79"/>
  <c r="DB79" i="88"/>
  <c r="AO79" i="71"/>
  <c r="AC79"/>
  <c r="DA79" i="88"/>
  <c r="AB79" i="71"/>
  <c r="O79"/>
  <c r="CX79" i="88"/>
  <c r="N79" i="71"/>
  <c r="B79"/>
  <c r="CW79" i="88"/>
  <c r="A79" i="71"/>
  <c r="DV78"/>
  <c r="DN78" i="88"/>
  <c r="DU78" i="71"/>
  <c r="DI78"/>
  <c r="DM78" i="88"/>
  <c r="DH78" i="71"/>
  <c r="CT78"/>
  <c r="DJ78" i="88"/>
  <c r="CS78" i="71"/>
  <c r="CG78"/>
  <c r="DI78" i="88"/>
  <c r="CF78" i="71"/>
  <c r="BR78"/>
  <c r="DF78" i="88"/>
  <c r="BQ78" i="71"/>
  <c r="BE78"/>
  <c r="DE78" i="88"/>
  <c r="BD78" i="71"/>
  <c r="AP78"/>
  <c r="DB78" i="88"/>
  <c r="AO78" i="71"/>
  <c r="AC78"/>
  <c r="DA78" i="88"/>
  <c r="AB78" i="71"/>
  <c r="O78"/>
  <c r="CX78" i="88"/>
  <c r="N78" i="71"/>
  <c r="B78"/>
  <c r="CW78" i="88"/>
  <c r="DV77" i="71"/>
  <c r="DN77" i="88"/>
  <c r="DU77" i="71"/>
  <c r="DI77"/>
  <c r="DM77" i="88"/>
  <c r="DH77" i="71"/>
  <c r="CT77"/>
  <c r="DJ77" i="88"/>
  <c r="CS77" i="71"/>
  <c r="CG77"/>
  <c r="DI77" i="88"/>
  <c r="CF77" i="71"/>
  <c r="BR77"/>
  <c r="DF77" i="88"/>
  <c r="BQ77" i="71"/>
  <c r="BE77"/>
  <c r="DE77" i="88"/>
  <c r="BD77" i="71"/>
  <c r="AP77"/>
  <c r="DB77" i="88"/>
  <c r="AO77" i="71"/>
  <c r="AC77"/>
  <c r="DA77" i="88"/>
  <c r="AB77" i="71"/>
  <c r="O77"/>
  <c r="CX77" i="88"/>
  <c r="N77" i="71"/>
  <c r="B77"/>
  <c r="CW77" i="88"/>
  <c r="DV76" i="71"/>
  <c r="DN76" i="88"/>
  <c r="DU76" i="71"/>
  <c r="DI76"/>
  <c r="DM76" i="88"/>
  <c r="DH76" i="71"/>
  <c r="CT76"/>
  <c r="DJ76" i="88"/>
  <c r="CS76" i="71"/>
  <c r="CG76"/>
  <c r="DI76" i="88"/>
  <c r="CF76" i="71"/>
  <c r="BR76"/>
  <c r="DF76" i="88"/>
  <c r="BQ76" i="71"/>
  <c r="BE76"/>
  <c r="DE76" i="88"/>
  <c r="BD76" i="71"/>
  <c r="AP76"/>
  <c r="DB76" i="88"/>
  <c r="AO76" i="71"/>
  <c r="AC76"/>
  <c r="DA76" i="88"/>
  <c r="AB76" i="71"/>
  <c r="O76"/>
  <c r="CX76" i="88"/>
  <c r="N76" i="71"/>
  <c r="B76"/>
  <c r="CW76" i="88"/>
  <c r="DV75" i="71"/>
  <c r="DN75" i="88"/>
  <c r="DU75" i="71"/>
  <c r="DI75"/>
  <c r="DM75" i="88"/>
  <c r="DH75" i="71"/>
  <c r="CT75"/>
  <c r="DJ75" i="88"/>
  <c r="CS75" i="71"/>
  <c r="CG75"/>
  <c r="DI75" i="88"/>
  <c r="CF75" i="71"/>
  <c r="BR75"/>
  <c r="DF75" i="88"/>
  <c r="BQ75" i="71"/>
  <c r="BE75"/>
  <c r="DE75" i="88"/>
  <c r="BD75" i="71"/>
  <c r="AP75"/>
  <c r="DB75" i="88"/>
  <c r="AO75" i="71"/>
  <c r="AC75"/>
  <c r="DA75" i="88"/>
  <c r="AB75" i="71"/>
  <c r="O75"/>
  <c r="CX75" i="88"/>
  <c r="N75" i="71"/>
  <c r="B75"/>
  <c r="CW75" i="88"/>
  <c r="DV74" i="71"/>
  <c r="DN74" i="88"/>
  <c r="DU74" i="71"/>
  <c r="DI74"/>
  <c r="DM74" i="88"/>
  <c r="DO74"/>
  <c r="DH74" i="71"/>
  <c r="CT74"/>
  <c r="DJ74" i="88"/>
  <c r="CS74" i="71"/>
  <c r="CG74"/>
  <c r="DI74" i="88"/>
  <c r="CF74" i="71"/>
  <c r="BR74"/>
  <c r="DF74" i="88"/>
  <c r="BQ74" i="71"/>
  <c r="BE74"/>
  <c r="DE74" i="88"/>
  <c r="BD74" i="71"/>
  <c r="AP74"/>
  <c r="DB74" i="88"/>
  <c r="AO74" i="71"/>
  <c r="AC74"/>
  <c r="DA74" i="88"/>
  <c r="DC74"/>
  <c r="AB74" i="71"/>
  <c r="O74"/>
  <c r="CX74" i="88"/>
  <c r="N74" i="71"/>
  <c r="B74"/>
  <c r="CW74" i="88"/>
  <c r="CY74" s="1"/>
  <c r="DV73" i="71"/>
  <c r="DN73" i="88"/>
  <c r="DU73" i="71"/>
  <c r="DI73"/>
  <c r="DM73" i="88"/>
  <c r="DO73"/>
  <c r="DH73" i="71"/>
  <c r="CT73"/>
  <c r="DJ73" i="88"/>
  <c r="CS73" i="71"/>
  <c r="CG73"/>
  <c r="DI73" i="88"/>
  <c r="DK73"/>
  <c r="CF73" i="71"/>
  <c r="BR73"/>
  <c r="DF73" i="88"/>
  <c r="BQ73" i="71"/>
  <c r="BE73"/>
  <c r="DE73" i="88"/>
  <c r="DG73" s="1"/>
  <c r="BD73" i="71"/>
  <c r="AP73"/>
  <c r="DB73" i="88"/>
  <c r="AO73" i="71"/>
  <c r="AC73"/>
  <c r="DA73" i="88"/>
  <c r="AB73" i="71"/>
  <c r="O73"/>
  <c r="CX73" i="88"/>
  <c r="N73" i="71"/>
  <c r="B73"/>
  <c r="CW73" i="88"/>
  <c r="CY73"/>
  <c r="DV72" i="71"/>
  <c r="DN72" i="88"/>
  <c r="DU72" i="71"/>
  <c r="DI72"/>
  <c r="DM72" i="88"/>
  <c r="DH72" i="71"/>
  <c r="CT72"/>
  <c r="DJ72" i="88"/>
  <c r="DK72"/>
  <c r="CS72" i="71"/>
  <c r="CG72"/>
  <c r="DI72" i="88"/>
  <c r="CF72" i="71"/>
  <c r="BR72"/>
  <c r="DF72" i="88"/>
  <c r="BQ72" i="71"/>
  <c r="BE72"/>
  <c r="DE72" i="88"/>
  <c r="DG72" s="1"/>
  <c r="BD72" i="71"/>
  <c r="AP72"/>
  <c r="DB72" i="88"/>
  <c r="AO72" i="71"/>
  <c r="AC72"/>
  <c r="DA72" i="88"/>
  <c r="AB72" i="71"/>
  <c r="O72"/>
  <c r="CX72" i="88"/>
  <c r="CY72"/>
  <c r="N72" i="71"/>
  <c r="B72"/>
  <c r="CW72" i="88"/>
  <c r="DV71" i="71"/>
  <c r="DN71" i="88"/>
  <c r="DU71" i="71"/>
  <c r="DI71"/>
  <c r="DM71" i="88"/>
  <c r="DH71" i="71"/>
  <c r="CT71"/>
  <c r="DJ71" i="88"/>
  <c r="CS71" i="71"/>
  <c r="CG71"/>
  <c r="DI71" i="88"/>
  <c r="CF71" i="71"/>
  <c r="BR71"/>
  <c r="DF71" i="88"/>
  <c r="BQ71" i="71"/>
  <c r="BE71"/>
  <c r="DE71" i="88"/>
  <c r="DG71"/>
  <c r="BD71" i="71"/>
  <c r="AP71"/>
  <c r="DB71" i="88"/>
  <c r="AO71" i="71"/>
  <c r="AC71"/>
  <c r="DA71" i="88"/>
  <c r="AB71" i="71"/>
  <c r="O71"/>
  <c r="CX71" i="88"/>
  <c r="N71" i="71"/>
  <c r="B71"/>
  <c r="CW71" i="88"/>
  <c r="DV70" i="71"/>
  <c r="DN70" i="88"/>
  <c r="DO70"/>
  <c r="DU70" i="71"/>
  <c r="DI70"/>
  <c r="DM70" i="88"/>
  <c r="DH70" i="71"/>
  <c r="CT70"/>
  <c r="DJ70" i="88"/>
  <c r="CS70" i="71"/>
  <c r="CG70"/>
  <c r="DI70" i="88"/>
  <c r="CF70" i="71"/>
  <c r="BR70"/>
  <c r="DF70" i="88"/>
  <c r="BQ70" i="71"/>
  <c r="BE70"/>
  <c r="DE70" i="88"/>
  <c r="DG70"/>
  <c r="BD70" i="71"/>
  <c r="AP70"/>
  <c r="DB70" i="88"/>
  <c r="AO70" i="71"/>
  <c r="AC70"/>
  <c r="DA70" i="88"/>
  <c r="DC70"/>
  <c r="AB70" i="71"/>
  <c r="O70"/>
  <c r="CX70" i="88"/>
  <c r="N70" i="71"/>
  <c r="B70"/>
  <c r="CW70" i="88"/>
  <c r="DV69" i="71"/>
  <c r="DN69" i="88"/>
  <c r="DU69" i="71"/>
  <c r="DI69"/>
  <c r="DM69" i="88"/>
  <c r="DH69" i="71"/>
  <c r="CT69"/>
  <c r="DJ69" i="88"/>
  <c r="CS69" i="71"/>
  <c r="CG69"/>
  <c r="DI69" i="88"/>
  <c r="CF69" i="71"/>
  <c r="BR69"/>
  <c r="DF69" i="88"/>
  <c r="BQ69" i="71"/>
  <c r="BE69"/>
  <c r="DE69" i="88"/>
  <c r="BD69" i="71"/>
  <c r="AP69"/>
  <c r="DB69" i="88"/>
  <c r="AO69" i="71"/>
  <c r="AC69"/>
  <c r="DA69" i="88"/>
  <c r="DC69" s="1"/>
  <c r="AB69" i="71"/>
  <c r="O69"/>
  <c r="CX69" i="88"/>
  <c r="N69" i="71"/>
  <c r="B69"/>
  <c r="CW69" i="88"/>
  <c r="CY69" s="1"/>
  <c r="DV68" i="71"/>
  <c r="DN68" i="88"/>
  <c r="DO68"/>
  <c r="DU68" i="71"/>
  <c r="DI68"/>
  <c r="DM68" i="88"/>
  <c r="DH68" i="71"/>
  <c r="CT68"/>
  <c r="DJ68" i="88"/>
  <c r="DK68"/>
  <c r="CS68" i="71"/>
  <c r="CG68"/>
  <c r="DI68" i="88"/>
  <c r="CF68" i="71"/>
  <c r="BR68"/>
  <c r="DF68" i="88"/>
  <c r="BQ68" i="71"/>
  <c r="BE68"/>
  <c r="DE68" i="88"/>
  <c r="BD68" i="71"/>
  <c r="AP68"/>
  <c r="DB68" i="88"/>
  <c r="DC68"/>
  <c r="AO68" i="71"/>
  <c r="AC68"/>
  <c r="DA68" i="88"/>
  <c r="AB68" i="71"/>
  <c r="O68"/>
  <c r="CX68" i="88"/>
  <c r="N68" i="71"/>
  <c r="B68"/>
  <c r="CW68" i="88"/>
  <c r="CY68" s="1"/>
  <c r="DV67" i="71"/>
  <c r="DN67" i="88"/>
  <c r="DU67" i="71"/>
  <c r="DI67"/>
  <c r="DM67" i="88"/>
  <c r="DH67" i="71"/>
  <c r="CT67"/>
  <c r="DJ67" i="88"/>
  <c r="CS67" i="71"/>
  <c r="CG67"/>
  <c r="DI67" i="88"/>
  <c r="CF67" i="71"/>
  <c r="BR67"/>
  <c r="DF67" i="88"/>
  <c r="BQ67" i="71"/>
  <c r="BE67"/>
  <c r="DE67" i="88"/>
  <c r="DG67" s="1"/>
  <c r="BD67" i="71"/>
  <c r="AP67"/>
  <c r="DB67" i="88"/>
  <c r="AO67" i="71"/>
  <c r="AC67"/>
  <c r="DA67" i="88"/>
  <c r="AB67" i="71"/>
  <c r="O67"/>
  <c r="CX67" i="88"/>
  <c r="N67" i="71"/>
  <c r="B67"/>
  <c r="CW67" i="88"/>
  <c r="CY67" s="1"/>
  <c r="DV66" i="71"/>
  <c r="DN66" i="88"/>
  <c r="DU66" i="71"/>
  <c r="DI66"/>
  <c r="DM66" i="88"/>
  <c r="DH66" i="71"/>
  <c r="CT66"/>
  <c r="DJ66" i="88"/>
  <c r="CS66" i="71"/>
  <c r="CG66"/>
  <c r="DI66" i="88"/>
  <c r="DK66" s="1"/>
  <c r="CF66" i="71"/>
  <c r="BR66"/>
  <c r="DF66" i="88"/>
  <c r="BQ66" i="71"/>
  <c r="BE66"/>
  <c r="DE66" i="88"/>
  <c r="BD66" i="71"/>
  <c r="AP66"/>
  <c r="DB66" i="88"/>
  <c r="AO66" i="71"/>
  <c r="AC66"/>
  <c r="DA66" i="88"/>
  <c r="DC66"/>
  <c r="AB66" i="71"/>
  <c r="O66"/>
  <c r="CX66" i="88"/>
  <c r="N66" i="71"/>
  <c r="B66"/>
  <c r="CW66" i="88"/>
  <c r="CY66"/>
  <c r="DV65" i="71"/>
  <c r="DN65" i="88"/>
  <c r="DU65" i="71"/>
  <c r="DI65"/>
  <c r="DM65" i="88"/>
  <c r="DO65" s="1"/>
  <c r="DH65" i="71"/>
  <c r="CT65"/>
  <c r="DJ65" i="88"/>
  <c r="CS65" i="71"/>
  <c r="CG65"/>
  <c r="DI65" i="88"/>
  <c r="DK65" s="1"/>
  <c r="CF65" i="71"/>
  <c r="BR65"/>
  <c r="DF65" i="88"/>
  <c r="BQ65" i="71"/>
  <c r="BE65"/>
  <c r="DE65" i="88"/>
  <c r="BD65" i="71"/>
  <c r="AP65"/>
  <c r="DB65" i="88"/>
  <c r="AO65" i="71"/>
  <c r="AC65"/>
  <c r="DA65" i="88"/>
  <c r="AB65" i="71"/>
  <c r="O65"/>
  <c r="CX65" i="88"/>
  <c r="N65" i="71"/>
  <c r="B65"/>
  <c r="CW65" i="88"/>
  <c r="CY65" s="1"/>
  <c r="DV64" i="71"/>
  <c r="DN64" i="88"/>
  <c r="DU64" i="71"/>
  <c r="DI64"/>
  <c r="DM64" i="88"/>
  <c r="DH64" i="71"/>
  <c r="CT64"/>
  <c r="DJ64" i="88"/>
  <c r="CS64" i="71"/>
  <c r="CG64"/>
  <c r="DI64" i="88"/>
  <c r="CF64" i="71"/>
  <c r="BR64"/>
  <c r="DF64" i="88"/>
  <c r="BQ64" i="71"/>
  <c r="BE64"/>
  <c r="DE64" i="88"/>
  <c r="DG64"/>
  <c r="BD64" i="71"/>
  <c r="AP64"/>
  <c r="DB64" i="88"/>
  <c r="AO64" i="71"/>
  <c r="AC64"/>
  <c r="DA64" i="88"/>
  <c r="DC64"/>
  <c r="AB64" i="71"/>
  <c r="O64"/>
  <c r="CX64" i="88"/>
  <c r="N64" i="71"/>
  <c r="B64"/>
  <c r="CW64" i="88"/>
  <c r="DV63" i="71"/>
  <c r="DN63" i="88"/>
  <c r="DO63"/>
  <c r="DU63" i="71"/>
  <c r="DI63"/>
  <c r="DM63" i="88"/>
  <c r="DH63" i="71"/>
  <c r="CT63"/>
  <c r="DJ63" i="88"/>
  <c r="CS63" i="71"/>
  <c r="CG63"/>
  <c r="DI63" i="88"/>
  <c r="DK63" s="1"/>
  <c r="CF63" i="71"/>
  <c r="BR63"/>
  <c r="DF63" i="88"/>
  <c r="BQ63" i="71"/>
  <c r="BE63"/>
  <c r="DE63" i="88"/>
  <c r="BD63" i="71"/>
  <c r="AP63"/>
  <c r="DB63" i="88"/>
  <c r="AO63" i="71"/>
  <c r="AC63"/>
  <c r="DA63" i="88"/>
  <c r="AB63" i="71"/>
  <c r="O63"/>
  <c r="CX63" i="88"/>
  <c r="N63" i="71"/>
  <c r="B63"/>
  <c r="CW63" i="88"/>
  <c r="DV62" i="71"/>
  <c r="DN62" i="88"/>
  <c r="DU62" i="71"/>
  <c r="DI62"/>
  <c r="DM62" i="88"/>
  <c r="DH62" i="71"/>
  <c r="CT62"/>
  <c r="DJ62" i="88"/>
  <c r="CS62" i="71"/>
  <c r="CG62"/>
  <c r="DI62" i="88"/>
  <c r="DK62"/>
  <c r="CF62" i="71"/>
  <c r="BR62"/>
  <c r="DF62" i="88"/>
  <c r="BQ62" i="71"/>
  <c r="BE62"/>
  <c r="DE62" i="88"/>
  <c r="BD62" i="71"/>
  <c r="AP62"/>
  <c r="DB62" i="88"/>
  <c r="AO62" i="71"/>
  <c r="AC62"/>
  <c r="DA62" i="88"/>
  <c r="AB62" i="71"/>
  <c r="O62"/>
  <c r="CX62" i="88"/>
  <c r="N62" i="71"/>
  <c r="B62"/>
  <c r="CW62" i="88"/>
  <c r="DV61" i="71"/>
  <c r="DN61" i="88"/>
  <c r="DU61" i="71"/>
  <c r="DI61"/>
  <c r="DM61" i="88"/>
  <c r="DH61" i="71"/>
  <c r="CT61"/>
  <c r="DJ61" i="88"/>
  <c r="CS61" i="71"/>
  <c r="CG61"/>
  <c r="DI61" i="88"/>
  <c r="CF61" i="71"/>
  <c r="BR61"/>
  <c r="DF61" i="88"/>
  <c r="BQ61" i="71"/>
  <c r="BE61"/>
  <c r="DE61" i="88"/>
  <c r="BD61" i="71"/>
  <c r="AP61"/>
  <c r="DB61" i="88"/>
  <c r="AO61" i="71"/>
  <c r="AC61"/>
  <c r="DA61" i="88"/>
  <c r="AB61" i="71"/>
  <c r="O61"/>
  <c r="CX61" i="88"/>
  <c r="N61" i="71"/>
  <c r="B61"/>
  <c r="CW61" i="88"/>
  <c r="DV60" i="71"/>
  <c r="DN60" i="88"/>
  <c r="DU60" i="71"/>
  <c r="DI60"/>
  <c r="DM60" i="88"/>
  <c r="DH60" i="71"/>
  <c r="CT60"/>
  <c r="DJ60" i="88"/>
  <c r="CS60" i="71"/>
  <c r="CG60"/>
  <c r="DI60" i="88"/>
  <c r="CF60" i="71"/>
  <c r="BR60"/>
  <c r="DF60" i="88"/>
  <c r="BQ60" i="71"/>
  <c r="BE60"/>
  <c r="DE60" i="88"/>
  <c r="BD60" i="71"/>
  <c r="AP60"/>
  <c r="DB60" i="88"/>
  <c r="AO60" i="71"/>
  <c r="AC60"/>
  <c r="DA60" i="88"/>
  <c r="AB60" i="71"/>
  <c r="O60"/>
  <c r="CX60" i="88"/>
  <c r="N60" i="71"/>
  <c r="B60"/>
  <c r="CW60" i="88"/>
  <c r="DV59" i="71"/>
  <c r="DN59" i="88"/>
  <c r="DU59" i="71"/>
  <c r="DI59"/>
  <c r="DM59" i="88"/>
  <c r="DH59" i="71"/>
  <c r="CT59"/>
  <c r="DJ59" i="88"/>
  <c r="CS59" i="71"/>
  <c r="CG59"/>
  <c r="DI59" i="88"/>
  <c r="CF59" i="71"/>
  <c r="BR59"/>
  <c r="DF59" i="88"/>
  <c r="BQ59" i="71"/>
  <c r="BE59"/>
  <c r="DE59" i="88"/>
  <c r="BD59" i="71"/>
  <c r="AP59"/>
  <c r="DB59" i="88"/>
  <c r="AO59" i="71"/>
  <c r="AC59"/>
  <c r="DA59" i="88"/>
  <c r="AB59" i="71"/>
  <c r="O59"/>
  <c r="CX59" i="88"/>
  <c r="N59" i="71"/>
  <c r="B59"/>
  <c r="CW59" i="88"/>
  <c r="DV58" i="71"/>
  <c r="DN58" i="88"/>
  <c r="DU58" i="71"/>
  <c r="DI58"/>
  <c r="DM58" i="88"/>
  <c r="DH58" i="71"/>
  <c r="CT58"/>
  <c r="DJ58" i="88"/>
  <c r="CS58" i="71"/>
  <c r="CG58"/>
  <c r="DI58" i="88"/>
  <c r="CF58" i="71"/>
  <c r="BR58"/>
  <c r="DF58" i="88"/>
  <c r="BQ58" i="71"/>
  <c r="BE58"/>
  <c r="DE58" i="88"/>
  <c r="DG58" s="1"/>
  <c r="BD58" i="71"/>
  <c r="AP58"/>
  <c r="DB58" i="88"/>
  <c r="AO58" i="71"/>
  <c r="AC58"/>
  <c r="DA58" i="88"/>
  <c r="AB58" i="71"/>
  <c r="O58"/>
  <c r="N58"/>
  <c r="B58"/>
  <c r="CW58" i="88"/>
  <c r="DV57" i="71"/>
  <c r="DN57" i="88"/>
  <c r="DU57" i="71"/>
  <c r="DI57"/>
  <c r="DM57" i="88"/>
  <c r="DH57" i="71"/>
  <c r="CT57"/>
  <c r="DJ57" i="88"/>
  <c r="CS57" i="71"/>
  <c r="CG57"/>
  <c r="DI57" i="88"/>
  <c r="CF57" i="71"/>
  <c r="BR57"/>
  <c r="DF57" i="88"/>
  <c r="BQ57" i="71"/>
  <c r="BE57"/>
  <c r="DE57" i="88"/>
  <c r="BD57" i="71"/>
  <c r="AP57"/>
  <c r="DB57" i="88"/>
  <c r="AO57" i="71"/>
  <c r="AC57"/>
  <c r="DA57" i="88"/>
  <c r="AB57" i="71"/>
  <c r="O57"/>
  <c r="CX57" i="88"/>
  <c r="N57" i="71"/>
  <c r="B57"/>
  <c r="CW57" i="88"/>
  <c r="DV56" i="71"/>
  <c r="DN56" i="88"/>
  <c r="DU56" i="71"/>
  <c r="DI56"/>
  <c r="DM56" i="88"/>
  <c r="DH56" i="71"/>
  <c r="CT56"/>
  <c r="DJ56" i="88"/>
  <c r="CS56" i="71"/>
  <c r="CG56"/>
  <c r="DI56" i="88"/>
  <c r="CF56" i="71"/>
  <c r="BR56"/>
  <c r="DF56" i="88"/>
  <c r="BQ56" i="71"/>
  <c r="BE56"/>
  <c r="DE56" i="88"/>
  <c r="BD56" i="71"/>
  <c r="AP56"/>
  <c r="DB56" i="88"/>
  <c r="AO56" i="71"/>
  <c r="AC56"/>
  <c r="DA56" i="88"/>
  <c r="AB56" i="71"/>
  <c r="O56"/>
  <c r="CX56" i="88"/>
  <c r="N56" i="71"/>
  <c r="B56"/>
  <c r="CW56" i="88"/>
  <c r="DV55" i="71"/>
  <c r="DN55" i="88"/>
  <c r="DU55" i="71"/>
  <c r="DI55"/>
  <c r="DM55" i="88"/>
  <c r="DH55" i="71"/>
  <c r="CT55"/>
  <c r="DJ55" i="88"/>
  <c r="CS55" i="71"/>
  <c r="CG55"/>
  <c r="DI55" i="88"/>
  <c r="CF55" i="71"/>
  <c r="BR55"/>
  <c r="DF55" i="88"/>
  <c r="BQ55" i="71"/>
  <c r="BE55"/>
  <c r="DE55" i="88"/>
  <c r="BD55" i="71"/>
  <c r="AP55"/>
  <c r="DB55" i="88"/>
  <c r="AO55" i="71"/>
  <c r="AC55"/>
  <c r="DA55" i="88"/>
  <c r="AB55" i="71"/>
  <c r="O55"/>
  <c r="CX55" i="88"/>
  <c r="N55" i="71"/>
  <c r="B55"/>
  <c r="CW55" i="88"/>
  <c r="DV54" i="71"/>
  <c r="DN54" i="88"/>
  <c r="DU54" i="71"/>
  <c r="DI54"/>
  <c r="DM54" i="88"/>
  <c r="DH54" i="71"/>
  <c r="CT54"/>
  <c r="DJ54" i="88"/>
  <c r="CS54" i="71"/>
  <c r="CG54"/>
  <c r="DI54" i="88"/>
  <c r="CF54" i="71"/>
  <c r="BR54"/>
  <c r="DF54" i="88"/>
  <c r="BQ54" i="71"/>
  <c r="BE54"/>
  <c r="DE54" i="88"/>
  <c r="BD54" i="71"/>
  <c r="AP54"/>
  <c r="DB54" i="88"/>
  <c r="AO54" i="71"/>
  <c r="AC54"/>
  <c r="DA54" i="88"/>
  <c r="AB54" i="71"/>
  <c r="O54"/>
  <c r="CX54" i="88"/>
  <c r="N54" i="71"/>
  <c r="B54"/>
  <c r="CW54" i="88"/>
  <c r="DV53" i="71"/>
  <c r="DN53" i="88"/>
  <c r="DU53" i="71"/>
  <c r="DI53"/>
  <c r="DM53" i="88"/>
  <c r="DH53" i="71"/>
  <c r="CT53"/>
  <c r="DJ53" i="88"/>
  <c r="CS53" i="71"/>
  <c r="CG53"/>
  <c r="DI53" i="88"/>
  <c r="CF53" i="71"/>
  <c r="BR53"/>
  <c r="DF53" i="88"/>
  <c r="BQ53" i="71"/>
  <c r="BE53"/>
  <c r="DE53" i="88"/>
  <c r="BD53" i="71"/>
  <c r="AP53"/>
  <c r="DB53" i="88"/>
  <c r="AO53" i="71"/>
  <c r="AC53"/>
  <c r="DA53" i="88"/>
  <c r="AB53" i="71"/>
  <c r="O53"/>
  <c r="CX53" i="88"/>
  <c r="N53" i="71"/>
  <c r="B53"/>
  <c r="CW53" i="88"/>
  <c r="DV52" i="71"/>
  <c r="DN52" i="88"/>
  <c r="DU52" i="71"/>
  <c r="DI52"/>
  <c r="DM52" i="88"/>
  <c r="DH52" i="71"/>
  <c r="CT52"/>
  <c r="DJ52" i="88"/>
  <c r="CS52" i="71"/>
  <c r="CG52"/>
  <c r="DI52" i="88"/>
  <c r="CF52" i="71"/>
  <c r="BR52"/>
  <c r="DF52" i="88"/>
  <c r="BQ52" i="71"/>
  <c r="BE52"/>
  <c r="DE52" i="88"/>
  <c r="BD52" i="71"/>
  <c r="AP52"/>
  <c r="DB52" i="88"/>
  <c r="AO52" i="71"/>
  <c r="AC52"/>
  <c r="DA52" i="88"/>
  <c r="AB52" i="71"/>
  <c r="O52"/>
  <c r="CX52" i="88"/>
  <c r="N52" i="71"/>
  <c r="B52"/>
  <c r="CW52" i="88"/>
  <c r="DV51" i="71"/>
  <c r="DN51" i="88"/>
  <c r="DU51" i="71"/>
  <c r="DI51"/>
  <c r="DM51" i="88"/>
  <c r="DH51" i="71"/>
  <c r="CT51"/>
  <c r="DJ51" i="88"/>
  <c r="CS51" i="71"/>
  <c r="CG51"/>
  <c r="DI51" i="88"/>
  <c r="CF51" i="71"/>
  <c r="BR51"/>
  <c r="DF51" i="88"/>
  <c r="BQ51" i="71"/>
  <c r="BE51"/>
  <c r="DE51" i="88"/>
  <c r="BD51" i="71"/>
  <c r="AP51"/>
  <c r="DB51" i="88"/>
  <c r="AO51" i="71"/>
  <c r="AC51"/>
  <c r="DA51" i="88"/>
  <c r="AB51" i="71"/>
  <c r="O51"/>
  <c r="CX51" i="88"/>
  <c r="N51" i="71"/>
  <c r="B51"/>
  <c r="CW51" i="88"/>
  <c r="DV50" i="71"/>
  <c r="DN50" i="88"/>
  <c r="DU50" i="71"/>
  <c r="DI50"/>
  <c r="DM50" i="88"/>
  <c r="DH50" i="71"/>
  <c r="CT50"/>
  <c r="DJ50" i="88"/>
  <c r="CS50" i="71"/>
  <c r="CG50"/>
  <c r="DI50" i="88"/>
  <c r="CF50" i="71"/>
  <c r="BR50"/>
  <c r="DF50" i="88"/>
  <c r="BQ50" i="71"/>
  <c r="BE50"/>
  <c r="DE50" i="88"/>
  <c r="BD50" i="71"/>
  <c r="AP50"/>
  <c r="DB50" i="88"/>
  <c r="AO50" i="71"/>
  <c r="AC50"/>
  <c r="DA50" i="88"/>
  <c r="AB50" i="71"/>
  <c r="O50"/>
  <c r="CX50" i="88"/>
  <c r="N50" i="71"/>
  <c r="B50"/>
  <c r="CW50" i="88"/>
  <c r="DV49" i="71"/>
  <c r="DN49" i="88"/>
  <c r="DU49" i="71"/>
  <c r="DI49"/>
  <c r="DM49" i="88"/>
  <c r="DH49" i="71"/>
  <c r="CT49"/>
  <c r="DJ49" i="88"/>
  <c r="CS49" i="71"/>
  <c r="CG49"/>
  <c r="DI49" i="88"/>
  <c r="CF49" i="71"/>
  <c r="BR49"/>
  <c r="DF49" i="88"/>
  <c r="BQ49" i="71"/>
  <c r="BE49"/>
  <c r="DE49" i="88"/>
  <c r="BD49" i="71"/>
  <c r="AP49"/>
  <c r="DB49" i="88"/>
  <c r="AO49" i="71"/>
  <c r="AC49"/>
  <c r="DA49" i="88"/>
  <c r="AB49" i="71"/>
  <c r="O49"/>
  <c r="CX49" i="88"/>
  <c r="N49" i="71"/>
  <c r="B49"/>
  <c r="CW49" i="88"/>
  <c r="DV48" i="71"/>
  <c r="DN48" i="88"/>
  <c r="DU48" i="71"/>
  <c r="DI48"/>
  <c r="DM48" i="88"/>
  <c r="DH48" i="71"/>
  <c r="CT48"/>
  <c r="DJ48" i="88"/>
  <c r="CS48" i="71"/>
  <c r="CG48"/>
  <c r="DI48" i="88"/>
  <c r="CF48" i="71"/>
  <c r="BR48"/>
  <c r="DF48" i="88"/>
  <c r="BQ48" i="71"/>
  <c r="BE48"/>
  <c r="DE48" i="88"/>
  <c r="BD48" i="71"/>
  <c r="AP48"/>
  <c r="DB48" i="88"/>
  <c r="AO48" i="71"/>
  <c r="AC48"/>
  <c r="DA48" i="88"/>
  <c r="AB48" i="71"/>
  <c r="O48"/>
  <c r="CX48" i="88"/>
  <c r="N48" i="71"/>
  <c r="B48"/>
  <c r="CW48" i="88"/>
  <c r="DV47" i="71"/>
  <c r="DN47" i="88"/>
  <c r="DU47" i="71"/>
  <c r="DI47"/>
  <c r="DM47" i="88"/>
  <c r="DH47" i="71"/>
  <c r="CT47"/>
  <c r="DJ47" i="88"/>
  <c r="CS47" i="71"/>
  <c r="CG47"/>
  <c r="DI47" i="88"/>
  <c r="CF47" i="71"/>
  <c r="BR47"/>
  <c r="DF47" i="88"/>
  <c r="BQ47" i="71"/>
  <c r="BE47"/>
  <c r="DE47" i="88"/>
  <c r="BD47" i="71"/>
  <c r="AP47"/>
  <c r="DB47" i="88"/>
  <c r="AO47" i="71"/>
  <c r="AC47"/>
  <c r="DA47" i="88"/>
  <c r="AB47" i="71"/>
  <c r="O47"/>
  <c r="CX47" i="88"/>
  <c r="N47" i="71"/>
  <c r="B47"/>
  <c r="CW47" i="88"/>
  <c r="DV46" i="71"/>
  <c r="DN46" i="88"/>
  <c r="DU46" i="71"/>
  <c r="DI46"/>
  <c r="DM46" i="88"/>
  <c r="DH46" i="71"/>
  <c r="CT46"/>
  <c r="DJ46" i="88"/>
  <c r="CS46" i="71"/>
  <c r="CG46"/>
  <c r="DI46" i="88"/>
  <c r="CF46" i="71"/>
  <c r="BR46"/>
  <c r="DF46" i="88"/>
  <c r="BQ46" i="71"/>
  <c r="BE46"/>
  <c r="DE46" i="88"/>
  <c r="BD46" i="71"/>
  <c r="AP46"/>
  <c r="DB46" i="88"/>
  <c r="AO46" i="71"/>
  <c r="AC46"/>
  <c r="DA46" i="88"/>
  <c r="AB46" i="71"/>
  <c r="O46"/>
  <c r="CX46" i="88"/>
  <c r="N46" i="71"/>
  <c r="B46"/>
  <c r="CW46" i="88"/>
  <c r="DV45" i="71"/>
  <c r="DN45" i="88"/>
  <c r="DU45" i="71"/>
  <c r="DI45"/>
  <c r="DM45" i="88"/>
  <c r="DH45" i="71"/>
  <c r="CT45"/>
  <c r="DJ45" i="88"/>
  <c r="CS45" i="71"/>
  <c r="CG45"/>
  <c r="DI45" i="88"/>
  <c r="CF45" i="71"/>
  <c r="BR45"/>
  <c r="DF45" i="88"/>
  <c r="BQ45" i="71"/>
  <c r="BE45"/>
  <c r="DE45" i="88"/>
  <c r="BD45" i="71"/>
  <c r="AP45"/>
  <c r="DB45" i="88"/>
  <c r="AO45" i="71"/>
  <c r="AC45"/>
  <c r="DA45" i="88"/>
  <c r="AB45" i="71"/>
  <c r="O45"/>
  <c r="CX45" i="88"/>
  <c r="N45" i="71"/>
  <c r="B45"/>
  <c r="CW45" i="88"/>
  <c r="DV44" i="71"/>
  <c r="DN44" i="88"/>
  <c r="DU44" i="71"/>
  <c r="DI44"/>
  <c r="DM44" i="88"/>
  <c r="DH44" i="71"/>
  <c r="CT44"/>
  <c r="DJ44" i="88"/>
  <c r="CS44" i="71"/>
  <c r="CG44"/>
  <c r="DI44" i="88"/>
  <c r="CF44" i="71"/>
  <c r="BR44"/>
  <c r="DF44" i="88"/>
  <c r="BQ44" i="71"/>
  <c r="BE44"/>
  <c r="DE44" i="88"/>
  <c r="BD44" i="71"/>
  <c r="AP44"/>
  <c r="DB44" i="88"/>
  <c r="AO44" i="71"/>
  <c r="AC44"/>
  <c r="DA44" i="88"/>
  <c r="AB44" i="71"/>
  <c r="O44"/>
  <c r="CX44" i="88"/>
  <c r="N44" i="71"/>
  <c r="B44"/>
  <c r="CW44" i="88"/>
  <c r="DV43" i="71"/>
  <c r="DN43" i="88"/>
  <c r="DU43" i="71"/>
  <c r="DI43"/>
  <c r="DM43" i="88"/>
  <c r="DH43" i="71"/>
  <c r="CT43"/>
  <c r="DJ43" i="88"/>
  <c r="CS43" i="71"/>
  <c r="CG43"/>
  <c r="DI43" i="88"/>
  <c r="CF43" i="71"/>
  <c r="BR43"/>
  <c r="DF43" i="88"/>
  <c r="BQ43" i="71"/>
  <c r="BE43"/>
  <c r="DE43" i="88"/>
  <c r="BD43" i="71"/>
  <c r="AP43"/>
  <c r="DB43" i="88"/>
  <c r="AO43" i="71"/>
  <c r="AC43"/>
  <c r="DA43" i="88"/>
  <c r="AB43" i="71"/>
  <c r="O43"/>
  <c r="CX43" i="88"/>
  <c r="N43" i="71"/>
  <c r="B43"/>
  <c r="CW43" i="88"/>
  <c r="DV42" i="71"/>
  <c r="DN42" i="88"/>
  <c r="DU42" i="71"/>
  <c r="DI42"/>
  <c r="DM42" i="88"/>
  <c r="DH42" i="71"/>
  <c r="CT42"/>
  <c r="DJ42" i="88"/>
  <c r="CS42" i="71"/>
  <c r="CG42"/>
  <c r="DI42" i="88"/>
  <c r="CF42" i="71"/>
  <c r="BR42"/>
  <c r="DF42" i="88"/>
  <c r="BQ42" i="71"/>
  <c r="BE42"/>
  <c r="DE42" i="88"/>
  <c r="BD42" i="71"/>
  <c r="AP42"/>
  <c r="DB42" i="88"/>
  <c r="AO42" i="71"/>
  <c r="AC42"/>
  <c r="DA42" i="88"/>
  <c r="AB42" i="71"/>
  <c r="O42"/>
  <c r="CX42" i="88"/>
  <c r="N42" i="71"/>
  <c r="B42"/>
  <c r="CW42" i="88"/>
  <c r="DV41" i="71"/>
  <c r="DN41" i="88"/>
  <c r="DU41" i="71"/>
  <c r="DI41"/>
  <c r="DM41" i="88"/>
  <c r="DH41" i="71"/>
  <c r="CT41"/>
  <c r="DJ41" i="88"/>
  <c r="CS41" i="71"/>
  <c r="CG41"/>
  <c r="DI41" i="88"/>
  <c r="CF41" i="71"/>
  <c r="BR41"/>
  <c r="DF41" i="88"/>
  <c r="BQ41" i="71"/>
  <c r="BE41"/>
  <c r="DE41" i="88"/>
  <c r="BD41" i="71"/>
  <c r="AP41"/>
  <c r="DB41" i="88"/>
  <c r="AO41" i="71"/>
  <c r="AC41"/>
  <c r="DA41" i="88"/>
  <c r="AB41" i="71"/>
  <c r="O41"/>
  <c r="CX41" i="88"/>
  <c r="N41" i="71"/>
  <c r="B41"/>
  <c r="CW41" i="88"/>
  <c r="DV20" i="71"/>
  <c r="DN20" i="88"/>
  <c r="DU20" i="71"/>
  <c r="DI20"/>
  <c r="DM20" i="88"/>
  <c r="DH20" i="71"/>
  <c r="CT20"/>
  <c r="DJ20" i="88"/>
  <c r="CS20" i="71"/>
  <c r="CG20"/>
  <c r="DI20" i="88"/>
  <c r="CF20" i="71"/>
  <c r="BR20"/>
  <c r="DF20" i="88"/>
  <c r="BQ20" i="71"/>
  <c r="BE20"/>
  <c r="DE20" i="88"/>
  <c r="BD20" i="71"/>
  <c r="AP20"/>
  <c r="DB20" i="88"/>
  <c r="AO20" i="71"/>
  <c r="AC20"/>
  <c r="DA20" i="88"/>
  <c r="AB20" i="71"/>
  <c r="O20"/>
  <c r="CX20" i="88"/>
  <c r="N20" i="71"/>
  <c r="B20"/>
  <c r="CW20" i="88"/>
  <c r="DV19" i="71"/>
  <c r="DN19" i="88"/>
  <c r="DU19" i="71"/>
  <c r="DI19"/>
  <c r="DM19" i="88"/>
  <c r="DH19" i="71"/>
  <c r="CT19"/>
  <c r="DJ19" i="88"/>
  <c r="CS19" i="71"/>
  <c r="CG19"/>
  <c r="DI19" i="88"/>
  <c r="CF19" i="71"/>
  <c r="BR19"/>
  <c r="DF19" i="88"/>
  <c r="BQ19" i="71"/>
  <c r="BE19"/>
  <c r="DE19" i="88"/>
  <c r="BD19" i="71"/>
  <c r="AP19"/>
  <c r="DB19" i="88"/>
  <c r="AO19" i="71"/>
  <c r="AC19"/>
  <c r="DA19" i="88"/>
  <c r="AB19" i="71"/>
  <c r="O19"/>
  <c r="CX19" i="88"/>
  <c r="N19" i="71"/>
  <c r="B19"/>
  <c r="CW19" i="88"/>
  <c r="DV18" i="71"/>
  <c r="DN18" i="88"/>
  <c r="DU18" i="71"/>
  <c r="DI18"/>
  <c r="DM18" i="88"/>
  <c r="DH18" i="71"/>
  <c r="CT18"/>
  <c r="DJ18" i="88"/>
  <c r="CS18" i="71"/>
  <c r="CG18"/>
  <c r="DI18" i="88"/>
  <c r="CF18" i="71"/>
  <c r="BR18"/>
  <c r="DF18" i="88"/>
  <c r="BQ18" i="71"/>
  <c r="BE18"/>
  <c r="DE18" i="88"/>
  <c r="BD18" i="71"/>
  <c r="AP18"/>
  <c r="DB18" i="88"/>
  <c r="AO18" i="71"/>
  <c r="AC18"/>
  <c r="DA18" i="88"/>
  <c r="AB18" i="71"/>
  <c r="O18"/>
  <c r="CX18" i="88"/>
  <c r="N18" i="71"/>
  <c r="B18"/>
  <c r="CW18" i="88"/>
  <c r="DV17" i="71"/>
  <c r="DN17" i="88"/>
  <c r="DU17" i="71"/>
  <c r="DI17"/>
  <c r="DM17" i="88"/>
  <c r="DH17" i="71"/>
  <c r="CT17"/>
  <c r="DJ17" i="88"/>
  <c r="CS17" i="71"/>
  <c r="CG17"/>
  <c r="DI17" i="88"/>
  <c r="CF17" i="71"/>
  <c r="BR17"/>
  <c r="DF17" i="88"/>
  <c r="BQ17" i="71"/>
  <c r="BE17"/>
  <c r="DE17" i="88"/>
  <c r="BD17" i="71"/>
  <c r="AP17"/>
  <c r="DB17" i="88"/>
  <c r="AO17" i="71"/>
  <c r="AC17"/>
  <c r="DA17" i="88"/>
  <c r="AB17" i="71"/>
  <c r="O17"/>
  <c r="CX17" i="88"/>
  <c r="N17" i="71"/>
  <c r="B17"/>
  <c r="CW17" i="88"/>
  <c r="DV16" i="71"/>
  <c r="DN16" i="88"/>
  <c r="DU16" i="71"/>
  <c r="DI16"/>
  <c r="DM16" i="88"/>
  <c r="DH16" i="71"/>
  <c r="CT16"/>
  <c r="DJ16" i="88"/>
  <c r="CS16" i="71"/>
  <c r="CG16"/>
  <c r="DI16" i="88"/>
  <c r="CF16" i="71"/>
  <c r="BR16"/>
  <c r="DF16" i="88"/>
  <c r="BQ16" i="71"/>
  <c r="BE16"/>
  <c r="DE16" i="88"/>
  <c r="BD16" i="71"/>
  <c r="AP16"/>
  <c r="DB16" i="88"/>
  <c r="AO16" i="71"/>
  <c r="AC16"/>
  <c r="DA16" i="88"/>
  <c r="AB16" i="71"/>
  <c r="O16"/>
  <c r="CX16" i="88"/>
  <c r="N16" i="71"/>
  <c r="B16"/>
  <c r="CW16" i="88"/>
  <c r="DV15" i="71"/>
  <c r="DN15" i="88"/>
  <c r="DU15" i="71"/>
  <c r="DI15"/>
  <c r="DM15" i="88"/>
  <c r="DH15" i="71"/>
  <c r="CT15"/>
  <c r="DJ15" i="88"/>
  <c r="CS15" i="71"/>
  <c r="CG15"/>
  <c r="DI15" i="88"/>
  <c r="CF15" i="71"/>
  <c r="BR15"/>
  <c r="DF15" i="88"/>
  <c r="BQ15" i="71"/>
  <c r="BE15"/>
  <c r="DE15" i="88"/>
  <c r="BD15" i="71"/>
  <c r="AP15"/>
  <c r="DB15" i="88"/>
  <c r="AO15" i="71"/>
  <c r="AC15"/>
  <c r="DA15" i="88"/>
  <c r="AB15" i="71"/>
  <c r="O15"/>
  <c r="CX15" i="88"/>
  <c r="N15" i="71"/>
  <c r="B15"/>
  <c r="CW15" i="88"/>
  <c r="DV14" i="71"/>
  <c r="DN14" i="88"/>
  <c r="DU14" i="71"/>
  <c r="DI14"/>
  <c r="DM14" i="88"/>
  <c r="DH14" i="71"/>
  <c r="CT14"/>
  <c r="DJ14" i="88"/>
  <c r="CS14" i="71"/>
  <c r="CG14"/>
  <c r="DI14" i="88"/>
  <c r="CF14" i="71"/>
  <c r="BR14"/>
  <c r="DF14" i="88"/>
  <c r="BQ14" i="71"/>
  <c r="BE14"/>
  <c r="DE14" i="88"/>
  <c r="BD14" i="71"/>
  <c r="AP14"/>
  <c r="DB14" i="88"/>
  <c r="AO14" i="71"/>
  <c r="AC14"/>
  <c r="DA14" i="88"/>
  <c r="AB14" i="71"/>
  <c r="O14"/>
  <c r="CX14" i="88"/>
  <c r="N14" i="71"/>
  <c r="B14"/>
  <c r="CW14" i="88"/>
  <c r="DV13" i="71"/>
  <c r="DN13" i="88"/>
  <c r="DU13" i="71"/>
  <c r="DI13"/>
  <c r="DM13" i="88"/>
  <c r="DH13" i="71"/>
  <c r="CT13"/>
  <c r="DJ13" i="88"/>
  <c r="CS13" i="71"/>
  <c r="CG13"/>
  <c r="DI13" i="88"/>
  <c r="CF13" i="71"/>
  <c r="BR13"/>
  <c r="DF13" i="88"/>
  <c r="BQ13" i="71"/>
  <c r="BE13"/>
  <c r="DE13" i="88"/>
  <c r="BD13" i="71"/>
  <c r="AP13"/>
  <c r="DB13" i="88"/>
  <c r="AO13" i="71"/>
  <c r="AC13"/>
  <c r="DA13" i="88"/>
  <c r="AB13" i="71"/>
  <c r="O13"/>
  <c r="CX13" i="88"/>
  <c r="N13" i="71"/>
  <c r="B13"/>
  <c r="CW13" i="88"/>
  <c r="DV12" i="71"/>
  <c r="DN12" i="88"/>
  <c r="DU12" i="71"/>
  <c r="DI12"/>
  <c r="DM12" i="88"/>
  <c r="DH12" i="71"/>
  <c r="CT12"/>
  <c r="DJ12" i="88"/>
  <c r="CS12" i="71"/>
  <c r="CG12"/>
  <c r="DI12" i="88"/>
  <c r="CF12" i="71"/>
  <c r="BR12"/>
  <c r="DF12" i="88"/>
  <c r="BQ12" i="71"/>
  <c r="BE12"/>
  <c r="DE12" i="88"/>
  <c r="BD12" i="71"/>
  <c r="AP12"/>
  <c r="DB12" i="88"/>
  <c r="AO12" i="71"/>
  <c r="AC12"/>
  <c r="DA12" i="88"/>
  <c r="AB12" i="71"/>
  <c r="O12"/>
  <c r="CX12" i="88"/>
  <c r="N12" i="71"/>
  <c r="B12"/>
  <c r="CW12" i="88"/>
  <c r="DV11" i="71"/>
  <c r="DN11" i="88"/>
  <c r="DU11" i="71"/>
  <c r="DI11"/>
  <c r="DM11" i="88"/>
  <c r="DH11" i="71"/>
  <c r="CT11"/>
  <c r="DJ11" i="88"/>
  <c r="CS11" i="71"/>
  <c r="CG11"/>
  <c r="DI11" i="88"/>
  <c r="CF11" i="71"/>
  <c r="BR11"/>
  <c r="DF11" i="88"/>
  <c r="BQ11" i="71"/>
  <c r="BE11"/>
  <c r="DE11" i="88"/>
  <c r="BD11" i="71"/>
  <c r="AP11"/>
  <c r="DB11" i="88"/>
  <c r="AO11" i="71"/>
  <c r="AC11"/>
  <c r="DA11" i="88"/>
  <c r="AB11" i="71"/>
  <c r="O11"/>
  <c r="CX11" i="88"/>
  <c r="N11" i="71"/>
  <c r="B11"/>
  <c r="CW11" i="88"/>
  <c r="A11" i="71"/>
  <c r="DV100" i="70"/>
  <c r="CT100" i="88"/>
  <c r="DU100" i="70"/>
  <c r="DI100"/>
  <c r="CS100" i="88"/>
  <c r="DH100" i="70"/>
  <c r="CT100"/>
  <c r="CP100" i="88"/>
  <c r="CS100" i="70"/>
  <c r="CG100"/>
  <c r="CO100" i="88"/>
  <c r="CQ100" s="1"/>
  <c r="CF100" i="70"/>
  <c r="BR100"/>
  <c r="CL100" i="88"/>
  <c r="BQ100" i="70"/>
  <c r="BE100"/>
  <c r="CK100" i="88"/>
  <c r="BD100" i="70"/>
  <c r="AP100"/>
  <c r="CH100" i="88"/>
  <c r="AO100" i="70"/>
  <c r="AC100"/>
  <c r="CG100" i="88"/>
  <c r="AB100" i="70"/>
  <c r="O100"/>
  <c r="CD100" i="88"/>
  <c r="N100" i="70"/>
  <c r="B100"/>
  <c r="CC100" i="88"/>
  <c r="DV99" i="70"/>
  <c r="CT99" i="88"/>
  <c r="DU99" i="70"/>
  <c r="DI99"/>
  <c r="CS99" i="88"/>
  <c r="DH99" i="70"/>
  <c r="CT99"/>
  <c r="CP99" i="88"/>
  <c r="CS99" i="70"/>
  <c r="CG99"/>
  <c r="CO99" i="88"/>
  <c r="CF99" i="70"/>
  <c r="BR99"/>
  <c r="CL99" i="88"/>
  <c r="BQ99" i="70"/>
  <c r="BE99"/>
  <c r="CK99" i="88"/>
  <c r="BD99" i="70"/>
  <c r="AP99"/>
  <c r="CH99" i="88"/>
  <c r="AO99" i="70"/>
  <c r="AC99"/>
  <c r="CG99" i="88"/>
  <c r="AB99" i="70"/>
  <c r="O99"/>
  <c r="CD99" i="88"/>
  <c r="N99" i="70"/>
  <c r="B99"/>
  <c r="CC99" i="88"/>
  <c r="DV98" i="70"/>
  <c r="CT98" i="88"/>
  <c r="DU98" i="70"/>
  <c r="DI98"/>
  <c r="CS98" i="88"/>
  <c r="DH98" i="70"/>
  <c r="CT98"/>
  <c r="CP98" i="88"/>
  <c r="CS98" i="70"/>
  <c r="CG98"/>
  <c r="CO98" i="88"/>
  <c r="CF98" i="70"/>
  <c r="BR98"/>
  <c r="CL98" i="88"/>
  <c r="BQ98" i="70"/>
  <c r="BE98"/>
  <c r="CK98" i="88"/>
  <c r="BD98" i="70"/>
  <c r="AP98"/>
  <c r="CH98" i="88"/>
  <c r="AO98" i="70"/>
  <c r="AC98"/>
  <c r="CG98" i="88"/>
  <c r="AB98" i="70"/>
  <c r="O98"/>
  <c r="CD98" i="88"/>
  <c r="N98" i="70"/>
  <c r="B98"/>
  <c r="CC98" i="88"/>
  <c r="DV97" i="70"/>
  <c r="CT97" i="88"/>
  <c r="DU97" i="70"/>
  <c r="DI97"/>
  <c r="CS97" i="88"/>
  <c r="DH97" i="70"/>
  <c r="CT97"/>
  <c r="CP97" i="88"/>
  <c r="CS97" i="70"/>
  <c r="CG97"/>
  <c r="CO97" i="88"/>
  <c r="CF97" i="70"/>
  <c r="BR97"/>
  <c r="CL97" i="88"/>
  <c r="BQ97" i="70"/>
  <c r="BE97"/>
  <c r="CK97" i="88"/>
  <c r="BD97" i="70"/>
  <c r="AP97"/>
  <c r="CH97" i="88"/>
  <c r="AO97" i="70"/>
  <c r="AC97"/>
  <c r="CG97" i="88"/>
  <c r="AB97" i="70"/>
  <c r="O97"/>
  <c r="CD97" i="88"/>
  <c r="N97" i="70"/>
  <c r="B97"/>
  <c r="CC97" i="88"/>
  <c r="DV96" i="70"/>
  <c r="CT96" i="88"/>
  <c r="DU96" i="70"/>
  <c r="DI96"/>
  <c r="CS96" i="88"/>
  <c r="DH96" i="70"/>
  <c r="CT96"/>
  <c r="CP96" i="88"/>
  <c r="CS96" i="70"/>
  <c r="CG96"/>
  <c r="CO96" i="88"/>
  <c r="CF96" i="70"/>
  <c r="BR96"/>
  <c r="CL96" i="88"/>
  <c r="BQ96" i="70"/>
  <c r="BE96"/>
  <c r="CK96" i="88"/>
  <c r="BD96" i="70"/>
  <c r="AP96"/>
  <c r="CH96" i="88"/>
  <c r="AO96" i="70"/>
  <c r="AC96"/>
  <c r="CG96" i="88"/>
  <c r="AB96" i="70"/>
  <c r="O96"/>
  <c r="CD96" i="88"/>
  <c r="N96" i="70"/>
  <c r="B96"/>
  <c r="CC96" i="88"/>
  <c r="DV95" i="70"/>
  <c r="CT95" i="88"/>
  <c r="DU95" i="70"/>
  <c r="DI95"/>
  <c r="CS95" i="88"/>
  <c r="DH95" i="70"/>
  <c r="CT95"/>
  <c r="CP95" i="88"/>
  <c r="CS95" i="70"/>
  <c r="CG95"/>
  <c r="CO95" i="88"/>
  <c r="CF95" i="70"/>
  <c r="BR95"/>
  <c r="CL95" i="88"/>
  <c r="BQ95" i="70"/>
  <c r="BE95"/>
  <c r="CK95" i="88"/>
  <c r="BD95" i="70"/>
  <c r="AP95"/>
  <c r="CH95" i="88"/>
  <c r="AO95" i="70"/>
  <c r="AC95"/>
  <c r="CG95" i="88"/>
  <c r="CI95"/>
  <c r="AB95" i="70"/>
  <c r="O95"/>
  <c r="CD95" i="88"/>
  <c r="N95" i="70"/>
  <c r="B95"/>
  <c r="CC95" i="88"/>
  <c r="DV94" i="70"/>
  <c r="CT94" i="88"/>
  <c r="DU94" i="70"/>
  <c r="DI94"/>
  <c r="CS94" i="88"/>
  <c r="DH94" i="70"/>
  <c r="CT94"/>
  <c r="CP94" i="88"/>
  <c r="CS94" i="70"/>
  <c r="CG94"/>
  <c r="CO94" i="88"/>
  <c r="CF94" i="70"/>
  <c r="BR94"/>
  <c r="CL94" i="88"/>
  <c r="BQ94" i="70"/>
  <c r="BE94"/>
  <c r="CK94" i="88"/>
  <c r="BD94" i="70"/>
  <c r="AP94"/>
  <c r="CH94" i="88"/>
  <c r="AO94" i="70"/>
  <c r="AC94"/>
  <c r="CG94" i="88"/>
  <c r="AB94" i="70"/>
  <c r="O94"/>
  <c r="CD94" i="88"/>
  <c r="N94" i="70"/>
  <c r="B94"/>
  <c r="CC94" i="88"/>
  <c r="DV93" i="70"/>
  <c r="CT93" i="88"/>
  <c r="DU93" i="70"/>
  <c r="DI93"/>
  <c r="CS93" i="88"/>
  <c r="CU93"/>
  <c r="DH93" i="70"/>
  <c r="CT93"/>
  <c r="CP93" i="88"/>
  <c r="CS93" i="70"/>
  <c r="CG93"/>
  <c r="CO93" i="88"/>
  <c r="CQ93"/>
  <c r="CF93" i="70"/>
  <c r="BR93"/>
  <c r="CL93" i="88"/>
  <c r="BQ93" i="70"/>
  <c r="BE93"/>
  <c r="CK93" i="88"/>
  <c r="CM93" s="1"/>
  <c r="BD93" i="70"/>
  <c r="AP93"/>
  <c r="CH93" i="88"/>
  <c r="AO93" i="70"/>
  <c r="AC93"/>
  <c r="CG93" i="88"/>
  <c r="AB93" i="70"/>
  <c r="O93"/>
  <c r="CD93" i="88"/>
  <c r="N93" i="70"/>
  <c r="B93"/>
  <c r="CC93" i="88"/>
  <c r="DV92" i="70"/>
  <c r="CT92" i="88"/>
  <c r="DU92" i="70"/>
  <c r="DI92"/>
  <c r="CS92" i="88"/>
  <c r="CU92" s="1"/>
  <c r="DH92" i="70"/>
  <c r="CT92"/>
  <c r="CP92" i="88"/>
  <c r="CS92" i="70"/>
  <c r="CG92"/>
  <c r="CO92" i="88"/>
  <c r="CF92" i="70"/>
  <c r="BR92"/>
  <c r="CL92" i="88"/>
  <c r="BQ92" i="70"/>
  <c r="BE92"/>
  <c r="CK92" i="88"/>
  <c r="BD92" i="70"/>
  <c r="AP92"/>
  <c r="CH92" i="88"/>
  <c r="AO92" i="70"/>
  <c r="AC92"/>
  <c r="CG92" i="88"/>
  <c r="AB92" i="70"/>
  <c r="O92"/>
  <c r="CD92" i="88"/>
  <c r="N92" i="70"/>
  <c r="B92"/>
  <c r="CC92" i="88"/>
  <c r="DV91" i="70"/>
  <c r="CT91" i="88"/>
  <c r="DU91" i="70"/>
  <c r="DI91"/>
  <c r="CS91" i="88"/>
  <c r="DH91" i="70"/>
  <c r="CT91"/>
  <c r="CP91" i="88"/>
  <c r="CS91" i="70"/>
  <c r="CG91"/>
  <c r="CO91" i="88"/>
  <c r="CF91" i="70"/>
  <c r="BR91"/>
  <c r="CL91" i="88"/>
  <c r="BQ91" i="70"/>
  <c r="BE91"/>
  <c r="CK91" i="88"/>
  <c r="CM91" s="1"/>
  <c r="BD91" i="70"/>
  <c r="AP91"/>
  <c r="CH91" i="88"/>
  <c r="AO91" i="70"/>
  <c r="AC91"/>
  <c r="CG91" i="88"/>
  <c r="CI91" s="1"/>
  <c r="AB91" i="70"/>
  <c r="O91"/>
  <c r="CD91" i="88"/>
  <c r="N91" i="70"/>
  <c r="B91"/>
  <c r="CC91" i="88"/>
  <c r="CE91"/>
  <c r="DV90" i="70"/>
  <c r="CT90" i="88"/>
  <c r="DU90" i="70"/>
  <c r="DI90"/>
  <c r="CS90" i="88"/>
  <c r="CU90" s="1"/>
  <c r="DH90" i="70"/>
  <c r="CT90"/>
  <c r="CP90" i="88"/>
  <c r="CS90" i="70"/>
  <c r="CG90"/>
  <c r="CO90" i="88"/>
  <c r="CQ90" s="1"/>
  <c r="CF90" i="70"/>
  <c r="BR90"/>
  <c r="CL90" i="88"/>
  <c r="BQ90" i="70"/>
  <c r="BE90"/>
  <c r="CK90" i="88"/>
  <c r="BD90" i="70"/>
  <c r="AP90"/>
  <c r="CH90" i="88"/>
  <c r="CI90"/>
  <c r="AO90" i="70"/>
  <c r="AC90"/>
  <c r="CG90" i="88"/>
  <c r="AB90" i="70"/>
  <c r="O90"/>
  <c r="CD90" i="88"/>
  <c r="N90" i="70"/>
  <c r="B90"/>
  <c r="CC90" i="88"/>
  <c r="DV89" i="70"/>
  <c r="CT89" i="88"/>
  <c r="DU89" i="70"/>
  <c r="DI89"/>
  <c r="CS89" i="88"/>
  <c r="CU89"/>
  <c r="DH89" i="70"/>
  <c r="CT89"/>
  <c r="CP89" i="88"/>
  <c r="CS89" i="70"/>
  <c r="CG89"/>
  <c r="CO89" i="88"/>
  <c r="CF89" i="70"/>
  <c r="BR89"/>
  <c r="CL89" i="88"/>
  <c r="BQ89" i="70"/>
  <c r="BE89"/>
  <c r="CK89" i="88"/>
  <c r="BD89" i="70"/>
  <c r="AP89"/>
  <c r="CH89" i="88"/>
  <c r="AO89" i="70"/>
  <c r="AC89"/>
  <c r="CG89" i="88"/>
  <c r="AB89" i="70"/>
  <c r="O89"/>
  <c r="CD89" i="88"/>
  <c r="N89" i="70"/>
  <c r="B89"/>
  <c r="CC89" i="88"/>
  <c r="DV88" i="70"/>
  <c r="CT88" i="88"/>
  <c r="DU88" i="70"/>
  <c r="DI88"/>
  <c r="CS88" i="88"/>
  <c r="DH88" i="70"/>
  <c r="CT88"/>
  <c r="CP88" i="88"/>
  <c r="CS88" i="70"/>
  <c r="CG88"/>
  <c r="CO88" i="88"/>
  <c r="CF88" i="70"/>
  <c r="BR88"/>
  <c r="CL88" i="88"/>
  <c r="BQ88" i="70"/>
  <c r="BE88"/>
  <c r="CK88" i="88"/>
  <c r="BD88" i="70"/>
  <c r="AP88"/>
  <c r="CH88" i="88"/>
  <c r="AO88" i="70"/>
  <c r="AC88"/>
  <c r="CG88" i="88"/>
  <c r="AB88" i="70"/>
  <c r="O88"/>
  <c r="CD88" i="88"/>
  <c r="N88" i="70"/>
  <c r="B88"/>
  <c r="CC88" i="88"/>
  <c r="DV87" i="70"/>
  <c r="CT87" i="88"/>
  <c r="DU87" i="70"/>
  <c r="DI87"/>
  <c r="CS87" i="88"/>
  <c r="DH87" i="70"/>
  <c r="CT87"/>
  <c r="CP87" i="88"/>
  <c r="CS87" i="70"/>
  <c r="CG87"/>
  <c r="CO87" i="88"/>
  <c r="CF87" i="70"/>
  <c r="BR87"/>
  <c r="CL87" i="88"/>
  <c r="BQ87" i="70"/>
  <c r="BE87"/>
  <c r="CK87" i="88"/>
  <c r="BD87" i="70"/>
  <c r="AP87"/>
  <c r="CH87" i="88"/>
  <c r="AO87" i="70"/>
  <c r="AC87"/>
  <c r="CG87" i="88"/>
  <c r="AB87" i="70"/>
  <c r="O87"/>
  <c r="CD87" i="88"/>
  <c r="N87" i="70"/>
  <c r="B87"/>
  <c r="CC87" i="88"/>
  <c r="DV86" i="70"/>
  <c r="CT86" i="88"/>
  <c r="DU86" i="70"/>
  <c r="DI86"/>
  <c r="CS86" i="88"/>
  <c r="DH86" i="70"/>
  <c r="CT86"/>
  <c r="CP86" i="88"/>
  <c r="CS86" i="70"/>
  <c r="CG86"/>
  <c r="CO86" i="88"/>
  <c r="CF86" i="70"/>
  <c r="BR86"/>
  <c r="CL86" i="88"/>
  <c r="BQ86" i="70"/>
  <c r="BE86"/>
  <c r="CK86" i="88"/>
  <c r="BD86" i="70"/>
  <c r="AP86"/>
  <c r="CH86" i="88"/>
  <c r="AO86" i="70"/>
  <c r="AC86"/>
  <c r="CG86" i="88"/>
  <c r="AB86" i="70"/>
  <c r="O86"/>
  <c r="CD86" i="88"/>
  <c r="N86" i="70"/>
  <c r="B86"/>
  <c r="CC86" i="88"/>
  <c r="DV85" i="70"/>
  <c r="CT85" i="88"/>
  <c r="DU85" i="70"/>
  <c r="DI85"/>
  <c r="CS85" i="88"/>
  <c r="DH85" i="70"/>
  <c r="CT85"/>
  <c r="CP85" i="88"/>
  <c r="CS85" i="70"/>
  <c r="CG85"/>
  <c r="CO85" i="88"/>
  <c r="CF85" i="70"/>
  <c r="BR85"/>
  <c r="CL85" i="88"/>
  <c r="BQ85" i="70"/>
  <c r="BE85"/>
  <c r="CK85" i="88"/>
  <c r="BD85" i="70"/>
  <c r="AP85"/>
  <c r="CH85" i="88"/>
  <c r="AO85" i="70"/>
  <c r="AC85"/>
  <c r="CG85" i="88"/>
  <c r="AB85" i="70"/>
  <c r="O85"/>
  <c r="CD85" i="88"/>
  <c r="N85" i="70"/>
  <c r="B85"/>
  <c r="CC85" i="88"/>
  <c r="DV84" i="70"/>
  <c r="CT84" i="88"/>
  <c r="DU84" i="70"/>
  <c r="DI84"/>
  <c r="CS84" i="88"/>
  <c r="DH84" i="70"/>
  <c r="CT84"/>
  <c r="CP84" i="88"/>
  <c r="CS84" i="70"/>
  <c r="CG84"/>
  <c r="CO84" i="88"/>
  <c r="CF84" i="70"/>
  <c r="BR84"/>
  <c r="CL84" i="88"/>
  <c r="BQ84" i="70"/>
  <c r="BE84"/>
  <c r="CK84" i="88"/>
  <c r="BD84" i="70"/>
  <c r="AP84"/>
  <c r="CH84" i="88"/>
  <c r="AO84" i="70"/>
  <c r="AC84"/>
  <c r="CG84" i="88"/>
  <c r="AB84" i="70"/>
  <c r="O84"/>
  <c r="CD84" i="88"/>
  <c r="N84" i="70"/>
  <c r="B84"/>
  <c r="CC84" i="88"/>
  <c r="DV83" i="70"/>
  <c r="CT83" i="88"/>
  <c r="DU83" i="70"/>
  <c r="DI83"/>
  <c r="CS83" i="88"/>
  <c r="CU83" s="1"/>
  <c r="DH83" i="70"/>
  <c r="CT83"/>
  <c r="CP83" i="88"/>
  <c r="CS83" i="70"/>
  <c r="CG83"/>
  <c r="CO83" i="88"/>
  <c r="CQ83"/>
  <c r="CF83" i="70"/>
  <c r="BR83"/>
  <c r="CL83" i="88"/>
  <c r="BQ83" i="70"/>
  <c r="BE83"/>
  <c r="CK83" i="88"/>
  <c r="CM83" s="1"/>
  <c r="BD83" i="70"/>
  <c r="AP83"/>
  <c r="CH83" i="88"/>
  <c r="AO83" i="70"/>
  <c r="AC83"/>
  <c r="CG83" i="88"/>
  <c r="AB83" i="70"/>
  <c r="O83"/>
  <c r="CD83" i="88"/>
  <c r="N83" i="70"/>
  <c r="B83"/>
  <c r="CC83" i="88"/>
  <c r="CE83"/>
  <c r="DV82" i="70"/>
  <c r="CT82" i="88"/>
  <c r="DU82" i="70"/>
  <c r="DI82"/>
  <c r="CS82" i="88"/>
  <c r="DH82" i="70"/>
  <c r="CT82"/>
  <c r="CP82" i="88"/>
  <c r="CS82" i="70"/>
  <c r="CG82"/>
  <c r="CO82" i="88"/>
  <c r="CF82" i="70"/>
  <c r="BR82"/>
  <c r="CL82" i="88"/>
  <c r="BQ82" i="70"/>
  <c r="BE82"/>
  <c r="CK82" i="88"/>
  <c r="BD82" i="70"/>
  <c r="AP82"/>
  <c r="CH82" i="88"/>
  <c r="AO82" i="70"/>
  <c r="AC82"/>
  <c r="CG82" i="88"/>
  <c r="CI82" s="1"/>
  <c r="AB82" i="70"/>
  <c r="O82"/>
  <c r="CD82" i="88"/>
  <c r="N82" i="70"/>
  <c r="B82"/>
  <c r="CC82" i="88"/>
  <c r="DV81" i="70"/>
  <c r="CT81" i="88"/>
  <c r="DU81" i="70"/>
  <c r="DI81"/>
  <c r="CS81" i="88"/>
  <c r="CU81"/>
  <c r="DH81" i="70"/>
  <c r="CT81"/>
  <c r="CP81" i="88"/>
  <c r="CS81" i="70"/>
  <c r="CG81"/>
  <c r="CO81" i="88"/>
  <c r="CQ81"/>
  <c r="CF81" i="70"/>
  <c r="BR81"/>
  <c r="CL81" i="88"/>
  <c r="BQ81" i="70"/>
  <c r="BE81"/>
  <c r="CK81" i="88"/>
  <c r="BD81" i="70"/>
  <c r="AP81"/>
  <c r="CH81" i="88"/>
  <c r="AO81" i="70"/>
  <c r="AC81"/>
  <c r="CG81" i="88"/>
  <c r="CI81"/>
  <c r="AB81" i="70"/>
  <c r="O81"/>
  <c r="CD81" i="88"/>
  <c r="N81" i="70"/>
  <c r="B81"/>
  <c r="CC81" i="88"/>
  <c r="DV80" i="70"/>
  <c r="CT80" i="88"/>
  <c r="DU80" i="70"/>
  <c r="DI80"/>
  <c r="CS80" i="88"/>
  <c r="CU80"/>
  <c r="DH80" i="70"/>
  <c r="CT80"/>
  <c r="CP80" i="88"/>
  <c r="CS80" i="70"/>
  <c r="CG80"/>
  <c r="CO80" i="88"/>
  <c r="CQ80"/>
  <c r="CF80" i="70"/>
  <c r="BR80"/>
  <c r="CL80" i="88"/>
  <c r="BQ80" i="70"/>
  <c r="BE80"/>
  <c r="CK80" i="88"/>
  <c r="CM80" s="1"/>
  <c r="BD80" i="70"/>
  <c r="AP80"/>
  <c r="CH80" i="88"/>
  <c r="AO80" i="70"/>
  <c r="AC80"/>
  <c r="CG80" i="88"/>
  <c r="AB80" i="70"/>
  <c r="O80"/>
  <c r="CD80" i="88"/>
  <c r="N80" i="70"/>
  <c r="B80"/>
  <c r="CC80" i="88"/>
  <c r="CE80"/>
  <c r="DV79" i="70"/>
  <c r="CT79" i="88"/>
  <c r="DU79" i="70"/>
  <c r="DI79"/>
  <c r="CS79" i="88"/>
  <c r="DH79" i="70"/>
  <c r="CT79"/>
  <c r="CP79" i="88"/>
  <c r="CS79" i="70"/>
  <c r="CG79"/>
  <c r="CO79" i="88"/>
  <c r="CF79" i="70"/>
  <c r="BR79"/>
  <c r="CL79" i="88"/>
  <c r="BQ79" i="70"/>
  <c r="BE79"/>
  <c r="CK79" i="88"/>
  <c r="BD79" i="70"/>
  <c r="AP79"/>
  <c r="CH79" i="88"/>
  <c r="CI79"/>
  <c r="AO79" i="70"/>
  <c r="AC79"/>
  <c r="CG79" i="88"/>
  <c r="AB79" i="70"/>
  <c r="O79"/>
  <c r="CD79" i="88"/>
  <c r="N79" i="70"/>
  <c r="B79"/>
  <c r="CC79" i="88"/>
  <c r="DV78" i="70"/>
  <c r="CT78" i="88"/>
  <c r="DU78" i="70"/>
  <c r="DI78"/>
  <c r="CS78" i="88"/>
  <c r="CU78"/>
  <c r="DH78" i="70"/>
  <c r="CT78"/>
  <c r="CP78" i="88"/>
  <c r="CS78" i="70"/>
  <c r="CG78"/>
  <c r="CO78" i="88"/>
  <c r="CQ78" s="1"/>
  <c r="CF78" i="70"/>
  <c r="BR78"/>
  <c r="CL78" i="88"/>
  <c r="BQ78" i="70"/>
  <c r="BE78"/>
  <c r="CK78" i="88"/>
  <c r="BD78" i="70"/>
  <c r="AP78"/>
  <c r="CH78" i="88"/>
  <c r="AO78" i="70"/>
  <c r="AC78"/>
  <c r="CG78" i="88"/>
  <c r="AB78" i="70"/>
  <c r="O78"/>
  <c r="CD78" i="88"/>
  <c r="N78" i="70"/>
  <c r="B78"/>
  <c r="CC78" i="88"/>
  <c r="CE78" s="1"/>
  <c r="DV77" i="70"/>
  <c r="CT77" i="88"/>
  <c r="DU77" i="70"/>
  <c r="DI77"/>
  <c r="CS77" i="88"/>
  <c r="DH77" i="70"/>
  <c r="CT77"/>
  <c r="CP77" i="88"/>
  <c r="CS77" i="70"/>
  <c r="CG77"/>
  <c r="CO77" i="88"/>
  <c r="CF77" i="70"/>
  <c r="BR77"/>
  <c r="CL77" i="88"/>
  <c r="BQ77" i="70"/>
  <c r="BE77"/>
  <c r="CK77" i="88"/>
  <c r="CM77"/>
  <c r="BD77" i="70"/>
  <c r="AP77"/>
  <c r="CH77" i="88"/>
  <c r="AO77" i="70"/>
  <c r="AC77"/>
  <c r="CG77" i="88"/>
  <c r="CI77" s="1"/>
  <c r="AB77" i="70"/>
  <c r="O77"/>
  <c r="CD77" i="88"/>
  <c r="N77" i="70"/>
  <c r="B77"/>
  <c r="CC77" i="88"/>
  <c r="CE77" s="1"/>
  <c r="DV76" i="70"/>
  <c r="CT76" i="88"/>
  <c r="CU76"/>
  <c r="DU76" i="70"/>
  <c r="DI76"/>
  <c r="CS76" i="88"/>
  <c r="DH76" i="70"/>
  <c r="CT76"/>
  <c r="CP76" i="88"/>
  <c r="CS76" i="70"/>
  <c r="CG76"/>
  <c r="CO76" i="88"/>
  <c r="CF76" i="70"/>
  <c r="BR76"/>
  <c r="CL76" i="88"/>
  <c r="BQ76" i="70"/>
  <c r="BE76"/>
  <c r="CK76" i="88"/>
  <c r="BD76" i="70"/>
  <c r="AP76"/>
  <c r="CH76" i="88"/>
  <c r="AO76" i="70"/>
  <c r="AC76"/>
  <c r="CG76" i="88"/>
  <c r="AB76" i="70"/>
  <c r="O76"/>
  <c r="CD76" i="88"/>
  <c r="N76" i="70"/>
  <c r="B76"/>
  <c r="CC76" i="88"/>
  <c r="DV75" i="70"/>
  <c r="CT75" i="88"/>
  <c r="DU75" i="70"/>
  <c r="DI75"/>
  <c r="CS75" i="88"/>
  <c r="DH75" i="70"/>
  <c r="CT75"/>
  <c r="CP75" i="88"/>
  <c r="CS75" i="70"/>
  <c r="CG75"/>
  <c r="CO75" i="88"/>
  <c r="CF75" i="70"/>
  <c r="BR75"/>
  <c r="CL75" i="88"/>
  <c r="BQ75" i="70"/>
  <c r="BE75"/>
  <c r="CK75" i="88"/>
  <c r="BD75" i="70"/>
  <c r="AP75"/>
  <c r="CH75" i="88"/>
  <c r="AO75" i="70"/>
  <c r="AC75"/>
  <c r="CG75" i="88"/>
  <c r="CI75" s="1"/>
  <c r="AB75" i="70"/>
  <c r="O75"/>
  <c r="CD75" i="88"/>
  <c r="N75" i="70"/>
  <c r="B75"/>
  <c r="CC75" i="88"/>
  <c r="DV74" i="70"/>
  <c r="CT74" i="88"/>
  <c r="DU74" i="70"/>
  <c r="DI74"/>
  <c r="CS74" i="88"/>
  <c r="DH74" i="70"/>
  <c r="CT74"/>
  <c r="CP74" i="88"/>
  <c r="CS74" i="70"/>
  <c r="CG74"/>
  <c r="CO74" i="88"/>
  <c r="CF74" i="70"/>
  <c r="BR74"/>
  <c r="CL74" i="88"/>
  <c r="BQ74" i="70"/>
  <c r="BE74"/>
  <c r="CK74" i="88"/>
  <c r="BD74" i="70"/>
  <c r="AP74"/>
  <c r="CH74" i="88"/>
  <c r="AO74" i="70"/>
  <c r="AC74"/>
  <c r="CG74" i="88"/>
  <c r="CI74" s="1"/>
  <c r="AB74" i="70"/>
  <c r="O74"/>
  <c r="CD74" i="88"/>
  <c r="N74" i="70"/>
  <c r="B74"/>
  <c r="CC74" i="88"/>
  <c r="DV73" i="70"/>
  <c r="CT73" i="88"/>
  <c r="DU73" i="70"/>
  <c r="DI73"/>
  <c r="CS73" i="88"/>
  <c r="DH73" i="70"/>
  <c r="CT73"/>
  <c r="CP73" i="88"/>
  <c r="CS73" i="70"/>
  <c r="CG73"/>
  <c r="CO73" i="88"/>
  <c r="CF73" i="70"/>
  <c r="BR73"/>
  <c r="CL73" i="88"/>
  <c r="BQ73" i="70"/>
  <c r="BE73"/>
  <c r="CK73" i="88"/>
  <c r="BD73" i="70"/>
  <c r="AP73"/>
  <c r="CH73" i="88"/>
  <c r="AO73" i="70"/>
  <c r="AC73"/>
  <c r="CG73" i="88"/>
  <c r="CI73"/>
  <c r="AB73" i="70"/>
  <c r="O73"/>
  <c r="CD73" i="88"/>
  <c r="N73" i="70"/>
  <c r="B73"/>
  <c r="CC73" i="88"/>
  <c r="DV72" i="70"/>
  <c r="CT72" i="88"/>
  <c r="DU72" i="70"/>
  <c r="DI72"/>
  <c r="CS72" i="88"/>
  <c r="DH72" i="70"/>
  <c r="CT72"/>
  <c r="CP72" i="88"/>
  <c r="CS72" i="70"/>
  <c r="CG72"/>
  <c r="CO72" i="88"/>
  <c r="CF72" i="70"/>
  <c r="BR72"/>
  <c r="CL72" i="88"/>
  <c r="BQ72" i="70"/>
  <c r="BE72"/>
  <c r="CK72" i="88"/>
  <c r="BD72" i="70"/>
  <c r="AP72"/>
  <c r="CH72" i="88"/>
  <c r="AO72" i="70"/>
  <c r="AC72"/>
  <c r="CG72" i="88"/>
  <c r="AB72" i="70"/>
  <c r="O72"/>
  <c r="CD72" i="88"/>
  <c r="N72" i="70"/>
  <c r="B72"/>
  <c r="CC72" i="88"/>
  <c r="DV71" i="70"/>
  <c r="CT71" i="88"/>
  <c r="DU71" i="70"/>
  <c r="DI71"/>
  <c r="CS71" i="88"/>
  <c r="DH71" i="70"/>
  <c r="CT71"/>
  <c r="CP71" i="88"/>
  <c r="CS71" i="70"/>
  <c r="CG71"/>
  <c r="CO71" i="88"/>
  <c r="CF71" i="70"/>
  <c r="BR71"/>
  <c r="CL71" i="88"/>
  <c r="BQ71" i="70"/>
  <c r="BE71"/>
  <c r="CK71" i="88"/>
  <c r="BD71" i="70"/>
  <c r="AP71"/>
  <c r="CH71" i="88"/>
  <c r="AO71" i="70"/>
  <c r="AC71"/>
  <c r="CG71" i="88"/>
  <c r="CI71" s="1"/>
  <c r="AB71" i="70"/>
  <c r="O71"/>
  <c r="CD71" i="88"/>
  <c r="N71" i="70"/>
  <c r="B71"/>
  <c r="CC71" i="88"/>
  <c r="DV70" i="70"/>
  <c r="CT70" i="88"/>
  <c r="DU70" i="70"/>
  <c r="DI70"/>
  <c r="CS70" i="88"/>
  <c r="DH70" i="70"/>
  <c r="CT70"/>
  <c r="CP70" i="88"/>
  <c r="CS70" i="70"/>
  <c r="CG70"/>
  <c r="CO70" i="88"/>
  <c r="CF70" i="70"/>
  <c r="BR70"/>
  <c r="CL70" i="88"/>
  <c r="BQ70" i="70"/>
  <c r="BE70"/>
  <c r="CK70" i="88"/>
  <c r="BD70" i="70"/>
  <c r="AP70"/>
  <c r="CH70" i="88"/>
  <c r="AO70" i="70"/>
  <c r="AC70"/>
  <c r="CG70" i="88"/>
  <c r="AB70" i="70"/>
  <c r="O70"/>
  <c r="CD70" i="88"/>
  <c r="N70" i="70"/>
  <c r="B70"/>
  <c r="CC70" i="88"/>
  <c r="DV69" i="70"/>
  <c r="CT69" i="88"/>
  <c r="DU69" i="70"/>
  <c r="DI69"/>
  <c r="CS69" i="88"/>
  <c r="DH69" i="70"/>
  <c r="CT69"/>
  <c r="CP69" i="88"/>
  <c r="CS69" i="70"/>
  <c r="CG69"/>
  <c r="CO69" i="88"/>
  <c r="CF69" i="70"/>
  <c r="BR69"/>
  <c r="CL69" i="88"/>
  <c r="BQ69" i="70"/>
  <c r="BE69"/>
  <c r="CK69" i="88"/>
  <c r="CM69"/>
  <c r="BD69" i="70"/>
  <c r="AP69"/>
  <c r="CH69" i="88"/>
  <c r="AO69" i="70"/>
  <c r="AC69"/>
  <c r="CG69" i="88"/>
  <c r="AB69" i="70"/>
  <c r="O69"/>
  <c r="CD69" i="88"/>
  <c r="N69" i="70"/>
  <c r="B69"/>
  <c r="CC69" i="88"/>
  <c r="DV68" i="70"/>
  <c r="CT68" i="88"/>
  <c r="DU68" i="70"/>
  <c r="DI68"/>
  <c r="CS68" i="88"/>
  <c r="CU68" s="1"/>
  <c r="DH68" i="70"/>
  <c r="CT68"/>
  <c r="CP68" i="88"/>
  <c r="CS68" i="70"/>
  <c r="CG68"/>
  <c r="CO68" i="88"/>
  <c r="CQ68"/>
  <c r="CF68" i="70"/>
  <c r="BR68"/>
  <c r="CL68" i="88"/>
  <c r="BQ68" i="70"/>
  <c r="BE68"/>
  <c r="CK68" i="88"/>
  <c r="BD68" i="70"/>
  <c r="AP68"/>
  <c r="CH68" i="88"/>
  <c r="AO68" i="70"/>
  <c r="AC68"/>
  <c r="CG68" i="88"/>
  <c r="CI68" s="1"/>
  <c r="AB68" i="70"/>
  <c r="O68"/>
  <c r="CD68" i="88"/>
  <c r="N68" i="70"/>
  <c r="B68"/>
  <c r="CC68" i="88"/>
  <c r="DV67" i="70"/>
  <c r="CT67" i="88"/>
  <c r="DU67" i="70"/>
  <c r="DI67"/>
  <c r="CS67" i="88"/>
  <c r="CU67" s="1"/>
  <c r="DH67" i="70"/>
  <c r="CT67"/>
  <c r="CP67" i="88"/>
  <c r="CS67" i="70"/>
  <c r="CG67"/>
  <c r="CO67" i="88"/>
  <c r="CQ67"/>
  <c r="CF67" i="70"/>
  <c r="BR67"/>
  <c r="CL67" i="88"/>
  <c r="BQ67" i="70"/>
  <c r="BE67"/>
  <c r="CK67" i="88"/>
  <c r="BD67" i="70"/>
  <c r="AP67"/>
  <c r="CH67" i="88"/>
  <c r="AO67" i="70"/>
  <c r="AC67"/>
  <c r="CG67" i="88"/>
  <c r="AB67" i="70"/>
  <c r="O67"/>
  <c r="CD67" i="88"/>
  <c r="N67" i="70"/>
  <c r="B67"/>
  <c r="CC67" i="88"/>
  <c r="DV66" i="70"/>
  <c r="CT66" i="88"/>
  <c r="DU66" i="70"/>
  <c r="DI66"/>
  <c r="CS66" i="88"/>
  <c r="DH66" i="70"/>
  <c r="CT66"/>
  <c r="CP66" i="88"/>
  <c r="CS66" i="70"/>
  <c r="CG66"/>
  <c r="CO66" i="88"/>
  <c r="CF66" i="70"/>
  <c r="BR66"/>
  <c r="CL66" i="88"/>
  <c r="BQ66" i="70"/>
  <c r="BE66"/>
  <c r="CK66" i="88"/>
  <c r="BD66" i="70"/>
  <c r="AP66"/>
  <c r="CH66" i="88"/>
  <c r="AO66" i="70"/>
  <c r="AC66"/>
  <c r="CG66" i="88"/>
  <c r="AB66" i="70"/>
  <c r="O66"/>
  <c r="CD66" i="88"/>
  <c r="N66" i="70"/>
  <c r="B66"/>
  <c r="CC66" i="88"/>
  <c r="DV65" i="70"/>
  <c r="CT65" i="88"/>
  <c r="DU65" i="70"/>
  <c r="DI65"/>
  <c r="CS65" i="88"/>
  <c r="DH65" i="70"/>
  <c r="CT65"/>
  <c r="CP65" i="88"/>
  <c r="CS65" i="70"/>
  <c r="CG65"/>
  <c r="CO65" i="88"/>
  <c r="CF65" i="70"/>
  <c r="BR65"/>
  <c r="CL65" i="88"/>
  <c r="BQ65" i="70"/>
  <c r="BE65"/>
  <c r="CK65" i="88"/>
  <c r="BD65" i="70"/>
  <c r="AP65"/>
  <c r="CH65" i="88"/>
  <c r="AO65" i="70"/>
  <c r="AC65"/>
  <c r="CG65" i="88"/>
  <c r="AB65" i="70"/>
  <c r="O65"/>
  <c r="CD65" i="88"/>
  <c r="N65" i="70"/>
  <c r="B65"/>
  <c r="CC65" i="88"/>
  <c r="DV64" i="70"/>
  <c r="CT64" i="88"/>
  <c r="DU64" i="70"/>
  <c r="DI64"/>
  <c r="CS64" i="88"/>
  <c r="DH64" i="70"/>
  <c r="CT64"/>
  <c r="CP64" i="88"/>
  <c r="CS64" i="70"/>
  <c r="CG64"/>
  <c r="CO64" i="88"/>
  <c r="CF64" i="70"/>
  <c r="BR64"/>
  <c r="CL64" i="88"/>
  <c r="BQ64" i="70"/>
  <c r="BE64"/>
  <c r="CK64" i="88"/>
  <c r="BD64" i="70"/>
  <c r="AP64"/>
  <c r="CH64" i="88"/>
  <c r="AO64" i="70"/>
  <c r="AC64"/>
  <c r="CG64" i="88"/>
  <c r="AB64" i="70"/>
  <c r="O64"/>
  <c r="CD64" i="88"/>
  <c r="N64" i="70"/>
  <c r="B64"/>
  <c r="CC64" i="88"/>
  <c r="DV63" i="70"/>
  <c r="CT63" i="88"/>
  <c r="DU63" i="70"/>
  <c r="DI63"/>
  <c r="CS63" i="88"/>
  <c r="DH63" i="70"/>
  <c r="CT63"/>
  <c r="CP63" i="88"/>
  <c r="CS63" i="70"/>
  <c r="CG63"/>
  <c r="CO63" i="88"/>
  <c r="CF63" i="70"/>
  <c r="BR63"/>
  <c r="CL63" i="88"/>
  <c r="BQ63" i="70"/>
  <c r="BE63"/>
  <c r="CK63" i="88"/>
  <c r="BD63" i="70"/>
  <c r="AP63"/>
  <c r="CH63" i="88"/>
  <c r="AO63" i="70"/>
  <c r="AC63"/>
  <c r="CG63" i="88"/>
  <c r="AB63" i="70"/>
  <c r="O63"/>
  <c r="CD63" i="88"/>
  <c r="N63" i="70"/>
  <c r="B63"/>
  <c r="CC63" i="88"/>
  <c r="DV62" i="70"/>
  <c r="CT62" i="88"/>
  <c r="DU62" i="70"/>
  <c r="DI62"/>
  <c r="CS62" i="88"/>
  <c r="DH62" i="70"/>
  <c r="CT62"/>
  <c r="CP62" i="88"/>
  <c r="CS62" i="70"/>
  <c r="CG62"/>
  <c r="CO62" i="88"/>
  <c r="CF62" i="70"/>
  <c r="BR62"/>
  <c r="CL62" i="88"/>
  <c r="BQ62" i="70"/>
  <c r="BE62"/>
  <c r="CK62" i="88"/>
  <c r="BD62" i="70"/>
  <c r="AP62"/>
  <c r="CH62" i="88"/>
  <c r="AO62" i="70"/>
  <c r="AC62"/>
  <c r="CG62" i="88"/>
  <c r="AB62" i="70"/>
  <c r="O62"/>
  <c r="CD62" i="88"/>
  <c r="N62" i="70"/>
  <c r="B62"/>
  <c r="CC62" i="88"/>
  <c r="DV61" i="70"/>
  <c r="CT61" i="88"/>
  <c r="DU61" i="70"/>
  <c r="DI61"/>
  <c r="CS61" i="88"/>
  <c r="DH61" i="70"/>
  <c r="CT61"/>
  <c r="CP61" i="88"/>
  <c r="CS61" i="70"/>
  <c r="CG61"/>
  <c r="CO61" i="88"/>
  <c r="CF61" i="70"/>
  <c r="BR61"/>
  <c r="CL61" i="88"/>
  <c r="BQ61" i="70"/>
  <c r="BE61"/>
  <c r="CK61" i="88"/>
  <c r="BD61" i="70"/>
  <c r="AP61"/>
  <c r="CH61" i="88"/>
  <c r="AO61" i="70"/>
  <c r="AC61"/>
  <c r="CG61" i="88"/>
  <c r="AB61" i="70"/>
  <c r="O61"/>
  <c r="CD61" i="88"/>
  <c r="N61" i="70"/>
  <c r="B61"/>
  <c r="CC61" i="88"/>
  <c r="DV60" i="70"/>
  <c r="CT60" i="88"/>
  <c r="DU60" i="70"/>
  <c r="DI60"/>
  <c r="CS60" i="88"/>
  <c r="DH60" i="70"/>
  <c r="CT60"/>
  <c r="CP60" i="88"/>
  <c r="CS60" i="70"/>
  <c r="CG60"/>
  <c r="CO60" i="88"/>
  <c r="CF60" i="70"/>
  <c r="BR60"/>
  <c r="CL60" i="88"/>
  <c r="BQ60" i="70"/>
  <c r="BE60"/>
  <c r="CK60" i="88"/>
  <c r="BD60" i="70"/>
  <c r="AP60"/>
  <c r="CH60" i="88"/>
  <c r="AO60" i="70"/>
  <c r="AC60"/>
  <c r="CG60" i="88"/>
  <c r="AB60" i="70"/>
  <c r="O60"/>
  <c r="CD60" i="88"/>
  <c r="N60" i="70"/>
  <c r="B60"/>
  <c r="CC60" i="88"/>
  <c r="DV59" i="70"/>
  <c r="CT59" i="88"/>
  <c r="DU59" i="70"/>
  <c r="DI59"/>
  <c r="CS59" i="88"/>
  <c r="DH59" i="70"/>
  <c r="CT59"/>
  <c r="CP59" i="88"/>
  <c r="CS59" i="70"/>
  <c r="CG59"/>
  <c r="CO59" i="88"/>
  <c r="CF59" i="70"/>
  <c r="BR59"/>
  <c r="CL59" i="88"/>
  <c r="BQ59" i="70"/>
  <c r="BE59"/>
  <c r="CK59" i="88"/>
  <c r="BD59" i="70"/>
  <c r="AP59"/>
  <c r="CH59" i="88"/>
  <c r="AO59" i="70"/>
  <c r="AC59"/>
  <c r="CG59" i="88"/>
  <c r="AB59" i="70"/>
  <c r="O59"/>
  <c r="CD59" i="88"/>
  <c r="N59" i="70"/>
  <c r="B59"/>
  <c r="CC59" i="88"/>
  <c r="DV58" i="70"/>
  <c r="CT58" i="88"/>
  <c r="DU58" i="70"/>
  <c r="DI58"/>
  <c r="CS58" i="88"/>
  <c r="DH58" i="70"/>
  <c r="CT58"/>
  <c r="CP58" i="88"/>
  <c r="CS58" i="70"/>
  <c r="CG58"/>
  <c r="CO58" i="88"/>
  <c r="CQ58" s="1"/>
  <c r="CF58" i="70"/>
  <c r="BR58"/>
  <c r="CL58" i="88"/>
  <c r="BQ58" i="70"/>
  <c r="BE58"/>
  <c r="CK58" i="88"/>
  <c r="BD58" i="70"/>
  <c r="AP58"/>
  <c r="CH58" i="88"/>
  <c r="AO58" i="70"/>
  <c r="AC58"/>
  <c r="CG58" i="88"/>
  <c r="AB58" i="70"/>
  <c r="O58"/>
  <c r="CD58" i="88"/>
  <c r="N58" i="70"/>
  <c r="B58"/>
  <c r="CC58" i="88"/>
  <c r="DV57" i="70"/>
  <c r="CT57" i="88"/>
  <c r="DU57" i="70"/>
  <c r="DI57"/>
  <c r="CS57" i="88"/>
  <c r="DH57" i="70"/>
  <c r="CT57"/>
  <c r="CP57" i="88"/>
  <c r="CS57" i="70"/>
  <c r="CG57"/>
  <c r="CO57" i="88"/>
  <c r="CF57" i="70"/>
  <c r="BR57"/>
  <c r="CL57" i="88"/>
  <c r="BQ57" i="70"/>
  <c r="BE57"/>
  <c r="CK57" i="88"/>
  <c r="CM57"/>
  <c r="BD57" i="70"/>
  <c r="AP57"/>
  <c r="CH57" i="88"/>
  <c r="AO57" i="70"/>
  <c r="AC57"/>
  <c r="CG57" i="88"/>
  <c r="CI57" s="1"/>
  <c r="AB57" i="70"/>
  <c r="O57"/>
  <c r="CD57" i="88"/>
  <c r="N57" i="70"/>
  <c r="B57"/>
  <c r="CC57" i="88"/>
  <c r="DV56" i="70"/>
  <c r="CT56" i="88"/>
  <c r="CU56"/>
  <c r="DU56" i="70"/>
  <c r="DI56"/>
  <c r="CS56" i="88"/>
  <c r="DH56" i="70"/>
  <c r="CT56"/>
  <c r="CP56" i="88"/>
  <c r="CS56" i="70"/>
  <c r="CG56"/>
  <c r="CO56" i="88"/>
  <c r="CF56" i="70"/>
  <c r="BR56"/>
  <c r="CL56" i="88"/>
  <c r="BQ56" i="70"/>
  <c r="BE56"/>
  <c r="CK56" i="88"/>
  <c r="CM56" s="1"/>
  <c r="BD56" i="70"/>
  <c r="AP56"/>
  <c r="CH56" i="88"/>
  <c r="AO56" i="70"/>
  <c r="AC56"/>
  <c r="CG56" i="88"/>
  <c r="AB56" i="70"/>
  <c r="O56"/>
  <c r="CD56" i="88"/>
  <c r="N56" i="70"/>
  <c r="B56"/>
  <c r="CC56" i="88"/>
  <c r="DV55" i="70"/>
  <c r="CT55" i="88"/>
  <c r="DU55" i="70"/>
  <c r="DI55"/>
  <c r="CS55" i="88"/>
  <c r="CU55"/>
  <c r="DH55" i="70"/>
  <c r="CT55"/>
  <c r="CP55" i="88"/>
  <c r="CS55" i="70"/>
  <c r="CG55"/>
  <c r="CO55" i="88"/>
  <c r="CF55" i="70"/>
  <c r="BR55"/>
  <c r="CL55" i="88"/>
  <c r="BQ55" i="70"/>
  <c r="BE55"/>
  <c r="CK55" i="88"/>
  <c r="BD55" i="70"/>
  <c r="AP55"/>
  <c r="CH55" i="88"/>
  <c r="AO55" i="70"/>
  <c r="AC55"/>
  <c r="CG55" i="88"/>
  <c r="AB55" i="70"/>
  <c r="O55"/>
  <c r="CD55" i="88"/>
  <c r="N55" i="70"/>
  <c r="B55"/>
  <c r="CC55" i="88"/>
  <c r="DV54" i="70"/>
  <c r="CT54" i="88"/>
  <c r="DU54" i="70"/>
  <c r="DI54"/>
  <c r="CS54" i="88"/>
  <c r="DH54" i="70"/>
  <c r="CT54"/>
  <c r="CP54" i="88"/>
  <c r="CS54" i="70"/>
  <c r="CG54"/>
  <c r="CO54" i="88"/>
  <c r="CF54" i="70"/>
  <c r="BR54"/>
  <c r="CL54" i="88"/>
  <c r="BQ54" i="70"/>
  <c r="BE54"/>
  <c r="CK54" i="88"/>
  <c r="CM54"/>
  <c r="BD54" i="70"/>
  <c r="AP54"/>
  <c r="CH54" i="88"/>
  <c r="AO54" i="70"/>
  <c r="AC54"/>
  <c r="CG54" i="88"/>
  <c r="CI54" s="1"/>
  <c r="AB54" i="70"/>
  <c r="O54"/>
  <c r="CD54" i="88"/>
  <c r="N54" i="70"/>
  <c r="B54"/>
  <c r="CC54" i="88"/>
  <c r="DV53" i="70"/>
  <c r="CT53" i="88"/>
  <c r="DU53" i="70"/>
  <c r="DI53"/>
  <c r="CS53" i="88"/>
  <c r="CU53" s="1"/>
  <c r="DH53" i="70"/>
  <c r="CT53"/>
  <c r="CP53" i="88"/>
  <c r="CS53" i="70"/>
  <c r="CG53"/>
  <c r="CO53" i="88"/>
  <c r="CF53" i="70"/>
  <c r="BR53"/>
  <c r="CL53" i="88"/>
  <c r="BQ53" i="70"/>
  <c r="BE53"/>
  <c r="CK53" i="88"/>
  <c r="BD53" i="70"/>
  <c r="AP53"/>
  <c r="CH53" i="88"/>
  <c r="AO53" i="70"/>
  <c r="AC53"/>
  <c r="CG53" i="88"/>
  <c r="AB53" i="70"/>
  <c r="O53"/>
  <c r="CD53" i="88"/>
  <c r="N53" i="70"/>
  <c r="B53"/>
  <c r="CC53" i="88"/>
  <c r="DV52" i="70"/>
  <c r="CT52" i="88"/>
  <c r="DU52" i="70"/>
  <c r="DI52"/>
  <c r="CS52" i="88"/>
  <c r="DH52" i="70"/>
  <c r="CT52"/>
  <c r="CP52" i="88"/>
  <c r="CS52" i="70"/>
  <c r="CG52"/>
  <c r="CO52" i="88"/>
  <c r="CQ52" s="1"/>
  <c r="CF52" i="70"/>
  <c r="BR52"/>
  <c r="CL52" i="88"/>
  <c r="BQ52" i="70"/>
  <c r="BE52"/>
  <c r="CK52" i="88"/>
  <c r="BD52" i="70"/>
  <c r="AP52"/>
  <c r="CH52" i="88"/>
  <c r="AO52" i="70"/>
  <c r="AC52"/>
  <c r="CG52" i="88"/>
  <c r="AB52" i="70"/>
  <c r="O52"/>
  <c r="CD52" i="88"/>
  <c r="N52" i="70"/>
  <c r="B52"/>
  <c r="CC52" i="88"/>
  <c r="DV51" i="70"/>
  <c r="CT51" i="88"/>
  <c r="DU51" i="70"/>
  <c r="DI51"/>
  <c r="CS51" i="88"/>
  <c r="DH51" i="70"/>
  <c r="CT51"/>
  <c r="CP51" i="88"/>
  <c r="CS51" i="70"/>
  <c r="CG51"/>
  <c r="CO51" i="88"/>
  <c r="CF51" i="70"/>
  <c r="BR51"/>
  <c r="CL51" i="88"/>
  <c r="BQ51" i="70"/>
  <c r="BE51"/>
  <c r="CK51" i="88"/>
  <c r="BD51" i="70"/>
  <c r="AP51"/>
  <c r="CH51" i="88"/>
  <c r="AO51" i="70"/>
  <c r="AC51"/>
  <c r="CG51" i="88"/>
  <c r="AB51" i="70"/>
  <c r="O51"/>
  <c r="CD51" i="88"/>
  <c r="N51" i="70"/>
  <c r="B51"/>
  <c r="CC51" i="88"/>
  <c r="DV50" i="70"/>
  <c r="CT50" i="88"/>
  <c r="DU50" i="70"/>
  <c r="DI50"/>
  <c r="CS50" i="88"/>
  <c r="DH50" i="70"/>
  <c r="CT50"/>
  <c r="CP50" i="88"/>
  <c r="CS50" i="70"/>
  <c r="CG50"/>
  <c r="CO50" i="88"/>
  <c r="CQ50"/>
  <c r="CF50" i="70"/>
  <c r="BR50"/>
  <c r="CL50" i="88"/>
  <c r="BQ50" i="70"/>
  <c r="BE50"/>
  <c r="CK50" i="88"/>
  <c r="CM50" s="1"/>
  <c r="BD50" i="70"/>
  <c r="AP50"/>
  <c r="CH50" i="88"/>
  <c r="AO50" i="70"/>
  <c r="AC50"/>
  <c r="CG50" i="88"/>
  <c r="AB50" i="70"/>
  <c r="O50"/>
  <c r="CD50" i="88"/>
  <c r="N50" i="70"/>
  <c r="B50"/>
  <c r="CC50" i="88"/>
  <c r="DV49" i="70"/>
  <c r="CT49" i="88"/>
  <c r="DU49" i="70"/>
  <c r="DI49"/>
  <c r="CS49" i="88"/>
  <c r="DH49" i="70"/>
  <c r="CT49"/>
  <c r="CP49" i="88"/>
  <c r="CS49" i="70"/>
  <c r="CG49"/>
  <c r="CO49" i="88"/>
  <c r="CF49" i="70"/>
  <c r="BR49"/>
  <c r="CL49" i="88"/>
  <c r="BQ49" i="70"/>
  <c r="BE49"/>
  <c r="CK49" i="88"/>
  <c r="BD49" i="70"/>
  <c r="AP49"/>
  <c r="CH49" i="88"/>
  <c r="AO49" i="70"/>
  <c r="AC49"/>
  <c r="CG49" i="88"/>
  <c r="AB49" i="70"/>
  <c r="O49"/>
  <c r="CD49" i="88"/>
  <c r="N49" i="70"/>
  <c r="B49"/>
  <c r="CC49" i="88"/>
  <c r="DV48" i="70"/>
  <c r="CT48" i="88"/>
  <c r="DU48" i="70"/>
  <c r="DI48"/>
  <c r="CS48" i="88"/>
  <c r="DH48" i="70"/>
  <c r="CT48"/>
  <c r="CP48" i="88"/>
  <c r="CS48" i="70"/>
  <c r="CG48"/>
  <c r="CO48" i="88"/>
  <c r="CF48" i="70"/>
  <c r="BR48"/>
  <c r="CL48" i="88"/>
  <c r="BQ48" i="70"/>
  <c r="BE48"/>
  <c r="CK48" i="88"/>
  <c r="BD48" i="70"/>
  <c r="AP48"/>
  <c r="CH48" i="88"/>
  <c r="AO48" i="70"/>
  <c r="AC48"/>
  <c r="CG48" i="88"/>
  <c r="AB48" i="70"/>
  <c r="O48"/>
  <c r="CD48" i="88"/>
  <c r="N48" i="70"/>
  <c r="B48"/>
  <c r="CC48" i="88"/>
  <c r="DV47" i="70"/>
  <c r="CT47" i="88"/>
  <c r="DU47" i="70"/>
  <c r="DI47"/>
  <c r="CS47" i="88"/>
  <c r="DH47" i="70"/>
  <c r="CT47"/>
  <c r="CP47" i="88"/>
  <c r="CS47" i="70"/>
  <c r="CG47"/>
  <c r="CO47" i="88"/>
  <c r="CF47" i="70"/>
  <c r="BR47"/>
  <c r="CL47" i="88"/>
  <c r="BQ47" i="70"/>
  <c r="BE47"/>
  <c r="CK47" i="88"/>
  <c r="BD47" i="70"/>
  <c r="AP47"/>
  <c r="CH47" i="88"/>
  <c r="AO47" i="70"/>
  <c r="AC47"/>
  <c r="CG47" i="88"/>
  <c r="AB47" i="70"/>
  <c r="O47"/>
  <c r="CD47" i="88"/>
  <c r="N47" i="70"/>
  <c r="B47"/>
  <c r="CC47" i="88"/>
  <c r="DV46" i="70"/>
  <c r="CT46" i="88"/>
  <c r="DU46" i="70"/>
  <c r="DI46"/>
  <c r="CS46" i="88"/>
  <c r="DH46" i="70"/>
  <c r="CT46"/>
  <c r="CP46" i="88"/>
  <c r="CS46" i="70"/>
  <c r="CG46"/>
  <c r="CO46" i="88"/>
  <c r="CF46" i="70"/>
  <c r="BR46"/>
  <c r="CL46" i="88"/>
  <c r="BQ46" i="70"/>
  <c r="BE46"/>
  <c r="CK46" i="88"/>
  <c r="BD46" i="70"/>
  <c r="AP46"/>
  <c r="CH46" i="88"/>
  <c r="AO46" i="70"/>
  <c r="AC46"/>
  <c r="CG46" i="88"/>
  <c r="AB46" i="70"/>
  <c r="O46"/>
  <c r="CD46" i="88"/>
  <c r="N46" i="70"/>
  <c r="B46"/>
  <c r="CC46" i="88"/>
  <c r="DV45" i="70"/>
  <c r="CT45" i="88"/>
  <c r="DU45" i="70"/>
  <c r="DI45"/>
  <c r="CS45" i="88"/>
  <c r="DH45" i="70"/>
  <c r="CT45"/>
  <c r="CP45" i="88"/>
  <c r="CS45" i="70"/>
  <c r="CG45"/>
  <c r="CO45" i="88"/>
  <c r="CF45" i="70"/>
  <c r="BR45"/>
  <c r="CL45" i="88"/>
  <c r="BQ45" i="70"/>
  <c r="BE45"/>
  <c r="CK45" i="88"/>
  <c r="BD45" i="70"/>
  <c r="AP45"/>
  <c r="CH45" i="88"/>
  <c r="AO45" i="70"/>
  <c r="AC45"/>
  <c r="CG45" i="88"/>
  <c r="AB45" i="70"/>
  <c r="O45"/>
  <c r="CD45" i="88"/>
  <c r="N45" i="70"/>
  <c r="B45"/>
  <c r="CC45" i="88"/>
  <c r="DV44" i="70"/>
  <c r="CT44" i="88"/>
  <c r="DU44" i="70"/>
  <c r="DI44"/>
  <c r="CS44" i="88"/>
  <c r="DH44" i="70"/>
  <c r="CT44"/>
  <c r="CP44" i="88"/>
  <c r="CS44" i="70"/>
  <c r="CG44"/>
  <c r="CO44" i="88"/>
  <c r="CF44" i="70"/>
  <c r="BR44"/>
  <c r="CL44" i="88"/>
  <c r="BQ44" i="70"/>
  <c r="BE44"/>
  <c r="CK44" i="88"/>
  <c r="BD44" i="70"/>
  <c r="AP44"/>
  <c r="CH44" i="88"/>
  <c r="AO44" i="70"/>
  <c r="AC44"/>
  <c r="CG44" i="88"/>
  <c r="AB44" i="70"/>
  <c r="O44"/>
  <c r="CD44" i="88"/>
  <c r="N44" i="70"/>
  <c r="B44"/>
  <c r="CC44" i="88"/>
  <c r="DV43" i="70"/>
  <c r="CT43" i="88"/>
  <c r="DU43" i="70"/>
  <c r="DI43"/>
  <c r="CS43" i="88"/>
  <c r="DH43" i="70"/>
  <c r="CT43"/>
  <c r="CP43" i="88"/>
  <c r="CS43" i="70"/>
  <c r="CG43"/>
  <c r="CO43" i="88"/>
  <c r="CF43" i="70"/>
  <c r="BR43"/>
  <c r="CL43" i="88"/>
  <c r="BQ43" i="70"/>
  <c r="BE43"/>
  <c r="CK43" i="88"/>
  <c r="BD43" i="70"/>
  <c r="AP43"/>
  <c r="CH43" i="88"/>
  <c r="AO43" i="70"/>
  <c r="AC43"/>
  <c r="CG43" i="88"/>
  <c r="AB43" i="70"/>
  <c r="O43"/>
  <c r="CD43" i="88"/>
  <c r="N43" i="70"/>
  <c r="B43"/>
  <c r="CC43" i="88"/>
  <c r="DV42" i="70"/>
  <c r="CT42" i="88"/>
  <c r="DU42" i="70"/>
  <c r="DI42"/>
  <c r="CS42" i="88"/>
  <c r="DH42" i="70"/>
  <c r="CT42"/>
  <c r="CP42" i="88"/>
  <c r="CS42" i="70"/>
  <c r="CG42"/>
  <c r="CO42" i="88"/>
  <c r="CF42" i="70"/>
  <c r="BR42"/>
  <c r="CL42" i="88"/>
  <c r="BQ42" i="70"/>
  <c r="BE42"/>
  <c r="CK42" i="88"/>
  <c r="BD42" i="70"/>
  <c r="AP42"/>
  <c r="CH42" i="88"/>
  <c r="AO42" i="70"/>
  <c r="AC42"/>
  <c r="CG42" i="88"/>
  <c r="AB42" i="70"/>
  <c r="O42"/>
  <c r="CD42" i="88"/>
  <c r="N42" i="70"/>
  <c r="B42"/>
  <c r="CC42" i="88"/>
  <c r="DV41" i="70"/>
  <c r="CT41" i="88"/>
  <c r="DU41" i="70"/>
  <c r="DI41"/>
  <c r="CS41" i="88"/>
  <c r="DH41" i="70"/>
  <c r="CT41"/>
  <c r="CP41" i="88"/>
  <c r="CS41" i="70"/>
  <c r="CG41"/>
  <c r="CO41" i="88"/>
  <c r="CF41" i="70"/>
  <c r="BR41"/>
  <c r="CL41" i="88"/>
  <c r="BQ41" i="70"/>
  <c r="BE41"/>
  <c r="CK41" i="88"/>
  <c r="BD41" i="70"/>
  <c r="AP41"/>
  <c r="CH41" i="88"/>
  <c r="AO41" i="70"/>
  <c r="AC41"/>
  <c r="CG41" i="88"/>
  <c r="AB41" i="70"/>
  <c r="O41"/>
  <c r="CD41" i="88"/>
  <c r="N41" i="70"/>
  <c r="B41"/>
  <c r="CC41" i="88"/>
  <c r="DV20" i="70"/>
  <c r="CT20" i="88"/>
  <c r="DU20" i="70"/>
  <c r="DI20"/>
  <c r="CS20" i="88"/>
  <c r="DH20" i="70"/>
  <c r="CT20"/>
  <c r="CP20" i="88"/>
  <c r="CS20" i="70"/>
  <c r="CG20"/>
  <c r="CO20" i="88"/>
  <c r="CF20" i="70"/>
  <c r="BR20"/>
  <c r="CL20" i="88"/>
  <c r="BQ20" i="70"/>
  <c r="BE20"/>
  <c r="CK20" i="88"/>
  <c r="BD20" i="70"/>
  <c r="AP20"/>
  <c r="CH20" i="88"/>
  <c r="AO20" i="70"/>
  <c r="AC20"/>
  <c r="CG20" i="88"/>
  <c r="AB20" i="70"/>
  <c r="O20"/>
  <c r="CD20" i="88"/>
  <c r="N20" i="70"/>
  <c r="B20"/>
  <c r="CC20" i="88"/>
  <c r="DV19" i="70"/>
  <c r="CT19" i="88"/>
  <c r="DU19" i="70"/>
  <c r="DI19"/>
  <c r="CS19" i="88"/>
  <c r="DH19" i="70"/>
  <c r="CT19"/>
  <c r="CP19" i="88"/>
  <c r="CS19" i="70"/>
  <c r="CG19"/>
  <c r="CO19" i="88"/>
  <c r="CF19" i="70"/>
  <c r="BR19"/>
  <c r="CL19" i="88"/>
  <c r="BQ19" i="70"/>
  <c r="BE19"/>
  <c r="CK19" i="88"/>
  <c r="BD19" i="70"/>
  <c r="AP19"/>
  <c r="CH19" i="88"/>
  <c r="AO19" i="70"/>
  <c r="AC19"/>
  <c r="CG19" i="88"/>
  <c r="AB19" i="70"/>
  <c r="O19"/>
  <c r="CD19" i="88"/>
  <c r="N19" i="70"/>
  <c r="B19"/>
  <c r="CC19" i="88"/>
  <c r="DV18" i="70"/>
  <c r="CT18" i="88"/>
  <c r="DU18" i="70"/>
  <c r="DI18"/>
  <c r="CS18" i="88"/>
  <c r="DH18" i="70"/>
  <c r="CT18"/>
  <c r="CP18" i="88"/>
  <c r="CS18" i="70"/>
  <c r="CG18"/>
  <c r="CO18" i="88"/>
  <c r="CF18" i="70"/>
  <c r="BR18"/>
  <c r="CL18" i="88"/>
  <c r="BQ18" i="70"/>
  <c r="BE18"/>
  <c r="CK18" i="88"/>
  <c r="BD18" i="70"/>
  <c r="AP18"/>
  <c r="CH18" i="88"/>
  <c r="AO18" i="70"/>
  <c r="AC18"/>
  <c r="CG18" i="88"/>
  <c r="AB18" i="70"/>
  <c r="O18"/>
  <c r="CD18" i="88"/>
  <c r="N18" i="70"/>
  <c r="B18"/>
  <c r="CC18" i="88"/>
  <c r="DV17" i="70"/>
  <c r="CT17" i="88"/>
  <c r="DU17" i="70"/>
  <c r="DI17"/>
  <c r="CS17" i="88"/>
  <c r="DH17" i="70"/>
  <c r="CT17"/>
  <c r="CP17" i="88"/>
  <c r="CS17" i="70"/>
  <c r="CG17"/>
  <c r="CO17" i="88"/>
  <c r="CF17" i="70"/>
  <c r="BR17"/>
  <c r="CL17" i="88"/>
  <c r="BQ17" i="70"/>
  <c r="BE17"/>
  <c r="CK17" i="88"/>
  <c r="BD17" i="70"/>
  <c r="AP17"/>
  <c r="CH17" i="88"/>
  <c r="AO17" i="70"/>
  <c r="AC17"/>
  <c r="CG17" i="88"/>
  <c r="AB17" i="70"/>
  <c r="O17"/>
  <c r="CD17" i="88"/>
  <c r="N17" i="70"/>
  <c r="B17"/>
  <c r="CC17" i="88"/>
  <c r="DV16" i="70"/>
  <c r="CT16" i="88"/>
  <c r="DU16" i="70"/>
  <c r="DI16"/>
  <c r="CS16" i="88"/>
  <c r="DH16" i="70"/>
  <c r="CT16"/>
  <c r="CP16" i="88"/>
  <c r="CS16" i="70"/>
  <c r="CG16"/>
  <c r="CO16" i="88"/>
  <c r="CF16" i="70"/>
  <c r="BR16"/>
  <c r="CL16" i="88"/>
  <c r="BQ16" i="70"/>
  <c r="BE16"/>
  <c r="CK16" i="88"/>
  <c r="BD16" i="70"/>
  <c r="AP16"/>
  <c r="CH16" i="88"/>
  <c r="AO16" i="70"/>
  <c r="AC16"/>
  <c r="CG16" i="88"/>
  <c r="AB16" i="70"/>
  <c r="O16"/>
  <c r="CD16" i="88"/>
  <c r="N16" i="70"/>
  <c r="B16"/>
  <c r="CC16" i="88"/>
  <c r="DV15" i="70"/>
  <c r="CT15" i="88"/>
  <c r="DU15" i="70"/>
  <c r="DI15"/>
  <c r="CS15" i="88"/>
  <c r="DH15" i="70"/>
  <c r="CT15"/>
  <c r="CP15" i="88"/>
  <c r="CS15" i="70"/>
  <c r="CG15"/>
  <c r="CO15" i="88"/>
  <c r="CF15" i="70"/>
  <c r="BR15"/>
  <c r="CL15" i="88"/>
  <c r="BQ15" i="70"/>
  <c r="BE15"/>
  <c r="CK15" i="88"/>
  <c r="BD15" i="70"/>
  <c r="AP15"/>
  <c r="CH15" i="88"/>
  <c r="AO15" i="70"/>
  <c r="AC15"/>
  <c r="CG15" i="88"/>
  <c r="AB15" i="70"/>
  <c r="O15"/>
  <c r="CD15" i="88"/>
  <c r="N15" i="70"/>
  <c r="B15"/>
  <c r="CC15" i="88"/>
  <c r="DV14" i="70"/>
  <c r="CT14" i="88"/>
  <c r="DU14" i="70"/>
  <c r="DI14"/>
  <c r="CS14" i="88"/>
  <c r="DH14" i="70"/>
  <c r="CT14"/>
  <c r="CP14" i="88"/>
  <c r="CS14" i="70"/>
  <c r="CG14"/>
  <c r="CO14" i="88"/>
  <c r="CF14" i="70"/>
  <c r="BR14"/>
  <c r="CL14" i="88"/>
  <c r="BQ14" i="70"/>
  <c r="BE14"/>
  <c r="CK14" i="88"/>
  <c r="BD14" i="70"/>
  <c r="AP14"/>
  <c r="CH14" i="88"/>
  <c r="AO14" i="70"/>
  <c r="AC14"/>
  <c r="CG14" i="88"/>
  <c r="AB14" i="70"/>
  <c r="O14"/>
  <c r="CD14" i="88"/>
  <c r="N14" i="70"/>
  <c r="B14"/>
  <c r="CC14" i="88"/>
  <c r="DV13" i="70"/>
  <c r="CT13" i="88"/>
  <c r="DU13" i="70"/>
  <c r="DI13"/>
  <c r="CS13" i="88"/>
  <c r="DH13" i="70"/>
  <c r="CT13"/>
  <c r="CP13" i="88"/>
  <c r="CS13" i="70"/>
  <c r="CG13"/>
  <c r="CO13" i="88"/>
  <c r="CF13" i="70"/>
  <c r="BR13"/>
  <c r="CL13" i="88"/>
  <c r="BQ13" i="70"/>
  <c r="BE13"/>
  <c r="CK13" i="88"/>
  <c r="BD13" i="70"/>
  <c r="AP13"/>
  <c r="CH13" i="88"/>
  <c r="AO13" i="70"/>
  <c r="AC13"/>
  <c r="CG13" i="88"/>
  <c r="AB13" i="70"/>
  <c r="O13"/>
  <c r="CD13" i="88"/>
  <c r="N13" i="70"/>
  <c r="B13"/>
  <c r="CC13" i="88"/>
  <c r="DV12" i="70"/>
  <c r="CT12" i="88"/>
  <c r="DU12" i="70"/>
  <c r="DI12"/>
  <c r="CS12" i="88"/>
  <c r="DH12" i="70"/>
  <c r="CT12"/>
  <c r="CP12" i="88"/>
  <c r="CS12" i="70"/>
  <c r="CG12"/>
  <c r="CO12" i="88"/>
  <c r="CF12" i="70"/>
  <c r="BR12"/>
  <c r="CL12" i="88"/>
  <c r="BQ12" i="70"/>
  <c r="BE12"/>
  <c r="CK12" i="88"/>
  <c r="CM12"/>
  <c r="BD12" i="70"/>
  <c r="AP12"/>
  <c r="CH12" i="88"/>
  <c r="AO12" i="70"/>
  <c r="AC12"/>
  <c r="CG12" i="88"/>
  <c r="CI12" s="1"/>
  <c r="AB12" i="70"/>
  <c r="O12"/>
  <c r="CD12" i="88"/>
  <c r="N12" i="70"/>
  <c r="B12"/>
  <c r="CC12" i="88"/>
  <c r="CE12"/>
  <c r="DV11" i="70"/>
  <c r="CT11" i="88"/>
  <c r="DU11" i="70"/>
  <c r="DI11"/>
  <c r="CS11" i="88"/>
  <c r="DH11" i="70"/>
  <c r="CT11"/>
  <c r="CP11" i="88"/>
  <c r="CS11" i="70"/>
  <c r="CG11"/>
  <c r="CO11" i="88"/>
  <c r="CQ11"/>
  <c r="CF11" i="70"/>
  <c r="BR11"/>
  <c r="CL11" i="88"/>
  <c r="BQ11" i="70"/>
  <c r="BE11"/>
  <c r="CK11" i="88"/>
  <c r="BD11" i="70"/>
  <c r="AP11"/>
  <c r="CH11" i="88"/>
  <c r="AO11" i="70"/>
  <c r="AC11"/>
  <c r="CG11" i="88"/>
  <c r="AB11" i="70"/>
  <c r="O11"/>
  <c r="CD11" i="88"/>
  <c r="N11" i="70"/>
  <c r="B11"/>
  <c r="CC11" i="88"/>
  <c r="A11" i="70"/>
  <c r="DV100" i="69"/>
  <c r="BZ100" i="88"/>
  <c r="DU100" i="69"/>
  <c r="DI100"/>
  <c r="BY100" i="88"/>
  <c r="CA100" s="1"/>
  <c r="DH100" i="69"/>
  <c r="CT100"/>
  <c r="BV100" i="88"/>
  <c r="CS100" i="69"/>
  <c r="CG100"/>
  <c r="BU100" i="88"/>
  <c r="CF100" i="69"/>
  <c r="BR100"/>
  <c r="BR100" i="88"/>
  <c r="BQ100" i="69"/>
  <c r="BE100"/>
  <c r="BQ100" i="88"/>
  <c r="BD100" i="69"/>
  <c r="AP100"/>
  <c r="BN100" i="88"/>
  <c r="AO100" i="69"/>
  <c r="AC100"/>
  <c r="BM100" i="88"/>
  <c r="AB100" i="69"/>
  <c r="O100"/>
  <c r="BJ100" i="88"/>
  <c r="N100" i="69"/>
  <c r="B100"/>
  <c r="A100"/>
  <c r="DV99"/>
  <c r="BZ99" i="88"/>
  <c r="DU99" i="69"/>
  <c r="DI99"/>
  <c r="BY99" i="88"/>
  <c r="DH99" i="69"/>
  <c r="CT99"/>
  <c r="BV99" i="88"/>
  <c r="CS99" i="69"/>
  <c r="CG99"/>
  <c r="BU99" i="88"/>
  <c r="CF99" i="69"/>
  <c r="BR99"/>
  <c r="BR99" i="88"/>
  <c r="BQ99" i="69"/>
  <c r="BE99"/>
  <c r="BQ99" i="88"/>
  <c r="BD99" i="69"/>
  <c r="AP99"/>
  <c r="BN99" i="88"/>
  <c r="AO99" i="69"/>
  <c r="AC99"/>
  <c r="BM99" i="88"/>
  <c r="AB99" i="69"/>
  <c r="O99"/>
  <c r="BJ99" i="88"/>
  <c r="N99" i="69"/>
  <c r="B99"/>
  <c r="A99"/>
  <c r="DV98"/>
  <c r="BZ98" i="88"/>
  <c r="DU98" i="69"/>
  <c r="DI98"/>
  <c r="BY98" i="88"/>
  <c r="DH98" i="69"/>
  <c r="CT98"/>
  <c r="BV98" i="88"/>
  <c r="CS98" i="69"/>
  <c r="CG98"/>
  <c r="BU98" i="88"/>
  <c r="CF98" i="69"/>
  <c r="BR98"/>
  <c r="BR98" i="88"/>
  <c r="BQ98" i="69"/>
  <c r="BE98"/>
  <c r="BQ98" i="88"/>
  <c r="BD98" i="69"/>
  <c r="AP98"/>
  <c r="BN98" i="88"/>
  <c r="AO98" i="69"/>
  <c r="AC98"/>
  <c r="BM98" i="88"/>
  <c r="AB98" i="69"/>
  <c r="O98"/>
  <c r="BJ98" i="88"/>
  <c r="N98" i="69"/>
  <c r="B98"/>
  <c r="BI98" i="88"/>
  <c r="A98" i="69"/>
  <c r="DV97"/>
  <c r="BZ97" i="88"/>
  <c r="DU97" i="69"/>
  <c r="DI97"/>
  <c r="BY97" i="88"/>
  <c r="DH97" i="69"/>
  <c r="CT97"/>
  <c r="BV97" i="88"/>
  <c r="CS97" i="69"/>
  <c r="CG97"/>
  <c r="BU97" i="88"/>
  <c r="CF97" i="69"/>
  <c r="BR97"/>
  <c r="BR97" i="88"/>
  <c r="BQ97" i="69"/>
  <c r="BE97"/>
  <c r="BQ97" i="88"/>
  <c r="BD97" i="69"/>
  <c r="AP97"/>
  <c r="BN97" i="88"/>
  <c r="AO97" i="69"/>
  <c r="AC97"/>
  <c r="BM97" i="88"/>
  <c r="AB97" i="69"/>
  <c r="O97"/>
  <c r="BJ97" i="88"/>
  <c r="N97" i="69"/>
  <c r="B97"/>
  <c r="BI97" i="88"/>
  <c r="BK97" s="1"/>
  <c r="A97" i="69"/>
  <c r="DV96"/>
  <c r="BZ96" i="88"/>
  <c r="DU96" i="69"/>
  <c r="DI96"/>
  <c r="BY96" i="88"/>
  <c r="CA96" s="1"/>
  <c r="DH96" i="69"/>
  <c r="CT96"/>
  <c r="BV96" i="88"/>
  <c r="CS96" i="69"/>
  <c r="CG96"/>
  <c r="BU96" i="88"/>
  <c r="CF96" i="69"/>
  <c r="BR96"/>
  <c r="BR96" i="88"/>
  <c r="BQ96" i="69"/>
  <c r="BE96"/>
  <c r="BQ96" i="88"/>
  <c r="BS96"/>
  <c r="BD96" i="69"/>
  <c r="AP96"/>
  <c r="BN96" i="88"/>
  <c r="AO96" i="69"/>
  <c r="AC96"/>
  <c r="BM96" i="88"/>
  <c r="BO96" s="1"/>
  <c r="AB96" i="69"/>
  <c r="O96"/>
  <c r="BJ96" i="88"/>
  <c r="N96" i="69"/>
  <c r="B96"/>
  <c r="A96"/>
  <c r="DV95"/>
  <c r="BZ95" i="88"/>
  <c r="DU95" i="69"/>
  <c r="DI95"/>
  <c r="BY95" i="88"/>
  <c r="DH95" i="69"/>
  <c r="CT95"/>
  <c r="BV95" i="88"/>
  <c r="CS95" i="69"/>
  <c r="CG95"/>
  <c r="BU95" i="88"/>
  <c r="CF95" i="69"/>
  <c r="BR95"/>
  <c r="BR95" i="88"/>
  <c r="BQ95" i="69"/>
  <c r="BE95"/>
  <c r="BQ95" i="88"/>
  <c r="BS95" s="1"/>
  <c r="BD95" i="69"/>
  <c r="AP95"/>
  <c r="BN95" i="88"/>
  <c r="AO95" i="69"/>
  <c r="AC95"/>
  <c r="BM95" i="88"/>
  <c r="BO95" s="1"/>
  <c r="AB95" i="69"/>
  <c r="O95"/>
  <c r="BJ95" i="88"/>
  <c r="N95" i="69"/>
  <c r="B95"/>
  <c r="A95"/>
  <c r="DV94"/>
  <c r="BZ94" i="88"/>
  <c r="DU94" i="69"/>
  <c r="DI94"/>
  <c r="BY94" i="88"/>
  <c r="CA94"/>
  <c r="DH94" i="69"/>
  <c r="CT94"/>
  <c r="BV94" i="88"/>
  <c r="CS94" i="69"/>
  <c r="CG94"/>
  <c r="BU94" i="88"/>
  <c r="BW94" s="1"/>
  <c r="CF94" i="69"/>
  <c r="BR94"/>
  <c r="BR94" i="88"/>
  <c r="BQ94" i="69"/>
  <c r="BE94"/>
  <c r="BQ94" i="88"/>
  <c r="BS94" s="1"/>
  <c r="BD94" i="69"/>
  <c r="AP94"/>
  <c r="BN94" i="88"/>
  <c r="AO94" i="69"/>
  <c r="AC94"/>
  <c r="BM94" i="88"/>
  <c r="BO94"/>
  <c r="AB94" i="69"/>
  <c r="O94"/>
  <c r="BJ94" i="88"/>
  <c r="N94" i="69"/>
  <c r="B94"/>
  <c r="A94"/>
  <c r="DV93"/>
  <c r="BZ93" i="88"/>
  <c r="DU93" i="69"/>
  <c r="DI93"/>
  <c r="BY93" i="88"/>
  <c r="CA93"/>
  <c r="DH93" i="69"/>
  <c r="CT93"/>
  <c r="BV93" i="88"/>
  <c r="CS93" i="69"/>
  <c r="CG93"/>
  <c r="BU93" i="88"/>
  <c r="BW93" s="1"/>
  <c r="CF93" i="69"/>
  <c r="BR93"/>
  <c r="BR93" i="88"/>
  <c r="BQ93" i="69"/>
  <c r="BE93"/>
  <c r="BQ93" i="88"/>
  <c r="BD93" i="69"/>
  <c r="AP93"/>
  <c r="BN93" i="88"/>
  <c r="AO93" i="69"/>
  <c r="AC93"/>
  <c r="BM93" i="88"/>
  <c r="AB93" i="69"/>
  <c r="O93"/>
  <c r="N93"/>
  <c r="B93"/>
  <c r="BI93" i="88"/>
  <c r="A93" i="69"/>
  <c r="DV92"/>
  <c r="BZ92" i="88"/>
  <c r="DU92" i="69"/>
  <c r="DI92"/>
  <c r="BY92" i="88"/>
  <c r="CA92" s="1"/>
  <c r="DH92" i="69"/>
  <c r="CT92"/>
  <c r="BV92" i="88"/>
  <c r="CS92" i="69"/>
  <c r="CG92"/>
  <c r="BU92" i="88"/>
  <c r="CF92" i="69"/>
  <c r="BR92"/>
  <c r="BR92" i="88"/>
  <c r="BQ92" i="69"/>
  <c r="BE92"/>
  <c r="BD92"/>
  <c r="AP92"/>
  <c r="BN92" i="88"/>
  <c r="AO92" i="69"/>
  <c r="AC92"/>
  <c r="BM92" i="88"/>
  <c r="BO92"/>
  <c r="AB92" i="69"/>
  <c r="O92"/>
  <c r="BJ92" i="88"/>
  <c r="N92" i="69"/>
  <c r="B92"/>
  <c r="BI92" i="88"/>
  <c r="BK92"/>
  <c r="A92" i="69"/>
  <c r="DV91"/>
  <c r="BZ91" i="88"/>
  <c r="DU91" i="69"/>
  <c r="DI91"/>
  <c r="BY91" i="88"/>
  <c r="DH91" i="69"/>
  <c r="CT91"/>
  <c r="BV91" i="88"/>
  <c r="CS91" i="69"/>
  <c r="CG91"/>
  <c r="BU91" i="88"/>
  <c r="BW91"/>
  <c r="CF91" i="69"/>
  <c r="BR91"/>
  <c r="BR91" i="88"/>
  <c r="BQ91" i="69"/>
  <c r="BE91"/>
  <c r="BQ91" i="88"/>
  <c r="BS91"/>
  <c r="BD91" i="69"/>
  <c r="AP91"/>
  <c r="BN91" i="88"/>
  <c r="AO91" i="69"/>
  <c r="AC91"/>
  <c r="BM91" i="88"/>
  <c r="BO91" s="1"/>
  <c r="AB91" i="69"/>
  <c r="O91"/>
  <c r="BJ91" i="88"/>
  <c r="N91" i="69"/>
  <c r="B91"/>
  <c r="BI91" i="88"/>
  <c r="A91" i="69"/>
  <c r="DV90"/>
  <c r="BZ90" i="88"/>
  <c r="DU90" i="69"/>
  <c r="DI90"/>
  <c r="BY90" i="88"/>
  <c r="CA90"/>
  <c r="DH90" i="69"/>
  <c r="CT90"/>
  <c r="BV90" i="88"/>
  <c r="CS90" i="69"/>
  <c r="CG90"/>
  <c r="BU90" i="88"/>
  <c r="CF90" i="69"/>
  <c r="BR90"/>
  <c r="BR90" i="88"/>
  <c r="BQ90" i="69"/>
  <c r="BE90"/>
  <c r="BQ90" i="88"/>
  <c r="BS90"/>
  <c r="BD90" i="69"/>
  <c r="AP90"/>
  <c r="BN90" i="88"/>
  <c r="AO90" i="69"/>
  <c r="AC90"/>
  <c r="BM90" i="88"/>
  <c r="AB90" i="69"/>
  <c r="O90"/>
  <c r="BJ90" i="88"/>
  <c r="N90" i="69"/>
  <c r="B90"/>
  <c r="A90"/>
  <c r="DV89"/>
  <c r="BZ89" i="88"/>
  <c r="DU89" i="69"/>
  <c r="DI89"/>
  <c r="BY89" i="88"/>
  <c r="CA89" s="1"/>
  <c r="DH89" i="69"/>
  <c r="CT89"/>
  <c r="BV89" i="88"/>
  <c r="CS89" i="69"/>
  <c r="CG89"/>
  <c r="BU89" i="88"/>
  <c r="BW89" s="1"/>
  <c r="CF89" i="69"/>
  <c r="BR89"/>
  <c r="BR89" i="88"/>
  <c r="BQ89" i="69"/>
  <c r="BE89"/>
  <c r="BQ89" i="88"/>
  <c r="BD89" i="69"/>
  <c r="AP89"/>
  <c r="BN89" i="88"/>
  <c r="AO89" i="69"/>
  <c r="AC89"/>
  <c r="BM89" i="88"/>
  <c r="BO89" s="1"/>
  <c r="AB89" i="69"/>
  <c r="O89"/>
  <c r="BJ89" i="88"/>
  <c r="N89" i="69"/>
  <c r="B89"/>
  <c r="A89"/>
  <c r="DV88"/>
  <c r="BZ88" i="88"/>
  <c r="DU88" i="69"/>
  <c r="DI88"/>
  <c r="BY88" i="88"/>
  <c r="CA88" s="1"/>
  <c r="DH88" i="69"/>
  <c r="CT88"/>
  <c r="BV88" i="88"/>
  <c r="CS88" i="69"/>
  <c r="CG88"/>
  <c r="BU88" i="88"/>
  <c r="CF88" i="69"/>
  <c r="BR88"/>
  <c r="BR88" i="88"/>
  <c r="BQ88" i="69"/>
  <c r="BE88"/>
  <c r="BQ88" i="88"/>
  <c r="BD88" i="69"/>
  <c r="AP88"/>
  <c r="BN88" i="88"/>
  <c r="AO88" i="69"/>
  <c r="AC88"/>
  <c r="BM88" i="88"/>
  <c r="AB88" i="69"/>
  <c r="O88"/>
  <c r="BJ88" i="88"/>
  <c r="N88" i="69"/>
  <c r="B88"/>
  <c r="A88"/>
  <c r="DV87"/>
  <c r="BZ87" i="88"/>
  <c r="DU87" i="69"/>
  <c r="DI87"/>
  <c r="BY87" i="88"/>
  <c r="DH87" i="69"/>
  <c r="CT87"/>
  <c r="BV87" i="88"/>
  <c r="CS87" i="69"/>
  <c r="CG87"/>
  <c r="BU87" i="88"/>
  <c r="BW87"/>
  <c r="CF87" i="69"/>
  <c r="BR87"/>
  <c r="BR87" i="88"/>
  <c r="BQ87" i="69"/>
  <c r="BE87"/>
  <c r="BQ87" i="88"/>
  <c r="BD87" i="69"/>
  <c r="AP87"/>
  <c r="BN87" i="88"/>
  <c r="AO87" i="69"/>
  <c r="AC87"/>
  <c r="AB87"/>
  <c r="O87"/>
  <c r="BJ87" i="88"/>
  <c r="N87" i="69"/>
  <c r="B87"/>
  <c r="BI87" i="88"/>
  <c r="A87" i="69"/>
  <c r="DV86"/>
  <c r="BZ86" i="88"/>
  <c r="DU86" i="69"/>
  <c r="DI86"/>
  <c r="BY86" i="88"/>
  <c r="CA86" s="1"/>
  <c r="DH86" i="69"/>
  <c r="CT86"/>
  <c r="BV86" i="88"/>
  <c r="CS86" i="69"/>
  <c r="CG86"/>
  <c r="BU86" i="88"/>
  <c r="CF86" i="69"/>
  <c r="BR86"/>
  <c r="BR86" i="88"/>
  <c r="BQ86" i="69"/>
  <c r="BE86"/>
  <c r="BQ86" i="88"/>
  <c r="BD86" i="69"/>
  <c r="AP86"/>
  <c r="BN86" i="88"/>
  <c r="AO86" i="69"/>
  <c r="AC86"/>
  <c r="BM86" i="88"/>
  <c r="AB86" i="69"/>
  <c r="O86"/>
  <c r="BJ86" i="88"/>
  <c r="N86" i="69"/>
  <c r="B86"/>
  <c r="A86"/>
  <c r="DV85"/>
  <c r="BZ85" i="88"/>
  <c r="DU85" i="69"/>
  <c r="DI85"/>
  <c r="BY85" i="88"/>
  <c r="DH85" i="69"/>
  <c r="CT85"/>
  <c r="BV85" i="88"/>
  <c r="CS85" i="69"/>
  <c r="CG85"/>
  <c r="BU85" i="88"/>
  <c r="BW85"/>
  <c r="CF85" i="69"/>
  <c r="BR85"/>
  <c r="BR85" i="88"/>
  <c r="BQ85" i="69"/>
  <c r="BE85"/>
  <c r="BQ85" i="88"/>
  <c r="BD85" i="69"/>
  <c r="AP85"/>
  <c r="BN85" i="88"/>
  <c r="AO85" i="69"/>
  <c r="AC85"/>
  <c r="AB85"/>
  <c r="O85"/>
  <c r="BJ85" i="88"/>
  <c r="N85" i="69"/>
  <c r="B85"/>
  <c r="BI85" i="88"/>
  <c r="A85" i="69"/>
  <c r="DV84"/>
  <c r="BZ84" i="88"/>
  <c r="DU84" i="69"/>
  <c r="DI84"/>
  <c r="BY84" i="88"/>
  <c r="CA84" s="1"/>
  <c r="DH84" i="69"/>
  <c r="CT84"/>
  <c r="BV84" i="88"/>
  <c r="CS84" i="69"/>
  <c r="CG84"/>
  <c r="BU84" i="88"/>
  <c r="CF84" i="69"/>
  <c r="BR84"/>
  <c r="BR84" i="88"/>
  <c r="BQ84" i="69"/>
  <c r="BE84"/>
  <c r="BQ84" i="88"/>
  <c r="BD84" i="69"/>
  <c r="AP84"/>
  <c r="BN84" i="88"/>
  <c r="AO84" i="69"/>
  <c r="AC84"/>
  <c r="BM84" i="88"/>
  <c r="AB84" i="69"/>
  <c r="O84"/>
  <c r="BJ84" i="88"/>
  <c r="N84" i="69"/>
  <c r="B84"/>
  <c r="A84"/>
  <c r="DV83"/>
  <c r="BZ83" i="88"/>
  <c r="DU83" i="69"/>
  <c r="DI83"/>
  <c r="BY83" i="88"/>
  <c r="DH83" i="69"/>
  <c r="CT83"/>
  <c r="BV83" i="88"/>
  <c r="CS83" i="69"/>
  <c r="CG83"/>
  <c r="BU83" i="88"/>
  <c r="CF83" i="69"/>
  <c r="BR83"/>
  <c r="BR83" i="88"/>
  <c r="BQ83" i="69"/>
  <c r="BE83"/>
  <c r="BQ83" i="88"/>
  <c r="BD83" i="69"/>
  <c r="AP83"/>
  <c r="BN83" i="88"/>
  <c r="AO83" i="69"/>
  <c r="AC83"/>
  <c r="BM83" i="88"/>
  <c r="AB83" i="69"/>
  <c r="O83"/>
  <c r="BJ83" i="88"/>
  <c r="N83" i="69"/>
  <c r="B83"/>
  <c r="A83"/>
  <c r="DV82"/>
  <c r="BZ82" i="88"/>
  <c r="DU82" i="69"/>
  <c r="DI82"/>
  <c r="BY82" i="88"/>
  <c r="CA82"/>
  <c r="DH82" i="69"/>
  <c r="CT82"/>
  <c r="BV82" i="88"/>
  <c r="CS82" i="69"/>
  <c r="CG82"/>
  <c r="BU82" i="88"/>
  <c r="BW82" s="1"/>
  <c r="CF82" i="69"/>
  <c r="BR82"/>
  <c r="BR82" i="88"/>
  <c r="BQ82" i="69"/>
  <c r="BE82"/>
  <c r="BQ82" i="88"/>
  <c r="BD82" i="69"/>
  <c r="AP82"/>
  <c r="BN82" i="88"/>
  <c r="AO82" i="69"/>
  <c r="AC82"/>
  <c r="AB82"/>
  <c r="O82"/>
  <c r="BJ82" i="88"/>
  <c r="N82" i="69"/>
  <c r="B82"/>
  <c r="BI82" i="88"/>
  <c r="BK82"/>
  <c r="A82" i="69"/>
  <c r="DV81"/>
  <c r="BZ81" i="88"/>
  <c r="DU81" i="69"/>
  <c r="DI81"/>
  <c r="BY81" i="88"/>
  <c r="DH81" i="69"/>
  <c r="CT81"/>
  <c r="BV81" i="88"/>
  <c r="CS81" i="69"/>
  <c r="CG81"/>
  <c r="BU81" i="88"/>
  <c r="CF81" i="69"/>
  <c r="BR81"/>
  <c r="BR81" i="88"/>
  <c r="BQ81" i="69"/>
  <c r="BE81"/>
  <c r="BQ81" i="88"/>
  <c r="BS81"/>
  <c r="BD81" i="69"/>
  <c r="AP81"/>
  <c r="BN81" i="88"/>
  <c r="AO81" i="69"/>
  <c r="AC81"/>
  <c r="BM81" i="88"/>
  <c r="BO81" s="1"/>
  <c r="AB81" i="69"/>
  <c r="O81"/>
  <c r="BJ81" i="88"/>
  <c r="N81" i="69"/>
  <c r="B81"/>
  <c r="BI81" i="88"/>
  <c r="A81" i="69"/>
  <c r="DV80"/>
  <c r="BZ80" i="88"/>
  <c r="DU80" i="69"/>
  <c r="DI80"/>
  <c r="BY80" i="88"/>
  <c r="CA80"/>
  <c r="DH80" i="69"/>
  <c r="CT80"/>
  <c r="BV80" i="88"/>
  <c r="CS80" i="69"/>
  <c r="CG80"/>
  <c r="BU80" i="88"/>
  <c r="BW80"/>
  <c r="CF80" i="69"/>
  <c r="BR80"/>
  <c r="BR80" i="88"/>
  <c r="BQ80" i="69"/>
  <c r="BE80"/>
  <c r="BQ80" i="88"/>
  <c r="BD80" i="69"/>
  <c r="AP80"/>
  <c r="BN80" i="88"/>
  <c r="AO80" i="69"/>
  <c r="AC80"/>
  <c r="BM80" i="88"/>
  <c r="AB80" i="69"/>
  <c r="O80"/>
  <c r="BJ80" i="88"/>
  <c r="N80" i="69"/>
  <c r="B80"/>
  <c r="BI80" i="88"/>
  <c r="A80" i="69"/>
  <c r="DV79"/>
  <c r="BZ79" i="88"/>
  <c r="DU79" i="69"/>
  <c r="DI79"/>
  <c r="BY79" i="88"/>
  <c r="DH79" i="69"/>
  <c r="CT79"/>
  <c r="BV79" i="88"/>
  <c r="CS79" i="69"/>
  <c r="CG79"/>
  <c r="BU79" i="88"/>
  <c r="BW79"/>
  <c r="CF79" i="69"/>
  <c r="BR79"/>
  <c r="BR79" i="88"/>
  <c r="BQ79" i="69"/>
  <c r="BE79"/>
  <c r="BQ79" i="88"/>
  <c r="BS79" s="1"/>
  <c r="BD79" i="69"/>
  <c r="AP79"/>
  <c r="BN79" i="88"/>
  <c r="AO79" i="69"/>
  <c r="AC79"/>
  <c r="AB79"/>
  <c r="O79"/>
  <c r="BJ79" i="88"/>
  <c r="N79" i="69"/>
  <c r="B79"/>
  <c r="BI79" i="88"/>
  <c r="BK79" s="1"/>
  <c r="DV78" i="69"/>
  <c r="BZ78" i="88"/>
  <c r="DU78" i="69"/>
  <c r="DI78"/>
  <c r="BY78" i="88"/>
  <c r="DH78" i="69"/>
  <c r="CT78"/>
  <c r="BV78" i="88"/>
  <c r="CS78" i="69"/>
  <c r="CG78"/>
  <c r="BU78" i="88"/>
  <c r="CF78" i="69"/>
  <c r="BR78"/>
  <c r="BR78" i="88"/>
  <c r="BQ78" i="69"/>
  <c r="BE78"/>
  <c r="BQ78" i="88"/>
  <c r="BD78" i="69"/>
  <c r="AP78"/>
  <c r="BN78" i="88"/>
  <c r="AO78" i="69"/>
  <c r="AC78"/>
  <c r="BM78" i="88"/>
  <c r="AB78" i="69"/>
  <c r="O78"/>
  <c r="BJ78" i="88"/>
  <c r="N78" i="69"/>
  <c r="B78"/>
  <c r="DV77"/>
  <c r="BZ77" i="88"/>
  <c r="DU77" i="69"/>
  <c r="DI77"/>
  <c r="BY77" i="88"/>
  <c r="DH77" i="69"/>
  <c r="CT77"/>
  <c r="BV77" i="88"/>
  <c r="CS77" i="69"/>
  <c r="CG77"/>
  <c r="BU77" i="88"/>
  <c r="CF77" i="69"/>
  <c r="BR77"/>
  <c r="BR77" i="88"/>
  <c r="BQ77" i="69"/>
  <c r="BE77"/>
  <c r="BQ77" i="88"/>
  <c r="BD77" i="69"/>
  <c r="AP77"/>
  <c r="BN77" i="88"/>
  <c r="AO77" i="69"/>
  <c r="AC77"/>
  <c r="BM77" i="88"/>
  <c r="BO77" s="1"/>
  <c r="AB77" i="69"/>
  <c r="O77"/>
  <c r="BJ77" i="88"/>
  <c r="N77" i="69"/>
  <c r="B77"/>
  <c r="BI77" i="88"/>
  <c r="BK77"/>
  <c r="DV76" i="69"/>
  <c r="BZ76" i="88"/>
  <c r="DU76" i="69"/>
  <c r="DI76"/>
  <c r="BY76" i="88"/>
  <c r="DH76" i="69"/>
  <c r="CT76"/>
  <c r="BV76" i="88"/>
  <c r="CS76" i="69"/>
  <c r="CG76"/>
  <c r="BU76" i="88"/>
  <c r="CF76" i="69"/>
  <c r="BR76"/>
  <c r="BR76" i="88"/>
  <c r="BQ76" i="69"/>
  <c r="BE76"/>
  <c r="BQ76" i="88"/>
  <c r="BD76" i="69"/>
  <c r="AP76"/>
  <c r="AO76"/>
  <c r="AC76"/>
  <c r="BM76" i="88"/>
  <c r="AB76" i="69"/>
  <c r="O76"/>
  <c r="BJ76" i="88"/>
  <c r="N76" i="69"/>
  <c r="B76"/>
  <c r="BI76" i="88"/>
  <c r="BK76" s="1"/>
  <c r="DV75" i="69"/>
  <c r="BZ75" i="88"/>
  <c r="DU75" i="69"/>
  <c r="DI75"/>
  <c r="BY75" i="88"/>
  <c r="DH75" i="69"/>
  <c r="CT75"/>
  <c r="BV75" i="88"/>
  <c r="CS75" i="69"/>
  <c r="CG75"/>
  <c r="CF75"/>
  <c r="BR75"/>
  <c r="BR75" i="88"/>
  <c r="BQ75" i="69"/>
  <c r="BE75"/>
  <c r="BQ75" i="88"/>
  <c r="BD75" i="69"/>
  <c r="AP75"/>
  <c r="BN75" i="88"/>
  <c r="AO75" i="69"/>
  <c r="AC75"/>
  <c r="BM75" i="88"/>
  <c r="AB75" i="69"/>
  <c r="O75"/>
  <c r="BJ75" i="88"/>
  <c r="N75" i="69"/>
  <c r="B75"/>
  <c r="BI75" i="88"/>
  <c r="BK75"/>
  <c r="DV74" i="69"/>
  <c r="BZ74" i="88"/>
  <c r="DU74" i="69"/>
  <c r="DI74"/>
  <c r="BY74" i="88"/>
  <c r="DH74" i="69"/>
  <c r="CT74"/>
  <c r="BV74" i="88"/>
  <c r="CS74" i="69"/>
  <c r="CG74"/>
  <c r="BU74" i="88"/>
  <c r="CF74" i="69"/>
  <c r="BR74"/>
  <c r="BR74" i="88"/>
  <c r="BQ74" i="69"/>
  <c r="BE74"/>
  <c r="BQ74" i="88"/>
  <c r="BD74" i="69"/>
  <c r="AP74"/>
  <c r="BN74" i="88"/>
  <c r="AO74" i="69"/>
  <c r="AC74"/>
  <c r="BM74" i="88"/>
  <c r="AB74" i="69"/>
  <c r="O74"/>
  <c r="BJ74" i="88"/>
  <c r="N74" i="69"/>
  <c r="B74"/>
  <c r="DV73"/>
  <c r="BZ73" i="88"/>
  <c r="DU73" i="69"/>
  <c r="DI73"/>
  <c r="BY73" i="88"/>
  <c r="CA73" s="1"/>
  <c r="DH73" i="69"/>
  <c r="CT73"/>
  <c r="BV73" i="88"/>
  <c r="CS73" i="69"/>
  <c r="CG73"/>
  <c r="BU73" i="88"/>
  <c r="BW73" s="1"/>
  <c r="CF73" i="69"/>
  <c r="BR73"/>
  <c r="BR73" i="88"/>
  <c r="BQ73" i="69"/>
  <c r="BE73"/>
  <c r="BQ73" i="88"/>
  <c r="BS73"/>
  <c r="BD73" i="69"/>
  <c r="AP73"/>
  <c r="BN73" i="88"/>
  <c r="AO73" i="69"/>
  <c r="AC73"/>
  <c r="BM73" i="88"/>
  <c r="AB73" i="69"/>
  <c r="O73"/>
  <c r="BJ73" i="88"/>
  <c r="N73" i="69"/>
  <c r="B73"/>
  <c r="DV72"/>
  <c r="BZ72" i="88"/>
  <c r="DU72" i="69"/>
  <c r="DI72"/>
  <c r="BY72" i="88"/>
  <c r="DH72" i="69"/>
  <c r="CT72"/>
  <c r="BV72" i="88"/>
  <c r="CS72" i="69"/>
  <c r="CG72"/>
  <c r="BU72" i="88"/>
  <c r="CF72" i="69"/>
  <c r="BR72"/>
  <c r="BR72" i="88"/>
  <c r="BQ72" i="69"/>
  <c r="BE72"/>
  <c r="BQ72" i="88"/>
  <c r="BD72" i="69"/>
  <c r="AP72"/>
  <c r="BN72" i="88"/>
  <c r="AO72" i="69"/>
  <c r="AC72"/>
  <c r="BM72" i="88"/>
  <c r="AB72" i="69"/>
  <c r="O72"/>
  <c r="BJ72" i="88"/>
  <c r="N72" i="69"/>
  <c r="B72"/>
  <c r="DV71"/>
  <c r="BZ71" i="88"/>
  <c r="DU71" i="69"/>
  <c r="DI71"/>
  <c r="BY71" i="88"/>
  <c r="DH71" i="69"/>
  <c r="CT71"/>
  <c r="BV71" i="88"/>
  <c r="CS71" i="69"/>
  <c r="CG71"/>
  <c r="BU71" i="88"/>
  <c r="CF71" i="69"/>
  <c r="BR71"/>
  <c r="BR71" i="88"/>
  <c r="BQ71" i="69"/>
  <c r="BE71"/>
  <c r="BQ71" i="88"/>
  <c r="BD71" i="69"/>
  <c r="AP71"/>
  <c r="BN71" i="88"/>
  <c r="AO71" i="69"/>
  <c r="AC71"/>
  <c r="BM71" i="88"/>
  <c r="AB71" i="69"/>
  <c r="O71"/>
  <c r="BJ71" i="88"/>
  <c r="N71" i="69"/>
  <c r="B71"/>
  <c r="DV70"/>
  <c r="BZ70" i="88"/>
  <c r="DU70" i="69"/>
  <c r="DI70"/>
  <c r="BY70" i="88"/>
  <c r="DH70" i="69"/>
  <c r="CT70"/>
  <c r="BV70" i="88"/>
  <c r="CS70" i="69"/>
  <c r="CG70"/>
  <c r="BU70" i="88"/>
  <c r="CF70" i="69"/>
  <c r="BR70"/>
  <c r="BR70" i="88"/>
  <c r="BQ70" i="69"/>
  <c r="BE70"/>
  <c r="BQ70" i="88"/>
  <c r="BD70" i="69"/>
  <c r="AP70"/>
  <c r="AO70"/>
  <c r="AC70"/>
  <c r="BM70" i="88"/>
  <c r="AB70" i="69"/>
  <c r="O70"/>
  <c r="BJ70" i="88"/>
  <c r="N70" i="69"/>
  <c r="B70"/>
  <c r="BI70" i="88"/>
  <c r="DV69" i="69"/>
  <c r="BZ69" i="88"/>
  <c r="DU69" i="69"/>
  <c r="DI69"/>
  <c r="BY69" i="88"/>
  <c r="CA69"/>
  <c r="DH69" i="69"/>
  <c r="CT69"/>
  <c r="BV69" i="88"/>
  <c r="CS69" i="69"/>
  <c r="CG69"/>
  <c r="BU69" i="88"/>
  <c r="CF69" i="69"/>
  <c r="BR69"/>
  <c r="BR69" i="88"/>
  <c r="BQ69" i="69"/>
  <c r="BE69"/>
  <c r="BQ69" i="88"/>
  <c r="BS69"/>
  <c r="BD69" i="69"/>
  <c r="AP69"/>
  <c r="BN69" i="88"/>
  <c r="AO69" i="69"/>
  <c r="AC69"/>
  <c r="BM69" i="88"/>
  <c r="AB69" i="69"/>
  <c r="O69"/>
  <c r="BJ69" i="88"/>
  <c r="N69" i="69"/>
  <c r="B69"/>
  <c r="DV68"/>
  <c r="BZ68" i="88"/>
  <c r="DU68" i="69"/>
  <c r="DI68"/>
  <c r="BY68" i="88"/>
  <c r="CA68" s="1"/>
  <c r="DH68" i="69"/>
  <c r="CT68"/>
  <c r="BV68" i="88"/>
  <c r="CS68" i="69"/>
  <c r="CG68"/>
  <c r="BU68" i="88"/>
  <c r="CF68" i="69"/>
  <c r="BR68"/>
  <c r="BR68" i="88"/>
  <c r="BQ68" i="69"/>
  <c r="BE68"/>
  <c r="BQ68" i="88"/>
  <c r="BD68" i="69"/>
  <c r="AP68"/>
  <c r="AO68"/>
  <c r="AC68"/>
  <c r="BM68" i="88"/>
  <c r="AB68" i="69"/>
  <c r="O68"/>
  <c r="BJ68" i="88"/>
  <c r="N68" i="69"/>
  <c r="B68"/>
  <c r="BI68" i="88"/>
  <c r="DV67" i="69"/>
  <c r="BZ67" i="88"/>
  <c r="DU67" i="69"/>
  <c r="DI67"/>
  <c r="BY67" i="88"/>
  <c r="CA67"/>
  <c r="DH67" i="69"/>
  <c r="CT67"/>
  <c r="BV67" i="88"/>
  <c r="CS67" i="69"/>
  <c r="CG67"/>
  <c r="BU67" i="88"/>
  <c r="BW67" s="1"/>
  <c r="CF67" i="69"/>
  <c r="BR67"/>
  <c r="BR67" i="88"/>
  <c r="BQ67" i="69"/>
  <c r="BE67"/>
  <c r="BQ67" i="88"/>
  <c r="BS67" s="1"/>
  <c r="BD67" i="69"/>
  <c r="AP67"/>
  <c r="BN67" i="88"/>
  <c r="AO67" i="69"/>
  <c r="AC67"/>
  <c r="BM67" i="88"/>
  <c r="AB67" i="69"/>
  <c r="O67"/>
  <c r="BJ67" i="88"/>
  <c r="N67" i="69"/>
  <c r="B67"/>
  <c r="BI67" i="88"/>
  <c r="BK67"/>
  <c r="DV66" i="69"/>
  <c r="BZ66" i="88"/>
  <c r="DU66" i="69"/>
  <c r="DI66"/>
  <c r="BY66" i="88"/>
  <c r="DH66" i="69"/>
  <c r="CT66"/>
  <c r="BV66" i="88"/>
  <c r="CS66" i="69"/>
  <c r="CG66"/>
  <c r="BU66" i="88"/>
  <c r="CF66" i="69"/>
  <c r="BR66"/>
  <c r="BR66" i="88"/>
  <c r="BQ66" i="69"/>
  <c r="BE66"/>
  <c r="BQ66" i="88"/>
  <c r="BD66" i="69"/>
  <c r="AP66"/>
  <c r="BN66" i="88"/>
  <c r="AO66" i="69"/>
  <c r="AC66"/>
  <c r="BM66" i="88"/>
  <c r="AB66" i="69"/>
  <c r="O66"/>
  <c r="BJ66" i="88"/>
  <c r="N66" i="69"/>
  <c r="B66"/>
  <c r="BI66" i="88"/>
  <c r="DV65" i="69"/>
  <c r="BZ65" i="88"/>
  <c r="DU65" i="69"/>
  <c r="DI65"/>
  <c r="BY65" i="88"/>
  <c r="CA65"/>
  <c r="DH65" i="69"/>
  <c r="CT65"/>
  <c r="BV65" i="88"/>
  <c r="CS65" i="69"/>
  <c r="CG65"/>
  <c r="BU65" i="88"/>
  <c r="BW65" s="1"/>
  <c r="CF65" i="69"/>
  <c r="BR65"/>
  <c r="BR65" i="88"/>
  <c r="BQ65" i="69"/>
  <c r="BE65"/>
  <c r="BQ65" i="88"/>
  <c r="BS65" s="1"/>
  <c r="BD65" i="69"/>
  <c r="AP65"/>
  <c r="BN65" i="88"/>
  <c r="AO65" i="69"/>
  <c r="AC65"/>
  <c r="BM65" i="88"/>
  <c r="AB65" i="69"/>
  <c r="O65"/>
  <c r="BJ65" i="88"/>
  <c r="N65" i="69"/>
  <c r="B65"/>
  <c r="BI65" i="88"/>
  <c r="BK65" s="1"/>
  <c r="DV64" i="69"/>
  <c r="BZ64" i="88"/>
  <c r="DU64" i="69"/>
  <c r="DI64"/>
  <c r="BY64" i="88"/>
  <c r="DH64" i="69"/>
  <c r="CT64"/>
  <c r="BV64" i="88"/>
  <c r="CS64" i="69"/>
  <c r="CG64"/>
  <c r="BU64" i="88"/>
  <c r="CF64" i="69"/>
  <c r="BR64"/>
  <c r="BR64" i="88"/>
  <c r="BQ64" i="69"/>
  <c r="BE64"/>
  <c r="BQ64" i="88"/>
  <c r="BD64" i="69"/>
  <c r="AP64"/>
  <c r="BN64" i="88"/>
  <c r="AO64" i="69"/>
  <c r="AC64"/>
  <c r="AB64"/>
  <c r="O64"/>
  <c r="N64"/>
  <c r="B64"/>
  <c r="BI64" i="88"/>
  <c r="DV63" i="69"/>
  <c r="BZ63" i="88"/>
  <c r="DU63" i="69"/>
  <c r="DI63"/>
  <c r="BY63" i="88"/>
  <c r="CA63"/>
  <c r="DH63" i="69"/>
  <c r="CT63"/>
  <c r="BV63" i="88"/>
  <c r="BW63"/>
  <c r="CS63" i="69"/>
  <c r="CG63"/>
  <c r="BU63" i="88"/>
  <c r="CF63" i="69"/>
  <c r="BR63"/>
  <c r="BR63" i="88"/>
  <c r="BQ63" i="69"/>
  <c r="BE63"/>
  <c r="BQ63" i="88"/>
  <c r="BS63" s="1"/>
  <c r="BD63" i="69"/>
  <c r="AP63"/>
  <c r="BN63" i="88"/>
  <c r="AO63" i="69"/>
  <c r="AC63"/>
  <c r="BM63" i="88"/>
  <c r="AB63" i="69"/>
  <c r="O63"/>
  <c r="N63"/>
  <c r="B63"/>
  <c r="BI63" i="88"/>
  <c r="DV62" i="69"/>
  <c r="BZ62" i="88"/>
  <c r="DU62" i="69"/>
  <c r="DI62"/>
  <c r="BY62" i="88"/>
  <c r="DH62" i="69"/>
  <c r="CT62"/>
  <c r="BV62" i="88"/>
  <c r="CS62" i="69"/>
  <c r="CG62"/>
  <c r="BU62" i="88"/>
  <c r="CF62" i="69"/>
  <c r="BR62"/>
  <c r="BR62" i="88"/>
  <c r="BQ62" i="69"/>
  <c r="BE62"/>
  <c r="BQ62" i="88"/>
  <c r="BD62" i="69"/>
  <c r="AP62"/>
  <c r="BN62" i="88"/>
  <c r="AO62" i="69"/>
  <c r="AC62"/>
  <c r="AB62"/>
  <c r="O62"/>
  <c r="BJ62" i="88"/>
  <c r="N62" i="69"/>
  <c r="B62"/>
  <c r="BI62" i="88"/>
  <c r="DV61" i="69"/>
  <c r="BZ61" i="88"/>
  <c r="DU61" i="69"/>
  <c r="DI61"/>
  <c r="BY61" i="88"/>
  <c r="DH61" i="69"/>
  <c r="CT61"/>
  <c r="BV61" i="88"/>
  <c r="CS61" i="69"/>
  <c r="CG61"/>
  <c r="BU61" i="88"/>
  <c r="BW61" s="1"/>
  <c r="CF61" i="69"/>
  <c r="BR61"/>
  <c r="BR61" i="88"/>
  <c r="BQ61" i="69"/>
  <c r="BE61"/>
  <c r="BQ61" i="88"/>
  <c r="BD61" i="69"/>
  <c r="AP61"/>
  <c r="BN61" i="88"/>
  <c r="AO61" i="69"/>
  <c r="AC61"/>
  <c r="BM61" i="88"/>
  <c r="AB61" i="69"/>
  <c r="O61"/>
  <c r="BJ61" i="88"/>
  <c r="N61" i="69"/>
  <c r="B61"/>
  <c r="BI61" i="88"/>
  <c r="BK61"/>
  <c r="DV60" i="69"/>
  <c r="BZ60" i="88"/>
  <c r="DU60" i="69"/>
  <c r="DI60"/>
  <c r="BY60" i="88"/>
  <c r="DH60" i="69"/>
  <c r="CT60"/>
  <c r="BV60" i="88"/>
  <c r="CS60" i="69"/>
  <c r="CG60"/>
  <c r="BU60" i="88"/>
  <c r="CF60" i="69"/>
  <c r="BR60"/>
  <c r="BR60" i="88"/>
  <c r="BQ60" i="69"/>
  <c r="BE60"/>
  <c r="BQ60" i="88"/>
  <c r="BD60" i="69"/>
  <c r="AP60"/>
  <c r="BN60" i="88"/>
  <c r="AO60" i="69"/>
  <c r="AC60"/>
  <c r="AB60"/>
  <c r="O60"/>
  <c r="BJ60" i="88"/>
  <c r="N60" i="69"/>
  <c r="B60"/>
  <c r="BI60" i="88"/>
  <c r="BK60"/>
  <c r="DV59" i="69"/>
  <c r="BZ59" i="88"/>
  <c r="DU59" i="69"/>
  <c r="DI59"/>
  <c r="BY59" i="88"/>
  <c r="DH59" i="69"/>
  <c r="CT59"/>
  <c r="BV59" i="88"/>
  <c r="CS59" i="69"/>
  <c r="CG59"/>
  <c r="BU59" i="88"/>
  <c r="CF59" i="69"/>
  <c r="BR59"/>
  <c r="BR59" i="88"/>
  <c r="BQ59" i="69"/>
  <c r="BE59"/>
  <c r="BQ59" i="88"/>
  <c r="BS59"/>
  <c r="BD59" i="69"/>
  <c r="AP59"/>
  <c r="BN59" i="88"/>
  <c r="AO59" i="69"/>
  <c r="AC59"/>
  <c r="AB59"/>
  <c r="O59"/>
  <c r="BJ59" i="88"/>
  <c r="N59" i="69"/>
  <c r="B59"/>
  <c r="BI59" i="88"/>
  <c r="BK59"/>
  <c r="DV58" i="69"/>
  <c r="BZ58" i="88"/>
  <c r="DU58" i="69"/>
  <c r="DI58"/>
  <c r="BY58" i="88"/>
  <c r="DH58" i="69"/>
  <c r="CT58"/>
  <c r="BV58" i="88"/>
  <c r="CS58" i="69"/>
  <c r="CG58"/>
  <c r="BU58" i="88"/>
  <c r="CF58" i="69"/>
  <c r="BR58"/>
  <c r="BR58" i="88"/>
  <c r="BQ58" i="69"/>
  <c r="BE58"/>
  <c r="BQ58" i="88"/>
  <c r="BD58" i="69"/>
  <c r="AP58"/>
  <c r="AO58"/>
  <c r="AC58"/>
  <c r="BM58" i="88"/>
  <c r="AB58" i="69"/>
  <c r="O58"/>
  <c r="BJ58" i="88"/>
  <c r="N58" i="69"/>
  <c r="B58"/>
  <c r="BI58" i="88"/>
  <c r="DV57" i="69"/>
  <c r="BZ57" i="88"/>
  <c r="DU57" i="69"/>
  <c r="DI57"/>
  <c r="BY57" i="88"/>
  <c r="DH57" i="69"/>
  <c r="CT57"/>
  <c r="BV57" i="88"/>
  <c r="CS57" i="69"/>
  <c r="CG57"/>
  <c r="BU57" i="88"/>
  <c r="BW57"/>
  <c r="CF57" i="69"/>
  <c r="BR57"/>
  <c r="BR57" i="88"/>
  <c r="BQ57" i="69"/>
  <c r="BE57"/>
  <c r="BQ57" i="88"/>
  <c r="BS57"/>
  <c r="BD57" i="69"/>
  <c r="AP57"/>
  <c r="BN57" i="88"/>
  <c r="AO57" i="69"/>
  <c r="AC57"/>
  <c r="BM57" i="88"/>
  <c r="BO57"/>
  <c r="AB57" i="69"/>
  <c r="O57"/>
  <c r="N57"/>
  <c r="B57"/>
  <c r="BI57" i="88"/>
  <c r="DV56" i="69"/>
  <c r="BZ56" i="88"/>
  <c r="DU56" i="69"/>
  <c r="DI56"/>
  <c r="BY56" i="88"/>
  <c r="DH56" i="69"/>
  <c r="CT56"/>
  <c r="BV56" i="88"/>
  <c r="CS56" i="69"/>
  <c r="CG56"/>
  <c r="BU56" i="88"/>
  <c r="CF56" i="69"/>
  <c r="BR56"/>
  <c r="BR56" i="88"/>
  <c r="BQ56" i="69"/>
  <c r="BE56"/>
  <c r="BQ56" i="88"/>
  <c r="BS56" s="1"/>
  <c r="BD56" i="69"/>
  <c r="AP56"/>
  <c r="BN56" i="88"/>
  <c r="AO56" i="69"/>
  <c r="AC56"/>
  <c r="AB56"/>
  <c r="O56"/>
  <c r="BJ56" i="88"/>
  <c r="N56" i="69"/>
  <c r="B56"/>
  <c r="BI56" i="88"/>
  <c r="DV55" i="69"/>
  <c r="BZ55" i="88"/>
  <c r="DU55" i="69"/>
  <c r="DI55"/>
  <c r="BY55" i="88"/>
  <c r="CA55"/>
  <c r="DH55" i="69"/>
  <c r="CT55"/>
  <c r="BV55" i="88"/>
  <c r="CS55" i="69"/>
  <c r="CG55"/>
  <c r="BU55" i="88"/>
  <c r="CF55" i="69"/>
  <c r="BR55"/>
  <c r="BR55" i="88"/>
  <c r="BQ55" i="69"/>
  <c r="BE55"/>
  <c r="BQ55" i="88"/>
  <c r="BD55" i="69"/>
  <c r="AP55"/>
  <c r="BN55" i="88"/>
  <c r="AO55" i="69"/>
  <c r="AC55"/>
  <c r="BM55" i="88"/>
  <c r="AB55" i="69"/>
  <c r="O55"/>
  <c r="BJ55" i="88"/>
  <c r="N55" i="69"/>
  <c r="B55"/>
  <c r="BI55" i="88"/>
  <c r="DV54" i="69"/>
  <c r="BZ54" i="88"/>
  <c r="DU54" i="69"/>
  <c r="DI54"/>
  <c r="BY54" i="88"/>
  <c r="DH54" i="69"/>
  <c r="CT54"/>
  <c r="BV54" i="88"/>
  <c r="CS54" i="69"/>
  <c r="CG54"/>
  <c r="BU54" i="88"/>
  <c r="CF54" i="69"/>
  <c r="BR54"/>
  <c r="BR54" i="88"/>
  <c r="BQ54" i="69"/>
  <c r="BE54"/>
  <c r="BQ54" i="88"/>
  <c r="BD54" i="69"/>
  <c r="AP54"/>
  <c r="BN54" i="88"/>
  <c r="AO54" i="69"/>
  <c r="AC54"/>
  <c r="AB54"/>
  <c r="O54"/>
  <c r="BJ54" i="88"/>
  <c r="N54" i="69"/>
  <c r="B54"/>
  <c r="BI54" i="88"/>
  <c r="DV53" i="69"/>
  <c r="BZ53" i="88"/>
  <c r="DU53" i="69"/>
  <c r="DI53"/>
  <c r="BY53" i="88"/>
  <c r="DH53" i="69"/>
  <c r="CT53"/>
  <c r="BV53" i="88"/>
  <c r="CS53" i="69"/>
  <c r="CG53"/>
  <c r="BU53" i="88"/>
  <c r="CF53" i="69"/>
  <c r="BR53"/>
  <c r="BR53" i="88"/>
  <c r="BQ53" i="69"/>
  <c r="BE53"/>
  <c r="BQ53" i="88"/>
  <c r="BD53" i="69"/>
  <c r="AP53"/>
  <c r="BN53" i="88"/>
  <c r="AO53" i="69"/>
  <c r="AC53"/>
  <c r="BM53" i="88"/>
  <c r="AB53" i="69"/>
  <c r="O53"/>
  <c r="BJ53" i="88"/>
  <c r="N53" i="69"/>
  <c r="B53"/>
  <c r="BI53" i="88"/>
  <c r="BK53"/>
  <c r="DV52" i="69"/>
  <c r="BZ52" i="88"/>
  <c r="DU52" i="69"/>
  <c r="DI52"/>
  <c r="BY52" i="88"/>
  <c r="CA52" s="1"/>
  <c r="DH52" i="69"/>
  <c r="CT52"/>
  <c r="BV52" i="88"/>
  <c r="CS52" i="69"/>
  <c r="CG52"/>
  <c r="BU52" i="88"/>
  <c r="CF52" i="69"/>
  <c r="BR52"/>
  <c r="BR52" i="88"/>
  <c r="BQ52" i="69"/>
  <c r="BE52"/>
  <c r="BQ52" i="88"/>
  <c r="BD52" i="69"/>
  <c r="AP52"/>
  <c r="BN52" i="88"/>
  <c r="AO52" i="69"/>
  <c r="AC52"/>
  <c r="AB52"/>
  <c r="O52"/>
  <c r="BJ52" i="88"/>
  <c r="N52" i="69"/>
  <c r="B52"/>
  <c r="BI52" i="88"/>
  <c r="DV51" i="69"/>
  <c r="BZ51" i="88"/>
  <c r="DU51" i="69"/>
  <c r="DI51"/>
  <c r="BY51" i="88"/>
  <c r="CA51"/>
  <c r="DH51" i="69"/>
  <c r="CT51"/>
  <c r="BV51" i="88"/>
  <c r="CS51" i="69"/>
  <c r="CG51"/>
  <c r="BU51" i="88"/>
  <c r="CF51" i="69"/>
  <c r="BR51"/>
  <c r="BR51" i="88"/>
  <c r="BQ51" i="69"/>
  <c r="BE51"/>
  <c r="BQ51" i="88"/>
  <c r="BD51" i="69"/>
  <c r="AP51"/>
  <c r="BN51" i="88"/>
  <c r="AO51" i="69"/>
  <c r="AC51"/>
  <c r="BM51" i="88"/>
  <c r="AB51" i="69"/>
  <c r="O51"/>
  <c r="BJ51" i="88"/>
  <c r="N51" i="69"/>
  <c r="B51"/>
  <c r="BI51" i="88"/>
  <c r="BK51" s="1"/>
  <c r="DV50" i="69"/>
  <c r="BZ50" i="88"/>
  <c r="DU50" i="69"/>
  <c r="DI50"/>
  <c r="BY50" i="88"/>
  <c r="DH50" i="69"/>
  <c r="CT50"/>
  <c r="BV50" i="88"/>
  <c r="CS50" i="69"/>
  <c r="CG50"/>
  <c r="BU50" i="88"/>
  <c r="CF50" i="69"/>
  <c r="BR50"/>
  <c r="BR50" i="88"/>
  <c r="BQ50" i="69"/>
  <c r="BE50"/>
  <c r="BQ50" i="88"/>
  <c r="BD50" i="69"/>
  <c r="AP50"/>
  <c r="BN50" i="88"/>
  <c r="AO50" i="69"/>
  <c r="AC50"/>
  <c r="BM50" i="88"/>
  <c r="AB50" i="69"/>
  <c r="O50"/>
  <c r="BJ50" i="88"/>
  <c r="N50" i="69"/>
  <c r="B50"/>
  <c r="BI50" i="88"/>
  <c r="DV49" i="69"/>
  <c r="BZ49" i="88"/>
  <c r="DU49" i="69"/>
  <c r="DI49"/>
  <c r="BY49" i="88"/>
  <c r="DH49" i="69"/>
  <c r="CT49"/>
  <c r="BV49" i="88"/>
  <c r="CS49" i="69"/>
  <c r="CG49"/>
  <c r="BU49" i="88"/>
  <c r="BW49" s="1"/>
  <c r="CF49" i="69"/>
  <c r="BR49"/>
  <c r="BR49" i="88"/>
  <c r="BQ49" i="69"/>
  <c r="BE49"/>
  <c r="BQ49" i="88"/>
  <c r="BD49" i="69"/>
  <c r="AP49"/>
  <c r="BN49" i="88"/>
  <c r="AO49" i="69"/>
  <c r="AC49"/>
  <c r="BM49" i="88"/>
  <c r="BO49"/>
  <c r="AB49" i="69"/>
  <c r="O49"/>
  <c r="BJ49" i="88"/>
  <c r="N49" i="69"/>
  <c r="B49"/>
  <c r="DV48"/>
  <c r="BZ48" i="88"/>
  <c r="DU48" i="69"/>
  <c r="DI48"/>
  <c r="BY48" i="88"/>
  <c r="DH48" i="69"/>
  <c r="CT48"/>
  <c r="BV48" i="88"/>
  <c r="CS48" i="69"/>
  <c r="CG48"/>
  <c r="BU48" i="88"/>
  <c r="CF48" i="69"/>
  <c r="BR48"/>
  <c r="BR48" i="88"/>
  <c r="BQ48" i="69"/>
  <c r="BE48"/>
  <c r="BQ48" i="88"/>
  <c r="BD48" i="69"/>
  <c r="AP48"/>
  <c r="BN48" i="88"/>
  <c r="AO48" i="69"/>
  <c r="AC48"/>
  <c r="BM48" i="88"/>
  <c r="AB48" i="69"/>
  <c r="O48"/>
  <c r="BJ48" i="88"/>
  <c r="N48" i="69"/>
  <c r="B48"/>
  <c r="BI48" i="88"/>
  <c r="BK48" s="1"/>
  <c r="DV47" i="69"/>
  <c r="BZ47" i="88"/>
  <c r="DU47" i="69"/>
  <c r="DI47"/>
  <c r="BY47" i="88"/>
  <c r="DH47" i="69"/>
  <c r="CT47"/>
  <c r="BV47" i="88"/>
  <c r="CS47" i="69"/>
  <c r="CG47"/>
  <c r="BU47" i="88"/>
  <c r="CF47" i="69"/>
  <c r="BR47"/>
  <c r="BR47" i="88"/>
  <c r="BQ47" i="69"/>
  <c r="BE47"/>
  <c r="BQ47" i="88"/>
  <c r="BD47" i="69"/>
  <c r="AP47"/>
  <c r="BN47" i="88"/>
  <c r="AO47" i="69"/>
  <c r="AC47"/>
  <c r="BM47" i="88"/>
  <c r="AB47" i="69"/>
  <c r="O47"/>
  <c r="BJ47" i="88"/>
  <c r="N47" i="69"/>
  <c r="B47"/>
  <c r="DV46"/>
  <c r="BZ46" i="88"/>
  <c r="DU46" i="69"/>
  <c r="DI46"/>
  <c r="BY46" i="88"/>
  <c r="DH46" i="69"/>
  <c r="CT46"/>
  <c r="BV46" i="88"/>
  <c r="CS46" i="69"/>
  <c r="CG46"/>
  <c r="BU46" i="88"/>
  <c r="CF46" i="69"/>
  <c r="BR46"/>
  <c r="BR46" i="88"/>
  <c r="BQ46" i="69"/>
  <c r="BE46"/>
  <c r="BQ46" i="88"/>
  <c r="BD46" i="69"/>
  <c r="AP46"/>
  <c r="BN46" i="88"/>
  <c r="AO46" i="69"/>
  <c r="AC46"/>
  <c r="BM46" i="88"/>
  <c r="AB46" i="69"/>
  <c r="O46"/>
  <c r="BJ46" i="88"/>
  <c r="N46" i="69"/>
  <c r="B46"/>
  <c r="DV45"/>
  <c r="BZ45" i="88"/>
  <c r="DU45" i="69"/>
  <c r="DI45"/>
  <c r="BY45" i="88"/>
  <c r="DH45" i="69"/>
  <c r="CT45"/>
  <c r="BV45" i="88"/>
  <c r="CS45" i="69"/>
  <c r="CG45"/>
  <c r="BU45" i="88"/>
  <c r="CF45" i="69"/>
  <c r="BR45"/>
  <c r="BR45" i="88"/>
  <c r="BQ45" i="69"/>
  <c r="BE45"/>
  <c r="BQ45" i="88"/>
  <c r="BS45"/>
  <c r="BD45" i="69"/>
  <c r="AP45"/>
  <c r="BN45" i="88"/>
  <c r="AO45" i="69"/>
  <c r="AC45"/>
  <c r="BM45" i="88"/>
  <c r="AB45" i="69"/>
  <c r="O45"/>
  <c r="BJ45" i="88"/>
  <c r="N45" i="69"/>
  <c r="B45"/>
  <c r="DV44"/>
  <c r="BZ44" i="88"/>
  <c r="DU44" i="69"/>
  <c r="DI44"/>
  <c r="BY44" i="88"/>
  <c r="DH44" i="69"/>
  <c r="CT44"/>
  <c r="BV44" i="88"/>
  <c r="CS44" i="69"/>
  <c r="CG44"/>
  <c r="BU44" i="88"/>
  <c r="CF44" i="69"/>
  <c r="BR44"/>
  <c r="BR44" i="88"/>
  <c r="BQ44" i="69"/>
  <c r="BE44"/>
  <c r="BQ44" i="88"/>
  <c r="BD44" i="69"/>
  <c r="AP44"/>
  <c r="BN44" i="88"/>
  <c r="AO44" i="69"/>
  <c r="AC44"/>
  <c r="BM44" i="88"/>
  <c r="AB44" i="69"/>
  <c r="O44"/>
  <c r="BJ44" i="88"/>
  <c r="N44" i="69"/>
  <c r="B44"/>
  <c r="BI44" i="88"/>
  <c r="BK44"/>
  <c r="DV43" i="69"/>
  <c r="BZ43" i="88"/>
  <c r="DU43" i="69"/>
  <c r="DI43"/>
  <c r="BY43" i="88"/>
  <c r="DH43" i="69"/>
  <c r="CT43"/>
  <c r="BV43" i="88"/>
  <c r="CS43" i="69"/>
  <c r="CG43"/>
  <c r="BU43" i="88"/>
  <c r="BW43"/>
  <c r="CF43" i="69"/>
  <c r="BR43"/>
  <c r="BR43" i="88"/>
  <c r="BQ43" i="69"/>
  <c r="BE43"/>
  <c r="BQ43" i="88"/>
  <c r="BS43"/>
  <c r="BD43" i="69"/>
  <c r="AP43"/>
  <c r="BN43" i="88"/>
  <c r="AO43" i="69"/>
  <c r="AC43"/>
  <c r="BM43" i="88"/>
  <c r="AB43" i="69"/>
  <c r="O43"/>
  <c r="BJ43" i="88"/>
  <c r="N43" i="69"/>
  <c r="B43"/>
  <c r="DV42"/>
  <c r="BZ42" i="88"/>
  <c r="DU42" i="69"/>
  <c r="DI42"/>
  <c r="BY42" i="88"/>
  <c r="DH42" i="69"/>
  <c r="CT42"/>
  <c r="BV42" i="88"/>
  <c r="CS42" i="69"/>
  <c r="CG42"/>
  <c r="BU42" i="88"/>
  <c r="CF42" i="69"/>
  <c r="BR42"/>
  <c r="BR42" i="88"/>
  <c r="BQ42" i="69"/>
  <c r="BE42"/>
  <c r="BQ42" i="88"/>
  <c r="BD42" i="69"/>
  <c r="AP42"/>
  <c r="AO42"/>
  <c r="AC42"/>
  <c r="BM42" i="88"/>
  <c r="AB42" i="69"/>
  <c r="O42"/>
  <c r="BJ42" i="88"/>
  <c r="N42" i="69"/>
  <c r="B42"/>
  <c r="BI42" i="88"/>
  <c r="BK42"/>
  <c r="DV41" i="69"/>
  <c r="BZ41" i="88"/>
  <c r="DU41" i="69"/>
  <c r="DI41"/>
  <c r="BY41" i="88"/>
  <c r="DH41" i="69"/>
  <c r="CT41"/>
  <c r="BV41" i="88"/>
  <c r="CS41" i="69"/>
  <c r="CG41"/>
  <c r="BU41" i="88"/>
  <c r="CF41" i="69"/>
  <c r="BR41"/>
  <c r="BR41" i="88"/>
  <c r="BQ41" i="69"/>
  <c r="BE41"/>
  <c r="BQ41" i="88"/>
  <c r="BD41" i="69"/>
  <c r="AP41"/>
  <c r="BN41" i="88"/>
  <c r="AO41" i="69"/>
  <c r="AC41"/>
  <c r="BM41" i="88"/>
  <c r="AB41" i="69"/>
  <c r="O41"/>
  <c r="BJ41" i="88"/>
  <c r="N41" i="69"/>
  <c r="B41"/>
  <c r="DV20"/>
  <c r="BZ20" i="88"/>
  <c r="DU20" i="69"/>
  <c r="DI20"/>
  <c r="BY20" i="88"/>
  <c r="DH20" i="69"/>
  <c r="CT20"/>
  <c r="BV20" i="88"/>
  <c r="CS20" i="69"/>
  <c r="CG20"/>
  <c r="BU20" i="88"/>
  <c r="CF20" i="69"/>
  <c r="BR20"/>
  <c r="BR20" i="88"/>
  <c r="BQ20" i="69"/>
  <c r="BE20"/>
  <c r="BQ20" i="88"/>
  <c r="BD20" i="69"/>
  <c r="AP20"/>
  <c r="BN20" i="88"/>
  <c r="AO20" i="69"/>
  <c r="AC20"/>
  <c r="BM20" i="88"/>
  <c r="AB20" i="69"/>
  <c r="O20"/>
  <c r="BJ20" i="88"/>
  <c r="N20" i="69"/>
  <c r="B20"/>
  <c r="BI20" i="88"/>
  <c r="DV19" i="69"/>
  <c r="BZ19" i="88"/>
  <c r="DU19" i="69"/>
  <c r="DI19"/>
  <c r="BY19" i="88"/>
  <c r="DH19" i="69"/>
  <c r="CT19"/>
  <c r="BV19" i="88"/>
  <c r="CS19" i="69"/>
  <c r="CG19"/>
  <c r="BU19" i="88"/>
  <c r="CF19" i="69"/>
  <c r="BR19"/>
  <c r="BR19" i="88"/>
  <c r="BQ19" i="69"/>
  <c r="BE19"/>
  <c r="BQ19" i="88"/>
  <c r="BD19" i="69"/>
  <c r="AP19"/>
  <c r="BN19" i="88"/>
  <c r="AO19" i="69"/>
  <c r="AC19"/>
  <c r="BM19" i="88"/>
  <c r="AB19" i="69"/>
  <c r="O19"/>
  <c r="BJ19" i="88"/>
  <c r="N19" i="69"/>
  <c r="B19"/>
  <c r="BI19" i="88"/>
  <c r="DV18" i="69"/>
  <c r="BZ18" i="88"/>
  <c r="DU18" i="69"/>
  <c r="DI18"/>
  <c r="BY18" i="88"/>
  <c r="CA18"/>
  <c r="DH18" i="69"/>
  <c r="CT18"/>
  <c r="BV18" i="88"/>
  <c r="CS18" i="69"/>
  <c r="CG18"/>
  <c r="BU18" i="88"/>
  <c r="CF18" i="69"/>
  <c r="BR18"/>
  <c r="BR18" i="88"/>
  <c r="BQ18" i="69"/>
  <c r="BE18"/>
  <c r="BQ18" i="88"/>
  <c r="BD18" i="69"/>
  <c r="AP18"/>
  <c r="AO18"/>
  <c r="AC18"/>
  <c r="BM18" i="88"/>
  <c r="AB18" i="69"/>
  <c r="O18"/>
  <c r="BJ18" i="88"/>
  <c r="N18" i="69"/>
  <c r="B18"/>
  <c r="BI18" i="88"/>
  <c r="BK18" s="1"/>
  <c r="DV17" i="69"/>
  <c r="BZ17" i="88"/>
  <c r="DU17" i="69"/>
  <c r="DI17"/>
  <c r="BY17" i="88"/>
  <c r="DH17" i="69"/>
  <c r="CT17"/>
  <c r="BV17" i="88"/>
  <c r="CS17" i="69"/>
  <c r="CG17"/>
  <c r="BU17" i="88"/>
  <c r="CF17" i="69"/>
  <c r="BR17"/>
  <c r="BR17" i="88"/>
  <c r="BQ17" i="69"/>
  <c r="BE17"/>
  <c r="BQ17" i="88"/>
  <c r="BD17" i="69"/>
  <c r="AP17"/>
  <c r="AO17"/>
  <c r="AC17"/>
  <c r="AB17"/>
  <c r="O17"/>
  <c r="BJ17" i="88"/>
  <c r="N17" i="69"/>
  <c r="B17"/>
  <c r="BI17" i="88"/>
  <c r="DV16" i="69"/>
  <c r="BZ16" i="88"/>
  <c r="DU16" i="69"/>
  <c r="DI16"/>
  <c r="BY16" i="88"/>
  <c r="DH16" i="69"/>
  <c r="CT16"/>
  <c r="BV16" i="88"/>
  <c r="CS16" i="69"/>
  <c r="CG16"/>
  <c r="BU16" i="88"/>
  <c r="CF16" i="69"/>
  <c r="BR16"/>
  <c r="BR16" i="88"/>
  <c r="BQ16" i="69"/>
  <c r="BE16"/>
  <c r="BQ16" i="88"/>
  <c r="BS16" s="1"/>
  <c r="BD16" i="69"/>
  <c r="AP16"/>
  <c r="BN16" i="88"/>
  <c r="AO16" i="69"/>
  <c r="AC16"/>
  <c r="BM16" i="88"/>
  <c r="AB16" i="69"/>
  <c r="O16"/>
  <c r="BJ16" i="88"/>
  <c r="N16" i="69"/>
  <c r="B16"/>
  <c r="BI16" i="88"/>
  <c r="DV15" i="69"/>
  <c r="BZ15" i="88"/>
  <c r="DU15" i="69"/>
  <c r="DI15"/>
  <c r="BY15" i="88"/>
  <c r="DH15" i="69"/>
  <c r="CT15"/>
  <c r="BV15" i="88"/>
  <c r="CS15" i="69"/>
  <c r="CG15"/>
  <c r="BU15" i="88"/>
  <c r="CF15" i="69"/>
  <c r="BR15"/>
  <c r="BR15" i="88"/>
  <c r="BQ15" i="69"/>
  <c r="BE15"/>
  <c r="BQ15" i="88"/>
  <c r="BD15" i="69"/>
  <c r="AP15"/>
  <c r="BN15" i="88"/>
  <c r="AO15" i="69"/>
  <c r="AC15"/>
  <c r="AB15"/>
  <c r="O15"/>
  <c r="BJ15" i="88"/>
  <c r="N15" i="69"/>
  <c r="B15"/>
  <c r="BI15" i="88"/>
  <c r="BK15"/>
  <c r="DV14" i="69"/>
  <c r="BZ14" i="88"/>
  <c r="DU14" i="69"/>
  <c r="DI14"/>
  <c r="BY14" i="88"/>
  <c r="DH14" i="69"/>
  <c r="CT14"/>
  <c r="BV14" i="88"/>
  <c r="CS14" i="69"/>
  <c r="CG14"/>
  <c r="BU14" i="88"/>
  <c r="CF14" i="69"/>
  <c r="BR14"/>
  <c r="BR14" i="88"/>
  <c r="BQ14" i="69"/>
  <c r="BE14"/>
  <c r="BQ14" i="88"/>
  <c r="BD14" i="69"/>
  <c r="AP14"/>
  <c r="BN14" i="88"/>
  <c r="AO14" i="69"/>
  <c r="AC14"/>
  <c r="BM14" i="88"/>
  <c r="AB14" i="69"/>
  <c r="O14"/>
  <c r="BJ14" i="88"/>
  <c r="N14" i="69"/>
  <c r="B14"/>
  <c r="BI14" i="88"/>
  <c r="DV13" i="69"/>
  <c r="BZ13" i="88"/>
  <c r="DU13" i="69"/>
  <c r="DI13"/>
  <c r="BY13" i="88"/>
  <c r="DH13" i="69"/>
  <c r="CT13"/>
  <c r="BV13" i="88"/>
  <c r="CS13" i="69"/>
  <c r="CG13"/>
  <c r="BU13" i="88"/>
  <c r="CF13" i="69"/>
  <c r="BR13"/>
  <c r="BR13" i="88"/>
  <c r="BQ13" i="69"/>
  <c r="BE13"/>
  <c r="BD13"/>
  <c r="AP13"/>
  <c r="BN13" i="88"/>
  <c r="AO13" i="69"/>
  <c r="AC13"/>
  <c r="AB13"/>
  <c r="O13"/>
  <c r="BJ13" i="88"/>
  <c r="N13" i="69"/>
  <c r="B13"/>
  <c r="BI13" i="88"/>
  <c r="BK13"/>
  <c r="DV12" i="69"/>
  <c r="BZ12" i="88"/>
  <c r="DU12" i="69"/>
  <c r="DI12"/>
  <c r="DH12"/>
  <c r="CT12"/>
  <c r="BV12" i="88"/>
  <c r="CS12" i="69"/>
  <c r="CG12"/>
  <c r="BU12" i="88"/>
  <c r="CF12" i="69"/>
  <c r="BR12"/>
  <c r="BQ12"/>
  <c r="BE12"/>
  <c r="BQ12" i="88"/>
  <c r="BD12" i="69"/>
  <c r="AP12"/>
  <c r="BN12" i="88"/>
  <c r="AO12" i="69"/>
  <c r="AC12"/>
  <c r="BM12" i="88"/>
  <c r="AB12" i="69"/>
  <c r="O12"/>
  <c r="BJ12" i="88"/>
  <c r="N12" i="69"/>
  <c r="B12"/>
  <c r="BI12" i="88"/>
  <c r="BK12"/>
  <c r="DV11" i="69"/>
  <c r="DU11"/>
  <c r="DI11"/>
  <c r="BY11" i="88"/>
  <c r="DH11" i="69"/>
  <c r="CT11"/>
  <c r="CS11"/>
  <c r="CG11"/>
  <c r="BU11" i="88"/>
  <c r="CF11" i="69"/>
  <c r="BR11"/>
  <c r="BR11" i="88"/>
  <c r="BQ11" i="69"/>
  <c r="BE11"/>
  <c r="BQ11" i="88"/>
  <c r="BD11" i="69"/>
  <c r="AP11"/>
  <c r="AO11"/>
  <c r="AC11"/>
  <c r="BM11" i="88"/>
  <c r="AB11" i="69"/>
  <c r="O11"/>
  <c r="N11"/>
  <c r="B11"/>
  <c r="EJ11"/>
  <c r="F11" i="65"/>
  <c r="A11" i="69"/>
  <c r="DV100" i="64"/>
  <c r="BF100" i="88"/>
  <c r="DU100" i="64"/>
  <c r="DI100"/>
  <c r="BE100" i="88"/>
  <c r="DH100" i="64"/>
  <c r="CT100"/>
  <c r="BB100" i="88"/>
  <c r="CS100" i="64"/>
  <c r="CG100"/>
  <c r="BA100" i="88"/>
  <c r="CF100" i="64"/>
  <c r="BR100"/>
  <c r="AX100" i="88"/>
  <c r="BQ100" i="64"/>
  <c r="BE100"/>
  <c r="AW100" i="88"/>
  <c r="BD100" i="64"/>
  <c r="AP100"/>
  <c r="AT100" i="88"/>
  <c r="AO100" i="64"/>
  <c r="AC100"/>
  <c r="AS100" i="88"/>
  <c r="AB100" i="64"/>
  <c r="O100"/>
  <c r="AP100" i="88"/>
  <c r="N100" i="64"/>
  <c r="B100"/>
  <c r="AO100" i="88"/>
  <c r="A100" i="64"/>
  <c r="DV99"/>
  <c r="BF99" i="88"/>
  <c r="DU99" i="64"/>
  <c r="DI99"/>
  <c r="BE99" i="88"/>
  <c r="DH99" i="64"/>
  <c r="CT99"/>
  <c r="BB99" i="88"/>
  <c r="CS99" i="64"/>
  <c r="CG99"/>
  <c r="BA99" i="88"/>
  <c r="CF99" i="64"/>
  <c r="BR99"/>
  <c r="AX99" i="88"/>
  <c r="BQ99" i="64"/>
  <c r="BE99"/>
  <c r="AW99" i="88"/>
  <c r="BD99" i="64"/>
  <c r="AP99"/>
  <c r="AT99" i="88"/>
  <c r="AO99" i="64"/>
  <c r="AC99"/>
  <c r="AS99" i="88"/>
  <c r="AB99" i="64"/>
  <c r="O99"/>
  <c r="AP99" i="88"/>
  <c r="N99" i="64"/>
  <c r="B99"/>
  <c r="AO99" i="88"/>
  <c r="A99" i="64"/>
  <c r="DV98"/>
  <c r="BF98" i="88"/>
  <c r="DU98" i="64"/>
  <c r="DI98"/>
  <c r="BE98" i="88"/>
  <c r="DH98" i="64"/>
  <c r="CT98"/>
  <c r="BB98" i="88"/>
  <c r="CS98" i="64"/>
  <c r="CG98"/>
  <c r="BA98" i="88"/>
  <c r="CF98" i="64"/>
  <c r="BR98"/>
  <c r="AX98" i="88"/>
  <c r="BQ98" i="64"/>
  <c r="BE98"/>
  <c r="AW98" i="88"/>
  <c r="BD98" i="64"/>
  <c r="AP98"/>
  <c r="AT98" i="88"/>
  <c r="AO98" i="64"/>
  <c r="AC98"/>
  <c r="AS98" i="88"/>
  <c r="AB98" i="64"/>
  <c r="O98"/>
  <c r="AP98" i="88"/>
  <c r="N98" i="64"/>
  <c r="B98"/>
  <c r="AO98" i="88"/>
  <c r="A98" i="64"/>
  <c r="DV97"/>
  <c r="BF97" i="88"/>
  <c r="DU97" i="64"/>
  <c r="DI97"/>
  <c r="BE97" i="88"/>
  <c r="DH97" i="64"/>
  <c r="CT97"/>
  <c r="BB97" i="88"/>
  <c r="CS97" i="64"/>
  <c r="CG97"/>
  <c r="BA97" i="88"/>
  <c r="CF97" i="64"/>
  <c r="BR97"/>
  <c r="AX97" i="88"/>
  <c r="BQ97" i="64"/>
  <c r="BE97"/>
  <c r="AW97" i="88"/>
  <c r="BD97" i="64"/>
  <c r="AP97"/>
  <c r="AT97" i="88"/>
  <c r="AO97" i="64"/>
  <c r="AC97"/>
  <c r="AS97" i="88"/>
  <c r="AB97" i="64"/>
  <c r="O97"/>
  <c r="AP97" i="88"/>
  <c r="N97" i="64"/>
  <c r="B97"/>
  <c r="AO97" i="88"/>
  <c r="A97" i="64"/>
  <c r="DV96"/>
  <c r="BF96" i="88"/>
  <c r="DU96" i="64"/>
  <c r="DI96"/>
  <c r="BE96" i="88"/>
  <c r="DH96" i="64"/>
  <c r="CT96"/>
  <c r="BB96" i="88"/>
  <c r="CS96" i="64"/>
  <c r="CG96"/>
  <c r="BA96" i="88"/>
  <c r="CF96" i="64"/>
  <c r="BR96"/>
  <c r="AX96" i="88"/>
  <c r="BQ96" i="64"/>
  <c r="BE96"/>
  <c r="AW96" i="88"/>
  <c r="BD96" i="64"/>
  <c r="AP96"/>
  <c r="AT96" i="88"/>
  <c r="AO96" i="64"/>
  <c r="AC96"/>
  <c r="AS96" i="88"/>
  <c r="AB96" i="64"/>
  <c r="O96"/>
  <c r="AP96" i="88"/>
  <c r="N96" i="64"/>
  <c r="B96"/>
  <c r="AO96" i="88"/>
  <c r="A96" i="64"/>
  <c r="DV95"/>
  <c r="BF95" i="88"/>
  <c r="DU95" i="64"/>
  <c r="DI95"/>
  <c r="BE95" i="88"/>
  <c r="DH95" i="64"/>
  <c r="CT95"/>
  <c r="BB95" i="88"/>
  <c r="CS95" i="64"/>
  <c r="CG95"/>
  <c r="BA95" i="88"/>
  <c r="CF95" i="64"/>
  <c r="BR95"/>
  <c r="AX95" i="88"/>
  <c r="BQ95" i="64"/>
  <c r="BE95"/>
  <c r="AW95" i="88"/>
  <c r="BD95" i="64"/>
  <c r="AP95"/>
  <c r="AT95" i="88"/>
  <c r="AO95" i="64"/>
  <c r="AC95"/>
  <c r="AS95" i="88"/>
  <c r="AB95" i="64"/>
  <c r="O95"/>
  <c r="AP95" i="88"/>
  <c r="N95" i="64"/>
  <c r="B95"/>
  <c r="AO95" i="88"/>
  <c r="A95" i="64"/>
  <c r="DV94"/>
  <c r="BF94" i="88"/>
  <c r="DU94" i="64"/>
  <c r="DI94"/>
  <c r="BE94" i="88"/>
  <c r="DH94" i="64"/>
  <c r="CT94"/>
  <c r="BB94" i="88"/>
  <c r="CS94" i="64"/>
  <c r="CG94"/>
  <c r="BA94" i="88"/>
  <c r="CF94" i="64"/>
  <c r="BR94"/>
  <c r="AX94" i="88"/>
  <c r="BQ94" i="64"/>
  <c r="BE94"/>
  <c r="AW94" i="88"/>
  <c r="BD94" i="64"/>
  <c r="AP94"/>
  <c r="AT94" i="88"/>
  <c r="AO94" i="64"/>
  <c r="AC94"/>
  <c r="AS94" i="88"/>
  <c r="AB94" i="64"/>
  <c r="O94"/>
  <c r="AP94" i="88"/>
  <c r="N94" i="64"/>
  <c r="B94"/>
  <c r="AO94" i="88"/>
  <c r="A94" i="64"/>
  <c r="DV93"/>
  <c r="BF93" i="88"/>
  <c r="DU93" i="64"/>
  <c r="DI93"/>
  <c r="BE93" i="88"/>
  <c r="DH93" i="64"/>
  <c r="CT93"/>
  <c r="BB93" i="88"/>
  <c r="CS93" i="64"/>
  <c r="CG93"/>
  <c r="BA93" i="88"/>
  <c r="CF93" i="64"/>
  <c r="BR93"/>
  <c r="AX93" i="88"/>
  <c r="BQ93" i="64"/>
  <c r="BE93"/>
  <c r="AW93" i="88"/>
  <c r="BD93" i="64"/>
  <c r="AP93"/>
  <c r="AT93" i="88"/>
  <c r="AO93" i="64"/>
  <c r="AC93"/>
  <c r="AS93" i="88"/>
  <c r="AB93" i="64"/>
  <c r="O93"/>
  <c r="AP93" i="88"/>
  <c r="N93" i="64"/>
  <c r="B93"/>
  <c r="AO93" i="88"/>
  <c r="A93" i="64"/>
  <c r="DV92"/>
  <c r="BF92" i="88"/>
  <c r="DU92" i="64"/>
  <c r="DI92"/>
  <c r="BE92" i="88"/>
  <c r="DH92" i="64"/>
  <c r="CT92"/>
  <c r="BB92" i="88"/>
  <c r="CS92" i="64"/>
  <c r="CG92"/>
  <c r="BA92" i="88"/>
  <c r="CF92" i="64"/>
  <c r="BR92"/>
  <c r="AX92" i="88"/>
  <c r="BQ92" i="64"/>
  <c r="BE92"/>
  <c r="AW92" i="88"/>
  <c r="BD92" i="64"/>
  <c r="AP92"/>
  <c r="AT92" i="88"/>
  <c r="AO92" i="64"/>
  <c r="AC92"/>
  <c r="AS92" i="88"/>
  <c r="AB92" i="64"/>
  <c r="O92"/>
  <c r="AP92" i="88"/>
  <c r="N92" i="64"/>
  <c r="B92"/>
  <c r="AO92" i="88"/>
  <c r="A92" i="64"/>
  <c r="DV91"/>
  <c r="BF91" i="88"/>
  <c r="DU91" i="64"/>
  <c r="DI91"/>
  <c r="BE91" i="88"/>
  <c r="DH91" i="64"/>
  <c r="CT91"/>
  <c r="BB91" i="88"/>
  <c r="CS91" i="64"/>
  <c r="CG91"/>
  <c r="BA91" i="88"/>
  <c r="CF91" i="64"/>
  <c r="BR91"/>
  <c r="AX91" i="88"/>
  <c r="BQ91" i="64"/>
  <c r="BE91"/>
  <c r="AW91" i="88"/>
  <c r="BD91" i="64"/>
  <c r="AP91"/>
  <c r="AT91" i="88"/>
  <c r="AO91" i="64"/>
  <c r="AC91"/>
  <c r="AS91" i="88"/>
  <c r="AB91" i="64"/>
  <c r="O91"/>
  <c r="AP91" i="88"/>
  <c r="N91" i="64"/>
  <c r="B91"/>
  <c r="AO91" i="88"/>
  <c r="A91" i="64"/>
  <c r="DV90"/>
  <c r="BF90" i="88"/>
  <c r="DU90" i="64"/>
  <c r="DI90"/>
  <c r="BE90" i="88"/>
  <c r="DH90" i="64"/>
  <c r="CT90"/>
  <c r="BB90" i="88"/>
  <c r="CS90" i="64"/>
  <c r="CG90"/>
  <c r="BA90" i="88"/>
  <c r="CF90" i="64"/>
  <c r="BR90"/>
  <c r="AX90" i="88"/>
  <c r="BQ90" i="64"/>
  <c r="BE90"/>
  <c r="AW90" i="88"/>
  <c r="BD90" i="64"/>
  <c r="AP90"/>
  <c r="AT90" i="88"/>
  <c r="AO90" i="64"/>
  <c r="AC90"/>
  <c r="AS90" i="88"/>
  <c r="AB90" i="64"/>
  <c r="O90"/>
  <c r="AP90" i="88"/>
  <c r="N90" i="64"/>
  <c r="B90"/>
  <c r="AO90" i="88"/>
  <c r="A90" i="64"/>
  <c r="DV89"/>
  <c r="BF89" i="88"/>
  <c r="DU89" i="64"/>
  <c r="DI89"/>
  <c r="BE89" i="88"/>
  <c r="DH89" i="64"/>
  <c r="CT89"/>
  <c r="BB89" i="88"/>
  <c r="CS89" i="64"/>
  <c r="CG89"/>
  <c r="BA89" i="88"/>
  <c r="CF89" i="64"/>
  <c r="BR89"/>
  <c r="AX89" i="88"/>
  <c r="BQ89" i="64"/>
  <c r="BE89"/>
  <c r="AW89" i="88"/>
  <c r="BD89" i="64"/>
  <c r="AP89"/>
  <c r="AT89" i="88"/>
  <c r="AO89" i="64"/>
  <c r="AC89"/>
  <c r="AS89" i="88"/>
  <c r="AB89" i="64"/>
  <c r="O89"/>
  <c r="AP89" i="88"/>
  <c r="N89" i="64"/>
  <c r="B89"/>
  <c r="AO89" i="88"/>
  <c r="A89" i="64"/>
  <c r="DV88"/>
  <c r="BF88" i="88"/>
  <c r="DU88" i="64"/>
  <c r="DI88"/>
  <c r="BE88" i="88"/>
  <c r="DH88" i="64"/>
  <c r="CT88"/>
  <c r="BB88" i="88"/>
  <c r="CS88" i="64"/>
  <c r="CG88"/>
  <c r="BA88" i="88"/>
  <c r="CF88" i="64"/>
  <c r="BR88"/>
  <c r="AX88" i="88"/>
  <c r="BQ88" i="64"/>
  <c r="BE88"/>
  <c r="AW88" i="88"/>
  <c r="BD88" i="64"/>
  <c r="AP88"/>
  <c r="AT88" i="88"/>
  <c r="AO88" i="64"/>
  <c r="AC88"/>
  <c r="AS88" i="88"/>
  <c r="AB88" i="64"/>
  <c r="O88"/>
  <c r="AP88" i="88"/>
  <c r="N88" i="64"/>
  <c r="B88"/>
  <c r="AO88" i="88"/>
  <c r="A88" i="64"/>
  <c r="DV87"/>
  <c r="BF87" i="88"/>
  <c r="DU87" i="64"/>
  <c r="DI87"/>
  <c r="BE87" i="88"/>
  <c r="DH87" i="64"/>
  <c r="CT87"/>
  <c r="BB87" i="88"/>
  <c r="CS87" i="64"/>
  <c r="CG87"/>
  <c r="BA87" i="88"/>
  <c r="CF87" i="64"/>
  <c r="BR87"/>
  <c r="AX87" i="88"/>
  <c r="BQ87" i="64"/>
  <c r="BE87"/>
  <c r="AW87" i="88"/>
  <c r="BD87" i="64"/>
  <c r="AP87"/>
  <c r="AT87" i="88"/>
  <c r="AO87" i="64"/>
  <c r="AC87"/>
  <c r="AS87" i="88"/>
  <c r="AB87" i="64"/>
  <c r="O87"/>
  <c r="AP87" i="88"/>
  <c r="N87" i="64"/>
  <c r="B87"/>
  <c r="AO87" i="88"/>
  <c r="A87" i="64"/>
  <c r="DV86"/>
  <c r="BF86" i="88"/>
  <c r="DU86" i="64"/>
  <c r="DI86"/>
  <c r="BE86" i="88"/>
  <c r="DH86" i="64"/>
  <c r="CT86"/>
  <c r="BB86" i="88"/>
  <c r="CS86" i="64"/>
  <c r="CG86"/>
  <c r="BA86" i="88"/>
  <c r="CF86" i="64"/>
  <c r="BR86"/>
  <c r="AX86" i="88"/>
  <c r="BQ86" i="64"/>
  <c r="BE86"/>
  <c r="AW86" i="88"/>
  <c r="BD86" i="64"/>
  <c r="AP86"/>
  <c r="AT86" i="88"/>
  <c r="AO86" i="64"/>
  <c r="AC86"/>
  <c r="AS86" i="88"/>
  <c r="AB86" i="64"/>
  <c r="O86"/>
  <c r="AP86" i="88"/>
  <c r="N86" i="64"/>
  <c r="B86"/>
  <c r="AO86" i="88"/>
  <c r="A86" i="64"/>
  <c r="DV85"/>
  <c r="BF85" i="88"/>
  <c r="DU85" i="64"/>
  <c r="DI85"/>
  <c r="BE85" i="88"/>
  <c r="DH85" i="64"/>
  <c r="CT85"/>
  <c r="BB85" i="88"/>
  <c r="CS85" i="64"/>
  <c r="CG85"/>
  <c r="BA85" i="88"/>
  <c r="CF85" i="64"/>
  <c r="BR85"/>
  <c r="AX85" i="88"/>
  <c r="BQ85" i="64"/>
  <c r="BE85"/>
  <c r="AW85" i="88"/>
  <c r="BD85" i="64"/>
  <c r="AP85"/>
  <c r="AT85" i="88"/>
  <c r="AO85" i="64"/>
  <c r="AC85"/>
  <c r="AS85" i="88"/>
  <c r="AB85" i="64"/>
  <c r="O85"/>
  <c r="AP85" i="88"/>
  <c r="N85" i="64"/>
  <c r="B85"/>
  <c r="AO85" i="88"/>
  <c r="A85" i="64"/>
  <c r="DV84"/>
  <c r="BF84" i="88"/>
  <c r="DU84" i="64"/>
  <c r="DI84"/>
  <c r="BE84" i="88"/>
  <c r="DH84" i="64"/>
  <c r="CT84"/>
  <c r="BB84" i="88"/>
  <c r="CS84" i="64"/>
  <c r="CG84"/>
  <c r="BA84" i="88"/>
  <c r="CF84" i="64"/>
  <c r="BR84"/>
  <c r="AX84" i="88"/>
  <c r="BQ84" i="64"/>
  <c r="BE84"/>
  <c r="AW84" i="88"/>
  <c r="BD84" i="64"/>
  <c r="AP84"/>
  <c r="AT84" i="88"/>
  <c r="AO84" i="64"/>
  <c r="AC84"/>
  <c r="AS84" i="88"/>
  <c r="AB84" i="64"/>
  <c r="O84"/>
  <c r="AP84" i="88"/>
  <c r="N84" i="64"/>
  <c r="B84"/>
  <c r="AO84" i="88"/>
  <c r="A84" i="64"/>
  <c r="DV83"/>
  <c r="BF83" i="88"/>
  <c r="DU83" i="64"/>
  <c r="DI83"/>
  <c r="BE83" i="88"/>
  <c r="DH83" i="64"/>
  <c r="CT83"/>
  <c r="BB83" i="88"/>
  <c r="CS83" i="64"/>
  <c r="CG83"/>
  <c r="BA83" i="88"/>
  <c r="CF83" i="64"/>
  <c r="BR83"/>
  <c r="AX83" i="88"/>
  <c r="BQ83" i="64"/>
  <c r="BE83"/>
  <c r="AW83" i="88"/>
  <c r="BD83" i="64"/>
  <c r="AP83"/>
  <c r="AT83" i="88"/>
  <c r="AO83" i="64"/>
  <c r="AC83"/>
  <c r="AS83" i="88"/>
  <c r="AB83" i="64"/>
  <c r="O83"/>
  <c r="AP83" i="88"/>
  <c r="N83" i="64"/>
  <c r="B83"/>
  <c r="AO83" i="88"/>
  <c r="A83" i="64"/>
  <c r="DV82"/>
  <c r="BF82" i="88"/>
  <c r="DU82" i="64"/>
  <c r="DI82"/>
  <c r="BE82" i="88"/>
  <c r="DH82" i="64"/>
  <c r="CT82"/>
  <c r="BB82" i="88"/>
  <c r="CS82" i="64"/>
  <c r="CG82"/>
  <c r="BA82" i="88"/>
  <c r="CF82" i="64"/>
  <c r="BR82"/>
  <c r="AX82" i="88"/>
  <c r="BQ82" i="64"/>
  <c r="BE82"/>
  <c r="AW82" i="88"/>
  <c r="BD82" i="64"/>
  <c r="AP82"/>
  <c r="AT82" i="88"/>
  <c r="AO82" i="64"/>
  <c r="AC82"/>
  <c r="AS82" i="88"/>
  <c r="AB82" i="64"/>
  <c r="O82"/>
  <c r="AP82" i="88"/>
  <c r="N82" i="64"/>
  <c r="B82"/>
  <c r="AO82" i="88"/>
  <c r="A82" i="64"/>
  <c r="DV81"/>
  <c r="BF81" i="88"/>
  <c r="DU81" i="64"/>
  <c r="DI81"/>
  <c r="BE81" i="88"/>
  <c r="DH81" i="64"/>
  <c r="CT81"/>
  <c r="BB81" i="88"/>
  <c r="CS81" i="64"/>
  <c r="CG81"/>
  <c r="BA81" i="88"/>
  <c r="CF81" i="64"/>
  <c r="BR81"/>
  <c r="AX81" i="88"/>
  <c r="BQ81" i="64"/>
  <c r="BE81"/>
  <c r="AW81" i="88"/>
  <c r="BD81" i="64"/>
  <c r="AP81"/>
  <c r="AT81" i="88"/>
  <c r="AO81" i="64"/>
  <c r="AC81"/>
  <c r="AS81" i="88"/>
  <c r="AB81" i="64"/>
  <c r="O81"/>
  <c r="AP81" i="88"/>
  <c r="N81" i="64"/>
  <c r="B81"/>
  <c r="AO81" i="88"/>
  <c r="A81" i="64"/>
  <c r="DV80"/>
  <c r="BF80" i="88"/>
  <c r="DU80" i="64"/>
  <c r="DI80"/>
  <c r="BE80" i="88"/>
  <c r="DH80" i="64"/>
  <c r="CT80"/>
  <c r="BB80" i="88"/>
  <c r="CS80" i="64"/>
  <c r="CG80"/>
  <c r="BA80" i="88"/>
  <c r="CF80" i="64"/>
  <c r="BR80"/>
  <c r="AX80" i="88"/>
  <c r="BQ80" i="64"/>
  <c r="BE80"/>
  <c r="AW80" i="88"/>
  <c r="BD80" i="64"/>
  <c r="AP80"/>
  <c r="AT80" i="88"/>
  <c r="AO80" i="64"/>
  <c r="AC80"/>
  <c r="AS80" i="88"/>
  <c r="AB80" i="64"/>
  <c r="O80"/>
  <c r="AP80" i="88"/>
  <c r="N80" i="64"/>
  <c r="B80"/>
  <c r="AO80" i="88"/>
  <c r="A80" i="64"/>
  <c r="DV79"/>
  <c r="BF79" i="88"/>
  <c r="DU79" i="64"/>
  <c r="DI79"/>
  <c r="BE79" i="88"/>
  <c r="DH79" i="64"/>
  <c r="CT79"/>
  <c r="BB79" i="88"/>
  <c r="CS79" i="64"/>
  <c r="CG79"/>
  <c r="BA79" i="88"/>
  <c r="CF79" i="64"/>
  <c r="BR79"/>
  <c r="AX79" i="88"/>
  <c r="BQ79" i="64"/>
  <c r="BE79"/>
  <c r="AW79" i="88"/>
  <c r="BD79" i="64"/>
  <c r="AP79"/>
  <c r="AT79" i="88"/>
  <c r="AO79" i="64"/>
  <c r="AC79"/>
  <c r="AS79" i="88"/>
  <c r="AB79" i="64"/>
  <c r="O79"/>
  <c r="AP79" i="88"/>
  <c r="N79" i="64"/>
  <c r="B79"/>
  <c r="AO79" i="88"/>
  <c r="A79" i="64"/>
  <c r="DV78"/>
  <c r="BF78" i="88"/>
  <c r="DU78" i="64"/>
  <c r="DI78"/>
  <c r="BE78" i="88"/>
  <c r="DH78" i="64"/>
  <c r="CT78"/>
  <c r="BB78" i="88"/>
  <c r="CS78" i="64"/>
  <c r="CG78"/>
  <c r="BA78" i="88"/>
  <c r="CF78" i="64"/>
  <c r="BR78"/>
  <c r="AX78" i="88"/>
  <c r="BQ78" i="64"/>
  <c r="BE78"/>
  <c r="AW78" i="88"/>
  <c r="BD78" i="64"/>
  <c r="AP78"/>
  <c r="AT78" i="88"/>
  <c r="AO78" i="64"/>
  <c r="AC78"/>
  <c r="AS78" i="88"/>
  <c r="AB78" i="64"/>
  <c r="O78"/>
  <c r="AP78" i="88"/>
  <c r="N78" i="64"/>
  <c r="B78"/>
  <c r="AO78" i="88"/>
  <c r="DV77" i="64"/>
  <c r="BF77" i="88"/>
  <c r="DU77" i="64"/>
  <c r="DI77"/>
  <c r="BE77" i="88"/>
  <c r="DH77" i="64"/>
  <c r="CT77"/>
  <c r="BB77" i="88"/>
  <c r="CS77" i="64"/>
  <c r="CG77"/>
  <c r="BA77" i="88"/>
  <c r="CF77" i="64"/>
  <c r="BR77"/>
  <c r="AX77" i="88"/>
  <c r="BQ77" i="64"/>
  <c r="BE77"/>
  <c r="AW77" i="88"/>
  <c r="BD77" i="64"/>
  <c r="AP77"/>
  <c r="AT77" i="88"/>
  <c r="AO77" i="64"/>
  <c r="AC77"/>
  <c r="AS77" i="88"/>
  <c r="AB77" i="64"/>
  <c r="O77"/>
  <c r="AP77" i="88"/>
  <c r="N77" i="64"/>
  <c r="B77"/>
  <c r="AO77" i="88"/>
  <c r="DV76" i="64"/>
  <c r="BF76" i="88"/>
  <c r="DU76" i="64"/>
  <c r="DI76"/>
  <c r="BE76" i="88"/>
  <c r="DH76" i="64"/>
  <c r="CT76"/>
  <c r="BB76" i="88"/>
  <c r="CS76" i="64"/>
  <c r="CG76"/>
  <c r="BA76" i="88"/>
  <c r="CF76" i="64"/>
  <c r="BR76"/>
  <c r="AX76" i="88"/>
  <c r="BQ76" i="64"/>
  <c r="BE76"/>
  <c r="AW76" i="88"/>
  <c r="BD76" i="64"/>
  <c r="AP76"/>
  <c r="AT76" i="88"/>
  <c r="AO76" i="64"/>
  <c r="AC76"/>
  <c r="AS76" i="88"/>
  <c r="AB76" i="64"/>
  <c r="O76"/>
  <c r="AP76" i="88"/>
  <c r="N76" i="64"/>
  <c r="B76"/>
  <c r="AO76" i="88"/>
  <c r="DV75" i="64"/>
  <c r="BF75" i="88"/>
  <c r="DU75" i="64"/>
  <c r="DI75"/>
  <c r="BE75" i="88"/>
  <c r="DH75" i="64"/>
  <c r="CT75"/>
  <c r="BB75" i="88"/>
  <c r="CS75" i="64"/>
  <c r="CG75"/>
  <c r="BA75" i="88"/>
  <c r="CF75" i="64"/>
  <c r="BR75"/>
  <c r="AX75" i="88"/>
  <c r="BQ75" i="64"/>
  <c r="BE75"/>
  <c r="AW75" i="88"/>
  <c r="BD75" i="64"/>
  <c r="AP75"/>
  <c r="AT75" i="88"/>
  <c r="AO75" i="64"/>
  <c r="AC75"/>
  <c r="AS75" i="88"/>
  <c r="AB75" i="64"/>
  <c r="O75"/>
  <c r="AP75" i="88"/>
  <c r="N75" i="64"/>
  <c r="B75"/>
  <c r="AO75" i="88"/>
  <c r="DV74" i="64"/>
  <c r="BF74" i="88"/>
  <c r="DU74" i="64"/>
  <c r="DI74"/>
  <c r="BE74" i="88"/>
  <c r="DH74" i="64"/>
  <c r="CT74"/>
  <c r="BB74" i="88"/>
  <c r="CS74" i="64"/>
  <c r="CG74"/>
  <c r="BA74" i="88"/>
  <c r="CF74" i="64"/>
  <c r="BR74"/>
  <c r="AX74" i="88"/>
  <c r="BQ74" i="64"/>
  <c r="BE74"/>
  <c r="AW74" i="88"/>
  <c r="BD74" i="64"/>
  <c r="AP74"/>
  <c r="AT74" i="88"/>
  <c r="AO74" i="64"/>
  <c r="AC74"/>
  <c r="AS74" i="88"/>
  <c r="AB74" i="64"/>
  <c r="O74"/>
  <c r="AP74" i="88"/>
  <c r="N74" i="64"/>
  <c r="B74"/>
  <c r="AO74" i="88"/>
  <c r="DV73" i="64"/>
  <c r="BF73" i="88"/>
  <c r="DU73" i="64"/>
  <c r="DI73"/>
  <c r="BE73" i="88"/>
  <c r="DH73" i="64"/>
  <c r="CT73"/>
  <c r="BB73" i="88"/>
  <c r="CS73" i="64"/>
  <c r="CG73"/>
  <c r="BA73" i="88"/>
  <c r="CF73" i="64"/>
  <c r="BR73"/>
  <c r="AX73" i="88"/>
  <c r="BQ73" i="64"/>
  <c r="BE73"/>
  <c r="AW73" i="88"/>
  <c r="BD73" i="64"/>
  <c r="AP73"/>
  <c r="AT73" i="88"/>
  <c r="AO73" i="64"/>
  <c r="AC73"/>
  <c r="AS73" i="88"/>
  <c r="AB73" i="64"/>
  <c r="O73"/>
  <c r="AP73" i="88"/>
  <c r="N73" i="64"/>
  <c r="B73"/>
  <c r="AO73" i="88"/>
  <c r="DV72" i="64"/>
  <c r="BF72" i="88"/>
  <c r="DU72" i="64"/>
  <c r="DI72"/>
  <c r="BE72" i="88"/>
  <c r="DH72" i="64"/>
  <c r="CT72"/>
  <c r="BB72" i="88"/>
  <c r="CS72" i="64"/>
  <c r="CG72"/>
  <c r="BA72" i="88"/>
  <c r="CF72" i="64"/>
  <c r="BR72"/>
  <c r="AX72" i="88"/>
  <c r="BQ72" i="64"/>
  <c r="BE72"/>
  <c r="AW72" i="88"/>
  <c r="BD72" i="64"/>
  <c r="AP72"/>
  <c r="AT72" i="88"/>
  <c r="AO72" i="64"/>
  <c r="AC72"/>
  <c r="AS72" i="88"/>
  <c r="AB72" i="64"/>
  <c r="O72"/>
  <c r="AP72" i="88"/>
  <c r="N72" i="64"/>
  <c r="B72"/>
  <c r="AO72" i="88"/>
  <c r="DV71" i="64"/>
  <c r="BF71" i="88"/>
  <c r="DU71" i="64"/>
  <c r="DI71"/>
  <c r="BE71" i="88"/>
  <c r="DH71" i="64"/>
  <c r="CT71"/>
  <c r="BB71" i="88"/>
  <c r="CS71" i="64"/>
  <c r="CG71"/>
  <c r="BA71" i="88"/>
  <c r="CF71" i="64"/>
  <c r="BR71"/>
  <c r="AX71" i="88"/>
  <c r="BQ71" i="64"/>
  <c r="BE71"/>
  <c r="AW71" i="88"/>
  <c r="BD71" i="64"/>
  <c r="AP71"/>
  <c r="AT71" i="88"/>
  <c r="AO71" i="64"/>
  <c r="AC71"/>
  <c r="AS71" i="88"/>
  <c r="AB71" i="64"/>
  <c r="O71"/>
  <c r="AP71" i="88"/>
  <c r="N71" i="64"/>
  <c r="B71"/>
  <c r="AO71" i="88"/>
  <c r="DV70" i="64"/>
  <c r="BF70" i="88"/>
  <c r="DU70" i="64"/>
  <c r="DI70"/>
  <c r="BE70" i="88"/>
  <c r="DH70" i="64"/>
  <c r="CT70"/>
  <c r="BB70" i="88"/>
  <c r="CS70" i="64"/>
  <c r="CG70"/>
  <c r="BA70" i="88"/>
  <c r="CF70" i="64"/>
  <c r="BR70"/>
  <c r="AX70" i="88"/>
  <c r="BQ70" i="64"/>
  <c r="BE70"/>
  <c r="AW70" i="88"/>
  <c r="BD70" i="64"/>
  <c r="AP70"/>
  <c r="AT70" i="88"/>
  <c r="AO70" i="64"/>
  <c r="AC70"/>
  <c r="AS70" i="88"/>
  <c r="AB70" i="64"/>
  <c r="O70"/>
  <c r="AP70" i="88"/>
  <c r="N70" i="64"/>
  <c r="B70"/>
  <c r="AO70" i="88"/>
  <c r="DV69" i="64"/>
  <c r="BF69" i="88"/>
  <c r="DU69" i="64"/>
  <c r="DI69"/>
  <c r="BE69" i="88"/>
  <c r="DH69" i="64"/>
  <c r="CT69"/>
  <c r="BB69" i="88"/>
  <c r="CS69" i="64"/>
  <c r="CG69"/>
  <c r="BA69" i="88"/>
  <c r="CF69" i="64"/>
  <c r="BR69"/>
  <c r="AX69" i="88"/>
  <c r="BQ69" i="64"/>
  <c r="BE69"/>
  <c r="AW69" i="88"/>
  <c r="BD69" i="64"/>
  <c r="AP69"/>
  <c r="AT69" i="88"/>
  <c r="AO69" i="64"/>
  <c r="AC69"/>
  <c r="AS69" i="88"/>
  <c r="AB69" i="64"/>
  <c r="O69"/>
  <c r="AP69" i="88"/>
  <c r="N69" i="64"/>
  <c r="B69"/>
  <c r="AO69" i="88"/>
  <c r="DV68" i="64"/>
  <c r="BF68" i="88"/>
  <c r="DU68" i="64"/>
  <c r="DI68"/>
  <c r="BE68" i="88"/>
  <c r="DH68" i="64"/>
  <c r="CT68"/>
  <c r="BB68" i="88"/>
  <c r="CS68" i="64"/>
  <c r="CG68"/>
  <c r="BA68" i="88"/>
  <c r="CF68" i="64"/>
  <c r="BR68"/>
  <c r="AX68" i="88"/>
  <c r="BQ68" i="64"/>
  <c r="BE68"/>
  <c r="AW68" i="88"/>
  <c r="BD68" i="64"/>
  <c r="AP68"/>
  <c r="AT68" i="88"/>
  <c r="AO68" i="64"/>
  <c r="AC68"/>
  <c r="AS68" i="88"/>
  <c r="AB68" i="64"/>
  <c r="O68"/>
  <c r="AP68" i="88"/>
  <c r="N68" i="64"/>
  <c r="B68"/>
  <c r="AO68" i="88"/>
  <c r="DV67" i="64"/>
  <c r="BF67" i="88"/>
  <c r="DU67" i="64"/>
  <c r="DI67"/>
  <c r="BE67" i="88"/>
  <c r="DH67" i="64"/>
  <c r="CT67"/>
  <c r="BB67" i="88"/>
  <c r="CS67" i="64"/>
  <c r="CG67"/>
  <c r="BA67" i="88"/>
  <c r="CF67" i="64"/>
  <c r="BR67"/>
  <c r="AX67" i="88"/>
  <c r="BQ67" i="64"/>
  <c r="BE67"/>
  <c r="AW67" i="88"/>
  <c r="BD67" i="64"/>
  <c r="AP67"/>
  <c r="AT67" i="88"/>
  <c r="AO67" i="64"/>
  <c r="AC67"/>
  <c r="AS67" i="88"/>
  <c r="AB67" i="64"/>
  <c r="O67"/>
  <c r="AP67" i="88"/>
  <c r="N67" i="64"/>
  <c r="B67"/>
  <c r="AO67" i="88"/>
  <c r="DV66" i="64"/>
  <c r="BF66" i="88"/>
  <c r="DU66" i="64"/>
  <c r="DI66"/>
  <c r="BE66" i="88"/>
  <c r="DH66" i="64"/>
  <c r="CT66"/>
  <c r="BB66" i="88"/>
  <c r="CS66" i="64"/>
  <c r="CG66"/>
  <c r="BA66" i="88"/>
  <c r="CF66" i="64"/>
  <c r="BR66"/>
  <c r="AX66" i="88"/>
  <c r="BQ66" i="64"/>
  <c r="BE66"/>
  <c r="AW66" i="88"/>
  <c r="BD66" i="64"/>
  <c r="AP66"/>
  <c r="AT66" i="88"/>
  <c r="AO66" i="64"/>
  <c r="AC66"/>
  <c r="AS66" i="88"/>
  <c r="AB66" i="64"/>
  <c r="O66"/>
  <c r="AP66" i="88"/>
  <c r="N66" i="64"/>
  <c r="B66"/>
  <c r="AO66" i="88"/>
  <c r="DV65" i="64"/>
  <c r="BF65" i="88"/>
  <c r="DU65" i="64"/>
  <c r="DI65"/>
  <c r="BE65" i="88"/>
  <c r="DH65" i="64"/>
  <c r="CT65"/>
  <c r="BB65" i="88"/>
  <c r="CS65" i="64"/>
  <c r="CG65"/>
  <c r="BA65" i="88"/>
  <c r="CF65" i="64"/>
  <c r="BR65"/>
  <c r="AX65" i="88"/>
  <c r="BQ65" i="64"/>
  <c r="BE65"/>
  <c r="AW65" i="88"/>
  <c r="BD65" i="64"/>
  <c r="AP65"/>
  <c r="AT65" i="88"/>
  <c r="AO65" i="64"/>
  <c r="AC65"/>
  <c r="AS65" i="88"/>
  <c r="AB65" i="64"/>
  <c r="O65"/>
  <c r="AP65" i="88"/>
  <c r="N65" i="64"/>
  <c r="B65"/>
  <c r="AO65" i="88"/>
  <c r="DV64" i="64"/>
  <c r="BF64" i="88"/>
  <c r="DU64" i="64"/>
  <c r="DI64"/>
  <c r="BE64" i="88"/>
  <c r="DH64" i="64"/>
  <c r="CT64"/>
  <c r="BB64" i="88"/>
  <c r="CS64" i="64"/>
  <c r="CG64"/>
  <c r="BA64" i="88"/>
  <c r="CF64" i="64"/>
  <c r="BR64"/>
  <c r="AX64" i="88"/>
  <c r="BQ64" i="64"/>
  <c r="BE64"/>
  <c r="AW64" i="88"/>
  <c r="BD64" i="64"/>
  <c r="AP64"/>
  <c r="AO64"/>
  <c r="AC64"/>
  <c r="AS64" i="88"/>
  <c r="AB64" i="64"/>
  <c r="O64"/>
  <c r="AP64" i="88"/>
  <c r="N64" i="64"/>
  <c r="B64"/>
  <c r="AO64" i="88"/>
  <c r="DV63" i="64"/>
  <c r="BF63" i="88"/>
  <c r="DU63" i="64"/>
  <c r="DI63"/>
  <c r="BE63" i="88"/>
  <c r="DH63" i="64"/>
  <c r="CT63"/>
  <c r="BB63" i="88"/>
  <c r="CS63" i="64"/>
  <c r="CG63"/>
  <c r="BA63" i="88"/>
  <c r="CF63" i="64"/>
  <c r="BR63"/>
  <c r="AX63" i="88"/>
  <c r="BQ63" i="64"/>
  <c r="BE63"/>
  <c r="AW63" i="88"/>
  <c r="BD63" i="64"/>
  <c r="AP63"/>
  <c r="AT63" i="88"/>
  <c r="AO63" i="64"/>
  <c r="AC63"/>
  <c r="AS63" i="88"/>
  <c r="AB63" i="64"/>
  <c r="O63"/>
  <c r="AP63" i="88"/>
  <c r="N63" i="64"/>
  <c r="B63"/>
  <c r="AO63" i="88"/>
  <c r="DV62" i="64"/>
  <c r="BF62" i="88"/>
  <c r="DU62" i="64"/>
  <c r="DI62"/>
  <c r="BE62" i="88"/>
  <c r="DH62" i="64"/>
  <c r="CT62"/>
  <c r="BB62" i="88"/>
  <c r="CS62" i="64"/>
  <c r="CG62"/>
  <c r="BA62" i="88"/>
  <c r="CF62" i="64"/>
  <c r="BR62"/>
  <c r="AX62" i="88"/>
  <c r="BQ62" i="64"/>
  <c r="BE62"/>
  <c r="AW62" i="88"/>
  <c r="BD62" i="64"/>
  <c r="AP62"/>
  <c r="AT62" i="88"/>
  <c r="AO62" i="64"/>
  <c r="AC62"/>
  <c r="AS62" i="88"/>
  <c r="AB62" i="64"/>
  <c r="O62"/>
  <c r="AP62" i="88"/>
  <c r="N62" i="64"/>
  <c r="B62"/>
  <c r="AO62" i="88"/>
  <c r="DV61" i="64"/>
  <c r="BF61" i="88"/>
  <c r="DU61" i="64"/>
  <c r="DI61"/>
  <c r="BE61" i="88"/>
  <c r="DH61" i="64"/>
  <c r="CT61"/>
  <c r="BB61" i="88"/>
  <c r="CS61" i="64"/>
  <c r="CG61"/>
  <c r="BA61" i="88"/>
  <c r="CF61" i="64"/>
  <c r="BR61"/>
  <c r="AX61" i="88"/>
  <c r="BQ61" i="64"/>
  <c r="BE61"/>
  <c r="AW61" i="88"/>
  <c r="BD61" i="64"/>
  <c r="AP61"/>
  <c r="AT61" i="88"/>
  <c r="AO61" i="64"/>
  <c r="AC61"/>
  <c r="AS61" i="88"/>
  <c r="AB61" i="64"/>
  <c r="O61"/>
  <c r="AP61" i="88"/>
  <c r="N61" i="64"/>
  <c r="B61"/>
  <c r="AO61" i="88"/>
  <c r="DV60" i="64"/>
  <c r="BF60" i="88"/>
  <c r="DU60" i="64"/>
  <c r="DI60"/>
  <c r="BE60" i="88"/>
  <c r="DH60" i="64"/>
  <c r="CT60"/>
  <c r="BB60" i="88"/>
  <c r="CS60" i="64"/>
  <c r="CG60"/>
  <c r="BA60" i="88"/>
  <c r="CF60" i="64"/>
  <c r="BR60"/>
  <c r="AX60" i="88"/>
  <c r="BQ60" i="64"/>
  <c r="BE60"/>
  <c r="AW60" i="88"/>
  <c r="BD60" i="64"/>
  <c r="AP60"/>
  <c r="AT60" i="88"/>
  <c r="AO60" i="64"/>
  <c r="AC60"/>
  <c r="AS60" i="88"/>
  <c r="AB60" i="64"/>
  <c r="O60"/>
  <c r="AP60" i="88"/>
  <c r="N60" i="64"/>
  <c r="B60"/>
  <c r="AO60" i="88"/>
  <c r="DV59" i="64"/>
  <c r="BF59" i="88"/>
  <c r="DU59" i="64"/>
  <c r="DI59"/>
  <c r="BE59" i="88"/>
  <c r="DH59" i="64"/>
  <c r="CT59"/>
  <c r="BB59" i="88"/>
  <c r="CS59" i="64"/>
  <c r="CG59"/>
  <c r="BA59" i="88"/>
  <c r="CF59" i="64"/>
  <c r="BR59"/>
  <c r="AX59" i="88"/>
  <c r="BQ59" i="64"/>
  <c r="BE59"/>
  <c r="AW59" i="88"/>
  <c r="BD59" i="64"/>
  <c r="AP59"/>
  <c r="AT59" i="88"/>
  <c r="AO59" i="64"/>
  <c r="AC59"/>
  <c r="AS59" i="88"/>
  <c r="AB59" i="64"/>
  <c r="O59"/>
  <c r="AP59" i="88"/>
  <c r="N59" i="64"/>
  <c r="B59"/>
  <c r="AO59" i="88"/>
  <c r="DV58" i="64"/>
  <c r="BF58" i="88"/>
  <c r="DU58" i="64"/>
  <c r="DI58"/>
  <c r="BE58" i="88"/>
  <c r="DH58" i="64"/>
  <c r="CT58"/>
  <c r="BB58" i="88"/>
  <c r="CS58" i="64"/>
  <c r="CG58"/>
  <c r="BA58" i="88"/>
  <c r="CF58" i="64"/>
  <c r="BR58"/>
  <c r="AX58" i="88"/>
  <c r="BQ58" i="64"/>
  <c r="BE58"/>
  <c r="AW58" i="88"/>
  <c r="BD58" i="64"/>
  <c r="AP58"/>
  <c r="AT58" i="88"/>
  <c r="AO58" i="64"/>
  <c r="AC58"/>
  <c r="AS58" i="88"/>
  <c r="AB58" i="64"/>
  <c r="O58"/>
  <c r="AP58" i="88"/>
  <c r="N58" i="64"/>
  <c r="B58"/>
  <c r="AO58" i="88"/>
  <c r="DV57" i="64"/>
  <c r="BF57" i="88"/>
  <c r="DU57" i="64"/>
  <c r="DI57"/>
  <c r="BE57" i="88"/>
  <c r="DH57" i="64"/>
  <c r="CT57"/>
  <c r="BB57" i="88"/>
  <c r="CS57" i="64"/>
  <c r="CG57"/>
  <c r="BA57" i="88"/>
  <c r="CF57" i="64"/>
  <c r="BR57"/>
  <c r="AX57" i="88"/>
  <c r="BQ57" i="64"/>
  <c r="BE57"/>
  <c r="AW57" i="88"/>
  <c r="BD57" i="64"/>
  <c r="AP57"/>
  <c r="AT57" i="88"/>
  <c r="AO57" i="64"/>
  <c r="AC57"/>
  <c r="AS57" i="88"/>
  <c r="AB57" i="64"/>
  <c r="O57"/>
  <c r="AP57" i="88"/>
  <c r="N57" i="64"/>
  <c r="B57"/>
  <c r="AO57" i="88"/>
  <c r="DV56" i="64"/>
  <c r="BF56" i="88"/>
  <c r="DU56" i="64"/>
  <c r="DI56"/>
  <c r="BE56" i="88"/>
  <c r="DH56" i="64"/>
  <c r="CT56"/>
  <c r="BB56" i="88"/>
  <c r="CS56" i="64"/>
  <c r="CG56"/>
  <c r="BA56" i="88"/>
  <c r="CF56" i="64"/>
  <c r="BR56"/>
  <c r="AX56" i="88"/>
  <c r="BQ56" i="64"/>
  <c r="BE56"/>
  <c r="AW56" i="88"/>
  <c r="BD56" i="64"/>
  <c r="AP56"/>
  <c r="AT56" i="88"/>
  <c r="AO56" i="64"/>
  <c r="AC56"/>
  <c r="AS56" i="88"/>
  <c r="AB56" i="64"/>
  <c r="O56"/>
  <c r="AP56" i="88"/>
  <c r="N56" i="64"/>
  <c r="B56"/>
  <c r="AO56" i="88"/>
  <c r="DV55" i="64"/>
  <c r="BF55" i="88"/>
  <c r="DU55" i="64"/>
  <c r="DI55"/>
  <c r="BE55" i="88"/>
  <c r="DH55" i="64"/>
  <c r="CT55"/>
  <c r="BB55" i="88"/>
  <c r="CS55" i="64"/>
  <c r="CG55"/>
  <c r="BA55" i="88"/>
  <c r="CF55" i="64"/>
  <c r="BR55"/>
  <c r="AX55" i="88"/>
  <c r="BQ55" i="64"/>
  <c r="BE55"/>
  <c r="AW55" i="88"/>
  <c r="BD55" i="64"/>
  <c r="AP55"/>
  <c r="AT55" i="88"/>
  <c r="AO55" i="64"/>
  <c r="AC55"/>
  <c r="AS55" i="88"/>
  <c r="AB55" i="64"/>
  <c r="O55"/>
  <c r="AP55" i="88"/>
  <c r="N55" i="64"/>
  <c r="B55"/>
  <c r="AO55" i="88"/>
  <c r="DV54" i="64"/>
  <c r="BF54" i="88"/>
  <c r="DU54" i="64"/>
  <c r="DI54"/>
  <c r="BE54" i="88"/>
  <c r="DH54" i="64"/>
  <c r="CT54"/>
  <c r="BB54" i="88"/>
  <c r="CS54" i="64"/>
  <c r="CG54"/>
  <c r="BA54" i="88"/>
  <c r="CF54" i="64"/>
  <c r="BR54"/>
  <c r="AX54" i="88"/>
  <c r="BQ54" i="64"/>
  <c r="BE54"/>
  <c r="AW54" i="88"/>
  <c r="BD54" i="64"/>
  <c r="AP54"/>
  <c r="AT54" i="88"/>
  <c r="AO54" i="64"/>
  <c r="AC54"/>
  <c r="AS54" i="88"/>
  <c r="AB54" i="64"/>
  <c r="O54"/>
  <c r="AP54" i="88"/>
  <c r="N54" i="64"/>
  <c r="B54"/>
  <c r="AO54" i="88"/>
  <c r="DV53" i="64"/>
  <c r="BF53" i="88"/>
  <c r="DU53" i="64"/>
  <c r="DI53"/>
  <c r="BE53" i="88"/>
  <c r="DH53" i="64"/>
  <c r="CT53"/>
  <c r="BB53" i="88"/>
  <c r="CS53" i="64"/>
  <c r="CG53"/>
  <c r="BA53" i="88"/>
  <c r="CF53" i="64"/>
  <c r="BR53"/>
  <c r="AX53" i="88"/>
  <c r="BQ53" i="64"/>
  <c r="BE53"/>
  <c r="AW53" i="88"/>
  <c r="BD53" i="64"/>
  <c r="AP53"/>
  <c r="AT53" i="88"/>
  <c r="AO53" i="64"/>
  <c r="AC53"/>
  <c r="AS53" i="88"/>
  <c r="AB53" i="64"/>
  <c r="O53"/>
  <c r="AP53" i="88"/>
  <c r="N53" i="64"/>
  <c r="B53"/>
  <c r="AO53" i="88"/>
  <c r="DV52" i="64"/>
  <c r="BF52" i="88"/>
  <c r="DU52" i="64"/>
  <c r="DI52"/>
  <c r="BE52" i="88"/>
  <c r="DH52" i="64"/>
  <c r="CT52"/>
  <c r="BB52" i="88"/>
  <c r="CS52" i="64"/>
  <c r="CG52"/>
  <c r="BA52" i="88"/>
  <c r="CF52" i="64"/>
  <c r="BR52"/>
  <c r="AX52" i="88"/>
  <c r="BQ52" i="64"/>
  <c r="BE52"/>
  <c r="AW52" i="88"/>
  <c r="BD52" i="64"/>
  <c r="AP52"/>
  <c r="AT52" i="88"/>
  <c r="AO52" i="64"/>
  <c r="AC52"/>
  <c r="AS52" i="88"/>
  <c r="AB52" i="64"/>
  <c r="O52"/>
  <c r="AP52" i="88"/>
  <c r="N52" i="64"/>
  <c r="B52"/>
  <c r="AO52" i="88"/>
  <c r="DV51" i="64"/>
  <c r="BF51" i="88"/>
  <c r="DU51" i="64"/>
  <c r="DI51"/>
  <c r="BE51" i="88"/>
  <c r="DH51" i="64"/>
  <c r="CT51"/>
  <c r="BB51" i="88"/>
  <c r="CS51" i="64"/>
  <c r="CG51"/>
  <c r="BA51" i="88"/>
  <c r="CF51" i="64"/>
  <c r="BR51"/>
  <c r="AX51" i="88"/>
  <c r="BQ51" i="64"/>
  <c r="BE51"/>
  <c r="AW51" i="88"/>
  <c r="BD51" i="64"/>
  <c r="AP51"/>
  <c r="AT51" i="88"/>
  <c r="AO51" i="64"/>
  <c r="AC51"/>
  <c r="AS51" i="88"/>
  <c r="AB51" i="64"/>
  <c r="O51"/>
  <c r="AP51" i="88"/>
  <c r="N51" i="64"/>
  <c r="B51"/>
  <c r="AO51" i="88"/>
  <c r="DV50" i="64"/>
  <c r="BF50" i="88"/>
  <c r="DU50" i="64"/>
  <c r="DI50"/>
  <c r="BE50" i="88"/>
  <c r="DH50" i="64"/>
  <c r="CT50"/>
  <c r="BB50" i="88"/>
  <c r="CS50" i="64"/>
  <c r="CG50"/>
  <c r="BA50" i="88"/>
  <c r="CF50" i="64"/>
  <c r="BR50"/>
  <c r="AX50" i="88"/>
  <c r="BQ50" i="64"/>
  <c r="BE50"/>
  <c r="AW50" i="88"/>
  <c r="BD50" i="64"/>
  <c r="AP50"/>
  <c r="AT50" i="88"/>
  <c r="AO50" i="64"/>
  <c r="AC50"/>
  <c r="AS50" i="88"/>
  <c r="AB50" i="64"/>
  <c r="O50"/>
  <c r="AP50" i="88"/>
  <c r="N50" i="64"/>
  <c r="B50"/>
  <c r="AO50" i="88"/>
  <c r="DV49" i="64"/>
  <c r="BF49" i="88"/>
  <c r="DU49" i="64"/>
  <c r="DI49"/>
  <c r="BE49" i="88"/>
  <c r="DH49" i="64"/>
  <c r="CT49"/>
  <c r="BB49" i="88"/>
  <c r="CS49" i="64"/>
  <c r="CG49"/>
  <c r="BA49" i="88"/>
  <c r="CF49" i="64"/>
  <c r="BR49"/>
  <c r="AX49" i="88"/>
  <c r="BQ49" i="64"/>
  <c r="BE49"/>
  <c r="AW49" i="88"/>
  <c r="BD49" i="64"/>
  <c r="AP49"/>
  <c r="AT49" i="88"/>
  <c r="AO49" i="64"/>
  <c r="AC49"/>
  <c r="AS49" i="88"/>
  <c r="AB49" i="64"/>
  <c r="O49"/>
  <c r="AP49" i="88"/>
  <c r="N49" i="64"/>
  <c r="B49"/>
  <c r="AO49" i="88"/>
  <c r="DV48" i="64"/>
  <c r="BF48" i="88"/>
  <c r="DU48" i="64"/>
  <c r="DI48"/>
  <c r="BE48" i="88"/>
  <c r="DH48" i="64"/>
  <c r="CT48"/>
  <c r="BB48" i="88"/>
  <c r="CS48" i="64"/>
  <c r="CG48"/>
  <c r="BA48" i="88"/>
  <c r="CF48" i="64"/>
  <c r="BR48"/>
  <c r="AX48" i="88"/>
  <c r="BQ48" i="64"/>
  <c r="BE48"/>
  <c r="AW48" i="88"/>
  <c r="BD48" i="64"/>
  <c r="AP48"/>
  <c r="AT48" i="88"/>
  <c r="AO48" i="64"/>
  <c r="AC48"/>
  <c r="AS48" i="88"/>
  <c r="AB48" i="64"/>
  <c r="O48"/>
  <c r="AP48" i="88"/>
  <c r="N48" i="64"/>
  <c r="B48"/>
  <c r="AO48" i="88"/>
  <c r="DV47" i="64"/>
  <c r="BF47" i="88"/>
  <c r="DU47" i="64"/>
  <c r="DI47"/>
  <c r="BE47" i="88"/>
  <c r="DH47" i="64"/>
  <c r="CT47"/>
  <c r="BB47" i="88"/>
  <c r="CS47" i="64"/>
  <c r="CG47"/>
  <c r="BA47" i="88"/>
  <c r="CF47" i="64"/>
  <c r="BR47"/>
  <c r="AX47" i="88"/>
  <c r="BQ47" i="64"/>
  <c r="BE47"/>
  <c r="AW47" i="88"/>
  <c r="BD47" i="64"/>
  <c r="AP47"/>
  <c r="AT47" i="88"/>
  <c r="AO47" i="64"/>
  <c r="AC47"/>
  <c r="AS47" i="88"/>
  <c r="AB47" i="64"/>
  <c r="O47"/>
  <c r="AP47" i="88"/>
  <c r="N47" i="64"/>
  <c r="B47"/>
  <c r="AO47" i="88"/>
  <c r="DV46" i="64"/>
  <c r="BF46" i="88"/>
  <c r="DU46" i="64"/>
  <c r="DI46"/>
  <c r="BE46" i="88"/>
  <c r="DH46" i="64"/>
  <c r="CT46"/>
  <c r="BB46" i="88"/>
  <c r="CS46" i="64"/>
  <c r="CG46"/>
  <c r="BA46" i="88"/>
  <c r="CF46" i="64"/>
  <c r="BR46"/>
  <c r="AX46" i="88"/>
  <c r="BQ46" i="64"/>
  <c r="BE46"/>
  <c r="AW46" i="88"/>
  <c r="BD46" i="64"/>
  <c r="AP46"/>
  <c r="AT46" i="88"/>
  <c r="AO46" i="64"/>
  <c r="AC46"/>
  <c r="AS46" i="88"/>
  <c r="AB46" i="64"/>
  <c r="O46"/>
  <c r="AP46" i="88"/>
  <c r="N46" i="64"/>
  <c r="B46"/>
  <c r="AO46" i="88"/>
  <c r="DV45" i="64"/>
  <c r="BF45" i="88"/>
  <c r="DU45" i="64"/>
  <c r="DI45"/>
  <c r="BE45" i="88"/>
  <c r="DH45" i="64"/>
  <c r="CT45"/>
  <c r="BB45" i="88"/>
  <c r="CS45" i="64"/>
  <c r="CG45"/>
  <c r="BA45" i="88"/>
  <c r="CF45" i="64"/>
  <c r="BR45"/>
  <c r="AX45" i="88"/>
  <c r="BQ45" i="64"/>
  <c r="BE45"/>
  <c r="AW45" i="88"/>
  <c r="BD45" i="64"/>
  <c r="AP45"/>
  <c r="AT45" i="88"/>
  <c r="AO45" i="64"/>
  <c r="AC45"/>
  <c r="AS45" i="88"/>
  <c r="AB45" i="64"/>
  <c r="O45"/>
  <c r="AP45" i="88"/>
  <c r="N45" i="64"/>
  <c r="B45"/>
  <c r="AO45" i="88"/>
  <c r="DV44" i="64"/>
  <c r="BF44" i="88"/>
  <c r="DU44" i="64"/>
  <c r="DI44"/>
  <c r="BE44" i="88"/>
  <c r="DH44" i="64"/>
  <c r="CT44"/>
  <c r="BB44" i="88"/>
  <c r="CS44" i="64"/>
  <c r="CG44"/>
  <c r="BA44" i="88"/>
  <c r="CF44" i="64"/>
  <c r="BR44"/>
  <c r="AX44" i="88"/>
  <c r="BQ44" i="64"/>
  <c r="BE44"/>
  <c r="AW44" i="88"/>
  <c r="BD44" i="64"/>
  <c r="AP44"/>
  <c r="AT44" i="88"/>
  <c r="AO44" i="64"/>
  <c r="AC44"/>
  <c r="AS44" i="88"/>
  <c r="AB44" i="64"/>
  <c r="O44"/>
  <c r="AP44" i="88"/>
  <c r="N44" i="64"/>
  <c r="B44"/>
  <c r="AO44" i="88"/>
  <c r="DV43" i="64"/>
  <c r="BF43" i="88"/>
  <c r="DU43" i="64"/>
  <c r="DI43"/>
  <c r="BE43" i="88"/>
  <c r="DH43" i="64"/>
  <c r="CT43"/>
  <c r="BB43" i="88"/>
  <c r="CS43" i="64"/>
  <c r="CG43"/>
  <c r="BA43" i="88"/>
  <c r="CF43" i="64"/>
  <c r="BR43"/>
  <c r="AX43" i="88"/>
  <c r="BQ43" i="64"/>
  <c r="BE43"/>
  <c r="AW43" i="88"/>
  <c r="BD43" i="64"/>
  <c r="AP43"/>
  <c r="AT43" i="88"/>
  <c r="AO43" i="64"/>
  <c r="AC43"/>
  <c r="AS43" i="88"/>
  <c r="AB43" i="64"/>
  <c r="O43"/>
  <c r="AP43" i="88"/>
  <c r="N43" i="64"/>
  <c r="B43"/>
  <c r="AO43" i="88"/>
  <c r="DV42" i="64"/>
  <c r="BF42" i="88"/>
  <c r="DU42" i="64"/>
  <c r="DI42"/>
  <c r="BE42" i="88"/>
  <c r="DH42" i="64"/>
  <c r="CT42"/>
  <c r="BB42" i="88"/>
  <c r="CS42" i="64"/>
  <c r="CG42"/>
  <c r="BA42" i="88"/>
  <c r="CF42" i="64"/>
  <c r="BR42"/>
  <c r="AX42" i="88"/>
  <c r="BQ42" i="64"/>
  <c r="BE42"/>
  <c r="AW42" i="88"/>
  <c r="BD42" i="64"/>
  <c r="AP42"/>
  <c r="AT42" i="88"/>
  <c r="AO42" i="64"/>
  <c r="AC42"/>
  <c r="AS42" i="88"/>
  <c r="AB42" i="64"/>
  <c r="O42"/>
  <c r="AP42" i="88"/>
  <c r="N42" i="64"/>
  <c r="B42"/>
  <c r="AO42" i="88"/>
  <c r="DV41" i="64"/>
  <c r="BF41" i="88"/>
  <c r="DU41" i="64"/>
  <c r="DI41"/>
  <c r="BE41" i="88"/>
  <c r="DH41" i="64"/>
  <c r="CT41"/>
  <c r="BB41" i="88"/>
  <c r="CS41" i="64"/>
  <c r="CG41"/>
  <c r="BA41" i="88"/>
  <c r="CF41" i="64"/>
  <c r="BR41"/>
  <c r="AX41" i="88"/>
  <c r="BQ41" i="64"/>
  <c r="BE41"/>
  <c r="AW41" i="88"/>
  <c r="BD41" i="64"/>
  <c r="AP41"/>
  <c r="AT41" i="88"/>
  <c r="AO41" i="64"/>
  <c r="AC41"/>
  <c r="AS41" i="88"/>
  <c r="AB41" i="64"/>
  <c r="O41"/>
  <c r="AP41" i="88"/>
  <c r="N41" i="64"/>
  <c r="B41"/>
  <c r="AO41" i="88"/>
  <c r="DV20" i="64"/>
  <c r="BF20" i="88"/>
  <c r="DU20" i="64"/>
  <c r="DI20"/>
  <c r="BE20" i="88"/>
  <c r="DH20" i="64"/>
  <c r="CT20"/>
  <c r="BB20" i="88"/>
  <c r="CS20" i="64"/>
  <c r="CG20"/>
  <c r="BA20" i="88"/>
  <c r="CF20" i="64"/>
  <c r="BR20"/>
  <c r="AX20" i="88"/>
  <c r="BQ20" i="64"/>
  <c r="BE20"/>
  <c r="AW20" i="88"/>
  <c r="BD20" i="64"/>
  <c r="AP20"/>
  <c r="AT20" i="88"/>
  <c r="AO20" i="64"/>
  <c r="AC20"/>
  <c r="AS20" i="88"/>
  <c r="AB20" i="64"/>
  <c r="O20"/>
  <c r="AP20" i="88"/>
  <c r="N20" i="64"/>
  <c r="B20"/>
  <c r="AO20" i="88"/>
  <c r="DV19" i="64"/>
  <c r="BF19" i="88"/>
  <c r="DU19" i="64"/>
  <c r="DI19"/>
  <c r="BE19" i="88"/>
  <c r="DH19" i="64"/>
  <c r="CT19"/>
  <c r="BB19" i="88"/>
  <c r="CS19" i="64"/>
  <c r="CG19"/>
  <c r="BA19" i="88"/>
  <c r="CF19" i="64"/>
  <c r="BR19"/>
  <c r="AX19" i="88"/>
  <c r="BQ19" i="64"/>
  <c r="BE19"/>
  <c r="AW19" i="88"/>
  <c r="BD19" i="64"/>
  <c r="AP19"/>
  <c r="AT19" i="88"/>
  <c r="AO19" i="64"/>
  <c r="AC19"/>
  <c r="AS19" i="88"/>
  <c r="AB19" i="64"/>
  <c r="O19"/>
  <c r="AP19" i="88"/>
  <c r="N19" i="64"/>
  <c r="B19"/>
  <c r="AO19" i="88"/>
  <c r="DV18" i="64"/>
  <c r="BF18" i="88"/>
  <c r="DU18" i="64"/>
  <c r="DI18"/>
  <c r="BE18" i="88"/>
  <c r="DH18" i="64"/>
  <c r="CT18"/>
  <c r="BB18" i="88"/>
  <c r="CS18" i="64"/>
  <c r="CG18"/>
  <c r="BA18" i="88"/>
  <c r="CF18" i="64"/>
  <c r="BR18"/>
  <c r="AX18" i="88"/>
  <c r="BQ18" i="64"/>
  <c r="BE18"/>
  <c r="AW18" i="88"/>
  <c r="BD18" i="64"/>
  <c r="AP18"/>
  <c r="AT18" i="88"/>
  <c r="AO18" i="64"/>
  <c r="AC18"/>
  <c r="AS18" i="88"/>
  <c r="AB18" i="64"/>
  <c r="O18"/>
  <c r="AP18" i="88"/>
  <c r="N18" i="64"/>
  <c r="B18"/>
  <c r="AO18" i="88"/>
  <c r="DV17" i="64"/>
  <c r="BF17" i="88"/>
  <c r="DU17" i="64"/>
  <c r="DI17"/>
  <c r="BE17" i="88"/>
  <c r="DH17" i="64"/>
  <c r="CT17"/>
  <c r="BB17" i="88"/>
  <c r="CS17" i="64"/>
  <c r="CG17"/>
  <c r="BA17" i="88"/>
  <c r="CF17" i="64"/>
  <c r="BR17"/>
  <c r="AX17" i="88"/>
  <c r="BQ17" i="64"/>
  <c r="BE17"/>
  <c r="AW17" i="88"/>
  <c r="BD17" i="64"/>
  <c r="AP17"/>
  <c r="AT17" i="88"/>
  <c r="AO17" i="64"/>
  <c r="AC17"/>
  <c r="AS17" i="88"/>
  <c r="AB17" i="64"/>
  <c r="O17"/>
  <c r="AP17" i="88"/>
  <c r="N17" i="64"/>
  <c r="B17"/>
  <c r="AO17" i="88"/>
  <c r="DV16" i="64"/>
  <c r="BF16" i="88"/>
  <c r="DU16" i="64"/>
  <c r="DI16"/>
  <c r="BE16" i="88"/>
  <c r="DH16" i="64"/>
  <c r="CT16"/>
  <c r="BB16" i="88"/>
  <c r="CS16" i="64"/>
  <c r="CG16"/>
  <c r="BA16" i="88"/>
  <c r="CF16" i="64"/>
  <c r="BR16"/>
  <c r="AX16" i="88"/>
  <c r="BQ16" i="64"/>
  <c r="BE16"/>
  <c r="AW16" i="88"/>
  <c r="BD16" i="64"/>
  <c r="AP16"/>
  <c r="AT16" i="88"/>
  <c r="AO16" i="64"/>
  <c r="AC16"/>
  <c r="AS16" i="88"/>
  <c r="AB16" i="64"/>
  <c r="O16"/>
  <c r="AP16" i="88"/>
  <c r="N16" i="64"/>
  <c r="B16"/>
  <c r="AO16" i="88"/>
  <c r="DV15" i="64"/>
  <c r="BF15" i="88"/>
  <c r="DU15" i="64"/>
  <c r="DI15"/>
  <c r="BE15" i="88"/>
  <c r="DH15" i="64"/>
  <c r="CT15"/>
  <c r="BB15" i="88"/>
  <c r="CS15" i="64"/>
  <c r="CG15"/>
  <c r="BA15" i="88"/>
  <c r="CF15" i="64"/>
  <c r="BR15"/>
  <c r="AX15" i="88"/>
  <c r="BQ15" i="64"/>
  <c r="BE15"/>
  <c r="AW15" i="88"/>
  <c r="BD15" i="64"/>
  <c r="AP15"/>
  <c r="AT15" i="88"/>
  <c r="AO15" i="64"/>
  <c r="AC15"/>
  <c r="AS15" i="88"/>
  <c r="AB15" i="64"/>
  <c r="O15"/>
  <c r="AP15" i="88"/>
  <c r="N15" i="64"/>
  <c r="B15"/>
  <c r="AO15" i="88"/>
  <c r="DV14" i="64"/>
  <c r="BF14" i="88"/>
  <c r="DU14" i="64"/>
  <c r="DI14"/>
  <c r="BE14" i="88"/>
  <c r="DH14" i="64"/>
  <c r="CT14"/>
  <c r="BB14" i="88"/>
  <c r="CS14" i="64"/>
  <c r="CG14"/>
  <c r="BA14" i="88"/>
  <c r="CF14" i="64"/>
  <c r="BR14"/>
  <c r="AX14" i="88"/>
  <c r="BQ14" i="64"/>
  <c r="BE14"/>
  <c r="AW14" i="88"/>
  <c r="BD14" i="64"/>
  <c r="AP14"/>
  <c r="AT14" i="88"/>
  <c r="AO14" i="64"/>
  <c r="AC14"/>
  <c r="AS14" i="88"/>
  <c r="AB14" i="64"/>
  <c r="O14"/>
  <c r="AP14" i="88"/>
  <c r="N14" i="64"/>
  <c r="B14"/>
  <c r="AO14" i="88"/>
  <c r="DV13" i="64"/>
  <c r="BF13" i="88"/>
  <c r="DU13" i="64"/>
  <c r="DI13"/>
  <c r="BE13" i="88"/>
  <c r="DH13" i="64"/>
  <c r="CT13"/>
  <c r="BB13" i="88"/>
  <c r="CS13" i="64"/>
  <c r="CG13"/>
  <c r="BA13" i="88"/>
  <c r="CF13" i="64"/>
  <c r="BR13"/>
  <c r="AX13" i="88"/>
  <c r="BQ13" i="64"/>
  <c r="BE13"/>
  <c r="AW13" i="88"/>
  <c r="BD13" i="64"/>
  <c r="AP13"/>
  <c r="AT13" i="88"/>
  <c r="AO13" i="64"/>
  <c r="AC13"/>
  <c r="AS13" i="88"/>
  <c r="AB13" i="64"/>
  <c r="O13"/>
  <c r="AP13" i="88"/>
  <c r="N13" i="64"/>
  <c r="B13"/>
  <c r="AO13" i="88"/>
  <c r="DV12" i="64"/>
  <c r="BF12" i="88"/>
  <c r="DU12" i="64"/>
  <c r="DI12"/>
  <c r="BE12" i="88"/>
  <c r="DH12" i="64"/>
  <c r="CT12"/>
  <c r="BB12" i="88"/>
  <c r="CS12" i="64"/>
  <c r="CG12"/>
  <c r="BA12" i="88"/>
  <c r="CF12" i="64"/>
  <c r="BR12"/>
  <c r="AX12" i="88"/>
  <c r="BQ12" i="64"/>
  <c r="BE12"/>
  <c r="AW12" i="88"/>
  <c r="BD12" i="64"/>
  <c r="AP12"/>
  <c r="AT12" i="88"/>
  <c r="AO12" i="64"/>
  <c r="AC12"/>
  <c r="AS12" i="88"/>
  <c r="AB12" i="64"/>
  <c r="O12"/>
  <c r="AP12" i="88"/>
  <c r="N12" i="64"/>
  <c r="B12"/>
  <c r="AO12" i="88"/>
  <c r="DV11" i="64"/>
  <c r="BF11" i="88"/>
  <c r="DU11" i="64"/>
  <c r="DI11"/>
  <c r="BE11" i="88"/>
  <c r="DH11" i="64"/>
  <c r="CT11"/>
  <c r="BB11" i="88"/>
  <c r="CS11" i="64"/>
  <c r="CG11"/>
  <c r="BA11" i="88"/>
  <c r="CF11" i="64"/>
  <c r="BR11"/>
  <c r="AX11" i="88"/>
  <c r="BQ11" i="64"/>
  <c r="BE11"/>
  <c r="AW11" i="88"/>
  <c r="BD11" i="64"/>
  <c r="AP11"/>
  <c r="AT11" i="88"/>
  <c r="AO11" i="64"/>
  <c r="AC11"/>
  <c r="AS11" i="88"/>
  <c r="AB11" i="64"/>
  <c r="O11"/>
  <c r="AP11" i="88"/>
  <c r="N11" i="64"/>
  <c r="B11"/>
  <c r="AO11" i="88"/>
  <c r="A11" i="64"/>
  <c r="DH15" i="55"/>
  <c r="DH80"/>
  <c r="DH21"/>
  <c r="DH79"/>
  <c r="DH30"/>
  <c r="DH48"/>
  <c r="DH13"/>
  <c r="DH64"/>
  <c r="DH16"/>
  <c r="DH61"/>
  <c r="DH50"/>
  <c r="DH62"/>
  <c r="DH59"/>
  <c r="DH72"/>
  <c r="DH26"/>
  <c r="DH77"/>
  <c r="DH58"/>
  <c r="DH46"/>
  <c r="DH33"/>
  <c r="DH51"/>
  <c r="DH90"/>
  <c r="DH20"/>
  <c r="DH69"/>
  <c r="DH56"/>
  <c r="DH78"/>
  <c r="DH25"/>
  <c r="DH18"/>
  <c r="DH40"/>
  <c r="DH14"/>
  <c r="DH81"/>
  <c r="DH52"/>
  <c r="DH84"/>
  <c r="DH76"/>
  <c r="DH11"/>
  <c r="DH23"/>
  <c r="DH43"/>
  <c r="DH39"/>
  <c r="DH75"/>
  <c r="DH63"/>
  <c r="DH87"/>
  <c r="DH54"/>
  <c r="DH89"/>
  <c r="DH27"/>
  <c r="DH29"/>
  <c r="DH31"/>
  <c r="DH12"/>
  <c r="DH57"/>
  <c r="DH82"/>
  <c r="DH85"/>
  <c r="DH35"/>
  <c r="DH67"/>
  <c r="DH38"/>
  <c r="DH60"/>
  <c r="DH24"/>
  <c r="DH70"/>
  <c r="DH37"/>
  <c r="DH44"/>
  <c r="DH32"/>
  <c r="DH86"/>
  <c r="DH91"/>
  <c r="DH92"/>
  <c r="DH93"/>
  <c r="DH94"/>
  <c r="DH95"/>
  <c r="DH96"/>
  <c r="DH97"/>
  <c r="DH98"/>
  <c r="DH99"/>
  <c r="DH100"/>
  <c r="DH74"/>
  <c r="DX101"/>
  <c r="DX9"/>
  <c r="DK101"/>
  <c r="DK9"/>
  <c r="DV100"/>
  <c r="R100" i="88"/>
  <c r="DI100" i="55"/>
  <c r="Q100" i="88"/>
  <c r="DV99" i="55"/>
  <c r="R99" i="88"/>
  <c r="DI99" i="55"/>
  <c r="Q99" i="88"/>
  <c r="DV98" i="55"/>
  <c r="R98" i="88"/>
  <c r="DI98" i="55"/>
  <c r="Q98" i="88"/>
  <c r="DV97" i="55"/>
  <c r="R97" i="88"/>
  <c r="DI97" i="55"/>
  <c r="Q97" i="88"/>
  <c r="DV96" i="55"/>
  <c r="R96" i="88"/>
  <c r="DI96" i="55"/>
  <c r="Q96" i="88"/>
  <c r="DV95" i="55"/>
  <c r="R95" i="88"/>
  <c r="DI95" i="55"/>
  <c r="Q95" i="88"/>
  <c r="DV94" i="55"/>
  <c r="R94" i="88"/>
  <c r="DI94" i="55"/>
  <c r="Q94" i="88"/>
  <c r="DV93" i="55"/>
  <c r="R93" i="88"/>
  <c r="DI93" i="55"/>
  <c r="Q93" i="88"/>
  <c r="DV92" i="55"/>
  <c r="R92" i="88"/>
  <c r="DI92" i="55"/>
  <c r="Q92" i="88"/>
  <c r="DV91" i="55"/>
  <c r="R91" i="88"/>
  <c r="DI91" i="55"/>
  <c r="DV86"/>
  <c r="R86" i="88"/>
  <c r="DI86" i="55"/>
  <c r="Q86" i="88"/>
  <c r="DV32" i="55"/>
  <c r="R32" i="88"/>
  <c r="DI32" i="55"/>
  <c r="Q32" i="88"/>
  <c r="DV44" i="55"/>
  <c r="DI44"/>
  <c r="DV37"/>
  <c r="R37" i="88"/>
  <c r="DI37" i="55"/>
  <c r="Q37" i="88"/>
  <c r="DV70" i="55"/>
  <c r="DI70"/>
  <c r="Q70" i="88"/>
  <c r="DV24" i="55"/>
  <c r="R24" i="88"/>
  <c r="DI24" i="55"/>
  <c r="DV60"/>
  <c r="DI60"/>
  <c r="Q60" i="88"/>
  <c r="DV38" i="55"/>
  <c r="R38" i="88"/>
  <c r="DI38" i="55"/>
  <c r="DV67"/>
  <c r="R67" i="88"/>
  <c r="DI67" i="55"/>
  <c r="Q67" i="88"/>
  <c r="DV35" i="55"/>
  <c r="R35" i="88"/>
  <c r="DI35" i="55"/>
  <c r="Q35" i="88"/>
  <c r="DV85" i="55"/>
  <c r="DI85"/>
  <c r="Q85" i="88"/>
  <c r="DV82" i="55"/>
  <c r="R82" i="88"/>
  <c r="DI82" i="55"/>
  <c r="Q82" i="88"/>
  <c r="DV57" i="55"/>
  <c r="R57" i="88"/>
  <c r="DI57" i="55"/>
  <c r="DV12"/>
  <c r="R12" i="88"/>
  <c r="DI12" i="55"/>
  <c r="DV31"/>
  <c r="R31" i="88"/>
  <c r="DI31" i="55"/>
  <c r="Q31" i="88"/>
  <c r="DV29" i="55"/>
  <c r="R29" i="88"/>
  <c r="DI29" i="55"/>
  <c r="Q29" i="88"/>
  <c r="DV27" i="55"/>
  <c r="R27" i="88"/>
  <c r="DI27" i="55"/>
  <c r="Q27" i="88"/>
  <c r="S27" s="1"/>
  <c r="DV89" i="55"/>
  <c r="R89" i="88"/>
  <c r="DI89" i="55"/>
  <c r="DV54"/>
  <c r="DI54"/>
  <c r="Q54" i="88"/>
  <c r="DV87" i="55"/>
  <c r="DI87"/>
  <c r="DV63"/>
  <c r="R63" i="88"/>
  <c r="DI63" i="55"/>
  <c r="Q63" i="88"/>
  <c r="DV75" i="55"/>
  <c r="DI75"/>
  <c r="DV39"/>
  <c r="R39" i="88"/>
  <c r="R41"/>
  <c r="DI39" i="55"/>
  <c r="Q39" i="88"/>
  <c r="DV43" i="55"/>
  <c r="R43" i="88"/>
  <c r="DI43" i="55"/>
  <c r="Q43" i="88"/>
  <c r="DV23" i="55"/>
  <c r="DI23"/>
  <c r="DV11"/>
  <c r="R11" i="88"/>
  <c r="DI11" i="55"/>
  <c r="Q11" i="88"/>
  <c r="DV76" i="55"/>
  <c r="R76" i="88"/>
  <c r="DI76" i="55"/>
  <c r="DV84"/>
  <c r="DI84"/>
  <c r="DV52"/>
  <c r="DI52"/>
  <c r="DV81"/>
  <c r="R81" i="88"/>
  <c r="DI81" i="55"/>
  <c r="Q81" i="88"/>
  <c r="DV14" i="55"/>
  <c r="R14" i="88"/>
  <c r="DI14" i="55"/>
  <c r="Q14" i="88"/>
  <c r="DV40" i="55"/>
  <c r="R40" i="88"/>
  <c r="DI40" i="55"/>
  <c r="Q40" i="88"/>
  <c r="DV18" i="55"/>
  <c r="R18" i="88"/>
  <c r="DI18" i="55"/>
  <c r="Q18" i="88"/>
  <c r="DV25" i="55"/>
  <c r="R25" i="88"/>
  <c r="DI25" i="55"/>
  <c r="Q25" i="88"/>
  <c r="DV78" i="55"/>
  <c r="DI78"/>
  <c r="DV56"/>
  <c r="R56" i="88"/>
  <c r="DI56" i="55"/>
  <c r="Q56" i="88"/>
  <c r="DV69" i="55"/>
  <c r="R69" i="88"/>
  <c r="R88"/>
  <c r="DI69" i="55"/>
  <c r="Q69" i="88"/>
  <c r="Q88"/>
  <c r="DV20" i="55"/>
  <c r="R20" i="88"/>
  <c r="DI20" i="55"/>
  <c r="Q20" i="88"/>
  <c r="DV90" i="55"/>
  <c r="R90" i="88"/>
  <c r="DI90" i="55"/>
  <c r="Q90" i="88"/>
  <c r="Q83"/>
  <c r="DV51" i="55"/>
  <c r="DI51"/>
  <c r="Q51" i="88"/>
  <c r="DV33" i="55"/>
  <c r="R33" i="88"/>
  <c r="DI33" i="55"/>
  <c r="Q33" i="88"/>
  <c r="DV46" i="55"/>
  <c r="R46" i="88"/>
  <c r="DI46" i="55"/>
  <c r="DV58"/>
  <c r="R58" i="88"/>
  <c r="DI58" i="55"/>
  <c r="Q58" i="88"/>
  <c r="DV77" i="55"/>
  <c r="DI77"/>
  <c r="DV26"/>
  <c r="R26" i="88"/>
  <c r="DI26" i="55"/>
  <c r="Q26" i="88"/>
  <c r="DV72" i="55"/>
  <c r="R72" i="88"/>
  <c r="DI72" i="55"/>
  <c r="Q72" i="88"/>
  <c r="DV59" i="55"/>
  <c r="R59" i="88"/>
  <c r="R68"/>
  <c r="DI59" i="55"/>
  <c r="Q59" i="88"/>
  <c r="DV62" i="55"/>
  <c r="R71" i="88"/>
  <c r="DI62" i="55"/>
  <c r="DV50"/>
  <c r="R50" i="88"/>
  <c r="DI50" i="55"/>
  <c r="Q50" i="88"/>
  <c r="DV61" i="55"/>
  <c r="R61" i="88"/>
  <c r="DI61" i="55"/>
  <c r="Q61" i="88"/>
  <c r="DV16" i="55"/>
  <c r="DI16"/>
  <c r="DV64"/>
  <c r="R64" i="88"/>
  <c r="R65"/>
  <c r="DI64" i="55"/>
  <c r="Q64" i="88"/>
  <c r="Q73"/>
  <c r="S73" s="1"/>
  <c r="DV13" i="55"/>
  <c r="R13" i="88"/>
  <c r="DI13" i="55"/>
  <c r="Q13" i="88"/>
  <c r="S13" s="1"/>
  <c r="DV48" i="55"/>
  <c r="R48" i="88"/>
  <c r="R55"/>
  <c r="DI48" i="55"/>
  <c r="Q48" i="88"/>
  <c r="Q55"/>
  <c r="DV30" i="55"/>
  <c r="DI30"/>
  <c r="DV79"/>
  <c r="DI79"/>
  <c r="Q79" i="88"/>
  <c r="DV21" i="55"/>
  <c r="DI21"/>
  <c r="Q21" i="88"/>
  <c r="DV80" i="55"/>
  <c r="DI80"/>
  <c r="DV15"/>
  <c r="R15" i="88"/>
  <c r="DI15" i="55"/>
  <c r="Q15" i="88"/>
  <c r="DV74" i="55"/>
  <c r="R74" i="88"/>
  <c r="DI74" i="55"/>
  <c r="Q74" i="88"/>
  <c r="B101" i="65"/>
  <c r="B20"/>
  <c r="B19"/>
  <c r="B18"/>
  <c r="B17"/>
  <c r="B16"/>
  <c r="B15"/>
  <c r="B14"/>
  <c r="B13"/>
  <c r="B12"/>
  <c r="B11"/>
  <c r="BE74" i="55"/>
  <c r="I74" i="88"/>
  <c r="AP74" i="55"/>
  <c r="F74" i="88"/>
  <c r="BR74" i="55"/>
  <c r="J74" i="88"/>
  <c r="A79" i="58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1"/>
  <c r="DU12"/>
  <c r="DU13"/>
  <c r="DU14"/>
  <c r="DU15"/>
  <c r="DU16"/>
  <c r="DU17"/>
  <c r="DU18"/>
  <c r="DU19"/>
  <c r="DU20"/>
  <c r="DU41"/>
  <c r="DU42"/>
  <c r="DU43"/>
  <c r="DU44"/>
  <c r="DU45"/>
  <c r="DU46"/>
  <c r="DU47"/>
  <c r="DU48"/>
  <c r="DU49"/>
  <c r="DU50"/>
  <c r="DU51"/>
  <c r="DU52"/>
  <c r="DU53"/>
  <c r="DU54"/>
  <c r="DU55"/>
  <c r="DU56"/>
  <c r="DU57"/>
  <c r="DU58"/>
  <c r="DU59"/>
  <c r="DU60"/>
  <c r="DU61"/>
  <c r="DU62"/>
  <c r="DU63"/>
  <c r="DU64"/>
  <c r="DU65"/>
  <c r="DU66"/>
  <c r="DU67"/>
  <c r="DU68"/>
  <c r="DU69"/>
  <c r="DU70"/>
  <c r="DU71"/>
  <c r="DU72"/>
  <c r="DU73"/>
  <c r="DU74"/>
  <c r="DU75"/>
  <c r="DU76"/>
  <c r="DU77"/>
  <c r="DU78"/>
  <c r="DU79"/>
  <c r="DU80"/>
  <c r="DU81"/>
  <c r="DU82"/>
  <c r="DU83"/>
  <c r="DU84"/>
  <c r="DU85"/>
  <c r="DU86"/>
  <c r="DU87"/>
  <c r="DU88"/>
  <c r="DU89"/>
  <c r="DU90"/>
  <c r="DU91"/>
  <c r="DU92"/>
  <c r="DU93"/>
  <c r="DU94"/>
  <c r="DU95"/>
  <c r="DU96"/>
  <c r="DU97"/>
  <c r="DU98"/>
  <c r="DU99"/>
  <c r="DU100"/>
  <c r="DU11"/>
  <c r="DH12"/>
  <c r="DH13"/>
  <c r="DH14"/>
  <c r="DH15"/>
  <c r="DH16"/>
  <c r="DH17"/>
  <c r="DH18"/>
  <c r="DH19"/>
  <c r="DH20"/>
  <c r="DH41"/>
  <c r="DH42"/>
  <c r="DH43"/>
  <c r="DH44"/>
  <c r="DH45"/>
  <c r="DH46"/>
  <c r="DH47"/>
  <c r="DH48"/>
  <c r="DH49"/>
  <c r="DH50"/>
  <c r="DH51"/>
  <c r="DH52"/>
  <c r="DH53"/>
  <c r="DH54"/>
  <c r="DH55"/>
  <c r="DH56"/>
  <c r="DH57"/>
  <c r="DH58"/>
  <c r="DH59"/>
  <c r="DH60"/>
  <c r="DH61"/>
  <c r="DH62"/>
  <c r="DH63"/>
  <c r="DH64"/>
  <c r="DH65"/>
  <c r="DH66"/>
  <c r="DH67"/>
  <c r="DH68"/>
  <c r="DH69"/>
  <c r="DH70"/>
  <c r="DH71"/>
  <c r="DH72"/>
  <c r="DH73"/>
  <c r="DH74"/>
  <c r="DH75"/>
  <c r="DH76"/>
  <c r="DH77"/>
  <c r="DH78"/>
  <c r="DH79"/>
  <c r="DH80"/>
  <c r="DH81"/>
  <c r="DH82"/>
  <c r="DH83"/>
  <c r="DH84"/>
  <c r="DH85"/>
  <c r="DH86"/>
  <c r="DH87"/>
  <c r="DH88"/>
  <c r="DH89"/>
  <c r="DH90"/>
  <c r="DH91"/>
  <c r="DH92"/>
  <c r="DH93"/>
  <c r="DH94"/>
  <c r="DH95"/>
  <c r="DH96"/>
  <c r="DH97"/>
  <c r="DH98"/>
  <c r="DH99"/>
  <c r="DH100"/>
  <c r="DH11"/>
  <c r="CS12"/>
  <c r="CS13"/>
  <c r="CS14"/>
  <c r="CS15"/>
  <c r="CS16"/>
  <c r="CS17"/>
  <c r="CS18"/>
  <c r="CS19"/>
  <c r="CS20"/>
  <c r="CS41"/>
  <c r="CS42"/>
  <c r="CS43"/>
  <c r="CS44"/>
  <c r="CS45"/>
  <c r="CS46"/>
  <c r="CS47"/>
  <c r="CS48"/>
  <c r="CS49"/>
  <c r="CS50"/>
  <c r="CS51"/>
  <c r="CS52"/>
  <c r="CS53"/>
  <c r="CS54"/>
  <c r="CS55"/>
  <c r="CS56"/>
  <c r="CS57"/>
  <c r="CS58"/>
  <c r="CS59"/>
  <c r="CS60"/>
  <c r="CS61"/>
  <c r="CS62"/>
  <c r="CS63"/>
  <c r="CS64"/>
  <c r="CS65"/>
  <c r="CS66"/>
  <c r="CS67"/>
  <c r="CS68"/>
  <c r="CS69"/>
  <c r="CS70"/>
  <c r="CS71"/>
  <c r="CS72"/>
  <c r="CS73"/>
  <c r="CS74"/>
  <c r="CS75"/>
  <c r="CS76"/>
  <c r="CS77"/>
  <c r="CS78"/>
  <c r="CS79"/>
  <c r="CS80"/>
  <c r="CS81"/>
  <c r="CS82"/>
  <c r="CS83"/>
  <c r="CS84"/>
  <c r="CS85"/>
  <c r="CS86"/>
  <c r="CS87"/>
  <c r="CS88"/>
  <c r="CS89"/>
  <c r="CS90"/>
  <c r="CS91"/>
  <c r="CS92"/>
  <c r="CS93"/>
  <c r="CS94"/>
  <c r="CS95"/>
  <c r="CS96"/>
  <c r="CS97"/>
  <c r="CS98"/>
  <c r="CS99"/>
  <c r="CS100"/>
  <c r="CS11"/>
  <c r="CF12"/>
  <c r="CF13"/>
  <c r="CF14"/>
  <c r="CF15"/>
  <c r="CF16"/>
  <c r="CF17"/>
  <c r="CF18"/>
  <c r="CF19"/>
  <c r="CF20"/>
  <c r="CF41"/>
  <c r="CF42"/>
  <c r="CF43"/>
  <c r="CF44"/>
  <c r="CF45"/>
  <c r="CF46"/>
  <c r="CF47"/>
  <c r="CF48"/>
  <c r="CF49"/>
  <c r="CF50"/>
  <c r="CF51"/>
  <c r="CF52"/>
  <c r="CF53"/>
  <c r="CF54"/>
  <c r="CF55"/>
  <c r="CF56"/>
  <c r="CF57"/>
  <c r="CF58"/>
  <c r="CF59"/>
  <c r="CF60"/>
  <c r="CF61"/>
  <c r="CF62"/>
  <c r="CF63"/>
  <c r="CF64"/>
  <c r="CF65"/>
  <c r="CF66"/>
  <c r="CF67"/>
  <c r="CF68"/>
  <c r="CF69"/>
  <c r="CF70"/>
  <c r="CF71"/>
  <c r="CF72"/>
  <c r="CF73"/>
  <c r="CF74"/>
  <c r="CF75"/>
  <c r="CF76"/>
  <c r="CF77"/>
  <c r="CF78"/>
  <c r="CF79"/>
  <c r="CF80"/>
  <c r="CF81"/>
  <c r="CF82"/>
  <c r="CF83"/>
  <c r="CF84"/>
  <c r="CF85"/>
  <c r="CF86"/>
  <c r="CF87"/>
  <c r="CF88"/>
  <c r="CF89"/>
  <c r="CF90"/>
  <c r="CF91"/>
  <c r="CF92"/>
  <c r="CF93"/>
  <c r="CF94"/>
  <c r="CF95"/>
  <c r="CF96"/>
  <c r="CF97"/>
  <c r="CF98"/>
  <c r="CF99"/>
  <c r="CF100"/>
  <c r="CF11"/>
  <c r="BQ12"/>
  <c r="BQ13"/>
  <c r="BQ14"/>
  <c r="BQ15"/>
  <c r="BQ16"/>
  <c r="BQ17"/>
  <c r="BQ18"/>
  <c r="BQ19"/>
  <c r="BQ20"/>
  <c r="BQ41"/>
  <c r="BQ42"/>
  <c r="BQ43"/>
  <c r="BQ44"/>
  <c r="BQ45"/>
  <c r="BQ46"/>
  <c r="BQ47"/>
  <c r="BQ48"/>
  <c r="BQ49"/>
  <c r="BQ50"/>
  <c r="BQ51"/>
  <c r="BQ52"/>
  <c r="BQ53"/>
  <c r="BQ54"/>
  <c r="BQ55"/>
  <c r="BQ56"/>
  <c r="BQ57"/>
  <c r="BQ58"/>
  <c r="BQ59"/>
  <c r="BQ60"/>
  <c r="BQ61"/>
  <c r="BQ62"/>
  <c r="BQ63"/>
  <c r="BQ64"/>
  <c r="BQ65"/>
  <c r="BQ66"/>
  <c r="BQ67"/>
  <c r="BQ68"/>
  <c r="BQ69"/>
  <c r="BQ70"/>
  <c r="BQ71"/>
  <c r="BQ72"/>
  <c r="BQ73"/>
  <c r="BQ74"/>
  <c r="BQ75"/>
  <c r="BQ76"/>
  <c r="BQ77"/>
  <c r="BQ78"/>
  <c r="BQ79"/>
  <c r="BQ80"/>
  <c r="BQ81"/>
  <c r="BQ82"/>
  <c r="BQ83"/>
  <c r="BQ84"/>
  <c r="BQ85"/>
  <c r="BQ86"/>
  <c r="BQ87"/>
  <c r="BQ88"/>
  <c r="BQ89"/>
  <c r="BQ90"/>
  <c r="BQ91"/>
  <c r="BQ92"/>
  <c r="BQ93"/>
  <c r="BQ94"/>
  <c r="BQ95"/>
  <c r="BQ96"/>
  <c r="BQ97"/>
  <c r="BQ98"/>
  <c r="BQ99"/>
  <c r="BQ100"/>
  <c r="BQ11"/>
  <c r="BD12"/>
  <c r="BD13"/>
  <c r="BD14"/>
  <c r="BD15"/>
  <c r="BD16"/>
  <c r="BD17"/>
  <c r="BD18"/>
  <c r="BD19"/>
  <c r="BD2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85"/>
  <c r="BD86"/>
  <c r="BD87"/>
  <c r="BD88"/>
  <c r="BD89"/>
  <c r="BD90"/>
  <c r="BD91"/>
  <c r="BD92"/>
  <c r="BD93"/>
  <c r="BD94"/>
  <c r="BD95"/>
  <c r="BD96"/>
  <c r="BD97"/>
  <c r="BD98"/>
  <c r="BD99"/>
  <c r="BD100"/>
  <c r="BD11"/>
  <c r="AO12"/>
  <c r="AO13"/>
  <c r="AO14"/>
  <c r="AO15"/>
  <c r="AO16"/>
  <c r="AO17"/>
  <c r="AO18"/>
  <c r="AO19"/>
  <c r="AO2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1"/>
  <c r="AB12"/>
  <c r="AB13"/>
  <c r="AB14"/>
  <c r="AB15"/>
  <c r="AB16"/>
  <c r="AB17"/>
  <c r="AB18"/>
  <c r="AB19"/>
  <c r="AB2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1"/>
  <c r="N13"/>
  <c r="N14"/>
  <c r="N15"/>
  <c r="N16"/>
  <c r="N17"/>
  <c r="N18"/>
  <c r="N19"/>
  <c r="N2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2"/>
  <c r="N11"/>
  <c r="DV100"/>
  <c r="AL100" i="88"/>
  <c r="DI100" i="58"/>
  <c r="AK100" i="88"/>
  <c r="DV99" i="58"/>
  <c r="AL99" i="88"/>
  <c r="DI99" i="58"/>
  <c r="AK99" i="88"/>
  <c r="DV98" i="58"/>
  <c r="AL98" i="88"/>
  <c r="DI98" i="58"/>
  <c r="AK98" i="88"/>
  <c r="DV97" i="58"/>
  <c r="AL97" i="88"/>
  <c r="DI97" i="58"/>
  <c r="AK97" i="88"/>
  <c r="DV96" i="58"/>
  <c r="AL96" i="88"/>
  <c r="DI96" i="58"/>
  <c r="AK96" i="88"/>
  <c r="DV95" i="58"/>
  <c r="AL95" i="88"/>
  <c r="DI95" i="58"/>
  <c r="AK95" i="88"/>
  <c r="DV94" i="58"/>
  <c r="AL94" i="88"/>
  <c r="DI94" i="58"/>
  <c r="AK94" i="88"/>
  <c r="DV93" i="58"/>
  <c r="AL93" i="88"/>
  <c r="DI93" i="58"/>
  <c r="AK93" i="88"/>
  <c r="DV92" i="58"/>
  <c r="AL92" i="88"/>
  <c r="DI92" i="58"/>
  <c r="AK92" i="88"/>
  <c r="DV91" i="58"/>
  <c r="AL91" i="88"/>
  <c r="DI91" i="58"/>
  <c r="AK91" i="88"/>
  <c r="DV90" i="58"/>
  <c r="AL90" i="88"/>
  <c r="DI90" i="58"/>
  <c r="AK90" i="88"/>
  <c r="DV89" i="58"/>
  <c r="AL89" i="88"/>
  <c r="DI89" i="58"/>
  <c r="AK89" i="88"/>
  <c r="DV88" i="58"/>
  <c r="AL88" i="88"/>
  <c r="DI88" i="58"/>
  <c r="AK88" i="88"/>
  <c r="DV87" i="58"/>
  <c r="AL87" i="88"/>
  <c r="DI87" i="58"/>
  <c r="AK87" i="88"/>
  <c r="DV86" i="58"/>
  <c r="AL86" i="88"/>
  <c r="DI86" i="58"/>
  <c r="AK86" i="88"/>
  <c r="DV85" i="58"/>
  <c r="AL85" i="88"/>
  <c r="DI85" i="58"/>
  <c r="AK85" i="88"/>
  <c r="DV84" i="58"/>
  <c r="AL84" i="88"/>
  <c r="DI84" i="58"/>
  <c r="AK84" i="88"/>
  <c r="DV83" i="58"/>
  <c r="AL83" i="88"/>
  <c r="DI83" i="58"/>
  <c r="AK83" i="88"/>
  <c r="DV82" i="58"/>
  <c r="AL82" i="88"/>
  <c r="DI82" i="58"/>
  <c r="AK82" i="88"/>
  <c r="DV81" i="58"/>
  <c r="AL81" i="88"/>
  <c r="DI81" i="58"/>
  <c r="AK81" i="88"/>
  <c r="DV80" i="58"/>
  <c r="AL80" i="88"/>
  <c r="DI80" i="58"/>
  <c r="AK80" i="88"/>
  <c r="DV79" i="58"/>
  <c r="AL79" i="88"/>
  <c r="DI79" i="58"/>
  <c r="AK79" i="88"/>
  <c r="DV78" i="58"/>
  <c r="AL78" i="88"/>
  <c r="DI78" i="58"/>
  <c r="AK78" i="88"/>
  <c r="DV77" i="58"/>
  <c r="AL77" i="88"/>
  <c r="DI77" i="58"/>
  <c r="AK77" i="88"/>
  <c r="DV76" i="58"/>
  <c r="AL76" i="88"/>
  <c r="DI76" i="58"/>
  <c r="AK76" i="88"/>
  <c r="DV75" i="58"/>
  <c r="AL75" i="88"/>
  <c r="DI75" i="58"/>
  <c r="AK75" i="88"/>
  <c r="DV74" i="58"/>
  <c r="AL74" i="88"/>
  <c r="DI74" i="58"/>
  <c r="AK74" i="88"/>
  <c r="DV73" i="58"/>
  <c r="AL73" i="88"/>
  <c r="DI73" i="58"/>
  <c r="AK73" i="88"/>
  <c r="AM73" s="1"/>
  <c r="DV72" i="58"/>
  <c r="AL72" i="88"/>
  <c r="DI72" i="58"/>
  <c r="AK72" i="88"/>
  <c r="AM72"/>
  <c r="DV71" i="58"/>
  <c r="AL71" i="88"/>
  <c r="DI71" i="58"/>
  <c r="AK71" i="88"/>
  <c r="DV70" i="58"/>
  <c r="AL70" i="88"/>
  <c r="DI70" i="58"/>
  <c r="AK70" i="88"/>
  <c r="DV69" i="58"/>
  <c r="AL69" i="88"/>
  <c r="DI69" i="58"/>
  <c r="AK69" i="88"/>
  <c r="DV68" i="58"/>
  <c r="AL68" i="88"/>
  <c r="DI68" i="58"/>
  <c r="AK68" i="88"/>
  <c r="DV67" i="58"/>
  <c r="AL67" i="88"/>
  <c r="DI67" i="58"/>
  <c r="AK67" i="88"/>
  <c r="DV66" i="58"/>
  <c r="AL66" i="88"/>
  <c r="DI66" i="58"/>
  <c r="AK66" i="88"/>
  <c r="DV65" i="58"/>
  <c r="AL65" i="88"/>
  <c r="DI65" i="58"/>
  <c r="AK65" i="88"/>
  <c r="DV64" i="58"/>
  <c r="AL64" i="88"/>
  <c r="DI64" i="58"/>
  <c r="AK64" i="88"/>
  <c r="DV63" i="58"/>
  <c r="AL63" i="88"/>
  <c r="DI63" i="58"/>
  <c r="AK63" i="88"/>
  <c r="DV62" i="58"/>
  <c r="AL62" i="88"/>
  <c r="DI62" i="58"/>
  <c r="AK62" i="88"/>
  <c r="DV61" i="58"/>
  <c r="AL61" i="88"/>
  <c r="DI61" i="58"/>
  <c r="AK61" i="88"/>
  <c r="DV60" i="58"/>
  <c r="AL60" i="88"/>
  <c r="DI60" i="58"/>
  <c r="AK60" i="88"/>
  <c r="DV59" i="58"/>
  <c r="AL59" i="88"/>
  <c r="DI59" i="58"/>
  <c r="AK59" i="88"/>
  <c r="DV58" i="58"/>
  <c r="AL58" i="88"/>
  <c r="DI58" i="58"/>
  <c r="AK58" i="88"/>
  <c r="DV57" i="58"/>
  <c r="AL57" i="88"/>
  <c r="DI57" i="58"/>
  <c r="AK57" i="88"/>
  <c r="DV56" i="58"/>
  <c r="AL56" i="88"/>
  <c r="DI56" i="58"/>
  <c r="AK56" i="88"/>
  <c r="DV55" i="58"/>
  <c r="AL55" i="88"/>
  <c r="DI55" i="58"/>
  <c r="AK55" i="88"/>
  <c r="AM55" s="1"/>
  <c r="DV54" i="58"/>
  <c r="AL54" i="88"/>
  <c r="DI54" i="58"/>
  <c r="AK54" i="88"/>
  <c r="DV53" i="58"/>
  <c r="AL53" i="88"/>
  <c r="DI53" i="58"/>
  <c r="AK53" i="88"/>
  <c r="DV52" i="58"/>
  <c r="AL52" i="88"/>
  <c r="DI52" i="58"/>
  <c r="AK52" i="88"/>
  <c r="DV51" i="58"/>
  <c r="AL51" i="88"/>
  <c r="DI51" i="58"/>
  <c r="AK51" i="88"/>
  <c r="AM51"/>
  <c r="DV50" i="58"/>
  <c r="AL50" i="88"/>
  <c r="DI50" i="58"/>
  <c r="AK50" i="88"/>
  <c r="DV49" i="58"/>
  <c r="AL49" i="88"/>
  <c r="DI49" i="58"/>
  <c r="AK49" i="88"/>
  <c r="DV48" i="58"/>
  <c r="AL48" i="88"/>
  <c r="DI48" i="58"/>
  <c r="AK48" i="88"/>
  <c r="DV47" i="58"/>
  <c r="AL47" i="88"/>
  <c r="DI47" i="58"/>
  <c r="AK47" i="88"/>
  <c r="DV46" i="58"/>
  <c r="AL46" i="88"/>
  <c r="DI46" i="58"/>
  <c r="AK46" i="88"/>
  <c r="DV45" i="58"/>
  <c r="AL45" i="88"/>
  <c r="DI45" i="58"/>
  <c r="AK45" i="88"/>
  <c r="DV44" i="58"/>
  <c r="AL44" i="88"/>
  <c r="DI44" i="58"/>
  <c r="AK44" i="88"/>
  <c r="DV43" i="58"/>
  <c r="AL43" i="88"/>
  <c r="DI43" i="58"/>
  <c r="AK43" i="88"/>
  <c r="DV42" i="58"/>
  <c r="AL42" i="88"/>
  <c r="DI42" i="58"/>
  <c r="AK42" i="88"/>
  <c r="AM42" s="1"/>
  <c r="DV41" i="58"/>
  <c r="AL41" i="88"/>
  <c r="DI41" i="58"/>
  <c r="AK41" i="88"/>
  <c r="DV20" i="58"/>
  <c r="AL20" i="88"/>
  <c r="DI20" i="58"/>
  <c r="AK20" i="88"/>
  <c r="AM20"/>
  <c r="DV19" i="58"/>
  <c r="AL19" i="88"/>
  <c r="DI19" i="58"/>
  <c r="AK19" i="88"/>
  <c r="AM19" s="1"/>
  <c r="DV18" i="58"/>
  <c r="AL18" i="88"/>
  <c r="DI18" i="58"/>
  <c r="AK18" i="88"/>
  <c r="AM18"/>
  <c r="DV17" i="58"/>
  <c r="AL17" i="88"/>
  <c r="DI17" i="58"/>
  <c r="AK17" i="88"/>
  <c r="DV16" i="58"/>
  <c r="AL16" i="88"/>
  <c r="DI16" i="58"/>
  <c r="AK16" i="88"/>
  <c r="AM16" s="1"/>
  <c r="DV15" i="58"/>
  <c r="AL15" i="88"/>
  <c r="DI15" i="58"/>
  <c r="AK15" i="88"/>
  <c r="AM15"/>
  <c r="DV14" i="58"/>
  <c r="AL14" i="88"/>
  <c r="DI14" i="58"/>
  <c r="AK14" i="88"/>
  <c r="AM14" s="1"/>
  <c r="DV13" i="58"/>
  <c r="AL13" i="88"/>
  <c r="DI13" i="58"/>
  <c r="AK13" i="88"/>
  <c r="AM13"/>
  <c r="DV12" i="58"/>
  <c r="AL12" i="88"/>
  <c r="DI12" i="58"/>
  <c r="AK12" i="88"/>
  <c r="DV11" i="58"/>
  <c r="AL11" i="88"/>
  <c r="DI11" i="58"/>
  <c r="AK11" i="88"/>
  <c r="CT100" i="58"/>
  <c r="AH100" i="88"/>
  <c r="CG100" i="58"/>
  <c r="AG100" i="88"/>
  <c r="AI100" s="1"/>
  <c r="BR100" i="58"/>
  <c r="AD100" i="88"/>
  <c r="BE100" i="58"/>
  <c r="AC100" i="88"/>
  <c r="AE100"/>
  <c r="AP100" i="58"/>
  <c r="Z100" i="88"/>
  <c r="AC100" i="58"/>
  <c r="Y100" i="88"/>
  <c r="O100" i="58"/>
  <c r="V100" i="88"/>
  <c r="B100" i="58"/>
  <c r="U100" i="88"/>
  <c r="CT99" i="58"/>
  <c r="AH99" i="88"/>
  <c r="CG99" i="58"/>
  <c r="AG99" i="88"/>
  <c r="AI99" s="1"/>
  <c r="BR99" i="58"/>
  <c r="AD99" i="88"/>
  <c r="BE99" i="58"/>
  <c r="AC99" i="88"/>
  <c r="AE99"/>
  <c r="AP99" i="58"/>
  <c r="Z99" i="88"/>
  <c r="AC99" i="58"/>
  <c r="Y99" i="88"/>
  <c r="AA99" s="1"/>
  <c r="O99" i="58"/>
  <c r="V99" i="88"/>
  <c r="B99" i="58"/>
  <c r="U99" i="88"/>
  <c r="W99"/>
  <c r="CT98" i="58"/>
  <c r="AH98" i="88"/>
  <c r="CG98" i="58"/>
  <c r="AG98" i="88"/>
  <c r="AI98" s="1"/>
  <c r="BR98" i="58"/>
  <c r="AD98" i="88"/>
  <c r="BE98" i="58"/>
  <c r="AC98" i="88"/>
  <c r="AE98"/>
  <c r="AP98" i="58"/>
  <c r="Z98" i="88"/>
  <c r="AC98" i="58"/>
  <c r="Y98" i="88"/>
  <c r="AA98" s="1"/>
  <c r="O98" i="58"/>
  <c r="V98" i="88"/>
  <c r="B98" i="58"/>
  <c r="U98" i="88"/>
  <c r="W98"/>
  <c r="CT97" i="58"/>
  <c r="AH97" i="88"/>
  <c r="CG97" i="58"/>
  <c r="AG97" i="88"/>
  <c r="AI97" s="1"/>
  <c r="BR97" i="58"/>
  <c r="AD97" i="88"/>
  <c r="BE97" i="58"/>
  <c r="AC97" i="88"/>
  <c r="AE97"/>
  <c r="AP97" i="58"/>
  <c r="Z97" i="88"/>
  <c r="AC97" i="58"/>
  <c r="Y97" i="88"/>
  <c r="AA97" s="1"/>
  <c r="O97" i="58"/>
  <c r="V97" i="88"/>
  <c r="B97" i="58"/>
  <c r="U97" i="88"/>
  <c r="CT96" i="58"/>
  <c r="AH96" i="88"/>
  <c r="CG96" i="58"/>
  <c r="AG96" i="88"/>
  <c r="BR96" i="58"/>
  <c r="AD96" i="88"/>
  <c r="BE96" i="58"/>
  <c r="AC96" i="88"/>
  <c r="AE96"/>
  <c r="AP96" i="58"/>
  <c r="Z96" i="88"/>
  <c r="AC96" i="58"/>
  <c r="Y96" i="88"/>
  <c r="O96" i="58"/>
  <c r="V96" i="88"/>
  <c r="B96" i="58"/>
  <c r="U96" i="88"/>
  <c r="CT95" i="58"/>
  <c r="AH95" i="88"/>
  <c r="CG95" i="58"/>
  <c r="AG95" i="88"/>
  <c r="BR95" i="58"/>
  <c r="AD95" i="88"/>
  <c r="BE95" i="58"/>
  <c r="AC95" i="88"/>
  <c r="AP95" i="58"/>
  <c r="Z95" i="88"/>
  <c r="AC95" i="58"/>
  <c r="Y95" i="88"/>
  <c r="O95" i="58"/>
  <c r="V95" i="88"/>
  <c r="B95" i="58"/>
  <c r="U95" i="88"/>
  <c r="CT94" i="58"/>
  <c r="AH94" i="88"/>
  <c r="CG94" i="58"/>
  <c r="AG94" i="88"/>
  <c r="BR94" i="58"/>
  <c r="AD94" i="88"/>
  <c r="BE94" i="58"/>
  <c r="AC94" i="88"/>
  <c r="AP94" i="58"/>
  <c r="Z94" i="88"/>
  <c r="AC94" i="58"/>
  <c r="Y94" i="88"/>
  <c r="AA94" s="1"/>
  <c r="O94" i="58"/>
  <c r="V94" i="88"/>
  <c r="B94" i="58"/>
  <c r="U94" i="88"/>
  <c r="CT93" i="58"/>
  <c r="AH93" i="88"/>
  <c r="CG93" i="58"/>
  <c r="AG93" i="88"/>
  <c r="BR93" i="58"/>
  <c r="AD93" i="88"/>
  <c r="BE93" i="58"/>
  <c r="AC93" i="88"/>
  <c r="AE93"/>
  <c r="AP93" i="58"/>
  <c r="Z93" i="88"/>
  <c r="AC93" i="58"/>
  <c r="Y93" i="88"/>
  <c r="O93" i="58"/>
  <c r="V93" i="88"/>
  <c r="B93" i="58"/>
  <c r="U93" i="88"/>
  <c r="W93" s="1"/>
  <c r="CT92" i="58"/>
  <c r="AH92" i="88"/>
  <c r="CG92" i="58"/>
  <c r="AG92" i="88"/>
  <c r="BR92" i="58"/>
  <c r="AD92" i="88"/>
  <c r="BE92" i="58"/>
  <c r="AC92" i="88"/>
  <c r="AP92" i="58"/>
  <c r="Z92" i="88"/>
  <c r="AC92" i="58"/>
  <c r="Y92" i="88"/>
  <c r="O92" i="58"/>
  <c r="V92" i="88"/>
  <c r="B92" i="58"/>
  <c r="U92" i="88"/>
  <c r="CT91" i="58"/>
  <c r="AH91" i="88"/>
  <c r="CG91" i="58"/>
  <c r="AG91" i="88"/>
  <c r="AI91"/>
  <c r="BR91" i="58"/>
  <c r="AD91" i="88"/>
  <c r="BE91" i="58"/>
  <c r="AC91" i="88"/>
  <c r="AE91" s="1"/>
  <c r="AP91" i="58"/>
  <c r="Z91" i="88"/>
  <c r="AC91" i="58"/>
  <c r="Y91" i="88"/>
  <c r="O91" i="58"/>
  <c r="V91" i="88"/>
  <c r="B91" i="58"/>
  <c r="U91" i="88"/>
  <c r="CT90" i="58"/>
  <c r="AH90" i="88"/>
  <c r="CG90" i="58"/>
  <c r="AG90" i="88"/>
  <c r="BR90" i="58"/>
  <c r="AD90" i="88"/>
  <c r="BE90" i="58"/>
  <c r="AC90" i="88"/>
  <c r="AP90" i="58"/>
  <c r="Z90" i="88"/>
  <c r="AC90" i="58"/>
  <c r="Y90" i="88"/>
  <c r="O90" i="58"/>
  <c r="V90" i="88"/>
  <c r="B90" i="58"/>
  <c r="U90" i="88"/>
  <c r="CT89" i="58"/>
  <c r="AH89" i="88"/>
  <c r="CG89" i="58"/>
  <c r="AG89" i="88"/>
  <c r="BR89" i="58"/>
  <c r="AD89" i="88"/>
  <c r="BE89" i="58"/>
  <c r="AC89" i="88"/>
  <c r="AP89" i="58"/>
  <c r="Z89" i="88"/>
  <c r="AC89" i="58"/>
  <c r="Y89" i="88"/>
  <c r="O89" i="58"/>
  <c r="V89" i="88"/>
  <c r="B89" i="58"/>
  <c r="U89" i="88"/>
  <c r="CT88" i="58"/>
  <c r="AH88" i="88"/>
  <c r="CG88" i="58"/>
  <c r="AG88" i="88"/>
  <c r="BR88" i="58"/>
  <c r="AD88" i="88"/>
  <c r="BE88" i="58"/>
  <c r="AC88" i="88"/>
  <c r="AP88" i="58"/>
  <c r="Z88" i="88"/>
  <c r="AC88" i="58"/>
  <c r="Y88" i="88"/>
  <c r="O88" i="58"/>
  <c r="V88" i="88"/>
  <c r="B88" i="58"/>
  <c r="U88" i="88"/>
  <c r="CT87" i="58"/>
  <c r="AH87" i="88"/>
  <c r="CG87" i="58"/>
  <c r="AG87" i="88"/>
  <c r="AI87"/>
  <c r="BR87" i="58"/>
  <c r="AD87" i="88"/>
  <c r="BE87" i="58"/>
  <c r="AC87" i="88"/>
  <c r="AE87" s="1"/>
  <c r="AP87" i="58"/>
  <c r="Z87" i="88"/>
  <c r="AC87" i="58"/>
  <c r="Y87" i="88"/>
  <c r="O87" i="58"/>
  <c r="V87" i="88"/>
  <c r="B87" i="58"/>
  <c r="U87" i="88"/>
  <c r="CT86" i="58"/>
  <c r="AH86" i="88"/>
  <c r="CG86" i="58"/>
  <c r="AG86" i="88"/>
  <c r="BR86" i="58"/>
  <c r="AD86" i="88"/>
  <c r="BE86" i="58"/>
  <c r="AC86" i="88"/>
  <c r="AP86" i="58"/>
  <c r="Z86" i="88"/>
  <c r="AC86" i="58"/>
  <c r="Y86" i="88"/>
  <c r="O86" i="58"/>
  <c r="V86" i="88"/>
  <c r="B86" i="58"/>
  <c r="U86" i="88"/>
  <c r="CT85" i="58"/>
  <c r="AH85" i="88"/>
  <c r="CG85" i="58"/>
  <c r="AG85" i="88"/>
  <c r="AI85"/>
  <c r="BR85" i="58"/>
  <c r="AD85" i="88"/>
  <c r="BE85" i="58"/>
  <c r="AC85" i="88"/>
  <c r="AP85" i="58"/>
  <c r="Z85" i="88"/>
  <c r="AC85" i="58"/>
  <c r="Y85" i="88"/>
  <c r="O85" i="58"/>
  <c r="V85" i="88"/>
  <c r="B85" i="58"/>
  <c r="U85" i="88"/>
  <c r="CT84" i="58"/>
  <c r="AH84" i="88"/>
  <c r="CG84" i="58"/>
  <c r="AG84" i="88"/>
  <c r="BR84" i="58"/>
  <c r="AD84" i="88"/>
  <c r="BE84" i="58"/>
  <c r="AC84" i="88"/>
  <c r="AP84" i="58"/>
  <c r="Z84" i="88"/>
  <c r="AC84" i="58"/>
  <c r="Y84" i="88"/>
  <c r="O84" i="58"/>
  <c r="V84" i="88"/>
  <c r="B84" i="58"/>
  <c r="U84" i="88"/>
  <c r="W84" s="1"/>
  <c r="CT83" i="58"/>
  <c r="AH83" i="88"/>
  <c r="CG83" i="58"/>
  <c r="AG83" i="88"/>
  <c r="AI83"/>
  <c r="BR83" i="58"/>
  <c r="AD83" i="88"/>
  <c r="BE83" i="58"/>
  <c r="AC83" i="88"/>
  <c r="AE83" s="1"/>
  <c r="AP83" i="58"/>
  <c r="Z83" i="88"/>
  <c r="AC83" i="58"/>
  <c r="Y83" i="88"/>
  <c r="AA83"/>
  <c r="O83" i="58"/>
  <c r="V83" i="88"/>
  <c r="B83" i="58"/>
  <c r="U83" i="88"/>
  <c r="W83" s="1"/>
  <c r="CT82" i="58"/>
  <c r="AH82" i="88"/>
  <c r="CG82" i="58"/>
  <c r="AG82" i="88"/>
  <c r="BR82" i="58"/>
  <c r="AD82" i="88"/>
  <c r="BE82" i="58"/>
  <c r="AC82" i="88"/>
  <c r="AE82"/>
  <c r="AP82" i="58"/>
  <c r="Z82" i="88"/>
  <c r="AC82" i="58"/>
  <c r="Y82" i="88"/>
  <c r="O82" i="58"/>
  <c r="V82" i="88"/>
  <c r="B82" i="58"/>
  <c r="U82" i="88"/>
  <c r="CT81" i="58"/>
  <c r="AH81" i="88"/>
  <c r="CG81" i="58"/>
  <c r="AG81" i="88"/>
  <c r="BR81" i="58"/>
  <c r="AD81" i="88"/>
  <c r="BE81" i="58"/>
  <c r="AC81" i="88"/>
  <c r="AP81" i="58"/>
  <c r="Z81" i="88"/>
  <c r="AC81" i="58"/>
  <c r="Y81" i="88"/>
  <c r="O81" i="58"/>
  <c r="V81" i="88"/>
  <c r="B81" i="58"/>
  <c r="U81" i="88"/>
  <c r="CT80" i="58"/>
  <c r="AH80" i="88"/>
  <c r="CG80" i="58"/>
  <c r="AG80" i="88"/>
  <c r="BR80" i="58"/>
  <c r="AD80" i="88"/>
  <c r="BE80" i="58"/>
  <c r="AC80" i="88"/>
  <c r="AP80" i="58"/>
  <c r="Z80" i="88"/>
  <c r="AC80" i="58"/>
  <c r="Y80" i="88"/>
  <c r="O80" i="58"/>
  <c r="V80" i="88"/>
  <c r="B80" i="58"/>
  <c r="U80" i="88"/>
  <c r="CT79" i="58"/>
  <c r="AH79" i="88"/>
  <c r="CG79" i="58"/>
  <c r="AG79" i="88"/>
  <c r="BR79" i="58"/>
  <c r="AD79" i="88"/>
  <c r="BE79" i="58"/>
  <c r="AC79" i="88"/>
  <c r="AP79" i="58"/>
  <c r="Z79" i="88"/>
  <c r="AC79" i="58"/>
  <c r="Y79" i="88"/>
  <c r="O79" i="58"/>
  <c r="V79" i="88"/>
  <c r="B79" i="58"/>
  <c r="U79" i="88"/>
  <c r="CT78" i="58"/>
  <c r="AH78" i="88"/>
  <c r="CG78" i="58"/>
  <c r="AG78" i="88"/>
  <c r="BR78" i="58"/>
  <c r="AD78" i="88"/>
  <c r="BE78" i="58"/>
  <c r="AC78" i="88"/>
  <c r="AE78" s="1"/>
  <c r="AP78" i="58"/>
  <c r="Z78" i="88"/>
  <c r="AC78" i="58"/>
  <c r="Y78" i="88"/>
  <c r="O78" i="58"/>
  <c r="V78" i="88"/>
  <c r="B78" i="58"/>
  <c r="U78" i="88"/>
  <c r="W78"/>
  <c r="CT77" i="58"/>
  <c r="AH77" i="88"/>
  <c r="CG77" i="58"/>
  <c r="AG77" i="88"/>
  <c r="BR77" i="58"/>
  <c r="AD77" i="88"/>
  <c r="BE77" i="58"/>
  <c r="AC77" i="88"/>
  <c r="AP77" i="58"/>
  <c r="Z77" i="88"/>
  <c r="AC77" i="58"/>
  <c r="Y77" i="88"/>
  <c r="AA77" s="1"/>
  <c r="O77" i="58"/>
  <c r="V77" i="88"/>
  <c r="B77" i="58"/>
  <c r="U77" i="88"/>
  <c r="CT76" i="58"/>
  <c r="AH76" i="88"/>
  <c r="CG76" i="58"/>
  <c r="AG76" i="88"/>
  <c r="BR76" i="58"/>
  <c r="AD76" i="88"/>
  <c r="BE76" i="58"/>
  <c r="AC76" i="88"/>
  <c r="AE76"/>
  <c r="AP76" i="58"/>
  <c r="Z76" i="88"/>
  <c r="AC76" i="58"/>
  <c r="Y76" i="88"/>
  <c r="AA76" s="1"/>
  <c r="O76" i="58"/>
  <c r="V76" i="88"/>
  <c r="B76" i="58"/>
  <c r="U76" i="88"/>
  <c r="W76"/>
  <c r="CT75" i="58"/>
  <c r="AH75" i="88"/>
  <c r="CG75" i="58"/>
  <c r="AG75" i="88"/>
  <c r="AI75" s="1"/>
  <c r="BR75" i="58"/>
  <c r="AD75" i="88"/>
  <c r="BE75" i="58"/>
  <c r="AC75" i="88"/>
  <c r="AP75" i="58"/>
  <c r="Z75" i="88"/>
  <c r="AC75" i="58"/>
  <c r="Y75" i="88"/>
  <c r="AA75"/>
  <c r="O75" i="58"/>
  <c r="V75" i="88"/>
  <c r="B75" i="58"/>
  <c r="U75" i="88"/>
  <c r="W75" s="1"/>
  <c r="CT74" i="58"/>
  <c r="AH74" i="88"/>
  <c r="CG74" i="58"/>
  <c r="AG74" i="88"/>
  <c r="AI74"/>
  <c r="BR74" i="58"/>
  <c r="AD74" i="88"/>
  <c r="BE74" i="58"/>
  <c r="AC74" i="88"/>
  <c r="AE74" s="1"/>
  <c r="AP74" i="58"/>
  <c r="Z74" i="88"/>
  <c r="AC74" i="58"/>
  <c r="Y74" i="88"/>
  <c r="AA74"/>
  <c r="O74" i="58"/>
  <c r="V74" i="88"/>
  <c r="B74" i="58"/>
  <c r="U74" i="88"/>
  <c r="CT73" i="58"/>
  <c r="AH73" i="88"/>
  <c r="CG73" i="58"/>
  <c r="AG73" i="88"/>
  <c r="AI73" s="1"/>
  <c r="BR73" i="58"/>
  <c r="AD73" i="88"/>
  <c r="BE73" i="58"/>
  <c r="AC73" i="88"/>
  <c r="AP73" i="58"/>
  <c r="Z73" i="88"/>
  <c r="AC73" i="58"/>
  <c r="Y73" i="88"/>
  <c r="AA73" s="1"/>
  <c r="O73" i="58"/>
  <c r="V73" i="88"/>
  <c r="B73" i="58"/>
  <c r="U73" i="88"/>
  <c r="CT72" i="58"/>
  <c r="AH72" i="88"/>
  <c r="CG72" i="58"/>
  <c r="AG72" i="88"/>
  <c r="BR72" i="58"/>
  <c r="AD72" i="88"/>
  <c r="BE72" i="58"/>
  <c r="AC72" i="88"/>
  <c r="AP72" i="58"/>
  <c r="Z72" i="88"/>
  <c r="AC72" i="58"/>
  <c r="Y72" i="88"/>
  <c r="O72" i="58"/>
  <c r="V72" i="88"/>
  <c r="B72" i="58"/>
  <c r="U72" i="88"/>
  <c r="CT71" i="58"/>
  <c r="AH71" i="88"/>
  <c r="CG71" i="58"/>
  <c r="AG71" i="88"/>
  <c r="AI71" s="1"/>
  <c r="BR71" i="58"/>
  <c r="AD71" i="88"/>
  <c r="BE71" i="58"/>
  <c r="AC71" i="88"/>
  <c r="AE71"/>
  <c r="AP71" i="58"/>
  <c r="Z71" i="88"/>
  <c r="AC71" i="58"/>
  <c r="Y71" i="88"/>
  <c r="O71" i="58"/>
  <c r="V71" i="88"/>
  <c r="B71" i="58"/>
  <c r="U71" i="88"/>
  <c r="CT70" i="58"/>
  <c r="AH70" i="88"/>
  <c r="CG70" i="58"/>
  <c r="AG70" i="88"/>
  <c r="BR70" i="58"/>
  <c r="AD70" i="88"/>
  <c r="BE70" i="58"/>
  <c r="AC70" i="88"/>
  <c r="AP70" i="58"/>
  <c r="Z70" i="88"/>
  <c r="AC70" i="58"/>
  <c r="Y70" i="88"/>
  <c r="O70" i="58"/>
  <c r="V70" i="88"/>
  <c r="B70" i="58"/>
  <c r="U70" i="88"/>
  <c r="CT69" i="58"/>
  <c r="AH69" i="88"/>
  <c r="CG69" i="58"/>
  <c r="AG69" i="88"/>
  <c r="BR69" i="58"/>
  <c r="AD69" i="88"/>
  <c r="BE69" i="58"/>
  <c r="AC69" i="88"/>
  <c r="AE69" s="1"/>
  <c r="AP69" i="58"/>
  <c r="Z69" i="88"/>
  <c r="AC69" i="58"/>
  <c r="Y69" i="88"/>
  <c r="O69" i="58"/>
  <c r="V69" i="88"/>
  <c r="B69" i="58"/>
  <c r="U69" i="88"/>
  <c r="W69"/>
  <c r="CT68" i="58"/>
  <c r="AH68" i="88"/>
  <c r="CG68" i="58"/>
  <c r="AG68" i="88"/>
  <c r="AI68" s="1"/>
  <c r="BR68" i="58"/>
  <c r="AD68" i="88"/>
  <c r="BE68" i="58"/>
  <c r="AC68" i="88"/>
  <c r="AE68"/>
  <c r="AP68" i="58"/>
  <c r="Z68" i="88"/>
  <c r="AC68" i="58"/>
  <c r="Y68" i="88"/>
  <c r="AA68" s="1"/>
  <c r="O68" i="58"/>
  <c r="V68" i="88"/>
  <c r="B68" i="58"/>
  <c r="U68" i="88"/>
  <c r="W68" s="1"/>
  <c r="CT67" i="58"/>
  <c r="AH67" i="88"/>
  <c r="CG67" i="58"/>
  <c r="AG67" i="88"/>
  <c r="AI67" s="1"/>
  <c r="BR67" i="58"/>
  <c r="AD67" i="88"/>
  <c r="BE67" i="58"/>
  <c r="AC67" i="88"/>
  <c r="AE67"/>
  <c r="AP67" i="58"/>
  <c r="Z67" i="88"/>
  <c r="AC67" i="58"/>
  <c r="Y67" i="88"/>
  <c r="O67" i="58"/>
  <c r="V67" i="88"/>
  <c r="B67" i="58"/>
  <c r="U67" i="88"/>
  <c r="W67" s="1"/>
  <c r="CT66" i="58"/>
  <c r="AH66" i="88"/>
  <c r="CG66" i="58"/>
  <c r="AG66" i="88"/>
  <c r="BR66" i="58"/>
  <c r="AD66" i="88"/>
  <c r="BE66" i="58"/>
  <c r="AC66" i="88"/>
  <c r="AE66"/>
  <c r="AP66" i="58"/>
  <c r="Z66" i="88"/>
  <c r="AC66" i="58"/>
  <c r="Y66" i="88"/>
  <c r="AA66" s="1"/>
  <c r="O66" i="58"/>
  <c r="V66" i="88"/>
  <c r="B66" i="58"/>
  <c r="U66" i="88"/>
  <c r="CT65" i="58"/>
  <c r="AH65" i="88"/>
  <c r="CG65" i="58"/>
  <c r="AG65" i="88"/>
  <c r="BR65" i="58"/>
  <c r="AD65" i="88"/>
  <c r="BE65" i="58"/>
  <c r="AC65" i="88"/>
  <c r="AE65" s="1"/>
  <c r="AP65" i="58"/>
  <c r="Z65" i="88"/>
  <c r="AA65" s="1"/>
  <c r="AC65" i="58"/>
  <c r="Y65" i="88"/>
  <c r="O65" i="58"/>
  <c r="V65" i="88"/>
  <c r="B65" i="58"/>
  <c r="U65" i="88"/>
  <c r="CT64" i="58"/>
  <c r="AH64" i="88"/>
  <c r="CG64" i="58"/>
  <c r="AG64" i="88"/>
  <c r="AI64" s="1"/>
  <c r="BR64" i="58"/>
  <c r="AD64" i="88"/>
  <c r="BE64" i="58"/>
  <c r="AC64" i="88"/>
  <c r="AP64" i="58"/>
  <c r="Z64" i="88"/>
  <c r="AC64" i="58"/>
  <c r="Y64" i="88"/>
  <c r="AA64" s="1"/>
  <c r="O64" i="58"/>
  <c r="V64" i="88"/>
  <c r="B64" i="58"/>
  <c r="U64" i="88"/>
  <c r="W64"/>
  <c r="CT63" i="58"/>
  <c r="AH63" i="88"/>
  <c r="CG63" i="58"/>
  <c r="AG63" i="88"/>
  <c r="AI63" s="1"/>
  <c r="BR63" i="58"/>
  <c r="AD63" i="88"/>
  <c r="BE63" i="58"/>
  <c r="AC63" i="88"/>
  <c r="AE63"/>
  <c r="AP63" i="58"/>
  <c r="Z63" i="88"/>
  <c r="AC63" i="58"/>
  <c r="Y63" i="88"/>
  <c r="AA63" s="1"/>
  <c r="O63" i="58"/>
  <c r="V63" i="88"/>
  <c r="B63" i="58"/>
  <c r="U63" i="88"/>
  <c r="CT62" i="58"/>
  <c r="AH62" i="88"/>
  <c r="CG62" i="58"/>
  <c r="AG62" i="88"/>
  <c r="AI62" s="1"/>
  <c r="BR62" i="58"/>
  <c r="AD62" i="88"/>
  <c r="BE62" i="58"/>
  <c r="AC62" i="88"/>
  <c r="AE62" s="1"/>
  <c r="AP62" i="58"/>
  <c r="Z62" i="88"/>
  <c r="AC62" i="58"/>
  <c r="Y62" i="88"/>
  <c r="AA62" s="1"/>
  <c r="O62" i="58"/>
  <c r="V62" i="88"/>
  <c r="B62" i="58"/>
  <c r="U62" i="88"/>
  <c r="CT61" i="58"/>
  <c r="AH61" i="88"/>
  <c r="CG61" i="58"/>
  <c r="AG61" i="88"/>
  <c r="BR61" i="58"/>
  <c r="AD61" i="88"/>
  <c r="BE61" i="58"/>
  <c r="AC61" i="88"/>
  <c r="AE61" s="1"/>
  <c r="AP61" i="58"/>
  <c r="Z61" i="88"/>
  <c r="AC61" i="58"/>
  <c r="Y61" i="88"/>
  <c r="O61" i="58"/>
  <c r="V61" i="88"/>
  <c r="B61" i="58"/>
  <c r="U61" i="88"/>
  <c r="CT60" i="58"/>
  <c r="AH60" i="88"/>
  <c r="CG60" i="58"/>
  <c r="AG60" i="88"/>
  <c r="BR60" i="58"/>
  <c r="AD60" i="88"/>
  <c r="BE60" i="58"/>
  <c r="AC60" i="88"/>
  <c r="AP60" i="58"/>
  <c r="Z60" i="88"/>
  <c r="AC60" i="58"/>
  <c r="Y60" i="88"/>
  <c r="AA60" s="1"/>
  <c r="O60" i="58"/>
  <c r="V60" i="88"/>
  <c r="B60" i="58"/>
  <c r="U60" i="88"/>
  <c r="W60"/>
  <c r="CT59" i="58"/>
  <c r="AH59" i="88"/>
  <c r="CG59" i="58"/>
  <c r="AG59" i="88"/>
  <c r="AI59" s="1"/>
  <c r="BR59" i="58"/>
  <c r="AD59" i="88"/>
  <c r="BE59" i="58"/>
  <c r="AC59" i="88"/>
  <c r="AP59" i="58"/>
  <c r="Z59" i="88"/>
  <c r="AC59" i="58"/>
  <c r="Y59" i="88"/>
  <c r="O59" i="58"/>
  <c r="V59" i="88"/>
  <c r="B59" i="58"/>
  <c r="U59" i="88"/>
  <c r="W59"/>
  <c r="CT58" i="58"/>
  <c r="AH58" i="88"/>
  <c r="CG58" i="58"/>
  <c r="AG58" i="88"/>
  <c r="BR58" i="58"/>
  <c r="AD58" i="88"/>
  <c r="BE58" i="58"/>
  <c r="AC58" i="88"/>
  <c r="AE58" s="1"/>
  <c r="AP58" i="58"/>
  <c r="Z58" i="88"/>
  <c r="AC58" i="58"/>
  <c r="Y58" i="88"/>
  <c r="O58" i="58"/>
  <c r="V58" i="88"/>
  <c r="B58" i="58"/>
  <c r="U58" i="88"/>
  <c r="CT57" i="58"/>
  <c r="AH57" i="88"/>
  <c r="CG57" i="58"/>
  <c r="AG57" i="88"/>
  <c r="AI57" s="1"/>
  <c r="BR57" i="58"/>
  <c r="AD57" i="88"/>
  <c r="BE57" i="58"/>
  <c r="AC57" i="88"/>
  <c r="AP57" i="58"/>
  <c r="Z57" i="88"/>
  <c r="AC57" i="58"/>
  <c r="Y57" i="88"/>
  <c r="AA57" s="1"/>
  <c r="O57" i="58"/>
  <c r="V57" i="88"/>
  <c r="B57" i="58"/>
  <c r="U57" i="88"/>
  <c r="W57" s="1"/>
  <c r="CT56" i="58"/>
  <c r="AH56" i="88"/>
  <c r="CG56" i="58"/>
  <c r="AG56" i="88"/>
  <c r="AI56"/>
  <c r="BR56" i="58"/>
  <c r="AD56" i="88"/>
  <c r="BE56" i="58"/>
  <c r="AC56" i="88"/>
  <c r="AP56" i="58"/>
  <c r="Z56" i="88"/>
  <c r="AC56" i="58"/>
  <c r="Y56" i="88"/>
  <c r="AA56" s="1"/>
  <c r="O56" i="58"/>
  <c r="V56" i="88"/>
  <c r="B56" i="58"/>
  <c r="U56" i="88"/>
  <c r="CT55" i="58"/>
  <c r="AH55" i="88"/>
  <c r="CG55" i="58"/>
  <c r="AG55" i="88"/>
  <c r="BR55" i="58"/>
  <c r="AD55" i="88"/>
  <c r="BE55" i="58"/>
  <c r="AC55" i="88"/>
  <c r="AE55" s="1"/>
  <c r="AP55" i="58"/>
  <c r="Z55" i="88"/>
  <c r="AC55" i="58"/>
  <c r="Y55" i="88"/>
  <c r="AA55" s="1"/>
  <c r="O55" i="58"/>
  <c r="V55" i="88"/>
  <c r="B55" i="58"/>
  <c r="U55" i="88"/>
  <c r="CT54" i="58"/>
  <c r="AH54" i="88"/>
  <c r="CG54" i="58"/>
  <c r="AG54" i="88"/>
  <c r="AI54" s="1"/>
  <c r="BR54" i="58"/>
  <c r="AD54" i="88"/>
  <c r="BE54" i="58"/>
  <c r="AC54" i="88"/>
  <c r="AP54" i="58"/>
  <c r="Z54" i="88"/>
  <c r="AC54" i="58"/>
  <c r="Y54" i="88"/>
  <c r="AA54" s="1"/>
  <c r="O54" i="58"/>
  <c r="V54" i="88"/>
  <c r="B54" i="58"/>
  <c r="U54" i="88"/>
  <c r="CT53" i="58"/>
  <c r="AH53" i="88"/>
  <c r="CG53" i="58"/>
  <c r="AG53" i="88"/>
  <c r="BR53" i="58"/>
  <c r="AD53" i="88"/>
  <c r="BE53" i="58"/>
  <c r="AC53" i="88"/>
  <c r="AE53" s="1"/>
  <c r="AP53" i="58"/>
  <c r="Z53" i="88"/>
  <c r="AC53" i="58"/>
  <c r="Y53" i="88"/>
  <c r="AA53"/>
  <c r="O53" i="58"/>
  <c r="V53" i="88"/>
  <c r="B53" i="58"/>
  <c r="U53" i="88"/>
  <c r="CT52" i="58"/>
  <c r="AH52" i="88"/>
  <c r="CG52" i="58"/>
  <c r="AG52" i="88"/>
  <c r="AI52" s="1"/>
  <c r="BR52" i="58"/>
  <c r="AD52" i="88"/>
  <c r="BE52" i="58"/>
  <c r="AC52" i="88"/>
  <c r="AE52"/>
  <c r="AP52" i="58"/>
  <c r="Z52" i="88"/>
  <c r="AC52" i="58"/>
  <c r="Y52" i="88"/>
  <c r="AA52" s="1"/>
  <c r="O52" i="58"/>
  <c r="V52" i="88"/>
  <c r="B52" i="58"/>
  <c r="U52" i="88"/>
  <c r="W52"/>
  <c r="CT51" i="58"/>
  <c r="AH51" i="88"/>
  <c r="CG51" i="58"/>
  <c r="AG51" i="88"/>
  <c r="AI51" s="1"/>
  <c r="BR51" i="58"/>
  <c r="AD51" i="88"/>
  <c r="BE51" i="58"/>
  <c r="AC51" i="88"/>
  <c r="AE51"/>
  <c r="AP51" i="58"/>
  <c r="Z51" i="88"/>
  <c r="AC51" i="58"/>
  <c r="Y51" i="88"/>
  <c r="AA51" s="1"/>
  <c r="O51" i="58"/>
  <c r="V51" i="88"/>
  <c r="B51" i="58"/>
  <c r="U51" i="88"/>
  <c r="W51"/>
  <c r="CT50" i="58"/>
  <c r="AH50" i="88"/>
  <c r="CG50" i="58"/>
  <c r="AG50" i="88"/>
  <c r="AI50" s="1"/>
  <c r="BR50" i="58"/>
  <c r="AD50" i="88"/>
  <c r="BE50" i="58"/>
  <c r="AC50" i="88"/>
  <c r="AE50" s="1"/>
  <c r="AP50" i="58"/>
  <c r="Z50" i="88"/>
  <c r="AC50" i="58"/>
  <c r="Y50" i="88"/>
  <c r="AA50" s="1"/>
  <c r="O50" i="58"/>
  <c r="V50" i="88"/>
  <c r="B50" i="58"/>
  <c r="U50" i="88"/>
  <c r="CT49" i="58"/>
  <c r="AH49" i="88"/>
  <c r="CG49" i="58"/>
  <c r="AG49" i="88"/>
  <c r="AI49" s="1"/>
  <c r="BR49" i="58"/>
  <c r="AD49" i="88"/>
  <c r="BE49" i="58"/>
  <c r="AC49" i="88"/>
  <c r="AE49" s="1"/>
  <c r="AP49" i="58"/>
  <c r="Z49" i="88"/>
  <c r="AC49" i="58"/>
  <c r="Y49" i="88"/>
  <c r="O49" i="58"/>
  <c r="V49" i="88"/>
  <c r="B49" i="58"/>
  <c r="U49" i="88"/>
  <c r="CT48" i="58"/>
  <c r="AH48" i="88"/>
  <c r="CG48" i="58"/>
  <c r="AG48" i="88"/>
  <c r="BR48" i="58"/>
  <c r="AD48" i="88"/>
  <c r="BE48" i="58"/>
  <c r="AC48" i="88"/>
  <c r="AE48" s="1"/>
  <c r="AP48" i="58"/>
  <c r="Z48" i="88"/>
  <c r="AC48" i="58"/>
  <c r="Y48" i="88"/>
  <c r="O48" i="58"/>
  <c r="V48" i="88"/>
  <c r="B48" i="58"/>
  <c r="U48" i="88"/>
  <c r="CT47" i="58"/>
  <c r="AH47" i="88"/>
  <c r="CG47" i="58"/>
  <c r="AG47" i="88"/>
  <c r="BR47" i="58"/>
  <c r="AD47" i="88"/>
  <c r="BE47" i="58"/>
  <c r="AC47" i="88"/>
  <c r="AP47" i="58"/>
  <c r="Z47" i="88"/>
  <c r="AC47" i="58"/>
  <c r="Y47" i="88"/>
  <c r="O47" i="58"/>
  <c r="V47" i="88"/>
  <c r="B47" i="58"/>
  <c r="U47" i="88"/>
  <c r="W47" s="1"/>
  <c r="CT46" i="58"/>
  <c r="AH46" i="88"/>
  <c r="CG46" i="58"/>
  <c r="AG46" i="88"/>
  <c r="AI46"/>
  <c r="BR46" i="58"/>
  <c r="AD46" i="88"/>
  <c r="BE46" i="58"/>
  <c r="AC46" i="88"/>
  <c r="AP46" i="58"/>
  <c r="Z46" i="88"/>
  <c r="AC46" i="58"/>
  <c r="Y46" i="88"/>
  <c r="AA46" s="1"/>
  <c r="O46" i="58"/>
  <c r="V46" i="88"/>
  <c r="B46" i="58"/>
  <c r="U46" i="88"/>
  <c r="W46"/>
  <c r="CT45" i="58"/>
  <c r="AH45" i="88"/>
  <c r="CG45" i="58"/>
  <c r="AG45" i="88"/>
  <c r="AI45" s="1"/>
  <c r="BR45" i="58"/>
  <c r="AD45" i="88"/>
  <c r="BE45" i="58"/>
  <c r="AC45" i="88"/>
  <c r="AE45"/>
  <c r="AP45" i="58"/>
  <c r="Z45" i="88"/>
  <c r="AC45" i="58"/>
  <c r="Y45" i="88"/>
  <c r="AA45" s="1"/>
  <c r="O45" i="58"/>
  <c r="V45" i="88"/>
  <c r="B45" i="58"/>
  <c r="U45" i="88"/>
  <c r="CT44" i="58"/>
  <c r="AH44" i="88"/>
  <c r="CG44" i="58"/>
  <c r="AG44" i="88"/>
  <c r="AI44" s="1"/>
  <c r="BR44" i="58"/>
  <c r="AD44" i="88"/>
  <c r="BE44" i="58"/>
  <c r="AC44" i="88"/>
  <c r="AE44" s="1"/>
  <c r="AP44" i="58"/>
  <c r="Z44" i="88"/>
  <c r="AC44" i="58"/>
  <c r="Y44" i="88"/>
  <c r="O44" i="58"/>
  <c r="V44" i="88"/>
  <c r="B44" i="58"/>
  <c r="U44" i="88"/>
  <c r="CT43" i="58"/>
  <c r="AH43" i="88"/>
  <c r="CG43" i="58"/>
  <c r="AG43" i="88"/>
  <c r="AI43" s="1"/>
  <c r="BR43" i="58"/>
  <c r="AD43" i="88"/>
  <c r="BE43" i="58"/>
  <c r="AC43" i="88"/>
  <c r="AP43" i="58"/>
  <c r="Z43" i="88"/>
  <c r="AC43" i="58"/>
  <c r="Y43" i="88"/>
  <c r="O43" i="58"/>
  <c r="V43" i="88"/>
  <c r="B43" i="58"/>
  <c r="U43" i="88"/>
  <c r="CT42" i="58"/>
  <c r="AH42" i="88"/>
  <c r="CG42" i="58"/>
  <c r="AG42" i="88"/>
  <c r="AI42" s="1"/>
  <c r="BR42" i="58"/>
  <c r="AD42" i="88"/>
  <c r="BE42" i="58"/>
  <c r="AC42" i="88"/>
  <c r="AE42" s="1"/>
  <c r="AP42" i="58"/>
  <c r="Z42" i="88"/>
  <c r="AC42" i="58"/>
  <c r="Y42" i="88"/>
  <c r="O42" i="58"/>
  <c r="V42" i="88"/>
  <c r="B42" i="58"/>
  <c r="U42" i="88"/>
  <c r="W42" s="1"/>
  <c r="CT41" i="58"/>
  <c r="AH41" i="88"/>
  <c r="CG41" i="58"/>
  <c r="AG41" i="88"/>
  <c r="AI41"/>
  <c r="BR41" i="58"/>
  <c r="AD41" i="88"/>
  <c r="BE41" i="58"/>
  <c r="AC41" i="88"/>
  <c r="AE41" s="1"/>
  <c r="AP41" i="58"/>
  <c r="Z41" i="88"/>
  <c r="AC41" i="58"/>
  <c r="Y41" i="88"/>
  <c r="AA41" s="1"/>
  <c r="O41" i="58"/>
  <c r="V41" i="88"/>
  <c r="B41" i="58"/>
  <c r="U41" i="88"/>
  <c r="CT20" i="58"/>
  <c r="AH20" i="88"/>
  <c r="CG20" i="58"/>
  <c r="AG20" i="88"/>
  <c r="BR20" i="58"/>
  <c r="AD20" i="88"/>
  <c r="BE20" i="58"/>
  <c r="AC20" i="88"/>
  <c r="AE20" s="1"/>
  <c r="AP20" i="58"/>
  <c r="Z20" i="88"/>
  <c r="AC20" i="58"/>
  <c r="Y20" i="88"/>
  <c r="AA20" s="1"/>
  <c r="O20" i="58"/>
  <c r="V20" i="88"/>
  <c r="B20" i="58"/>
  <c r="U20" i="88"/>
  <c r="CT19" i="58"/>
  <c r="AH19" i="88"/>
  <c r="CG19" i="58"/>
  <c r="AG19" i="88"/>
  <c r="AI19" s="1"/>
  <c r="BR19" i="58"/>
  <c r="AD19" i="88"/>
  <c r="BE19" i="58"/>
  <c r="AC19" i="88"/>
  <c r="AP19" i="58"/>
  <c r="Z19" i="88"/>
  <c r="AC19" i="58"/>
  <c r="Y19" i="88"/>
  <c r="O19" i="58"/>
  <c r="V19" i="88"/>
  <c r="B19" i="58"/>
  <c r="U19" i="88"/>
  <c r="CT18" i="58"/>
  <c r="AH18" i="88"/>
  <c r="CG18" i="58"/>
  <c r="AG18" i="88"/>
  <c r="AI18" s="1"/>
  <c r="BR18" i="58"/>
  <c r="AD18" i="88"/>
  <c r="BE18" i="58"/>
  <c r="AC18" i="88"/>
  <c r="AE18" s="1"/>
  <c r="AP18" i="58"/>
  <c r="Z18" i="88"/>
  <c r="AC18" i="58"/>
  <c r="Y18" i="88"/>
  <c r="O18" i="58"/>
  <c r="V18" i="88"/>
  <c r="B18" i="58"/>
  <c r="U18" i="88"/>
  <c r="W18" s="1"/>
  <c r="CT17" i="58"/>
  <c r="AH17" i="88"/>
  <c r="CG17" i="58"/>
  <c r="AG17" i="88"/>
  <c r="AI17"/>
  <c r="BR17" i="58"/>
  <c r="AD17" i="88"/>
  <c r="BE17" i="58"/>
  <c r="AC17" i="88"/>
  <c r="AE17" s="1"/>
  <c r="AP17" i="58"/>
  <c r="Z17" i="88"/>
  <c r="AC17" i="58"/>
  <c r="Y17" i="88"/>
  <c r="AA17" s="1"/>
  <c r="O17" i="58"/>
  <c r="V17" i="88"/>
  <c r="B17" i="58"/>
  <c r="U17" i="88"/>
  <c r="W17" s="1"/>
  <c r="CT16" i="58"/>
  <c r="AH16" i="88"/>
  <c r="CG16" i="58"/>
  <c r="AG16" i="88"/>
  <c r="BR16" i="58"/>
  <c r="AD16" i="88"/>
  <c r="BE16" i="58"/>
  <c r="AC16" i="88"/>
  <c r="AE16" s="1"/>
  <c r="AP16" i="58"/>
  <c r="Z16" i="88"/>
  <c r="AC16" i="58"/>
  <c r="Y16" i="88"/>
  <c r="AA16" s="1"/>
  <c r="O16" i="58"/>
  <c r="V16" i="88"/>
  <c r="B16" i="58"/>
  <c r="U16" i="88"/>
  <c r="W16" s="1"/>
  <c r="CT15" i="58"/>
  <c r="AH15" i="88"/>
  <c r="CG15" i="58"/>
  <c r="AG15" i="88"/>
  <c r="BR15" i="58"/>
  <c r="AD15" i="88"/>
  <c r="BE15" i="58"/>
  <c r="AC15" i="88"/>
  <c r="AE15" s="1"/>
  <c r="AP15" i="58"/>
  <c r="Z15" i="88"/>
  <c r="AC15" i="58"/>
  <c r="Y15" i="88"/>
  <c r="AA15" s="1"/>
  <c r="O15" i="58"/>
  <c r="V15" i="88"/>
  <c r="B15" i="58"/>
  <c r="U15" i="88"/>
  <c r="CT14" i="58"/>
  <c r="AH14" i="88"/>
  <c r="CG14" i="58"/>
  <c r="AG14" i="88"/>
  <c r="BR14" i="58"/>
  <c r="AD14" i="88"/>
  <c r="BE14" i="58"/>
  <c r="AC14" i="88"/>
  <c r="AE14" s="1"/>
  <c r="AP14" i="58"/>
  <c r="Z14" i="88"/>
  <c r="AC14" i="58"/>
  <c r="Y14" i="88"/>
  <c r="AA14" s="1"/>
  <c r="O14" i="58"/>
  <c r="V14" i="88"/>
  <c r="B14" i="58"/>
  <c r="U14" i="88"/>
  <c r="W14" s="1"/>
  <c r="CT13" i="58"/>
  <c r="AH13" i="88"/>
  <c r="CG13" i="58"/>
  <c r="AG13" i="88"/>
  <c r="AI13"/>
  <c r="BR13" i="58"/>
  <c r="AD13" i="88"/>
  <c r="BE13" i="58"/>
  <c r="AC13" i="88"/>
  <c r="AE13" s="1"/>
  <c r="AP13" i="58"/>
  <c r="Z13" i="88"/>
  <c r="AC13" i="58"/>
  <c r="Y13" i="88"/>
  <c r="AA13" s="1"/>
  <c r="O13" i="58"/>
  <c r="V13" i="88"/>
  <c r="B13" i="58"/>
  <c r="U13" i="88"/>
  <c r="CT12" i="58"/>
  <c r="AH12" i="88"/>
  <c r="CG12" i="58"/>
  <c r="AG12" i="88"/>
  <c r="AI12" s="1"/>
  <c r="BR12" i="58"/>
  <c r="AD12" i="88"/>
  <c r="BE12" i="58"/>
  <c r="AC12" i="88"/>
  <c r="AE12" s="1"/>
  <c r="AP12" i="58"/>
  <c r="Z12" i="88"/>
  <c r="AC12" i="58"/>
  <c r="Y12" i="88"/>
  <c r="AA12" s="1"/>
  <c r="O12" i="58"/>
  <c r="V12" i="88"/>
  <c r="B12" i="58"/>
  <c r="U12" i="88"/>
  <c r="CT11" i="58"/>
  <c r="AH11" i="88"/>
  <c r="CG11" i="58"/>
  <c r="AG11" i="88"/>
  <c r="BR11" i="58"/>
  <c r="AD11" i="88"/>
  <c r="BE11" i="58"/>
  <c r="AC11" i="88"/>
  <c r="AE11" s="1"/>
  <c r="AP11" i="58"/>
  <c r="Z11" i="88"/>
  <c r="AC11" i="58"/>
  <c r="Y11" i="88"/>
  <c r="AA11"/>
  <c r="O11" i="58"/>
  <c r="V11" i="88"/>
  <c r="B11" i="58"/>
  <c r="U11" i="88"/>
  <c r="B83" i="56"/>
  <c r="B84"/>
  <c r="B85"/>
  <c r="B86"/>
  <c r="B87"/>
  <c r="B88"/>
  <c r="B89"/>
  <c r="B90"/>
  <c r="B91"/>
  <c r="B92"/>
  <c r="B93"/>
  <c r="B94"/>
  <c r="B95"/>
  <c r="B96"/>
  <c r="B97"/>
  <c r="B98"/>
  <c r="B99"/>
  <c r="B100"/>
  <c r="B11"/>
  <c r="CS15" i="55"/>
  <c r="CS80"/>
  <c r="CS21"/>
  <c r="CS79"/>
  <c r="CS30"/>
  <c r="CS48"/>
  <c r="CS13"/>
  <c r="CS64"/>
  <c r="CS16"/>
  <c r="CS61"/>
  <c r="CS50"/>
  <c r="CS62"/>
  <c r="CS59"/>
  <c r="CS72"/>
  <c r="CS26"/>
  <c r="CS77"/>
  <c r="CS58"/>
  <c r="CS46"/>
  <c r="CS33"/>
  <c r="CS51"/>
  <c r="CS90"/>
  <c r="CS20"/>
  <c r="CS69"/>
  <c r="CS56"/>
  <c r="CS78"/>
  <c r="CS25"/>
  <c r="CS18"/>
  <c r="CS40"/>
  <c r="CS14"/>
  <c r="CS81"/>
  <c r="CS52"/>
  <c r="CS84"/>
  <c r="CS76"/>
  <c r="CS11"/>
  <c r="CS23"/>
  <c r="CS43"/>
  <c r="CS39"/>
  <c r="CS75"/>
  <c r="CS63"/>
  <c r="CS87"/>
  <c r="CS54"/>
  <c r="CS89"/>
  <c r="CS27"/>
  <c r="CS29"/>
  <c r="CS31"/>
  <c r="CS12"/>
  <c r="CS57"/>
  <c r="CS82"/>
  <c r="CS85"/>
  <c r="CS35"/>
  <c r="CS67"/>
  <c r="CS38"/>
  <c r="CS60"/>
  <c r="CS24"/>
  <c r="CS70"/>
  <c r="CS37"/>
  <c r="CS44"/>
  <c r="CS32"/>
  <c r="CS86"/>
  <c r="CS91"/>
  <c r="CS92"/>
  <c r="CS93"/>
  <c r="CS94"/>
  <c r="CS95"/>
  <c r="CS96"/>
  <c r="CS97"/>
  <c r="CS98"/>
  <c r="CS99"/>
  <c r="CS100"/>
  <c r="CS74"/>
  <c r="BQ15"/>
  <c r="BQ80"/>
  <c r="BQ21"/>
  <c r="BQ79"/>
  <c r="BQ30"/>
  <c r="BQ48"/>
  <c r="BQ13"/>
  <c r="BQ64"/>
  <c r="BQ16"/>
  <c r="BQ61"/>
  <c r="BQ50"/>
  <c r="BQ62"/>
  <c r="BQ59"/>
  <c r="BQ72"/>
  <c r="BQ26"/>
  <c r="BQ77"/>
  <c r="BQ58"/>
  <c r="BQ46"/>
  <c r="BQ33"/>
  <c r="BQ51"/>
  <c r="BQ90"/>
  <c r="BQ20"/>
  <c r="BQ69"/>
  <c r="BQ56"/>
  <c r="BQ78"/>
  <c r="BQ25"/>
  <c r="BQ18"/>
  <c r="BQ40"/>
  <c r="BQ14"/>
  <c r="BQ81"/>
  <c r="BQ52"/>
  <c r="BQ84"/>
  <c r="BQ76"/>
  <c r="BQ11"/>
  <c r="BQ23"/>
  <c r="BQ75"/>
  <c r="BQ63"/>
  <c r="BQ87"/>
  <c r="BQ54"/>
  <c r="BQ89"/>
  <c r="BQ27"/>
  <c r="BQ29"/>
  <c r="BQ31"/>
  <c r="BQ12"/>
  <c r="BQ57"/>
  <c r="BQ82"/>
  <c r="BQ85"/>
  <c r="BQ35"/>
  <c r="BQ67"/>
  <c r="BQ38"/>
  <c r="BQ60"/>
  <c r="BQ24"/>
  <c r="BQ70"/>
  <c r="BQ37"/>
  <c r="BQ44"/>
  <c r="BQ32"/>
  <c r="BQ86"/>
  <c r="BQ91"/>
  <c r="BQ92"/>
  <c r="BQ93"/>
  <c r="BQ94"/>
  <c r="BQ95"/>
  <c r="BQ96"/>
  <c r="BQ97"/>
  <c r="BQ98"/>
  <c r="BQ99"/>
  <c r="BQ100"/>
  <c r="BQ74"/>
  <c r="AO15"/>
  <c r="AO80"/>
  <c r="AO21"/>
  <c r="AO79"/>
  <c r="AO30"/>
  <c r="AO48"/>
  <c r="AO13"/>
  <c r="AO64"/>
  <c r="AO16"/>
  <c r="AO61"/>
  <c r="AO50"/>
  <c r="AO62"/>
  <c r="AO59"/>
  <c r="AO72"/>
  <c r="AO26"/>
  <c r="AO77"/>
  <c r="AO58"/>
  <c r="AO46"/>
  <c r="AO33"/>
  <c r="AO51"/>
  <c r="AO90"/>
  <c r="AO20"/>
  <c r="AO69"/>
  <c r="AO56"/>
  <c r="AO78"/>
  <c r="AO25"/>
  <c r="AO18"/>
  <c r="AO40"/>
  <c r="AO14"/>
  <c r="AO81"/>
  <c r="AO52"/>
  <c r="AO84"/>
  <c r="AO76"/>
  <c r="AO11"/>
  <c r="AO23"/>
  <c r="AO43"/>
  <c r="AO39"/>
  <c r="AO75"/>
  <c r="AO63"/>
  <c r="AO87"/>
  <c r="AO54"/>
  <c r="AO89"/>
  <c r="AO27"/>
  <c r="AO29"/>
  <c r="AO31"/>
  <c r="AO12"/>
  <c r="AO57"/>
  <c r="AO82"/>
  <c r="AO85"/>
  <c r="AO35"/>
  <c r="AO67"/>
  <c r="AO38"/>
  <c r="AO60"/>
  <c r="AO24"/>
  <c r="AO70"/>
  <c r="AO37"/>
  <c r="AO44"/>
  <c r="AO32"/>
  <c r="AO86"/>
  <c r="AO91"/>
  <c r="AO92"/>
  <c r="AO93"/>
  <c r="AO94"/>
  <c r="AO95"/>
  <c r="AO96"/>
  <c r="AO97"/>
  <c r="AO98"/>
  <c r="AO99"/>
  <c r="AO100"/>
  <c r="AO74"/>
  <c r="CF15"/>
  <c r="CF80"/>
  <c r="CF21"/>
  <c r="CF79"/>
  <c r="CF30"/>
  <c r="CF48"/>
  <c r="CF13"/>
  <c r="CF64"/>
  <c r="CF16"/>
  <c r="CF61"/>
  <c r="CF50"/>
  <c r="CF62"/>
  <c r="CF59"/>
  <c r="CF72"/>
  <c r="CF26"/>
  <c r="CF77"/>
  <c r="CF58"/>
  <c r="CF46"/>
  <c r="CF33"/>
  <c r="CF51"/>
  <c r="CF90"/>
  <c r="CF20"/>
  <c r="CF69"/>
  <c r="CF56"/>
  <c r="CF78"/>
  <c r="CF25"/>
  <c r="CF18"/>
  <c r="CF40"/>
  <c r="CF14"/>
  <c r="CF81"/>
  <c r="CF52"/>
  <c r="CF84"/>
  <c r="CF76"/>
  <c r="CF11"/>
  <c r="CF23"/>
  <c r="CF43"/>
  <c r="CF39"/>
  <c r="CF75"/>
  <c r="CF63"/>
  <c r="CF87"/>
  <c r="CF54"/>
  <c r="CF89"/>
  <c r="CF27"/>
  <c r="CF29"/>
  <c r="CF31"/>
  <c r="CF12"/>
  <c r="CF57"/>
  <c r="CF82"/>
  <c r="CF85"/>
  <c r="CF35"/>
  <c r="CF67"/>
  <c r="CF38"/>
  <c r="CF60"/>
  <c r="CF24"/>
  <c r="CF70"/>
  <c r="CF37"/>
  <c r="CF44"/>
  <c r="CF32"/>
  <c r="CF86"/>
  <c r="CF91"/>
  <c r="CF92"/>
  <c r="CF93"/>
  <c r="CF94"/>
  <c r="CF95"/>
  <c r="CF96"/>
  <c r="CF97"/>
  <c r="CF98"/>
  <c r="CF99"/>
  <c r="CF100"/>
  <c r="CF74"/>
  <c r="BD15"/>
  <c r="BD80"/>
  <c r="BD21"/>
  <c r="BD79"/>
  <c r="BD30"/>
  <c r="BD48"/>
  <c r="BD13"/>
  <c r="BD64"/>
  <c r="BD16"/>
  <c r="BD61"/>
  <c r="BD50"/>
  <c r="BD62"/>
  <c r="BD59"/>
  <c r="BD72"/>
  <c r="BD26"/>
  <c r="BD77"/>
  <c r="BD58"/>
  <c r="BD46"/>
  <c r="BD33"/>
  <c r="BD51"/>
  <c r="BD90"/>
  <c r="BD20"/>
  <c r="BD69"/>
  <c r="BD56"/>
  <c r="BD78"/>
  <c r="BD25"/>
  <c r="BD18"/>
  <c r="BD40"/>
  <c r="BD14"/>
  <c r="BD81"/>
  <c r="BD52"/>
  <c r="BD84"/>
  <c r="BD76"/>
  <c r="BD11"/>
  <c r="BD23"/>
  <c r="BD43"/>
  <c r="BD39"/>
  <c r="BD75"/>
  <c r="BD63"/>
  <c r="BD87"/>
  <c r="BD54"/>
  <c r="BD89"/>
  <c r="BD27"/>
  <c r="BD29"/>
  <c r="BD31"/>
  <c r="BD12"/>
  <c r="BD57"/>
  <c r="BD82"/>
  <c r="BD85"/>
  <c r="BD35"/>
  <c r="BD67"/>
  <c r="BD38"/>
  <c r="BD60"/>
  <c r="BD24"/>
  <c r="BD70"/>
  <c r="BD37"/>
  <c r="BD44"/>
  <c r="BD32"/>
  <c r="BD86"/>
  <c r="BD91"/>
  <c r="BD92"/>
  <c r="BD93"/>
  <c r="BD94"/>
  <c r="BD95"/>
  <c r="BD96"/>
  <c r="BD97"/>
  <c r="BD98"/>
  <c r="BD99"/>
  <c r="BD100"/>
  <c r="BD74"/>
  <c r="AB15"/>
  <c r="AB80"/>
  <c r="AB21"/>
  <c r="AB79"/>
  <c r="AB30"/>
  <c r="AB48"/>
  <c r="AB13"/>
  <c r="AB64"/>
  <c r="AB16"/>
  <c r="AB61"/>
  <c r="AB50"/>
  <c r="AB62"/>
  <c r="AB59"/>
  <c r="AB72"/>
  <c r="AB26"/>
  <c r="AB77"/>
  <c r="AB58"/>
  <c r="AB46"/>
  <c r="AB33"/>
  <c r="AB51"/>
  <c r="AB90"/>
  <c r="AB20"/>
  <c r="AB69"/>
  <c r="AB56"/>
  <c r="AB78"/>
  <c r="AB25"/>
  <c r="AB18"/>
  <c r="AB40"/>
  <c r="AB14"/>
  <c r="AB81"/>
  <c r="AB52"/>
  <c r="AB84"/>
  <c r="AB76"/>
  <c r="AB11"/>
  <c r="AB23"/>
  <c r="AB43"/>
  <c r="AB39"/>
  <c r="AB75"/>
  <c r="AB63"/>
  <c r="AB87"/>
  <c r="AB54"/>
  <c r="AB89"/>
  <c r="AB27"/>
  <c r="AB29"/>
  <c r="AB31"/>
  <c r="AB12"/>
  <c r="AB57"/>
  <c r="AB82"/>
  <c r="AB85"/>
  <c r="AB35"/>
  <c r="AB67"/>
  <c r="AB38"/>
  <c r="AB60"/>
  <c r="AB24"/>
  <c r="AB70"/>
  <c r="AB37"/>
  <c r="AB44"/>
  <c r="AB32"/>
  <c r="AB86"/>
  <c r="AB91"/>
  <c r="AB92"/>
  <c r="AB93"/>
  <c r="AB94"/>
  <c r="AB95"/>
  <c r="AB96"/>
  <c r="AB97"/>
  <c r="AB98"/>
  <c r="AB99"/>
  <c r="AB100"/>
  <c r="AB74"/>
  <c r="CV101"/>
  <c r="CV9"/>
  <c r="CI101"/>
  <c r="CI9"/>
  <c r="CT100"/>
  <c r="N100" i="88"/>
  <c r="CG100" i="55"/>
  <c r="M100" i="88"/>
  <c r="O100" s="1"/>
  <c r="CT99" i="55"/>
  <c r="N99" i="88"/>
  <c r="CG99" i="55"/>
  <c r="M99" i="88"/>
  <c r="O99" s="1"/>
  <c r="CT98" i="55"/>
  <c r="N98" i="88"/>
  <c r="CG98" i="55"/>
  <c r="M98" i="88"/>
  <c r="CT97" i="55"/>
  <c r="N97" i="88"/>
  <c r="CG97" i="55"/>
  <c r="M97" i="88"/>
  <c r="CT96" i="55"/>
  <c r="N96" i="88"/>
  <c r="CG96" i="55"/>
  <c r="M96" i="88"/>
  <c r="O96" s="1"/>
  <c r="CT95" i="55"/>
  <c r="N95" i="88"/>
  <c r="CG95" i="55"/>
  <c r="M95" i="88"/>
  <c r="CT94" i="55"/>
  <c r="N94" i="88"/>
  <c r="CG94" i="55"/>
  <c r="M94" i="88"/>
  <c r="CT93" i="55"/>
  <c r="N93" i="88"/>
  <c r="CG93" i="55"/>
  <c r="M93" i="88"/>
  <c r="O93" s="1"/>
  <c r="CT92" i="55"/>
  <c r="N92" i="88"/>
  <c r="CG92" i="55"/>
  <c r="M92" i="88"/>
  <c r="O92" s="1"/>
  <c r="CT91" i="55"/>
  <c r="N91" i="88"/>
  <c r="CG91" i="55"/>
  <c r="M91" i="88"/>
  <c r="CT86" i="55"/>
  <c r="N86" i="88"/>
  <c r="CG86" i="55"/>
  <c r="CT32"/>
  <c r="N32" i="88"/>
  <c r="CG32" i="55"/>
  <c r="M32" i="88"/>
  <c r="CT44" i="55"/>
  <c r="CG44"/>
  <c r="M44" i="88"/>
  <c r="CT37" i="55"/>
  <c r="N37" i="88"/>
  <c r="CG37" i="55"/>
  <c r="M37" i="88"/>
  <c r="CT70" i="55"/>
  <c r="CG70"/>
  <c r="CT24"/>
  <c r="N24" i="88"/>
  <c r="CG24" i="55"/>
  <c r="M24" i="88"/>
  <c r="CT60" i="55"/>
  <c r="N60" i="88"/>
  <c r="CG60" i="55"/>
  <c r="M60" i="88"/>
  <c r="CT38" i="55"/>
  <c r="N38" i="88"/>
  <c r="CG38" i="55"/>
  <c r="CT67"/>
  <c r="N67" i="88"/>
  <c r="CG67" i="55"/>
  <c r="M67" i="88"/>
  <c r="O67"/>
  <c r="CT35" i="55"/>
  <c r="N35" i="88"/>
  <c r="CG35" i="55"/>
  <c r="M35" i="88"/>
  <c r="O35" s="1"/>
  <c r="CT85" i="55"/>
  <c r="CG85"/>
  <c r="CT82"/>
  <c r="CG82"/>
  <c r="M82" i="88"/>
  <c r="CT57" i="55"/>
  <c r="N57" i="88"/>
  <c r="CG57" i="55"/>
  <c r="M57" i="88"/>
  <c r="CT12" i="55"/>
  <c r="N12" i="88"/>
  <c r="CG12" i="55"/>
  <c r="M12" i="88"/>
  <c r="CT31" i="55"/>
  <c r="CG31"/>
  <c r="M31" i="88"/>
  <c r="CT29" i="55"/>
  <c r="N29" i="88"/>
  <c r="CG29" i="55"/>
  <c r="M29" i="88"/>
  <c r="CT27" i="55"/>
  <c r="N27" i="88"/>
  <c r="CG27" i="55"/>
  <c r="M27" i="88"/>
  <c r="CT89" i="55"/>
  <c r="CG89"/>
  <c r="M89" i="88"/>
  <c r="CT54" i="55"/>
  <c r="N54" i="88"/>
  <c r="CG54" i="55"/>
  <c r="CT87"/>
  <c r="CG87"/>
  <c r="CT63"/>
  <c r="CG63"/>
  <c r="M63" i="88"/>
  <c r="CT75" i="55"/>
  <c r="N75" i="88"/>
  <c r="CG75" i="55"/>
  <c r="CT39"/>
  <c r="N39" i="88"/>
  <c r="CG39" i="55"/>
  <c r="M39" i="88"/>
  <c r="O39" s="1"/>
  <c r="CT43" i="55"/>
  <c r="N43" i="88"/>
  <c r="CG43" i="55"/>
  <c r="M43" i="88"/>
  <c r="O43" s="1"/>
  <c r="CT23" i="55"/>
  <c r="N23" i="88"/>
  <c r="CG23" i="55"/>
  <c r="CT11"/>
  <c r="N11" i="88"/>
  <c r="CG11" i="55"/>
  <c r="M11" i="88"/>
  <c r="CT76" i="55"/>
  <c r="CG76"/>
  <c r="CT84"/>
  <c r="CG84"/>
  <c r="CT52"/>
  <c r="N52" i="88"/>
  <c r="CG52" i="55"/>
  <c r="M52" i="88"/>
  <c r="CT81" i="55"/>
  <c r="N81" i="88"/>
  <c r="CG81" i="55"/>
  <c r="M81" i="88"/>
  <c r="CT14" i="55"/>
  <c r="N14" i="88"/>
  <c r="CG14" i="55"/>
  <c r="M14" i="88"/>
  <c r="CT40" i="55"/>
  <c r="N40" i="88"/>
  <c r="CG40" i="55"/>
  <c r="M40" i="88"/>
  <c r="CT18" i="55"/>
  <c r="N18" i="88"/>
  <c r="CG18" i="55"/>
  <c r="M18" i="88"/>
  <c r="CT25" i="55"/>
  <c r="N25" i="88"/>
  <c r="CG25" i="55"/>
  <c r="M25" i="88"/>
  <c r="CT78" i="55"/>
  <c r="N78" i="88"/>
  <c r="CG78" i="55"/>
  <c r="M78" i="88"/>
  <c r="CT56" i="55"/>
  <c r="N56" i="88"/>
  <c r="CG56" i="55"/>
  <c r="M56" i="88"/>
  <c r="CT69" i="55"/>
  <c r="CG69"/>
  <c r="M88" i="88"/>
  <c r="CT20" i="55"/>
  <c r="N20" i="88"/>
  <c r="CG20" i="55"/>
  <c r="M20" i="88"/>
  <c r="O20"/>
  <c r="CT90" i="55"/>
  <c r="N90" i="88"/>
  <c r="CG90" i="55"/>
  <c r="M90" i="88"/>
  <c r="M86"/>
  <c r="CT51" i="55"/>
  <c r="CG51"/>
  <c r="M51" i="88"/>
  <c r="CT33" i="55"/>
  <c r="N33" i="88"/>
  <c r="CG33" i="55"/>
  <c r="M33" i="88"/>
  <c r="CT46" i="55"/>
  <c r="N46" i="88"/>
  <c r="CG46" i="55"/>
  <c r="CT58"/>
  <c r="CG58"/>
  <c r="M58" i="88"/>
  <c r="O58" s="1"/>
  <c r="CT77" i="55"/>
  <c r="CG77"/>
  <c r="CT26"/>
  <c r="N26" i="88"/>
  <c r="N28"/>
  <c r="CG26" i="55"/>
  <c r="M26" i="88"/>
  <c r="CT72" i="55"/>
  <c r="N72" i="88"/>
  <c r="CG72" i="55"/>
  <c r="M72" i="88"/>
  <c r="O72" s="1"/>
  <c r="CT59" i="55"/>
  <c r="N59" i="88"/>
  <c r="CG59" i="55"/>
  <c r="M59" i="88"/>
  <c r="O59"/>
  <c r="CT62" i="55"/>
  <c r="N62" i="88"/>
  <c r="CG62" i="55"/>
  <c r="M62" i="88"/>
  <c r="CT50" i="55"/>
  <c r="N50" i="88"/>
  <c r="CG50" i="55"/>
  <c r="CT61"/>
  <c r="N69" i="88"/>
  <c r="CG61" i="55"/>
  <c r="M61" i="88"/>
  <c r="CT16" i="55"/>
  <c r="CG16"/>
  <c r="CT64"/>
  <c r="N64" i="88"/>
  <c r="CG64" i="55"/>
  <c r="M64" i="88"/>
  <c r="M73"/>
  <c r="CT13" i="55"/>
  <c r="CG13"/>
  <c r="M13" i="88"/>
  <c r="CT48" i="55"/>
  <c r="N48" i="88"/>
  <c r="N58"/>
  <c r="CG48" i="55"/>
  <c r="M48" i="88"/>
  <c r="CT30" i="55"/>
  <c r="N30" i="88"/>
  <c r="CG30" i="55"/>
  <c r="M34" i="88"/>
  <c r="CT79" i="55"/>
  <c r="N79" i="88"/>
  <c r="CG79" i="55"/>
  <c r="M79" i="88"/>
  <c r="CT21" i="55"/>
  <c r="N21" i="88"/>
  <c r="N22"/>
  <c r="CG21" i="55"/>
  <c r="M21" i="88"/>
  <c r="M22"/>
  <c r="CT80" i="55"/>
  <c r="N80" i="88"/>
  <c r="CG80" i="55"/>
  <c r="M80" i="88"/>
  <c r="CT15" i="55"/>
  <c r="CG15"/>
  <c r="M16" i="88"/>
  <c r="CT74" i="55"/>
  <c r="N74" i="88"/>
  <c r="N53"/>
  <c r="CG74" i="55"/>
  <c r="M53" i="88"/>
  <c r="O53" s="1"/>
  <c r="BT101" i="55"/>
  <c r="BT9"/>
  <c r="BG101"/>
  <c r="BG9"/>
  <c r="BR100"/>
  <c r="J100" i="88"/>
  <c r="BE100" i="55"/>
  <c r="I100" i="88"/>
  <c r="BR99" i="55"/>
  <c r="J99" i="88"/>
  <c r="BE99" i="55"/>
  <c r="I99" i="88"/>
  <c r="K99"/>
  <c r="BR98" i="55"/>
  <c r="J98" i="88"/>
  <c r="BE98" i="55"/>
  <c r="I98" i="88"/>
  <c r="BR97" i="55"/>
  <c r="J97" i="88"/>
  <c r="BE97" i="55"/>
  <c r="I97" i="88"/>
  <c r="BR96" i="55"/>
  <c r="J96" i="88"/>
  <c r="BE96" i="55"/>
  <c r="I96" i="88"/>
  <c r="BR95" i="55"/>
  <c r="J95" i="88"/>
  <c r="BE95" i="55"/>
  <c r="I95" i="88"/>
  <c r="BR94" i="55"/>
  <c r="J94" i="88"/>
  <c r="BE94" i="55"/>
  <c r="I94" i="88"/>
  <c r="BR93" i="55"/>
  <c r="J93" i="88"/>
  <c r="BE93" i="55"/>
  <c r="I93" i="88"/>
  <c r="K93" s="1"/>
  <c r="BR92" i="55"/>
  <c r="J92" i="88"/>
  <c r="BE92" i="55"/>
  <c r="I92" i="88"/>
  <c r="K92"/>
  <c r="BR91" i="55"/>
  <c r="J91" i="88"/>
  <c r="BE91" i="55"/>
  <c r="I91" i="88"/>
  <c r="BR86" i="55"/>
  <c r="J86" i="88"/>
  <c r="BE86" i="55"/>
  <c r="I86" i="88"/>
  <c r="K86" s="1"/>
  <c r="BR32" i="55"/>
  <c r="BE32"/>
  <c r="I32" i="88"/>
  <c r="BR44" i="55"/>
  <c r="BE44"/>
  <c r="BR37"/>
  <c r="J37" i="88"/>
  <c r="BE37" i="55"/>
  <c r="I37" i="88"/>
  <c r="BR70" i="55"/>
  <c r="J70" i="88"/>
  <c r="BE70" i="55"/>
  <c r="I70" i="88"/>
  <c r="K70" s="1"/>
  <c r="BR24" i="55"/>
  <c r="BE24"/>
  <c r="I24" i="88"/>
  <c r="BR60" i="55"/>
  <c r="J60" i="88"/>
  <c r="BE60" i="55"/>
  <c r="BR38"/>
  <c r="BE38"/>
  <c r="BR67"/>
  <c r="J67" i="88"/>
  <c r="BE67" i="55"/>
  <c r="I67" i="88"/>
  <c r="K67"/>
  <c r="BR35" i="55"/>
  <c r="J35" i="88"/>
  <c r="BE35" i="55"/>
  <c r="I35" i="88"/>
  <c r="BR85" i="55"/>
  <c r="BE85"/>
  <c r="BR82"/>
  <c r="BE82"/>
  <c r="I82" i="88"/>
  <c r="BR57" i="55"/>
  <c r="BE57"/>
  <c r="I57" i="88"/>
  <c r="BR12" i="55"/>
  <c r="J12" i="88"/>
  <c r="BE12" i="55"/>
  <c r="BR31"/>
  <c r="J31" i="88"/>
  <c r="BE31" i="55"/>
  <c r="I31" i="88"/>
  <c r="BR29" i="55"/>
  <c r="J29" i="88"/>
  <c r="BE29" i="55"/>
  <c r="I29" i="88"/>
  <c r="BR27" i="55"/>
  <c r="J27" i="88"/>
  <c r="BE27" i="55"/>
  <c r="I27" i="88"/>
  <c r="BR89" i="55"/>
  <c r="J89" i="88"/>
  <c r="BE89" i="55"/>
  <c r="BR54"/>
  <c r="J54" i="88"/>
  <c r="BE54" i="55"/>
  <c r="BR87"/>
  <c r="J87" i="88"/>
  <c r="BE87" i="55"/>
  <c r="BR63"/>
  <c r="J63" i="88"/>
  <c r="BE63" i="55"/>
  <c r="I63" i="88"/>
  <c r="BR75" i="55"/>
  <c r="J75" i="88"/>
  <c r="BE75" i="55"/>
  <c r="I75" i="88"/>
  <c r="K75" s="1"/>
  <c r="BR39" i="55"/>
  <c r="J39" i="88"/>
  <c r="BE39" i="55"/>
  <c r="I39" i="88"/>
  <c r="K39"/>
  <c r="BR43" i="55"/>
  <c r="J43" i="88"/>
  <c r="BE43" i="55"/>
  <c r="BR23"/>
  <c r="BE23"/>
  <c r="I23" i="88"/>
  <c r="BR11" i="55"/>
  <c r="J11" i="88"/>
  <c r="BE11" i="55"/>
  <c r="I11" i="88"/>
  <c r="K11" s="1"/>
  <c r="BR76" i="55"/>
  <c r="J76" i="88"/>
  <c r="BE76" i="55"/>
  <c r="I76" i="88"/>
  <c r="BR84" i="55"/>
  <c r="BE84"/>
  <c r="BR52"/>
  <c r="J52" i="88"/>
  <c r="BE52" i="55"/>
  <c r="I52" i="88"/>
  <c r="BR81" i="55"/>
  <c r="J81" i="88"/>
  <c r="J53"/>
  <c r="BE81" i="55"/>
  <c r="I81" i="88"/>
  <c r="BR14" i="55"/>
  <c r="J14" i="88"/>
  <c r="BE14" i="55"/>
  <c r="I14" i="88"/>
  <c r="BR40" i="55"/>
  <c r="J40" i="88"/>
  <c r="J41"/>
  <c r="K41" s="1"/>
  <c r="BE40" i="55"/>
  <c r="I40" i="88"/>
  <c r="BR18" i="55"/>
  <c r="J18" i="88"/>
  <c r="BE18" i="55"/>
  <c r="I19" i="88"/>
  <c r="BR25" i="55"/>
  <c r="J25" i="88"/>
  <c r="BE25" i="55"/>
  <c r="I25" i="88"/>
  <c r="BR78" i="55"/>
  <c r="J78" i="88"/>
  <c r="BE78" i="55"/>
  <c r="I78" i="88"/>
  <c r="BR56" i="55"/>
  <c r="J56" i="88"/>
  <c r="BE56" i="55"/>
  <c r="I56" i="88"/>
  <c r="BR69" i="55"/>
  <c r="J69" i="88"/>
  <c r="BE69" i="55"/>
  <c r="I69" i="88"/>
  <c r="BR20" i="55"/>
  <c r="J20" i="88"/>
  <c r="BE20" i="55"/>
  <c r="I20" i="88"/>
  <c r="BR90" i="55"/>
  <c r="BE90"/>
  <c r="I90" i="88"/>
  <c r="BR51" i="55"/>
  <c r="J51" i="88"/>
  <c r="BE51" i="55"/>
  <c r="BR33"/>
  <c r="J33" i="88"/>
  <c r="BE33" i="55"/>
  <c r="I33" i="88"/>
  <c r="I34"/>
  <c r="K34"/>
  <c r="BR46" i="55"/>
  <c r="J46" i="88"/>
  <c r="BE46" i="55"/>
  <c r="I46" i="88"/>
  <c r="BR58" i="55"/>
  <c r="J58" i="88"/>
  <c r="BE58" i="55"/>
  <c r="I58" i="88"/>
  <c r="K58" s="1"/>
  <c r="BR77" i="55"/>
  <c r="J77" i="88"/>
  <c r="BE77" i="55"/>
  <c r="BR26"/>
  <c r="J26" i="88"/>
  <c r="J28"/>
  <c r="BE26" i="55"/>
  <c r="I26" i="88"/>
  <c r="I28"/>
  <c r="BR72" i="55"/>
  <c r="J72" i="88"/>
  <c r="BE72" i="55"/>
  <c r="I72" i="88"/>
  <c r="BR59" i="55"/>
  <c r="J59" i="88"/>
  <c r="BE59" i="55"/>
  <c r="I59" i="88"/>
  <c r="BR62" i="55"/>
  <c r="BE62"/>
  <c r="I62" i="88"/>
  <c r="BR50" i="55"/>
  <c r="J50" i="88"/>
  <c r="BE50" i="55"/>
  <c r="I50" i="88"/>
  <c r="K50"/>
  <c r="I51"/>
  <c r="BR61" i="55"/>
  <c r="BE61"/>
  <c r="I61" i="88"/>
  <c r="BR16" i="55"/>
  <c r="J16" i="88"/>
  <c r="BE16" i="55"/>
  <c r="I16" i="88"/>
  <c r="BR64" i="55"/>
  <c r="J64" i="88"/>
  <c r="J83"/>
  <c r="BE64" i="55"/>
  <c r="I64" i="88"/>
  <c r="BR13" i="55"/>
  <c r="J13" i="88"/>
  <c r="BE13" i="55"/>
  <c r="I13" i="88"/>
  <c r="BR48" i="55"/>
  <c r="J48" i="88"/>
  <c r="BE48" i="55"/>
  <c r="I48" i="88"/>
  <c r="I49"/>
  <c r="BR30" i="55"/>
  <c r="BE30"/>
  <c r="BR79"/>
  <c r="J79" i="88"/>
  <c r="J19"/>
  <c r="BE79" i="55"/>
  <c r="I79" i="88"/>
  <c r="BR21" i="55"/>
  <c r="BE21"/>
  <c r="I22" i="88"/>
  <c r="BR80" i="55"/>
  <c r="BE80"/>
  <c r="BR15"/>
  <c r="BE15"/>
  <c r="I53" i="88"/>
  <c r="AR101" i="55"/>
  <c r="AR9"/>
  <c r="AE101"/>
  <c r="AE9"/>
  <c r="AP100"/>
  <c r="F100" i="88"/>
  <c r="AC100" i="55"/>
  <c r="E100" i="88"/>
  <c r="AP99" i="55"/>
  <c r="F99" i="88"/>
  <c r="AC99" i="55"/>
  <c r="E99" i="88"/>
  <c r="AP98" i="55"/>
  <c r="F98" i="88"/>
  <c r="AC98" i="55"/>
  <c r="E98" i="88"/>
  <c r="AP97" i="55"/>
  <c r="F97" i="88"/>
  <c r="AC97" i="55"/>
  <c r="AP96"/>
  <c r="AC96"/>
  <c r="E96" i="88"/>
  <c r="AP95" i="55"/>
  <c r="F95" i="88"/>
  <c r="AC95" i="55"/>
  <c r="AP94"/>
  <c r="F94" i="88"/>
  <c r="AC94" i="55"/>
  <c r="E94" i="88"/>
  <c r="G94"/>
  <c r="AP93" i="55"/>
  <c r="AC93"/>
  <c r="E93" i="88"/>
  <c r="AP92" i="55"/>
  <c r="F92" i="88"/>
  <c r="AC92" i="55"/>
  <c r="E92" i="88"/>
  <c r="AP91" i="55"/>
  <c r="F91" i="88"/>
  <c r="AC91" i="55"/>
  <c r="E91" i="88"/>
  <c r="AP86" i="55"/>
  <c r="F86" i="88"/>
  <c r="AC86" i="55"/>
  <c r="E86" i="88"/>
  <c r="AP32" i="55"/>
  <c r="F32" i="88"/>
  <c r="AC32" i="55"/>
  <c r="E32" i="88"/>
  <c r="AP44" i="55"/>
  <c r="F44" i="88"/>
  <c r="AC44" i="55"/>
  <c r="AP37"/>
  <c r="AC37"/>
  <c r="E37" i="88"/>
  <c r="AP70" i="55"/>
  <c r="F70" i="88"/>
  <c r="AC70" i="55"/>
  <c r="E70" i="88"/>
  <c r="AP24" i="55"/>
  <c r="F24" i="88"/>
  <c r="AC24" i="55"/>
  <c r="E24" i="88"/>
  <c r="AP60" i="55"/>
  <c r="F60" i="88"/>
  <c r="AC60" i="55"/>
  <c r="E60" i="88"/>
  <c r="AP38" i="55"/>
  <c r="F38" i="88"/>
  <c r="AC38" i="55"/>
  <c r="E38" i="88"/>
  <c r="AP67" i="55"/>
  <c r="F67" i="88"/>
  <c r="AC67" i="55"/>
  <c r="E67" i="88"/>
  <c r="AP35" i="55"/>
  <c r="F35" i="88"/>
  <c r="AC35" i="55"/>
  <c r="E35" i="88"/>
  <c r="AP85" i="55"/>
  <c r="AC85"/>
  <c r="AP82"/>
  <c r="F82" i="88"/>
  <c r="AC82" i="55"/>
  <c r="AP57"/>
  <c r="F57" i="88"/>
  <c r="AC57" i="55"/>
  <c r="AP12"/>
  <c r="F12" i="88"/>
  <c r="AC12" i="55"/>
  <c r="E12" i="88"/>
  <c r="AP31" i="55"/>
  <c r="F31" i="88"/>
  <c r="AC31" i="55"/>
  <c r="E31" i="88"/>
  <c r="AP29" i="55"/>
  <c r="F29" i="88"/>
  <c r="AC29" i="55"/>
  <c r="E29" i="88"/>
  <c r="AP27" i="55"/>
  <c r="F27" i="88"/>
  <c r="AC27" i="55"/>
  <c r="E27" i="88"/>
  <c r="AP89" i="55"/>
  <c r="AC89"/>
  <c r="E89" i="88"/>
  <c r="AP54" i="55"/>
  <c r="F54" i="88"/>
  <c r="AC54" i="55"/>
  <c r="E54" i="88"/>
  <c r="AP87" i="55"/>
  <c r="AC87"/>
  <c r="E87" i="88"/>
  <c r="AP63" i="55"/>
  <c r="F63" i="88"/>
  <c r="AC63" i="55"/>
  <c r="E63" i="88"/>
  <c r="AP75" i="55"/>
  <c r="F75" i="88"/>
  <c r="AC75" i="55"/>
  <c r="AP39"/>
  <c r="F39" i="88"/>
  <c r="AC39" i="55"/>
  <c r="E39" i="88"/>
  <c r="AP43" i="55"/>
  <c r="F43" i="88"/>
  <c r="AC43" i="55"/>
  <c r="E43" i="88"/>
  <c r="AP23" i="55"/>
  <c r="AC23"/>
  <c r="AP11"/>
  <c r="F11" i="88"/>
  <c r="AC11" i="55"/>
  <c r="E11" i="88"/>
  <c r="AP76" i="55"/>
  <c r="AC76"/>
  <c r="E76" i="88"/>
  <c r="AP84" i="55"/>
  <c r="AC84"/>
  <c r="AP52"/>
  <c r="F52" i="88"/>
  <c r="AC52" i="55"/>
  <c r="E52" i="88"/>
  <c r="AP81" i="55"/>
  <c r="F81" i="88"/>
  <c r="AC81" i="55"/>
  <c r="E81" i="88"/>
  <c r="AP14" i="55"/>
  <c r="F14" i="88"/>
  <c r="AC14" i="55"/>
  <c r="E14" i="88"/>
  <c r="AP40" i="55"/>
  <c r="AC40"/>
  <c r="E40" i="88"/>
  <c r="AP18" i="55"/>
  <c r="F18" i="88"/>
  <c r="AC18" i="55"/>
  <c r="E18" i="88"/>
  <c r="AP25" i="55"/>
  <c r="F25" i="88"/>
  <c r="AC25" i="55"/>
  <c r="AP78"/>
  <c r="F78" i="88"/>
  <c r="AC78" i="55"/>
  <c r="E78" i="88"/>
  <c r="AP56" i="55"/>
  <c r="F56" i="88"/>
  <c r="AC56" i="55"/>
  <c r="E56" i="88"/>
  <c r="AP69" i="55"/>
  <c r="F66" i="88"/>
  <c r="AC69" i="55"/>
  <c r="E69" i="88"/>
  <c r="AP20" i="55"/>
  <c r="AC20"/>
  <c r="E20" i="88"/>
  <c r="AP90" i="55"/>
  <c r="F90" i="88"/>
  <c r="AC90" i="55"/>
  <c r="E90" i="88"/>
  <c r="AP51" i="55"/>
  <c r="F51" i="88"/>
  <c r="AC51" i="55"/>
  <c r="E51" i="88"/>
  <c r="G51"/>
  <c r="AP33" i="55"/>
  <c r="F33" i="88"/>
  <c r="AC33" i="55"/>
  <c r="E33" i="88"/>
  <c r="AP46" i="55"/>
  <c r="F46" i="88"/>
  <c r="AC46" i="55"/>
  <c r="E46" i="88"/>
  <c r="AP58" i="55"/>
  <c r="F58" i="88"/>
  <c r="AC58" i="55"/>
  <c r="E58" i="88"/>
  <c r="AP77" i="55"/>
  <c r="F77" i="88"/>
  <c r="AC77" i="55"/>
  <c r="AP26"/>
  <c r="F26" i="88"/>
  <c r="F28"/>
  <c r="AC26" i="55"/>
  <c r="E26" i="88"/>
  <c r="G26" s="1"/>
  <c r="E28"/>
  <c r="G28" s="1"/>
  <c r="AP72" i="55"/>
  <c r="F72" i="88"/>
  <c r="AC72" i="55"/>
  <c r="E72" i="88"/>
  <c r="AP59" i="55"/>
  <c r="AC59"/>
  <c r="E59" i="88"/>
  <c r="AP62" i="55"/>
  <c r="F62" i="88"/>
  <c r="AC62" i="55"/>
  <c r="E62" i="88"/>
  <c r="AP50" i="55"/>
  <c r="F50" i="88"/>
  <c r="AC50" i="55"/>
  <c r="E50" i="88"/>
  <c r="AP61" i="55"/>
  <c r="AC61"/>
  <c r="E61" i="88"/>
  <c r="E75"/>
  <c r="AP16" i="55"/>
  <c r="F17" i="88"/>
  <c r="AC16" i="55"/>
  <c r="E16" i="88"/>
  <c r="AP64" i="55"/>
  <c r="F64" i="88"/>
  <c r="AC64" i="55"/>
  <c r="E64" i="88"/>
  <c r="AP13" i="55"/>
  <c r="F13" i="88"/>
  <c r="AC13" i="55"/>
  <c r="AP48"/>
  <c r="F48" i="88"/>
  <c r="F49"/>
  <c r="AC48" i="55"/>
  <c r="E48" i="88"/>
  <c r="AP30" i="55"/>
  <c r="F34" i="88"/>
  <c r="AC30" i="55"/>
  <c r="AP79"/>
  <c r="F79" i="88"/>
  <c r="AC79" i="55"/>
  <c r="E79" i="88"/>
  <c r="G79"/>
  <c r="AP21" i="55"/>
  <c r="F22" i="88"/>
  <c r="AC21" i="55"/>
  <c r="E21" i="88"/>
  <c r="AP80" i="55"/>
  <c r="F80" i="88"/>
  <c r="AC80" i="55"/>
  <c r="E80" i="88"/>
  <c r="AP15" i="55"/>
  <c r="AC15"/>
  <c r="AC74"/>
  <c r="E53" i="88"/>
  <c r="Q101" i="55"/>
  <c r="Q9"/>
  <c r="D101"/>
  <c r="D9"/>
  <c r="N100"/>
  <c r="N99"/>
  <c r="N98"/>
  <c r="N97"/>
  <c r="N96"/>
  <c r="N95"/>
  <c r="N94"/>
  <c r="N93"/>
  <c r="N92"/>
  <c r="N91"/>
  <c r="N86"/>
  <c r="N32"/>
  <c r="N44"/>
  <c r="N37"/>
  <c r="N70"/>
  <c r="N24"/>
  <c r="N60"/>
  <c r="N38"/>
  <c r="N67"/>
  <c r="N35"/>
  <c r="N85"/>
  <c r="N82"/>
  <c r="N57"/>
  <c r="N12"/>
  <c r="N31"/>
  <c r="N29"/>
  <c r="N27"/>
  <c r="N89"/>
  <c r="N54"/>
  <c r="N87"/>
  <c r="N63"/>
  <c r="N75"/>
  <c r="N39"/>
  <c r="N43"/>
  <c r="N23"/>
  <c r="N11"/>
  <c r="G11"/>
  <c r="H11"/>
  <c r="I11"/>
  <c r="N76"/>
  <c r="N84"/>
  <c r="N52"/>
  <c r="N81"/>
  <c r="N14"/>
  <c r="N40"/>
  <c r="N18"/>
  <c r="N25"/>
  <c r="N78"/>
  <c r="N56"/>
  <c r="N69"/>
  <c r="N20"/>
  <c r="N90"/>
  <c r="N51"/>
  <c r="N33"/>
  <c r="N46"/>
  <c r="N58"/>
  <c r="N77"/>
  <c r="N26"/>
  <c r="N72"/>
  <c r="N59"/>
  <c r="N62"/>
  <c r="N50"/>
  <c r="N61"/>
  <c r="N16"/>
  <c r="N64"/>
  <c r="N13"/>
  <c r="N48"/>
  <c r="N30"/>
  <c r="N79"/>
  <c r="N21"/>
  <c r="N80"/>
  <c r="N15"/>
  <c r="N74"/>
  <c r="EJ54" i="72"/>
  <c r="I54" i="65"/>
  <c r="EJ66" i="72"/>
  <c r="I66" i="65"/>
  <c r="EJ93" i="73"/>
  <c r="J93" i="65"/>
  <c r="EJ97" i="73"/>
  <c r="J97" i="65"/>
  <c r="EJ100" i="73"/>
  <c r="J100" i="65"/>
  <c r="EJ61" i="73"/>
  <c r="J61" i="65"/>
  <c r="EJ70" i="73"/>
  <c r="J70" i="65"/>
  <c r="EJ72" i="73"/>
  <c r="J72" i="65"/>
  <c r="EJ85" i="73"/>
  <c r="J85" i="65"/>
  <c r="EJ88" i="73"/>
  <c r="J88" i="65"/>
  <c r="EJ13" i="73"/>
  <c r="J13" i="65"/>
  <c r="EJ63" i="73"/>
  <c r="J63" i="65"/>
  <c r="EJ65" i="73"/>
  <c r="J65" i="65"/>
  <c r="EJ76" i="73"/>
  <c r="J76" i="65"/>
  <c r="EJ90" i="73"/>
  <c r="J90" i="65"/>
  <c r="EJ99" i="73"/>
  <c r="J99" i="65"/>
  <c r="EJ74" i="73"/>
  <c r="J74" i="65"/>
  <c r="EJ67" i="73"/>
  <c r="J67" i="65"/>
  <c r="EJ73" i="73"/>
  <c r="J73" i="65"/>
  <c r="EJ78" i="73"/>
  <c r="J78" i="65"/>
  <c r="EJ80" i="73"/>
  <c r="J80" i="65"/>
  <c r="EJ84" i="73"/>
  <c r="J84" i="65"/>
  <c r="EJ87" i="73"/>
  <c r="J87" i="65"/>
  <c r="EJ95" i="73"/>
  <c r="J95" i="65"/>
  <c r="EJ98" i="73"/>
  <c r="J98" i="65"/>
  <c r="EJ87" i="72"/>
  <c r="I87" i="65"/>
  <c r="EJ99" i="72"/>
  <c r="I99" i="65"/>
  <c r="EJ91" i="72"/>
  <c r="I91" i="65"/>
  <c r="EJ83" i="72"/>
  <c r="I83" i="65"/>
  <c r="EJ88" i="72"/>
  <c r="I88" i="65"/>
  <c r="EJ89" i="72"/>
  <c r="I89" i="65"/>
  <c r="EJ94" i="72"/>
  <c r="I94" i="65"/>
  <c r="EJ57" i="72"/>
  <c r="I57" i="65"/>
  <c r="EJ95" i="72"/>
  <c r="I95" i="65"/>
  <c r="EJ88" i="71"/>
  <c r="H88" i="65"/>
  <c r="EJ98" i="71"/>
  <c r="H98" i="65"/>
  <c r="EJ12" i="71"/>
  <c r="H12" i="65"/>
  <c r="EJ90" i="71"/>
  <c r="H90" i="65"/>
  <c r="EJ83" i="71"/>
  <c r="H83" i="65"/>
  <c r="EJ94" i="71"/>
  <c r="H94" i="65"/>
  <c r="EJ99" i="71"/>
  <c r="H99" i="65"/>
  <c r="EL64" i="70"/>
  <c r="G64" i="80"/>
  <c r="EL60" i="70"/>
  <c r="G60" i="80"/>
  <c r="EL58" i="70"/>
  <c r="G58" i="80"/>
  <c r="EL52" i="70"/>
  <c r="G52" i="80"/>
  <c r="EL46" i="70"/>
  <c r="G46" i="80"/>
  <c r="EL44" i="70"/>
  <c r="G44" i="80"/>
  <c r="EL18" i="70"/>
  <c r="G18" i="80"/>
  <c r="EL16" i="70"/>
  <c r="G16" i="80"/>
  <c r="EL14" i="70"/>
  <c r="G14" i="80"/>
  <c r="EL12" i="70"/>
  <c r="G12" i="80"/>
  <c r="EJ55" i="69"/>
  <c r="F55" i="65"/>
  <c r="EL14" i="58"/>
  <c r="D14" i="80"/>
  <c r="EL50" i="58"/>
  <c r="D50" i="80"/>
  <c r="EL66" i="58"/>
  <c r="D66" i="80"/>
  <c r="EL82" i="58"/>
  <c r="D82" i="80"/>
  <c r="EJ77" i="55"/>
  <c r="C77" i="80"/>
  <c r="EJ56" i="73"/>
  <c r="J56" i="65"/>
  <c r="EJ86" i="73"/>
  <c r="J86" i="65"/>
  <c r="EJ71" i="73"/>
  <c r="J71" i="65"/>
  <c r="EJ47" i="73"/>
  <c r="J47" i="65"/>
  <c r="EJ59" i="73"/>
  <c r="J59" i="65"/>
  <c r="EJ62" i="73"/>
  <c r="J62" i="65"/>
  <c r="EJ48" i="73"/>
  <c r="J48" i="65"/>
  <c r="EJ54" i="73"/>
  <c r="J54" i="65"/>
  <c r="EJ55" i="73"/>
  <c r="J55" i="65"/>
  <c r="EJ77" i="73"/>
  <c r="J77" i="65"/>
  <c r="EJ79" i="73"/>
  <c r="J79" i="65"/>
  <c r="EJ82" i="73"/>
  <c r="J82" i="65"/>
  <c r="EJ83" i="73"/>
  <c r="J83" i="65"/>
  <c r="EJ92" i="73"/>
  <c r="J92" i="65"/>
  <c r="E101" i="73"/>
  <c r="E9"/>
  <c r="EJ51" i="72"/>
  <c r="I51" i="65"/>
  <c r="EJ85" i="72"/>
  <c r="I85" i="65"/>
  <c r="EJ97" i="72"/>
  <c r="I97" i="65"/>
  <c r="EJ79" i="72"/>
  <c r="I79" i="65"/>
  <c r="EJ90" i="72"/>
  <c r="I90" i="65"/>
  <c r="EJ61" i="72"/>
  <c r="I61" i="65"/>
  <c r="EJ96" i="72"/>
  <c r="I96" i="65"/>
  <c r="EL11" i="72"/>
  <c r="I11" i="80"/>
  <c r="EJ85" i="71"/>
  <c r="H85" i="65"/>
  <c r="EJ62" i="71"/>
  <c r="H62" i="65"/>
  <c r="EJ78" i="71"/>
  <c r="H78" i="65"/>
  <c r="EL12" i="71"/>
  <c r="H12" i="80"/>
  <c r="EL16" i="71"/>
  <c r="H16" i="80"/>
  <c r="EL20" i="71"/>
  <c r="H20" i="80"/>
  <c r="EL44" i="71"/>
  <c r="H44" i="80"/>
  <c r="EL48" i="71"/>
  <c r="H48" i="80"/>
  <c r="EL54" i="71"/>
  <c r="H54" i="80"/>
  <c r="EL58" i="71"/>
  <c r="H58" i="80"/>
  <c r="EL62" i="71"/>
  <c r="H62" i="80"/>
  <c r="EL66" i="71"/>
  <c r="H66" i="80"/>
  <c r="EL70" i="71"/>
  <c r="H70" i="80"/>
  <c r="EL74" i="71"/>
  <c r="H74" i="80"/>
  <c r="EL78" i="71"/>
  <c r="H78" i="80"/>
  <c r="EL82" i="71"/>
  <c r="H82" i="80"/>
  <c r="EL86" i="71"/>
  <c r="H86" i="80"/>
  <c r="EL90" i="71"/>
  <c r="H90" i="80"/>
  <c r="EL94" i="71"/>
  <c r="H94" i="80"/>
  <c r="EL98" i="71"/>
  <c r="H98" i="80"/>
  <c r="EJ49" i="71"/>
  <c r="H49" i="65"/>
  <c r="EJ55" i="71"/>
  <c r="H55" i="65"/>
  <c r="EJ66" i="71"/>
  <c r="H66" i="65"/>
  <c r="EJ87" i="71"/>
  <c r="H87" i="65"/>
  <c r="EJ96" i="71"/>
  <c r="H96" i="65"/>
  <c r="EJ50" i="71"/>
  <c r="H50" i="65"/>
  <c r="EJ53" i="71"/>
  <c r="H53" i="65"/>
  <c r="EJ97" i="71"/>
  <c r="H97" i="65"/>
  <c r="EJ69" i="71"/>
  <c r="H69" i="65"/>
  <c r="EJ59" i="70"/>
  <c r="G59" i="65"/>
  <c r="EJ88" i="70"/>
  <c r="G88" i="65"/>
  <c r="EL42" i="70"/>
  <c r="G42" i="80"/>
  <c r="EJ96" i="70"/>
  <c r="G96" i="65"/>
  <c r="EJ87" i="70"/>
  <c r="G87" i="65"/>
  <c r="EJ94" i="70"/>
  <c r="G94" i="65"/>
  <c r="EJ98" i="70"/>
  <c r="G98" i="65"/>
  <c r="EL86" i="70"/>
  <c r="G86" i="80"/>
  <c r="EL84" i="70"/>
  <c r="G84" i="80"/>
  <c r="EL82" i="70"/>
  <c r="G82" i="80"/>
  <c r="EL80" i="70"/>
  <c r="G80" i="80"/>
  <c r="EL74" i="69"/>
  <c r="F74" i="80"/>
  <c r="EL82" i="69"/>
  <c r="F82" i="80"/>
  <c r="EL90" i="69"/>
  <c r="F90" i="80"/>
  <c r="EL98" i="69"/>
  <c r="F98" i="80"/>
  <c r="CW101" i="55"/>
  <c r="CW9"/>
  <c r="EJ25"/>
  <c r="C25" i="80"/>
  <c r="EJ33" i="55"/>
  <c r="C33" i="80"/>
  <c r="EL41" i="64"/>
  <c r="E41" i="80"/>
  <c r="EL42" i="64"/>
  <c r="E42" i="80"/>
  <c r="EL49" i="64"/>
  <c r="E49" i="80"/>
  <c r="EL65" i="64"/>
  <c r="E65" i="80"/>
  <c r="DY101" i="64"/>
  <c r="DY9"/>
  <c r="EL15" i="58"/>
  <c r="D15" i="80"/>
  <c r="EL43" i="58"/>
  <c r="D43" i="80"/>
  <c r="EL20" i="58"/>
  <c r="D20" i="80"/>
  <c r="EL56" i="58"/>
  <c r="D56" i="80"/>
  <c r="EL72" i="58"/>
  <c r="D72" i="80"/>
  <c r="EL88" i="58"/>
  <c r="D88" i="80"/>
  <c r="EL90" i="58"/>
  <c r="D90" i="80"/>
  <c r="AS101" i="58"/>
  <c r="AS9"/>
  <c r="CW101"/>
  <c r="CW9"/>
  <c r="AF101" i="75"/>
  <c r="AF9"/>
  <c r="BH101"/>
  <c r="BH9"/>
  <c r="CJ101"/>
  <c r="CJ9"/>
  <c r="DL101"/>
  <c r="DL9"/>
  <c r="EL20"/>
  <c r="L20" i="80"/>
  <c r="EJ11" i="75"/>
  <c r="L11" i="65"/>
  <c r="EL60" i="75"/>
  <c r="L60" i="80"/>
  <c r="EL64" i="75"/>
  <c r="L64" i="80"/>
  <c r="EL85" i="75"/>
  <c r="L85" i="80"/>
  <c r="EL95" i="75"/>
  <c r="L95" i="80"/>
  <c r="EJ45" i="74"/>
  <c r="K45" i="65"/>
  <c r="EJ11" i="74"/>
  <c r="K11" i="65"/>
  <c r="EL11" i="74"/>
  <c r="K11" i="80"/>
  <c r="EJ68" i="74"/>
  <c r="K68" i="65"/>
  <c r="EL78" i="74"/>
  <c r="K78" i="80"/>
  <c r="EL89" i="74"/>
  <c r="K89" i="80"/>
  <c r="EJ15" i="73"/>
  <c r="J15" i="65"/>
  <c r="EJ41" i="73"/>
  <c r="J41" i="65"/>
  <c r="EJ43" i="73"/>
  <c r="J43" i="65"/>
  <c r="EJ49" i="73"/>
  <c r="J49" i="65"/>
  <c r="EL17" i="73"/>
  <c r="J17" i="80"/>
  <c r="EL67" i="73"/>
  <c r="J67" i="80"/>
  <c r="EL69" i="73"/>
  <c r="J69" i="80"/>
  <c r="EL71" i="73"/>
  <c r="J71" i="80"/>
  <c r="EL73" i="73"/>
  <c r="J73" i="80"/>
  <c r="EL75" i="73"/>
  <c r="J75" i="80"/>
  <c r="EL77" i="73"/>
  <c r="J77" i="80"/>
  <c r="EL79" i="73"/>
  <c r="J79" i="80"/>
  <c r="EL81" i="73"/>
  <c r="J81" i="80"/>
  <c r="EL83" i="73"/>
  <c r="J83" i="80"/>
  <c r="EL85" i="73"/>
  <c r="J85" i="80"/>
  <c r="EL87" i="73"/>
  <c r="J87" i="80"/>
  <c r="EL89" i="73"/>
  <c r="J89" i="80"/>
  <c r="EL91" i="73"/>
  <c r="J91" i="80"/>
  <c r="EL93" i="73"/>
  <c r="J93" i="80"/>
  <c r="EL95" i="73"/>
  <c r="J95" i="80"/>
  <c r="EL97" i="73"/>
  <c r="J97" i="80"/>
  <c r="EL99" i="73"/>
  <c r="J99" i="80"/>
  <c r="EL11" i="73"/>
  <c r="J11" i="80"/>
  <c r="EL13" i="73"/>
  <c r="J13" i="80"/>
  <c r="EL15" i="73"/>
  <c r="J15" i="80"/>
  <c r="EL19" i="73"/>
  <c r="J19" i="80"/>
  <c r="EL41" i="73"/>
  <c r="J41" i="80"/>
  <c r="EL43" i="73"/>
  <c r="J43" i="80"/>
  <c r="EL47" i="73"/>
  <c r="J47" i="80"/>
  <c r="EL49" i="73"/>
  <c r="J49" i="80"/>
  <c r="EL51" i="73"/>
  <c r="J51" i="80"/>
  <c r="EL53" i="73"/>
  <c r="J53" i="80"/>
  <c r="EL55" i="73"/>
  <c r="J55" i="80"/>
  <c r="EL57" i="73"/>
  <c r="J57" i="80"/>
  <c r="EL59" i="73"/>
  <c r="J59" i="80"/>
  <c r="EL61" i="73"/>
  <c r="J61" i="80"/>
  <c r="EL63" i="73"/>
  <c r="J63" i="80"/>
  <c r="EL65" i="73"/>
  <c r="J65" i="80"/>
  <c r="CJ101" i="73"/>
  <c r="CJ9"/>
  <c r="EJ75"/>
  <c r="J75" i="65"/>
  <c r="EJ64" i="73"/>
  <c r="J64" i="65"/>
  <c r="R101" i="73"/>
  <c r="R9"/>
  <c r="AF101"/>
  <c r="AF9"/>
  <c r="EJ89"/>
  <c r="J89" i="65"/>
  <c r="EJ91" i="73"/>
  <c r="J91" i="65"/>
  <c r="BU101" i="73"/>
  <c r="BU9"/>
  <c r="EJ81"/>
  <c r="J81" i="65"/>
  <c r="EJ20" i="73"/>
  <c r="J20" i="65"/>
  <c r="BH101" i="73"/>
  <c r="BH9"/>
  <c r="EJ68"/>
  <c r="J68" i="65"/>
  <c r="E101" i="72"/>
  <c r="E9"/>
  <c r="R101"/>
  <c r="R9"/>
  <c r="AF101"/>
  <c r="AF9"/>
  <c r="BH101"/>
  <c r="BH9"/>
  <c r="CJ101"/>
  <c r="CJ9"/>
  <c r="CW101"/>
  <c r="CW9"/>
  <c r="EJ98"/>
  <c r="I98" i="65"/>
  <c r="EJ12" i="72"/>
  <c r="I12" i="65"/>
  <c r="EJ17" i="72"/>
  <c r="I17" i="65"/>
  <c r="EJ43" i="72"/>
  <c r="I43" i="65"/>
  <c r="EJ76" i="72"/>
  <c r="I76" i="65"/>
  <c r="BU101" i="72"/>
  <c r="BU9"/>
  <c r="EJ60" i="71"/>
  <c r="H60" i="65"/>
  <c r="EJ81" i="71"/>
  <c r="H81" i="65"/>
  <c r="EJ46" i="71"/>
  <c r="H46" i="65"/>
  <c r="EJ76" i="71"/>
  <c r="H76" i="65"/>
  <c r="EJ15" i="71"/>
  <c r="H15" i="65"/>
  <c r="EJ56" i="71"/>
  <c r="H56" i="65"/>
  <c r="EJ59" i="71"/>
  <c r="H59" i="65"/>
  <c r="EJ71" i="71"/>
  <c r="H71" i="65"/>
  <c r="EJ92" i="71"/>
  <c r="H92" i="65"/>
  <c r="EJ75" i="71"/>
  <c r="H75" i="65"/>
  <c r="EJ79" i="71"/>
  <c r="H79" i="65"/>
  <c r="EJ93" i="71"/>
  <c r="H93" i="65"/>
  <c r="EJ14" i="71"/>
  <c r="H14" i="65"/>
  <c r="EJ19" i="71"/>
  <c r="H19" i="65"/>
  <c r="EJ47" i="71"/>
  <c r="H47" i="65"/>
  <c r="EJ48" i="71"/>
  <c r="H48" i="65"/>
  <c r="EJ52" i="71"/>
  <c r="H52" i="65"/>
  <c r="EJ54" i="71"/>
  <c r="H54" i="65"/>
  <c r="EJ57" i="71"/>
  <c r="H57" i="65"/>
  <c r="EL14" i="71"/>
  <c r="H14" i="80"/>
  <c r="EL18" i="71"/>
  <c r="H18" i="80"/>
  <c r="EL42" i="71"/>
  <c r="H42" i="80"/>
  <c r="EL46" i="71"/>
  <c r="H46" i="80"/>
  <c r="EL50" i="71"/>
  <c r="H50" i="80"/>
  <c r="EL52" i="71"/>
  <c r="H52" i="80"/>
  <c r="EL56" i="71"/>
  <c r="H56" i="80"/>
  <c r="EL60" i="71"/>
  <c r="H60" i="80"/>
  <c r="EL64" i="71"/>
  <c r="H64" i="80"/>
  <c r="EL68" i="71"/>
  <c r="H68" i="80"/>
  <c r="R101" i="71"/>
  <c r="R9"/>
  <c r="AF101"/>
  <c r="AF9"/>
  <c r="AS101"/>
  <c r="AS9"/>
  <c r="BH101"/>
  <c r="BH9"/>
  <c r="BU101"/>
  <c r="BU9"/>
  <c r="CW101"/>
  <c r="CW9"/>
  <c r="DL101"/>
  <c r="DL9"/>
  <c r="DY101"/>
  <c r="DY9"/>
  <c r="CJ101"/>
  <c r="CJ9"/>
  <c r="EJ16"/>
  <c r="H16" i="65"/>
  <c r="E101" i="71"/>
  <c r="E9"/>
  <c r="EJ42"/>
  <c r="H42" i="65"/>
  <c r="EJ68" i="71"/>
  <c r="H68" i="65"/>
  <c r="EJ100" i="71"/>
  <c r="H100" i="65"/>
  <c r="EJ51" i="71"/>
  <c r="H51" i="65"/>
  <c r="EJ67" i="71"/>
  <c r="H67" i="65"/>
  <c r="EJ86" i="71"/>
  <c r="H86" i="65"/>
  <c r="CW101" i="70"/>
  <c r="CW9"/>
  <c r="EJ90"/>
  <c r="G90" i="65"/>
  <c r="EJ79" i="70"/>
  <c r="G79" i="65"/>
  <c r="BU101" i="70"/>
  <c r="BU9"/>
  <c r="CJ101"/>
  <c r="CJ9"/>
  <c r="EJ91"/>
  <c r="G91" i="65"/>
  <c r="EJ97" i="70"/>
  <c r="G97" i="65"/>
  <c r="EJ100" i="70"/>
  <c r="G100" i="65"/>
  <c r="EJ61" i="70"/>
  <c r="G61" i="65"/>
  <c r="EL53" i="70"/>
  <c r="G53" i="80"/>
  <c r="EL57" i="70"/>
  <c r="G57" i="80"/>
  <c r="EL59" i="70"/>
  <c r="G59" i="80"/>
  <c r="EL61" i="70"/>
  <c r="G61" i="80"/>
  <c r="EL63" i="70"/>
  <c r="G63" i="80"/>
  <c r="EL68" i="70"/>
  <c r="G68" i="80"/>
  <c r="EL70" i="70"/>
  <c r="G70" i="80"/>
  <c r="EL72" i="70"/>
  <c r="G72" i="80"/>
  <c r="EL74" i="70"/>
  <c r="G74" i="80"/>
  <c r="EL76" i="70"/>
  <c r="G76" i="80"/>
  <c r="EL78" i="70"/>
  <c r="G78" i="80"/>
  <c r="EL89" i="70"/>
  <c r="G89" i="80"/>
  <c r="EL91" i="70"/>
  <c r="G91" i="80"/>
  <c r="EL93" i="70"/>
  <c r="G93" i="80"/>
  <c r="EL95" i="70"/>
  <c r="G95" i="80"/>
  <c r="EL97" i="70"/>
  <c r="G97" i="80"/>
  <c r="EL99" i="70"/>
  <c r="G99" i="80"/>
  <c r="EJ67" i="70"/>
  <c r="G67" i="65"/>
  <c r="EJ72" i="70"/>
  <c r="G72" i="65"/>
  <c r="EJ78" i="70"/>
  <c r="G78" i="65"/>
  <c r="EJ80" i="70"/>
  <c r="G80" i="65"/>
  <c r="EJ11" i="70"/>
  <c r="G11" i="65"/>
  <c r="EJ62" i="70"/>
  <c r="G62" i="65"/>
  <c r="DL101" i="70"/>
  <c r="DL9"/>
  <c r="DY101"/>
  <c r="DY9"/>
  <c r="EJ64"/>
  <c r="G64" i="65"/>
  <c r="EL64" i="69"/>
  <c r="F64" i="80"/>
  <c r="EJ98" i="69"/>
  <c r="F98" i="65"/>
  <c r="EL19" i="69"/>
  <c r="F19" i="80"/>
  <c r="EJ14" i="69"/>
  <c r="F14" i="65"/>
  <c r="EL45" i="69"/>
  <c r="F45" i="80"/>
  <c r="EL75" i="69"/>
  <c r="F75" i="80"/>
  <c r="EL83" i="69"/>
  <c r="F83" i="80"/>
  <c r="EL91" i="69"/>
  <c r="F91" i="80"/>
  <c r="EL99" i="69"/>
  <c r="F99" i="80"/>
  <c r="EJ97" i="75"/>
  <c r="L97" i="65"/>
  <c r="EL42" i="75"/>
  <c r="L42" i="80"/>
  <c r="EL46" i="75"/>
  <c r="EJ58"/>
  <c r="L58" i="65"/>
  <c r="EL62" i="75"/>
  <c r="L62" i="80"/>
  <c r="EJ80" i="75"/>
  <c r="L80" i="65"/>
  <c r="EJ13" i="75"/>
  <c r="L13" i="65"/>
  <c r="EL52" i="75"/>
  <c r="L52" i="80"/>
  <c r="EL57" i="75"/>
  <c r="L57" i="80"/>
  <c r="EL72" i="75"/>
  <c r="L72" i="80"/>
  <c r="EL73" i="75"/>
  <c r="L73" i="80"/>
  <c r="EL100" i="75"/>
  <c r="L100" i="80"/>
  <c r="EL16" i="75"/>
  <c r="L16" i="80"/>
  <c r="EL17" i="75"/>
  <c r="L17" i="80"/>
  <c r="EL18" i="75"/>
  <c r="L18" i="80"/>
  <c r="EL45" i="75"/>
  <c r="L45" i="80"/>
  <c r="EL47" i="75"/>
  <c r="EL58"/>
  <c r="L58" i="80"/>
  <c r="EL68" i="75"/>
  <c r="L68" i="80"/>
  <c r="EL69" i="75"/>
  <c r="L69" i="80"/>
  <c r="EL91" i="75"/>
  <c r="L91" i="80"/>
  <c r="EL93" i="75"/>
  <c r="L93" i="80"/>
  <c r="EJ94" i="75"/>
  <c r="L94" i="65"/>
  <c r="EL98" i="75"/>
  <c r="L98" i="80"/>
  <c r="EL13" i="75"/>
  <c r="L13" i="80"/>
  <c r="EL41" i="75"/>
  <c r="L41" i="80"/>
  <c r="EJ44" i="75"/>
  <c r="L44" i="65"/>
  <c r="EJ46" i="75"/>
  <c r="L46" i="65"/>
  <c r="EJ52" i="75"/>
  <c r="L52" i="65"/>
  <c r="EJ54" i="75"/>
  <c r="L54" i="65"/>
  <c r="EL55" i="75"/>
  <c r="L55" i="80"/>
  <c r="EL59" i="75"/>
  <c r="L59" i="80"/>
  <c r="EL61" i="75"/>
  <c r="L61" i="80"/>
  <c r="EJ69" i="75"/>
  <c r="L69" i="65"/>
  <c r="EL74" i="75"/>
  <c r="L74" i="80"/>
  <c r="EJ78" i="75"/>
  <c r="L78" i="65"/>
  <c r="EL79" i="75"/>
  <c r="L79" i="80"/>
  <c r="EL80" i="75"/>
  <c r="L80" i="80"/>
  <c r="EL81" i="75"/>
  <c r="L81" i="80"/>
  <c r="EJ82" i="75"/>
  <c r="L82" i="65"/>
  <c r="EL83" i="75"/>
  <c r="L83" i="80"/>
  <c r="EL86" i="75"/>
  <c r="L86" i="80"/>
  <c r="EL90" i="75"/>
  <c r="EL92"/>
  <c r="L92" i="80"/>
  <c r="EL94" i="75"/>
  <c r="L94" i="80"/>
  <c r="EJ15" i="75"/>
  <c r="L15" i="65"/>
  <c r="EJ17" i="75"/>
  <c r="L17" i="65"/>
  <c r="EJ19" i="75"/>
  <c r="L19" i="65"/>
  <c r="EJ48" i="75"/>
  <c r="L48" i="65"/>
  <c r="EJ50" i="75"/>
  <c r="L50" i="65"/>
  <c r="EJ67" i="75"/>
  <c r="L67" i="65"/>
  <c r="EL71" i="75"/>
  <c r="EJ73"/>
  <c r="L73" i="65"/>
  <c r="EJ84" i="75"/>
  <c r="L84" i="65"/>
  <c r="EJ88" i="75"/>
  <c r="L88" i="65"/>
  <c r="EL97" i="75"/>
  <c r="L97" i="80"/>
  <c r="EJ12" i="75"/>
  <c r="L12" i="65"/>
  <c r="EJ14" i="75"/>
  <c r="L14" i="65"/>
  <c r="EJ16" i="75"/>
  <c r="L16" i="65"/>
  <c r="EJ20" i="75"/>
  <c r="L20" i="65"/>
  <c r="EJ62" i="75"/>
  <c r="L62" i="65"/>
  <c r="EJ66" i="75"/>
  <c r="L66" i="65"/>
  <c r="EJ68" i="75"/>
  <c r="L68" i="65"/>
  <c r="EJ70" i="75"/>
  <c r="L70" i="65"/>
  <c r="EJ87" i="75"/>
  <c r="L87" i="65"/>
  <c r="EJ42" i="75"/>
  <c r="L42" i="65"/>
  <c r="EJ74" i="75"/>
  <c r="L74" i="65"/>
  <c r="EJ77" i="75"/>
  <c r="L77" i="65"/>
  <c r="EJ47" i="74"/>
  <c r="K47" i="65"/>
  <c r="EL49" i="74"/>
  <c r="K49" i="80"/>
  <c r="EL67" i="74"/>
  <c r="K67" i="80"/>
  <c r="EL72" i="74"/>
  <c r="K72" i="80"/>
  <c r="EJ77" i="74"/>
  <c r="K77" i="65"/>
  <c r="EL80" i="74"/>
  <c r="K80" i="80"/>
  <c r="EL82" i="74"/>
  <c r="K82" i="80"/>
  <c r="EL83" i="74"/>
  <c r="K83" i="80"/>
  <c r="EJ86" i="74"/>
  <c r="K86" i="65"/>
  <c r="EL15" i="74"/>
  <c r="K15" i="80"/>
  <c r="EL43" i="74"/>
  <c r="K43" i="80"/>
  <c r="EL47" i="74"/>
  <c r="K47" i="80"/>
  <c r="EL60" i="74"/>
  <c r="K60" i="80"/>
  <c r="EL63" i="74"/>
  <c r="K63" i="80"/>
  <c r="EL68" i="74"/>
  <c r="K68" i="80"/>
  <c r="EL81" i="74"/>
  <c r="K81" i="80"/>
  <c r="EJ82" i="74"/>
  <c r="K82" i="65"/>
  <c r="EL84" i="74"/>
  <c r="K84" i="80"/>
  <c r="EJ98" i="74"/>
  <c r="K98" i="65"/>
  <c r="EL85" i="74"/>
  <c r="K85" i="80"/>
  <c r="EL88" i="74"/>
  <c r="K88" i="80"/>
  <c r="EL42" i="74"/>
  <c r="K42" i="80"/>
  <c r="EL48" i="74"/>
  <c r="K48" i="80"/>
  <c r="EL52" i="74"/>
  <c r="K52" i="80"/>
  <c r="EL54" i="74"/>
  <c r="K54" i="80"/>
  <c r="EL57" i="74"/>
  <c r="K57" i="80"/>
  <c r="EJ81" i="74"/>
  <c r="K81" i="65"/>
  <c r="EL62" i="74"/>
  <c r="K62" i="80"/>
  <c r="EL66" i="74"/>
  <c r="K66" i="80"/>
  <c r="EL86" i="74"/>
  <c r="K86" i="80"/>
  <c r="EJ44" i="74"/>
  <c r="K44" i="65"/>
  <c r="EJ51" i="74"/>
  <c r="K51" i="65"/>
  <c r="EJ59" i="74"/>
  <c r="K59" i="65"/>
  <c r="EJ71" i="74"/>
  <c r="K71" i="65"/>
  <c r="EJ79" i="74"/>
  <c r="K79" i="65"/>
  <c r="EJ80" i="74"/>
  <c r="K80" i="65"/>
  <c r="EJ93" i="74"/>
  <c r="K93" i="65"/>
  <c r="EJ97" i="74"/>
  <c r="K97" i="65"/>
  <c r="EJ48" i="74"/>
  <c r="K48" i="65"/>
  <c r="EJ50" i="74"/>
  <c r="K50" i="65"/>
  <c r="EJ67" i="74"/>
  <c r="K67" i="65"/>
  <c r="EJ70" i="74"/>
  <c r="K70" i="65"/>
  <c r="EJ93" i="72"/>
  <c r="I93" i="65"/>
  <c r="EJ41" i="72"/>
  <c r="I41" i="65"/>
  <c r="EJ71" i="72"/>
  <c r="I71" i="65"/>
  <c r="EJ73" i="72"/>
  <c r="I73" i="65"/>
  <c r="EJ81" i="72"/>
  <c r="I81" i="65"/>
  <c r="EJ86" i="72"/>
  <c r="I86" i="65"/>
  <c r="EJ100" i="72"/>
  <c r="I100" i="65"/>
  <c r="EJ45" i="72"/>
  <c r="I45" i="65"/>
  <c r="EJ56" i="72"/>
  <c r="I56" i="65"/>
  <c r="EJ63" i="72"/>
  <c r="I63" i="65"/>
  <c r="EJ43" i="71"/>
  <c r="H43" i="65"/>
  <c r="EJ11" i="71"/>
  <c r="H11" i="65"/>
  <c r="EJ45" i="71"/>
  <c r="H45" i="65"/>
  <c r="EJ49" i="70"/>
  <c r="G49" i="65"/>
  <c r="EJ58" i="70"/>
  <c r="G58" i="65"/>
  <c r="EJ74" i="70"/>
  <c r="G74" i="65"/>
  <c r="EJ81" i="70"/>
  <c r="G81" i="65"/>
  <c r="EJ89" i="70"/>
  <c r="G89" i="65"/>
  <c r="EJ67" i="69"/>
  <c r="F67" i="65"/>
  <c r="EJ61" i="75"/>
  <c r="L61" i="65"/>
  <c r="EJ72" i="75"/>
  <c r="L72" i="65"/>
  <c r="EJ76" i="75"/>
  <c r="L76" i="65"/>
  <c r="EJ90" i="75"/>
  <c r="L90" i="65"/>
  <c r="EJ56" i="75"/>
  <c r="L56" i="65"/>
  <c r="EJ60" i="75"/>
  <c r="L60" i="65"/>
  <c r="EJ64" i="75"/>
  <c r="L64" i="65"/>
  <c r="EJ71" i="75"/>
  <c r="L71" i="65"/>
  <c r="EJ75" i="75"/>
  <c r="L75" i="65"/>
  <c r="EJ92" i="75"/>
  <c r="L92" i="65"/>
  <c r="EJ41" i="75"/>
  <c r="L41" i="65"/>
  <c r="EJ65" i="75"/>
  <c r="L65" i="65"/>
  <c r="EJ99" i="75"/>
  <c r="L99" i="65"/>
  <c r="EJ43" i="75"/>
  <c r="L43" i="65"/>
  <c r="EJ45" i="75"/>
  <c r="L45" i="65"/>
  <c r="EJ47" i="75"/>
  <c r="L47" i="65"/>
  <c r="EJ49" i="75"/>
  <c r="L49" i="65"/>
  <c r="EJ51" i="75"/>
  <c r="L51" i="65"/>
  <c r="EJ53" i="75"/>
  <c r="L53" i="65"/>
  <c r="EJ55" i="75"/>
  <c r="L55" i="65"/>
  <c r="EJ57" i="75"/>
  <c r="L57" i="65"/>
  <c r="EJ59" i="75"/>
  <c r="L59" i="65"/>
  <c r="EJ63" i="75"/>
  <c r="L63" i="65"/>
  <c r="EJ79" i="75"/>
  <c r="L79" i="65"/>
  <c r="EJ81" i="75"/>
  <c r="L81" i="65"/>
  <c r="EJ83" i="75"/>
  <c r="L83" i="65"/>
  <c r="EJ85" i="75"/>
  <c r="L85" i="65"/>
  <c r="EJ86" i="75"/>
  <c r="L86" i="65"/>
  <c r="EJ89" i="75"/>
  <c r="L89" i="65"/>
  <c r="EJ91" i="75"/>
  <c r="L91" i="65"/>
  <c r="EJ93" i="75"/>
  <c r="L93" i="65"/>
  <c r="EJ95" i="75"/>
  <c r="L95" i="65"/>
  <c r="EJ96" i="75"/>
  <c r="L96" i="65"/>
  <c r="EJ100" i="75"/>
  <c r="L100" i="65"/>
  <c r="EJ41" i="74"/>
  <c r="K41" i="65"/>
  <c r="EJ57" i="74"/>
  <c r="K57" i="65"/>
  <c r="EJ58" i="74"/>
  <c r="K58" i="65"/>
  <c r="EJ62" i="74"/>
  <c r="K62" i="65"/>
  <c r="EJ65" i="74"/>
  <c r="K65" i="65"/>
  <c r="EJ66" i="74"/>
  <c r="K66" i="65"/>
  <c r="EJ75" i="74"/>
  <c r="K75" i="65"/>
  <c r="EJ91" i="74"/>
  <c r="K91" i="65"/>
  <c r="EJ88" i="74"/>
  <c r="K88" i="65"/>
  <c r="EJ92" i="74"/>
  <c r="K92" i="65"/>
  <c r="EJ19" i="74"/>
  <c r="K19" i="65"/>
  <c r="EJ53" i="74"/>
  <c r="K53" i="65"/>
  <c r="EJ61" i="74"/>
  <c r="K61" i="65"/>
  <c r="EJ64" i="74"/>
  <c r="K64" i="65"/>
  <c r="EJ83" i="74"/>
  <c r="K83" i="65"/>
  <c r="EJ89" i="74"/>
  <c r="K89" i="65"/>
  <c r="EJ90" i="74"/>
  <c r="K90" i="65"/>
  <c r="EJ99" i="74"/>
  <c r="K99" i="65"/>
  <c r="EJ100" i="74"/>
  <c r="K100" i="65"/>
  <c r="EJ20" i="74"/>
  <c r="K20" i="65"/>
  <c r="EJ72" i="74"/>
  <c r="K72" i="65"/>
  <c r="EJ74" i="74"/>
  <c r="K74" i="65"/>
  <c r="EJ76" i="74"/>
  <c r="K76" i="65"/>
  <c r="EJ78" i="74"/>
  <c r="K78" i="65"/>
  <c r="EJ87" i="74"/>
  <c r="K87" i="65"/>
  <c r="EJ52" i="72"/>
  <c r="I52" i="65"/>
  <c r="EJ72" i="72"/>
  <c r="I72" i="65"/>
  <c r="EJ15" i="72"/>
  <c r="I15" i="65"/>
  <c r="EJ46" i="72"/>
  <c r="I46" i="65"/>
  <c r="EJ80" i="72"/>
  <c r="I80" i="65"/>
  <c r="EJ18" i="72"/>
  <c r="I18" i="65"/>
  <c r="EJ42" i="72"/>
  <c r="I42" i="65"/>
  <c r="EJ50" i="72"/>
  <c r="I50" i="65"/>
  <c r="EJ65" i="72"/>
  <c r="I65" i="65"/>
  <c r="EJ69" i="72"/>
  <c r="I69" i="65"/>
  <c r="EJ13" i="72"/>
  <c r="I13" i="65"/>
  <c r="EJ16" i="72"/>
  <c r="I16" i="65"/>
  <c r="EJ19" i="72"/>
  <c r="I19" i="65"/>
  <c r="EJ44" i="72"/>
  <c r="I44" i="65"/>
  <c r="EJ48" i="72"/>
  <c r="I48" i="65"/>
  <c r="EJ55" i="72"/>
  <c r="I55" i="65"/>
  <c r="EJ58" i="72"/>
  <c r="I58" i="65"/>
  <c r="EJ64" i="72"/>
  <c r="I64" i="65"/>
  <c r="EJ74" i="72"/>
  <c r="I74" i="65"/>
  <c r="EJ78" i="72"/>
  <c r="I78" i="65"/>
  <c r="EJ82" i="72"/>
  <c r="I82" i="65"/>
  <c r="EJ44" i="70"/>
  <c r="G44" i="65"/>
  <c r="EJ50" i="70"/>
  <c r="G50" i="65"/>
  <c r="EJ57" i="70"/>
  <c r="G57" i="65"/>
  <c r="EJ70" i="70"/>
  <c r="G70" i="65"/>
  <c r="EJ71" i="70"/>
  <c r="G71" i="65"/>
  <c r="EJ75" i="70"/>
  <c r="G75" i="65"/>
  <c r="EJ82" i="70"/>
  <c r="G82" i="65"/>
  <c r="EJ83" i="70"/>
  <c r="G83" i="65"/>
  <c r="EJ85" i="70"/>
  <c r="G85" i="65"/>
  <c r="EJ86" i="70"/>
  <c r="G86" i="65"/>
  <c r="EJ68" i="70"/>
  <c r="G68" i="65"/>
  <c r="EJ73" i="70"/>
  <c r="G73" i="65"/>
  <c r="EJ84" i="70"/>
  <c r="G84" i="65"/>
  <c r="EJ93" i="70"/>
  <c r="G93" i="65"/>
  <c r="EJ95" i="70"/>
  <c r="G95" i="65"/>
  <c r="EJ99" i="70"/>
  <c r="G99" i="65"/>
  <c r="EJ61" i="69"/>
  <c r="F61" i="65"/>
  <c r="EL66" i="75"/>
  <c r="L66" i="80"/>
  <c r="EL67" i="75"/>
  <c r="L67" i="80"/>
  <c r="BU101" i="75"/>
  <c r="BU9"/>
  <c r="DY101"/>
  <c r="DY9"/>
  <c r="EL15"/>
  <c r="L15" i="80"/>
  <c r="EJ18" i="75"/>
  <c r="L18" i="65"/>
  <c r="EL19" i="75"/>
  <c r="L19" i="80"/>
  <c r="EL43" i="75"/>
  <c r="L43" i="80"/>
  <c r="EL44" i="75"/>
  <c r="L44" i="80"/>
  <c r="EL49" i="75"/>
  <c r="L49" i="80"/>
  <c r="EL50" i="75"/>
  <c r="L50" i="80"/>
  <c r="EL54" i="75"/>
  <c r="L54" i="80"/>
  <c r="EL75" i="75"/>
  <c r="L75" i="80"/>
  <c r="EL82" i="75"/>
  <c r="L82" i="80"/>
  <c r="EL84" i="75"/>
  <c r="EL88"/>
  <c r="L88" i="80"/>
  <c r="EL96" i="75"/>
  <c r="L96" i="80"/>
  <c r="EJ98" i="75"/>
  <c r="L98" i="65"/>
  <c r="EL37" i="75"/>
  <c r="L37" i="80"/>
  <c r="EL34" i="75"/>
  <c r="L34" i="80"/>
  <c r="EL30" i="75"/>
  <c r="EL26"/>
  <c r="L26" i="80"/>
  <c r="EJ24" i="75"/>
  <c r="L24" i="65"/>
  <c r="EL39" i="75"/>
  <c r="L39" i="80"/>
  <c r="EL28" i="75"/>
  <c r="L28" i="80"/>
  <c r="EJ22" i="75"/>
  <c r="L22" i="65"/>
  <c r="L90" i="80"/>
  <c r="L71"/>
  <c r="L47"/>
  <c r="EL65" i="75"/>
  <c r="L65" i="80"/>
  <c r="EJ40" i="75"/>
  <c r="L40" i="65"/>
  <c r="EJ38" i="75"/>
  <c r="L38" i="65"/>
  <c r="EJ32" i="75"/>
  <c r="L32" i="65"/>
  <c r="EL29" i="75"/>
  <c r="L29" i="80"/>
  <c r="EL27" i="75"/>
  <c r="L27" i="80"/>
  <c r="EJ23" i="75"/>
  <c r="L23" i="65"/>
  <c r="EJ21" i="75"/>
  <c r="L21" i="65"/>
  <c r="EL21" i="75"/>
  <c r="L21" i="80"/>
  <c r="EL40" i="75"/>
  <c r="EL38"/>
  <c r="L38" i="80"/>
  <c r="EJ36" i="75"/>
  <c r="L36" i="65"/>
  <c r="EL33" i="75"/>
  <c r="L33" i="80"/>
  <c r="EJ29" i="75"/>
  <c r="L29" i="65"/>
  <c r="EJ27" i="75"/>
  <c r="L27" i="65"/>
  <c r="EJ26" i="75"/>
  <c r="L26" i="65"/>
  <c r="EL23" i="75"/>
  <c r="L23" i="80"/>
  <c r="AF101" i="74"/>
  <c r="AF9"/>
  <c r="EL14"/>
  <c r="K14" i="80"/>
  <c r="EL17" i="74"/>
  <c r="K17" i="80"/>
  <c r="EL18" i="74"/>
  <c r="K18" i="80"/>
  <c r="EL19" i="74"/>
  <c r="K19" i="80"/>
  <c r="EL64" i="74"/>
  <c r="K64" i="80"/>
  <c r="EL74" i="74"/>
  <c r="K74" i="80"/>
  <c r="EL75" i="74"/>
  <c r="K75" i="80"/>
  <c r="EJ84" i="74"/>
  <c r="K84" i="65"/>
  <c r="EL90" i="74"/>
  <c r="K90" i="80"/>
  <c r="EL92" i="74"/>
  <c r="EL93"/>
  <c r="K93" i="80"/>
  <c r="EJ95" i="74"/>
  <c r="K95" i="65"/>
  <c r="EJ96" i="74"/>
  <c r="K96" i="65"/>
  <c r="EL97" i="74"/>
  <c r="K97" i="80"/>
  <c r="EJ33" i="74"/>
  <c r="K33" i="65"/>
  <c r="EL26" i="74"/>
  <c r="K26" i="80"/>
  <c r="EL38" i="74"/>
  <c r="K38" i="80"/>
  <c r="EJ35" i="74"/>
  <c r="K35" i="65"/>
  <c r="EJ31" i="74"/>
  <c r="K31" i="65"/>
  <c r="EJ29" i="74"/>
  <c r="K29" i="65"/>
  <c r="EL24" i="74"/>
  <c r="K24" i="80"/>
  <c r="EL22" i="74"/>
  <c r="K22" i="80"/>
  <c r="EL44" i="74"/>
  <c r="K44" i="80"/>
  <c r="K92"/>
  <c r="EJ39" i="74"/>
  <c r="K39" i="65"/>
  <c r="EL39" i="74"/>
  <c r="K39" i="80"/>
  <c r="EJ37" i="74"/>
  <c r="K37" i="65"/>
  <c r="EL34" i="74"/>
  <c r="K34" i="80"/>
  <c r="EL32" i="74"/>
  <c r="K32" i="80"/>
  <c r="EL30" i="74"/>
  <c r="K30" i="80"/>
  <c r="EL28" i="74"/>
  <c r="K28" i="80"/>
  <c r="EJ25" i="74"/>
  <c r="K25" i="65"/>
  <c r="EJ23" i="74"/>
  <c r="K23" i="65"/>
  <c r="EJ21" i="74"/>
  <c r="K21" i="65"/>
  <c r="EJ34" i="74"/>
  <c r="K34" i="65"/>
  <c r="EJ32" i="74"/>
  <c r="K32" i="65"/>
  <c r="EJ30" i="74"/>
  <c r="K30" i="65"/>
  <c r="EL23" i="74"/>
  <c r="K23" i="80"/>
  <c r="EL21" i="74"/>
  <c r="K21" i="80"/>
  <c r="EL38" i="73"/>
  <c r="J38" i="80"/>
  <c r="EL29" i="73"/>
  <c r="J29" i="80"/>
  <c r="EL26" i="73"/>
  <c r="J26" i="80"/>
  <c r="EL22" i="73"/>
  <c r="J22" i="80"/>
  <c r="EJ40" i="73"/>
  <c r="J40" i="65"/>
  <c r="EL37" i="73"/>
  <c r="J37" i="80"/>
  <c r="EJ35" i="73"/>
  <c r="J35" i="65"/>
  <c r="EL31" i="73"/>
  <c r="J31" i="80"/>
  <c r="EJ27" i="73"/>
  <c r="J27" i="65"/>
  <c r="EL24" i="73"/>
  <c r="J24" i="80"/>
  <c r="EJ39" i="73"/>
  <c r="J39" i="65"/>
  <c r="EJ38" i="73"/>
  <c r="J38" i="65"/>
  <c r="EJ33" i="73"/>
  <c r="J33" i="65"/>
  <c r="EL30" i="73"/>
  <c r="J30" i="80"/>
  <c r="EJ28" i="73"/>
  <c r="J28" i="65"/>
  <c r="EL23" i="73"/>
  <c r="J23" i="80"/>
  <c r="EL39" i="73"/>
  <c r="J39" i="80"/>
  <c r="EJ37" i="73"/>
  <c r="J37" i="65"/>
  <c r="EL34" i="73"/>
  <c r="J34" i="80"/>
  <c r="EJ29" i="73"/>
  <c r="J29" i="65"/>
  <c r="EL28" i="73"/>
  <c r="J28" i="80"/>
  <c r="EJ25" i="73"/>
  <c r="J25" i="65"/>
  <c r="EJ23" i="73"/>
  <c r="J23" i="65"/>
  <c r="EJ21" i="73"/>
  <c r="J21" i="65"/>
  <c r="EL21" i="73"/>
  <c r="J21" i="80"/>
  <c r="EJ53" i="72"/>
  <c r="I53" i="65"/>
  <c r="EJ60" i="72"/>
  <c r="I60" i="65"/>
  <c r="EL39" i="72"/>
  <c r="I39" i="80"/>
  <c r="EJ36" i="72"/>
  <c r="I36" i="65"/>
  <c r="EJ32" i="72"/>
  <c r="I32" i="65"/>
  <c r="EJ24" i="72"/>
  <c r="I24" i="65"/>
  <c r="EL37" i="72"/>
  <c r="I37" i="80"/>
  <c r="EJ34" i="72"/>
  <c r="I34" i="65"/>
  <c r="EJ28" i="72"/>
  <c r="I28" i="65"/>
  <c r="EJ26" i="72"/>
  <c r="I26" i="65"/>
  <c r="EJ40" i="72"/>
  <c r="I40" i="65"/>
  <c r="EJ38" i="72"/>
  <c r="I38" i="65"/>
  <c r="EL31" i="72"/>
  <c r="I31" i="80"/>
  <c r="EJ30" i="72"/>
  <c r="I30" i="65"/>
  <c r="EL40" i="72"/>
  <c r="I40" i="80"/>
  <c r="EL38" i="72"/>
  <c r="I38" i="80"/>
  <c r="EJ31" i="72"/>
  <c r="I31" i="65"/>
  <c r="EJ29" i="72"/>
  <c r="I29" i="65"/>
  <c r="EJ27" i="72"/>
  <c r="I27" i="65"/>
  <c r="EJ23" i="72"/>
  <c r="I23" i="65"/>
  <c r="EJ21" i="72"/>
  <c r="I21" i="65"/>
  <c r="EL21" i="72"/>
  <c r="I21" i="80"/>
  <c r="EL29" i="72"/>
  <c r="I29" i="80"/>
  <c r="EL27" i="72"/>
  <c r="I27" i="80"/>
  <c r="EL23" i="72"/>
  <c r="I23" i="80"/>
  <c r="EJ65" i="71"/>
  <c r="H65" i="65"/>
  <c r="EJ72" i="71"/>
  <c r="H72" i="65"/>
  <c r="EL29" i="71"/>
  <c r="H29" i="80"/>
  <c r="EL27" i="71"/>
  <c r="H27" i="80"/>
  <c r="EL24" i="71"/>
  <c r="H24" i="80"/>
  <c r="EL23" i="71"/>
  <c r="H23" i="80"/>
  <c r="EJ73" i="71"/>
  <c r="H73" i="65"/>
  <c r="EJ39" i="71"/>
  <c r="H39" i="65"/>
  <c r="EL31" i="71"/>
  <c r="H31" i="80"/>
  <c r="EL22" i="71"/>
  <c r="H22" i="80"/>
  <c r="EL40" i="71"/>
  <c r="H40" i="80"/>
  <c r="EL38" i="71"/>
  <c r="H38" i="80"/>
  <c r="EJ30" i="71"/>
  <c r="H30" i="65"/>
  <c r="EJ28" i="71"/>
  <c r="H28" i="65"/>
  <c r="EJ23" i="71"/>
  <c r="H23" i="65"/>
  <c r="EJ40" i="71"/>
  <c r="H40" i="65"/>
  <c r="EJ38" i="71"/>
  <c r="H38" i="65"/>
  <c r="EJ37" i="71"/>
  <c r="H37" i="65"/>
  <c r="EL36" i="71"/>
  <c r="H36" i="80"/>
  <c r="EJ35" i="71"/>
  <c r="H35" i="65"/>
  <c r="EL35" i="71"/>
  <c r="H35" i="80"/>
  <c r="EL34" i="71"/>
  <c r="H34" i="80"/>
  <c r="EJ33" i="71"/>
  <c r="H33" i="65"/>
  <c r="EL33" i="71"/>
  <c r="H33" i="80"/>
  <c r="EL32" i="71"/>
  <c r="H32" i="80"/>
  <c r="EL30" i="71"/>
  <c r="H30" i="80"/>
  <c r="EL28" i="71"/>
  <c r="H28" i="80"/>
  <c r="EL26" i="71"/>
  <c r="H26" i="80"/>
  <c r="EJ25" i="71"/>
  <c r="H25" i="65"/>
  <c r="EL25" i="71"/>
  <c r="H25" i="80"/>
  <c r="EJ24" i="70"/>
  <c r="G24" i="65"/>
  <c r="EL22" i="70"/>
  <c r="G22" i="80"/>
  <c r="EJ36" i="70"/>
  <c r="G36" i="65"/>
  <c r="EJ27" i="70"/>
  <c r="G27" i="65"/>
  <c r="EL23" i="70"/>
  <c r="G23" i="80"/>
  <c r="EL39" i="70"/>
  <c r="G39" i="80"/>
  <c r="EL37" i="70"/>
  <c r="G37" i="80"/>
  <c r="EL35" i="70"/>
  <c r="G35" i="80"/>
  <c r="EL33" i="70"/>
  <c r="G33" i="80"/>
  <c r="EJ39" i="70"/>
  <c r="G39" i="65"/>
  <c r="EJ35" i="70"/>
  <c r="G35" i="65"/>
  <c r="EJ33" i="70"/>
  <c r="G33" i="65"/>
  <c r="EL26" i="70"/>
  <c r="G26" i="80"/>
  <c r="EL28" i="70"/>
  <c r="G28" i="80"/>
  <c r="EJ32" i="69"/>
  <c r="F32" i="65"/>
  <c r="EL24" i="69"/>
  <c r="F24" i="80"/>
  <c r="EJ34" i="69"/>
  <c r="F34" i="65"/>
  <c r="EJ40" i="69"/>
  <c r="F40" i="65"/>
  <c r="EJ36" i="69"/>
  <c r="F36" i="65"/>
  <c r="EL35" i="69"/>
  <c r="F35" i="80"/>
  <c r="EL31" i="69"/>
  <c r="F31" i="80"/>
  <c r="EL40" i="69"/>
  <c r="F40" i="80"/>
  <c r="EJ33" i="69"/>
  <c r="F33" i="65"/>
  <c r="EJ29" i="69"/>
  <c r="F29" i="65"/>
  <c r="EL27" i="69"/>
  <c r="F27" i="80"/>
  <c r="EJ23" i="69"/>
  <c r="F23" i="65"/>
  <c r="EL23" i="69"/>
  <c r="F23" i="80"/>
  <c r="EJ36" i="64"/>
  <c r="E36" i="65"/>
  <c r="EL34" i="64"/>
  <c r="E34" i="80"/>
  <c r="EL28" i="64"/>
  <c r="E28" i="80"/>
  <c r="EL22" i="64"/>
  <c r="E22" i="80"/>
  <c r="EJ40" i="64"/>
  <c r="E40" i="65"/>
  <c r="EL32" i="64"/>
  <c r="E32" i="80"/>
  <c r="EL30" i="64"/>
  <c r="E30" i="80"/>
  <c r="EL26" i="64"/>
  <c r="E26" i="80"/>
  <c r="EL24" i="64"/>
  <c r="E24" i="80"/>
  <c r="EL55" i="58"/>
  <c r="D55" i="80"/>
  <c r="EL87" i="58"/>
  <c r="D87" i="80"/>
  <c r="EL40" i="58"/>
  <c r="D40" i="80"/>
  <c r="EL36" i="58"/>
  <c r="D36" i="80"/>
  <c r="EL32" i="58"/>
  <c r="D32" i="80"/>
  <c r="EJ29" i="58"/>
  <c r="D29" i="65"/>
  <c r="EL25" i="58"/>
  <c r="D25" i="80"/>
  <c r="EL38" i="58"/>
  <c r="D38" i="80"/>
  <c r="EL34" i="58"/>
  <c r="D34" i="80"/>
  <c r="EJ27" i="58"/>
  <c r="D27" i="65"/>
  <c r="EL38" i="64"/>
  <c r="E38" i="80"/>
  <c r="EL40" i="64"/>
  <c r="E40" i="80"/>
  <c r="EL39" i="64"/>
  <c r="E39" i="80"/>
  <c r="EL36" i="64"/>
  <c r="E36" i="80"/>
  <c r="EL37" i="64"/>
  <c r="E37" i="80"/>
  <c r="EL31" i="64"/>
  <c r="E31" i="80"/>
  <c r="EL29" i="64"/>
  <c r="E29" i="80"/>
  <c r="EL27" i="64"/>
  <c r="E27" i="80"/>
  <c r="EL23" i="64"/>
  <c r="E23" i="80"/>
  <c r="EL21" i="64"/>
  <c r="E21" i="80"/>
  <c r="EJ29" i="64"/>
  <c r="E29" i="65"/>
  <c r="EJ23" i="64"/>
  <c r="E23" i="65"/>
  <c r="EJ39" i="58"/>
  <c r="D39" i="65"/>
  <c r="EJ37" i="58"/>
  <c r="D37" i="65"/>
  <c r="EJ35" i="58"/>
  <c r="D35" i="65"/>
  <c r="EJ33" i="58"/>
  <c r="D33" i="65"/>
  <c r="EJ31" i="58"/>
  <c r="D31" i="65"/>
  <c r="EL31" i="58"/>
  <c r="D31" i="80"/>
  <c r="EL29" i="58"/>
  <c r="D29" i="80"/>
  <c r="EL28" i="58"/>
  <c r="D28" i="80"/>
  <c r="EL39" i="58"/>
  <c r="D39" i="80"/>
  <c r="EL37" i="58"/>
  <c r="D37" i="80"/>
  <c r="EL35" i="58"/>
  <c r="D35" i="80"/>
  <c r="EL33" i="58"/>
  <c r="D33" i="80"/>
  <c r="EL30" i="58"/>
  <c r="D30" i="80"/>
  <c r="EJ28" i="58"/>
  <c r="D28" i="65"/>
  <c r="EL26" i="58"/>
  <c r="D26" i="80"/>
  <c r="EL24" i="58"/>
  <c r="D24" i="80"/>
  <c r="EL22" i="58"/>
  <c r="D22" i="80"/>
  <c r="EJ24" i="58"/>
  <c r="D24" i="65"/>
  <c r="EJ22" i="58"/>
  <c r="D22" i="65"/>
  <c r="EJ68" i="55"/>
  <c r="C68" i="80"/>
  <c r="EJ66" i="55"/>
  <c r="EI53"/>
  <c r="C53" i="65"/>
  <c r="EI45" i="55"/>
  <c r="EJ53"/>
  <c r="C53" i="80"/>
  <c r="EI34" i="55"/>
  <c r="EL35" i="75"/>
  <c r="L35" i="80"/>
  <c r="EJ33" i="75"/>
  <c r="L33" i="65"/>
  <c r="EL31" i="75"/>
  <c r="L31" i="80"/>
  <c r="EJ35" i="75"/>
  <c r="L35" i="65"/>
  <c r="EJ31" i="75"/>
  <c r="L31" i="65"/>
  <c r="EL25" i="75"/>
  <c r="L25" i="80"/>
  <c r="EJ25" i="75"/>
  <c r="L25" i="65"/>
  <c r="EL36" i="74"/>
  <c r="EJ36"/>
  <c r="K36" i="65"/>
  <c r="EL25" i="74"/>
  <c r="K25" i="80"/>
  <c r="EL36" i="73"/>
  <c r="J36" i="80"/>
  <c r="EJ34" i="73"/>
  <c r="J34" i="65"/>
  <c r="EL32" i="73"/>
  <c r="J32" i="80"/>
  <c r="EJ30" i="73"/>
  <c r="J30" i="65"/>
  <c r="EJ36" i="73"/>
  <c r="J36" i="65"/>
  <c r="EJ32" i="73"/>
  <c r="J32" i="65"/>
  <c r="EL25" i="73"/>
  <c r="J25" i="80"/>
  <c r="EL35" i="72"/>
  <c r="I35" i="80"/>
  <c r="EL33" i="72"/>
  <c r="I33" i="80"/>
  <c r="EJ35" i="72"/>
  <c r="I35" i="65"/>
  <c r="EJ33" i="72"/>
  <c r="I33" i="65"/>
  <c r="EL25" i="72"/>
  <c r="I25" i="80"/>
  <c r="EJ25" i="72"/>
  <c r="I25" i="65"/>
  <c r="EJ36" i="71"/>
  <c r="H36" i="65"/>
  <c r="EJ34" i="71"/>
  <c r="H34" i="65"/>
  <c r="EJ32" i="71"/>
  <c r="H32" i="65"/>
  <c r="EL25" i="69"/>
  <c r="F25" i="80"/>
  <c r="EL35" i="64"/>
  <c r="E35" i="80"/>
  <c r="EL33" i="64"/>
  <c r="E33" i="80"/>
  <c r="EJ35" i="64"/>
  <c r="E35" i="65"/>
  <c r="EL25" i="64"/>
  <c r="E25" i="80"/>
  <c r="M25" s="1"/>
  <c r="EJ30" i="58"/>
  <c r="D30" i="65"/>
  <c r="EJ26" i="58"/>
  <c r="D26" i="65"/>
  <c r="EI71" i="55"/>
  <c r="EI28"/>
  <c r="L40" i="80"/>
  <c r="K36"/>
  <c r="EL57" i="58"/>
  <c r="D57" i="80"/>
  <c r="EL77" i="58"/>
  <c r="D77" i="80"/>
  <c r="EL99" i="58"/>
  <c r="D99" i="80"/>
  <c r="EJ38" i="64"/>
  <c r="E38" i="65"/>
  <c r="EJ32" i="64"/>
  <c r="E32" i="65"/>
  <c r="EJ24" i="64"/>
  <c r="E24" i="65"/>
  <c r="EJ26" i="64"/>
  <c r="E26" i="65"/>
  <c r="EL27" i="58"/>
  <c r="D27" i="80"/>
  <c r="EJ25" i="58"/>
  <c r="D25" i="65"/>
  <c r="EJ36" i="58"/>
  <c r="D36" i="65"/>
  <c r="EL23" i="58"/>
  <c r="D23" i="80"/>
  <c r="EJ40" i="58"/>
  <c r="D40" i="65"/>
  <c r="EJ38" i="58"/>
  <c r="D38" i="65"/>
  <c r="EJ32" i="58"/>
  <c r="D32" i="65"/>
  <c r="EJ21" i="58"/>
  <c r="EJ34"/>
  <c r="D34" i="65"/>
  <c r="EL51" i="75"/>
  <c r="L46" i="80"/>
  <c r="EL48" i="75"/>
  <c r="L48" i="80"/>
  <c r="EL63" i="75"/>
  <c r="L63" i="80"/>
  <c r="EL78" i="75"/>
  <c r="L78" i="80"/>
  <c r="EL32" i="75"/>
  <c r="L32" i="80"/>
  <c r="EJ28" i="75"/>
  <c r="L28" i="65"/>
  <c r="EL87" i="75"/>
  <c r="L87" i="80"/>
  <c r="L30"/>
  <c r="L84"/>
  <c r="EL12" i="75"/>
  <c r="L12" i="80"/>
  <c r="EL24" i="75"/>
  <c r="L24" i="80"/>
  <c r="EL36" i="75"/>
  <c r="L36" i="80"/>
  <c r="L51"/>
  <c r="EL32" i="69"/>
  <c r="F32" i="80"/>
  <c r="EL69" i="58"/>
  <c r="D69" i="80"/>
  <c r="GI85" i="88"/>
  <c r="EJ39" i="75"/>
  <c r="L39" i="65"/>
  <c r="GE100" i="88"/>
  <c r="GA59"/>
  <c r="EJ37" i="75"/>
  <c r="L37" i="65"/>
  <c r="EJ34" i="75"/>
  <c r="L34" i="65"/>
  <c r="EJ30" i="75"/>
  <c r="L30" i="65"/>
  <c r="EJ39" i="69"/>
  <c r="F39" i="65"/>
  <c r="EJ22" i="69"/>
  <c r="F22" i="65"/>
  <c r="BQ26" i="88"/>
  <c r="BQ22"/>
  <c r="EJ37" i="69"/>
  <c r="F37" i="65"/>
  <c r="BJ64" i="88"/>
  <c r="EJ81" i="64"/>
  <c r="E81" i="65"/>
  <c r="AT64" i="88"/>
  <c r="N4" i="83"/>
  <c r="AT10" i="88"/>
  <c r="CO4" i="83"/>
  <c r="E101" i="75"/>
  <c r="E9"/>
  <c r="AS101"/>
  <c r="AS9"/>
  <c r="CW101"/>
  <c r="CW9"/>
  <c r="EL56"/>
  <c r="EL70"/>
  <c r="L70" i="80"/>
  <c r="EL89" i="75"/>
  <c r="L89" i="80"/>
  <c r="EL76" i="75"/>
  <c r="L76" i="80"/>
  <c r="EL77" i="75"/>
  <c r="L77" i="80"/>
  <c r="EL99" i="75"/>
  <c r="L99" i="80"/>
  <c r="EL53" i="75"/>
  <c r="L53" i="80"/>
  <c r="EL35" i="74"/>
  <c r="K35" i="80"/>
  <c r="AS101" i="74"/>
  <c r="AS9"/>
  <c r="BH101"/>
  <c r="BH9"/>
  <c r="CW101"/>
  <c r="CW9"/>
  <c r="DL101"/>
  <c r="DL9"/>
  <c r="EL50"/>
  <c r="K50" i="80"/>
  <c r="EL65" i="74"/>
  <c r="K65" i="80"/>
  <c r="EL91" i="74"/>
  <c r="K91" i="80"/>
  <c r="BU101" i="74"/>
  <c r="BU9"/>
  <c r="EL12"/>
  <c r="K12" i="80"/>
  <c r="EL56" i="74"/>
  <c r="K56" i="80"/>
  <c r="EL61" i="74"/>
  <c r="K61" i="80"/>
  <c r="EL77" i="74"/>
  <c r="K77" i="80"/>
  <c r="EL79" i="74"/>
  <c r="K79" i="80"/>
  <c r="FE85" i="88"/>
  <c r="EJ85" i="74"/>
  <c r="K85" i="65"/>
  <c r="FE40" i="88"/>
  <c r="EJ40" i="74"/>
  <c r="K40" i="65"/>
  <c r="FN39" i="88"/>
  <c r="FO39" s="1"/>
  <c r="FN31"/>
  <c r="EL31" i="74"/>
  <c r="K31" i="80"/>
  <c r="EL29" i="74"/>
  <c r="K29" i="80"/>
  <c r="FN38" i="88"/>
  <c r="FN24"/>
  <c r="E101" i="74"/>
  <c r="E9"/>
  <c r="DY101"/>
  <c r="DY9"/>
  <c r="EJ42"/>
  <c r="K42" i="65"/>
  <c r="EL73" i="74"/>
  <c r="K73" i="80"/>
  <c r="EL76" i="74"/>
  <c r="K76" i="80"/>
  <c r="EL100" i="74"/>
  <c r="K100" i="80"/>
  <c r="EL37" i="74"/>
  <c r="K37" i="80"/>
  <c r="EL33" i="74"/>
  <c r="K33" i="80"/>
  <c r="EL70" i="74"/>
  <c r="K70" i="80"/>
  <c r="EL71" i="74"/>
  <c r="K71" i="80"/>
  <c r="EL87" i="74"/>
  <c r="K87" i="80"/>
  <c r="EL98" i="74"/>
  <c r="K98" i="80"/>
  <c r="EL99" i="74"/>
  <c r="K99" i="80"/>
  <c r="EL27" i="74"/>
  <c r="K27" i="80"/>
  <c r="EJ43" i="74"/>
  <c r="K43" i="65"/>
  <c r="EJ52" i="74"/>
  <c r="K52" i="65"/>
  <c r="EL53" i="74"/>
  <c r="K53" i="80"/>
  <c r="FE55" i="88"/>
  <c r="EJ55" i="74"/>
  <c r="K55" i="65"/>
  <c r="FN26" i="88"/>
  <c r="FO26" s="1"/>
  <c r="FF26"/>
  <c r="EJ26" i="74"/>
  <c r="K26" i="65"/>
  <c r="FN25" i="88"/>
  <c r="FO25"/>
  <c r="EJ24" i="74"/>
  <c r="K24" i="65"/>
  <c r="EJ63" i="74"/>
  <c r="K63" i="65"/>
  <c r="EJ73" i="74"/>
  <c r="K73" i="65"/>
  <c r="FG79" i="88"/>
  <c r="FO89"/>
  <c r="FO98"/>
  <c r="EJ22" i="74"/>
  <c r="K22" i="65"/>
  <c r="EL76" i="73"/>
  <c r="J76" i="80"/>
  <c r="EL84" i="73"/>
  <c r="J84" i="80"/>
  <c r="EL92" i="73"/>
  <c r="J92" i="80"/>
  <c r="EL100" i="73"/>
  <c r="J100" i="80"/>
  <c r="EL12" i="73"/>
  <c r="J12" i="80"/>
  <c r="EL14" i="73"/>
  <c r="J14" i="80"/>
  <c r="EL16" i="73"/>
  <c r="J16" i="80"/>
  <c r="EL18" i="73"/>
  <c r="J18" i="80"/>
  <c r="EL20" i="73"/>
  <c r="J20" i="80"/>
  <c r="EL42" i="73"/>
  <c r="J42" i="80"/>
  <c r="EL44" i="73"/>
  <c r="J44" i="80"/>
  <c r="EL46" i="73"/>
  <c r="J46" i="80"/>
  <c r="EL50" i="73"/>
  <c r="J50" i="80"/>
  <c r="EL52" i="73"/>
  <c r="J52" i="80"/>
  <c r="EL54" i="73"/>
  <c r="J54" i="80"/>
  <c r="EL56" i="73"/>
  <c r="J56" i="80"/>
  <c r="EL58" i="73"/>
  <c r="J58" i="80"/>
  <c r="EL60" i="73"/>
  <c r="J60" i="80"/>
  <c r="EL62" i="73"/>
  <c r="J62" i="80"/>
  <c r="EL64" i="73"/>
  <c r="J64" i="80"/>
  <c r="EL66" i="73"/>
  <c r="J66" i="80"/>
  <c r="EL70" i="73"/>
  <c r="J70" i="80"/>
  <c r="EL72" i="73"/>
  <c r="J72" i="80"/>
  <c r="EL74" i="73"/>
  <c r="J74" i="80"/>
  <c r="EL78" i="73"/>
  <c r="J78" i="80"/>
  <c r="EL82" i="73"/>
  <c r="J82" i="80"/>
  <c r="EL86" i="73"/>
  <c r="J86" i="80"/>
  <c r="EL90" i="73"/>
  <c r="J90" i="80"/>
  <c r="EL94" i="73"/>
  <c r="J94" i="80"/>
  <c r="EL98" i="73"/>
  <c r="J98" i="80"/>
  <c r="CW101" i="73"/>
  <c r="CW9"/>
  <c r="DL101"/>
  <c r="DL9"/>
  <c r="BU4" i="83"/>
  <c r="BY4"/>
  <c r="EM52" i="88"/>
  <c r="EU58"/>
  <c r="EY59"/>
  <c r="EL27" i="73"/>
  <c r="J27" i="80"/>
  <c r="ES14" i="88"/>
  <c r="EU14"/>
  <c r="EJ14" i="73"/>
  <c r="J14" i="65"/>
  <c r="EL16" i="88"/>
  <c r="EJ16" i="73"/>
  <c r="J16" i="65"/>
  <c r="EK17" i="88"/>
  <c r="EM17"/>
  <c r="EJ17" i="73"/>
  <c r="J17" i="65"/>
  <c r="ES18" i="88"/>
  <c r="EU18" s="1"/>
  <c r="EJ18" i="73"/>
  <c r="J18" i="65"/>
  <c r="EJ45" i="73"/>
  <c r="J45" i="65"/>
  <c r="EJ46" i="73"/>
  <c r="J46" i="65"/>
  <c r="EJ44" i="73"/>
  <c r="J44" i="65"/>
  <c r="EJ96" i="73"/>
  <c r="J96" i="65"/>
  <c r="BV4" i="83"/>
  <c r="BX4"/>
  <c r="BZ4"/>
  <c r="EL40" i="73"/>
  <c r="J40" i="80"/>
  <c r="EL33" i="73"/>
  <c r="J33" i="80"/>
  <c r="EL35" i="73"/>
  <c r="J35" i="80"/>
  <c r="EJ31" i="73"/>
  <c r="J31" i="65"/>
  <c r="EJ26" i="73"/>
  <c r="J26" i="65"/>
  <c r="EJ24" i="73"/>
  <c r="J24" i="65"/>
  <c r="EJ22" i="73"/>
  <c r="J22" i="65"/>
  <c r="EJ47" i="72"/>
  <c r="I47" i="65"/>
  <c r="EJ14" i="72"/>
  <c r="I14" i="65"/>
  <c r="BJ4" i="83"/>
  <c r="BL4"/>
  <c r="BN4"/>
  <c r="BR4"/>
  <c r="EL28" i="72"/>
  <c r="I28" i="80"/>
  <c r="EL13" i="72"/>
  <c r="I13" i="80"/>
  <c r="EL15" i="72"/>
  <c r="I15" i="80"/>
  <c r="EL45" i="72"/>
  <c r="I45" i="80"/>
  <c r="EL47" i="72"/>
  <c r="I47" i="80"/>
  <c r="EL49" i="72"/>
  <c r="I49" i="80"/>
  <c r="EL51" i="72"/>
  <c r="I51" i="80"/>
  <c r="EL61" i="72"/>
  <c r="I61" i="80"/>
  <c r="EL63" i="72"/>
  <c r="I63" i="80"/>
  <c r="EL65" i="72"/>
  <c r="I65" i="80"/>
  <c r="EL67" i="72"/>
  <c r="I67" i="80"/>
  <c r="EL77" i="72"/>
  <c r="I77" i="80"/>
  <c r="EL79" i="72"/>
  <c r="I79" i="80"/>
  <c r="EL81" i="72"/>
  <c r="I81" i="80"/>
  <c r="EL83" i="72"/>
  <c r="I83" i="80"/>
  <c r="EL91" i="72"/>
  <c r="I91" i="80"/>
  <c r="EL93" i="72"/>
  <c r="I93" i="80"/>
  <c r="EL97" i="72"/>
  <c r="I97" i="80"/>
  <c r="EL36" i="72"/>
  <c r="I36" i="80"/>
  <c r="EL24" i="72"/>
  <c r="I24" i="80"/>
  <c r="EL22" i="72"/>
  <c r="I22" i="80"/>
  <c r="EL17" i="72"/>
  <c r="I17" i="80"/>
  <c r="EL19" i="72"/>
  <c r="I19" i="80"/>
  <c r="EL41" i="72"/>
  <c r="I41" i="80"/>
  <c r="EL43" i="72"/>
  <c r="I43" i="80"/>
  <c r="EL53" i="72"/>
  <c r="I53" i="80"/>
  <c r="EL55" i="72"/>
  <c r="I55" i="80"/>
  <c r="EL57" i="72"/>
  <c r="I57" i="80"/>
  <c r="EL59" i="72"/>
  <c r="I59" i="80"/>
  <c r="EL69" i="72"/>
  <c r="I69" i="80"/>
  <c r="EL71" i="72"/>
  <c r="I71" i="80"/>
  <c r="EL73" i="72"/>
  <c r="I73" i="80"/>
  <c r="EL75" i="72"/>
  <c r="I75" i="80"/>
  <c r="EL85" i="72"/>
  <c r="I85" i="80"/>
  <c r="EL87" i="72"/>
  <c r="I87" i="80"/>
  <c r="EL89" i="72"/>
  <c r="I89" i="80"/>
  <c r="EL95" i="72"/>
  <c r="I95" i="80"/>
  <c r="EL99" i="72"/>
  <c r="I99" i="80"/>
  <c r="EJ77" i="72"/>
  <c r="I77" i="65"/>
  <c r="EI85" i="88"/>
  <c r="EJ92" i="72"/>
  <c r="I92" i="65"/>
  <c r="DY101" i="72"/>
  <c r="DY9"/>
  <c r="DV11" i="88"/>
  <c r="DY59"/>
  <c r="EJ59" i="72"/>
  <c r="I59" i="65"/>
  <c r="EC11" i="88"/>
  <c r="DU17"/>
  <c r="DQ20"/>
  <c r="DS20" s="1"/>
  <c r="EJ20" i="72"/>
  <c r="I20" i="65"/>
  <c r="EL34" i="72"/>
  <c r="I34" i="80"/>
  <c r="EJ67" i="72"/>
  <c r="I67" i="65"/>
  <c r="EJ68" i="72"/>
  <c r="I68" i="65"/>
  <c r="EJ75" i="72"/>
  <c r="I75" i="65"/>
  <c r="EJ62" i="72"/>
  <c r="I62" i="65"/>
  <c r="EL32" i="72"/>
  <c r="I32" i="80"/>
  <c r="EJ39" i="72"/>
  <c r="I39" i="65"/>
  <c r="EL30" i="72"/>
  <c r="I30" i="80"/>
  <c r="EL26" i="72"/>
  <c r="I26" i="80"/>
  <c r="EJ11" i="72"/>
  <c r="I11" i="65"/>
  <c r="EJ49" i="72"/>
  <c r="I49" i="65"/>
  <c r="EJ84" i="72"/>
  <c r="I84" i="65"/>
  <c r="EJ37" i="72"/>
  <c r="I37" i="65"/>
  <c r="EJ22" i="72"/>
  <c r="I22" i="65"/>
  <c r="AZ4" i="83"/>
  <c r="BB4"/>
  <c r="BD4"/>
  <c r="EL37" i="71"/>
  <c r="H37" i="80"/>
  <c r="DC60" i="88"/>
  <c r="CY62"/>
  <c r="EL39" i="71"/>
  <c r="H39" i="80"/>
  <c r="EJ24" i="71"/>
  <c r="H24" i="65"/>
  <c r="EJ22" i="71"/>
  <c r="H22" i="65"/>
  <c r="EL21" i="71"/>
  <c r="H21" i="80"/>
  <c r="EJ31" i="71"/>
  <c r="H31" i="65"/>
  <c r="EJ26" i="71"/>
  <c r="H26" i="65"/>
  <c r="EJ29" i="71"/>
  <c r="H29" i="65"/>
  <c r="EJ27" i="71"/>
  <c r="H27" i="65"/>
  <c r="EJ21" i="71"/>
  <c r="H21" i="65"/>
  <c r="CM100" i="88"/>
  <c r="EL65" i="70"/>
  <c r="G65" i="80"/>
  <c r="EL67" i="70"/>
  <c r="G67" i="80"/>
  <c r="EL69" i="70"/>
  <c r="G69" i="80"/>
  <c r="EL71" i="70"/>
  <c r="G71" i="80"/>
  <c r="EL73" i="70"/>
  <c r="G73" i="80"/>
  <c r="EL75" i="70"/>
  <c r="G75" i="80"/>
  <c r="EL77" i="70"/>
  <c r="G77" i="80"/>
  <c r="EL79" i="70"/>
  <c r="G79" i="80"/>
  <c r="EL81" i="70"/>
  <c r="G81" i="80"/>
  <c r="EL83" i="70"/>
  <c r="G83" i="80"/>
  <c r="EL85" i="70"/>
  <c r="G85" i="80"/>
  <c r="EL87" i="70"/>
  <c r="G87" i="80"/>
  <c r="EJ22" i="70"/>
  <c r="G22" i="65"/>
  <c r="EL36" i="70"/>
  <c r="G36" i="80"/>
  <c r="EL32" i="70"/>
  <c r="G32" i="80"/>
  <c r="EL24" i="70"/>
  <c r="G24" i="80"/>
  <c r="EL38" i="70"/>
  <c r="G38" i="80"/>
  <c r="EL34" i="70"/>
  <c r="G34" i="80"/>
  <c r="EL25" i="70"/>
  <c r="G25" i="80"/>
  <c r="EJ21" i="70"/>
  <c r="G21" i="65"/>
  <c r="CE34" i="88"/>
  <c r="AF4" i="83"/>
  <c r="AH4"/>
  <c r="AJ4"/>
  <c r="AL4"/>
  <c r="CJ101" i="69"/>
  <c r="CJ9"/>
  <c r="EL30"/>
  <c r="F30" i="80"/>
  <c r="AA4" i="83"/>
  <c r="EJ67" i="55"/>
  <c r="C67" i="80"/>
  <c r="EJ84" i="55"/>
  <c r="C84" i="80"/>
  <c r="I4" i="83"/>
  <c r="EJ56" i="55"/>
  <c r="C56" i="80"/>
  <c r="EJ58" i="55"/>
  <c r="L56" i="80"/>
  <c r="CY83" i="88"/>
  <c r="C11"/>
  <c r="E34"/>
  <c r="M54"/>
  <c r="E55"/>
  <c r="C55"/>
  <c r="F55"/>
  <c r="I55"/>
  <c r="M55"/>
  <c r="N55"/>
  <c r="O55"/>
  <c r="C53"/>
  <c r="E65"/>
  <c r="G65" s="1"/>
  <c r="F45"/>
  <c r="F42"/>
  <c r="I65"/>
  <c r="K65" s="1"/>
  <c r="I45"/>
  <c r="M42"/>
  <c r="N65"/>
  <c r="N49"/>
  <c r="I42"/>
  <c r="M65"/>
  <c r="O65"/>
  <c r="M45"/>
  <c r="C32"/>
  <c r="D32" s="1"/>
  <c r="C36"/>
  <c r="C45"/>
  <c r="B56"/>
  <c r="B48"/>
  <c r="N45"/>
  <c r="C34"/>
  <c r="D34"/>
  <c r="C56"/>
  <c r="C48"/>
  <c r="B34"/>
  <c r="B36"/>
  <c r="B54"/>
  <c r="B52"/>
  <c r="D52" s="1"/>
  <c r="B45"/>
  <c r="FI10"/>
  <c r="FM10"/>
  <c r="FQ10"/>
  <c r="FR10"/>
  <c r="FY10"/>
  <c r="GD10"/>
  <c r="GG10"/>
  <c r="GK10"/>
  <c r="GL10"/>
  <c r="DS40"/>
  <c r="DS37"/>
  <c r="DW33"/>
  <c r="EE32"/>
  <c r="EY33"/>
  <c r="EY32"/>
  <c r="EU24"/>
  <c r="FO40"/>
  <c r="C10"/>
  <c r="C4" i="83"/>
  <c r="J10" i="88"/>
  <c r="E10"/>
  <c r="D4" i="83"/>
  <c r="M10" i="88"/>
  <c r="H4" i="83"/>
  <c r="BN17" i="88"/>
  <c r="CH22"/>
  <c r="CI22" s="1"/>
  <c r="CL21"/>
  <c r="EM69"/>
  <c r="EU88"/>
  <c r="BK33"/>
  <c r="L4" i="83"/>
  <c r="R4"/>
  <c r="EY34" i="88"/>
  <c r="CX58"/>
  <c r="DF27"/>
  <c r="DG27" s="1"/>
  <c r="EJ70" i="71"/>
  <c r="H70" i="65"/>
  <c r="DJ35" i="88"/>
  <c r="F47"/>
  <c r="E17"/>
  <c r="F37"/>
  <c r="N13"/>
  <c r="M70"/>
  <c r="N73"/>
  <c r="N19"/>
  <c r="F41"/>
  <c r="G41" s="1"/>
  <c r="F19"/>
  <c r="M41"/>
  <c r="J32"/>
  <c r="K32" s="1"/>
  <c r="F53"/>
  <c r="E77"/>
  <c r="I73"/>
  <c r="K73" s="1"/>
  <c r="C40"/>
  <c r="C37"/>
  <c r="C19"/>
  <c r="C24"/>
  <c r="D24"/>
  <c r="C20"/>
  <c r="C12"/>
  <c r="C14"/>
  <c r="B67"/>
  <c r="B25"/>
  <c r="D25" s="1"/>
  <c r="B60"/>
  <c r="D60" s="1"/>
  <c r="B19"/>
  <c r="B27"/>
  <c r="D27"/>
  <c r="C16"/>
  <c r="D16"/>
  <c r="B37"/>
  <c r="D37"/>
  <c r="B57"/>
  <c r="D57"/>
  <c r="B59"/>
  <c r="D59"/>
  <c r="B42"/>
  <c r="D42"/>
  <c r="B64"/>
  <c r="B11"/>
  <c r="D11" s="1"/>
  <c r="B26"/>
  <c r="B12"/>
  <c r="D12"/>
  <c r="B79"/>
  <c r="D79"/>
  <c r="H79" s="1"/>
  <c r="B77"/>
  <c r="D77" s="1"/>
  <c r="B98"/>
  <c r="D98" s="1"/>
  <c r="H98" s="1"/>
  <c r="B72"/>
  <c r="B97"/>
  <c r="D97" s="1"/>
  <c r="B94"/>
  <c r="D94" s="1"/>
  <c r="B91"/>
  <c r="D91" s="1"/>
  <c r="B74"/>
  <c r="B20"/>
  <c r="D20" s="1"/>
  <c r="B96"/>
  <c r="D96" s="1"/>
  <c r="B88"/>
  <c r="D88" s="1"/>
  <c r="B84"/>
  <c r="D84" s="1"/>
  <c r="B46"/>
  <c r="B14"/>
  <c r="D14" s="1"/>
  <c r="B40"/>
  <c r="D40"/>
  <c r="DC23"/>
  <c r="CY64"/>
  <c r="CQ98"/>
  <c r="EL27" i="70"/>
  <c r="G27" i="80"/>
  <c r="CM95" i="88"/>
  <c r="AE25"/>
  <c r="EL21" i="58"/>
  <c r="D21" i="80"/>
  <c r="GA40" i="88"/>
  <c r="CP4" i="83"/>
  <c r="EQ67" i="88"/>
  <c r="EM83"/>
  <c r="EQ94"/>
  <c r="EM77"/>
  <c r="EM75"/>
  <c r="EM73"/>
  <c r="EY78"/>
  <c r="EY95"/>
  <c r="EY24"/>
  <c r="DS61"/>
  <c r="EA62"/>
  <c r="DW67"/>
  <c r="DW24"/>
  <c r="DS30"/>
  <c r="DS63"/>
  <c r="EA86"/>
  <c r="BS4" i="83"/>
  <c r="DC93" i="88"/>
  <c r="BA4" i="83"/>
  <c r="DG80" i="88"/>
  <c r="DC26"/>
  <c r="AG4" i="83"/>
  <c r="P4"/>
  <c r="Q4"/>
  <c r="M4"/>
  <c r="O4"/>
  <c r="S4"/>
  <c r="AI4"/>
  <c r="AP4"/>
  <c r="AR4"/>
  <c r="AT4"/>
  <c r="AV4"/>
  <c r="BC4"/>
  <c r="CD4"/>
  <c r="CQ4"/>
  <c r="B71" i="88"/>
  <c r="B62"/>
  <c r="D62" s="1"/>
  <c r="B33"/>
  <c r="B68"/>
  <c r="B50"/>
  <c r="D50" s="1"/>
  <c r="B58"/>
  <c r="D58"/>
  <c r="B10"/>
  <c r="B76"/>
  <c r="D76"/>
  <c r="B4" i="83"/>
  <c r="B87" i="88"/>
  <c r="B69"/>
  <c r="B18"/>
  <c r="B85"/>
  <c r="B22"/>
  <c r="B65"/>
  <c r="B17"/>
  <c r="B83"/>
  <c r="O101" i="55"/>
  <c r="AC101" i="75"/>
  <c r="BE101"/>
  <c r="CG101"/>
  <c r="DI101"/>
  <c r="FZ10" i="88"/>
  <c r="GC10"/>
  <c r="CR4" i="83"/>
  <c r="CT4"/>
  <c r="CU4"/>
  <c r="O101" i="75"/>
  <c r="W99"/>
  <c r="X99"/>
  <c r="Y99"/>
  <c r="CO99" i="83"/>
  <c r="AP101" i="75"/>
  <c r="BR101"/>
  <c r="CT101"/>
  <c r="DB97"/>
  <c r="DV101"/>
  <c r="FM11" i="88"/>
  <c r="EL20" i="74"/>
  <c r="K20" i="80"/>
  <c r="EL55" i="74"/>
  <c r="K55" i="80"/>
  <c r="FE10" i="88"/>
  <c r="CF4" i="83"/>
  <c r="CH4"/>
  <c r="CJ4"/>
  <c r="CG101" i="74"/>
  <c r="CO100"/>
  <c r="DI101"/>
  <c r="BR101"/>
  <c r="BZ100"/>
  <c r="CT101"/>
  <c r="DB100"/>
  <c r="DV101"/>
  <c r="CM4" i="83"/>
  <c r="CL4"/>
  <c r="CE4" i="90"/>
  <c r="O101" i="73"/>
  <c r="AP101"/>
  <c r="BR101"/>
  <c r="CT101"/>
  <c r="DV101"/>
  <c r="B101"/>
  <c r="AC101"/>
  <c r="BE101"/>
  <c r="BM100"/>
  <c r="CG101"/>
  <c r="DI101"/>
  <c r="O101" i="72"/>
  <c r="AP101"/>
  <c r="AX100"/>
  <c r="BR101"/>
  <c r="CT101"/>
  <c r="DV101"/>
  <c r="B101"/>
  <c r="AC101"/>
  <c r="BE101"/>
  <c r="DI101"/>
  <c r="BT4" i="90"/>
  <c r="AP101" i="71"/>
  <c r="BR101"/>
  <c r="BZ100"/>
  <c r="CT101"/>
  <c r="DV101"/>
  <c r="DI10" i="88"/>
  <c r="B101" i="71"/>
  <c r="AC101"/>
  <c r="BE101"/>
  <c r="CG101"/>
  <c r="DI101"/>
  <c r="CC10" i="88"/>
  <c r="CD10"/>
  <c r="CG10"/>
  <c r="CH10"/>
  <c r="CK10"/>
  <c r="CL10"/>
  <c r="CO10"/>
  <c r="CP10"/>
  <c r="CT101" i="70"/>
  <c r="DV101"/>
  <c r="DI101"/>
  <c r="CG101" i="69"/>
  <c r="Y4" i="83"/>
  <c r="AX10" i="88"/>
  <c r="V4" i="83"/>
  <c r="W4" i="90"/>
  <c r="W4" i="83"/>
  <c r="AE4"/>
  <c r="AD4"/>
  <c r="U10" i="88"/>
  <c r="V10"/>
  <c r="Z10"/>
  <c r="AD10"/>
  <c r="AG10"/>
  <c r="AH10"/>
  <c r="DV101" i="58"/>
  <c r="F10" i="88"/>
  <c r="N10"/>
  <c r="AP98" i="90"/>
  <c r="AP94"/>
  <c r="AP90"/>
  <c r="AP86"/>
  <c r="AP82"/>
  <c r="AP78"/>
  <c r="DU10" i="88"/>
  <c r="BJ10"/>
  <c r="BQ10"/>
  <c r="BR10"/>
  <c r="DQ10"/>
  <c r="DY10"/>
  <c r="ED10"/>
  <c r="BI10"/>
  <c r="CW10"/>
  <c r="CX10"/>
  <c r="EW10"/>
  <c r="EO10"/>
  <c r="DB10"/>
  <c r="BM10"/>
  <c r="BU10"/>
  <c r="GQ96"/>
  <c r="GQ94"/>
  <c r="GQ91"/>
  <c r="GQ90"/>
  <c r="GQ89"/>
  <c r="GQ88"/>
  <c r="GQ87"/>
  <c r="GQ85"/>
  <c r="GQ83"/>
  <c r="GQ82"/>
  <c r="GQ80"/>
  <c r="GQ75"/>
  <c r="GQ73"/>
  <c r="GQ71"/>
  <c r="GQ67"/>
  <c r="GQ65"/>
  <c r="GQ60"/>
  <c r="GQ59"/>
  <c r="GQ58"/>
  <c r="GQ52"/>
  <c r="GQ51"/>
  <c r="GQ46"/>
  <c r="GQ44"/>
  <c r="GQ42"/>
  <c r="GQ40"/>
  <c r="GQ38"/>
  <c r="GQ37"/>
  <c r="GQ36"/>
  <c r="GQ34"/>
  <c r="GQ32"/>
  <c r="GQ31"/>
  <c r="GQ25"/>
  <c r="GQ24"/>
  <c r="GQ23"/>
  <c r="GQ22"/>
  <c r="GQ21"/>
  <c r="GM83"/>
  <c r="GM87"/>
  <c r="GM94"/>
  <c r="GM32"/>
  <c r="GM29"/>
  <c r="GM28"/>
  <c r="GM27"/>
  <c r="GM26"/>
  <c r="GM24"/>
  <c r="GM22"/>
  <c r="GM52"/>
  <c r="GM74"/>
  <c r="GM75"/>
  <c r="GM76"/>
  <c r="GM78"/>
  <c r="GM80"/>
  <c r="GM81"/>
  <c r="GM85"/>
  <c r="GM40"/>
  <c r="GM36"/>
  <c r="GM33"/>
  <c r="GM31"/>
  <c r="GM25"/>
  <c r="GI45"/>
  <c r="GI64"/>
  <c r="GI31"/>
  <c r="GI27"/>
  <c r="GE42"/>
  <c r="GE82"/>
  <c r="GE31"/>
  <c r="GE27"/>
  <c r="GE76"/>
  <c r="GE94"/>
  <c r="GE40"/>
  <c r="GE26"/>
  <c r="GE25"/>
  <c r="GA35"/>
  <c r="GA31"/>
  <c r="GA29"/>
  <c r="R101" i="75"/>
  <c r="R9"/>
  <c r="GA20" i="88"/>
  <c r="GA45"/>
  <c r="GA66"/>
  <c r="GA74"/>
  <c r="GA75"/>
  <c r="GA84"/>
  <c r="GA86"/>
  <c r="GA88"/>
  <c r="GA23"/>
  <c r="GA34"/>
  <c r="FW11"/>
  <c r="FW98"/>
  <c r="FW97"/>
  <c r="FW91"/>
  <c r="FW90"/>
  <c r="FW89"/>
  <c r="FW86"/>
  <c r="FW85"/>
  <c r="FW80"/>
  <c r="FW79"/>
  <c r="FW78"/>
  <c r="FW77"/>
  <c r="FW76"/>
  <c r="FW75"/>
  <c r="FW74"/>
  <c r="FW72"/>
  <c r="FW69"/>
  <c r="FW64"/>
  <c r="FW63"/>
  <c r="FW60"/>
  <c r="FW59"/>
  <c r="FW58"/>
  <c r="FW57"/>
  <c r="FW52"/>
  <c r="FW51"/>
  <c r="FW43"/>
  <c r="FW38"/>
  <c r="FW36"/>
  <c r="FW35"/>
  <c r="FW27"/>
  <c r="FW24"/>
  <c r="FW22"/>
  <c r="FW19"/>
  <c r="FW13"/>
  <c r="FW12"/>
  <c r="FS80"/>
  <c r="FS95"/>
  <c r="FS97"/>
  <c r="FS11"/>
  <c r="FS13"/>
  <c r="FS18"/>
  <c r="FS50"/>
  <c r="FS60"/>
  <c r="FS75"/>
  <c r="FS86"/>
  <c r="FS40"/>
  <c r="FS29"/>
  <c r="FO22"/>
  <c r="FO31"/>
  <c r="FO21"/>
  <c r="FK73"/>
  <c r="FK90"/>
  <c r="FG99"/>
  <c r="FG22"/>
  <c r="FG32"/>
  <c r="EY68"/>
  <c r="EY76"/>
  <c r="EY21"/>
  <c r="EY36"/>
  <c r="EU89"/>
  <c r="EL68" i="73"/>
  <c r="J68" i="80"/>
  <c r="EL80" i="73"/>
  <c r="J80" i="80"/>
  <c r="EL88" i="73"/>
  <c r="J88" i="80"/>
  <c r="EL96" i="73"/>
  <c r="J96" i="80"/>
  <c r="CZ11" i="90"/>
  <c r="EQ28" i="88"/>
  <c r="EQ27"/>
  <c r="EQ22"/>
  <c r="EQ54"/>
  <c r="EJ50" i="73"/>
  <c r="J50" i="65"/>
  <c r="EJ19" i="73"/>
  <c r="J19" i="65"/>
  <c r="EJ53" i="73"/>
  <c r="J53" i="65"/>
  <c r="EJ51" i="73"/>
  <c r="J51" i="65"/>
  <c r="EJ69" i="73"/>
  <c r="J69" i="65"/>
  <c r="EJ42" i="73"/>
  <c r="J42" i="65"/>
  <c r="EJ66" i="73"/>
  <c r="J66" i="65"/>
  <c r="EJ94" i="73"/>
  <c r="J94" i="65"/>
  <c r="EJ57" i="73"/>
  <c r="J57" i="65"/>
  <c r="EJ60" i="73"/>
  <c r="J60" i="65"/>
  <c r="EJ11" i="73"/>
  <c r="J11" i="65"/>
  <c r="EQ35" i="88"/>
  <c r="EQ29"/>
  <c r="EQ34"/>
  <c r="EQ31"/>
  <c r="EQ21"/>
  <c r="EM35"/>
  <c r="EM29"/>
  <c r="EM37"/>
  <c r="EM31"/>
  <c r="EM24"/>
  <c r="EM32"/>
  <c r="EM30"/>
  <c r="EM38"/>
  <c r="EI62"/>
  <c r="EI64"/>
  <c r="EI44"/>
  <c r="EI86"/>
  <c r="EI24"/>
  <c r="EI32"/>
  <c r="EE74"/>
  <c r="EE87"/>
  <c r="EE86"/>
  <c r="EE34"/>
  <c r="EE24"/>
  <c r="EE30"/>
  <c r="EA87"/>
  <c r="EA85"/>
  <c r="EA30"/>
  <c r="DW74"/>
  <c r="DS16"/>
  <c r="DS59"/>
  <c r="DS94"/>
  <c r="DS97"/>
  <c r="DS98"/>
  <c r="DS65"/>
  <c r="DS75"/>
  <c r="DS90"/>
  <c r="DS28"/>
  <c r="EJ18" i="71"/>
  <c r="H18" i="65"/>
  <c r="EJ41" i="71"/>
  <c r="H41" i="65"/>
  <c r="EJ17" i="71"/>
  <c r="H17" i="65"/>
  <c r="EJ77" i="71"/>
  <c r="H77" i="65"/>
  <c r="EJ64" i="71"/>
  <c r="H64" i="65"/>
  <c r="EJ44" i="71"/>
  <c r="H44" i="65"/>
  <c r="EJ20" i="71"/>
  <c r="H20" i="65"/>
  <c r="EJ95" i="71"/>
  <c r="H95" i="65"/>
  <c r="EJ91" i="71"/>
  <c r="H91" i="65"/>
  <c r="EJ80" i="71"/>
  <c r="H80" i="65"/>
  <c r="EJ82" i="71"/>
  <c r="H82" i="65"/>
  <c r="EJ74" i="71"/>
  <c r="H74" i="65"/>
  <c r="EJ84" i="71"/>
  <c r="H84" i="65"/>
  <c r="EJ63" i="71"/>
  <c r="H63" i="65"/>
  <c r="EJ89" i="71"/>
  <c r="H89" i="65"/>
  <c r="EJ58" i="71"/>
  <c r="H58" i="65"/>
  <c r="DK61" i="88"/>
  <c r="DK75"/>
  <c r="DK78"/>
  <c r="DK86"/>
  <c r="DK97"/>
  <c r="DG47"/>
  <c r="DG62"/>
  <c r="DG11"/>
  <c r="DG19"/>
  <c r="DG45"/>
  <c r="DG48"/>
  <c r="DG49"/>
  <c r="DG59"/>
  <c r="DG65"/>
  <c r="DG88"/>
  <c r="DC17"/>
  <c r="DC46"/>
  <c r="DC75"/>
  <c r="EL76" i="71"/>
  <c r="H76" i="80"/>
  <c r="EL84" i="71"/>
  <c r="H84" i="80"/>
  <c r="EL88" i="71"/>
  <c r="H88" i="80"/>
  <c r="DC81" i="88"/>
  <c r="DC91"/>
  <c r="DC36"/>
  <c r="DC21"/>
  <c r="CY57"/>
  <c r="CY70"/>
  <c r="CY78"/>
  <c r="CY87"/>
  <c r="CY99"/>
  <c r="EL45" i="71"/>
  <c r="H45" i="80"/>
  <c r="EL61" i="71"/>
  <c r="H61" i="80"/>
  <c r="EL77" i="71"/>
  <c r="H77" i="80"/>
  <c r="EL93" i="71"/>
  <c r="H93" i="80"/>
  <c r="CY52" i="88"/>
  <c r="CY80"/>
  <c r="CY22"/>
  <c r="EL11" i="71"/>
  <c r="H11" i="80"/>
  <c r="EL15" i="71"/>
  <c r="H15" i="80"/>
  <c r="EL19" i="71"/>
  <c r="H19" i="80"/>
  <c r="EL43" i="71"/>
  <c r="H43" i="80"/>
  <c r="EL47" i="71"/>
  <c r="H47" i="80"/>
  <c r="EL51" i="71"/>
  <c r="H51" i="80"/>
  <c r="EL55" i="71"/>
  <c r="H55" i="80"/>
  <c r="EL59" i="71"/>
  <c r="H59" i="80"/>
  <c r="EL63" i="71"/>
  <c r="H63" i="80"/>
  <c r="EL67" i="71"/>
  <c r="H67" i="80"/>
  <c r="EL71" i="71"/>
  <c r="H71" i="80"/>
  <c r="EL75" i="71"/>
  <c r="H75" i="80"/>
  <c r="EL79" i="71"/>
  <c r="H79" i="80"/>
  <c r="EL83" i="71"/>
  <c r="H83" i="80"/>
  <c r="EL87" i="71"/>
  <c r="H87" i="80"/>
  <c r="EL91" i="71"/>
  <c r="H91" i="80"/>
  <c r="EL95" i="71"/>
  <c r="H95" i="80"/>
  <c r="EL99" i="71"/>
  <c r="H99" i="80"/>
  <c r="CY38" i="88"/>
  <c r="CY36"/>
  <c r="EJ92" i="70"/>
  <c r="G92" i="65"/>
  <c r="EJ43" i="70"/>
  <c r="G43" i="65"/>
  <c r="CQ85" i="88"/>
  <c r="CQ47"/>
  <c r="CQ33"/>
  <c r="CQ24"/>
  <c r="EL21" i="70"/>
  <c r="G21" i="80"/>
  <c r="EJ60" i="70"/>
  <c r="G60" i="65"/>
  <c r="CM85" i="88"/>
  <c r="EL17" i="70"/>
  <c r="G17" i="80"/>
  <c r="EL19" i="70"/>
  <c r="G19" i="80"/>
  <c r="EL41" i="70"/>
  <c r="G41" i="80"/>
  <c r="EL43" i="70"/>
  <c r="G43" i="80"/>
  <c r="EL45" i="70"/>
  <c r="G45" i="80"/>
  <c r="EL47" i="70"/>
  <c r="G47" i="80"/>
  <c r="CI87" i="88"/>
  <c r="CI45"/>
  <c r="CI85"/>
  <c r="CE86"/>
  <c r="BW66"/>
  <c r="BW90"/>
  <c r="BW64"/>
  <c r="BW98"/>
  <c r="BW32"/>
  <c r="BS26"/>
  <c r="BS21"/>
  <c r="BS71"/>
  <c r="BS80"/>
  <c r="BS32"/>
  <c r="BO65"/>
  <c r="BO80"/>
  <c r="BO88"/>
  <c r="BO37"/>
  <c r="BO24"/>
  <c r="EL16" i="69"/>
  <c r="F16" i="80"/>
  <c r="EL44" i="69"/>
  <c r="F44" i="80"/>
  <c r="BC57" i="88"/>
  <c r="AY69"/>
  <c r="AY82"/>
  <c r="AY79"/>
  <c r="EJ80" i="64"/>
  <c r="E80" i="65"/>
  <c r="AU35" i="88"/>
  <c r="AQ50"/>
  <c r="AQ82"/>
  <c r="EJ51" i="64"/>
  <c r="E51" i="65"/>
  <c r="EL50" i="64"/>
  <c r="E50" i="80"/>
  <c r="EL58" i="64"/>
  <c r="E58" i="80"/>
  <c r="EL66" i="64"/>
  <c r="E66" i="80"/>
  <c r="EL74" i="64"/>
  <c r="E74" i="80"/>
  <c r="EL82" i="64"/>
  <c r="E82" i="80"/>
  <c r="EL90" i="64"/>
  <c r="E90" i="80"/>
  <c r="EL98" i="64"/>
  <c r="E98" i="80"/>
  <c r="EL56" i="64"/>
  <c r="E56" i="80"/>
  <c r="EL72" i="64"/>
  <c r="E72" i="80"/>
  <c r="EL88" i="64"/>
  <c r="E88" i="80"/>
  <c r="EL60" i="64"/>
  <c r="E60" i="80"/>
  <c r="EL92" i="64"/>
  <c r="E92" i="80"/>
  <c r="AI65" i="88"/>
  <c r="AI78"/>
  <c r="AI92"/>
  <c r="AI70"/>
  <c r="AI80"/>
  <c r="AI82"/>
  <c r="AI88"/>
  <c r="AI35"/>
  <c r="EJ97" i="58"/>
  <c r="D97" i="65"/>
  <c r="EJ96" i="58"/>
  <c r="D96" i="65"/>
  <c r="EJ63" i="58"/>
  <c r="D63" i="65"/>
  <c r="AE84" i="88"/>
  <c r="AE88"/>
  <c r="AE89"/>
  <c r="EL53" i="58"/>
  <c r="D53" i="80"/>
  <c r="AE40" i="88"/>
  <c r="AE37"/>
  <c r="AA87"/>
  <c r="AA58"/>
  <c r="AA79"/>
  <c r="AA95"/>
  <c r="EJ75" i="58"/>
  <c r="D75" i="65"/>
  <c r="EJ98" i="58"/>
  <c r="D98" i="65"/>
  <c r="EJ52" i="58"/>
  <c r="EJ72"/>
  <c r="D72" i="65"/>
  <c r="EJ85" i="58"/>
  <c r="EK85"/>
  <c r="W73" i="88"/>
  <c r="W85"/>
  <c r="W90"/>
  <c r="W96"/>
  <c r="EL59" i="58"/>
  <c r="D59" i="80"/>
  <c r="EL75" i="58"/>
  <c r="D75" i="80"/>
  <c r="EL85" i="58"/>
  <c r="D85" i="80"/>
  <c r="O94" i="88"/>
  <c r="J55"/>
  <c r="J61"/>
  <c r="K61"/>
  <c r="EI15" i="55"/>
  <c r="C15" i="65"/>
  <c r="K83" i="88"/>
  <c r="K95"/>
  <c r="G66"/>
  <c r="EI12" i="55"/>
  <c r="C12" i="65"/>
  <c r="FS76" i="88"/>
  <c r="BK64"/>
  <c r="FS64"/>
  <c r="FS33"/>
  <c r="FS12"/>
  <c r="FS17"/>
  <c r="FS79"/>
  <c r="FS36"/>
  <c r="FS32"/>
  <c r="FS30"/>
  <c r="FS28"/>
  <c r="FS24"/>
  <c r="FS72"/>
  <c r="FS39"/>
  <c r="FS38"/>
  <c r="FS37"/>
  <c r="FS34"/>
  <c r="FC98"/>
  <c r="FC97"/>
  <c r="FC96"/>
  <c r="FC95"/>
  <c r="FC93"/>
  <c r="FC91"/>
  <c r="FC90"/>
  <c r="FC89"/>
  <c r="FC87"/>
  <c r="FC85"/>
  <c r="FC83"/>
  <c r="FC80"/>
  <c r="FC78"/>
  <c r="FC76"/>
  <c r="FC74"/>
  <c r="FC73"/>
  <c r="FC72"/>
  <c r="FC71"/>
  <c r="FC70"/>
  <c r="FC69"/>
  <c r="FC68"/>
  <c r="FC67"/>
  <c r="FC66"/>
  <c r="FC65"/>
  <c r="FC64"/>
  <c r="FC63"/>
  <c r="FC61"/>
  <c r="FC60"/>
  <c r="FC59"/>
  <c r="FC58"/>
  <c r="FC57"/>
  <c r="FC56"/>
  <c r="FC54"/>
  <c r="FC53"/>
  <c r="FC49"/>
  <c r="FC44"/>
  <c r="FC41"/>
  <c r="FC40"/>
  <c r="FC39"/>
  <c r="FC37"/>
  <c r="FC35"/>
  <c r="FC32"/>
  <c r="FC31"/>
  <c r="FC28"/>
  <c r="FC27"/>
  <c r="FC26"/>
  <c r="FC25"/>
  <c r="FC24"/>
  <c r="FC23"/>
  <c r="FC22"/>
  <c r="FC21"/>
  <c r="FC20"/>
  <c r="FC18"/>
  <c r="FC16"/>
  <c r="FC13"/>
  <c r="W77"/>
  <c r="AE90"/>
  <c r="BS99"/>
  <c r="AU67"/>
  <c r="AQ80"/>
  <c r="DK12"/>
  <c r="DK42"/>
  <c r="DK46"/>
  <c r="DK47"/>
  <c r="DK54"/>
  <c r="DK56"/>
  <c r="DK84"/>
  <c r="DK88"/>
  <c r="DK89"/>
  <c r="DK49"/>
  <c r="DO11"/>
  <c r="DO100"/>
  <c r="DO99"/>
  <c r="DO97"/>
  <c r="DO94"/>
  <c r="DO93"/>
  <c r="DO89"/>
  <c r="DO88"/>
  <c r="DO86"/>
  <c r="DO85"/>
  <c r="DO84"/>
  <c r="DO83"/>
  <c r="DO82"/>
  <c r="DO81"/>
  <c r="DO80"/>
  <c r="DO79"/>
  <c r="DO78"/>
  <c r="DO77"/>
  <c r="DO75"/>
  <c r="DO71"/>
  <c r="DO69"/>
  <c r="DO66"/>
  <c r="DO64"/>
  <c r="DO61"/>
  <c r="DO60"/>
  <c r="DO59"/>
  <c r="DO57"/>
  <c r="DO56"/>
  <c r="DO55"/>
  <c r="DO54"/>
  <c r="DO53"/>
  <c r="DO51"/>
  <c r="DO50"/>
  <c r="DO49"/>
  <c r="DO48"/>
  <c r="DO47"/>
  <c r="DO46"/>
  <c r="DO45"/>
  <c r="DO44"/>
  <c r="DO42"/>
  <c r="DO41"/>
  <c r="DO40"/>
  <c r="DO38"/>
  <c r="DO36"/>
  <c r="DO35"/>
  <c r="DO34"/>
  <c r="DO33"/>
  <c r="DO32"/>
  <c r="DO29"/>
  <c r="DO28"/>
  <c r="DO27"/>
  <c r="DO24"/>
  <c r="DO23"/>
  <c r="DO22"/>
  <c r="DO21"/>
  <c r="DO20"/>
  <c r="DO18"/>
  <c r="DO17"/>
  <c r="DO16"/>
  <c r="DO15"/>
  <c r="DO14"/>
  <c r="DO13"/>
  <c r="AI16"/>
  <c r="AU45"/>
  <c r="DK17"/>
  <c r="DK59"/>
  <c r="DK34"/>
  <c r="DK30"/>
  <c r="DK29"/>
  <c r="DK38"/>
  <c r="DK24"/>
  <c r="DK23"/>
  <c r="DK11"/>
  <c r="DK18"/>
  <c r="DK20"/>
  <c r="DK45"/>
  <c r="DK51"/>
  <c r="DK64"/>
  <c r="DK70"/>
  <c r="DK74"/>
  <c r="DK77"/>
  <c r="DK80"/>
  <c r="DK81"/>
  <c r="DK82"/>
  <c r="DK83"/>
  <c r="DK40"/>
  <c r="DK39"/>
  <c r="DK37"/>
  <c r="DK32"/>
  <c r="DK28"/>
  <c r="DK27"/>
  <c r="DK22"/>
  <c r="DK93"/>
  <c r="DK91"/>
  <c r="DK71"/>
  <c r="DK50"/>
  <c r="DK44"/>
  <c r="DK13"/>
  <c r="CU11"/>
  <c r="CU100"/>
  <c r="CU99"/>
  <c r="CU97"/>
  <c r="CU95"/>
  <c r="CU91"/>
  <c r="CU88"/>
  <c r="CU85"/>
  <c r="CU84"/>
  <c r="CU79"/>
  <c r="CU77"/>
  <c r="CU74"/>
  <c r="CU72"/>
  <c r="CU71"/>
  <c r="CU70"/>
  <c r="CU69"/>
  <c r="CU65"/>
  <c r="CU64"/>
  <c r="CU61"/>
  <c r="CU59"/>
  <c r="CU58"/>
  <c r="CU54"/>
  <c r="CU52"/>
  <c r="CU49"/>
  <c r="CU47"/>
  <c r="CU46"/>
  <c r="CU43"/>
  <c r="CU41"/>
  <c r="CU37"/>
  <c r="CU36"/>
  <c r="CU34"/>
  <c r="CU31"/>
  <c r="CU30"/>
  <c r="CU28"/>
  <c r="CU25"/>
  <c r="CU24"/>
  <c r="CU22"/>
  <c r="CU20"/>
  <c r="CU19"/>
  <c r="CU18"/>
  <c r="CU17"/>
  <c r="CU16"/>
  <c r="CU14"/>
  <c r="CU12"/>
  <c r="AM65"/>
  <c r="BG98"/>
  <c r="BG94"/>
  <c r="BG92"/>
  <c r="BG87"/>
  <c r="BG83"/>
  <c r="BG81"/>
  <c r="BG79"/>
  <c r="BG74"/>
  <c r="BG72"/>
  <c r="BG70"/>
  <c r="BG68"/>
  <c r="BG66"/>
  <c r="BG63"/>
  <c r="BG58"/>
  <c r="BG54"/>
  <c r="CA99"/>
  <c r="CA97"/>
  <c r="CA95"/>
  <c r="CA91"/>
  <c r="CA87"/>
  <c r="CA85"/>
  <c r="CA83"/>
  <c r="CA81"/>
  <c r="CA79"/>
  <c r="CA77"/>
  <c r="CA75"/>
  <c r="CA71"/>
  <c r="CA66"/>
  <c r="CA64"/>
  <c r="CA59"/>
  <c r="CA45"/>
  <c r="CA39"/>
  <c r="CA37"/>
  <c r="CA36"/>
  <c r="CA34"/>
  <c r="CA33"/>
  <c r="CA32"/>
  <c r="CA31"/>
  <c r="CA30"/>
  <c r="CA28"/>
  <c r="CA27"/>
  <c r="CA26"/>
  <c r="CA24"/>
  <c r="CA22"/>
  <c r="BG50"/>
  <c r="BG44"/>
  <c r="BG40"/>
  <c r="BG36"/>
  <c r="BG33"/>
  <c r="BG29"/>
  <c r="BG24"/>
  <c r="BG16"/>
  <c r="AM97"/>
  <c r="AM81"/>
  <c r="AM69"/>
  <c r="AM67"/>
  <c r="AM66"/>
  <c r="AM17"/>
  <c r="S56"/>
  <c r="AM11"/>
  <c r="AM100"/>
  <c r="AM99"/>
  <c r="AM98"/>
  <c r="AM49"/>
  <c r="AM35"/>
  <c r="AM91"/>
  <c r="AM85"/>
  <c r="AM83"/>
  <c r="AM82"/>
  <c r="AM57"/>
  <c r="AM50"/>
  <c r="AM21"/>
  <c r="AM95"/>
  <c r="AM93"/>
  <c r="AM92"/>
  <c r="AM77"/>
  <c r="AM75"/>
  <c r="AM74"/>
  <c r="AM61"/>
  <c r="AM59"/>
  <c r="AM58"/>
  <c r="AM45"/>
  <c r="AM43"/>
  <c r="AM29"/>
  <c r="AM27"/>
  <c r="AM26"/>
  <c r="S99"/>
  <c r="S93"/>
  <c r="AM96"/>
  <c r="AM89"/>
  <c r="AM88"/>
  <c r="AM87"/>
  <c r="AM86"/>
  <c r="AM79"/>
  <c r="AM78"/>
  <c r="AM71"/>
  <c r="AM70"/>
  <c r="AM63"/>
  <c r="AM62"/>
  <c r="AM47"/>
  <c r="AM46"/>
  <c r="AM39"/>
  <c r="AM38"/>
  <c r="AM30"/>
  <c r="AM22"/>
  <c r="AM94"/>
  <c r="AM90"/>
  <c r="AM84"/>
  <c r="AM80"/>
  <c r="AM76"/>
  <c r="AM68"/>
  <c r="AM64"/>
  <c r="AM60"/>
  <c r="AM56"/>
  <c r="AM52"/>
  <c r="AM48"/>
  <c r="AM44"/>
  <c r="AM40"/>
  <c r="AM36"/>
  <c r="AM28"/>
  <c r="AM12"/>
  <c r="S65"/>
  <c r="S58"/>
  <c r="AI86"/>
  <c r="AA88"/>
  <c r="S11"/>
  <c r="S86"/>
  <c r="S83"/>
  <c r="S66"/>
  <c r="O14"/>
  <c r="AI14"/>
  <c r="AE56"/>
  <c r="AE80"/>
  <c r="AI93"/>
  <c r="W94"/>
  <c r="AI95"/>
  <c r="AQ51"/>
  <c r="AQ73"/>
  <c r="AU82"/>
  <c r="BW14"/>
  <c r="BK81"/>
  <c r="CQ12"/>
  <c r="CE13"/>
  <c r="CI70"/>
  <c r="DG20"/>
  <c r="DG44"/>
  <c r="CY61"/>
  <c r="DC72"/>
  <c r="DC80"/>
  <c r="DC84"/>
  <c r="EE46"/>
  <c r="EI59"/>
  <c r="EE60"/>
  <c r="EI63"/>
  <c r="EE67"/>
  <c r="EA71"/>
  <c r="EI83"/>
  <c r="DS99"/>
  <c r="EA100"/>
  <c r="EQ14"/>
  <c r="EQ50"/>
  <c r="EY50"/>
  <c r="EQ55"/>
  <c r="EM56"/>
  <c r="EY58"/>
  <c r="EM59"/>
  <c r="EM61"/>
  <c r="EY61"/>
  <c r="EQ65"/>
  <c r="EY65"/>
  <c r="EY69"/>
  <c r="EY70"/>
  <c r="EQ74"/>
  <c r="EQ77"/>
  <c r="EM84"/>
  <c r="EQ87"/>
  <c r="EQ91"/>
  <c r="EU93"/>
  <c r="EM94"/>
  <c r="EQ99"/>
  <c r="FO44"/>
  <c r="S97"/>
  <c r="S88"/>
  <c r="S63"/>
  <c r="O88"/>
  <c r="BW81"/>
  <c r="S98"/>
  <c r="S72"/>
  <c r="S68"/>
  <c r="S64"/>
  <c r="S55"/>
  <c r="AY83"/>
  <c r="BO100"/>
  <c r="CQ46"/>
  <c r="DC100"/>
  <c r="O45"/>
  <c r="O68"/>
  <c r="FO70"/>
  <c r="FK78"/>
  <c r="FK80"/>
  <c r="FK88"/>
  <c r="FK89"/>
  <c r="FO91"/>
  <c r="GE16"/>
  <c r="GI16"/>
  <c r="GI20"/>
  <c r="GA42"/>
  <c r="GA46"/>
  <c r="GA50"/>
  <c r="GA51"/>
  <c r="GI56"/>
  <c r="GE64"/>
  <c r="GA65"/>
  <c r="GI66"/>
  <c r="GA69"/>
  <c r="GA73"/>
  <c r="GI73"/>
  <c r="GE78"/>
  <c r="GA81"/>
  <c r="GI81"/>
  <c r="GI83"/>
  <c r="S53"/>
  <c r="S50"/>
  <c r="S45"/>
  <c r="S41"/>
  <c r="S40"/>
  <c r="S39"/>
  <c r="S35"/>
  <c r="S33"/>
  <c r="S32"/>
  <c r="S29"/>
  <c r="S28"/>
  <c r="S26"/>
  <c r="S22"/>
  <c r="S18"/>
  <c r="S15"/>
  <c r="W72"/>
  <c r="AQ85"/>
  <c r="AY88"/>
  <c r="GE11"/>
  <c r="G34"/>
  <c r="G68"/>
  <c r="AI66"/>
  <c r="K100"/>
  <c r="G100"/>
  <c r="AA70"/>
  <c r="K17"/>
  <c r="DS56"/>
  <c r="EI58"/>
  <c r="EI67"/>
  <c r="DS68"/>
  <c r="DS79"/>
  <c r="DW81"/>
  <c r="EI81"/>
  <c r="DS84"/>
  <c r="EI87"/>
  <c r="DS88"/>
  <c r="EA92"/>
  <c r="EA93"/>
  <c r="EI94"/>
  <c r="EM18"/>
  <c r="EM20"/>
  <c r="EM49"/>
  <c r="D19"/>
  <c r="K37"/>
  <c r="K45"/>
  <c r="K68"/>
  <c r="FG75"/>
  <c r="GA24"/>
  <c r="BO29"/>
  <c r="AE19"/>
  <c r="AI47"/>
  <c r="W65"/>
  <c r="AQ64"/>
  <c r="BC81"/>
  <c r="BW83"/>
  <c r="BW92"/>
  <c r="CQ18"/>
  <c r="CQ53"/>
  <c r="CI60"/>
  <c r="CE68"/>
  <c r="CE96"/>
  <c r="CI97"/>
  <c r="FK58"/>
  <c r="FK61"/>
  <c r="FK76"/>
  <c r="FG88"/>
  <c r="FO96"/>
  <c r="GI11"/>
  <c r="GI47"/>
  <c r="GI52"/>
  <c r="GA58"/>
  <c r="GI59"/>
  <c r="GA64"/>
  <c r="GA83"/>
  <c r="GE88"/>
  <c r="GI95"/>
  <c r="GA97"/>
  <c r="GI98"/>
  <c r="DG23"/>
  <c r="FO92"/>
  <c r="GA90"/>
  <c r="GE90"/>
  <c r="EQ58"/>
  <c r="DC20"/>
  <c r="DC52"/>
  <c r="DC61"/>
  <c r="DG68"/>
  <c r="CY82"/>
  <c r="DC83"/>
  <c r="CY84"/>
  <c r="DG84"/>
  <c r="CY85"/>
  <c r="DC87"/>
  <c r="DG98"/>
  <c r="EI53"/>
  <c r="G98"/>
  <c r="FO42"/>
  <c r="CI72"/>
  <c r="CY54"/>
  <c r="GI65"/>
  <c r="GA67"/>
  <c r="AI72"/>
  <c r="AI79"/>
  <c r="AA92"/>
  <c r="AY68"/>
  <c r="AQ92"/>
  <c r="AU99"/>
  <c r="BK56"/>
  <c r="BK66"/>
  <c r="BO69"/>
  <c r="BW78"/>
  <c r="CY51"/>
  <c r="DC58"/>
  <c r="CY76"/>
  <c r="DC76"/>
  <c r="DC90"/>
  <c r="DS15"/>
  <c r="DW19"/>
  <c r="EI20"/>
  <c r="EI43"/>
  <c r="DW75"/>
  <c r="EI75"/>
  <c r="EI78"/>
  <c r="EA89"/>
  <c r="EI92"/>
  <c r="EU20"/>
  <c r="EM44"/>
  <c r="EY53"/>
  <c r="EQ62"/>
  <c r="EM68"/>
  <c r="EQ72"/>
  <c r="EY72"/>
  <c r="EM74"/>
  <c r="EY77"/>
  <c r="EY81"/>
  <c r="EY90"/>
  <c r="EM96"/>
  <c r="EY97"/>
  <c r="EM98"/>
  <c r="FG15"/>
  <c r="FK53"/>
  <c r="FO58"/>
  <c r="FK74"/>
  <c r="FO78"/>
  <c r="FK86"/>
  <c r="FK87"/>
  <c r="FK91"/>
  <c r="GA15"/>
  <c r="GE44"/>
  <c r="GA49"/>
  <c r="GE49"/>
  <c r="GE51"/>
  <c r="GA54"/>
  <c r="GE57"/>
  <c r="GE60"/>
  <c r="GE69"/>
  <c r="GE73"/>
  <c r="GE74"/>
  <c r="GE75"/>
  <c r="GI75"/>
  <c r="GE77"/>
  <c r="GI77"/>
  <c r="AI11"/>
  <c r="AA47"/>
  <c r="AE57"/>
  <c r="W86"/>
  <c r="W91"/>
  <c r="AI96"/>
  <c r="G18"/>
  <c r="K88"/>
  <c r="AE73"/>
  <c r="AE79"/>
  <c r="AA80"/>
  <c r="AI84"/>
  <c r="AI89"/>
  <c r="AI94"/>
  <c r="AQ52"/>
  <c r="AU63"/>
  <c r="BC68"/>
  <c r="AY80"/>
  <c r="BC89"/>
  <c r="AU92"/>
  <c r="BW71"/>
  <c r="BK91"/>
  <c r="BS93"/>
  <c r="BS100"/>
  <c r="CM16"/>
  <c r="CM19"/>
  <c r="CQ41"/>
  <c r="CM43"/>
  <c r="CQ65"/>
  <c r="CE72"/>
  <c r="CE73"/>
  <c r="CQ73"/>
  <c r="CM82"/>
  <c r="CE93"/>
  <c r="CE95"/>
  <c r="CM97"/>
  <c r="CE99"/>
  <c r="CY12"/>
  <c r="CY14"/>
  <c r="DC14"/>
  <c r="CY17"/>
  <c r="CY43"/>
  <c r="DG43"/>
  <c r="DC48"/>
  <c r="DC62"/>
  <c r="DG66"/>
  <c r="CY71"/>
  <c r="DC78"/>
  <c r="CY79"/>
  <c r="DG86"/>
  <c r="CY90"/>
  <c r="DG90"/>
  <c r="DS11"/>
  <c r="DS42"/>
  <c r="EE51"/>
  <c r="EA54"/>
  <c r="DW62"/>
  <c r="DS64"/>
  <c r="DS67"/>
  <c r="DS74"/>
  <c r="EI76"/>
  <c r="DS78"/>
  <c r="DW80"/>
  <c r="EI80"/>
  <c r="DS86"/>
  <c r="DS89"/>
  <c r="DS91"/>
  <c r="DS93"/>
  <c r="EU19"/>
  <c r="EY43"/>
  <c r="EU50"/>
  <c r="EM54"/>
  <c r="EU57"/>
  <c r="EY60"/>
  <c r="EU64"/>
  <c r="EM65"/>
  <c r="EU65"/>
  <c r="EU73"/>
  <c r="EM82"/>
  <c r="EM85"/>
  <c r="EM92"/>
  <c r="EY93"/>
  <c r="EQ96"/>
  <c r="FK85"/>
  <c r="FG98"/>
  <c r="GE70"/>
  <c r="GI84"/>
  <c r="GA85"/>
  <c r="GE93"/>
  <c r="AU49"/>
  <c r="AU57"/>
  <c r="BC63"/>
  <c r="AQ66"/>
  <c r="AQ83"/>
  <c r="AU88"/>
  <c r="AU93"/>
  <c r="AY95"/>
  <c r="AY99"/>
  <c r="BW51"/>
  <c r="BW59"/>
  <c r="BS78"/>
  <c r="BK80"/>
  <c r="BK85"/>
  <c r="BK87"/>
  <c r="BO90"/>
  <c r="BO97"/>
  <c r="CQ14"/>
  <c r="CM41"/>
  <c r="CQ43"/>
  <c r="CM47"/>
  <c r="CE53"/>
  <c r="CQ54"/>
  <c r="CE58"/>
  <c r="CQ62"/>
  <c r="CE64"/>
  <c r="CI67"/>
  <c r="CM68"/>
  <c r="CM70"/>
  <c r="CI76"/>
  <c r="CI78"/>
  <c r="CQ79"/>
  <c r="CM84"/>
  <c r="CQ87"/>
  <c r="CM90"/>
  <c r="CQ95"/>
  <c r="CE97"/>
  <c r="CQ97"/>
  <c r="DC12"/>
  <c r="DG13"/>
  <c r="DC15"/>
  <c r="CY16"/>
  <c r="DC18"/>
  <c r="CY50"/>
  <c r="DG50"/>
  <c r="DC51"/>
  <c r="DC59"/>
  <c r="DC65"/>
  <c r="DC67"/>
  <c r="DC73"/>
  <c r="DG75"/>
  <c r="DC82"/>
  <c r="CY89"/>
  <c r="CY94"/>
  <c r="DS44"/>
  <c r="EI54"/>
  <c r="EI55"/>
  <c r="EA58"/>
  <c r="EA59"/>
  <c r="DS60"/>
  <c r="EI60"/>
  <c r="DS62"/>
  <c r="EI71"/>
  <c r="DS72"/>
  <c r="EA74"/>
  <c r="DW78"/>
  <c r="EA78"/>
  <c r="DS83"/>
  <c r="DW87"/>
  <c r="DW91"/>
  <c r="DW95"/>
  <c r="EY42"/>
  <c r="EY47"/>
  <c r="EM51"/>
  <c r="EQ51"/>
  <c r="EM53"/>
  <c r="EY54"/>
  <c r="EY57"/>
  <c r="EM60"/>
  <c r="EM66"/>
  <c r="EY71"/>
  <c r="EY73"/>
  <c r="EU76"/>
  <c r="EU81"/>
  <c r="EU85"/>
  <c r="EM86"/>
  <c r="EM90"/>
  <c r="EY92"/>
  <c r="EU97"/>
  <c r="EM100"/>
  <c r="FK64"/>
  <c r="FO64"/>
  <c r="FO86"/>
  <c r="EA25"/>
  <c r="CZ16" i="90"/>
  <c r="CZ12"/>
  <c r="CZ98"/>
  <c r="CZ94"/>
  <c r="CZ90"/>
  <c r="CZ86"/>
  <c r="CZ82"/>
  <c r="CZ78"/>
  <c r="CZ74"/>
  <c r="CZ70"/>
  <c r="CZ66"/>
  <c r="CZ62"/>
  <c r="CZ58"/>
  <c r="CZ54"/>
  <c r="CZ50"/>
  <c r="CZ46"/>
  <c r="CZ42"/>
  <c r="CZ38"/>
  <c r="CZ34"/>
  <c r="CZ30"/>
  <c r="CZ26"/>
  <c r="CZ22"/>
  <c r="CZ18"/>
  <c r="CZ97"/>
  <c r="CZ93"/>
  <c r="CZ89"/>
  <c r="CZ85"/>
  <c r="CZ81"/>
  <c r="CZ77"/>
  <c r="CZ73"/>
  <c r="CZ69"/>
  <c r="CZ65"/>
  <c r="CZ61"/>
  <c r="CZ57"/>
  <c r="CZ53"/>
  <c r="CZ49"/>
  <c r="CZ41"/>
  <c r="CZ37"/>
  <c r="CZ33"/>
  <c r="CZ29"/>
  <c r="CZ25"/>
  <c r="CZ21"/>
  <c r="CZ17"/>
  <c r="CZ13"/>
  <c r="BU99"/>
  <c r="BU97"/>
  <c r="BU95"/>
  <c r="BU93"/>
  <c r="BU91"/>
  <c r="BU89"/>
  <c r="BU87"/>
  <c r="BU85"/>
  <c r="BU83"/>
  <c r="BU81"/>
  <c r="BU79"/>
  <c r="BU77"/>
  <c r="BU75"/>
  <c r="BU73"/>
  <c r="BU71"/>
  <c r="BU69"/>
  <c r="BU67"/>
  <c r="BU65"/>
  <c r="BU63"/>
  <c r="BU61"/>
  <c r="BU59"/>
  <c r="BU56"/>
  <c r="BU54"/>
  <c r="BU52"/>
  <c r="BU50"/>
  <c r="BU48"/>
  <c r="BU46"/>
  <c r="BU44"/>
  <c r="BU42"/>
  <c r="BU40"/>
  <c r="BU38"/>
  <c r="BU36"/>
  <c r="BU34"/>
  <c r="BU32"/>
  <c r="BU29"/>
  <c r="BU27"/>
  <c r="BU25"/>
  <c r="BU23"/>
  <c r="BU21"/>
  <c r="BU19"/>
  <c r="BU17"/>
  <c r="BU14"/>
  <c r="BU12"/>
  <c r="EL11" i="75"/>
  <c r="L11" i="80"/>
  <c r="GI13" i="88"/>
  <c r="GI15"/>
  <c r="GI17"/>
  <c r="GI42"/>
  <c r="GI43"/>
  <c r="GI49"/>
  <c r="GI57"/>
  <c r="GI61"/>
  <c r="GI63"/>
  <c r="GI78"/>
  <c r="GI82"/>
  <c r="GI87"/>
  <c r="GI88"/>
  <c r="GI90"/>
  <c r="GI93"/>
  <c r="GI97"/>
  <c r="GI99"/>
  <c r="GI100"/>
  <c r="GI37"/>
  <c r="GI35"/>
  <c r="GI33"/>
  <c r="GI29"/>
  <c r="GI12"/>
  <c r="GI41"/>
  <c r="GI44"/>
  <c r="GI50"/>
  <c r="GI51"/>
  <c r="GI53"/>
  <c r="GI60"/>
  <c r="GI62"/>
  <c r="GI68"/>
  <c r="GI74"/>
  <c r="GI91"/>
  <c r="GI92"/>
  <c r="GI40"/>
  <c r="GI36"/>
  <c r="GI34"/>
  <c r="GI32"/>
  <c r="GI30"/>
  <c r="GI28"/>
  <c r="GI25"/>
  <c r="GI23"/>
  <c r="GE12"/>
  <c r="GE41"/>
  <c r="GE43"/>
  <c r="GE84"/>
  <c r="GE89"/>
  <c r="GE92"/>
  <c r="GE95"/>
  <c r="GE99"/>
  <c r="GE37"/>
  <c r="GE29"/>
  <c r="GE13"/>
  <c r="GE20"/>
  <c r="GE62"/>
  <c r="GE67"/>
  <c r="GE71"/>
  <c r="GE85"/>
  <c r="GE87"/>
  <c r="GE91"/>
  <c r="GE97"/>
  <c r="GE98"/>
  <c r="GE34"/>
  <c r="GE32"/>
  <c r="GE30"/>
  <c r="GE28"/>
  <c r="GE23"/>
  <c r="GA13"/>
  <c r="EL14" i="75"/>
  <c r="L14" i="80"/>
  <c r="GA41" i="88"/>
  <c r="GA43"/>
  <c r="GA94"/>
  <c r="GA98"/>
  <c r="GA26"/>
  <c r="GA44"/>
  <c r="GA99"/>
  <c r="GA100"/>
  <c r="GA25"/>
  <c r="EL41" i="74"/>
  <c r="K41" i="80"/>
  <c r="EL13" i="74"/>
  <c r="K13" i="80"/>
  <c r="EL58" i="74"/>
  <c r="K58" i="80"/>
  <c r="EL69" i="74"/>
  <c r="K69" i="80"/>
  <c r="FO13" i="88"/>
  <c r="FO50"/>
  <c r="FO60"/>
  <c r="FO62"/>
  <c r="FO80"/>
  <c r="FO83"/>
  <c r="EL51" i="74"/>
  <c r="K51" i="80"/>
  <c r="FO65" i="88"/>
  <c r="FO75"/>
  <c r="FO76"/>
  <c r="FO84"/>
  <c r="FO88"/>
  <c r="FO90"/>
  <c r="FO97"/>
  <c r="FO100"/>
  <c r="FK50"/>
  <c r="FK95"/>
  <c r="FK98"/>
  <c r="FK36"/>
  <c r="FK32"/>
  <c r="FK26"/>
  <c r="FK22"/>
  <c r="FK59"/>
  <c r="FK93"/>
  <c r="FK99"/>
  <c r="FK100"/>
  <c r="FK35"/>
  <c r="FK21"/>
  <c r="EL94" i="74"/>
  <c r="K94" i="80"/>
  <c r="FG16" i="88"/>
  <c r="EL16" i="74"/>
  <c r="K16" i="80"/>
  <c r="EL45" i="74"/>
  <c r="K45" i="80"/>
  <c r="EL59" i="74"/>
  <c r="K59" i="80"/>
  <c r="FG60" i="88"/>
  <c r="FG61"/>
  <c r="FG80"/>
  <c r="FG84"/>
  <c r="FG87"/>
  <c r="FG91"/>
  <c r="FG93"/>
  <c r="FG55"/>
  <c r="FG47"/>
  <c r="FG62"/>
  <c r="FG69"/>
  <c r="FG77"/>
  <c r="EL95" i="74"/>
  <c r="K95" i="80"/>
  <c r="EL96" i="74"/>
  <c r="K96" i="80"/>
  <c r="EY16" i="88"/>
  <c r="EY63"/>
  <c r="EY64"/>
  <c r="EY66"/>
  <c r="EY67"/>
  <c r="EY91"/>
  <c r="EY27"/>
  <c r="EY11"/>
  <c r="EY18"/>
  <c r="EY51"/>
  <c r="EY94"/>
  <c r="EY30"/>
  <c r="EY22"/>
  <c r="EU13"/>
  <c r="EU41"/>
  <c r="EU52"/>
  <c r="EU59"/>
  <c r="EU69"/>
  <c r="EU90"/>
  <c r="EU91"/>
  <c r="EU95"/>
  <c r="EU98"/>
  <c r="EU29"/>
  <c r="EU15"/>
  <c r="EU51"/>
  <c r="EU53"/>
  <c r="EU60"/>
  <c r="EU66"/>
  <c r="EU67"/>
  <c r="EU68"/>
  <c r="EU72"/>
  <c r="EU78"/>
  <c r="EU87"/>
  <c r="EU39"/>
  <c r="EU36"/>
  <c r="EU32"/>
  <c r="EU30"/>
  <c r="EU28"/>
  <c r="EU27"/>
  <c r="EU26"/>
  <c r="EU25"/>
  <c r="EU21"/>
  <c r="EQ46"/>
  <c r="EQ52"/>
  <c r="EQ71"/>
  <c r="EQ95"/>
  <c r="EQ97"/>
  <c r="EQ53"/>
  <c r="EQ59"/>
  <c r="EQ69"/>
  <c r="EQ70"/>
  <c r="EQ73"/>
  <c r="EQ82"/>
  <c r="EQ88"/>
  <c r="EM50"/>
  <c r="EM55"/>
  <c r="EM62"/>
  <c r="EM64"/>
  <c r="EM67"/>
  <c r="EM70"/>
  <c r="EM79"/>
  <c r="EM89"/>
  <c r="EM26"/>
  <c r="EJ58" i="73"/>
  <c r="J58" i="65"/>
  <c r="EJ52" i="73"/>
  <c r="J52" i="65"/>
  <c r="EI14" i="88"/>
  <c r="EI49"/>
  <c r="EI82"/>
  <c r="EI89"/>
  <c r="EI93"/>
  <c r="EI97"/>
  <c r="EI38"/>
  <c r="EI26"/>
  <c r="EI65"/>
  <c r="EI70"/>
  <c r="EI25"/>
  <c r="EI21"/>
  <c r="EE41"/>
  <c r="EE43"/>
  <c r="EE44"/>
  <c r="EE48"/>
  <c r="EE49"/>
  <c r="EE59"/>
  <c r="EE62"/>
  <c r="EE71"/>
  <c r="EE73"/>
  <c r="EE76"/>
  <c r="EE78"/>
  <c r="EE79"/>
  <c r="EE81"/>
  <c r="EE82"/>
  <c r="EE83"/>
  <c r="EE85"/>
  <c r="EE39"/>
  <c r="EE27"/>
  <c r="EE13"/>
  <c r="EE14"/>
  <c r="EE15"/>
  <c r="EE84"/>
  <c r="EE88"/>
  <c r="EE89"/>
  <c r="EE92"/>
  <c r="EE93"/>
  <c r="EE21"/>
  <c r="EA13"/>
  <c r="EA15"/>
  <c r="EA41"/>
  <c r="EA43"/>
  <c r="EA48"/>
  <c r="EA67"/>
  <c r="EA68"/>
  <c r="EA69"/>
  <c r="EA75"/>
  <c r="EA84"/>
  <c r="EA94"/>
  <c r="EA95"/>
  <c r="EA98"/>
  <c r="EA29"/>
  <c r="EA28"/>
  <c r="EA60"/>
  <c r="EA63"/>
  <c r="EA81"/>
  <c r="EA82"/>
  <c r="EA83"/>
  <c r="EA91"/>
  <c r="EA99"/>
  <c r="EA34"/>
  <c r="EA31"/>
  <c r="EA21"/>
  <c r="DW14"/>
  <c r="DW47"/>
  <c r="DW50"/>
  <c r="DW60"/>
  <c r="DW68"/>
  <c r="DW69"/>
  <c r="DW71"/>
  <c r="DW76"/>
  <c r="DW32"/>
  <c r="DW17"/>
  <c r="DW13"/>
  <c r="DW41"/>
  <c r="DW43"/>
  <c r="DW44"/>
  <c r="DW45"/>
  <c r="DW49"/>
  <c r="DW56"/>
  <c r="DW58"/>
  <c r="DW63"/>
  <c r="DW84"/>
  <c r="DW85"/>
  <c r="DW86"/>
  <c r="DW88"/>
  <c r="DW89"/>
  <c r="DW92"/>
  <c r="DW93"/>
  <c r="DW27"/>
  <c r="DW21"/>
  <c r="DS14"/>
  <c r="DS43"/>
  <c r="DS57"/>
  <c r="DS71"/>
  <c r="DS82"/>
  <c r="DS87"/>
  <c r="DS34"/>
  <c r="DS26"/>
  <c r="DS24"/>
  <c r="DS49"/>
  <c r="DS58"/>
  <c r="DS73"/>
  <c r="DS95"/>
  <c r="DS35"/>
  <c r="DS33"/>
  <c r="DS25"/>
  <c r="DS21"/>
  <c r="DG17"/>
  <c r="DG74"/>
  <c r="DG38"/>
  <c r="DG35"/>
  <c r="DG33"/>
  <c r="DG31"/>
  <c r="DG29"/>
  <c r="DG24"/>
  <c r="DG42"/>
  <c r="DG46"/>
  <c r="DG51"/>
  <c r="DG54"/>
  <c r="DG55"/>
  <c r="DG56"/>
  <c r="DG57"/>
  <c r="DG60"/>
  <c r="DG63"/>
  <c r="DG69"/>
  <c r="DG77"/>
  <c r="DG78"/>
  <c r="DG79"/>
  <c r="DG81"/>
  <c r="DG93"/>
  <c r="DG36"/>
  <c r="EL72" i="71"/>
  <c r="H72" i="80"/>
  <c r="EL80" i="71"/>
  <c r="H80" i="80"/>
  <c r="DC13" i="88"/>
  <c r="DC54"/>
  <c r="DC55"/>
  <c r="DC57"/>
  <c r="DC39"/>
  <c r="DC34"/>
  <c r="DC28"/>
  <c r="DC16"/>
  <c r="DC19"/>
  <c r="DC43"/>
  <c r="DC44"/>
  <c r="DC47"/>
  <c r="DC49"/>
  <c r="DC50"/>
  <c r="DC71"/>
  <c r="DC77"/>
  <c r="DC79"/>
  <c r="DC85"/>
  <c r="DC88"/>
  <c r="DC89"/>
  <c r="DC92"/>
  <c r="DC94"/>
  <c r="DC95"/>
  <c r="DC97"/>
  <c r="DC98"/>
  <c r="DC35"/>
  <c r="DC33"/>
  <c r="DC32"/>
  <c r="DC29"/>
  <c r="DC24"/>
  <c r="EJ61" i="71"/>
  <c r="H61" i="65"/>
  <c r="CY15" i="88"/>
  <c r="CY60"/>
  <c r="CY81"/>
  <c r="CY95"/>
  <c r="CY96"/>
  <c r="CY97"/>
  <c r="CY18"/>
  <c r="CY19"/>
  <c r="CY47"/>
  <c r="CY56"/>
  <c r="CY58"/>
  <c r="CQ19"/>
  <c r="CQ20"/>
  <c r="CQ76"/>
  <c r="CQ92"/>
  <c r="CQ21"/>
  <c r="CQ16"/>
  <c r="CQ42"/>
  <c r="CQ56"/>
  <c r="CQ69"/>
  <c r="CQ70"/>
  <c r="CQ72"/>
  <c r="CQ82"/>
  <c r="CQ84"/>
  <c r="CM53"/>
  <c r="CM72"/>
  <c r="CM78"/>
  <c r="CM98"/>
  <c r="CM59"/>
  <c r="CM60"/>
  <c r="CM74"/>
  <c r="CI98"/>
  <c r="CI35"/>
  <c r="CI43"/>
  <c r="CI84"/>
  <c r="CI86"/>
  <c r="CE20"/>
  <c r="CE44"/>
  <c r="CE60"/>
  <c r="CE66"/>
  <c r="CE81"/>
  <c r="CE84"/>
  <c r="CE15"/>
  <c r="CE18"/>
  <c r="CE50"/>
  <c r="CE59"/>
  <c r="CE70"/>
  <c r="CE74"/>
  <c r="CE79"/>
  <c r="CE85"/>
  <c r="CE89"/>
  <c r="CE90"/>
  <c r="CE92"/>
  <c r="CE94"/>
  <c r="CE24"/>
  <c r="BW53"/>
  <c r="BW69"/>
  <c r="BW95"/>
  <c r="BW34"/>
  <c r="BW55"/>
  <c r="BW77"/>
  <c r="BW84"/>
  <c r="BW86"/>
  <c r="BW88"/>
  <c r="BW28"/>
  <c r="EJ97" i="69"/>
  <c r="F97" i="65"/>
  <c r="EJ51" i="69"/>
  <c r="F51" i="65"/>
  <c r="EJ66" i="69"/>
  <c r="F66" i="65"/>
  <c r="EJ91" i="69"/>
  <c r="F91" i="65"/>
  <c r="EJ50" i="69"/>
  <c r="F50" i="65"/>
  <c r="EJ77" i="69"/>
  <c r="F77" i="65"/>
  <c r="EJ19" i="69"/>
  <c r="F19" i="65"/>
  <c r="EJ65" i="69"/>
  <c r="F65" i="65"/>
  <c r="EJ81" i="69"/>
  <c r="F81" i="65"/>
  <c r="BS60" i="88"/>
  <c r="BS72"/>
  <c r="BS75"/>
  <c r="BS77"/>
  <c r="BS82"/>
  <c r="BS36"/>
  <c r="BO78"/>
  <c r="BO93"/>
  <c r="BO36"/>
  <c r="BO53"/>
  <c r="BO63"/>
  <c r="BO67"/>
  <c r="BO72"/>
  <c r="BO73"/>
  <c r="BO75"/>
  <c r="BO32"/>
  <c r="BO27"/>
  <c r="EJ20" i="69"/>
  <c r="F20" i="65"/>
  <c r="EJ53" i="69"/>
  <c r="F53" i="65"/>
  <c r="EJ48" i="69"/>
  <c r="F48" i="65"/>
  <c r="EJ44" i="69"/>
  <c r="F44" i="65"/>
  <c r="EJ16" i="69"/>
  <c r="F16" i="65"/>
  <c r="EJ80" i="69"/>
  <c r="BC48" i="88"/>
  <c r="BC56"/>
  <c r="BC69"/>
  <c r="BC73"/>
  <c r="BC97"/>
  <c r="BC32"/>
  <c r="BC65"/>
  <c r="BC74"/>
  <c r="BC22"/>
  <c r="AY20"/>
  <c r="AY87"/>
  <c r="AY94"/>
  <c r="AY47"/>
  <c r="AY49"/>
  <c r="AY52"/>
  <c r="AY35"/>
  <c r="EJ14" i="64"/>
  <c r="E14" i="65"/>
  <c r="EJ56" i="64"/>
  <c r="E56" i="65"/>
  <c r="AU43" i="88"/>
  <c r="AU59"/>
  <c r="AU62"/>
  <c r="AU33"/>
  <c r="AU68"/>
  <c r="AU71"/>
  <c r="AU79"/>
  <c r="AU90"/>
  <c r="AU32"/>
  <c r="EJ13" i="64"/>
  <c r="E13" i="65"/>
  <c r="EJ66" i="64"/>
  <c r="E66" i="65"/>
  <c r="EJ90" i="64"/>
  <c r="E90" i="65"/>
  <c r="EJ50" i="64"/>
  <c r="E50" i="65"/>
  <c r="EJ76" i="64"/>
  <c r="E76" i="65"/>
  <c r="AQ61" i="88"/>
  <c r="AQ70"/>
  <c r="AQ98"/>
  <c r="AQ17"/>
  <c r="AQ44"/>
  <c r="AQ48"/>
  <c r="AQ53"/>
  <c r="AQ68"/>
  <c r="AQ71"/>
  <c r="AQ75"/>
  <c r="AQ79"/>
  <c r="AQ90"/>
  <c r="AQ36"/>
  <c r="AQ28"/>
  <c r="EJ74" i="58"/>
  <c r="D74" i="65"/>
  <c r="EJ93" i="58"/>
  <c r="D93" i="65"/>
  <c r="EJ49" i="58"/>
  <c r="D49" i="65"/>
  <c r="EJ11" i="58"/>
  <c r="D11" i="65"/>
  <c r="EJ46" i="58"/>
  <c r="D46" i="65"/>
  <c r="EJ12" i="58"/>
  <c r="D12" i="65"/>
  <c r="EJ44" i="58"/>
  <c r="D44" i="65"/>
  <c r="EJ79" i="58"/>
  <c r="D79" i="65"/>
  <c r="AI48" i="88"/>
  <c r="AI69"/>
  <c r="AI76"/>
  <c r="AI81"/>
  <c r="AI90"/>
  <c r="AI36"/>
  <c r="AI27"/>
  <c r="AI22"/>
  <c r="AI55"/>
  <c r="EJ92" i="58"/>
  <c r="D92" i="65"/>
  <c r="EJ73" i="58"/>
  <c r="D73" i="65"/>
  <c r="EJ54" i="58"/>
  <c r="D54" i="65"/>
  <c r="EJ91" i="58"/>
  <c r="D91" i="65"/>
  <c r="EJ57" i="58"/>
  <c r="D57" i="65"/>
  <c r="EJ77" i="58"/>
  <c r="D77" i="65"/>
  <c r="EJ65" i="58"/>
  <c r="D65" i="65"/>
  <c r="EJ48" i="58"/>
  <c r="D48" i="65"/>
  <c r="EJ99" i="58"/>
  <c r="D99" i="65"/>
  <c r="EJ19" i="58"/>
  <c r="D19" i="65"/>
  <c r="AE46" i="88"/>
  <c r="AE47"/>
  <c r="AE54"/>
  <c r="AE59"/>
  <c r="AE60"/>
  <c r="AE72"/>
  <c r="AE77"/>
  <c r="AE85"/>
  <c r="AE86"/>
  <c r="AE92"/>
  <c r="AE95"/>
  <c r="AE36"/>
  <c r="AE34"/>
  <c r="AE94"/>
  <c r="AE35"/>
  <c r="EJ84" i="58"/>
  <c r="D84" i="65"/>
  <c r="EJ89" i="58"/>
  <c r="D89" i="65"/>
  <c r="EJ17" i="58"/>
  <c r="D17" i="65"/>
  <c r="EJ64" i="58"/>
  <c r="D64" i="65"/>
  <c r="EJ61" i="58"/>
  <c r="D61" i="65"/>
  <c r="EJ41" i="58"/>
  <c r="D41" i="65"/>
  <c r="EJ59" i="58"/>
  <c r="D59" i="65"/>
  <c r="EJ53" i="58"/>
  <c r="D53" i="65"/>
  <c r="EJ78" i="58"/>
  <c r="D78" i="65"/>
  <c r="EJ45" i="58"/>
  <c r="D45" i="65"/>
  <c r="AA43" i="88"/>
  <c r="AA59"/>
  <c r="AA67"/>
  <c r="AA72"/>
  <c r="AA78"/>
  <c r="AA81"/>
  <c r="AA82"/>
  <c r="AA84"/>
  <c r="AA85"/>
  <c r="AA86"/>
  <c r="AA89"/>
  <c r="AA90"/>
  <c r="AA27"/>
  <c r="AA19"/>
  <c r="AA69"/>
  <c r="AA71"/>
  <c r="AA100"/>
  <c r="AA35"/>
  <c r="AA34"/>
  <c r="W82"/>
  <c r="W87"/>
  <c r="W95"/>
  <c r="W54"/>
  <c r="W71"/>
  <c r="W74"/>
  <c r="W80"/>
  <c r="W88"/>
  <c r="W97"/>
  <c r="W23"/>
  <c r="EJ50" i="58"/>
  <c r="D50" i="65"/>
  <c r="EJ18" i="58"/>
  <c r="D18" i="65"/>
  <c r="EJ20" i="58"/>
  <c r="D20" i="65"/>
  <c r="EJ71" i="58"/>
  <c r="EK71"/>
  <c r="EJ51"/>
  <c r="D51" i="65"/>
  <c r="EJ42" i="58"/>
  <c r="D42" i="65"/>
  <c r="EJ100" i="58"/>
  <c r="D100" i="65"/>
  <c r="EJ68" i="58"/>
  <c r="D68" i="65"/>
  <c r="EJ87" i="58"/>
  <c r="D87" i="65"/>
  <c r="EJ60" i="58"/>
  <c r="D60" i="65"/>
  <c r="EJ86" i="58"/>
  <c r="D86" i="65"/>
  <c r="EJ81" i="58"/>
  <c r="D81" i="65"/>
  <c r="EJ55" i="58"/>
  <c r="EJ88"/>
  <c r="D88" i="65"/>
  <c r="EJ15" i="58"/>
  <c r="D15" i="65"/>
  <c r="EJ58" i="58"/>
  <c r="D58" i="65"/>
  <c r="EJ90" i="58"/>
  <c r="D90" i="65"/>
  <c r="EI79" i="55"/>
  <c r="EI33"/>
  <c r="EK33" i="58"/>
  <c r="C45" i="65"/>
  <c r="EI85" i="55"/>
  <c r="C85" i="65"/>
  <c r="K76" i="88"/>
  <c r="K94"/>
  <c r="K96"/>
  <c r="G83"/>
  <c r="D87"/>
  <c r="D52" i="65"/>
  <c r="D55"/>
  <c r="E15" i="88"/>
  <c r="E44"/>
  <c r="F15"/>
  <c r="F16"/>
  <c r="J23"/>
  <c r="I30"/>
  <c r="J36"/>
  <c r="K36" s="1"/>
  <c r="N15"/>
  <c r="N16"/>
  <c r="O16" s="1"/>
  <c r="N44"/>
  <c r="O44"/>
  <c r="Q23"/>
  <c r="Q44"/>
  <c r="S44" s="1"/>
  <c r="Q30"/>
  <c r="R30"/>
  <c r="Q34"/>
  <c r="Q36"/>
  <c r="R36"/>
  <c r="Q24"/>
  <c r="S24" s="1"/>
  <c r="C35"/>
  <c r="D35"/>
  <c r="C28"/>
  <c r="D28" s="1"/>
  <c r="H28" s="1"/>
  <c r="C15"/>
  <c r="C18"/>
  <c r="B39"/>
  <c r="B43"/>
  <c r="F23"/>
  <c r="EI75" i="55"/>
  <c r="C75" i="65"/>
  <c r="I44" i="88"/>
  <c r="J24"/>
  <c r="K24"/>
  <c r="J44"/>
  <c r="J30"/>
  <c r="J38"/>
  <c r="M49"/>
  <c r="M23"/>
  <c r="O23" s="1"/>
  <c r="N17"/>
  <c r="O17"/>
  <c r="Q16"/>
  <c r="S16" s="1"/>
  <c r="R16"/>
  <c r="R23"/>
  <c r="R44"/>
  <c r="Q42"/>
  <c r="R42"/>
  <c r="Q17"/>
  <c r="R17"/>
  <c r="R34"/>
  <c r="R21"/>
  <c r="S21"/>
  <c r="R19"/>
  <c r="S19" s="1"/>
  <c r="R49"/>
  <c r="Q49"/>
  <c r="C39"/>
  <c r="C29"/>
  <c r="D29"/>
  <c r="D61"/>
  <c r="B21"/>
  <c r="D21" s="1"/>
  <c r="EI30" i="55"/>
  <c r="EK30" i="58"/>
  <c r="DG94" i="88"/>
  <c r="DG95"/>
  <c r="EE47"/>
  <c r="EY41"/>
  <c r="EQ93"/>
  <c r="BS37"/>
  <c r="EQ24"/>
  <c r="FO36"/>
  <c r="GA36"/>
  <c r="GP10"/>
  <c r="AK10"/>
  <c r="BY10"/>
  <c r="AN4" i="90"/>
  <c r="CS10" i="88"/>
  <c r="AY4" i="90"/>
  <c r="DM10" i="88"/>
  <c r="BI4" i="90"/>
  <c r="BY4"/>
  <c r="BW4" i="83"/>
  <c r="BK37" i="88"/>
  <c r="CY21"/>
  <c r="EY25"/>
  <c r="FO33"/>
  <c r="FO23"/>
  <c r="FV10"/>
  <c r="C66" i="80"/>
  <c r="E47" i="88"/>
  <c r="G47"/>
  <c r="I47"/>
  <c r="J62"/>
  <c r="I85"/>
  <c r="J85"/>
  <c r="N36"/>
  <c r="O36"/>
  <c r="M75"/>
  <c r="Q75"/>
  <c r="R75"/>
  <c r="R78"/>
  <c r="R60"/>
  <c r="R62"/>
  <c r="R52"/>
  <c r="Q52"/>
  <c r="C67"/>
  <c r="D67"/>
  <c r="E85"/>
  <c r="F85"/>
  <c r="J57"/>
  <c r="J47"/>
  <c r="M47"/>
  <c r="N47"/>
  <c r="M85"/>
  <c r="N85"/>
  <c r="Q57"/>
  <c r="Q78"/>
  <c r="Q47"/>
  <c r="R47"/>
  <c r="Q62"/>
  <c r="S62" s="1"/>
  <c r="R85"/>
  <c r="R79"/>
  <c r="C74"/>
  <c r="E82"/>
  <c r="I77"/>
  <c r="K77"/>
  <c r="J82"/>
  <c r="K82" s="1"/>
  <c r="I84"/>
  <c r="J84"/>
  <c r="N77"/>
  <c r="N82"/>
  <c r="M84"/>
  <c r="N84"/>
  <c r="Q84"/>
  <c r="R84"/>
  <c r="E84"/>
  <c r="M77"/>
  <c r="Q77"/>
  <c r="R77"/>
  <c r="E23"/>
  <c r="F87"/>
  <c r="G87"/>
  <c r="E71"/>
  <c r="G71" s="1"/>
  <c r="J80"/>
  <c r="J49"/>
  <c r="K49" s="1"/>
  <c r="I87"/>
  <c r="K87" s="1"/>
  <c r="I38"/>
  <c r="I71"/>
  <c r="K71" s="1"/>
  <c r="M74"/>
  <c r="O74"/>
  <c r="M30"/>
  <c r="N87"/>
  <c r="N31"/>
  <c r="R51"/>
  <c r="S51" s="1"/>
  <c r="R70"/>
  <c r="S70"/>
  <c r="Q87"/>
  <c r="Q71"/>
  <c r="S71" s="1"/>
  <c r="Q46"/>
  <c r="S46"/>
  <c r="O42"/>
  <c r="F76"/>
  <c r="F30"/>
  <c r="F89"/>
  <c r="G89"/>
  <c r="I80"/>
  <c r="I66"/>
  <c r="K66" s="1"/>
  <c r="I89"/>
  <c r="K89"/>
  <c r="M76"/>
  <c r="N76"/>
  <c r="M66"/>
  <c r="O66"/>
  <c r="N51"/>
  <c r="N70"/>
  <c r="O70"/>
  <c r="M87"/>
  <c r="M38"/>
  <c r="O38" s="1"/>
  <c r="N71"/>
  <c r="O71"/>
  <c r="M46"/>
  <c r="N89"/>
  <c r="O89"/>
  <c r="Q80"/>
  <c r="R80"/>
  <c r="Q76"/>
  <c r="R54"/>
  <c r="R87"/>
  <c r="S87" s="1"/>
  <c r="Q38"/>
  <c r="S38"/>
  <c r="Q89"/>
  <c r="S89" s="1"/>
  <c r="C43"/>
  <c r="G90"/>
  <c r="G56"/>
  <c r="EI62" i="55"/>
  <c r="C71" i="65"/>
  <c r="K42" i="88"/>
  <c r="EI61" i="55"/>
  <c r="C61" i="65"/>
  <c r="E74" i="88"/>
  <c r="E22"/>
  <c r="G22"/>
  <c r="K4" i="90"/>
  <c r="EI37" i="55"/>
  <c r="C37" i="65"/>
  <c r="O101" i="58"/>
  <c r="W39" i="88"/>
  <c r="W66"/>
  <c r="W56"/>
  <c r="W25"/>
  <c r="W19"/>
  <c r="N63"/>
  <c r="O63"/>
  <c r="K29"/>
  <c r="G60"/>
  <c r="H60"/>
  <c r="E30"/>
  <c r="G30" s="1"/>
  <c r="G17"/>
  <c r="C64"/>
  <c r="D64"/>
  <c r="AC101" i="55"/>
  <c r="G53" i="88"/>
  <c r="D36"/>
  <c r="F59"/>
  <c r="G59" s="1"/>
  <c r="H59" s="1"/>
  <c r="L59" s="1"/>
  <c r="P59" s="1"/>
  <c r="F61"/>
  <c r="G61" s="1"/>
  <c r="H61" s="1"/>
  <c r="L61" s="1"/>
  <c r="C58" i="80"/>
  <c r="G49" i="88"/>
  <c r="F21"/>
  <c r="E25"/>
  <c r="G25" s="1"/>
  <c r="F69"/>
  <c r="G69" s="1"/>
  <c r="I21"/>
  <c r="EI16" i="55"/>
  <c r="EI63"/>
  <c r="C63" i="65"/>
  <c r="M15" i="88"/>
  <c r="EI67" i="55"/>
  <c r="C67" i="65"/>
  <c r="F20" i="88"/>
  <c r="G20" s="1"/>
  <c r="J15"/>
  <c r="J21"/>
  <c r="I15"/>
  <c r="O22"/>
  <c r="EI58" i="55"/>
  <c r="M69" i="88"/>
  <c r="O69"/>
  <c r="N61"/>
  <c r="O61" s="1"/>
  <c r="O34"/>
  <c r="C70"/>
  <c r="C63"/>
  <c r="C44"/>
  <c r="D44"/>
  <c r="W34"/>
  <c r="W35"/>
  <c r="W33"/>
  <c r="W37"/>
  <c r="W32"/>
  <c r="EK15" i="58"/>
  <c r="O28" i="88"/>
  <c r="O19"/>
  <c r="EI26" i="55"/>
  <c r="C26" i="65"/>
  <c r="O51" i="88"/>
  <c r="K16"/>
  <c r="K22"/>
  <c r="G27"/>
  <c r="EI69" i="55"/>
  <c r="EI21"/>
  <c r="C21" i="65"/>
  <c r="EI31" i="55"/>
  <c r="EK31" i="58"/>
  <c r="C33" i="65"/>
  <c r="E57" i="88"/>
  <c r="D65"/>
  <c r="D26"/>
  <c r="H26"/>
  <c r="D69"/>
  <c r="W41"/>
  <c r="W49"/>
  <c r="W58"/>
  <c r="W70"/>
  <c r="W31"/>
  <c r="W50"/>
  <c r="W63"/>
  <c r="EK63" i="58"/>
  <c r="C28" i="65"/>
  <c r="EK28" i="58"/>
  <c r="AC101"/>
  <c r="EJ23"/>
  <c r="D23" i="65"/>
  <c r="EK53" i="58"/>
  <c r="B101" i="64"/>
  <c r="EJ16" i="70"/>
  <c r="CE19" i="88"/>
  <c r="EJ47" i="70"/>
  <c r="G47" i="65"/>
  <c r="EJ26" i="70"/>
  <c r="CE52" i="88"/>
  <c r="EJ42" i="70"/>
  <c r="CE41" i="88"/>
  <c r="CE63"/>
  <c r="CE48"/>
  <c r="CE71"/>
  <c r="EJ12" i="70"/>
  <c r="CE54" i="88"/>
  <c r="O101" i="70"/>
  <c r="EJ54"/>
  <c r="R101"/>
  <c r="R9"/>
  <c r="EL51"/>
  <c r="G51" i="80"/>
  <c r="EJ56" i="70"/>
  <c r="G56" i="65"/>
  <c r="EJ51" i="70"/>
  <c r="B101"/>
  <c r="EJ41"/>
  <c r="G41" i="65"/>
  <c r="D21"/>
  <c r="EK21" i="58"/>
  <c r="AC21" i="88"/>
  <c r="AE21"/>
  <c r="BE101" i="58"/>
  <c r="EL40" i="70"/>
  <c r="G40" i="80"/>
  <c r="G16" i="65"/>
  <c r="G42"/>
  <c r="G54"/>
  <c r="G51"/>
  <c r="AF101" i="70"/>
  <c r="AF9"/>
  <c r="EL31"/>
  <c r="G31" i="80"/>
  <c r="AA39" i="88"/>
  <c r="AE38"/>
  <c r="CI38"/>
  <c r="EJ17" i="70"/>
  <c r="EJ52"/>
  <c r="G52" i="65"/>
  <c r="EJ38" i="70"/>
  <c r="EJ69"/>
  <c r="EJ28"/>
  <c r="AC101"/>
  <c r="G38" i="65"/>
  <c r="G69"/>
  <c r="G28"/>
  <c r="J4" i="90"/>
  <c r="EJ34" i="70"/>
  <c r="EJ23"/>
  <c r="G23" i="65"/>
  <c r="EJ63" i="70"/>
  <c r="G63" i="65"/>
  <c r="EJ53" i="70"/>
  <c r="G53" i="65"/>
  <c r="EJ19" i="70"/>
  <c r="G19" i="65"/>
  <c r="EJ25" i="70"/>
  <c r="G25" i="65"/>
  <c r="EJ15" i="70"/>
  <c r="AP101"/>
  <c r="EJ30"/>
  <c r="AS101"/>
  <c r="AS9"/>
  <c r="G34" i="65"/>
  <c r="G15"/>
  <c r="G30"/>
  <c r="EJ55" i="70"/>
  <c r="G55" i="65"/>
  <c r="EJ65" i="70"/>
  <c r="EJ40"/>
  <c r="G40" i="65"/>
  <c r="EJ66" i="70"/>
  <c r="G66" i="65"/>
  <c r="EJ48" i="70"/>
  <c r="G48" i="65"/>
  <c r="EJ32" i="70"/>
  <c r="G32" i="65"/>
  <c r="EJ20" i="70"/>
  <c r="EJ46"/>
  <c r="G46" i="65"/>
  <c r="EJ37" i="70"/>
  <c r="G37" i="65"/>
  <c r="EJ14" i="70"/>
  <c r="G14" i="65"/>
  <c r="G26"/>
  <c r="EJ77" i="70"/>
  <c r="G77" i="65"/>
  <c r="EJ29" i="70"/>
  <c r="G29" i="65"/>
  <c r="EJ76" i="70"/>
  <c r="G76" i="65"/>
  <c r="EJ31" i="70"/>
  <c r="BE101"/>
  <c r="BH101"/>
  <c r="BH9"/>
  <c r="G65" i="65"/>
  <c r="G20"/>
  <c r="G31"/>
  <c r="S52" i="88"/>
  <c r="W100"/>
  <c r="CI58"/>
  <c r="CM76"/>
  <c r="AE39"/>
  <c r="AE24"/>
  <c r="W24"/>
  <c r="AA23"/>
  <c r="AY38"/>
  <c r="AQ37"/>
  <c r="AU36"/>
  <c r="AQ33"/>
  <c r="AU31"/>
  <c r="BW26"/>
  <c r="BS25"/>
  <c r="BO25"/>
  <c r="BW23"/>
  <c r="BS23"/>
  <c r="BK23"/>
  <c r="CE39"/>
  <c r="CI34"/>
  <c r="CI33"/>
  <c r="CI29"/>
  <c r="CE27"/>
  <c r="CI25"/>
  <c r="DG25"/>
  <c r="EI40"/>
  <c r="EA35"/>
  <c r="DW31"/>
  <c r="EA23"/>
  <c r="EU31"/>
  <c r="EY29"/>
  <c r="EM27"/>
  <c r="FO32"/>
  <c r="GE38"/>
  <c r="AP68" i="90"/>
  <c r="AP58"/>
  <c r="AP53"/>
  <c r="AP44"/>
  <c r="AP36"/>
  <c r="AP32"/>
  <c r="AP24"/>
  <c r="AP19"/>
  <c r="BU58"/>
  <c r="AA93" i="88"/>
  <c r="CE42"/>
  <c r="DC11"/>
  <c r="DS76"/>
  <c r="AA40"/>
  <c r="W40"/>
  <c r="W38"/>
  <c r="AI34"/>
  <c r="AA33"/>
  <c r="AE32"/>
  <c r="AA30"/>
  <c r="AA26"/>
  <c r="W26"/>
  <c r="AI23"/>
  <c r="AE22"/>
  <c r="AU40"/>
  <c r="AQ35"/>
  <c r="AU34"/>
  <c r="AU30"/>
  <c r="AY24"/>
  <c r="BK40"/>
  <c r="BW38"/>
  <c r="BW35"/>
  <c r="BS35"/>
  <c r="BW31"/>
  <c r="BS31"/>
  <c r="BO31"/>
  <c r="BW30"/>
  <c r="BS30"/>
  <c r="BO30"/>
  <c r="BS28"/>
  <c r="BO28"/>
  <c r="BW24"/>
  <c r="CM37"/>
  <c r="CE37"/>
  <c r="CE36"/>
  <c r="CI31"/>
  <c r="CI28"/>
  <c r="CI26"/>
  <c r="CE23"/>
  <c r="DG37"/>
  <c r="DW29"/>
  <c r="DW23"/>
  <c r="EM40"/>
  <c r="EM25"/>
  <c r="FG38"/>
  <c r="FG35"/>
  <c r="FG21"/>
  <c r="GA38"/>
  <c r="GE33"/>
  <c r="AP74" i="90"/>
  <c r="AP72"/>
  <c r="AP69"/>
  <c r="AP65"/>
  <c r="AP63"/>
  <c r="AP61"/>
  <c r="AP59"/>
  <c r="AP56"/>
  <c r="AP52"/>
  <c r="AP50"/>
  <c r="AP47"/>
  <c r="AP45"/>
  <c r="AP42"/>
  <c r="AP40"/>
  <c r="AP37"/>
  <c r="AP33"/>
  <c r="AP30"/>
  <c r="AP27"/>
  <c r="AP25"/>
  <c r="AP21"/>
  <c r="AP17"/>
  <c r="AP15"/>
  <c r="AP13"/>
  <c r="F80" i="65"/>
  <c r="G92" i="88"/>
  <c r="H92"/>
  <c r="K27"/>
  <c r="K91"/>
  <c r="O13"/>
  <c r="EI14" i="55"/>
  <c r="AQ67" i="88"/>
  <c r="AU89"/>
  <c r="BC100"/>
  <c r="BS41"/>
  <c r="BS44"/>
  <c r="BS64"/>
  <c r="BS66"/>
  <c r="CQ63"/>
  <c r="CI65"/>
  <c r="DC56"/>
  <c r="DK60"/>
  <c r="DK79"/>
  <c r="BS89"/>
  <c r="CE16"/>
  <c r="CI55"/>
  <c r="CE57"/>
  <c r="DG18"/>
  <c r="CY48"/>
  <c r="EI74"/>
  <c r="EA76"/>
  <c r="EY83"/>
  <c r="FO17"/>
  <c r="FS89"/>
  <c r="FS91"/>
  <c r="FK97"/>
  <c r="EQ63"/>
  <c r="FS74"/>
  <c r="FG76"/>
  <c r="FO79"/>
  <c r="FG82"/>
  <c r="E101" i="70"/>
  <c r="E9"/>
  <c r="GA14" i="88"/>
  <c r="GA19"/>
  <c r="GM20"/>
  <c r="GM47"/>
  <c r="GM58"/>
  <c r="GM67"/>
  <c r="GA91"/>
  <c r="GI94"/>
  <c r="AA37"/>
  <c r="AI33"/>
  <c r="AI31"/>
  <c r="AY28"/>
  <c r="BC25"/>
  <c r="BS39"/>
  <c r="BO39"/>
  <c r="BS40"/>
  <c r="BW36"/>
  <c r="BK34"/>
  <c r="BW29"/>
  <c r="BS29"/>
  <c r="CE40"/>
  <c r="CM39"/>
  <c r="CM36"/>
  <c r="CM34"/>
  <c r="CM33"/>
  <c r="CE31"/>
  <c r="BS34"/>
  <c r="CM32"/>
  <c r="CE30"/>
  <c r="EL29" i="70"/>
  <c r="G29" i="80"/>
  <c r="CM25" i="88"/>
  <c r="EM28"/>
  <c r="EL30" i="70"/>
  <c r="G30" i="80"/>
  <c r="CM29" i="88"/>
  <c r="CE28"/>
  <c r="DC27"/>
  <c r="EM21"/>
  <c r="GE22"/>
  <c r="C14" i="65"/>
  <c r="G17"/>
  <c r="G12"/>
  <c r="BR101" i="70"/>
  <c r="CG101"/>
  <c r="O101" i="71"/>
  <c r="K38" i="88"/>
  <c r="G23"/>
  <c r="O84"/>
  <c r="H94"/>
  <c r="L94"/>
  <c r="P94" s="1"/>
  <c r="ED99" i="75"/>
  <c r="EE99"/>
  <c r="EF99"/>
  <c r="ED97"/>
  <c r="EE97"/>
  <c r="EF97"/>
  <c r="ED95"/>
  <c r="EE95"/>
  <c r="EF95"/>
  <c r="ED93"/>
  <c r="EE93"/>
  <c r="EF93"/>
  <c r="ED91"/>
  <c r="EE91"/>
  <c r="EF91"/>
  <c r="ED89"/>
  <c r="EE89"/>
  <c r="EF89"/>
  <c r="ED87"/>
  <c r="EE87"/>
  <c r="EF87"/>
  <c r="ED85"/>
  <c r="EE85"/>
  <c r="EF85"/>
  <c r="ED83"/>
  <c r="EE83"/>
  <c r="EF83"/>
  <c r="ED81"/>
  <c r="EE81"/>
  <c r="EF81"/>
  <c r="ED79"/>
  <c r="EE79"/>
  <c r="EF79"/>
  <c r="ED77"/>
  <c r="EE77"/>
  <c r="EF77"/>
  <c r="ED75"/>
  <c r="EE75"/>
  <c r="EF75"/>
  <c r="ED73"/>
  <c r="EE73"/>
  <c r="EF73"/>
  <c r="ED71"/>
  <c r="EE71"/>
  <c r="EF71"/>
  <c r="ED69"/>
  <c r="EE69"/>
  <c r="EF69"/>
  <c r="ED67"/>
  <c r="EE67"/>
  <c r="EF67"/>
  <c r="ED65"/>
  <c r="EE65"/>
  <c r="EF65"/>
  <c r="ED63"/>
  <c r="EE63"/>
  <c r="EF63"/>
  <c r="ED61"/>
  <c r="EE61"/>
  <c r="EF61"/>
  <c r="ED59"/>
  <c r="EE59"/>
  <c r="EF59"/>
  <c r="ED57"/>
  <c r="EE57"/>
  <c r="EF57"/>
  <c r="ED55"/>
  <c r="EE55"/>
  <c r="EF55"/>
  <c r="ED53"/>
  <c r="EE53"/>
  <c r="EF53"/>
  <c r="ED51"/>
  <c r="EE51"/>
  <c r="EF51"/>
  <c r="ED49"/>
  <c r="EE49"/>
  <c r="EF49"/>
  <c r="ED47"/>
  <c r="EE47"/>
  <c r="EF47"/>
  <c r="ED45"/>
  <c r="EE45"/>
  <c r="EF45"/>
  <c r="ED43"/>
  <c r="EE43"/>
  <c r="EF43"/>
  <c r="ED41"/>
  <c r="EE41"/>
  <c r="EF41"/>
  <c r="ED39"/>
  <c r="EE39"/>
  <c r="EF39"/>
  <c r="ED37"/>
  <c r="EE37"/>
  <c r="EF37"/>
  <c r="ED35"/>
  <c r="EE35"/>
  <c r="EF35"/>
  <c r="ED33"/>
  <c r="EE33"/>
  <c r="EF33"/>
  <c r="ED31"/>
  <c r="EE31"/>
  <c r="EF31"/>
  <c r="ED29"/>
  <c r="EE29"/>
  <c r="EF29"/>
  <c r="ED27"/>
  <c r="EE27"/>
  <c r="EF27"/>
  <c r="ED25"/>
  <c r="EE25"/>
  <c r="EF25"/>
  <c r="ED23"/>
  <c r="EE23"/>
  <c r="EF23"/>
  <c r="ED21"/>
  <c r="EE21"/>
  <c r="EF21"/>
  <c r="ED19"/>
  <c r="EE19"/>
  <c r="EF19"/>
  <c r="ED17"/>
  <c r="EE17"/>
  <c r="EF17"/>
  <c r="ED15"/>
  <c r="EE15"/>
  <c r="EF15"/>
  <c r="ED13"/>
  <c r="EE13"/>
  <c r="EF13"/>
  <c r="ED11"/>
  <c r="EE11"/>
  <c r="EF11"/>
  <c r="ED100"/>
  <c r="EE100"/>
  <c r="EF100"/>
  <c r="ED98"/>
  <c r="EE98"/>
  <c r="EF98"/>
  <c r="ED96"/>
  <c r="EE96"/>
  <c r="EF96"/>
  <c r="ED94"/>
  <c r="EE94"/>
  <c r="EF94"/>
  <c r="ED92"/>
  <c r="EE92"/>
  <c r="EF92"/>
  <c r="ED90"/>
  <c r="EE90"/>
  <c r="EF90"/>
  <c r="ED88"/>
  <c r="EE88"/>
  <c r="EF88"/>
  <c r="ED86"/>
  <c r="EE86"/>
  <c r="EF86"/>
  <c r="ED84"/>
  <c r="EE84"/>
  <c r="EF84"/>
  <c r="ED82"/>
  <c r="EE82"/>
  <c r="EF82"/>
  <c r="ED80"/>
  <c r="EE80"/>
  <c r="EF80"/>
  <c r="ED78"/>
  <c r="EE78"/>
  <c r="EF78"/>
  <c r="ED76"/>
  <c r="EE76"/>
  <c r="EF76"/>
  <c r="ED74"/>
  <c r="EE74"/>
  <c r="EF74"/>
  <c r="ED72"/>
  <c r="EE72"/>
  <c r="EF72"/>
  <c r="ED70"/>
  <c r="EE70"/>
  <c r="EF70"/>
  <c r="ED68"/>
  <c r="EE68"/>
  <c r="EF68"/>
  <c r="ED66"/>
  <c r="EE66"/>
  <c r="EF66"/>
  <c r="ED64"/>
  <c r="EE64"/>
  <c r="EF64"/>
  <c r="ED62"/>
  <c r="EE62"/>
  <c r="EF62"/>
  <c r="ED60"/>
  <c r="EE60"/>
  <c r="EF60"/>
  <c r="ED58"/>
  <c r="EE58"/>
  <c r="EF58"/>
  <c r="ED56"/>
  <c r="EE56"/>
  <c r="EF56"/>
  <c r="ED54"/>
  <c r="EE54"/>
  <c r="EF54"/>
  <c r="ED52"/>
  <c r="EE52"/>
  <c r="EF52"/>
  <c r="ED50"/>
  <c r="EE50"/>
  <c r="EF50"/>
  <c r="ED48"/>
  <c r="EE48"/>
  <c r="EF48"/>
  <c r="ED46"/>
  <c r="EE46"/>
  <c r="EF46"/>
  <c r="ED44"/>
  <c r="EE44"/>
  <c r="EF44"/>
  <c r="ED42"/>
  <c r="EE42"/>
  <c r="EF42"/>
  <c r="ED40"/>
  <c r="EE40"/>
  <c r="EF40"/>
  <c r="ED38"/>
  <c r="EE38"/>
  <c r="EF38"/>
  <c r="ED36"/>
  <c r="EE36"/>
  <c r="EF36"/>
  <c r="ED34"/>
  <c r="EE34"/>
  <c r="EF34"/>
  <c r="ED32"/>
  <c r="EE32"/>
  <c r="EF32"/>
  <c r="ED30"/>
  <c r="EE30"/>
  <c r="EF30"/>
  <c r="ED28"/>
  <c r="EE28"/>
  <c r="EF28"/>
  <c r="ED26"/>
  <c r="EE26"/>
  <c r="EF26"/>
  <c r="ED24"/>
  <c r="EE24"/>
  <c r="EF24"/>
  <c r="ED22"/>
  <c r="EE22"/>
  <c r="EF22"/>
  <c r="ED20"/>
  <c r="EE20"/>
  <c r="EF20"/>
  <c r="ED18"/>
  <c r="EE18"/>
  <c r="EF18"/>
  <c r="ED16"/>
  <c r="EE16"/>
  <c r="EF16"/>
  <c r="CW16" i="83"/>
  <c r="ED14" i="75"/>
  <c r="EE14"/>
  <c r="EF14"/>
  <c r="ED12"/>
  <c r="EE12"/>
  <c r="EF12"/>
  <c r="DQ99"/>
  <c r="DR99"/>
  <c r="DQ97"/>
  <c r="DR97"/>
  <c r="DQ95"/>
  <c r="DR95"/>
  <c r="DQ93"/>
  <c r="DR93"/>
  <c r="DQ91"/>
  <c r="DR91"/>
  <c r="DQ89"/>
  <c r="DR89"/>
  <c r="DQ87"/>
  <c r="DR87"/>
  <c r="DQ85"/>
  <c r="DR85"/>
  <c r="DQ83"/>
  <c r="DR83"/>
  <c r="DQ81"/>
  <c r="DR81"/>
  <c r="DQ79"/>
  <c r="DR79"/>
  <c r="DQ77"/>
  <c r="DR77"/>
  <c r="DQ75"/>
  <c r="DR75"/>
  <c r="DQ73"/>
  <c r="DR73"/>
  <c r="DQ71"/>
  <c r="DR71"/>
  <c r="DQ69"/>
  <c r="DR69"/>
  <c r="DQ67"/>
  <c r="DR67"/>
  <c r="DQ65"/>
  <c r="DR65"/>
  <c r="DQ63"/>
  <c r="DR63"/>
  <c r="DQ61"/>
  <c r="DR61"/>
  <c r="DQ59"/>
  <c r="DR59"/>
  <c r="DQ57"/>
  <c r="DR57"/>
  <c r="DQ55"/>
  <c r="DR55"/>
  <c r="DQ53"/>
  <c r="DR53"/>
  <c r="DQ51"/>
  <c r="DR51"/>
  <c r="DQ49"/>
  <c r="DR49"/>
  <c r="DQ47"/>
  <c r="DR47"/>
  <c r="DQ45"/>
  <c r="DR45"/>
  <c r="DQ43"/>
  <c r="DR43"/>
  <c r="DQ41"/>
  <c r="DR41"/>
  <c r="DQ39"/>
  <c r="DR39"/>
  <c r="DQ37"/>
  <c r="DR37"/>
  <c r="DQ35"/>
  <c r="DR35"/>
  <c r="DQ33"/>
  <c r="DR33"/>
  <c r="DQ31"/>
  <c r="DR31"/>
  <c r="DQ29"/>
  <c r="DR29"/>
  <c r="DQ27"/>
  <c r="DR27"/>
  <c r="DQ25"/>
  <c r="DR25"/>
  <c r="DQ23"/>
  <c r="DR23"/>
  <c r="DQ21"/>
  <c r="DR21"/>
  <c r="DQ19"/>
  <c r="DR19"/>
  <c r="DQ17"/>
  <c r="DR17"/>
  <c r="DQ15"/>
  <c r="DR15"/>
  <c r="DQ13"/>
  <c r="DR13"/>
  <c r="DQ11"/>
  <c r="DR11"/>
  <c r="DQ100"/>
  <c r="DR100"/>
  <c r="DQ98"/>
  <c r="DR98"/>
  <c r="DQ96"/>
  <c r="DR96"/>
  <c r="DQ94"/>
  <c r="DR94"/>
  <c r="DQ92"/>
  <c r="DR92"/>
  <c r="DQ90"/>
  <c r="DR90"/>
  <c r="DQ88"/>
  <c r="DR88"/>
  <c r="DQ86"/>
  <c r="DR86"/>
  <c r="DQ84"/>
  <c r="DR84"/>
  <c r="DQ82"/>
  <c r="DR82"/>
  <c r="DQ80"/>
  <c r="DR80"/>
  <c r="DQ78"/>
  <c r="DR78"/>
  <c r="DQ76"/>
  <c r="DR76"/>
  <c r="DQ74"/>
  <c r="DR74"/>
  <c r="DQ72"/>
  <c r="DR72"/>
  <c r="DQ70"/>
  <c r="DR70"/>
  <c r="DQ68"/>
  <c r="DR68"/>
  <c r="DQ66"/>
  <c r="DR66"/>
  <c r="DQ64"/>
  <c r="DR64"/>
  <c r="DQ62"/>
  <c r="DR62"/>
  <c r="DQ60"/>
  <c r="DR60"/>
  <c r="DQ58"/>
  <c r="DR58"/>
  <c r="DQ56"/>
  <c r="DR56"/>
  <c r="DQ54"/>
  <c r="DR54"/>
  <c r="DQ52"/>
  <c r="DR52"/>
  <c r="DQ50"/>
  <c r="DR50"/>
  <c r="DQ48"/>
  <c r="DR48"/>
  <c r="DQ46"/>
  <c r="DR46"/>
  <c r="DQ44"/>
  <c r="DR44"/>
  <c r="DQ42"/>
  <c r="DR42"/>
  <c r="DQ40"/>
  <c r="DR40"/>
  <c r="DQ38"/>
  <c r="DR38"/>
  <c r="DQ36"/>
  <c r="DR36"/>
  <c r="DQ34"/>
  <c r="DR34"/>
  <c r="DQ32"/>
  <c r="DR32"/>
  <c r="DQ30"/>
  <c r="DR30"/>
  <c r="DQ28"/>
  <c r="DR28"/>
  <c r="DQ26"/>
  <c r="DR26"/>
  <c r="DQ24"/>
  <c r="DR24"/>
  <c r="DQ22"/>
  <c r="DR22"/>
  <c r="DQ20"/>
  <c r="DR20"/>
  <c r="DQ18"/>
  <c r="DR18"/>
  <c r="DQ16"/>
  <c r="DR16"/>
  <c r="DQ14"/>
  <c r="DR14"/>
  <c r="DQ12"/>
  <c r="DR12"/>
  <c r="BM95"/>
  <c r="BN95"/>
  <c r="BO95"/>
  <c r="BM93"/>
  <c r="BN93"/>
  <c r="BO93"/>
  <c r="BM91"/>
  <c r="BN91"/>
  <c r="BO91"/>
  <c r="BM89"/>
  <c r="BN89"/>
  <c r="BO89"/>
  <c r="BM87"/>
  <c r="BN87"/>
  <c r="BO87"/>
  <c r="BM85"/>
  <c r="BN85"/>
  <c r="BO85"/>
  <c r="BM82"/>
  <c r="BN82"/>
  <c r="BO82"/>
  <c r="BM80"/>
  <c r="BN80"/>
  <c r="BO80"/>
  <c r="BM78"/>
  <c r="BN78"/>
  <c r="BO78"/>
  <c r="BM76"/>
  <c r="BN76"/>
  <c r="BO76"/>
  <c r="BM74"/>
  <c r="BN74"/>
  <c r="BO74"/>
  <c r="BM72"/>
  <c r="BN72"/>
  <c r="BO72"/>
  <c r="BM70"/>
  <c r="BN70"/>
  <c r="BO70"/>
  <c r="BM68"/>
  <c r="BN68"/>
  <c r="BO68"/>
  <c r="BM64"/>
  <c r="BN64"/>
  <c r="BO64"/>
  <c r="BM62"/>
  <c r="BN62"/>
  <c r="BO62"/>
  <c r="BM61"/>
  <c r="BN61"/>
  <c r="BO61"/>
  <c r="BM59"/>
  <c r="BN59"/>
  <c r="BO59"/>
  <c r="BM58"/>
  <c r="BN58"/>
  <c r="BO58"/>
  <c r="BM50"/>
  <c r="BN50"/>
  <c r="BO50"/>
  <c r="BM46"/>
  <c r="BN46"/>
  <c r="BO46"/>
  <c r="BM100"/>
  <c r="BN100"/>
  <c r="BO100"/>
  <c r="BM99"/>
  <c r="BN99"/>
  <c r="BO99"/>
  <c r="BM98"/>
  <c r="BN98"/>
  <c r="BO98"/>
  <c r="BM97"/>
  <c r="BN97"/>
  <c r="BO97"/>
  <c r="BM96"/>
  <c r="BN96"/>
  <c r="BO96"/>
  <c r="BM94"/>
  <c r="BN94"/>
  <c r="BO94"/>
  <c r="BM92"/>
  <c r="BN92"/>
  <c r="BO92"/>
  <c r="BM90"/>
  <c r="BN90"/>
  <c r="BO90"/>
  <c r="BM88"/>
  <c r="BN88"/>
  <c r="BO88"/>
  <c r="BM86"/>
  <c r="BN86"/>
  <c r="BO86"/>
  <c r="BM84"/>
  <c r="BN84"/>
  <c r="BO84"/>
  <c r="BM83"/>
  <c r="BN83"/>
  <c r="BO83"/>
  <c r="BM81"/>
  <c r="BN81"/>
  <c r="BO81"/>
  <c r="BM79"/>
  <c r="BN79"/>
  <c r="BO79"/>
  <c r="BM75"/>
  <c r="BN75"/>
  <c r="BO75"/>
  <c r="BM73"/>
  <c r="BN73"/>
  <c r="BO73"/>
  <c r="BM69"/>
  <c r="BN69"/>
  <c r="BO69"/>
  <c r="BM67"/>
  <c r="BN67"/>
  <c r="BO67"/>
  <c r="CR67" i="83"/>
  <c r="BM65" i="75"/>
  <c r="BN65"/>
  <c r="BO65"/>
  <c r="BM60"/>
  <c r="BN60"/>
  <c r="BO60"/>
  <c r="BM57"/>
  <c r="BN57"/>
  <c r="BO57"/>
  <c r="BM55"/>
  <c r="BN55"/>
  <c r="BO55"/>
  <c r="BM53"/>
  <c r="BN53"/>
  <c r="BO53"/>
  <c r="BM47"/>
  <c r="BN47"/>
  <c r="BO47"/>
  <c r="GI24" i="88"/>
  <c r="GE24"/>
  <c r="EL22" i="75"/>
  <c r="L22" i="80"/>
  <c r="J14" i="75"/>
  <c r="K14"/>
  <c r="L14"/>
  <c r="J18"/>
  <c r="J22"/>
  <c r="K22"/>
  <c r="L22"/>
  <c r="J50"/>
  <c r="K50"/>
  <c r="L50"/>
  <c r="J54"/>
  <c r="K54"/>
  <c r="L54"/>
  <c r="J58"/>
  <c r="K58"/>
  <c r="L58"/>
  <c r="J62"/>
  <c r="J70"/>
  <c r="J74"/>
  <c r="K74"/>
  <c r="L74"/>
  <c r="J78"/>
  <c r="J82"/>
  <c r="J86"/>
  <c r="J93"/>
  <c r="K93"/>
  <c r="L93"/>
  <c r="J97"/>
  <c r="K97"/>
  <c r="L97"/>
  <c r="W14"/>
  <c r="X14"/>
  <c r="Y14"/>
  <c r="W16"/>
  <c r="X16"/>
  <c r="Y16"/>
  <c r="W18"/>
  <c r="X18"/>
  <c r="Y18"/>
  <c r="W22"/>
  <c r="X22"/>
  <c r="Y22"/>
  <c r="W24"/>
  <c r="X24"/>
  <c r="Y24"/>
  <c r="W32"/>
  <c r="X32"/>
  <c r="Y32"/>
  <c r="W36"/>
  <c r="X36"/>
  <c r="Y36"/>
  <c r="W38"/>
  <c r="X38"/>
  <c r="Y38"/>
  <c r="W42"/>
  <c r="X42"/>
  <c r="Y42"/>
  <c r="W44"/>
  <c r="X44"/>
  <c r="Y44"/>
  <c r="W48"/>
  <c r="X48"/>
  <c r="Y48"/>
  <c r="W50"/>
  <c r="X50"/>
  <c r="Y50"/>
  <c r="W52"/>
  <c r="X52"/>
  <c r="Y52"/>
  <c r="W60"/>
  <c r="X60"/>
  <c r="Y60"/>
  <c r="W62"/>
  <c r="X62"/>
  <c r="Y62"/>
  <c r="W64"/>
  <c r="X64"/>
  <c r="Y64"/>
  <c r="W68"/>
  <c r="X68"/>
  <c r="Y68"/>
  <c r="W72"/>
  <c r="X72"/>
  <c r="Y72"/>
  <c r="W74"/>
  <c r="X74"/>
  <c r="Y74"/>
  <c r="W76"/>
  <c r="X76"/>
  <c r="Y76"/>
  <c r="W78"/>
  <c r="X78"/>
  <c r="Y78"/>
  <c r="W80"/>
  <c r="X80"/>
  <c r="Y80"/>
  <c r="W82"/>
  <c r="X82"/>
  <c r="Y82"/>
  <c r="W84"/>
  <c r="X84"/>
  <c r="Y84"/>
  <c r="W86"/>
  <c r="X86"/>
  <c r="Y86"/>
  <c r="W88"/>
  <c r="X88"/>
  <c r="Y88"/>
  <c r="W90"/>
  <c r="X90"/>
  <c r="Y90"/>
  <c r="W92"/>
  <c r="X92"/>
  <c r="Y92"/>
  <c r="W94"/>
  <c r="X94"/>
  <c r="Y94"/>
  <c r="W96"/>
  <c r="X96"/>
  <c r="Y96"/>
  <c r="W98"/>
  <c r="X98"/>
  <c r="Y98"/>
  <c r="W100"/>
  <c r="X100"/>
  <c r="Y100"/>
  <c r="AK11"/>
  <c r="AL11"/>
  <c r="AK13"/>
  <c r="AL13"/>
  <c r="AK15"/>
  <c r="AL15"/>
  <c r="AK17"/>
  <c r="AL17"/>
  <c r="AK21"/>
  <c r="AL21"/>
  <c r="AK27"/>
  <c r="AL27"/>
  <c r="AK33"/>
  <c r="AL33"/>
  <c r="AK35"/>
  <c r="AL35"/>
  <c r="AK45"/>
  <c r="AL45"/>
  <c r="AK53"/>
  <c r="AL53"/>
  <c r="AK57"/>
  <c r="AL57"/>
  <c r="AK61"/>
  <c r="AL61"/>
  <c r="AK65"/>
  <c r="AK68"/>
  <c r="AL68"/>
  <c r="AK70"/>
  <c r="AL70"/>
  <c r="AK72"/>
  <c r="AL72"/>
  <c r="AK75"/>
  <c r="AK76"/>
  <c r="AL76"/>
  <c r="AK78"/>
  <c r="AL78"/>
  <c r="AK80"/>
  <c r="AL80"/>
  <c r="AK84"/>
  <c r="AL84"/>
  <c r="AK86"/>
  <c r="AL86"/>
  <c r="AK88"/>
  <c r="AL88"/>
  <c r="AK90"/>
  <c r="AL90"/>
  <c r="AK92"/>
  <c r="AL92"/>
  <c r="AK94"/>
  <c r="AL94"/>
  <c r="AK97"/>
  <c r="AK98"/>
  <c r="AK99"/>
  <c r="AL99"/>
  <c r="AK100"/>
  <c r="AL100"/>
  <c r="AX14"/>
  <c r="AY14"/>
  <c r="AZ14"/>
  <c r="CQ14" i="83"/>
  <c r="AX16" i="75"/>
  <c r="AY16"/>
  <c r="AX18"/>
  <c r="AY18"/>
  <c r="AZ18"/>
  <c r="CQ18" i="83"/>
  <c r="AX22" i="75"/>
  <c r="AY22"/>
  <c r="AX24"/>
  <c r="AY24"/>
  <c r="AX32"/>
  <c r="AY32"/>
  <c r="AZ32"/>
  <c r="CQ32" i="83"/>
  <c r="AX36" i="75"/>
  <c r="AY36"/>
  <c r="AX38"/>
  <c r="AY38"/>
  <c r="AZ38"/>
  <c r="CQ38" i="83"/>
  <c r="AX40" i="75"/>
  <c r="AY40"/>
  <c r="AZ40"/>
  <c r="CQ40" i="83"/>
  <c r="AX42" i="75"/>
  <c r="AY42"/>
  <c r="AX44"/>
  <c r="AY44"/>
  <c r="AX50"/>
  <c r="AY50"/>
  <c r="AX54"/>
  <c r="AY54"/>
  <c r="AZ54"/>
  <c r="CQ54" i="83"/>
  <c r="AX61" i="75"/>
  <c r="AX62"/>
  <c r="AY62"/>
  <c r="AX64"/>
  <c r="AY64"/>
  <c r="AX68"/>
  <c r="AY68"/>
  <c r="AX70"/>
  <c r="AY70"/>
  <c r="AX72"/>
  <c r="AY72"/>
  <c r="AX74"/>
  <c r="AY74"/>
  <c r="AX76"/>
  <c r="AY76"/>
  <c r="AX78"/>
  <c r="AY78"/>
  <c r="AX80"/>
  <c r="AY80"/>
  <c r="AX82"/>
  <c r="AY82"/>
  <c r="AX84"/>
  <c r="AY84"/>
  <c r="AX86"/>
  <c r="AY86"/>
  <c r="AX88"/>
  <c r="AY88"/>
  <c r="AX90"/>
  <c r="AY90"/>
  <c r="AX91"/>
  <c r="AY91"/>
  <c r="AX93"/>
  <c r="AY93"/>
  <c r="AX95"/>
  <c r="AY95"/>
  <c r="AX97"/>
  <c r="AY97"/>
  <c r="AX98"/>
  <c r="AX99"/>
  <c r="AY99"/>
  <c r="AX100"/>
  <c r="AY100"/>
  <c r="BM11"/>
  <c r="BN11"/>
  <c r="BO11"/>
  <c r="BM13"/>
  <c r="BN13"/>
  <c r="BO13"/>
  <c r="BM15"/>
  <c r="BN15"/>
  <c r="BO15"/>
  <c r="BM17"/>
  <c r="BN17"/>
  <c r="BM19"/>
  <c r="BN19"/>
  <c r="BM21"/>
  <c r="BN21"/>
  <c r="BO21"/>
  <c r="BM27"/>
  <c r="BN27"/>
  <c r="BO27"/>
  <c r="BM33"/>
  <c r="BN33"/>
  <c r="BM35"/>
  <c r="BN35"/>
  <c r="BO35"/>
  <c r="BM37"/>
  <c r="BN37"/>
  <c r="BO37"/>
  <c r="BM45"/>
  <c r="BN45"/>
  <c r="BO45"/>
  <c r="DB99"/>
  <c r="DB95"/>
  <c r="DB91"/>
  <c r="DB87"/>
  <c r="DB83"/>
  <c r="DB79"/>
  <c r="DB75"/>
  <c r="DB69"/>
  <c r="DB65"/>
  <c r="DB59"/>
  <c r="DB49"/>
  <c r="DB43"/>
  <c r="DB37"/>
  <c r="DB33"/>
  <c r="DB27"/>
  <c r="DB15"/>
  <c r="DB11"/>
  <c r="DB98"/>
  <c r="DB94"/>
  <c r="DB90"/>
  <c r="DB86"/>
  <c r="DB82"/>
  <c r="DB78"/>
  <c r="DB74"/>
  <c r="DB70"/>
  <c r="DB66"/>
  <c r="DB62"/>
  <c r="DB48"/>
  <c r="DB44"/>
  <c r="DB32"/>
  <c r="DB24"/>
  <c r="DB20"/>
  <c r="DB14"/>
  <c r="CO99"/>
  <c r="CO97"/>
  <c r="CO95"/>
  <c r="CO93"/>
  <c r="CO91"/>
  <c r="CO89"/>
  <c r="CO87"/>
  <c r="CO85"/>
  <c r="CO83"/>
  <c r="CO81"/>
  <c r="CO79"/>
  <c r="CO77"/>
  <c r="CO75"/>
  <c r="CO73"/>
  <c r="CO69"/>
  <c r="CO67"/>
  <c r="CO65"/>
  <c r="CO59"/>
  <c r="CO57"/>
  <c r="CO53"/>
  <c r="CO51"/>
  <c r="CO49"/>
  <c r="CO47"/>
  <c r="CO37"/>
  <c r="CO35"/>
  <c r="CO27"/>
  <c r="CO25"/>
  <c r="CO23"/>
  <c r="CO21"/>
  <c r="CO17"/>
  <c r="CO15"/>
  <c r="CO13"/>
  <c r="CO100"/>
  <c r="CO98"/>
  <c r="CO96"/>
  <c r="CO94"/>
  <c r="CO92"/>
  <c r="CO90"/>
  <c r="CO88"/>
  <c r="CO86"/>
  <c r="CO84"/>
  <c r="CO82"/>
  <c r="CO80"/>
  <c r="CO78"/>
  <c r="CO76"/>
  <c r="CO74"/>
  <c r="CO72"/>
  <c r="CO70"/>
  <c r="CO68"/>
  <c r="CO64"/>
  <c r="CO62"/>
  <c r="CO60"/>
  <c r="CO58"/>
  <c r="CO50"/>
  <c r="CO44"/>
  <c r="CO32"/>
  <c r="CO28"/>
  <c r="CO24"/>
  <c r="CO22"/>
  <c r="CO18"/>
  <c r="GQ99" i="88"/>
  <c r="J24" i="75"/>
  <c r="K24"/>
  <c r="L24"/>
  <c r="CN24" i="83"/>
  <c r="J32" i="75"/>
  <c r="J44"/>
  <c r="K44"/>
  <c r="L44"/>
  <c r="J60"/>
  <c r="K60"/>
  <c r="L60"/>
  <c r="J64"/>
  <c r="K64"/>
  <c r="L64"/>
  <c r="J68"/>
  <c r="K68"/>
  <c r="L68"/>
  <c r="J72"/>
  <c r="K72"/>
  <c r="L72"/>
  <c r="J76"/>
  <c r="K76"/>
  <c r="L76"/>
  <c r="J80"/>
  <c r="K80"/>
  <c r="L80"/>
  <c r="J84"/>
  <c r="K84"/>
  <c r="L84"/>
  <c r="J88"/>
  <c r="K88"/>
  <c r="L88"/>
  <c r="J92"/>
  <c r="K92"/>
  <c r="L92"/>
  <c r="J95"/>
  <c r="K95"/>
  <c r="L95"/>
  <c r="J99"/>
  <c r="K18"/>
  <c r="L18"/>
  <c r="CN18" i="83"/>
  <c r="K32" i="75"/>
  <c r="K62"/>
  <c r="K70"/>
  <c r="L70"/>
  <c r="K78"/>
  <c r="K82"/>
  <c r="K86"/>
  <c r="W11"/>
  <c r="X11"/>
  <c r="Y11"/>
  <c r="CO11" i="83"/>
  <c r="W13" i="75"/>
  <c r="X13"/>
  <c r="W15"/>
  <c r="X15"/>
  <c r="W21"/>
  <c r="X21"/>
  <c r="W27"/>
  <c r="X27"/>
  <c r="Y27"/>
  <c r="W35"/>
  <c r="X35"/>
  <c r="Y35"/>
  <c r="W37"/>
  <c r="X37"/>
  <c r="Y37"/>
  <c r="W39"/>
  <c r="X39"/>
  <c r="Y39"/>
  <c r="W41"/>
  <c r="X41"/>
  <c r="Y41"/>
  <c r="W43"/>
  <c r="X43"/>
  <c r="Y43"/>
  <c r="W45"/>
  <c r="X45"/>
  <c r="Y45"/>
  <c r="W53"/>
  <c r="X53"/>
  <c r="Y53"/>
  <c r="W55"/>
  <c r="X55"/>
  <c r="Y55"/>
  <c r="W59"/>
  <c r="X59"/>
  <c r="Y59"/>
  <c r="W61"/>
  <c r="X61"/>
  <c r="Y61"/>
  <c r="W65"/>
  <c r="X65"/>
  <c r="Y65"/>
  <c r="W67"/>
  <c r="X67"/>
  <c r="Y67"/>
  <c r="W69"/>
  <c r="X69"/>
  <c r="Y69"/>
  <c r="W73"/>
  <c r="X73"/>
  <c r="Y73"/>
  <c r="W75"/>
  <c r="X75"/>
  <c r="Y75"/>
  <c r="W79"/>
  <c r="X79"/>
  <c r="Y79"/>
  <c r="W81"/>
  <c r="X81"/>
  <c r="Y81"/>
  <c r="W85"/>
  <c r="X85"/>
  <c r="Y85"/>
  <c r="W87"/>
  <c r="X87"/>
  <c r="Y87"/>
  <c r="W89"/>
  <c r="X89"/>
  <c r="Y89"/>
  <c r="W91"/>
  <c r="X91"/>
  <c r="Y91"/>
  <c r="W93"/>
  <c r="X93"/>
  <c r="Y93"/>
  <c r="W95"/>
  <c r="X95"/>
  <c r="Y95"/>
  <c r="W97"/>
  <c r="X97"/>
  <c r="Y97"/>
  <c r="AK14"/>
  <c r="AL14"/>
  <c r="AK16"/>
  <c r="AL16"/>
  <c r="AK18"/>
  <c r="AL18"/>
  <c r="AK20"/>
  <c r="AL20"/>
  <c r="AK22"/>
  <c r="AL22"/>
  <c r="AK24"/>
  <c r="AL24"/>
  <c r="AK28"/>
  <c r="AL28"/>
  <c r="AK32"/>
  <c r="AL32"/>
  <c r="AK34"/>
  <c r="AL34"/>
  <c r="AK42"/>
  <c r="AL42"/>
  <c r="AK44"/>
  <c r="AL44"/>
  <c r="AK50"/>
  <c r="AL50"/>
  <c r="AK58"/>
  <c r="AL58"/>
  <c r="AK60"/>
  <c r="AL60"/>
  <c r="AK62"/>
  <c r="AL62"/>
  <c r="AK64"/>
  <c r="AL64"/>
  <c r="AL65"/>
  <c r="AK67"/>
  <c r="AL67"/>
  <c r="AK69"/>
  <c r="AL69"/>
  <c r="AK73"/>
  <c r="AL73"/>
  <c r="AK74"/>
  <c r="AL74"/>
  <c r="AL75"/>
  <c r="AK79"/>
  <c r="AL79"/>
  <c r="AK82"/>
  <c r="AL82"/>
  <c r="AK83"/>
  <c r="AL83"/>
  <c r="AK85"/>
  <c r="AL85"/>
  <c r="AK87"/>
  <c r="AL87"/>
  <c r="AK89"/>
  <c r="AL89"/>
  <c r="AK91"/>
  <c r="AL91"/>
  <c r="AK93"/>
  <c r="AL93"/>
  <c r="AK95"/>
  <c r="AL95"/>
  <c r="AK96"/>
  <c r="AL96"/>
  <c r="AL97"/>
  <c r="AL98"/>
  <c r="AX11"/>
  <c r="AY11"/>
  <c r="AX13"/>
  <c r="AY13"/>
  <c r="AX15"/>
  <c r="AY15"/>
  <c r="AX19"/>
  <c r="AY19"/>
  <c r="AX21"/>
  <c r="AY21"/>
  <c r="AX27"/>
  <c r="AY27"/>
  <c r="AX29"/>
  <c r="AY29"/>
  <c r="AX33"/>
  <c r="AY33"/>
  <c r="AX35"/>
  <c r="AY35"/>
  <c r="AX37"/>
  <c r="AY37"/>
  <c r="AX41"/>
  <c r="AY41"/>
  <c r="AX45"/>
  <c r="AY45"/>
  <c r="AX53"/>
  <c r="AY53"/>
  <c r="AX55"/>
  <c r="AY55"/>
  <c r="AX60"/>
  <c r="AY60"/>
  <c r="AY61"/>
  <c r="AX65"/>
  <c r="AY65"/>
  <c r="AX67"/>
  <c r="AY67"/>
  <c r="AX69"/>
  <c r="AY69"/>
  <c r="AX73"/>
  <c r="AY73"/>
  <c r="AX75"/>
  <c r="AY75"/>
  <c r="AX79"/>
  <c r="AY79"/>
  <c r="AX81"/>
  <c r="AY81"/>
  <c r="AZ81"/>
  <c r="CQ81" i="83"/>
  <c r="AX85" i="75"/>
  <c r="AY85"/>
  <c r="AX87"/>
  <c r="AY87"/>
  <c r="AX89"/>
  <c r="AY89"/>
  <c r="AZ89"/>
  <c r="CQ89" i="83"/>
  <c r="AX92" i="75"/>
  <c r="AY92"/>
  <c r="AX94"/>
  <c r="AY94"/>
  <c r="AX96"/>
  <c r="AY96"/>
  <c r="AY98"/>
  <c r="AZ98"/>
  <c r="CQ98" i="83"/>
  <c r="BM16" i="75"/>
  <c r="BN16"/>
  <c r="BO16"/>
  <c r="BM18"/>
  <c r="BN18"/>
  <c r="BO18"/>
  <c r="BM22"/>
  <c r="BN22"/>
  <c r="BO22"/>
  <c r="BM24"/>
  <c r="BN24"/>
  <c r="BO24"/>
  <c r="BM28"/>
  <c r="BN28"/>
  <c r="BO28"/>
  <c r="BM32"/>
  <c r="BN32"/>
  <c r="BO32"/>
  <c r="BM36"/>
  <c r="BN36"/>
  <c r="BO36"/>
  <c r="BM38"/>
  <c r="BN38"/>
  <c r="BO38"/>
  <c r="BM42"/>
  <c r="BN42"/>
  <c r="BO42"/>
  <c r="CR42" i="83"/>
  <c r="BM44" i="75"/>
  <c r="BN44"/>
  <c r="BO44"/>
  <c r="EG48" i="74"/>
  <c r="EG76"/>
  <c r="EG22"/>
  <c r="EF12" i="71"/>
  <c r="BI12" i="83"/>
  <c r="EF19" i="71"/>
  <c r="BI19" i="83"/>
  <c r="EF20" i="71"/>
  <c r="BI20" i="83"/>
  <c r="EF23" i="71"/>
  <c r="BI23" i="83"/>
  <c r="EF28" i="71"/>
  <c r="BI28" i="83"/>
  <c r="EF31" i="71"/>
  <c r="BI31" i="83"/>
  <c r="EF35" i="71"/>
  <c r="EF36"/>
  <c r="BI36" i="83"/>
  <c r="EF40" i="71"/>
  <c r="BI40" i="83"/>
  <c r="EF43" i="71"/>
  <c r="EF44"/>
  <c r="EF51"/>
  <c r="EF55"/>
  <c r="EF64"/>
  <c r="BI64" i="83"/>
  <c r="EF71" i="71"/>
  <c r="EF80"/>
  <c r="BI80" i="83"/>
  <c r="EF87" i="71"/>
  <c r="BI87" i="83"/>
  <c r="EF88" i="71"/>
  <c r="BI88" i="83"/>
  <c r="EF91" i="71"/>
  <c r="BI91" i="83"/>
  <c r="EF92" i="71"/>
  <c r="BI92" i="83"/>
  <c r="EF99" i="71"/>
  <c r="EF100"/>
  <c r="BI100" i="83"/>
  <c r="EF18" i="71"/>
  <c r="BI18" i="83"/>
  <c r="EF21" i="71"/>
  <c r="BI21" i="83"/>
  <c r="EF25" i="71"/>
  <c r="BI25" i="83"/>
  <c r="EF26" i="71"/>
  <c r="BI26" i="83"/>
  <c r="EF29" i="71"/>
  <c r="EF33"/>
  <c r="EF38"/>
  <c r="BI38" i="83"/>
  <c r="EF42" i="71"/>
  <c r="BI42" i="83"/>
  <c r="EF54" i="71"/>
  <c r="EF57"/>
  <c r="BI57" i="83"/>
  <c r="EF61" i="71"/>
  <c r="EF70"/>
  <c r="EF73"/>
  <c r="EF81"/>
  <c r="BI81" i="83"/>
  <c r="EF82" i="71"/>
  <c r="BI82" i="83"/>
  <c r="EF85" i="71"/>
  <c r="BI85" i="83"/>
  <c r="EF89" i="71"/>
  <c r="BI89" i="83"/>
  <c r="EF93" i="71"/>
  <c r="EF98"/>
  <c r="DS15" i="75"/>
  <c r="CV15" i="83"/>
  <c r="DS27" i="75"/>
  <c r="CV27" i="83"/>
  <c r="DS13" i="75"/>
  <c r="CV13" i="83"/>
  <c r="DS25" i="75"/>
  <c r="CV25" i="83"/>
  <c r="DS26" i="75"/>
  <c r="CV26" i="83"/>
  <c r="EG99" i="74"/>
  <c r="EG91"/>
  <c r="EG84"/>
  <c r="EG79"/>
  <c r="DS17" i="73"/>
  <c r="CB17" i="83"/>
  <c r="DS18" i="73"/>
  <c r="CB18" i="83"/>
  <c r="DS26" i="73"/>
  <c r="CB26" i="83"/>
  <c r="DS29" i="73"/>
  <c r="CB29" i="83"/>
  <c r="DS37" i="73"/>
  <c r="CB37" i="83"/>
  <c r="DS57" i="73"/>
  <c r="CB57" i="83"/>
  <c r="DS58" i="73"/>
  <c r="CB58" i="83"/>
  <c r="DS66" i="73"/>
  <c r="CB66" i="83"/>
  <c r="DS73" i="73"/>
  <c r="CB73" i="83"/>
  <c r="EG76" i="73"/>
  <c r="DS23"/>
  <c r="EG23"/>
  <c r="DS24"/>
  <c r="CB24" i="83"/>
  <c r="DS59" i="73"/>
  <c r="DS72"/>
  <c r="DS76"/>
  <c r="CB76" i="83"/>
  <c r="DS83" i="73"/>
  <c r="CB83" i="83"/>
  <c r="DS14" i="71"/>
  <c r="DS18"/>
  <c r="BH18" i="83"/>
  <c r="DS30" i="71"/>
  <c r="BH30" i="83"/>
  <c r="DS34" i="71"/>
  <c r="BH34" i="83"/>
  <c r="DS37" i="71"/>
  <c r="BH37" i="83"/>
  <c r="DS50" i="71"/>
  <c r="BH50" i="83"/>
  <c r="DS58" i="71"/>
  <c r="BH58" i="83"/>
  <c r="DS61" i="71"/>
  <c r="BH61" i="83"/>
  <c r="DS74" i="71"/>
  <c r="BH74" i="83"/>
  <c r="DS77" i="71"/>
  <c r="BH77" i="83"/>
  <c r="DS86" i="71"/>
  <c r="DS89"/>
  <c r="DS93"/>
  <c r="BH93" i="83"/>
  <c r="DS97" i="71"/>
  <c r="BH97" i="83"/>
  <c r="DS27" i="71"/>
  <c r="BH27" i="83"/>
  <c r="DS28" i="71"/>
  <c r="BH28" i="83"/>
  <c r="DS31" i="71"/>
  <c r="BH31" i="83"/>
  <c r="DS32" i="71"/>
  <c r="BH32" i="83"/>
  <c r="DS39" i="71"/>
  <c r="BH39" i="83"/>
  <c r="DS40" i="71"/>
  <c r="DS48"/>
  <c r="BH48" i="83"/>
  <c r="DS51" i="71"/>
  <c r="BH51" i="83"/>
  <c r="DS55" i="71"/>
  <c r="BH55" i="83"/>
  <c r="DS60" i="71"/>
  <c r="BH60" i="83"/>
  <c r="DS79" i="71"/>
  <c r="BH79" i="83"/>
  <c r="DS80" i="71"/>
  <c r="DS83"/>
  <c r="BH83" i="83"/>
  <c r="DS84" i="71"/>
  <c r="BH84" i="83"/>
  <c r="DS95" i="71"/>
  <c r="BH95" i="83"/>
  <c r="Y15" i="75"/>
  <c r="CO15" i="83"/>
  <c r="Y13" i="75"/>
  <c r="Y21"/>
  <c r="EG27"/>
  <c r="EG26"/>
  <c r="EG25"/>
  <c r="EG15"/>
  <c r="EG13"/>
  <c r="EG31" i="74"/>
  <c r="EG86"/>
  <c r="EG81"/>
  <c r="EG74"/>
  <c r="EG70"/>
  <c r="EG69"/>
  <c r="EG57"/>
  <c r="EG54"/>
  <c r="EG53"/>
  <c r="EG49"/>
  <c r="EG43"/>
  <c r="EG40"/>
  <c r="EG25"/>
  <c r="EG24"/>
  <c r="EG23"/>
  <c r="EG18"/>
  <c r="EG17"/>
  <c r="EG73" i="73"/>
  <c r="EG66"/>
  <c r="EG58"/>
  <c r="EG57"/>
  <c r="EG37"/>
  <c r="EG29"/>
  <c r="EG26"/>
  <c r="EG24"/>
  <c r="EG18"/>
  <c r="EG17"/>
  <c r="GM64" i="88"/>
  <c r="GM49"/>
  <c r="GE52"/>
  <c r="GE68"/>
  <c r="GA92"/>
  <c r="GA60"/>
  <c r="GE14"/>
  <c r="GA82"/>
  <c r="GE66"/>
  <c r="GQ93"/>
  <c r="GM17"/>
  <c r="GA77"/>
  <c r="GE81"/>
  <c r="CW28" i="83"/>
  <c r="GA12" i="88"/>
  <c r="GI67"/>
  <c r="GI72"/>
  <c r="GA79"/>
  <c r="GE39"/>
  <c r="FY11"/>
  <c r="GA11" s="1"/>
  <c r="GQ16"/>
  <c r="GQ18"/>
  <c r="GQ20"/>
  <c r="DS44" i="75"/>
  <c r="GQ48" i="88"/>
  <c r="DS58" i="75"/>
  <c r="DS60"/>
  <c r="GM65" i="88"/>
  <c r="GQ97"/>
  <c r="GI22"/>
  <c r="DS39" i="75"/>
  <c r="DS100"/>
  <c r="CW97" i="83"/>
  <c r="DS85" i="75"/>
  <c r="EG85"/>
  <c r="DS84"/>
  <c r="DS64"/>
  <c r="DS63"/>
  <c r="EG63"/>
  <c r="DS61"/>
  <c r="DS52"/>
  <c r="DS29"/>
  <c r="DS99"/>
  <c r="DS69"/>
  <c r="DS34"/>
  <c r="DS89"/>
  <c r="CW63" i="83"/>
  <c r="DS90" i="75"/>
  <c r="DS87"/>
  <c r="CW53" i="83"/>
  <c r="DS46" i="75"/>
  <c r="DS18"/>
  <c r="DS21"/>
  <c r="EG21"/>
  <c r="DS23"/>
  <c r="DS33"/>
  <c r="CW79" i="83"/>
  <c r="DS32" i="75"/>
  <c r="EG32"/>
  <c r="DS75"/>
  <c r="EG75"/>
  <c r="DS30"/>
  <c r="DS86"/>
  <c r="DS73"/>
  <c r="CW14" i="83"/>
  <c r="GQ47" i="88"/>
  <c r="GA68"/>
  <c r="GQ76"/>
  <c r="GQ78"/>
  <c r="GQ81"/>
  <c r="GM97"/>
  <c r="GQ98"/>
  <c r="GQ33"/>
  <c r="GA32"/>
  <c r="DS22" i="75"/>
  <c r="EG22"/>
  <c r="DS66"/>
  <c r="GM44" i="88"/>
  <c r="GI48"/>
  <c r="GM57"/>
  <c r="GM62"/>
  <c r="GM66"/>
  <c r="GQ69"/>
  <c r="GA72"/>
  <c r="GI89"/>
  <c r="GM98"/>
  <c r="GQ27"/>
  <c r="GQ26"/>
  <c r="GM23"/>
  <c r="CW85" i="83"/>
  <c r="CW35"/>
  <c r="DS28" i="75"/>
  <c r="EG28"/>
  <c r="DS14"/>
  <c r="EG14"/>
  <c r="GM15" i="88"/>
  <c r="GM16"/>
  <c r="GQ17"/>
  <c r="GM42"/>
  <c r="GQ43"/>
  <c r="GQ45"/>
  <c r="GM46"/>
  <c r="DS47" i="75"/>
  <c r="EG47"/>
  <c r="GM48" i="88"/>
  <c r="GE50"/>
  <c r="GM50"/>
  <c r="DS53" i="75"/>
  <c r="EG53"/>
  <c r="GM54" i="88"/>
  <c r="GQ56"/>
  <c r="GI58"/>
  <c r="GQ63"/>
  <c r="GQ66"/>
  <c r="GQ68"/>
  <c r="GM69"/>
  <c r="DS70" i="75"/>
  <c r="GM73" i="88"/>
  <c r="GQ74"/>
  <c r="GI76"/>
  <c r="DS76" i="75"/>
  <c r="GM77" i="88"/>
  <c r="DS78" i="75"/>
  <c r="DS81"/>
  <c r="GM93" i="88"/>
  <c r="DS36" i="75"/>
  <c r="DS97"/>
  <c r="EG97"/>
  <c r="GQ12" i="88"/>
  <c r="GM13"/>
  <c r="GQ15"/>
  <c r="GQ41"/>
  <c r="GM43"/>
  <c r="GQ49"/>
  <c r="GQ50"/>
  <c r="GI54"/>
  <c r="GQ54"/>
  <c r="DS55" i="75"/>
  <c r="GM56" i="88"/>
  <c r="GQ57"/>
  <c r="GM59"/>
  <c r="GM63"/>
  <c r="GQ64"/>
  <c r="GE65"/>
  <c r="DS98" i="75"/>
  <c r="CW22" i="83"/>
  <c r="CW42"/>
  <c r="DS57" i="75"/>
  <c r="DS59"/>
  <c r="DS62"/>
  <c r="DS65"/>
  <c r="DS67"/>
  <c r="AM75"/>
  <c r="CP75" i="83"/>
  <c r="DS16" i="75"/>
  <c r="EG16"/>
  <c r="GM11" i="88"/>
  <c r="GQ11"/>
  <c r="CW11" i="83"/>
  <c r="GM12" i="88"/>
  <c r="DS12" i="75"/>
  <c r="GQ13" i="88"/>
  <c r="GM14"/>
  <c r="GQ14"/>
  <c r="GA17"/>
  <c r="BO17" i="75"/>
  <c r="CR17" i="83"/>
  <c r="GM19" i="88"/>
  <c r="DS19" i="75"/>
  <c r="DS41"/>
  <c r="DS42"/>
  <c r="EG42"/>
  <c r="GM45" i="88"/>
  <c r="DS45" i="75"/>
  <c r="CW47" i="83"/>
  <c r="DS51" i="75"/>
  <c r="GA53" i="88"/>
  <c r="GM60"/>
  <c r="GM68"/>
  <c r="DS68" i="75"/>
  <c r="DS72"/>
  <c r="DS74"/>
  <c r="CW75" i="83"/>
  <c r="DS77" i="75"/>
  <c r="DS40"/>
  <c r="CW82" i="83"/>
  <c r="GM84" i="88"/>
  <c r="DS88" i="75"/>
  <c r="DS94"/>
  <c r="EG94"/>
  <c r="DS96"/>
  <c r="AM98"/>
  <c r="CP98" i="83"/>
  <c r="DS38" i="75"/>
  <c r="GI26" i="88"/>
  <c r="DS79" i="75"/>
  <c r="EG79"/>
  <c r="DS80"/>
  <c r="GM82" i="88"/>
  <c r="DS82" i="75"/>
  <c r="EG82"/>
  <c r="DS83"/>
  <c r="CW88" i="83"/>
  <c r="GA89" i="88"/>
  <c r="GM89"/>
  <c r="DS91" i="75"/>
  <c r="GM92" i="88"/>
  <c r="DS92" i="75"/>
  <c r="DS95"/>
  <c r="CW32" i="83"/>
  <c r="GM30" i="88"/>
  <c r="GA27"/>
  <c r="AM65" i="75"/>
  <c r="CP65" i="83"/>
  <c r="CO13"/>
  <c r="CO21"/>
  <c r="CW99"/>
  <c r="BA98" i="75"/>
  <c r="CW95" i="83"/>
  <c r="CW83"/>
  <c r="CW60"/>
  <c r="CW46"/>
  <c r="CW19"/>
  <c r="CW81"/>
  <c r="CW80"/>
  <c r="CW77"/>
  <c r="CW72"/>
  <c r="CW71"/>
  <c r="CV42"/>
  <c r="CV63"/>
  <c r="CV14"/>
  <c r="CW89"/>
  <c r="CW61"/>
  <c r="CW51"/>
  <c r="CW74"/>
  <c r="CW65"/>
  <c r="CW62"/>
  <c r="CW55"/>
  <c r="CW39"/>
  <c r="CV22"/>
  <c r="CW27"/>
  <c r="CW33"/>
  <c r="CW59"/>
  <c r="CW36"/>
  <c r="CW40"/>
  <c r="CV32"/>
  <c r="CW92"/>
  <c r="CW100"/>
  <c r="CW90"/>
  <c r="CV75"/>
  <c r="CW13"/>
  <c r="CW64"/>
  <c r="CW52"/>
  <c r="CW15"/>
  <c r="CV82"/>
  <c r="CV28"/>
  <c r="CV47"/>
  <c r="CW23"/>
  <c r="CW34"/>
  <c r="CW94"/>
  <c r="CW91"/>
  <c r="CW73"/>
  <c r="CW21"/>
  <c r="CW70"/>
  <c r="CW58"/>
  <c r="CW37"/>
  <c r="CW67"/>
  <c r="DS11" i="75"/>
  <c r="EG11"/>
  <c r="DS17"/>
  <c r="DS43"/>
  <c r="DS49"/>
  <c r="DS50"/>
  <c r="DS54"/>
  <c r="GI18" i="88"/>
  <c r="BO19" i="75"/>
  <c r="DS20"/>
  <c r="DS48"/>
  <c r="GM51" i="88"/>
  <c r="GA52"/>
  <c r="DS56" i="75"/>
  <c r="GA76" i="88"/>
  <c r="GM88"/>
  <c r="DS93" i="75"/>
  <c r="GA62" i="88"/>
  <c r="GM70"/>
  <c r="GM72"/>
  <c r="AM97" i="75"/>
  <c r="CP97" i="83"/>
  <c r="DS35" i="75"/>
  <c r="EG35"/>
  <c r="DS37"/>
  <c r="BO33"/>
  <c r="DS31"/>
  <c r="FG53" i="88"/>
  <c r="FW54"/>
  <c r="FG97"/>
  <c r="FG40"/>
  <c r="FG50"/>
  <c r="FG86"/>
  <c r="CM64" i="83"/>
  <c r="FS68" i="88"/>
  <c r="FS82"/>
  <c r="FG23"/>
  <c r="FK62"/>
  <c r="FO35"/>
  <c r="FW30"/>
  <c r="FS21"/>
  <c r="FO15"/>
  <c r="FK17"/>
  <c r="FG41"/>
  <c r="FG45"/>
  <c r="FG57"/>
  <c r="CM80" i="83"/>
  <c r="FG85" i="88"/>
  <c r="FO99"/>
  <c r="FO30"/>
  <c r="FK23"/>
  <c r="FG13"/>
  <c r="CM47" i="83"/>
  <c r="FW61" i="88"/>
  <c r="FK68"/>
  <c r="FS78"/>
  <c r="FG94"/>
  <c r="FO34"/>
  <c r="FS31"/>
  <c r="CL76" i="83"/>
  <c r="DS39" i="74"/>
  <c r="FO24" i="88"/>
  <c r="FW48"/>
  <c r="FO57"/>
  <c r="FG64"/>
  <c r="FW65"/>
  <c r="FW68"/>
  <c r="FO77"/>
  <c r="FG78"/>
  <c r="FW83"/>
  <c r="FS87"/>
  <c r="FG95"/>
  <c r="FW96"/>
  <c r="CM97" i="83"/>
  <c r="FW33" i="88"/>
  <c r="FG29"/>
  <c r="DS32" i="74"/>
  <c r="DS66"/>
  <c r="EG66"/>
  <c r="DS73"/>
  <c r="FO11" i="88"/>
  <c r="DS11" i="74"/>
  <c r="CL11" i="83"/>
  <c r="CM12"/>
  <c r="FG18" i="88"/>
  <c r="DS20" i="74"/>
  <c r="EG20"/>
  <c r="CM41" i="83"/>
  <c r="DS44" i="74"/>
  <c r="CM45" i="83"/>
  <c r="FK48" i="88"/>
  <c r="FW50"/>
  <c r="FW55"/>
  <c r="DS58" i="74"/>
  <c r="FO68" i="88"/>
  <c r="FG72"/>
  <c r="FG74"/>
  <c r="FW87"/>
  <c r="FG89"/>
  <c r="FG90"/>
  <c r="FW100"/>
  <c r="FW39"/>
  <c r="FO38"/>
  <c r="CM37" i="83"/>
  <c r="DS36" i="74"/>
  <c r="FK29" i="88"/>
  <c r="DS28" i="74"/>
  <c r="FG27" i="88"/>
  <c r="FW25"/>
  <c r="DS21" i="74"/>
  <c r="EG21"/>
  <c r="CM74" i="83"/>
  <c r="FW15" i="88"/>
  <c r="FW16"/>
  <c r="FW46"/>
  <c r="FW47"/>
  <c r="CM51" i="83"/>
  <c r="FO53" i="88"/>
  <c r="FW53"/>
  <c r="FO59"/>
  <c r="FG25"/>
  <c r="DS16" i="74"/>
  <c r="FW49" i="88"/>
  <c r="DS50" i="74"/>
  <c r="FW56" i="88"/>
  <c r="DS65" i="74"/>
  <c r="EG65"/>
  <c r="DS68"/>
  <c r="FO69" i="88"/>
  <c r="FK75"/>
  <c r="FS90"/>
  <c r="FO29"/>
  <c r="CL20" i="83"/>
  <c r="CM86"/>
  <c r="CM34"/>
  <c r="CL48"/>
  <c r="DS19" i="74"/>
  <c r="DS13"/>
  <c r="EG13"/>
  <c r="DS41"/>
  <c r="EG41"/>
  <c r="DS45"/>
  <c r="EG45"/>
  <c r="DS46"/>
  <c r="DS51"/>
  <c r="EG51"/>
  <c r="FK55" i="88"/>
  <c r="DS56" i="74"/>
  <c r="DS59"/>
  <c r="CM60" i="83"/>
  <c r="FO61" i="88"/>
  <c r="CM33" i="83"/>
  <c r="DS90" i="74"/>
  <c r="DS37"/>
  <c r="DS12"/>
  <c r="EG12"/>
  <c r="FK14" i="88"/>
  <c r="FS15"/>
  <c r="DS15" i="74"/>
  <c r="DS42"/>
  <c r="EG42"/>
  <c r="DS52"/>
  <c r="DS60"/>
  <c r="EG60"/>
  <c r="DS61"/>
  <c r="EG61"/>
  <c r="DS38"/>
  <c r="DS34"/>
  <c r="EG34"/>
  <c r="DS63"/>
  <c r="FS67" i="88"/>
  <c r="DS71" i="74"/>
  <c r="EG71"/>
  <c r="DS78"/>
  <c r="DS82"/>
  <c r="DS85"/>
  <c r="FO87" i="88"/>
  <c r="DS89" i="74"/>
  <c r="DS93"/>
  <c r="EG93"/>
  <c r="DS95"/>
  <c r="DS96"/>
  <c r="FS98" i="88"/>
  <c r="DS100" i="74"/>
  <c r="FK40" i="88"/>
  <c r="DS30" i="74"/>
  <c r="EG30"/>
  <c r="CM22" i="83"/>
  <c r="DS64" i="74"/>
  <c r="EG64"/>
  <c r="FS69" i="88"/>
  <c r="FS70"/>
  <c r="DS72" i="74"/>
  <c r="DS75"/>
  <c r="CM78" i="83"/>
  <c r="DS80" i="74"/>
  <c r="EG80"/>
  <c r="CM82" i="83"/>
  <c r="DS92" i="74"/>
  <c r="EG92"/>
  <c r="DS94"/>
  <c r="DS97"/>
  <c r="DS98"/>
  <c r="EG98"/>
  <c r="FS99" i="88"/>
  <c r="FG34"/>
  <c r="DS33" i="74"/>
  <c r="FG33" i="88"/>
  <c r="DS27" i="74"/>
  <c r="FK24" i="88"/>
  <c r="CM75" i="83"/>
  <c r="CM50"/>
  <c r="CM15"/>
  <c r="CM25"/>
  <c r="CM46"/>
  <c r="CL22"/>
  <c r="CL92"/>
  <c r="CL31"/>
  <c r="CM26"/>
  <c r="CM24"/>
  <c r="CM32"/>
  <c r="CM40"/>
  <c r="CM96"/>
  <c r="CM39"/>
  <c r="CM21"/>
  <c r="CM55"/>
  <c r="CM69"/>
  <c r="CM83"/>
  <c r="CM90"/>
  <c r="CM77"/>
  <c r="CM79"/>
  <c r="CM36"/>
  <c r="CL60"/>
  <c r="CM35"/>
  <c r="CM56"/>
  <c r="CM49"/>
  <c r="CM16"/>
  <c r="CM11"/>
  <c r="CL93"/>
  <c r="CM87"/>
  <c r="CM54"/>
  <c r="CM13"/>
  <c r="CM63"/>
  <c r="CM30"/>
  <c r="CL51"/>
  <c r="CL66"/>
  <c r="CM91"/>
  <c r="CM42"/>
  <c r="CM73"/>
  <c r="DS14" i="74"/>
  <c r="DS47"/>
  <c r="EG47"/>
  <c r="DS55"/>
  <c r="DS62"/>
  <c r="EG62"/>
  <c r="FG59" i="88"/>
  <c r="DS67" i="74"/>
  <c r="EG67"/>
  <c r="FG70" i="88"/>
  <c r="DS77" i="74"/>
  <c r="DS88"/>
  <c r="DS83"/>
  <c r="FS85" i="88"/>
  <c r="DS87" i="74"/>
  <c r="EG87"/>
  <c r="DS35"/>
  <c r="DS29"/>
  <c r="DS26"/>
  <c r="EU34" i="88"/>
  <c r="EM57"/>
  <c r="EQ57"/>
  <c r="EY56"/>
  <c r="EQ68"/>
  <c r="FC15"/>
  <c r="EM43"/>
  <c r="FC88"/>
  <c r="EY40"/>
  <c r="EY13"/>
  <c r="EM16"/>
  <c r="EQ25"/>
  <c r="EQ41"/>
  <c r="EU45"/>
  <c r="FC45"/>
  <c r="FC47"/>
  <c r="EU56"/>
  <c r="FC82"/>
  <c r="EU84"/>
  <c r="EU86"/>
  <c r="EQ90"/>
  <c r="EQ92"/>
  <c r="FC92"/>
  <c r="EU94"/>
  <c r="FC94"/>
  <c r="EY98"/>
  <c r="EM99"/>
  <c r="EU99"/>
  <c r="FC99"/>
  <c r="EU100"/>
  <c r="EY100"/>
  <c r="DY101" i="73"/>
  <c r="DY9"/>
  <c r="EM48" i="88"/>
  <c r="EQ48"/>
  <c r="EU96"/>
  <c r="EQ38"/>
  <c r="EM11"/>
  <c r="DS47" i="73"/>
  <c r="EG47"/>
  <c r="EU49" i="88"/>
  <c r="EU55"/>
  <c r="EQ56"/>
  <c r="EQ81"/>
  <c r="EQ37"/>
  <c r="EQ79"/>
  <c r="EY99"/>
  <c r="DS99" i="73"/>
  <c r="EU35" i="88"/>
  <c r="FC30"/>
  <c r="DS70" i="73"/>
  <c r="EY82" i="88"/>
  <c r="EU92"/>
  <c r="FC34"/>
  <c r="EM23"/>
  <c r="FC11"/>
  <c r="EY12"/>
  <c r="EQ17"/>
  <c r="EQ45"/>
  <c r="EY45"/>
  <c r="EM46"/>
  <c r="EY48"/>
  <c r="FC48"/>
  <c r="EQ49"/>
  <c r="EY49"/>
  <c r="EQ61"/>
  <c r="EU70"/>
  <c r="EU79"/>
  <c r="EY79"/>
  <c r="EQ100"/>
  <c r="EQ40"/>
  <c r="EM34"/>
  <c r="EQ32"/>
  <c r="EQ13"/>
  <c r="EU74"/>
  <c r="EM81"/>
  <c r="EM93"/>
  <c r="EM95"/>
  <c r="EY96"/>
  <c r="EM97"/>
  <c r="EQ98"/>
  <c r="DS55" i="73"/>
  <c r="EG55"/>
  <c r="DS11"/>
  <c r="CB11" i="83"/>
  <c r="CC56"/>
  <c r="EQ12" i="88"/>
  <c r="FC51"/>
  <c r="CC55" i="83"/>
  <c r="DS92" i="73"/>
  <c r="EG92"/>
  <c r="EY37" i="88"/>
  <c r="CC50" i="83"/>
  <c r="DS53" i="73"/>
  <c r="DS40"/>
  <c r="DS71"/>
  <c r="EJ12"/>
  <c r="J12" i="65"/>
  <c r="DS16" i="73"/>
  <c r="EY52" i="88"/>
  <c r="EY31"/>
  <c r="EQ15"/>
  <c r="EM19"/>
  <c r="EQ43"/>
  <c r="EU43"/>
  <c r="DS43" i="73"/>
  <c r="EM45" i="88"/>
  <c r="EY46"/>
  <c r="FC50"/>
  <c r="DS51" i="73"/>
  <c r="EY55" i="88"/>
  <c r="FC55"/>
  <c r="DS61" i="73"/>
  <c r="EG61"/>
  <c r="EM72" i="88"/>
  <c r="DS89" i="73"/>
  <c r="EG89"/>
  <c r="DS90"/>
  <c r="EG90"/>
  <c r="EM91" i="88"/>
  <c r="DS38" i="73"/>
  <c r="CC31" i="83"/>
  <c r="EQ30" i="88"/>
  <c r="FC52"/>
  <c r="CC73" i="83"/>
  <c r="CC61"/>
  <c r="DS12" i="73"/>
  <c r="DS44"/>
  <c r="DS45"/>
  <c r="CC47" i="83"/>
  <c r="DS48" i="73"/>
  <c r="EG48"/>
  <c r="DS52"/>
  <c r="DS32"/>
  <c r="CC48" i="83"/>
  <c r="DS77" i="73"/>
  <c r="DS13"/>
  <c r="EG13"/>
  <c r="DS14"/>
  <c r="DS41"/>
  <c r="DS42"/>
  <c r="EG42"/>
  <c r="DS46"/>
  <c r="EQ60" i="88"/>
  <c r="DS65" i="73"/>
  <c r="EG65"/>
  <c r="CC71" i="83"/>
  <c r="EQ78" i="88"/>
  <c r="DS84" i="73"/>
  <c r="EG84"/>
  <c r="DS86"/>
  <c r="DS87"/>
  <c r="EG87"/>
  <c r="DS91"/>
  <c r="EG91"/>
  <c r="DS97"/>
  <c r="DS100"/>
  <c r="EG100"/>
  <c r="EY26" i="88"/>
  <c r="EY23"/>
  <c r="EQ23"/>
  <c r="EQ66"/>
  <c r="DS69" i="73"/>
  <c r="EG69"/>
  <c r="DS74"/>
  <c r="DS75"/>
  <c r="DS85"/>
  <c r="EG85"/>
  <c r="EY88" i="88"/>
  <c r="CC92" i="83"/>
  <c r="DS98" i="73"/>
  <c r="EQ36" i="88"/>
  <c r="DS21" i="73"/>
  <c r="CC75" i="83"/>
  <c r="CC100"/>
  <c r="CC99"/>
  <c r="CB87"/>
  <c r="CB84"/>
  <c r="CC78"/>
  <c r="CC64"/>
  <c r="CB61"/>
  <c r="CC58"/>
  <c r="CB13"/>
  <c r="CB47"/>
  <c r="CC38"/>
  <c r="CB92"/>
  <c r="CB69"/>
  <c r="CC63"/>
  <c r="CC89"/>
  <c r="CB85"/>
  <c r="CC60"/>
  <c r="CC42"/>
  <c r="CC45"/>
  <c r="CC18"/>
  <c r="CC93"/>
  <c r="CC59"/>
  <c r="CC68"/>
  <c r="CC43"/>
  <c r="CC33"/>
  <c r="CC30"/>
  <c r="CC15"/>
  <c r="CC54"/>
  <c r="CC26"/>
  <c r="CC21"/>
  <c r="CB23"/>
  <c r="CC34"/>
  <c r="CC19"/>
  <c r="CC51"/>
  <c r="CC36"/>
  <c r="CC49"/>
  <c r="CC28"/>
  <c r="CC37"/>
  <c r="CC83"/>
  <c r="CC76"/>
  <c r="CC72"/>
  <c r="CC62"/>
  <c r="CC74"/>
  <c r="CC22"/>
  <c r="CB91"/>
  <c r="CC11"/>
  <c r="CC27"/>
  <c r="CC88"/>
  <c r="CC77"/>
  <c r="DS50" i="73"/>
  <c r="EG50"/>
  <c r="DS19"/>
  <c r="DS56"/>
  <c r="EG56"/>
  <c r="DS94"/>
  <c r="DS63"/>
  <c r="DS95"/>
  <c r="DS82"/>
  <c r="EG82"/>
  <c r="DS79"/>
  <c r="DS60"/>
  <c r="DS15"/>
  <c r="DS20"/>
  <c r="DS54"/>
  <c r="DS88"/>
  <c r="DS96"/>
  <c r="DS67"/>
  <c r="DS93"/>
  <c r="DS68"/>
  <c r="DS49"/>
  <c r="DS22"/>
  <c r="DS25"/>
  <c r="DS36"/>
  <c r="DS35"/>
  <c r="DS31"/>
  <c r="EG31"/>
  <c r="DS78"/>
  <c r="DS80"/>
  <c r="DS62"/>
  <c r="DS64"/>
  <c r="DS33"/>
  <c r="DS30"/>
  <c r="DS34"/>
  <c r="DS28"/>
  <c r="DS27"/>
  <c r="EG27"/>
  <c r="J16" i="72"/>
  <c r="J21"/>
  <c r="J22"/>
  <c r="J24"/>
  <c r="J32"/>
  <c r="J45"/>
  <c r="J53"/>
  <c r="J56"/>
  <c r="J61"/>
  <c r="J62"/>
  <c r="J64"/>
  <c r="J69"/>
  <c r="J72"/>
  <c r="J80"/>
  <c r="J88"/>
  <c r="J96"/>
  <c r="EI13" i="88"/>
  <c r="DW57"/>
  <c r="DW65"/>
  <c r="EE77"/>
  <c r="EI34"/>
  <c r="DW34"/>
  <c r="EA32"/>
  <c r="EI22"/>
  <c r="EE22"/>
  <c r="EA22"/>
  <c r="J17" i="72"/>
  <c r="J18"/>
  <c r="J20"/>
  <c r="J28"/>
  <c r="J42"/>
  <c r="J44"/>
  <c r="J50"/>
  <c r="J52"/>
  <c r="J57"/>
  <c r="J58"/>
  <c r="J60"/>
  <c r="J68"/>
  <c r="J73"/>
  <c r="J92"/>
  <c r="J100"/>
  <c r="J11"/>
  <c r="J15"/>
  <c r="J27"/>
  <c r="J35"/>
  <c r="J43"/>
  <c r="J47"/>
  <c r="J51"/>
  <c r="J55"/>
  <c r="J67"/>
  <c r="J75"/>
  <c r="J79"/>
  <c r="J83"/>
  <c r="J87"/>
  <c r="J91"/>
  <c r="J95"/>
  <c r="J99"/>
  <c r="EF20"/>
  <c r="BS20" i="83"/>
  <c r="EF28" i="72"/>
  <c r="EF60"/>
  <c r="BS60" i="83"/>
  <c r="EF68" i="72"/>
  <c r="EF100"/>
  <c r="BS100" i="83"/>
  <c r="J74" i="72"/>
  <c r="J78"/>
  <c r="J82"/>
  <c r="J85"/>
  <c r="J86"/>
  <c r="J89"/>
  <c r="J90"/>
  <c r="J93"/>
  <c r="J94"/>
  <c r="J97"/>
  <c r="J98"/>
  <c r="DS50"/>
  <c r="BR50" i="83"/>
  <c r="DS74" i="72"/>
  <c r="DS90"/>
  <c r="BR90" i="83"/>
  <c r="EF24" i="72"/>
  <c r="EF72"/>
  <c r="DS12"/>
  <c r="BR12" i="83"/>
  <c r="DS22" i="72"/>
  <c r="BR22" i="83"/>
  <c r="DS28" i="72"/>
  <c r="BR28" i="83"/>
  <c r="DS32" i="72"/>
  <c r="BR32" i="83"/>
  <c r="DS69" i="72"/>
  <c r="BR69" i="83"/>
  <c r="EF23" i="72"/>
  <c r="BS23" i="83"/>
  <c r="EF31" i="72"/>
  <c r="EF39"/>
  <c r="BS39" i="83"/>
  <c r="EF43" i="72"/>
  <c r="BS43" i="83"/>
  <c r="EF63" i="72"/>
  <c r="BS63" i="83"/>
  <c r="EF67" i="72"/>
  <c r="BS67" i="83"/>
  <c r="EF71" i="72"/>
  <c r="DS13"/>
  <c r="BR13" i="83"/>
  <c r="DS15" i="72"/>
  <c r="DS31"/>
  <c r="BR31" i="83"/>
  <c r="DS35" i="72"/>
  <c r="DS39"/>
  <c r="DS52"/>
  <c r="BR52" i="83"/>
  <c r="DS92" i="72"/>
  <c r="BR92" i="83"/>
  <c r="EF22" i="72"/>
  <c r="EF34"/>
  <c r="EF53"/>
  <c r="EF54"/>
  <c r="EF57"/>
  <c r="EF58"/>
  <c r="EF61"/>
  <c r="EF62"/>
  <c r="BS62" i="83"/>
  <c r="EF66" i="72"/>
  <c r="EF70"/>
  <c r="EF74"/>
  <c r="BS74" i="83"/>
  <c r="EF78" i="72"/>
  <c r="BS78" i="83"/>
  <c r="EF81" i="72"/>
  <c r="EF82"/>
  <c r="EI15" i="88"/>
  <c r="DW90"/>
  <c r="DS17"/>
  <c r="EA88"/>
  <c r="EE90"/>
  <c r="DS92"/>
  <c r="EE94"/>
  <c r="EA11"/>
  <c r="EI11"/>
  <c r="DS12"/>
  <c r="DW12"/>
  <c r="EF13" i="72"/>
  <c r="EF15"/>
  <c r="BS15" i="83"/>
  <c r="EA18" i="88"/>
  <c r="EA57"/>
  <c r="EE75"/>
  <c r="DS80"/>
  <c r="EI84"/>
  <c r="EE17"/>
  <c r="EI17"/>
  <c r="EE57"/>
  <c r="DW61"/>
  <c r="EA79"/>
  <c r="DS27"/>
  <c r="EF16" i="72"/>
  <c r="EI88" i="88"/>
  <c r="DW94"/>
  <c r="DW39"/>
  <c r="DS16" i="72"/>
  <c r="BR16" i="83"/>
  <c r="EI18" i="88"/>
  <c r="EA33"/>
  <c r="DW26"/>
  <c r="EF18" i="72"/>
  <c r="EE54" i="88"/>
  <c r="EA56"/>
  <c r="EA77"/>
  <c r="EI77"/>
  <c r="EF29" i="72"/>
  <c r="BS29" i="83"/>
  <c r="EI79" i="88"/>
  <c r="DW18"/>
  <c r="EA72"/>
  <c r="EE72"/>
  <c r="EI72"/>
  <c r="EA73"/>
  <c r="DS79" i="72"/>
  <c r="EF38"/>
  <c r="BS38" i="83"/>
  <c r="EF35" i="72"/>
  <c r="BS35" i="83"/>
  <c r="DS32" i="88"/>
  <c r="DS29"/>
  <c r="DS17" i="72"/>
  <c r="BR17" i="83"/>
  <c r="EA19" i="88"/>
  <c r="EE19"/>
  <c r="DS41"/>
  <c r="EI41"/>
  <c r="EA42"/>
  <c r="EI42"/>
  <c r="EA45"/>
  <c r="EE45"/>
  <c r="EI45"/>
  <c r="EI57"/>
  <c r="EI61"/>
  <c r="EE63"/>
  <c r="EA64"/>
  <c r="DW66"/>
  <c r="DW40"/>
  <c r="EA39"/>
  <c r="DW37"/>
  <c r="EI31"/>
  <c r="EE26"/>
  <c r="EE23"/>
  <c r="DW22"/>
  <c r="EA65"/>
  <c r="EE11"/>
  <c r="DW48"/>
  <c r="EI48"/>
  <c r="EE52"/>
  <c r="EI52"/>
  <c r="DW54"/>
  <c r="EI73"/>
  <c r="DS38" i="72"/>
  <c r="EG38"/>
  <c r="EI33" i="88"/>
  <c r="EE31"/>
  <c r="EE29"/>
  <c r="EA20"/>
  <c r="EE20"/>
  <c r="EF42" i="72"/>
  <c r="EA44" i="88"/>
  <c r="EA47"/>
  <c r="EA51"/>
  <c r="EA52"/>
  <c r="EF52" i="72"/>
  <c r="DW59" i="88"/>
  <c r="EA61"/>
  <c r="DW72"/>
  <c r="DS77"/>
  <c r="DW79"/>
  <c r="EA90"/>
  <c r="EI90"/>
  <c r="EI91"/>
  <c r="EA96"/>
  <c r="DW97"/>
  <c r="EE97"/>
  <c r="EE99"/>
  <c r="EF37" i="72"/>
  <c r="BS37" i="83"/>
  <c r="DS31" i="88"/>
  <c r="EE28"/>
  <c r="DW28"/>
  <c r="DS22"/>
  <c r="DS70"/>
  <c r="DS25" i="72"/>
  <c r="BR25" i="83"/>
  <c r="DS24" i="72"/>
  <c r="BR24" i="83"/>
  <c r="EF45" i="72"/>
  <c r="BS45" i="83"/>
  <c r="EF12" i="72"/>
  <c r="EF77"/>
  <c r="DW38" i="88"/>
  <c r="EE25"/>
  <c r="DS72" i="72"/>
  <c r="BR72" i="83"/>
  <c r="DS11" i="72"/>
  <c r="BR11" i="83"/>
  <c r="EA12" i="88"/>
  <c r="EE12"/>
  <c r="EI12"/>
  <c r="DS13"/>
  <c r="EI19"/>
  <c r="DS45" i="72"/>
  <c r="EF47"/>
  <c r="EF48"/>
  <c r="EE55" i="88"/>
  <c r="DW64"/>
  <c r="EE80"/>
  <c r="DW83"/>
  <c r="DS85"/>
  <c r="EF90" i="72"/>
  <c r="EI95" i="88"/>
  <c r="EA97"/>
  <c r="DW98"/>
  <c r="EF98" i="72"/>
  <c r="BS98" i="83"/>
  <c r="EF99" i="72"/>
  <c r="EI28" i="88"/>
  <c r="DS23" i="72"/>
  <c r="EE58" i="88"/>
  <c r="EF40" i="72"/>
  <c r="DS37"/>
  <c r="EF32"/>
  <c r="DS42"/>
  <c r="BR42" i="83"/>
  <c r="DW11" i="88"/>
  <c r="EI47"/>
  <c r="EF50" i="72"/>
  <c r="EF73"/>
  <c r="EF88"/>
  <c r="DW99" i="88"/>
  <c r="DS85" i="72"/>
  <c r="BR85" i="83"/>
  <c r="DS18" i="72"/>
  <c r="BR18" i="83"/>
  <c r="EF46" i="72"/>
  <c r="BS46" i="83"/>
  <c r="DW15" i="88"/>
  <c r="DW16"/>
  <c r="EA16"/>
  <c r="EE16"/>
  <c r="EI16"/>
  <c r="DS19" i="72"/>
  <c r="BR19" i="83"/>
  <c r="EF19" i="72"/>
  <c r="DS41"/>
  <c r="BR41" i="83"/>
  <c r="EF44" i="72"/>
  <c r="DS47"/>
  <c r="BR47" i="83"/>
  <c r="DS48" i="88"/>
  <c r="DS48" i="72"/>
  <c r="BR48" i="83"/>
  <c r="DS51" i="88"/>
  <c r="DW51"/>
  <c r="EF86" i="72"/>
  <c r="EF95"/>
  <c r="DS50" i="88"/>
  <c r="DS45"/>
  <c r="DS47"/>
  <c r="DS56" i="72"/>
  <c r="BR56" i="83"/>
  <c r="DS77" i="72"/>
  <c r="BR77" i="83"/>
  <c r="EF11" i="72"/>
  <c r="DW20" i="88"/>
  <c r="DS44" i="72"/>
  <c r="BR44" i="83"/>
  <c r="EI50" i="88"/>
  <c r="DS54" i="72"/>
  <c r="BR54" i="83"/>
  <c r="EF25" i="72"/>
  <c r="DS26"/>
  <c r="BR26" i="83"/>
  <c r="EF64" i="72"/>
  <c r="BS64" i="83"/>
  <c r="DS46" i="72"/>
  <c r="DS14"/>
  <c r="BR14" i="83"/>
  <c r="DS18" i="88"/>
  <c r="DS20" i="72"/>
  <c r="DW42" i="88"/>
  <c r="DS43" i="72"/>
  <c r="EI46" i="88"/>
  <c r="DS49" i="72"/>
  <c r="BR49" i="83"/>
  <c r="DS51" i="72"/>
  <c r="BR51" i="83"/>
  <c r="EF51" i="72"/>
  <c r="EF33"/>
  <c r="BS33" i="83"/>
  <c r="EF55" i="72"/>
  <c r="EF59"/>
  <c r="DS61"/>
  <c r="BR61" i="83"/>
  <c r="DS64" i="72"/>
  <c r="DS65"/>
  <c r="BR65" i="83"/>
  <c r="DS66" i="72"/>
  <c r="DS68"/>
  <c r="EF69"/>
  <c r="DS70"/>
  <c r="BR70" i="83"/>
  <c r="DS75" i="72"/>
  <c r="BR75" i="83"/>
  <c r="EF79" i="72"/>
  <c r="DS80"/>
  <c r="BR80" i="83"/>
  <c r="DS81" i="72"/>
  <c r="BR81" i="83"/>
  <c r="DS82" i="72"/>
  <c r="DS87"/>
  <c r="BR87" i="83"/>
  <c r="DS89" i="72"/>
  <c r="BR89" i="83"/>
  <c r="EF89" i="72"/>
  <c r="EE91" i="88"/>
  <c r="EF92" i="72"/>
  <c r="EF93"/>
  <c r="EE96" i="88"/>
  <c r="DS98" i="72"/>
  <c r="EA40" i="88"/>
  <c r="EF30" i="72"/>
  <c r="DS30"/>
  <c r="BR30" i="83"/>
  <c r="EI30" i="88"/>
  <c r="EF26" i="72"/>
  <c r="EA24" i="88"/>
  <c r="DS57" i="72"/>
  <c r="BR57" i="83"/>
  <c r="DS60" i="72"/>
  <c r="BR60" i="83"/>
  <c r="DS62" i="72"/>
  <c r="BR62" i="83"/>
  <c r="DS67" i="72"/>
  <c r="DS71"/>
  <c r="BR71" i="83"/>
  <c r="DW73" i="88"/>
  <c r="EF76" i="72"/>
  <c r="DS78"/>
  <c r="BR78" i="83"/>
  <c r="DW82" i="88"/>
  <c r="DS83" i="72"/>
  <c r="BR83" i="83"/>
  <c r="DS84" i="72"/>
  <c r="BR84" i="83"/>
  <c r="EF84" i="72"/>
  <c r="DS91"/>
  <c r="BR91" i="83"/>
  <c r="EF91" i="72"/>
  <c r="DS94"/>
  <c r="BR94" i="83"/>
  <c r="DS96" i="72"/>
  <c r="BR96" i="83"/>
  <c r="EF96" i="72"/>
  <c r="EF97"/>
  <c r="DS100"/>
  <c r="BR100" i="83"/>
  <c r="DS39" i="88"/>
  <c r="EE37"/>
  <c r="DS34" i="72"/>
  <c r="EI29" i="88"/>
  <c r="DS29" i="72"/>
  <c r="EF21"/>
  <c r="BR37" i="83"/>
  <c r="EG37" i="72"/>
  <c r="EG39"/>
  <c r="BR39" i="83"/>
  <c r="EG100" i="72"/>
  <c r="BS93" i="83"/>
  <c r="EG67" i="72"/>
  <c r="BR67" i="83"/>
  <c r="BS55"/>
  <c r="EG15" i="72"/>
  <c r="BR15" i="83"/>
  <c r="EG90" i="72"/>
  <c r="BS90" i="83"/>
  <c r="BS88"/>
  <c r="BS86"/>
  <c r="EG78" i="72"/>
  <c r="EG77"/>
  <c r="BS77" i="83"/>
  <c r="BS73"/>
  <c r="EG69" i="72"/>
  <c r="BS69" i="83"/>
  <c r="EG62" i="72"/>
  <c r="EG60"/>
  <c r="BR43" i="83"/>
  <c r="EG43" i="72"/>
  <c r="EG42"/>
  <c r="BS42" i="83"/>
  <c r="EG54" i="72"/>
  <c r="BS54" i="83"/>
  <c r="EG71" i="72"/>
  <c r="BS71" i="83"/>
  <c r="BS72"/>
  <c r="EG72" i="72"/>
  <c r="EG57"/>
  <c r="BS57" i="83"/>
  <c r="EG32" i="72"/>
  <c r="BS32" i="83"/>
  <c r="BS24"/>
  <c r="EG35" i="72"/>
  <c r="BR35" i="83"/>
  <c r="BR38"/>
  <c r="BS40"/>
  <c r="EG98" i="72"/>
  <c r="BR98" i="83"/>
  <c r="BS95"/>
  <c r="EG91" i="72"/>
  <c r="BS91" i="83"/>
  <c r="BS76"/>
  <c r="EG64" i="72"/>
  <c r="BR64" i="83"/>
  <c r="EG51" i="72"/>
  <c r="BS51" i="83"/>
  <c r="EG13" i="72"/>
  <c r="BS13" i="83"/>
  <c r="BS97"/>
  <c r="EG96" i="72"/>
  <c r="BS96" i="83"/>
  <c r="BS84"/>
  <c r="EG84" i="72"/>
  <c r="BR79" i="83"/>
  <c r="BS59"/>
  <c r="EG45" i="72"/>
  <c r="BR45" i="83"/>
  <c r="BS19"/>
  <c r="BR74"/>
  <c r="EG74" i="72"/>
  <c r="BS22" i="83"/>
  <c r="EG22" i="72"/>
  <c r="BS28" i="83"/>
  <c r="EG28" i="72"/>
  <c r="BS31" i="83"/>
  <c r="EG31" i="72"/>
  <c r="BS48" i="83"/>
  <c r="EG48" i="72"/>
  <c r="BS12" i="83"/>
  <c r="EG12" i="72"/>
  <c r="EG25"/>
  <c r="BS25" i="83"/>
  <c r="BS53"/>
  <c r="BS47"/>
  <c r="EG47" i="72"/>
  <c r="EG81"/>
  <c r="BS81" i="83"/>
  <c r="BS68"/>
  <c r="EG61" i="72"/>
  <c r="BS61" i="83"/>
  <c r="BS58"/>
  <c r="BS34"/>
  <c r="EG18" i="72"/>
  <c r="BS18" i="83"/>
  <c r="BS16"/>
  <c r="EG16" i="72"/>
  <c r="EG50"/>
  <c r="BS50" i="83"/>
  <c r="BS21"/>
  <c r="BS26"/>
  <c r="BS52"/>
  <c r="EG52" i="72"/>
  <c r="BS66" i="83"/>
  <c r="BS99"/>
  <c r="BS82"/>
  <c r="EG70" i="72"/>
  <c r="BS70" i="83"/>
  <c r="EA17" i="88"/>
  <c r="EF17" i="72"/>
  <c r="EF14"/>
  <c r="EF41"/>
  <c r="DS76"/>
  <c r="BR76" i="83"/>
  <c r="EF49" i="72"/>
  <c r="DS53"/>
  <c r="BR53" i="83"/>
  <c r="DS55" i="72"/>
  <c r="BR55" i="83"/>
  <c r="DS73" i="72"/>
  <c r="BR73" i="83"/>
  <c r="EA80" i="88"/>
  <c r="EF80" i="72"/>
  <c r="EF83"/>
  <c r="DS53" i="88"/>
  <c r="EF56" i="72"/>
  <c r="DS58"/>
  <c r="BR58" i="83"/>
  <c r="DS59" i="72"/>
  <c r="BR59" i="83"/>
  <c r="DS63" i="72"/>
  <c r="EF65"/>
  <c r="EF75"/>
  <c r="EF85"/>
  <c r="DS86"/>
  <c r="EF87"/>
  <c r="DS93"/>
  <c r="DS95"/>
  <c r="DS99"/>
  <c r="BR99" i="83"/>
  <c r="DS40" i="72"/>
  <c r="BR40" i="83"/>
  <c r="DS88" i="72"/>
  <c r="BR88" i="83"/>
  <c r="EF94" i="72"/>
  <c r="DS97"/>
  <c r="BR97" i="83"/>
  <c r="EF36" i="72"/>
  <c r="DS36"/>
  <c r="BR36" i="83"/>
  <c r="DS33" i="72"/>
  <c r="EF27"/>
  <c r="DS27"/>
  <c r="BR27" i="83"/>
  <c r="DS21" i="72"/>
  <c r="EF84" i="71"/>
  <c r="BH80" i="83"/>
  <c r="EG80" i="71"/>
  <c r="EG18"/>
  <c r="EG31"/>
  <c r="Y94"/>
  <c r="DK85" i="88"/>
  <c r="DO91"/>
  <c r="L75" i="71"/>
  <c r="AZ75" i="83"/>
  <c r="CY20" i="88"/>
  <c r="CY75"/>
  <c r="DG85"/>
  <c r="CY86"/>
  <c r="DC86"/>
  <c r="DG87"/>
  <c r="DO87"/>
  <c r="CY88"/>
  <c r="DK16"/>
  <c r="DO19"/>
  <c r="CY41"/>
  <c r="DG41"/>
  <c r="DK55"/>
  <c r="DK57"/>
  <c r="DO58"/>
  <c r="CY59"/>
  <c r="DK76"/>
  <c r="DO76"/>
  <c r="CY34"/>
  <c r="CY33"/>
  <c r="CY42"/>
  <c r="DC42"/>
  <c r="CY46"/>
  <c r="DO52"/>
  <c r="DK67"/>
  <c r="DO72"/>
  <c r="DC37"/>
  <c r="L34" i="71"/>
  <c r="AZ34" i="83"/>
  <c r="BI84"/>
  <c r="EG84" i="71"/>
  <c r="DC41" i="88"/>
  <c r="DK58"/>
  <c r="L59" i="71"/>
  <c r="AZ59" i="83"/>
  <c r="CY63" i="88"/>
  <c r="DC63"/>
  <c r="DG16"/>
  <c r="DK96"/>
  <c r="DC99"/>
  <c r="DO25"/>
  <c r="CY24"/>
  <c r="EF86" i="71"/>
  <c r="BI86" i="83"/>
  <c r="L97" i="71"/>
  <c r="AZ97" i="83"/>
  <c r="DG14" i="88"/>
  <c r="DS41" i="71"/>
  <c r="BH41" i="83"/>
  <c r="DK48" i="88"/>
  <c r="L58" i="71"/>
  <c r="AZ58" i="83"/>
  <c r="DG76" i="88"/>
  <c r="DG30"/>
  <c r="CY11"/>
  <c r="DG12"/>
  <c r="DO62"/>
  <c r="CY77"/>
  <c r="DK87"/>
  <c r="DG39"/>
  <c r="EF34" i="71"/>
  <c r="EG34"/>
  <c r="CY32" i="88"/>
  <c r="DC25"/>
  <c r="L22" i="71"/>
  <c r="AZ22" i="83"/>
  <c r="DS43" i="71"/>
  <c r="BH43" i="83"/>
  <c r="DS90" i="71"/>
  <c r="BH90" i="83"/>
  <c r="DK35" i="88"/>
  <c r="DK33"/>
  <c r="DK31"/>
  <c r="CY27"/>
  <c r="EF24" i="71"/>
  <c r="BI24" i="83"/>
  <c r="DS23" i="71"/>
  <c r="DK14" i="88"/>
  <c r="DG15"/>
  <c r="DK43"/>
  <c r="DO43"/>
  <c r="CY45"/>
  <c r="DC45"/>
  <c r="DK52"/>
  <c r="CY53"/>
  <c r="DG53"/>
  <c r="DO67"/>
  <c r="DS72" i="71"/>
  <c r="BH72" i="83"/>
  <c r="DG82" i="88"/>
  <c r="DG83"/>
  <c r="L86" i="71"/>
  <c r="AZ86" i="83"/>
  <c r="L88" i="71"/>
  <c r="AZ88" i="83"/>
  <c r="DO90" i="88"/>
  <c r="CY91"/>
  <c r="DG91"/>
  <c r="L93" i="71"/>
  <c r="AZ93" i="83"/>
  <c r="DS98" i="71"/>
  <c r="BH98" i="83"/>
  <c r="CY29" i="88"/>
  <c r="DG28"/>
  <c r="DK25"/>
  <c r="EF22" i="71"/>
  <c r="DK21" i="88"/>
  <c r="EG93" i="71"/>
  <c r="BI93" i="83"/>
  <c r="EG28" i="71"/>
  <c r="DS67"/>
  <c r="BH67" i="83"/>
  <c r="Y62" i="71"/>
  <c r="BA62" i="83"/>
  <c r="Y67" i="71"/>
  <c r="L91"/>
  <c r="AZ91" i="83"/>
  <c r="DO12" i="88"/>
  <c r="CY13"/>
  <c r="DK15"/>
  <c r="L44" i="71"/>
  <c r="AZ44" i="83"/>
  <c r="DS44" i="71"/>
  <c r="L62"/>
  <c r="L68"/>
  <c r="AZ68" i="83"/>
  <c r="DK69" i="88"/>
  <c r="L84" i="71"/>
  <c r="AZ84" i="83"/>
  <c r="EF37" i="71"/>
  <c r="Y20"/>
  <c r="BA20" i="83"/>
  <c r="Y84" i="71"/>
  <c r="L21"/>
  <c r="AZ21" i="83"/>
  <c r="EF14" i="71"/>
  <c r="BI14" i="83"/>
  <c r="EF32" i="71"/>
  <c r="EF16"/>
  <c r="BI16" i="83"/>
  <c r="DS20" i="71"/>
  <c r="DG89" i="88"/>
  <c r="EF17" i="71"/>
  <c r="BI17" i="83"/>
  <c r="DK41" i="88"/>
  <c r="DS42" i="71"/>
  <c r="EF46"/>
  <c r="BI46" i="83"/>
  <c r="EF49" i="71"/>
  <c r="EF50"/>
  <c r="EG50"/>
  <c r="EF53"/>
  <c r="BI53" i="83"/>
  <c r="CY55" i="88"/>
  <c r="EF60" i="71"/>
  <c r="DS65"/>
  <c r="L66"/>
  <c r="AZ66" i="83"/>
  <c r="EF69" i="71"/>
  <c r="BI69" i="83"/>
  <c r="L81" i="71"/>
  <c r="AZ81" i="83"/>
  <c r="DS82" i="71"/>
  <c r="DK92" i="88"/>
  <c r="DC40"/>
  <c r="DC38"/>
  <c r="Y50" i="71"/>
  <c r="Y97"/>
  <c r="Y90"/>
  <c r="Y39"/>
  <c r="BA39" i="83"/>
  <c r="Y69" i="71"/>
  <c r="Y87"/>
  <c r="Z87"/>
  <c r="Y53"/>
  <c r="Y88"/>
  <c r="BA88" i="83"/>
  <c r="Y51" i="71"/>
  <c r="Y24"/>
  <c r="BA24" i="83"/>
  <c r="Y18" i="71"/>
  <c r="Y77"/>
  <c r="BA77" i="83"/>
  <c r="Y33" i="71"/>
  <c r="Y72"/>
  <c r="Y91"/>
  <c r="Y78"/>
  <c r="Y86"/>
  <c r="Y80"/>
  <c r="Z80"/>
  <c r="Y76"/>
  <c r="Y38"/>
  <c r="BA38" i="83"/>
  <c r="Y81" i="71"/>
  <c r="BI50" i="83"/>
  <c r="BH14"/>
  <c r="EG86" i="71"/>
  <c r="BH86" i="83"/>
  <c r="BI43"/>
  <c r="EG43" i="71"/>
  <c r="BI34" i="83"/>
  <c r="BI33"/>
  <c r="BH89"/>
  <c r="EG89" i="71"/>
  <c r="BI44" i="83"/>
  <c r="Y37" i="71"/>
  <c r="Y22"/>
  <c r="Z22"/>
  <c r="Y99"/>
  <c r="Y60"/>
  <c r="Y74"/>
  <c r="Y27"/>
  <c r="Z27"/>
  <c r="Y46"/>
  <c r="Y85"/>
  <c r="Z85"/>
  <c r="Y93"/>
  <c r="EF68"/>
  <c r="BI68" i="83"/>
  <c r="L92" i="71"/>
  <c r="AZ92" i="83"/>
  <c r="L42" i="71"/>
  <c r="AZ42" i="83"/>
  <c r="DS76" i="71"/>
  <c r="BH76" i="83"/>
  <c r="DS33" i="71"/>
  <c r="BH33" i="83"/>
  <c r="L11" i="71"/>
  <c r="AZ11" i="83"/>
  <c r="Y11" i="71"/>
  <c r="DS12"/>
  <c r="DS16"/>
  <c r="L17"/>
  <c r="AZ17" i="83"/>
  <c r="L19" i="71"/>
  <c r="AZ19" i="83"/>
  <c r="DS19" i="71"/>
  <c r="L41"/>
  <c r="AZ41" i="83"/>
  <c r="L45" i="71"/>
  <c r="AZ45" i="83"/>
  <c r="L46" i="71"/>
  <c r="AZ46" i="83"/>
  <c r="DS47" i="71"/>
  <c r="BH47" i="83"/>
  <c r="EF47" i="71"/>
  <c r="L48"/>
  <c r="AZ48" i="83"/>
  <c r="EF48" i="71"/>
  <c r="L49"/>
  <c r="AZ49" i="83"/>
  <c r="L50" i="71"/>
  <c r="AZ50" i="83"/>
  <c r="DS38" i="71"/>
  <c r="DS29"/>
  <c r="BH29" i="83"/>
  <c r="DS99" i="71"/>
  <c r="BH99" i="83"/>
  <c r="EF62" i="71"/>
  <c r="BI62" i="83"/>
  <c r="EF65" i="71"/>
  <c r="BI65" i="83"/>
  <c r="L28" i="71"/>
  <c r="AZ28" i="83"/>
  <c r="DS11" i="71"/>
  <c r="EF11"/>
  <c r="BI11" i="83"/>
  <c r="DS13" i="71"/>
  <c r="BH13" i="83"/>
  <c r="EF13" i="71"/>
  <c r="L14"/>
  <c r="AZ14" i="83"/>
  <c r="DS15" i="71"/>
  <c r="BH15" i="83"/>
  <c r="EF15" i="71"/>
  <c r="DS17"/>
  <c r="L18"/>
  <c r="AZ18" i="83"/>
  <c r="DK19" i="88"/>
  <c r="CY44"/>
  <c r="EF45" i="71"/>
  <c r="BI45" i="83"/>
  <c r="L47" i="71"/>
  <c r="AZ47" i="83"/>
  <c r="CY49" i="88"/>
  <c r="L38" i="71"/>
  <c r="DG52" i="88"/>
  <c r="DS54" i="71"/>
  <c r="BH54" i="83"/>
  <c r="L55" i="71"/>
  <c r="AZ55" i="83"/>
  <c r="L56" i="71"/>
  <c r="AZ56" i="83"/>
  <c r="DS56" i="71"/>
  <c r="BH56" i="83"/>
  <c r="EF56" i="71"/>
  <c r="L57"/>
  <c r="AZ57" i="83"/>
  <c r="DS59" i="71"/>
  <c r="BH59" i="83"/>
  <c r="DG61" i="88"/>
  <c r="DS63" i="71"/>
  <c r="BH63" i="83"/>
  <c r="L65" i="71"/>
  <c r="AZ65" i="83"/>
  <c r="DS68" i="71"/>
  <c r="L69"/>
  <c r="AZ69" i="83"/>
  <c r="DS71" i="71"/>
  <c r="BH71" i="83"/>
  <c r="EF72" i="71"/>
  <c r="EF79"/>
  <c r="DS85"/>
  <c r="DS87"/>
  <c r="L90"/>
  <c r="DS92"/>
  <c r="DK94" i="88"/>
  <c r="EF97" i="71"/>
  <c r="L99"/>
  <c r="AZ99" i="83"/>
  <c r="DK99" i="88"/>
  <c r="CY39"/>
  <c r="DS36" i="71"/>
  <c r="DS35"/>
  <c r="BH35" i="83"/>
  <c r="CY30" i="88"/>
  <c r="EF27" i="71"/>
  <c r="DS26"/>
  <c r="BH26" i="83"/>
  <c r="DG26" i="88"/>
  <c r="CY25"/>
  <c r="CY23"/>
  <c r="DS52" i="71"/>
  <c r="BH52" i="83"/>
  <c r="EF52" i="71"/>
  <c r="L53"/>
  <c r="AZ53" i="83"/>
  <c r="DS53" i="71"/>
  <c r="DS57"/>
  <c r="EF58"/>
  <c r="L63"/>
  <c r="AZ63" i="83"/>
  <c r="DS66" i="71"/>
  <c r="BH66" i="83"/>
  <c r="EF66" i="71"/>
  <c r="EF67"/>
  <c r="DS70"/>
  <c r="DS73"/>
  <c r="BH73" i="83"/>
  <c r="EF74" i="71"/>
  <c r="DS75"/>
  <c r="BH75" i="83"/>
  <c r="EF75" i="71"/>
  <c r="EF78"/>
  <c r="L79"/>
  <c r="AZ79" i="83"/>
  <c r="DS81" i="71"/>
  <c r="L83"/>
  <c r="AZ83" i="83"/>
  <c r="DS88" i="71"/>
  <c r="BH88" i="83"/>
  <c r="DS91" i="71"/>
  <c r="DS94"/>
  <c r="EF94"/>
  <c r="BI94" i="83"/>
  <c r="L96" i="71"/>
  <c r="AZ96" i="83"/>
  <c r="DS96" i="71"/>
  <c r="BH96" i="83"/>
  <c r="EF96" i="71"/>
  <c r="DS100"/>
  <c r="BH100" i="83"/>
  <c r="L40" i="71"/>
  <c r="AZ40" i="83"/>
  <c r="EF39" i="71"/>
  <c r="CY37" i="88"/>
  <c r="L36" i="71"/>
  <c r="AZ36" i="83"/>
  <c r="CY35" i="88"/>
  <c r="L31" i="71"/>
  <c r="AZ31" i="83"/>
  <c r="EF30" i="71"/>
  <c r="CY28" i="88"/>
  <c r="CY26"/>
  <c r="DS22" i="71"/>
  <c r="BH22" i="83"/>
  <c r="BA84"/>
  <c r="Z84" i="71"/>
  <c r="Z99"/>
  <c r="BA99" i="83"/>
  <c r="Z88" i="71"/>
  <c r="BA60" i="83"/>
  <c r="BA27"/>
  <c r="Z81" i="71"/>
  <c r="BA81" i="83"/>
  <c r="Z76" i="71"/>
  <c r="BA76" i="83"/>
  <c r="BA37"/>
  <c r="Z37" i="71"/>
  <c r="BA80" i="83"/>
  <c r="Z86" i="71"/>
  <c r="BA86" i="83"/>
  <c r="BA78"/>
  <c r="BA91"/>
  <c r="BA72"/>
  <c r="BA33"/>
  <c r="Z33" i="71"/>
  <c r="BA18" i="83"/>
  <c r="Z18" i="71"/>
  <c r="BA53" i="83"/>
  <c r="Z53" i="71"/>
  <c r="BA90" i="83"/>
  <c r="Z50" i="71"/>
  <c r="BA50" i="83"/>
  <c r="BI78"/>
  <c r="EG68" i="71"/>
  <c r="BH68" i="83"/>
  <c r="EG67" i="71"/>
  <c r="BI67" i="83"/>
  <c r="BI66"/>
  <c r="EG66" i="71"/>
  <c r="BH65" i="83"/>
  <c r="EG65" i="71"/>
  <c r="EG52"/>
  <c r="BI52" i="83"/>
  <c r="BH16"/>
  <c r="EG16" i="71"/>
  <c r="EG15"/>
  <c r="BI15" i="83"/>
  <c r="BH11"/>
  <c r="EG11" i="71"/>
  <c r="EG54"/>
  <c r="BI54" i="83"/>
  <c r="BH91"/>
  <c r="EG91" i="71"/>
  <c r="BH23" i="83"/>
  <c r="EG23" i="71"/>
  <c r="BI98" i="83"/>
  <c r="EG98" i="71"/>
  <c r="EG99"/>
  <c r="BI99" i="83"/>
  <c r="BI73"/>
  <c r="EG73" i="71"/>
  <c r="EG51"/>
  <c r="BI51" i="83"/>
  <c r="BI71"/>
  <c r="EG71" i="71"/>
  <c r="BI47" i="83"/>
  <c r="EG47" i="71"/>
  <c r="BA22" i="83"/>
  <c r="Z67" i="71"/>
  <c r="BA67" i="83"/>
  <c r="Z74" i="71"/>
  <c r="BA74" i="83"/>
  <c r="BA46"/>
  <c r="Z46" i="71"/>
  <c r="Z24"/>
  <c r="BA51" i="83"/>
  <c r="BA87"/>
  <c r="BA69"/>
  <c r="BA85"/>
  <c r="Z39" i="71"/>
  <c r="Z94"/>
  <c r="BA94" i="83"/>
  <c r="BH40"/>
  <c r="EG40" i="71"/>
  <c r="BH82" i="83"/>
  <c r="EG82" i="71"/>
  <c r="BI97" i="83"/>
  <c r="EG97" i="71"/>
  <c r="EG96"/>
  <c r="BI96" i="83"/>
  <c r="EG79" i="71"/>
  <c r="BI79" i="83"/>
  <c r="EG75" i="71"/>
  <c r="BI75" i="83"/>
  <c r="BH57"/>
  <c r="EG57" i="71"/>
  <c r="BH12" i="83"/>
  <c r="EG12" i="71"/>
  <c r="BH94" i="83"/>
  <c r="EG94" i="71"/>
  <c r="EG32"/>
  <c r="BI32" i="83"/>
  <c r="EG61" i="71"/>
  <c r="BI61" i="83"/>
  <c r="EG29" i="71"/>
  <c r="BI29" i="83"/>
  <c r="EG35" i="71"/>
  <c r="BI35" i="83"/>
  <c r="EG22" i="71"/>
  <c r="BI22" i="83"/>
  <c r="BI70"/>
  <c r="BI49"/>
  <c r="Y26" i="71"/>
  <c r="Y21"/>
  <c r="Y36"/>
  <c r="Y45"/>
  <c r="EG88"/>
  <c r="EG26"/>
  <c r="EG100"/>
  <c r="Y100"/>
  <c r="Y65"/>
  <c r="Y95"/>
  <c r="Y31"/>
  <c r="Y44"/>
  <c r="Y12"/>
  <c r="Y92"/>
  <c r="Y82"/>
  <c r="Y66"/>
  <c r="Y73"/>
  <c r="Y23"/>
  <c r="BI13" i="83"/>
  <c r="EG13" i="71"/>
  <c r="BI55" i="83"/>
  <c r="EG55" i="71"/>
  <c r="L13"/>
  <c r="AZ13" i="83"/>
  <c r="Y15" i="71"/>
  <c r="L20"/>
  <c r="AZ20" i="83"/>
  <c r="Y41" i="71"/>
  <c r="L43"/>
  <c r="AZ43" i="83"/>
  <c r="Y47" i="71"/>
  <c r="Y48"/>
  <c r="Y56"/>
  <c r="L12"/>
  <c r="AZ12" i="83"/>
  <c r="Y14" i="71"/>
  <c r="Y19"/>
  <c r="EF41"/>
  <c r="DS45"/>
  <c r="DS46"/>
  <c r="BH46" i="83"/>
  <c r="Y49" i="71"/>
  <c r="DS49"/>
  <c r="BH49" i="83"/>
  <c r="L51" i="71"/>
  <c r="AZ51" i="83"/>
  <c r="DC53" i="88"/>
  <c r="DK53"/>
  <c r="L54" i="71"/>
  <c r="AZ54" i="83"/>
  <c r="Y58" i="71"/>
  <c r="EF59"/>
  <c r="L60"/>
  <c r="AZ60" i="83"/>
  <c r="DS69" i="71"/>
  <c r="L70"/>
  <c r="AZ70" i="83"/>
  <c r="L71" i="71"/>
  <c r="AZ71" i="83"/>
  <c r="EF76" i="71"/>
  <c r="L77"/>
  <c r="AZ77" i="83"/>
  <c r="DS78" i="71"/>
  <c r="BH78" i="83"/>
  <c r="Y79" i="71"/>
  <c r="EF90"/>
  <c r="EF95"/>
  <c r="EJ13"/>
  <c r="H13" i="65"/>
  <c r="L61" i="71"/>
  <c r="AZ61" i="83"/>
  <c r="DS62" i="71"/>
  <c r="Y63"/>
  <c r="EF63"/>
  <c r="L64"/>
  <c r="AZ64" i="83"/>
  <c r="DS64" i="71"/>
  <c r="BH64" i="83"/>
  <c r="L72" i="71"/>
  <c r="AZ72" i="83"/>
  <c r="EF77" i="71"/>
  <c r="L78"/>
  <c r="AZ78" i="83"/>
  <c r="EF83" i="71"/>
  <c r="Y89"/>
  <c r="CY98" i="88"/>
  <c r="L98" i="71"/>
  <c r="CY40" i="88"/>
  <c r="Y35" i="71"/>
  <c r="Y32"/>
  <c r="CY31" i="88"/>
  <c r="L30" i="71"/>
  <c r="AZ30" i="83"/>
  <c r="DS25" i="71"/>
  <c r="DS24"/>
  <c r="L23"/>
  <c r="AZ23" i="83"/>
  <c r="DS21" i="71"/>
  <c r="Y40"/>
  <c r="L35"/>
  <c r="AZ35" i="83"/>
  <c r="L25" i="71"/>
  <c r="CE21" i="88"/>
  <c r="J15" i="70"/>
  <c r="J16"/>
  <c r="J18"/>
  <c r="J23"/>
  <c r="J24"/>
  <c r="J26"/>
  <c r="J31"/>
  <c r="J32"/>
  <c r="J34"/>
  <c r="J42"/>
  <c r="J50"/>
  <c r="J58"/>
  <c r="J66"/>
  <c r="J74"/>
  <c r="J82"/>
  <c r="J90"/>
  <c r="J98"/>
  <c r="Y16"/>
  <c r="Y24"/>
  <c r="AQ24" i="83"/>
  <c r="Y32" i="70"/>
  <c r="AQ32" i="83"/>
  <c r="Y40" i="70"/>
  <c r="Y48"/>
  <c r="AQ48" i="83"/>
  <c r="Y56" i="70"/>
  <c r="AQ56" i="83"/>
  <c r="Y64" i="70"/>
  <c r="AQ64" i="83"/>
  <c r="Y72" i="70"/>
  <c r="AQ72" i="83"/>
  <c r="Y80" i="70"/>
  <c r="AQ80" i="83"/>
  <c r="Y88" i="70"/>
  <c r="AZ24"/>
  <c r="BO30"/>
  <c r="AT30" i="83"/>
  <c r="J11" i="70"/>
  <c r="J12"/>
  <c r="J14"/>
  <c r="J19"/>
  <c r="J20"/>
  <c r="J22"/>
  <c r="J27"/>
  <c r="J28"/>
  <c r="J30"/>
  <c r="J38"/>
  <c r="J46"/>
  <c r="J54"/>
  <c r="J62"/>
  <c r="J70"/>
  <c r="J78"/>
  <c r="J86"/>
  <c r="J94"/>
  <c r="Y12"/>
  <c r="AQ12" i="83"/>
  <c r="Y20" i="70"/>
  <c r="Y28"/>
  <c r="AQ28" i="83"/>
  <c r="Y36" i="70"/>
  <c r="AQ36" i="83"/>
  <c r="Y44" i="70"/>
  <c r="AQ44" i="83"/>
  <c r="Y60" i="70"/>
  <c r="AQ60" i="83"/>
  <c r="Y68" i="70"/>
  <c r="Y76"/>
  <c r="AQ76" i="83"/>
  <c r="Y92" i="70"/>
  <c r="AQ92" i="83"/>
  <c r="Y100" i="70"/>
  <c r="AQ100" i="83"/>
  <c r="AZ44" i="70"/>
  <c r="BO18"/>
  <c r="AT18" i="83"/>
  <c r="J13" i="70"/>
  <c r="J17"/>
  <c r="J21"/>
  <c r="J25"/>
  <c r="J29"/>
  <c r="J33"/>
  <c r="J37"/>
  <c r="J41"/>
  <c r="J45"/>
  <c r="J49"/>
  <c r="J53"/>
  <c r="J57"/>
  <c r="J61"/>
  <c r="J65"/>
  <c r="J69"/>
  <c r="J73"/>
  <c r="J77"/>
  <c r="J81"/>
  <c r="J85"/>
  <c r="J89"/>
  <c r="J93"/>
  <c r="J97"/>
  <c r="Y11"/>
  <c r="AQ11" i="83"/>
  <c r="Y19" i="70"/>
  <c r="AQ19" i="83"/>
  <c r="Y23" i="70"/>
  <c r="AQ23" i="83"/>
  <c r="Y27" i="70"/>
  <c r="AQ27" i="83"/>
  <c r="Y31" i="70"/>
  <c r="AQ31" i="83"/>
  <c r="Y35" i="70"/>
  <c r="AQ35" i="83"/>
  <c r="Y43" i="70"/>
  <c r="AQ43" i="83"/>
  <c r="Y47" i="70"/>
  <c r="AQ47" i="83"/>
  <c r="Y51" i="70"/>
  <c r="Y67"/>
  <c r="AQ67" i="83"/>
  <c r="Y79" i="70"/>
  <c r="AQ79" i="83"/>
  <c r="Y87" i="70"/>
  <c r="AQ87" i="83"/>
  <c r="Y91" i="70"/>
  <c r="Y95"/>
  <c r="AQ95" i="83"/>
  <c r="Y99" i="70"/>
  <c r="AM25"/>
  <c r="AR25" i="83"/>
  <c r="AM27" i="70"/>
  <c r="AR27" i="83"/>
  <c r="AM29" i="70"/>
  <c r="AR29" i="83"/>
  <c r="AM35" i="70"/>
  <c r="AR35" i="83"/>
  <c r="AM41" i="70"/>
  <c r="AR41" i="83"/>
  <c r="AM73" i="70"/>
  <c r="AR73" i="83"/>
  <c r="AZ23" i="70"/>
  <c r="AZ35"/>
  <c r="AZ99"/>
  <c r="BO29"/>
  <c r="AT29" i="83"/>
  <c r="BO37" i="70"/>
  <c r="AT37" i="83"/>
  <c r="BO77" i="70"/>
  <c r="AT77" i="83"/>
  <c r="DD14" i="70"/>
  <c r="DD22"/>
  <c r="DD94"/>
  <c r="DS30"/>
  <c r="EF36"/>
  <c r="AY36" i="83"/>
  <c r="EF100" i="70"/>
  <c r="AY100" i="83"/>
  <c r="J35" i="70"/>
  <c r="J36"/>
  <c r="J39"/>
  <c r="J40"/>
  <c r="J43"/>
  <c r="J44"/>
  <c r="J47"/>
  <c r="J48"/>
  <c r="J51"/>
  <c r="J52"/>
  <c r="J55"/>
  <c r="J56"/>
  <c r="J59"/>
  <c r="J60"/>
  <c r="J63"/>
  <c r="J64"/>
  <c r="J67"/>
  <c r="J68"/>
  <c r="J71"/>
  <c r="J72"/>
  <c r="J75"/>
  <c r="J76"/>
  <c r="J79"/>
  <c r="J80"/>
  <c r="J83"/>
  <c r="J84"/>
  <c r="J87"/>
  <c r="J88"/>
  <c r="J91"/>
  <c r="J92"/>
  <c r="J95"/>
  <c r="J96"/>
  <c r="J99"/>
  <c r="J100"/>
  <c r="Y14"/>
  <c r="AQ14" i="83"/>
  <c r="Y17" i="70"/>
  <c r="AQ17" i="83"/>
  <c r="Y18" i="70"/>
  <c r="Y21"/>
  <c r="AQ21" i="83"/>
  <c r="Y22" i="70"/>
  <c r="AQ22" i="83"/>
  <c r="Y25" i="70"/>
  <c r="AQ25" i="83"/>
  <c r="Y26" i="70"/>
  <c r="AQ26" i="83"/>
  <c r="Y30" i="70"/>
  <c r="AQ30" i="83"/>
  <c r="Y33" i="70"/>
  <c r="Y34"/>
  <c r="AQ34" i="83"/>
  <c r="Y38" i="70"/>
  <c r="AQ38" i="83"/>
  <c r="Y42" i="70"/>
  <c r="AQ42" i="83"/>
  <c r="Y46" i="70"/>
  <c r="Y49"/>
  <c r="Y50"/>
  <c r="Y53"/>
  <c r="AQ53" i="83"/>
  <c r="Y54" i="70"/>
  <c r="AQ54" i="83"/>
  <c r="Y57" i="70"/>
  <c r="Y58"/>
  <c r="AQ58" i="83"/>
  <c r="Y61" i="70"/>
  <c r="Y62"/>
  <c r="AQ62" i="83"/>
  <c r="Y65" i="70"/>
  <c r="AQ65" i="83"/>
  <c r="Y66" i="70"/>
  <c r="AQ66" i="83"/>
  <c r="Y69" i="70"/>
  <c r="AQ69" i="83"/>
  <c r="Y70" i="70"/>
  <c r="Y77"/>
  <c r="Y82"/>
  <c r="AQ82" i="83"/>
  <c r="Y85" i="70"/>
  <c r="Y86"/>
  <c r="AQ86" i="83"/>
  <c r="Y89" i="70"/>
  <c r="Y90"/>
  <c r="AQ90" i="83"/>
  <c r="Y93" i="70"/>
  <c r="AQ93" i="83"/>
  <c r="Y94" i="70"/>
  <c r="Y97"/>
  <c r="AM13"/>
  <c r="AR13" i="83"/>
  <c r="AM28" i="70"/>
  <c r="AR28" i="83"/>
  <c r="AM95" i="70"/>
  <c r="AR95" i="83"/>
  <c r="AM100" i="70"/>
  <c r="AR100" i="83"/>
  <c r="AZ30" i="70"/>
  <c r="AZ94"/>
  <c r="BO19"/>
  <c r="AT19" i="83"/>
  <c r="BO35" i="70"/>
  <c r="AT35" i="83"/>
  <c r="BO81" i="70"/>
  <c r="AT81" i="83"/>
  <c r="BO100" i="70"/>
  <c r="AT100" i="83"/>
  <c r="CB90" i="70"/>
  <c r="AU90" i="83"/>
  <c r="CQ68" i="70"/>
  <c r="AV68" i="83"/>
  <c r="DD42" i="70"/>
  <c r="DD74"/>
  <c r="DD98"/>
  <c r="EF32"/>
  <c r="EF80"/>
  <c r="AY80" i="83"/>
  <c r="BO99" i="70"/>
  <c r="CB13"/>
  <c r="CB41"/>
  <c r="DD29"/>
  <c r="DD53"/>
  <c r="DD97"/>
  <c r="DS37"/>
  <c r="EF23"/>
  <c r="AY23" i="83"/>
  <c r="EF27" i="70"/>
  <c r="AY27" i="83"/>
  <c r="EF79" i="70"/>
  <c r="AY79" i="83"/>
  <c r="CB36" i="70"/>
  <c r="AU36" i="83"/>
  <c r="CB51" i="70"/>
  <c r="AU51" i="83"/>
  <c r="CB55" i="70"/>
  <c r="AU55" i="83"/>
  <c r="CB84" i="70"/>
  <c r="AU84" i="83"/>
  <c r="CB95" i="70"/>
  <c r="DD11"/>
  <c r="DD35"/>
  <c r="DD55"/>
  <c r="DD76"/>
  <c r="DD83"/>
  <c r="DD91"/>
  <c r="AW91" i="83"/>
  <c r="DD96" i="70"/>
  <c r="DS24"/>
  <c r="AX24" i="83"/>
  <c r="DS48" i="70"/>
  <c r="AX48" i="83"/>
  <c r="DS76" i="70"/>
  <c r="AX76" i="83"/>
  <c r="EF42" i="70"/>
  <c r="AY42" i="83"/>
  <c r="EF57" i="70"/>
  <c r="AY57" i="83"/>
  <c r="EF65" i="70"/>
  <c r="AY65" i="83"/>
  <c r="EF70" i="70"/>
  <c r="AY70" i="83"/>
  <c r="EF73" i="70"/>
  <c r="AY73" i="83"/>
  <c r="EF85" i="70"/>
  <c r="AY85" i="83"/>
  <c r="EF89" i="70"/>
  <c r="AY89" i="83"/>
  <c r="EF94" i="70"/>
  <c r="AY94" i="83"/>
  <c r="Y74" i="70"/>
  <c r="BO98"/>
  <c r="AT98" i="83"/>
  <c r="BO97" i="70"/>
  <c r="AT97" i="83"/>
  <c r="AZ16" i="70"/>
  <c r="AZ96"/>
  <c r="AZ27"/>
  <c r="AM83"/>
  <c r="AR83" i="83"/>
  <c r="CB27" i="70"/>
  <c r="AU27" i="83"/>
  <c r="CB65" i="70"/>
  <c r="AU65" i="83"/>
  <c r="CB69" i="70"/>
  <c r="AU69" i="83"/>
  <c r="CB72" i="70"/>
  <c r="AU72" i="83"/>
  <c r="CM13" i="88"/>
  <c r="CQ60"/>
  <c r="CI62"/>
  <c r="CI64"/>
  <c r="CQ64"/>
  <c r="BO32" i="70"/>
  <c r="AT32" i="83"/>
  <c r="BO62" i="70"/>
  <c r="AT62" i="83"/>
  <c r="AZ97" i="70"/>
  <c r="AZ91"/>
  <c r="AM26"/>
  <c r="AR26" i="83"/>
  <c r="AM70" i="70"/>
  <c r="AR70" i="83"/>
  <c r="CI99" i="88"/>
  <c r="CE26"/>
  <c r="BU30" i="90"/>
  <c r="CQ88" i="70"/>
  <c r="AV88" i="83"/>
  <c r="CQ86" i="70"/>
  <c r="AV86" i="83"/>
  <c r="CB77" i="70"/>
  <c r="CB67"/>
  <c r="AU67" i="83"/>
  <c r="CM96" i="88"/>
  <c r="CQ53" i="70"/>
  <c r="AV53" i="83"/>
  <c r="CQ99" i="70"/>
  <c r="AV99" i="83"/>
  <c r="CQ35" i="70"/>
  <c r="AV35" i="83"/>
  <c r="CQ43" i="70"/>
  <c r="AV43" i="83"/>
  <c r="CQ44" i="70"/>
  <c r="AV44" i="83"/>
  <c r="CB85" i="70"/>
  <c r="CB22"/>
  <c r="AU22" i="83"/>
  <c r="CB21" i="70"/>
  <c r="AU21" i="83"/>
  <c r="CB68" i="70"/>
  <c r="AU68" i="83"/>
  <c r="BO51" i="70"/>
  <c r="AT51" i="83"/>
  <c r="BO22" i="70"/>
  <c r="AT22" i="83"/>
  <c r="BO58" i="70"/>
  <c r="AT58" i="83"/>
  <c r="BO88" i="70"/>
  <c r="AT88" i="83"/>
  <c r="BO70" i="70"/>
  <c r="AT70" i="83"/>
  <c r="BO45" i="70"/>
  <c r="AT45" i="83"/>
  <c r="BO43" i="70"/>
  <c r="AT43" i="83"/>
  <c r="BO14" i="70"/>
  <c r="AT14" i="83"/>
  <c r="BO85" i="70"/>
  <c r="AT85" i="83"/>
  <c r="BO40" i="70"/>
  <c r="AT40" i="83"/>
  <c r="AZ20" i="70"/>
  <c r="AZ64"/>
  <c r="AM16"/>
  <c r="AR16" i="83"/>
  <c r="AM75" i="70"/>
  <c r="AR75" i="83"/>
  <c r="DS85" i="70"/>
  <c r="CE29" i="88"/>
  <c r="CM44"/>
  <c r="CE45"/>
  <c r="CQ45"/>
  <c r="CE47"/>
  <c r="CM49"/>
  <c r="CM67"/>
  <c r="CQ74"/>
  <c r="CE76"/>
  <c r="CM86"/>
  <c r="CE88"/>
  <c r="CQ96"/>
  <c r="CU96"/>
  <c r="CE98"/>
  <c r="CU98"/>
  <c r="CQ99"/>
  <c r="CQ71" i="70"/>
  <c r="AV71" i="83"/>
  <c r="CQ84" i="70"/>
  <c r="AV84" i="83"/>
  <c r="CQ27" i="70"/>
  <c r="AV27" i="83"/>
  <c r="CQ59" i="70"/>
  <c r="CQ97"/>
  <c r="AV97" i="83"/>
  <c r="CQ89" i="70"/>
  <c r="AV89" i="83"/>
  <c r="CB76" i="70"/>
  <c r="BO73"/>
  <c r="AT73" i="83"/>
  <c r="BO94" i="70"/>
  <c r="AT94" i="83"/>
  <c r="BO74" i="70"/>
  <c r="AT74" i="83"/>
  <c r="BO72" i="70"/>
  <c r="BO80"/>
  <c r="AT80" i="83"/>
  <c r="BO61" i="70"/>
  <c r="AT61" i="83"/>
  <c r="BO78" i="70"/>
  <c r="AT78" i="83"/>
  <c r="AZ21" i="70"/>
  <c r="AZ62"/>
  <c r="AZ84"/>
  <c r="AZ87"/>
  <c r="AZ22"/>
  <c r="AZ93"/>
  <c r="AZ11"/>
  <c r="AZ69"/>
  <c r="AM66"/>
  <c r="AR66" i="83"/>
  <c r="AM91" i="70"/>
  <c r="AR91" i="83"/>
  <c r="AM50" i="70"/>
  <c r="AR50" i="83"/>
  <c r="AM36" i="70"/>
  <c r="AR36" i="83"/>
  <c r="AM49" i="70"/>
  <c r="AR49" i="83"/>
  <c r="CI94" i="88"/>
  <c r="CI96"/>
  <c r="CU38"/>
  <c r="CI27"/>
  <c r="CE11"/>
  <c r="CU13"/>
  <c r="CQ15"/>
  <c r="CU15"/>
  <c r="CU42"/>
  <c r="CM61"/>
  <c r="CQ61"/>
  <c r="CQ77"/>
  <c r="CM79"/>
  <c r="CI80"/>
  <c r="CM88"/>
  <c r="CM89"/>
  <c r="CI92"/>
  <c r="AZ83" i="70"/>
  <c r="AZ85"/>
  <c r="AZ92"/>
  <c r="AZ38"/>
  <c r="AZ18"/>
  <c r="AZ73"/>
  <c r="AZ82"/>
  <c r="AZ70"/>
  <c r="AZ45"/>
  <c r="AM56"/>
  <c r="AR56" i="83"/>
  <c r="AM64" i="70"/>
  <c r="AR64" i="83"/>
  <c r="AM58" i="70"/>
  <c r="AR58" i="83"/>
  <c r="AM81" i="70"/>
  <c r="AR81" i="83"/>
  <c r="AM43" i="70"/>
  <c r="AR43" i="83"/>
  <c r="AM65" i="70"/>
  <c r="AR65" i="83"/>
  <c r="DS86" i="70"/>
  <c r="AX86" i="83"/>
  <c r="CI44" i="88"/>
  <c r="CQ88"/>
  <c r="CE33"/>
  <c r="CQ13"/>
  <c r="CI41"/>
  <c r="CQ44"/>
  <c r="CU44"/>
  <c r="CQ48"/>
  <c r="CU48"/>
  <c r="CE49"/>
  <c r="CI49"/>
  <c r="CQ55"/>
  <c r="CU60"/>
  <c r="CE61"/>
  <c r="CM62"/>
  <c r="CM63"/>
  <c r="CU63"/>
  <c r="CU73"/>
  <c r="CM75"/>
  <c r="CQ75"/>
  <c r="CE82"/>
  <c r="CI89"/>
  <c r="CQ94"/>
  <c r="CU94"/>
  <c r="DS38" i="70"/>
  <c r="DD38"/>
  <c r="AW38" i="83"/>
  <c r="CI36" i="88"/>
  <c r="DS28" i="70"/>
  <c r="AX28" i="83"/>
  <c r="CB75" i="70"/>
  <c r="AU75" i="83"/>
  <c r="DS60" i="70"/>
  <c r="AX60" i="83"/>
  <c r="DS13" i="70"/>
  <c r="AX13" i="83"/>
  <c r="CE14" i="88"/>
  <c r="CI14"/>
  <c r="CM15"/>
  <c r="CI17"/>
  <c r="CI18"/>
  <c r="CM42"/>
  <c r="CE43"/>
  <c r="CQ59"/>
  <c r="CI61"/>
  <c r="CM64"/>
  <c r="CM81"/>
  <c r="CI83"/>
  <c r="CI88"/>
  <c r="CQ89"/>
  <c r="CM99"/>
  <c r="CI40"/>
  <c r="CM38"/>
  <c r="CE38"/>
  <c r="CM31"/>
  <c r="CI24"/>
  <c r="CI23"/>
  <c r="CU21"/>
  <c r="DD62" i="70"/>
  <c r="CQ60"/>
  <c r="AV60" i="83"/>
  <c r="CQ67" i="70"/>
  <c r="AV67" i="83"/>
  <c r="CQ28" i="70"/>
  <c r="AV28" i="83"/>
  <c r="CB48" i="70"/>
  <c r="AU48" i="83"/>
  <c r="CB88" i="70"/>
  <c r="CB28"/>
  <c r="AU28" i="83"/>
  <c r="CB70" i="70"/>
  <c r="CB96"/>
  <c r="AU96" i="83"/>
  <c r="AZ88" i="70"/>
  <c r="AZ52"/>
  <c r="AZ89"/>
  <c r="AZ33"/>
  <c r="AZ55"/>
  <c r="AZ86"/>
  <c r="AZ12"/>
  <c r="AM52"/>
  <c r="AR52" i="83"/>
  <c r="AM60" i="70"/>
  <c r="AR60" i="83"/>
  <c r="AM99" i="70"/>
  <c r="AR99" i="83"/>
  <c r="AM93" i="70"/>
  <c r="AR93" i="83"/>
  <c r="AM85" i="70"/>
  <c r="AR85" i="83"/>
  <c r="DS75" i="70"/>
  <c r="AX75" i="83"/>
  <c r="EF38" i="70"/>
  <c r="DS93"/>
  <c r="AX93" i="83"/>
  <c r="EF72" i="70"/>
  <c r="AY72" i="83"/>
  <c r="CU82" i="88"/>
  <c r="CI93"/>
  <c r="CM94"/>
  <c r="CI100"/>
  <c r="CU35"/>
  <c r="CE35"/>
  <c r="CQ32"/>
  <c r="AY38" i="83"/>
  <c r="CI13" i="88"/>
  <c r="CQ83" i="70"/>
  <c r="AV83" i="83"/>
  <c r="CQ100" i="70"/>
  <c r="AV100" i="83"/>
  <c r="CQ52" i="70"/>
  <c r="AV52" i="83"/>
  <c r="CQ81" i="70"/>
  <c r="AV81" i="83"/>
  <c r="CQ62" i="70"/>
  <c r="AV62" i="83"/>
  <c r="CB99" i="70"/>
  <c r="AU99" i="83"/>
  <c r="CB15" i="70"/>
  <c r="AU15" i="83"/>
  <c r="CB38" i="70"/>
  <c r="CB24"/>
  <c r="AM37"/>
  <c r="AR37" i="83"/>
  <c r="AM87" i="70"/>
  <c r="AR87" i="83"/>
  <c r="AM24" i="70"/>
  <c r="AR24" i="83"/>
  <c r="EF34" i="70"/>
  <c r="AY34" i="83"/>
  <c r="DS82" i="70"/>
  <c r="AX82" i="83"/>
  <c r="DS67" i="70"/>
  <c r="AX67" i="83"/>
  <c r="DS64" i="70"/>
  <c r="AX64" i="83"/>
  <c r="DS44" i="70"/>
  <c r="AX44" i="83"/>
  <c r="CM17" i="88"/>
  <c r="CQ17"/>
  <c r="CM18"/>
  <c r="CI20"/>
  <c r="CM20"/>
  <c r="CE46"/>
  <c r="CM46"/>
  <c r="DS47" i="70"/>
  <c r="CI48" i="88"/>
  <c r="CI50"/>
  <c r="BO50" i="70"/>
  <c r="CU50" i="88"/>
  <c r="CM52"/>
  <c r="CE55"/>
  <c r="CQ71"/>
  <c r="CM73"/>
  <c r="CU75"/>
  <c r="CU40"/>
  <c r="CU39"/>
  <c r="CM27"/>
  <c r="CM21"/>
  <c r="DD21" i="70"/>
  <c r="CQ31"/>
  <c r="AV31" i="83"/>
  <c r="CQ22" i="70"/>
  <c r="AV22" i="83"/>
  <c r="CB89" i="70"/>
  <c r="AU89" i="83"/>
  <c r="CC51" i="70"/>
  <c r="CB79"/>
  <c r="AU79" i="83"/>
  <c r="BO33" i="70"/>
  <c r="AT33" i="83"/>
  <c r="BO27" i="70"/>
  <c r="BO83"/>
  <c r="AT83" i="83"/>
  <c r="EF62" i="70"/>
  <c r="AY62" i="83"/>
  <c r="DS84" i="70"/>
  <c r="AX84" i="83"/>
  <c r="DS98" i="70"/>
  <c r="AX98" i="83"/>
  <c r="DS52" i="70"/>
  <c r="AX52" i="83"/>
  <c r="DS83" i="70"/>
  <c r="AX83" i="83"/>
  <c r="DS27" i="70"/>
  <c r="CQ49" i="88"/>
  <c r="CM51"/>
  <c r="CQ51"/>
  <c r="CU51"/>
  <c r="CU57"/>
  <c r="CM58"/>
  <c r="CQ58" i="70"/>
  <c r="AV58" i="83"/>
  <c r="CI59" i="88"/>
  <c r="CU62"/>
  <c r="BO64" i="70"/>
  <c r="AT64" i="83"/>
  <c r="CB64" i="70"/>
  <c r="CQ64"/>
  <c r="AV64" i="83"/>
  <c r="CM65" i="88"/>
  <c r="CQ66"/>
  <c r="CU66"/>
  <c r="CE67"/>
  <c r="CB81" i="70"/>
  <c r="EF82"/>
  <c r="CQ86" i="88"/>
  <c r="CU86"/>
  <c r="CE87"/>
  <c r="CM87"/>
  <c r="CB87" i="70"/>
  <c r="CU87" i="88"/>
  <c r="EF87" i="70"/>
  <c r="CM92" i="88"/>
  <c r="EF40" i="70"/>
  <c r="CQ38" i="88"/>
  <c r="DS36" i="70"/>
  <c r="DS35"/>
  <c r="AX35" i="83"/>
  <c r="DS34" i="70"/>
  <c r="CU32" i="88"/>
  <c r="CE22"/>
  <c r="DS21" i="70"/>
  <c r="AX21" i="83"/>
  <c r="AT99"/>
  <c r="CC99" i="70"/>
  <c r="CQ72"/>
  <c r="AV72" i="83"/>
  <c r="CQ95" i="70"/>
  <c r="AV95" i="83"/>
  <c r="CQ79" i="70"/>
  <c r="AV79" i="83"/>
  <c r="CQ85" i="70"/>
  <c r="AV85" i="83"/>
  <c r="CQ63" i="70"/>
  <c r="AV63" i="83"/>
  <c r="CQ16" i="70"/>
  <c r="AV16" i="83"/>
  <c r="CQ57" i="70"/>
  <c r="AV57" i="83"/>
  <c r="CQ33" i="70"/>
  <c r="AV33" i="83"/>
  <c r="BO39" i="70"/>
  <c r="AT39" i="83"/>
  <c r="BO55" i="70"/>
  <c r="AZ34"/>
  <c r="CE51" i="88"/>
  <c r="CM66"/>
  <c r="AZ31" i="70"/>
  <c r="AS31" i="83"/>
  <c r="EF25" i="70"/>
  <c r="DS23"/>
  <c r="DD30"/>
  <c r="CQ34"/>
  <c r="AV34" i="83"/>
  <c r="CB50" i="70"/>
  <c r="AU50" i="83"/>
  <c r="CB46" i="70"/>
  <c r="CB78"/>
  <c r="CC78"/>
  <c r="BO24"/>
  <c r="AT24" i="83"/>
  <c r="BO49" i="70"/>
  <c r="AT49" i="83"/>
  <c r="BO65" i="70"/>
  <c r="AZ58"/>
  <c r="AZ26"/>
  <c r="CU45" i="88"/>
  <c r="CB52" i="70"/>
  <c r="AU52" i="83"/>
  <c r="AM69" i="70"/>
  <c r="AR69" i="83"/>
  <c r="AM88" i="70"/>
  <c r="AR88" i="83"/>
  <c r="AM62" i="70"/>
  <c r="AR62" i="83"/>
  <c r="AM92" i="70"/>
  <c r="AR92" i="83"/>
  <c r="AM67" i="70"/>
  <c r="AR67" i="83"/>
  <c r="AM59" i="70"/>
  <c r="AR59" i="83"/>
  <c r="G101" i="80"/>
  <c r="DS63" i="70"/>
  <c r="AX63" i="83"/>
  <c r="DS31" i="70"/>
  <c r="AX31" i="83"/>
  <c r="EF61" i="70"/>
  <c r="AY61" i="83"/>
  <c r="EF54" i="70"/>
  <c r="DS57"/>
  <c r="DS33"/>
  <c r="AX33" i="83"/>
  <c r="DS96" i="70"/>
  <c r="AX96" i="83"/>
  <c r="EF50" i="70"/>
  <c r="AY50" i="83"/>
  <c r="DS11" i="70"/>
  <c r="AX11" i="83"/>
  <c r="BO28" i="70"/>
  <c r="EF16"/>
  <c r="EF51"/>
  <c r="CI53" i="88"/>
  <c r="CE56"/>
  <c r="CI56"/>
  <c r="EF56" i="70"/>
  <c r="AY56" i="83"/>
  <c r="DD57" i="70"/>
  <c r="CB58"/>
  <c r="EF58"/>
  <c r="AY58" i="83"/>
  <c r="CE62" i="88"/>
  <c r="AZ65" i="70"/>
  <c r="CI66" i="88"/>
  <c r="BO66" i="70"/>
  <c r="AT66" i="83"/>
  <c r="EF68" i="70"/>
  <c r="AY68" i="83"/>
  <c r="CQ75" i="70"/>
  <c r="AV75" i="83"/>
  <c r="BO86" i="70"/>
  <c r="AT86" i="83"/>
  <c r="BO87" i="70"/>
  <c r="AT87" i="83"/>
  <c r="DS87" i="70"/>
  <c r="CQ40" i="88"/>
  <c r="DD37" i="70"/>
  <c r="AW37" i="83"/>
  <c r="CQ28" i="88"/>
  <c r="EF37" i="70"/>
  <c r="AY37" i="83"/>
  <c r="DS54" i="70"/>
  <c r="AX54" i="83"/>
  <c r="DS20" i="70"/>
  <c r="AX20" i="83"/>
  <c r="EF35" i="70"/>
  <c r="EG35"/>
  <c r="DS73"/>
  <c r="AX73" i="83"/>
  <c r="CQ18" i="70"/>
  <c r="AV18" i="83"/>
  <c r="DS12" i="70"/>
  <c r="EF15"/>
  <c r="DS45"/>
  <c r="EF45"/>
  <c r="CI47" i="88"/>
  <c r="CI52"/>
  <c r="CI69"/>
  <c r="CM71"/>
  <c r="DD89" i="70"/>
  <c r="CB91"/>
  <c r="AU91" i="83"/>
  <c r="BO92" i="70"/>
  <c r="AT92" i="83"/>
  <c r="DS39" i="70"/>
  <c r="AX39" i="83"/>
  <c r="CQ24" i="70"/>
  <c r="AV24" i="83"/>
  <c r="CQ23" i="88"/>
  <c r="DS22" i="70"/>
  <c r="AX22" i="83"/>
  <c r="BO21" i="70"/>
  <c r="AT72" i="83"/>
  <c r="CC72" i="70"/>
  <c r="AT55" i="83"/>
  <c r="CC55" i="70"/>
  <c r="AY35" i="83"/>
  <c r="EG73" i="70"/>
  <c r="AT28" i="83"/>
  <c r="CC28" i="70"/>
  <c r="AU95" i="83"/>
  <c r="AU46"/>
  <c r="AU78"/>
  <c r="AY54"/>
  <c r="EG54" i="70"/>
  <c r="AQ74" i="83"/>
  <c r="DD90" i="70"/>
  <c r="DD72"/>
  <c r="DD88"/>
  <c r="AW88" i="83"/>
  <c r="DD86" i="70"/>
  <c r="CQ94"/>
  <c r="AV94" i="83"/>
  <c r="CQ78" i="70"/>
  <c r="AV78" i="83"/>
  <c r="CB83" i="70"/>
  <c r="CB80"/>
  <c r="CB44"/>
  <c r="CB11"/>
  <c r="CB45"/>
  <c r="CB94"/>
  <c r="CB25"/>
  <c r="BO25"/>
  <c r="AT25" i="83"/>
  <c r="BO34" i="70"/>
  <c r="AT34" i="83"/>
  <c r="BO69" i="70"/>
  <c r="BO16"/>
  <c r="AT16" i="83"/>
  <c r="BO44" i="70"/>
  <c r="AT44" i="83"/>
  <c r="BO71" i="70"/>
  <c r="AT71" i="83"/>
  <c r="BO36" i="70"/>
  <c r="BO38"/>
  <c r="AT38" i="83"/>
  <c r="AZ74" i="70"/>
  <c r="AZ75"/>
  <c r="AM45"/>
  <c r="AR45" i="83"/>
  <c r="Y39" i="70"/>
  <c r="Y96"/>
  <c r="Y78"/>
  <c r="DS42"/>
  <c r="EF95"/>
  <c r="AY95" i="83"/>
  <c r="EF92" i="70"/>
  <c r="AY92" i="83"/>
  <c r="DS72" i="70"/>
  <c r="Y55"/>
  <c r="Y29"/>
  <c r="Y45"/>
  <c r="Y52"/>
  <c r="AQ52" i="83"/>
  <c r="Y59" i="70"/>
  <c r="DD81"/>
  <c r="DE81"/>
  <c r="DD27"/>
  <c r="DD32"/>
  <c r="AW32" i="83"/>
  <c r="DD67" i="70"/>
  <c r="DD36"/>
  <c r="DD85"/>
  <c r="CQ80"/>
  <c r="AV80" i="83"/>
  <c r="CQ45" i="70"/>
  <c r="AV45" i="83"/>
  <c r="CQ82" i="70"/>
  <c r="AV82" i="83"/>
  <c r="CQ15" i="70"/>
  <c r="AV15" i="83"/>
  <c r="CB86" i="70"/>
  <c r="CB60"/>
  <c r="CC22"/>
  <c r="CB62"/>
  <c r="CB33"/>
  <c r="CB26"/>
  <c r="AU26" i="83"/>
  <c r="CB20" i="70"/>
  <c r="BO42"/>
  <c r="AT42" i="83"/>
  <c r="BO15" i="70"/>
  <c r="BO68"/>
  <c r="BO13"/>
  <c r="AT13" i="83"/>
  <c r="BO23" i="70"/>
  <c r="AT23" i="83"/>
  <c r="AZ72" i="70"/>
  <c r="Y98"/>
  <c r="Y75"/>
  <c r="DS51"/>
  <c r="AX51" i="83"/>
  <c r="EF22" i="70"/>
  <c r="EF31"/>
  <c r="EF98"/>
  <c r="EF90"/>
  <c r="AY90" i="83"/>
  <c r="EF86" i="70"/>
  <c r="EF83"/>
  <c r="EF63"/>
  <c r="EF64"/>
  <c r="EF77"/>
  <c r="AY77" i="83"/>
  <c r="EF48" i="70"/>
  <c r="DD73"/>
  <c r="EF21"/>
  <c r="EF55"/>
  <c r="DS66"/>
  <c r="AX66" i="83"/>
  <c r="EJ13" i="70"/>
  <c r="G13" i="65"/>
  <c r="DS97" i="70"/>
  <c r="AX97" i="83"/>
  <c r="EJ18" i="70"/>
  <c r="G18" i="65"/>
  <c r="EJ45" i="70"/>
  <c r="G45" i="65"/>
  <c r="AM15" i="70"/>
  <c r="AR15" i="83"/>
  <c r="AM11" i="70"/>
  <c r="AR11" i="83"/>
  <c r="CM11" i="88"/>
  <c r="CB12" i="70"/>
  <c r="DD12"/>
  <c r="AW12" i="83"/>
  <c r="EF12" i="70"/>
  <c r="AM14"/>
  <c r="AR14" i="83"/>
  <c r="AZ14" i="70"/>
  <c r="CB14"/>
  <c r="EF14"/>
  <c r="DS16"/>
  <c r="CB18"/>
  <c r="DD18"/>
  <c r="DS18"/>
  <c r="AX18" i="83"/>
  <c r="CQ19" i="70"/>
  <c r="AV19" i="83"/>
  <c r="DS19" i="70"/>
  <c r="EF19"/>
  <c r="BO20"/>
  <c r="AT20" i="83"/>
  <c r="CQ20" i="70"/>
  <c r="AV20" i="83"/>
  <c r="AZ41" i="70"/>
  <c r="BO41"/>
  <c r="CQ41"/>
  <c r="AV41" i="83"/>
  <c r="DS41" i="70"/>
  <c r="EF41"/>
  <c r="CI42" i="88"/>
  <c r="CB42" i="70"/>
  <c r="DD43"/>
  <c r="EF43"/>
  <c r="BO46"/>
  <c r="AT46" i="83"/>
  <c r="DD46" i="70"/>
  <c r="AW46" i="83"/>
  <c r="DS46" i="70"/>
  <c r="AX46" i="83"/>
  <c r="AM47" i="70"/>
  <c r="AR47" i="83"/>
  <c r="BO47" i="70"/>
  <c r="AT47" i="83"/>
  <c r="CB47" i="70"/>
  <c r="CQ47"/>
  <c r="AV47" i="83"/>
  <c r="EF47" i="70"/>
  <c r="AM48"/>
  <c r="AR48" i="83"/>
  <c r="AZ48" i="70"/>
  <c r="AM53"/>
  <c r="AR53" i="83"/>
  <c r="AZ53" i="70"/>
  <c r="CB53"/>
  <c r="AU53" i="83"/>
  <c r="DS53" i="70"/>
  <c r="AX53" i="83"/>
  <c r="EF53" i="70"/>
  <c r="BO54"/>
  <c r="AT54" i="83"/>
  <c r="CQ54" i="70"/>
  <c r="AV54" i="83"/>
  <c r="DS55" i="70"/>
  <c r="AX55" i="83"/>
  <c r="AZ60" i="70"/>
  <c r="BO60"/>
  <c r="AT60" i="83"/>
  <c r="CI63" i="88"/>
  <c r="BO63" i="70"/>
  <c r="AT63" i="83"/>
  <c r="DD64" i="70"/>
  <c r="DD65"/>
  <c r="AW65" i="83"/>
  <c r="DS65" i="70"/>
  <c r="AZ67"/>
  <c r="AM71"/>
  <c r="AR71" i="83"/>
  <c r="AZ71" i="70"/>
  <c r="CB71"/>
  <c r="DD71"/>
  <c r="DS71"/>
  <c r="AX71" i="83"/>
  <c r="CB73" i="70"/>
  <c r="CQ73"/>
  <c r="CQ74"/>
  <c r="BO75"/>
  <c r="CQ31" i="88"/>
  <c r="DS29" i="70"/>
  <c r="AX29" i="83"/>
  <c r="EF24" i="70"/>
  <c r="DS43"/>
  <c r="AX43" i="83"/>
  <c r="CI11" i="88"/>
  <c r="BO11" i="70"/>
  <c r="CQ11"/>
  <c r="AZ13"/>
  <c r="DD13"/>
  <c r="AW13" i="83"/>
  <c r="EF13" i="70"/>
  <c r="CM14" i="88"/>
  <c r="AZ15" i="70"/>
  <c r="DD15"/>
  <c r="AM17"/>
  <c r="AZ17"/>
  <c r="CB17"/>
  <c r="DD17"/>
  <c r="AW17" i="83"/>
  <c r="DS17" i="70"/>
  <c r="AX17" i="83"/>
  <c r="AM19" i="70"/>
  <c r="AZ19"/>
  <c r="AM20"/>
  <c r="AR20" i="83"/>
  <c r="AZ42" i="70"/>
  <c r="AS42" i="83"/>
  <c r="DD44" i="70"/>
  <c r="EF44"/>
  <c r="AZ46"/>
  <c r="DD48"/>
  <c r="AW48" i="83"/>
  <c r="CB49" i="70"/>
  <c r="DD49"/>
  <c r="AW49" i="83"/>
  <c r="DS49" i="70"/>
  <c r="AX49" i="83"/>
  <c r="CQ50" i="70"/>
  <c r="DD50"/>
  <c r="AZ51"/>
  <c r="DD51"/>
  <c r="AW51" i="83"/>
  <c r="AM54" i="70"/>
  <c r="AR54" i="83"/>
  <c r="AM55" i="70"/>
  <c r="CM55" i="88"/>
  <c r="AZ56" i="70"/>
  <c r="CB56"/>
  <c r="AU56" i="83"/>
  <c r="DD56" i="70"/>
  <c r="AM57"/>
  <c r="AZ57"/>
  <c r="CB57"/>
  <c r="AU57" i="83"/>
  <c r="CQ57" i="88"/>
  <c r="DD58" i="70"/>
  <c r="DS58"/>
  <c r="AZ59"/>
  <c r="BO59"/>
  <c r="AT59" i="83"/>
  <c r="CB59" i="70"/>
  <c r="DD59"/>
  <c r="AW59" i="83"/>
  <c r="DS59" i="70"/>
  <c r="AX59" i="83"/>
  <c r="DD60" i="70"/>
  <c r="EF60"/>
  <c r="AZ61"/>
  <c r="DD61"/>
  <c r="AW61" i="83"/>
  <c r="DS61" i="70"/>
  <c r="DS62"/>
  <c r="AZ63"/>
  <c r="CB66"/>
  <c r="DD66"/>
  <c r="EF66"/>
  <c r="BO67"/>
  <c r="AZ68"/>
  <c r="DD68"/>
  <c r="CE69" i="88"/>
  <c r="CQ69" i="70"/>
  <c r="AV69" i="83"/>
  <c r="DD69" i="70"/>
  <c r="DS69"/>
  <c r="AX69" i="83"/>
  <c r="DD70" i="70"/>
  <c r="AW70" i="83"/>
  <c r="DS70" i="70"/>
  <c r="AM72"/>
  <c r="AM74"/>
  <c r="CE100" i="88"/>
  <c r="EF39" i="70"/>
  <c r="AM38"/>
  <c r="AM30"/>
  <c r="AR30" i="83"/>
  <c r="DS25" i="70"/>
  <c r="AM21"/>
  <c r="DD75"/>
  <c r="EF75"/>
  <c r="DD77"/>
  <c r="AW77" i="83"/>
  <c r="DS77" i="70"/>
  <c r="AM79"/>
  <c r="AR79" i="83"/>
  <c r="AZ79" i="70"/>
  <c r="DS81"/>
  <c r="EF81"/>
  <c r="DD82"/>
  <c r="AM86"/>
  <c r="AR86" i="83"/>
  <c r="CQ87" i="70"/>
  <c r="AV87" i="83"/>
  <c r="DS88" i="70"/>
  <c r="AX88" i="83"/>
  <c r="DS89" i="70"/>
  <c r="CQ91" i="88"/>
  <c r="BO93" i="70"/>
  <c r="AT93" i="83"/>
  <c r="DS94" i="70"/>
  <c r="CQ96"/>
  <c r="CQ98"/>
  <c r="DD99"/>
  <c r="DS99"/>
  <c r="AX99" i="83"/>
  <c r="AZ100" i="70"/>
  <c r="DD100"/>
  <c r="DS100"/>
  <c r="CM40" i="88"/>
  <c r="DD39" i="70"/>
  <c r="AW39" i="83"/>
  <c r="AZ36" i="70"/>
  <c r="CQ34" i="88"/>
  <c r="CQ30"/>
  <c r="CM28"/>
  <c r="AZ28" i="70"/>
  <c r="DS26"/>
  <c r="AX26" i="83"/>
  <c r="CM26" i="88"/>
  <c r="CE25"/>
  <c r="CQ21" i="70"/>
  <c r="DS74"/>
  <c r="EF74"/>
  <c r="AZ76"/>
  <c r="BO76"/>
  <c r="AT76" i="83"/>
  <c r="EF76" i="70"/>
  <c r="AM77"/>
  <c r="AZ77"/>
  <c r="AM78"/>
  <c r="AR78" i="83"/>
  <c r="AZ78" i="70"/>
  <c r="DD78"/>
  <c r="DS78"/>
  <c r="EF78"/>
  <c r="DD79"/>
  <c r="AM80"/>
  <c r="AZ80"/>
  <c r="DS80"/>
  <c r="AM82"/>
  <c r="AR82" i="83"/>
  <c r="BO82" i="70"/>
  <c r="AT82" i="83"/>
  <c r="CB82" i="70"/>
  <c r="AM84"/>
  <c r="AR84" i="83"/>
  <c r="BO84" i="70"/>
  <c r="AM90"/>
  <c r="AR90" i="83"/>
  <c r="AZ90" i="70"/>
  <c r="BO90"/>
  <c r="CQ90"/>
  <c r="DS90"/>
  <c r="EF91"/>
  <c r="CQ92"/>
  <c r="AV92" i="83"/>
  <c r="DD92" i="70"/>
  <c r="AZ95"/>
  <c r="BO95"/>
  <c r="AT95" i="83"/>
  <c r="DS95" i="70"/>
  <c r="AM97"/>
  <c r="CB97"/>
  <c r="EF97"/>
  <c r="AZ98"/>
  <c r="CB40"/>
  <c r="AZ40"/>
  <c r="AS40" i="83"/>
  <c r="AM39" i="70"/>
  <c r="AR39" i="83"/>
  <c r="AM34" i="70"/>
  <c r="AR34" i="83"/>
  <c r="DD31" i="70"/>
  <c r="BO31"/>
  <c r="AT31" i="83"/>
  <c r="AM31" i="70"/>
  <c r="EF30"/>
  <c r="EF29"/>
  <c r="CQ29" i="88"/>
  <c r="AZ29" i="70"/>
  <c r="DD28"/>
  <c r="DD26"/>
  <c r="AW26" i="83"/>
  <c r="AW30"/>
  <c r="AW83"/>
  <c r="DE83" i="70"/>
  <c r="AW11" i="83"/>
  <c r="AW81"/>
  <c r="AW42"/>
  <c r="DE53" i="70"/>
  <c r="AW53" i="83"/>
  <c r="AW27"/>
  <c r="DE27" i="70"/>
  <c r="AW14" i="83"/>
  <c r="AW21"/>
  <c r="AW55"/>
  <c r="DE67" i="70"/>
  <c r="AW67" i="83"/>
  <c r="AW36"/>
  <c r="AW96"/>
  <c r="AW85"/>
  <c r="DE85" i="70"/>
  <c r="AW66" i="83"/>
  <c r="AW29"/>
  <c r="AW98"/>
  <c r="DE22" i="70"/>
  <c r="AW22" i="83"/>
  <c r="AW97"/>
  <c r="DE97" i="70"/>
  <c r="AW35" i="83"/>
  <c r="DE35" i="70"/>
  <c r="AW50" i="83"/>
  <c r="AW90"/>
  <c r="AW62"/>
  <c r="AW74"/>
  <c r="AW76"/>
  <c r="DE72" i="70"/>
  <c r="AW72" i="83"/>
  <c r="DE88" i="70"/>
  <c r="AW86" i="83"/>
  <c r="DE86" i="70"/>
  <c r="AW56" i="83"/>
  <c r="DE94" i="70"/>
  <c r="AW94" i="83"/>
  <c r="AW73"/>
  <c r="DE15" i="70"/>
  <c r="AW15" i="83"/>
  <c r="AV59"/>
  <c r="DE59" i="70"/>
  <c r="CC13"/>
  <c r="AU13" i="83"/>
  <c r="AU41"/>
  <c r="CC85" i="70"/>
  <c r="AU85" i="83"/>
  <c r="AU17"/>
  <c r="AU12"/>
  <c r="AU24"/>
  <c r="CC24" i="70"/>
  <c r="AU76" i="83"/>
  <c r="CC76" i="70"/>
  <c r="CC33"/>
  <c r="AU33" i="83"/>
  <c r="AU20"/>
  <c r="CC20" i="70"/>
  <c r="AS23" i="83"/>
  <c r="EG23" i="70"/>
  <c r="AX23" i="83"/>
  <c r="AS24"/>
  <c r="BA24" i="70"/>
  <c r="AY29" i="83"/>
  <c r="EG29" i="70"/>
  <c r="BA30"/>
  <c r="AS30" i="83"/>
  <c r="EG37" i="70"/>
  <c r="AX37" i="83"/>
  <c r="BA35" i="70"/>
  <c r="AS35" i="83"/>
  <c r="AQ40"/>
  <c r="AY97"/>
  <c r="EG97" i="70"/>
  <c r="AQ94" i="83"/>
  <c r="AY81"/>
  <c r="AS80"/>
  <c r="AS77"/>
  <c r="AQ77"/>
  <c r="AQ70"/>
  <c r="AX65"/>
  <c r="EG65" i="70"/>
  <c r="AS61" i="83"/>
  <c r="AY47"/>
  <c r="AX45"/>
  <c r="AS41"/>
  <c r="BA41" i="70"/>
  <c r="AQ20" i="83"/>
  <c r="AX19"/>
  <c r="AS19"/>
  <c r="AQ16"/>
  <c r="AY14"/>
  <c r="EG100" i="70"/>
  <c r="AX100" i="83"/>
  <c r="BA99" i="70"/>
  <c r="AS99" i="83"/>
  <c r="AQ99"/>
  <c r="AQ91"/>
  <c r="AQ89"/>
  <c r="AQ88"/>
  <c r="AS78"/>
  <c r="BA78" i="70"/>
  <c r="BA71"/>
  <c r="AS71" i="83"/>
  <c r="AQ68"/>
  <c r="AS63"/>
  <c r="AQ61"/>
  <c r="AS60"/>
  <c r="BA60" i="70"/>
  <c r="EG53"/>
  <c r="AY53" i="83"/>
  <c r="AS51"/>
  <c r="AY43"/>
  <c r="EG43" i="70"/>
  <c r="AQ18" i="83"/>
  <c r="AX16"/>
  <c r="AY32"/>
  <c r="BA36" i="70"/>
  <c r="AS36" i="83"/>
  <c r="AS96"/>
  <c r="AS58"/>
  <c r="BA58" i="70"/>
  <c r="AS85" i="83"/>
  <c r="BA85" i="70"/>
  <c r="AS62" i="83"/>
  <c r="BA62" i="70"/>
  <c r="AS84" i="83"/>
  <c r="BA84" i="70"/>
  <c r="AS87" i="83"/>
  <c r="BA87" i="70"/>
  <c r="BA27"/>
  <c r="AS27" i="83"/>
  <c r="BA73" i="70"/>
  <c r="AS73" i="83"/>
  <c r="AS22"/>
  <c r="AS82"/>
  <c r="BA82" i="70"/>
  <c r="AS20" i="83"/>
  <c r="BA20" i="70"/>
  <c r="AS74" i="83"/>
  <c r="AS26"/>
  <c r="BA26" i="70"/>
  <c r="BA75"/>
  <c r="AS75" i="83"/>
  <c r="AS70"/>
  <c r="BA70" i="70"/>
  <c r="AS52" i="83"/>
  <c r="BA52" i="70"/>
  <c r="BA64"/>
  <c r="AS64" i="83"/>
  <c r="BA45" i="70"/>
  <c r="AS45" i="83"/>
  <c r="AS89"/>
  <c r="AS93"/>
  <c r="BA93" i="70"/>
  <c r="AS33" i="83"/>
  <c r="AS55"/>
  <c r="AS86"/>
  <c r="BA86" i="70"/>
  <c r="AS69" i="83"/>
  <c r="BA69" i="70"/>
  <c r="CC83"/>
  <c r="AU83" i="83"/>
  <c r="AU70"/>
  <c r="CC70" i="70"/>
  <c r="CC38"/>
  <c r="AU38" i="83"/>
  <c r="AU44"/>
  <c r="CC44" i="70"/>
  <c r="AU11" i="83"/>
  <c r="AU45"/>
  <c r="CC45" i="70"/>
  <c r="AY24" i="83"/>
  <c r="EG24" i="70"/>
  <c r="AY25" i="83"/>
  <c r="AX30"/>
  <c r="AQ33"/>
  <c r="EG34" i="70"/>
  <c r="AX34" i="83"/>
  <c r="AY40"/>
  <c r="AQ97"/>
  <c r="EG95" i="70"/>
  <c r="AX95" i="83"/>
  <c r="AY91"/>
  <c r="AQ85"/>
  <c r="EG82" i="70"/>
  <c r="AY82" i="83"/>
  <c r="AS67"/>
  <c r="BA67" i="70"/>
  <c r="EG58"/>
  <c r="AX58" i="83"/>
  <c r="AS57"/>
  <c r="AQ57"/>
  <c r="AQ51"/>
  <c r="AQ50"/>
  <c r="AQ46"/>
  <c r="AX41"/>
  <c r="AS98"/>
  <c r="AX90"/>
  <c r="EG90" i="70"/>
  <c r="AX87" i="83"/>
  <c r="AY78"/>
  <c r="EG77" i="70"/>
  <c r="AX77" i="83"/>
  <c r="AS76"/>
  <c r="AX74"/>
  <c r="AS68"/>
  <c r="EG61" i="70"/>
  <c r="AX61" i="83"/>
  <c r="AS56"/>
  <c r="BA56" i="70"/>
  <c r="AY51" i="83"/>
  <c r="EG51" i="70"/>
  <c r="AQ49" i="83"/>
  <c r="AS46"/>
  <c r="AY15"/>
  <c r="AY12"/>
  <c r="AS97"/>
  <c r="BA16" i="70"/>
  <c r="AS16" i="83"/>
  <c r="BA91" i="70"/>
  <c r="AS91" i="83"/>
  <c r="AS94"/>
  <c r="AS17"/>
  <c r="AS21"/>
  <c r="BA83" i="70"/>
  <c r="AS83" i="83"/>
  <c r="AS92"/>
  <c r="BA92" i="70"/>
  <c r="AS38" i="83"/>
  <c r="AS18"/>
  <c r="BA88" i="70"/>
  <c r="AS88" i="83"/>
  <c r="AS72"/>
  <c r="BA34" i="70"/>
  <c r="AS34" i="83"/>
  <c r="AS44"/>
  <c r="BA11" i="70"/>
  <c r="AS11" i="83"/>
  <c r="AS12"/>
  <c r="CQ93" i="70"/>
  <c r="AV93" i="83"/>
  <c r="AZ39" i="70"/>
  <c r="AZ50"/>
  <c r="AZ37"/>
  <c r="DD80"/>
  <c r="DD33"/>
  <c r="CB74"/>
  <c r="CB92"/>
  <c r="AM33"/>
  <c r="AM44"/>
  <c r="AR44" i="83"/>
  <c r="AM32" i="70"/>
  <c r="AR32" i="83"/>
  <c r="AM42" i="70"/>
  <c r="AR42" i="83"/>
  <c r="EF11" i="70"/>
  <c r="BO12"/>
  <c r="CQ12"/>
  <c r="CQ14"/>
  <c r="AV14" i="83"/>
  <c r="DS14" i="70"/>
  <c r="AX14" i="83"/>
  <c r="BO17" i="70"/>
  <c r="AT17" i="83"/>
  <c r="CQ17" i="70"/>
  <c r="AV17" i="83"/>
  <c r="EF17" i="70"/>
  <c r="EF18"/>
  <c r="CB19"/>
  <c r="DD19"/>
  <c r="DD20"/>
  <c r="EF20"/>
  <c r="DD41"/>
  <c r="EF46"/>
  <c r="AZ47"/>
  <c r="DD47"/>
  <c r="CQ48"/>
  <c r="CQ49"/>
  <c r="EF49"/>
  <c r="DD52"/>
  <c r="EF52"/>
  <c r="BO53"/>
  <c r="CB54"/>
  <c r="DD54"/>
  <c r="CQ55"/>
  <c r="BO56"/>
  <c r="CQ56"/>
  <c r="AV56" i="83"/>
  <c r="DS56" i="70"/>
  <c r="BO57"/>
  <c r="AM63"/>
  <c r="CQ66"/>
  <c r="AM68"/>
  <c r="DS68"/>
  <c r="EF69"/>
  <c r="Y71"/>
  <c r="EF71"/>
  <c r="Y73"/>
  <c r="CE75" i="88"/>
  <c r="CQ77" i="70"/>
  <c r="AV77" i="83"/>
  <c r="DS79" i="70"/>
  <c r="Y81"/>
  <c r="AZ81"/>
  <c r="Y83"/>
  <c r="AM12"/>
  <c r="AR12" i="83"/>
  <c r="Y13" i="70"/>
  <c r="CQ13"/>
  <c r="AV13" i="83"/>
  <c r="Y15" i="70"/>
  <c r="CI15" i="88"/>
  <c r="DS15" i="70"/>
  <c r="AX15" i="83"/>
  <c r="CI16" i="88"/>
  <c r="CB16" i="70"/>
  <c r="DD16"/>
  <c r="CE17" i="88"/>
  <c r="AM18" i="70"/>
  <c r="AR18" i="83"/>
  <c r="CI19" i="88"/>
  <c r="Y41" i="70"/>
  <c r="CQ42"/>
  <c r="AV42" i="83"/>
  <c r="AZ43" i="70"/>
  <c r="CB43"/>
  <c r="CM45" i="88"/>
  <c r="DD45" i="70"/>
  <c r="CI46" i="88"/>
  <c r="AM46" i="70"/>
  <c r="AR46" i="83"/>
  <c r="CM48" i="88"/>
  <c r="BO48" i="70"/>
  <c r="AT48" i="83"/>
  <c r="AZ49" i="70"/>
  <c r="DS50"/>
  <c r="CI51" i="88"/>
  <c r="AM51" i="70"/>
  <c r="CQ51"/>
  <c r="BO52"/>
  <c r="AZ54"/>
  <c r="EF59"/>
  <c r="AM61"/>
  <c r="AR61" i="83"/>
  <c r="CQ61" i="70"/>
  <c r="AV61" i="83"/>
  <c r="Y63" i="70"/>
  <c r="CB63"/>
  <c r="DD63"/>
  <c r="CE65" i="88"/>
  <c r="CQ65" i="70"/>
  <c r="AZ66"/>
  <c r="EF67"/>
  <c r="CQ70"/>
  <c r="AM76"/>
  <c r="AR76" i="83"/>
  <c r="CQ76" i="70"/>
  <c r="BO79"/>
  <c r="AT79" i="83"/>
  <c r="Y84" i="70"/>
  <c r="DD84"/>
  <c r="EF84"/>
  <c r="DD87"/>
  <c r="EF88"/>
  <c r="AM94"/>
  <c r="EF96"/>
  <c r="CB98"/>
  <c r="AM89"/>
  <c r="BO89"/>
  <c r="BO91"/>
  <c r="CQ91"/>
  <c r="DS91"/>
  <c r="AX91" i="83"/>
  <c r="DS92" i="70"/>
  <c r="CB93"/>
  <c r="DD93"/>
  <c r="EF93"/>
  <c r="DD95"/>
  <c r="AM96"/>
  <c r="AR96" i="83"/>
  <c r="BO96" i="70"/>
  <c r="AM98"/>
  <c r="AR98" i="83"/>
  <c r="EF99" i="70"/>
  <c r="CB100"/>
  <c r="CQ39"/>
  <c r="CQ37"/>
  <c r="CQ36" i="88"/>
  <c r="CB35" i="70"/>
  <c r="CQ26"/>
  <c r="DD25"/>
  <c r="CQ25" i="88"/>
  <c r="DD23" i="70"/>
  <c r="CM23" i="88"/>
  <c r="AM23" i="70"/>
  <c r="AR23" i="83"/>
  <c r="AM22" i="70"/>
  <c r="DS40"/>
  <c r="DD40"/>
  <c r="CQ40"/>
  <c r="AV40" i="83"/>
  <c r="AM40" i="70"/>
  <c r="AR40" i="83"/>
  <c r="CQ39" i="88"/>
  <c r="CB39" i="70"/>
  <c r="CQ38"/>
  <c r="CQ37" i="88"/>
  <c r="CB37" i="70"/>
  <c r="Y37"/>
  <c r="CQ36"/>
  <c r="CM35" i="88"/>
  <c r="DD34" i="70"/>
  <c r="CB34"/>
  <c r="EF33"/>
  <c r="DS32"/>
  <c r="AX32" i="83"/>
  <c r="CQ32" i="70"/>
  <c r="CB32"/>
  <c r="AZ32"/>
  <c r="CB31"/>
  <c r="CQ30"/>
  <c r="CB30"/>
  <c r="CM30" i="88"/>
  <c r="CI30"/>
  <c r="CQ29" i="70"/>
  <c r="CB29"/>
  <c r="EF28"/>
  <c r="EF26"/>
  <c r="CQ26" i="88"/>
  <c r="BO26" i="70"/>
  <c r="CQ25"/>
  <c r="AV25" i="83"/>
  <c r="AZ25" i="70"/>
  <c r="DD24"/>
  <c r="CM24" i="88"/>
  <c r="CQ23" i="70"/>
  <c r="AV23" i="83"/>
  <c r="CB23" i="70"/>
  <c r="CA72" i="88"/>
  <c r="BS76"/>
  <c r="BW76"/>
  <c r="BW17"/>
  <c r="BS62"/>
  <c r="BW62"/>
  <c r="BW72"/>
  <c r="CA76"/>
  <c r="CA74"/>
  <c r="CA78"/>
  <c r="BW16"/>
  <c r="CA16"/>
  <c r="CA20"/>
  <c r="BS46"/>
  <c r="BW58"/>
  <c r="BS97"/>
  <c r="BW97"/>
  <c r="CA98"/>
  <c r="BO99"/>
  <c r="BW99"/>
  <c r="EL94" i="69"/>
  <c r="F94" i="80"/>
  <c r="EL86" i="69"/>
  <c r="F86" i="80"/>
  <c r="EL78" i="69"/>
  <c r="F78" i="80"/>
  <c r="EL72" i="69"/>
  <c r="F72" i="80"/>
  <c r="EL60" i="69"/>
  <c r="F60" i="80"/>
  <c r="EL48" i="69"/>
  <c r="F48" i="80"/>
  <c r="EL20" i="69"/>
  <c r="F20" i="80"/>
  <c r="BK39" i="88"/>
  <c r="DY101" i="69"/>
  <c r="DY9"/>
  <c r="EL12"/>
  <c r="F12" i="80"/>
  <c r="BJ38" i="88"/>
  <c r="BK38" s="1"/>
  <c r="EJ38" i="69"/>
  <c r="F38" i="65"/>
  <c r="BJ35" i="88"/>
  <c r="BK35" s="1"/>
  <c r="EJ35" i="69"/>
  <c r="F35" i="65"/>
  <c r="BJ31" i="88"/>
  <c r="BK31" s="1"/>
  <c r="EJ31" i="69"/>
  <c r="F31" i="65"/>
  <c r="BJ30" i="88"/>
  <c r="BK30" s="1"/>
  <c r="EJ30" i="69"/>
  <c r="F30" i="65"/>
  <c r="BJ28" i="88"/>
  <c r="BK28" s="1"/>
  <c r="EJ28" i="69"/>
  <c r="F28" i="65"/>
  <c r="BJ27" i="88"/>
  <c r="BK27" s="1"/>
  <c r="EJ27" i="69"/>
  <c r="F27" i="65"/>
  <c r="BJ26" i="88"/>
  <c r="BK26" s="1"/>
  <c r="EJ26" i="69"/>
  <c r="F26" i="65"/>
  <c r="BJ25" i="88"/>
  <c r="BK25" s="1"/>
  <c r="EJ25" i="69"/>
  <c r="F25" i="65"/>
  <c r="EJ24" i="69"/>
  <c r="F24" i="65"/>
  <c r="BJ24" i="88"/>
  <c r="BJ21"/>
  <c r="BK21"/>
  <c r="EJ21" i="69"/>
  <c r="F21" i="65"/>
  <c r="AI4" i="90"/>
  <c r="BN10" i="88"/>
  <c r="AK4" i="90"/>
  <c r="AK4" i="83"/>
  <c r="AM4" i="90"/>
  <c r="BV10" i="88"/>
  <c r="EL39" i="69"/>
  <c r="F39" i="80"/>
  <c r="EL38" i="69"/>
  <c r="F38" i="80"/>
  <c r="EL37" i="69"/>
  <c r="F37" i="80"/>
  <c r="EL36" i="69"/>
  <c r="F36" i="80"/>
  <c r="EL34" i="69"/>
  <c r="F34" i="80"/>
  <c r="EL33" i="69"/>
  <c r="F33" i="80"/>
  <c r="EL29" i="69"/>
  <c r="F29" i="80"/>
  <c r="EL28" i="69"/>
  <c r="F28" i="80"/>
  <c r="EL26" i="69"/>
  <c r="F26" i="80"/>
  <c r="EL21" i="69"/>
  <c r="F21" i="80"/>
  <c r="AP100" i="90"/>
  <c r="AP96"/>
  <c r="AP92"/>
  <c r="AP88"/>
  <c r="AP84"/>
  <c r="AP80"/>
  <c r="AP76"/>
  <c r="BR12" i="88"/>
  <c r="BS12"/>
  <c r="BR101" i="69"/>
  <c r="BN18" i="88"/>
  <c r="EJ18" i="69"/>
  <c r="F18" i="65"/>
  <c r="BN42" i="88"/>
  <c r="EJ42" i="69"/>
  <c r="F42" i="65"/>
  <c r="BI43" i="88"/>
  <c r="BK43"/>
  <c r="EJ43" i="69"/>
  <c r="F43" i="65"/>
  <c r="BI47" i="88"/>
  <c r="BK47"/>
  <c r="EJ47" i="69"/>
  <c r="F47" i="65"/>
  <c r="BI49" i="88"/>
  <c r="EJ49" i="69"/>
  <c r="F49" i="65"/>
  <c r="BN58" i="88"/>
  <c r="EJ58" i="69"/>
  <c r="F58" i="65"/>
  <c r="BN68" i="88"/>
  <c r="BO68"/>
  <c r="EJ68" i="69"/>
  <c r="F68" i="65"/>
  <c r="BN70" i="88"/>
  <c r="EJ70" i="69"/>
  <c r="F70" i="65"/>
  <c r="BI73" i="88"/>
  <c r="BK73" s="1"/>
  <c r="EJ73" i="69"/>
  <c r="F73" i="65"/>
  <c r="BN76" i="88"/>
  <c r="BO76" s="1"/>
  <c r="EJ76" i="69"/>
  <c r="F76" i="65"/>
  <c r="BI83" i="88"/>
  <c r="BK83" s="1"/>
  <c r="EJ83" i="69"/>
  <c r="F83" i="65"/>
  <c r="BI86" i="88"/>
  <c r="BK86" s="1"/>
  <c r="EJ86" i="69"/>
  <c r="F86" i="65"/>
  <c r="BI89" i="88"/>
  <c r="EJ89" i="69"/>
  <c r="F89" i="65"/>
  <c r="BI95" i="88"/>
  <c r="BK95"/>
  <c r="EJ95" i="69"/>
  <c r="F95" i="65"/>
  <c r="BI96" i="88"/>
  <c r="BK96"/>
  <c r="EJ96" i="69"/>
  <c r="F96" i="65"/>
  <c r="BI100" i="88"/>
  <c r="BK100"/>
  <c r="EJ100" i="69"/>
  <c r="F100" i="65"/>
  <c r="EL52" i="69"/>
  <c r="F52" i="80"/>
  <c r="EL56" i="69"/>
  <c r="F56" i="80"/>
  <c r="M56"/>
  <c r="EL68" i="69"/>
  <c r="F68" i="80"/>
  <c r="BO45" i="88"/>
  <c r="BO50"/>
  <c r="BS50"/>
  <c r="BS52"/>
  <c r="BW52"/>
  <c r="BO74"/>
  <c r="BW13"/>
  <c r="BO12"/>
  <c r="BK49"/>
  <c r="BS49"/>
  <c r="BO14"/>
  <c r="BS14"/>
  <c r="BW45"/>
  <c r="BO48"/>
  <c r="BW48"/>
  <c r="CA49"/>
  <c r="BS51"/>
  <c r="BS61"/>
  <c r="CA46"/>
  <c r="CA43"/>
  <c r="BS47"/>
  <c r="BW47"/>
  <c r="CA47"/>
  <c r="BS54"/>
  <c r="BW54"/>
  <c r="CA14"/>
  <c r="BW15"/>
  <c r="BW74"/>
  <c r="EL11" i="69"/>
  <c r="F11" i="80"/>
  <c r="F101" s="1"/>
  <c r="EL17" i="69"/>
  <c r="F17" i="80"/>
  <c r="EL47" i="69"/>
  <c r="F47" i="80"/>
  <c r="EL53" i="69"/>
  <c r="F53" i="80"/>
  <c r="BJ11" i="88"/>
  <c r="O101" i="69"/>
  <c r="BZ11" i="88"/>
  <c r="CA11" s="1"/>
  <c r="DV101" i="69"/>
  <c r="BM13" i="88"/>
  <c r="EJ13" i="69"/>
  <c r="F13" i="65"/>
  <c r="AC101" i="69"/>
  <c r="BM15" i="88"/>
  <c r="BO15" s="1"/>
  <c r="EJ15" i="69"/>
  <c r="F15" i="65"/>
  <c r="BI78" i="88"/>
  <c r="EJ78" i="69"/>
  <c r="F78" i="65"/>
  <c r="BM82" i="88"/>
  <c r="BO82" s="1"/>
  <c r="EJ82" i="69"/>
  <c r="F82" i="65"/>
  <c r="BJ93" i="88"/>
  <c r="BK93" s="1"/>
  <c r="EJ93" i="69"/>
  <c r="F93" i="65"/>
  <c r="BO41" i="88"/>
  <c r="BW96"/>
  <c r="BI45"/>
  <c r="BK45"/>
  <c r="EJ45" i="69"/>
  <c r="F45" i="65"/>
  <c r="BM54" i="88"/>
  <c r="BO54"/>
  <c r="EJ54" i="69"/>
  <c r="F54" i="65"/>
  <c r="BM56" i="88"/>
  <c r="EJ56" i="69"/>
  <c r="F56" i="65"/>
  <c r="BM62" i="88"/>
  <c r="BO62" s="1"/>
  <c r="EJ62" i="69"/>
  <c r="F62" i="65"/>
  <c r="BI90" i="88"/>
  <c r="BK90" s="1"/>
  <c r="EJ90" i="69"/>
  <c r="F90" i="65"/>
  <c r="BI94" i="88"/>
  <c r="BK94" s="1"/>
  <c r="EJ94" i="69"/>
  <c r="F94" i="65"/>
  <c r="CA41" i="88"/>
  <c r="BS42"/>
  <c r="BW42"/>
  <c r="CA42"/>
  <c r="BO70"/>
  <c r="CA70"/>
  <c r="BS83"/>
  <c r="BS86"/>
  <c r="BK89"/>
  <c r="BS98"/>
  <c r="EL13" i="69"/>
  <c r="F13" i="80"/>
  <c r="EL15" i="69"/>
  <c r="F15" i="80"/>
  <c r="EL41" i="69"/>
  <c r="F41" i="80"/>
  <c r="EL43" i="69"/>
  <c r="F43" i="80"/>
  <c r="EL49" i="69"/>
  <c r="F49" i="80"/>
  <c r="EL51" i="69"/>
  <c r="F51" i="80"/>
  <c r="EL55" i="69"/>
  <c r="F55" i="80"/>
  <c r="EL57" i="69"/>
  <c r="F57" i="80"/>
  <c r="EL59" i="69"/>
  <c r="F59" i="80"/>
  <c r="EL61" i="69"/>
  <c r="F61" i="80"/>
  <c r="EL63" i="69"/>
  <c r="F63" i="80"/>
  <c r="EL65" i="69"/>
  <c r="F65" i="80"/>
  <c r="EL67" i="69"/>
  <c r="F67" i="80"/>
  <c r="EL76" i="69"/>
  <c r="F76" i="80"/>
  <c r="EL80" i="69"/>
  <c r="F80" i="80"/>
  <c r="EL84" i="69"/>
  <c r="F84" i="80"/>
  <c r="EL88" i="69"/>
  <c r="F88" i="80"/>
  <c r="EL92" i="69"/>
  <c r="F92" i="80"/>
  <c r="EL96" i="69"/>
  <c r="F96" i="80"/>
  <c r="EL100" i="69"/>
  <c r="F100" i="80"/>
  <c r="R101" i="69"/>
  <c r="R9"/>
  <c r="EL50"/>
  <c r="F50" i="80"/>
  <c r="EL54" i="69"/>
  <c r="F54" i="80"/>
  <c r="EL58" i="69"/>
  <c r="F58" i="80"/>
  <c r="EL62" i="69"/>
  <c r="F62" i="80"/>
  <c r="EL66" i="69"/>
  <c r="F66" i="80"/>
  <c r="EL70" i="69"/>
  <c r="F70" i="80"/>
  <c r="AS101" i="69"/>
  <c r="AS9"/>
  <c r="BU101"/>
  <c r="BU9"/>
  <c r="DL101"/>
  <c r="DL9"/>
  <c r="BI11" i="88"/>
  <c r="BK11" s="1"/>
  <c r="B101" i="69"/>
  <c r="J45"/>
  <c r="BN11" i="88"/>
  <c r="BO11" s="1"/>
  <c r="AP101" i="69"/>
  <c r="BV11" i="88"/>
  <c r="CT101" i="69"/>
  <c r="BY12" i="88"/>
  <c r="EJ12" i="69"/>
  <c r="F12" i="65"/>
  <c r="DI101" i="69"/>
  <c r="BQ13" i="88"/>
  <c r="BS13"/>
  <c r="BE101" i="69"/>
  <c r="BM17" i="88"/>
  <c r="BO17" s="1"/>
  <c r="EJ17" i="69"/>
  <c r="F17" i="65"/>
  <c r="BI46" i="88"/>
  <c r="BK46" s="1"/>
  <c r="EJ46" i="69"/>
  <c r="F46" i="65"/>
  <c r="BM52" i="88"/>
  <c r="BO52" s="1"/>
  <c r="EJ52" i="69"/>
  <c r="F52" i="65"/>
  <c r="BM59" i="88"/>
  <c r="EJ59" i="69"/>
  <c r="F59" i="65"/>
  <c r="BM60" i="88"/>
  <c r="BO60"/>
  <c r="EJ60" i="69"/>
  <c r="F60" i="65"/>
  <c r="BM64" i="88"/>
  <c r="BO64"/>
  <c r="EJ64" i="69"/>
  <c r="F64" i="65"/>
  <c r="BW20" i="88"/>
  <c r="BI41"/>
  <c r="EJ41" i="69"/>
  <c r="F41" i="65"/>
  <c r="BJ57" i="88"/>
  <c r="BK57"/>
  <c r="EJ57" i="69"/>
  <c r="F57" i="65"/>
  <c r="BJ63" i="88"/>
  <c r="BK63"/>
  <c r="EJ63" i="69"/>
  <c r="F63" i="65"/>
  <c r="BI69" i="88"/>
  <c r="BK69"/>
  <c r="EJ69" i="69"/>
  <c r="F69" i="65"/>
  <c r="BI71" i="88"/>
  <c r="BK71"/>
  <c r="EJ71" i="69"/>
  <c r="F71" i="65"/>
  <c r="BI72" i="88"/>
  <c r="BK72"/>
  <c r="EJ72" i="69"/>
  <c r="F72" i="65"/>
  <c r="BI74" i="88"/>
  <c r="BK74"/>
  <c r="EJ74" i="69"/>
  <c r="F74" i="65"/>
  <c r="BU75" i="88"/>
  <c r="BW75"/>
  <c r="EJ75" i="69"/>
  <c r="F75" i="65"/>
  <c r="BM79" i="88"/>
  <c r="BO79"/>
  <c r="EJ79" i="69"/>
  <c r="F79" i="65"/>
  <c r="BI84" i="88"/>
  <c r="BK84" s="1"/>
  <c r="EJ84" i="69"/>
  <c r="F84" i="65"/>
  <c r="BM85" i="88"/>
  <c r="EJ85" i="69"/>
  <c r="F85" i="65"/>
  <c r="BM87" i="88"/>
  <c r="EJ87" i="69"/>
  <c r="F87" i="65"/>
  <c r="BI88" i="88"/>
  <c r="BK88" s="1"/>
  <c r="EJ88" i="69"/>
  <c r="F88" i="65"/>
  <c r="BQ92" i="88"/>
  <c r="BS92" s="1"/>
  <c r="EJ92" i="69"/>
  <c r="F92" i="65"/>
  <c r="BI99" i="88"/>
  <c r="BK99" s="1"/>
  <c r="EJ99" i="69"/>
  <c r="F99" i="65"/>
  <c r="BK70" i="88"/>
  <c r="BO26"/>
  <c r="BO22"/>
  <c r="CA12"/>
  <c r="BS17"/>
  <c r="BO19"/>
  <c r="BO20"/>
  <c r="BS20"/>
  <c r="BW41"/>
  <c r="BO42"/>
  <c r="BO43"/>
  <c r="CA50"/>
  <c r="BO51"/>
  <c r="BK54"/>
  <c r="CA54"/>
  <c r="BS55"/>
  <c r="BW56"/>
  <c r="CA56"/>
  <c r="CA62"/>
  <c r="BS70"/>
  <c r="BW70"/>
  <c r="BW100"/>
  <c r="EL14" i="69"/>
  <c r="F14" i="80"/>
  <c r="EL18" i="69"/>
  <c r="F18" i="80"/>
  <c r="EL42" i="69"/>
  <c r="F42" i="80"/>
  <c r="EL46" i="69"/>
  <c r="F46" i="80"/>
  <c r="AM4" i="83"/>
  <c r="BW39" i="88"/>
  <c r="CA29"/>
  <c r="CA21"/>
  <c r="AO4" i="83"/>
  <c r="AO4" i="90"/>
  <c r="BO16" i="88"/>
  <c r="BW50"/>
  <c r="BO13"/>
  <c r="BK16"/>
  <c r="BW44"/>
  <c r="BK62"/>
  <c r="BO21"/>
  <c r="BK24"/>
  <c r="BO55"/>
  <c r="BO58"/>
  <c r="BW60"/>
  <c r="CA61"/>
  <c r="BK68"/>
  <c r="BS68"/>
  <c r="BO84"/>
  <c r="BS84"/>
  <c r="BO98"/>
  <c r="BO40"/>
  <c r="BW27"/>
  <c r="BW21"/>
  <c r="BS22"/>
  <c r="BK17"/>
  <c r="CA44"/>
  <c r="BK52"/>
  <c r="CA57"/>
  <c r="BK98"/>
  <c r="BS24"/>
  <c r="BS11"/>
  <c r="BW11"/>
  <c r="CA13"/>
  <c r="BS15"/>
  <c r="CA15"/>
  <c r="BO18"/>
  <c r="BS18"/>
  <c r="BW18"/>
  <c r="BS19"/>
  <c r="CA19"/>
  <c r="BK41"/>
  <c r="BO46"/>
  <c r="BW46"/>
  <c r="BO47"/>
  <c r="BS48"/>
  <c r="CA48"/>
  <c r="BK50"/>
  <c r="CA53"/>
  <c r="BK55"/>
  <c r="BS58"/>
  <c r="BO59"/>
  <c r="BW68"/>
  <c r="BS85"/>
  <c r="BO56"/>
  <c r="CA58"/>
  <c r="CA60"/>
  <c r="BO61"/>
  <c r="CA17"/>
  <c r="BS53"/>
  <c r="BK19"/>
  <c r="BK20"/>
  <c r="BK58"/>
  <c r="BW12"/>
  <c r="BK14"/>
  <c r="BW19"/>
  <c r="BO44"/>
  <c r="BO71"/>
  <c r="BO83"/>
  <c r="BS87"/>
  <c r="BS74"/>
  <c r="BK78"/>
  <c r="BO86"/>
  <c r="BS88"/>
  <c r="BO34"/>
  <c r="BS33"/>
  <c r="EL22" i="69"/>
  <c r="F22" i="80"/>
  <c r="BK29" i="88"/>
  <c r="BS27"/>
  <c r="BO66"/>
  <c r="BO85"/>
  <c r="BO87"/>
  <c r="BK36"/>
  <c r="BO33"/>
  <c r="BK32"/>
  <c r="BO23"/>
  <c r="AY39"/>
  <c r="AU39"/>
  <c r="AQ39"/>
  <c r="AU37"/>
  <c r="AY33"/>
  <c r="AY31"/>
  <c r="AU24"/>
  <c r="AQ24"/>
  <c r="AY23"/>
  <c r="AQ23"/>
  <c r="J14" i="64"/>
  <c r="J22"/>
  <c r="J30"/>
  <c r="J38"/>
  <c r="J46"/>
  <c r="J54"/>
  <c r="J62"/>
  <c r="J70"/>
  <c r="J18"/>
  <c r="J26"/>
  <c r="J34"/>
  <c r="J42"/>
  <c r="J50"/>
  <c r="J58"/>
  <c r="J66"/>
  <c r="J74"/>
  <c r="J13"/>
  <c r="J17"/>
  <c r="L17"/>
  <c r="V17" i="83"/>
  <c r="J21" i="64"/>
  <c r="J25"/>
  <c r="J29"/>
  <c r="L29"/>
  <c r="V29" i="83"/>
  <c r="J33" i="64"/>
  <c r="J37"/>
  <c r="J41"/>
  <c r="J45"/>
  <c r="J49"/>
  <c r="L49"/>
  <c r="J53"/>
  <c r="J57"/>
  <c r="J61"/>
  <c r="J65"/>
  <c r="J69"/>
  <c r="J73"/>
  <c r="J77"/>
  <c r="J11"/>
  <c r="J12"/>
  <c r="J15"/>
  <c r="J16"/>
  <c r="J19"/>
  <c r="J20"/>
  <c r="J23"/>
  <c r="J24"/>
  <c r="J27"/>
  <c r="J28"/>
  <c r="J31"/>
  <c r="J32"/>
  <c r="J35"/>
  <c r="J36"/>
  <c r="J39"/>
  <c r="J40"/>
  <c r="J43"/>
  <c r="J44"/>
  <c r="J47"/>
  <c r="J48"/>
  <c r="J51"/>
  <c r="J52"/>
  <c r="J55"/>
  <c r="J56"/>
  <c r="J59"/>
  <c r="L59"/>
  <c r="J60"/>
  <c r="J63"/>
  <c r="J64"/>
  <c r="J67"/>
  <c r="J68"/>
  <c r="J71"/>
  <c r="J72"/>
  <c r="J75"/>
  <c r="J76"/>
  <c r="J78"/>
  <c r="J80"/>
  <c r="L80"/>
  <c r="J82"/>
  <c r="J84"/>
  <c r="J86"/>
  <c r="J88"/>
  <c r="J90"/>
  <c r="J92"/>
  <c r="J94"/>
  <c r="L94"/>
  <c r="V94" i="83"/>
  <c r="J96" i="64"/>
  <c r="J98"/>
  <c r="J100"/>
  <c r="J79"/>
  <c r="J83"/>
  <c r="J87"/>
  <c r="J91"/>
  <c r="J95"/>
  <c r="J99"/>
  <c r="J81"/>
  <c r="J85"/>
  <c r="J89"/>
  <c r="J93"/>
  <c r="J97"/>
  <c r="BC87" i="88"/>
  <c r="AQ88"/>
  <c r="AQ89"/>
  <c r="AY89"/>
  <c r="BG89"/>
  <c r="AY90"/>
  <c r="AY91"/>
  <c r="AY92"/>
  <c r="AQ93"/>
  <c r="BG93"/>
  <c r="BC94"/>
  <c r="AQ95"/>
  <c r="AU95"/>
  <c r="AQ96"/>
  <c r="AU96"/>
  <c r="AU97"/>
  <c r="BG97"/>
  <c r="AQ99"/>
  <c r="BC99"/>
  <c r="BG99"/>
  <c r="AQ100"/>
  <c r="AY100"/>
  <c r="EL13" i="64"/>
  <c r="E13" i="80"/>
  <c r="EL57" i="64"/>
  <c r="E57" i="80"/>
  <c r="AS101" i="64"/>
  <c r="AS9"/>
  <c r="CJ101"/>
  <c r="CJ9"/>
  <c r="AP11" i="90"/>
  <c r="BC40" i="88"/>
  <c r="AQ40"/>
  <c r="BC38"/>
  <c r="AU38"/>
  <c r="BG37"/>
  <c r="AY37"/>
  <c r="AY36"/>
  <c r="BG35"/>
  <c r="BC35"/>
  <c r="BC34"/>
  <c r="AY34"/>
  <c r="BC33"/>
  <c r="AQ32"/>
  <c r="BG31"/>
  <c r="BC31"/>
  <c r="AQ31"/>
  <c r="BC30"/>
  <c r="BC29"/>
  <c r="AY29"/>
  <c r="BC28"/>
  <c r="AU28"/>
  <c r="BG27"/>
  <c r="AQ27"/>
  <c r="AQ26"/>
  <c r="AU25"/>
  <c r="BG23"/>
  <c r="BC23"/>
  <c r="AU23"/>
  <c r="BC21"/>
  <c r="AY21"/>
  <c r="AU21"/>
  <c r="AP99" i="90"/>
  <c r="AP97"/>
  <c r="AP95"/>
  <c r="AP93"/>
  <c r="AP91"/>
  <c r="AP89"/>
  <c r="AP87"/>
  <c r="AP85"/>
  <c r="AP83"/>
  <c r="AP81"/>
  <c r="AP79"/>
  <c r="AP77"/>
  <c r="AP75"/>
  <c r="AP73"/>
  <c r="AP71"/>
  <c r="AP70"/>
  <c r="AP67"/>
  <c r="AP66"/>
  <c r="AP64"/>
  <c r="AP62"/>
  <c r="AP60"/>
  <c r="AP57"/>
  <c r="AP55"/>
  <c r="AP54"/>
  <c r="AP51"/>
  <c r="AP49"/>
  <c r="AP48"/>
  <c r="AP46"/>
  <c r="AP43"/>
  <c r="AP41"/>
  <c r="AP39"/>
  <c r="AP38"/>
  <c r="AP35"/>
  <c r="AP34"/>
  <c r="AP31"/>
  <c r="AP29"/>
  <c r="AP28"/>
  <c r="AP26"/>
  <c r="AP23"/>
  <c r="AP22"/>
  <c r="AP20"/>
  <c r="AP18"/>
  <c r="AP16"/>
  <c r="AP14"/>
  <c r="AP12"/>
  <c r="AY15" i="88"/>
  <c r="BC20"/>
  <c r="BG20"/>
  <c r="BC41"/>
  <c r="BG41"/>
  <c r="AQ42"/>
  <c r="AY43"/>
  <c r="AQ45"/>
  <c r="BC45"/>
  <c r="AY48"/>
  <c r="BG48"/>
  <c r="AQ49"/>
  <c r="AU50"/>
  <c r="AY50"/>
  <c r="BC51"/>
  <c r="BG52"/>
  <c r="AY53"/>
  <c r="AQ55"/>
  <c r="AQ56"/>
  <c r="AU56"/>
  <c r="BG56"/>
  <c r="AQ57"/>
  <c r="AQ58"/>
  <c r="AU58"/>
  <c r="AQ59"/>
  <c r="AY59"/>
  <c r="AQ60"/>
  <c r="BG60"/>
  <c r="AU61"/>
  <c r="AY61"/>
  <c r="AQ62"/>
  <c r="BC62"/>
  <c r="AY63"/>
  <c r="AQ65"/>
  <c r="BG65"/>
  <c r="BC66"/>
  <c r="AY67"/>
  <c r="BC67"/>
  <c r="BG67"/>
  <c r="AQ69"/>
  <c r="AU69"/>
  <c r="BG69"/>
  <c r="AU70"/>
  <c r="AY70"/>
  <c r="BC70"/>
  <c r="BG71"/>
  <c r="BC72"/>
  <c r="AY73"/>
  <c r="BG73"/>
  <c r="AQ74"/>
  <c r="AU74"/>
  <c r="AU75"/>
  <c r="BG75"/>
  <c r="AQ76"/>
  <c r="BC79"/>
  <c r="AU80"/>
  <c r="BG80"/>
  <c r="AY81"/>
  <c r="BC82"/>
  <c r="BG82"/>
  <c r="AU83"/>
  <c r="AQ84"/>
  <c r="AU85"/>
  <c r="AY85"/>
  <c r="BC85"/>
  <c r="BG85"/>
  <c r="EL14" i="64"/>
  <c r="E14" i="80"/>
  <c r="EL46" i="64"/>
  <c r="E46" i="80"/>
  <c r="EL48" i="64"/>
  <c r="E48" i="80"/>
  <c r="EL54" i="64"/>
  <c r="E54" i="80"/>
  <c r="EL62" i="64"/>
  <c r="E62" i="80"/>
  <c r="EL64" i="64"/>
  <c r="E64" i="80"/>
  <c r="EL68" i="64"/>
  <c r="E68" i="80"/>
  <c r="EL70" i="64"/>
  <c r="E70" i="80"/>
  <c r="EL76" i="64"/>
  <c r="E76" i="80"/>
  <c r="EL78" i="64"/>
  <c r="E78" i="80"/>
  <c r="EL80" i="64"/>
  <c r="E80" i="80"/>
  <c r="EL86" i="64"/>
  <c r="E86" i="80"/>
  <c r="EL94" i="64"/>
  <c r="E94" i="80"/>
  <c r="EL96" i="64"/>
  <c r="E96" i="80"/>
  <c r="L37" i="64"/>
  <c r="L39"/>
  <c r="L95"/>
  <c r="L87"/>
  <c r="V87" i="83"/>
  <c r="L63" i="64"/>
  <c r="L89"/>
  <c r="L42"/>
  <c r="V42" i="83"/>
  <c r="L96" i="64"/>
  <c r="V96" i="83"/>
  <c r="EJ41" i="64"/>
  <c r="E41" i="65"/>
  <c r="EJ30" i="64"/>
  <c r="E30" i="65"/>
  <c r="EJ42" i="64"/>
  <c r="E42" i="65"/>
  <c r="EJ91" i="64"/>
  <c r="E91" i="65"/>
  <c r="EJ79" i="64"/>
  <c r="E79" i="65"/>
  <c r="EJ61" i="64"/>
  <c r="E61" i="65"/>
  <c r="EJ54" i="64"/>
  <c r="E54" i="65"/>
  <c r="EJ52" i="64"/>
  <c r="E52" i="65"/>
  <c r="EJ63" i="64"/>
  <c r="E63" i="65"/>
  <c r="EJ71" i="64"/>
  <c r="E71" i="65"/>
  <c r="EJ86" i="64"/>
  <c r="E86" i="65"/>
  <c r="EJ58" i="64"/>
  <c r="E58" i="65"/>
  <c r="V4" i="90"/>
  <c r="BA10" i="88"/>
  <c r="AW10"/>
  <c r="AS10"/>
  <c r="AC4" i="83"/>
  <c r="AU64" i="88"/>
  <c r="EJ72" i="64"/>
  <c r="E72" i="65"/>
  <c r="EJ22" i="64"/>
  <c r="E22" i="65"/>
  <c r="EJ28" i="64"/>
  <c r="E28" i="65"/>
  <c r="EJ34" i="64"/>
  <c r="E34" i="65"/>
  <c r="EJ25" i="64"/>
  <c r="E25" i="65"/>
  <c r="EJ33" i="64"/>
  <c r="E33" i="65"/>
  <c r="EJ21" i="64"/>
  <c r="E21" i="65"/>
  <c r="M21" s="1"/>
  <c r="EJ27" i="64"/>
  <c r="E27" i="65"/>
  <c r="EJ31" i="64"/>
  <c r="E31" i="65"/>
  <c r="EJ37" i="64"/>
  <c r="E37" i="65"/>
  <c r="EJ39" i="64"/>
  <c r="E39" i="65"/>
  <c r="X4" i="90"/>
  <c r="DS79" i="64"/>
  <c r="AD79" i="83"/>
  <c r="AU81" i="88"/>
  <c r="EJ96" i="64"/>
  <c r="E96" i="65"/>
  <c r="EJ67" i="64"/>
  <c r="E67" i="65"/>
  <c r="L41" i="64"/>
  <c r="V41" i="83"/>
  <c r="EF27" i="64"/>
  <c r="AE27" i="83"/>
  <c r="EJ18" i="64"/>
  <c r="E18" i="65"/>
  <c r="AU16" i="88"/>
  <c r="BG19"/>
  <c r="AQ20"/>
  <c r="AU20"/>
  <c r="BC43"/>
  <c r="BG43"/>
  <c r="AY45"/>
  <c r="BG45"/>
  <c r="BC49"/>
  <c r="BG49"/>
  <c r="BC50"/>
  <c r="BG51"/>
  <c r="AU52"/>
  <c r="AU53"/>
  <c r="BG53"/>
  <c r="AQ54"/>
  <c r="AU54"/>
  <c r="AY54"/>
  <c r="BC54"/>
  <c r="AU55"/>
  <c r="BC55"/>
  <c r="BG55"/>
  <c r="EL16" i="64"/>
  <c r="E16" i="80"/>
  <c r="EL18" i="64"/>
  <c r="E18" i="80"/>
  <c r="EL20" i="64"/>
  <c r="E20" i="80"/>
  <c r="EL44" i="64"/>
  <c r="E44" i="80"/>
  <c r="EL52" i="64"/>
  <c r="E52" i="80"/>
  <c r="EL84" i="64"/>
  <c r="E84" i="80"/>
  <c r="R101" i="64"/>
  <c r="R9"/>
  <c r="BU101"/>
  <c r="BU9"/>
  <c r="DL101"/>
  <c r="DL9"/>
  <c r="L92"/>
  <c r="V92" i="83"/>
  <c r="AY57" i="88"/>
  <c r="BG57"/>
  <c r="BG59"/>
  <c r="L36" i="64"/>
  <c r="V36" i="83"/>
  <c r="L50" i="64"/>
  <c r="V50" i="83"/>
  <c r="AY56" i="88"/>
  <c r="AY58"/>
  <c r="AY60"/>
  <c r="BG62"/>
  <c r="BG64"/>
  <c r="AU65"/>
  <c r="AY71"/>
  <c r="L61" i="64"/>
  <c r="V61" i="83"/>
  <c r="L77" i="64"/>
  <c r="V77" i="83"/>
  <c r="L86" i="64"/>
  <c r="V86" i="83"/>
  <c r="L22" i="64"/>
  <c r="V22" i="83"/>
  <c r="AU72" i="88"/>
  <c r="L75" i="64"/>
  <c r="V75" i="83"/>
  <c r="L82" i="64"/>
  <c r="V82" i="83"/>
  <c r="L25" i="64"/>
  <c r="V25" i="83"/>
  <c r="EF35" i="64"/>
  <c r="AE35" i="83"/>
  <c r="L85" i="64"/>
  <c r="V85" i="83"/>
  <c r="AY74" i="88"/>
  <c r="AU87"/>
  <c r="AQ94"/>
  <c r="EL17" i="64"/>
  <c r="E17" i="80"/>
  <c r="EL53" i="64"/>
  <c r="E53" i="80"/>
  <c r="EL61" i="64"/>
  <c r="E61" i="80"/>
  <c r="EL69" i="64"/>
  <c r="E69" i="80"/>
  <c r="L40" i="64"/>
  <c r="L26"/>
  <c r="V26" i="83"/>
  <c r="L33" i="64"/>
  <c r="V33" i="83"/>
  <c r="L97" i="64"/>
  <c r="L81"/>
  <c r="L66"/>
  <c r="V66" i="83"/>
  <c r="L53" i="64"/>
  <c r="L47"/>
  <c r="L16"/>
  <c r="V16" i="83"/>
  <c r="L15" i="64"/>
  <c r="L91"/>
  <c r="V91" i="83"/>
  <c r="L62" i="64"/>
  <c r="L43"/>
  <c r="L19"/>
  <c r="V19" i="83"/>
  <c r="L14" i="64"/>
  <c r="V14" i="83"/>
  <c r="EF25" i="64"/>
  <c r="EF24"/>
  <c r="AE24" i="83"/>
  <c r="L100" i="64"/>
  <c r="V100" i="83"/>
  <c r="EF30" i="64"/>
  <c r="L98"/>
  <c r="V98" i="83"/>
  <c r="L83" i="64"/>
  <c r="V83" i="83"/>
  <c r="L78" i="64"/>
  <c r="V78" i="83"/>
  <c r="L28" i="64"/>
  <c r="V28" i="83"/>
  <c r="L90" i="64"/>
  <c r="V90" i="83"/>
  <c r="L52" i="64"/>
  <c r="V52" i="83"/>
  <c r="EF50" i="64"/>
  <c r="AE50" i="83"/>
  <c r="L31" i="64"/>
  <c r="V31" i="83"/>
  <c r="L69" i="64"/>
  <c r="V69" i="83"/>
  <c r="EF75" i="64"/>
  <c r="AE75" i="83"/>
  <c r="L32" i="64"/>
  <c r="V32" i="83"/>
  <c r="L23" i="64"/>
  <c r="V23" i="83"/>
  <c r="DS73" i="64"/>
  <c r="AD73" i="83"/>
  <c r="L12" i="64"/>
  <c r="V12" i="83"/>
  <c r="EK28" i="64"/>
  <c r="EK28" i="69"/>
  <c r="EK28" i="70" s="1"/>
  <c r="EK28" i="71" s="1"/>
  <c r="EK28" i="72" s="1"/>
  <c r="EK28" i="73" s="1"/>
  <c r="EJ70" i="64"/>
  <c r="E70" i="65"/>
  <c r="EJ47" i="64"/>
  <c r="E47" i="65"/>
  <c r="EJ11" i="64"/>
  <c r="E11" i="65"/>
  <c r="EJ65" i="64"/>
  <c r="E65" i="65"/>
  <c r="DV101" i="64"/>
  <c r="EJ69"/>
  <c r="E69" i="65"/>
  <c r="EJ78" i="64"/>
  <c r="E78" i="65"/>
  <c r="EJ99" i="64"/>
  <c r="E99" i="65"/>
  <c r="EJ100" i="64"/>
  <c r="E100" i="65"/>
  <c r="EJ73" i="64"/>
  <c r="E73" i="65"/>
  <c r="AU48" i="88"/>
  <c r="BC60"/>
  <c r="AY77"/>
  <c r="BC83"/>
  <c r="AU84"/>
  <c r="AY84"/>
  <c r="AU86"/>
  <c r="BG90"/>
  <c r="BC92"/>
  <c r="AY93"/>
  <c r="BC93"/>
  <c r="AU94"/>
  <c r="BC95"/>
  <c r="EL45" i="64"/>
  <c r="E45" i="80"/>
  <c r="EL47" i="64"/>
  <c r="E47" i="80"/>
  <c r="EL51" i="64"/>
  <c r="E51" i="80"/>
  <c r="L99" i="64"/>
  <c r="V99" i="83"/>
  <c r="L71" i="64"/>
  <c r="V71" i="83"/>
  <c r="L13" i="64"/>
  <c r="V13" i="83"/>
  <c r="EF47" i="64"/>
  <c r="AE47" i="83"/>
  <c r="DS64" i="64"/>
  <c r="AQ21" i="88"/>
  <c r="EF29" i="64"/>
  <c r="AE29" i="83"/>
  <c r="L70" i="64"/>
  <c r="V70" i="83"/>
  <c r="EF45" i="64"/>
  <c r="L88"/>
  <c r="V88" i="83"/>
  <c r="L60" i="64"/>
  <c r="V60" i="83"/>
  <c r="DS17" i="64"/>
  <c r="L30"/>
  <c r="V30" i="83"/>
  <c r="L27" i="64"/>
  <c r="V27" i="83"/>
  <c r="L21" i="64"/>
  <c r="V21" i="83"/>
  <c r="L68" i="64"/>
  <c r="V68" i="83"/>
  <c r="DS72" i="64"/>
  <c r="AD72" i="83"/>
  <c r="DS14" i="64"/>
  <c r="AD14" i="83"/>
  <c r="L74" i="64"/>
  <c r="V74" i="83"/>
  <c r="DS87" i="64"/>
  <c r="AD87" i="83"/>
  <c r="L54" i="64"/>
  <c r="V54" i="83"/>
  <c r="L72" i="64"/>
  <c r="V72" i="83"/>
  <c r="L34" i="64"/>
  <c r="V34" i="83"/>
  <c r="L35" i="64"/>
  <c r="V35" i="83"/>
  <c r="L11" i="64"/>
  <c r="V11" i="83"/>
  <c r="EF58" i="64"/>
  <c r="AE58" i="83"/>
  <c r="EF37" i="64"/>
  <c r="AE37" i="83"/>
  <c r="L24" i="64"/>
  <c r="V24" i="83"/>
  <c r="EF81" i="64"/>
  <c r="AE81" i="83"/>
  <c r="DS66" i="64"/>
  <c r="L73"/>
  <c r="V73" i="83"/>
  <c r="DI101" i="64"/>
  <c r="AP101"/>
  <c r="EJ45"/>
  <c r="E45" i="65"/>
  <c r="EJ57" i="64"/>
  <c r="E57" i="65"/>
  <c r="EJ75" i="64"/>
  <c r="E75" i="65"/>
  <c r="EJ60" i="64"/>
  <c r="E60" i="65"/>
  <c r="EJ94" i="64"/>
  <c r="E94" i="65"/>
  <c r="EJ92" i="64"/>
  <c r="E92" i="65"/>
  <c r="EJ93" i="64"/>
  <c r="E93" i="65"/>
  <c r="EJ97" i="64"/>
  <c r="E97" i="65"/>
  <c r="EJ88" i="64"/>
  <c r="E88" i="65"/>
  <c r="E101" i="64"/>
  <c r="E9"/>
  <c r="EL85"/>
  <c r="E85" i="80"/>
  <c r="EL87" i="64"/>
  <c r="E87" i="80"/>
  <c r="EL89" i="64"/>
  <c r="E89" i="80"/>
  <c r="EL91" i="64"/>
  <c r="E91" i="80"/>
  <c r="EL93" i="64"/>
  <c r="E93" i="80"/>
  <c r="EL95" i="64"/>
  <c r="E95" i="80"/>
  <c r="EL97" i="64"/>
  <c r="E97" i="80"/>
  <c r="EL99" i="64"/>
  <c r="E99" i="80"/>
  <c r="AD4" i="90"/>
  <c r="EF72" i="64"/>
  <c r="EL100"/>
  <c r="E100" i="80"/>
  <c r="AY98" i="88"/>
  <c r="BG100"/>
  <c r="EL11" i="64"/>
  <c r="E11" i="80"/>
  <c r="EL15" i="64"/>
  <c r="E15" i="80"/>
  <c r="EL19" i="64"/>
  <c r="E19" i="80"/>
  <c r="EL43" i="64"/>
  <c r="E43" i="80"/>
  <c r="EL55" i="64"/>
  <c r="E55" i="80"/>
  <c r="EL59" i="64"/>
  <c r="E59" i="80"/>
  <c r="EL63" i="64"/>
  <c r="E63" i="80"/>
  <c r="EL67" i="64"/>
  <c r="E67" i="80"/>
  <c r="EL71" i="64"/>
  <c r="E71" i="80"/>
  <c r="AF101" i="64"/>
  <c r="AF9"/>
  <c r="BH101"/>
  <c r="BH9"/>
  <c r="CW101"/>
  <c r="CW9"/>
  <c r="BC98" i="88"/>
  <c r="DS81" i="64"/>
  <c r="AD81" i="83"/>
  <c r="EF19" i="64"/>
  <c r="AE19" i="83"/>
  <c r="EF38" i="64"/>
  <c r="AE38" i="83"/>
  <c r="EF48" i="64"/>
  <c r="AE48" i="83"/>
  <c r="DS67" i="64"/>
  <c r="AD67" i="83"/>
  <c r="EF43" i="64"/>
  <c r="AE43" i="83"/>
  <c r="EK71" i="64"/>
  <c r="EK71" i="69" s="1"/>
  <c r="EK71" i="70" s="1"/>
  <c r="EK71" i="71" s="1"/>
  <c r="EK71" i="72" s="1"/>
  <c r="EK71" i="73" s="1"/>
  <c r="EK71" i="74" s="1"/>
  <c r="EK71" i="75" s="1"/>
  <c r="N71" i="65" s="1"/>
  <c r="AZ31" i="64"/>
  <c r="Y31" i="83"/>
  <c r="AZ82" i="64"/>
  <c r="Y82" i="83"/>
  <c r="BE101" i="64"/>
  <c r="BR101"/>
  <c r="EJ74"/>
  <c r="E74" i="65"/>
  <c r="EJ77" i="64"/>
  <c r="E77" i="65"/>
  <c r="EJ68" i="64"/>
  <c r="E68" i="65"/>
  <c r="EJ98" i="64"/>
  <c r="E98" i="65"/>
  <c r="EJ85" i="64"/>
  <c r="E85" i="65"/>
  <c r="EJ19" i="64"/>
  <c r="E19" i="65"/>
  <c r="EJ87" i="64"/>
  <c r="E87" i="65"/>
  <c r="EJ83" i="64"/>
  <c r="E83" i="65"/>
  <c r="EJ55" i="64"/>
  <c r="E55" i="65"/>
  <c r="EJ89" i="64"/>
  <c r="E89" i="65"/>
  <c r="EJ16" i="64"/>
  <c r="E16" i="65"/>
  <c r="EJ84" i="64"/>
  <c r="E84" i="65"/>
  <c r="EJ59" i="64"/>
  <c r="E59" i="65"/>
  <c r="EJ95" i="64"/>
  <c r="E95" i="65"/>
  <c r="EJ44" i="64"/>
  <c r="E44" i="65"/>
  <c r="EJ82" i="64"/>
  <c r="E82" i="65"/>
  <c r="EL12" i="64"/>
  <c r="E12" i="80"/>
  <c r="AY97" i="88"/>
  <c r="AU98"/>
  <c r="AU100"/>
  <c r="EL73" i="64"/>
  <c r="E73" i="80"/>
  <c r="EL75" i="64"/>
  <c r="E75" i="80"/>
  <c r="EL77" i="64"/>
  <c r="E77" i="80"/>
  <c r="M77" s="1"/>
  <c r="EL79" i="64"/>
  <c r="E79" i="80"/>
  <c r="EL81" i="64"/>
  <c r="E81" i="80"/>
  <c r="EL83" i="64"/>
  <c r="E83" i="80"/>
  <c r="AE4" i="90"/>
  <c r="EF20" i="64"/>
  <c r="AE20" i="83"/>
  <c r="BG95" i="88"/>
  <c r="DS45" i="64"/>
  <c r="AD45" i="83"/>
  <c r="L51" i="64"/>
  <c r="V51" i="83"/>
  <c r="AU41" i="88"/>
  <c r="AQ43"/>
  <c r="BC47"/>
  <c r="BG47"/>
  <c r="AQ97"/>
  <c r="DS82" i="64"/>
  <c r="AQ91" i="88"/>
  <c r="BC91"/>
  <c r="BG91"/>
  <c r="EF92" i="64"/>
  <c r="AE92" i="83"/>
  <c r="EF93" i="64"/>
  <c r="BG28" i="88"/>
  <c r="DS93" i="64"/>
  <c r="AD93" i="83"/>
  <c r="EF70" i="64"/>
  <c r="AE70" i="83"/>
  <c r="L64" i="64"/>
  <c r="V64" i="83"/>
  <c r="AY42" i="88"/>
  <c r="BG42"/>
  <c r="AU44"/>
  <c r="AY44"/>
  <c r="AU46"/>
  <c r="BC46"/>
  <c r="AU47"/>
  <c r="AQ72"/>
  <c r="AU73"/>
  <c r="DS69" i="64"/>
  <c r="AD69" i="83"/>
  <c r="AU42" i="88"/>
  <c r="EF41" i="64"/>
  <c r="EF59"/>
  <c r="AE59" i="83"/>
  <c r="EF83" i="64"/>
  <c r="AZ42"/>
  <c r="Y42" i="83"/>
  <c r="AQ47" i="88"/>
  <c r="AY51"/>
  <c r="AY55"/>
  <c r="AY65"/>
  <c r="AY75"/>
  <c r="AU76"/>
  <c r="AY76"/>
  <c r="BG76"/>
  <c r="AY78"/>
  <c r="BC78"/>
  <c r="BG78"/>
  <c r="BC84"/>
  <c r="BG84"/>
  <c r="AY96"/>
  <c r="BC42"/>
  <c r="BC44"/>
  <c r="AY46"/>
  <c r="AU66"/>
  <c r="BG30"/>
  <c r="AQ25"/>
  <c r="AY62"/>
  <c r="BC71"/>
  <c r="AQ34"/>
  <c r="AQ30"/>
  <c r="BG26"/>
  <c r="DS25" i="64"/>
  <c r="AD25" i="83"/>
  <c r="L76" i="64"/>
  <c r="V76" i="83"/>
  <c r="L55" i="64"/>
  <c r="V55" i="83"/>
  <c r="DS55" i="64"/>
  <c r="AD55" i="83"/>
  <c r="L67" i="64"/>
  <c r="V67" i="83"/>
  <c r="BC12" i="88"/>
  <c r="DS19" i="64"/>
  <c r="BG46" i="88"/>
  <c r="EF69" i="64"/>
  <c r="DS70"/>
  <c r="AD70" i="83"/>
  <c r="AY72" i="88"/>
  <c r="BC76"/>
  <c r="AQ77"/>
  <c r="BC77"/>
  <c r="BG77"/>
  <c r="AQ78"/>
  <c r="AU78"/>
  <c r="EF78" i="64"/>
  <c r="BC80" i="88"/>
  <c r="AQ81"/>
  <c r="BC88"/>
  <c r="BG88"/>
  <c r="BC96"/>
  <c r="BG96"/>
  <c r="DS30" i="64"/>
  <c r="BG25" i="88"/>
  <c r="AQ22"/>
  <c r="AU77"/>
  <c r="EF66" i="64"/>
  <c r="AE66" i="83"/>
  <c r="EF46" i="64"/>
  <c r="AE46" i="83"/>
  <c r="DS56" i="64"/>
  <c r="AD56" i="83"/>
  <c r="BC58" i="88"/>
  <c r="BC59"/>
  <c r="AU60"/>
  <c r="BG61"/>
  <c r="AY64"/>
  <c r="BC64"/>
  <c r="BC75"/>
  <c r="DS88" i="64"/>
  <c r="DS96"/>
  <c r="AQ38" i="88"/>
  <c r="BC37"/>
  <c r="AY22"/>
  <c r="EF76" i="64"/>
  <c r="AE76" i="83"/>
  <c r="DS86" i="64"/>
  <c r="AD86" i="83"/>
  <c r="EF54" i="64"/>
  <c r="AE54" i="83"/>
  <c r="AQ13" i="88"/>
  <c r="AU13"/>
  <c r="AY13"/>
  <c r="BC13"/>
  <c r="BG13"/>
  <c r="AU51"/>
  <c r="AY86"/>
  <c r="BC86"/>
  <c r="BG86"/>
  <c r="AQ87"/>
  <c r="DS90" i="64"/>
  <c r="AD90" i="83"/>
  <c r="AU91" i="88"/>
  <c r="AY40"/>
  <c r="DS39" i="64"/>
  <c r="AD39" i="83"/>
  <c r="BG39" i="88"/>
  <c r="BC36"/>
  <c r="DS31" i="64"/>
  <c r="AD31" i="83"/>
  <c r="AY25" i="88"/>
  <c r="BG21"/>
  <c r="AE30" i="83"/>
  <c r="BG12" i="88"/>
  <c r="DS34" i="64"/>
  <c r="AD34" i="83"/>
  <c r="DS54" i="64"/>
  <c r="AD54" i="83"/>
  <c r="EF39" i="64"/>
  <c r="DS65"/>
  <c r="AD65" i="83"/>
  <c r="EF68" i="64"/>
  <c r="DS27"/>
  <c r="DS29"/>
  <c r="L44"/>
  <c r="V44" i="83"/>
  <c r="AY11" i="88"/>
  <c r="BG11"/>
  <c r="DS12" i="64"/>
  <c r="AD12" i="83"/>
  <c r="AU15" i="88"/>
  <c r="EF73" i="64"/>
  <c r="EF85"/>
  <c r="AE85" i="83"/>
  <c r="AQ86" i="88"/>
  <c r="EF90" i="64"/>
  <c r="DS37"/>
  <c r="EG81"/>
  <c r="AE45" i="83"/>
  <c r="DS75" i="64"/>
  <c r="EF34"/>
  <c r="L38"/>
  <c r="V38" i="83"/>
  <c r="L18" i="64"/>
  <c r="V18" i="83"/>
  <c r="DS47" i="64"/>
  <c r="EF26"/>
  <c r="AQ12" i="88"/>
  <c r="EF16" i="64"/>
  <c r="AU17" i="88"/>
  <c r="BC17"/>
  <c r="DS18" i="64"/>
  <c r="EF18"/>
  <c r="AE18" i="83"/>
  <c r="AY41" i="88"/>
  <c r="DS52" i="64"/>
  <c r="AD52" i="83"/>
  <c r="EF56" i="64"/>
  <c r="EF57"/>
  <c r="DS60"/>
  <c r="AD60" i="83"/>
  <c r="BC61" i="88"/>
  <c r="AQ63"/>
  <c r="EF67" i="64"/>
  <c r="AE67" i="83"/>
  <c r="DS68" i="64"/>
  <c r="AD68" i="83"/>
  <c r="EF82" i="64"/>
  <c r="AE82" i="83"/>
  <c r="BC90" i="88"/>
  <c r="AY26"/>
  <c r="AQ11"/>
  <c r="BC11"/>
  <c r="DS77" i="64"/>
  <c r="L65"/>
  <c r="V65" i="83"/>
  <c r="L56" i="64"/>
  <c r="V56" i="83"/>
  <c r="AU11" i="88"/>
  <c r="AY12"/>
  <c r="EF12" i="64"/>
  <c r="DS13"/>
  <c r="AD13" i="83"/>
  <c r="AQ14" i="88"/>
  <c r="AU14"/>
  <c r="AY14"/>
  <c r="BC14"/>
  <c r="BG14"/>
  <c r="AQ15"/>
  <c r="BC15"/>
  <c r="BG15"/>
  <c r="DS57" i="64"/>
  <c r="AD57" i="83"/>
  <c r="AZ59" i="64"/>
  <c r="DS59"/>
  <c r="EF60"/>
  <c r="AZ68"/>
  <c r="Y68" i="83"/>
  <c r="DS84" i="64"/>
  <c r="DS94"/>
  <c r="AD94" i="83"/>
  <c r="CB92" i="64"/>
  <c r="CB61"/>
  <c r="CB30"/>
  <c r="CB88"/>
  <c r="CB83"/>
  <c r="CB78"/>
  <c r="CG101"/>
  <c r="AC101"/>
  <c r="CT101"/>
  <c r="O101"/>
  <c r="EJ43"/>
  <c r="E43" i="65"/>
  <c r="EJ17" i="64"/>
  <c r="E17" i="65"/>
  <c r="EJ46" i="64"/>
  <c r="E46" i="65"/>
  <c r="EJ62" i="64"/>
  <c r="E62" i="65"/>
  <c r="EJ15" i="64"/>
  <c r="E15" i="65"/>
  <c r="EJ64" i="64"/>
  <c r="E64" i="65"/>
  <c r="EJ12" i="64"/>
  <c r="E12" i="65"/>
  <c r="EJ49" i="64"/>
  <c r="E49" i="65"/>
  <c r="EJ20" i="64"/>
  <c r="E20" i="65"/>
  <c r="EJ48" i="64"/>
  <c r="E48" i="65"/>
  <c r="EJ53" i="64"/>
  <c r="E53" i="65"/>
  <c r="M53" s="1"/>
  <c r="DS11" i="64"/>
  <c r="AD11" i="83"/>
  <c r="AU12" i="88"/>
  <c r="EF14" i="64"/>
  <c r="DS15"/>
  <c r="AD15" i="83"/>
  <c r="AQ16" i="88"/>
  <c r="AY16"/>
  <c r="BC16"/>
  <c r="AY17"/>
  <c r="BG17"/>
  <c r="AU19"/>
  <c r="EF42" i="64"/>
  <c r="DS44"/>
  <c r="AD44" i="83"/>
  <c r="BC52" i="88"/>
  <c r="BC53"/>
  <c r="DS61" i="64"/>
  <c r="AD61" i="83"/>
  <c r="AY66" i="88"/>
  <c r="DS16" i="64"/>
  <c r="AQ18" i="88"/>
  <c r="AU18"/>
  <c r="AY18"/>
  <c r="BC18"/>
  <c r="BG18"/>
  <c r="AQ19"/>
  <c r="AY19"/>
  <c r="BC19"/>
  <c r="L20" i="64"/>
  <c r="V20" i="83"/>
  <c r="DS20" i="64"/>
  <c r="AD20" i="83"/>
  <c r="AQ41" i="88"/>
  <c r="CB43" i="64"/>
  <c r="AA43" i="83"/>
  <c r="DS43" i="64"/>
  <c r="L45"/>
  <c r="V45" i="83"/>
  <c r="L46" i="64"/>
  <c r="V46" i="83"/>
  <c r="L48" i="64"/>
  <c r="V48" i="83"/>
  <c r="DS48" i="64"/>
  <c r="EF49"/>
  <c r="DS50"/>
  <c r="AD50" i="83"/>
  <c r="DS51" i="64"/>
  <c r="EF51"/>
  <c r="DS53"/>
  <c r="EF53"/>
  <c r="AE53" i="83"/>
  <c r="L57" i="64"/>
  <c r="V57" i="83"/>
  <c r="L58" i="64"/>
  <c r="V58" i="83"/>
  <c r="AZ58" i="64"/>
  <c r="Y58" i="83"/>
  <c r="EF61" i="64"/>
  <c r="AE61" i="83"/>
  <c r="DS63" i="64"/>
  <c r="EF63"/>
  <c r="EF64"/>
  <c r="AE64" i="83"/>
  <c r="EF65" i="64"/>
  <c r="EF40"/>
  <c r="DS36"/>
  <c r="EF28"/>
  <c r="AE28" i="83"/>
  <c r="DS24" i="64"/>
  <c r="DS23"/>
  <c r="AD23" i="83"/>
  <c r="DS22" i="64"/>
  <c r="AD22" i="83"/>
  <c r="DS74" i="64"/>
  <c r="L79"/>
  <c r="V79" i="83"/>
  <c r="EF79" i="64"/>
  <c r="L93"/>
  <c r="V93" i="83"/>
  <c r="EF94" i="64"/>
  <c r="DS97"/>
  <c r="AD97" i="83"/>
  <c r="EF36" i="64"/>
  <c r="AY32" i="88"/>
  <c r="AY30"/>
  <c r="AQ29"/>
  <c r="BC26"/>
  <c r="AU26"/>
  <c r="EF23" i="64"/>
  <c r="EF22"/>
  <c r="AU22" i="88"/>
  <c r="DS21" i="64"/>
  <c r="AD21" i="83"/>
  <c r="DS71" i="64"/>
  <c r="AD71" i="83"/>
  <c r="AZ77" i="64"/>
  <c r="DS80"/>
  <c r="AZ87"/>
  <c r="Y87" i="83"/>
  <c r="EF88" i="64"/>
  <c r="EF89"/>
  <c r="DS99"/>
  <c r="AD99" i="83"/>
  <c r="EF33" i="64"/>
  <c r="AE33" i="83"/>
  <c r="DS32" i="64"/>
  <c r="AD32" i="83"/>
  <c r="AU27" i="88"/>
  <c r="BC24"/>
  <c r="EF21" i="64"/>
  <c r="AD36" i="83"/>
  <c r="V39"/>
  <c r="AD96"/>
  <c r="V95"/>
  <c r="V81"/>
  <c r="V49"/>
  <c r="V15"/>
  <c r="V89"/>
  <c r="AD88"/>
  <c r="EG70" i="64"/>
  <c r="V62" i="83"/>
  <c r="AD59"/>
  <c r="AD51"/>
  <c r="EG50" i="64"/>
  <c r="AE42" i="83"/>
  <c r="EG20" i="64"/>
  <c r="EG25"/>
  <c r="AE25" i="83"/>
  <c r="V40"/>
  <c r="V37"/>
  <c r="V97"/>
  <c r="AE89"/>
  <c r="V80"/>
  <c r="EG67" i="64"/>
  <c r="AE65" i="83"/>
  <c r="AD63"/>
  <c r="V63"/>
  <c r="V53"/>
  <c r="AE49"/>
  <c r="V47"/>
  <c r="AD16"/>
  <c r="V59"/>
  <c r="V43"/>
  <c r="EF11" i="64"/>
  <c r="EK63"/>
  <c r="EK63" i="69" s="1"/>
  <c r="EK63" i="70" s="1"/>
  <c r="EK63" i="71" s="1"/>
  <c r="EK63" i="72" s="1"/>
  <c r="EK63" i="73" s="1"/>
  <c r="EK63" i="74" s="1"/>
  <c r="EK63" i="75" s="1"/>
  <c r="N63" i="65" s="1"/>
  <c r="EK30" i="64"/>
  <c r="EK30" i="69" s="1"/>
  <c r="EK30" i="70" s="1"/>
  <c r="EK30" i="71" s="1"/>
  <c r="EK30" i="72" s="1"/>
  <c r="EK30" i="73" s="1"/>
  <c r="EK30" i="74" s="1"/>
  <c r="EK30" i="75" s="1"/>
  <c r="N30" i="65" s="1"/>
  <c r="EF44" i="64"/>
  <c r="AZ70"/>
  <c r="AZ20"/>
  <c r="AQ46" i="88"/>
  <c r="DS49" i="64"/>
  <c r="AD49" i="83"/>
  <c r="EF71" i="64"/>
  <c r="L84"/>
  <c r="DS85"/>
  <c r="AD85" i="83"/>
  <c r="DS92" i="64"/>
  <c r="CB97"/>
  <c r="EF86"/>
  <c r="DS89"/>
  <c r="DS91"/>
  <c r="AD91" i="83"/>
  <c r="EF91" i="64"/>
  <c r="EF97"/>
  <c r="DS98"/>
  <c r="AD98" i="83"/>
  <c r="EF98" i="64"/>
  <c r="EF99"/>
  <c r="DS38"/>
  <c r="DS35"/>
  <c r="AZ34"/>
  <c r="DS33"/>
  <c r="EF32"/>
  <c r="AU29" i="88"/>
  <c r="EL11" i="58"/>
  <c r="D11" i="80"/>
  <c r="EL19" i="58"/>
  <c r="D19" i="80"/>
  <c r="EL67" i="58"/>
  <c r="D67" i="80"/>
  <c r="M67" s="1"/>
  <c r="EL71" i="58"/>
  <c r="D71" i="80"/>
  <c r="EL89" i="58"/>
  <c r="D89" i="80"/>
  <c r="EL12" i="58"/>
  <c r="D12" i="80"/>
  <c r="EL42" i="58"/>
  <c r="D42" i="80"/>
  <c r="EL48" i="58"/>
  <c r="D48" i="80"/>
  <c r="EL58" i="58"/>
  <c r="D58" i="80"/>
  <c r="EL64" i="58"/>
  <c r="D64" i="80"/>
  <c r="EL74" i="58"/>
  <c r="D74" i="80"/>
  <c r="EL80" i="58"/>
  <c r="D80" i="80"/>
  <c r="EL96" i="58"/>
  <c r="D96" i="80"/>
  <c r="EL98" i="58"/>
  <c r="D98" i="80"/>
  <c r="M75" i="65"/>
  <c r="D85"/>
  <c r="M85" s="1"/>
  <c r="EJ16" i="58"/>
  <c r="D16" i="65"/>
  <c r="D71"/>
  <c r="BR101" i="58"/>
  <c r="EJ69"/>
  <c r="D69" i="65"/>
  <c r="E101" i="58"/>
  <c r="E9"/>
  <c r="EL16"/>
  <c r="D16" i="80"/>
  <c r="EL18" i="58"/>
  <c r="D18" i="80"/>
  <c r="EL44" i="58"/>
  <c r="D44" i="80"/>
  <c r="EL46" i="58"/>
  <c r="D46" i="80"/>
  <c r="EL52" i="58"/>
  <c r="D52" i="80"/>
  <c r="EL54" i="58"/>
  <c r="D54" i="80"/>
  <c r="EL60" i="58"/>
  <c r="D60" i="80"/>
  <c r="EL62" i="58"/>
  <c r="D62" i="80"/>
  <c r="EL68" i="58"/>
  <c r="D68" i="80"/>
  <c r="EL70" i="58"/>
  <c r="D70" i="80"/>
  <c r="EL76" i="58"/>
  <c r="D76" i="80"/>
  <c r="EL78" i="58"/>
  <c r="D78" i="80"/>
  <c r="EL84" i="58"/>
  <c r="D84" i="80"/>
  <c r="M84" s="1"/>
  <c r="EL86" i="58"/>
  <c r="D86" i="80"/>
  <c r="EL92" i="58"/>
  <c r="D92" i="80"/>
  <c r="EL94" i="58"/>
  <c r="D94" i="80"/>
  <c r="DL101" i="58"/>
  <c r="DL9"/>
  <c r="AF101"/>
  <c r="AF9"/>
  <c r="EL49"/>
  <c r="D49" i="80"/>
  <c r="EL51" i="58"/>
  <c r="D51" i="80"/>
  <c r="EL61" i="58"/>
  <c r="D61" i="80"/>
  <c r="EL73" i="58"/>
  <c r="D73" i="80"/>
  <c r="EL83" i="58"/>
  <c r="D83" i="80"/>
  <c r="EL91" i="58"/>
  <c r="D91" i="80"/>
  <c r="EL93" i="58"/>
  <c r="D93" i="80"/>
  <c r="BH101" i="58"/>
  <c r="BH9"/>
  <c r="CJ101"/>
  <c r="CJ9"/>
  <c r="EL13"/>
  <c r="D13" i="80"/>
  <c r="EL17" i="58"/>
  <c r="D17" i="80"/>
  <c r="EL41" i="58"/>
  <c r="D41" i="80"/>
  <c r="EL45" i="58"/>
  <c r="D45" i="80"/>
  <c r="EL63" i="58"/>
  <c r="D63" i="80"/>
  <c r="EL79" i="58"/>
  <c r="D79" i="80"/>
  <c r="EL95" i="58"/>
  <c r="D95" i="80"/>
  <c r="EJ56" i="58"/>
  <c r="D56" i="65"/>
  <c r="EJ13" i="58"/>
  <c r="D13" i="65"/>
  <c r="EJ43" i="58"/>
  <c r="D43" i="65"/>
  <c r="R101" i="58"/>
  <c r="R9"/>
  <c r="EK58"/>
  <c r="EK58" i="64" s="1"/>
  <c r="EK58" i="69" s="1"/>
  <c r="EK58" i="70" s="1"/>
  <c r="EK58" i="71" s="1"/>
  <c r="EK58" i="72" s="1"/>
  <c r="EK58" i="73" s="1"/>
  <c r="EK58" i="74" s="1"/>
  <c r="EK58" i="75" s="1"/>
  <c r="N58" i="65" s="1"/>
  <c r="EJ62" i="58"/>
  <c r="D62" i="65"/>
  <c r="EJ95" i="58"/>
  <c r="D95" i="65"/>
  <c r="CG101" i="58"/>
  <c r="EJ94"/>
  <c r="D94" i="65"/>
  <c r="EL81" i="58"/>
  <c r="D81" i="80"/>
  <c r="W11" i="88"/>
  <c r="EJ47" i="58"/>
  <c r="D47" i="65"/>
  <c r="EJ83" i="58"/>
  <c r="D83" i="65"/>
  <c r="EK12" i="58"/>
  <c r="EK12" i="64" s="1"/>
  <c r="EK12" i="69" s="1"/>
  <c r="EK12" i="70" s="1"/>
  <c r="EK12" i="71" s="1"/>
  <c r="EK12" i="72" s="1"/>
  <c r="EK12" i="73" s="1"/>
  <c r="W36" i="88"/>
  <c r="AI58"/>
  <c r="AA22"/>
  <c r="W55"/>
  <c r="W53"/>
  <c r="AI40"/>
  <c r="EK79" i="58"/>
  <c r="EK79" i="64" s="1"/>
  <c r="EK79" i="69" s="1"/>
  <c r="EK79" i="70" s="1"/>
  <c r="EK79" i="71" s="1"/>
  <c r="EK79" i="72" s="1"/>
  <c r="EK79" i="73" s="1"/>
  <c r="EK79" i="74" s="1"/>
  <c r="EK79" i="75" s="1"/>
  <c r="N79" i="65" s="1"/>
  <c r="AA91" i="88"/>
  <c r="CT101" i="58"/>
  <c r="AP101"/>
  <c r="DI101"/>
  <c r="EJ67"/>
  <c r="D67" i="65"/>
  <c r="M67" s="1"/>
  <c r="EJ82" i="58"/>
  <c r="D82" i="65"/>
  <c r="EJ66" i="58"/>
  <c r="D66" i="65"/>
  <c r="EJ70" i="58"/>
  <c r="D70" i="65"/>
  <c r="EJ80" i="58"/>
  <c r="D80" i="65"/>
  <c r="EJ76" i="58"/>
  <c r="D76" i="65"/>
  <c r="AA29" i="88"/>
  <c r="W28"/>
  <c r="W27"/>
  <c r="W62"/>
  <c r="AE23"/>
  <c r="AI20"/>
  <c r="AM41"/>
  <c r="AM53"/>
  <c r="AM54"/>
  <c r="AA32"/>
  <c r="AI29"/>
  <c r="AI21"/>
  <c r="AE28"/>
  <c r="B101" i="58"/>
  <c r="AM58"/>
  <c r="W20" i="88"/>
  <c r="AI60"/>
  <c r="W61"/>
  <c r="AA61"/>
  <c r="AI61"/>
  <c r="AE64"/>
  <c r="W13"/>
  <c r="W48"/>
  <c r="AI53"/>
  <c r="AA38"/>
  <c r="AA36"/>
  <c r="AI32"/>
  <c r="AE30"/>
  <c r="AI26"/>
  <c r="AA25"/>
  <c r="AA48"/>
  <c r="EL65" i="58"/>
  <c r="D65" i="80"/>
  <c r="W12" i="88"/>
  <c r="AI15"/>
  <c r="AE43"/>
  <c r="AA49"/>
  <c r="EJ14" i="58"/>
  <c r="W15" i="88"/>
  <c r="AA18"/>
  <c r="AA42"/>
  <c r="AA44"/>
  <c r="AE75"/>
  <c r="AI77"/>
  <c r="W79"/>
  <c r="W81"/>
  <c r="AE81"/>
  <c r="EL47" i="58"/>
  <c r="D47" i="80"/>
  <c r="EL97" i="58"/>
  <c r="D97" i="80"/>
  <c r="AE33" i="88"/>
  <c r="W30"/>
  <c r="U4" i="83"/>
  <c r="U4" i="90"/>
  <c r="AE29" i="88"/>
  <c r="AI28"/>
  <c r="AA28"/>
  <c r="AE26"/>
  <c r="AI25"/>
  <c r="AA21"/>
  <c r="W43"/>
  <c r="W44"/>
  <c r="W45"/>
  <c r="W89"/>
  <c r="EK45" i="58"/>
  <c r="EK45" i="64"/>
  <c r="EK45" i="69"/>
  <c r="EK45" i="70" s="1"/>
  <c r="EK45" i="71" s="1"/>
  <c r="EK45" i="72" s="1"/>
  <c r="EK45" i="73" s="1"/>
  <c r="EK45" i="74" s="1"/>
  <c r="EK45" i="75" s="1"/>
  <c r="N45" i="65" s="1"/>
  <c r="AE70" i="88"/>
  <c r="W92"/>
  <c r="AA96"/>
  <c r="AE31"/>
  <c r="O77"/>
  <c r="K19"/>
  <c r="O54"/>
  <c r="S81"/>
  <c r="S92"/>
  <c r="S94"/>
  <c r="S96"/>
  <c r="S100"/>
  <c r="C58" i="65"/>
  <c r="M58" s="1"/>
  <c r="H100" i="88"/>
  <c r="L100"/>
  <c r="P100" s="1"/>
  <c r="T100" s="1"/>
  <c r="X100" s="1"/>
  <c r="AB100" s="1"/>
  <c r="AF100" s="1"/>
  <c r="AJ100" s="1"/>
  <c r="AN100" s="1"/>
  <c r="AR100" s="1"/>
  <c r="AV100" s="1"/>
  <c r="AZ100" s="1"/>
  <c r="BD100" s="1"/>
  <c r="BH100" s="1"/>
  <c r="BL100" s="1"/>
  <c r="BP100" s="1"/>
  <c r="BT100" s="1"/>
  <c r="BX100" s="1"/>
  <c r="CB100" s="1"/>
  <c r="CF100" s="1"/>
  <c r="CJ100" s="1"/>
  <c r="CN100" s="1"/>
  <c r="CR100" s="1"/>
  <c r="CV100" s="1"/>
  <c r="CZ100" s="1"/>
  <c r="DD100" s="1"/>
  <c r="DH100" s="1"/>
  <c r="DL100" s="1"/>
  <c r="DP100" s="1"/>
  <c r="DT100" s="1"/>
  <c r="DX100" s="1"/>
  <c r="EB100" s="1"/>
  <c r="EF100" s="1"/>
  <c r="EI94" i="55"/>
  <c r="EI64"/>
  <c r="S14" i="88"/>
  <c r="S37"/>
  <c r="S82"/>
  <c r="S95"/>
  <c r="C62" i="65"/>
  <c r="O25" i="88"/>
  <c r="O11"/>
  <c r="O29"/>
  <c r="O24"/>
  <c r="O37"/>
  <c r="O91"/>
  <c r="O95"/>
  <c r="O97"/>
  <c r="O33"/>
  <c r="O18"/>
  <c r="O27"/>
  <c r="O60"/>
  <c r="O98"/>
  <c r="EK26" i="58"/>
  <c r="EK26" i="64" s="1"/>
  <c r="EK26" i="69" s="1"/>
  <c r="EK26" i="70" s="1"/>
  <c r="EK26" i="71" s="1"/>
  <c r="EK26" i="72" s="1"/>
  <c r="EK26" i="73" s="1"/>
  <c r="EK26" i="74" s="1"/>
  <c r="EK26" i="75" s="1"/>
  <c r="N26" i="65" s="1"/>
  <c r="C30"/>
  <c r="M30" s="1"/>
  <c r="K80" i="88"/>
  <c r="C69" i="65"/>
  <c r="C16"/>
  <c r="C31"/>
  <c r="M31" s="1"/>
  <c r="C79"/>
  <c r="M79" s="1"/>
  <c r="K63" i="88"/>
  <c r="K74"/>
  <c r="O82"/>
  <c r="O15"/>
  <c r="G32"/>
  <c r="H32" s="1"/>
  <c r="L32" s="1"/>
  <c r="K25"/>
  <c r="K14"/>
  <c r="O21"/>
  <c r="K13"/>
  <c r="K59"/>
  <c r="K72"/>
  <c r="K52"/>
  <c r="K35"/>
  <c r="K97"/>
  <c r="K81"/>
  <c r="K47"/>
  <c r="EK75" i="58"/>
  <c r="EK75" i="64" s="1"/>
  <c r="EK75" i="69" s="1"/>
  <c r="EK75" i="70" s="1"/>
  <c r="EK75" i="71" s="1"/>
  <c r="EK75" i="72" s="1"/>
  <c r="EK75" i="73" s="1"/>
  <c r="EK75" i="74" s="1"/>
  <c r="EK75" i="75" s="1"/>
  <c r="N75" i="65" s="1"/>
  <c r="EK61" i="58"/>
  <c r="EK61" i="64" s="1"/>
  <c r="EK61" i="69" s="1"/>
  <c r="EK61" i="70" s="1"/>
  <c r="EK61" i="71" s="1"/>
  <c r="EK61" i="72" s="1"/>
  <c r="EK61" i="73" s="1"/>
  <c r="EK61" i="74" s="1"/>
  <c r="EK61" i="75" s="1"/>
  <c r="N61" i="65" s="1"/>
  <c r="O87" i="88"/>
  <c r="G77"/>
  <c r="H77"/>
  <c r="L77" s="1"/>
  <c r="P77" s="1"/>
  <c r="G46"/>
  <c r="EI87" i="55"/>
  <c r="D38" i="88"/>
  <c r="S78"/>
  <c r="D70"/>
  <c r="S54"/>
  <c r="K79"/>
  <c r="EI24" i="55"/>
  <c r="EJ50"/>
  <c r="C50" i="80"/>
  <c r="M50"/>
  <c r="EJ93" i="55"/>
  <c r="C93" i="80"/>
  <c r="M93"/>
  <c r="EJ89" i="55"/>
  <c r="C89" i="80"/>
  <c r="M89" s="1"/>
  <c r="EJ51" i="55"/>
  <c r="C51" i="80"/>
  <c r="D30" i="88"/>
  <c r="H30" s="1"/>
  <c r="G57"/>
  <c r="O46"/>
  <c r="S69"/>
  <c r="O85"/>
  <c r="G14"/>
  <c r="G43"/>
  <c r="EI89" i="55"/>
  <c r="G29" i="88"/>
  <c r="G24"/>
  <c r="G99"/>
  <c r="G78"/>
  <c r="G63"/>
  <c r="S48"/>
  <c r="EJ64" i="55"/>
  <c r="C64" i="80"/>
  <c r="EJ92" i="55"/>
  <c r="C92" i="80"/>
  <c r="M92"/>
  <c r="EJ44" i="55"/>
  <c r="C44" i="80"/>
  <c r="M44"/>
  <c r="EJ85" i="55"/>
  <c r="C85" i="80"/>
  <c r="M85" s="1"/>
  <c r="EJ63" i="55"/>
  <c r="C63" i="80"/>
  <c r="EJ76" i="55"/>
  <c r="C76" i="80"/>
  <c r="M76"/>
  <c r="D73" i="88"/>
  <c r="D53"/>
  <c r="H53" s="1"/>
  <c r="L53" s="1"/>
  <c r="P53" s="1"/>
  <c r="T53" s="1"/>
  <c r="X53" s="1"/>
  <c r="AB53" s="1"/>
  <c r="AF53" s="1"/>
  <c r="AJ53" s="1"/>
  <c r="AN53" s="1"/>
  <c r="AR53" s="1"/>
  <c r="AV53" s="1"/>
  <c r="AZ53" s="1"/>
  <c r="BD53" s="1"/>
  <c r="BH53" s="1"/>
  <c r="BL53" s="1"/>
  <c r="BP53" s="1"/>
  <c r="BT53" s="1"/>
  <c r="BX53" s="1"/>
  <c r="CB53" s="1"/>
  <c r="CF53" s="1"/>
  <c r="CJ53" s="1"/>
  <c r="CN53" s="1"/>
  <c r="CR53" s="1"/>
  <c r="CV53" s="1"/>
  <c r="CZ53" s="1"/>
  <c r="DD53" s="1"/>
  <c r="DH53" s="1"/>
  <c r="DL53" s="1"/>
  <c r="DP53" s="1"/>
  <c r="DT53" s="1"/>
  <c r="DX53" s="1"/>
  <c r="EB53" s="1"/>
  <c r="EF53" s="1"/>
  <c r="EJ53" s="1"/>
  <c r="EN53" s="1"/>
  <c r="ER53" s="1"/>
  <c r="EV53" s="1"/>
  <c r="EZ53" s="1"/>
  <c r="FD53" s="1"/>
  <c r="FH53" s="1"/>
  <c r="FL53" s="1"/>
  <c r="FP53" s="1"/>
  <c r="FT53" s="1"/>
  <c r="FX53" s="1"/>
  <c r="GB53" s="1"/>
  <c r="GF53" s="1"/>
  <c r="GJ53" s="1"/>
  <c r="GN53" s="1"/>
  <c r="GR53" s="1"/>
  <c r="O47"/>
  <c r="S34"/>
  <c r="G48"/>
  <c r="K69"/>
  <c r="O26"/>
  <c r="O40"/>
  <c r="O52"/>
  <c r="EJ45" i="55"/>
  <c r="C45" i="80"/>
  <c r="EJ42" i="55"/>
  <c r="C42" i="80"/>
  <c r="M42" s="1"/>
  <c r="EJ36" i="55"/>
  <c r="C36" i="80"/>
  <c r="M36"/>
  <c r="C66" i="88"/>
  <c r="D66" s="1"/>
  <c r="H66" s="1"/>
  <c r="L66" s="1"/>
  <c r="P66" s="1"/>
  <c r="T66" s="1"/>
  <c r="X66" s="1"/>
  <c r="AB66" s="1"/>
  <c r="AF66" s="1"/>
  <c r="AJ66" s="1"/>
  <c r="AN66" s="1"/>
  <c r="AR66" s="1"/>
  <c r="AV66" s="1"/>
  <c r="AZ66" s="1"/>
  <c r="BD66" s="1"/>
  <c r="BH66" s="1"/>
  <c r="BL66" s="1"/>
  <c r="BP66" s="1"/>
  <c r="BT66" s="1"/>
  <c r="BX66" s="1"/>
  <c r="CB66" s="1"/>
  <c r="CF66" s="1"/>
  <c r="CJ66" s="1"/>
  <c r="CN66" s="1"/>
  <c r="CR66" s="1"/>
  <c r="CV66" s="1"/>
  <c r="CZ66" s="1"/>
  <c r="DD66" s="1"/>
  <c r="DH66" s="1"/>
  <c r="DL66" s="1"/>
  <c r="DP66" s="1"/>
  <c r="DT66" s="1"/>
  <c r="DX66" s="1"/>
  <c r="EB66" s="1"/>
  <c r="EF66" s="1"/>
  <c r="EJ66" s="1"/>
  <c r="EN66" s="1"/>
  <c r="ER66" s="1"/>
  <c r="EV66" s="1"/>
  <c r="EZ66" s="1"/>
  <c r="FD66" s="1"/>
  <c r="EI66" i="55"/>
  <c r="C83" i="88"/>
  <c r="D83" s="1"/>
  <c r="H83" s="1"/>
  <c r="EI83" i="55"/>
  <c r="EI55"/>
  <c r="B55" i="88"/>
  <c r="D55" s="1"/>
  <c r="H55" s="1"/>
  <c r="G52"/>
  <c r="H29"/>
  <c r="L29" s="1"/>
  <c r="P29" s="1"/>
  <c r="T29" s="1"/>
  <c r="X29" s="1"/>
  <c r="AB29" s="1"/>
  <c r="AF29" s="1"/>
  <c r="AJ29" s="1"/>
  <c r="AN29" s="1"/>
  <c r="AR29" s="1"/>
  <c r="AV29" s="1"/>
  <c r="AZ29" s="1"/>
  <c r="BD29" s="1"/>
  <c r="BH29" s="1"/>
  <c r="BL29" s="1"/>
  <c r="BP29" s="1"/>
  <c r="BT29" s="1"/>
  <c r="BX29" s="1"/>
  <c r="CB29" s="1"/>
  <c r="CF29" s="1"/>
  <c r="CJ29" s="1"/>
  <c r="CN29" s="1"/>
  <c r="CR29" s="1"/>
  <c r="O81"/>
  <c r="S90"/>
  <c r="S20"/>
  <c r="S43"/>
  <c r="CJ101" i="55"/>
  <c r="CJ9"/>
  <c r="DL101"/>
  <c r="DL9"/>
  <c r="EJ28"/>
  <c r="C28" i="80"/>
  <c r="M28" s="1"/>
  <c r="EJ41" i="55"/>
  <c r="C41" i="80"/>
  <c r="M41" s="1"/>
  <c r="D78" i="88"/>
  <c r="H78" s="1"/>
  <c r="K21"/>
  <c r="EK37" i="58"/>
  <c r="EK37" i="64"/>
  <c r="EK37" i="69" s="1"/>
  <c r="EK37" i="70" s="1"/>
  <c r="EK37" i="71" s="1"/>
  <c r="EK37" i="72" s="1"/>
  <c r="EK37" i="73" s="1"/>
  <c r="EK37" i="74" s="1"/>
  <c r="EK37" i="75" s="1"/>
  <c r="N37" i="65" s="1"/>
  <c r="O75" i="88"/>
  <c r="D39"/>
  <c r="H39" s="1"/>
  <c r="L39" s="1"/>
  <c r="P39" s="1"/>
  <c r="T39" s="1"/>
  <c r="X39" s="1"/>
  <c r="AB39" s="1"/>
  <c r="AF39" s="1"/>
  <c r="S36"/>
  <c r="EI11" i="55"/>
  <c r="L79" i="88"/>
  <c r="P79" s="1"/>
  <c r="G62"/>
  <c r="K48"/>
  <c r="O73"/>
  <c r="G39"/>
  <c r="G38"/>
  <c r="G64"/>
  <c r="G50"/>
  <c r="G58"/>
  <c r="H58" s="1"/>
  <c r="L58" s="1"/>
  <c r="P58" s="1"/>
  <c r="T58" s="1"/>
  <c r="X58" s="1"/>
  <c r="AB58" s="1"/>
  <c r="AF58" s="1"/>
  <c r="AJ58" s="1"/>
  <c r="AN58" s="1"/>
  <c r="AR58" s="1"/>
  <c r="AV58" s="1"/>
  <c r="AZ58" s="1"/>
  <c r="BD58" s="1"/>
  <c r="BH58" s="1"/>
  <c r="BL58" s="1"/>
  <c r="BP58" s="1"/>
  <c r="BT58" s="1"/>
  <c r="BX58" s="1"/>
  <c r="CB58" s="1"/>
  <c r="CF58" s="1"/>
  <c r="CJ58" s="1"/>
  <c r="CN58" s="1"/>
  <c r="CR58" s="1"/>
  <c r="CV58" s="1"/>
  <c r="CZ58" s="1"/>
  <c r="DD58" s="1"/>
  <c r="DH58" s="1"/>
  <c r="DL58" s="1"/>
  <c r="DP58" s="1"/>
  <c r="DT58" s="1"/>
  <c r="DX58" s="1"/>
  <c r="EB58" s="1"/>
  <c r="EF58" s="1"/>
  <c r="EJ58" s="1"/>
  <c r="EN58" s="1"/>
  <c r="ER58" s="1"/>
  <c r="EV58" s="1"/>
  <c r="EZ58" s="1"/>
  <c r="FD58" s="1"/>
  <c r="FH58" s="1"/>
  <c r="FL58" s="1"/>
  <c r="FP58" s="1"/>
  <c r="FT58" s="1"/>
  <c r="FX58" s="1"/>
  <c r="GB58" s="1"/>
  <c r="GF58" s="1"/>
  <c r="GJ58" s="1"/>
  <c r="GN58" s="1"/>
  <c r="GR58" s="1"/>
  <c r="G12"/>
  <c r="G67"/>
  <c r="K64"/>
  <c r="K28"/>
  <c r="K46"/>
  <c r="K56"/>
  <c r="K40"/>
  <c r="K53"/>
  <c r="O64"/>
  <c r="O62"/>
  <c r="O86"/>
  <c r="S61"/>
  <c r="S25"/>
  <c r="EJ72" i="55"/>
  <c r="C72" i="80"/>
  <c r="M72" s="1"/>
  <c r="EJ62" i="55"/>
  <c r="C62" i="80"/>
  <c r="EJ61" i="55"/>
  <c r="C61" i="80"/>
  <c r="M61" s="1"/>
  <c r="EJ48" i="55"/>
  <c r="C48" i="80"/>
  <c r="EJ79" i="55"/>
  <c r="C79" i="80"/>
  <c r="M79" s="1"/>
  <c r="EJ18" i="55"/>
  <c r="C18" i="80"/>
  <c r="M18" s="1"/>
  <c r="EJ80" i="55"/>
  <c r="C80" i="80"/>
  <c r="EJ100" i="55"/>
  <c r="C100" i="80"/>
  <c r="M100" s="1"/>
  <c r="EJ98" i="55"/>
  <c r="C98" i="80"/>
  <c r="M98"/>
  <c r="EJ96" i="55"/>
  <c r="C96" i="80"/>
  <c r="M96" s="1"/>
  <c r="EJ94" i="55"/>
  <c r="C94" i="80"/>
  <c r="M94" s="1"/>
  <c r="EJ86" i="55"/>
  <c r="C86" i="80"/>
  <c r="M86"/>
  <c r="EJ70" i="55"/>
  <c r="C70" i="80"/>
  <c r="EJ60" i="55"/>
  <c r="C60" i="80"/>
  <c r="EJ57" i="55"/>
  <c r="C57" i="80"/>
  <c r="M57" s="1"/>
  <c r="EJ31" i="55"/>
  <c r="C31" i="80"/>
  <c r="M31" s="1"/>
  <c r="EJ27" i="55"/>
  <c r="C27" i="80"/>
  <c r="M27"/>
  <c r="EJ54" i="55"/>
  <c r="C54" i="80"/>
  <c r="EJ39" i="55"/>
  <c r="C39" i="80"/>
  <c r="M39" s="1"/>
  <c r="EJ23" i="55"/>
  <c r="C23" i="80"/>
  <c r="M23"/>
  <c r="EJ52" i="55"/>
  <c r="C52" i="80"/>
  <c r="M52" s="1"/>
  <c r="EJ20" i="55"/>
  <c r="C20" i="80"/>
  <c r="EJ14" i="55"/>
  <c r="C14" i="80"/>
  <c r="M14" s="1"/>
  <c r="EJ69" i="55"/>
  <c r="C69" i="80"/>
  <c r="M69" s="1"/>
  <c r="EJ26" i="55"/>
  <c r="C26" i="80"/>
  <c r="M26" s="1"/>
  <c r="EJ59" i="55"/>
  <c r="C59" i="80"/>
  <c r="EJ16" i="55"/>
  <c r="C16" i="80"/>
  <c r="EJ30" i="55"/>
  <c r="C30" i="80"/>
  <c r="M30" s="1"/>
  <c r="EJ21" i="55"/>
  <c r="C21" i="80"/>
  <c r="M21" s="1"/>
  <c r="EJ15" i="55"/>
  <c r="C15" i="80"/>
  <c r="EJ40" i="55"/>
  <c r="C40" i="80"/>
  <c r="M40" s="1"/>
  <c r="EJ99" i="55"/>
  <c r="C99" i="80"/>
  <c r="M99" s="1"/>
  <c r="EJ97" i="55"/>
  <c r="C97" i="80"/>
  <c r="EJ95" i="55"/>
  <c r="C95" i="80"/>
  <c r="M95" s="1"/>
  <c r="EJ91" i="55"/>
  <c r="C91" i="80"/>
  <c r="EJ32" i="55"/>
  <c r="C32" i="80"/>
  <c r="M32"/>
  <c r="EJ37" i="55"/>
  <c r="C37" i="80"/>
  <c r="M37"/>
  <c r="EJ24" i="55"/>
  <c r="C24" i="80"/>
  <c r="M24" s="1"/>
  <c r="EJ38" i="55"/>
  <c r="C38" i="80"/>
  <c r="EJ35" i="55"/>
  <c r="C35" i="80"/>
  <c r="M35" s="1"/>
  <c r="EJ82" i="55"/>
  <c r="C82" i="80"/>
  <c r="M82" s="1"/>
  <c r="EJ12" i="55"/>
  <c r="C12" i="80"/>
  <c r="EJ29" i="55"/>
  <c r="C29" i="80"/>
  <c r="EJ87" i="55"/>
  <c r="C87" i="80"/>
  <c r="M87"/>
  <c r="EJ75" i="55"/>
  <c r="C75" i="80"/>
  <c r="M75"/>
  <c r="EJ43" i="55"/>
  <c r="C43" i="80"/>
  <c r="M43" s="1"/>
  <c r="EJ81" i="55"/>
  <c r="C81" i="80"/>
  <c r="EJ90" i="55"/>
  <c r="C90" i="80"/>
  <c r="M90" s="1"/>
  <c r="EJ78" i="55"/>
  <c r="C78" i="80"/>
  <c r="M78"/>
  <c r="EJ46" i="55"/>
  <c r="C46" i="80"/>
  <c r="EJ74" i="55"/>
  <c r="C74" i="80"/>
  <c r="M74" s="1"/>
  <c r="EJ19" i="55"/>
  <c r="C19" i="80"/>
  <c r="EJ17" i="55"/>
  <c r="C17" i="80"/>
  <c r="M17" s="1"/>
  <c r="EJ88" i="55"/>
  <c r="C88" i="80"/>
  <c r="M88" s="1"/>
  <c r="EJ65" i="55"/>
  <c r="C65" i="80"/>
  <c r="M65" s="1"/>
  <c r="EJ73" i="55"/>
  <c r="C73" i="80"/>
  <c r="M73" s="1"/>
  <c r="D75" i="88"/>
  <c r="D31"/>
  <c r="D13"/>
  <c r="C89" i="65"/>
  <c r="M89"/>
  <c r="EK89" i="58"/>
  <c r="EK89" i="64" s="1"/>
  <c r="EK89" i="69" s="1"/>
  <c r="EK89" i="70" s="1"/>
  <c r="EK89" i="71" s="1"/>
  <c r="EK89" i="72" s="1"/>
  <c r="EK89" i="73" s="1"/>
  <c r="EK89" i="74" s="1"/>
  <c r="EK89" i="75" s="1"/>
  <c r="N89" i="65" s="1"/>
  <c r="H27" i="88"/>
  <c r="H12"/>
  <c r="K84"/>
  <c r="S42"/>
  <c r="D85"/>
  <c r="G37"/>
  <c r="K55"/>
  <c r="G54"/>
  <c r="G33"/>
  <c r="K78"/>
  <c r="EI50" i="55"/>
  <c r="C50" i="65"/>
  <c r="M50"/>
  <c r="EI59" i="55"/>
  <c r="O56" i="88"/>
  <c r="EI29" i="55"/>
  <c r="O12" i="88"/>
  <c r="S74"/>
  <c r="EI38" i="55"/>
  <c r="EI70"/>
  <c r="D23" i="88"/>
  <c r="H23" s="1"/>
  <c r="D71"/>
  <c r="H71" s="1"/>
  <c r="L71" s="1"/>
  <c r="P71" s="1"/>
  <c r="T71" s="1"/>
  <c r="X71" s="1"/>
  <c r="AB71" s="1"/>
  <c r="AF71" s="1"/>
  <c r="AJ71" s="1"/>
  <c r="AN71" s="1"/>
  <c r="AR71" s="1"/>
  <c r="AV71" s="1"/>
  <c r="AZ71" s="1"/>
  <c r="BD71" s="1"/>
  <c r="BH71" s="1"/>
  <c r="BL71" s="1"/>
  <c r="BP71" s="1"/>
  <c r="BT71" s="1"/>
  <c r="BX71" s="1"/>
  <c r="CB71" s="1"/>
  <c r="CF71" s="1"/>
  <c r="CJ71" s="1"/>
  <c r="CN71" s="1"/>
  <c r="CR71" s="1"/>
  <c r="CV71" s="1"/>
  <c r="CZ71" s="1"/>
  <c r="DD71" s="1"/>
  <c r="DH71" s="1"/>
  <c r="DL71" s="1"/>
  <c r="DP71" s="1"/>
  <c r="DT71" s="1"/>
  <c r="DX71" s="1"/>
  <c r="EB71" s="1"/>
  <c r="EF71" s="1"/>
  <c r="EJ71" s="1"/>
  <c r="EN71" s="1"/>
  <c r="ER71" s="1"/>
  <c r="EV71" s="1"/>
  <c r="EZ71" s="1"/>
  <c r="FD71" s="1"/>
  <c r="FH71" s="1"/>
  <c r="FL71" s="1"/>
  <c r="FP71" s="1"/>
  <c r="FT71" s="1"/>
  <c r="FX71" s="1"/>
  <c r="GB71" s="1"/>
  <c r="GF71" s="1"/>
  <c r="GJ71" s="1"/>
  <c r="GN71" s="1"/>
  <c r="GR71" s="1"/>
  <c r="B101" i="55"/>
  <c r="J98"/>
  <c r="D63" i="88"/>
  <c r="H63" s="1"/>
  <c r="G74"/>
  <c r="S76"/>
  <c r="O76"/>
  <c r="G82"/>
  <c r="S75"/>
  <c r="D43"/>
  <c r="H43" s="1"/>
  <c r="D15"/>
  <c r="EI82" i="55"/>
  <c r="K20" i="88"/>
  <c r="G35"/>
  <c r="H35" s="1"/>
  <c r="L35" s="1"/>
  <c r="P35" s="1"/>
  <c r="T35" s="1"/>
  <c r="X35" s="1"/>
  <c r="AB35" s="1"/>
  <c r="AF35" s="1"/>
  <c r="AJ35" s="1"/>
  <c r="AN35" s="1"/>
  <c r="AR35" s="1"/>
  <c r="AV35" s="1"/>
  <c r="AZ35" s="1"/>
  <c r="BD35" s="1"/>
  <c r="BH35" s="1"/>
  <c r="BL35" s="1"/>
  <c r="BP35" s="1"/>
  <c r="BT35" s="1"/>
  <c r="BX35" s="1"/>
  <c r="G31"/>
  <c r="G70"/>
  <c r="H70" s="1"/>
  <c r="L70" s="1"/>
  <c r="P70" s="1"/>
  <c r="T70" s="1"/>
  <c r="X70" s="1"/>
  <c r="AB70" s="1"/>
  <c r="AF70" s="1"/>
  <c r="AJ70" s="1"/>
  <c r="AN70" s="1"/>
  <c r="AR70" s="1"/>
  <c r="AV70" s="1"/>
  <c r="AZ70" s="1"/>
  <c r="BD70" s="1"/>
  <c r="BH70" s="1"/>
  <c r="BL70" s="1"/>
  <c r="BP70" s="1"/>
  <c r="BT70" s="1"/>
  <c r="BX70" s="1"/>
  <c r="CB70" s="1"/>
  <c r="CF70" s="1"/>
  <c r="CJ70" s="1"/>
  <c r="CN70" s="1"/>
  <c r="CR70" s="1"/>
  <c r="CV70" s="1"/>
  <c r="CZ70" s="1"/>
  <c r="DD70" s="1"/>
  <c r="DH70" s="1"/>
  <c r="DL70" s="1"/>
  <c r="DP70" s="1"/>
  <c r="DT70" s="1"/>
  <c r="DX70" s="1"/>
  <c r="EB70" s="1"/>
  <c r="EF70" s="1"/>
  <c r="EJ70" s="1"/>
  <c r="EN70" s="1"/>
  <c r="ER70" s="1"/>
  <c r="EV70" s="1"/>
  <c r="EZ70" s="1"/>
  <c r="FD70" s="1"/>
  <c r="FH70" s="1"/>
  <c r="FL70" s="1"/>
  <c r="FP70" s="1"/>
  <c r="FT70" s="1"/>
  <c r="FX70" s="1"/>
  <c r="GB70" s="1"/>
  <c r="GF70" s="1"/>
  <c r="GJ70" s="1"/>
  <c r="GN70" s="1"/>
  <c r="GR70" s="1"/>
  <c r="H34"/>
  <c r="D56"/>
  <c r="H56"/>
  <c r="L56" s="1"/>
  <c r="P56" s="1"/>
  <c r="T56" s="1"/>
  <c r="X56" s="1"/>
  <c r="AB56" s="1"/>
  <c r="AF56" s="1"/>
  <c r="AJ56" s="1"/>
  <c r="AN56" s="1"/>
  <c r="AR56" s="1"/>
  <c r="AV56" s="1"/>
  <c r="AZ56" s="1"/>
  <c r="BD56" s="1"/>
  <c r="BH56" s="1"/>
  <c r="BL56" s="1"/>
  <c r="BP56" s="1"/>
  <c r="BT56" s="1"/>
  <c r="BX56" s="1"/>
  <c r="CB56" s="1"/>
  <c r="CF56" s="1"/>
  <c r="CJ56" s="1"/>
  <c r="CN56" s="1"/>
  <c r="CR56" s="1"/>
  <c r="CV56" s="1"/>
  <c r="CZ56" s="1"/>
  <c r="DD56" s="1"/>
  <c r="DH56" s="1"/>
  <c r="DL56" s="1"/>
  <c r="DP56" s="1"/>
  <c r="DT56" s="1"/>
  <c r="DX56" s="1"/>
  <c r="EB56" s="1"/>
  <c r="EF56" s="1"/>
  <c r="EJ56" s="1"/>
  <c r="EN56" s="1"/>
  <c r="ER56" s="1"/>
  <c r="EV56" s="1"/>
  <c r="EZ56" s="1"/>
  <c r="FD56" s="1"/>
  <c r="FH56" s="1"/>
  <c r="M50"/>
  <c r="O50" s="1"/>
  <c r="G42"/>
  <c r="G45"/>
  <c r="G55"/>
  <c r="K33"/>
  <c r="O48"/>
  <c r="D82"/>
  <c r="C29" i="65"/>
  <c r="M29" s="1"/>
  <c r="EK29" i="58"/>
  <c r="EK29" i="64" s="1"/>
  <c r="EK29" i="69" s="1"/>
  <c r="EK29" i="70" s="1"/>
  <c r="EK29" i="71" s="1"/>
  <c r="EK29" i="72" s="1"/>
  <c r="EK29" i="73" s="1"/>
  <c r="EK29" i="74" s="1"/>
  <c r="EK29" i="75" s="1"/>
  <c r="N29" i="65" s="1"/>
  <c r="EK38" i="58"/>
  <c r="EK38" i="64"/>
  <c r="EK38" i="69" s="1"/>
  <c r="EK38" i="70" s="1"/>
  <c r="EK38" i="71" s="1"/>
  <c r="EK38" i="72" s="1"/>
  <c r="EK38" i="73" s="1"/>
  <c r="C38" i="65"/>
  <c r="L27" i="88"/>
  <c r="H37"/>
  <c r="L37" s="1"/>
  <c r="P37" s="1"/>
  <c r="T37" s="1"/>
  <c r="X37" s="1"/>
  <c r="AB37" s="1"/>
  <c r="AF37" s="1"/>
  <c r="AJ37" s="1"/>
  <c r="C11" i="65"/>
  <c r="M11" s="1"/>
  <c r="EK11" i="58"/>
  <c r="EK11" i="64"/>
  <c r="EK11" i="69"/>
  <c r="EK11" i="70"/>
  <c r="EK11" i="71" s="1"/>
  <c r="EK11" i="72" s="1"/>
  <c r="EK11" i="73" s="1"/>
  <c r="EK11" i="74" s="1"/>
  <c r="EK11" i="75" s="1"/>
  <c r="N11" i="65" s="1"/>
  <c r="C87"/>
  <c r="M87" s="1"/>
  <c r="EK87" i="58"/>
  <c r="EK87" i="64" s="1"/>
  <c r="EK87" i="69" s="1"/>
  <c r="EK87" i="70" s="1"/>
  <c r="EK87" i="71" s="1"/>
  <c r="EK87" i="72" s="1"/>
  <c r="EK87" i="73" s="1"/>
  <c r="EK87" i="74" s="1"/>
  <c r="EK87" i="75" s="1"/>
  <c r="N87" i="65" s="1"/>
  <c r="EK34" i="58"/>
  <c r="EK34" i="64"/>
  <c r="EK34" i="69"/>
  <c r="EK34" i="70" s="1"/>
  <c r="EK34" i="71" s="1"/>
  <c r="EK34" i="72" s="1"/>
  <c r="EK34" i="73" s="1"/>
  <c r="EK34" i="74" s="1"/>
  <c r="EK34" i="75" s="1"/>
  <c r="N34" i="65" s="1"/>
  <c r="C34"/>
  <c r="M34" s="1"/>
  <c r="I18" i="88"/>
  <c r="K18"/>
  <c r="EI18" i="55"/>
  <c r="I43" i="88"/>
  <c r="K43" s="1"/>
  <c r="EI43" i="55"/>
  <c r="I54" i="88"/>
  <c r="K54"/>
  <c r="EI54" i="55"/>
  <c r="I12" i="88"/>
  <c r="K12"/>
  <c r="L12" s="1"/>
  <c r="BE101" i="55"/>
  <c r="I60" i="88"/>
  <c r="K60"/>
  <c r="EI60" i="55"/>
  <c r="Q12" i="88"/>
  <c r="S12" s="1"/>
  <c r="DI101" i="55"/>
  <c r="Q91" i="88"/>
  <c r="S91"/>
  <c r="EI91" i="55"/>
  <c r="R101"/>
  <c r="R9"/>
  <c r="EJ13"/>
  <c r="C13" i="80"/>
  <c r="M13" s="1"/>
  <c r="EJ11" i="55"/>
  <c r="C11" i="80"/>
  <c r="AF101" i="55"/>
  <c r="AF9"/>
  <c r="EI19"/>
  <c r="E19" i="88"/>
  <c r="G19" s="1"/>
  <c r="H19" s="1"/>
  <c r="L19" s="1"/>
  <c r="P19" s="1"/>
  <c r="E88"/>
  <c r="EI88" i="55"/>
  <c r="EI73"/>
  <c r="E73" i="88"/>
  <c r="G73" s="1"/>
  <c r="H73" s="1"/>
  <c r="L73" s="1"/>
  <c r="P73" s="1"/>
  <c r="T73" s="1"/>
  <c r="X73" s="1"/>
  <c r="AB73" s="1"/>
  <c r="AF73" s="1"/>
  <c r="AJ73" s="1"/>
  <c r="AN73" s="1"/>
  <c r="AR73" s="1"/>
  <c r="AV73" s="1"/>
  <c r="AZ73" s="1"/>
  <c r="BD73" s="1"/>
  <c r="BH73" s="1"/>
  <c r="BL73" s="1"/>
  <c r="BP73" s="1"/>
  <c r="BT73" s="1"/>
  <c r="BX73" s="1"/>
  <c r="CB73" s="1"/>
  <c r="CF73" s="1"/>
  <c r="CJ73" s="1"/>
  <c r="CN73" s="1"/>
  <c r="CR73" s="1"/>
  <c r="CV73" s="1"/>
  <c r="CZ73" s="1"/>
  <c r="DD73" s="1"/>
  <c r="DH73" s="1"/>
  <c r="DL73" s="1"/>
  <c r="DP73" s="1"/>
  <c r="DT73" s="1"/>
  <c r="DX73" s="1"/>
  <c r="EB73" s="1"/>
  <c r="EF73" s="1"/>
  <c r="EJ73" s="1"/>
  <c r="EN73" s="1"/>
  <c r="ER73" s="1"/>
  <c r="EV73" s="1"/>
  <c r="EZ73" s="1"/>
  <c r="FD73" s="1"/>
  <c r="FH73" s="1"/>
  <c r="FL73" s="1"/>
  <c r="FP73" s="1"/>
  <c r="FT73" s="1"/>
  <c r="FX73" s="1"/>
  <c r="GB73" s="1"/>
  <c r="GF73" s="1"/>
  <c r="GJ73" s="1"/>
  <c r="GN73" s="1"/>
  <c r="GR73" s="1"/>
  <c r="C46"/>
  <c r="EI46" i="55"/>
  <c r="C72" i="88"/>
  <c r="EI72" i="55"/>
  <c r="C81" i="88"/>
  <c r="D81" s="1"/>
  <c r="EI81" i="55"/>
  <c r="EI68"/>
  <c r="C68" i="88"/>
  <c r="D68" s="1"/>
  <c r="H68" s="1"/>
  <c r="L68" s="1"/>
  <c r="P68" s="1"/>
  <c r="T68" s="1"/>
  <c r="X68" s="1"/>
  <c r="AB68" s="1"/>
  <c r="AF68" s="1"/>
  <c r="AJ68" s="1"/>
  <c r="AN68" s="1"/>
  <c r="AR68" s="1"/>
  <c r="AV68" s="1"/>
  <c r="AZ68" s="1"/>
  <c r="BD68" s="1"/>
  <c r="BH68" s="1"/>
  <c r="BL68" s="1"/>
  <c r="BP68" s="1"/>
  <c r="BT68" s="1"/>
  <c r="BX68" s="1"/>
  <c r="CB68" s="1"/>
  <c r="CF68" s="1"/>
  <c r="CJ68" s="1"/>
  <c r="CN68" s="1"/>
  <c r="CR68" s="1"/>
  <c r="CV68" s="1"/>
  <c r="CZ68" s="1"/>
  <c r="DD68" s="1"/>
  <c r="DH68" s="1"/>
  <c r="DL68" s="1"/>
  <c r="DP68" s="1"/>
  <c r="DT68" s="1"/>
  <c r="DX68" s="1"/>
  <c r="EB68" s="1"/>
  <c r="EF68" s="1"/>
  <c r="EJ68" s="1"/>
  <c r="EN68" s="1"/>
  <c r="ER68" s="1"/>
  <c r="EV68" s="1"/>
  <c r="EZ68" s="1"/>
  <c r="FD68" s="1"/>
  <c r="FH68" s="1"/>
  <c r="FL68" s="1"/>
  <c r="FP68" s="1"/>
  <c r="FT68" s="1"/>
  <c r="FX68" s="1"/>
  <c r="GB68" s="1"/>
  <c r="GF68" s="1"/>
  <c r="GJ68" s="1"/>
  <c r="GN68" s="1"/>
  <c r="GR68" s="1"/>
  <c r="C17"/>
  <c r="EI17" i="55"/>
  <c r="C22" i="88"/>
  <c r="D22" s="1"/>
  <c r="H22" s="1"/>
  <c r="L22" s="1"/>
  <c r="P22" s="1"/>
  <c r="T22" s="1"/>
  <c r="EI22" i="55"/>
  <c r="F4" i="90"/>
  <c r="I10" i="88"/>
  <c r="Q10"/>
  <c r="J4" i="83"/>
  <c r="E4" i="90"/>
  <c r="E4" i="83"/>
  <c r="H65" i="88"/>
  <c r="L65"/>
  <c r="P65" s="1"/>
  <c r="T65" s="1"/>
  <c r="X65" s="1"/>
  <c r="AB65" s="1"/>
  <c r="AF65" s="1"/>
  <c r="AJ65" s="1"/>
  <c r="AN65" s="1"/>
  <c r="AR65" s="1"/>
  <c r="AV65" s="1"/>
  <c r="AZ65" s="1"/>
  <c r="BD65" s="1"/>
  <c r="BH65" s="1"/>
  <c r="BL65" s="1"/>
  <c r="BP65" s="1"/>
  <c r="BT65" s="1"/>
  <c r="BX65" s="1"/>
  <c r="CB65" s="1"/>
  <c r="CF65" s="1"/>
  <c r="CJ65" s="1"/>
  <c r="CN65" s="1"/>
  <c r="CR65" s="1"/>
  <c r="CV65" s="1"/>
  <c r="CZ65" s="1"/>
  <c r="DD65" s="1"/>
  <c r="DH65" s="1"/>
  <c r="DL65" s="1"/>
  <c r="DP65" s="1"/>
  <c r="DT65" s="1"/>
  <c r="DX65" s="1"/>
  <c r="EB65" s="1"/>
  <c r="EF65" s="1"/>
  <c r="EJ65" s="1"/>
  <c r="EN65" s="1"/>
  <c r="ER65" s="1"/>
  <c r="EV65" s="1"/>
  <c r="EZ65" s="1"/>
  <c r="FD65" s="1"/>
  <c r="FH65" s="1"/>
  <c r="FL65" s="1"/>
  <c r="FP65" s="1"/>
  <c r="FT65" s="1"/>
  <c r="FX65" s="1"/>
  <c r="GB65" s="1"/>
  <c r="GF65" s="1"/>
  <c r="GJ65" s="1"/>
  <c r="GN65" s="1"/>
  <c r="GR65" s="1"/>
  <c r="L34"/>
  <c r="P34" s="1"/>
  <c r="T34" s="1"/>
  <c r="X34" s="1"/>
  <c r="AB34" s="1"/>
  <c r="AF34" s="1"/>
  <c r="AJ34" s="1"/>
  <c r="O80"/>
  <c r="O79"/>
  <c r="O78"/>
  <c r="O31"/>
  <c r="CT101" i="55"/>
  <c r="O57" i="88"/>
  <c r="S59"/>
  <c r="S31"/>
  <c r="EI57" i="55"/>
  <c r="S67" i="88"/>
  <c r="S60"/>
  <c r="AS101" i="55"/>
  <c r="AS9"/>
  <c r="BH101"/>
  <c r="BH9"/>
  <c r="BU101"/>
  <c r="BU9"/>
  <c r="DY101"/>
  <c r="DY9"/>
  <c r="EI65"/>
  <c r="EJ22"/>
  <c r="C22" i="80"/>
  <c r="M22" s="1"/>
  <c r="G36" i="88"/>
  <c r="EI44" i="55"/>
  <c r="F40" i="88"/>
  <c r="G40" s="1"/>
  <c r="H40" s="1"/>
  <c r="L40" s="1"/>
  <c r="P40" s="1"/>
  <c r="T40" s="1"/>
  <c r="X40" s="1"/>
  <c r="AB40" s="1"/>
  <c r="AF40" s="1"/>
  <c r="AJ40" s="1"/>
  <c r="AN40" s="1"/>
  <c r="AR40" s="1"/>
  <c r="AV40" s="1"/>
  <c r="AZ40" s="1"/>
  <c r="BD40" s="1"/>
  <c r="BH40" s="1"/>
  <c r="BL40" s="1"/>
  <c r="BP40" s="1"/>
  <c r="BT40" s="1"/>
  <c r="EI40" i="55"/>
  <c r="EI84"/>
  <c r="F84" i="88"/>
  <c r="G84"/>
  <c r="H84" s="1"/>
  <c r="L84" s="1"/>
  <c r="P84" s="1"/>
  <c r="E95"/>
  <c r="G95" s="1"/>
  <c r="EI95" i="55"/>
  <c r="F96" i="88"/>
  <c r="G96"/>
  <c r="EI96" i="55"/>
  <c r="E97" i="88"/>
  <c r="G97" s="1"/>
  <c r="EI97" i="55"/>
  <c r="J90" i="88"/>
  <c r="EI90" i="55"/>
  <c r="L92" i="88"/>
  <c r="P92"/>
  <c r="T92" s="1"/>
  <c r="X92" s="1"/>
  <c r="AB92" s="1"/>
  <c r="AF92" s="1"/>
  <c r="AJ92" s="1"/>
  <c r="AN92" s="1"/>
  <c r="AR92" s="1"/>
  <c r="AV92" s="1"/>
  <c r="AZ92" s="1"/>
  <c r="BD92" s="1"/>
  <c r="BH92" s="1"/>
  <c r="BL92" s="1"/>
  <c r="BP92" s="1"/>
  <c r="BT92" s="1"/>
  <c r="BX92" s="1"/>
  <c r="CB92" s="1"/>
  <c r="CF92" s="1"/>
  <c r="CJ92" s="1"/>
  <c r="CN92" s="1"/>
  <c r="CR92" s="1"/>
  <c r="CV92" s="1"/>
  <c r="CZ92" s="1"/>
  <c r="DD92" s="1"/>
  <c r="DH92" s="1"/>
  <c r="DL92" s="1"/>
  <c r="DP92" s="1"/>
  <c r="DT92" s="1"/>
  <c r="DX92" s="1"/>
  <c r="EB92" s="1"/>
  <c r="EF92" s="1"/>
  <c r="EJ92" s="1"/>
  <c r="EN92" s="1"/>
  <c r="ER92" s="1"/>
  <c r="EV92" s="1"/>
  <c r="EZ92" s="1"/>
  <c r="FD92" s="1"/>
  <c r="FH92" s="1"/>
  <c r="FL92" s="1"/>
  <c r="FP92" s="1"/>
  <c r="FT92" s="1"/>
  <c r="FX92" s="1"/>
  <c r="GB92" s="1"/>
  <c r="GF92" s="1"/>
  <c r="GJ92" s="1"/>
  <c r="GN92" s="1"/>
  <c r="GR92" s="1"/>
  <c r="H69"/>
  <c r="L69" s="1"/>
  <c r="P69" s="1"/>
  <c r="T69" s="1"/>
  <c r="X69" s="1"/>
  <c r="AB69" s="1"/>
  <c r="AF69" s="1"/>
  <c r="AJ69" s="1"/>
  <c r="AN69" s="1"/>
  <c r="AR69" s="1"/>
  <c r="AV69" s="1"/>
  <c r="AZ69" s="1"/>
  <c r="BD69" s="1"/>
  <c r="BH69" s="1"/>
  <c r="BL69" s="1"/>
  <c r="BP69" s="1"/>
  <c r="BT69" s="1"/>
  <c r="BX69" s="1"/>
  <c r="CB69" s="1"/>
  <c r="CF69" s="1"/>
  <c r="CJ69" s="1"/>
  <c r="CN69" s="1"/>
  <c r="CR69" s="1"/>
  <c r="CV69" s="1"/>
  <c r="CZ69" s="1"/>
  <c r="DD69" s="1"/>
  <c r="DH69" s="1"/>
  <c r="DL69" s="1"/>
  <c r="DP69" s="1"/>
  <c r="DT69" s="1"/>
  <c r="DX69" s="1"/>
  <c r="EB69" s="1"/>
  <c r="EF69" s="1"/>
  <c r="EJ69" s="1"/>
  <c r="EN69" s="1"/>
  <c r="ER69" s="1"/>
  <c r="EV69" s="1"/>
  <c r="EZ69" s="1"/>
  <c r="FD69" s="1"/>
  <c r="FH69" s="1"/>
  <c r="L63"/>
  <c r="P63" s="1"/>
  <c r="T63" s="1"/>
  <c r="X63" s="1"/>
  <c r="AB63" s="1"/>
  <c r="AF63" s="1"/>
  <c r="AJ63" s="1"/>
  <c r="AN63" s="1"/>
  <c r="AR63" s="1"/>
  <c r="AV63" s="1"/>
  <c r="AZ63" s="1"/>
  <c r="BD63" s="1"/>
  <c r="BH63" s="1"/>
  <c r="BL63" s="1"/>
  <c r="BP63" s="1"/>
  <c r="BT63" s="1"/>
  <c r="BX63" s="1"/>
  <c r="CB63" s="1"/>
  <c r="CF63" s="1"/>
  <c r="CJ63" s="1"/>
  <c r="CN63" s="1"/>
  <c r="CR63" s="1"/>
  <c r="CV63" s="1"/>
  <c r="CZ63" s="1"/>
  <c r="DD63" s="1"/>
  <c r="DH63" s="1"/>
  <c r="DL63" s="1"/>
  <c r="DP63" s="1"/>
  <c r="DT63" s="1"/>
  <c r="DX63" s="1"/>
  <c r="EB63" s="1"/>
  <c r="EF63" s="1"/>
  <c r="EJ63" s="1"/>
  <c r="EN63" s="1"/>
  <c r="ER63" s="1"/>
  <c r="EV63" s="1"/>
  <c r="EZ63" s="1"/>
  <c r="FD63" s="1"/>
  <c r="P61"/>
  <c r="T61" s="1"/>
  <c r="X61" s="1"/>
  <c r="AB61" s="1"/>
  <c r="AF61" s="1"/>
  <c r="AJ61" s="1"/>
  <c r="AN61" s="1"/>
  <c r="AR61" s="1"/>
  <c r="AV61" s="1"/>
  <c r="AZ61" s="1"/>
  <c r="BD61" s="1"/>
  <c r="BH61" s="1"/>
  <c r="BL61" s="1"/>
  <c r="BP61" s="1"/>
  <c r="BT61" s="1"/>
  <c r="BX61" s="1"/>
  <c r="CB61" s="1"/>
  <c r="CF61" s="1"/>
  <c r="CJ61" s="1"/>
  <c r="CN61" s="1"/>
  <c r="CR61" s="1"/>
  <c r="CV61" s="1"/>
  <c r="CZ61" s="1"/>
  <c r="DD61" s="1"/>
  <c r="DH61" s="1"/>
  <c r="DL61" s="1"/>
  <c r="DP61" s="1"/>
  <c r="DT61" s="1"/>
  <c r="DX61" s="1"/>
  <c r="EB61" s="1"/>
  <c r="EF61" s="1"/>
  <c r="EJ61" s="1"/>
  <c r="EN61" s="1"/>
  <c r="ER61" s="1"/>
  <c r="EV61" s="1"/>
  <c r="EZ61" s="1"/>
  <c r="FD61" s="1"/>
  <c r="FH61" s="1"/>
  <c r="FL61" s="1"/>
  <c r="FP61" s="1"/>
  <c r="FT61" s="1"/>
  <c r="FX61" s="1"/>
  <c r="GB61" s="1"/>
  <c r="GF61" s="1"/>
  <c r="GJ61" s="1"/>
  <c r="GN61" s="1"/>
  <c r="GR61" s="1"/>
  <c r="K15"/>
  <c r="H20"/>
  <c r="L20"/>
  <c r="P20" s="1"/>
  <c r="T20" s="1"/>
  <c r="X20" s="1"/>
  <c r="AB20" s="1"/>
  <c r="AF20" s="1"/>
  <c r="AJ20" s="1"/>
  <c r="AN20" s="1"/>
  <c r="AR20" s="1"/>
  <c r="AV20" s="1"/>
  <c r="AZ20" s="1"/>
  <c r="BD20" s="1"/>
  <c r="BH20" s="1"/>
  <c r="BL20" s="1"/>
  <c r="BP20" s="1"/>
  <c r="BT20" s="1"/>
  <c r="BX20" s="1"/>
  <c r="CB20" s="1"/>
  <c r="CF20" s="1"/>
  <c r="CJ20" s="1"/>
  <c r="CN20" s="1"/>
  <c r="CR20" s="1"/>
  <c r="CV20" s="1"/>
  <c r="CZ20" s="1"/>
  <c r="DD20" s="1"/>
  <c r="DH20" s="1"/>
  <c r="DL20" s="1"/>
  <c r="DP20" s="1"/>
  <c r="DT20" s="1"/>
  <c r="DX20" s="1"/>
  <c r="EB20" s="1"/>
  <c r="EF20" s="1"/>
  <c r="EJ20" s="1"/>
  <c r="EN20" s="1"/>
  <c r="ER20" s="1"/>
  <c r="EV20" s="1"/>
  <c r="EZ20" s="1"/>
  <c r="FD20" s="1"/>
  <c r="H64"/>
  <c r="L64" s="1"/>
  <c r="P64" s="1"/>
  <c r="T64" s="1"/>
  <c r="X64" s="1"/>
  <c r="AB64" s="1"/>
  <c r="AF64" s="1"/>
  <c r="AJ64" s="1"/>
  <c r="AN64" s="1"/>
  <c r="AR64" s="1"/>
  <c r="AV64" s="1"/>
  <c r="AZ64" s="1"/>
  <c r="BD64" s="1"/>
  <c r="BH64" s="1"/>
  <c r="BL64" s="1"/>
  <c r="BP64" s="1"/>
  <c r="BT64" s="1"/>
  <c r="BX64" s="1"/>
  <c r="CB64" s="1"/>
  <c r="CF64" s="1"/>
  <c r="CJ64" s="1"/>
  <c r="CN64" s="1"/>
  <c r="CR64" s="1"/>
  <c r="CV64" s="1"/>
  <c r="CZ64" s="1"/>
  <c r="DD64" s="1"/>
  <c r="DH64" s="1"/>
  <c r="DL64" s="1"/>
  <c r="DP64" s="1"/>
  <c r="DT64" s="1"/>
  <c r="DX64" s="1"/>
  <c r="EB64" s="1"/>
  <c r="EF64" s="1"/>
  <c r="EJ64" s="1"/>
  <c r="EN64" s="1"/>
  <c r="ER64" s="1"/>
  <c r="EV64" s="1"/>
  <c r="EZ64" s="1"/>
  <c r="FD64" s="1"/>
  <c r="FH64" s="1"/>
  <c r="FL64" s="1"/>
  <c r="FP64" s="1"/>
  <c r="FT64" s="1"/>
  <c r="FX64" s="1"/>
  <c r="GB64" s="1"/>
  <c r="GF64" s="1"/>
  <c r="GJ64" s="1"/>
  <c r="GN64" s="1"/>
  <c r="GR64" s="1"/>
  <c r="L60"/>
  <c r="P60" s="1"/>
  <c r="T60" s="1"/>
  <c r="X60" s="1"/>
  <c r="AB60" s="1"/>
  <c r="AF60" s="1"/>
  <c r="AJ60" s="1"/>
  <c r="AN60" s="1"/>
  <c r="AR60" s="1"/>
  <c r="AV60" s="1"/>
  <c r="AZ60" s="1"/>
  <c r="BD60" s="1"/>
  <c r="BH60" s="1"/>
  <c r="BL60" s="1"/>
  <c r="BP60" s="1"/>
  <c r="BT60" s="1"/>
  <c r="BX60" s="1"/>
  <c r="CB60" s="1"/>
  <c r="CF60" s="1"/>
  <c r="CJ60" s="1"/>
  <c r="CN60" s="1"/>
  <c r="CR60" s="1"/>
  <c r="CV60" s="1"/>
  <c r="CZ60" s="1"/>
  <c r="DD60" s="1"/>
  <c r="DH60" s="1"/>
  <c r="DL60" s="1"/>
  <c r="DP60" s="1"/>
  <c r="DT60" s="1"/>
  <c r="DX60" s="1"/>
  <c r="EB60" s="1"/>
  <c r="EF60" s="1"/>
  <c r="EJ60" s="1"/>
  <c r="EN60" s="1"/>
  <c r="ER60" s="1"/>
  <c r="EV60" s="1"/>
  <c r="EZ60" s="1"/>
  <c r="FD60" s="1"/>
  <c r="FH60" s="1"/>
  <c r="S23"/>
  <c r="D17"/>
  <c r="H17"/>
  <c r="L17" s="1"/>
  <c r="P17" s="1"/>
  <c r="D46"/>
  <c r="H46"/>
  <c r="L46" s="1"/>
  <c r="P46" s="1"/>
  <c r="T46" s="1"/>
  <c r="X46" s="1"/>
  <c r="AB46" s="1"/>
  <c r="AF46" s="1"/>
  <c r="AJ46" s="1"/>
  <c r="AN46" s="1"/>
  <c r="AR46" s="1"/>
  <c r="AV46" s="1"/>
  <c r="AZ46" s="1"/>
  <c r="BD46" s="1"/>
  <c r="BH46" s="1"/>
  <c r="BL46" s="1"/>
  <c r="BP46" s="1"/>
  <c r="BT46" s="1"/>
  <c r="BX46" s="1"/>
  <c r="CB46" s="1"/>
  <c r="CF46" s="1"/>
  <c r="CJ46" s="1"/>
  <c r="CN46" s="1"/>
  <c r="CR46" s="1"/>
  <c r="CV46" s="1"/>
  <c r="CZ46" s="1"/>
  <c r="DD46" s="1"/>
  <c r="DH46" s="1"/>
  <c r="DL46" s="1"/>
  <c r="DP46" s="1"/>
  <c r="DT46" s="1"/>
  <c r="DX46" s="1"/>
  <c r="EB46" s="1"/>
  <c r="EF46" s="1"/>
  <c r="EJ46" s="1"/>
  <c r="EN46" s="1"/>
  <c r="ER46" s="1"/>
  <c r="EI27" i="55"/>
  <c r="L78" i="88"/>
  <c r="P78" s="1"/>
  <c r="T78" s="1"/>
  <c r="X78" s="1"/>
  <c r="AB78" s="1"/>
  <c r="AF78" s="1"/>
  <c r="AJ78" s="1"/>
  <c r="AN78" s="1"/>
  <c r="AR78" s="1"/>
  <c r="AV78" s="1"/>
  <c r="AZ78" s="1"/>
  <c r="BD78" s="1"/>
  <c r="BH78" s="1"/>
  <c r="BL78" s="1"/>
  <c r="BP78" s="1"/>
  <c r="BT78" s="1"/>
  <c r="BX78" s="1"/>
  <c r="CB78" s="1"/>
  <c r="CF78" s="1"/>
  <c r="CJ78" s="1"/>
  <c r="CN78" s="1"/>
  <c r="CR78" s="1"/>
  <c r="CV78" s="1"/>
  <c r="CZ78" s="1"/>
  <c r="DD78" s="1"/>
  <c r="DH78" s="1"/>
  <c r="DL78" s="1"/>
  <c r="DP78" s="1"/>
  <c r="DT78" s="1"/>
  <c r="DX78" s="1"/>
  <c r="EB78" s="1"/>
  <c r="EF78" s="1"/>
  <c r="EJ78" s="1"/>
  <c r="EN78" s="1"/>
  <c r="ER78" s="1"/>
  <c r="EV78" s="1"/>
  <c r="EZ78" s="1"/>
  <c r="FD78" s="1"/>
  <c r="FH78" s="1"/>
  <c r="FL78" s="1"/>
  <c r="FP78" s="1"/>
  <c r="FT78" s="1"/>
  <c r="FX78" s="1"/>
  <c r="GB78" s="1"/>
  <c r="GF78" s="1"/>
  <c r="GJ78" s="1"/>
  <c r="GN78" s="1"/>
  <c r="GR78" s="1"/>
  <c r="O32"/>
  <c r="EI98" i="55"/>
  <c r="G16" i="88"/>
  <c r="H16"/>
  <c r="L16" s="1"/>
  <c r="P16" s="1"/>
  <c r="T16" s="1"/>
  <c r="X16" s="1"/>
  <c r="AB16" s="1"/>
  <c r="AF16" s="1"/>
  <c r="AJ16" s="1"/>
  <c r="AN16" s="1"/>
  <c r="AR16" s="1"/>
  <c r="AV16" s="1"/>
  <c r="AZ16" s="1"/>
  <c r="BD16" s="1"/>
  <c r="BH16" s="1"/>
  <c r="BL16" s="1"/>
  <c r="BP16" s="1"/>
  <c r="BT16" s="1"/>
  <c r="BX16" s="1"/>
  <c r="CB16" s="1"/>
  <c r="CF16" s="1"/>
  <c r="CJ16" s="1"/>
  <c r="CN16" s="1"/>
  <c r="CR16" s="1"/>
  <c r="CV16" s="1"/>
  <c r="CZ16" s="1"/>
  <c r="DD16" s="1"/>
  <c r="DH16" s="1"/>
  <c r="DL16" s="1"/>
  <c r="DP16" s="1"/>
  <c r="DT16" s="1"/>
  <c r="DX16" s="1"/>
  <c r="EB16" s="1"/>
  <c r="EF16" s="1"/>
  <c r="EJ16" s="1"/>
  <c r="EN16" s="1"/>
  <c r="ER16" s="1"/>
  <c r="EV16" s="1"/>
  <c r="EZ16" s="1"/>
  <c r="FD16" s="1"/>
  <c r="FH16" s="1"/>
  <c r="E13"/>
  <c r="G13"/>
  <c r="H13" s="1"/>
  <c r="L13" s="1"/>
  <c r="P13" s="1"/>
  <c r="T13" s="1"/>
  <c r="EI13" i="55"/>
  <c r="F93" i="88"/>
  <c r="G93" s="1"/>
  <c r="H93" s="1"/>
  <c r="L93" s="1"/>
  <c r="P93" s="1"/>
  <c r="T93" s="1"/>
  <c r="X93" s="1"/>
  <c r="AB93" s="1"/>
  <c r="AF93" s="1"/>
  <c r="AJ93" s="1"/>
  <c r="AN93" s="1"/>
  <c r="AR93" s="1"/>
  <c r="AV93" s="1"/>
  <c r="AZ93" s="1"/>
  <c r="BD93" s="1"/>
  <c r="BH93" s="1"/>
  <c r="BL93" s="1"/>
  <c r="BP93" s="1"/>
  <c r="BT93" s="1"/>
  <c r="BX93" s="1"/>
  <c r="CB93" s="1"/>
  <c r="CF93" s="1"/>
  <c r="CJ93" s="1"/>
  <c r="CN93" s="1"/>
  <c r="CR93" s="1"/>
  <c r="CV93" s="1"/>
  <c r="CZ93" s="1"/>
  <c r="DD93" s="1"/>
  <c r="DH93" s="1"/>
  <c r="DL93" s="1"/>
  <c r="DP93" s="1"/>
  <c r="DT93" s="1"/>
  <c r="DX93" s="1"/>
  <c r="EB93" s="1"/>
  <c r="EF93" s="1"/>
  <c r="EJ93" s="1"/>
  <c r="EN93" s="1"/>
  <c r="ER93" s="1"/>
  <c r="EV93" s="1"/>
  <c r="EZ93" s="1"/>
  <c r="FD93" s="1"/>
  <c r="FH93" s="1"/>
  <c r="FL93" s="1"/>
  <c r="FP93" s="1"/>
  <c r="FT93" s="1"/>
  <c r="FX93" s="1"/>
  <c r="GB93" s="1"/>
  <c r="GF93" s="1"/>
  <c r="GJ93" s="1"/>
  <c r="GN93" s="1"/>
  <c r="GR93" s="1"/>
  <c r="EI93" i="55"/>
  <c r="C49" i="88"/>
  <c r="D49"/>
  <c r="H49" s="1"/>
  <c r="L49" s="1"/>
  <c r="EI49" i="55"/>
  <c r="C41" i="88"/>
  <c r="D41" s="1"/>
  <c r="H41" s="1"/>
  <c r="L41" s="1"/>
  <c r="EI41" i="55"/>
  <c r="B99" i="88"/>
  <c r="D99"/>
  <c r="H99" s="1"/>
  <c r="L99" s="1"/>
  <c r="P99" s="1"/>
  <c r="T99" s="1"/>
  <c r="X99" s="1"/>
  <c r="AB99" s="1"/>
  <c r="AF99" s="1"/>
  <c r="AJ99" s="1"/>
  <c r="AN99" s="1"/>
  <c r="AR99" s="1"/>
  <c r="AV99" s="1"/>
  <c r="AZ99" s="1"/>
  <c r="BD99" s="1"/>
  <c r="BH99" s="1"/>
  <c r="BL99" s="1"/>
  <c r="BP99" s="1"/>
  <c r="BT99" s="1"/>
  <c r="BX99" s="1"/>
  <c r="CB99" s="1"/>
  <c r="CF99" s="1"/>
  <c r="CJ99" s="1"/>
  <c r="CN99" s="1"/>
  <c r="CR99" s="1"/>
  <c r="CV99" s="1"/>
  <c r="CZ99" s="1"/>
  <c r="DD99" s="1"/>
  <c r="DH99" s="1"/>
  <c r="DL99" s="1"/>
  <c r="DP99" s="1"/>
  <c r="DT99" s="1"/>
  <c r="DX99" s="1"/>
  <c r="EB99" s="1"/>
  <c r="EF99" s="1"/>
  <c r="EJ99" s="1"/>
  <c r="EN99" s="1"/>
  <c r="ER99" s="1"/>
  <c r="EV99" s="1"/>
  <c r="EZ99" s="1"/>
  <c r="FD99" s="1"/>
  <c r="FH99" s="1"/>
  <c r="FL99" s="1"/>
  <c r="FP99" s="1"/>
  <c r="FT99" s="1"/>
  <c r="FX99" s="1"/>
  <c r="GB99" s="1"/>
  <c r="GF99" s="1"/>
  <c r="GJ99" s="1"/>
  <c r="GN99" s="1"/>
  <c r="GR99" s="1"/>
  <c r="EI99" i="55"/>
  <c r="B86" i="88"/>
  <c r="D86" s="1"/>
  <c r="EI86" i="55"/>
  <c r="B47" i="88"/>
  <c r="D47"/>
  <c r="H47" s="1"/>
  <c r="L47" s="1"/>
  <c r="P47" s="1"/>
  <c r="EI47" i="55"/>
  <c r="B51" i="88"/>
  <c r="D51"/>
  <c r="H51" s="1"/>
  <c r="EI51" i="55"/>
  <c r="S80" i="88"/>
  <c r="G76"/>
  <c r="H87"/>
  <c r="L87"/>
  <c r="P87" s="1"/>
  <c r="T87" s="1"/>
  <c r="X87" s="1"/>
  <c r="AB87" s="1"/>
  <c r="AF87" s="1"/>
  <c r="AJ87" s="1"/>
  <c r="AN87" s="1"/>
  <c r="AR87" s="1"/>
  <c r="AV87" s="1"/>
  <c r="AZ87" s="1"/>
  <c r="BD87" s="1"/>
  <c r="BH87" s="1"/>
  <c r="BL87" s="1"/>
  <c r="BP87" s="1"/>
  <c r="BT87" s="1"/>
  <c r="BX87" s="1"/>
  <c r="CB87" s="1"/>
  <c r="CF87" s="1"/>
  <c r="CJ87" s="1"/>
  <c r="CN87" s="1"/>
  <c r="CR87" s="1"/>
  <c r="CV87" s="1"/>
  <c r="CZ87" s="1"/>
  <c r="DD87" s="1"/>
  <c r="DH87" s="1"/>
  <c r="DL87" s="1"/>
  <c r="DP87" s="1"/>
  <c r="DT87" s="1"/>
  <c r="DX87" s="1"/>
  <c r="EB87" s="1"/>
  <c r="EF87" s="1"/>
  <c r="EJ87" s="1"/>
  <c r="EN87" s="1"/>
  <c r="ER87" s="1"/>
  <c r="EV87" s="1"/>
  <c r="EZ87" s="1"/>
  <c r="FD87" s="1"/>
  <c r="FH87" s="1"/>
  <c r="FL87" s="1"/>
  <c r="FP87" s="1"/>
  <c r="FT87" s="1"/>
  <c r="FX87" s="1"/>
  <c r="GB87" s="1"/>
  <c r="GF87" s="1"/>
  <c r="GJ87" s="1"/>
  <c r="GN87" s="1"/>
  <c r="GR87" s="1"/>
  <c r="S47"/>
  <c r="G85"/>
  <c r="S49"/>
  <c r="O49"/>
  <c r="H38"/>
  <c r="L38"/>
  <c r="P38" s="1"/>
  <c r="T38" s="1"/>
  <c r="X38" s="1"/>
  <c r="AB38" s="1"/>
  <c r="AF38" s="1"/>
  <c r="L83"/>
  <c r="D33"/>
  <c r="H33"/>
  <c r="L33" s="1"/>
  <c r="P33" s="1"/>
  <c r="T33" s="1"/>
  <c r="X33" s="1"/>
  <c r="AB33" s="1"/>
  <c r="AF33" s="1"/>
  <c r="AJ33" s="1"/>
  <c r="AN33" s="1"/>
  <c r="AR33" s="1"/>
  <c r="AV33" s="1"/>
  <c r="AZ33" s="1"/>
  <c r="BD33" s="1"/>
  <c r="BH33" s="1"/>
  <c r="BL33" s="1"/>
  <c r="BP33" s="1"/>
  <c r="BT33" s="1"/>
  <c r="BX33" s="1"/>
  <c r="CB33" s="1"/>
  <c r="CF33" s="1"/>
  <c r="CJ33" s="1"/>
  <c r="CN33" s="1"/>
  <c r="CR33" s="1"/>
  <c r="CV33" s="1"/>
  <c r="CZ33" s="1"/>
  <c r="DD33" s="1"/>
  <c r="DH33" s="1"/>
  <c r="DL33" s="1"/>
  <c r="DP33" s="1"/>
  <c r="DT33" s="1"/>
  <c r="DX33" s="1"/>
  <c r="EB33" s="1"/>
  <c r="EF33" s="1"/>
  <c r="EJ33" s="1"/>
  <c r="EN33" s="1"/>
  <c r="ER33" s="1"/>
  <c r="D72"/>
  <c r="G75"/>
  <c r="EJ55" i="55"/>
  <c r="C55" i="80"/>
  <c r="M55"/>
  <c r="EJ71" i="55"/>
  <c r="C71" i="80"/>
  <c r="M71" s="1"/>
  <c r="EJ49" i="55"/>
  <c r="C49" i="80"/>
  <c r="EJ83" i="55"/>
  <c r="C83" i="80"/>
  <c r="M83" s="1"/>
  <c r="EJ47" i="55"/>
  <c r="C47" i="80"/>
  <c r="M47"/>
  <c r="EJ34" i="55"/>
  <c r="C34" i="80"/>
  <c r="M34" s="1"/>
  <c r="EI39" i="55"/>
  <c r="EI20"/>
  <c r="EI42"/>
  <c r="EI36"/>
  <c r="EI78"/>
  <c r="EI25"/>
  <c r="G81" i="88"/>
  <c r="EI52" i="55"/>
  <c r="EI32"/>
  <c r="G86" i="88"/>
  <c r="G91"/>
  <c r="H91"/>
  <c r="L91" s="1"/>
  <c r="P91" s="1"/>
  <c r="T91" s="1"/>
  <c r="X91" s="1"/>
  <c r="AB91" s="1"/>
  <c r="AF91" s="1"/>
  <c r="AJ91" s="1"/>
  <c r="AN91" s="1"/>
  <c r="AR91" s="1"/>
  <c r="AV91" s="1"/>
  <c r="AZ91" s="1"/>
  <c r="BD91" s="1"/>
  <c r="BH91" s="1"/>
  <c r="BL91" s="1"/>
  <c r="BP91" s="1"/>
  <c r="BT91" s="1"/>
  <c r="BX91" s="1"/>
  <c r="CB91" s="1"/>
  <c r="CF91" s="1"/>
  <c r="CJ91" s="1"/>
  <c r="CN91" s="1"/>
  <c r="CR91" s="1"/>
  <c r="CV91" s="1"/>
  <c r="CZ91" s="1"/>
  <c r="DD91" s="1"/>
  <c r="DH91" s="1"/>
  <c r="DL91" s="1"/>
  <c r="DP91" s="1"/>
  <c r="DT91" s="1"/>
  <c r="DX91" s="1"/>
  <c r="EB91" s="1"/>
  <c r="EF91" s="1"/>
  <c r="EJ91" s="1"/>
  <c r="EN91" s="1"/>
  <c r="ER91" s="1"/>
  <c r="EV91" s="1"/>
  <c r="EZ91" s="1"/>
  <c r="FD91" s="1"/>
  <c r="FH91" s="1"/>
  <c r="FL91" s="1"/>
  <c r="FP91" s="1"/>
  <c r="FT91" s="1"/>
  <c r="FX91" s="1"/>
  <c r="GB91" s="1"/>
  <c r="GF91" s="1"/>
  <c r="GJ91" s="1"/>
  <c r="GN91" s="1"/>
  <c r="GR91" s="1"/>
  <c r="BR101" i="55"/>
  <c r="K26" i="88"/>
  <c r="L26"/>
  <c r="P26" s="1"/>
  <c r="T26" s="1"/>
  <c r="X26" s="1"/>
  <c r="AB26" s="1"/>
  <c r="EI23" i="55"/>
  <c r="EI35"/>
  <c r="EI80"/>
  <c r="D95" i="88"/>
  <c r="H95" s="1"/>
  <c r="L95" s="1"/>
  <c r="P95" s="1"/>
  <c r="T95" s="1"/>
  <c r="X95" s="1"/>
  <c r="AB95" s="1"/>
  <c r="AF95" s="1"/>
  <c r="AJ95" s="1"/>
  <c r="AN95" s="1"/>
  <c r="AR95" s="1"/>
  <c r="AV95" s="1"/>
  <c r="AZ95" s="1"/>
  <c r="BD95" s="1"/>
  <c r="BH95" s="1"/>
  <c r="BL95" s="1"/>
  <c r="BP95" s="1"/>
  <c r="BT95" s="1"/>
  <c r="BX95" s="1"/>
  <c r="CB95" s="1"/>
  <c r="CF95" s="1"/>
  <c r="CJ95" s="1"/>
  <c r="CN95" s="1"/>
  <c r="CR95" s="1"/>
  <c r="CV95" s="1"/>
  <c r="CZ95" s="1"/>
  <c r="DD95" s="1"/>
  <c r="DH95" s="1"/>
  <c r="DL95" s="1"/>
  <c r="DP95" s="1"/>
  <c r="DT95" s="1"/>
  <c r="DX95" s="1"/>
  <c r="EB95" s="1"/>
  <c r="EF95" s="1"/>
  <c r="EJ95" s="1"/>
  <c r="EN95" s="1"/>
  <c r="ER95" s="1"/>
  <c r="EV95" s="1"/>
  <c r="EZ95" s="1"/>
  <c r="FD95" s="1"/>
  <c r="FH95" s="1"/>
  <c r="FL95" s="1"/>
  <c r="FP95" s="1"/>
  <c r="FT95" s="1"/>
  <c r="FX95" s="1"/>
  <c r="GB95" s="1"/>
  <c r="GF95" s="1"/>
  <c r="GJ95" s="1"/>
  <c r="GN95" s="1"/>
  <c r="GR95" s="1"/>
  <c r="H52"/>
  <c r="L52" s="1"/>
  <c r="P52" s="1"/>
  <c r="T52" s="1"/>
  <c r="X52" s="1"/>
  <c r="AB52" s="1"/>
  <c r="AF52" s="1"/>
  <c r="AJ52" s="1"/>
  <c r="AN52" s="1"/>
  <c r="AR52" s="1"/>
  <c r="AV52" s="1"/>
  <c r="AZ52" s="1"/>
  <c r="BD52" s="1"/>
  <c r="BH52" s="1"/>
  <c r="BL52" s="1"/>
  <c r="BP52" s="1"/>
  <c r="BT52" s="1"/>
  <c r="BX52" s="1"/>
  <c r="CB52" s="1"/>
  <c r="CF52" s="1"/>
  <c r="CJ52" s="1"/>
  <c r="CN52" s="1"/>
  <c r="CR52" s="1"/>
  <c r="CV52" s="1"/>
  <c r="CZ52" s="1"/>
  <c r="DD52" s="1"/>
  <c r="DH52" s="1"/>
  <c r="DL52" s="1"/>
  <c r="DP52" s="1"/>
  <c r="DT52" s="1"/>
  <c r="DX52" s="1"/>
  <c r="EB52" s="1"/>
  <c r="EF52" s="1"/>
  <c r="EJ52" s="1"/>
  <c r="EN52" s="1"/>
  <c r="ER52" s="1"/>
  <c r="EV52" s="1"/>
  <c r="EZ52" s="1"/>
  <c r="FD52" s="1"/>
  <c r="FH52" s="1"/>
  <c r="FL52" s="1"/>
  <c r="FP52" s="1"/>
  <c r="FT52" s="1"/>
  <c r="FX52" s="1"/>
  <c r="GB52" s="1"/>
  <c r="GF52" s="1"/>
  <c r="GJ52" s="1"/>
  <c r="GN52" s="1"/>
  <c r="GR52" s="1"/>
  <c r="S17"/>
  <c r="S30"/>
  <c r="S84"/>
  <c r="S85"/>
  <c r="S57"/>
  <c r="R10"/>
  <c r="K4" i="83"/>
  <c r="DV101" i="55"/>
  <c r="CG101"/>
  <c r="H62" i="88"/>
  <c r="EI77" i="55"/>
  <c r="O41" i="88"/>
  <c r="EI100" i="55"/>
  <c r="D45" i="88"/>
  <c r="H45"/>
  <c r="L45" s="1"/>
  <c r="P45" s="1"/>
  <c r="T45" s="1"/>
  <c r="X45" s="1"/>
  <c r="AB45" s="1"/>
  <c r="AF45" s="1"/>
  <c r="AJ45" s="1"/>
  <c r="AN45" s="1"/>
  <c r="AR45" s="1"/>
  <c r="AV45" s="1"/>
  <c r="AZ45" s="1"/>
  <c r="BD45" s="1"/>
  <c r="BH45" s="1"/>
  <c r="BL45" s="1"/>
  <c r="BP45" s="1"/>
  <c r="BT45" s="1"/>
  <c r="BX45" s="1"/>
  <c r="CB45" s="1"/>
  <c r="CF45" s="1"/>
  <c r="CJ45" s="1"/>
  <c r="CN45" s="1"/>
  <c r="CR45" s="1"/>
  <c r="CV45" s="1"/>
  <c r="CZ45" s="1"/>
  <c r="DD45" s="1"/>
  <c r="DH45" s="1"/>
  <c r="DL45" s="1"/>
  <c r="DP45" s="1"/>
  <c r="DT45" s="1"/>
  <c r="DX45" s="1"/>
  <c r="EB45" s="1"/>
  <c r="EF45" s="1"/>
  <c r="EJ45" s="1"/>
  <c r="EN45" s="1"/>
  <c r="ER45" s="1"/>
  <c r="EV45" s="1"/>
  <c r="EZ45" s="1"/>
  <c r="FD45" s="1"/>
  <c r="FH45" s="1"/>
  <c r="FL45" s="1"/>
  <c r="FP45" s="1"/>
  <c r="FT45" s="1"/>
  <c r="FX45" s="1"/>
  <c r="GB45" s="1"/>
  <c r="GF45" s="1"/>
  <c r="GJ45" s="1"/>
  <c r="GN45" s="1"/>
  <c r="GR45" s="1"/>
  <c r="EI92" i="55"/>
  <c r="EI56"/>
  <c r="H96" i="88"/>
  <c r="L96" s="1"/>
  <c r="P96" s="1"/>
  <c r="T96" s="1"/>
  <c r="X96" s="1"/>
  <c r="AB96" s="1"/>
  <c r="AF96" s="1"/>
  <c r="AJ96" s="1"/>
  <c r="AN96" s="1"/>
  <c r="AR96" s="1"/>
  <c r="AV96" s="1"/>
  <c r="AZ96" s="1"/>
  <c r="BD96" s="1"/>
  <c r="BH96" s="1"/>
  <c r="BL96" s="1"/>
  <c r="BP96" s="1"/>
  <c r="BT96" s="1"/>
  <c r="BX96" s="1"/>
  <c r="CB96" s="1"/>
  <c r="CF96" s="1"/>
  <c r="CJ96" s="1"/>
  <c r="CN96" s="1"/>
  <c r="CR96" s="1"/>
  <c r="CV96" s="1"/>
  <c r="CZ96" s="1"/>
  <c r="DD96" s="1"/>
  <c r="DH96" s="1"/>
  <c r="DL96" s="1"/>
  <c r="DP96" s="1"/>
  <c r="DT96" s="1"/>
  <c r="DX96" s="1"/>
  <c r="EB96" s="1"/>
  <c r="EF96" s="1"/>
  <c r="EJ96" s="1"/>
  <c r="EN96" s="1"/>
  <c r="ER96" s="1"/>
  <c r="EV96" s="1"/>
  <c r="EZ96" s="1"/>
  <c r="FD96" s="1"/>
  <c r="FH96" s="1"/>
  <c r="FL96" s="1"/>
  <c r="FP96" s="1"/>
  <c r="FT96" s="1"/>
  <c r="FX96" s="1"/>
  <c r="GB96" s="1"/>
  <c r="GF96" s="1"/>
  <c r="GJ96" s="1"/>
  <c r="GN96" s="1"/>
  <c r="GR96" s="1"/>
  <c r="E101" i="55"/>
  <c r="E9"/>
  <c r="O83" i="88"/>
  <c r="P83" s="1"/>
  <c r="T83" s="1"/>
  <c r="X83" s="1"/>
  <c r="AB83" s="1"/>
  <c r="AF83" s="1"/>
  <c r="AJ83" s="1"/>
  <c r="AN83" s="1"/>
  <c r="AR83" s="1"/>
  <c r="AV83" s="1"/>
  <c r="AZ83" s="1"/>
  <c r="BD83" s="1"/>
  <c r="BH83" s="1"/>
  <c r="BL83" s="1"/>
  <c r="BP83" s="1"/>
  <c r="BT83" s="1"/>
  <c r="BX83" s="1"/>
  <c r="CB83" s="1"/>
  <c r="CF83" s="1"/>
  <c r="CJ83" s="1"/>
  <c r="CN83" s="1"/>
  <c r="CR83" s="1"/>
  <c r="CV83" s="1"/>
  <c r="CZ83" s="1"/>
  <c r="DD83" s="1"/>
  <c r="DH83" s="1"/>
  <c r="DL83" s="1"/>
  <c r="DP83" s="1"/>
  <c r="DT83" s="1"/>
  <c r="DX83" s="1"/>
  <c r="EB83" s="1"/>
  <c r="EF83" s="1"/>
  <c r="EJ83" s="1"/>
  <c r="EN83" s="1"/>
  <c r="ER83" s="1"/>
  <c r="EV83" s="1"/>
  <c r="EZ83" s="1"/>
  <c r="FD83" s="1"/>
  <c r="FH83" s="1"/>
  <c r="FL83" s="1"/>
  <c r="FP83" s="1"/>
  <c r="FT83" s="1"/>
  <c r="FX83" s="1"/>
  <c r="GB83" s="1"/>
  <c r="GF83" s="1"/>
  <c r="GJ83" s="1"/>
  <c r="GN83" s="1"/>
  <c r="GR83" s="1"/>
  <c r="EI74" i="55"/>
  <c r="G80" i="88"/>
  <c r="EI48" i="55"/>
  <c r="G88" i="88"/>
  <c r="H88" s="1"/>
  <c r="L88" s="1"/>
  <c r="P88" s="1"/>
  <c r="T88"/>
  <c r="X88" s="1"/>
  <c r="AB88" s="1"/>
  <c r="AF88" s="1"/>
  <c r="AJ88" s="1"/>
  <c r="AN88" s="1"/>
  <c r="AR88" s="1"/>
  <c r="AV88" s="1"/>
  <c r="AZ88" s="1"/>
  <c r="BD88" s="1"/>
  <c r="BH88" s="1"/>
  <c r="BL88" s="1"/>
  <c r="BP88" s="1"/>
  <c r="BT88" s="1"/>
  <c r="BX88" s="1"/>
  <c r="CB88" s="1"/>
  <c r="CF88" s="1"/>
  <c r="CJ88" s="1"/>
  <c r="CN88" s="1"/>
  <c r="CR88" s="1"/>
  <c r="CV88" s="1"/>
  <c r="CZ88" s="1"/>
  <c r="DD88" s="1"/>
  <c r="DH88" s="1"/>
  <c r="DL88" s="1"/>
  <c r="DP88" s="1"/>
  <c r="DT88" s="1"/>
  <c r="DX88" s="1"/>
  <c r="EB88" s="1"/>
  <c r="EF88" s="1"/>
  <c r="EJ88" s="1"/>
  <c r="EN88" s="1"/>
  <c r="ER88" s="1"/>
  <c r="EV88" s="1"/>
  <c r="EZ88" s="1"/>
  <c r="FD88" s="1"/>
  <c r="FH88" s="1"/>
  <c r="FL88" s="1"/>
  <c r="FP88" s="1"/>
  <c r="FT88" s="1"/>
  <c r="FX88" s="1"/>
  <c r="GB88" s="1"/>
  <c r="GF88" s="1"/>
  <c r="GJ88" s="1"/>
  <c r="GN88" s="1"/>
  <c r="GR88" s="1"/>
  <c r="EI76" i="55"/>
  <c r="EK76" i="58"/>
  <c r="EK76" i="64" s="1"/>
  <c r="EK76" i="69" s="1"/>
  <c r="EK76" i="70" s="1"/>
  <c r="EK76" i="71" s="1"/>
  <c r="EK76" i="72" s="1"/>
  <c r="EK76" i="73" s="1"/>
  <c r="EK76" i="74" s="1"/>
  <c r="EK76" i="75" s="1"/>
  <c r="N76" i="65" s="1"/>
  <c r="G11" i="88"/>
  <c r="H11" s="1"/>
  <c r="L11"/>
  <c r="P11" s="1"/>
  <c r="T11" s="1"/>
  <c r="X11" s="1"/>
  <c r="AB11" s="1"/>
  <c r="AF11" s="1"/>
  <c r="AJ11" s="1"/>
  <c r="AN11" s="1"/>
  <c r="AR11" s="1"/>
  <c r="AV11" s="1"/>
  <c r="AZ11" s="1"/>
  <c r="BD11" s="1"/>
  <c r="BH11" s="1"/>
  <c r="BL11" s="1"/>
  <c r="BP11" s="1"/>
  <c r="BT11" s="1"/>
  <c r="BX11" s="1"/>
  <c r="CB11" s="1"/>
  <c r="CF11" s="1"/>
  <c r="CJ11" s="1"/>
  <c r="CN11" s="1"/>
  <c r="CR11" s="1"/>
  <c r="CV11" s="1"/>
  <c r="CZ11" s="1"/>
  <c r="DD11" s="1"/>
  <c r="DH11" s="1"/>
  <c r="DL11" s="1"/>
  <c r="DP11" s="1"/>
  <c r="DT11" s="1"/>
  <c r="DX11" s="1"/>
  <c r="EB11" s="1"/>
  <c r="EF11" s="1"/>
  <c r="EJ11" s="1"/>
  <c r="EN11" s="1"/>
  <c r="ER11" s="1"/>
  <c r="EV11" s="1"/>
  <c r="EZ11" s="1"/>
  <c r="FD11" s="1"/>
  <c r="FH11" s="1"/>
  <c r="FL11" s="1"/>
  <c r="FP11" s="1"/>
  <c r="FT11" s="1"/>
  <c r="FX11" s="1"/>
  <c r="GB11" s="1"/>
  <c r="GF11" s="1"/>
  <c r="GJ11" s="1"/>
  <c r="GN11" s="1"/>
  <c r="GR11" s="1"/>
  <c r="K31"/>
  <c r="K51"/>
  <c r="H67"/>
  <c r="L67" s="1"/>
  <c r="P67" s="1"/>
  <c r="T67" s="1"/>
  <c r="X67" s="1"/>
  <c r="AB67" s="1"/>
  <c r="AF67" s="1"/>
  <c r="AJ67" s="1"/>
  <c r="AN67" s="1"/>
  <c r="AR67" s="1"/>
  <c r="AV67" s="1"/>
  <c r="AZ67" s="1"/>
  <c r="BD67" s="1"/>
  <c r="BH67" s="1"/>
  <c r="BL67" s="1"/>
  <c r="BP67" s="1"/>
  <c r="BT67" s="1"/>
  <c r="BX67" s="1"/>
  <c r="CB67" s="1"/>
  <c r="CF67" s="1"/>
  <c r="CJ67" s="1"/>
  <c r="CN67" s="1"/>
  <c r="CR67" s="1"/>
  <c r="CV67" s="1"/>
  <c r="CZ67" s="1"/>
  <c r="DD67" s="1"/>
  <c r="DH67" s="1"/>
  <c r="DL67" s="1"/>
  <c r="DP67" s="1"/>
  <c r="DT67" s="1"/>
  <c r="DX67" s="1"/>
  <c r="EB67" s="1"/>
  <c r="EF67" s="1"/>
  <c r="EJ67" s="1"/>
  <c r="EN67" s="1"/>
  <c r="ER67" s="1"/>
  <c r="EV67" s="1"/>
  <c r="EZ67" s="1"/>
  <c r="FD67" s="1"/>
  <c r="FH67" s="1"/>
  <c r="FL67" s="1"/>
  <c r="FP67" s="1"/>
  <c r="FT67" s="1"/>
  <c r="FX67" s="1"/>
  <c r="GB67" s="1"/>
  <c r="GF67" s="1"/>
  <c r="GJ67" s="1"/>
  <c r="GN67" s="1"/>
  <c r="GR67" s="1"/>
  <c r="H76"/>
  <c r="L76" s="1"/>
  <c r="P76" s="1"/>
  <c r="T76" s="1"/>
  <c r="X76" s="1"/>
  <c r="AB76" s="1"/>
  <c r="AF76" s="1"/>
  <c r="AJ76" s="1"/>
  <c r="AN76" s="1"/>
  <c r="AR76" s="1"/>
  <c r="AV76" s="1"/>
  <c r="AZ76" s="1"/>
  <c r="BD76" s="1"/>
  <c r="BH76" s="1"/>
  <c r="BL76" s="1"/>
  <c r="BP76" s="1"/>
  <c r="BT76" s="1"/>
  <c r="BX76" s="1"/>
  <c r="CB76" s="1"/>
  <c r="CF76" s="1"/>
  <c r="CJ76" s="1"/>
  <c r="CN76" s="1"/>
  <c r="CR76" s="1"/>
  <c r="CV76" s="1"/>
  <c r="CZ76" s="1"/>
  <c r="DD76" s="1"/>
  <c r="DH76" s="1"/>
  <c r="DL76" s="1"/>
  <c r="DP76" s="1"/>
  <c r="DT76" s="1"/>
  <c r="DX76" s="1"/>
  <c r="EB76" s="1"/>
  <c r="EF76" s="1"/>
  <c r="EJ76" s="1"/>
  <c r="EN76" s="1"/>
  <c r="ER76" s="1"/>
  <c r="EV76" s="1"/>
  <c r="EZ76" s="1"/>
  <c r="FD76" s="1"/>
  <c r="FH76" s="1"/>
  <c r="FL76" s="1"/>
  <c r="FP76" s="1"/>
  <c r="FT76" s="1"/>
  <c r="FX76" s="1"/>
  <c r="GB76" s="1"/>
  <c r="GF76" s="1"/>
  <c r="GJ76" s="1"/>
  <c r="GN76" s="1"/>
  <c r="GR76" s="1"/>
  <c r="H85"/>
  <c r="K44"/>
  <c r="G15"/>
  <c r="H15"/>
  <c r="L15" s="1"/>
  <c r="P15" s="1"/>
  <c r="T15" s="1"/>
  <c r="X15" s="1"/>
  <c r="AB15" s="1"/>
  <c r="AF15" s="1"/>
  <c r="AJ15" s="1"/>
  <c r="AN15" s="1"/>
  <c r="AR15" s="1"/>
  <c r="AV15" s="1"/>
  <c r="AZ15" s="1"/>
  <c r="BD15" s="1"/>
  <c r="BH15" s="1"/>
  <c r="BL15" s="1"/>
  <c r="BP15" s="1"/>
  <c r="BT15" s="1"/>
  <c r="BX15" s="1"/>
  <c r="CB15" s="1"/>
  <c r="CF15" s="1"/>
  <c r="CJ15" s="1"/>
  <c r="CN15" s="1"/>
  <c r="CR15" s="1"/>
  <c r="CV15" s="1"/>
  <c r="CZ15" s="1"/>
  <c r="DD15" s="1"/>
  <c r="DH15" s="1"/>
  <c r="DL15" s="1"/>
  <c r="DP15" s="1"/>
  <c r="DT15" s="1"/>
  <c r="DX15" s="1"/>
  <c r="EB15" s="1"/>
  <c r="EF15" s="1"/>
  <c r="EJ15" s="1"/>
  <c r="EN15" s="1"/>
  <c r="ER15" s="1"/>
  <c r="EV15" s="1"/>
  <c r="EZ15" s="1"/>
  <c r="FD15" s="1"/>
  <c r="FH15" s="1"/>
  <c r="AP101" i="55"/>
  <c r="S77" i="88"/>
  <c r="T77" s="1"/>
  <c r="X77" s="1"/>
  <c r="AB77" s="1"/>
  <c r="AF77" s="1"/>
  <c r="AJ77" s="1"/>
  <c r="AN77" s="1"/>
  <c r="AR77" s="1"/>
  <c r="AV77" s="1"/>
  <c r="AZ77" s="1"/>
  <c r="BD77" s="1"/>
  <c r="BH77" s="1"/>
  <c r="BL77" s="1"/>
  <c r="BP77" s="1"/>
  <c r="BT77" s="1"/>
  <c r="BX77" s="1"/>
  <c r="CB77" s="1"/>
  <c r="CF77" s="1"/>
  <c r="CJ77" s="1"/>
  <c r="CN77" s="1"/>
  <c r="CR77" s="1"/>
  <c r="CV77" s="1"/>
  <c r="CZ77" s="1"/>
  <c r="DD77" s="1"/>
  <c r="DH77" s="1"/>
  <c r="DL77" s="1"/>
  <c r="DP77" s="1"/>
  <c r="DT77" s="1"/>
  <c r="DX77" s="1"/>
  <c r="EB77" s="1"/>
  <c r="EF77" s="1"/>
  <c r="EJ77" s="1"/>
  <c r="EN77" s="1"/>
  <c r="ER77" s="1"/>
  <c r="EV77" s="1"/>
  <c r="EZ77" s="1"/>
  <c r="FD77" s="1"/>
  <c r="FH77" s="1"/>
  <c r="FL77" s="1"/>
  <c r="FP77" s="1"/>
  <c r="FT77" s="1"/>
  <c r="FX77" s="1"/>
  <c r="GB77" s="1"/>
  <c r="GF77" s="1"/>
  <c r="GJ77" s="1"/>
  <c r="GN77" s="1"/>
  <c r="GR77" s="1"/>
  <c r="K85"/>
  <c r="L28"/>
  <c r="P28" s="1"/>
  <c r="T28" s="1"/>
  <c r="X28" s="1"/>
  <c r="AB28" s="1"/>
  <c r="AF28" s="1"/>
  <c r="AJ28" s="1"/>
  <c r="AN28" s="1"/>
  <c r="AR28" s="1"/>
  <c r="AV28" s="1"/>
  <c r="AZ28" s="1"/>
  <c r="BD28" s="1"/>
  <c r="BH28" s="1"/>
  <c r="BL28" s="1"/>
  <c r="BP28" s="1"/>
  <c r="BT28" s="1"/>
  <c r="BX28" s="1"/>
  <c r="CB28" s="1"/>
  <c r="CF28" s="1"/>
  <c r="CJ28" s="1"/>
  <c r="CN28" s="1"/>
  <c r="CR28" s="1"/>
  <c r="CV28" s="1"/>
  <c r="CZ28" s="1"/>
  <c r="DD28" s="1"/>
  <c r="DH28" s="1"/>
  <c r="DL28" s="1"/>
  <c r="DP28" s="1"/>
  <c r="DT28" s="1"/>
  <c r="DX28" s="1"/>
  <c r="EB28" s="1"/>
  <c r="EF28" s="1"/>
  <c r="EJ28" s="1"/>
  <c r="EN28" s="1"/>
  <c r="ER28" s="1"/>
  <c r="EV28" s="1"/>
  <c r="EZ28" s="1"/>
  <c r="FD28" s="1"/>
  <c r="FH28" s="1"/>
  <c r="K30"/>
  <c r="L30" s="1"/>
  <c r="G44"/>
  <c r="H44" s="1"/>
  <c r="L44" s="1"/>
  <c r="P44" s="1"/>
  <c r="T44" s="1"/>
  <c r="X44" s="1"/>
  <c r="AB44" s="1"/>
  <c r="AF44" s="1"/>
  <c r="AJ44" s="1"/>
  <c r="AN44" s="1"/>
  <c r="AR44" s="1"/>
  <c r="AV44" s="1"/>
  <c r="AZ44" s="1"/>
  <c r="BD44" s="1"/>
  <c r="BH44" s="1"/>
  <c r="BL44" s="1"/>
  <c r="BP44" s="1"/>
  <c r="BT44" s="1"/>
  <c r="BX44" s="1"/>
  <c r="CB44" s="1"/>
  <c r="CF44" s="1"/>
  <c r="CJ44" s="1"/>
  <c r="CN44" s="1"/>
  <c r="CR44" s="1"/>
  <c r="CV44" s="1"/>
  <c r="CZ44" s="1"/>
  <c r="DD44" s="1"/>
  <c r="DH44" s="1"/>
  <c r="DL44" s="1"/>
  <c r="DP44" s="1"/>
  <c r="DT44" s="1"/>
  <c r="DX44" s="1"/>
  <c r="EB44" s="1"/>
  <c r="EF44" s="1"/>
  <c r="EJ44" s="1"/>
  <c r="EN44" s="1"/>
  <c r="ER44" s="1"/>
  <c r="EV44" s="1"/>
  <c r="EZ44" s="1"/>
  <c r="FD44" s="1"/>
  <c r="FH44" s="1"/>
  <c r="FL44" s="1"/>
  <c r="FP44" s="1"/>
  <c r="FT44" s="1"/>
  <c r="FX44" s="1"/>
  <c r="GB44" s="1"/>
  <c r="GF44" s="1"/>
  <c r="GJ44" s="1"/>
  <c r="GN44" s="1"/>
  <c r="GR44" s="1"/>
  <c r="H50"/>
  <c r="L50" s="1"/>
  <c r="P50" s="1"/>
  <c r="T50" s="1"/>
  <c r="X50" s="1"/>
  <c r="AB50" s="1"/>
  <c r="AF50" s="1"/>
  <c r="AJ50" s="1"/>
  <c r="AN50" s="1"/>
  <c r="AR50" s="1"/>
  <c r="AV50" s="1"/>
  <c r="AZ50" s="1"/>
  <c r="BD50" s="1"/>
  <c r="BH50" s="1"/>
  <c r="BL50" s="1"/>
  <c r="BP50" s="1"/>
  <c r="BT50" s="1"/>
  <c r="BX50" s="1"/>
  <c r="CB50" s="1"/>
  <c r="CF50" s="1"/>
  <c r="CJ50" s="1"/>
  <c r="CN50" s="1"/>
  <c r="CR50" s="1"/>
  <c r="CV50" s="1"/>
  <c r="CZ50" s="1"/>
  <c r="DD50" s="1"/>
  <c r="DH50" s="1"/>
  <c r="DL50" s="1"/>
  <c r="DP50" s="1"/>
  <c r="DT50" s="1"/>
  <c r="DX50" s="1"/>
  <c r="EB50" s="1"/>
  <c r="EF50" s="1"/>
  <c r="EJ50" s="1"/>
  <c r="EN50" s="1"/>
  <c r="ER50" s="1"/>
  <c r="EV50" s="1"/>
  <c r="EZ50" s="1"/>
  <c r="FD50" s="1"/>
  <c r="FH50" s="1"/>
  <c r="FL50" s="1"/>
  <c r="FP50" s="1"/>
  <c r="FT50" s="1"/>
  <c r="FX50" s="1"/>
  <c r="GB50" s="1"/>
  <c r="GF50" s="1"/>
  <c r="GJ50" s="1"/>
  <c r="GN50" s="1"/>
  <c r="GR50" s="1"/>
  <c r="H97"/>
  <c r="L97" s="1"/>
  <c r="P97" s="1"/>
  <c r="T97" s="1"/>
  <c r="X97" s="1"/>
  <c r="AB97" s="1"/>
  <c r="AF97" s="1"/>
  <c r="AJ97" s="1"/>
  <c r="AN97" s="1"/>
  <c r="AR97" s="1"/>
  <c r="AV97" s="1"/>
  <c r="AZ97" s="1"/>
  <c r="BD97" s="1"/>
  <c r="BH97" s="1"/>
  <c r="BL97" s="1"/>
  <c r="BP97" s="1"/>
  <c r="BT97" s="1"/>
  <c r="BX97" s="1"/>
  <c r="CB97" s="1"/>
  <c r="CF97" s="1"/>
  <c r="CJ97" s="1"/>
  <c r="CN97" s="1"/>
  <c r="CR97" s="1"/>
  <c r="CV97" s="1"/>
  <c r="CZ97" s="1"/>
  <c r="DD97" s="1"/>
  <c r="DH97" s="1"/>
  <c r="DL97" s="1"/>
  <c r="DP97" s="1"/>
  <c r="DT97" s="1"/>
  <c r="DX97" s="1"/>
  <c r="EB97" s="1"/>
  <c r="EF97" s="1"/>
  <c r="EJ97" s="1"/>
  <c r="EN97" s="1"/>
  <c r="ER97" s="1"/>
  <c r="EV97" s="1"/>
  <c r="EZ97" s="1"/>
  <c r="FD97" s="1"/>
  <c r="FH97" s="1"/>
  <c r="FL97" s="1"/>
  <c r="FP97" s="1"/>
  <c r="FT97" s="1"/>
  <c r="FX97" s="1"/>
  <c r="GB97" s="1"/>
  <c r="GF97" s="1"/>
  <c r="GJ97" s="1"/>
  <c r="GN97" s="1"/>
  <c r="GR97" s="1"/>
  <c r="H24"/>
  <c r="L24" s="1"/>
  <c r="P24" s="1"/>
  <c r="T24" s="1"/>
  <c r="X24" s="1"/>
  <c r="D54"/>
  <c r="H54" s="1"/>
  <c r="L54" s="1"/>
  <c r="P54" s="1"/>
  <c r="T54" s="1"/>
  <c r="X54" s="1"/>
  <c r="AB54" s="1"/>
  <c r="AF54" s="1"/>
  <c r="AJ54" s="1"/>
  <c r="AN54" s="1"/>
  <c r="AR54" s="1"/>
  <c r="AV54" s="1"/>
  <c r="AZ54" s="1"/>
  <c r="BD54" s="1"/>
  <c r="BH54" s="1"/>
  <c r="BL54" s="1"/>
  <c r="BP54" s="1"/>
  <c r="BT54" s="1"/>
  <c r="BX54" s="1"/>
  <c r="CB54" s="1"/>
  <c r="CF54" s="1"/>
  <c r="CJ54" s="1"/>
  <c r="CN54" s="1"/>
  <c r="CR54" s="1"/>
  <c r="CV54" s="1"/>
  <c r="CZ54" s="1"/>
  <c r="DD54" s="1"/>
  <c r="DH54" s="1"/>
  <c r="DL54" s="1"/>
  <c r="DP54" s="1"/>
  <c r="DT54" s="1"/>
  <c r="DX54" s="1"/>
  <c r="EB54" s="1"/>
  <c r="EF54" s="1"/>
  <c r="EJ54" s="1"/>
  <c r="EN54" s="1"/>
  <c r="ER54" s="1"/>
  <c r="EV54" s="1"/>
  <c r="EZ54" s="1"/>
  <c r="FD54" s="1"/>
  <c r="FH54" s="1"/>
  <c r="K90"/>
  <c r="D90"/>
  <c r="H90" s="1"/>
  <c r="K98"/>
  <c r="L98" s="1"/>
  <c r="P98" s="1"/>
  <c r="T98" s="1"/>
  <c r="X98" s="1"/>
  <c r="AB98" s="1"/>
  <c r="AF98" s="1"/>
  <c r="AJ98" s="1"/>
  <c r="AN98" s="1"/>
  <c r="AR98" s="1"/>
  <c r="AV98" s="1"/>
  <c r="AZ98" s="1"/>
  <c r="BD98" s="1"/>
  <c r="BH98" s="1"/>
  <c r="BL98" s="1"/>
  <c r="BP98" s="1"/>
  <c r="BT98" s="1"/>
  <c r="BX98" s="1"/>
  <c r="CB98" s="1"/>
  <c r="CF98" s="1"/>
  <c r="CJ98" s="1"/>
  <c r="CN98" s="1"/>
  <c r="CR98" s="1"/>
  <c r="CV98" s="1"/>
  <c r="CZ98" s="1"/>
  <c r="DD98" s="1"/>
  <c r="DH98" s="1"/>
  <c r="DL98" s="1"/>
  <c r="DP98" s="1"/>
  <c r="DT98" s="1"/>
  <c r="DX98" s="1"/>
  <c r="EB98" s="1"/>
  <c r="EF98" s="1"/>
  <c r="EJ98" s="1"/>
  <c r="EN98" s="1"/>
  <c r="ER98" s="1"/>
  <c r="EV98" s="1"/>
  <c r="EZ98" s="1"/>
  <c r="FD98" s="1"/>
  <c r="FH98" s="1"/>
  <c r="FL98" s="1"/>
  <c r="FP98" s="1"/>
  <c r="FT98" s="1"/>
  <c r="FX98" s="1"/>
  <c r="GB98" s="1"/>
  <c r="GF98" s="1"/>
  <c r="GJ98" s="1"/>
  <c r="GN98" s="1"/>
  <c r="GR98" s="1"/>
  <c r="D89"/>
  <c r="H89" s="1"/>
  <c r="L89" s="1"/>
  <c r="P89" s="1"/>
  <c r="T89" s="1"/>
  <c r="X89" s="1"/>
  <c r="AB89" s="1"/>
  <c r="AF89" s="1"/>
  <c r="AJ89" s="1"/>
  <c r="AN89" s="1"/>
  <c r="AR89" s="1"/>
  <c r="AV89" s="1"/>
  <c r="AZ89" s="1"/>
  <c r="BD89" s="1"/>
  <c r="BH89" s="1"/>
  <c r="BL89" s="1"/>
  <c r="BP89" s="1"/>
  <c r="BT89" s="1"/>
  <c r="BX89" s="1"/>
  <c r="CB89" s="1"/>
  <c r="CF89" s="1"/>
  <c r="CJ89" s="1"/>
  <c r="CN89" s="1"/>
  <c r="CR89" s="1"/>
  <c r="CV89" s="1"/>
  <c r="CZ89" s="1"/>
  <c r="DD89" s="1"/>
  <c r="DH89" s="1"/>
  <c r="DL89" s="1"/>
  <c r="DP89" s="1"/>
  <c r="DT89" s="1"/>
  <c r="DX89" s="1"/>
  <c r="EB89" s="1"/>
  <c r="EF89" s="1"/>
  <c r="EJ89" s="1"/>
  <c r="EN89" s="1"/>
  <c r="ER89" s="1"/>
  <c r="EV89" s="1"/>
  <c r="EZ89" s="1"/>
  <c r="FD89" s="1"/>
  <c r="FH89" s="1"/>
  <c r="FL89" s="1"/>
  <c r="FP89" s="1"/>
  <c r="FT89" s="1"/>
  <c r="FX89" s="1"/>
  <c r="GB89" s="1"/>
  <c r="GF89" s="1"/>
  <c r="GJ89" s="1"/>
  <c r="GN89" s="1"/>
  <c r="GR89" s="1"/>
  <c r="T19"/>
  <c r="X19"/>
  <c r="AB19" s="1"/>
  <c r="AF19" s="1"/>
  <c r="AJ19" s="1"/>
  <c r="AN19" s="1"/>
  <c r="AR19" s="1"/>
  <c r="AV19" s="1"/>
  <c r="AZ19" s="1"/>
  <c r="BD19" s="1"/>
  <c r="BH19" s="1"/>
  <c r="BL19" s="1"/>
  <c r="BP19" s="1"/>
  <c r="BT19" s="1"/>
  <c r="BX19" s="1"/>
  <c r="CB19" s="1"/>
  <c r="CF19" s="1"/>
  <c r="CJ19" s="1"/>
  <c r="CN19" s="1"/>
  <c r="CR19" s="1"/>
  <c r="CV19" s="1"/>
  <c r="CZ19" s="1"/>
  <c r="DD19" s="1"/>
  <c r="DH19" s="1"/>
  <c r="DL19" s="1"/>
  <c r="DP19" s="1"/>
  <c r="DT19" s="1"/>
  <c r="DX19" s="1"/>
  <c r="EB19" s="1"/>
  <c r="EF19" s="1"/>
  <c r="EJ19" s="1"/>
  <c r="EN19" s="1"/>
  <c r="ER19" s="1"/>
  <c r="EV19" s="1"/>
  <c r="EZ19" s="1"/>
  <c r="FD19" s="1"/>
  <c r="FH19" s="1"/>
  <c r="FL19" s="1"/>
  <c r="FP19" s="1"/>
  <c r="FT19" s="1"/>
  <c r="FX19" s="1"/>
  <c r="GB19" s="1"/>
  <c r="GF19" s="1"/>
  <c r="GJ19" s="1"/>
  <c r="GN19" s="1"/>
  <c r="GR19" s="1"/>
  <c r="G72"/>
  <c r="H72" s="1"/>
  <c r="L72" s="1"/>
  <c r="P72" s="1"/>
  <c r="T72" s="1"/>
  <c r="X72" s="1"/>
  <c r="AB72" s="1"/>
  <c r="AF72" s="1"/>
  <c r="AJ72" s="1"/>
  <c r="AN72" s="1"/>
  <c r="AR72" s="1"/>
  <c r="AV72" s="1"/>
  <c r="AZ72" s="1"/>
  <c r="BD72" s="1"/>
  <c r="BH72" s="1"/>
  <c r="BL72" s="1"/>
  <c r="BP72" s="1"/>
  <c r="BT72" s="1"/>
  <c r="BX72" s="1"/>
  <c r="CB72" s="1"/>
  <c r="CF72" s="1"/>
  <c r="CJ72" s="1"/>
  <c r="CN72" s="1"/>
  <c r="CR72" s="1"/>
  <c r="CV72" s="1"/>
  <c r="CZ72" s="1"/>
  <c r="DD72" s="1"/>
  <c r="DH72" s="1"/>
  <c r="DL72" s="1"/>
  <c r="DP72" s="1"/>
  <c r="DT72" s="1"/>
  <c r="DX72" s="1"/>
  <c r="EB72" s="1"/>
  <c r="EF72" s="1"/>
  <c r="EJ72" s="1"/>
  <c r="EN72" s="1"/>
  <c r="ER72" s="1"/>
  <c r="EV72" s="1"/>
  <c r="EZ72" s="1"/>
  <c r="FD72" s="1"/>
  <c r="FH72" s="1"/>
  <c r="FL72" s="1"/>
  <c r="FP72" s="1"/>
  <c r="FT72" s="1"/>
  <c r="FX72" s="1"/>
  <c r="GB72" s="1"/>
  <c r="GF72" s="1"/>
  <c r="GJ72" s="1"/>
  <c r="GN72" s="1"/>
  <c r="GR72" s="1"/>
  <c r="O90"/>
  <c r="L86" i="75"/>
  <c r="L78"/>
  <c r="L62"/>
  <c r="L32"/>
  <c r="CN32" i="83"/>
  <c r="K99" i="75"/>
  <c r="L99"/>
  <c r="L82"/>
  <c r="CB59" i="83"/>
  <c r="EG59" i="73"/>
  <c r="EG83"/>
  <c r="CB72" i="83"/>
  <c r="EG72" i="73"/>
  <c r="CV56" i="83"/>
  <c r="EG56" i="75"/>
  <c r="CV54" i="83"/>
  <c r="EG54" i="75"/>
  <c r="CV50" i="83"/>
  <c r="EG50" i="75"/>
  <c r="CV95" i="83"/>
  <c r="EG95" i="75"/>
  <c r="CV91" i="83"/>
  <c r="EG91" i="75"/>
  <c r="CV83" i="83"/>
  <c r="EG83" i="75"/>
  <c r="CV80" i="83"/>
  <c r="EG80" i="75"/>
  <c r="CV38" i="83"/>
  <c r="EG38" i="75"/>
  <c r="CV88" i="83"/>
  <c r="EG88" i="75"/>
  <c r="CV40" i="83"/>
  <c r="EG40" i="75"/>
  <c r="CV74" i="83"/>
  <c r="EG74" i="75"/>
  <c r="CV72" i="83"/>
  <c r="EG72" i="75"/>
  <c r="CV68" i="83"/>
  <c r="EG68" i="75"/>
  <c r="CV45" i="83"/>
  <c r="EG45" i="75"/>
  <c r="CV67" i="83"/>
  <c r="EG67" i="75"/>
  <c r="CV59" i="83"/>
  <c r="EG59" i="75"/>
  <c r="CV98" i="83"/>
  <c r="EG98" i="75"/>
  <c r="CV36" i="83"/>
  <c r="EG36" i="75"/>
  <c r="CV76" i="83"/>
  <c r="EG76" i="75"/>
  <c r="CV70" i="83"/>
  <c r="EG70" i="75"/>
  <c r="CV73" i="83"/>
  <c r="EG73" i="75"/>
  <c r="CV30" i="83"/>
  <c r="EG30" i="75"/>
  <c r="CV90" i="83"/>
  <c r="EG90" i="75"/>
  <c r="CV89" i="83"/>
  <c r="EG89" i="75"/>
  <c r="CV99" i="83"/>
  <c r="EG99" i="75"/>
  <c r="CV52" i="83"/>
  <c r="EG52" i="75"/>
  <c r="CV64" i="83"/>
  <c r="EG64" i="75"/>
  <c r="CV84" i="83"/>
  <c r="EG84" i="75"/>
  <c r="CV39" i="83"/>
  <c r="EG39" i="75"/>
  <c r="CV60" i="83"/>
  <c r="EG60" i="75"/>
  <c r="CV58" i="83"/>
  <c r="EG58" i="75"/>
  <c r="CV44" i="83"/>
  <c r="EG44" i="75"/>
  <c r="CV31" i="83"/>
  <c r="EG31" i="75"/>
  <c r="CV37" i="83"/>
  <c r="EG37" i="75"/>
  <c r="CV93" i="83"/>
  <c r="EG93" i="75"/>
  <c r="CV48" i="83"/>
  <c r="EG48" i="75"/>
  <c r="CV20" i="83"/>
  <c r="EG20" i="75"/>
  <c r="CV49" i="83"/>
  <c r="EG49" i="75"/>
  <c r="CV43" i="83"/>
  <c r="EG43" i="75"/>
  <c r="CV17" i="83"/>
  <c r="EG17" i="75"/>
  <c r="CV92" i="83"/>
  <c r="EG92" i="75"/>
  <c r="CV96" i="83"/>
  <c r="EG96" i="75"/>
  <c r="CV77" i="83"/>
  <c r="EG77" i="75"/>
  <c r="CV51" i="83"/>
  <c r="EG51" i="75"/>
  <c r="CV41" i="83"/>
  <c r="EG41" i="75"/>
  <c r="CV19" i="83"/>
  <c r="EG19" i="75"/>
  <c r="CV12" i="83"/>
  <c r="EG12" i="75"/>
  <c r="CV65" i="83"/>
  <c r="EG65" i="75"/>
  <c r="CV62" i="83"/>
  <c r="EG62" i="75"/>
  <c r="CV57" i="83"/>
  <c r="EG57" i="75"/>
  <c r="CV55" i="83"/>
  <c r="EG55" i="75"/>
  <c r="CV81" i="83"/>
  <c r="EG81" i="75"/>
  <c r="CV78" i="83"/>
  <c r="EG78" i="75"/>
  <c r="CV66" i="83"/>
  <c r="EG66" i="75"/>
  <c r="CV86" i="83"/>
  <c r="EG86" i="75"/>
  <c r="CV33" i="83"/>
  <c r="EG33" i="75"/>
  <c r="CV23" i="83"/>
  <c r="EG23" i="75"/>
  <c r="CV18" i="83"/>
  <c r="EG18" i="75"/>
  <c r="CV46" i="83"/>
  <c r="EG46" i="75"/>
  <c r="CV87" i="83"/>
  <c r="EG87" i="75"/>
  <c r="CV34" i="83"/>
  <c r="EG34" i="75"/>
  <c r="CV69" i="83"/>
  <c r="EG69" i="75"/>
  <c r="CV29" i="83"/>
  <c r="EG29" i="75"/>
  <c r="CV61" i="83"/>
  <c r="EG61" i="75"/>
  <c r="CV100" i="83"/>
  <c r="EG100" i="75"/>
  <c r="CL26" i="83"/>
  <c r="EG26" i="74"/>
  <c r="CL83" i="83"/>
  <c r="EG83" i="74"/>
  <c r="CL55" i="83"/>
  <c r="EG55" i="74"/>
  <c r="CL27" i="83"/>
  <c r="EG27" i="74"/>
  <c r="CL75" i="83"/>
  <c r="EG75" i="74"/>
  <c r="CL96" i="83"/>
  <c r="EG96" i="74"/>
  <c r="CL89" i="83"/>
  <c r="EG89" i="74"/>
  <c r="CL82" i="83"/>
  <c r="EG82" i="74"/>
  <c r="CL38" i="83"/>
  <c r="EG38" i="74"/>
  <c r="CL15" i="83"/>
  <c r="EG15" i="74"/>
  <c r="CL37" i="83"/>
  <c r="EG37" i="74"/>
  <c r="CL59" i="83"/>
  <c r="EG59" i="74"/>
  <c r="CL56" i="83"/>
  <c r="EG56" i="74"/>
  <c r="CL46" i="83"/>
  <c r="EG46" i="74"/>
  <c r="CL50" i="83"/>
  <c r="EG50" i="74"/>
  <c r="CL44" i="83"/>
  <c r="EG44" i="74"/>
  <c r="CL73" i="83"/>
  <c r="EG73" i="74"/>
  <c r="EG11"/>
  <c r="CL29" i="83"/>
  <c r="EG29" i="74"/>
  <c r="CL35" i="83"/>
  <c r="EG35" i="74"/>
  <c r="CL88" i="83"/>
  <c r="EG88" i="74"/>
  <c r="CL77" i="83"/>
  <c r="EG77" i="74"/>
  <c r="CL14" i="83"/>
  <c r="EG14" i="74"/>
  <c r="CL33" i="83"/>
  <c r="EG33" i="74"/>
  <c r="CL97" i="83"/>
  <c r="EG97" i="74"/>
  <c r="CL94" i="83"/>
  <c r="EG94" i="74"/>
  <c r="CL72" i="83"/>
  <c r="EG72" i="74"/>
  <c r="CL100" i="83"/>
  <c r="EG100" i="74"/>
  <c r="CL95" i="83"/>
  <c r="EG95" i="74"/>
  <c r="CL85" i="83"/>
  <c r="EG85" i="74"/>
  <c r="CL78" i="83"/>
  <c r="EG78" i="74"/>
  <c r="CL63" i="83"/>
  <c r="EG63" i="74"/>
  <c r="CL52" i="83"/>
  <c r="EG52" i="74"/>
  <c r="CL90" i="83"/>
  <c r="EG90" i="74"/>
  <c r="CL19" i="83"/>
  <c r="EG19" i="74"/>
  <c r="CL68" i="83"/>
  <c r="EG68" i="74"/>
  <c r="CL16" i="83"/>
  <c r="EG16" i="74"/>
  <c r="CL28" i="83"/>
  <c r="EG28" i="74"/>
  <c r="CL36" i="83"/>
  <c r="EG36" i="74"/>
  <c r="CL58" i="83"/>
  <c r="EG58" i="74"/>
  <c r="CL32" i="83"/>
  <c r="EG32" i="74"/>
  <c r="CL39" i="83"/>
  <c r="EG39" i="74"/>
  <c r="CB30" i="83"/>
  <c r="EG30" i="73"/>
  <c r="CB33" i="83"/>
  <c r="EG33" i="73"/>
  <c r="CB64" i="83"/>
  <c r="EG64" i="73"/>
  <c r="CB78" i="83"/>
  <c r="EG78" i="73"/>
  <c r="CB35" i="83"/>
  <c r="EG35" i="73"/>
  <c r="CB25" i="83"/>
  <c r="EG25" i="73"/>
  <c r="CB22" i="83"/>
  <c r="EG22" i="73"/>
  <c r="CB68" i="83"/>
  <c r="EG68" i="73"/>
  <c r="CB67" i="83"/>
  <c r="EG67" i="73"/>
  <c r="CB54" i="83"/>
  <c r="EG54" i="73"/>
  <c r="CB15" i="83"/>
  <c r="EG15" i="73"/>
  <c r="CB95" i="83"/>
  <c r="EG95" i="73"/>
  <c r="CB94" i="83"/>
  <c r="EG94" i="73"/>
  <c r="CB19" i="83"/>
  <c r="EG19" i="73"/>
  <c r="CB75" i="83"/>
  <c r="EG75" i="73"/>
  <c r="CB74" i="83"/>
  <c r="EG74" i="73"/>
  <c r="CB46" i="83"/>
  <c r="EG46" i="73"/>
  <c r="CB41" i="83"/>
  <c r="EG41" i="73"/>
  <c r="CB14" i="83"/>
  <c r="EG14" i="73"/>
  <c r="CB32" i="83"/>
  <c r="EG32" i="73"/>
  <c r="CB45" i="83"/>
  <c r="EG45" i="73"/>
  <c r="CB44" i="83"/>
  <c r="EG44" i="73"/>
  <c r="CB12" i="83"/>
  <c r="EG12" i="73"/>
  <c r="CB51" i="83"/>
  <c r="EG51" i="73"/>
  <c r="CB71" i="83"/>
  <c r="EG71" i="73"/>
  <c r="CB99" i="83"/>
  <c r="EG99" i="73"/>
  <c r="CB55" i="83"/>
  <c r="CB48"/>
  <c r="CB90"/>
  <c r="CB65"/>
  <c r="EG11" i="73"/>
  <c r="CB28" i="83"/>
  <c r="EG28" i="73"/>
  <c r="CB34" i="83"/>
  <c r="EG34" i="73"/>
  <c r="CB62" i="83"/>
  <c r="EG62" i="73"/>
  <c r="CB80" i="83"/>
  <c r="EG80" i="73"/>
  <c r="CB36" i="83"/>
  <c r="EG36" i="73"/>
  <c r="CB49" i="83"/>
  <c r="EG49" i="73"/>
  <c r="CB93" i="83"/>
  <c r="EG93" i="73"/>
  <c r="CB96" i="83"/>
  <c r="EG96" i="73"/>
  <c r="CB88" i="83"/>
  <c r="EG88" i="73"/>
  <c r="CB20" i="83"/>
  <c r="EG20" i="73"/>
  <c r="CB60" i="83"/>
  <c r="EG60" i="73"/>
  <c r="CB79" i="83"/>
  <c r="EG79" i="73"/>
  <c r="CB63" i="83"/>
  <c r="EG63" i="73"/>
  <c r="CB21" i="83"/>
  <c r="EG21" i="73"/>
  <c r="CB98" i="83"/>
  <c r="EG98" i="73"/>
  <c r="CB97" i="83"/>
  <c r="EG97" i="73"/>
  <c r="CB86" i="83"/>
  <c r="EG86" i="73"/>
  <c r="CB77" i="83"/>
  <c r="EG77" i="73"/>
  <c r="CB52" i="83"/>
  <c r="EG52" i="73"/>
  <c r="CB38" i="83"/>
  <c r="EG38" i="73"/>
  <c r="CB43" i="83"/>
  <c r="EG43" i="73"/>
  <c r="CB16" i="83"/>
  <c r="EG16" i="73"/>
  <c r="CB40" i="83"/>
  <c r="EG40" i="73"/>
  <c r="CB53" i="83"/>
  <c r="EG53" i="73"/>
  <c r="CB70" i="83"/>
  <c r="EG70" i="73"/>
  <c r="CW30" i="83"/>
  <c r="CW87"/>
  <c r="CV21"/>
  <c r="CW86"/>
  <c r="CW84"/>
  <c r="CV85"/>
  <c r="DS71" i="75"/>
  <c r="EG71"/>
  <c r="DS24"/>
  <c r="AZ61"/>
  <c r="CQ61" i="83"/>
  <c r="CV97"/>
  <c r="CV53"/>
  <c r="CV94"/>
  <c r="CW24"/>
  <c r="CW76"/>
  <c r="CW44"/>
  <c r="CW41"/>
  <c r="CW96"/>
  <c r="CV79"/>
  <c r="CW25"/>
  <c r="CW78"/>
  <c r="CW69"/>
  <c r="CW57"/>
  <c r="CW18"/>
  <c r="CV16"/>
  <c r="CW68"/>
  <c r="CW45"/>
  <c r="CW12"/>
  <c r="CR19"/>
  <c r="CR33"/>
  <c r="CW48"/>
  <c r="CW20"/>
  <c r="CW38"/>
  <c r="CW31"/>
  <c r="CV35"/>
  <c r="CW93"/>
  <c r="CW54"/>
  <c r="CW50"/>
  <c r="CW49"/>
  <c r="CW43"/>
  <c r="CW17"/>
  <c r="CW56"/>
  <c r="CV11"/>
  <c r="CW29"/>
  <c r="CW98"/>
  <c r="CW66"/>
  <c r="CL21"/>
  <c r="CM20"/>
  <c r="CM18"/>
  <c r="CM58"/>
  <c r="CM57"/>
  <c r="CM44"/>
  <c r="CM66"/>
  <c r="CL65"/>
  <c r="CM28"/>
  <c r="CM72"/>
  <c r="CL34"/>
  <c r="CL61"/>
  <c r="CL42"/>
  <c r="CM17"/>
  <c r="CM38"/>
  <c r="CM89"/>
  <c r="CL80"/>
  <c r="CL64"/>
  <c r="CL30"/>
  <c r="CM94"/>
  <c r="CL71"/>
  <c r="CM43"/>
  <c r="CL12"/>
  <c r="CM52"/>
  <c r="CL45"/>
  <c r="CL41"/>
  <c r="CL13"/>
  <c r="CL98"/>
  <c r="CM81"/>
  <c r="CM59"/>
  <c r="CM85"/>
  <c r="CM19"/>
  <c r="CM27"/>
  <c r="CM100"/>
  <c r="CM95"/>
  <c r="CL87"/>
  <c r="CM23"/>
  <c r="CM68"/>
  <c r="CL62"/>
  <c r="CM29"/>
  <c r="CM88"/>
  <c r="CM84"/>
  <c r="CL67"/>
  <c r="CM53"/>
  <c r="CL47"/>
  <c r="CM14"/>
  <c r="CB89"/>
  <c r="CC90"/>
  <c r="CB100"/>
  <c r="CB42"/>
  <c r="CC87"/>
  <c r="CC84"/>
  <c r="CC70"/>
  <c r="CC14"/>
  <c r="CB27"/>
  <c r="CC52"/>
  <c r="CC96"/>
  <c r="CC79"/>
  <c r="CC94"/>
  <c r="CC17"/>
  <c r="CC16"/>
  <c r="CC12"/>
  <c r="CB31"/>
  <c r="CC24"/>
  <c r="CC57"/>
  <c r="CC40"/>
  <c r="CC81"/>
  <c r="CC53"/>
  <c r="CC66"/>
  <c r="CC86"/>
  <c r="CB50"/>
  <c r="CC44"/>
  <c r="DS39" i="73"/>
  <c r="DS81"/>
  <c r="CC35" i="83"/>
  <c r="CC39"/>
  <c r="CC98"/>
  <c r="CC95"/>
  <c r="CC20"/>
  <c r="CC25"/>
  <c r="CC32"/>
  <c r="CC29"/>
  <c r="CC67"/>
  <c r="CC80"/>
  <c r="CC97"/>
  <c r="CC46"/>
  <c r="CB82"/>
  <c r="CC41"/>
  <c r="CB56"/>
  <c r="EG26" i="72"/>
  <c r="EG19"/>
  <c r="EG24"/>
  <c r="BS44" i="83"/>
  <c r="EG44" i="72"/>
  <c r="BR23" i="83"/>
  <c r="EG23" i="72"/>
  <c r="EG92"/>
  <c r="BS92" i="83"/>
  <c r="BS89"/>
  <c r="EG89" i="72"/>
  <c r="BR68" i="83"/>
  <c r="EG68" i="72"/>
  <c r="BR34" i="83"/>
  <c r="EG34" i="72"/>
  <c r="BR82" i="83"/>
  <c r="EG82" i="72"/>
  <c r="BS79" i="83"/>
  <c r="EG79" i="72"/>
  <c r="BR66" i="83"/>
  <c r="EG66" i="72"/>
  <c r="BR29" i="83"/>
  <c r="EG29" i="72"/>
  <c r="BR20" i="83"/>
  <c r="EG20" i="72"/>
  <c r="BS11" i="83"/>
  <c r="EG11" i="72"/>
  <c r="BS30" i="83"/>
  <c r="EG30" i="72"/>
  <c r="BR46" i="83"/>
  <c r="EG46" i="72"/>
  <c r="BR95" i="83"/>
  <c r="EG95" i="72"/>
  <c r="BR93" i="83"/>
  <c r="EG93" i="72"/>
  <c r="BR86" i="83"/>
  <c r="EG86" i="72"/>
  <c r="BS56" i="83"/>
  <c r="EG56" i="72"/>
  <c r="BS83" i="83"/>
  <c r="EG83" i="72"/>
  <c r="EG17"/>
  <c r="BS17" i="83"/>
  <c r="BR21"/>
  <c r="EG21" i="72"/>
  <c r="EG85"/>
  <c r="BS85" i="83"/>
  <c r="EG99" i="72"/>
  <c r="EG53"/>
  <c r="EG59"/>
  <c r="EG97"/>
  <c r="EG76"/>
  <c r="EG40"/>
  <c r="EG73"/>
  <c r="EG55"/>
  <c r="BS27" i="83"/>
  <c r="EG27" i="72"/>
  <c r="EG33"/>
  <c r="BR33" i="83"/>
  <c r="EG36" i="72"/>
  <c r="BS36" i="83"/>
  <c r="BS75"/>
  <c r="EG75" i="72"/>
  <c r="EG63"/>
  <c r="BR63" i="83"/>
  <c r="EG49" i="72"/>
  <c r="BS49" i="83"/>
  <c r="EG41" i="72"/>
  <c r="BS41" i="83"/>
  <c r="BS14"/>
  <c r="EG14" i="72"/>
  <c r="BS94" i="83"/>
  <c r="EG94" i="72"/>
  <c r="BS80" i="83"/>
  <c r="EG80" i="72"/>
  <c r="BS87" i="83"/>
  <c r="EG87" i="72"/>
  <c r="BS65" i="83"/>
  <c r="EG65" i="72"/>
  <c r="EG58"/>
  <c r="EG88"/>
  <c r="EG14" i="71"/>
  <c r="Z69"/>
  <c r="Z91"/>
  <c r="BH44" i="83"/>
  <c r="EG44" i="71"/>
  <c r="Y98"/>
  <c r="BA98" i="83"/>
  <c r="AZ62"/>
  <c r="Z62" i="71"/>
  <c r="BI37" i="83"/>
  <c r="EG37" i="71"/>
  <c r="BH20" i="83"/>
  <c r="EG20" i="71"/>
  <c r="BI60" i="83"/>
  <c r="EG60" i="71"/>
  <c r="BH42" i="83"/>
  <c r="EG42" i="71"/>
  <c r="BH70" i="83"/>
  <c r="EG70" i="71"/>
  <c r="BH53" i="83"/>
  <c r="EG53" i="71"/>
  <c r="AZ90" i="83"/>
  <c r="Z90" i="71"/>
  <c r="BH87" i="83"/>
  <c r="EG87" i="71"/>
  <c r="EG56"/>
  <c r="BI56" i="83"/>
  <c r="AZ38"/>
  <c r="Z38" i="71"/>
  <c r="Z11"/>
  <c r="BA11" i="83"/>
  <c r="BI30"/>
  <c r="EG30" i="71"/>
  <c r="EG39"/>
  <c r="BI39" i="83"/>
  <c r="BI27"/>
  <c r="EG27" i="71"/>
  <c r="BH85" i="83"/>
  <c r="EG85" i="71"/>
  <c r="BI72" i="83"/>
  <c r="EG72" i="71"/>
  <c r="BH17" i="83"/>
  <c r="EG17" i="71"/>
  <c r="BH38" i="83"/>
  <c r="EG38" i="71"/>
  <c r="EG48"/>
  <c r="BI48" i="83"/>
  <c r="BA97"/>
  <c r="Z97" i="71"/>
  <c r="Y59"/>
  <c r="BA59" i="83"/>
  <c r="Y55" i="71"/>
  <c r="BA55" i="83"/>
  <c r="EG33" i="71"/>
  <c r="Y83"/>
  <c r="Y70"/>
  <c r="BA70" i="83"/>
  <c r="Y52" i="71"/>
  <c r="Y71"/>
  <c r="BA71" i="83"/>
  <c r="Y25" i="71"/>
  <c r="BA25" i="83"/>
  <c r="Y43" i="71"/>
  <c r="BA43" i="83"/>
  <c r="Y75" i="71"/>
  <c r="EG81"/>
  <c r="BH81" i="83"/>
  <c r="BI74"/>
  <c r="EG74" i="71"/>
  <c r="BI58" i="83"/>
  <c r="EG58" i="71"/>
  <c r="BH36" i="83"/>
  <c r="EG36" i="71"/>
  <c r="EG92"/>
  <c r="BH92" i="83"/>
  <c r="BH19"/>
  <c r="EG19" i="71"/>
  <c r="Z93"/>
  <c r="BA93" i="83"/>
  <c r="Y96" i="71"/>
  <c r="Y13"/>
  <c r="BA13" i="83"/>
  <c r="Y64" i="71"/>
  <c r="BA64" i="83"/>
  <c r="Y54" i="71"/>
  <c r="BA54" i="83"/>
  <c r="Y61" i="71"/>
  <c r="BA61" i="83"/>
  <c r="Y68" i="71"/>
  <c r="Z89"/>
  <c r="BA89" i="83"/>
  <c r="BA58"/>
  <c r="Z58" i="71"/>
  <c r="Z14"/>
  <c r="BA14" i="83"/>
  <c r="Z47" i="71"/>
  <c r="BA47" i="83"/>
  <c r="Z23" i="71"/>
  <c r="BA23" i="83"/>
  <c r="Z73" i="71"/>
  <c r="BA73" i="83"/>
  <c r="Z66" i="71"/>
  <c r="BA66" i="83"/>
  <c r="Z82" i="71"/>
  <c r="BA82" i="83"/>
  <c r="Z92" i="71"/>
  <c r="BA92" i="83"/>
  <c r="Z12" i="71"/>
  <c r="BA12" i="83"/>
  <c r="Z100" i="71"/>
  <c r="BA100" i="83"/>
  <c r="AZ25"/>
  <c r="Z32" i="71"/>
  <c r="BA32" i="83"/>
  <c r="BA35"/>
  <c r="Z35" i="71"/>
  <c r="BI63" i="83"/>
  <c r="EG63" i="71"/>
  <c r="Z63"/>
  <c r="BA63" i="83"/>
  <c r="BH69"/>
  <c r="EG69" i="71"/>
  <c r="Z49"/>
  <c r="BA49" i="83"/>
  <c r="Z19" i="71"/>
  <c r="BA19" i="83"/>
  <c r="Z48" i="71"/>
  <c r="BA48" i="83"/>
  <c r="Z44" i="71"/>
  <c r="BA44" i="83"/>
  <c r="BA95"/>
  <c r="Z95" i="71"/>
  <c r="Z40"/>
  <c r="BA40" i="83"/>
  <c r="BH24"/>
  <c r="EG24" i="71"/>
  <c r="EG83"/>
  <c r="BI83" i="83"/>
  <c r="EG90" i="71"/>
  <c r="BI90" i="83"/>
  <c r="EG76" i="71"/>
  <c r="BI76" i="83"/>
  <c r="BI59"/>
  <c r="EG59" i="71"/>
  <c r="BI41" i="83"/>
  <c r="EG41" i="71"/>
  <c r="BA41" i="83"/>
  <c r="Z41" i="71"/>
  <c r="Z36"/>
  <c r="BA36" i="83"/>
  <c r="Z21" i="71"/>
  <c r="BA21" i="83"/>
  <c r="Y57" i="71"/>
  <c r="Y42"/>
  <c r="Y29"/>
  <c r="Y17"/>
  <c r="Y34"/>
  <c r="Y30"/>
  <c r="Y28"/>
  <c r="Y16"/>
  <c r="EG64"/>
  <c r="EG49"/>
  <c r="EG78"/>
  <c r="Z77"/>
  <c r="Z61"/>
  <c r="Z78"/>
  <c r="Z54"/>
  <c r="BH21" i="83"/>
  <c r="EG21" i="71"/>
  <c r="BH25" i="83"/>
  <c r="EG25" i="71"/>
  <c r="AZ98" i="83"/>
  <c r="Z98" i="71"/>
  <c r="EG77"/>
  <c r="BI77" i="83"/>
  <c r="BH62"/>
  <c r="EG62" i="71"/>
  <c r="BI95" i="83"/>
  <c r="EG95" i="71"/>
  <c r="Z79"/>
  <c r="BA79" i="83"/>
  <c r="BH45"/>
  <c r="EG45" i="71"/>
  <c r="BA56" i="83"/>
  <c r="Z56" i="71"/>
  <c r="Z15"/>
  <c r="BA15" i="83"/>
  <c r="BA31"/>
  <c r="Z31" i="71"/>
  <c r="BA65" i="83"/>
  <c r="Z65" i="71"/>
  <c r="BA45" i="83"/>
  <c r="Z45" i="71"/>
  <c r="Z59"/>
  <c r="BA26" i="83"/>
  <c r="Z26" i="71"/>
  <c r="EG46"/>
  <c r="Z20"/>
  <c r="Z51"/>
  <c r="Z72"/>
  <c r="Z60"/>
  <c r="DE62" i="70"/>
  <c r="AU77" i="83"/>
  <c r="CC77" i="70"/>
  <c r="AX85" i="83"/>
  <c r="EG85" i="70"/>
  <c r="AX38" i="83"/>
  <c r="EG38" i="70"/>
  <c r="CC88"/>
  <c r="AU88" i="83"/>
  <c r="CC81" i="70"/>
  <c r="AU81" i="83"/>
  <c r="AU64"/>
  <c r="CC64" i="70"/>
  <c r="DE57"/>
  <c r="AW57" i="83"/>
  <c r="AX36"/>
  <c r="EG36" i="70"/>
  <c r="AY87" i="83"/>
  <c r="EG87" i="70"/>
  <c r="CC87"/>
  <c r="AU87" i="83"/>
  <c r="AT50"/>
  <c r="CC50" i="70"/>
  <c r="AX47" i="83"/>
  <c r="EG47" i="70"/>
  <c r="AX27" i="83"/>
  <c r="EG27" i="70"/>
  <c r="AT27" i="83"/>
  <c r="CC27" i="70"/>
  <c r="AS65" i="83"/>
  <c r="BA65" i="70"/>
  <c r="AT21" i="83"/>
  <c r="CC21" i="70"/>
  <c r="DE89"/>
  <c r="AW89" i="83"/>
  <c r="AY45"/>
  <c r="EG45" i="70"/>
  <c r="AX12" i="83"/>
  <c r="EG12" i="70"/>
  <c r="CC58"/>
  <c r="AU58" i="83"/>
  <c r="AY16"/>
  <c r="EG16" i="70"/>
  <c r="AT65" i="83"/>
  <c r="CC65" i="70"/>
  <c r="AX57" i="83"/>
  <c r="EG57" i="70"/>
  <c r="AS29" i="83"/>
  <c r="BA29" i="70"/>
  <c r="AR31" i="83"/>
  <c r="BA31" i="70"/>
  <c r="AR97" i="83"/>
  <c r="BA97" i="70"/>
  <c r="BA95"/>
  <c r="AS95" i="83"/>
  <c r="DE92" i="70"/>
  <c r="AW92" i="83"/>
  <c r="AX80"/>
  <c r="EG80" i="70"/>
  <c r="AW78" i="83"/>
  <c r="DE78" i="70"/>
  <c r="AR77" i="83"/>
  <c r="BA77" i="70"/>
  <c r="AY74" i="83"/>
  <c r="EG74" i="70"/>
  <c r="AV21" i="83"/>
  <c r="DE21" i="70"/>
  <c r="AS28" i="83"/>
  <c r="BA28" i="70"/>
  <c r="AW100" i="83"/>
  <c r="DE100" i="70"/>
  <c r="AV98" i="83"/>
  <c r="DE98" i="70"/>
  <c r="BA79"/>
  <c r="AS79" i="83"/>
  <c r="EG75" i="70"/>
  <c r="AY75" i="83"/>
  <c r="AR21"/>
  <c r="BA21" i="70"/>
  <c r="EG39"/>
  <c r="AY39" i="83"/>
  <c r="AR74"/>
  <c r="BA74" i="70"/>
  <c r="AX70" i="83"/>
  <c r="EG70" i="70"/>
  <c r="DE60"/>
  <c r="AW60" i="83"/>
  <c r="AR57"/>
  <c r="BA57" i="70"/>
  <c r="AR55" i="83"/>
  <c r="BA55" i="70"/>
  <c r="CC49"/>
  <c r="AU49" i="83"/>
  <c r="DE44" i="70"/>
  <c r="AW44" i="83"/>
  <c r="AR19"/>
  <c r="BA19" i="70"/>
  <c r="AV11" i="83"/>
  <c r="DE11" i="70"/>
  <c r="AV74" i="83"/>
  <c r="DE74" i="70"/>
  <c r="CC73"/>
  <c r="AU73" i="83"/>
  <c r="AW71"/>
  <c r="DE71" i="70"/>
  <c r="AW64" i="83"/>
  <c r="DE64" i="70"/>
  <c r="AS53" i="83"/>
  <c r="BA53" i="70"/>
  <c r="BA48"/>
  <c r="AS48" i="83"/>
  <c r="AU42"/>
  <c r="CC42" i="70"/>
  <c r="AY41" i="83"/>
  <c r="EG41" i="70"/>
  <c r="AT41" i="83"/>
  <c r="CC41" i="70"/>
  <c r="AY19" i="83"/>
  <c r="EG19" i="70"/>
  <c r="AU18" i="83"/>
  <c r="CC18" i="70"/>
  <c r="AS14" i="83"/>
  <c r="BA14" i="70"/>
  <c r="AW28" i="83"/>
  <c r="DE28" i="70"/>
  <c r="AY30" i="83"/>
  <c r="EG30" i="70"/>
  <c r="AW31" i="83"/>
  <c r="DE31" i="70"/>
  <c r="AU40" i="83"/>
  <c r="CC40" i="70"/>
  <c r="AU97" i="83"/>
  <c r="CC97" i="70"/>
  <c r="AV90" i="83"/>
  <c r="DE90" i="70"/>
  <c r="AS90" i="83"/>
  <c r="BA90" i="70"/>
  <c r="AR80" i="83"/>
  <c r="BA80" i="70"/>
  <c r="DE79"/>
  <c r="AW79" i="83"/>
  <c r="AX78"/>
  <c r="EG78" i="70"/>
  <c r="EG76"/>
  <c r="AY76" i="83"/>
  <c r="BA100" i="70"/>
  <c r="AS100" i="83"/>
  <c r="AW99"/>
  <c r="DE99" i="70"/>
  <c r="AV96" i="83"/>
  <c r="DE96" i="70"/>
  <c r="AX89" i="83"/>
  <c r="EG89" i="70"/>
  <c r="AW82" i="83"/>
  <c r="DE82" i="70"/>
  <c r="AX81" i="83"/>
  <c r="EG81" i="70"/>
  <c r="AW75" i="83"/>
  <c r="DE75" i="70"/>
  <c r="AX25" i="83"/>
  <c r="EG25" i="70"/>
  <c r="AR38" i="83"/>
  <c r="BA38" i="70"/>
  <c r="AR72" i="83"/>
  <c r="BA72" i="70"/>
  <c r="AW69" i="83"/>
  <c r="DE69" i="70"/>
  <c r="DE68"/>
  <c r="AW68" i="83"/>
  <c r="EG66" i="70"/>
  <c r="AY66" i="83"/>
  <c r="AU66"/>
  <c r="CC66" i="70"/>
  <c r="EG60"/>
  <c r="AY60" i="83"/>
  <c r="CC59" i="70"/>
  <c r="AU59" i="83"/>
  <c r="BA59" i="70"/>
  <c r="AS59" i="83"/>
  <c r="DE58" i="70"/>
  <c r="AW58" i="83"/>
  <c r="AV50"/>
  <c r="DE50" i="70"/>
  <c r="AY44" i="83"/>
  <c r="EG44" i="70"/>
  <c r="AR17" i="83"/>
  <c r="BA17" i="70"/>
  <c r="AS15" i="83"/>
  <c r="BA15" i="70"/>
  <c r="AS13" i="83"/>
  <c r="BA13" i="70"/>
  <c r="AT11" i="83"/>
  <c r="CC11" i="70"/>
  <c r="AV73" i="83"/>
  <c r="DE73" i="70"/>
  <c r="AU71" i="83"/>
  <c r="CC71" i="70"/>
  <c r="AU47" i="83"/>
  <c r="CC47" i="70"/>
  <c r="AW43" i="83"/>
  <c r="DE43" i="70"/>
  <c r="DE18"/>
  <c r="AW18" i="83"/>
  <c r="AU14"/>
  <c r="CC14" i="70"/>
  <c r="AT90" i="83"/>
  <c r="CC90" i="70"/>
  <c r="AY13" i="83"/>
  <c r="EG13" i="70"/>
  <c r="AT75" i="83"/>
  <c r="CC75" i="70"/>
  <c r="EG55"/>
  <c r="AY55" i="83"/>
  <c r="EG63" i="70"/>
  <c r="AY63" i="83"/>
  <c r="AY86"/>
  <c r="EG86" i="70"/>
  <c r="AY98" i="83"/>
  <c r="EG98" i="70"/>
  <c r="EG22"/>
  <c r="AY22" i="83"/>
  <c r="AQ75"/>
  <c r="CC62" i="70"/>
  <c r="AU62" i="83"/>
  <c r="CC60" i="70"/>
  <c r="AU60" i="83"/>
  <c r="AQ59"/>
  <c r="AQ45"/>
  <c r="AQ55"/>
  <c r="AX42"/>
  <c r="EG42" i="70"/>
  <c r="AQ96" i="83"/>
  <c r="AT36"/>
  <c r="CC36" i="70"/>
  <c r="G101" i="65"/>
  <c r="CC46" i="70"/>
  <c r="AT84" i="83"/>
  <c r="CC84" i="70"/>
  <c r="AX94" i="83"/>
  <c r="EG94" i="70"/>
  <c r="AT67" i="83"/>
  <c r="CC67" i="70"/>
  <c r="AX62" i="83"/>
  <c r="EG62" i="70"/>
  <c r="AY21" i="83"/>
  <c r="EG21" i="70"/>
  <c r="EG48"/>
  <c r="AY48" i="83"/>
  <c r="EG64" i="70"/>
  <c r="AY64" i="83"/>
  <c r="EG83" i="70"/>
  <c r="AY83" i="83"/>
  <c r="EG31" i="70"/>
  <c r="AY31" i="83"/>
  <c r="AQ98"/>
  <c r="AT68"/>
  <c r="CC68" i="70"/>
  <c r="AT15" i="83"/>
  <c r="CC15" i="70"/>
  <c r="AU86" i="83"/>
  <c r="CC86" i="70"/>
  <c r="AQ29" i="83"/>
  <c r="AX72"/>
  <c r="EG72" i="70"/>
  <c r="AQ78" i="83"/>
  <c r="AQ39"/>
  <c r="AT69"/>
  <c r="CC69" i="70"/>
  <c r="CC25"/>
  <c r="AU25" i="83"/>
  <c r="CC94" i="70"/>
  <c r="AU94" i="83"/>
  <c r="CC80" i="70"/>
  <c r="AU80" i="83"/>
  <c r="CB61" i="70"/>
  <c r="CC95"/>
  <c r="AU23" i="83"/>
  <c r="CC23" i="70"/>
  <c r="AU29" i="83"/>
  <c r="CC29" i="70"/>
  <c r="AU30" i="83"/>
  <c r="CC30" i="70"/>
  <c r="CC32"/>
  <c r="AU32" i="83"/>
  <c r="CC34" i="70"/>
  <c r="AU34" i="83"/>
  <c r="AW40"/>
  <c r="DE40" i="70"/>
  <c r="AR22" i="83"/>
  <c r="BA22" i="70"/>
  <c r="DE23"/>
  <c r="AW23" i="83"/>
  <c r="AW25"/>
  <c r="DE25" i="70"/>
  <c r="AV26" i="83"/>
  <c r="DE26" i="70"/>
  <c r="AV37" i="83"/>
  <c r="DE37" i="70"/>
  <c r="AV39" i="83"/>
  <c r="DE39" i="70"/>
  <c r="AU100" i="83"/>
  <c r="CC100" i="70"/>
  <c r="AY93" i="83"/>
  <c r="EG93" i="70"/>
  <c r="CC93"/>
  <c r="AU93" i="83"/>
  <c r="AT91"/>
  <c r="CC91" i="70"/>
  <c r="AR89" i="83"/>
  <c r="BA89" i="70"/>
  <c r="AV76" i="83"/>
  <c r="DE76" i="70"/>
  <c r="AV70" i="83"/>
  <c r="DE70" i="70"/>
  <c r="AU63" i="83"/>
  <c r="CC63" i="70"/>
  <c r="AY59" i="83"/>
  <c r="EG59" i="70"/>
  <c r="AT52" i="83"/>
  <c r="CC52" i="70"/>
  <c r="AR51" i="83"/>
  <c r="BA51" i="70"/>
  <c r="AX50" i="83"/>
  <c r="EG50" i="70"/>
  <c r="AU43" i="83"/>
  <c r="CC43" i="70"/>
  <c r="CC16"/>
  <c r="AU16" i="83"/>
  <c r="AQ15"/>
  <c r="AQ13"/>
  <c r="AQ71"/>
  <c r="AV66"/>
  <c r="DE66" i="70"/>
  <c r="AV55" i="83"/>
  <c r="DE55" i="70"/>
  <c r="AU54" i="83"/>
  <c r="CC54" i="70"/>
  <c r="EG49"/>
  <c r="AY49" i="83"/>
  <c r="AV48"/>
  <c r="DE48" i="70"/>
  <c r="AY20" i="83"/>
  <c r="EG20" i="70"/>
  <c r="AV12" i="83"/>
  <c r="DE12" i="70"/>
  <c r="AR33" i="83"/>
  <c r="BA33" i="70"/>
  <c r="CC92"/>
  <c r="AU92" i="83"/>
  <c r="AW24"/>
  <c r="DE24" i="70"/>
  <c r="AY28" i="83"/>
  <c r="EG28" i="70"/>
  <c r="AV29" i="83"/>
  <c r="DE29" i="70"/>
  <c r="AV30" i="83"/>
  <c r="DE30" i="70"/>
  <c r="AV32" i="83"/>
  <c r="DE32" i="70"/>
  <c r="DE34"/>
  <c r="AW34" i="83"/>
  <c r="AV36"/>
  <c r="DE36" i="70"/>
  <c r="AU37" i="83"/>
  <c r="CC37" i="70"/>
  <c r="AV38" i="83"/>
  <c r="DE38" i="70"/>
  <c r="AX40" i="83"/>
  <c r="EG40" i="70"/>
  <c r="CC39"/>
  <c r="AU39" i="83"/>
  <c r="AY99"/>
  <c r="EG99" i="70"/>
  <c r="AT96" i="83"/>
  <c r="CC96" i="70"/>
  <c r="DE95"/>
  <c r="AW95" i="83"/>
  <c r="DE93" i="70"/>
  <c r="AW93" i="83"/>
  <c r="AX92"/>
  <c r="EG92" i="70"/>
  <c r="AT89" i="83"/>
  <c r="CC89" i="70"/>
  <c r="AR94" i="83"/>
  <c r="BA94" i="70"/>
  <c r="AW87" i="83"/>
  <c r="DE87" i="70"/>
  <c r="AW84" i="83"/>
  <c r="DE84" i="70"/>
  <c r="AY67" i="83"/>
  <c r="EG67" i="70"/>
  <c r="AV65" i="83"/>
  <c r="DE65" i="70"/>
  <c r="BA54"/>
  <c r="AS54" i="83"/>
  <c r="AV51"/>
  <c r="DE51" i="70"/>
  <c r="AS49" i="83"/>
  <c r="BA49" i="70"/>
  <c r="AS43" i="83"/>
  <c r="BA43" i="70"/>
  <c r="AQ41" i="83"/>
  <c r="DE16" i="70"/>
  <c r="AW16" i="83"/>
  <c r="AX79"/>
  <c r="EG79" i="70"/>
  <c r="AY71" i="83"/>
  <c r="EG71" i="70"/>
  <c r="AR68" i="83"/>
  <c r="BA68" i="70"/>
  <c r="AR63" i="83"/>
  <c r="BA63" i="70"/>
  <c r="AX56" i="83"/>
  <c r="EG56" i="70"/>
  <c r="DE54"/>
  <c r="AW54" i="83"/>
  <c r="AT53"/>
  <c r="CC53" i="70"/>
  <c r="AW52" i="83"/>
  <c r="DE52" i="70"/>
  <c r="AV49" i="83"/>
  <c r="DE49" i="70"/>
  <c r="DE20"/>
  <c r="AW20" i="83"/>
  <c r="CC19" i="70"/>
  <c r="AU19" i="83"/>
  <c r="AT12"/>
  <c r="CC12" i="70"/>
  <c r="AU74" i="83"/>
  <c r="CC74" i="70"/>
  <c r="BA32"/>
  <c r="AS32" i="83"/>
  <c r="AY33"/>
  <c r="EG33" i="70"/>
  <c r="AU35" i="83"/>
  <c r="CC35" i="70"/>
  <c r="EG96"/>
  <c r="AY96" i="83"/>
  <c r="EG88" i="70"/>
  <c r="AY88" i="83"/>
  <c r="AY84"/>
  <c r="EG84" i="70"/>
  <c r="AQ84" i="83"/>
  <c r="AS66"/>
  <c r="BA66" i="70"/>
  <c r="AW45" i="83"/>
  <c r="DE45" i="70"/>
  <c r="AQ83" i="83"/>
  <c r="AQ81"/>
  <c r="AQ73"/>
  <c r="AX68"/>
  <c r="EG68" i="70"/>
  <c r="AT57" i="83"/>
  <c r="CC57" i="70"/>
  <c r="EG52"/>
  <c r="AY52" i="83"/>
  <c r="AS47"/>
  <c r="BA47" i="70"/>
  <c r="AW19" i="83"/>
  <c r="DE19" i="70"/>
  <c r="AY18" i="83"/>
  <c r="EG18" i="70"/>
  <c r="EG11"/>
  <c r="AY11" i="83"/>
  <c r="DE33" i="70"/>
  <c r="AW33" i="83"/>
  <c r="AS37"/>
  <c r="BA37" i="70"/>
  <c r="BA39"/>
  <c r="AS39" i="83"/>
  <c r="BA12" i="70"/>
  <c r="BA18"/>
  <c r="BA76"/>
  <c r="EG91"/>
  <c r="CC48"/>
  <c r="BA42"/>
  <c r="BA23"/>
  <c r="CC17"/>
  <c r="DE61"/>
  <c r="DE56"/>
  <c r="DE77"/>
  <c r="DE14"/>
  <c r="DE17"/>
  <c r="AS25" i="83"/>
  <c r="BA25" i="70"/>
  <c r="AT26" i="83"/>
  <c r="CC26" i="70"/>
  <c r="EG26"/>
  <c r="AY26" i="83"/>
  <c r="AU31"/>
  <c r="CC31" i="70"/>
  <c r="AQ37" i="83"/>
  <c r="DE91" i="70"/>
  <c r="AV91" i="83"/>
  <c r="CC98" i="70"/>
  <c r="AU98" i="83"/>
  <c r="AW63"/>
  <c r="DE63" i="70"/>
  <c r="AQ63" i="83"/>
  <c r="AS81"/>
  <c r="BA81" i="70"/>
  <c r="AY69" i="83"/>
  <c r="EG69" i="70"/>
  <c r="AT56" i="83"/>
  <c r="CC56" i="70"/>
  <c r="AW47" i="83"/>
  <c r="DE47" i="70"/>
  <c r="AY46" i="83"/>
  <c r="EG46" i="70"/>
  <c r="DE41"/>
  <c r="AW41" i="83"/>
  <c r="AY17"/>
  <c r="EG17" i="70"/>
  <c r="AU82" i="83"/>
  <c r="CC82" i="70"/>
  <c r="DE80"/>
  <c r="AW80" i="83"/>
  <c r="BA50" i="70"/>
  <c r="AS50" i="83"/>
  <c r="CC79" i="70"/>
  <c r="CQ46"/>
  <c r="BA44"/>
  <c r="EG15"/>
  <c r="BA46"/>
  <c r="BA98"/>
  <c r="BA40"/>
  <c r="BA96"/>
  <c r="EG32"/>
  <c r="EG14"/>
  <c r="BA61"/>
  <c r="DE13"/>
  <c r="DE42"/>
  <c r="CQ97" i="69"/>
  <c r="AL97" i="83"/>
  <c r="CQ93" i="69"/>
  <c r="AL93" i="83"/>
  <c r="CQ89" i="69"/>
  <c r="AL89" i="83"/>
  <c r="CQ85" i="69"/>
  <c r="AL85" i="83"/>
  <c r="CQ81" i="69"/>
  <c r="AL81" i="83"/>
  <c r="CQ77" i="69"/>
  <c r="AL77" i="83"/>
  <c r="CQ73" i="69"/>
  <c r="AL73" i="83"/>
  <c r="CQ69" i="69"/>
  <c r="AL69" i="83"/>
  <c r="CQ65" i="69"/>
  <c r="CQ61"/>
  <c r="AL61" i="83"/>
  <c r="CQ57" i="69"/>
  <c r="AL57" i="83"/>
  <c r="CQ53" i="69"/>
  <c r="AL53" i="83"/>
  <c r="CQ49" i="69"/>
  <c r="AL49" i="83"/>
  <c r="CQ45" i="69"/>
  <c r="AL45" i="83"/>
  <c r="CQ41" i="69"/>
  <c r="AL41" i="83"/>
  <c r="CQ37" i="69"/>
  <c r="CQ33"/>
  <c r="AL33" i="83"/>
  <c r="CQ29" i="69"/>
  <c r="CQ25"/>
  <c r="AL25" i="83"/>
  <c r="CQ21" i="69"/>
  <c r="CQ17"/>
  <c r="AL17" i="83"/>
  <c r="CQ13" i="69"/>
  <c r="CB99"/>
  <c r="AK99" i="83"/>
  <c r="CB83" i="69"/>
  <c r="AK83" i="83"/>
  <c r="CB75" i="69"/>
  <c r="AK75" i="83"/>
  <c r="CB67" i="69"/>
  <c r="AK67" i="83"/>
  <c r="CB59" i="69"/>
  <c r="CB55"/>
  <c r="AK55" i="83"/>
  <c r="CB51" i="69"/>
  <c r="CB47"/>
  <c r="CB43"/>
  <c r="CB39"/>
  <c r="AK39" i="83"/>
  <c r="CB35" i="69"/>
  <c r="CB27"/>
  <c r="AK27" i="83"/>
  <c r="CQ99" i="69"/>
  <c r="AL99" i="83"/>
  <c r="CQ91" i="69"/>
  <c r="CQ83"/>
  <c r="AL83" i="83"/>
  <c r="CQ75" i="69"/>
  <c r="AL75" i="83"/>
  <c r="CQ67" i="69"/>
  <c r="AL67" i="83"/>
  <c r="CQ59" i="69"/>
  <c r="AL59" i="83"/>
  <c r="CQ51" i="69"/>
  <c r="CQ43"/>
  <c r="AL43" i="83"/>
  <c r="CQ35" i="69"/>
  <c r="CQ27"/>
  <c r="AL27" i="83"/>
  <c r="CQ19" i="69"/>
  <c r="AL19" i="83"/>
  <c r="CQ11" i="69"/>
  <c r="AL11" i="83"/>
  <c r="CB93" i="69"/>
  <c r="AK93" i="83"/>
  <c r="CB37" i="69"/>
  <c r="AK37" i="83"/>
  <c r="CQ96" i="69"/>
  <c r="CQ80"/>
  <c r="AL80" i="83"/>
  <c r="CQ64" i="69"/>
  <c r="CQ48"/>
  <c r="CQ32"/>
  <c r="AL32" i="83"/>
  <c r="CQ16" i="69"/>
  <c r="AL16" i="83"/>
  <c r="CB90" i="69"/>
  <c r="AK90" i="83"/>
  <c r="CB74" i="69"/>
  <c r="AK74" i="83"/>
  <c r="CB42" i="69"/>
  <c r="AK42" i="83"/>
  <c r="CB16" i="69"/>
  <c r="J94"/>
  <c r="J86"/>
  <c r="J78"/>
  <c r="J70"/>
  <c r="J62"/>
  <c r="J54"/>
  <c r="CQ100"/>
  <c r="CQ84"/>
  <c r="AL84" i="83"/>
  <c r="CQ68" i="69"/>
  <c r="CQ52"/>
  <c r="AL52" i="83"/>
  <c r="CQ36" i="69"/>
  <c r="AL36" i="83"/>
  <c r="CQ20" i="69"/>
  <c r="AL20" i="83"/>
  <c r="CB94" i="69"/>
  <c r="AK94" i="83"/>
  <c r="CB78" i="69"/>
  <c r="AK78" i="83"/>
  <c r="CB62" i="69"/>
  <c r="AK62" i="83"/>
  <c r="CB30" i="69"/>
  <c r="AK30" i="83"/>
  <c r="CB14" i="69"/>
  <c r="AK14" i="83"/>
  <c r="CB11" i="69"/>
  <c r="AK11" i="83"/>
  <c r="J97" i="69"/>
  <c r="J91"/>
  <c r="J88"/>
  <c r="J81"/>
  <c r="J75"/>
  <c r="J72"/>
  <c r="J65"/>
  <c r="J59"/>
  <c r="J56"/>
  <c r="J46"/>
  <c r="J42"/>
  <c r="J34"/>
  <c r="J26"/>
  <c r="J18"/>
  <c r="J14"/>
  <c r="J100"/>
  <c r="J93"/>
  <c r="J87"/>
  <c r="J84"/>
  <c r="J77"/>
  <c r="J71"/>
  <c r="J68"/>
  <c r="J61"/>
  <c r="J55"/>
  <c r="J48"/>
  <c r="J40"/>
  <c r="J32"/>
  <c r="J24"/>
  <c r="J16"/>
  <c r="J41"/>
  <c r="J37"/>
  <c r="J33"/>
  <c r="J29"/>
  <c r="J25"/>
  <c r="J21"/>
  <c r="J17"/>
  <c r="J51"/>
  <c r="J47"/>
  <c r="J13"/>
  <c r="CQ98"/>
  <c r="AL98" i="83"/>
  <c r="CQ94" i="69"/>
  <c r="AL94" i="83"/>
  <c r="CQ90" i="69"/>
  <c r="AL90" i="83"/>
  <c r="CQ86" i="69"/>
  <c r="AL86" i="83"/>
  <c r="CQ82" i="69"/>
  <c r="AL82" i="83"/>
  <c r="CQ78" i="69"/>
  <c r="CQ74"/>
  <c r="AL74" i="83"/>
  <c r="CQ70" i="69"/>
  <c r="AL70" i="83"/>
  <c r="CQ66" i="69"/>
  <c r="AL66" i="83"/>
  <c r="CQ62" i="69"/>
  <c r="AL62" i="83"/>
  <c r="CQ58" i="69"/>
  <c r="AL58" i="83"/>
  <c r="CQ54" i="69"/>
  <c r="AL54" i="83"/>
  <c r="CQ50" i="69"/>
  <c r="AL50" i="83"/>
  <c r="CQ46" i="69"/>
  <c r="AL46" i="83"/>
  <c r="CQ42" i="69"/>
  <c r="AL42" i="83"/>
  <c r="CQ38" i="69"/>
  <c r="CQ34"/>
  <c r="AL34" i="83"/>
  <c r="CQ30" i="69"/>
  <c r="AL30" i="83"/>
  <c r="CQ26" i="69"/>
  <c r="AL26" i="83"/>
  <c r="CQ22" i="69"/>
  <c r="AL22" i="83"/>
  <c r="CQ18" i="69"/>
  <c r="AL18" i="83"/>
  <c r="CQ14" i="69"/>
  <c r="AL14" i="83"/>
  <c r="CB100" i="69"/>
  <c r="AK100" i="83"/>
  <c r="CB96" i="69"/>
  <c r="AK96" i="83"/>
  <c r="CB88" i="69"/>
  <c r="AK88" i="83"/>
  <c r="CB84" i="69"/>
  <c r="AK84" i="83"/>
  <c r="CB76" i="69"/>
  <c r="AK76" i="83"/>
  <c r="CB72" i="69"/>
  <c r="AK72" i="83"/>
  <c r="CB64" i="69"/>
  <c r="AK64" i="83"/>
  <c r="CB56" i="69"/>
  <c r="AK56" i="83"/>
  <c r="CB52" i="69"/>
  <c r="AK52" i="83"/>
  <c r="CB36" i="69"/>
  <c r="AK36" i="83"/>
  <c r="CB32" i="69"/>
  <c r="AK32" i="83"/>
  <c r="CB28" i="69"/>
  <c r="AK28" i="83"/>
  <c r="CQ95" i="69"/>
  <c r="AL95" i="83"/>
  <c r="CQ87" i="69"/>
  <c r="CQ79"/>
  <c r="AL79" i="83"/>
  <c r="CQ71" i="69"/>
  <c r="AL71" i="83"/>
  <c r="CQ63" i="69"/>
  <c r="CQ55"/>
  <c r="AL55" i="83"/>
  <c r="CQ47" i="69"/>
  <c r="AL47" i="83"/>
  <c r="CQ39" i="69"/>
  <c r="CQ31"/>
  <c r="AL31" i="83"/>
  <c r="CQ23" i="69"/>
  <c r="AL23" i="83"/>
  <c r="CQ15" i="69"/>
  <c r="AL15" i="83"/>
  <c r="CB89" i="69"/>
  <c r="AK89" i="83"/>
  <c r="CB73" i="69"/>
  <c r="AK73" i="83"/>
  <c r="CB65" i="69"/>
  <c r="AK65" i="83"/>
  <c r="CB57" i="69"/>
  <c r="CB25"/>
  <c r="AK25" i="83"/>
  <c r="CB17" i="69"/>
  <c r="AK17" i="83"/>
  <c r="CQ88" i="69"/>
  <c r="AL88" i="83"/>
  <c r="CQ72" i="69"/>
  <c r="AL72" i="83"/>
  <c r="CQ56" i="69"/>
  <c r="AL56" i="83"/>
  <c r="CQ40" i="69"/>
  <c r="AL40" i="83"/>
  <c r="CQ24" i="69"/>
  <c r="AL24" i="83"/>
  <c r="CB98" i="69"/>
  <c r="AK98" i="83"/>
  <c r="CB82" i="69"/>
  <c r="AK82" i="83"/>
  <c r="CB50" i="69"/>
  <c r="AK50" i="83"/>
  <c r="CB24" i="69"/>
  <c r="AK24" i="83"/>
  <c r="CB18" i="69"/>
  <c r="AK18" i="83"/>
  <c r="CB15" i="69"/>
  <c r="AK15" i="83"/>
  <c r="J98" i="69"/>
  <c r="J90"/>
  <c r="J82"/>
  <c r="J74"/>
  <c r="J66"/>
  <c r="J58"/>
  <c r="CQ92"/>
  <c r="AL92" i="83"/>
  <c r="CQ76" i="69"/>
  <c r="AL76" i="83"/>
  <c r="CQ60" i="69"/>
  <c r="CQ44"/>
  <c r="AL44" i="83"/>
  <c r="CQ28" i="69"/>
  <c r="AL28" i="83"/>
  <c r="CQ12" i="69"/>
  <c r="CB70"/>
  <c r="AK70" i="83"/>
  <c r="CB38" i="69"/>
  <c r="AK38" i="83"/>
  <c r="CB19" i="69"/>
  <c r="AK19" i="83"/>
  <c r="CB12" i="69"/>
  <c r="J99"/>
  <c r="J96"/>
  <c r="J89"/>
  <c r="J83"/>
  <c r="J80"/>
  <c r="J73"/>
  <c r="J67"/>
  <c r="J64"/>
  <c r="J57"/>
  <c r="J50"/>
  <c r="J43"/>
  <c r="J38"/>
  <c r="J30"/>
  <c r="J22"/>
  <c r="J15"/>
  <c r="J11"/>
  <c r="AM50"/>
  <c r="AH50" i="83"/>
  <c r="J95" i="69"/>
  <c r="J92"/>
  <c r="J85"/>
  <c r="J79"/>
  <c r="J76"/>
  <c r="J69"/>
  <c r="J63"/>
  <c r="J60"/>
  <c r="J52"/>
  <c r="J44"/>
  <c r="J36"/>
  <c r="J28"/>
  <c r="J20"/>
  <c r="J12"/>
  <c r="J39"/>
  <c r="J35"/>
  <c r="J31"/>
  <c r="J27"/>
  <c r="J23"/>
  <c r="J19"/>
  <c r="J53"/>
  <c r="J49"/>
  <c r="F101" i="65"/>
  <c r="EF83" i="58"/>
  <c r="EF19"/>
  <c r="U19" i="83"/>
  <c r="DS93" i="58"/>
  <c r="T93" i="83"/>
  <c r="CQ37" i="58"/>
  <c r="R37" i="83"/>
  <c r="CB95" i="58"/>
  <c r="CB87"/>
  <c r="Q87" i="83"/>
  <c r="CB79" i="58"/>
  <c r="Q79" i="83"/>
  <c r="CB71" i="58"/>
  <c r="Q71" i="83"/>
  <c r="CB63" i="58"/>
  <c r="Q63" i="83"/>
  <c r="CB55" i="58"/>
  <c r="Q55" i="83"/>
  <c r="CB47" i="58"/>
  <c r="Q47" i="83"/>
  <c r="CB40" i="58"/>
  <c r="CB36"/>
  <c r="Q36" i="83"/>
  <c r="CB32" i="58"/>
  <c r="Q32" i="83"/>
  <c r="CB24" i="58"/>
  <c r="Q24" i="83"/>
  <c r="CB20" i="58"/>
  <c r="Q20" i="83"/>
  <c r="CB16" i="58"/>
  <c r="Q16" i="83"/>
  <c r="BO95" i="58"/>
  <c r="P95" i="83"/>
  <c r="BO87" i="58"/>
  <c r="CC87"/>
  <c r="BO79"/>
  <c r="BO71"/>
  <c r="BO63"/>
  <c r="BO55"/>
  <c r="P55" i="83"/>
  <c r="BO47" i="58"/>
  <c r="P47" i="83"/>
  <c r="DS11" i="58"/>
  <c r="T11" i="83"/>
  <c r="CQ84" i="58"/>
  <c r="R84" i="83"/>
  <c r="CQ72" i="58"/>
  <c r="R72" i="83"/>
  <c r="CQ24" i="58"/>
  <c r="R24" i="83"/>
  <c r="CB94" i="58"/>
  <c r="CB90"/>
  <c r="Q90" i="83"/>
  <c r="CB86" i="58"/>
  <c r="Q86" i="83"/>
  <c r="CB82" i="58"/>
  <c r="Q82" i="83"/>
  <c r="CB78" i="58"/>
  <c r="CB74"/>
  <c r="CB70"/>
  <c r="CB62"/>
  <c r="Q62" i="83"/>
  <c r="CB58" i="58"/>
  <c r="CB54"/>
  <c r="CB50"/>
  <c r="CB42"/>
  <c r="Q42" i="83"/>
  <c r="CB39" i="58"/>
  <c r="Q39" i="83"/>
  <c r="CB35" i="58"/>
  <c r="Q35" i="83"/>
  <c r="CB31" i="58"/>
  <c r="Q31" i="83"/>
  <c r="CB23" i="58"/>
  <c r="CB19"/>
  <c r="Q19" i="83"/>
  <c r="BO97" i="58"/>
  <c r="P97" i="83"/>
  <c r="BO93" i="58"/>
  <c r="P93" i="83"/>
  <c r="BO89" i="58"/>
  <c r="BO85"/>
  <c r="P85" i="83"/>
  <c r="BO81" i="58"/>
  <c r="BO77"/>
  <c r="P77" i="83"/>
  <c r="BO73" i="58"/>
  <c r="P73" i="83"/>
  <c r="BO69" i="58"/>
  <c r="P69" i="83"/>
  <c r="BO65" i="58"/>
  <c r="P65" i="83"/>
  <c r="BO61" i="58"/>
  <c r="P61" i="83"/>
  <c r="BO57" i="58"/>
  <c r="P57" i="83"/>
  <c r="EF62" i="58"/>
  <c r="EF50"/>
  <c r="DS28"/>
  <c r="CQ74"/>
  <c r="R74" i="83"/>
  <c r="CB100" i="58"/>
  <c r="Q100" i="83"/>
  <c r="CB68" i="58"/>
  <c r="Q68" i="83"/>
  <c r="BO96" i="58"/>
  <c r="P96" i="83"/>
  <c r="BO64" i="58"/>
  <c r="P64" i="83"/>
  <c r="BO48" i="58"/>
  <c r="P48" i="83"/>
  <c r="BO38" i="58"/>
  <c r="P38" i="83"/>
  <c r="BO30" i="58"/>
  <c r="P30" i="83"/>
  <c r="BO22" i="58"/>
  <c r="BO14"/>
  <c r="P14" i="83"/>
  <c r="AM98" i="58"/>
  <c r="AM90"/>
  <c r="AM82"/>
  <c r="N82" i="83"/>
  <c r="AM74" i="58"/>
  <c r="N74" i="83"/>
  <c r="AM66" i="58"/>
  <c r="N66" i="83"/>
  <c r="J25" i="58"/>
  <c r="J41"/>
  <c r="J57"/>
  <c r="J73"/>
  <c r="J89"/>
  <c r="Y18"/>
  <c r="M18" i="83"/>
  <c r="Y34" i="58"/>
  <c r="Y50"/>
  <c r="M50" i="83"/>
  <c r="Y66" i="58"/>
  <c r="Y82"/>
  <c r="M82" i="83"/>
  <c r="Y98" i="58"/>
  <c r="AM24"/>
  <c r="N24" i="83"/>
  <c r="AM40" i="58"/>
  <c r="N40" i="83"/>
  <c r="AM56" i="58"/>
  <c r="N56" i="83"/>
  <c r="AM72" i="58"/>
  <c r="N72" i="83"/>
  <c r="AM88" i="58"/>
  <c r="BO20"/>
  <c r="P20" i="83"/>
  <c r="BO36" i="58"/>
  <c r="P36" i="83"/>
  <c r="J21" i="58"/>
  <c r="J37"/>
  <c r="J53"/>
  <c r="J69"/>
  <c r="J85"/>
  <c r="Y14"/>
  <c r="Y30"/>
  <c r="M30" i="83"/>
  <c r="Y46" i="58"/>
  <c r="M46" i="83"/>
  <c r="Y62" i="58"/>
  <c r="M62" i="83"/>
  <c r="Y78" i="58"/>
  <c r="M78" i="83"/>
  <c r="Y94" i="58"/>
  <c r="M94" i="83"/>
  <c r="AM20" i="58"/>
  <c r="N20" i="83"/>
  <c r="AM36" i="58"/>
  <c r="N36" i="83"/>
  <c r="AM52" i="58"/>
  <c r="N52" i="83"/>
  <c r="AM68" i="58"/>
  <c r="N68" i="83"/>
  <c r="AM84" i="58"/>
  <c r="N84" i="83"/>
  <c r="AM100" i="58"/>
  <c r="BO16"/>
  <c r="BO32"/>
  <c r="P32" i="83"/>
  <c r="J16" i="58"/>
  <c r="J24"/>
  <c r="J32"/>
  <c r="J40"/>
  <c r="J48"/>
  <c r="L48"/>
  <c r="L48" i="83"/>
  <c r="J56" i="58"/>
  <c r="J64"/>
  <c r="J72"/>
  <c r="J80"/>
  <c r="J88"/>
  <c r="J96"/>
  <c r="Y13"/>
  <c r="M13" i="83"/>
  <c r="Y21" i="58"/>
  <c r="M21" i="83"/>
  <c r="Y29" i="58"/>
  <c r="M29" i="83"/>
  <c r="Y37" i="58"/>
  <c r="M37" i="83"/>
  <c r="Y45" i="58"/>
  <c r="M45" i="83"/>
  <c r="Y53" i="58"/>
  <c r="M53" i="83"/>
  <c r="Y61" i="58"/>
  <c r="M61" i="83"/>
  <c r="Y69" i="58"/>
  <c r="Y77"/>
  <c r="Y85"/>
  <c r="Y93"/>
  <c r="M93" i="83"/>
  <c r="AM11" i="58"/>
  <c r="AM19"/>
  <c r="AM27"/>
  <c r="N27" i="83"/>
  <c r="AM35" i="58"/>
  <c r="N35" i="83"/>
  <c r="AM43" i="58"/>
  <c r="AM51"/>
  <c r="N51" i="83"/>
  <c r="AM59" i="58"/>
  <c r="N59" i="83"/>
  <c r="AM67" i="58"/>
  <c r="N67" i="83"/>
  <c r="AM75" i="58"/>
  <c r="N75" i="83"/>
  <c r="AM83" i="58"/>
  <c r="N83" i="83"/>
  <c r="AM91" i="58"/>
  <c r="AM99"/>
  <c r="N99" i="83"/>
  <c r="BO15" i="58"/>
  <c r="BO23"/>
  <c r="P23" i="83"/>
  <c r="BO31" i="58"/>
  <c r="BO41"/>
  <c r="P41" i="83"/>
  <c r="BO44" i="58"/>
  <c r="BO50"/>
  <c r="P50" i="83"/>
  <c r="BO60" i="58"/>
  <c r="P60" i="83"/>
  <c r="BO76" i="58"/>
  <c r="P76" i="83"/>
  <c r="BO92" i="58"/>
  <c r="CB48"/>
  <c r="Q48" i="83"/>
  <c r="CB64" i="58"/>
  <c r="Q64" i="83"/>
  <c r="CQ22" i="58"/>
  <c r="R22" i="83"/>
  <c r="J11" i="58"/>
  <c r="L11"/>
  <c r="J15"/>
  <c r="J19"/>
  <c r="J23"/>
  <c r="J27"/>
  <c r="J31"/>
  <c r="J35"/>
  <c r="J39"/>
  <c r="J43"/>
  <c r="L43"/>
  <c r="L43" i="83"/>
  <c r="J47" i="58"/>
  <c r="J51"/>
  <c r="J55"/>
  <c r="J59"/>
  <c r="L59"/>
  <c r="L59" i="83"/>
  <c r="J63" i="58"/>
  <c r="J67"/>
  <c r="J71"/>
  <c r="J75"/>
  <c r="J79"/>
  <c r="J83"/>
  <c r="J87"/>
  <c r="L87"/>
  <c r="L87" i="83"/>
  <c r="J91" i="58"/>
  <c r="J95"/>
  <c r="J99"/>
  <c r="Y12"/>
  <c r="Y16"/>
  <c r="Y20"/>
  <c r="M20" i="83"/>
  <c r="Y24" i="58"/>
  <c r="M24" i="83"/>
  <c r="Y28" i="58"/>
  <c r="M28" i="83"/>
  <c r="Y32" i="58"/>
  <c r="M32" i="83"/>
  <c r="Y36" i="58"/>
  <c r="Y40"/>
  <c r="M40" i="83"/>
  <c r="Y44" i="58"/>
  <c r="Y48"/>
  <c r="Y52"/>
  <c r="Y56"/>
  <c r="M56" i="83"/>
  <c r="Y60" i="58"/>
  <c r="M60" i="83"/>
  <c r="Y64" i="58"/>
  <c r="M64" i="83"/>
  <c r="Y68" i="58"/>
  <c r="M68" i="83"/>
  <c r="Y72" i="58"/>
  <c r="Y76"/>
  <c r="M76" i="83"/>
  <c r="Y80" i="58"/>
  <c r="Y84"/>
  <c r="M84" i="83"/>
  <c r="Y88" i="58"/>
  <c r="M88" i="83"/>
  <c r="Y92" i="58"/>
  <c r="Y96"/>
  <c r="Y100"/>
  <c r="M100" i="83"/>
  <c r="AM14" i="58"/>
  <c r="N14" i="83"/>
  <c r="AM18" i="58"/>
  <c r="N18" i="83"/>
  <c r="AM22" i="58"/>
  <c r="N22" i="83"/>
  <c r="AM26" i="58"/>
  <c r="N26" i="83"/>
  <c r="AM30" i="58"/>
  <c r="N30" i="83"/>
  <c r="AM34" i="58"/>
  <c r="N34" i="83"/>
  <c r="AM38" i="58"/>
  <c r="N38" i="83"/>
  <c r="AM42" i="58"/>
  <c r="N42" i="83"/>
  <c r="AM46" i="58"/>
  <c r="N46" i="83"/>
  <c r="AM50" i="58"/>
  <c r="AM54"/>
  <c r="N54" i="83"/>
  <c r="J17" i="58"/>
  <c r="J33"/>
  <c r="J49"/>
  <c r="J65"/>
  <c r="L65"/>
  <c r="L65" i="83"/>
  <c r="J81" i="58"/>
  <c r="L81"/>
  <c r="L81" i="83"/>
  <c r="J97" i="58"/>
  <c r="Y26"/>
  <c r="M26" i="83"/>
  <c r="Y42" i="58"/>
  <c r="M42" i="83"/>
  <c r="Y58" i="58"/>
  <c r="Y74"/>
  <c r="M74" i="83"/>
  <c r="Y90" i="58"/>
  <c r="M90" i="83"/>
  <c r="AM16" i="58"/>
  <c r="AM32"/>
  <c r="AM48"/>
  <c r="AM64"/>
  <c r="N64" i="83"/>
  <c r="AM80" i="58"/>
  <c r="AM96"/>
  <c r="BO12"/>
  <c r="BO28"/>
  <c r="P28" i="83"/>
  <c r="J13" i="58"/>
  <c r="J29"/>
  <c r="J45"/>
  <c r="J61"/>
  <c r="J77"/>
  <c r="J93"/>
  <c r="Y22"/>
  <c r="M22" i="83"/>
  <c r="Y38" i="58"/>
  <c r="M38" i="83"/>
  <c r="Y54" i="58"/>
  <c r="M54" i="83"/>
  <c r="Y70" i="58"/>
  <c r="Y86"/>
  <c r="AM12"/>
  <c r="N12" i="83"/>
  <c r="AM28" i="58"/>
  <c r="N28" i="83"/>
  <c r="AM44" i="58"/>
  <c r="AM60"/>
  <c r="N60" i="83"/>
  <c r="AM76" i="58"/>
  <c r="N76" i="83"/>
  <c r="AM92" i="58"/>
  <c r="BO24"/>
  <c r="J12"/>
  <c r="J20"/>
  <c r="J28"/>
  <c r="J36"/>
  <c r="J44"/>
  <c r="J52"/>
  <c r="J60"/>
  <c r="J68"/>
  <c r="J76"/>
  <c r="J84"/>
  <c r="J92"/>
  <c r="L92"/>
  <c r="L92" i="83"/>
  <c r="J100" i="58"/>
  <c r="Y17"/>
  <c r="M17" i="83"/>
  <c r="Y25" i="58"/>
  <c r="M25" i="83"/>
  <c r="Y33" i="58"/>
  <c r="M33" i="83"/>
  <c r="Y41" i="58"/>
  <c r="M41" i="83"/>
  <c r="Y49" i="58"/>
  <c r="M49" i="83"/>
  <c r="Y57" i="58"/>
  <c r="Y65"/>
  <c r="Y73"/>
  <c r="M73" i="83"/>
  <c r="Y81" i="58"/>
  <c r="Y89"/>
  <c r="Y97"/>
  <c r="M97" i="83"/>
  <c r="AM15" i="58"/>
  <c r="N15" i="83"/>
  <c r="AM23" i="58"/>
  <c r="N23" i="83"/>
  <c r="AM31" i="58"/>
  <c r="N31" i="83"/>
  <c r="AM47" i="58"/>
  <c r="AM63"/>
  <c r="N63" i="83"/>
  <c r="AM71" i="58"/>
  <c r="N71" i="83"/>
  <c r="AM79" i="58"/>
  <c r="N79" i="83"/>
  <c r="AM87" i="58"/>
  <c r="N87" i="83"/>
  <c r="AM95" i="58"/>
  <c r="BO11"/>
  <c r="BO19"/>
  <c r="P19" i="83"/>
  <c r="BO27" i="58"/>
  <c r="BO35"/>
  <c r="P35" i="83"/>
  <c r="BO42" i="58"/>
  <c r="CC42"/>
  <c r="BO49"/>
  <c r="P49" i="83"/>
  <c r="BO52" i="58"/>
  <c r="BO68"/>
  <c r="BO84"/>
  <c r="P84" i="83"/>
  <c r="BO100" i="58"/>
  <c r="P100" i="83"/>
  <c r="CB56" i="58"/>
  <c r="Q56" i="83"/>
  <c r="CB72" i="58"/>
  <c r="CB88"/>
  <c r="Q88" i="83"/>
  <c r="CQ14" i="58"/>
  <c r="R14" i="83"/>
  <c r="J14" i="58"/>
  <c r="J18"/>
  <c r="J22"/>
  <c r="L22"/>
  <c r="L22" i="83"/>
  <c r="J26" i="58"/>
  <c r="J30"/>
  <c r="L30"/>
  <c r="L30" i="83"/>
  <c r="J34" i="58"/>
  <c r="J38"/>
  <c r="J42"/>
  <c r="J46"/>
  <c r="J50"/>
  <c r="J54"/>
  <c r="J58"/>
  <c r="J62"/>
  <c r="J66"/>
  <c r="J70"/>
  <c r="J74"/>
  <c r="J78"/>
  <c r="J82"/>
  <c r="J86"/>
  <c r="J90"/>
  <c r="J94"/>
  <c r="J98"/>
  <c r="Y11"/>
  <c r="M11" i="83"/>
  <c r="Y15" i="58"/>
  <c r="Y19"/>
  <c r="M19" i="83"/>
  <c r="Y23" i="58"/>
  <c r="M23" i="83"/>
  <c r="Y27" i="58"/>
  <c r="M27" i="83"/>
  <c r="Y31" i="58"/>
  <c r="M31" i="83"/>
  <c r="Y35" i="58"/>
  <c r="M35" i="83"/>
  <c r="Y39" i="58"/>
  <c r="M39" i="83"/>
  <c r="Y43" i="58"/>
  <c r="Y47"/>
  <c r="Y51"/>
  <c r="M51" i="83"/>
  <c r="Y55" i="58"/>
  <c r="M55" i="83"/>
  <c r="Y59" i="58"/>
  <c r="M59" i="83"/>
  <c r="Y63" i="58"/>
  <c r="M63" i="83"/>
  <c r="Y67" i="58"/>
  <c r="M67" i="83"/>
  <c r="Y71" i="58"/>
  <c r="Y75"/>
  <c r="M75" i="83"/>
  <c r="Y79" i="58"/>
  <c r="M79" i="83"/>
  <c r="Y83" i="58"/>
  <c r="Y87"/>
  <c r="Y91"/>
  <c r="Y95"/>
  <c r="M95" i="83"/>
  <c r="Y99" i="58"/>
  <c r="M99" i="83"/>
  <c r="AM13" i="58"/>
  <c r="N13" i="83"/>
  <c r="AM17" i="58"/>
  <c r="AM21"/>
  <c r="AM25"/>
  <c r="N25" i="83"/>
  <c r="AM29" i="58"/>
  <c r="AM33"/>
  <c r="AM37"/>
  <c r="N37" i="83"/>
  <c r="AM45" i="58"/>
  <c r="AM49"/>
  <c r="N49" i="83"/>
  <c r="AM53" i="58"/>
  <c r="N53" i="83"/>
  <c r="AM57" i="58"/>
  <c r="N57" i="83"/>
  <c r="AM61" i="58"/>
  <c r="N61" i="83"/>
  <c r="AM65" i="58"/>
  <c r="N65" i="83"/>
  <c r="AM69" i="58"/>
  <c r="N69" i="83"/>
  <c r="AM73" i="58"/>
  <c r="N73" i="83"/>
  <c r="AM77" i="58"/>
  <c r="N77" i="83"/>
  <c r="AM81" i="58"/>
  <c r="N81" i="83"/>
  <c r="AM85" i="58"/>
  <c r="N85" i="83"/>
  <c r="AM89" i="58"/>
  <c r="AM93"/>
  <c r="AM97"/>
  <c r="N97" i="83"/>
  <c r="BO13" i="58"/>
  <c r="P13" i="83"/>
  <c r="BO17" i="58"/>
  <c r="BO21"/>
  <c r="P21" i="83"/>
  <c r="BO25" i="58"/>
  <c r="BO29"/>
  <c r="P29" i="83"/>
  <c r="BO33" i="58"/>
  <c r="P33" i="83"/>
  <c r="BO37" i="58"/>
  <c r="BO40"/>
  <c r="P40" i="83"/>
  <c r="BO46" i="58"/>
  <c r="P46" i="83"/>
  <c r="BO53" i="58"/>
  <c r="P53" i="83"/>
  <c r="BO56" i="58"/>
  <c r="P56" i="83"/>
  <c r="BO72" i="58"/>
  <c r="P72" i="83"/>
  <c r="BO88" i="58"/>
  <c r="P88" i="83"/>
  <c r="CB44" i="58"/>
  <c r="Q44" i="83"/>
  <c r="CB60" i="58"/>
  <c r="CB92"/>
  <c r="Q92" i="83"/>
  <c r="DS38" i="58"/>
  <c r="T38" i="83"/>
  <c r="DS46" i="58"/>
  <c r="T46" i="83"/>
  <c r="DS54" i="58"/>
  <c r="DS57"/>
  <c r="T57" i="83"/>
  <c r="CB99" i="58"/>
  <c r="Q99" i="83"/>
  <c r="CB91" i="58"/>
  <c r="CB83"/>
  <c r="CB75"/>
  <c r="CB67"/>
  <c r="CB59"/>
  <c r="Q59" i="83"/>
  <c r="CB51" i="58"/>
  <c r="Q51" i="83"/>
  <c r="CB38" i="58"/>
  <c r="CB34"/>
  <c r="Q34" i="83"/>
  <c r="CB30" i="58"/>
  <c r="Q30" i="83"/>
  <c r="CB26" i="58"/>
  <c r="Q26" i="83"/>
  <c r="CB22" i="58"/>
  <c r="Q22" i="83"/>
  <c r="CB14" i="58"/>
  <c r="BO99"/>
  <c r="P99" i="83"/>
  <c r="BO91" i="58"/>
  <c r="P91" i="83"/>
  <c r="BO83" i="58"/>
  <c r="P83" i="83"/>
  <c r="BO75" i="58"/>
  <c r="P75" i="83"/>
  <c r="BO67" i="58"/>
  <c r="P67" i="83"/>
  <c r="BO59" i="58"/>
  <c r="P59" i="83"/>
  <c r="BO51" i="58"/>
  <c r="CC51"/>
  <c r="BO43"/>
  <c r="P43" i="83"/>
  <c r="CB93" i="58"/>
  <c r="CB89"/>
  <c r="Q89" i="83"/>
  <c r="CB81" i="58"/>
  <c r="Q81" i="83"/>
  <c r="CB77" i="58"/>
  <c r="CB73"/>
  <c r="CB69"/>
  <c r="CB65"/>
  <c r="CB61"/>
  <c r="CB57"/>
  <c r="Q57" i="83"/>
  <c r="CB53" i="58"/>
  <c r="Q53" i="83"/>
  <c r="CB49" i="58"/>
  <c r="CB45"/>
  <c r="CB41"/>
  <c r="Q41" i="83"/>
  <c r="CB37" i="58"/>
  <c r="Q37" i="83"/>
  <c r="CB33" i="58"/>
  <c r="CB25"/>
  <c r="Q25" i="83"/>
  <c r="CB21" i="58"/>
  <c r="CB13"/>
  <c r="Q13" i="83"/>
  <c r="BO98" i="58"/>
  <c r="P98" i="83"/>
  <c r="BO94" i="58"/>
  <c r="P94" i="83"/>
  <c r="BO90" i="58"/>
  <c r="BO86"/>
  <c r="P86" i="83"/>
  <c r="BO82" i="58"/>
  <c r="BO78"/>
  <c r="P78" i="83"/>
  <c r="BO74" i="58"/>
  <c r="P74" i="83"/>
  <c r="BO70" i="58"/>
  <c r="P70" i="83"/>
  <c r="BO66" i="58"/>
  <c r="P66" i="83"/>
  <c r="BO62" i="58"/>
  <c r="CC62"/>
  <c r="BO58"/>
  <c r="P58" i="83"/>
  <c r="EF28" i="58"/>
  <c r="U28" i="83"/>
  <c r="DS94" i="58"/>
  <c r="T94" i="83"/>
  <c r="CB84" i="58"/>
  <c r="Q84" i="83"/>
  <c r="CB52" i="58"/>
  <c r="Q52" i="83"/>
  <c r="BO80" i="58"/>
  <c r="BO45"/>
  <c r="P45" i="83"/>
  <c r="BO34" i="58"/>
  <c r="CC34"/>
  <c r="BO26"/>
  <c r="P26" i="83"/>
  <c r="BO18" i="58"/>
  <c r="P18" i="83"/>
  <c r="AM94" i="58"/>
  <c r="AM86"/>
  <c r="N86" i="83"/>
  <c r="AM78" i="58"/>
  <c r="N78" i="83"/>
  <c r="AM70" i="58"/>
  <c r="N70" i="83"/>
  <c r="AM62" i="58"/>
  <c r="N62" i="83"/>
  <c r="CB23" i="69"/>
  <c r="AK23" i="83"/>
  <c r="CB53" i="69"/>
  <c r="AK53" i="83"/>
  <c r="CB26" i="69"/>
  <c r="AK26" i="83"/>
  <c r="CB92" i="69"/>
  <c r="AK92" i="83"/>
  <c r="CB91" i="69"/>
  <c r="AK91" i="83"/>
  <c r="CB58" i="69"/>
  <c r="CB41"/>
  <c r="AK41" i="83"/>
  <c r="CB40" i="69"/>
  <c r="AK40" i="83"/>
  <c r="CB33" i="69"/>
  <c r="AK33" i="83"/>
  <c r="CB80" i="69"/>
  <c r="AK80" i="83"/>
  <c r="CB45" i="69"/>
  <c r="AK45" i="83"/>
  <c r="CB71" i="69"/>
  <c r="AK71" i="83"/>
  <c r="CB87" i="69"/>
  <c r="AK87" i="83"/>
  <c r="CB54" i="69"/>
  <c r="AK54" i="83"/>
  <c r="CB46" i="69"/>
  <c r="AK46" i="83"/>
  <c r="CB29" i="69"/>
  <c r="AK29" i="83"/>
  <c r="CB68" i="69"/>
  <c r="AK68" i="83"/>
  <c r="CB86" i="69"/>
  <c r="AK86" i="83"/>
  <c r="CB79" i="69"/>
  <c r="AK79" i="83"/>
  <c r="CB21" i="69"/>
  <c r="CB66"/>
  <c r="AK66" i="83"/>
  <c r="CB63" i="69"/>
  <c r="AK63" i="83"/>
  <c r="CB48" i="69"/>
  <c r="AK48" i="83"/>
  <c r="CB60" i="69"/>
  <c r="AK60" i="83"/>
  <c r="CB20" i="69"/>
  <c r="AK20" i="83"/>
  <c r="CB69" i="69"/>
  <c r="AK69" i="83"/>
  <c r="CB34" i="69"/>
  <c r="AK34" i="83"/>
  <c r="CB95" i="69"/>
  <c r="AK95" i="83"/>
  <c r="CB77" i="69"/>
  <c r="AK77" i="83"/>
  <c r="CB22" i="69"/>
  <c r="CB81"/>
  <c r="AK81" i="83"/>
  <c r="CB31" i="69"/>
  <c r="CB61"/>
  <c r="AK61" i="83"/>
  <c r="CB44" i="69"/>
  <c r="CB13"/>
  <c r="AK13" i="83"/>
  <c r="CB97" i="69"/>
  <c r="AK97" i="83"/>
  <c r="CB49" i="69"/>
  <c r="AK49" i="83"/>
  <c r="AM17" i="69"/>
  <c r="AH17" i="83"/>
  <c r="AM47" i="69"/>
  <c r="AH47" i="83"/>
  <c r="AM86" i="69"/>
  <c r="AM94"/>
  <c r="AM22"/>
  <c r="AM75"/>
  <c r="AH75" i="83"/>
  <c r="AM12" i="69"/>
  <c r="AH12" i="83"/>
  <c r="Y31" i="69"/>
  <c r="Y35"/>
  <c r="Y28"/>
  <c r="Y56"/>
  <c r="Y70"/>
  <c r="Y97"/>
  <c r="Y12"/>
  <c r="Y24"/>
  <c r="Y94"/>
  <c r="AG94" i="83"/>
  <c r="Y63" i="69"/>
  <c r="Y68"/>
  <c r="Y80"/>
  <c r="Y11"/>
  <c r="Y19"/>
  <c r="Y67"/>
  <c r="Y62"/>
  <c r="Y90"/>
  <c r="Y99"/>
  <c r="Y17"/>
  <c r="Y33"/>
  <c r="Y58"/>
  <c r="Y59"/>
  <c r="Y89"/>
  <c r="Y20"/>
  <c r="Y13"/>
  <c r="Y29"/>
  <c r="Y25"/>
  <c r="Y27"/>
  <c r="Y16"/>
  <c r="Y53"/>
  <c r="Y66"/>
  <c r="Y34"/>
  <c r="Y52"/>
  <c r="Y14"/>
  <c r="Y41"/>
  <c r="Y46"/>
  <c r="Y82"/>
  <c r="Y43"/>
  <c r="Y79"/>
  <c r="Y21"/>
  <c r="Y48"/>
  <c r="Y77"/>
  <c r="Y51"/>
  <c r="Y91"/>
  <c r="Y100"/>
  <c r="Y42"/>
  <c r="Y47"/>
  <c r="AM20"/>
  <c r="AM33"/>
  <c r="AM55"/>
  <c r="AH55" i="83"/>
  <c r="AM59" i="69"/>
  <c r="AM35"/>
  <c r="AH35" i="83"/>
  <c r="AM74" i="69"/>
  <c r="AH74" i="83"/>
  <c r="AM91" i="69"/>
  <c r="AM23"/>
  <c r="AM13"/>
  <c r="AH13" i="83"/>
  <c r="AM41" i="69"/>
  <c r="AM63"/>
  <c r="AM77"/>
  <c r="AM85"/>
  <c r="AM21"/>
  <c r="AM61"/>
  <c r="AH61" i="83"/>
  <c r="AM46" i="69"/>
  <c r="AM56"/>
  <c r="AH56" i="83"/>
  <c r="AM79" i="69"/>
  <c r="AH79" i="83"/>
  <c r="AM70" i="69"/>
  <c r="AH70" i="83"/>
  <c r="AM71" i="69"/>
  <c r="AH71" i="83"/>
  <c r="AM95" i="69"/>
  <c r="AH95" i="83"/>
  <c r="AM49" i="69"/>
  <c r="AH49" i="83"/>
  <c r="AM53" i="69"/>
  <c r="CB85"/>
  <c r="AK85" i="83"/>
  <c r="DD78" i="69"/>
  <c r="AM78" i="83"/>
  <c r="DD12" i="69"/>
  <c r="AM12" i="83"/>
  <c r="DD85" i="69"/>
  <c r="DD28"/>
  <c r="DD100"/>
  <c r="AM100" i="83"/>
  <c r="DD33" i="69"/>
  <c r="DD81"/>
  <c r="DD66"/>
  <c r="AM66" i="83"/>
  <c r="DD26" i="69"/>
  <c r="DD22"/>
  <c r="DD35"/>
  <c r="AM35" i="83"/>
  <c r="DD95" i="69"/>
  <c r="DD83"/>
  <c r="DD27"/>
  <c r="AM27" i="83"/>
  <c r="DD74" i="69"/>
  <c r="DD24"/>
  <c r="DD84"/>
  <c r="DD91"/>
  <c r="AM91" i="83"/>
  <c r="DD32" i="69"/>
  <c r="DD42"/>
  <c r="DD64"/>
  <c r="AM64" i="83"/>
  <c r="DD97" i="69"/>
  <c r="DD82"/>
  <c r="DD65"/>
  <c r="AM65" i="83"/>
  <c r="DD59" i="69"/>
  <c r="DD96"/>
  <c r="AM96" i="83"/>
  <c r="DD99" i="69"/>
  <c r="AM99" i="83"/>
  <c r="DD68" i="69"/>
  <c r="AM68" i="83"/>
  <c r="DD75" i="69"/>
  <c r="DD72"/>
  <c r="DD60"/>
  <c r="AM60" i="83"/>
  <c r="DD63" i="69"/>
  <c r="AM63" i="83"/>
  <c r="DD76" i="69"/>
  <c r="DD34"/>
  <c r="DD89"/>
  <c r="DD36"/>
  <c r="DD77"/>
  <c r="AZ96"/>
  <c r="AZ36"/>
  <c r="AI36" i="83"/>
  <c r="AZ67" i="69"/>
  <c r="AZ53"/>
  <c r="AI53" i="83"/>
  <c r="AZ83" i="69"/>
  <c r="AZ99"/>
  <c r="AZ55"/>
  <c r="AZ87"/>
  <c r="AZ18"/>
  <c r="AI18" i="83"/>
  <c r="AZ31" i="69"/>
  <c r="AZ84"/>
  <c r="AZ92"/>
  <c r="AZ88"/>
  <c r="AZ79"/>
  <c r="AZ30"/>
  <c r="AI30" i="83"/>
  <c r="AZ32" i="69"/>
  <c r="AI32" i="83"/>
  <c r="AZ37" i="69"/>
  <c r="AZ20"/>
  <c r="AI20" i="83"/>
  <c r="AZ12" i="69"/>
  <c r="AZ25"/>
  <c r="AZ44"/>
  <c r="AZ24"/>
  <c r="AI24" i="83"/>
  <c r="AZ74" i="69"/>
  <c r="AZ77"/>
  <c r="AI77" i="83"/>
  <c r="AZ78" i="69"/>
  <c r="AZ93"/>
  <c r="AZ26"/>
  <c r="AZ35"/>
  <c r="AZ43"/>
  <c r="AZ33"/>
  <c r="AI33" i="83"/>
  <c r="AZ29" i="69"/>
  <c r="AZ73"/>
  <c r="AI73" i="83"/>
  <c r="AZ85" i="69"/>
  <c r="AI85" i="83"/>
  <c r="AZ81" i="69"/>
  <c r="AZ64"/>
  <c r="EF58"/>
  <c r="AO58" i="83"/>
  <c r="EF20" i="69"/>
  <c r="EF72"/>
  <c r="EF87"/>
  <c r="AO87" i="83"/>
  <c r="EF73" i="69"/>
  <c r="EF97"/>
  <c r="DS73"/>
  <c r="AN73" i="83"/>
  <c r="EF71" i="69"/>
  <c r="EF12"/>
  <c r="DS25"/>
  <c r="AN25" i="83"/>
  <c r="DS95" i="69"/>
  <c r="AN95" i="83"/>
  <c r="DS80" i="69"/>
  <c r="AN80" i="83"/>
  <c r="DS47" i="69"/>
  <c r="AN47" i="83"/>
  <c r="EF63" i="69"/>
  <c r="AO63" i="83"/>
  <c r="DS74" i="69"/>
  <c r="AN74" i="83"/>
  <c r="DS91" i="69"/>
  <c r="AN91" i="83"/>
  <c r="DS81" i="69"/>
  <c r="AN81" i="83"/>
  <c r="EF30" i="69"/>
  <c r="EF76"/>
  <c r="DS50"/>
  <c r="AN50" i="83"/>
  <c r="DS14" i="69"/>
  <c r="AN14" i="83"/>
  <c r="EF69" i="69"/>
  <c r="EF33"/>
  <c r="DS71"/>
  <c r="AN71" i="83"/>
  <c r="EF29" i="69"/>
  <c r="AO29" i="83"/>
  <c r="DS79" i="69"/>
  <c r="AN79" i="83"/>
  <c r="EF91" i="69"/>
  <c r="DS86"/>
  <c r="AN86" i="83"/>
  <c r="EF81" i="69"/>
  <c r="EF77"/>
  <c r="DS36"/>
  <c r="AN36" i="83"/>
  <c r="DS34" i="69"/>
  <c r="AN34" i="83"/>
  <c r="EF93" i="69"/>
  <c r="EF60"/>
  <c r="AO60" i="83"/>
  <c r="EF52" i="69"/>
  <c r="EF35"/>
  <c r="EF99"/>
  <c r="EF96"/>
  <c r="AO96" i="83"/>
  <c r="DS46" i="69"/>
  <c r="AN46" i="83"/>
  <c r="EF48" i="69"/>
  <c r="DS82"/>
  <c r="AN82" i="83"/>
  <c r="EF19" i="69"/>
  <c r="AO19" i="83"/>
  <c r="EF75" i="69"/>
  <c r="DS70"/>
  <c r="AN70" i="83"/>
  <c r="EF47" i="69"/>
  <c r="EF31"/>
  <c r="DS35"/>
  <c r="AN35" i="83"/>
  <c r="EF85" i="69"/>
  <c r="EF74"/>
  <c r="EF79"/>
  <c r="EF95"/>
  <c r="DS53"/>
  <c r="AN53" i="83"/>
  <c r="DS90" i="69"/>
  <c r="AN90" i="83"/>
  <c r="DS30" i="69"/>
  <c r="AN30" i="83"/>
  <c r="EF62" i="69"/>
  <c r="EF18"/>
  <c r="EF78"/>
  <c r="DS57"/>
  <c r="AN57" i="83"/>
  <c r="EF59" i="69"/>
  <c r="DS88"/>
  <c r="DS26"/>
  <c r="AN26" i="83"/>
  <c r="DS22" i="69"/>
  <c r="EF61"/>
  <c r="EF25"/>
  <c r="EF88"/>
  <c r="AO88" i="83"/>
  <c r="EF84" i="69"/>
  <c r="EF38"/>
  <c r="DS17"/>
  <c r="DS24"/>
  <c r="AN24" i="83"/>
  <c r="EF68" i="69"/>
  <c r="AO68" i="83"/>
  <c r="EF66" i="69"/>
  <c r="AO66" i="83"/>
  <c r="DS56" i="69"/>
  <c r="AN56" i="83"/>
  <c r="DD23" i="69"/>
  <c r="AM23" i="83"/>
  <c r="DS29" i="69"/>
  <c r="AN29" i="83"/>
  <c r="DS40" i="69"/>
  <c r="AN40" i="83"/>
  <c r="DS65" i="69"/>
  <c r="EF55"/>
  <c r="AZ50"/>
  <c r="DD49"/>
  <c r="DE49"/>
  <c r="EF53"/>
  <c r="EF16"/>
  <c r="EF11"/>
  <c r="DS44"/>
  <c r="AN44" i="83"/>
  <c r="DS15" i="69"/>
  <c r="DD14"/>
  <c r="AM14" i="83"/>
  <c r="DD25" i="69"/>
  <c r="EF26"/>
  <c r="EF27"/>
  <c r="DS31"/>
  <c r="AN31" i="83"/>
  <c r="AZ23" i="69"/>
  <c r="AI23" i="83"/>
  <c r="AZ38" i="69"/>
  <c r="EF98"/>
  <c r="DD98"/>
  <c r="AM98" i="83"/>
  <c r="DS96" i="69"/>
  <c r="EF92"/>
  <c r="AZ90"/>
  <c r="AI90" i="83"/>
  <c r="DS85" i="69"/>
  <c r="AN85" i="83"/>
  <c r="DD80" i="69"/>
  <c r="DS76"/>
  <c r="AN76" i="83"/>
  <c r="AZ76" i="69"/>
  <c r="DD69"/>
  <c r="DS68"/>
  <c r="DD67"/>
  <c r="DE67"/>
  <c r="EF64"/>
  <c r="DD30"/>
  <c r="EF40"/>
  <c r="AO40" i="83"/>
  <c r="AZ100" i="69"/>
  <c r="AI100" i="83"/>
  <c r="AZ97" i="69"/>
  <c r="DD94"/>
  <c r="AZ94"/>
  <c r="DD93"/>
  <c r="AM93" i="83"/>
  <c r="DS89" i="69"/>
  <c r="AN89" i="83"/>
  <c r="AZ89" i="69"/>
  <c r="AI89" i="83"/>
  <c r="DD87" i="69"/>
  <c r="AM87" i="83"/>
  <c r="AZ75" i="69"/>
  <c r="DD70"/>
  <c r="AZ68"/>
  <c r="AI68" i="83"/>
  <c r="DD38" i="69"/>
  <c r="AM38" i="83"/>
  <c r="DD62" i="69"/>
  <c r="AM62" i="83"/>
  <c r="AZ62" i="69"/>
  <c r="DS58"/>
  <c r="AN58" i="83"/>
  <c r="AZ58" i="69"/>
  <c r="EF56"/>
  <c r="AO56" i="83"/>
  <c r="DS55" i="69"/>
  <c r="AN55" i="83"/>
  <c r="DS52" i="69"/>
  <c r="AN52" i="83"/>
  <c r="AZ52" i="69"/>
  <c r="EF51"/>
  <c r="DD50"/>
  <c r="DS20"/>
  <c r="AN20" i="83"/>
  <c r="DS16" i="69"/>
  <c r="AN16" i="83"/>
  <c r="DD11" i="69"/>
  <c r="AM11" i="83"/>
  <c r="AZ11" i="69"/>
  <c r="EF39"/>
  <c r="AO39" i="83"/>
  <c r="DS48" i="69"/>
  <c r="AN48" i="83"/>
  <c r="DD47" i="69"/>
  <c r="DE47"/>
  <c r="EF45"/>
  <c r="EF44"/>
  <c r="AO44" i="83"/>
  <c r="DD44" i="69"/>
  <c r="DD19"/>
  <c r="DE19"/>
  <c r="AZ19"/>
  <c r="EF14"/>
  <c r="DS32"/>
  <c r="AN32" i="83"/>
  <c r="DD39" i="69"/>
  <c r="AM39" i="83"/>
  <c r="DD73" i="69"/>
  <c r="DD56"/>
  <c r="AM56" i="83"/>
  <c r="EF46" i="69"/>
  <c r="AZ17"/>
  <c r="AI17" i="83"/>
  <c r="DD51" i="69"/>
  <c r="AM51" i="83"/>
  <c r="EF13" i="69"/>
  <c r="AO13" i="83"/>
  <c r="EF28" i="69"/>
  <c r="DS39"/>
  <c r="AN39" i="83"/>
  <c r="DS23" i="69"/>
  <c r="AN23" i="83"/>
  <c r="AZ86" i="69"/>
  <c r="AZ72"/>
  <c r="DD55"/>
  <c r="DE55"/>
  <c r="AZ51"/>
  <c r="AZ27"/>
  <c r="AI27" i="83"/>
  <c r="DD37" i="69"/>
  <c r="AM37" i="83"/>
  <c r="DD41" i="69"/>
  <c r="DD29"/>
  <c r="AM29" i="83"/>
  <c r="EF100" i="69"/>
  <c r="EF70"/>
  <c r="EF65"/>
  <c r="AO65" i="83"/>
  <c r="DS49" i="69"/>
  <c r="AN49" i="83"/>
  <c r="DS42" i="69"/>
  <c r="AN42" i="83"/>
  <c r="DS41" i="69"/>
  <c r="AN41" i="83"/>
  <c r="AM37" i="69"/>
  <c r="AH37" i="83"/>
  <c r="AK57"/>
  <c r="BO61" i="69"/>
  <c r="BO62"/>
  <c r="BO17"/>
  <c r="BO50"/>
  <c r="BO58"/>
  <c r="AJ58" i="83"/>
  <c r="BO35" i="69"/>
  <c r="BO70"/>
  <c r="BO65"/>
  <c r="BO56"/>
  <c r="BO49"/>
  <c r="BO75"/>
  <c r="BO76"/>
  <c r="BO34"/>
  <c r="BO91"/>
  <c r="BO44"/>
  <c r="AJ44" i="83"/>
  <c r="BO79" i="69"/>
  <c r="BO67"/>
  <c r="BO16"/>
  <c r="BO55"/>
  <c r="BO92"/>
  <c r="BO11"/>
  <c r="BO95"/>
  <c r="BO26"/>
  <c r="BO68"/>
  <c r="BO69"/>
  <c r="BO96"/>
  <c r="BO82"/>
  <c r="BO25"/>
  <c r="BO59"/>
  <c r="BO73"/>
  <c r="BO46"/>
  <c r="BO90"/>
  <c r="BO32"/>
  <c r="BO43"/>
  <c r="AJ43" i="83"/>
  <c r="BO71" i="69"/>
  <c r="AJ71" i="83"/>
  <c r="BO83" i="69"/>
  <c r="BO80"/>
  <c r="BO22"/>
  <c r="AJ22" i="83"/>
  <c r="BO63" i="69"/>
  <c r="BO98"/>
  <c r="BO28"/>
  <c r="BO24"/>
  <c r="BO30"/>
  <c r="BO74"/>
  <c r="BO77"/>
  <c r="BO15"/>
  <c r="BO84"/>
  <c r="BO97"/>
  <c r="BO87"/>
  <c r="BO27"/>
  <c r="BO99"/>
  <c r="BO18"/>
  <c r="BO29"/>
  <c r="BO48"/>
  <c r="BO88"/>
  <c r="BO23"/>
  <c r="BO20"/>
  <c r="AJ20" i="83"/>
  <c r="BO36" i="69"/>
  <c r="BO66"/>
  <c r="BO38"/>
  <c r="BO93"/>
  <c r="BO37"/>
  <c r="BO60"/>
  <c r="BO85"/>
  <c r="BO13"/>
  <c r="BO78"/>
  <c r="BO31"/>
  <c r="AJ31" i="83"/>
  <c r="BO19" i="69"/>
  <c r="BO12"/>
  <c r="BO86"/>
  <c r="BO81"/>
  <c r="BO42"/>
  <c r="BO47"/>
  <c r="AJ47" i="83"/>
  <c r="BO64" i="69"/>
  <c r="BO54"/>
  <c r="BO45"/>
  <c r="BO72"/>
  <c r="BO57"/>
  <c r="AJ57" i="83"/>
  <c r="EF24" i="69"/>
  <c r="EG24"/>
  <c r="BO21"/>
  <c r="AJ21" i="83"/>
  <c r="DS21" i="69"/>
  <c r="AN21" i="83"/>
  <c r="EF22" i="69"/>
  <c r="AZ28"/>
  <c r="AI28" i="83"/>
  <c r="BO39" i="69"/>
  <c r="AJ39" i="83"/>
  <c r="DS94" i="69"/>
  <c r="AN94" i="83"/>
  <c r="BO89" i="69"/>
  <c r="AJ89" i="83"/>
  <c r="DD88" i="69"/>
  <c r="AM88" i="83"/>
  <c r="DD40" i="69"/>
  <c r="DD92"/>
  <c r="AM92" i="83"/>
  <c r="DS87" i="69"/>
  <c r="DS62"/>
  <c r="AN62" i="83"/>
  <c r="DD58" i="69"/>
  <c r="DS54"/>
  <c r="EF49"/>
  <c r="AZ49"/>
  <c r="BA49"/>
  <c r="EF67"/>
  <c r="DS66"/>
  <c r="AN66" i="83"/>
  <c r="AZ65" i="69"/>
  <c r="AZ63"/>
  <c r="AI63" i="83"/>
  <c r="DD61" i="69"/>
  <c r="DD53"/>
  <c r="DE53"/>
  <c r="AZ41"/>
  <c r="DD18"/>
  <c r="AM18" i="83"/>
  <c r="DS19" i="69"/>
  <c r="DD17"/>
  <c r="AM17" i="83"/>
  <c r="AZ14" i="69"/>
  <c r="AI14" i="83"/>
  <c r="DS13" i="69"/>
  <c r="AZ21"/>
  <c r="AI21" i="83"/>
  <c r="DD21" i="69"/>
  <c r="AM21" i="83"/>
  <c r="AZ22" i="69"/>
  <c r="DS28"/>
  <c r="AN28" i="83"/>
  <c r="EF32" i="69"/>
  <c r="DS100"/>
  <c r="AN100" i="83"/>
  <c r="DS99" i="69"/>
  <c r="AN99" i="83"/>
  <c r="DS98" i="69"/>
  <c r="AN98" i="83"/>
  <c r="DS97" i="69"/>
  <c r="AN97" i="83"/>
  <c r="DS92" i="69"/>
  <c r="AN92" i="83"/>
  <c r="EF90" i="69"/>
  <c r="AO90" i="83"/>
  <c r="DD90" i="69"/>
  <c r="DE90"/>
  <c r="EF82"/>
  <c r="AZ82"/>
  <c r="EF80"/>
  <c r="AZ80"/>
  <c r="DS78"/>
  <c r="AN78" i="83"/>
  <c r="DS77" i="69"/>
  <c r="AN77" i="83"/>
  <c r="DS75" i="69"/>
  <c r="AN75" i="83"/>
  <c r="DD71" i="69"/>
  <c r="AZ71"/>
  <c r="AI71" i="83"/>
  <c r="DS69" i="69"/>
  <c r="AN69" i="83"/>
  <c r="AZ69" i="69"/>
  <c r="DS67"/>
  <c r="AN67" i="83"/>
  <c r="AZ66" i="69"/>
  <c r="AI66" i="83"/>
  <c r="DS64" i="69"/>
  <c r="AN64" i="83"/>
  <c r="DS63" i="69"/>
  <c r="AN63" i="83"/>
  <c r="EF21" i="69"/>
  <c r="AO21" i="83"/>
  <c r="DS33" i="69"/>
  <c r="AN33" i="83"/>
  <c r="EF37" i="69"/>
  <c r="BO100"/>
  <c r="AZ95"/>
  <c r="BA95"/>
  <c r="EF94"/>
  <c r="AO94" i="83"/>
  <c r="BO94" i="69"/>
  <c r="DS93"/>
  <c r="AN93" i="83"/>
  <c r="AZ91" i="69"/>
  <c r="AI91" i="83"/>
  <c r="EF89" i="69"/>
  <c r="EF86"/>
  <c r="EF83"/>
  <c r="DD79"/>
  <c r="AZ40"/>
  <c r="AI40" i="83"/>
  <c r="AZ61" i="69"/>
  <c r="DS60"/>
  <c r="AN60" i="83"/>
  <c r="DD54" i="69"/>
  <c r="AM54" i="83"/>
  <c r="DD52" i="69"/>
  <c r="EF50"/>
  <c r="DD45"/>
  <c r="DE45"/>
  <c r="AZ45"/>
  <c r="DD43"/>
  <c r="DE43"/>
  <c r="EF42"/>
  <c r="EF41"/>
  <c r="AO41" i="83"/>
  <c r="BO41" i="69"/>
  <c r="AJ41" i="83"/>
  <c r="DD20" i="69"/>
  <c r="AM20" i="83"/>
  <c r="DS18" i="69"/>
  <c r="AN18" i="83"/>
  <c r="DD16" i="69"/>
  <c r="AM16" i="83"/>
  <c r="AZ16" i="69"/>
  <c r="AI16" i="83"/>
  <c r="DS11" i="69"/>
  <c r="AN11" i="83"/>
  <c r="EF36" i="69"/>
  <c r="AZ60"/>
  <c r="DS59"/>
  <c r="AN59" i="83"/>
  <c r="DD57" i="69"/>
  <c r="AM57" i="83"/>
  <c r="AZ57" i="69"/>
  <c r="AI57" i="83"/>
  <c r="AZ56" i="69"/>
  <c r="BO53"/>
  <c r="AJ53" i="83"/>
  <c r="BO52" i="69"/>
  <c r="CC52"/>
  <c r="DD48"/>
  <c r="AM48" i="83"/>
  <c r="AZ48" i="69"/>
  <c r="AI48" i="83"/>
  <c r="AZ47" i="69"/>
  <c r="AI47" i="83"/>
  <c r="DD46" i="69"/>
  <c r="DE46"/>
  <c r="AZ46"/>
  <c r="AI46" i="83"/>
  <c r="DS45" i="69"/>
  <c r="AN45" i="83"/>
  <c r="EF15" i="69"/>
  <c r="AO15" i="83"/>
  <c r="DD15" i="69"/>
  <c r="AZ15"/>
  <c r="AI15" i="83"/>
  <c r="BO14" i="69"/>
  <c r="AJ14" i="83"/>
  <c r="DD13" i="69"/>
  <c r="AM13" i="83"/>
  <c r="AZ13" i="69"/>
  <c r="EF34"/>
  <c r="DS37"/>
  <c r="AN37" i="83"/>
  <c r="AZ39" i="69"/>
  <c r="DD86"/>
  <c r="DS84"/>
  <c r="AN84" i="83"/>
  <c r="DS72" i="69"/>
  <c r="AN72" i="83"/>
  <c r="DS61" i="69"/>
  <c r="AN61" i="83"/>
  <c r="EF57" i="69"/>
  <c r="EF17"/>
  <c r="AO17" i="83"/>
  <c r="AZ98" i="69"/>
  <c r="DS83"/>
  <c r="AN83" i="83"/>
  <c r="AZ70" i="69"/>
  <c r="AI70" i="83"/>
  <c r="AZ59" i="69"/>
  <c r="AI59" i="83"/>
  <c r="EF54" i="69"/>
  <c r="AO54" i="83"/>
  <c r="AZ54" i="69"/>
  <c r="DS51"/>
  <c r="AN51" i="83"/>
  <c r="DD31" i="69"/>
  <c r="DS43"/>
  <c r="AN43" i="83"/>
  <c r="AZ42" i="69"/>
  <c r="DS12"/>
  <c r="AN12" i="83"/>
  <c r="BO40" i="69"/>
  <c r="CC40"/>
  <c r="EF23"/>
  <c r="EG23"/>
  <c r="DS27"/>
  <c r="AN27" i="83"/>
  <c r="BO33" i="69"/>
  <c r="BO51"/>
  <c r="AJ51" i="83"/>
  <c r="EF43" i="69"/>
  <c r="AZ34"/>
  <c r="DS38"/>
  <c r="AN38" i="83"/>
  <c r="AI86"/>
  <c r="AI72"/>
  <c r="AJ40"/>
  <c r="AM55"/>
  <c r="AI51"/>
  <c r="AI44"/>
  <c r="AL60"/>
  <c r="DE60" i="69"/>
  <c r="AK59" i="83"/>
  <c r="AL29"/>
  <c r="DE29" i="69"/>
  <c r="EG96"/>
  <c r="AN96" i="83"/>
  <c r="AM67"/>
  <c r="AL64"/>
  <c r="DE64" i="69"/>
  <c r="AL35" i="83"/>
  <c r="DE35" i="69"/>
  <c r="AI97" i="83"/>
  <c r="AI94"/>
  <c r="DE93" i="69"/>
  <c r="AL91" i="83"/>
  <c r="DE91" i="69"/>
  <c r="DE50"/>
  <c r="AM50" i="83"/>
  <c r="DE11" i="69"/>
  <c r="AH53" i="83"/>
  <c r="AM47"/>
  <c r="AL13"/>
  <c r="AI22"/>
  <c r="AL96"/>
  <c r="DE96" i="69"/>
  <c r="AK35" i="83"/>
  <c r="AI95"/>
  <c r="AL87"/>
  <c r="DE87" i="69"/>
  <c r="AM45" i="83"/>
  <c r="AI45"/>
  <c r="AM90"/>
  <c r="DE68" i="69"/>
  <c r="AL68" i="83"/>
  <c r="AL65"/>
  <c r="DE65" i="69"/>
  <c r="EG63"/>
  <c r="DE62"/>
  <c r="AI62" i="83"/>
  <c r="EG58" i="69"/>
  <c r="AI58" i="83"/>
  <c r="EG56" i="69"/>
  <c r="AO51" i="83"/>
  <c r="AI84"/>
  <c r="AJ52"/>
  <c r="AM46"/>
  <c r="CC14" i="69"/>
  <c r="AJ79" i="83"/>
  <c r="CC79" i="69"/>
  <c r="AL78" i="83"/>
  <c r="DE78" i="69"/>
  <c r="DE34"/>
  <c r="AM34" i="83"/>
  <c r="DE99" i="69"/>
  <c r="EG66"/>
  <c r="AM25" i="83"/>
  <c r="DE25" i="69"/>
  <c r="AN68" i="83"/>
  <c r="EG68" i="69"/>
  <c r="AO64" i="83"/>
  <c r="AL63"/>
  <c r="DE63" i="69"/>
  <c r="EG60"/>
  <c r="DE54"/>
  <c r="AK51" i="83"/>
  <c r="AM43"/>
  <c r="AO42"/>
  <c r="EG41" i="69"/>
  <c r="AO20" i="83"/>
  <c r="EG20" i="69"/>
  <c r="DE20"/>
  <c r="DE16"/>
  <c r="AI88" i="83"/>
  <c r="EG39" i="69"/>
  <c r="AO45" i="83"/>
  <c r="DE44" i="69"/>
  <c r="AM44" i="83"/>
  <c r="CC44" i="69"/>
  <c r="AK44" i="83"/>
  <c r="AM19"/>
  <c r="AI19"/>
  <c r="AK12"/>
  <c r="DE89" i="69"/>
  <c r="AM89" i="83"/>
  <c r="L100" i="69"/>
  <c r="AF100" i="83"/>
  <c r="L99" i="69"/>
  <c r="L98"/>
  <c r="L97"/>
  <c r="AF97" i="83"/>
  <c r="L96" i="69"/>
  <c r="L95"/>
  <c r="L94"/>
  <c r="AF94" i="83"/>
  <c r="L93" i="69"/>
  <c r="L92"/>
  <c r="L91"/>
  <c r="L90"/>
  <c r="L89"/>
  <c r="AF89" i="83"/>
  <c r="L88" i="69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AF67" i="83"/>
  <c r="L66" i="69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AF41" i="83"/>
  <c r="L40" i="69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AF19" i="83"/>
  <c r="L18" i="69"/>
  <c r="L17"/>
  <c r="L16"/>
  <c r="L15"/>
  <c r="L14"/>
  <c r="L13"/>
  <c r="L12"/>
  <c r="L11"/>
  <c r="AF11" i="83"/>
  <c r="AM49"/>
  <c r="AL48"/>
  <c r="DE48" i="69"/>
  <c r="AO24" i="83"/>
  <c r="AL37"/>
  <c r="DE37" i="69"/>
  <c r="AL21" i="83"/>
  <c r="DE21" i="69"/>
  <c r="AL39" i="83"/>
  <c r="AL100"/>
  <c r="DE100" i="69"/>
  <c r="AM61" i="83"/>
  <c r="DE61" i="69"/>
  <c r="DE18"/>
  <c r="AN13" i="83"/>
  <c r="DE23" i="69"/>
  <c r="EG21"/>
  <c r="AL38" i="83"/>
  <c r="DE38" i="69"/>
  <c r="DE88"/>
  <c r="AM40" i="83"/>
  <c r="DE40" i="69"/>
  <c r="DE92"/>
  <c r="EG87"/>
  <c r="AN87" i="83"/>
  <c r="AN54"/>
  <c r="AO49"/>
  <c r="EG49" i="69"/>
  <c r="AO67" i="83"/>
  <c r="AI65"/>
  <c r="AI41"/>
  <c r="AK16"/>
  <c r="EG19" i="69"/>
  <c r="AN19" i="83"/>
  <c r="DE17" i="69"/>
  <c r="EG94"/>
  <c r="AO22" i="83"/>
  <c r="AK31"/>
  <c r="CC31" i="69"/>
  <c r="AN65" i="83"/>
  <c r="AO55"/>
  <c r="BA50" i="69"/>
  <c r="AI50" i="83"/>
  <c r="CC47" i="69"/>
  <c r="AK47" i="83"/>
  <c r="AO53"/>
  <c r="EG53" i="69"/>
  <c r="CC43"/>
  <c r="AK43" i="83"/>
  <c r="AO16"/>
  <c r="AO11"/>
  <c r="EG44" i="69"/>
  <c r="AN15" i="83"/>
  <c r="EG15" i="69"/>
  <c r="DE14"/>
  <c r="AL12" i="83"/>
  <c r="DE12" i="69"/>
  <c r="AM58" i="83"/>
  <c r="DE58" i="69"/>
  <c r="AL51" i="83"/>
  <c r="DE51" i="69"/>
  <c r="AM53" i="83"/>
  <c r="DE27" i="69"/>
  <c r="CC39"/>
  <c r="EG29"/>
  <c r="DE56"/>
  <c r="DE66"/>
  <c r="BA71"/>
  <c r="CC89"/>
  <c r="DE98"/>
  <c r="BO30" i="64"/>
  <c r="BO41"/>
  <c r="Z41" i="83"/>
  <c r="BO49" i="64"/>
  <c r="Z49" i="83"/>
  <c r="BO54" i="64"/>
  <c r="BO57"/>
  <c r="BO65"/>
  <c r="BO73"/>
  <c r="BO86"/>
  <c r="Z86" i="83"/>
  <c r="BO94" i="64"/>
  <c r="BO97"/>
  <c r="BO15"/>
  <c r="Z15" i="83"/>
  <c r="BO23" i="64"/>
  <c r="BO31"/>
  <c r="Z31" i="83"/>
  <c r="BO44" i="64"/>
  <c r="Z44" i="83"/>
  <c r="BO47" i="64"/>
  <c r="Z47" i="83"/>
  <c r="BO60" i="64"/>
  <c r="Z60" i="83"/>
  <c r="BO68" i="64"/>
  <c r="BO71"/>
  <c r="Z71" i="83"/>
  <c r="BO76" i="64"/>
  <c r="Z76" i="83"/>
  <c r="BO100" i="64"/>
  <c r="Z100" i="83"/>
  <c r="CB74" i="64"/>
  <c r="EF17"/>
  <c r="AE17" i="83"/>
  <c r="EF87" i="64"/>
  <c r="AE87" i="83"/>
  <c r="EK33" i="64"/>
  <c r="EK33" i="69" s="1"/>
  <c r="EK33" i="70" s="1"/>
  <c r="EK33" i="71" s="1"/>
  <c r="EK33" i="72" s="1"/>
  <c r="EK33" i="73" s="1"/>
  <c r="EK33" i="74" s="1"/>
  <c r="EK33" i="75" s="1"/>
  <c r="N33" i="65" s="1"/>
  <c r="EK21" i="64"/>
  <c r="EK21" i="69"/>
  <c r="EK21" i="70" s="1"/>
  <c r="EK21" i="71" s="1"/>
  <c r="EK21" i="72" s="1"/>
  <c r="EK21" i="73" s="1"/>
  <c r="EK21" i="74" s="1"/>
  <c r="EK21" i="75" s="1"/>
  <c r="N21" i="65" s="1"/>
  <c r="EK31" i="64"/>
  <c r="EK31" i="69" s="1"/>
  <c r="EK31" i="70" s="1"/>
  <c r="EK31" i="71" s="1"/>
  <c r="EK31" i="72" s="1"/>
  <c r="EK31" i="73" s="1"/>
  <c r="EG61" i="64"/>
  <c r="EF84"/>
  <c r="AE84" i="83"/>
  <c r="EF15" i="64"/>
  <c r="AE16" i="83"/>
  <c r="EG16" i="64"/>
  <c r="EG87"/>
  <c r="DS46"/>
  <c r="EG46"/>
  <c r="EG65"/>
  <c r="EF52"/>
  <c r="CB28"/>
  <c r="AA28" i="83"/>
  <c r="DS40" i="64"/>
  <c r="AD40" i="83"/>
  <c r="DS26" i="64"/>
  <c r="AD26" i="83"/>
  <c r="EF96" i="64"/>
  <c r="AE96" i="83"/>
  <c r="DS95" i="64"/>
  <c r="AD95" i="83"/>
  <c r="EF100" i="64"/>
  <c r="AE100" i="83"/>
  <c r="EF80" i="64"/>
  <c r="AE80" i="83"/>
  <c r="DS83" i="64"/>
  <c r="AD83" i="83"/>
  <c r="DS62" i="64"/>
  <c r="AD62" i="83"/>
  <c r="CB54" i="64"/>
  <c r="AA54" i="83"/>
  <c r="CB50" i="64"/>
  <c r="AA50" i="83"/>
  <c r="EG59" i="64"/>
  <c r="EF74"/>
  <c r="AE74" i="83"/>
  <c r="AD64"/>
  <c r="EG64" i="64"/>
  <c r="CB96"/>
  <c r="EG80"/>
  <c r="CB59"/>
  <c r="CB70"/>
  <c r="CB64"/>
  <c r="CB55"/>
  <c r="AA55" i="83"/>
  <c r="CB91" i="64"/>
  <c r="AA91" i="83"/>
  <c r="CB31" i="64"/>
  <c r="CB65"/>
  <c r="AA65" i="83"/>
  <c r="CB56" i="64"/>
  <c r="AA56" i="83"/>
  <c r="CB52" i="64"/>
  <c r="AA52" i="83"/>
  <c r="CB79" i="64"/>
  <c r="CB77"/>
  <c r="AA77" i="83"/>
  <c r="CB57" i="64"/>
  <c r="AA57" i="83"/>
  <c r="CB18" i="64"/>
  <c r="AA18" i="83"/>
  <c r="CB33" i="64"/>
  <c r="AA33" i="83"/>
  <c r="CB98" i="64"/>
  <c r="AA98" i="83"/>
  <c r="CB41" i="64"/>
  <c r="CB11"/>
  <c r="AA11" i="83"/>
  <c r="CB19" i="64"/>
  <c r="AA19" i="83"/>
  <c r="CB42" i="64"/>
  <c r="AA42" i="83"/>
  <c r="CB84" i="64"/>
  <c r="CB62"/>
  <c r="EF13"/>
  <c r="AE13" i="83"/>
  <c r="DS42" i="64"/>
  <c r="EF55"/>
  <c r="EF31"/>
  <c r="EF77"/>
  <c r="AE77" i="83"/>
  <c r="EF95" i="64"/>
  <c r="EG95"/>
  <c r="DS78"/>
  <c r="AD78" i="83"/>
  <c r="DS41" i="64"/>
  <c r="AD41" i="83"/>
  <c r="EG45" i="64"/>
  <c r="AD80" i="83"/>
  <c r="DS58" i="64"/>
  <c r="AD58" i="83"/>
  <c r="AE68"/>
  <c r="EG68" i="64"/>
  <c r="EF62"/>
  <c r="AE62" i="83"/>
  <c r="AD17"/>
  <c r="EG17" i="64"/>
  <c r="AZ50"/>
  <c r="Y50" i="83"/>
  <c r="AZ14" i="64"/>
  <c r="Y14" i="83"/>
  <c r="AZ30" i="64"/>
  <c r="Y30" i="83"/>
  <c r="AZ69" i="64"/>
  <c r="Y69" i="83"/>
  <c r="AZ92" i="64"/>
  <c r="Y92" i="83"/>
  <c r="AZ21" i="64"/>
  <c r="Y21" i="83"/>
  <c r="AZ25" i="64"/>
  <c r="Y25" i="83"/>
  <c r="AZ79" i="64"/>
  <c r="Y79" i="83"/>
  <c r="AZ44" i="64"/>
  <c r="Y44" i="83"/>
  <c r="AZ94" i="64"/>
  <c r="AZ97"/>
  <c r="Y97" i="83"/>
  <c r="AZ36" i="64"/>
  <c r="Y36" i="83"/>
  <c r="AZ56" i="64"/>
  <c r="Y56" i="83"/>
  <c r="AZ39" i="64"/>
  <c r="AZ61"/>
  <c r="Y61" i="83"/>
  <c r="AZ81" i="64"/>
  <c r="Y81" i="83"/>
  <c r="AZ33" i="64"/>
  <c r="Y33" i="83"/>
  <c r="AZ45" i="64"/>
  <c r="Y45" i="83"/>
  <c r="AZ18" i="64"/>
  <c r="Y18" i="83"/>
  <c r="AZ16" i="64"/>
  <c r="Y16" i="83"/>
  <c r="AZ55" i="64"/>
  <c r="Y55" i="83"/>
  <c r="AZ24" i="64"/>
  <c r="Y24" i="83"/>
  <c r="AZ54" i="64"/>
  <c r="AZ80"/>
  <c r="Y80" i="83"/>
  <c r="AZ11" i="64"/>
  <c r="Y11" i="83"/>
  <c r="AZ23" i="64"/>
  <c r="Y23" i="83"/>
  <c r="AZ99" i="64"/>
  <c r="Y99" i="83"/>
  <c r="AZ84" i="64"/>
  <c r="Y84" i="83"/>
  <c r="AZ98" i="64"/>
  <c r="Y98" i="83"/>
  <c r="AZ89" i="64"/>
  <c r="Y89" i="83"/>
  <c r="AZ22" i="64"/>
  <c r="Y22" i="83"/>
  <c r="AZ17" i="64"/>
  <c r="Y17" i="83"/>
  <c r="AZ91" i="64"/>
  <c r="Y91" i="83"/>
  <c r="AZ96" i="64"/>
  <c r="AZ85"/>
  <c r="Y85" i="83"/>
  <c r="AZ53" i="64"/>
  <c r="Y53" i="83"/>
  <c r="AZ67" i="64"/>
  <c r="Y67" i="83"/>
  <c r="AZ26" i="64"/>
  <c r="Y26" i="83"/>
  <c r="AZ37" i="64"/>
  <c r="Y37" i="83"/>
  <c r="AZ63" i="64"/>
  <c r="AZ83"/>
  <c r="Y83" i="83"/>
  <c r="AZ52" i="64"/>
  <c r="Y52" i="83"/>
  <c r="AZ78" i="64"/>
  <c r="Y78" i="83"/>
  <c r="AZ71" i="64"/>
  <c r="Y71" i="83"/>
  <c r="AZ19" i="64"/>
  <c r="AZ65"/>
  <c r="Y65" i="83"/>
  <c r="AZ75" i="64"/>
  <c r="AZ64"/>
  <c r="Y64" i="83"/>
  <c r="AZ74" i="64"/>
  <c r="Y74" i="83"/>
  <c r="AZ73" i="64"/>
  <c r="Y73" i="83"/>
  <c r="AZ88" i="64"/>
  <c r="Y88" i="83"/>
  <c r="AZ32" i="64"/>
  <c r="Y32" i="83"/>
  <c r="AZ90" i="64"/>
  <c r="Y90" i="83"/>
  <c r="AZ86" i="64"/>
  <c r="AZ28"/>
  <c r="Y28" i="83"/>
  <c r="AZ27" i="64"/>
  <c r="Y27" i="83"/>
  <c r="AZ62" i="64"/>
  <c r="Y62" i="83"/>
  <c r="AZ76" i="64"/>
  <c r="Y76" i="83"/>
  <c r="AZ29" i="64"/>
  <c r="AZ93"/>
  <c r="AZ95"/>
  <c r="AZ49"/>
  <c r="AZ100"/>
  <c r="AZ48"/>
  <c r="Y48" i="83"/>
  <c r="AZ43" i="64"/>
  <c r="Y43" i="83"/>
  <c r="AZ47" i="64"/>
  <c r="Y47" i="83"/>
  <c r="AZ46" i="64"/>
  <c r="Y46" i="83"/>
  <c r="AZ41" i="64"/>
  <c r="Y41" i="83"/>
  <c r="AZ15" i="64"/>
  <c r="AZ66"/>
  <c r="Y66" i="83"/>
  <c r="AZ57" i="64"/>
  <c r="Y57" i="83"/>
  <c r="AZ60" i="64"/>
  <c r="Y60" i="83"/>
  <c r="AZ12" i="64"/>
  <c r="Y12" i="83"/>
  <c r="AZ38" i="64"/>
  <c r="Y38" i="83"/>
  <c r="AZ51" i="64"/>
  <c r="Y51" i="83"/>
  <c r="AZ40" i="64"/>
  <c r="Y40" i="83"/>
  <c r="AZ13" i="64"/>
  <c r="Y13" i="83"/>
  <c r="AZ72" i="64"/>
  <c r="Y72" i="83"/>
  <c r="AZ35" i="64"/>
  <c r="Y35" i="83"/>
  <c r="DS28" i="64"/>
  <c r="E101" i="80"/>
  <c r="AD82" i="83"/>
  <c r="EG82" i="64"/>
  <c r="AE95" i="83"/>
  <c r="EG96" i="64"/>
  <c r="CB73"/>
  <c r="AA73" i="83"/>
  <c r="CB23" i="64"/>
  <c r="AA23" i="83"/>
  <c r="CB25" i="64"/>
  <c r="CB39"/>
  <c r="CB89"/>
  <c r="CB63"/>
  <c r="CB36"/>
  <c r="CB13"/>
  <c r="CB66"/>
  <c r="CB95"/>
  <c r="CB27"/>
  <c r="CB81"/>
  <c r="CB40"/>
  <c r="CB69"/>
  <c r="CB26"/>
  <c r="CB16"/>
  <c r="CB100"/>
  <c r="CB22"/>
  <c r="CB93"/>
  <c r="CB80"/>
  <c r="CB48"/>
  <c r="CB14"/>
  <c r="CB90"/>
  <c r="CB75"/>
  <c r="CB85"/>
  <c r="CB68"/>
  <c r="AA68" i="83"/>
  <c r="CB82" i="64"/>
  <c r="CB47"/>
  <c r="CB37"/>
  <c r="AA37" i="83"/>
  <c r="CB12" i="64"/>
  <c r="CB35"/>
  <c r="CB44"/>
  <c r="CB24"/>
  <c r="CB45"/>
  <c r="AA45" i="83"/>
  <c r="CB49" i="64"/>
  <c r="CB38"/>
  <c r="AA38" i="83"/>
  <c r="CB67" i="64"/>
  <c r="CB87"/>
  <c r="CB21"/>
  <c r="CB94"/>
  <c r="CB72"/>
  <c r="AA72" i="83"/>
  <c r="CB58" i="64"/>
  <c r="CB53"/>
  <c r="AA53" i="83"/>
  <c r="EG58" i="64"/>
  <c r="EG54"/>
  <c r="CB86"/>
  <c r="CB46"/>
  <c r="AA46" i="83"/>
  <c r="EK85" i="64"/>
  <c r="EK85" i="69" s="1"/>
  <c r="EK85" i="70" s="1"/>
  <c r="EK85" i="71" s="1"/>
  <c r="EK85" i="72" s="1"/>
  <c r="EK85" i="73" s="1"/>
  <c r="EK85" i="74" s="1"/>
  <c r="EK85" i="75" s="1"/>
  <c r="N85" i="65" s="1"/>
  <c r="EG72" i="64"/>
  <c r="AE72" i="83"/>
  <c r="BO11" i="64"/>
  <c r="BO38"/>
  <c r="BO77"/>
  <c r="Z77" i="83"/>
  <c r="BO14" i="64"/>
  <c r="Z14" i="83"/>
  <c r="BO56" i="64"/>
  <c r="BO96"/>
  <c r="Z96" i="83"/>
  <c r="BO74" i="64"/>
  <c r="BO33"/>
  <c r="BO24"/>
  <c r="Z24" i="83"/>
  <c r="BO48" i="64"/>
  <c r="Z48" i="83"/>
  <c r="BO55" i="64"/>
  <c r="BO17"/>
  <c r="Z17" i="83"/>
  <c r="BO21" i="64"/>
  <c r="Z21" i="83"/>
  <c r="BO32" i="64"/>
  <c r="Z32" i="83"/>
  <c r="BO95" i="64"/>
  <c r="Z95" i="83"/>
  <c r="BO53" i="64"/>
  <c r="Z53" i="83"/>
  <c r="BO81" i="64"/>
  <c r="Z81" i="83"/>
  <c r="BO29" i="64"/>
  <c r="Z29" i="83"/>
  <c r="BO37" i="64"/>
  <c r="BO43"/>
  <c r="BO40"/>
  <c r="Z40" i="83"/>
  <c r="BO64" i="64"/>
  <c r="Z64" i="83"/>
  <c r="BO83" i="64"/>
  <c r="Z83" i="83"/>
  <c r="BO93" i="64"/>
  <c r="Z93" i="83"/>
  <c r="BO50" i="64"/>
  <c r="Z50" i="83"/>
  <c r="BO52" i="64"/>
  <c r="BO28"/>
  <c r="BO36"/>
  <c r="Z36" i="83"/>
  <c r="BO75" i="64"/>
  <c r="Z75" i="83"/>
  <c r="BO39" i="64"/>
  <c r="Z39" i="83"/>
  <c r="BO51" i="64"/>
  <c r="Z51" i="83"/>
  <c r="BO92" i="64"/>
  <c r="Z92" i="83"/>
  <c r="BO88" i="64"/>
  <c r="Z88" i="83"/>
  <c r="BO19" i="64"/>
  <c r="BO80"/>
  <c r="Z80" i="83"/>
  <c r="BO87" i="64"/>
  <c r="Z87" i="83"/>
  <c r="BO16" i="64"/>
  <c r="Z16" i="83"/>
  <c r="BO22" i="64"/>
  <c r="Z22" i="83"/>
  <c r="BO18" i="64"/>
  <c r="Z18" i="83"/>
  <c r="BO27" i="64"/>
  <c r="Z27" i="83"/>
  <c r="BO59" i="64"/>
  <c r="BO78"/>
  <c r="Z78" i="83"/>
  <c r="BO45" i="64"/>
  <c r="BO35"/>
  <c r="Z35" i="83"/>
  <c r="BO42" i="64"/>
  <c r="BO69"/>
  <c r="Z69" i="83"/>
  <c r="BO99" i="64"/>
  <c r="Z99" i="83"/>
  <c r="BO89" i="64"/>
  <c r="Z89" i="83"/>
  <c r="BO90" i="64"/>
  <c r="Z90" i="83"/>
  <c r="BO70" i="64"/>
  <c r="Z70" i="83"/>
  <c r="BO34" i="64"/>
  <c r="Z34" i="83"/>
  <c r="BO82" i="64"/>
  <c r="Z82" i="83"/>
  <c r="BO98" i="64"/>
  <c r="Z98" i="83"/>
  <c r="BO62" i="64"/>
  <c r="Z62" i="83"/>
  <c r="BO67" i="64"/>
  <c r="Z67" i="83"/>
  <c r="BO25" i="64"/>
  <c r="Z25" i="83"/>
  <c r="CB32" i="64"/>
  <c r="BO91"/>
  <c r="BO46"/>
  <c r="Z46" i="83"/>
  <c r="BO85" i="64"/>
  <c r="Z85" i="83"/>
  <c r="BO72" i="64"/>
  <c r="Z72" i="83"/>
  <c r="BO66" i="64"/>
  <c r="Z66" i="83"/>
  <c r="BO63" i="64"/>
  <c r="Z63" i="83"/>
  <c r="BO61" i="64"/>
  <c r="Z61" i="83"/>
  <c r="BO58" i="64"/>
  <c r="Z58" i="83"/>
  <c r="BO20" i="64"/>
  <c r="Z20" i="83"/>
  <c r="BO12" i="64"/>
  <c r="Z12" i="83"/>
  <c r="BO13" i="64"/>
  <c r="Z13" i="83"/>
  <c r="BO79" i="64"/>
  <c r="Z79" i="83"/>
  <c r="BO26" i="64"/>
  <c r="Z26" i="83"/>
  <c r="CB71" i="64"/>
  <c r="BO84"/>
  <c r="Z84" i="83"/>
  <c r="AE93"/>
  <c r="EG93" i="64"/>
  <c r="AE83" i="83"/>
  <c r="AE41"/>
  <c r="EG41" i="64"/>
  <c r="EG69"/>
  <c r="AE69" i="83"/>
  <c r="AD30"/>
  <c r="EG30" i="64"/>
  <c r="AE78" i="83"/>
  <c r="EG78" i="64"/>
  <c r="AD19" i="83"/>
  <c r="EG19" i="64"/>
  <c r="EG29"/>
  <c r="AD29" i="83"/>
  <c r="AD37"/>
  <c r="EG37" i="64"/>
  <c r="AE73" i="83"/>
  <c r="EG73" i="64"/>
  <c r="AE39" i="83"/>
  <c r="EG39" i="64"/>
  <c r="EG62"/>
  <c r="AD27" i="83"/>
  <c r="EG27" i="64"/>
  <c r="AD66" i="83"/>
  <c r="EG66" i="64"/>
  <c r="CB29"/>
  <c r="DS76"/>
  <c r="EG56"/>
  <c r="AE56" i="83"/>
  <c r="AD75"/>
  <c r="EG75" i="64"/>
  <c r="AD47" i="83"/>
  <c r="EG47" i="64"/>
  <c r="EG34"/>
  <c r="AE34" i="83"/>
  <c r="AE21"/>
  <c r="EG21" i="64"/>
  <c r="AE88" i="83"/>
  <c r="EG88" i="64"/>
  <c r="Y77" i="83"/>
  <c r="Y100"/>
  <c r="EG94" i="64"/>
  <c r="AE94" i="83"/>
  <c r="AE79"/>
  <c r="EG79" i="64"/>
  <c r="AD74" i="83"/>
  <c r="EG74" i="64"/>
  <c r="AE26" i="83"/>
  <c r="EG26" i="64"/>
  <c r="AE63" i="83"/>
  <c r="EG63" i="64"/>
  <c r="AD48" i="83"/>
  <c r="EG48" i="64"/>
  <c r="AA78" i="83"/>
  <c r="AA74"/>
  <c r="AA83"/>
  <c r="CC83" i="64"/>
  <c r="AA30" i="83"/>
  <c r="AA61"/>
  <c r="AA92"/>
  <c r="AE12"/>
  <c r="EG12" i="64"/>
  <c r="EG22"/>
  <c r="AE22" i="83"/>
  <c r="AE36"/>
  <c r="EG36" i="64"/>
  <c r="AD24" i="83"/>
  <c r="EG24" i="64"/>
  <c r="AE51" i="83"/>
  <c r="EG51" i="64"/>
  <c r="Y15" i="83"/>
  <c r="AE14"/>
  <c r="EG14" i="64"/>
  <c r="AA31" i="83"/>
  <c r="AA79"/>
  <c r="CC18" i="64"/>
  <c r="AA41" i="83"/>
  <c r="AA62"/>
  <c r="AE23"/>
  <c r="EG23" i="64"/>
  <c r="AE40" i="83"/>
  <c r="AD43"/>
  <c r="EG43" i="64"/>
  <c r="DD42"/>
  <c r="DD53"/>
  <c r="DD28"/>
  <c r="DD78"/>
  <c r="DD32"/>
  <c r="DD44"/>
  <c r="DD52"/>
  <c r="DD100"/>
  <c r="AC100" i="83"/>
  <c r="DD68" i="64"/>
  <c r="DD77"/>
  <c r="DD51"/>
  <c r="DD66"/>
  <c r="DD15"/>
  <c r="DD59"/>
  <c r="DD83"/>
  <c r="AC83" i="83"/>
  <c r="DD19" i="64"/>
  <c r="DD18"/>
  <c r="DD49"/>
  <c r="DD71"/>
  <c r="DD80"/>
  <c r="DD55"/>
  <c r="DD61"/>
  <c r="DD33"/>
  <c r="DD84"/>
  <c r="DD25"/>
  <c r="DD81"/>
  <c r="DD36"/>
  <c r="DD30"/>
  <c r="DD62"/>
  <c r="DD85"/>
  <c r="AC85" i="83"/>
  <c r="DD60" i="64"/>
  <c r="DD16"/>
  <c r="DD39"/>
  <c r="DD75"/>
  <c r="DD26"/>
  <c r="DD27"/>
  <c r="DD23"/>
  <c r="DD22"/>
  <c r="DD65"/>
  <c r="AC65" i="83"/>
  <c r="DD54" i="64"/>
  <c r="AC54" i="83"/>
  <c r="DD99" i="64"/>
  <c r="AC99" i="83"/>
  <c r="DD37" i="64"/>
  <c r="DD73"/>
  <c r="DD64"/>
  <c r="DD67"/>
  <c r="DD69"/>
  <c r="DD70"/>
  <c r="DD38"/>
  <c r="DD86"/>
  <c r="DD13"/>
  <c r="DD79"/>
  <c r="DD74"/>
  <c r="DD94"/>
  <c r="DD72"/>
  <c r="DD91"/>
  <c r="DD40"/>
  <c r="DD21"/>
  <c r="DD57"/>
  <c r="DD89"/>
  <c r="DD45"/>
  <c r="DD31"/>
  <c r="DD17"/>
  <c r="DD96"/>
  <c r="DD98"/>
  <c r="DD34"/>
  <c r="DD88"/>
  <c r="AC88" i="83"/>
  <c r="DD46" i="64"/>
  <c r="DD92"/>
  <c r="DD24"/>
  <c r="DD76"/>
  <c r="DD11"/>
  <c r="DD58"/>
  <c r="CQ78"/>
  <c r="AB78" i="83"/>
  <c r="CQ46" i="64"/>
  <c r="AB46" i="83"/>
  <c r="CQ73" i="64"/>
  <c r="AB73" i="83"/>
  <c r="CQ76" i="64"/>
  <c r="AB76" i="83"/>
  <c r="CQ20" i="64"/>
  <c r="AB20" i="83"/>
  <c r="CQ83" i="64"/>
  <c r="CQ31"/>
  <c r="AB31" i="83"/>
  <c r="CQ17" i="64"/>
  <c r="AB17" i="83"/>
  <c r="CQ26" i="64"/>
  <c r="AB26" i="83"/>
  <c r="CQ91" i="64"/>
  <c r="AB91" i="83"/>
  <c r="CQ63" i="64"/>
  <c r="AB63" i="83"/>
  <c r="CQ77" i="64"/>
  <c r="AB77" i="83"/>
  <c r="CQ52" i="64"/>
  <c r="AB52" i="83"/>
  <c r="CQ80" i="64"/>
  <c r="AB80" i="83"/>
  <c r="CQ97" i="64"/>
  <c r="AB97" i="83"/>
  <c r="CQ86" i="64"/>
  <c r="AB86" i="83"/>
  <c r="CQ81" i="64"/>
  <c r="AB81" i="83"/>
  <c r="CQ40" i="64"/>
  <c r="AB40" i="83"/>
  <c r="CQ45" i="64"/>
  <c r="AB45" i="83"/>
  <c r="CQ79" i="64"/>
  <c r="AB79" i="83"/>
  <c r="CQ92" i="64"/>
  <c r="AB92" i="83"/>
  <c r="CQ28" i="64"/>
  <c r="AB28" i="83"/>
  <c r="CQ85" i="64"/>
  <c r="CQ66"/>
  <c r="AB66" i="83"/>
  <c r="CQ13" i="64"/>
  <c r="AB13" i="83"/>
  <c r="CQ62" i="64"/>
  <c r="AB62" i="83"/>
  <c r="CQ24" i="64"/>
  <c r="AB24" i="83"/>
  <c r="CQ55" i="64"/>
  <c r="AB55" i="83"/>
  <c r="CQ61" i="64"/>
  <c r="AB61" i="83"/>
  <c r="CQ74" i="64"/>
  <c r="AB74" i="83"/>
  <c r="CQ58" i="64"/>
  <c r="AB58" i="83"/>
  <c r="CQ21" i="64"/>
  <c r="AB21" i="83"/>
  <c r="CQ71" i="64"/>
  <c r="AB71" i="83"/>
  <c r="CQ27" i="64"/>
  <c r="AB27" i="83"/>
  <c r="CQ69" i="64"/>
  <c r="AB69" i="83"/>
  <c r="CQ34" i="64"/>
  <c r="AB34" i="83"/>
  <c r="CQ43" i="64"/>
  <c r="AB43" i="83"/>
  <c r="CQ94" i="64"/>
  <c r="AB94" i="83"/>
  <c r="CQ64" i="64"/>
  <c r="AB64" i="83"/>
  <c r="CQ68" i="64"/>
  <c r="AB68" i="83"/>
  <c r="CQ67" i="64"/>
  <c r="AB67" i="83"/>
  <c r="CQ82" i="64"/>
  <c r="AB82" i="83"/>
  <c r="CQ98" i="64"/>
  <c r="AB98" i="83"/>
  <c r="CQ75" i="64"/>
  <c r="AB75" i="83"/>
  <c r="CQ59" i="64"/>
  <c r="AB59" i="83"/>
  <c r="CQ14" i="64"/>
  <c r="AB14" i="83"/>
  <c r="CQ96" i="64"/>
  <c r="AB96" i="83"/>
  <c r="CQ51" i="64"/>
  <c r="AB51" i="83"/>
  <c r="CQ38" i="64"/>
  <c r="AB38" i="83"/>
  <c r="CQ90" i="64"/>
  <c r="CQ22"/>
  <c r="AB22" i="83"/>
  <c r="CQ53" i="64"/>
  <c r="AB53" i="83"/>
  <c r="CQ44" i="64"/>
  <c r="AB44" i="83"/>
  <c r="CQ42" i="64"/>
  <c r="AB42" i="83"/>
  <c r="CQ88" i="64"/>
  <c r="CQ32"/>
  <c r="AB32" i="83"/>
  <c r="CQ50" i="64"/>
  <c r="AB50" i="83"/>
  <c r="CQ89" i="64"/>
  <c r="AB89" i="83"/>
  <c r="CQ18" i="64"/>
  <c r="AB18" i="83"/>
  <c r="CQ70" i="64"/>
  <c r="AB70" i="83"/>
  <c r="CQ87" i="64"/>
  <c r="AB87" i="83"/>
  <c r="CQ39" i="64"/>
  <c r="AB39" i="83"/>
  <c r="CQ16" i="64"/>
  <c r="AB16" i="83"/>
  <c r="CQ95" i="64"/>
  <c r="AB95" i="83"/>
  <c r="CQ19" i="64"/>
  <c r="AB19" i="83"/>
  <c r="CQ29" i="64"/>
  <c r="CQ72"/>
  <c r="AB72" i="83"/>
  <c r="CQ93" i="64"/>
  <c r="AB93" i="83"/>
  <c r="CQ57" i="64"/>
  <c r="AB57" i="83"/>
  <c r="CQ33" i="64"/>
  <c r="AB33" i="83"/>
  <c r="CQ47" i="64"/>
  <c r="AB47" i="83"/>
  <c r="CQ60" i="64"/>
  <c r="AB60" i="83"/>
  <c r="CQ49" i="64"/>
  <c r="AB49" i="83"/>
  <c r="CQ25" i="64"/>
  <c r="AB25" i="83"/>
  <c r="CQ30" i="64"/>
  <c r="AB30" i="83"/>
  <c r="CQ41" i="64"/>
  <c r="AB41" i="83"/>
  <c r="CQ23" i="64"/>
  <c r="AB23" i="83"/>
  <c r="AE60"/>
  <c r="EG60" i="64"/>
  <c r="AD77" i="83"/>
  <c r="EG77" i="64"/>
  <c r="AD18" i="83"/>
  <c r="EG18" i="64"/>
  <c r="DD97"/>
  <c r="AC97" i="83"/>
  <c r="DD93" i="64"/>
  <c r="DE93"/>
  <c r="DD87"/>
  <c r="AC87" i="83"/>
  <c r="DD50" i="64"/>
  <c r="AC50" i="83"/>
  <c r="DD63" i="64"/>
  <c r="DE63"/>
  <c r="DD56"/>
  <c r="AC56" i="83"/>
  <c r="CQ48" i="64"/>
  <c r="AB48" i="83"/>
  <c r="DD82" i="64"/>
  <c r="DD35"/>
  <c r="AC35" i="83"/>
  <c r="DD48" i="64"/>
  <c r="AC48" i="83"/>
  <c r="DD41" i="64"/>
  <c r="DD14"/>
  <c r="CQ11"/>
  <c r="AB11" i="83"/>
  <c r="CB51" i="64"/>
  <c r="CB15"/>
  <c r="CB76"/>
  <c r="EK53"/>
  <c r="EK53" i="69" s="1"/>
  <c r="EK53" i="70" s="1"/>
  <c r="EK53" i="71" s="1"/>
  <c r="EK53" i="72" s="1"/>
  <c r="EK53" i="73" s="1"/>
  <c r="EK53" i="74" s="1"/>
  <c r="EK53" i="75" s="1"/>
  <c r="N53" i="65" s="1"/>
  <c r="CQ12" i="64"/>
  <c r="AB12" i="83"/>
  <c r="DS100" i="64"/>
  <c r="Y41"/>
  <c r="Y80"/>
  <c r="Y48"/>
  <c r="Y85"/>
  <c r="Y55"/>
  <c r="Y67"/>
  <c r="Y95"/>
  <c r="Y84"/>
  <c r="W84" i="83"/>
  <c r="Y52" i="64"/>
  <c r="Y89"/>
  <c r="Y73"/>
  <c r="Y43"/>
  <c r="Y23"/>
  <c r="Y35"/>
  <c r="Y70"/>
  <c r="Y11"/>
  <c r="Y87"/>
  <c r="Y53"/>
  <c r="Y92"/>
  <c r="Y44"/>
  <c r="Y65"/>
  <c r="Y58"/>
  <c r="Y40"/>
  <c r="Y32"/>
  <c r="Y36"/>
  <c r="Y75"/>
  <c r="Y19"/>
  <c r="Y78"/>
  <c r="Y54"/>
  <c r="Y20"/>
  <c r="Y13"/>
  <c r="Y45"/>
  <c r="Y98"/>
  <c r="Y66"/>
  <c r="Y26"/>
  <c r="Y27"/>
  <c r="Y38"/>
  <c r="Y63"/>
  <c r="Y49"/>
  <c r="Y60"/>
  <c r="Y90"/>
  <c r="Y21"/>
  <c r="Y29"/>
  <c r="Y47"/>
  <c r="Y96"/>
  <c r="Y64"/>
  <c r="Y12"/>
  <c r="Y69"/>
  <c r="Y46"/>
  <c r="Y99"/>
  <c r="Y79"/>
  <c r="Y68"/>
  <c r="Y16"/>
  <c r="Y59"/>
  <c r="Y31"/>
  <c r="Y18"/>
  <c r="Y83"/>
  <c r="Y71"/>
  <c r="Y76"/>
  <c r="Y97"/>
  <c r="Y81"/>
  <c r="Y15"/>
  <c r="Y42"/>
  <c r="Y14"/>
  <c r="Y25"/>
  <c r="Y33"/>
  <c r="Y91"/>
  <c r="Y57"/>
  <c r="Y94"/>
  <c r="Y62"/>
  <c r="Y77"/>
  <c r="Y72"/>
  <c r="Y61"/>
  <c r="Y100"/>
  <c r="Y82"/>
  <c r="Y30"/>
  <c r="Y34"/>
  <c r="Y39"/>
  <c r="Y93"/>
  <c r="Y51"/>
  <c r="Y74"/>
  <c r="Y28"/>
  <c r="Y37"/>
  <c r="Y56"/>
  <c r="AM77"/>
  <c r="X77" i="83"/>
  <c r="AM30" i="64"/>
  <c r="AM78"/>
  <c r="AM11"/>
  <c r="AM14"/>
  <c r="AM74"/>
  <c r="AM58"/>
  <c r="AM100"/>
  <c r="X100" i="83"/>
  <c r="AM60" i="64"/>
  <c r="AM98"/>
  <c r="AM38"/>
  <c r="AM31"/>
  <c r="AM76"/>
  <c r="AM84"/>
  <c r="AM19"/>
  <c r="X19" i="83"/>
  <c r="AM36" i="64"/>
  <c r="AM87"/>
  <c r="AM86"/>
  <c r="X86" i="83"/>
  <c r="AM23" i="64"/>
  <c r="AM90"/>
  <c r="AM12"/>
  <c r="AM56"/>
  <c r="AM46"/>
  <c r="AM95"/>
  <c r="AM44"/>
  <c r="AM99"/>
  <c r="AM13"/>
  <c r="AM18"/>
  <c r="AM94"/>
  <c r="X94" i="83"/>
  <c r="AM54" i="64"/>
  <c r="X54" i="83"/>
  <c r="AM73" i="64"/>
  <c r="AM75"/>
  <c r="X75" i="83"/>
  <c r="AM39" i="64"/>
  <c r="X39" i="83"/>
  <c r="AM85" i="64"/>
  <c r="AM96"/>
  <c r="X96" i="83"/>
  <c r="AM65" i="64"/>
  <c r="AM16"/>
  <c r="AM91"/>
  <c r="X91" i="83"/>
  <c r="AM24" i="64"/>
  <c r="AM50"/>
  <c r="AM15"/>
  <c r="AM48"/>
  <c r="AM53"/>
  <c r="X53" i="83"/>
  <c r="AM81" i="64"/>
  <c r="AM62"/>
  <c r="X62" i="83"/>
  <c r="AM66" i="64"/>
  <c r="X66" i="83"/>
  <c r="AM35" i="64"/>
  <c r="AM55"/>
  <c r="AM80"/>
  <c r="X80" i="83"/>
  <c r="AM88" i="64"/>
  <c r="AM83"/>
  <c r="X83" i="83"/>
  <c r="AM25" i="64"/>
  <c r="AM29"/>
  <c r="X29" i="83"/>
  <c r="AM59" i="64"/>
  <c r="X59" i="83"/>
  <c r="AM20" i="64"/>
  <c r="X20" i="83"/>
  <c r="AM47" i="64"/>
  <c r="X47" i="83"/>
  <c r="AM97" i="64"/>
  <c r="AM40"/>
  <c r="AM63"/>
  <c r="X63" i="83"/>
  <c r="AM92" i="64"/>
  <c r="AM51"/>
  <c r="AM26"/>
  <c r="AM43"/>
  <c r="AM27"/>
  <c r="AM82"/>
  <c r="AM69"/>
  <c r="BA69"/>
  <c r="AM42"/>
  <c r="AM72"/>
  <c r="AM64"/>
  <c r="AM57"/>
  <c r="AM67"/>
  <c r="AM21"/>
  <c r="X21" i="83"/>
  <c r="AM34" i="64"/>
  <c r="X34" i="83"/>
  <c r="AM79" i="64"/>
  <c r="X79" i="83"/>
  <c r="AM70" i="64"/>
  <c r="AM68"/>
  <c r="AM17"/>
  <c r="AM89"/>
  <c r="AM61"/>
  <c r="AM71"/>
  <c r="AM28"/>
  <c r="AM52"/>
  <c r="AM41"/>
  <c r="X41" i="83"/>
  <c r="AM33" i="64"/>
  <c r="AA88" i="83"/>
  <c r="CC88" i="64"/>
  <c r="AE15" i="83"/>
  <c r="EG15" i="64"/>
  <c r="AD84" i="83"/>
  <c r="Y59"/>
  <c r="Y24" i="64"/>
  <c r="W24" i="83"/>
  <c r="DD29" i="64"/>
  <c r="AC29" i="83"/>
  <c r="AM32" i="64"/>
  <c r="X32" i="83"/>
  <c r="CQ35" i="64"/>
  <c r="DE35"/>
  <c r="AM37"/>
  <c r="X37" i="83"/>
  <c r="CQ99" i="64"/>
  <c r="DD95"/>
  <c r="AM93"/>
  <c r="X93" i="83"/>
  <c r="Y86" i="64"/>
  <c r="W86" i="83"/>
  <c r="CQ84" i="64"/>
  <c r="AB84" i="83"/>
  <c r="CQ100" i="64"/>
  <c r="AB100" i="83"/>
  <c r="DD90" i="64"/>
  <c r="AC90" i="83"/>
  <c r="Y88" i="64"/>
  <c r="W88" i="83"/>
  <c r="CQ65" i="64"/>
  <c r="AB65" i="83"/>
  <c r="CQ54" i="64"/>
  <c r="AB54" i="83"/>
  <c r="DD47" i="64"/>
  <c r="AC47" i="83"/>
  <c r="AM45" i="64"/>
  <c r="X45" i="83"/>
  <c r="Y50" i="64"/>
  <c r="W50" i="83"/>
  <c r="DD20" i="64"/>
  <c r="AC20" i="83"/>
  <c r="DD12" i="64"/>
  <c r="AC12" i="83"/>
  <c r="AM22" i="64"/>
  <c r="CQ36"/>
  <c r="AB36" i="83"/>
  <c r="CQ37" i="64"/>
  <c r="AB37" i="83"/>
  <c r="Y22" i="64"/>
  <c r="AM49"/>
  <c r="X49" i="83"/>
  <c r="DD43" i="64"/>
  <c r="Y17"/>
  <c r="CQ15"/>
  <c r="AB15" i="83"/>
  <c r="E101" i="65"/>
  <c r="CB34" i="64"/>
  <c r="CB99"/>
  <c r="CB17"/>
  <c r="CB20"/>
  <c r="CB60"/>
  <c r="CQ56"/>
  <c r="AB56" i="83"/>
  <c r="EK15" i="64"/>
  <c r="EK15" i="69" s="1"/>
  <c r="EK15" i="70" s="1"/>
  <c r="EK15" i="71" s="1"/>
  <c r="EK15" i="72" s="1"/>
  <c r="EK15" i="73" s="1"/>
  <c r="Y29" i="83"/>
  <c r="AD35"/>
  <c r="EG35" i="64"/>
  <c r="AD38" i="83"/>
  <c r="EG38" i="64"/>
  <c r="EG99"/>
  <c r="AE99" i="83"/>
  <c r="DE97" i="64"/>
  <c r="AA97" i="83"/>
  <c r="V84"/>
  <c r="Z84" i="64"/>
  <c r="AE71" i="83"/>
  <c r="EG71" i="64"/>
  <c r="AD53" i="83"/>
  <c r="EG53" i="64"/>
  <c r="AE57" i="83"/>
  <c r="EG57" i="64"/>
  <c r="AD46" i="83"/>
  <c r="AD33"/>
  <c r="EG33" i="64"/>
  <c r="EG97"/>
  <c r="AE97" i="83"/>
  <c r="AE90"/>
  <c r="EG90" i="64"/>
  <c r="AD89" i="83"/>
  <c r="EG89" i="64"/>
  <c r="Y95" i="83"/>
  <c r="AA21"/>
  <c r="EG32" i="64"/>
  <c r="AE32" i="83"/>
  <c r="AE91"/>
  <c r="EG91" i="64"/>
  <c r="EG86"/>
  <c r="AE86" i="83"/>
  <c r="AA94"/>
  <c r="AD92"/>
  <c r="EG92" i="64"/>
  <c r="Z91" i="83"/>
  <c r="BA20" i="64"/>
  <c r="Y20" i="83"/>
  <c r="Y70"/>
  <c r="AA64"/>
  <c r="CC64" i="64"/>
  <c r="EG11"/>
  <c r="AE11" i="83"/>
  <c r="EG85" i="64"/>
  <c r="AA32" i="83"/>
  <c r="CC32" i="64"/>
  <c r="Y34" i="83"/>
  <c r="AE98"/>
  <c r="EG98" i="64"/>
  <c r="AA96" i="83"/>
  <c r="Y93"/>
  <c r="AC93"/>
  <c r="DE87" i="64"/>
  <c r="AA59" i="83"/>
  <c r="Y49"/>
  <c r="AA70"/>
  <c r="AC63"/>
  <c r="EG44" i="64"/>
  <c r="AE44" i="83"/>
  <c r="AC51"/>
  <c r="X69"/>
  <c r="DE48" i="64"/>
  <c r="EG49"/>
  <c r="EK16" i="58"/>
  <c r="EK16" i="64" s="1"/>
  <c r="EK16" i="69" s="1"/>
  <c r="EK16" i="70" s="1"/>
  <c r="EK16" i="71" s="1"/>
  <c r="EK16" i="72" s="1"/>
  <c r="EK16" i="73" s="1"/>
  <c r="CB12" i="58"/>
  <c r="Q12" i="83"/>
  <c r="CB85" i="58"/>
  <c r="Q85" i="83"/>
  <c r="CB17" i="58"/>
  <c r="Q17" i="83"/>
  <c r="CB96" i="58"/>
  <c r="CB98"/>
  <c r="Q98" i="83"/>
  <c r="CB43" i="58"/>
  <c r="Q43" i="83"/>
  <c r="CB29" i="58"/>
  <c r="Q29" i="83"/>
  <c r="CB11" i="58"/>
  <c r="Q11" i="83"/>
  <c r="CB97" i="58"/>
  <c r="Q97" i="83"/>
  <c r="CB76" i="58"/>
  <c r="Q76" i="83"/>
  <c r="CB27" i="58"/>
  <c r="Q27" i="83"/>
  <c r="CC43" i="58"/>
  <c r="EK69"/>
  <c r="EK69" i="64" s="1"/>
  <c r="EK69" i="69" s="1"/>
  <c r="EK69" i="70" s="1"/>
  <c r="EK69" i="71" s="1"/>
  <c r="EK69" i="72" s="1"/>
  <c r="EK69" i="73" s="1"/>
  <c r="EF96" i="58"/>
  <c r="U96" i="83"/>
  <c r="EF59" i="58"/>
  <c r="U59" i="83"/>
  <c r="P34"/>
  <c r="DS58" i="58"/>
  <c r="T58" i="83"/>
  <c r="EF61" i="58"/>
  <c r="CC36"/>
  <c r="EF54"/>
  <c r="U54" i="83"/>
  <c r="CQ85" i="58"/>
  <c r="CQ32"/>
  <c r="R32" i="83"/>
  <c r="CQ17" i="58"/>
  <c r="CQ65"/>
  <c r="R65" i="83"/>
  <c r="CQ88" i="58"/>
  <c r="CQ97"/>
  <c r="R97" i="83"/>
  <c r="CQ90" i="58"/>
  <c r="R90" i="83"/>
  <c r="P81"/>
  <c r="CC47" i="58"/>
  <c r="DS37"/>
  <c r="Z30"/>
  <c r="Z22"/>
  <c r="D101" i="80"/>
  <c r="CC57" i="58"/>
  <c r="U62" i="83"/>
  <c r="EK67" i="58"/>
  <c r="EK67" i="64"/>
  <c r="EK67" i="69" s="1"/>
  <c r="EK67" i="70" s="1"/>
  <c r="EK67" i="71" s="1"/>
  <c r="EK67" i="72" s="1"/>
  <c r="EK67" i="73" s="1"/>
  <c r="EK67" i="74" s="1"/>
  <c r="EK67" i="75" s="1"/>
  <c r="N67" i="65" s="1"/>
  <c r="AF26" i="88"/>
  <c r="AJ26"/>
  <c r="AN26" s="1"/>
  <c r="AR26" s="1"/>
  <c r="AV26" s="1"/>
  <c r="AZ26" s="1"/>
  <c r="BD26" s="1"/>
  <c r="BH26" s="1"/>
  <c r="BL26" s="1"/>
  <c r="BP26" s="1"/>
  <c r="BT26" s="1"/>
  <c r="BX26" s="1"/>
  <c r="CB26" s="1"/>
  <c r="CF26" s="1"/>
  <c r="CJ26" s="1"/>
  <c r="CN26" s="1"/>
  <c r="CR26" s="1"/>
  <c r="CV26" s="1"/>
  <c r="CZ26" s="1"/>
  <c r="DD26" s="1"/>
  <c r="DH26" s="1"/>
  <c r="DL26" s="1"/>
  <c r="DP26" s="1"/>
  <c r="DT26" s="1"/>
  <c r="DX26" s="1"/>
  <c r="EB26" s="1"/>
  <c r="EF26" s="1"/>
  <c r="EJ26" s="1"/>
  <c r="EN26" s="1"/>
  <c r="ER26" s="1"/>
  <c r="EV26" s="1"/>
  <c r="EZ26" s="1"/>
  <c r="X13"/>
  <c r="AB13" s="1"/>
  <c r="AF13" s="1"/>
  <c r="AJ13" s="1"/>
  <c r="AN13" s="1"/>
  <c r="AR13" s="1"/>
  <c r="AV13" s="1"/>
  <c r="AZ13" s="1"/>
  <c r="BD13" s="1"/>
  <c r="BH13" s="1"/>
  <c r="BL13" s="1"/>
  <c r="BP13" s="1"/>
  <c r="BT13" s="1"/>
  <c r="BX13" s="1"/>
  <c r="CB13" s="1"/>
  <c r="CF13" s="1"/>
  <c r="CJ13" s="1"/>
  <c r="CN13" s="1"/>
  <c r="CR13" s="1"/>
  <c r="CV13" s="1"/>
  <c r="CZ13" s="1"/>
  <c r="DD13" s="1"/>
  <c r="DH13" s="1"/>
  <c r="DL13" s="1"/>
  <c r="DP13" s="1"/>
  <c r="DT13" s="1"/>
  <c r="DX13" s="1"/>
  <c r="EB13" s="1"/>
  <c r="EF13" s="1"/>
  <c r="EJ13" s="1"/>
  <c r="EN13" s="1"/>
  <c r="ER13" s="1"/>
  <c r="EV13" s="1"/>
  <c r="EZ13" s="1"/>
  <c r="FD13" s="1"/>
  <c r="FH13" s="1"/>
  <c r="M97" i="80"/>
  <c r="CQ34" i="58"/>
  <c r="EF46"/>
  <c r="CQ89"/>
  <c r="R89" i="83"/>
  <c r="EF64" i="58"/>
  <c r="EF16"/>
  <c r="Z59"/>
  <c r="CC53"/>
  <c r="CC64"/>
  <c r="CC30"/>
  <c r="DS18"/>
  <c r="T18" i="83"/>
  <c r="CQ82" i="58"/>
  <c r="R82" i="83"/>
  <c r="CQ68" i="58"/>
  <c r="R68" i="83"/>
  <c r="CQ77" i="58"/>
  <c r="R77" i="83"/>
  <c r="CQ61" i="58"/>
  <c r="R61" i="83"/>
  <c r="CQ15" i="58"/>
  <c r="R15" i="83"/>
  <c r="L80" i="58"/>
  <c r="L80" i="83"/>
  <c r="L93" i="58"/>
  <c r="L74"/>
  <c r="L25"/>
  <c r="L62"/>
  <c r="L44"/>
  <c r="L44" i="83"/>
  <c r="L36" i="58"/>
  <c r="L36" i="83"/>
  <c r="L95" i="58"/>
  <c r="L94"/>
  <c r="L86"/>
  <c r="L86" i="83"/>
  <c r="L53" i="58"/>
  <c r="L20"/>
  <c r="L23"/>
  <c r="L26"/>
  <c r="EF84"/>
  <c r="DS65"/>
  <c r="T65" i="83"/>
  <c r="DS68" i="58"/>
  <c r="T68" i="83"/>
  <c r="EF53" i="58"/>
  <c r="EF88"/>
  <c r="U88" i="83"/>
  <c r="DS83" i="58"/>
  <c r="T83" i="83"/>
  <c r="EF71" i="58"/>
  <c r="DS50"/>
  <c r="T50" i="83"/>
  <c r="DS71" i="58"/>
  <c r="T71" i="83"/>
  <c r="EF55" i="58"/>
  <c r="DS51"/>
  <c r="T51" i="83"/>
  <c r="DS62" i="58"/>
  <c r="T62" i="83"/>
  <c r="DS16" i="58"/>
  <c r="T16" i="83"/>
  <c r="EF98" i="58"/>
  <c r="U98" i="83"/>
  <c r="DS15" i="58"/>
  <c r="T15" i="83"/>
  <c r="DS77" i="58"/>
  <c r="T77" i="83"/>
  <c r="L83" i="58"/>
  <c r="L83" i="83"/>
  <c r="EF97" i="58"/>
  <c r="L24"/>
  <c r="DS33"/>
  <c r="T33" i="83"/>
  <c r="DS69" i="58"/>
  <c r="DS13"/>
  <c r="CB66"/>
  <c r="CQ62"/>
  <c r="R62" i="83"/>
  <c r="CB46" i="58"/>
  <c r="CQ16"/>
  <c r="R16" i="83"/>
  <c r="CB28" i="58"/>
  <c r="CB18"/>
  <c r="CQ66"/>
  <c r="R66" i="83"/>
  <c r="CQ78" i="58"/>
  <c r="R78" i="83"/>
  <c r="CQ93" i="58"/>
  <c r="CQ100"/>
  <c r="R100" i="83"/>
  <c r="CQ48" i="58"/>
  <c r="CQ45"/>
  <c r="R45" i="83"/>
  <c r="CQ43" i="58"/>
  <c r="R43" i="83"/>
  <c r="CQ35" i="58"/>
  <c r="R35" i="83"/>
  <c r="CQ12" i="58"/>
  <c r="R12" i="83"/>
  <c r="CQ40" i="58"/>
  <c r="R40" i="83"/>
  <c r="CQ25" i="58"/>
  <c r="R25" i="83"/>
  <c r="CQ28" i="58"/>
  <c r="R28" i="83"/>
  <c r="CQ42" i="58"/>
  <c r="R42" i="83"/>
  <c r="CQ94" i="58"/>
  <c r="R94" i="83"/>
  <c r="CQ95" i="58"/>
  <c r="R95" i="83"/>
  <c r="CQ31" i="58"/>
  <c r="R31" i="83"/>
  <c r="CQ18" i="58"/>
  <c r="R18" i="83"/>
  <c r="CQ47" i="58"/>
  <c r="R47" i="83"/>
  <c r="CQ51" i="58"/>
  <c r="R51" i="83"/>
  <c r="CQ29" i="58"/>
  <c r="R29" i="83"/>
  <c r="CQ23" i="58"/>
  <c r="R23" i="83"/>
  <c r="Q70"/>
  <c r="CC70" i="58"/>
  <c r="EK62"/>
  <c r="EK62" i="64"/>
  <c r="EK62" i="69" s="1"/>
  <c r="EK62" i="70" s="1"/>
  <c r="EK62" i="71" s="1"/>
  <c r="EK62" i="72" s="1"/>
  <c r="EK62" i="73" s="1"/>
  <c r="EK62" i="74" s="1"/>
  <c r="EK62" i="75" s="1"/>
  <c r="N62" i="65" s="1"/>
  <c r="CQ71" i="58"/>
  <c r="R71" i="83"/>
  <c r="CQ79" i="58"/>
  <c r="R79" i="83"/>
  <c r="CQ39" i="58"/>
  <c r="CQ63"/>
  <c r="R63" i="83"/>
  <c r="CQ96" i="58"/>
  <c r="R96" i="83"/>
  <c r="CQ69" i="58"/>
  <c r="CQ57"/>
  <c r="R57" i="83"/>
  <c r="CQ13" i="58"/>
  <c r="R13" i="83"/>
  <c r="CQ26" i="58"/>
  <c r="R26" i="83"/>
  <c r="CQ92" i="58"/>
  <c r="R92" i="83"/>
  <c r="CQ73" i="58"/>
  <c r="R73" i="83"/>
  <c r="CQ64" i="58"/>
  <c r="R64" i="83"/>
  <c r="CQ86" i="58"/>
  <c r="R86" i="83"/>
  <c r="CQ20" i="58"/>
  <c r="R20" i="83"/>
  <c r="CQ56" i="58"/>
  <c r="R56" i="83"/>
  <c r="CQ98" i="58"/>
  <c r="CQ41"/>
  <c r="R41" i="83"/>
  <c r="CQ44" i="58"/>
  <c r="CQ30"/>
  <c r="R30" i="83"/>
  <c r="CQ11" i="58"/>
  <c r="CQ33"/>
  <c r="R33" i="83"/>
  <c r="CQ21" i="58"/>
  <c r="R21" i="83"/>
  <c r="CQ83" i="58"/>
  <c r="R83" i="83"/>
  <c r="CQ70" i="58"/>
  <c r="R70" i="83"/>
  <c r="CQ54" i="58"/>
  <c r="CQ67"/>
  <c r="R67" i="83"/>
  <c r="CQ81" i="58"/>
  <c r="R81" i="83"/>
  <c r="CQ59" i="58"/>
  <c r="R59" i="83"/>
  <c r="CQ58" i="58"/>
  <c r="CQ46"/>
  <c r="R46" i="83"/>
  <c r="CQ91" i="58"/>
  <c r="CQ99"/>
  <c r="R99" i="83"/>
  <c r="CQ49" i="58"/>
  <c r="CQ53"/>
  <c r="CQ87"/>
  <c r="R87" i="83"/>
  <c r="CQ75" i="58"/>
  <c r="CQ50"/>
  <c r="CQ76"/>
  <c r="CQ36"/>
  <c r="R36" i="83"/>
  <c r="CQ19" i="58"/>
  <c r="R19" i="83"/>
  <c r="CQ55" i="58"/>
  <c r="R55" i="83"/>
  <c r="CQ60" i="58"/>
  <c r="CQ38"/>
  <c r="R38" i="83"/>
  <c r="CQ27" i="58"/>
  <c r="R27" i="83"/>
  <c r="CQ52" i="58"/>
  <c r="R52" i="83"/>
  <c r="CQ80" i="58"/>
  <c r="R80" i="83"/>
  <c r="CB15" i="58"/>
  <c r="Q15" i="83"/>
  <c r="Q58"/>
  <c r="CC58" i="58"/>
  <c r="CC35"/>
  <c r="M58" i="83"/>
  <c r="M83"/>
  <c r="DS85" i="58"/>
  <c r="T85" i="83"/>
  <c r="L67" i="58"/>
  <c r="L41"/>
  <c r="L40"/>
  <c r="L58"/>
  <c r="L58" i="83"/>
  <c r="EF69" i="58"/>
  <c r="DS84"/>
  <c r="T84" i="83"/>
  <c r="DS89" i="58"/>
  <c r="T89" i="83"/>
  <c r="EF80" i="58"/>
  <c r="U80" i="83"/>
  <c r="DS52" i="58"/>
  <c r="T52" i="83"/>
  <c r="EF32" i="58"/>
  <c r="U32" i="83"/>
  <c r="EF68" i="58"/>
  <c r="EF95"/>
  <c r="U95" i="83"/>
  <c r="DS64" i="58"/>
  <c r="T64" i="83"/>
  <c r="DS34" i="58"/>
  <c r="T34" i="83"/>
  <c r="L79" i="58"/>
  <c r="DS36"/>
  <c r="T36" i="83"/>
  <c r="L28" i="58"/>
  <c r="DS78"/>
  <c r="DS25"/>
  <c r="T25" i="83"/>
  <c r="DS35" i="58"/>
  <c r="T35" i="83"/>
  <c r="EF48" i="58"/>
  <c r="EF70"/>
  <c r="EF21"/>
  <c r="EF24"/>
  <c r="U24" i="83"/>
  <c r="EF18" i="58"/>
  <c r="L75"/>
  <c r="EF34"/>
  <c r="DS82"/>
  <c r="T82" i="83"/>
  <c r="L37" i="58"/>
  <c r="DS91"/>
  <c r="L54"/>
  <c r="DS99"/>
  <c r="T99" i="83"/>
  <c r="EF38" i="58"/>
  <c r="EF41"/>
  <c r="U41" i="83"/>
  <c r="DS41" i="58"/>
  <c r="L15"/>
  <c r="L15" i="83"/>
  <c r="L14" i="58"/>
  <c r="L14" i="83"/>
  <c r="L66" i="58"/>
  <c r="L66" i="83"/>
  <c r="DS74" i="58"/>
  <c r="T74" i="83"/>
  <c r="DS48" i="58"/>
  <c r="T48" i="83"/>
  <c r="EF35" i="58"/>
  <c r="DS86"/>
  <c r="L56"/>
  <c r="EF86"/>
  <c r="L50"/>
  <c r="EF33"/>
  <c r="EF30"/>
  <c r="U30" i="83"/>
  <c r="L12" i="58"/>
  <c r="L12" i="83"/>
  <c r="DS40" i="58"/>
  <c r="T40" i="83"/>
  <c r="EF39" i="58"/>
  <c r="U39" i="83"/>
  <c r="L60" i="58"/>
  <c r="EF51"/>
  <c r="EF74"/>
  <c r="L77"/>
  <c r="L77" i="83"/>
  <c r="L19" i="58"/>
  <c r="DS88"/>
  <c r="DS81"/>
  <c r="T81" i="83"/>
  <c r="EF81" i="58"/>
  <c r="BO39"/>
  <c r="CC39"/>
  <c r="P63" i="83"/>
  <c r="CC63" i="58"/>
  <c r="BO54"/>
  <c r="P54" i="83"/>
  <c r="M43"/>
  <c r="Z43" i="58"/>
  <c r="Q67" i="83"/>
  <c r="CC67" i="58"/>
  <c r="Q77" i="83"/>
  <c r="Q14"/>
  <c r="CC14" i="58"/>
  <c r="Q83" i="83"/>
  <c r="CC83" i="58"/>
  <c r="Q54" i="83"/>
  <c r="CC54" i="58"/>
  <c r="AZ19"/>
  <c r="O19" i="83"/>
  <c r="AZ69" i="58"/>
  <c r="AZ60"/>
  <c r="AZ100"/>
  <c r="O100" i="83"/>
  <c r="AZ38" i="58"/>
  <c r="AZ75"/>
  <c r="AZ45"/>
  <c r="O45" i="83"/>
  <c r="AZ25" i="58"/>
  <c r="AZ96"/>
  <c r="O96" i="83"/>
  <c r="AZ87" i="58"/>
  <c r="AZ48"/>
  <c r="O48" i="83"/>
  <c r="AZ37" i="58"/>
  <c r="AZ35"/>
  <c r="AZ56"/>
  <c r="AZ72"/>
  <c r="AZ59"/>
  <c r="AZ54"/>
  <c r="AZ98"/>
  <c r="AZ51"/>
  <c r="AZ50"/>
  <c r="O50" i="83"/>
  <c r="AZ65" i="58"/>
  <c r="AZ13"/>
  <c r="AZ91"/>
  <c r="O91" i="83"/>
  <c r="AZ90" i="58"/>
  <c r="O90" i="83"/>
  <c r="AZ93" i="58"/>
  <c r="O93" i="83"/>
  <c r="AZ47" i="58"/>
  <c r="O47" i="83"/>
  <c r="AZ92" i="58"/>
  <c r="O92" i="83"/>
  <c r="AZ32" i="58"/>
  <c r="O32" i="83"/>
  <c r="AZ95" i="58"/>
  <c r="O95" i="83"/>
  <c r="AZ53" i="58"/>
  <c r="AZ78"/>
  <c r="O78" i="83"/>
  <c r="AZ57" i="58"/>
  <c r="AZ76"/>
  <c r="AZ18"/>
  <c r="AZ22"/>
  <c r="O22" i="83"/>
  <c r="AZ28" i="58"/>
  <c r="AZ83"/>
  <c r="AZ41"/>
  <c r="O41" i="83"/>
  <c r="AZ64" i="58"/>
  <c r="AZ80"/>
  <c r="O80" i="83"/>
  <c r="AZ89" i="58"/>
  <c r="O89" i="83"/>
  <c r="AZ40" i="58"/>
  <c r="AZ84"/>
  <c r="AZ33"/>
  <c r="AZ34"/>
  <c r="AZ43"/>
  <c r="AZ39"/>
  <c r="AZ88"/>
  <c r="O88" i="83"/>
  <c r="AZ71" i="58"/>
  <c r="AZ70"/>
  <c r="AZ62"/>
  <c r="AZ99"/>
  <c r="O99" i="83"/>
  <c r="AZ74" i="58"/>
  <c r="AZ68"/>
  <c r="O68" i="83"/>
  <c r="AZ36" i="58"/>
  <c r="AZ79"/>
  <c r="AZ66"/>
  <c r="AZ17"/>
  <c r="O17" i="83"/>
  <c r="AZ26" i="58"/>
  <c r="AZ46"/>
  <c r="CB80"/>
  <c r="Q80" i="83"/>
  <c r="DD24" i="58"/>
  <c r="DD19"/>
  <c r="DD38"/>
  <c r="DD51"/>
  <c r="DD25"/>
  <c r="DD15"/>
  <c r="DD57"/>
  <c r="DD13"/>
  <c r="DD69"/>
  <c r="S69" i="83"/>
  <c r="DD98" i="58"/>
  <c r="S98" i="83"/>
  <c r="DD72" i="58"/>
  <c r="DD82"/>
  <c r="DD94"/>
  <c r="DD30"/>
  <c r="DD31"/>
  <c r="DD80"/>
  <c r="DD36"/>
  <c r="DD99"/>
  <c r="DD37"/>
  <c r="S37" i="83"/>
  <c r="DD76" i="58"/>
  <c r="S76" i="83"/>
  <c r="DD95" i="58"/>
  <c r="DD85"/>
  <c r="S85" i="83"/>
  <c r="DD21" i="58"/>
  <c r="DD59"/>
  <c r="DD40"/>
  <c r="DD96"/>
  <c r="DD46"/>
  <c r="DD42"/>
  <c r="DD62"/>
  <c r="DD29"/>
  <c r="DD93"/>
  <c r="S93" i="83"/>
  <c r="DD74" i="58"/>
  <c r="DD90"/>
  <c r="DD43"/>
  <c r="DD68"/>
  <c r="DD67"/>
  <c r="DD88"/>
  <c r="S88" i="83"/>
  <c r="DD100" i="58"/>
  <c r="DD92"/>
  <c r="DD56"/>
  <c r="DD83"/>
  <c r="DD87"/>
  <c r="DD81"/>
  <c r="DD39"/>
  <c r="S39" i="83"/>
  <c r="DD61" i="58"/>
  <c r="DD49"/>
  <c r="S49" i="83"/>
  <c r="DD55" i="58"/>
  <c r="DD71"/>
  <c r="DD22"/>
  <c r="DD66"/>
  <c r="DD73"/>
  <c r="DD52"/>
  <c r="DD86"/>
  <c r="DD47"/>
  <c r="DD28"/>
  <c r="DD20"/>
  <c r="DD97"/>
  <c r="DD33"/>
  <c r="DD79"/>
  <c r="DD75"/>
  <c r="S75" i="83"/>
  <c r="DD16" i="58"/>
  <c r="DD54"/>
  <c r="S54" i="83"/>
  <c r="DD70" i="58"/>
  <c r="DD35"/>
  <c r="DD91"/>
  <c r="S91" i="83"/>
  <c r="DD58" i="58"/>
  <c r="S58" i="83"/>
  <c r="DD45" i="58"/>
  <c r="DD65"/>
  <c r="DD34"/>
  <c r="DD64"/>
  <c r="DD48"/>
  <c r="S48" i="83"/>
  <c r="DD23" i="58"/>
  <c r="DD63"/>
  <c r="DD32"/>
  <c r="DD12"/>
  <c r="DD18"/>
  <c r="DD27"/>
  <c r="DE27"/>
  <c r="AZ31"/>
  <c r="AZ97"/>
  <c r="O97" i="83"/>
  <c r="DD89" i="58"/>
  <c r="AZ77"/>
  <c r="O77" i="83"/>
  <c r="AZ52" i="58"/>
  <c r="DD14"/>
  <c r="S14" i="83"/>
  <c r="AZ14" i="58"/>
  <c r="DD11"/>
  <c r="AZ42"/>
  <c r="AZ12"/>
  <c r="O12" i="83"/>
  <c r="AZ23" i="58"/>
  <c r="AZ27"/>
  <c r="O27" i="83"/>
  <c r="AZ21" i="58"/>
  <c r="O21" i="83"/>
  <c r="AZ30" i="58"/>
  <c r="AZ94"/>
  <c r="O94" i="83"/>
  <c r="AZ86" i="58"/>
  <c r="O86" i="83"/>
  <c r="AZ85" i="58"/>
  <c r="DD84"/>
  <c r="S84" i="83"/>
  <c r="AZ81" i="58"/>
  <c r="DD78"/>
  <c r="AZ73"/>
  <c r="AZ63"/>
  <c r="O63" i="83"/>
  <c r="AZ61" i="58"/>
  <c r="DD53"/>
  <c r="AZ49"/>
  <c r="DD17"/>
  <c r="S17" i="83"/>
  <c r="AZ16" i="58"/>
  <c r="O16" i="83"/>
  <c r="AZ15" i="58"/>
  <c r="O15" i="83"/>
  <c r="AZ55" i="58"/>
  <c r="DD50"/>
  <c r="AZ20"/>
  <c r="AZ29"/>
  <c r="O29" i="83"/>
  <c r="AZ82" i="58"/>
  <c r="DD77"/>
  <c r="S77" i="83"/>
  <c r="AZ67" i="58"/>
  <c r="DD60"/>
  <c r="S60" i="83"/>
  <c r="AZ58" i="58"/>
  <c r="O58" i="83"/>
  <c r="DD44" i="58"/>
  <c r="S44" i="83"/>
  <c r="DD41" i="58"/>
  <c r="AZ24"/>
  <c r="DD26"/>
  <c r="AZ11"/>
  <c r="O11" i="83"/>
  <c r="AZ44" i="58"/>
  <c r="O44" i="83"/>
  <c r="P62"/>
  <c r="Q21"/>
  <c r="BA22" i="58"/>
  <c r="BB22"/>
  <c r="Q94" i="83"/>
  <c r="DS21" i="58"/>
  <c r="T21" i="83"/>
  <c r="AM39" i="58"/>
  <c r="N39" i="83"/>
  <c r="M66"/>
  <c r="Z66" i="58"/>
  <c r="P42" i="83"/>
  <c r="BA19" i="58"/>
  <c r="N19" i="83"/>
  <c r="M52"/>
  <c r="N50"/>
  <c r="U86"/>
  <c r="Z65" i="58"/>
  <c r="M65" i="83"/>
  <c r="Z48" i="58"/>
  <c r="M48" i="83"/>
  <c r="P37"/>
  <c r="EF13" i="58"/>
  <c r="U13" i="83"/>
  <c r="DS73" i="58"/>
  <c r="T73" i="83"/>
  <c r="L18" i="58"/>
  <c r="L52"/>
  <c r="L52" i="83"/>
  <c r="EF82" i="58"/>
  <c r="L98"/>
  <c r="L98" i="83"/>
  <c r="DS32" i="58"/>
  <c r="L70"/>
  <c r="L70" i="83"/>
  <c r="L97" i="58"/>
  <c r="EF85"/>
  <c r="L29"/>
  <c r="EF23"/>
  <c r="EF26"/>
  <c r="EF67"/>
  <c r="U67" i="83"/>
  <c r="L32" i="58"/>
  <c r="L84"/>
  <c r="DS39"/>
  <c r="EF93"/>
  <c r="DS47"/>
  <c r="T47" i="83"/>
  <c r="EF79" i="58"/>
  <c r="L71"/>
  <c r="L71" i="83"/>
  <c r="L45" i="58"/>
  <c r="L55"/>
  <c r="DS23"/>
  <c r="T23" i="83"/>
  <c r="EF90" i="58"/>
  <c r="DS79"/>
  <c r="T79" i="83"/>
  <c r="DS61" i="58"/>
  <c r="T61" i="83"/>
  <c r="L46" i="58"/>
  <c r="L64"/>
  <c r="DS19"/>
  <c r="DS43"/>
  <c r="T43" i="83"/>
  <c r="L57" i="58"/>
  <c r="L57" i="83"/>
  <c r="L88" i="58"/>
  <c r="L33"/>
  <c r="EF87"/>
  <c r="L90"/>
  <c r="EF76"/>
  <c r="U76" i="83"/>
  <c r="L91" i="58"/>
  <c r="L91" i="83"/>
  <c r="EF58" i="58"/>
  <c r="L31"/>
  <c r="DS72"/>
  <c r="T72" i="83"/>
  <c r="L68" i="58"/>
  <c r="L16"/>
  <c r="L16" i="83"/>
  <c r="EF77" i="58"/>
  <c r="DS97"/>
  <c r="T97" i="83"/>
  <c r="L100" i="58"/>
  <c r="DS27"/>
  <c r="T27" i="83"/>
  <c r="L42" i="58"/>
  <c r="DS66"/>
  <c r="T66" i="83"/>
  <c r="L17" i="58"/>
  <c r="L82"/>
  <c r="DS55"/>
  <c r="T55" i="83"/>
  <c r="L76" i="58"/>
  <c r="DS75"/>
  <c r="T75" i="83"/>
  <c r="L47" i="58"/>
  <c r="L47" i="83"/>
  <c r="EF94" i="58"/>
  <c r="DS53"/>
  <c r="T53" i="83"/>
  <c r="DS44" i="58"/>
  <c r="T44" i="83"/>
  <c r="DS22" i="58"/>
  <c r="T22" i="83"/>
  <c r="DS24" i="58"/>
  <c r="EF91"/>
  <c r="U91" i="83"/>
  <c r="L13" i="58"/>
  <c r="L21"/>
  <c r="L38"/>
  <c r="DS14"/>
  <c r="T14" i="83"/>
  <c r="DS42" i="58"/>
  <c r="T42" i="83"/>
  <c r="DS60" i="58"/>
  <c r="T60" i="83"/>
  <c r="EF47" i="58"/>
  <c r="DS12"/>
  <c r="T12" i="83"/>
  <c r="DS87" i="58"/>
  <c r="T87" i="83"/>
  <c r="DS56" i="58"/>
  <c r="T56" i="83"/>
  <c r="EF75" i="58"/>
  <c r="L99"/>
  <c r="L27"/>
  <c r="DS29"/>
  <c r="L69"/>
  <c r="L69" i="83"/>
  <c r="EF45" i="58"/>
  <c r="U45" i="83"/>
  <c r="DS26" i="58"/>
  <c r="T26" i="83"/>
  <c r="L73" i="58"/>
  <c r="L49"/>
  <c r="L34"/>
  <c r="L34" i="83"/>
  <c r="L72" i="58"/>
  <c r="L72" i="83"/>
  <c r="DS80" i="58"/>
  <c r="L63"/>
  <c r="DS31"/>
  <c r="T31" i="83"/>
  <c r="EF17" i="58"/>
  <c r="U17" i="83"/>
  <c r="L39" i="58"/>
  <c r="L85"/>
  <c r="L85" i="83"/>
  <c r="DS20" i="58"/>
  <c r="T20" i="83"/>
  <c r="L51" i="58"/>
  <c r="EF49"/>
  <c r="U49" i="83"/>
  <c r="EF66" i="58"/>
  <c r="L78"/>
  <c r="L78" i="83"/>
  <c r="DS92" i="58"/>
  <c r="T92" i="83"/>
  <c r="EF78" i="58"/>
  <c r="U78" i="83"/>
  <c r="L89" i="58"/>
  <c r="L89" i="83"/>
  <c r="DS96" i="58"/>
  <c r="T96" i="83"/>
  <c r="DS30" i="58"/>
  <c r="L61"/>
  <c r="L96"/>
  <c r="L96" i="83"/>
  <c r="EF42" i="58"/>
  <c r="EF15"/>
  <c r="EF29"/>
  <c r="U29" i="83"/>
  <c r="EF63" i="58"/>
  <c r="U63" i="83"/>
  <c r="EF89" i="58"/>
  <c r="EF37"/>
  <c r="U37" i="83"/>
  <c r="L35" i="58"/>
  <c r="EF27"/>
  <c r="EF22"/>
  <c r="EG22"/>
  <c r="DS63"/>
  <c r="EF57"/>
  <c r="U57" i="83"/>
  <c r="DS49" i="58"/>
  <c r="T49" i="83"/>
  <c r="EF20" i="58"/>
  <c r="EG20"/>
  <c r="EF73"/>
  <c r="DS59"/>
  <c r="T59" i="83"/>
  <c r="EF52" i="58"/>
  <c r="DS45"/>
  <c r="T45" i="83"/>
  <c r="EF11" i="58"/>
  <c r="DS100"/>
  <c r="T100" i="83"/>
  <c r="DS95" i="58"/>
  <c r="EG95"/>
  <c r="EF92"/>
  <c r="U92" i="83"/>
  <c r="DS90" i="58"/>
  <c r="T90" i="83"/>
  <c r="CC99" i="58"/>
  <c r="N95" i="83"/>
  <c r="BA95" i="58"/>
  <c r="P12" i="83"/>
  <c r="EF36" i="58"/>
  <c r="EG36"/>
  <c r="DS98"/>
  <c r="T98" i="83"/>
  <c r="EF72" i="58"/>
  <c r="EF60"/>
  <c r="EG60"/>
  <c r="DS67"/>
  <c r="T67" i="83"/>
  <c r="EF44" i="58"/>
  <c r="EG44"/>
  <c r="DS17"/>
  <c r="EF14"/>
  <c r="EG14"/>
  <c r="EF40"/>
  <c r="U40" i="83"/>
  <c r="EF25" i="58"/>
  <c r="EG25"/>
  <c r="EF99"/>
  <c r="DS76"/>
  <c r="EG76"/>
  <c r="EF12"/>
  <c r="U12" i="83"/>
  <c r="N21"/>
  <c r="BA21" i="58"/>
  <c r="O36" i="83"/>
  <c r="BA36" i="58"/>
  <c r="EG92"/>
  <c r="P25" i="83"/>
  <c r="CC25" i="58"/>
  <c r="N100" i="83"/>
  <c r="BA100" i="58"/>
  <c r="Q93" i="83"/>
  <c r="CC93" i="58"/>
  <c r="P89" i="83"/>
  <c r="CC89" i="58"/>
  <c r="M89" i="83"/>
  <c r="Z89" i="58"/>
  <c r="N88" i="83"/>
  <c r="BA88" i="58"/>
  <c r="CC86"/>
  <c r="CC76"/>
  <c r="M71" i="83"/>
  <c r="Z71" i="58"/>
  <c r="M70" i="83"/>
  <c r="Z70" i="58"/>
  <c r="Q69" i="83"/>
  <c r="P68"/>
  <c r="CC68" i="58"/>
  <c r="P92" i="83"/>
  <c r="CC92" i="58"/>
  <c r="BA73"/>
  <c r="O73" i="83"/>
  <c r="Q65"/>
  <c r="CC65" i="58"/>
  <c r="BA63"/>
  <c r="P51" i="83"/>
  <c r="N43"/>
  <c r="CC41" i="58"/>
  <c r="P17" i="83"/>
  <c r="CC17" i="58"/>
  <c r="N17" i="83"/>
  <c r="M16"/>
  <c r="BA15" i="58"/>
  <c r="P87" i="83"/>
  <c r="O55"/>
  <c r="N45"/>
  <c r="BA45" i="58"/>
  <c r="Z44"/>
  <c r="M44" i="83"/>
  <c r="M14"/>
  <c r="L79"/>
  <c r="Z79" i="58"/>
  <c r="U70" i="83"/>
  <c r="Z36" i="58"/>
  <c r="M36" i="83"/>
  <c r="CC24" i="58"/>
  <c r="P24" i="83"/>
  <c r="M98"/>
  <c r="Z98" i="58"/>
  <c r="CC88"/>
  <c r="Z87"/>
  <c r="M87" i="83"/>
  <c r="BA86" i="58"/>
  <c r="M86" i="83"/>
  <c r="Z86" i="58"/>
  <c r="BB86"/>
  <c r="O85" i="83"/>
  <c r="BA85" i="58"/>
  <c r="P82" i="83"/>
  <c r="CC82" i="58"/>
  <c r="O81" i="83"/>
  <c r="BA81" i="58"/>
  <c r="M81" i="83"/>
  <c r="Z81" i="58"/>
  <c r="BB81"/>
  <c r="M80" i="83"/>
  <c r="Z80" i="58"/>
  <c r="P79" i="83"/>
  <c r="CC79" i="58"/>
  <c r="M57" i="83"/>
  <c r="Z57" i="58"/>
  <c r="M47" i="83"/>
  <c r="P44"/>
  <c r="CC44" i="58"/>
  <c r="P16" i="83"/>
  <c r="CC16" i="58"/>
  <c r="BA16"/>
  <c r="N16" i="83"/>
  <c r="M15"/>
  <c r="Z15" i="58"/>
  <c r="CC55"/>
  <c r="N44" i="83"/>
  <c r="BA44" i="58"/>
  <c r="CC20"/>
  <c r="U69" i="83"/>
  <c r="U53"/>
  <c r="EG53" i="58"/>
  <c r="T37" i="83"/>
  <c r="EG37" i="58"/>
  <c r="T28" i="83"/>
  <c r="EG28" i="58"/>
  <c r="CC85"/>
  <c r="M77" i="83"/>
  <c r="Z77" i="58"/>
  <c r="O61" i="83"/>
  <c r="BA61" i="58"/>
  <c r="S53" i="83"/>
  <c r="S86"/>
  <c r="DE86" i="58"/>
  <c r="M12" i="83"/>
  <c r="P15"/>
  <c r="CC15" i="58"/>
  <c r="R58" i="83"/>
  <c r="DE58" i="58"/>
  <c r="U21" i="83"/>
  <c r="EG21" i="58"/>
  <c r="L50" i="83"/>
  <c r="Z50" i="58"/>
  <c r="EG51"/>
  <c r="U51" i="83"/>
  <c r="DS70" i="58"/>
  <c r="T70" i="83"/>
  <c r="EF31" i="58"/>
  <c r="BA27"/>
  <c r="DE84"/>
  <c r="BA66"/>
  <c r="O66" i="83"/>
  <c r="N48"/>
  <c r="BA48" i="58"/>
  <c r="D14" i="65"/>
  <c r="EK14" i="58"/>
  <c r="EK14" i="64"/>
  <c r="EK14" i="69" s="1"/>
  <c r="EK14" i="70" s="1"/>
  <c r="EK14" i="71" s="1"/>
  <c r="EK14" i="72" s="1"/>
  <c r="EK14" i="73" s="1"/>
  <c r="EG35" i="58"/>
  <c r="U35" i="83"/>
  <c r="N90"/>
  <c r="BA90" i="58"/>
  <c r="O39" i="83"/>
  <c r="N58"/>
  <c r="BA58" i="58"/>
  <c r="S50" i="83"/>
  <c r="O20"/>
  <c r="BA20" i="58"/>
  <c r="Q75" i="83"/>
  <c r="CC75" i="58"/>
  <c r="L67" i="83"/>
  <c r="Z67" i="58"/>
  <c r="L11" i="83"/>
  <c r="Z11" i="58"/>
  <c r="AM41"/>
  <c r="N41" i="83"/>
  <c r="AM55" i="58"/>
  <c r="N55" i="83"/>
  <c r="EF56" i="58"/>
  <c r="EF65"/>
  <c r="EF43"/>
  <c r="EF100"/>
  <c r="Q23" i="83"/>
  <c r="U44"/>
  <c r="N29"/>
  <c r="BA29" i="58"/>
  <c r="N96" i="83"/>
  <c r="BA96" i="58"/>
  <c r="U73" i="83"/>
  <c r="EG52" i="58"/>
  <c r="U52" i="83"/>
  <c r="U11"/>
  <c r="EG11" i="58"/>
  <c r="Q95" i="83"/>
  <c r="CC95" i="58"/>
  <c r="N93" i="83"/>
  <c r="M91"/>
  <c r="N47"/>
  <c r="BA47" i="58"/>
  <c r="N80" i="83"/>
  <c r="BA80" i="58"/>
  <c r="BA42"/>
  <c r="O42" i="83"/>
  <c r="P11"/>
  <c r="P22"/>
  <c r="CC22" i="58"/>
  <c r="P27" i="83"/>
  <c r="Q33"/>
  <c r="CC33" i="58"/>
  <c r="U72" i="83"/>
  <c r="Q72"/>
  <c r="CC72" i="58"/>
  <c r="T17" i="83"/>
  <c r="EG17" i="58"/>
  <c r="P80" i="83"/>
  <c r="CC80" i="58"/>
  <c r="CC56"/>
  <c r="O14" i="83"/>
  <c r="BA14" i="58"/>
  <c r="CC13"/>
  <c r="M34" i="83"/>
  <c r="Z34" i="58"/>
  <c r="U22" i="83"/>
  <c r="CC31" i="58"/>
  <c r="P31" i="83"/>
  <c r="N33"/>
  <c r="U83"/>
  <c r="EG83" i="58"/>
  <c r="T63" i="83"/>
  <c r="EG63" i="58"/>
  <c r="EG57"/>
  <c r="EG46"/>
  <c r="U46" i="83"/>
  <c r="BA99" i="58"/>
  <c r="Q45" i="83"/>
  <c r="CC45" i="58"/>
  <c r="EG64"/>
  <c r="U64" i="83"/>
  <c r="EG16" i="58"/>
  <c r="U16" i="83"/>
  <c r="O74"/>
  <c r="BA74" i="58"/>
  <c r="Q49" i="83"/>
  <c r="CC49" i="58"/>
  <c r="N89" i="83"/>
  <c r="BA89" i="58"/>
  <c r="BA68"/>
  <c r="P52" i="83"/>
  <c r="N11"/>
  <c r="BA11" i="58"/>
  <c r="BB11"/>
  <c r="CC32"/>
  <c r="DE37"/>
  <c r="CC19"/>
  <c r="CC98"/>
  <c r="CC100"/>
  <c r="S27" i="83"/>
  <c r="O31"/>
  <c r="BA31" i="58"/>
  <c r="N32" i="83"/>
  <c r="R34"/>
  <c r="U36"/>
  <c r="Q38"/>
  <c r="CC38" i="58"/>
  <c r="U60" i="83"/>
  <c r="T54"/>
  <c r="EG54" i="58"/>
  <c r="BA97"/>
  <c r="M96" i="83"/>
  <c r="Z96" i="58"/>
  <c r="DE89"/>
  <c r="S89" i="83"/>
  <c r="U61"/>
  <c r="EG61" i="58"/>
  <c r="EG50"/>
  <c r="U50" i="83"/>
  <c r="N98"/>
  <c r="N94"/>
  <c r="BA94" i="58"/>
  <c r="N92" i="83"/>
  <c r="BA92" i="58"/>
  <c r="N91" i="83"/>
  <c r="BA91" i="58"/>
  <c r="CC90"/>
  <c r="P90" i="83"/>
  <c r="M85"/>
  <c r="Z85" i="58"/>
  <c r="BA77"/>
  <c r="BB77"/>
  <c r="M72" i="83"/>
  <c r="M69"/>
  <c r="Z69" i="58"/>
  <c r="BA52"/>
  <c r="O52" i="83"/>
  <c r="DE14" i="58"/>
  <c r="S11" i="83"/>
  <c r="BA12" i="58"/>
  <c r="CC48"/>
  <c r="CC59"/>
  <c r="EG59"/>
  <c r="EK94"/>
  <c r="EK94" i="64" s="1"/>
  <c r="EK94" i="69" s="1"/>
  <c r="EK94" i="70" s="1"/>
  <c r="EK94" i="71" s="1"/>
  <c r="EK94" i="72" s="1"/>
  <c r="EK94" i="73" s="1"/>
  <c r="C94" i="65"/>
  <c r="EK64" i="58"/>
  <c r="EK64" i="64" s="1"/>
  <c r="EK64" i="69" s="1"/>
  <c r="EK64" i="70" s="1"/>
  <c r="EK64" i="71" s="1"/>
  <c r="EK64" i="72" s="1"/>
  <c r="EK64" i="73" s="1"/>
  <c r="EK64" i="74" s="1"/>
  <c r="EK64" i="75" s="1"/>
  <c r="N64" i="65" s="1"/>
  <c r="C64"/>
  <c r="M64"/>
  <c r="DS98" i="55"/>
  <c r="J98" i="83"/>
  <c r="DS90" i="55"/>
  <c r="J90" i="83"/>
  <c r="DS78" i="55"/>
  <c r="J78" i="83"/>
  <c r="DS74" i="55"/>
  <c r="J74" i="83"/>
  <c r="DS66" i="55"/>
  <c r="J66" i="83"/>
  <c r="DS62" i="55"/>
  <c r="J62" i="83"/>
  <c r="DS58" i="55"/>
  <c r="J58" i="83"/>
  <c r="DS54" i="55"/>
  <c r="J54" i="83"/>
  <c r="DS46" i="55"/>
  <c r="J46" i="83"/>
  <c r="DS30" i="55"/>
  <c r="J30" i="83"/>
  <c r="DS26" i="55"/>
  <c r="DS18"/>
  <c r="J18" i="83"/>
  <c r="DS14" i="55"/>
  <c r="J14" i="83"/>
  <c r="DS79" i="55"/>
  <c r="J79" i="83"/>
  <c r="DS63" i="55"/>
  <c r="J63" i="83"/>
  <c r="DS47" i="55"/>
  <c r="DS31"/>
  <c r="J31" i="83"/>
  <c r="DS72" i="55"/>
  <c r="J72" i="83"/>
  <c r="DS56" i="55"/>
  <c r="J56" i="83"/>
  <c r="DS40" i="55"/>
  <c r="J40" i="83"/>
  <c r="DS24" i="55"/>
  <c r="J24" i="83"/>
  <c r="DS68" i="55"/>
  <c r="J68" i="83"/>
  <c r="DS89" i="55"/>
  <c r="J89" i="83"/>
  <c r="DS85" i="55"/>
  <c r="J85" i="83"/>
  <c r="DS81" i="55"/>
  <c r="J81" i="83"/>
  <c r="DS77" i="55"/>
  <c r="J77" i="83"/>
  <c r="DS65" i="55"/>
  <c r="J65" i="83"/>
  <c r="DS61" i="55"/>
  <c r="J61" i="83"/>
  <c r="DS57" i="55"/>
  <c r="J57" i="83"/>
  <c r="DS41" i="55"/>
  <c r="J41" i="83"/>
  <c r="DS37" i="55"/>
  <c r="J37" i="83"/>
  <c r="DS91" i="55"/>
  <c r="J91" i="83"/>
  <c r="DS35" i="55"/>
  <c r="J35" i="83"/>
  <c r="DS19" i="55"/>
  <c r="J19" i="83"/>
  <c r="DS13" i="55"/>
  <c r="J13" i="83"/>
  <c r="DS80" i="55"/>
  <c r="J80" i="83"/>
  <c r="DS16" i="55"/>
  <c r="J16" i="83"/>
  <c r="DS92" i="55"/>
  <c r="J92" i="83"/>
  <c r="DS76" i="55"/>
  <c r="J76" i="83"/>
  <c r="DS60" i="55"/>
  <c r="J60" i="83"/>
  <c r="DS44" i="55"/>
  <c r="J44" i="83"/>
  <c r="DS28" i="55"/>
  <c r="J28" i="83"/>
  <c r="EK50" i="58"/>
  <c r="EK50" i="64"/>
  <c r="EK50" i="69" s="1"/>
  <c r="EK50" i="70" s="1"/>
  <c r="EK50" i="71" s="1"/>
  <c r="EK50" i="72" s="1"/>
  <c r="EK50" i="73" s="1"/>
  <c r="EK50" i="74" s="1"/>
  <c r="EK50" i="75" s="1"/>
  <c r="N50" i="65" s="1"/>
  <c r="L43" i="88"/>
  <c r="P43"/>
  <c r="T43" s="1"/>
  <c r="X43" s="1"/>
  <c r="AB43" s="1"/>
  <c r="AF43" s="1"/>
  <c r="AJ43" s="1"/>
  <c r="AN43" s="1"/>
  <c r="AR43" s="1"/>
  <c r="AV43" s="1"/>
  <c r="AZ43" s="1"/>
  <c r="BD43" s="1"/>
  <c r="BH43" s="1"/>
  <c r="BL43" s="1"/>
  <c r="BP43" s="1"/>
  <c r="BT43" s="1"/>
  <c r="BX43" s="1"/>
  <c r="CB43" s="1"/>
  <c r="CF43" s="1"/>
  <c r="CJ43" s="1"/>
  <c r="CN43" s="1"/>
  <c r="CR43" s="1"/>
  <c r="CV43" s="1"/>
  <c r="CZ43" s="1"/>
  <c r="DD43" s="1"/>
  <c r="DH43" s="1"/>
  <c r="DL43" s="1"/>
  <c r="DP43" s="1"/>
  <c r="DT43" s="1"/>
  <c r="DX43" s="1"/>
  <c r="EB43" s="1"/>
  <c r="EF43" s="1"/>
  <c r="EJ43" s="1"/>
  <c r="EN43" s="1"/>
  <c r="ER43" s="1"/>
  <c r="EV43" s="1"/>
  <c r="EZ43" s="1"/>
  <c r="FD43" s="1"/>
  <c r="FH43" s="1"/>
  <c r="FL43" s="1"/>
  <c r="FP43" s="1"/>
  <c r="FT43" s="1"/>
  <c r="FX43" s="1"/>
  <c r="GB43" s="1"/>
  <c r="GF43" s="1"/>
  <c r="GJ43" s="1"/>
  <c r="GN43" s="1"/>
  <c r="GR43" s="1"/>
  <c r="H31"/>
  <c r="L31" s="1"/>
  <c r="P31" s="1"/>
  <c r="T31" s="1"/>
  <c r="X31" s="1"/>
  <c r="AB31" s="1"/>
  <c r="AF31" s="1"/>
  <c r="AJ31" s="1"/>
  <c r="DD93" i="55"/>
  <c r="DD89"/>
  <c r="DD85"/>
  <c r="DD77"/>
  <c r="I77" i="83"/>
  <c r="DD69" i="55"/>
  <c r="DD45"/>
  <c r="DD33"/>
  <c r="DD29"/>
  <c r="DD95"/>
  <c r="DD87"/>
  <c r="DD63"/>
  <c r="DD39"/>
  <c r="DD23"/>
  <c r="DD15"/>
  <c r="I15" i="83"/>
  <c r="DD80" i="55"/>
  <c r="DD64"/>
  <c r="DD76"/>
  <c r="DD44"/>
  <c r="DD28"/>
  <c r="DD90"/>
  <c r="DD82"/>
  <c r="DD78"/>
  <c r="I78" i="83"/>
  <c r="DD74" i="55"/>
  <c r="DD62"/>
  <c r="DD58"/>
  <c r="DD54"/>
  <c r="I54" i="83"/>
  <c r="DD50" i="55"/>
  <c r="I50" i="83"/>
  <c r="DD34" i="55"/>
  <c r="DD30"/>
  <c r="DD22"/>
  <c r="DD18"/>
  <c r="DD14"/>
  <c r="I14" i="83"/>
  <c r="DD91" i="55"/>
  <c r="DD83"/>
  <c r="I83" i="83"/>
  <c r="DD67" i="55"/>
  <c r="DD51"/>
  <c r="DD43"/>
  <c r="DD40"/>
  <c r="DD24"/>
  <c r="I24" i="83"/>
  <c r="DD68" i="55"/>
  <c r="DD52"/>
  <c r="DD36"/>
  <c r="DD20"/>
  <c r="DS27"/>
  <c r="J27" i="83"/>
  <c r="C76" i="65"/>
  <c r="DD32" i="55"/>
  <c r="L55" i="88"/>
  <c r="P55"/>
  <c r="T55" s="1"/>
  <c r="X55" s="1"/>
  <c r="AB55" s="1"/>
  <c r="AF55" s="1"/>
  <c r="AJ55" s="1"/>
  <c r="AN55" s="1"/>
  <c r="AR55" s="1"/>
  <c r="AV55" s="1"/>
  <c r="AZ55" s="1"/>
  <c r="BD55" s="1"/>
  <c r="BH55" s="1"/>
  <c r="BL55" s="1"/>
  <c r="BP55" s="1"/>
  <c r="BT55" s="1"/>
  <c r="BX55" s="1"/>
  <c r="CB55" s="1"/>
  <c r="CF55" s="1"/>
  <c r="CJ55" s="1"/>
  <c r="CN55" s="1"/>
  <c r="CR55" s="1"/>
  <c r="CV55" s="1"/>
  <c r="CZ55" s="1"/>
  <c r="DD55" s="1"/>
  <c r="DH55" s="1"/>
  <c r="DL55" s="1"/>
  <c r="DP55" s="1"/>
  <c r="DT55" s="1"/>
  <c r="DX55" s="1"/>
  <c r="EB55" s="1"/>
  <c r="EF55" s="1"/>
  <c r="EJ55" s="1"/>
  <c r="EN55" s="1"/>
  <c r="ER55" s="1"/>
  <c r="EV55" s="1"/>
  <c r="EZ55" s="1"/>
  <c r="FD55" s="1"/>
  <c r="FH55" s="1"/>
  <c r="FL55" s="1"/>
  <c r="FP55" s="1"/>
  <c r="FT55" s="1"/>
  <c r="FX55" s="1"/>
  <c r="GB55" s="1"/>
  <c r="GF55" s="1"/>
  <c r="GJ55" s="1"/>
  <c r="GN55" s="1"/>
  <c r="GR55" s="1"/>
  <c r="CB79" i="55"/>
  <c r="CB63"/>
  <c r="G63" i="83"/>
  <c r="CB47" i="55"/>
  <c r="CB31"/>
  <c r="CB16"/>
  <c r="G16" i="83"/>
  <c r="CB28" i="55"/>
  <c r="CB12"/>
  <c r="CB94"/>
  <c r="CB86"/>
  <c r="CB78"/>
  <c r="CB74"/>
  <c r="CB70"/>
  <c r="CB62"/>
  <c r="CB58"/>
  <c r="G58" i="83"/>
  <c r="CB54" i="55"/>
  <c r="G54" i="83"/>
  <c r="CB46" i="55"/>
  <c r="G46" i="83"/>
  <c r="CB42" i="55"/>
  <c r="G42" i="83"/>
  <c r="CB38" i="55"/>
  <c r="CB34"/>
  <c r="CB14"/>
  <c r="CB91"/>
  <c r="CB75"/>
  <c r="CB59"/>
  <c r="CB43"/>
  <c r="CB27"/>
  <c r="CB56"/>
  <c r="G56" i="83"/>
  <c r="CB40" i="55"/>
  <c r="CB24"/>
  <c r="CB100"/>
  <c r="G100" i="83"/>
  <c r="CB52" i="55"/>
  <c r="CB36"/>
  <c r="G36" i="83"/>
  <c r="CB20" i="55"/>
  <c r="G20" i="83"/>
  <c r="P32" i="88"/>
  <c r="T32"/>
  <c r="X32" s="1"/>
  <c r="AB32" s="1"/>
  <c r="AF32" s="1"/>
  <c r="AJ32" s="1"/>
  <c r="CB18" i="55"/>
  <c r="CB22"/>
  <c r="CB26"/>
  <c r="CB30"/>
  <c r="CB32"/>
  <c r="CB44"/>
  <c r="G44" i="83"/>
  <c r="CB48" i="55"/>
  <c r="CB50"/>
  <c r="CB60"/>
  <c r="CB11"/>
  <c r="G11" i="83"/>
  <c r="CB13" i="55"/>
  <c r="CB17"/>
  <c r="CB19"/>
  <c r="CB21"/>
  <c r="CB23"/>
  <c r="CB25"/>
  <c r="CB29"/>
  <c r="G29" i="83"/>
  <c r="CB33" i="55"/>
  <c r="CB35"/>
  <c r="CB37"/>
  <c r="G37" i="83"/>
  <c r="CB39" i="55"/>
  <c r="CB41"/>
  <c r="CB45"/>
  <c r="CB49"/>
  <c r="G49" i="83"/>
  <c r="CB51" i="55"/>
  <c r="CB53"/>
  <c r="CB55"/>
  <c r="G55" i="83"/>
  <c r="CB57" i="55"/>
  <c r="CB61"/>
  <c r="G61" i="83"/>
  <c r="CB65" i="55"/>
  <c r="CB67"/>
  <c r="CB69"/>
  <c r="G69" i="83"/>
  <c r="CB71" i="55"/>
  <c r="CB73"/>
  <c r="CB77"/>
  <c r="CB81"/>
  <c r="CB83"/>
  <c r="CB85"/>
  <c r="CB87"/>
  <c r="G87" i="83"/>
  <c r="CB89" i="55"/>
  <c r="CB93"/>
  <c r="CB95"/>
  <c r="CB66"/>
  <c r="CB82"/>
  <c r="CB90"/>
  <c r="CB96"/>
  <c r="G96" i="83"/>
  <c r="CB98" i="55"/>
  <c r="AZ92"/>
  <c r="AZ25"/>
  <c r="AZ41"/>
  <c r="AZ89"/>
  <c r="AZ54"/>
  <c r="AZ86"/>
  <c r="AZ34"/>
  <c r="EK24" i="58"/>
  <c r="EK24" i="64" s="1"/>
  <c r="EK24" i="69" s="1"/>
  <c r="EK24" i="70" s="1"/>
  <c r="EK24" i="71" s="1"/>
  <c r="EK24" i="72" s="1"/>
  <c r="EK24" i="73" s="1"/>
  <c r="EK24" i="74" s="1"/>
  <c r="EK24" i="75" s="1"/>
  <c r="N24" i="65" s="1"/>
  <c r="C24"/>
  <c r="M24" s="1"/>
  <c r="AM14" i="55"/>
  <c r="D14" i="83"/>
  <c r="AM18" i="55"/>
  <c r="D18" i="83"/>
  <c r="AM22" i="55"/>
  <c r="D22" i="83"/>
  <c r="AM26" i="55"/>
  <c r="D26" i="83"/>
  <c r="AM30" i="55"/>
  <c r="AM34"/>
  <c r="D34" i="83"/>
  <c r="AM38" i="55"/>
  <c r="D38" i="83"/>
  <c r="AM42" i="55"/>
  <c r="D42" i="83"/>
  <c r="AM46" i="55"/>
  <c r="D46" i="83"/>
  <c r="AM50" i="55"/>
  <c r="D50" i="83"/>
  <c r="AM54" i="55"/>
  <c r="D54" i="83"/>
  <c r="AM58" i="55"/>
  <c r="D58" i="83"/>
  <c r="AM63" i="55"/>
  <c r="D63" i="83"/>
  <c r="AM67" i="55"/>
  <c r="D67" i="83"/>
  <c r="AM71" i="55"/>
  <c r="D71" i="83"/>
  <c r="AM75" i="55"/>
  <c r="D75" i="83"/>
  <c r="AM79" i="55"/>
  <c r="D79" i="83"/>
  <c r="AM83" i="55"/>
  <c r="D83" i="83"/>
  <c r="AM87" i="55"/>
  <c r="D87" i="83"/>
  <c r="AM91" i="55"/>
  <c r="D91" i="83"/>
  <c r="AM95" i="55"/>
  <c r="AM12"/>
  <c r="D12" i="83"/>
  <c r="AM20" i="55"/>
  <c r="D20" i="83"/>
  <c r="AM28" i="55"/>
  <c r="D28" i="83"/>
  <c r="AM36" i="55"/>
  <c r="D36" i="83"/>
  <c r="AM44" i="55"/>
  <c r="D44" i="83"/>
  <c r="AM52" i="55"/>
  <c r="D52" i="83"/>
  <c r="AM60" i="55"/>
  <c r="D60" i="83"/>
  <c r="AM69" i="55"/>
  <c r="D69" i="83"/>
  <c r="AM85" i="55"/>
  <c r="D85" i="83"/>
  <c r="AM21" i="55"/>
  <c r="D21" i="83"/>
  <c r="AM37" i="55"/>
  <c r="D37" i="83"/>
  <c r="AM53" i="55"/>
  <c r="D53" i="83"/>
  <c r="AM66" i="55"/>
  <c r="D66" i="83"/>
  <c r="AM82" i="55"/>
  <c r="D82" i="83"/>
  <c r="AM98" i="55"/>
  <c r="D98" i="83"/>
  <c r="AM17" i="55"/>
  <c r="D17" i="83"/>
  <c r="AM33" i="55"/>
  <c r="D33" i="83"/>
  <c r="AM49" i="55"/>
  <c r="D49" i="83"/>
  <c r="AM62" i="55"/>
  <c r="D62" i="83"/>
  <c r="AM78" i="55"/>
  <c r="D78" i="83"/>
  <c r="AM94" i="55"/>
  <c r="AM15"/>
  <c r="D15" i="83"/>
  <c r="AM19" i="55"/>
  <c r="D19" i="83"/>
  <c r="AM23" i="55"/>
  <c r="D23" i="83"/>
  <c r="AM27" i="55"/>
  <c r="D27" i="83"/>
  <c r="AM31" i="55"/>
  <c r="D31" i="83"/>
  <c r="AM35" i="55"/>
  <c r="D35" i="83"/>
  <c r="AM39" i="55"/>
  <c r="D39" i="83"/>
  <c r="AM43" i="55"/>
  <c r="D43" i="83"/>
  <c r="AM47" i="55"/>
  <c r="D47" i="83"/>
  <c r="AM51" i="55"/>
  <c r="D51" i="83"/>
  <c r="AM55" i="55"/>
  <c r="D55" i="83"/>
  <c r="AM59" i="55"/>
  <c r="D59" i="83"/>
  <c r="AM64" i="55"/>
  <c r="D64" i="83"/>
  <c r="AM68" i="55"/>
  <c r="D68" i="83"/>
  <c r="AM72" i="55"/>
  <c r="D72" i="83"/>
  <c r="AM76" i="55"/>
  <c r="D76" i="83"/>
  <c r="AM80" i="55"/>
  <c r="D80" i="83"/>
  <c r="AM84" i="55"/>
  <c r="D84" i="83"/>
  <c r="AM88" i="55"/>
  <c r="D88" i="83"/>
  <c r="AM92" i="55"/>
  <c r="D92" i="83"/>
  <c r="AM96" i="55"/>
  <c r="D96" i="83"/>
  <c r="AM100" i="55"/>
  <c r="D100" i="83"/>
  <c r="AM16" i="55"/>
  <c r="D16" i="83"/>
  <c r="AM24" i="55"/>
  <c r="D24" i="83"/>
  <c r="AM32" i="55"/>
  <c r="D32" i="83"/>
  <c r="AM40" i="55"/>
  <c r="D40" i="83"/>
  <c r="AM48" i="55"/>
  <c r="D48" i="83"/>
  <c r="AM56" i="55"/>
  <c r="D56" i="83"/>
  <c r="AM65" i="55"/>
  <c r="D65" i="83"/>
  <c r="AM73" i="55"/>
  <c r="D73" i="83"/>
  <c r="AM81" i="55"/>
  <c r="D81" i="83"/>
  <c r="AM89" i="55"/>
  <c r="D89" i="83"/>
  <c r="AM97" i="55"/>
  <c r="D97" i="83"/>
  <c r="AM13" i="55"/>
  <c r="D13" i="83"/>
  <c r="AM29" i="55"/>
  <c r="D29" i="83"/>
  <c r="AM45" i="55"/>
  <c r="D45" i="83"/>
  <c r="AM61" i="55"/>
  <c r="D61" i="83"/>
  <c r="AM74" i="55"/>
  <c r="D74" i="83"/>
  <c r="AM90" i="55"/>
  <c r="D90" i="83"/>
  <c r="AM11" i="55"/>
  <c r="D11" i="83"/>
  <c r="AM25" i="55"/>
  <c r="D25" i="83"/>
  <c r="AM41" i="55"/>
  <c r="D41" i="83"/>
  <c r="AM57" i="55"/>
  <c r="D57" i="83"/>
  <c r="AM70" i="55"/>
  <c r="D70" i="83"/>
  <c r="AM86" i="55"/>
  <c r="D86" i="83"/>
  <c r="L51" i="88"/>
  <c r="P51" s="1"/>
  <c r="T51" s="1"/>
  <c r="X51" s="1"/>
  <c r="AB51" s="1"/>
  <c r="AF51" s="1"/>
  <c r="AJ51" s="1"/>
  <c r="AN51" s="1"/>
  <c r="AR51" s="1"/>
  <c r="AV51" s="1"/>
  <c r="AZ51" s="1"/>
  <c r="BD51" s="1"/>
  <c r="BH51" s="1"/>
  <c r="BL51" s="1"/>
  <c r="BP51" s="1"/>
  <c r="BT51" s="1"/>
  <c r="BX51" s="1"/>
  <c r="CB51" s="1"/>
  <c r="CF51" s="1"/>
  <c r="CJ51" s="1"/>
  <c r="CN51" s="1"/>
  <c r="CR51" s="1"/>
  <c r="CV51" s="1"/>
  <c r="CZ51" s="1"/>
  <c r="DD51" s="1"/>
  <c r="DH51" s="1"/>
  <c r="DL51" s="1"/>
  <c r="DP51" s="1"/>
  <c r="DT51" s="1"/>
  <c r="DX51" s="1"/>
  <c r="EB51" s="1"/>
  <c r="EF51" s="1"/>
  <c r="EJ51" s="1"/>
  <c r="EN51" s="1"/>
  <c r="ER51" s="1"/>
  <c r="EV51" s="1"/>
  <c r="EZ51" s="1"/>
  <c r="FD51" s="1"/>
  <c r="FH51" s="1"/>
  <c r="FL51" s="1"/>
  <c r="FP51" s="1"/>
  <c r="FT51" s="1"/>
  <c r="FX51" s="1"/>
  <c r="GB51" s="1"/>
  <c r="GF51" s="1"/>
  <c r="GJ51" s="1"/>
  <c r="GN51" s="1"/>
  <c r="GR51" s="1"/>
  <c r="CB88" i="55"/>
  <c r="G88" i="83"/>
  <c r="Y19" i="55"/>
  <c r="Y27"/>
  <c r="C27" i="83"/>
  <c r="Y35" i="55"/>
  <c r="C35" i="83"/>
  <c r="Y43" i="55"/>
  <c r="C43" i="83"/>
  <c r="Y51" i="55"/>
  <c r="C51" i="83"/>
  <c r="Y59" i="55"/>
  <c r="C59" i="83"/>
  <c r="Y67" i="55"/>
  <c r="C67" i="83"/>
  <c r="Y75" i="55"/>
  <c r="C75" i="83"/>
  <c r="Y83" i="55"/>
  <c r="C83" i="83"/>
  <c r="Y91" i="55"/>
  <c r="C91" i="83"/>
  <c r="Y99" i="55"/>
  <c r="C99" i="83"/>
  <c r="Y14" i="55"/>
  <c r="C14" i="83"/>
  <c r="Y18" i="55"/>
  <c r="C18" i="83"/>
  <c r="Y22" i="55"/>
  <c r="C22" i="83"/>
  <c r="Y26" i="55"/>
  <c r="C26" i="83"/>
  <c r="Y30" i="55"/>
  <c r="C30" i="83"/>
  <c r="Y34" i="55"/>
  <c r="C34" i="83"/>
  <c r="Y38" i="55"/>
  <c r="C38" i="83"/>
  <c r="Y42" i="55"/>
  <c r="C42" i="83"/>
  <c r="Y46" i="55"/>
  <c r="C46" i="83"/>
  <c r="Y50" i="55"/>
  <c r="C50" i="83"/>
  <c r="Y54" i="55"/>
  <c r="C54" i="83"/>
  <c r="Y58" i="55"/>
  <c r="Y62"/>
  <c r="C62" i="83"/>
  <c r="Y66" i="55"/>
  <c r="C66" i="83"/>
  <c r="Y70" i="55"/>
  <c r="C70" i="83"/>
  <c r="Y74" i="55"/>
  <c r="C74" i="83"/>
  <c r="Y78" i="55"/>
  <c r="Y82"/>
  <c r="C82" i="83"/>
  <c r="Y86" i="55"/>
  <c r="C86" i="83"/>
  <c r="Y90" i="55"/>
  <c r="Y94"/>
  <c r="C94" i="83"/>
  <c r="Y98" i="55"/>
  <c r="Y16"/>
  <c r="Y32"/>
  <c r="C32" i="83"/>
  <c r="Y48" i="55"/>
  <c r="C48" i="83"/>
  <c r="Y64" i="55"/>
  <c r="C64" i="83"/>
  <c r="Y80" i="55"/>
  <c r="C80" i="83"/>
  <c r="Y96" i="55"/>
  <c r="C96" i="83"/>
  <c r="Y20" i="55"/>
  <c r="C20" i="83"/>
  <c r="Y36" i="55"/>
  <c r="C36" i="83"/>
  <c r="Y52" i="55"/>
  <c r="C52" i="83"/>
  <c r="Y68" i="55"/>
  <c r="C68" i="83"/>
  <c r="Y84" i="55"/>
  <c r="C84" i="83"/>
  <c r="Y100" i="55"/>
  <c r="C100" i="83"/>
  <c r="Y15" i="55"/>
  <c r="Y23"/>
  <c r="Y31"/>
  <c r="C31" i="83"/>
  <c r="Y39" i="55"/>
  <c r="C39" i="83"/>
  <c r="Y47" i="55"/>
  <c r="C47" i="83"/>
  <c r="Y55" i="55"/>
  <c r="C55" i="83"/>
  <c r="Y63" i="55"/>
  <c r="C63" i="83"/>
  <c r="Y71" i="55"/>
  <c r="C71" i="83"/>
  <c r="Y79" i="55"/>
  <c r="Y87"/>
  <c r="Y95"/>
  <c r="Y13"/>
  <c r="Y17"/>
  <c r="C17" i="83"/>
  <c r="Y21" i="55"/>
  <c r="C21" i="83"/>
  <c r="Y25" i="55"/>
  <c r="C25" i="83"/>
  <c r="Y29" i="55"/>
  <c r="C29" i="83"/>
  <c r="Y33" i="55"/>
  <c r="C33" i="83"/>
  <c r="Y37" i="55"/>
  <c r="C37" i="83"/>
  <c r="Y41" i="55"/>
  <c r="C41" i="83"/>
  <c r="Y45" i="55"/>
  <c r="C45" i="83"/>
  <c r="Y49" i="55"/>
  <c r="Y53"/>
  <c r="Y57"/>
  <c r="C57" i="83"/>
  <c r="Y61" i="55"/>
  <c r="C61" i="83"/>
  <c r="Y65" i="55"/>
  <c r="C65" i="83"/>
  <c r="Y69" i="55"/>
  <c r="C69" i="83"/>
  <c r="Y73" i="55"/>
  <c r="C73" i="83"/>
  <c r="Y77" i="55"/>
  <c r="C77" i="83"/>
  <c r="Y81" i="55"/>
  <c r="C81" i="83"/>
  <c r="Y85" i="55"/>
  <c r="C85" i="83"/>
  <c r="Y89" i="55"/>
  <c r="C89" i="83"/>
  <c r="Y93" i="55"/>
  <c r="C93" i="83"/>
  <c r="Y97" i="55"/>
  <c r="C97" i="83"/>
  <c r="Y11" i="55"/>
  <c r="C11" i="83"/>
  <c r="Y24" i="55"/>
  <c r="C24" i="83"/>
  <c r="Y40" i="55"/>
  <c r="Y56"/>
  <c r="C56" i="83"/>
  <c r="Y72" i="55"/>
  <c r="C72" i="83"/>
  <c r="Y88" i="55"/>
  <c r="C88" i="83"/>
  <c r="Y12" i="55"/>
  <c r="C12" i="83"/>
  <c r="Y28" i="55"/>
  <c r="C28" i="83"/>
  <c r="Y44" i="55"/>
  <c r="C44" i="83"/>
  <c r="Y60" i="55"/>
  <c r="C60" i="83"/>
  <c r="Y76" i="55"/>
  <c r="C76" i="83"/>
  <c r="Y92" i="55"/>
  <c r="J15"/>
  <c r="J19"/>
  <c r="L19"/>
  <c r="J23"/>
  <c r="J27"/>
  <c r="L27"/>
  <c r="J31"/>
  <c r="L31"/>
  <c r="B31" i="83"/>
  <c r="J35" i="55"/>
  <c r="L35"/>
  <c r="J39"/>
  <c r="L39"/>
  <c r="J43"/>
  <c r="L43"/>
  <c r="J47"/>
  <c r="J51"/>
  <c r="L51"/>
  <c r="J55"/>
  <c r="J59"/>
  <c r="J63"/>
  <c r="L63"/>
  <c r="J67"/>
  <c r="L67"/>
  <c r="J71"/>
  <c r="J75"/>
  <c r="L75"/>
  <c r="B75" i="83"/>
  <c r="J79" i="55"/>
  <c r="L79"/>
  <c r="B79" i="83"/>
  <c r="J83" i="55"/>
  <c r="L83"/>
  <c r="B83" i="83"/>
  <c r="J87" i="55"/>
  <c r="J91"/>
  <c r="L91"/>
  <c r="J95"/>
  <c r="J99"/>
  <c r="L99"/>
  <c r="J13"/>
  <c r="L13"/>
  <c r="B13" i="83"/>
  <c r="J21" i="55"/>
  <c r="J29"/>
  <c r="L29"/>
  <c r="B29" i="83"/>
  <c r="J37" i="55"/>
  <c r="L37"/>
  <c r="J45"/>
  <c r="J53"/>
  <c r="L53"/>
  <c r="J61"/>
  <c r="L61"/>
  <c r="J69"/>
  <c r="J77"/>
  <c r="L77"/>
  <c r="J85"/>
  <c r="L85"/>
  <c r="B85" i="83"/>
  <c r="J93" i="55"/>
  <c r="L93"/>
  <c r="J22"/>
  <c r="L22"/>
  <c r="J38"/>
  <c r="L38"/>
  <c r="J54"/>
  <c r="L54"/>
  <c r="B54" i="83"/>
  <c r="J70" i="55"/>
  <c r="L70"/>
  <c r="J86"/>
  <c r="L86"/>
  <c r="J18"/>
  <c r="L18"/>
  <c r="J34"/>
  <c r="L34"/>
  <c r="J50"/>
  <c r="L50"/>
  <c r="J66"/>
  <c r="L66"/>
  <c r="J82"/>
  <c r="L82"/>
  <c r="J11"/>
  <c r="L11"/>
  <c r="J12"/>
  <c r="L12"/>
  <c r="J16"/>
  <c r="L16"/>
  <c r="J20"/>
  <c r="L20"/>
  <c r="J24"/>
  <c r="L24"/>
  <c r="J28"/>
  <c r="L28"/>
  <c r="B28" i="83"/>
  <c r="J32" i="55"/>
  <c r="J36"/>
  <c r="L36"/>
  <c r="J40"/>
  <c r="J44"/>
  <c r="L44"/>
  <c r="B44" i="83"/>
  <c r="J48" i="55"/>
  <c r="L48"/>
  <c r="B48" i="83"/>
  <c r="J52" i="55"/>
  <c r="L52"/>
  <c r="B52" i="83"/>
  <c r="J56" i="55"/>
  <c r="L56"/>
  <c r="B56" i="83"/>
  <c r="J60" i="55"/>
  <c r="L60"/>
  <c r="B60" i="83"/>
  <c r="J64" i="55"/>
  <c r="L64"/>
  <c r="J68"/>
  <c r="L68"/>
  <c r="B68" i="83"/>
  <c r="J72" i="55"/>
  <c r="L72"/>
  <c r="B72" i="83"/>
  <c r="J76" i="55"/>
  <c r="J80"/>
  <c r="L80"/>
  <c r="B80" i="83"/>
  <c r="J84" i="55"/>
  <c r="J88"/>
  <c r="L88"/>
  <c r="J92"/>
  <c r="J96"/>
  <c r="L96"/>
  <c r="J100"/>
  <c r="J17"/>
  <c r="L17"/>
  <c r="J25"/>
  <c r="J33"/>
  <c r="J41"/>
  <c r="L41"/>
  <c r="B41" i="83"/>
  <c r="J49" i="55"/>
  <c r="L49"/>
  <c r="B49" i="83"/>
  <c r="J57" i="55"/>
  <c r="J65"/>
  <c r="L65"/>
  <c r="J73"/>
  <c r="J81"/>
  <c r="L81"/>
  <c r="J89"/>
  <c r="J97"/>
  <c r="L97"/>
  <c r="B97" i="83"/>
  <c r="J14" i="55"/>
  <c r="L14"/>
  <c r="B14" i="83"/>
  <c r="J30" i="55"/>
  <c r="J46"/>
  <c r="J62"/>
  <c r="L62"/>
  <c r="B62" i="83"/>
  <c r="J78" i="55"/>
  <c r="L78"/>
  <c r="B78" i="83"/>
  <c r="J94" i="55"/>
  <c r="L94"/>
  <c r="J26"/>
  <c r="L26"/>
  <c r="B26" i="83"/>
  <c r="J42" i="55"/>
  <c r="L42"/>
  <c r="B42" i="83"/>
  <c r="J58" i="55"/>
  <c r="L58"/>
  <c r="B58" i="83"/>
  <c r="J74" i="55"/>
  <c r="L74"/>
  <c r="J90"/>
  <c r="L90"/>
  <c r="B90" i="83"/>
  <c r="C55" i="65"/>
  <c r="M55" s="1"/>
  <c r="EK55" i="58"/>
  <c r="EK55" i="64"/>
  <c r="EK55" i="69"/>
  <c r="EK55" i="70"/>
  <c r="EK55" i="71" s="1"/>
  <c r="EK55" i="72" s="1"/>
  <c r="EK55" i="73" s="1"/>
  <c r="EK55" i="74" s="1"/>
  <c r="EK55" i="75" s="1"/>
  <c r="N55" i="65" s="1"/>
  <c r="EK83" i="58"/>
  <c r="EK83" i="64"/>
  <c r="EK83" i="69"/>
  <c r="EK83" i="70" s="1"/>
  <c r="EK83" i="71" s="1"/>
  <c r="EK83" i="72" s="1"/>
  <c r="EK83" i="73" s="1"/>
  <c r="EK83" i="74" s="1"/>
  <c r="EK83" i="75" s="1"/>
  <c r="N83" i="65" s="1"/>
  <c r="C83"/>
  <c r="M83" s="1"/>
  <c r="EK66" i="58"/>
  <c r="EK66" i="64" s="1"/>
  <c r="EK66" i="69" s="1"/>
  <c r="EK66" i="70" s="1"/>
  <c r="EK66" i="71" s="1"/>
  <c r="EK66" i="72" s="1"/>
  <c r="EK66" i="73" s="1"/>
  <c r="EK66" i="74" s="1"/>
  <c r="EK66" i="75" s="1"/>
  <c r="N66" i="65" s="1"/>
  <c r="C66"/>
  <c r="M66" s="1"/>
  <c r="C23" i="83"/>
  <c r="L33" i="55"/>
  <c r="L55"/>
  <c r="B55" i="83"/>
  <c r="L57" i="55"/>
  <c r="B57" i="83"/>
  <c r="L21" i="55"/>
  <c r="L30"/>
  <c r="B30" i="83"/>
  <c r="L32" i="55"/>
  <c r="L84"/>
  <c r="B84" i="83"/>
  <c r="L46" i="55"/>
  <c r="L47"/>
  <c r="L23"/>
  <c r="B23" i="83"/>
  <c r="L100" i="55"/>
  <c r="B100" i="83"/>
  <c r="L87" i="55"/>
  <c r="B87" i="83"/>
  <c r="L98" i="55"/>
  <c r="B98" i="83"/>
  <c r="L92" i="55"/>
  <c r="B92" i="83"/>
  <c r="L73" i="55"/>
  <c r="B73" i="83"/>
  <c r="L59" i="55"/>
  <c r="B59" i="83"/>
  <c r="L15" i="55"/>
  <c r="B15" i="83"/>
  <c r="L76" i="55"/>
  <c r="B76" i="83"/>
  <c r="L89" i="55"/>
  <c r="B89" i="83"/>
  <c r="L45" i="55"/>
  <c r="B45" i="83"/>
  <c r="EK59" i="58"/>
  <c r="EK59" i="64"/>
  <c r="EK59" i="69" s="1"/>
  <c r="EK59" i="70" s="1"/>
  <c r="EK59" i="71" s="1"/>
  <c r="EK59" i="72" s="1"/>
  <c r="EK59" i="73" s="1"/>
  <c r="EK59" i="74" s="1"/>
  <c r="EK59" i="75" s="1"/>
  <c r="N59" i="65" s="1"/>
  <c r="C59"/>
  <c r="M59" s="1"/>
  <c r="EK82" i="58"/>
  <c r="EK82" i="64" s="1"/>
  <c r="EK82" i="69" s="1"/>
  <c r="EK82" i="70" s="1"/>
  <c r="EK82" i="71" s="1"/>
  <c r="EK82" i="72" s="1"/>
  <c r="EK82" i="73" s="1"/>
  <c r="EK82" i="74" s="1"/>
  <c r="EK82" i="75" s="1"/>
  <c r="N82" i="65" s="1"/>
  <c r="C82"/>
  <c r="M82" s="1"/>
  <c r="C70"/>
  <c r="EK70" i="58"/>
  <c r="EK70" i="64" s="1"/>
  <c r="EK70" i="69" s="1"/>
  <c r="EK70" i="70" s="1"/>
  <c r="EK70" i="71" s="1"/>
  <c r="Z44" i="55"/>
  <c r="P41" i="88"/>
  <c r="T41" s="1"/>
  <c r="X41" s="1"/>
  <c r="AB41" s="1"/>
  <c r="AF41" s="1"/>
  <c r="AJ41" s="1"/>
  <c r="AN41" s="1"/>
  <c r="AR41" s="1"/>
  <c r="AV41" s="1"/>
  <c r="AZ41" s="1"/>
  <c r="BD41" s="1"/>
  <c r="BH41" s="1"/>
  <c r="BL41" s="1"/>
  <c r="BP41" s="1"/>
  <c r="BT41" s="1"/>
  <c r="BX41" s="1"/>
  <c r="CB41" s="1"/>
  <c r="CF41" s="1"/>
  <c r="CJ41" s="1"/>
  <c r="CN41" s="1"/>
  <c r="CR41" s="1"/>
  <c r="CV41" s="1"/>
  <c r="CZ41" s="1"/>
  <c r="DD41" s="1"/>
  <c r="DH41" s="1"/>
  <c r="DL41" s="1"/>
  <c r="DP41" s="1"/>
  <c r="DT41" s="1"/>
  <c r="DX41" s="1"/>
  <c r="EB41" s="1"/>
  <c r="EF41" s="1"/>
  <c r="EJ41" s="1"/>
  <c r="EN41" s="1"/>
  <c r="ER41" s="1"/>
  <c r="EV41" s="1"/>
  <c r="EZ41" s="1"/>
  <c r="FD41" s="1"/>
  <c r="FH41" s="1"/>
  <c r="FL41" s="1"/>
  <c r="FP41" s="1"/>
  <c r="FT41" s="1"/>
  <c r="FX41" s="1"/>
  <c r="GB41" s="1"/>
  <c r="GF41" s="1"/>
  <c r="GJ41" s="1"/>
  <c r="GN41" s="1"/>
  <c r="GR41" s="1"/>
  <c r="T59"/>
  <c r="X59" s="1"/>
  <c r="AB59" s="1"/>
  <c r="AF59" s="1"/>
  <c r="AJ59" s="1"/>
  <c r="AN59" s="1"/>
  <c r="AR59" s="1"/>
  <c r="AV59" s="1"/>
  <c r="AZ59" s="1"/>
  <c r="BD59" s="1"/>
  <c r="BH59" s="1"/>
  <c r="BL59" s="1"/>
  <c r="BP59" s="1"/>
  <c r="BT59" s="1"/>
  <c r="BX59" s="1"/>
  <c r="CB59" s="1"/>
  <c r="CF59" s="1"/>
  <c r="CJ59" s="1"/>
  <c r="CN59" s="1"/>
  <c r="CR59" s="1"/>
  <c r="CV59" s="1"/>
  <c r="CZ59" s="1"/>
  <c r="DD59" s="1"/>
  <c r="DH59" s="1"/>
  <c r="DL59" s="1"/>
  <c r="DP59" s="1"/>
  <c r="DT59" s="1"/>
  <c r="DX59" s="1"/>
  <c r="EB59" s="1"/>
  <c r="EF59" s="1"/>
  <c r="EJ59" s="1"/>
  <c r="EN59" s="1"/>
  <c r="ER59" s="1"/>
  <c r="EV59" s="1"/>
  <c r="EZ59" s="1"/>
  <c r="FD59" s="1"/>
  <c r="FH59" s="1"/>
  <c r="FL59" s="1"/>
  <c r="FP59" s="1"/>
  <c r="FT59" s="1"/>
  <c r="FX59" s="1"/>
  <c r="GB59" s="1"/>
  <c r="GF59" s="1"/>
  <c r="GJ59" s="1"/>
  <c r="GN59" s="1"/>
  <c r="GR59" s="1"/>
  <c r="L40" i="55"/>
  <c r="B40" i="83"/>
  <c r="L95" i="55"/>
  <c r="B95" i="83"/>
  <c r="L69" i="55"/>
  <c r="B69" i="83"/>
  <c r="L71" i="55"/>
  <c r="Z71"/>
  <c r="L25"/>
  <c r="P12" i="88"/>
  <c r="T12" s="1"/>
  <c r="X12" s="1"/>
  <c r="AB12" s="1"/>
  <c r="AF12" s="1"/>
  <c r="AJ12" s="1"/>
  <c r="AN12" s="1"/>
  <c r="AR12" s="1"/>
  <c r="AV12" s="1"/>
  <c r="AZ12" s="1"/>
  <c r="BD12" s="1"/>
  <c r="BH12" s="1"/>
  <c r="BL12" s="1"/>
  <c r="BP12" s="1"/>
  <c r="BT12" s="1"/>
  <c r="BX12" s="1"/>
  <c r="CB12" s="1"/>
  <c r="CF12" s="1"/>
  <c r="CJ12" s="1"/>
  <c r="CN12" s="1"/>
  <c r="CR12" s="1"/>
  <c r="CV12" s="1"/>
  <c r="CZ12" s="1"/>
  <c r="DD12" s="1"/>
  <c r="DH12" s="1"/>
  <c r="DL12" s="1"/>
  <c r="DP12" s="1"/>
  <c r="DT12" s="1"/>
  <c r="DX12" s="1"/>
  <c r="EB12" s="1"/>
  <c r="EF12" s="1"/>
  <c r="EJ12" s="1"/>
  <c r="EN12" s="1"/>
  <c r="ER12" s="1"/>
  <c r="EV12" s="1"/>
  <c r="EZ12" s="1"/>
  <c r="FD12" s="1"/>
  <c r="H82"/>
  <c r="L82" s="1"/>
  <c r="P82" s="1"/>
  <c r="T82" s="1"/>
  <c r="X82" s="1"/>
  <c r="AB82" s="1"/>
  <c r="AF82" s="1"/>
  <c r="AJ82" s="1"/>
  <c r="AN82" s="1"/>
  <c r="AR82" s="1"/>
  <c r="AV82" s="1"/>
  <c r="AZ82" s="1"/>
  <c r="BD82" s="1"/>
  <c r="BH82" s="1"/>
  <c r="BL82" s="1"/>
  <c r="BP82" s="1"/>
  <c r="BT82" s="1"/>
  <c r="BX82" s="1"/>
  <c r="CB82" s="1"/>
  <c r="CF82" s="1"/>
  <c r="CJ82" s="1"/>
  <c r="CN82" s="1"/>
  <c r="CR82" s="1"/>
  <c r="CV82" s="1"/>
  <c r="CZ82" s="1"/>
  <c r="DD82" s="1"/>
  <c r="DH82" s="1"/>
  <c r="DL82" s="1"/>
  <c r="DP82" s="1"/>
  <c r="DT82" s="1"/>
  <c r="DX82" s="1"/>
  <c r="EB82" s="1"/>
  <c r="EF82" s="1"/>
  <c r="EJ82" s="1"/>
  <c r="EN82" s="1"/>
  <c r="ER82" s="1"/>
  <c r="EV82" s="1"/>
  <c r="EZ82" s="1"/>
  <c r="FD82" s="1"/>
  <c r="FH82" s="1"/>
  <c r="FL82" s="1"/>
  <c r="FP82" s="1"/>
  <c r="FT82" s="1"/>
  <c r="FX82" s="1"/>
  <c r="GB82" s="1"/>
  <c r="GF82" s="1"/>
  <c r="GJ82" s="1"/>
  <c r="GN82" s="1"/>
  <c r="GR82" s="1"/>
  <c r="C19" i="83"/>
  <c r="Z29" i="55"/>
  <c r="EK35" i="58"/>
  <c r="EK35" i="64"/>
  <c r="EK35" i="69"/>
  <c r="EK35" i="70" s="1"/>
  <c r="EK35" i="71" s="1"/>
  <c r="EK35" i="72" s="1"/>
  <c r="EK35" i="73" s="1"/>
  <c r="EK35" i="74" s="1"/>
  <c r="EK35" i="75" s="1"/>
  <c r="N35" i="65" s="1"/>
  <c r="C35"/>
  <c r="M35" s="1"/>
  <c r="C23"/>
  <c r="M23" s="1"/>
  <c r="EK23" i="58"/>
  <c r="EK23" i="64"/>
  <c r="EK23" i="69"/>
  <c r="EK23" i="70" s="1"/>
  <c r="EK23" i="71" s="1"/>
  <c r="EK23" i="72" s="1"/>
  <c r="EK23" i="73" s="1"/>
  <c r="EK23" i="74" s="1"/>
  <c r="EK23" i="75" s="1"/>
  <c r="N23" i="65" s="1"/>
  <c r="CB80" i="55"/>
  <c r="CB84"/>
  <c r="CB76"/>
  <c r="G76" i="83"/>
  <c r="CB15" i="55"/>
  <c r="CB72"/>
  <c r="G72" i="83"/>
  <c r="CB64" i="55"/>
  <c r="CB68"/>
  <c r="CB99"/>
  <c r="EK25" i="58"/>
  <c r="EK25" i="64"/>
  <c r="EK25" i="69"/>
  <c r="EK25" i="70" s="1"/>
  <c r="EK25" i="71" s="1"/>
  <c r="EK25" i="72" s="1"/>
  <c r="EK25" i="73" s="1"/>
  <c r="EK25" i="74" s="1"/>
  <c r="EK25" i="75" s="1"/>
  <c r="N25" i="65" s="1"/>
  <c r="C25"/>
  <c r="M25" s="1"/>
  <c r="EK42" i="58"/>
  <c r="EK42" i="64"/>
  <c r="EK42" i="69"/>
  <c r="EK42" i="70"/>
  <c r="EK42" i="71" s="1"/>
  <c r="EK42" i="72" s="1"/>
  <c r="EK42" i="73" s="1"/>
  <c r="EK42" i="74" s="1"/>
  <c r="EK42" i="75" s="1"/>
  <c r="N42" i="65" s="1"/>
  <c r="C42"/>
  <c r="M42" s="1"/>
  <c r="EK39" i="58"/>
  <c r="EK39" i="64" s="1"/>
  <c r="EK39" i="69" s="1"/>
  <c r="EK39" i="70" s="1"/>
  <c r="EK39" i="71" s="1"/>
  <c r="EK39" i="72" s="1"/>
  <c r="EK39" i="73" s="1"/>
  <c r="C39" i="65"/>
  <c r="M39" s="1"/>
  <c r="EK51" i="58"/>
  <c r="EK51" i="64" s="1"/>
  <c r="EK51" i="69" s="1"/>
  <c r="EK51" i="70" s="1"/>
  <c r="EK51" i="71" s="1"/>
  <c r="EK51" i="72" s="1"/>
  <c r="EK51" i="73" s="1"/>
  <c r="EK51" i="74" s="1"/>
  <c r="EK51" i="75" s="1"/>
  <c r="N51" i="65" s="1"/>
  <c r="C51"/>
  <c r="M51" s="1"/>
  <c r="EK47" i="58"/>
  <c r="EK47" i="64"/>
  <c r="EK47" i="69" s="1"/>
  <c r="EK47" i="70" s="1"/>
  <c r="EK47" i="71" s="1"/>
  <c r="EK47" i="72" s="1"/>
  <c r="EK47" i="73" s="1"/>
  <c r="EK47" i="74" s="1"/>
  <c r="EK47" i="75" s="1"/>
  <c r="N47" i="65" s="1"/>
  <c r="C47"/>
  <c r="EK86" i="58"/>
  <c r="EK86" i="64"/>
  <c r="EK86" i="69"/>
  <c r="EK86" i="70" s="1"/>
  <c r="EK86" i="71" s="1"/>
  <c r="EK86" i="72" s="1"/>
  <c r="EK86" i="73" s="1"/>
  <c r="EK86" i="74" s="1"/>
  <c r="EK86" i="75" s="1"/>
  <c r="N86" i="65" s="1"/>
  <c r="C86"/>
  <c r="M86" s="1"/>
  <c r="C99"/>
  <c r="M99"/>
  <c r="EK99" i="58"/>
  <c r="EK99" i="64"/>
  <c r="EK99" i="69" s="1"/>
  <c r="EK99" i="70" s="1"/>
  <c r="EK99" i="71" s="1"/>
  <c r="EK99" i="72" s="1"/>
  <c r="EK99" i="73" s="1"/>
  <c r="EK99" i="74" s="1"/>
  <c r="EK99" i="75" s="1"/>
  <c r="N99" i="65" s="1"/>
  <c r="C41"/>
  <c r="M41" s="1"/>
  <c r="EK41" i="58"/>
  <c r="EK41" i="64"/>
  <c r="EK41" i="69"/>
  <c r="EK41" i="70" s="1"/>
  <c r="EK41" i="71" s="1"/>
  <c r="EK41" i="72" s="1"/>
  <c r="EK41" i="73" s="1"/>
  <c r="EK41" i="74" s="1"/>
  <c r="EK41" i="75" s="1"/>
  <c r="N41" i="65" s="1"/>
  <c r="EK49" i="58"/>
  <c r="EK49" i="64" s="1"/>
  <c r="EK49" i="69" s="1"/>
  <c r="EK49" i="70" s="1"/>
  <c r="EK49" i="71" s="1"/>
  <c r="EK49" i="72" s="1"/>
  <c r="EK49" i="73" s="1"/>
  <c r="C49" i="65"/>
  <c r="C93"/>
  <c r="EK93" i="58"/>
  <c r="EK93" i="64" s="1"/>
  <c r="EK93" i="69" s="1"/>
  <c r="EK93" i="70" s="1"/>
  <c r="EK93" i="71" s="1"/>
  <c r="EK93" i="72" s="1"/>
  <c r="EK93" i="73" s="1"/>
  <c r="EK93" i="74" s="1"/>
  <c r="EK93" i="75" s="1"/>
  <c r="N93" i="65" s="1"/>
  <c r="C13"/>
  <c r="EK13" i="58"/>
  <c r="EK13" i="64" s="1"/>
  <c r="EK13" i="69" s="1"/>
  <c r="EK13" i="70" s="1"/>
  <c r="EK13" i="71" s="1"/>
  <c r="EK13" i="72" s="1"/>
  <c r="EK13" i="73" s="1"/>
  <c r="C27" i="65"/>
  <c r="EK27" i="58"/>
  <c r="EK27" i="64" s="1"/>
  <c r="EK27" i="69" s="1"/>
  <c r="EK27" i="70" s="1"/>
  <c r="EK27" i="71" s="1"/>
  <c r="EK27" i="72" s="1"/>
  <c r="EK27" i="73" s="1"/>
  <c r="C84" i="65"/>
  <c r="M84" s="1"/>
  <c r="EK84" i="58"/>
  <c r="EK84" i="64" s="1"/>
  <c r="EK84" i="69" s="1"/>
  <c r="EK84" i="70" s="1"/>
  <c r="EK84" i="71" s="1"/>
  <c r="EK84" i="72" s="1"/>
  <c r="EK84" i="73" s="1"/>
  <c r="EK84" i="74" s="1"/>
  <c r="EK84" i="75" s="1"/>
  <c r="N84" i="65" s="1"/>
  <c r="Z89" i="55"/>
  <c r="C44" i="65"/>
  <c r="M44" s="1"/>
  <c r="EK44" i="58"/>
  <c r="EK44" i="64" s="1"/>
  <c r="EK44" i="69" s="1"/>
  <c r="EK44" i="70" s="1"/>
  <c r="EK44" i="71" s="1"/>
  <c r="EK44" i="72" s="1"/>
  <c r="EK44" i="73" s="1"/>
  <c r="EK44" i="74" s="1"/>
  <c r="EK44" i="75" s="1"/>
  <c r="N44" i="65" s="1"/>
  <c r="C57"/>
  <c r="M57" s="1"/>
  <c r="EK57" i="58"/>
  <c r="EK57" i="64" s="1"/>
  <c r="EK57" i="69" s="1"/>
  <c r="EK57" i="70" s="1"/>
  <c r="EK57" i="71" s="1"/>
  <c r="EK57" i="72" s="1"/>
  <c r="EK57" i="73" s="1"/>
  <c r="EK57" i="74" s="1"/>
  <c r="EK57" i="75" s="1"/>
  <c r="N57" i="65" s="1"/>
  <c r="DD100" i="55"/>
  <c r="DD61"/>
  <c r="I61" i="83"/>
  <c r="DD72" i="55"/>
  <c r="I72" i="83"/>
  <c r="DD86" i="55"/>
  <c r="I86" i="83"/>
  <c r="DD81" i="55"/>
  <c r="I81" i="83"/>
  <c r="DD88" i="55"/>
  <c r="I88" i="83"/>
  <c r="DD94" i="55"/>
  <c r="I94" i="83"/>
  <c r="DD37" i="55"/>
  <c r="I37" i="83"/>
  <c r="DD97" i="55"/>
  <c r="I97" i="83"/>
  <c r="DD75" i="55"/>
  <c r="I75" i="83"/>
  <c r="DD38" i="55"/>
  <c r="I38" i="83"/>
  <c r="DD16" i="55"/>
  <c r="I16" i="83"/>
  <c r="DD56" i="55"/>
  <c r="I56" i="83"/>
  <c r="DD57" i="55"/>
  <c r="I57" i="83"/>
  <c r="DD66" i="55"/>
  <c r="I66" i="83"/>
  <c r="DD59" i="55"/>
  <c r="I59" i="83"/>
  <c r="DD13" i="55"/>
  <c r="I13" i="83"/>
  <c r="DD12" i="55"/>
  <c r="I12" i="83"/>
  <c r="DD41" i="55"/>
  <c r="I41" i="83"/>
  <c r="DD84" i="55"/>
  <c r="DD60"/>
  <c r="I60" i="83"/>
  <c r="DD49" i="55"/>
  <c r="I49" i="83"/>
  <c r="DD26" i="55"/>
  <c r="DD79"/>
  <c r="I79" i="83"/>
  <c r="DD25" i="55"/>
  <c r="I25" i="83"/>
  <c r="DD98" i="55"/>
  <c r="DD71"/>
  <c r="I71" i="83"/>
  <c r="DD70" i="55"/>
  <c r="I70" i="83"/>
  <c r="DD53" i="55"/>
  <c r="I53" i="83"/>
  <c r="DD47" i="55"/>
  <c r="I47" i="83"/>
  <c r="DD31" i="55"/>
  <c r="I31" i="83"/>
  <c r="DD48" i="55"/>
  <c r="I48" i="83"/>
  <c r="DD65" i="55"/>
  <c r="I65" i="83"/>
  <c r="DD73" i="55"/>
  <c r="I73" i="83"/>
  <c r="DD27" i="55"/>
  <c r="I27" i="83"/>
  <c r="DD46" i="55"/>
  <c r="I46" i="83"/>
  <c r="DD21" i="55"/>
  <c r="I21" i="83"/>
  <c r="DD35" i="55"/>
  <c r="I35" i="83"/>
  <c r="C22" i="65"/>
  <c r="M22"/>
  <c r="EK22" i="58"/>
  <c r="EK22" i="64" s="1"/>
  <c r="EK22" i="69" s="1"/>
  <c r="EK22" i="70" s="1"/>
  <c r="EK22" i="71" s="1"/>
  <c r="EK22" i="72" s="1"/>
  <c r="EK22" i="73" s="1"/>
  <c r="EK22" i="74" s="1"/>
  <c r="EK22" i="75" s="1"/>
  <c r="N22" i="65" s="1"/>
  <c r="EK17" i="58"/>
  <c r="EK17" i="64"/>
  <c r="EK17" i="69" s="1"/>
  <c r="EK17" i="70" s="1"/>
  <c r="EK17" i="71" s="1"/>
  <c r="EK17" i="72" s="1"/>
  <c r="EK17" i="73" s="1"/>
  <c r="C17" i="65"/>
  <c r="C81"/>
  <c r="M81" s="1"/>
  <c r="EK81" i="58"/>
  <c r="EK81" i="64" s="1"/>
  <c r="EK81" i="69" s="1"/>
  <c r="EK81" i="70" s="1"/>
  <c r="EK81" i="71" s="1"/>
  <c r="EK81" i="72" s="1"/>
  <c r="EK81" i="73" s="1"/>
  <c r="EK81" i="74" s="1"/>
  <c r="EK81" i="75" s="1"/>
  <c r="N81" i="65" s="1"/>
  <c r="EK72" i="58"/>
  <c r="EK72" i="64" s="1"/>
  <c r="EK72" i="69" s="1"/>
  <c r="EK72" i="70" s="1"/>
  <c r="EK72" i="71" s="1"/>
  <c r="EK72" i="72" s="1"/>
  <c r="EK72" i="73" s="1"/>
  <c r="EK72" i="74" s="1"/>
  <c r="EK72" i="75" s="1"/>
  <c r="N72" i="65" s="1"/>
  <c r="C72"/>
  <c r="M72"/>
  <c r="EK46" i="58"/>
  <c r="EK46" i="64" s="1"/>
  <c r="EK46" i="69" s="1"/>
  <c r="EK46" i="70" s="1"/>
  <c r="EK46" i="71" s="1"/>
  <c r="EK46" i="72" s="1"/>
  <c r="EK46" i="73" s="1"/>
  <c r="C46" i="65"/>
  <c r="C88"/>
  <c r="M88" s="1"/>
  <c r="EK88" i="58"/>
  <c r="EK88" i="64" s="1"/>
  <c r="EK88" i="69" s="1"/>
  <c r="EK88" i="70" s="1"/>
  <c r="EK88" i="71" s="1"/>
  <c r="EK88" i="72" s="1"/>
  <c r="EK88" i="73" s="1"/>
  <c r="EK88" i="74" s="1"/>
  <c r="EK88" i="75" s="1"/>
  <c r="N88" i="65" s="1"/>
  <c r="EK91" i="58"/>
  <c r="EK91" i="64" s="1"/>
  <c r="EK91" i="69" s="1"/>
  <c r="EK91" i="70" s="1"/>
  <c r="EK91" i="71" s="1"/>
  <c r="EK91" i="72" s="1"/>
  <c r="EK91" i="73" s="1"/>
  <c r="EK91" i="74" s="1"/>
  <c r="EK91" i="75" s="1"/>
  <c r="N91" i="65" s="1"/>
  <c r="C91"/>
  <c r="M91" s="1"/>
  <c r="DS17" i="55"/>
  <c r="J17" i="83"/>
  <c r="DS69" i="55"/>
  <c r="J69" i="83"/>
  <c r="DS34" i="55"/>
  <c r="J34" i="83"/>
  <c r="DS45" i="55"/>
  <c r="J45" i="83"/>
  <c r="DS59" i="55"/>
  <c r="J59" i="83"/>
  <c r="DS82" i="55"/>
  <c r="J82" i="83"/>
  <c r="DS97" i="55"/>
  <c r="J97" i="83"/>
  <c r="DS23" i="55"/>
  <c r="J23" i="83"/>
  <c r="DS67" i="55"/>
  <c r="J67" i="83"/>
  <c r="DS39" i="55"/>
  <c r="J39" i="83"/>
  <c r="DS73" i="55"/>
  <c r="J73" i="83"/>
  <c r="DS64" i="55"/>
  <c r="J64" i="83"/>
  <c r="DS32" i="55"/>
  <c r="J32" i="83"/>
  <c r="DS84" i="55"/>
  <c r="J84" i="83"/>
  <c r="DS99" i="55"/>
  <c r="DS70"/>
  <c r="J70" i="83"/>
  <c r="DS21" i="55"/>
  <c r="J21" i="83"/>
  <c r="DS48" i="55"/>
  <c r="J48" i="83"/>
  <c r="DS88" i="55"/>
  <c r="J88" i="83"/>
  <c r="DS75" i="55"/>
  <c r="J75" i="83"/>
  <c r="DS33" i="55"/>
  <c r="J33" i="83"/>
  <c r="DS38" i="55"/>
  <c r="J38" i="83"/>
  <c r="DS25" i="55"/>
  <c r="J25" i="83"/>
  <c r="DS55" i="55"/>
  <c r="J55" i="83"/>
  <c r="DS86" i="55"/>
  <c r="J86" i="83"/>
  <c r="DS20" i="55"/>
  <c r="J20" i="83"/>
  <c r="DS50" i="55"/>
  <c r="J50" i="83"/>
  <c r="DS100" i="55"/>
  <c r="J100" i="83"/>
  <c r="DS83" i="55"/>
  <c r="J83" i="83"/>
  <c r="DS52" i="55"/>
  <c r="J52" i="83"/>
  <c r="DS93" i="55"/>
  <c r="J93" i="83"/>
  <c r="DS15" i="55"/>
  <c r="J15" i="83"/>
  <c r="DS53" i="55"/>
  <c r="J53" i="83"/>
  <c r="DS87" i="55"/>
  <c r="J87" i="83"/>
  <c r="DS42" i="55"/>
  <c r="J42" i="83"/>
  <c r="DS49" i="55"/>
  <c r="J49" i="83"/>
  <c r="DS12" i="55"/>
  <c r="J12" i="83"/>
  <c r="DS36" i="55"/>
  <c r="J36" i="83"/>
  <c r="DS43" i="55"/>
  <c r="J43" i="83"/>
  <c r="DS22" i="55"/>
  <c r="J22" i="83"/>
  <c r="DS11" i="55"/>
  <c r="J11" i="83"/>
  <c r="DS71" i="55"/>
  <c r="J71" i="83"/>
  <c r="DS29" i="55"/>
  <c r="J29" i="83"/>
  <c r="EK60" i="58"/>
  <c r="EK60" i="64"/>
  <c r="EK60" i="69" s="1"/>
  <c r="EK60" i="70" s="1"/>
  <c r="EK60" i="71" s="1"/>
  <c r="EK60" i="72" s="1"/>
  <c r="EK60" i="73" s="1"/>
  <c r="C60" i="65"/>
  <c r="BO54" i="55"/>
  <c r="BO44"/>
  <c r="F44" i="83"/>
  <c r="BO16" i="55"/>
  <c r="BO70"/>
  <c r="F70" i="83"/>
  <c r="BO88" i="55"/>
  <c r="F88" i="83"/>
  <c r="BO22" i="55"/>
  <c r="F22" i="83"/>
  <c r="BO50" i="55"/>
  <c r="F50" i="83"/>
  <c r="BO69" i="55"/>
  <c r="BO23"/>
  <c r="F23" i="83"/>
  <c r="BO53" i="55"/>
  <c r="F53" i="83"/>
  <c r="BO15" i="55"/>
  <c r="F15" i="83"/>
  <c r="BO68" i="55"/>
  <c r="F68" i="83"/>
  <c r="BO49" i="55"/>
  <c r="BO77"/>
  <c r="F77" i="83"/>
  <c r="BO85" i="55"/>
  <c r="F85" i="83"/>
  <c r="BO75" i="55"/>
  <c r="F75" i="83"/>
  <c r="BO97" i="55"/>
  <c r="F97" i="83"/>
  <c r="BO73" i="55"/>
  <c r="F73" i="83"/>
  <c r="BO39" i="55"/>
  <c r="F39" i="83"/>
  <c r="BO89" i="55"/>
  <c r="F89" i="83"/>
  <c r="BO48" i="55"/>
  <c r="F48" i="83"/>
  <c r="BO14" i="55"/>
  <c r="F14" i="83"/>
  <c r="BO30" i="55"/>
  <c r="F30" i="83"/>
  <c r="BO82" i="55"/>
  <c r="BO61"/>
  <c r="F61" i="83"/>
  <c r="BO45" i="55"/>
  <c r="F45" i="83"/>
  <c r="BO60" i="55"/>
  <c r="F60" i="83"/>
  <c r="BO28" i="55"/>
  <c r="F28" i="83"/>
  <c r="BO58" i="55"/>
  <c r="BO76"/>
  <c r="BO79"/>
  <c r="F79" i="83"/>
  <c r="BO33" i="55"/>
  <c r="F33" i="83"/>
  <c r="BO32" i="55"/>
  <c r="BO78"/>
  <c r="F78" i="83"/>
  <c r="BO51" i="55"/>
  <c r="F51" i="83"/>
  <c r="BO65" i="55"/>
  <c r="F65" i="83"/>
  <c r="BO56" i="55"/>
  <c r="F56" i="83"/>
  <c r="BO96" i="55"/>
  <c r="BO86"/>
  <c r="F86" i="83"/>
  <c r="BO40" i="55"/>
  <c r="F40" i="83"/>
  <c r="BO11" i="55"/>
  <c r="BO12"/>
  <c r="F12" i="83"/>
  <c r="BO90" i="55"/>
  <c r="F90" i="83"/>
  <c r="BO59" i="55"/>
  <c r="F59" i="83"/>
  <c r="BO55" i="55"/>
  <c r="F55" i="83"/>
  <c r="BO93" i="55"/>
  <c r="F93" i="83"/>
  <c r="BO31" i="55"/>
  <c r="F31" i="83"/>
  <c r="BO72" i="55"/>
  <c r="F72" i="83"/>
  <c r="BO47" i="55"/>
  <c r="F47" i="83"/>
  <c r="BO74" i="55"/>
  <c r="F74" i="83"/>
  <c r="BO20" i="55"/>
  <c r="F20" i="83"/>
  <c r="BO87" i="55"/>
  <c r="F87" i="83"/>
  <c r="BO67" i="55"/>
  <c r="F67" i="83"/>
  <c r="BO80" i="55"/>
  <c r="F80" i="83"/>
  <c r="BO34" i="55"/>
  <c r="F34" i="83"/>
  <c r="BO99" i="55"/>
  <c r="F99" i="83"/>
  <c r="BO52" i="55"/>
  <c r="F52" i="83"/>
  <c r="BO81" i="55"/>
  <c r="F81" i="83"/>
  <c r="BO71" i="55"/>
  <c r="F71" i="83"/>
  <c r="BO24" i="55"/>
  <c r="F24" i="83"/>
  <c r="BO84" i="55"/>
  <c r="F84" i="83"/>
  <c r="BO38" i="55"/>
  <c r="F38" i="83"/>
  <c r="BO41" i="55"/>
  <c r="F41" i="83"/>
  <c r="BO57" i="55"/>
  <c r="F57" i="83"/>
  <c r="BO19" i="55"/>
  <c r="F19" i="83"/>
  <c r="BO83" i="55"/>
  <c r="F83" i="83"/>
  <c r="BO21" i="55"/>
  <c r="F21" i="83"/>
  <c r="BO35" i="55"/>
  <c r="F35" i="83"/>
  <c r="BO64" i="55"/>
  <c r="F64" i="83"/>
  <c r="EK54" i="58"/>
  <c r="EK54" i="64"/>
  <c r="EK54" i="69" s="1"/>
  <c r="EK54" i="70" s="1"/>
  <c r="EK54" i="71" s="1"/>
  <c r="EK54" i="72" s="1"/>
  <c r="EK54" i="73" s="1"/>
  <c r="C54" i="65"/>
  <c r="C43"/>
  <c r="M43" s="1"/>
  <c r="EK43" i="58"/>
  <c r="EK43" i="64" s="1"/>
  <c r="EK43" i="69" s="1"/>
  <c r="EK43" i="70" s="1"/>
  <c r="EK43" i="71" s="1"/>
  <c r="EK43" i="72" s="1"/>
  <c r="EK43" i="73" s="1"/>
  <c r="EK18" i="58"/>
  <c r="EK18" i="64"/>
  <c r="EK18" i="69" s="1"/>
  <c r="EK18" i="70" s="1"/>
  <c r="EK18" i="71" s="1"/>
  <c r="EK18" i="72" s="1"/>
  <c r="EK18" i="73" s="1"/>
  <c r="C18" i="65"/>
  <c r="BO36" i="55"/>
  <c r="DD55"/>
  <c r="I55" i="83"/>
  <c r="DS96" i="55"/>
  <c r="J96" i="83"/>
  <c r="DD99" i="55"/>
  <c r="DD17"/>
  <c r="I17" i="83"/>
  <c r="BO94" i="55"/>
  <c r="F94" i="83"/>
  <c r="BO27" i="55"/>
  <c r="F27" i="83"/>
  <c r="BO66" i="55"/>
  <c r="F66" i="83"/>
  <c r="BO95" i="55"/>
  <c r="F95" i="83"/>
  <c r="BO25" i="55"/>
  <c r="F25" i="83"/>
  <c r="BO98" i="55"/>
  <c r="F98" i="83"/>
  <c r="BO62" i="55"/>
  <c r="F62" i="83"/>
  <c r="BO13" i="55"/>
  <c r="F13" i="83"/>
  <c r="AM77" i="55"/>
  <c r="D77" i="83"/>
  <c r="AM99" i="55"/>
  <c r="D99" i="83"/>
  <c r="AM93" i="55"/>
  <c r="D93" i="83"/>
  <c r="C80" i="65"/>
  <c r="M80" s="1"/>
  <c r="EK80" i="58"/>
  <c r="EK80" i="64" s="1"/>
  <c r="EK80" i="69" s="1"/>
  <c r="EK80" i="70" s="1"/>
  <c r="EK80" i="71" s="1"/>
  <c r="EK80" i="72" s="1"/>
  <c r="EK80" i="73" s="1"/>
  <c r="EK80" i="74" s="1"/>
  <c r="EK80" i="75" s="1"/>
  <c r="N80" i="65" s="1"/>
  <c r="C32"/>
  <c r="M32" s="1"/>
  <c r="EK32" i="58"/>
  <c r="EK32" i="64" s="1"/>
  <c r="EK32" i="69" s="1"/>
  <c r="EK32" i="70" s="1"/>
  <c r="EK32" i="71" s="1"/>
  <c r="EK32" i="72" s="1"/>
  <c r="EK32" i="73" s="1"/>
  <c r="EK32" i="74" s="1"/>
  <c r="EK32" i="75" s="1"/>
  <c r="N32" i="65" s="1"/>
  <c r="C52"/>
  <c r="M52" s="1"/>
  <c r="EK52" i="58"/>
  <c r="EK52" i="64"/>
  <c r="EK52" i="69" s="1"/>
  <c r="EK52" i="70" s="1"/>
  <c r="EK52" i="71" s="1"/>
  <c r="EK52" i="72" s="1"/>
  <c r="EK52" i="73" s="1"/>
  <c r="EK52" i="74" s="1"/>
  <c r="EK52" i="75" s="1"/>
  <c r="N52" i="65" s="1"/>
  <c r="C78"/>
  <c r="M78"/>
  <c r="EK78" i="58"/>
  <c r="EK78" i="64"/>
  <c r="EK78" i="69" s="1"/>
  <c r="EK78" i="70" s="1"/>
  <c r="EK78" i="71" s="1"/>
  <c r="EK78" i="72" s="1"/>
  <c r="EK78" i="73" s="1"/>
  <c r="EK78" i="74" s="1"/>
  <c r="EK78" i="75" s="1"/>
  <c r="N78" i="65" s="1"/>
  <c r="EK36" i="58"/>
  <c r="EK36" i="64"/>
  <c r="EK36" i="69" s="1"/>
  <c r="EK36" i="70" s="1"/>
  <c r="EK36" i="71" s="1"/>
  <c r="EK36" i="72" s="1"/>
  <c r="EK36" i="73" s="1"/>
  <c r="EK36" i="74" s="1"/>
  <c r="EK36" i="75" s="1"/>
  <c r="N36" i="65" s="1"/>
  <c r="C36"/>
  <c r="M36" s="1"/>
  <c r="EK20" i="58"/>
  <c r="EK20" i="64" s="1"/>
  <c r="EK20" i="69" s="1"/>
  <c r="EK20" i="70" s="1"/>
  <c r="EK20" i="71" s="1"/>
  <c r="EK20" i="72" s="1"/>
  <c r="EK20" i="73" s="1"/>
  <c r="EK20" i="74" s="1"/>
  <c r="EK20" i="75" s="1"/>
  <c r="N20" i="65" s="1"/>
  <c r="C20"/>
  <c r="EK98" i="58"/>
  <c r="EK98" i="64"/>
  <c r="EK98" i="69" s="1"/>
  <c r="EK98" i="70" s="1"/>
  <c r="EK98" i="71" s="1"/>
  <c r="EK98" i="72" s="1"/>
  <c r="EK98" i="73" s="1"/>
  <c r="EK98" i="74" s="1"/>
  <c r="EK98" i="75" s="1"/>
  <c r="N98" i="65" s="1"/>
  <c r="C98"/>
  <c r="M98"/>
  <c r="Z73" i="55"/>
  <c r="C90" i="65"/>
  <c r="M90" s="1"/>
  <c r="EK90" i="58"/>
  <c r="EK90" i="64"/>
  <c r="EK90" i="69" s="1"/>
  <c r="EK90" i="70" s="1"/>
  <c r="EK90" i="71" s="1"/>
  <c r="EK90" i="72" s="1"/>
  <c r="EK90" i="73" s="1"/>
  <c r="EK90" i="74" s="1"/>
  <c r="EK90" i="75" s="1"/>
  <c r="N90" i="65" s="1"/>
  <c r="C97"/>
  <c r="M97"/>
  <c r="EK97" i="58"/>
  <c r="EK97" i="64"/>
  <c r="EK97" i="69" s="1"/>
  <c r="EK97" i="70" s="1"/>
  <c r="EK97" i="71" s="1"/>
  <c r="EK97" i="72" s="1"/>
  <c r="EK97" i="73" s="1"/>
  <c r="EK97" i="74" s="1"/>
  <c r="EK97" i="75" s="1"/>
  <c r="N97" i="65" s="1"/>
  <c r="C96"/>
  <c r="M96" s="1"/>
  <c r="EK96" i="58"/>
  <c r="EK96" i="64" s="1"/>
  <c r="EK96" i="69" s="1"/>
  <c r="EK96" i="70" s="1"/>
  <c r="EK96" i="71" s="1"/>
  <c r="EK96" i="72" s="1"/>
  <c r="EK96" i="73" s="1"/>
  <c r="EK96" i="74" s="1"/>
  <c r="EK96" i="75" s="1"/>
  <c r="N96" i="65" s="1"/>
  <c r="C95"/>
  <c r="M95" s="1"/>
  <c r="EK95" i="58"/>
  <c r="EK95" i="64"/>
  <c r="EK95" i="69" s="1"/>
  <c r="EK95" i="70" s="1"/>
  <c r="EK95" i="71" s="1"/>
  <c r="EK95" i="72" s="1"/>
  <c r="EK95" i="73" s="1"/>
  <c r="EK95" i="74" s="1"/>
  <c r="EK95" i="75" s="1"/>
  <c r="N95" i="65" s="1"/>
  <c r="EK40" i="58"/>
  <c r="EK40" i="64"/>
  <c r="EK40" i="69" s="1"/>
  <c r="EK40" i="70" s="1"/>
  <c r="EK40" i="71" s="1"/>
  <c r="EK40" i="72" s="1"/>
  <c r="EK40" i="73" s="1"/>
  <c r="EK40" i="74" s="1"/>
  <c r="EK40" i="75" s="1"/>
  <c r="N40" i="65" s="1"/>
  <c r="C40"/>
  <c r="M40" s="1"/>
  <c r="C95" i="83"/>
  <c r="C53"/>
  <c r="C65" i="65"/>
  <c r="M65" s="1"/>
  <c r="EK65" i="58"/>
  <c r="EK65" i="64"/>
  <c r="EK65" i="69" s="1"/>
  <c r="EK65" i="70" s="1"/>
  <c r="EK65" i="71" s="1"/>
  <c r="EK65" i="72" s="1"/>
  <c r="EK65" i="73" s="1"/>
  <c r="EK65" i="74" s="1"/>
  <c r="EK65" i="75" s="1"/>
  <c r="N65" i="65" s="1"/>
  <c r="Z56" i="55"/>
  <c r="EK68" i="58"/>
  <c r="EK68" i="64"/>
  <c r="EK68" i="69"/>
  <c r="EK68" i="70" s="1"/>
  <c r="EK68" i="71" s="1"/>
  <c r="EK68" i="72" s="1"/>
  <c r="EK68" i="73" s="1"/>
  <c r="EK68" i="74" s="1"/>
  <c r="EK68" i="75" s="1"/>
  <c r="N68" i="65" s="1"/>
  <c r="C68"/>
  <c r="M68" s="1"/>
  <c r="C73"/>
  <c r="M73"/>
  <c r="EK73" i="58"/>
  <c r="EK73" i="64" s="1"/>
  <c r="EK73" i="69" s="1"/>
  <c r="EK73" i="70" s="1"/>
  <c r="EK73" i="71" s="1"/>
  <c r="EK73" i="72" s="1"/>
  <c r="EK73" i="73" s="1"/>
  <c r="EK73" i="74" s="1"/>
  <c r="EK73" i="75" s="1"/>
  <c r="N73" i="65" s="1"/>
  <c r="EK19" i="58"/>
  <c r="EK19" i="64" s="1"/>
  <c r="EK19" i="69" s="1"/>
  <c r="EK19" i="70" s="1"/>
  <c r="EK19" i="71" s="1"/>
  <c r="EK19" i="72" s="1"/>
  <c r="EK19" i="73" s="1"/>
  <c r="EK19" i="74" s="1"/>
  <c r="EK19" i="75" s="1"/>
  <c r="N19" i="65" s="1"/>
  <c r="C19"/>
  <c r="M19" s="1"/>
  <c r="M11" i="80"/>
  <c r="C101"/>
  <c r="BO17" i="55"/>
  <c r="F17" i="83"/>
  <c r="BO42" i="55"/>
  <c r="F42" i="83"/>
  <c r="DD19" i="55"/>
  <c r="I19" i="83"/>
  <c r="DD96" i="55"/>
  <c r="I96" i="83"/>
  <c r="BO43" i="55"/>
  <c r="F43" i="83"/>
  <c r="BO46" i="55"/>
  <c r="DD11"/>
  <c r="I11" i="83"/>
  <c r="BO100" i="55"/>
  <c r="F100" i="83"/>
  <c r="CB97" i="55"/>
  <c r="CC97"/>
  <c r="CB92"/>
  <c r="BO37"/>
  <c r="BO29"/>
  <c r="BO63"/>
  <c r="BO18"/>
  <c r="F18" i="83"/>
  <c r="BO26" i="55"/>
  <c r="F26" i="83"/>
  <c r="DD92" i="55"/>
  <c r="I92" i="83"/>
  <c r="BO92" i="55"/>
  <c r="F92" i="83"/>
  <c r="DD42" i="55"/>
  <c r="I42" i="83"/>
  <c r="BO91" i="55"/>
  <c r="F91" i="83"/>
  <c r="DS94" i="55"/>
  <c r="J94" i="83"/>
  <c r="T84" i="88"/>
  <c r="X84" s="1"/>
  <c r="AB84" s="1"/>
  <c r="AF84" s="1"/>
  <c r="AJ84" s="1"/>
  <c r="AN84" s="1"/>
  <c r="AR84" s="1"/>
  <c r="AV84" s="1"/>
  <c r="AZ84" s="1"/>
  <c r="BD84" s="1"/>
  <c r="BH84" s="1"/>
  <c r="BL84" s="1"/>
  <c r="BP84" s="1"/>
  <c r="BT84" s="1"/>
  <c r="BX84" s="1"/>
  <c r="CB84" s="1"/>
  <c r="CF84" s="1"/>
  <c r="CJ84" s="1"/>
  <c r="CN84" s="1"/>
  <c r="CR84" s="1"/>
  <c r="CV84" s="1"/>
  <c r="CZ84" s="1"/>
  <c r="DD84" s="1"/>
  <c r="DH84" s="1"/>
  <c r="DL84" s="1"/>
  <c r="DP84" s="1"/>
  <c r="DT84" s="1"/>
  <c r="DX84" s="1"/>
  <c r="EB84" s="1"/>
  <c r="EF84" s="1"/>
  <c r="EJ84" s="1"/>
  <c r="EN84" s="1"/>
  <c r="ER84" s="1"/>
  <c r="EV84" s="1"/>
  <c r="EZ84" s="1"/>
  <c r="FD84" s="1"/>
  <c r="FH84" s="1"/>
  <c r="FL84" s="1"/>
  <c r="FP84" s="1"/>
  <c r="FT84" s="1"/>
  <c r="FX84" s="1"/>
  <c r="GB84" s="1"/>
  <c r="GF84" s="1"/>
  <c r="GJ84" s="1"/>
  <c r="GN84" s="1"/>
  <c r="GR84" s="1"/>
  <c r="T17"/>
  <c r="X17" s="1"/>
  <c r="AB17" s="1"/>
  <c r="AF17" s="1"/>
  <c r="AJ17" s="1"/>
  <c r="AN17" s="1"/>
  <c r="AR17" s="1"/>
  <c r="AV17" s="1"/>
  <c r="AZ17" s="1"/>
  <c r="BD17" s="1"/>
  <c r="BH17" s="1"/>
  <c r="BL17" s="1"/>
  <c r="BP17" s="1"/>
  <c r="BT17" s="1"/>
  <c r="BX17" s="1"/>
  <c r="CB17" s="1"/>
  <c r="CF17" s="1"/>
  <c r="CJ17" s="1"/>
  <c r="CN17" s="1"/>
  <c r="CR17" s="1"/>
  <c r="CV17" s="1"/>
  <c r="CZ17" s="1"/>
  <c r="DD17" s="1"/>
  <c r="DH17" s="1"/>
  <c r="DL17" s="1"/>
  <c r="DP17" s="1"/>
  <c r="DT17" s="1"/>
  <c r="DX17" s="1"/>
  <c r="EB17" s="1"/>
  <c r="EF17" s="1"/>
  <c r="EJ17" s="1"/>
  <c r="EN17" s="1"/>
  <c r="ER17" s="1"/>
  <c r="EV17" s="1"/>
  <c r="EZ17" s="1"/>
  <c r="FD17" s="1"/>
  <c r="FH17" s="1"/>
  <c r="FL17" s="1"/>
  <c r="FP17" s="1"/>
  <c r="FT17" s="1"/>
  <c r="FX17" s="1"/>
  <c r="GB17" s="1"/>
  <c r="GF17" s="1"/>
  <c r="GJ17" s="1"/>
  <c r="GN17" s="1"/>
  <c r="GR17" s="1"/>
  <c r="DS51" i="55"/>
  <c r="J51" i="83"/>
  <c r="T47" i="88"/>
  <c r="X47" s="1"/>
  <c r="AB47" s="1"/>
  <c r="AF47" s="1"/>
  <c r="AJ47" s="1"/>
  <c r="AN47" s="1"/>
  <c r="AR47" s="1"/>
  <c r="AV47" s="1"/>
  <c r="AZ47" s="1"/>
  <c r="BD47" s="1"/>
  <c r="BH47" s="1"/>
  <c r="BL47" s="1"/>
  <c r="BP47" s="1"/>
  <c r="BT47" s="1"/>
  <c r="BX47" s="1"/>
  <c r="CB47" s="1"/>
  <c r="CF47" s="1"/>
  <c r="CJ47" s="1"/>
  <c r="CN47" s="1"/>
  <c r="CR47" s="1"/>
  <c r="CV47" s="1"/>
  <c r="CZ47" s="1"/>
  <c r="DD47" s="1"/>
  <c r="DH47" s="1"/>
  <c r="DL47" s="1"/>
  <c r="DP47" s="1"/>
  <c r="DT47" s="1"/>
  <c r="DX47" s="1"/>
  <c r="EB47" s="1"/>
  <c r="EF47" s="1"/>
  <c r="EJ47" s="1"/>
  <c r="EN47" s="1"/>
  <c r="ER47" s="1"/>
  <c r="EV47" s="1"/>
  <c r="EZ47" s="1"/>
  <c r="FD47" s="1"/>
  <c r="FH47" s="1"/>
  <c r="FL47" s="1"/>
  <c r="FP47" s="1"/>
  <c r="FT47" s="1"/>
  <c r="FX47" s="1"/>
  <c r="GB47" s="1"/>
  <c r="GF47" s="1"/>
  <c r="GJ47" s="1"/>
  <c r="GN47" s="1"/>
  <c r="GR47" s="1"/>
  <c r="H86"/>
  <c r="L86"/>
  <c r="P86" s="1"/>
  <c r="T86" s="1"/>
  <c r="X86" s="1"/>
  <c r="AB86" s="1"/>
  <c r="AF86" s="1"/>
  <c r="AJ86" s="1"/>
  <c r="AN86" s="1"/>
  <c r="AR86" s="1"/>
  <c r="AV86" s="1"/>
  <c r="AZ86" s="1"/>
  <c r="BD86" s="1"/>
  <c r="BH86" s="1"/>
  <c r="BL86" s="1"/>
  <c r="BP86" s="1"/>
  <c r="BT86" s="1"/>
  <c r="BX86" s="1"/>
  <c r="CB86" s="1"/>
  <c r="CF86" s="1"/>
  <c r="CJ86" s="1"/>
  <c r="CN86" s="1"/>
  <c r="CR86" s="1"/>
  <c r="CV86" s="1"/>
  <c r="CZ86" s="1"/>
  <c r="DD86" s="1"/>
  <c r="DH86" s="1"/>
  <c r="DL86" s="1"/>
  <c r="DP86" s="1"/>
  <c r="DT86" s="1"/>
  <c r="DX86" s="1"/>
  <c r="EB86" s="1"/>
  <c r="EF86" s="1"/>
  <c r="EJ86" s="1"/>
  <c r="EN86" s="1"/>
  <c r="ER86" s="1"/>
  <c r="EV86" s="1"/>
  <c r="EZ86" s="1"/>
  <c r="FD86" s="1"/>
  <c r="FH86" s="1"/>
  <c r="FL86" s="1"/>
  <c r="FP86" s="1"/>
  <c r="FT86" s="1"/>
  <c r="FX86" s="1"/>
  <c r="GB86" s="1"/>
  <c r="GF86" s="1"/>
  <c r="GJ86" s="1"/>
  <c r="GN86" s="1"/>
  <c r="GR86" s="1"/>
  <c r="P49"/>
  <c r="T49"/>
  <c r="X49" s="1"/>
  <c r="AB49" s="1"/>
  <c r="AF49" s="1"/>
  <c r="AJ49" s="1"/>
  <c r="AN49" s="1"/>
  <c r="AR49" s="1"/>
  <c r="AV49" s="1"/>
  <c r="AZ49" s="1"/>
  <c r="BD49" s="1"/>
  <c r="BH49" s="1"/>
  <c r="BL49" s="1"/>
  <c r="BP49" s="1"/>
  <c r="BT49" s="1"/>
  <c r="BX49" s="1"/>
  <c r="CB49" s="1"/>
  <c r="CF49" s="1"/>
  <c r="CJ49" s="1"/>
  <c r="CN49" s="1"/>
  <c r="CR49" s="1"/>
  <c r="CV49" s="1"/>
  <c r="CZ49" s="1"/>
  <c r="DD49" s="1"/>
  <c r="DH49" s="1"/>
  <c r="DL49" s="1"/>
  <c r="DP49" s="1"/>
  <c r="DT49" s="1"/>
  <c r="DX49" s="1"/>
  <c r="EB49" s="1"/>
  <c r="EF49" s="1"/>
  <c r="EJ49" s="1"/>
  <c r="EN49" s="1"/>
  <c r="ER49" s="1"/>
  <c r="EV49" s="1"/>
  <c r="EZ49" s="1"/>
  <c r="FD49" s="1"/>
  <c r="H81"/>
  <c r="L81" s="1"/>
  <c r="P81" s="1"/>
  <c r="T81" s="1"/>
  <c r="X81" s="1"/>
  <c r="AB81" s="1"/>
  <c r="AF81" s="1"/>
  <c r="AJ81" s="1"/>
  <c r="AN81" s="1"/>
  <c r="AR81" s="1"/>
  <c r="AV81" s="1"/>
  <c r="AZ81" s="1"/>
  <c r="BD81" s="1"/>
  <c r="BH81" s="1"/>
  <c r="BL81" s="1"/>
  <c r="BP81" s="1"/>
  <c r="BT81" s="1"/>
  <c r="BX81" s="1"/>
  <c r="CB81" s="1"/>
  <c r="CF81" s="1"/>
  <c r="CJ81" s="1"/>
  <c r="CN81" s="1"/>
  <c r="CR81" s="1"/>
  <c r="CV81" s="1"/>
  <c r="CZ81" s="1"/>
  <c r="DD81" s="1"/>
  <c r="DH81" s="1"/>
  <c r="DL81" s="1"/>
  <c r="DP81" s="1"/>
  <c r="DT81" s="1"/>
  <c r="DX81" s="1"/>
  <c r="EB81" s="1"/>
  <c r="EF81" s="1"/>
  <c r="EJ81" s="1"/>
  <c r="EN81" s="1"/>
  <c r="ER81" s="1"/>
  <c r="EV81" s="1"/>
  <c r="EZ81" s="1"/>
  <c r="FD81" s="1"/>
  <c r="FH81" s="1"/>
  <c r="FL81" s="1"/>
  <c r="FP81" s="1"/>
  <c r="FT81" s="1"/>
  <c r="FX81" s="1"/>
  <c r="GB81" s="1"/>
  <c r="GF81" s="1"/>
  <c r="GJ81" s="1"/>
  <c r="GN81" s="1"/>
  <c r="GR81" s="1"/>
  <c r="I62" i="83"/>
  <c r="I85"/>
  <c r="I30"/>
  <c r="I18"/>
  <c r="I89"/>
  <c r="I58"/>
  <c r="I74"/>
  <c r="I22"/>
  <c r="I28"/>
  <c r="I82"/>
  <c r="I32"/>
  <c r="I63"/>
  <c r="I52"/>
  <c r="I23"/>
  <c r="I36"/>
  <c r="I29"/>
  <c r="I68"/>
  <c r="I51"/>
  <c r="I44"/>
  <c r="I39"/>
  <c r="I87"/>
  <c r="I76"/>
  <c r="I34"/>
  <c r="I43"/>
  <c r="I45"/>
  <c r="EK48" i="58"/>
  <c r="EK48" i="64"/>
  <c r="EK48" i="69"/>
  <c r="EK48" i="70" s="1"/>
  <c r="EK48" i="71" s="1"/>
  <c r="EK48" i="72" s="1"/>
  <c r="EK48" i="73" s="1"/>
  <c r="EK48" i="74" s="1"/>
  <c r="EK48" i="75" s="1"/>
  <c r="N48" i="65" s="1"/>
  <c r="C48"/>
  <c r="C74"/>
  <c r="M74"/>
  <c r="EK74" i="58"/>
  <c r="EK74" i="64"/>
  <c r="EK74" i="69" s="1"/>
  <c r="EK74" i="70" s="1"/>
  <c r="EK74" i="71" s="1"/>
  <c r="EK74" i="72" s="1"/>
  <c r="EK74" i="73" s="1"/>
  <c r="EK74" i="74" s="1"/>
  <c r="EK74" i="75" s="1"/>
  <c r="N74" i="65" s="1"/>
  <c r="C77"/>
  <c r="M77" s="1"/>
  <c r="EK77" i="58"/>
  <c r="EK77" i="64"/>
  <c r="EK77" i="69"/>
  <c r="EK77" i="70" s="1"/>
  <c r="EK77" i="71" s="1"/>
  <c r="EK77" i="72" s="1"/>
  <c r="EK77" i="73" s="1"/>
  <c r="EK77" i="74" s="1"/>
  <c r="EK77" i="75" s="1"/>
  <c r="N77" i="65" s="1"/>
  <c r="CQ54" i="55"/>
  <c r="CQ26"/>
  <c r="H26" i="83"/>
  <c r="CQ49" i="55"/>
  <c r="CQ47"/>
  <c r="CQ62"/>
  <c r="H62" i="83"/>
  <c r="CQ21" i="55"/>
  <c r="CQ30"/>
  <c r="H30" i="83"/>
  <c r="CQ58" i="55"/>
  <c r="H58" i="83"/>
  <c r="CQ18" i="55"/>
  <c r="H18" i="83"/>
  <c r="CQ38" i="55"/>
  <c r="CQ14"/>
  <c r="CQ64"/>
  <c r="H64" i="83"/>
  <c r="CQ99" i="55"/>
  <c r="CQ60"/>
  <c r="CQ36"/>
  <c r="H36" i="83"/>
  <c r="CQ32" i="55"/>
  <c r="H32" i="83"/>
  <c r="CQ33" i="55"/>
  <c r="H33" i="83"/>
  <c r="CQ79" i="55"/>
  <c r="CQ83"/>
  <c r="CQ69"/>
  <c r="H69" i="83"/>
  <c r="CQ74" i="55"/>
  <c r="H74" i="83"/>
  <c r="CQ34" i="55"/>
  <c r="H34" i="83"/>
  <c r="CQ23" i="55"/>
  <c r="H23" i="83"/>
  <c r="CQ87" i="55"/>
  <c r="H87" i="83"/>
  <c r="CQ52" i="55"/>
  <c r="H52" i="83"/>
  <c r="CQ75" i="55"/>
  <c r="CQ90"/>
  <c r="H90" i="83"/>
  <c r="CQ92" i="55"/>
  <c r="H92" i="83"/>
  <c r="CQ53" i="55"/>
  <c r="CQ68"/>
  <c r="H68" i="83"/>
  <c r="CQ97" i="55"/>
  <c r="CQ56"/>
  <c r="CQ57"/>
  <c r="CQ84"/>
  <c r="H84" i="83"/>
  <c r="CQ77" i="55"/>
  <c r="DE77"/>
  <c r="CQ28"/>
  <c r="H28" i="83"/>
  <c r="CQ22" i="55"/>
  <c r="H22" i="83"/>
  <c r="CQ94" i="55"/>
  <c r="CQ95"/>
  <c r="CQ19"/>
  <c r="H19" i="83"/>
  <c r="CQ37" i="55"/>
  <c r="CQ78"/>
  <c r="CQ81"/>
  <c r="CQ98"/>
  <c r="H98" i="83"/>
  <c r="CQ76" i="55"/>
  <c r="H76" i="83"/>
  <c r="CQ31" i="55"/>
  <c r="H31" i="83"/>
  <c r="CQ100" i="55"/>
  <c r="H100" i="83"/>
  <c r="CQ61" i="55"/>
  <c r="CQ73"/>
  <c r="CQ29"/>
  <c r="H29" i="83"/>
  <c r="CQ17" i="55"/>
  <c r="H17" i="83"/>
  <c r="CQ16" i="55"/>
  <c r="H16" i="83"/>
  <c r="CQ15" i="55"/>
  <c r="H15" i="83"/>
  <c r="CQ51" i="55"/>
  <c r="H51" i="83"/>
  <c r="CQ72" i="55"/>
  <c r="CQ88"/>
  <c r="H88" i="83"/>
  <c r="CQ67" i="55"/>
  <c r="CQ63"/>
  <c r="H63" i="83"/>
  <c r="CQ65" i="55"/>
  <c r="CQ46"/>
  <c r="CQ20"/>
  <c r="H20" i="83"/>
  <c r="CQ13" i="55"/>
  <c r="CQ43"/>
  <c r="H43" i="83"/>
  <c r="CQ91" i="55"/>
  <c r="H91" i="83"/>
  <c r="CQ35" i="55"/>
  <c r="CQ27"/>
  <c r="CQ59"/>
  <c r="CQ82"/>
  <c r="H82" i="83"/>
  <c r="CQ40" i="55"/>
  <c r="H40" i="83"/>
  <c r="CQ89" i="55"/>
  <c r="H89" i="83"/>
  <c r="CQ41" i="55"/>
  <c r="CQ39"/>
  <c r="H39" i="83"/>
  <c r="CQ71" i="55"/>
  <c r="CQ45"/>
  <c r="H45" i="83"/>
  <c r="CQ93" i="55"/>
  <c r="H93" i="83"/>
  <c r="CQ24" i="55"/>
  <c r="CQ86"/>
  <c r="CQ55"/>
  <c r="H55" i="83"/>
  <c r="CQ12" i="55"/>
  <c r="H12" i="83"/>
  <c r="CQ66" i="55"/>
  <c r="CQ85"/>
  <c r="H85" i="83"/>
  <c r="CQ25" i="55"/>
  <c r="CQ50"/>
  <c r="CQ42"/>
  <c r="H42" i="83"/>
  <c r="CQ96" i="55"/>
  <c r="H96" i="83"/>
  <c r="CQ44" i="55"/>
  <c r="H44" i="83"/>
  <c r="CQ48" i="55"/>
  <c r="CQ11"/>
  <c r="DS95"/>
  <c r="J95" i="83"/>
  <c r="C49"/>
  <c r="C56" i="65"/>
  <c r="EK56" i="58"/>
  <c r="EK56" i="64" s="1"/>
  <c r="EK56" i="69" s="1"/>
  <c r="EK56" i="70" s="1"/>
  <c r="EK56" i="71" s="1"/>
  <c r="EK56" i="72" s="1"/>
  <c r="EK56" i="73" s="1"/>
  <c r="C92" i="65"/>
  <c r="M92"/>
  <c r="EK92" i="58"/>
  <c r="EK92" i="64"/>
  <c r="EK92" i="69" s="1"/>
  <c r="EK92" i="70" s="1"/>
  <c r="EK92" i="71" s="1"/>
  <c r="EK92" i="72" s="1"/>
  <c r="EK92" i="73" s="1"/>
  <c r="EK92" i="74" s="1"/>
  <c r="EK92" i="75" s="1"/>
  <c r="N92" i="65" s="1"/>
  <c r="C100"/>
  <c r="M100"/>
  <c r="EK100" i="58"/>
  <c r="EK100" i="64"/>
  <c r="EK100" i="69" s="1"/>
  <c r="EK100" i="70" s="1"/>
  <c r="EK100" i="71" s="1"/>
  <c r="EK100" i="72" s="1"/>
  <c r="EK100" i="73" s="1"/>
  <c r="EK100" i="74" s="1"/>
  <c r="EK100" i="75" s="1"/>
  <c r="N100" i="65" s="1"/>
  <c r="EF66" i="55"/>
  <c r="EG66"/>
  <c r="EF45"/>
  <c r="EF58"/>
  <c r="EF47"/>
  <c r="K47" i="83"/>
  <c r="EF100" i="55"/>
  <c r="EF94"/>
  <c r="EF56"/>
  <c r="EF29"/>
  <c r="K29" i="83"/>
  <c r="EF48" i="55"/>
  <c r="EF13"/>
  <c r="EF92"/>
  <c r="EF55"/>
  <c r="EF12"/>
  <c r="EF90"/>
  <c r="EF19"/>
  <c r="EF23"/>
  <c r="EF15"/>
  <c r="EF17"/>
  <c r="EF71"/>
  <c r="EF20"/>
  <c r="EF88"/>
  <c r="EF57"/>
  <c r="EF60"/>
  <c r="EF65"/>
  <c r="EF75"/>
  <c r="EF49"/>
  <c r="EF22"/>
  <c r="EF51"/>
  <c r="EF78"/>
  <c r="EF64"/>
  <c r="EF79"/>
  <c r="EF31"/>
  <c r="EF27"/>
  <c r="EF89"/>
  <c r="EF54"/>
  <c r="EF98"/>
  <c r="EF50"/>
  <c r="EF77"/>
  <c r="K77" i="83"/>
  <c r="EF80" i="55"/>
  <c r="EF14"/>
  <c r="EF87"/>
  <c r="EF33"/>
  <c r="EF63"/>
  <c r="EF82"/>
  <c r="EF21"/>
  <c r="EF38"/>
  <c r="EF34"/>
  <c r="EF84"/>
  <c r="EF46"/>
  <c r="EF24"/>
  <c r="EF28"/>
  <c r="EF53"/>
  <c r="K53" i="83"/>
  <c r="EF16" i="55"/>
  <c r="EF70"/>
  <c r="EF26"/>
  <c r="K26" i="83"/>
  <c r="EF74" i="55"/>
  <c r="EF32"/>
  <c r="EF72"/>
  <c r="EF67"/>
  <c r="EF69"/>
  <c r="EF25"/>
  <c r="EF41"/>
  <c r="EF91"/>
  <c r="EF68"/>
  <c r="K68" i="83"/>
  <c r="EF61" i="55"/>
  <c r="EF95"/>
  <c r="EF18"/>
  <c r="EF42"/>
  <c r="EF36"/>
  <c r="K36" i="83"/>
  <c r="EF35" i="55"/>
  <c r="EF30"/>
  <c r="EF11"/>
  <c r="K11" i="83"/>
  <c r="EF81" i="55"/>
  <c r="EF76"/>
  <c r="EF83"/>
  <c r="EF85"/>
  <c r="EF40"/>
  <c r="EF43"/>
  <c r="EF97"/>
  <c r="K97" i="83"/>
  <c r="EF86" i="55"/>
  <c r="EF39"/>
  <c r="EF44"/>
  <c r="EF62"/>
  <c r="EF73"/>
  <c r="EF52"/>
  <c r="EF99"/>
  <c r="K99" i="83"/>
  <c r="EF37" i="55"/>
  <c r="EF93"/>
  <c r="I90" i="83"/>
  <c r="EF96" i="55"/>
  <c r="G92" i="83"/>
  <c r="EF59" i="55"/>
  <c r="CQ70"/>
  <c r="CQ80"/>
  <c r="H80" i="83"/>
  <c r="I91"/>
  <c r="C90"/>
  <c r="B71"/>
  <c r="I33"/>
  <c r="F63"/>
  <c r="I80"/>
  <c r="C78"/>
  <c r="G84"/>
  <c r="H77"/>
  <c r="C58"/>
  <c r="C87"/>
  <c r="F76"/>
  <c r="C13"/>
  <c r="I20"/>
  <c r="I64"/>
  <c r="B91"/>
  <c r="C40"/>
  <c r="K66"/>
  <c r="F32"/>
  <c r="F82"/>
  <c r="AZ59" i="55"/>
  <c r="AZ52"/>
  <c r="AZ17"/>
  <c r="AZ87"/>
  <c r="AZ61"/>
  <c r="AZ30"/>
  <c r="E30" i="83"/>
  <c r="AZ71" i="55"/>
  <c r="AZ11"/>
  <c r="AZ35"/>
  <c r="AZ91"/>
  <c r="AZ47"/>
  <c r="AZ85"/>
  <c r="AZ84"/>
  <c r="AZ79"/>
  <c r="AZ74"/>
  <c r="AZ64"/>
  <c r="AZ66"/>
  <c r="AZ97"/>
  <c r="AZ82"/>
  <c r="AZ53"/>
  <c r="AZ58"/>
  <c r="AZ40"/>
  <c r="E40" i="83"/>
  <c r="AZ14" i="55"/>
  <c r="AZ57"/>
  <c r="AZ27"/>
  <c r="AZ98"/>
  <c r="AZ67"/>
  <c r="AZ28"/>
  <c r="AZ23"/>
  <c r="AZ12"/>
  <c r="AZ16"/>
  <c r="AZ15"/>
  <c r="E15" i="83"/>
  <c r="AZ18" i="55"/>
  <c r="AZ73"/>
  <c r="AZ24"/>
  <c r="AZ32"/>
  <c r="AZ60"/>
  <c r="AZ56"/>
  <c r="AZ49"/>
  <c r="AZ62"/>
  <c r="AZ83"/>
  <c r="AZ75"/>
  <c r="AZ20"/>
  <c r="AZ43"/>
  <c r="AZ22"/>
  <c r="AZ13"/>
  <c r="AZ46"/>
  <c r="AZ44"/>
  <c r="AZ99"/>
  <c r="AZ70"/>
  <c r="AZ45"/>
  <c r="E45" i="83"/>
  <c r="AZ96" i="55"/>
  <c r="AZ21"/>
  <c r="AZ76"/>
  <c r="AZ100"/>
  <c r="AZ48"/>
  <c r="AZ38"/>
  <c r="AZ65"/>
  <c r="AZ78"/>
  <c r="AZ39"/>
  <c r="AZ95"/>
  <c r="E95" i="83"/>
  <c r="AZ42" i="55"/>
  <c r="AZ26"/>
  <c r="AZ19"/>
  <c r="AZ51"/>
  <c r="AZ80"/>
  <c r="AZ94"/>
  <c r="E94" i="83"/>
  <c r="AZ29" i="55"/>
  <c r="AZ81"/>
  <c r="E81" i="83"/>
  <c r="AZ69" i="55"/>
  <c r="AZ36"/>
  <c r="AZ63"/>
  <c r="AZ77"/>
  <c r="AZ90"/>
  <c r="AZ68"/>
  <c r="AZ33"/>
  <c r="AZ72"/>
  <c r="AZ50"/>
  <c r="AZ55"/>
  <c r="E55" i="83"/>
  <c r="AZ31" i="55"/>
  <c r="AZ88"/>
  <c r="J26" i="83"/>
  <c r="EG26" i="55"/>
  <c r="F11" i="83"/>
  <c r="AZ37" i="55"/>
  <c r="E37" i="83"/>
  <c r="AZ93" i="55"/>
  <c r="L90" i="88"/>
  <c r="P90" s="1"/>
  <c r="T90" s="1"/>
  <c r="X90" s="1"/>
  <c r="AB90" s="1"/>
  <c r="AF90" s="1"/>
  <c r="AJ90" s="1"/>
  <c r="AN90" s="1"/>
  <c r="AR90" s="1"/>
  <c r="AV90" s="1"/>
  <c r="AZ90" s="1"/>
  <c r="BD90" s="1"/>
  <c r="BH90" s="1"/>
  <c r="BL90" s="1"/>
  <c r="BP90" s="1"/>
  <c r="BT90" s="1"/>
  <c r="BX90" s="1"/>
  <c r="CB90" s="1"/>
  <c r="CF90" s="1"/>
  <c r="CJ90" s="1"/>
  <c r="CN90" s="1"/>
  <c r="CR90" s="1"/>
  <c r="CV90" s="1"/>
  <c r="CZ90" s="1"/>
  <c r="DD90" s="1"/>
  <c r="DH90" s="1"/>
  <c r="DL90" s="1"/>
  <c r="DP90" s="1"/>
  <c r="DT90" s="1"/>
  <c r="DX90" s="1"/>
  <c r="EB90" s="1"/>
  <c r="EF90" s="1"/>
  <c r="EJ90" s="1"/>
  <c r="EN90" s="1"/>
  <c r="ER90" s="1"/>
  <c r="EV90" s="1"/>
  <c r="EZ90" s="1"/>
  <c r="FD90" s="1"/>
  <c r="FH90" s="1"/>
  <c r="FL90" s="1"/>
  <c r="FP90" s="1"/>
  <c r="FT90" s="1"/>
  <c r="FX90" s="1"/>
  <c r="GB90" s="1"/>
  <c r="GF90" s="1"/>
  <c r="GJ90" s="1"/>
  <c r="GN90" s="1"/>
  <c r="GR90" s="1"/>
  <c r="L85"/>
  <c r="P85" s="1"/>
  <c r="T85" s="1"/>
  <c r="X85" s="1"/>
  <c r="AB85" s="1"/>
  <c r="AF85" s="1"/>
  <c r="AJ85" s="1"/>
  <c r="AN85" s="1"/>
  <c r="AR85" s="1"/>
  <c r="AV85" s="1"/>
  <c r="AZ85" s="1"/>
  <c r="BD85" s="1"/>
  <c r="BH85" s="1"/>
  <c r="BL85" s="1"/>
  <c r="BP85" s="1"/>
  <c r="BT85" s="1"/>
  <c r="BX85" s="1"/>
  <c r="CB85" s="1"/>
  <c r="CF85" s="1"/>
  <c r="CJ85" s="1"/>
  <c r="CN85" s="1"/>
  <c r="CR85" s="1"/>
  <c r="CV85" s="1"/>
  <c r="CZ85" s="1"/>
  <c r="DD85" s="1"/>
  <c r="DH85" s="1"/>
  <c r="DL85" s="1"/>
  <c r="DP85" s="1"/>
  <c r="DT85" s="1"/>
  <c r="DX85" s="1"/>
  <c r="EB85" s="1"/>
  <c r="EF85" s="1"/>
  <c r="EJ85" s="1"/>
  <c r="EN85" s="1"/>
  <c r="ER85" s="1"/>
  <c r="EV85" s="1"/>
  <c r="EZ85" s="1"/>
  <c r="FD85" s="1"/>
  <c r="FH85" s="1"/>
  <c r="FL85" s="1"/>
  <c r="FP85" s="1"/>
  <c r="FT85" s="1"/>
  <c r="FX85" s="1"/>
  <c r="GB85" s="1"/>
  <c r="GF85" s="1"/>
  <c r="GJ85" s="1"/>
  <c r="GN85" s="1"/>
  <c r="GR85" s="1"/>
  <c r="I93" i="83"/>
  <c r="C15"/>
  <c r="F36"/>
  <c r="D94"/>
  <c r="C92"/>
  <c r="D95"/>
  <c r="C98"/>
  <c r="Z97" i="55"/>
  <c r="J47" i="83"/>
  <c r="I40"/>
  <c r="F46"/>
  <c r="I99"/>
  <c r="I95"/>
  <c r="BA15" i="55"/>
  <c r="D30" i="83"/>
  <c r="BA30" i="55"/>
  <c r="Z55"/>
  <c r="I69" i="83"/>
  <c r="F29"/>
  <c r="I67"/>
  <c r="C16"/>
  <c r="CN62"/>
  <c r="CN86"/>
  <c r="CN82"/>
  <c r="CN78"/>
  <c r="DE99" i="64"/>
  <c r="DE88" i="55"/>
  <c r="CC37" i="58"/>
  <c r="CC52"/>
  <c r="CC27"/>
  <c r="CC11"/>
  <c r="CC12"/>
  <c r="CC23"/>
  <c r="CC69"/>
  <c r="CC94"/>
  <c r="CC21"/>
  <c r="CC77"/>
  <c r="CD77"/>
  <c r="CC26"/>
  <c r="CC84"/>
  <c r="AI49" i="83"/>
  <c r="BA53" i="69"/>
  <c r="BA17"/>
  <c r="Z13" i="71"/>
  <c r="Z43"/>
  <c r="Z70"/>
  <c r="Z55"/>
  <c r="Z71"/>
  <c r="CV24" i="83"/>
  <c r="EG24" i="75"/>
  <c r="CB81" i="83"/>
  <c r="EG81" i="73"/>
  <c r="CB39" i="83"/>
  <c r="EG39" i="73"/>
  <c r="CW26" i="83"/>
  <c r="CV71"/>
  <c r="Z64" i="71"/>
  <c r="Z25"/>
  <c r="BA96" i="83"/>
  <c r="Z96" i="71"/>
  <c r="Z68"/>
  <c r="BA68" i="83"/>
  <c r="Z75" i="71"/>
  <c r="BA75" i="83"/>
  <c r="Z52" i="71"/>
  <c r="BA52" i="83"/>
  <c r="BA83"/>
  <c r="Z83" i="71"/>
  <c r="BA28" i="83"/>
  <c r="Z28" i="71"/>
  <c r="Z34"/>
  <c r="BA34" i="83"/>
  <c r="BA29"/>
  <c r="Z29" i="71"/>
  <c r="Z57"/>
  <c r="BA57" i="83"/>
  <c r="BA16"/>
  <c r="Z16" i="71"/>
  <c r="Z30"/>
  <c r="BA30" i="83"/>
  <c r="Z17" i="71"/>
  <c r="BA17" i="83"/>
  <c r="BA42"/>
  <c r="Z42" i="71"/>
  <c r="AU61" i="83"/>
  <c r="CC61" i="70"/>
  <c r="AV46" i="83"/>
  <c r="DE46" i="70"/>
  <c r="Q73" i="83"/>
  <c r="CC73" i="58"/>
  <c r="M92" i="83"/>
  <c r="Z92" i="58"/>
  <c r="BB92"/>
  <c r="CD92"/>
  <c r="Q50" i="83"/>
  <c r="CC50" i="58"/>
  <c r="Q74" i="83"/>
  <c r="CC74" i="58"/>
  <c r="Q40" i="83"/>
  <c r="CC40" i="58"/>
  <c r="Q61" i="83"/>
  <c r="CC61" i="58"/>
  <c r="Q91" i="83"/>
  <c r="CC91" i="58"/>
  <c r="Q60" i="83"/>
  <c r="CC60" i="58"/>
  <c r="CC78"/>
  <c r="Q78" i="83"/>
  <c r="CC71" i="58"/>
  <c r="P71" i="83"/>
  <c r="CC81" i="58"/>
  <c r="CD81"/>
  <c r="BA47" i="69"/>
  <c r="AH20" i="83"/>
  <c r="BA20" i="69"/>
  <c r="AK21" i="83"/>
  <c r="CC21" i="69"/>
  <c r="AK58" i="83"/>
  <c r="CC58" i="69"/>
  <c r="CC22"/>
  <c r="AK22" i="83"/>
  <c r="AH77"/>
  <c r="BA77" i="69"/>
  <c r="EG54"/>
  <c r="EG51"/>
  <c r="EG16"/>
  <c r="EG55"/>
  <c r="AJ15" i="83"/>
  <c r="CC15" i="69"/>
  <c r="BA70"/>
  <c r="EG11"/>
  <c r="EG65"/>
  <c r="EG40"/>
  <c r="EG67"/>
  <c r="EG13"/>
  <c r="DE39"/>
  <c r="EG45"/>
  <c r="CC51"/>
  <c r="EG64"/>
  <c r="CC71"/>
  <c r="DE57"/>
  <c r="DE13"/>
  <c r="EG42"/>
  <c r="AH46" i="83"/>
  <c r="BA46" i="69"/>
  <c r="AH41" i="83"/>
  <c r="BA41" i="69"/>
  <c r="AH59" i="83"/>
  <c r="BA59" i="69"/>
  <c r="BA33"/>
  <c r="AH33" i="83"/>
  <c r="AO23"/>
  <c r="AH85"/>
  <c r="BA85" i="69"/>
  <c r="AH23" i="83"/>
  <c r="BA23" i="69"/>
  <c r="AO61" i="83"/>
  <c r="EG61" i="69"/>
  <c r="AI79" i="83"/>
  <c r="BA79" i="69"/>
  <c r="BA21"/>
  <c r="AH21" i="83"/>
  <c r="AH63"/>
  <c r="BA63" i="69"/>
  <c r="BA91"/>
  <c r="AH91" i="83"/>
  <c r="AG47"/>
  <c r="Z47" i="69"/>
  <c r="Z100"/>
  <c r="AG100" i="83"/>
  <c r="AG51"/>
  <c r="Z51" i="69"/>
  <c r="AG77" i="83"/>
  <c r="Z77" i="69"/>
  <c r="AG48" i="83"/>
  <c r="Z48" i="69"/>
  <c r="AG43" i="83"/>
  <c r="Z43" i="69"/>
  <c r="AG46" i="83"/>
  <c r="Z46" i="69"/>
  <c r="Z41"/>
  <c r="BB41"/>
  <c r="AG41" i="83"/>
  <c r="AG52"/>
  <c r="Z52" i="69"/>
  <c r="AG66" i="83"/>
  <c r="Z66" i="69"/>
  <c r="AG16" i="83"/>
  <c r="Z16" i="69"/>
  <c r="AG27" i="83"/>
  <c r="Z27" i="69"/>
  <c r="AG25" i="83"/>
  <c r="Z25" i="69"/>
  <c r="AG13" i="83"/>
  <c r="Z13" i="69"/>
  <c r="Z89"/>
  <c r="AG89" i="83"/>
  <c r="AG59"/>
  <c r="Z59" i="69"/>
  <c r="AG58" i="83"/>
  <c r="Z58" i="69"/>
  <c r="AG33" i="83"/>
  <c r="Z33" i="69"/>
  <c r="AG90" i="83"/>
  <c r="Z90" i="69"/>
  <c r="Z11"/>
  <c r="AG11" i="83"/>
  <c r="AG80"/>
  <c r="Z80" i="69"/>
  <c r="AG63" i="83"/>
  <c r="Z63" i="69"/>
  <c r="BB63"/>
  <c r="AG24" i="83"/>
  <c r="Z24" i="69"/>
  <c r="Z97"/>
  <c r="AG97" i="83"/>
  <c r="AG56"/>
  <c r="Z56" i="69"/>
  <c r="AG35" i="83"/>
  <c r="Z35" i="69"/>
  <c r="AG31" i="83"/>
  <c r="Z31" i="69"/>
  <c r="AH22" i="83"/>
  <c r="BA22" i="69"/>
  <c r="AH86" i="83"/>
  <c r="BA86" i="69"/>
  <c r="AG91" i="83"/>
  <c r="Z91" i="69"/>
  <c r="AG21" i="83"/>
  <c r="Z21" i="69"/>
  <c r="AG79" i="83"/>
  <c r="Z79" i="69"/>
  <c r="AG14" i="83"/>
  <c r="Z14" i="69"/>
  <c r="AG20" i="83"/>
  <c r="Z20" i="69"/>
  <c r="AG99" i="83"/>
  <c r="Z99" i="69"/>
  <c r="Z67"/>
  <c r="AG67" i="83"/>
  <c r="Z19" i="69"/>
  <c r="AG19" i="83"/>
  <c r="AG68"/>
  <c r="Z68" i="69"/>
  <c r="AG28" i="83"/>
  <c r="Z28" i="69"/>
  <c r="AH94" i="83"/>
  <c r="BA94" i="69"/>
  <c r="AG70" i="83"/>
  <c r="Z70" i="69"/>
  <c r="BB70"/>
  <c r="AG34" i="83"/>
  <c r="Z34" i="69"/>
  <c r="AG53" i="83"/>
  <c r="Z53" i="69"/>
  <c r="AG62" i="83"/>
  <c r="Z62" i="69"/>
  <c r="AG12" i="83"/>
  <c r="Z12" i="69"/>
  <c r="AM30"/>
  <c r="AM11"/>
  <c r="AM58"/>
  <c r="AM87"/>
  <c r="AM81"/>
  <c r="AM60"/>
  <c r="AM80"/>
  <c r="AM97"/>
  <c r="AM72"/>
  <c r="AM57"/>
  <c r="AM64"/>
  <c r="AM19"/>
  <c r="AM14"/>
  <c r="AM36"/>
  <c r="AM67"/>
  <c r="AM34"/>
  <c r="AM16"/>
  <c r="AM51"/>
  <c r="AM93"/>
  <c r="AM68"/>
  <c r="AM78"/>
  <c r="AM40"/>
  <c r="AM83"/>
  <c r="AM44"/>
  <c r="AM88"/>
  <c r="AM18"/>
  <c r="AM92"/>
  <c r="AM27"/>
  <c r="AM43"/>
  <c r="Y85"/>
  <c r="Y72"/>
  <c r="Y55"/>
  <c r="Y40"/>
  <c r="Y57"/>
  <c r="Y49"/>
  <c r="Y54"/>
  <c r="Y83"/>
  <c r="Y23"/>
  <c r="Y84"/>
  <c r="Y88"/>
  <c r="Y98"/>
  <c r="Y45"/>
  <c r="Y87"/>
  <c r="Y74"/>
  <c r="Y44"/>
  <c r="Y60"/>
  <c r="Y75"/>
  <c r="Y15"/>
  <c r="Y39"/>
  <c r="Y95"/>
  <c r="Y36"/>
  <c r="Y18"/>
  <c r="Y96"/>
  <c r="Y65"/>
  <c r="Z94"/>
  <c r="AG17" i="83"/>
  <c r="Z17" i="69"/>
  <c r="AG42" i="83"/>
  <c r="Z42" i="69"/>
  <c r="AG82" i="83"/>
  <c r="Z82" i="69"/>
  <c r="AG29" i="83"/>
  <c r="Z29" i="69"/>
  <c r="AM42"/>
  <c r="AM26"/>
  <c r="AM66"/>
  <c r="AH66" i="83"/>
  <c r="AM89" i="69"/>
  <c r="AM62"/>
  <c r="AM48"/>
  <c r="AM82"/>
  <c r="AH82" i="83"/>
  <c r="AM99" i="69"/>
  <c r="AM31"/>
  <c r="AM24"/>
  <c r="BA24"/>
  <c r="AM39"/>
  <c r="AM54"/>
  <c r="AM32"/>
  <c r="AM25"/>
  <c r="AM65"/>
  <c r="AM15"/>
  <c r="AH15" i="83"/>
  <c r="AM100" i="69"/>
  <c r="AH100" i="83"/>
  <c r="AM52" i="69"/>
  <c r="AH52" i="83"/>
  <c r="AM84" i="69"/>
  <c r="AM96"/>
  <c r="AH96" i="83"/>
  <c r="AM28" i="69"/>
  <c r="AM73"/>
  <c r="AM29"/>
  <c r="AH29" i="83"/>
  <c r="AM98" i="69"/>
  <c r="AH98" i="83"/>
  <c r="AM45" i="69"/>
  <c r="AH45" i="83"/>
  <c r="AM38" i="69"/>
  <c r="AH38" i="83"/>
  <c r="AM69" i="69"/>
  <c r="AH69" i="83"/>
  <c r="AM76" i="69"/>
  <c r="AH76" i="83"/>
  <c r="AM90" i="69"/>
  <c r="AH90" i="83"/>
  <c r="Y38" i="69"/>
  <c r="Y73"/>
  <c r="Y50"/>
  <c r="Y30"/>
  <c r="Y81"/>
  <c r="Y76"/>
  <c r="Y61"/>
  <c r="Y64"/>
  <c r="Y71"/>
  <c r="Y22"/>
  <c r="Y26"/>
  <c r="Y86"/>
  <c r="Y37"/>
  <c r="Y69"/>
  <c r="Y92"/>
  <c r="Y78"/>
  <c r="Y93"/>
  <c r="Y32"/>
  <c r="AJ92" i="83"/>
  <c r="CC92" i="69"/>
  <c r="AJ65" i="83"/>
  <c r="CC65" i="69"/>
  <c r="AN88" i="83"/>
  <c r="EG88" i="69"/>
  <c r="BA15"/>
  <c r="CC19"/>
  <c r="AJ19" i="83"/>
  <c r="AJ85"/>
  <c r="CC85" i="69"/>
  <c r="AJ97" i="83"/>
  <c r="CC97" i="69"/>
  <c r="CC69"/>
  <c r="AJ69" i="83"/>
  <c r="AJ35"/>
  <c r="CC35" i="69"/>
  <c r="CC72"/>
  <c r="AJ72" i="83"/>
  <c r="CC42" i="69"/>
  <c r="AJ42" i="83"/>
  <c r="AJ78"/>
  <c r="CC78" i="69"/>
  <c r="AJ99" i="83"/>
  <c r="CC99" i="69"/>
  <c r="AJ74" i="83"/>
  <c r="CC74" i="69"/>
  <c r="AJ59" i="83"/>
  <c r="CC59" i="69"/>
  <c r="AJ34" i="83"/>
  <c r="CC34" i="69"/>
  <c r="AJ56" i="83"/>
  <c r="CC56" i="69"/>
  <c r="AI12" i="83"/>
  <c r="BA12" i="69"/>
  <c r="AM82" i="83"/>
  <c r="DE82" i="69"/>
  <c r="CC45"/>
  <c r="AJ45" i="83"/>
  <c r="CC64" i="69"/>
  <c r="AJ64" i="83"/>
  <c r="AJ12"/>
  <c r="CC12" i="69"/>
  <c r="CC13"/>
  <c r="AJ13" i="83"/>
  <c r="AJ38"/>
  <c r="CC38" i="69"/>
  <c r="AJ36" i="83"/>
  <c r="CC36" i="69"/>
  <c r="AJ23" i="83"/>
  <c r="CC23" i="69"/>
  <c r="AJ48" i="83"/>
  <c r="CC48" i="69"/>
  <c r="AJ27" i="83"/>
  <c r="CC27" i="69"/>
  <c r="AJ87" i="83"/>
  <c r="CC87" i="69"/>
  <c r="CC84"/>
  <c r="AJ84" i="83"/>
  <c r="AJ28"/>
  <c r="CC28" i="69"/>
  <c r="AJ63" i="83"/>
  <c r="CC63" i="69"/>
  <c r="AJ80" i="83"/>
  <c r="CC80" i="69"/>
  <c r="AJ32" i="83"/>
  <c r="CC32" i="69"/>
  <c r="AJ46" i="83"/>
  <c r="CC46" i="69"/>
  <c r="CC25"/>
  <c r="AJ25" i="83"/>
  <c r="AJ95"/>
  <c r="CC95" i="69"/>
  <c r="AJ16" i="83"/>
  <c r="CC16" i="69"/>
  <c r="EG17"/>
  <c r="AN17" i="83"/>
  <c r="AO38"/>
  <c r="EG38" i="69"/>
  <c r="AN22" i="83"/>
  <c r="EG22" i="69"/>
  <c r="AO59" i="83"/>
  <c r="EG59" i="69"/>
  <c r="EG18"/>
  <c r="AO18" i="83"/>
  <c r="AO62"/>
  <c r="EG62" i="69"/>
  <c r="EG47"/>
  <c r="AO47" i="83"/>
  <c r="EG99" i="69"/>
  <c r="AO99" i="83"/>
  <c r="EG52" i="69"/>
  <c r="AO52" i="83"/>
  <c r="EG43" i="69"/>
  <c r="AO43" i="83"/>
  <c r="AJ33"/>
  <c r="CC33" i="69"/>
  <c r="AJ61" i="83"/>
  <c r="CC61" i="69"/>
  <c r="AJ24" i="83"/>
  <c r="CC24" i="69"/>
  <c r="EG57"/>
  <c r="AO57" i="83"/>
  <c r="AM86"/>
  <c r="DE86" i="69"/>
  <c r="AI56" i="83"/>
  <c r="BA56" i="69"/>
  <c r="AI60" i="83"/>
  <c r="DE52" i="69"/>
  <c r="AM52" i="83"/>
  <c r="AI61"/>
  <c r="BA61" i="69"/>
  <c r="AM79" i="83"/>
  <c r="DE79" i="69"/>
  <c r="AO86" i="83"/>
  <c r="EG86" i="69"/>
  <c r="AJ94" i="83"/>
  <c r="CC94" i="69"/>
  <c r="EG37"/>
  <c r="AO37" i="83"/>
  <c r="AM71"/>
  <c r="DE71" i="69"/>
  <c r="AI80" i="83"/>
  <c r="AI82"/>
  <c r="AO32"/>
  <c r="EG32" i="69"/>
  <c r="AJ86" i="83"/>
  <c r="CC86" i="69"/>
  <c r="AJ37" i="83"/>
  <c r="CC37" i="69"/>
  <c r="AJ93" i="83"/>
  <c r="CC93" i="69"/>
  <c r="AJ66" i="83"/>
  <c r="CC66" i="69"/>
  <c r="AJ88" i="83"/>
  <c r="CC88" i="69"/>
  <c r="AJ98" i="83"/>
  <c r="CC98" i="69"/>
  <c r="AJ96" i="83"/>
  <c r="CC96" i="69"/>
  <c r="AJ68" i="83"/>
  <c r="CC68" i="69"/>
  <c r="AJ91" i="83"/>
  <c r="CC91" i="69"/>
  <c r="AJ76" i="83"/>
  <c r="CC76" i="69"/>
  <c r="AJ62" i="83"/>
  <c r="CC62" i="69"/>
  <c r="EG100"/>
  <c r="AO100" i="83"/>
  <c r="DE41" i="69"/>
  <c r="AM41" i="83"/>
  <c r="AI11"/>
  <c r="AI52"/>
  <c r="BA52" i="69"/>
  <c r="AM30" i="83"/>
  <c r="DE30" i="69"/>
  <c r="DE69"/>
  <c r="AM69" i="83"/>
  <c r="AM80"/>
  <c r="DE80" i="69"/>
  <c r="AO92" i="83"/>
  <c r="EG92" i="69"/>
  <c r="AO84" i="83"/>
  <c r="EG84" i="69"/>
  <c r="EG78"/>
  <c r="AO78" i="83"/>
  <c r="AO74"/>
  <c r="EG74" i="69"/>
  <c r="EG31"/>
  <c r="AO31" i="83"/>
  <c r="AO81"/>
  <c r="EG81" i="69"/>
  <c r="AO91" i="83"/>
  <c r="EG91" i="69"/>
  <c r="AO76" i="83"/>
  <c r="EG76" i="69"/>
  <c r="AO97" i="83"/>
  <c r="EG97" i="69"/>
  <c r="AO72" i="83"/>
  <c r="EG72" i="69"/>
  <c r="AI64" i="83"/>
  <c r="AI81"/>
  <c r="AI29"/>
  <c r="AI43"/>
  <c r="AI78"/>
  <c r="AI37"/>
  <c r="BA37" i="69"/>
  <c r="AI87" i="83"/>
  <c r="AM77"/>
  <c r="DE77" i="69"/>
  <c r="AM72" i="83"/>
  <c r="DE72" i="69"/>
  <c r="AM59" i="83"/>
  <c r="DE59" i="69"/>
  <c r="AM97" i="83"/>
  <c r="DE97" i="69"/>
  <c r="AM32" i="83"/>
  <c r="DE32" i="69"/>
  <c r="DE84"/>
  <c r="AM84" i="83"/>
  <c r="AM24"/>
  <c r="DE24" i="69"/>
  <c r="AM95" i="83"/>
  <c r="DE95" i="69"/>
  <c r="AM22" i="83"/>
  <c r="DE22" i="69"/>
  <c r="AM81" i="83"/>
  <c r="DE81" i="69"/>
  <c r="AM28" i="83"/>
  <c r="DE28" i="69"/>
  <c r="DE85"/>
  <c r="AM85" i="83"/>
  <c r="CC20" i="69"/>
  <c r="CC41"/>
  <c r="CC53"/>
  <c r="EG90"/>
  <c r="CC57"/>
  <c r="AI34" i="83"/>
  <c r="AI42"/>
  <c r="DE31" i="69"/>
  <c r="AM31" i="83"/>
  <c r="AI54"/>
  <c r="BA98" i="69"/>
  <c r="AI98" i="83"/>
  <c r="AI39"/>
  <c r="AO34"/>
  <c r="EG34" i="69"/>
  <c r="AI13" i="83"/>
  <c r="BA13" i="69"/>
  <c r="DE15"/>
  <c r="AM15" i="83"/>
  <c r="AO36"/>
  <c r="EG36" i="69"/>
  <c r="AO50" i="83"/>
  <c r="EG50" i="69"/>
  <c r="AJ54" i="83"/>
  <c r="CC54" i="69"/>
  <c r="EG83"/>
  <c r="AO83" i="83"/>
  <c r="EG89" i="69"/>
  <c r="AO89" i="83"/>
  <c r="CC100" i="69"/>
  <c r="AJ100" i="83"/>
  <c r="AI69"/>
  <c r="AO80"/>
  <c r="EG80" i="69"/>
  <c r="EG82"/>
  <c r="AO82" i="83"/>
  <c r="AJ29"/>
  <c r="CC29" i="69"/>
  <c r="AJ81" i="83"/>
  <c r="CC81" i="69"/>
  <c r="AJ60" i="83"/>
  <c r="CC60" i="69"/>
  <c r="AJ18" i="83"/>
  <c r="CC18" i="69"/>
  <c r="AJ77" i="83"/>
  <c r="CC77" i="69"/>
  <c r="AJ30" i="83"/>
  <c r="CC30" i="69"/>
  <c r="CC83"/>
  <c r="AJ83" i="83"/>
  <c r="AJ90"/>
  <c r="CC90" i="69"/>
  <c r="AJ73" i="83"/>
  <c r="CC73" i="69"/>
  <c r="AJ82" i="83"/>
  <c r="CC82" i="69"/>
  <c r="AJ26" i="83"/>
  <c r="CC26" i="69"/>
  <c r="AJ11" i="83"/>
  <c r="CC11" i="69"/>
  <c r="AJ55" i="83"/>
  <c r="CC55" i="69"/>
  <c r="AJ67" i="83"/>
  <c r="CC67" i="69"/>
  <c r="AJ75" i="83"/>
  <c r="CC75" i="69"/>
  <c r="AJ49" i="83"/>
  <c r="CC49" i="69"/>
  <c r="AJ70" i="83"/>
  <c r="CC70" i="69"/>
  <c r="AJ17" i="83"/>
  <c r="CC17" i="69"/>
  <c r="AJ50" i="83"/>
  <c r="CC50" i="69"/>
  <c r="EG70"/>
  <c r="AO70" i="83"/>
  <c r="EG28" i="69"/>
  <c r="AO28" i="83"/>
  <c r="EG46" i="69"/>
  <c r="AO46" i="83"/>
  <c r="DE73" i="69"/>
  <c r="AM73" i="83"/>
  <c r="EG14" i="69"/>
  <c r="AO14" i="83"/>
  <c r="AM70"/>
  <c r="DE70" i="69"/>
  <c r="BA75"/>
  <c r="AI75" i="83"/>
  <c r="AM94"/>
  <c r="DE94" i="69"/>
  <c r="BA76"/>
  <c r="AI76" i="83"/>
  <c r="AO98"/>
  <c r="EG98" i="69"/>
  <c r="AI38" i="83"/>
  <c r="BA38" i="69"/>
  <c r="AO27" i="83"/>
  <c r="EG27" i="69"/>
  <c r="EG26"/>
  <c r="AO26" i="83"/>
  <c r="EG25" i="69"/>
  <c r="AO25" i="83"/>
  <c r="AO95"/>
  <c r="EG95" i="69"/>
  <c r="AO79" i="83"/>
  <c r="EG79" i="69"/>
  <c r="EG85"/>
  <c r="AO85" i="83"/>
  <c r="AO75"/>
  <c r="EG75" i="69"/>
  <c r="EG48"/>
  <c r="AO48" i="83"/>
  <c r="AO35"/>
  <c r="EG35" i="69"/>
  <c r="AO93" i="83"/>
  <c r="EG93" i="69"/>
  <c r="AO77" i="83"/>
  <c r="EG77" i="69"/>
  <c r="AO33" i="83"/>
  <c r="EG33" i="69"/>
  <c r="AO69" i="83"/>
  <c r="EG69" i="69"/>
  <c r="AO30" i="83"/>
  <c r="EG30" i="69"/>
  <c r="AO12" i="83"/>
  <c r="EG12" i="69"/>
  <c r="AO71" i="83"/>
  <c r="EG71" i="69"/>
  <c r="AO73" i="83"/>
  <c r="EG73" i="69"/>
  <c r="AI25" i="83"/>
  <c r="AI35"/>
  <c r="BA35" i="69"/>
  <c r="AI26" i="83"/>
  <c r="AI93"/>
  <c r="AI74"/>
  <c r="BA74" i="69"/>
  <c r="AI92" i="83"/>
  <c r="AI31"/>
  <c r="AI55"/>
  <c r="BA55" i="69"/>
  <c r="AI99" i="83"/>
  <c r="AI83"/>
  <c r="AI67"/>
  <c r="AI96"/>
  <c r="BA96" i="69"/>
  <c r="DE36"/>
  <c r="AM36" i="83"/>
  <c r="AM76"/>
  <c r="DE76" i="69"/>
  <c r="AM75" i="83"/>
  <c r="DE75" i="69"/>
  <c r="AM42" i="83"/>
  <c r="DE42" i="69"/>
  <c r="AM74" i="83"/>
  <c r="DE74" i="69"/>
  <c r="AM83" i="83"/>
  <c r="DE83" i="69"/>
  <c r="AM26" i="83"/>
  <c r="DE26" i="69"/>
  <c r="AM33" i="83"/>
  <c r="DE33" i="69"/>
  <c r="BB94"/>
  <c r="AF12" i="83"/>
  <c r="AF14"/>
  <c r="AF16"/>
  <c r="AF18"/>
  <c r="AF20"/>
  <c r="AF22"/>
  <c r="AF24"/>
  <c r="AF26"/>
  <c r="AF28"/>
  <c r="AF30"/>
  <c r="AF32"/>
  <c r="AF34"/>
  <c r="AF36"/>
  <c r="AF38"/>
  <c r="AF40"/>
  <c r="AF42"/>
  <c r="AF44"/>
  <c r="AF46"/>
  <c r="AF48"/>
  <c r="AF50"/>
  <c r="BB52" i="69"/>
  <c r="CD52"/>
  <c r="DF52"/>
  <c r="AF52" i="83"/>
  <c r="AF54"/>
  <c r="AF56"/>
  <c r="AF58"/>
  <c r="AF60"/>
  <c r="AF62"/>
  <c r="AF64"/>
  <c r="AF66"/>
  <c r="AF68"/>
  <c r="AF70"/>
  <c r="AF72"/>
  <c r="AF74"/>
  <c r="AF76"/>
  <c r="AF78"/>
  <c r="AF80"/>
  <c r="AF82"/>
  <c r="AF84"/>
  <c r="AF86"/>
  <c r="AF88"/>
  <c r="AF90"/>
  <c r="AF92"/>
  <c r="AF96"/>
  <c r="AF98"/>
  <c r="AF13"/>
  <c r="AF15"/>
  <c r="BB17" i="69"/>
  <c r="AF17" i="83"/>
  <c r="BB21" i="69"/>
  <c r="CD21"/>
  <c r="DF21"/>
  <c r="EH21"/>
  <c r="F21" i="56"/>
  <c r="AF21" i="83"/>
  <c r="AF23"/>
  <c r="AF25"/>
  <c r="AF27"/>
  <c r="AF29"/>
  <c r="AF31"/>
  <c r="BB33" i="69"/>
  <c r="CD33"/>
  <c r="AF33" i="83"/>
  <c r="AF35"/>
  <c r="AF37"/>
  <c r="AF39"/>
  <c r="AF43"/>
  <c r="AF45"/>
  <c r="AF47"/>
  <c r="AF49"/>
  <c r="AF51"/>
  <c r="AF53"/>
  <c r="BB53" i="69"/>
  <c r="AF55" i="83"/>
  <c r="AF57"/>
  <c r="AF59"/>
  <c r="AF61"/>
  <c r="AF63"/>
  <c r="AF65"/>
  <c r="AF69"/>
  <c r="AF71"/>
  <c r="AF73"/>
  <c r="AF75"/>
  <c r="AF77"/>
  <c r="AF79"/>
  <c r="AF81"/>
  <c r="AF83"/>
  <c r="AF85"/>
  <c r="AF87"/>
  <c r="AF91"/>
  <c r="AF93"/>
  <c r="AF95"/>
  <c r="AF99"/>
  <c r="BB59" i="69"/>
  <c r="CD59"/>
  <c r="DF59"/>
  <c r="EH59"/>
  <c r="F59" i="56"/>
  <c r="EG40" i="64"/>
  <c r="EG83"/>
  <c r="Z23" i="83"/>
  <c r="CC23" i="64"/>
  <c r="AA47" i="83"/>
  <c r="CC47" i="64"/>
  <c r="DE65"/>
  <c r="DE51"/>
  <c r="DE50"/>
  <c r="CC96"/>
  <c r="DE95"/>
  <c r="EG84"/>
  <c r="CC53"/>
  <c r="CC92"/>
  <c r="CC78"/>
  <c r="CC72"/>
  <c r="EG13"/>
  <c r="CC98"/>
  <c r="CC77"/>
  <c r="CC61"/>
  <c r="CC50"/>
  <c r="CC21"/>
  <c r="CC70"/>
  <c r="CC91"/>
  <c r="CC46"/>
  <c r="DE47"/>
  <c r="AB99" i="83"/>
  <c r="BA34" i="64"/>
  <c r="BB34"/>
  <c r="AB35" i="83"/>
  <c r="AE52"/>
  <c r="EG52" i="64"/>
  <c r="CC84"/>
  <c r="AA84" i="83"/>
  <c r="AE55"/>
  <c r="EG55" i="64"/>
  <c r="AE31" i="83"/>
  <c r="EG31" i="64"/>
  <c r="AD42" i="83"/>
  <c r="EG42" i="64"/>
  <c r="BA45"/>
  <c r="Z88"/>
  <c r="Z45" i="83"/>
  <c r="CC45" i="64"/>
  <c r="Z59" i="83"/>
  <c r="CC59" i="64"/>
  <c r="Z97" i="83"/>
  <c r="CC97" i="64"/>
  <c r="Z28" i="83"/>
  <c r="CC28" i="64"/>
  <c r="Z94" i="83"/>
  <c r="CC94" i="64"/>
  <c r="Z33" i="83"/>
  <c r="CC33" i="64"/>
  <c r="Z74" i="83"/>
  <c r="CC74" i="64"/>
  <c r="DE20"/>
  <c r="AC95" i="83"/>
  <c r="CC62" i="64"/>
  <c r="CC41"/>
  <c r="CC79"/>
  <c r="CC31"/>
  <c r="Z57" i="83"/>
  <c r="CC57" i="64"/>
  <c r="CC12"/>
  <c r="AA12" i="83"/>
  <c r="AA40"/>
  <c r="CC40" i="64"/>
  <c r="AA27" i="83"/>
  <c r="CC27" i="64"/>
  <c r="AA25" i="83"/>
  <c r="CC25" i="64"/>
  <c r="Z19" i="83"/>
  <c r="CC19" i="64"/>
  <c r="BA54"/>
  <c r="Y54" i="83"/>
  <c r="Y39"/>
  <c r="BA39" i="64"/>
  <c r="Y75" i="83"/>
  <c r="BA75" i="64"/>
  <c r="Y63" i="83"/>
  <c r="BA63" i="64"/>
  <c r="BA96"/>
  <c r="Y96" i="83"/>
  <c r="BA94" i="64"/>
  <c r="Y94" i="83"/>
  <c r="Y86"/>
  <c r="BA86" i="64"/>
  <c r="Y19" i="83"/>
  <c r="BA19" i="64"/>
  <c r="AD28" i="83"/>
  <c r="EG28" i="64"/>
  <c r="BA59"/>
  <c r="CC52"/>
  <c r="Z52" i="83"/>
  <c r="Z55"/>
  <c r="CC55" i="64"/>
  <c r="Z30" i="83"/>
  <c r="CC30" i="64"/>
  <c r="Z68" i="83"/>
  <c r="CC68" i="64"/>
  <c r="CC11"/>
  <c r="Z11" i="83"/>
  <c r="Z73"/>
  <c r="CC73" i="64"/>
  <c r="Z37" i="83"/>
  <c r="CC37" i="64"/>
  <c r="Z56" i="83"/>
  <c r="CC56" i="64"/>
  <c r="Z38" i="83"/>
  <c r="CC38" i="64"/>
  <c r="AA35" i="83"/>
  <c r="CC35" i="64"/>
  <c r="CC85"/>
  <c r="AA85" i="83"/>
  <c r="CC65" i="64"/>
  <c r="Z65" i="83"/>
  <c r="AA22"/>
  <c r="CC22" i="64"/>
  <c r="AA14" i="83"/>
  <c r="CC14" i="64"/>
  <c r="Z43" i="83"/>
  <c r="CC43" i="64"/>
  <c r="AA80" i="83"/>
  <c r="CC80" i="64"/>
  <c r="AA69" i="83"/>
  <c r="CC69" i="64"/>
  <c r="AA48" i="83"/>
  <c r="CC48" i="64"/>
  <c r="CC58"/>
  <c r="AA58" i="83"/>
  <c r="CC66" i="64"/>
  <c r="AA66" i="83"/>
  <c r="AA67"/>
  <c r="CC67" i="64"/>
  <c r="AA44" i="83"/>
  <c r="CC44" i="64"/>
  <c r="CC75"/>
  <c r="AA75" i="83"/>
  <c r="AA93"/>
  <c r="CC93" i="64"/>
  <c r="AA100" i="83"/>
  <c r="CC100" i="64"/>
  <c r="AA26" i="83"/>
  <c r="CC26" i="64"/>
  <c r="AA13" i="83"/>
  <c r="CC13" i="64"/>
  <c r="AA89" i="83"/>
  <c r="CC89" i="64"/>
  <c r="AA71" i="83"/>
  <c r="CC71" i="64"/>
  <c r="Z54" i="83"/>
  <c r="CC54" i="64"/>
  <c r="CC90"/>
  <c r="AA90" i="83"/>
  <c r="Z42"/>
  <c r="CC42" i="64"/>
  <c r="AA86" i="83"/>
  <c r="CC86" i="64"/>
  <c r="AA82" i="83"/>
  <c r="CC82" i="64"/>
  <c r="AA49" i="83"/>
  <c r="CC49" i="64"/>
  <c r="AA63" i="83"/>
  <c r="CC63" i="64"/>
  <c r="AA87" i="83"/>
  <c r="CC87" i="64"/>
  <c r="AA24" i="83"/>
  <c r="CC24" i="64"/>
  <c r="CC16"/>
  <c r="AA16" i="83"/>
  <c r="AA81"/>
  <c r="CC81" i="64"/>
  <c r="AA95" i="83"/>
  <c r="CC95" i="64"/>
  <c r="AA36" i="83"/>
  <c r="CC36" i="64"/>
  <c r="AA39" i="83"/>
  <c r="CC39" i="64"/>
  <c r="X70" i="83"/>
  <c r="BA70" i="64"/>
  <c r="AB29" i="83"/>
  <c r="DE29" i="64"/>
  <c r="AC84" i="83"/>
  <c r="DE84" i="64"/>
  <c r="DE12"/>
  <c r="AC98" i="83"/>
  <c r="DE98" i="64"/>
  <c r="Z24"/>
  <c r="BA82"/>
  <c r="X82" i="83"/>
  <c r="X97"/>
  <c r="BA97" i="64"/>
  <c r="DE88"/>
  <c r="AB88" i="83"/>
  <c r="DE85" i="64"/>
  <c r="AB85" i="83"/>
  <c r="AA29"/>
  <c r="CC29" i="64"/>
  <c r="Z50"/>
  <c r="Z86"/>
  <c r="BA37"/>
  <c r="BA79"/>
  <c r="BA32"/>
  <c r="BA29"/>
  <c r="AD76" i="83"/>
  <c r="EG76" i="64"/>
  <c r="Z83"/>
  <c r="W83" i="83"/>
  <c r="W26"/>
  <c r="Z26" i="64"/>
  <c r="W92" i="83"/>
  <c r="Z92" i="64"/>
  <c r="X51" i="83"/>
  <c r="BA51" i="64"/>
  <c r="X15" i="83"/>
  <c r="BA15" i="64"/>
  <c r="X60" i="83"/>
  <c r="BA60" i="64"/>
  <c r="W74" i="83"/>
  <c r="Z74" i="64"/>
  <c r="W82" i="83"/>
  <c r="Z82" i="64"/>
  <c r="Z60"/>
  <c r="W60" i="83"/>
  <c r="Z65" i="64"/>
  <c r="W65" i="83"/>
  <c r="W87"/>
  <c r="Z87" i="64"/>
  <c r="Z48"/>
  <c r="W48" i="83"/>
  <c r="AB90"/>
  <c r="DE90" i="64"/>
  <c r="DE83"/>
  <c r="AB83" i="83"/>
  <c r="DE74" i="64"/>
  <c r="AC74" i="83"/>
  <c r="BA68" i="64"/>
  <c r="X68" i="83"/>
  <c r="X92"/>
  <c r="BA92" i="64"/>
  <c r="BA25"/>
  <c r="X25" i="83"/>
  <c r="X88"/>
  <c r="BA88" i="64"/>
  <c r="X55" i="83"/>
  <c r="BA55" i="64"/>
  <c r="X48" i="83"/>
  <c r="BA48" i="64"/>
  <c r="X95" i="83"/>
  <c r="BA95" i="64"/>
  <c r="X56" i="83"/>
  <c r="BA56" i="64"/>
  <c r="X12" i="83"/>
  <c r="BA12" i="64"/>
  <c r="BA23"/>
  <c r="X23" i="83"/>
  <c r="X87"/>
  <c r="BA87" i="64"/>
  <c r="BA31"/>
  <c r="X31" i="83"/>
  <c r="Z100" i="64"/>
  <c r="W100" i="83"/>
  <c r="Z91" i="64"/>
  <c r="W91" i="83"/>
  <c r="Z42" i="64"/>
  <c r="W42" i="83"/>
  <c r="Z71" i="64"/>
  <c r="W71" i="83"/>
  <c r="Z79" i="64"/>
  <c r="W79" i="83"/>
  <c r="W46"/>
  <c r="Z46" i="64"/>
  <c r="Z66"/>
  <c r="W66" i="83"/>
  <c r="W20"/>
  <c r="Z20" i="64"/>
  <c r="BB20"/>
  <c r="W54" i="83"/>
  <c r="Z54" i="64"/>
  <c r="BB54"/>
  <c r="CD54"/>
  <c r="W19" i="83"/>
  <c r="Z19" i="64"/>
  <c r="AC23" i="83"/>
  <c r="DE23" i="64"/>
  <c r="AC75" i="83"/>
  <c r="DE75" i="64"/>
  <c r="DE80"/>
  <c r="AC80" i="83"/>
  <c r="DE15" i="64"/>
  <c r="AC15" i="83"/>
  <c r="AA60"/>
  <c r="CC60" i="64"/>
  <c r="CC17"/>
  <c r="AA17" i="83"/>
  <c r="AA34"/>
  <c r="CC34" i="64"/>
  <c r="AC43" i="83"/>
  <c r="DE43" i="64"/>
  <c r="W22" i="83"/>
  <c r="Z22" i="64"/>
  <c r="X22" i="83"/>
  <c r="BA22" i="64"/>
  <c r="X28" i="83"/>
  <c r="BA28" i="64"/>
  <c r="X61" i="83"/>
  <c r="BA61" i="64"/>
  <c r="X17" i="83"/>
  <c r="BA17" i="64"/>
  <c r="X67" i="83"/>
  <c r="BA67" i="64"/>
  <c r="X64" i="83"/>
  <c r="BA64" i="64"/>
  <c r="BA42"/>
  <c r="X42" i="83"/>
  <c r="X43"/>
  <c r="BA43" i="64"/>
  <c r="BA35"/>
  <c r="X35" i="83"/>
  <c r="X24"/>
  <c r="BA24" i="64"/>
  <c r="BB24"/>
  <c r="CD24"/>
  <c r="X16" i="83"/>
  <c r="BA16" i="64"/>
  <c r="X85" i="83"/>
  <c r="BA85" i="64"/>
  <c r="X73" i="83"/>
  <c r="BA73" i="64"/>
  <c r="BA13"/>
  <c r="X13" i="83"/>
  <c r="X99"/>
  <c r="BA99" i="64"/>
  <c r="X90" i="83"/>
  <c r="BA90" i="64"/>
  <c r="BA36"/>
  <c r="X36" i="83"/>
  <c r="X76"/>
  <c r="BA76" i="64"/>
  <c r="BA38"/>
  <c r="X38" i="83"/>
  <c r="X74"/>
  <c r="BA74" i="64"/>
  <c r="X30" i="83"/>
  <c r="BA30" i="64"/>
  <c r="W56" i="83"/>
  <c r="Z56" i="64"/>
  <c r="BB56"/>
  <c r="CD56"/>
  <c r="W37" i="83"/>
  <c r="Z37" i="64"/>
  <c r="W39" i="83"/>
  <c r="Z39" i="64"/>
  <c r="W30" i="83"/>
  <c r="Z30" i="64"/>
  <c r="BB30"/>
  <c r="CD30"/>
  <c r="W61" i="83"/>
  <c r="Z61" i="64"/>
  <c r="BB61"/>
  <c r="CD61"/>
  <c r="W77" i="83"/>
  <c r="Z77" i="64"/>
  <c r="W62" i="83"/>
  <c r="Z62" i="64"/>
  <c r="Z57"/>
  <c r="W57" i="83"/>
  <c r="Z33" i="64"/>
  <c r="W33" i="83"/>
  <c r="W14"/>
  <c r="Z14" i="64"/>
  <c r="W15" i="83"/>
  <c r="Z15" i="64"/>
  <c r="BB15"/>
  <c r="W97" i="83"/>
  <c r="Z97" i="64"/>
  <c r="BB97"/>
  <c r="W31" i="83"/>
  <c r="Z31" i="64"/>
  <c r="W99" i="83"/>
  <c r="Z99" i="64"/>
  <c r="BB99"/>
  <c r="W69" i="83"/>
  <c r="Z69" i="64"/>
  <c r="W64" i="83"/>
  <c r="Z64" i="64"/>
  <c r="BB64"/>
  <c r="CD64"/>
  <c r="W47" i="83"/>
  <c r="Z47" i="64"/>
  <c r="W21" i="83"/>
  <c r="Z21" i="64"/>
  <c r="W38" i="83"/>
  <c r="Z38" i="64"/>
  <c r="W98" i="83"/>
  <c r="Z98" i="64"/>
  <c r="W13" i="83"/>
  <c r="Z13" i="64"/>
  <c r="W78" i="83"/>
  <c r="Z78" i="64"/>
  <c r="W75" i="83"/>
  <c r="Z75" i="64"/>
  <c r="W32" i="83"/>
  <c r="Z32" i="64"/>
  <c r="W40" i="83"/>
  <c r="Z40" i="64"/>
  <c r="W70" i="83"/>
  <c r="Z70" i="64"/>
  <c r="BB70"/>
  <c r="W23" i="83"/>
  <c r="Z23" i="64"/>
  <c r="W73" i="83"/>
  <c r="Z73" i="64"/>
  <c r="W52" i="83"/>
  <c r="Z52" i="64"/>
  <c r="W95" i="83"/>
  <c r="Z95" i="64"/>
  <c r="BB95"/>
  <c r="CD95"/>
  <c r="W55" i="83"/>
  <c r="Z55" i="64"/>
  <c r="W41" i="83"/>
  <c r="Z41" i="64"/>
  <c r="AA76" i="83"/>
  <c r="CC76" i="64"/>
  <c r="CC51"/>
  <c r="AA51" i="83"/>
  <c r="DE41" i="64"/>
  <c r="AC41" i="83"/>
  <c r="DE11" i="64"/>
  <c r="AC11" i="83"/>
  <c r="DE24" i="64"/>
  <c r="AC24" i="83"/>
  <c r="AC34"/>
  <c r="DE34" i="64"/>
  <c r="DE17"/>
  <c r="AC17" i="83"/>
  <c r="DE45" i="64"/>
  <c r="AC45" i="83"/>
  <c r="AC89"/>
  <c r="DE89" i="64"/>
  <c r="AC21" i="83"/>
  <c r="DE21" i="64"/>
  <c r="AC94" i="83"/>
  <c r="DE94" i="64"/>
  <c r="AC79" i="83"/>
  <c r="DE79" i="64"/>
  <c r="AC86" i="83"/>
  <c r="DE86" i="64"/>
  <c r="AC70" i="83"/>
  <c r="DE70" i="64"/>
  <c r="AC67" i="83"/>
  <c r="DE67" i="64"/>
  <c r="DE73"/>
  <c r="AC73" i="83"/>
  <c r="AC37"/>
  <c r="DE37" i="64"/>
  <c r="AC22" i="83"/>
  <c r="DE22" i="64"/>
  <c r="DE27"/>
  <c r="AC27" i="83"/>
  <c r="DE26" i="64"/>
  <c r="AC26" i="83"/>
  <c r="DE39" i="64"/>
  <c r="AC39" i="83"/>
  <c r="AC60"/>
  <c r="DE60" i="64"/>
  <c r="AC62" i="83"/>
  <c r="DE62" i="64"/>
  <c r="DE81"/>
  <c r="AC81" i="83"/>
  <c r="AC61"/>
  <c r="DE61" i="64"/>
  <c r="DE55"/>
  <c r="AC55" i="83"/>
  <c r="AC18"/>
  <c r="DE18" i="64"/>
  <c r="AC59" i="83"/>
  <c r="DE59" i="64"/>
  <c r="AC66" i="83"/>
  <c r="DE66" i="64"/>
  <c r="DE44"/>
  <c r="AC44" i="83"/>
  <c r="AC32"/>
  <c r="DE32" i="64"/>
  <c r="DE53"/>
  <c r="AC53" i="83"/>
  <c r="DE100" i="64"/>
  <c r="DE56"/>
  <c r="BA49"/>
  <c r="BB92"/>
  <c r="CD92"/>
  <c r="BA93"/>
  <c r="DE54"/>
  <c r="BA47"/>
  <c r="AA20" i="83"/>
  <c r="CC20" i="64"/>
  <c r="AA99" i="83"/>
  <c r="CC99" i="64"/>
  <c r="W17" i="83"/>
  <c r="Z17" i="64"/>
  <c r="X27" i="83"/>
  <c r="BA27" i="64"/>
  <c r="X33" i="83"/>
  <c r="BA33" i="64"/>
  <c r="X46" i="83"/>
  <c r="BA46" i="64"/>
  <c r="X52" i="83"/>
  <c r="BA52" i="64"/>
  <c r="X71" i="83"/>
  <c r="BA71" i="64"/>
  <c r="X89" i="83"/>
  <c r="BA89" i="64"/>
  <c r="X57" i="83"/>
  <c r="BA57" i="64"/>
  <c r="X72" i="83"/>
  <c r="BA72" i="64"/>
  <c r="X26" i="83"/>
  <c r="BA26" i="64"/>
  <c r="X40" i="83"/>
  <c r="BA40" i="64"/>
  <c r="X81" i="83"/>
  <c r="BA81" i="64"/>
  <c r="X50" i="83"/>
  <c r="BA50" i="64"/>
  <c r="X65" i="83"/>
  <c r="BA65" i="64"/>
  <c r="X18" i="83"/>
  <c r="BA18" i="64"/>
  <c r="X44" i="83"/>
  <c r="BA44" i="64"/>
  <c r="X84" i="83"/>
  <c r="BA84" i="64"/>
  <c r="BB84"/>
  <c r="X98" i="83"/>
  <c r="BA98" i="64"/>
  <c r="X58" i="83"/>
  <c r="BA58" i="64"/>
  <c r="X14" i="83"/>
  <c r="BA14" i="64"/>
  <c r="X78" i="83"/>
  <c r="BA78" i="64"/>
  <c r="Z68"/>
  <c r="W68" i="83"/>
  <c r="W59"/>
  <c r="Z59" i="64"/>
  <c r="Z28"/>
  <c r="W28" i="83"/>
  <c r="Z51" i="64"/>
  <c r="BB51"/>
  <c r="W51" i="83"/>
  <c r="W93"/>
  <c r="Z93" i="64"/>
  <c r="W34" i="83"/>
  <c r="Z34" i="64"/>
  <c r="W72" i="83"/>
  <c r="Z72" i="64"/>
  <c r="Z94"/>
  <c r="BB94"/>
  <c r="W94" i="83"/>
  <c r="W25"/>
  <c r="Z25" i="64"/>
  <c r="BB25"/>
  <c r="CD25"/>
  <c r="W81" i="83"/>
  <c r="Z81" i="64"/>
  <c r="BB81"/>
  <c r="W76" i="83"/>
  <c r="Z76" i="64"/>
  <c r="Z18"/>
  <c r="W18" i="83"/>
  <c r="W16"/>
  <c r="Z16" i="64"/>
  <c r="Z12"/>
  <c r="BB12"/>
  <c r="CD12"/>
  <c r="W12" i="83"/>
  <c r="W96"/>
  <c r="Z96" i="64"/>
  <c r="W29" i="83"/>
  <c r="Z29" i="64"/>
  <c r="W90" i="83"/>
  <c r="Z90" i="64"/>
  <c r="W49" i="83"/>
  <c r="Z49" i="64"/>
  <c r="W63" i="83"/>
  <c r="Z63" i="64"/>
  <c r="BB63"/>
  <c r="W27" i="83"/>
  <c r="Z27" i="64"/>
  <c r="BB27"/>
  <c r="CD27"/>
  <c r="DF27"/>
  <c r="EH27"/>
  <c r="E27" i="56"/>
  <c r="W45" i="83"/>
  <c r="Z45" i="64"/>
  <c r="Z36"/>
  <c r="W36" i="83"/>
  <c r="W58"/>
  <c r="Z58" i="64"/>
  <c r="W44" i="83"/>
  <c r="Z44" i="64"/>
  <c r="BB44"/>
  <c r="W53" i="83"/>
  <c r="Z53" i="64"/>
  <c r="Z11"/>
  <c r="W11" i="83"/>
  <c r="W35"/>
  <c r="Z35" i="64"/>
  <c r="BB35"/>
  <c r="W43" i="83"/>
  <c r="Z43" i="64"/>
  <c r="W89" i="83"/>
  <c r="Z89" i="64"/>
  <c r="BB89"/>
  <c r="W67" i="83"/>
  <c r="Z67" i="64"/>
  <c r="W85" i="83"/>
  <c r="Z85" i="64"/>
  <c r="W80" i="83"/>
  <c r="Z80" i="64"/>
  <c r="AD100" i="83"/>
  <c r="EG100" i="64"/>
  <c r="AA15" i="83"/>
  <c r="CC15" i="64"/>
  <c r="X11" i="83"/>
  <c r="BA11" i="64"/>
  <c r="AC14" i="83"/>
  <c r="DE14" i="64"/>
  <c r="AC82" i="83"/>
  <c r="DE82" i="64"/>
  <c r="AC58" i="83"/>
  <c r="DE58" i="64"/>
  <c r="AC76" i="83"/>
  <c r="DE76" i="64"/>
  <c r="AC92" i="83"/>
  <c r="DE92" i="64"/>
  <c r="AC96" i="83"/>
  <c r="DE96" i="64"/>
  <c r="AC31" i="83"/>
  <c r="DE31" i="64"/>
  <c r="AC57" i="83"/>
  <c r="DE57" i="64"/>
  <c r="AC40" i="83"/>
  <c r="DE40" i="64"/>
  <c r="DE46"/>
  <c r="AC46" i="83"/>
  <c r="AC91"/>
  <c r="DE91" i="64"/>
  <c r="DE72"/>
  <c r="AC72" i="83"/>
  <c r="DE13" i="64"/>
  <c r="AC13" i="83"/>
  <c r="AC38"/>
  <c r="DE38" i="64"/>
  <c r="DE69"/>
  <c r="AC69" i="83"/>
  <c r="DE64" i="64"/>
  <c r="AC64" i="83"/>
  <c r="AC71"/>
  <c r="DE71" i="64"/>
  <c r="AC16" i="83"/>
  <c r="DE16" i="64"/>
  <c r="DE30"/>
  <c r="AC30" i="83"/>
  <c r="AC36"/>
  <c r="DE36" i="64"/>
  <c r="AC25" i="83"/>
  <c r="DE25" i="64"/>
  <c r="AC33" i="83"/>
  <c r="DE33" i="64"/>
  <c r="AC49" i="83"/>
  <c r="DE49" i="64"/>
  <c r="DE19"/>
  <c r="AC19" i="83"/>
  <c r="DE77" i="64"/>
  <c r="AC77" i="83"/>
  <c r="DE68" i="64"/>
  <c r="AC68" i="83"/>
  <c r="DE52" i="64"/>
  <c r="AC52" i="83"/>
  <c r="DE78" i="64"/>
  <c r="AC78" i="83"/>
  <c r="AC28"/>
  <c r="DE28" i="64"/>
  <c r="AC42" i="83"/>
  <c r="DE42" i="64"/>
  <c r="BB69"/>
  <c r="CD69"/>
  <c r="DF69"/>
  <c r="EH69"/>
  <c r="E69" i="56"/>
  <c r="BB75" i="64"/>
  <c r="CD75"/>
  <c r="DF75"/>
  <c r="EH75"/>
  <c r="E75" i="56"/>
  <c r="BA41" i="64"/>
  <c r="BA66"/>
  <c r="BA62"/>
  <c r="BA83"/>
  <c r="BA53"/>
  <c r="BA80"/>
  <c r="BA100"/>
  <c r="BA77"/>
  <c r="BA91"/>
  <c r="BA21"/>
  <c r="CC97" i="58"/>
  <c r="BB66"/>
  <c r="CC29"/>
  <c r="Q96" i="83"/>
  <c r="CC96" i="58"/>
  <c r="T69" i="83"/>
  <c r="EG69" i="58"/>
  <c r="EG67"/>
  <c r="Z72"/>
  <c r="BA32"/>
  <c r="EG49"/>
  <c r="EG72"/>
  <c r="Z91"/>
  <c r="BA93"/>
  <c r="EG45"/>
  <c r="EG73"/>
  <c r="BA78"/>
  <c r="BA39"/>
  <c r="BB48"/>
  <c r="Z12"/>
  <c r="BB12"/>
  <c r="CD12"/>
  <c r="Z14"/>
  <c r="BB14"/>
  <c r="CD14"/>
  <c r="DF14"/>
  <c r="EH14"/>
  <c r="D14" i="56"/>
  <c r="BA17" i="58"/>
  <c r="Z83"/>
  <c r="BB80"/>
  <c r="CD80"/>
  <c r="BB85"/>
  <c r="CD85"/>
  <c r="EG98"/>
  <c r="U14" i="83"/>
  <c r="U20"/>
  <c r="DE88" i="58"/>
  <c r="R88" i="83"/>
  <c r="R17"/>
  <c r="DE17" i="58"/>
  <c r="DE85"/>
  <c r="R85" i="83"/>
  <c r="T76"/>
  <c r="Z78" i="58"/>
  <c r="EG13"/>
  <c r="T13" i="83"/>
  <c r="U55"/>
  <c r="EG55" i="58"/>
  <c r="EG71"/>
  <c r="U71" i="83"/>
  <c r="DE87" i="58"/>
  <c r="S87" i="83"/>
  <c r="DE49" i="58"/>
  <c r="R49" i="83"/>
  <c r="R39"/>
  <c r="DE39" i="58"/>
  <c r="DE48"/>
  <c r="R48" i="83"/>
  <c r="DE93" i="58"/>
  <c r="R93" i="83"/>
  <c r="U97"/>
  <c r="EG97" i="58"/>
  <c r="EG84"/>
  <c r="U84" i="83"/>
  <c r="Q18"/>
  <c r="CC18" i="58"/>
  <c r="L24" i="83"/>
  <c r="Z24" i="58"/>
  <c r="L23" i="83"/>
  <c r="Z23" i="58"/>
  <c r="L53" i="83"/>
  <c r="Z53" i="58"/>
  <c r="L94" i="83"/>
  <c r="Z94" i="58"/>
  <c r="BB94"/>
  <c r="CD94"/>
  <c r="L62" i="83"/>
  <c r="Z62" i="58"/>
  <c r="L74" i="83"/>
  <c r="Z74" i="58"/>
  <c r="BB74"/>
  <c r="CD74"/>
  <c r="Q28" i="83"/>
  <c r="CC28" i="58"/>
  <c r="CC46"/>
  <c r="Q46" i="83"/>
  <c r="Q66"/>
  <c r="CC66" i="58"/>
  <c r="CD66"/>
  <c r="L26" i="83"/>
  <c r="Z26" i="58"/>
  <c r="L20" i="83"/>
  <c r="Z20" i="58"/>
  <c r="BB20"/>
  <c r="CD20"/>
  <c r="L95" i="83"/>
  <c r="Z95" i="58"/>
  <c r="BB95"/>
  <c r="CD95"/>
  <c r="L25" i="83"/>
  <c r="Z25" i="58"/>
  <c r="L93" i="83"/>
  <c r="Z93" i="58"/>
  <c r="BB93"/>
  <c r="CD93"/>
  <c r="EG62"/>
  <c r="R11" i="83"/>
  <c r="DE11" i="58"/>
  <c r="P39" i="83"/>
  <c r="R76"/>
  <c r="DE76" i="58"/>
  <c r="R75" i="83"/>
  <c r="DE75" i="58"/>
  <c r="R54" i="83"/>
  <c r="DE54" i="58"/>
  <c r="R69" i="83"/>
  <c r="DE69" i="58"/>
  <c r="EG40"/>
  <c r="T29" i="83"/>
  <c r="EG29" i="58"/>
  <c r="U82" i="83"/>
  <c r="EG82" i="58"/>
  <c r="T86" i="83"/>
  <c r="EG86" i="58"/>
  <c r="DE80"/>
  <c r="S80" i="83"/>
  <c r="DE82" i="58"/>
  <c r="S82" i="83"/>
  <c r="DF80" i="58"/>
  <c r="BB96"/>
  <c r="CD96"/>
  <c r="BB89"/>
  <c r="CD89"/>
  <c r="Z47"/>
  <c r="CD86"/>
  <c r="U25" i="83"/>
  <c r="Z16" i="58"/>
  <c r="BB16"/>
  <c r="CD16"/>
  <c r="EG12"/>
  <c r="BA50"/>
  <c r="BB50"/>
  <c r="CD50"/>
  <c r="T41" i="83"/>
  <c r="EG41" i="58"/>
  <c r="R60" i="83"/>
  <c r="DE60" i="58"/>
  <c r="DE91"/>
  <c r="R91" i="83"/>
  <c r="T95"/>
  <c r="S68"/>
  <c r="DE68" i="58"/>
  <c r="O62" i="83"/>
  <c r="BA62" i="58"/>
  <c r="O98" i="83"/>
  <c r="BA98" i="58"/>
  <c r="BB98"/>
  <c r="CD98"/>
  <c r="BA56"/>
  <c r="O56" i="83"/>
  <c r="BA87" i="58"/>
  <c r="BB87"/>
  <c r="CD87"/>
  <c r="O87" i="83"/>
  <c r="R50"/>
  <c r="DE50" i="58"/>
  <c r="R53" i="83"/>
  <c r="DE53" i="58"/>
  <c r="R44" i="83"/>
  <c r="DE44" i="58"/>
  <c r="DE98"/>
  <c r="R98" i="83"/>
  <c r="CD11" i="58"/>
  <c r="DF11"/>
  <c r="EH11"/>
  <c r="D11" i="56"/>
  <c r="DE77" i="58"/>
  <c r="O59" i="83"/>
  <c r="BA59" i="58"/>
  <c r="BB59"/>
  <c r="CD59"/>
  <c r="T91" i="83"/>
  <c r="EG91" i="58"/>
  <c r="EG96"/>
  <c r="BB47"/>
  <c r="CD47"/>
  <c r="O43" i="83"/>
  <c r="BA43" i="58"/>
  <c r="BB43"/>
  <c r="CD43"/>
  <c r="O33" i="83"/>
  <c r="BA33" i="58"/>
  <c r="U18" i="83"/>
  <c r="EG18" i="58"/>
  <c r="EG48"/>
  <c r="U48" i="83"/>
  <c r="EG38" i="58"/>
  <c r="U38" i="83"/>
  <c r="T78"/>
  <c r="EG78" i="58"/>
  <c r="EG74"/>
  <c r="U74" i="83"/>
  <c r="EG68" i="58"/>
  <c r="U68" i="83"/>
  <c r="T30"/>
  <c r="EG30" i="58"/>
  <c r="T80" i="83"/>
  <c r="EG80" i="58"/>
  <c r="U75" i="83"/>
  <c r="EG75" i="58"/>
  <c r="S32" i="83"/>
  <c r="DE32" i="58"/>
  <c r="DE65"/>
  <c r="S65" i="83"/>
  <c r="O13"/>
  <c r="BA13" i="58"/>
  <c r="EG81"/>
  <c r="U81" i="83"/>
  <c r="T88"/>
  <c r="EG88" i="58"/>
  <c r="U33" i="83"/>
  <c r="EG33" i="58"/>
  <c r="EG34"/>
  <c r="U34" i="83"/>
  <c r="L19"/>
  <c r="Z19" i="58"/>
  <c r="BB19"/>
  <c r="CD19"/>
  <c r="L60" i="83"/>
  <c r="Z60" i="58"/>
  <c r="L56" i="83"/>
  <c r="Z56" i="58"/>
  <c r="L54" i="83"/>
  <c r="Z54" i="58"/>
  <c r="L37" i="83"/>
  <c r="Z37" i="58"/>
  <c r="Z40"/>
  <c r="L40" i="83"/>
  <c r="BB15" i="58"/>
  <c r="BB36"/>
  <c r="CD36"/>
  <c r="L75" i="83"/>
  <c r="Z75" i="58"/>
  <c r="L28" i="83"/>
  <c r="Z28" i="58"/>
  <c r="L41" i="83"/>
  <c r="Z41" i="58"/>
  <c r="Z58"/>
  <c r="BB58"/>
  <c r="CD58"/>
  <c r="DF58"/>
  <c r="O70" i="83"/>
  <c r="BA70" i="58"/>
  <c r="BB70"/>
  <c r="CD70"/>
  <c r="S18" i="83"/>
  <c r="DE18" i="58"/>
  <c r="S23" i="83"/>
  <c r="DE23" i="58"/>
  <c r="S64" i="83"/>
  <c r="DE64" i="58"/>
  <c r="S71" i="83"/>
  <c r="DE71" i="58"/>
  <c r="S56" i="83"/>
  <c r="DE56" i="58"/>
  <c r="S100" i="83"/>
  <c r="DE100" i="58"/>
  <c r="DE67"/>
  <c r="S67" i="83"/>
  <c r="DE43" i="58"/>
  <c r="DF43"/>
  <c r="S43" i="83"/>
  <c r="DE90" i="58"/>
  <c r="S90" i="83"/>
  <c r="S74"/>
  <c r="DE74" i="58"/>
  <c r="S42" i="83"/>
  <c r="DE42" i="58"/>
  <c r="S95" i="83"/>
  <c r="DE95" i="58"/>
  <c r="S36" i="83"/>
  <c r="DE36" i="58"/>
  <c r="DE94"/>
  <c r="S94" i="83"/>
  <c r="DE72" i="58"/>
  <c r="S72" i="83"/>
  <c r="S15"/>
  <c r="DE15" i="58"/>
  <c r="DE12"/>
  <c r="S12" i="83"/>
  <c r="S34"/>
  <c r="DE34" i="58"/>
  <c r="S16" i="83"/>
  <c r="DE16" i="58"/>
  <c r="DF16"/>
  <c r="EH16"/>
  <c r="D16" i="56"/>
  <c r="S79" i="83"/>
  <c r="DE79" i="58"/>
  <c r="S97" i="83"/>
  <c r="DE97" i="58"/>
  <c r="S52" i="83"/>
  <c r="DE52" i="58"/>
  <c r="S61" i="83"/>
  <c r="DE61" i="58"/>
  <c r="S83" i="83"/>
  <c r="DE83" i="58"/>
  <c r="S40" i="83"/>
  <c r="DE40" i="58"/>
  <c r="S21" i="83"/>
  <c r="DE21" i="58"/>
  <c r="S30" i="83"/>
  <c r="DE30" i="58"/>
  <c r="DE19"/>
  <c r="S19" i="83"/>
  <c r="S24"/>
  <c r="DE24" i="58"/>
  <c r="O24" i="83"/>
  <c r="BA24" i="58"/>
  <c r="DE73"/>
  <c r="S73" i="83"/>
  <c r="BA82" i="58"/>
  <c r="O82" i="83"/>
  <c r="DE51" i="58"/>
  <c r="S51" i="83"/>
  <c r="DE13" i="58"/>
  <c r="S13" i="83"/>
  <c r="S46"/>
  <c r="DE46" i="58"/>
  <c r="DE66"/>
  <c r="S66" i="83"/>
  <c r="BA30" i="58"/>
  <c r="BB30"/>
  <c r="CD30"/>
  <c r="O30" i="83"/>
  <c r="DE38" i="58"/>
  <c r="S38" i="83"/>
  <c r="S35"/>
  <c r="DE35" i="58"/>
  <c r="S33" i="83"/>
  <c r="DE33" i="58"/>
  <c r="DE47"/>
  <c r="S47" i="83"/>
  <c r="DE96" i="58"/>
  <c r="DF96"/>
  <c r="S96" i="83"/>
  <c r="S31"/>
  <c r="DE31" i="58"/>
  <c r="BA46"/>
  <c r="O46" i="83"/>
  <c r="O76"/>
  <c r="BA76" i="58"/>
  <c r="BA40"/>
  <c r="O40" i="83"/>
  <c r="O64"/>
  <c r="BA64" i="58"/>
  <c r="O83" i="83"/>
  <c r="BA83" i="58"/>
  <c r="BB83"/>
  <c r="CD83"/>
  <c r="DF83"/>
  <c r="EH83"/>
  <c r="D83" i="56"/>
  <c r="O65" i="83"/>
  <c r="BA65" i="58"/>
  <c r="BB65"/>
  <c r="CD65"/>
  <c r="DF65"/>
  <c r="BA51"/>
  <c r="O51" i="83"/>
  <c r="O54"/>
  <c r="BA54" i="58"/>
  <c r="O72" i="83"/>
  <c r="BA72" i="58"/>
  <c r="BB72"/>
  <c r="CD72"/>
  <c r="BA37"/>
  <c r="O37" i="83"/>
  <c r="O25"/>
  <c r="BA25" i="58"/>
  <c r="O38" i="83"/>
  <c r="BA38" i="58"/>
  <c r="O60" i="83"/>
  <c r="BA60" i="58"/>
  <c r="CD22"/>
  <c r="DE20"/>
  <c r="S20" i="83"/>
  <c r="S26"/>
  <c r="DE26" i="58"/>
  <c r="S41" i="83"/>
  <c r="DE41" i="58"/>
  <c r="O67" i="83"/>
  <c r="BA67" i="58"/>
  <c r="BB67"/>
  <c r="CD67"/>
  <c r="O49" i="83"/>
  <c r="BA49" i="58"/>
  <c r="S59" i="83"/>
  <c r="DE59" i="58"/>
  <c r="DF59"/>
  <c r="EH59"/>
  <c r="D59" i="56"/>
  <c r="DE62" i="58"/>
  <c r="S62" i="83"/>
  <c r="DE63" i="58"/>
  <c r="S63" i="83"/>
  <c r="S78"/>
  <c r="DE78" i="58"/>
  <c r="O23" i="83"/>
  <c r="BA23" i="58"/>
  <c r="BB23"/>
  <c r="CD23"/>
  <c r="S45" i="83"/>
  <c r="DE45" i="58"/>
  <c r="S70" i="83"/>
  <c r="DE70" i="58"/>
  <c r="S28" i="83"/>
  <c r="DE28" i="58"/>
  <c r="S22" i="83"/>
  <c r="DE22" i="58"/>
  <c r="S55" i="83"/>
  <c r="DE55" i="58"/>
  <c r="S81" i="83"/>
  <c r="DE81" i="58"/>
  <c r="DE92"/>
  <c r="S92" i="83"/>
  <c r="DE29" i="58"/>
  <c r="S29" i="83"/>
  <c r="S99"/>
  <c r="DE99" i="58"/>
  <c r="S57" i="83"/>
  <c r="DE57" i="58"/>
  <c r="DE25"/>
  <c r="S25" i="83"/>
  <c r="O26"/>
  <c r="BA26" i="58"/>
  <c r="BB26"/>
  <c r="BA84"/>
  <c r="O84" i="83"/>
  <c r="O79"/>
  <c r="BA79" i="58"/>
  <c r="BB79"/>
  <c r="CD79"/>
  <c r="BA71"/>
  <c r="BB71"/>
  <c r="CD71"/>
  <c r="O71" i="83"/>
  <c r="O34"/>
  <c r="BA34" i="58"/>
  <c r="BB34"/>
  <c r="CD34"/>
  <c r="O28" i="83"/>
  <c r="BA28" i="58"/>
  <c r="BB28"/>
  <c r="O18" i="83"/>
  <c r="BA18" i="58"/>
  <c r="O57" i="83"/>
  <c r="BA57" i="58"/>
  <c r="BB57"/>
  <c r="CD57"/>
  <c r="DF57"/>
  <c r="EH57"/>
  <c r="D57" i="56"/>
  <c r="O53" i="83"/>
  <c r="BA53" i="58"/>
  <c r="BB53"/>
  <c r="CD53"/>
  <c r="DF53"/>
  <c r="EH53"/>
  <c r="D53" i="56"/>
  <c r="BA35" i="58"/>
  <c r="O35" i="83"/>
  <c r="O75"/>
  <c r="BA75" i="58"/>
  <c r="BB75"/>
  <c r="CD75"/>
  <c r="O69" i="83"/>
  <c r="BA69" i="58"/>
  <c r="BB69"/>
  <c r="U42" i="83"/>
  <c r="EG42" i="58"/>
  <c r="U27" i="83"/>
  <c r="EG27" i="58"/>
  <c r="EG15"/>
  <c r="U15" i="83"/>
  <c r="U66"/>
  <c r="EG66" i="58"/>
  <c r="L51" i="83"/>
  <c r="Z51" i="58"/>
  <c r="L63" i="83"/>
  <c r="Z63" i="58"/>
  <c r="BB63"/>
  <c r="CD63"/>
  <c r="Z73"/>
  <c r="BB73"/>
  <c r="CD73"/>
  <c r="L73" i="83"/>
  <c r="Z82" i="58"/>
  <c r="L82" i="83"/>
  <c r="Z17" i="58"/>
  <c r="BB17"/>
  <c r="CD17"/>
  <c r="DF17"/>
  <c r="EH17"/>
  <c r="D17" i="56"/>
  <c r="L17" i="83"/>
  <c r="Z42" i="58"/>
  <c r="BB42"/>
  <c r="CD42"/>
  <c r="DF42"/>
  <c r="L42" i="83"/>
  <c r="Z100" i="58"/>
  <c r="BB100"/>
  <c r="L100" i="83"/>
  <c r="Z31" i="58"/>
  <c r="BB31"/>
  <c r="CD31"/>
  <c r="DF31"/>
  <c r="L31" i="83"/>
  <c r="L90"/>
  <c r="Z90" i="58"/>
  <c r="BB90"/>
  <c r="CD90"/>
  <c r="DF90"/>
  <c r="L33" i="83"/>
  <c r="Z33" i="58"/>
  <c r="BB33"/>
  <c r="CD33"/>
  <c r="L88" i="83"/>
  <c r="Z88" i="58"/>
  <c r="BB88"/>
  <c r="CD88"/>
  <c r="DF88"/>
  <c r="EH88"/>
  <c r="D88" i="56"/>
  <c r="T19" i="83"/>
  <c r="EG19" i="58"/>
  <c r="L45" i="83"/>
  <c r="Z45" i="58"/>
  <c r="BB45"/>
  <c r="CD45"/>
  <c r="U79" i="83"/>
  <c r="EG79" i="58"/>
  <c r="EG93"/>
  <c r="U93" i="83"/>
  <c r="Z84" i="58"/>
  <c r="L84" i="83"/>
  <c r="EG23" i="58"/>
  <c r="U23" i="83"/>
  <c r="L29"/>
  <c r="Z29" i="58"/>
  <c r="BB29"/>
  <c r="CD29"/>
  <c r="L97" i="83"/>
  <c r="Z97" i="58"/>
  <c r="BB97"/>
  <c r="CD97"/>
  <c r="T32" i="83"/>
  <c r="EG32" i="58"/>
  <c r="L18" i="83"/>
  <c r="Z18" i="58"/>
  <c r="U99" i="83"/>
  <c r="EG99" i="58"/>
  <c r="Z35"/>
  <c r="L35" i="83"/>
  <c r="EG89" i="58"/>
  <c r="U89" i="83"/>
  <c r="L61"/>
  <c r="Z61" i="58"/>
  <c r="BB61"/>
  <c r="CD61"/>
  <c r="L39" i="83"/>
  <c r="Z39" i="58"/>
  <c r="BB39"/>
  <c r="CD39"/>
  <c r="Z49"/>
  <c r="BB49"/>
  <c r="CD49"/>
  <c r="DF49"/>
  <c r="EH49"/>
  <c r="D49" i="56"/>
  <c r="L49" i="83"/>
  <c r="Z27" i="58"/>
  <c r="BB27"/>
  <c r="CD27"/>
  <c r="DF27"/>
  <c r="L27" i="83"/>
  <c r="L99"/>
  <c r="Z99" i="58"/>
  <c r="BB99"/>
  <c r="CD99"/>
  <c r="U47" i="83"/>
  <c r="EG47" i="58"/>
  <c r="Z38"/>
  <c r="BB38"/>
  <c r="CD38"/>
  <c r="L38" i="83"/>
  <c r="Z21" i="58"/>
  <c r="BB21"/>
  <c r="CD21"/>
  <c r="DF21"/>
  <c r="EH21"/>
  <c r="D21" i="56"/>
  <c r="L21" i="83"/>
  <c r="L13"/>
  <c r="Z13" i="58"/>
  <c r="BB13"/>
  <c r="CD13"/>
  <c r="DF13"/>
  <c r="EH13"/>
  <c r="D13" i="56"/>
  <c r="EG24" i="58"/>
  <c r="T24" i="83"/>
  <c r="U94"/>
  <c r="EG94" i="58"/>
  <c r="L76" i="83"/>
  <c r="Z76" i="58"/>
  <c r="BB76"/>
  <c r="CD76"/>
  <c r="EG90"/>
  <c r="U90" i="83"/>
  <c r="EG77" i="58"/>
  <c r="U77" i="83"/>
  <c r="L68"/>
  <c r="Z68" i="58"/>
  <c r="BB68"/>
  <c r="CD68"/>
  <c r="DF68"/>
  <c r="EH68"/>
  <c r="D68" i="56"/>
  <c r="U58" i="83"/>
  <c r="EG58" i="58"/>
  <c r="U87" i="83"/>
  <c r="EG87" i="58"/>
  <c r="L64" i="83"/>
  <c r="Z64" i="58"/>
  <c r="BB64"/>
  <c r="CD64"/>
  <c r="L46" i="83"/>
  <c r="Z46" i="58"/>
  <c r="BB46"/>
  <c r="CD46"/>
  <c r="L55" i="83"/>
  <c r="Z55" i="58"/>
  <c r="T39" i="83"/>
  <c r="EG39" i="58"/>
  <c r="L32" i="83"/>
  <c r="Z32" i="58"/>
  <c r="BB32"/>
  <c r="CD32"/>
  <c r="DF32"/>
  <c r="U26" i="83"/>
  <c r="EG26" i="58"/>
  <c r="U85" i="83"/>
  <c r="EG85" i="58"/>
  <c r="CD48"/>
  <c r="DF48"/>
  <c r="EH48"/>
  <c r="D48" i="56"/>
  <c r="Z52" i="58"/>
  <c r="BB52"/>
  <c r="CD52"/>
  <c r="EG43"/>
  <c r="U43" i="83"/>
  <c r="U56"/>
  <c r="EG56" i="58"/>
  <c r="U31" i="83"/>
  <c r="EG31" i="58"/>
  <c r="DF89"/>
  <c r="BB44"/>
  <c r="CD44"/>
  <c r="DF44"/>
  <c r="EH44"/>
  <c r="D44" i="56"/>
  <c r="EG100" i="58"/>
  <c r="U100" i="83"/>
  <c r="EG65" i="58"/>
  <c r="U65" i="83"/>
  <c r="D101" i="65"/>
  <c r="CD15" i="58"/>
  <c r="DF15"/>
  <c r="EH15"/>
  <c r="D15" i="56"/>
  <c r="BA41" i="58"/>
  <c r="BB41"/>
  <c r="CD41"/>
  <c r="DF41"/>
  <c r="EH41"/>
  <c r="D41" i="56"/>
  <c r="DF86" i="58"/>
  <c r="EH86"/>
  <c r="D86" i="56"/>
  <c r="EG70" i="58"/>
  <c r="BA55"/>
  <c r="BB78"/>
  <c r="CD100"/>
  <c r="DF100"/>
  <c r="BB91"/>
  <c r="CD91"/>
  <c r="DF91"/>
  <c r="EG96" i="55"/>
  <c r="Z87"/>
  <c r="Z98"/>
  <c r="B18" i="83"/>
  <c r="Z18" i="55"/>
  <c r="Z77"/>
  <c r="B77" i="83"/>
  <c r="B39"/>
  <c r="Z39" i="55"/>
  <c r="Z13"/>
  <c r="Z90"/>
  <c r="Z100"/>
  <c r="Z68"/>
  <c r="DE31"/>
  <c r="G97" i="83"/>
  <c r="Z26" i="55"/>
  <c r="K91" i="83"/>
  <c r="EG91" i="55"/>
  <c r="BA45"/>
  <c r="G91" i="83"/>
  <c r="CC91" i="55"/>
  <c r="G79" i="83"/>
  <c r="CC79" i="55"/>
  <c r="G71" i="83"/>
  <c r="CC71" i="55"/>
  <c r="G59" i="83"/>
  <c r="CC59" i="55"/>
  <c r="G81" i="83"/>
  <c r="CC81" i="55"/>
  <c r="G77" i="83"/>
  <c r="CC77" i="55"/>
  <c r="G73" i="83"/>
  <c r="CC73" i="55"/>
  <c r="CC25"/>
  <c r="G25" i="83"/>
  <c r="G17"/>
  <c r="CC17" i="55"/>
  <c r="CC63"/>
  <c r="CC37"/>
  <c r="G52" i="83"/>
  <c r="CC52" i="55"/>
  <c r="G32" i="83"/>
  <c r="CC32" i="55"/>
  <c r="G90" i="83"/>
  <c r="CC90" i="55"/>
  <c r="G82" i="83"/>
  <c r="CC82" i="55"/>
  <c r="G66" i="83"/>
  <c r="CC66" i="55"/>
  <c r="G26" i="83"/>
  <c r="CC26" i="55"/>
  <c r="G18" i="83"/>
  <c r="CC18" i="55"/>
  <c r="CC58"/>
  <c r="BA37"/>
  <c r="BA94"/>
  <c r="CC27"/>
  <c r="G27" i="83"/>
  <c r="G94"/>
  <c r="CC94" i="55"/>
  <c r="DE19"/>
  <c r="Z30"/>
  <c r="BB30"/>
  <c r="DE40"/>
  <c r="DE93"/>
  <c r="DE16"/>
  <c r="CC87"/>
  <c r="Z42"/>
  <c r="Z59"/>
  <c r="BA70"/>
  <c r="Z60"/>
  <c r="DE20"/>
  <c r="EG11"/>
  <c r="F58" i="83"/>
  <c r="Z14" i="55"/>
  <c r="Z84"/>
  <c r="Z85"/>
  <c r="Z75"/>
  <c r="DE70"/>
  <c r="CC72"/>
  <c r="Z76"/>
  <c r="Z52"/>
  <c r="G57" i="83"/>
  <c r="CC57" i="55"/>
  <c r="DE96"/>
  <c r="CC100"/>
  <c r="CC20"/>
  <c r="Z92"/>
  <c r="Z49"/>
  <c r="Z95"/>
  <c r="Z31"/>
  <c r="Z15"/>
  <c r="BB15"/>
  <c r="Z78"/>
  <c r="BA55"/>
  <c r="BB55"/>
  <c r="CC42"/>
  <c r="DE94"/>
  <c r="H94" i="83"/>
  <c r="DE26" i="55"/>
  <c r="I26" i="83"/>
  <c r="CC93" i="55"/>
  <c r="G93" i="83"/>
  <c r="G43"/>
  <c r="CC43" i="55"/>
  <c r="B74" i="83"/>
  <c r="Z74" i="55"/>
  <c r="B81" i="83"/>
  <c r="Z81" i="55"/>
  <c r="B86" i="83"/>
  <c r="Z86" i="55"/>
  <c r="B22" i="83"/>
  <c r="Z22" i="55"/>
  <c r="B37" i="83"/>
  <c r="Z37" i="55"/>
  <c r="BB37"/>
  <c r="CD37"/>
  <c r="G48" i="83"/>
  <c r="CC48" i="55"/>
  <c r="CC29"/>
  <c r="K96" i="83"/>
  <c r="DE69" i="55"/>
  <c r="CC44"/>
  <c r="CC46"/>
  <c r="EG47"/>
  <c r="CC36"/>
  <c r="CC11"/>
  <c r="EG53"/>
  <c r="CC56"/>
  <c r="EG68"/>
  <c r="Z72"/>
  <c r="Z40"/>
  <c r="Z91"/>
  <c r="DE64"/>
  <c r="CC76"/>
  <c r="Z58"/>
  <c r="CC84"/>
  <c r="DE92"/>
  <c r="F37" i="83"/>
  <c r="Z54" i="55"/>
  <c r="EG59"/>
  <c r="Z69"/>
  <c r="Z28"/>
  <c r="G95" i="83"/>
  <c r="CC95" i="55"/>
  <c r="CC89"/>
  <c r="G89" i="83"/>
  <c r="G45"/>
  <c r="CC45" i="55"/>
  <c r="DE46"/>
  <c r="H46" i="83"/>
  <c r="DE80" i="55"/>
  <c r="DE12"/>
  <c r="Z80"/>
  <c r="Z48"/>
  <c r="K94" i="83"/>
  <c r="EG94" i="55"/>
  <c r="CC96"/>
  <c r="F96" i="83"/>
  <c r="F49"/>
  <c r="CC49" i="55"/>
  <c r="CC69"/>
  <c r="F69" i="83"/>
  <c r="EG99" i="55"/>
  <c r="J99" i="83"/>
  <c r="I98"/>
  <c r="DE98" i="55"/>
  <c r="DE84"/>
  <c r="I84" i="83"/>
  <c r="DE100" i="55"/>
  <c r="I100" i="83"/>
  <c r="CC12" i="55"/>
  <c r="G12" i="83"/>
  <c r="G86"/>
  <c r="CC86" i="55"/>
  <c r="B94" i="83"/>
  <c r="Z94" i="55"/>
  <c r="BB94"/>
  <c r="CD94"/>
  <c r="DF94"/>
  <c r="EH94"/>
  <c r="B96" i="83"/>
  <c r="Z96" i="55"/>
  <c r="B88" i="83"/>
  <c r="Z88" i="55"/>
  <c r="B24" i="83"/>
  <c r="Z24" i="55"/>
  <c r="B16" i="83"/>
  <c r="Z16" i="55"/>
  <c r="B34" i="83"/>
  <c r="Z34" i="55"/>
  <c r="B53" i="83"/>
  <c r="Z53" i="55"/>
  <c r="B27" i="83"/>
  <c r="Z27" i="55"/>
  <c r="B19" i="83"/>
  <c r="Z19" i="55"/>
  <c r="G53" i="83"/>
  <c r="CC53" i="55"/>
  <c r="Z62"/>
  <c r="BA81"/>
  <c r="DE17"/>
  <c r="EG97"/>
  <c r="BA95"/>
  <c r="EG36"/>
  <c r="EG29"/>
  <c r="H70" i="83"/>
  <c r="CC61" i="55"/>
  <c r="CC88"/>
  <c r="CC55"/>
  <c r="CC92"/>
  <c r="Z45"/>
  <c r="BB45"/>
  <c r="Z41"/>
  <c r="CC31"/>
  <c r="G31" i="83"/>
  <c r="K37"/>
  <c r="EG37" i="55"/>
  <c r="E24" i="83"/>
  <c r="BA24" i="55"/>
  <c r="E54" i="83"/>
  <c r="BA54" i="55"/>
  <c r="BB54"/>
  <c r="BA17"/>
  <c r="E17" i="83"/>
  <c r="K98"/>
  <c r="EG98" i="55"/>
  <c r="E70" i="83"/>
  <c r="K59"/>
  <c r="EG77" i="55"/>
  <c r="H50" i="83"/>
  <c r="DE50" i="55"/>
  <c r="B11" i="83"/>
  <c r="Z11" i="55"/>
  <c r="Z65"/>
  <c r="B65" i="83"/>
  <c r="Z12" i="55"/>
  <c r="B12" i="83"/>
  <c r="B25"/>
  <c r="Z25" i="55"/>
  <c r="B17" i="83"/>
  <c r="Z17" i="55"/>
  <c r="BB17"/>
  <c r="CD17"/>
  <c r="DF17"/>
  <c r="Z46"/>
  <c r="B46" i="83"/>
  <c r="Z36" i="55"/>
  <c r="B36" i="83"/>
  <c r="B38"/>
  <c r="Z38" i="55"/>
  <c r="B67" i="83"/>
  <c r="Z67" i="55"/>
  <c r="B99" i="83"/>
  <c r="Z99" i="55"/>
  <c r="B20" i="83"/>
  <c r="Z20" i="55"/>
  <c r="Z83"/>
  <c r="Z57"/>
  <c r="B66" i="83"/>
  <c r="Z66" i="55"/>
  <c r="Z35"/>
  <c r="B35" i="83"/>
  <c r="B82"/>
  <c r="Z82" i="55"/>
  <c r="B70" i="83"/>
  <c r="Z70" i="55"/>
  <c r="BB70"/>
  <c r="Z93"/>
  <c r="B93" i="83"/>
  <c r="B64"/>
  <c r="Z64" i="55"/>
  <c r="Z43"/>
  <c r="B43" i="83"/>
  <c r="B61"/>
  <c r="Z61" i="55"/>
  <c r="B51" i="83"/>
  <c r="Z51" i="55"/>
  <c r="Z63"/>
  <c r="B63" i="83"/>
  <c r="B47"/>
  <c r="Z47" i="55"/>
  <c r="B50" i="83"/>
  <c r="Z50" i="55"/>
  <c r="B32" i="83"/>
  <c r="Z32" i="55"/>
  <c r="Z21"/>
  <c r="B21" i="83"/>
  <c r="B33"/>
  <c r="Z33" i="55"/>
  <c r="Z23"/>
  <c r="G62" i="83"/>
  <c r="CC62" i="55"/>
  <c r="G41" i="83"/>
  <c r="CC41" i="55"/>
  <c r="G28" i="83"/>
  <c r="CC28" i="55"/>
  <c r="G50" i="83"/>
  <c r="CC50" i="55"/>
  <c r="G34" i="83"/>
  <c r="CC34" i="55"/>
  <c r="CC70"/>
  <c r="G70" i="83"/>
  <c r="CC14" i="55"/>
  <c r="G14" i="83"/>
  <c r="G23"/>
  <c r="CC23" i="55"/>
  <c r="CC51"/>
  <c r="G51" i="83"/>
  <c r="CC75" i="55"/>
  <c r="G75" i="83"/>
  <c r="G40"/>
  <c r="CC40" i="55"/>
  <c r="G64" i="83"/>
  <c r="CC64" i="55"/>
  <c r="G38" i="83"/>
  <c r="CC38" i="55"/>
  <c r="CC15"/>
  <c r="G15" i="83"/>
  <c r="CC85" i="55"/>
  <c r="G85" i="83"/>
  <c r="G47"/>
  <c r="CC47" i="55"/>
  <c r="G21" i="83"/>
  <c r="CC21" i="55"/>
  <c r="G65" i="83"/>
  <c r="CC65" i="55"/>
  <c r="CC80"/>
  <c r="G80" i="83"/>
  <c r="DE29" i="55"/>
  <c r="DE89"/>
  <c r="CC16"/>
  <c r="F16" i="83"/>
  <c r="C79"/>
  <c r="Z79" i="55"/>
  <c r="G19" i="83"/>
  <c r="CC19" i="55"/>
  <c r="CC54"/>
  <c r="F54" i="83"/>
  <c r="G99"/>
  <c r="CC99" i="55"/>
  <c r="G30" i="83"/>
  <c r="CC30" i="55"/>
  <c r="G68" i="83"/>
  <c r="CC68" i="55"/>
  <c r="G35" i="83"/>
  <c r="CC35" i="55"/>
  <c r="G22" i="83"/>
  <c r="CC22" i="55"/>
  <c r="CC78"/>
  <c r="G78" i="83"/>
  <c r="G98"/>
  <c r="CC98" i="55"/>
  <c r="G83" i="83"/>
  <c r="CC83" i="55"/>
  <c r="G39" i="83"/>
  <c r="CC39" i="55"/>
  <c r="CC60"/>
  <c r="G60" i="83"/>
  <c r="G74"/>
  <c r="CC74" i="55"/>
  <c r="G13" i="83"/>
  <c r="CC13" i="55"/>
  <c r="G67" i="83"/>
  <c r="CC67" i="55"/>
  <c r="CC33"/>
  <c r="G33" i="83"/>
  <c r="G24"/>
  <c r="CC24" i="55"/>
  <c r="DE45"/>
  <c r="DE39"/>
  <c r="DE62"/>
  <c r="K93" i="83"/>
  <c r="EG93" i="55"/>
  <c r="EG87"/>
  <c r="K87" i="83"/>
  <c r="K92"/>
  <c r="EG92" i="55"/>
  <c r="K100" i="83"/>
  <c r="EG100" i="55"/>
  <c r="H67" i="83"/>
  <c r="DE67" i="55"/>
  <c r="H95" i="83"/>
  <c r="DE95" i="55"/>
  <c r="H99" i="83"/>
  <c r="DE99" i="55"/>
  <c r="EG73"/>
  <c r="K73" i="83"/>
  <c r="K44"/>
  <c r="EG44" i="55"/>
  <c r="EG86"/>
  <c r="K86" i="83"/>
  <c r="K43"/>
  <c r="EG43" i="55"/>
  <c r="K85" i="83"/>
  <c r="EG85" i="55"/>
  <c r="K76" i="83"/>
  <c r="EG76" i="55"/>
  <c r="K35" i="83"/>
  <c r="EG35" i="55"/>
  <c r="K42" i="83"/>
  <c r="EG42" i="55"/>
  <c r="EG61"/>
  <c r="K61" i="83"/>
  <c r="K25"/>
  <c r="EG25" i="55"/>
  <c r="K67" i="83"/>
  <c r="EG67" i="55"/>
  <c r="EG32"/>
  <c r="K32" i="83"/>
  <c r="EG16" i="55"/>
  <c r="K16" i="83"/>
  <c r="K28"/>
  <c r="EG28" i="55"/>
  <c r="EG46"/>
  <c r="K46" i="83"/>
  <c r="EG34" i="55"/>
  <c r="K34" i="83"/>
  <c r="K21"/>
  <c r="EG21" i="55"/>
  <c r="EG63"/>
  <c r="K63" i="83"/>
  <c r="EG80" i="55"/>
  <c r="K80" i="83"/>
  <c r="EG50" i="55"/>
  <c r="K50" i="83"/>
  <c r="K54"/>
  <c r="EG54" i="55"/>
  <c r="EG27"/>
  <c r="K27" i="83"/>
  <c r="K79"/>
  <c r="EG79" i="55"/>
  <c r="EG78"/>
  <c r="K78" i="83"/>
  <c r="EG22" i="55"/>
  <c r="K22" i="83"/>
  <c r="K75"/>
  <c r="EG75" i="55"/>
  <c r="K60" i="83"/>
  <c r="EG60" i="55"/>
  <c r="K88" i="83"/>
  <c r="EG88" i="55"/>
  <c r="EG71"/>
  <c r="K71" i="83"/>
  <c r="K15"/>
  <c r="EG15" i="55"/>
  <c r="K19" i="83"/>
  <c r="EG19" i="55"/>
  <c r="K90" i="83"/>
  <c r="EG90" i="55"/>
  <c r="EG48"/>
  <c r="K48" i="83"/>
  <c r="K56"/>
  <c r="EG56" i="55"/>
  <c r="EG58"/>
  <c r="K58" i="83"/>
  <c r="DE48" i="55"/>
  <c r="H48" i="83"/>
  <c r="H25"/>
  <c r="DE25" i="55"/>
  <c r="H66" i="83"/>
  <c r="DE66" i="55"/>
  <c r="H86" i="83"/>
  <c r="DE86" i="55"/>
  <c r="H71" i="83"/>
  <c r="DE71" i="55"/>
  <c r="H41" i="83"/>
  <c r="DE41" i="55"/>
  <c r="H59" i="83"/>
  <c r="DE59" i="55"/>
  <c r="H35" i="83"/>
  <c r="DE35" i="55"/>
  <c r="H65" i="83"/>
  <c r="DE65" i="55"/>
  <c r="H60" i="83"/>
  <c r="DE60" i="55"/>
  <c r="DE72"/>
  <c r="H72" i="83"/>
  <c r="DE73" i="55"/>
  <c r="H73" i="83"/>
  <c r="H81"/>
  <c r="DE81" i="55"/>
  <c r="H37" i="83"/>
  <c r="DE37" i="55"/>
  <c r="H57" i="83"/>
  <c r="DE57" i="55"/>
  <c r="H97" i="83"/>
  <c r="DE97" i="55"/>
  <c r="H53" i="83"/>
  <c r="DE53" i="55"/>
  <c r="H83" i="83"/>
  <c r="DE83" i="55"/>
  <c r="H38" i="83"/>
  <c r="DE38" i="55"/>
  <c r="H21" i="83"/>
  <c r="DE21" i="55"/>
  <c r="H47" i="83"/>
  <c r="DE47" i="55"/>
  <c r="H49" i="83"/>
  <c r="DE49" i="55"/>
  <c r="H54" i="83"/>
  <c r="DE54" i="55"/>
  <c r="H14" i="83"/>
  <c r="DE14" i="55"/>
  <c r="EG52"/>
  <c r="K52" i="83"/>
  <c r="EG62" i="55"/>
  <c r="K62" i="83"/>
  <c r="EG39" i="55"/>
  <c r="K39" i="83"/>
  <c r="K40"/>
  <c r="EG40" i="55"/>
  <c r="K83" i="83"/>
  <c r="EG83" i="55"/>
  <c r="K81" i="83"/>
  <c r="EG81" i="55"/>
  <c r="K30" i="83"/>
  <c r="EG30" i="55"/>
  <c r="EG18"/>
  <c r="K18" i="83"/>
  <c r="EG95" i="55"/>
  <c r="K95" i="83"/>
  <c r="K41"/>
  <c r="EG41" i="55"/>
  <c r="K69" i="83"/>
  <c r="EG69" i="55"/>
  <c r="K72" i="83"/>
  <c r="EG72" i="55"/>
  <c r="EG74"/>
  <c r="K74" i="83"/>
  <c r="EG70" i="55"/>
  <c r="K70" i="83"/>
  <c r="K24"/>
  <c r="EG24" i="55"/>
  <c r="K84" i="83"/>
  <c r="EG84" i="55"/>
  <c r="K38" i="83"/>
  <c r="EG38" i="55"/>
  <c r="EG82"/>
  <c r="K82" i="83"/>
  <c r="EG33" i="55"/>
  <c r="K33" i="83"/>
  <c r="EG14" i="55"/>
  <c r="K14" i="83"/>
  <c r="K89"/>
  <c r="EG89" i="55"/>
  <c r="EG31"/>
  <c r="K31" i="83"/>
  <c r="EG64" i="55"/>
  <c r="K64" i="83"/>
  <c r="K51"/>
  <c r="EG51" i="55"/>
  <c r="EG49"/>
  <c r="K49" i="83"/>
  <c r="K65"/>
  <c r="EG65" i="55"/>
  <c r="K57" i="83"/>
  <c r="EG57" i="55"/>
  <c r="EG20"/>
  <c r="K20" i="83"/>
  <c r="K17"/>
  <c r="EG17" i="55"/>
  <c r="K23" i="83"/>
  <c r="EG23" i="55"/>
  <c r="K12" i="83"/>
  <c r="EG12" i="55"/>
  <c r="EG55"/>
  <c r="K55" i="83"/>
  <c r="EG13" i="55"/>
  <c r="K13" i="83"/>
  <c r="K45"/>
  <c r="EG45" i="55"/>
  <c r="H11" i="83"/>
  <c r="DE11" i="55"/>
  <c r="H27" i="83"/>
  <c r="DE27" i="55"/>
  <c r="H24" i="83"/>
  <c r="DE24" i="55"/>
  <c r="H13" i="83"/>
  <c r="DE13" i="55"/>
  <c r="H61" i="83"/>
  <c r="DE61" i="55"/>
  <c r="H78" i="83"/>
  <c r="DE78" i="55"/>
  <c r="H56" i="83"/>
  <c r="DE56" i="55"/>
  <c r="H75" i="83"/>
  <c r="DE75" i="55"/>
  <c r="H79" i="83"/>
  <c r="DE79" i="55"/>
  <c r="DE42"/>
  <c r="DE23"/>
  <c r="DE22"/>
  <c r="DE74"/>
  <c r="BA40"/>
  <c r="DE55"/>
  <c r="DE15"/>
  <c r="C101" i="65"/>
  <c r="DE33" i="55"/>
  <c r="DE91"/>
  <c r="DE90"/>
  <c r="DE43"/>
  <c r="DE34"/>
  <c r="DE76"/>
  <c r="DE87"/>
  <c r="DE44"/>
  <c r="DE51"/>
  <c r="DE68"/>
  <c r="DE36"/>
  <c r="DE52"/>
  <c r="DE63"/>
  <c r="DE32"/>
  <c r="DE82"/>
  <c r="DE28"/>
  <c r="DE58"/>
  <c r="DE18"/>
  <c r="DE30"/>
  <c r="DE85"/>
  <c r="E86" i="83"/>
  <c r="BA86" i="55"/>
  <c r="BB86"/>
  <c r="E93" i="83"/>
  <c r="BA93" i="55"/>
  <c r="E20" i="83"/>
  <c r="BA20" i="55"/>
  <c r="BB20"/>
  <c r="CD20"/>
  <c r="DF20"/>
  <c r="BA31"/>
  <c r="E31" i="83"/>
  <c r="BA50" i="55"/>
  <c r="E50" i="83"/>
  <c r="E71"/>
  <c r="BA71" i="55"/>
  <c r="BB71"/>
  <c r="CD71"/>
  <c r="E72" i="83"/>
  <c r="BA72" i="55"/>
  <c r="BB72"/>
  <c r="CD72"/>
  <c r="BA68"/>
  <c r="BB68"/>
  <c r="E68" i="83"/>
  <c r="BA77" i="55"/>
  <c r="E77" i="83"/>
  <c r="E63"/>
  <c r="BA63" i="55"/>
  <c r="E69" i="83"/>
  <c r="BA69" i="55"/>
  <c r="E29" i="83"/>
  <c r="BA29" i="55"/>
  <c r="BB29"/>
  <c r="E80" i="83"/>
  <c r="BA80" i="55"/>
  <c r="BB80"/>
  <c r="E19" i="83"/>
  <c r="BA19" i="55"/>
  <c r="E36" i="83"/>
  <c r="BA36" i="55"/>
  <c r="BA42"/>
  <c r="BB42"/>
  <c r="E42" i="83"/>
  <c r="E64"/>
  <c r="BA64" i="55"/>
  <c r="BA39"/>
  <c r="BB39"/>
  <c r="E39" i="83"/>
  <c r="BA65" i="55"/>
  <c r="E65" i="83"/>
  <c r="E38"/>
  <c r="BA38" i="55"/>
  <c r="BB38"/>
  <c r="E21" i="83"/>
  <c r="BA21" i="55"/>
  <c r="BA99"/>
  <c r="E99" i="83"/>
  <c r="E46"/>
  <c r="BA46" i="55"/>
  <c r="E22" i="83"/>
  <c r="BA22" i="55"/>
  <c r="BB22"/>
  <c r="BA83"/>
  <c r="E83" i="83"/>
  <c r="BA49" i="55"/>
  <c r="E49" i="83"/>
  <c r="E60"/>
  <c r="BA60" i="55"/>
  <c r="E73" i="83"/>
  <c r="BA73" i="55"/>
  <c r="BB73"/>
  <c r="CD73"/>
  <c r="BA28"/>
  <c r="E28" i="83"/>
  <c r="E98"/>
  <c r="BA98" i="55"/>
  <c r="BB98"/>
  <c r="E53" i="83"/>
  <c r="BA53" i="55"/>
  <c r="BA82"/>
  <c r="E82" i="83"/>
  <c r="E66"/>
  <c r="BA66" i="55"/>
  <c r="BA84"/>
  <c r="BB84"/>
  <c r="E84" i="83"/>
  <c r="BA47" i="55"/>
  <c r="E47" i="83"/>
  <c r="E35"/>
  <c r="BA35" i="55"/>
  <c r="E87" i="83"/>
  <c r="BA87" i="55"/>
  <c r="E52" i="83"/>
  <c r="BA52" i="55"/>
  <c r="BB52"/>
  <c r="CD52"/>
  <c r="DF52"/>
  <c r="BA25"/>
  <c r="BB25"/>
  <c r="E25" i="83"/>
  <c r="BA59" i="55"/>
  <c r="E59" i="83"/>
  <c r="BA100" i="55"/>
  <c r="E100" i="83"/>
  <c r="BA88" i="55"/>
  <c r="E88" i="83"/>
  <c r="E62"/>
  <c r="BA62" i="55"/>
  <c r="BB62"/>
  <c r="E33" i="83"/>
  <c r="BA33" i="55"/>
  <c r="E90" i="83"/>
  <c r="BA90" i="55"/>
  <c r="BB90"/>
  <c r="E89" i="83"/>
  <c r="BA89" i="55"/>
  <c r="BB89"/>
  <c r="E51" i="83"/>
  <c r="BA51" i="55"/>
  <c r="E57" i="83"/>
  <c r="BA57" i="55"/>
  <c r="E26" i="83"/>
  <c r="BA26" i="55"/>
  <c r="E12" i="83"/>
  <c r="BA12" i="55"/>
  <c r="E78" i="83"/>
  <c r="BA78" i="55"/>
  <c r="E34" i="83"/>
  <c r="BA34" i="55"/>
  <c r="E48" i="83"/>
  <c r="BA48" i="55"/>
  <c r="E76" i="83"/>
  <c r="BA76" i="55"/>
  <c r="BA96"/>
  <c r="E96" i="83"/>
  <c r="E44"/>
  <c r="BA44" i="55"/>
  <c r="BB44"/>
  <c r="BA13"/>
  <c r="E13" i="83"/>
  <c r="E43"/>
  <c r="BA43" i="55"/>
  <c r="E75" i="83"/>
  <c r="BA75" i="55"/>
  <c r="BB75"/>
  <c r="E41" i="83"/>
  <c r="BA41" i="55"/>
  <c r="BA56"/>
  <c r="BB56"/>
  <c r="E56" i="83"/>
  <c r="E32"/>
  <c r="BA32" i="55"/>
  <c r="E18" i="83"/>
  <c r="BA18" i="55"/>
  <c r="BB18"/>
  <c r="E16" i="83"/>
  <c r="BA16" i="55"/>
  <c r="E23" i="83"/>
  <c r="BA23" i="55"/>
  <c r="E67" i="83"/>
  <c r="BA67" i="55"/>
  <c r="E27" i="83"/>
  <c r="BA27" i="55"/>
  <c r="E14" i="83"/>
  <c r="BA14" i="55"/>
  <c r="E58" i="83"/>
  <c r="BA58" i="55"/>
  <c r="BA97"/>
  <c r="E97" i="83"/>
  <c r="BA74" i="55"/>
  <c r="BB74"/>
  <c r="E74" i="83"/>
  <c r="E79"/>
  <c r="BA79" i="55"/>
  <c r="BA85"/>
  <c r="E85" i="83"/>
  <c r="E91"/>
  <c r="BA91" i="55"/>
  <c r="BA11"/>
  <c r="E11" i="83"/>
  <c r="BA92" i="55"/>
  <c r="E92" i="83"/>
  <c r="BA61" i="55"/>
  <c r="E61" i="83"/>
  <c r="BB97" i="55"/>
  <c r="CD97"/>
  <c r="EH52" i="69"/>
  <c r="F52" i="56"/>
  <c r="CD70" i="64"/>
  <c r="CD78" i="58"/>
  <c r="DF78"/>
  <c r="EH78"/>
  <c r="D78" i="56"/>
  <c r="CD69" i="58"/>
  <c r="CD28"/>
  <c r="DF28"/>
  <c r="EH28"/>
  <c r="D28" i="56"/>
  <c r="CD26" i="58"/>
  <c r="DF26"/>
  <c r="EH26"/>
  <c r="D26" i="56"/>
  <c r="DF77" i="58"/>
  <c r="BB45" i="64"/>
  <c r="CD45"/>
  <c r="DF45"/>
  <c r="EH45"/>
  <c r="E45" i="56"/>
  <c r="BB96" i="64"/>
  <c r="CD96"/>
  <c r="BB59"/>
  <c r="CD59"/>
  <c r="BB83"/>
  <c r="CD83"/>
  <c r="DF83"/>
  <c r="BB79" i="69"/>
  <c r="CD79"/>
  <c r="DF79"/>
  <c r="EH79"/>
  <c r="F79" i="56"/>
  <c r="BB20" i="69"/>
  <c r="CD20"/>
  <c r="DF20"/>
  <c r="EH20"/>
  <c r="F20" i="56"/>
  <c r="BB91" i="69"/>
  <c r="BB46"/>
  <c r="CD46"/>
  <c r="DF46"/>
  <c r="EH46"/>
  <c r="F46" i="56"/>
  <c r="BB77" i="69"/>
  <c r="BB47"/>
  <c r="CD47"/>
  <c r="DF47"/>
  <c r="EH47"/>
  <c r="F47" i="56"/>
  <c r="DF52" i="58"/>
  <c r="EH52"/>
  <c r="D52" i="56"/>
  <c r="DF46" i="58"/>
  <c r="EH46"/>
  <c r="D46" i="56"/>
  <c r="DF64" i="58"/>
  <c r="EH64"/>
  <c r="D64" i="56"/>
  <c r="DF76" i="58"/>
  <c r="EH76"/>
  <c r="D76" i="56"/>
  <c r="DF39" i="58"/>
  <c r="DF61"/>
  <c r="EH61"/>
  <c r="D61" i="56"/>
  <c r="DF97" i="58"/>
  <c r="EH97"/>
  <c r="D97" i="56"/>
  <c r="DF29" i="58"/>
  <c r="EH29"/>
  <c r="D29" i="56"/>
  <c r="DF69" i="58"/>
  <c r="EH69"/>
  <c r="D69" i="56"/>
  <c r="DF75" i="58"/>
  <c r="EH75"/>
  <c r="D75" i="56"/>
  <c r="DF23" i="58"/>
  <c r="DF92"/>
  <c r="EH92"/>
  <c r="D92" i="56"/>
  <c r="CD56" i="55"/>
  <c r="DF56"/>
  <c r="EH56"/>
  <c r="C56" i="56"/>
  <c r="CD45" i="55"/>
  <c r="DF45"/>
  <c r="EH45"/>
  <c r="BB100"/>
  <c r="BB77"/>
  <c r="BB91"/>
  <c r="BB79"/>
  <c r="BB14"/>
  <c r="BB32"/>
  <c r="CD32"/>
  <c r="DF32"/>
  <c r="EH32"/>
  <c r="C32" i="56"/>
  <c r="BB76" i="55"/>
  <c r="BB78"/>
  <c r="BB26"/>
  <c r="CD26"/>
  <c r="DF26"/>
  <c r="EH26"/>
  <c r="BB57"/>
  <c r="CD57"/>
  <c r="DF57"/>
  <c r="EH57"/>
  <c r="EI57" i="58"/>
  <c r="BB51" i="55"/>
  <c r="CD51"/>
  <c r="DF51"/>
  <c r="EH51"/>
  <c r="C51" i="56"/>
  <c r="BB33" i="55"/>
  <c r="BB47"/>
  <c r="BB82"/>
  <c r="BB28"/>
  <c r="CD28"/>
  <c r="DF28"/>
  <c r="EH28"/>
  <c r="BB49"/>
  <c r="CD49"/>
  <c r="DF49"/>
  <c r="EH49"/>
  <c r="EI49" i="58"/>
  <c r="BB50" i="55"/>
  <c r="BB31"/>
  <c r="CD31"/>
  <c r="DF31"/>
  <c r="EH31"/>
  <c r="C31" i="56"/>
  <c r="CD54" i="55"/>
  <c r="DF54"/>
  <c r="EH54"/>
  <c r="C54" i="56"/>
  <c r="BB12" i="69"/>
  <c r="DF81" i="58"/>
  <c r="EH81"/>
  <c r="D81" i="56"/>
  <c r="EH23" i="58"/>
  <c r="D23" i="56"/>
  <c r="CD53" i="69"/>
  <c r="DF53"/>
  <c r="EH53"/>
  <c r="F53" i="56"/>
  <c r="BA69" i="69"/>
  <c r="CD17"/>
  <c r="DF17"/>
  <c r="EH17"/>
  <c r="F17" i="56"/>
  <c r="CD70" i="69"/>
  <c r="DF70"/>
  <c r="EH70"/>
  <c r="F70" i="56"/>
  <c r="CD91" i="69"/>
  <c r="DF91"/>
  <c r="EH91"/>
  <c r="F91" i="56"/>
  <c r="BB56" i="69"/>
  <c r="CD56"/>
  <c r="DF56"/>
  <c r="EH56"/>
  <c r="F56" i="56"/>
  <c r="CD63" i="69"/>
  <c r="DF63"/>
  <c r="EH63"/>
  <c r="F63" i="56"/>
  <c r="CD77" i="69"/>
  <c r="DF77"/>
  <c r="EH77"/>
  <c r="F77" i="56"/>
  <c r="CD41" i="69"/>
  <c r="DF41"/>
  <c r="EH41"/>
  <c r="F41" i="56"/>
  <c r="BA29" i="69"/>
  <c r="BB29"/>
  <c r="CD29"/>
  <c r="DF29"/>
  <c r="EH29"/>
  <c r="F29" i="56"/>
  <c r="BA90" i="69"/>
  <c r="BB90"/>
  <c r="CD90"/>
  <c r="DF90"/>
  <c r="EH90"/>
  <c r="F90" i="56"/>
  <c r="BA45" i="69"/>
  <c r="BB24"/>
  <c r="CD24"/>
  <c r="DF24"/>
  <c r="EH24"/>
  <c r="F24" i="56"/>
  <c r="AH39" i="83"/>
  <c r="BA39" i="69"/>
  <c r="AH31" i="83"/>
  <c r="BA31" i="69"/>
  <c r="BB31"/>
  <c r="CD31"/>
  <c r="DF31"/>
  <c r="EH31"/>
  <c r="F31" i="56"/>
  <c r="AH42" i="83"/>
  <c r="BA42" i="69"/>
  <c r="BB42"/>
  <c r="CD42"/>
  <c r="DF42"/>
  <c r="EH42"/>
  <c r="F42" i="56"/>
  <c r="AH25" i="83"/>
  <c r="BA25" i="69"/>
  <c r="BB25"/>
  <c r="CD25"/>
  <c r="DF25"/>
  <c r="EH25"/>
  <c r="F25" i="56"/>
  <c r="AH54" i="83"/>
  <c r="BA54" i="69"/>
  <c r="AH99" i="83"/>
  <c r="BA99" i="69"/>
  <c r="BB99"/>
  <c r="CD99"/>
  <c r="DF99"/>
  <c r="EH99"/>
  <c r="F99" i="56"/>
  <c r="AH48" i="83"/>
  <c r="BA48" i="69"/>
  <c r="BB48"/>
  <c r="CD48"/>
  <c r="DF48"/>
  <c r="EH48"/>
  <c r="F48" i="56"/>
  <c r="AH26" i="83"/>
  <c r="BA26" i="69"/>
  <c r="BA100"/>
  <c r="BB100"/>
  <c r="CD100"/>
  <c r="DF100"/>
  <c r="EH100"/>
  <c r="F100" i="56"/>
  <c r="AH24" i="83"/>
  <c r="BA66" i="69"/>
  <c r="BB66"/>
  <c r="CD66"/>
  <c r="DF66"/>
  <c r="EH66"/>
  <c r="F66" i="56"/>
  <c r="AG96" i="83"/>
  <c r="Z96" i="69"/>
  <c r="BB96"/>
  <c r="CD96"/>
  <c r="DF96"/>
  <c r="EH96"/>
  <c r="F96" i="56"/>
  <c r="AG36" i="83"/>
  <c r="Z36" i="69"/>
  <c r="AG39" i="83"/>
  <c r="Z39" i="69"/>
  <c r="AG75" i="83"/>
  <c r="Z75" i="69"/>
  <c r="BB75"/>
  <c r="CD75"/>
  <c r="DF75"/>
  <c r="EH75"/>
  <c r="F75" i="56"/>
  <c r="AG44" i="83"/>
  <c r="Z44" i="69"/>
  <c r="AG87" i="83"/>
  <c r="Z87" i="69"/>
  <c r="AG98" i="83"/>
  <c r="Z98" i="69"/>
  <c r="BB98"/>
  <c r="CD98"/>
  <c r="DF98"/>
  <c r="EH98"/>
  <c r="F98" i="56"/>
  <c r="AG84" i="83"/>
  <c r="Z84" i="69"/>
  <c r="AG83" i="83"/>
  <c r="Z83" i="69"/>
  <c r="AG49" i="83"/>
  <c r="Z49" i="69"/>
  <c r="BB49"/>
  <c r="CD49"/>
  <c r="DF49"/>
  <c r="EH49"/>
  <c r="F49" i="56"/>
  <c r="AG40" i="83"/>
  <c r="Z40" i="69"/>
  <c r="AG72" i="83"/>
  <c r="Z72" i="69"/>
  <c r="AH43" i="83"/>
  <c r="BA43" i="69"/>
  <c r="BB43"/>
  <c r="CD43"/>
  <c r="DF43"/>
  <c r="EH43"/>
  <c r="F43" i="56"/>
  <c r="AH92" i="83"/>
  <c r="BA92" i="69"/>
  <c r="AH88" i="83"/>
  <c r="BA88" i="69"/>
  <c r="AH83" i="83"/>
  <c r="BA83" i="69"/>
  <c r="AH78" i="83"/>
  <c r="BA78" i="69"/>
  <c r="AH93" i="83"/>
  <c r="BA93" i="69"/>
  <c r="BA16"/>
  <c r="BB16"/>
  <c r="CD16"/>
  <c r="DF16"/>
  <c r="EH16"/>
  <c r="F16" i="56"/>
  <c r="AH16" i="83"/>
  <c r="AH67"/>
  <c r="BA67" i="69"/>
  <c r="BB67"/>
  <c r="CD67"/>
  <c r="DF67"/>
  <c r="EH67"/>
  <c r="F67" i="56"/>
  <c r="AH14" i="83"/>
  <c r="BA14" i="69"/>
  <c r="BB14"/>
  <c r="CD14"/>
  <c r="DF14"/>
  <c r="EH14"/>
  <c r="F14" i="56"/>
  <c r="AH64" i="83"/>
  <c r="BA64" i="69"/>
  <c r="AH72" i="83"/>
  <c r="BA72" i="69"/>
  <c r="AH80" i="83"/>
  <c r="BA80" i="69"/>
  <c r="BB80"/>
  <c r="CD80"/>
  <c r="DF80"/>
  <c r="EH80"/>
  <c r="F80" i="56"/>
  <c r="AH81" i="83"/>
  <c r="BA81" i="69"/>
  <c r="BA58"/>
  <c r="BB58"/>
  <c r="CD58"/>
  <c r="DF58"/>
  <c r="EH58"/>
  <c r="F58" i="56"/>
  <c r="AH58" i="83"/>
  <c r="BA30" i="69"/>
  <c r="AH30" i="83"/>
  <c r="AG65"/>
  <c r="Z65" i="69"/>
  <c r="AG18" i="83"/>
  <c r="Z18" i="69"/>
  <c r="AG95" i="83"/>
  <c r="Z95" i="69"/>
  <c r="BB95"/>
  <c r="CD95"/>
  <c r="DF95"/>
  <c r="EH95"/>
  <c r="F95" i="56"/>
  <c r="AG15" i="83"/>
  <c r="Z15" i="69"/>
  <c r="BB15"/>
  <c r="CD15"/>
  <c r="DF15"/>
  <c r="EH15"/>
  <c r="F15" i="56"/>
  <c r="AG60" i="83"/>
  <c r="Z60" i="69"/>
  <c r="AG74" i="83"/>
  <c r="Z74" i="69"/>
  <c r="BB74"/>
  <c r="CD74"/>
  <c r="DF74"/>
  <c r="EH74"/>
  <c r="F74" i="56"/>
  <c r="AG45" i="83"/>
  <c r="Z45" i="69"/>
  <c r="BB45"/>
  <c r="CD45"/>
  <c r="DF45"/>
  <c r="EH45"/>
  <c r="F45" i="56"/>
  <c r="AG88" i="83"/>
  <c r="Z88" i="69"/>
  <c r="BB88"/>
  <c r="CD88"/>
  <c r="DF88"/>
  <c r="EH88"/>
  <c r="F88" i="56"/>
  <c r="AG23" i="83"/>
  <c r="Z23" i="69"/>
  <c r="BB23"/>
  <c r="CD23"/>
  <c r="DF23"/>
  <c r="EH23"/>
  <c r="F23" i="56"/>
  <c r="AG54" i="83"/>
  <c r="Z54" i="69"/>
  <c r="AG57" i="83"/>
  <c r="Z57" i="69"/>
  <c r="AG55" i="83"/>
  <c r="Z55" i="69"/>
  <c r="BB55"/>
  <c r="CD55"/>
  <c r="DF55"/>
  <c r="EH55"/>
  <c r="F55" i="56"/>
  <c r="AG85" i="83"/>
  <c r="Z85" i="69"/>
  <c r="BB85"/>
  <c r="CD85"/>
  <c r="DF85"/>
  <c r="EH85"/>
  <c r="F85" i="56"/>
  <c r="BA27" i="69"/>
  <c r="BB27"/>
  <c r="CD27"/>
  <c r="DF27"/>
  <c r="EH27"/>
  <c r="F27" i="56"/>
  <c r="AH27" i="83"/>
  <c r="BA18" i="69"/>
  <c r="AH18" i="83"/>
  <c r="AH44"/>
  <c r="BA44" i="69"/>
  <c r="AH40" i="83"/>
  <c r="BA40" i="69"/>
  <c r="AH68" i="83"/>
  <c r="BA68" i="69"/>
  <c r="BB68"/>
  <c r="CD68"/>
  <c r="DF68"/>
  <c r="EH68"/>
  <c r="F68" i="56"/>
  <c r="AH51" i="83"/>
  <c r="BA51" i="69"/>
  <c r="BB51"/>
  <c r="CD51"/>
  <c r="DF51"/>
  <c r="EH51"/>
  <c r="F51" i="56"/>
  <c r="AH34" i="83"/>
  <c r="BA34" i="69"/>
  <c r="BB34"/>
  <c r="CD34"/>
  <c r="DF34"/>
  <c r="EH34"/>
  <c r="F34" i="56"/>
  <c r="AH36" i="83"/>
  <c r="BA36" i="69"/>
  <c r="BA19"/>
  <c r="BB19"/>
  <c r="CD19"/>
  <c r="DF19"/>
  <c r="EH19"/>
  <c r="F19" i="56"/>
  <c r="AH19" i="83"/>
  <c r="AH57"/>
  <c r="BA57" i="69"/>
  <c r="BA97"/>
  <c r="BB97"/>
  <c r="CD97"/>
  <c r="DF97"/>
  <c r="EH97"/>
  <c r="F97" i="56"/>
  <c r="AH97" i="83"/>
  <c r="AH60"/>
  <c r="BA60" i="69"/>
  <c r="AH87" i="83"/>
  <c r="BA87" i="69"/>
  <c r="AH11" i="83"/>
  <c r="BA11" i="69"/>
  <c r="BB11"/>
  <c r="CD11"/>
  <c r="DF11"/>
  <c r="EH11"/>
  <c r="F11" i="56"/>
  <c r="DF33" i="69"/>
  <c r="EH33"/>
  <c r="F33" i="56"/>
  <c r="BA82" i="69"/>
  <c r="BB82"/>
  <c r="CD82"/>
  <c r="DF82"/>
  <c r="EH82"/>
  <c r="F82" i="56"/>
  <c r="AG32" i="83"/>
  <c r="Z32" i="69"/>
  <c r="AG93" i="83"/>
  <c r="Z93" i="69"/>
  <c r="AG78" i="83"/>
  <c r="Z78" i="69"/>
  <c r="AG92" i="83"/>
  <c r="Z92" i="69"/>
  <c r="AG69" i="83"/>
  <c r="Z69" i="69"/>
  <c r="AG37" i="83"/>
  <c r="Z37" i="69"/>
  <c r="BB37"/>
  <c r="CD37"/>
  <c r="DF37"/>
  <c r="EH37"/>
  <c r="F37" i="56"/>
  <c r="AG86" i="83"/>
  <c r="Z86" i="69"/>
  <c r="BB86"/>
  <c r="CD86"/>
  <c r="DF86"/>
  <c r="EH86"/>
  <c r="F86" i="56"/>
  <c r="AG26" i="83"/>
  <c r="Z26" i="69"/>
  <c r="AG22" i="83"/>
  <c r="Z22" i="69"/>
  <c r="BB22"/>
  <c r="CD22"/>
  <c r="DF22"/>
  <c r="EH22"/>
  <c r="F22" i="56"/>
  <c r="AG71" i="83"/>
  <c r="Z71" i="69"/>
  <c r="BB71"/>
  <c r="CD71"/>
  <c r="DF71"/>
  <c r="EH71"/>
  <c r="F71" i="56"/>
  <c r="AG64" i="83"/>
  <c r="Z64" i="69"/>
  <c r="AG61" i="83"/>
  <c r="Z61" i="69"/>
  <c r="BB61"/>
  <c r="CD61"/>
  <c r="DF61"/>
  <c r="EH61"/>
  <c r="F61" i="56"/>
  <c r="AG76" i="83"/>
  <c r="Z76" i="69"/>
  <c r="BB76"/>
  <c r="CD76"/>
  <c r="DF76"/>
  <c r="EH76"/>
  <c r="F76" i="56"/>
  <c r="AG81" i="83"/>
  <c r="Z81" i="69"/>
  <c r="AG30" i="83"/>
  <c r="Z30" i="69"/>
  <c r="AG50" i="83"/>
  <c r="Z50" i="69"/>
  <c r="BB50"/>
  <c r="CD50"/>
  <c r="DF50"/>
  <c r="EH50"/>
  <c r="F50" i="56"/>
  <c r="AG73" i="83"/>
  <c r="Z73" i="69"/>
  <c r="AG38" i="83"/>
  <c r="Z38" i="69"/>
  <c r="BB38"/>
  <c r="CD38"/>
  <c r="DF38"/>
  <c r="EH38"/>
  <c r="F38" i="56"/>
  <c r="AH73" i="83"/>
  <c r="BA73" i="69"/>
  <c r="AH28" i="83"/>
  <c r="BA28" i="69"/>
  <c r="BB28"/>
  <c r="CD28"/>
  <c r="DF28"/>
  <c r="EH28"/>
  <c r="F28" i="56"/>
  <c r="AH84" i="83"/>
  <c r="BA84" i="69"/>
  <c r="AH65" i="83"/>
  <c r="BA65" i="69"/>
  <c r="AH32" i="83"/>
  <c r="BA32" i="69"/>
  <c r="AH62" i="83"/>
  <c r="BA62" i="69"/>
  <c r="BB62"/>
  <c r="CD62"/>
  <c r="DF62"/>
  <c r="EH62"/>
  <c r="F62" i="56"/>
  <c r="AH89" i="83"/>
  <c r="BA89" i="69"/>
  <c r="BB89"/>
  <c r="CD89"/>
  <c r="DF89"/>
  <c r="EH89"/>
  <c r="F89" i="56"/>
  <c r="BB35" i="69"/>
  <c r="CD35"/>
  <c r="DF35"/>
  <c r="EH35"/>
  <c r="F35" i="56"/>
  <c r="BB13" i="69"/>
  <c r="CD13"/>
  <c r="DF13"/>
  <c r="EH13"/>
  <c r="F13" i="56"/>
  <c r="CD12" i="69"/>
  <c r="DF12"/>
  <c r="EH12"/>
  <c r="F12" i="56"/>
  <c r="CD94" i="69"/>
  <c r="DF94"/>
  <c r="EH94"/>
  <c r="F94" i="56"/>
  <c r="EH83" i="64"/>
  <c r="E83" i="56"/>
  <c r="DF95" i="64"/>
  <c r="EH95"/>
  <c r="E95" i="56"/>
  <c r="CD89" i="64"/>
  <c r="DF89"/>
  <c r="EH89"/>
  <c r="E89" i="56"/>
  <c r="CD35" i="64"/>
  <c r="DF35"/>
  <c r="EH35"/>
  <c r="E35" i="56"/>
  <c r="CD44" i="64"/>
  <c r="DF44"/>
  <c r="EH44"/>
  <c r="E44" i="56"/>
  <c r="CD63" i="64"/>
  <c r="DF63"/>
  <c r="EH63"/>
  <c r="E63" i="56"/>
  <c r="CD81" i="64"/>
  <c r="DF81"/>
  <c r="EH81"/>
  <c r="E81" i="56"/>
  <c r="CD84" i="64"/>
  <c r="DF84"/>
  <c r="EH84"/>
  <c r="E84" i="56"/>
  <c r="BB50" i="64"/>
  <c r="CD50"/>
  <c r="DF50"/>
  <c r="EH50"/>
  <c r="E50" i="56"/>
  <c r="BB36" i="64"/>
  <c r="CD36"/>
  <c r="DF36"/>
  <c r="EH36"/>
  <c r="E36" i="56"/>
  <c r="DF12" i="64"/>
  <c r="EH12"/>
  <c r="E12" i="56"/>
  <c r="CD94" i="64"/>
  <c r="DF94"/>
  <c r="EH94"/>
  <c r="E94" i="56"/>
  <c r="CD51" i="64"/>
  <c r="DF51"/>
  <c r="EH51"/>
  <c r="E51" i="56"/>
  <c r="BB32" i="64"/>
  <c r="CD32"/>
  <c r="DF32"/>
  <c r="EH32"/>
  <c r="E32" i="56"/>
  <c r="CD97" i="64"/>
  <c r="DF97"/>
  <c r="EH97"/>
  <c r="E97" i="56"/>
  <c r="BB39" i="64"/>
  <c r="CD39"/>
  <c r="DF39"/>
  <c r="EH39"/>
  <c r="E39" i="56"/>
  <c r="BB88" i="64"/>
  <c r="CD88"/>
  <c r="DF88"/>
  <c r="EH88"/>
  <c r="E88" i="56"/>
  <c r="BB31" i="64"/>
  <c r="CD31"/>
  <c r="DF31"/>
  <c r="EH31"/>
  <c r="E31" i="56"/>
  <c r="BB37" i="64"/>
  <c r="CD37"/>
  <c r="DF37"/>
  <c r="EH37"/>
  <c r="E37" i="56"/>
  <c r="BB19" i="64"/>
  <c r="CD19"/>
  <c r="DF19"/>
  <c r="EH19"/>
  <c r="E19" i="56"/>
  <c r="BB13" i="64"/>
  <c r="CD13"/>
  <c r="DF13"/>
  <c r="EH13"/>
  <c r="E13" i="56"/>
  <c r="BB82" i="64"/>
  <c r="CD82"/>
  <c r="DF82"/>
  <c r="EH82"/>
  <c r="E82" i="56"/>
  <c r="BB86" i="64"/>
  <c r="CD86"/>
  <c r="DF86"/>
  <c r="EH86"/>
  <c r="E86" i="56"/>
  <c r="DF70" i="64"/>
  <c r="EH70"/>
  <c r="E70" i="56"/>
  <c r="DF24" i="64"/>
  <c r="EH24"/>
  <c r="E24" i="56"/>
  <c r="CD34" i="64"/>
  <c r="DF34"/>
  <c r="EH34"/>
  <c r="E34" i="56"/>
  <c r="BB85" i="64"/>
  <c r="CD85"/>
  <c r="DF85"/>
  <c r="EH85"/>
  <c r="E85" i="56"/>
  <c r="BB67" i="64"/>
  <c r="CD67"/>
  <c r="DF67"/>
  <c r="EH67"/>
  <c r="E67" i="56"/>
  <c r="BB43" i="64"/>
  <c r="CD43"/>
  <c r="DF43"/>
  <c r="EH43"/>
  <c r="E43" i="56"/>
  <c r="BB90" i="64"/>
  <c r="CD90"/>
  <c r="DF90"/>
  <c r="EH90"/>
  <c r="E90" i="56"/>
  <c r="BB29" i="64"/>
  <c r="CD29"/>
  <c r="DF29"/>
  <c r="EH29"/>
  <c r="E29" i="56"/>
  <c r="BB16" i="64"/>
  <c r="CD16"/>
  <c r="DF16"/>
  <c r="EH16"/>
  <c r="E16" i="56"/>
  <c r="BB26" i="64"/>
  <c r="CD26"/>
  <c r="DF26"/>
  <c r="EH26"/>
  <c r="E26" i="56"/>
  <c r="DF59" i="64"/>
  <c r="EH59"/>
  <c r="E59" i="56"/>
  <c r="BB79" i="64"/>
  <c r="CD79"/>
  <c r="DF79"/>
  <c r="EH79"/>
  <c r="E79" i="56"/>
  <c r="DF96" i="64"/>
  <c r="EH96"/>
  <c r="E96" i="56"/>
  <c r="DF56" i="64"/>
  <c r="EH56"/>
  <c r="E56" i="56"/>
  <c r="BB11" i="64"/>
  <c r="CD11"/>
  <c r="DF11"/>
  <c r="EH11"/>
  <c r="E11" i="56"/>
  <c r="BB18" i="64"/>
  <c r="CD18"/>
  <c r="DF18"/>
  <c r="EH18"/>
  <c r="E18" i="56"/>
  <c r="DF92" i="64"/>
  <c r="EH92"/>
  <c r="E92" i="56"/>
  <c r="BB71" i="64"/>
  <c r="CD71"/>
  <c r="DF71"/>
  <c r="EH71"/>
  <c r="E71" i="56"/>
  <c r="BB42" i="64"/>
  <c r="CD42"/>
  <c r="DF42"/>
  <c r="EH42"/>
  <c r="E42" i="56"/>
  <c r="BB52" i="64"/>
  <c r="CD52"/>
  <c r="BB40"/>
  <c r="CD40"/>
  <c r="DF40"/>
  <c r="EH40"/>
  <c r="E40" i="56"/>
  <c r="BB78" i="64"/>
  <c r="CD78"/>
  <c r="DF78"/>
  <c r="EH78"/>
  <c r="E78" i="56"/>
  <c r="BB98" i="64"/>
  <c r="CD98"/>
  <c r="DF98"/>
  <c r="EH98"/>
  <c r="E98" i="56"/>
  <c r="BB47" i="64"/>
  <c r="CD47"/>
  <c r="DF47"/>
  <c r="EH47"/>
  <c r="E47" i="56"/>
  <c r="BB14" i="64"/>
  <c r="CD14"/>
  <c r="DF14"/>
  <c r="EH14"/>
  <c r="E14" i="56"/>
  <c r="BB76" i="64"/>
  <c r="CD76"/>
  <c r="DF76"/>
  <c r="EH76"/>
  <c r="E76" i="56"/>
  <c r="BB41" i="64"/>
  <c r="CD41"/>
  <c r="DF41"/>
  <c r="EH41"/>
  <c r="E41" i="56"/>
  <c r="DF52" i="64"/>
  <c r="EH52"/>
  <c r="E52" i="56"/>
  <c r="BB21" i="64"/>
  <c r="CD21"/>
  <c r="DF21"/>
  <c r="EH21"/>
  <c r="E21" i="56"/>
  <c r="DF64" i="64"/>
  <c r="EH64"/>
  <c r="E64" i="56"/>
  <c r="CD15" i="64"/>
  <c r="DF15"/>
  <c r="EH15"/>
  <c r="E15" i="56"/>
  <c r="BB62" i="64"/>
  <c r="CD62"/>
  <c r="DF62"/>
  <c r="EH62"/>
  <c r="E62" i="56"/>
  <c r="BB77" i="64"/>
  <c r="CD77"/>
  <c r="DF77"/>
  <c r="EH77"/>
  <c r="E77" i="56"/>
  <c r="DF61" i="64"/>
  <c r="EH61"/>
  <c r="E61" i="56"/>
  <c r="DF30" i="64"/>
  <c r="EH30"/>
  <c r="E30" i="56"/>
  <c r="BB73" i="64"/>
  <c r="CD73"/>
  <c r="DF73"/>
  <c r="EH73"/>
  <c r="E73" i="56"/>
  <c r="BB28" i="64"/>
  <c r="CD28"/>
  <c r="DF28"/>
  <c r="EH28"/>
  <c r="E28" i="56"/>
  <c r="BB22" i="64"/>
  <c r="CD22"/>
  <c r="DF22"/>
  <c r="EH22"/>
  <c r="E22" i="56"/>
  <c r="BB66" i="64"/>
  <c r="CD66"/>
  <c r="DF66"/>
  <c r="EH66"/>
  <c r="E66" i="56"/>
  <c r="BB91" i="64"/>
  <c r="CD91"/>
  <c r="DF91"/>
  <c r="EH91"/>
  <c r="E91" i="56"/>
  <c r="BB100" i="64"/>
  <c r="CD100"/>
  <c r="DF100"/>
  <c r="EH100"/>
  <c r="E100" i="56"/>
  <c r="BB23" i="64"/>
  <c r="CD23"/>
  <c r="DF23"/>
  <c r="EH23"/>
  <c r="E23" i="56"/>
  <c r="BB68" i="64"/>
  <c r="CD68"/>
  <c r="DF68"/>
  <c r="EH68"/>
  <c r="E68" i="56"/>
  <c r="BB65" i="64"/>
  <c r="CD65"/>
  <c r="DF65"/>
  <c r="EH65"/>
  <c r="E65" i="56"/>
  <c r="BB60" i="64"/>
  <c r="CD60"/>
  <c r="DF60"/>
  <c r="EH60"/>
  <c r="E60" i="56"/>
  <c r="BB80" i="64"/>
  <c r="CD80"/>
  <c r="DF80"/>
  <c r="EH80"/>
  <c r="E80" i="56"/>
  <c r="BB53" i="64"/>
  <c r="CD53"/>
  <c r="DF53"/>
  <c r="EH53"/>
  <c r="E53" i="56"/>
  <c r="DF25" i="64"/>
  <c r="EH25"/>
  <c r="E25" i="56"/>
  <c r="BB58" i="64"/>
  <c r="CD58"/>
  <c r="DF58"/>
  <c r="EH58"/>
  <c r="E58" i="56"/>
  <c r="BB72" i="64"/>
  <c r="CD72"/>
  <c r="DF72"/>
  <c r="EH72"/>
  <c r="E72" i="56"/>
  <c r="BB17" i="64"/>
  <c r="CD17"/>
  <c r="DF17"/>
  <c r="EH17"/>
  <c r="E17" i="56"/>
  <c r="CD99" i="64"/>
  <c r="DF99"/>
  <c r="EH99"/>
  <c r="E99" i="56"/>
  <c r="BB93" i="64"/>
  <c r="CD93"/>
  <c r="DF93"/>
  <c r="EH93"/>
  <c r="E93" i="56"/>
  <c r="BB49" i="64"/>
  <c r="CD49"/>
  <c r="DF49"/>
  <c r="EH49"/>
  <c r="E49" i="56"/>
  <c r="BB33" i="64"/>
  <c r="CD33"/>
  <c r="DF33"/>
  <c r="EH33"/>
  <c r="E33" i="56"/>
  <c r="BB57" i="64"/>
  <c r="CD57"/>
  <c r="DF57"/>
  <c r="EH57"/>
  <c r="E57" i="56"/>
  <c r="BB38" i="64"/>
  <c r="CD38"/>
  <c r="DF38"/>
  <c r="EH38"/>
  <c r="E38" i="56"/>
  <c r="DF54" i="64"/>
  <c r="EH54"/>
  <c r="E54" i="56"/>
  <c r="CD20" i="64"/>
  <c r="DF20"/>
  <c r="EH20"/>
  <c r="E20" i="56"/>
  <c r="BB46" i="64"/>
  <c r="CD46"/>
  <c r="DF46"/>
  <c r="EH46"/>
  <c r="E46" i="56"/>
  <c r="BB48" i="64"/>
  <c r="CD48"/>
  <c r="DF48"/>
  <c r="EH48"/>
  <c r="E48" i="56"/>
  <c r="BB55" i="64"/>
  <c r="CD55"/>
  <c r="DF55"/>
  <c r="EH55"/>
  <c r="E55" i="56"/>
  <c r="BB87" i="64"/>
  <c r="CD87"/>
  <c r="DF87"/>
  <c r="EH87"/>
  <c r="E87" i="56"/>
  <c r="BB74" i="64"/>
  <c r="CD74"/>
  <c r="DF74"/>
  <c r="EH74"/>
  <c r="E74" i="56"/>
  <c r="EH91" i="58"/>
  <c r="D91" i="56"/>
  <c r="DF38" i="58"/>
  <c r="EH38"/>
  <c r="D38" i="56"/>
  <c r="BB25" i="58"/>
  <c r="CD25"/>
  <c r="BB24"/>
  <c r="CD24"/>
  <c r="DF24"/>
  <c r="EH24"/>
  <c r="D24" i="56"/>
  <c r="BB82" i="58"/>
  <c r="CD82"/>
  <c r="DF82"/>
  <c r="EH82"/>
  <c r="D82" i="56"/>
  <c r="DF73" i="58"/>
  <c r="EH73"/>
  <c r="D73" i="56"/>
  <c r="DF63" i="58"/>
  <c r="EH63"/>
  <c r="D63" i="56"/>
  <c r="EH80" i="58"/>
  <c r="D80" i="56"/>
  <c r="BB51" i="58"/>
  <c r="CD51"/>
  <c r="DF51"/>
  <c r="EH51"/>
  <c r="D51" i="56"/>
  <c r="DF36" i="58"/>
  <c r="EH36"/>
  <c r="D36" i="56"/>
  <c r="EH43" i="58"/>
  <c r="D43" i="56"/>
  <c r="DF19" i="58"/>
  <c r="EH19"/>
  <c r="D19" i="56"/>
  <c r="BB37" i="58"/>
  <c r="CD37"/>
  <c r="DF37"/>
  <c r="EH37"/>
  <c r="D37" i="56"/>
  <c r="DF47" i="58"/>
  <c r="EH47"/>
  <c r="D47" i="56"/>
  <c r="DF85" i="58"/>
  <c r="EH31"/>
  <c r="D31" i="56"/>
  <c r="EH85" i="58"/>
  <c r="D85" i="56"/>
  <c r="DF99" i="58"/>
  <c r="EH99"/>
  <c r="D99" i="56"/>
  <c r="DF45" i="58"/>
  <c r="EH45"/>
  <c r="D45" i="56"/>
  <c r="DF33" i="58"/>
  <c r="EH33"/>
  <c r="D33" i="56"/>
  <c r="DF71" i="58"/>
  <c r="EH71"/>
  <c r="D71" i="56"/>
  <c r="DF93" i="58"/>
  <c r="EH93"/>
  <c r="D93" i="56"/>
  <c r="DF12" i="58"/>
  <c r="EH12"/>
  <c r="D12" i="56"/>
  <c r="BB62" i="58"/>
  <c r="CD62"/>
  <c r="DF62"/>
  <c r="EH62"/>
  <c r="D62" i="56"/>
  <c r="DF20" i="58"/>
  <c r="EH20"/>
  <c r="D20" i="56"/>
  <c r="DF67" i="58"/>
  <c r="EH67"/>
  <c r="D67" i="56"/>
  <c r="BB60" i="58"/>
  <c r="CD60"/>
  <c r="DF60"/>
  <c r="EH60"/>
  <c r="D60" i="56"/>
  <c r="BB54" i="58"/>
  <c r="CD54"/>
  <c r="DF54"/>
  <c r="EH54"/>
  <c r="D54" i="56"/>
  <c r="DF87" i="58"/>
  <c r="EH87"/>
  <c r="D87" i="56"/>
  <c r="DF95" i="58"/>
  <c r="EH95"/>
  <c r="D95" i="56"/>
  <c r="DF66" i="58"/>
  <c r="EH66"/>
  <c r="D66" i="56"/>
  <c r="DF74" i="58"/>
  <c r="EH74"/>
  <c r="D74" i="56"/>
  <c r="DF94" i="58"/>
  <c r="EH94"/>
  <c r="D94" i="56"/>
  <c r="DF50" i="58"/>
  <c r="EH50"/>
  <c r="D50" i="56"/>
  <c r="EH77" i="58"/>
  <c r="D77" i="56"/>
  <c r="BB35" i="58"/>
  <c r="CD35"/>
  <c r="DF35"/>
  <c r="EH35"/>
  <c r="D35" i="56"/>
  <c r="BB84" i="58"/>
  <c r="CD84"/>
  <c r="DF84"/>
  <c r="EH84"/>
  <c r="D84" i="56"/>
  <c r="DF34" i="58"/>
  <c r="EH34"/>
  <c r="D34" i="56"/>
  <c r="DF79" i="58"/>
  <c r="EH79"/>
  <c r="D79" i="56"/>
  <c r="DF70" i="58"/>
  <c r="EH70"/>
  <c r="D70" i="56"/>
  <c r="BB40" i="58"/>
  <c r="CD40"/>
  <c r="DF40"/>
  <c r="EH40"/>
  <c r="D40" i="56"/>
  <c r="EH96" i="58"/>
  <c r="D96" i="56"/>
  <c r="BB56" i="58"/>
  <c r="CD56"/>
  <c r="DF56"/>
  <c r="EH56"/>
  <c r="D56" i="56"/>
  <c r="DF98" i="58"/>
  <c r="EH98"/>
  <c r="D98" i="56"/>
  <c r="EH65" i="58"/>
  <c r="D65" i="56"/>
  <c r="DF72" i="58"/>
  <c r="EH72"/>
  <c r="D72" i="56"/>
  <c r="EH27" i="58"/>
  <c r="D27" i="56"/>
  <c r="EH58" i="58"/>
  <c r="D58" i="56"/>
  <c r="BB18" i="58"/>
  <c r="CD18"/>
  <c r="DF18"/>
  <c r="EH18"/>
  <c r="D18" i="56"/>
  <c r="BB55" i="58"/>
  <c r="CD55"/>
  <c r="DF55"/>
  <c r="EH55"/>
  <c r="D55" i="56"/>
  <c r="EH39" i="58"/>
  <c r="D39" i="56"/>
  <c r="DF30" i="58"/>
  <c r="EH30"/>
  <c r="D30" i="56"/>
  <c r="DF22" i="58"/>
  <c r="EH22"/>
  <c r="D22" i="56"/>
  <c r="DF25" i="58"/>
  <c r="EH25"/>
  <c r="D25" i="56"/>
  <c r="EH89" i="58"/>
  <c r="D89" i="56"/>
  <c r="EH32" i="58"/>
  <c r="D32" i="56"/>
  <c r="EH42" i="58"/>
  <c r="D42" i="56"/>
  <c r="EH100" i="58"/>
  <c r="D100" i="56"/>
  <c r="EH90" i="58"/>
  <c r="D90" i="56"/>
  <c r="BB85" i="55"/>
  <c r="CD85"/>
  <c r="DF85"/>
  <c r="EH85"/>
  <c r="EI85" i="58"/>
  <c r="BB13" i="55"/>
  <c r="CD13"/>
  <c r="DF13"/>
  <c r="EH13"/>
  <c r="BB59"/>
  <c r="CD59"/>
  <c r="DF59"/>
  <c r="EH59"/>
  <c r="CD25"/>
  <c r="DF25"/>
  <c r="EH25"/>
  <c r="BB87"/>
  <c r="CD87"/>
  <c r="BB60"/>
  <c r="CD60"/>
  <c r="DF60"/>
  <c r="EH60"/>
  <c r="CD100"/>
  <c r="DF100"/>
  <c r="EH100"/>
  <c r="C100" i="56"/>
  <c r="CD91" i="55"/>
  <c r="DF91"/>
  <c r="EH91"/>
  <c r="CD79"/>
  <c r="DF79"/>
  <c r="EH79"/>
  <c r="CD14"/>
  <c r="DF14"/>
  <c r="EH14"/>
  <c r="EI14" i="58"/>
  <c r="CD18" i="55"/>
  <c r="DF18"/>
  <c r="EH18"/>
  <c r="CD75"/>
  <c r="DF75"/>
  <c r="EH75"/>
  <c r="C75" i="56"/>
  <c r="CD44" i="55"/>
  <c r="DF44"/>
  <c r="EH44"/>
  <c r="CD76"/>
  <c r="DF76"/>
  <c r="EH76"/>
  <c r="C76" i="56"/>
  <c r="CD90" i="55"/>
  <c r="DF90"/>
  <c r="EH90"/>
  <c r="CD77"/>
  <c r="DF77"/>
  <c r="EH77"/>
  <c r="CD84"/>
  <c r="DF84"/>
  <c r="EH84"/>
  <c r="CD82"/>
  <c r="DF82"/>
  <c r="EH82"/>
  <c r="CD39"/>
  <c r="DF39"/>
  <c r="EH39"/>
  <c r="C39" i="56"/>
  <c r="CD42" i="55"/>
  <c r="DF42"/>
  <c r="EH42"/>
  <c r="C42" i="56"/>
  <c r="CD68" i="55"/>
  <c r="DF68"/>
  <c r="EH68"/>
  <c r="EI68" i="58"/>
  <c r="CD55" i="55"/>
  <c r="DF55"/>
  <c r="EH55"/>
  <c r="EI55" i="58"/>
  <c r="BB24" i="55"/>
  <c r="CD24"/>
  <c r="DF24"/>
  <c r="EH24"/>
  <c r="C24" i="56"/>
  <c r="DF97" i="55"/>
  <c r="EH97"/>
  <c r="C97" i="56"/>
  <c r="BB92" i="55"/>
  <c r="CD92"/>
  <c r="DF92"/>
  <c r="EH92"/>
  <c r="EI92" i="58"/>
  <c r="BB11" i="55"/>
  <c r="CD11"/>
  <c r="DF11"/>
  <c r="EH11"/>
  <c r="EI11" i="58"/>
  <c r="BB96" i="55"/>
  <c r="CD96"/>
  <c r="DF96"/>
  <c r="EH96"/>
  <c r="C96" i="56"/>
  <c r="BB88" i="55"/>
  <c r="CD88"/>
  <c r="DF88"/>
  <c r="EH88"/>
  <c r="EI88" i="58"/>
  <c r="BB35" i="55"/>
  <c r="CD35"/>
  <c r="DF35"/>
  <c r="EH35"/>
  <c r="BB53"/>
  <c r="CD53"/>
  <c r="DF53"/>
  <c r="EH53"/>
  <c r="EI53" i="58"/>
  <c r="BB21" i="55"/>
  <c r="CD21"/>
  <c r="DF21"/>
  <c r="EH21"/>
  <c r="BB19"/>
  <c r="CD19"/>
  <c r="DF19"/>
  <c r="EH19"/>
  <c r="CD29"/>
  <c r="DF29"/>
  <c r="EH29"/>
  <c r="BB69"/>
  <c r="CD69"/>
  <c r="DF69"/>
  <c r="EH69"/>
  <c r="C69" i="56"/>
  <c r="BB63" i="55"/>
  <c r="CD63"/>
  <c r="DF63"/>
  <c r="EH63"/>
  <c r="C63" i="56"/>
  <c r="DF71" i="55"/>
  <c r="EH71"/>
  <c r="BB93"/>
  <c r="CD93"/>
  <c r="DF93"/>
  <c r="EH93"/>
  <c r="C93" i="56"/>
  <c r="CD86" i="55"/>
  <c r="DF86"/>
  <c r="EH86"/>
  <c r="EI86" i="58"/>
  <c r="BB58" i="55"/>
  <c r="CD58"/>
  <c r="DF58"/>
  <c r="EH58"/>
  <c r="C58" i="56"/>
  <c r="BB27" i="55"/>
  <c r="CD27"/>
  <c r="DF27"/>
  <c r="EH27"/>
  <c r="BB16"/>
  <c r="CD16"/>
  <c r="DF16"/>
  <c r="EH16"/>
  <c r="C16" i="56"/>
  <c r="BB41" i="55"/>
  <c r="BB48"/>
  <c r="CD48"/>
  <c r="DF48"/>
  <c r="EH48"/>
  <c r="EI48" i="58"/>
  <c r="BB34" i="55"/>
  <c r="CD89"/>
  <c r="DF89"/>
  <c r="EH89"/>
  <c r="BB40"/>
  <c r="CD40"/>
  <c r="DF40"/>
  <c r="EH40"/>
  <c r="BB95"/>
  <c r="CD95"/>
  <c r="DF95"/>
  <c r="BB81"/>
  <c r="CD81"/>
  <c r="DF81"/>
  <c r="EH81"/>
  <c r="C81" i="56"/>
  <c r="EH17" i="55"/>
  <c r="C17" i="56"/>
  <c r="DF37" i="55"/>
  <c r="EH37"/>
  <c r="C37" i="56"/>
  <c r="BB67" i="55"/>
  <c r="CD67"/>
  <c r="DF67"/>
  <c r="EH67"/>
  <c r="C67" i="56"/>
  <c r="BB23" i="55"/>
  <c r="CD23"/>
  <c r="DF23"/>
  <c r="EH23"/>
  <c r="CD41"/>
  <c r="DF41"/>
  <c r="EH41"/>
  <c r="C41" i="56"/>
  <c r="BB43" i="55"/>
  <c r="CD43"/>
  <c r="DF43"/>
  <c r="EH43"/>
  <c r="CD34"/>
  <c r="DF34"/>
  <c r="EH34"/>
  <c r="C34" i="56"/>
  <c r="CD78" i="55"/>
  <c r="DF78"/>
  <c r="EH78"/>
  <c r="BB12"/>
  <c r="CD12"/>
  <c r="DF12"/>
  <c r="EH12"/>
  <c r="CD33"/>
  <c r="DF33"/>
  <c r="EH33"/>
  <c r="CD62"/>
  <c r="DF62"/>
  <c r="EH62"/>
  <c r="C62" i="56"/>
  <c r="CD47" i="55"/>
  <c r="DF47"/>
  <c r="EH47"/>
  <c r="BB83"/>
  <c r="CD83"/>
  <c r="BB99"/>
  <c r="CD99"/>
  <c r="DF99"/>
  <c r="EH99"/>
  <c r="BB65"/>
  <c r="CD65"/>
  <c r="DF65"/>
  <c r="EH65"/>
  <c r="CD50"/>
  <c r="DF50"/>
  <c r="EH50"/>
  <c r="C50" i="56"/>
  <c r="CD70" i="55"/>
  <c r="DF70"/>
  <c r="EH70"/>
  <c r="CD15"/>
  <c r="DF15"/>
  <c r="C94" i="56"/>
  <c r="CD98" i="55"/>
  <c r="DF98"/>
  <c r="EH98"/>
  <c r="C98" i="56"/>
  <c r="CD74" i="55"/>
  <c r="DF74"/>
  <c r="EH74"/>
  <c r="CD22"/>
  <c r="DF22"/>
  <c r="EH22"/>
  <c r="CD80"/>
  <c r="DF80"/>
  <c r="EH80"/>
  <c r="CD30"/>
  <c r="DF30"/>
  <c r="EH30"/>
  <c r="EH95"/>
  <c r="BB61"/>
  <c r="CD61"/>
  <c r="DF61"/>
  <c r="EH61"/>
  <c r="EI61" i="58"/>
  <c r="EH52" i="55"/>
  <c r="C52" i="56"/>
  <c r="DF87" i="55"/>
  <c r="EH87"/>
  <c r="BB66"/>
  <c r="CD66"/>
  <c r="DF66"/>
  <c r="EH66"/>
  <c r="C66" i="56"/>
  <c r="DF73" i="55"/>
  <c r="EH73"/>
  <c r="C73" i="56"/>
  <c r="BB46" i="55"/>
  <c r="CD46"/>
  <c r="DF46"/>
  <c r="EH46"/>
  <c r="CD38"/>
  <c r="DF38"/>
  <c r="EH38"/>
  <c r="C38" i="56"/>
  <c r="BB64" i="55"/>
  <c r="CD64"/>
  <c r="DF64"/>
  <c r="EH64"/>
  <c r="EI64" i="58"/>
  <c r="BB36" i="55"/>
  <c r="CD36"/>
  <c r="DF36"/>
  <c r="EH36"/>
  <c r="C36" i="56"/>
  <c r="DF72" i="55"/>
  <c r="EH72"/>
  <c r="EH20"/>
  <c r="C20" i="56"/>
  <c r="EH15" i="55"/>
  <c r="C15" i="56"/>
  <c r="DF83" i="55"/>
  <c r="EH83"/>
  <c r="EI83" i="58"/>
  <c r="EI71"/>
  <c r="EI28"/>
  <c r="EI28" i="64"/>
  <c r="EI28" i="69" s="1"/>
  <c r="EI28" i="70" s="1"/>
  <c r="EI28" i="71" s="1"/>
  <c r="C88" i="56"/>
  <c r="EI72" i="58"/>
  <c r="EI72" i="64"/>
  <c r="EI97" i="58"/>
  <c r="EI97" i="64"/>
  <c r="EI97" i="69" s="1"/>
  <c r="EI97" i="70" s="1"/>
  <c r="EI97" i="71" s="1"/>
  <c r="BB30" i="69"/>
  <c r="CD30"/>
  <c r="DF30"/>
  <c r="EH30"/>
  <c r="F30" i="56"/>
  <c r="BB26" i="69"/>
  <c r="CD26"/>
  <c r="DF26"/>
  <c r="EH26"/>
  <c r="F26" i="56"/>
  <c r="BB83" i="69"/>
  <c r="CD83"/>
  <c r="DF83"/>
  <c r="EH83"/>
  <c r="F83" i="56"/>
  <c r="EI65" i="58"/>
  <c r="EI39"/>
  <c r="EI39" i="64" s="1"/>
  <c r="EI39" i="69" s="1"/>
  <c r="EI39" i="70" s="1"/>
  <c r="EI39" i="71" s="1"/>
  <c r="EI91" i="58"/>
  <c r="EI91" i="64" s="1"/>
  <c r="EI91" i="69" s="1"/>
  <c r="EI91" i="70" s="1"/>
  <c r="EI91" i="71" s="1"/>
  <c r="EI60" i="58"/>
  <c r="EI60" i="64"/>
  <c r="EI33" i="58"/>
  <c r="EI31"/>
  <c r="EI31" i="64" s="1"/>
  <c r="EI31" i="69" s="1"/>
  <c r="EI31" i="70" s="1"/>
  <c r="EI31" i="71" s="1"/>
  <c r="EI31" i="72" s="1"/>
  <c r="EI73" i="58"/>
  <c r="EI73" i="64"/>
  <c r="C11" i="56"/>
  <c r="EI34" i="58"/>
  <c r="EI59"/>
  <c r="EI59" i="64"/>
  <c r="EI59" i="69" s="1"/>
  <c r="EI59" i="70" s="1"/>
  <c r="EI59" i="71" s="1"/>
  <c r="C59" i="56"/>
  <c r="C33"/>
  <c r="C91"/>
  <c r="C92"/>
  <c r="C48"/>
  <c r="EI96" i="58"/>
  <c r="EI96" i="64"/>
  <c r="EI96" i="69" s="1"/>
  <c r="EI96" i="70" s="1"/>
  <c r="EI96" i="71" s="1"/>
  <c r="BB69" i="69"/>
  <c r="CD69"/>
  <c r="DF69"/>
  <c r="EH69"/>
  <c r="F69" i="56"/>
  <c r="BB92" i="69"/>
  <c r="CD92"/>
  <c r="DF92"/>
  <c r="EH92"/>
  <c r="F92" i="56"/>
  <c r="BB78" i="69"/>
  <c r="CD78"/>
  <c r="DF78"/>
  <c r="EH78"/>
  <c r="F78" i="56"/>
  <c r="EI83" i="64"/>
  <c r="BB54" i="69"/>
  <c r="CD54"/>
  <c r="DF54"/>
  <c r="EH54"/>
  <c r="F54" i="56"/>
  <c r="BB18" i="69"/>
  <c r="CD18"/>
  <c r="DF18"/>
  <c r="EH18"/>
  <c r="F18" i="56"/>
  <c r="BB39" i="69"/>
  <c r="CD39"/>
  <c r="DF39"/>
  <c r="EH39"/>
  <c r="F39" i="56"/>
  <c r="BB65" i="69"/>
  <c r="CD65"/>
  <c r="DF65"/>
  <c r="EH65"/>
  <c r="F65" i="56"/>
  <c r="BB73" i="69"/>
  <c r="CD73"/>
  <c r="DF73"/>
  <c r="EH73"/>
  <c r="F73" i="56"/>
  <c r="BB81" i="69"/>
  <c r="CD81"/>
  <c r="DF81"/>
  <c r="EH81"/>
  <c r="F81" i="56"/>
  <c r="BB64" i="69"/>
  <c r="CD64"/>
  <c r="DF64"/>
  <c r="EH64"/>
  <c r="F64" i="56"/>
  <c r="BB93" i="69"/>
  <c r="CD93"/>
  <c r="DF93"/>
  <c r="EH93"/>
  <c r="F93" i="56"/>
  <c r="BB32" i="69"/>
  <c r="CD32"/>
  <c r="DF32"/>
  <c r="EH32"/>
  <c r="F32" i="56"/>
  <c r="BB57" i="69"/>
  <c r="CD57"/>
  <c r="DF57"/>
  <c r="EH57"/>
  <c r="F57" i="56"/>
  <c r="BB60" i="69"/>
  <c r="CD60"/>
  <c r="DF60"/>
  <c r="EH60"/>
  <c r="F60" i="56"/>
  <c r="BB72" i="69"/>
  <c r="CD72"/>
  <c r="DF72"/>
  <c r="EH72"/>
  <c r="F72" i="56"/>
  <c r="BB40" i="69"/>
  <c r="CD40"/>
  <c r="DF40"/>
  <c r="EH40"/>
  <c r="F40" i="56"/>
  <c r="BB84" i="69"/>
  <c r="CD84"/>
  <c r="DF84"/>
  <c r="EH84"/>
  <c r="F84" i="56"/>
  <c r="BB87" i="69"/>
  <c r="CD87"/>
  <c r="DF87"/>
  <c r="EH87"/>
  <c r="F87" i="56"/>
  <c r="BB44" i="69"/>
  <c r="CD44"/>
  <c r="DF44"/>
  <c r="EH44"/>
  <c r="F44" i="56"/>
  <c r="BB36" i="69"/>
  <c r="CD36"/>
  <c r="DF36"/>
  <c r="EH36"/>
  <c r="F36" i="56"/>
  <c r="E101"/>
  <c r="EI86" i="64"/>
  <c r="EI86" i="69" s="1"/>
  <c r="EI86" i="70" s="1"/>
  <c r="EI86" i="71" s="1"/>
  <c r="EI86" i="72" s="1"/>
  <c r="EI88" i="64"/>
  <c r="EI88" i="69"/>
  <c r="EI11" i="64"/>
  <c r="EI11" i="69" s="1"/>
  <c r="EI11" i="70" s="1"/>
  <c r="EI11" i="71" s="1"/>
  <c r="EI34" i="64"/>
  <c r="EI34" i="69"/>
  <c r="EI49" i="64"/>
  <c r="EI49" i="69" s="1"/>
  <c r="EI49" i="70" s="1"/>
  <c r="EI49" i="71" s="1"/>
  <c r="EI68" i="64"/>
  <c r="EI68" i="69"/>
  <c r="EI48" i="64"/>
  <c r="EI48" i="69" s="1"/>
  <c r="EI48" i="70" s="1"/>
  <c r="EI48" i="71" s="1"/>
  <c r="EI55" i="64"/>
  <c r="EI55" i="69"/>
  <c r="EI33" i="64"/>
  <c r="EI33" i="69" s="1"/>
  <c r="EI33" i="70" s="1"/>
  <c r="EI33" i="71" s="1"/>
  <c r="EI92" i="64"/>
  <c r="EI65"/>
  <c r="EI71"/>
  <c r="EI71" i="69" s="1"/>
  <c r="EI71" i="70" s="1"/>
  <c r="EI71" i="71" s="1"/>
  <c r="EI71" i="72" s="1"/>
  <c r="EI85" i="64"/>
  <c r="EI85" i="69"/>
  <c r="EI14" i="64"/>
  <c r="EI14" i="69" s="1"/>
  <c r="EI14" i="70" s="1"/>
  <c r="EI14" i="71" s="1"/>
  <c r="EI57" i="64"/>
  <c r="EI64"/>
  <c r="EI61"/>
  <c r="EI61" i="69" s="1"/>
  <c r="EI61" i="70" s="1"/>
  <c r="EI61" i="71" s="1"/>
  <c r="EI53" i="64"/>
  <c r="EI53" i="69"/>
  <c r="EI99" i="58"/>
  <c r="EI99" i="64" s="1"/>
  <c r="EI99" i="69" s="1"/>
  <c r="EI99" i="70" s="1"/>
  <c r="EI99" i="71" s="1"/>
  <c r="D101" i="56"/>
  <c r="EI82" i="58"/>
  <c r="EI82" i="64" s="1"/>
  <c r="EI82" i="69" s="1"/>
  <c r="EI82" i="70" s="1"/>
  <c r="EI82" i="71" s="1"/>
  <c r="EI82" i="72" s="1"/>
  <c r="EI24" i="58"/>
  <c r="EI24" i="64" s="1"/>
  <c r="EI24" i="69" s="1"/>
  <c r="EI24" i="70" s="1"/>
  <c r="EI24" i="71" s="1"/>
  <c r="EI24" i="72" s="1"/>
  <c r="EI19" i="58"/>
  <c r="EI19" i="64"/>
  <c r="EI19" i="69" s="1"/>
  <c r="EI19" i="70" s="1"/>
  <c r="EI19" i="71" s="1"/>
  <c r="EI45" i="58"/>
  <c r="EI45" i="64"/>
  <c r="EI45" i="69"/>
  <c r="EI93" i="58"/>
  <c r="EI93" i="64" s="1"/>
  <c r="EI93" i="69" s="1"/>
  <c r="EI93" i="70" s="1"/>
  <c r="EI93" i="71" s="1"/>
  <c r="EI62" i="58"/>
  <c r="EI62" i="64" s="1"/>
  <c r="EI62" i="69" s="1"/>
  <c r="EI62" i="70" s="1"/>
  <c r="EI62" i="71" s="1"/>
  <c r="EI22" i="58"/>
  <c r="EI22" i="64"/>
  <c r="EI22" i="69" s="1"/>
  <c r="EI22" i="70" s="1"/>
  <c r="EI22" i="71" s="1"/>
  <c r="EI22" i="72" s="1"/>
  <c r="EI87" i="58"/>
  <c r="EI87" i="64"/>
  <c r="EI87" i="69"/>
  <c r="EI58" i="58"/>
  <c r="EI58" i="64" s="1"/>
  <c r="EI58" i="69" s="1"/>
  <c r="EI58" i="70" s="1"/>
  <c r="EI58" i="71" s="1"/>
  <c r="EI94" i="58"/>
  <c r="EI94" i="64" s="1"/>
  <c r="EI94" i="69" s="1"/>
  <c r="EI94" i="70" s="1"/>
  <c r="EI94" i="71" s="1"/>
  <c r="EI79" i="58"/>
  <c r="EI79" i="64"/>
  <c r="EI79" i="69" s="1"/>
  <c r="EI79" i="70" s="1"/>
  <c r="EI79" i="71" s="1"/>
  <c r="EI90" i="58"/>
  <c r="EI90" i="64"/>
  <c r="EI90" i="69"/>
  <c r="C45" i="56"/>
  <c r="EI38" i="58"/>
  <c r="EI38" i="64"/>
  <c r="EI38" i="69"/>
  <c r="C53" i="56"/>
  <c r="EI56" i="58"/>
  <c r="EI56" i="64"/>
  <c r="EI56" i="69"/>
  <c r="C82" i="56"/>
  <c r="EI52" i="58"/>
  <c r="EI52" i="64"/>
  <c r="EI52" i="69"/>
  <c r="C99" i="56"/>
  <c r="C68"/>
  <c r="EI54" i="58"/>
  <c r="EI54" i="64"/>
  <c r="EI54" i="69" s="1"/>
  <c r="EI54" i="70" s="1"/>
  <c r="EI54" i="71" s="1"/>
  <c r="C84" i="56"/>
  <c r="EI84" i="58"/>
  <c r="EI84" i="64"/>
  <c r="EI84" i="69" s="1"/>
  <c r="EI84" i="70" s="1"/>
  <c r="EI84" i="71" s="1"/>
  <c r="C55" i="56"/>
  <c r="EI20" i="58"/>
  <c r="EI20" i="64"/>
  <c r="EI20" i="69" s="1"/>
  <c r="EI20" i="70" s="1"/>
  <c r="EI20" i="71" s="1"/>
  <c r="C60" i="56"/>
  <c r="EI66" i="58"/>
  <c r="EI66" i="64"/>
  <c r="EI66" i="69" s="1"/>
  <c r="EI66" i="70" s="1"/>
  <c r="EI66" i="71" s="1"/>
  <c r="C72" i="56"/>
  <c r="EI16" i="58"/>
  <c r="EI16" i="64"/>
  <c r="EI16" i="69" s="1"/>
  <c r="EI16" i="70" s="1"/>
  <c r="EI16" i="71" s="1"/>
  <c r="EI16" i="72" s="1"/>
  <c r="EI100" i="58"/>
  <c r="EI100" i="64"/>
  <c r="EI100" i="69"/>
  <c r="EI69" i="58"/>
  <c r="EI69" i="64" s="1"/>
  <c r="EI69" i="69" s="1"/>
  <c r="EI69" i="70" s="1"/>
  <c r="EI69" i="71" s="1"/>
  <c r="C87" i="56"/>
  <c r="C77"/>
  <c r="EI77" i="58"/>
  <c r="EI77" i="64"/>
  <c r="EI77" i="69"/>
  <c r="C26" i="56"/>
  <c r="EI26" i="58"/>
  <c r="EI26" i="64"/>
  <c r="EI26" i="69"/>
  <c r="C61" i="56"/>
  <c r="EI50" i="58"/>
  <c r="EI50" i="64"/>
  <c r="EI50" i="69"/>
  <c r="EI35" i="58"/>
  <c r="EI35" i="64" s="1"/>
  <c r="EI35" i="69" s="1"/>
  <c r="EI35" i="70" s="1"/>
  <c r="EI35" i="71" s="1"/>
  <c r="EI35" i="72" s="1"/>
  <c r="C35" i="56"/>
  <c r="C25"/>
  <c r="EI25" i="58"/>
  <c r="EI25" i="64"/>
  <c r="EI25" i="69"/>
  <c r="C71" i="56"/>
  <c r="C85"/>
  <c r="C80"/>
  <c r="EI80" i="58"/>
  <c r="EI80" i="64" s="1"/>
  <c r="EI80" i="69" s="1"/>
  <c r="EI80" i="70" s="1"/>
  <c r="EI80" i="71" s="1"/>
  <c r="C13" i="56"/>
  <c r="EI13" i="58"/>
  <c r="EI13" i="64" s="1"/>
  <c r="EI13" i="69" s="1"/>
  <c r="EI13" i="70" s="1"/>
  <c r="EI13" i="71" s="1"/>
  <c r="EI13" i="72" s="1"/>
  <c r="EI36" i="58"/>
  <c r="EI36" i="64"/>
  <c r="EI36" i="69" s="1"/>
  <c r="EI36" i="70" s="1"/>
  <c r="EI36" i="71" s="1"/>
  <c r="EI36" i="72" s="1"/>
  <c r="EI32" i="58"/>
  <c r="EI32" i="64"/>
  <c r="EI32" i="69"/>
  <c r="EI17" i="58"/>
  <c r="EI17" i="64" s="1"/>
  <c r="EI17" i="69" s="1"/>
  <c r="EI17" i="70" s="1"/>
  <c r="EI17" i="71" s="1"/>
  <c r="EI78" i="58"/>
  <c r="EI78" i="64" s="1"/>
  <c r="EI78" i="69" s="1"/>
  <c r="EI78" i="70" s="1"/>
  <c r="EI78" i="71" s="1"/>
  <c r="EI78" i="72" s="1"/>
  <c r="C78" i="56"/>
  <c r="EI63" i="58"/>
  <c r="EI63" i="64" s="1"/>
  <c r="EI63" i="69" s="1"/>
  <c r="EI63" i="70" s="1"/>
  <c r="EI63" i="71" s="1"/>
  <c r="EI63" i="72" s="1"/>
  <c r="C64" i="56"/>
  <c r="C22"/>
  <c r="EI37" i="58"/>
  <c r="EI37" i="64" s="1"/>
  <c r="EI37" i="69" s="1"/>
  <c r="EI37" i="70" s="1"/>
  <c r="EI37" i="71" s="1"/>
  <c r="EI75" i="58"/>
  <c r="EI75" i="64" s="1"/>
  <c r="EI75" i="69" s="1"/>
  <c r="EI75" i="70" s="1"/>
  <c r="EI75" i="71" s="1"/>
  <c r="EI81" i="58"/>
  <c r="EI81" i="64"/>
  <c r="EI81" i="69" s="1"/>
  <c r="EI81" i="70" s="1"/>
  <c r="EI81" i="71" s="1"/>
  <c r="C86" i="56"/>
  <c r="C49"/>
  <c r="C19"/>
  <c r="EI74" i="58"/>
  <c r="EI74" i="64" s="1"/>
  <c r="EI74" i="69" s="1"/>
  <c r="EI74" i="70" s="1"/>
  <c r="EI74" i="71" s="1"/>
  <c r="C74" i="56"/>
  <c r="C65"/>
  <c r="C57"/>
  <c r="EI41" i="58"/>
  <c r="EI41" i="64"/>
  <c r="EI41" i="69" s="1"/>
  <c r="EI41" i="70" s="1"/>
  <c r="EI41" i="71" s="1"/>
  <c r="C14" i="56"/>
  <c r="EI98" i="58"/>
  <c r="EI98" i="64"/>
  <c r="EI98" i="69" s="1"/>
  <c r="EI98" i="70" s="1"/>
  <c r="EI98" i="71" s="1"/>
  <c r="EI70" i="58"/>
  <c r="EI70" i="64"/>
  <c r="EI70" i="69"/>
  <c r="C70" i="56"/>
  <c r="EI15" i="58"/>
  <c r="EI15" i="64"/>
  <c r="EI15" i="69"/>
  <c r="C90" i="56"/>
  <c r="C83"/>
  <c r="C28"/>
  <c r="EI51" i="58"/>
  <c r="EI51" i="64" s="1"/>
  <c r="EI51" i="69" s="1"/>
  <c r="EI51" i="70" s="1"/>
  <c r="EI51" i="71" s="1"/>
  <c r="EI76" i="58"/>
  <c r="EI76" i="64"/>
  <c r="EI76" i="69" s="1"/>
  <c r="EI76" i="70" s="1"/>
  <c r="EI76" i="71" s="1"/>
  <c r="EI76" i="72" s="1"/>
  <c r="C79" i="56"/>
  <c r="C21"/>
  <c r="EI21" i="58"/>
  <c r="EI21" i="64"/>
  <c r="EI21" i="69"/>
  <c r="C29" i="56"/>
  <c r="EI29" i="58"/>
  <c r="EI29" i="64"/>
  <c r="EI29" i="69"/>
  <c r="C46" i="56"/>
  <c r="EI46" i="58"/>
  <c r="EI46" i="64"/>
  <c r="EI46" i="69"/>
  <c r="C95" i="56"/>
  <c r="EI95" i="58"/>
  <c r="EI95" i="64" s="1"/>
  <c r="EI95" i="69" s="1"/>
  <c r="EI95" i="70" s="1"/>
  <c r="EI95" i="71" s="1"/>
  <c r="EI42" i="58"/>
  <c r="EI42" i="64" s="1"/>
  <c r="EI42" i="69" s="1"/>
  <c r="EI42" i="70" s="1"/>
  <c r="EI42" i="71" s="1"/>
  <c r="EI42" i="72" s="1"/>
  <c r="EI67" i="58"/>
  <c r="EI67" i="64"/>
  <c r="EI67" i="69" s="1"/>
  <c r="EI67" i="70" s="1"/>
  <c r="EI67" i="71" s="1"/>
  <c r="EI30" i="58"/>
  <c r="EI30" i="64"/>
  <c r="EI30" i="69"/>
  <c r="C30" i="56"/>
  <c r="C40"/>
  <c r="EI40" i="58"/>
  <c r="EI40" i="64"/>
  <c r="EI40" i="69" s="1"/>
  <c r="EI40" i="70" s="1"/>
  <c r="EI40" i="71" s="1"/>
  <c r="EI40" i="72" s="1"/>
  <c r="EI12" i="58"/>
  <c r="EI12" i="64"/>
  <c r="EI12" i="69"/>
  <c r="C12" i="56"/>
  <c r="C23"/>
  <c r="EI23" i="58"/>
  <c r="EI23" i="64"/>
  <c r="EI23" i="69" s="1"/>
  <c r="EI23" i="70" s="1"/>
  <c r="EI23" i="71" s="1"/>
  <c r="EI27" i="58"/>
  <c r="EI27" i="64" s="1"/>
  <c r="EI27" i="69" s="1"/>
  <c r="EI27" i="70" s="1"/>
  <c r="EI27" i="71" s="1"/>
  <c r="C27" i="56"/>
  <c r="C43"/>
  <c r="EI43" i="58"/>
  <c r="EI43" i="64"/>
  <c r="EI43" i="69" s="1"/>
  <c r="EI43" i="70" s="1"/>
  <c r="EI43" i="71" s="1"/>
  <c r="EI43" i="72" s="1"/>
  <c r="C47" i="56"/>
  <c r="EI47" i="58"/>
  <c r="EI47" i="64"/>
  <c r="EI47" i="69" s="1"/>
  <c r="EI47" i="70" s="1"/>
  <c r="EI47" i="71" s="1"/>
  <c r="EI47" i="72" s="1"/>
  <c r="C44" i="56"/>
  <c r="EI44" i="58"/>
  <c r="EI44" i="64"/>
  <c r="EI44" i="69" s="1"/>
  <c r="EI44" i="70" s="1"/>
  <c r="EI44" i="71" s="1"/>
  <c r="C18" i="56"/>
  <c r="C101" s="1"/>
  <c r="EI18" i="58"/>
  <c r="EI18" i="64" s="1"/>
  <c r="EI18" i="69" s="1"/>
  <c r="EI18" i="70" s="1"/>
  <c r="EI18" i="71" s="1"/>
  <c r="EI18" i="72" s="1"/>
  <c r="C89" i="56"/>
  <c r="EI89" i="58"/>
  <c r="EI89" i="64" s="1"/>
  <c r="EI89" i="69" s="1"/>
  <c r="EI89" i="70" s="1"/>
  <c r="EI89" i="71" s="1"/>
  <c r="EI64" i="69"/>
  <c r="EI65"/>
  <c r="EI92"/>
  <c r="EI60"/>
  <c r="EI72"/>
  <c r="EI83"/>
  <c r="EI73"/>
  <c r="EI57"/>
  <c r="F101" i="56"/>
  <c r="H75" i="88"/>
  <c r="L75" s="1"/>
  <c r="P75" s="1"/>
  <c r="T75" s="1"/>
  <c r="X75" s="1"/>
  <c r="AB75" s="1"/>
  <c r="AF75" s="1"/>
  <c r="AJ75" s="1"/>
  <c r="AN75" s="1"/>
  <c r="AR75" s="1"/>
  <c r="AV75" s="1"/>
  <c r="AZ75" s="1"/>
  <c r="BD75" s="1"/>
  <c r="BH75" s="1"/>
  <c r="BL75" s="1"/>
  <c r="BP75" s="1"/>
  <c r="BT75" s="1"/>
  <c r="BX75" s="1"/>
  <c r="CB75" s="1"/>
  <c r="CF75" s="1"/>
  <c r="CJ75" s="1"/>
  <c r="CN75" s="1"/>
  <c r="CR75" s="1"/>
  <c r="CV75" s="1"/>
  <c r="CZ75" s="1"/>
  <c r="DD75" s="1"/>
  <c r="DH75" s="1"/>
  <c r="DL75" s="1"/>
  <c r="DP75" s="1"/>
  <c r="DT75" s="1"/>
  <c r="DX75" s="1"/>
  <c r="EB75" s="1"/>
  <c r="EF75" s="1"/>
  <c r="EJ75" s="1"/>
  <c r="EN75" s="1"/>
  <c r="ER75" s="1"/>
  <c r="EV75" s="1"/>
  <c r="EZ75" s="1"/>
  <c r="FD75" s="1"/>
  <c r="FH75" s="1"/>
  <c r="FL75" s="1"/>
  <c r="FP75" s="1"/>
  <c r="FT75" s="1"/>
  <c r="FX75" s="1"/>
  <c r="GB75" s="1"/>
  <c r="GF75" s="1"/>
  <c r="GJ75" s="1"/>
  <c r="GN75" s="1"/>
  <c r="GR75" s="1"/>
  <c r="T94"/>
  <c r="X94" s="1"/>
  <c r="AB94" s="1"/>
  <c r="AF94" s="1"/>
  <c r="AJ94" s="1"/>
  <c r="AN94" s="1"/>
  <c r="AR94" s="1"/>
  <c r="AV94" s="1"/>
  <c r="AZ94" s="1"/>
  <c r="BD94" s="1"/>
  <c r="BH94" s="1"/>
  <c r="BL94" s="1"/>
  <c r="BP94" s="1"/>
  <c r="BT94" s="1"/>
  <c r="BX94" s="1"/>
  <c r="CB94" s="1"/>
  <c r="CF94" s="1"/>
  <c r="CJ94" s="1"/>
  <c r="CN94" s="1"/>
  <c r="CR94" s="1"/>
  <c r="CV94" s="1"/>
  <c r="CZ94" s="1"/>
  <c r="DD94" s="1"/>
  <c r="DH94" s="1"/>
  <c r="DL94" s="1"/>
  <c r="DP94" s="1"/>
  <c r="DT94" s="1"/>
  <c r="DX94" s="1"/>
  <c r="EB94" s="1"/>
  <c r="EF94" s="1"/>
  <c r="EJ94" s="1"/>
  <c r="EN94" s="1"/>
  <c r="ER94" s="1"/>
  <c r="EV94" s="1"/>
  <c r="EZ94" s="1"/>
  <c r="FD94" s="1"/>
  <c r="FH94" s="1"/>
  <c r="FL94" s="1"/>
  <c r="FP94" s="1"/>
  <c r="FT94" s="1"/>
  <c r="FX94" s="1"/>
  <c r="GB94" s="1"/>
  <c r="GF94" s="1"/>
  <c r="GJ94" s="1"/>
  <c r="GN94" s="1"/>
  <c r="GR94" s="1"/>
  <c r="H36"/>
  <c r="L36" s="1"/>
  <c r="P36" s="1"/>
  <c r="T36" s="1"/>
  <c r="X36" s="1"/>
  <c r="AB36" s="1"/>
  <c r="AF36" s="1"/>
  <c r="AJ36" s="1"/>
  <c r="AN36" s="1"/>
  <c r="AR36" s="1"/>
  <c r="AV36" s="1"/>
  <c r="AZ36" s="1"/>
  <c r="BD36" s="1"/>
  <c r="BH36" s="1"/>
  <c r="BL36" s="1"/>
  <c r="BP36" s="1"/>
  <c r="BT36" s="1"/>
  <c r="BX36" s="1"/>
  <c r="CB36" s="1"/>
  <c r="CF36" s="1"/>
  <c r="CJ36" s="1"/>
  <c r="CN36" s="1"/>
  <c r="CR36" s="1"/>
  <c r="CV36" s="1"/>
  <c r="CZ36" s="1"/>
  <c r="DD36" s="1"/>
  <c r="DH36" s="1"/>
  <c r="DL36" s="1"/>
  <c r="DP36" s="1"/>
  <c r="DT36" s="1"/>
  <c r="DX36" s="1"/>
  <c r="EB36" s="1"/>
  <c r="EF36" s="1"/>
  <c r="EJ36" s="1"/>
  <c r="EN36" s="1"/>
  <c r="ER36" s="1"/>
  <c r="EV36" s="1"/>
  <c r="EZ36" s="1"/>
  <c r="FD36" s="1"/>
  <c r="FH36" s="1"/>
  <c r="FL36" s="1"/>
  <c r="FP36" s="1"/>
  <c r="FT36" s="1"/>
  <c r="FX36" s="1"/>
  <c r="GB36" s="1"/>
  <c r="GF36" s="1"/>
  <c r="GJ36" s="1"/>
  <c r="GN36" s="1"/>
  <c r="GR36" s="1"/>
  <c r="H42"/>
  <c r="L42" s="1"/>
  <c r="P42" s="1"/>
  <c r="T42" s="1"/>
  <c r="X42" s="1"/>
  <c r="AB42" s="1"/>
  <c r="AF42" s="1"/>
  <c r="AJ42" s="1"/>
  <c r="AN42" s="1"/>
  <c r="AR42" s="1"/>
  <c r="AV42" s="1"/>
  <c r="AZ42" s="1"/>
  <c r="BD42" s="1"/>
  <c r="BH42" s="1"/>
  <c r="BL42" s="1"/>
  <c r="BP42" s="1"/>
  <c r="BT42" s="1"/>
  <c r="BX42" s="1"/>
  <c r="CB42" s="1"/>
  <c r="CF42" s="1"/>
  <c r="CJ42" s="1"/>
  <c r="CN42" s="1"/>
  <c r="CR42" s="1"/>
  <c r="CV42" s="1"/>
  <c r="CZ42" s="1"/>
  <c r="DD42" s="1"/>
  <c r="DH42" s="1"/>
  <c r="DL42" s="1"/>
  <c r="DP42" s="1"/>
  <c r="DT42" s="1"/>
  <c r="DX42" s="1"/>
  <c r="EB42" s="1"/>
  <c r="EF42" s="1"/>
  <c r="EJ42" s="1"/>
  <c r="EN42" s="1"/>
  <c r="ER42" s="1"/>
  <c r="EV42" s="1"/>
  <c r="EZ42" s="1"/>
  <c r="FD42" s="1"/>
  <c r="FH42" s="1"/>
  <c r="FL42" s="1"/>
  <c r="FP42" s="1"/>
  <c r="FT42" s="1"/>
  <c r="FX42" s="1"/>
  <c r="GB42" s="1"/>
  <c r="GF42" s="1"/>
  <c r="GJ42" s="1"/>
  <c r="GN42" s="1"/>
  <c r="GR42" s="1"/>
  <c r="H57"/>
  <c r="H25"/>
  <c r="L25"/>
  <c r="P25" s="1"/>
  <c r="T25" s="1"/>
  <c r="X25" s="1"/>
  <c r="AB25" s="1"/>
  <c r="AF25" s="1"/>
  <c r="AJ25" s="1"/>
  <c r="AN25" s="1"/>
  <c r="AR25" s="1"/>
  <c r="AV25" s="1"/>
  <c r="AZ25" s="1"/>
  <c r="BD25" s="1"/>
  <c r="BH25" s="1"/>
  <c r="BL25" s="1"/>
  <c r="BP25" s="1"/>
  <c r="BT25" s="1"/>
  <c r="BX25" s="1"/>
  <c r="CB25" s="1"/>
  <c r="CF25" s="1"/>
  <c r="CJ25" s="1"/>
  <c r="CN25" s="1"/>
  <c r="CR25" s="1"/>
  <c r="CV25" s="1"/>
  <c r="CZ25" s="1"/>
  <c r="DD25" s="1"/>
  <c r="DH25" s="1"/>
  <c r="DL25" s="1"/>
  <c r="DP25" s="1"/>
  <c r="DT25" s="1"/>
  <c r="DX25" s="1"/>
  <c r="EB25" s="1"/>
  <c r="EF25" s="1"/>
  <c r="EJ25" s="1"/>
  <c r="EN25" s="1"/>
  <c r="ER25" s="1"/>
  <c r="EV25" s="1"/>
  <c r="EZ25" s="1"/>
  <c r="FD25" s="1"/>
  <c r="FH25" s="1"/>
  <c r="FL25" s="1"/>
  <c r="FP25" s="1"/>
  <c r="FT25" s="1"/>
  <c r="FX25" s="1"/>
  <c r="GB25" s="1"/>
  <c r="GF25" s="1"/>
  <c r="GJ25" s="1"/>
  <c r="GN25" s="1"/>
  <c r="GR25" s="1"/>
  <c r="D48"/>
  <c r="H48"/>
  <c r="L48" s="1"/>
  <c r="P48" s="1"/>
  <c r="T48" s="1"/>
  <c r="X48" s="1"/>
  <c r="AB48" s="1"/>
  <c r="AF48" s="1"/>
  <c r="AJ48" s="1"/>
  <c r="AN48" s="1"/>
  <c r="AR48" s="1"/>
  <c r="AV48" s="1"/>
  <c r="AZ48" s="1"/>
  <c r="BD48" s="1"/>
  <c r="BH48" s="1"/>
  <c r="BL48" s="1"/>
  <c r="BP48" s="1"/>
  <c r="BT48" s="1"/>
  <c r="BX48" s="1"/>
  <c r="CB48" s="1"/>
  <c r="CF48" s="1"/>
  <c r="CJ48" s="1"/>
  <c r="CN48" s="1"/>
  <c r="CR48" s="1"/>
  <c r="CV48" s="1"/>
  <c r="CZ48" s="1"/>
  <c r="DD48" s="1"/>
  <c r="DH48" s="1"/>
  <c r="DL48" s="1"/>
  <c r="DP48" s="1"/>
  <c r="DT48" s="1"/>
  <c r="DX48" s="1"/>
  <c r="EB48" s="1"/>
  <c r="EF48" s="1"/>
  <c r="EJ48" s="1"/>
  <c r="EN48" s="1"/>
  <c r="ER48" s="1"/>
  <c r="EV48" s="1"/>
  <c r="EZ48" s="1"/>
  <c r="FD48" s="1"/>
  <c r="M53" i="80"/>
  <c r="M68"/>
  <c r="P27" i="88"/>
  <c r="T27"/>
  <c r="X27"/>
  <c r="AB27" s="1"/>
  <c r="AF27" s="1"/>
  <c r="AJ27" s="1"/>
  <c r="AN27" s="1"/>
  <c r="AR27" s="1"/>
  <c r="AV27" s="1"/>
  <c r="AZ27" s="1"/>
  <c r="BD27" s="1"/>
  <c r="BH27" s="1"/>
  <c r="BL27" s="1"/>
  <c r="BP27" s="1"/>
  <c r="BT27" s="1"/>
  <c r="BX27" s="1"/>
  <c r="CB27" s="1"/>
  <c r="CF27" s="1"/>
  <c r="CJ27" s="1"/>
  <c r="CN27" s="1"/>
  <c r="CR27" s="1"/>
  <c r="CV27" s="1"/>
  <c r="CZ27" s="1"/>
  <c r="DD27" s="1"/>
  <c r="DH27" s="1"/>
  <c r="DL27" s="1"/>
  <c r="DP27" s="1"/>
  <c r="DT27" s="1"/>
  <c r="DX27" s="1"/>
  <c r="EB27" s="1"/>
  <c r="EF27" s="1"/>
  <c r="EJ27" s="1"/>
  <c r="EN27" s="1"/>
  <c r="ER27" s="1"/>
  <c r="EV27" s="1"/>
  <c r="EZ27" s="1"/>
  <c r="FD27" s="1"/>
  <c r="FH27" s="1"/>
  <c r="M19" i="80"/>
  <c r="M38"/>
  <c r="M91"/>
  <c r="M15"/>
  <c r="M20"/>
  <c r="M54"/>
  <c r="M60"/>
  <c r="M62"/>
  <c r="M45"/>
  <c r="M63"/>
  <c r="M64"/>
  <c r="M62" i="65"/>
  <c r="M58" i="80"/>
  <c r="G4" i="90"/>
  <c r="G4" i="83"/>
  <c r="N4" i="90"/>
  <c r="Y10" i="88"/>
  <c r="P4" i="90"/>
  <c r="AC10" i="88"/>
  <c r="Z4" i="90"/>
  <c r="Z4" i="83"/>
  <c r="AB4"/>
  <c r="AB4" i="90"/>
  <c r="AC4"/>
  <c r="BB10" i="88"/>
  <c r="DN10"/>
  <c r="BI4" i="83"/>
  <c r="BQ4" i="90"/>
  <c r="EC10" i="88"/>
  <c r="BP4" i="83"/>
  <c r="EX10" i="88"/>
  <c r="CC4" i="90"/>
  <c r="CA4" i="83"/>
  <c r="FB10" i="88"/>
  <c r="CC4" i="83"/>
  <c r="CG4" i="90"/>
  <c r="CE4" i="83"/>
  <c r="FF10" i="88"/>
  <c r="CI4" i="90"/>
  <c r="FJ10" i="88"/>
  <c r="CG4" i="83"/>
  <c r="CK4" i="90"/>
  <c r="FN10" i="88"/>
  <c r="CI4" i="83"/>
  <c r="CP4" i="90"/>
  <c r="CN4" i="83"/>
  <c r="CU4" i="90"/>
  <c r="GH10" i="88"/>
  <c r="CS4" i="83"/>
  <c r="BV4" i="90"/>
  <c r="BT4" i="83"/>
  <c r="EK10" i="88"/>
  <c r="K57"/>
  <c r="BU16" i="90"/>
  <c r="BU15"/>
  <c r="BU13"/>
  <c r="BU100"/>
  <c r="BU98"/>
  <c r="BU96"/>
  <c r="BU94"/>
  <c r="BU92"/>
  <c r="BU90"/>
  <c r="BU88"/>
  <c r="BU86"/>
  <c r="BU84"/>
  <c r="BU82"/>
  <c r="BU80"/>
  <c r="BU78"/>
  <c r="BU76"/>
  <c r="BU74"/>
  <c r="BU72"/>
  <c r="BU70"/>
  <c r="BU68"/>
  <c r="BU66"/>
  <c r="BU64"/>
  <c r="BU62"/>
  <c r="BU60"/>
  <c r="BU57"/>
  <c r="BU55"/>
  <c r="BU53"/>
  <c r="BU51"/>
  <c r="BU49"/>
  <c r="BU47"/>
  <c r="BU45"/>
  <c r="BU43"/>
  <c r="BU41"/>
  <c r="BU39"/>
  <c r="BU37"/>
  <c r="BU35"/>
  <c r="BU33"/>
  <c r="BU31"/>
  <c r="BU28"/>
  <c r="BU26"/>
  <c r="BU24"/>
  <c r="BU22"/>
  <c r="BU20"/>
  <c r="BU18"/>
  <c r="CZ100"/>
  <c r="CZ99"/>
  <c r="CZ96"/>
  <c r="CZ95"/>
  <c r="CZ92"/>
  <c r="CZ91"/>
  <c r="CZ88"/>
  <c r="CZ87"/>
  <c r="CZ84"/>
  <c r="CZ83"/>
  <c r="CZ80"/>
  <c r="CZ79"/>
  <c r="CZ76"/>
  <c r="CZ75"/>
  <c r="CZ72"/>
  <c r="CZ71"/>
  <c r="CZ68"/>
  <c r="CZ67"/>
  <c r="CZ64"/>
  <c r="CZ63"/>
  <c r="CZ60"/>
  <c r="CZ59"/>
  <c r="CZ56"/>
  <c r="CZ55"/>
  <c r="CZ52"/>
  <c r="CZ51"/>
  <c r="CZ48"/>
  <c r="CZ47"/>
  <c r="CZ44"/>
  <c r="CZ43"/>
  <c r="CZ40"/>
  <c r="CZ39"/>
  <c r="CZ36"/>
  <c r="CZ35"/>
  <c r="CZ32"/>
  <c r="CZ31"/>
  <c r="CZ28"/>
  <c r="CZ27"/>
  <c r="CZ24"/>
  <c r="CZ23"/>
  <c r="CZ20"/>
  <c r="CZ19"/>
  <c r="CZ15"/>
  <c r="O30" i="88"/>
  <c r="P30" s="1"/>
  <c r="T30" s="1"/>
  <c r="X30" s="1"/>
  <c r="AB30" s="1"/>
  <c r="AF30" s="1"/>
  <c r="AJ30" s="1"/>
  <c r="AN30" s="1"/>
  <c r="AR30" s="1"/>
  <c r="AV30" s="1"/>
  <c r="AZ30" s="1"/>
  <c r="BD30" s="1"/>
  <c r="BH30" s="1"/>
  <c r="BL30" s="1"/>
  <c r="BP30" s="1"/>
  <c r="BT30" s="1"/>
  <c r="BX30" s="1"/>
  <c r="CB30" s="1"/>
  <c r="CF30" s="1"/>
  <c r="CJ30" s="1"/>
  <c r="CN30" s="1"/>
  <c r="CR30" s="1"/>
  <c r="CV30" s="1"/>
  <c r="CZ30" s="1"/>
  <c r="DD30" s="1"/>
  <c r="DH30" s="1"/>
  <c r="DL30" s="1"/>
  <c r="DP30" s="1"/>
  <c r="DT30" s="1"/>
  <c r="DX30" s="1"/>
  <c r="EB30" s="1"/>
  <c r="EF30" s="1"/>
  <c r="EJ30" s="1"/>
  <c r="EN30" s="1"/>
  <c r="ER30" s="1"/>
  <c r="EV30" s="1"/>
  <c r="EZ30" s="1"/>
  <c r="FD30" s="1"/>
  <c r="FH30" s="1"/>
  <c r="FL30" s="1"/>
  <c r="FP30" s="1"/>
  <c r="FT30" s="1"/>
  <c r="FX30" s="1"/>
  <c r="GB30" s="1"/>
  <c r="GF30" s="1"/>
  <c r="GJ30" s="1"/>
  <c r="GN30" s="1"/>
  <c r="GR30" s="1"/>
  <c r="D18"/>
  <c r="H18" s="1"/>
  <c r="L18" s="1"/>
  <c r="P18" s="1"/>
  <c r="T18" s="1"/>
  <c r="X18" s="1"/>
  <c r="AB18" s="1"/>
  <c r="AF18" s="1"/>
  <c r="AJ18" s="1"/>
  <c r="AN18" s="1"/>
  <c r="AR18" s="1"/>
  <c r="AV18" s="1"/>
  <c r="AZ18" s="1"/>
  <c r="BD18" s="1"/>
  <c r="BH18" s="1"/>
  <c r="BL18" s="1"/>
  <c r="BP18" s="1"/>
  <c r="BT18" s="1"/>
  <c r="BX18" s="1"/>
  <c r="CB18" s="1"/>
  <c r="CF18" s="1"/>
  <c r="CJ18" s="1"/>
  <c r="CN18" s="1"/>
  <c r="CR18" s="1"/>
  <c r="CV18" s="1"/>
  <c r="CZ18" s="1"/>
  <c r="DD18" s="1"/>
  <c r="DH18" s="1"/>
  <c r="DL18" s="1"/>
  <c r="DP18" s="1"/>
  <c r="DT18" s="1"/>
  <c r="DX18" s="1"/>
  <c r="EB18" s="1"/>
  <c r="EF18" s="1"/>
  <c r="EJ18" s="1"/>
  <c r="EN18" s="1"/>
  <c r="ER18" s="1"/>
  <c r="EV18" s="1"/>
  <c r="EZ18" s="1"/>
  <c r="D74"/>
  <c r="H74"/>
  <c r="L74" s="1"/>
  <c r="P74" s="1"/>
  <c r="T74" s="1"/>
  <c r="X74" s="1"/>
  <c r="AB74" s="1"/>
  <c r="AF74" s="1"/>
  <c r="AJ74" s="1"/>
  <c r="AN74" s="1"/>
  <c r="AR74" s="1"/>
  <c r="AV74" s="1"/>
  <c r="AZ74" s="1"/>
  <c r="BD74" s="1"/>
  <c r="BH74" s="1"/>
  <c r="BL74" s="1"/>
  <c r="BP74" s="1"/>
  <c r="BT74" s="1"/>
  <c r="BX74" s="1"/>
  <c r="CB74" s="1"/>
  <c r="CF74" s="1"/>
  <c r="CJ74" s="1"/>
  <c r="CN74" s="1"/>
  <c r="CR74" s="1"/>
  <c r="CV74" s="1"/>
  <c r="CZ74" s="1"/>
  <c r="DD74" s="1"/>
  <c r="DH74" s="1"/>
  <c r="DL74" s="1"/>
  <c r="DP74" s="1"/>
  <c r="DT74" s="1"/>
  <c r="DX74" s="1"/>
  <c r="EB74" s="1"/>
  <c r="EF74" s="1"/>
  <c r="EJ74" s="1"/>
  <c r="EN74" s="1"/>
  <c r="ER74" s="1"/>
  <c r="EV74" s="1"/>
  <c r="EZ74" s="1"/>
  <c r="FD74" s="1"/>
  <c r="FH74" s="1"/>
  <c r="FL74" s="1"/>
  <c r="FP74" s="1"/>
  <c r="FT74" s="1"/>
  <c r="FX74" s="1"/>
  <c r="GB74" s="1"/>
  <c r="GF74" s="1"/>
  <c r="GJ74" s="1"/>
  <c r="GN74" s="1"/>
  <c r="GR74" s="1"/>
  <c r="K62"/>
  <c r="L62" s="1"/>
  <c r="P62" s="1"/>
  <c r="T62" s="1"/>
  <c r="X62" s="1"/>
  <c r="AB62" s="1"/>
  <c r="AF62" s="1"/>
  <c r="AJ62" s="1"/>
  <c r="AN62" s="1"/>
  <c r="AR62" s="1"/>
  <c r="AV62" s="1"/>
  <c r="AZ62" s="1"/>
  <c r="BD62" s="1"/>
  <c r="BH62" s="1"/>
  <c r="BL62" s="1"/>
  <c r="BP62" s="1"/>
  <c r="BT62" s="1"/>
  <c r="BX62" s="1"/>
  <c r="CB62" s="1"/>
  <c r="CF62" s="1"/>
  <c r="CJ62" s="1"/>
  <c r="CN62" s="1"/>
  <c r="CR62" s="1"/>
  <c r="CV62" s="1"/>
  <c r="CZ62" s="1"/>
  <c r="DD62" s="1"/>
  <c r="DH62" s="1"/>
  <c r="DL62" s="1"/>
  <c r="DP62" s="1"/>
  <c r="DT62" s="1"/>
  <c r="DX62" s="1"/>
  <c r="EB62" s="1"/>
  <c r="EF62" s="1"/>
  <c r="EJ62" s="1"/>
  <c r="EN62" s="1"/>
  <c r="ER62" s="1"/>
  <c r="EV62" s="1"/>
  <c r="EZ62" s="1"/>
  <c r="FD62" s="1"/>
  <c r="FH62" s="1"/>
  <c r="FL62" s="1"/>
  <c r="FP62" s="1"/>
  <c r="FT62" s="1"/>
  <c r="FX62" s="1"/>
  <c r="GB62" s="1"/>
  <c r="GF62" s="1"/>
  <c r="GJ62" s="1"/>
  <c r="GN62" s="1"/>
  <c r="GR62" s="1"/>
  <c r="AR4" i="90"/>
  <c r="AV4"/>
  <c r="AX4"/>
  <c r="AI39" i="88"/>
  <c r="AJ39" s="1"/>
  <c r="AN39" s="1"/>
  <c r="AR39" s="1"/>
  <c r="AV39" s="1"/>
  <c r="AZ39" s="1"/>
  <c r="BD39" s="1"/>
  <c r="BH39" s="1"/>
  <c r="BL39" s="1"/>
  <c r="BP39" s="1"/>
  <c r="BT39" s="1"/>
  <c r="BX39" s="1"/>
  <c r="CB39" s="1"/>
  <c r="CF39" s="1"/>
  <c r="CJ39" s="1"/>
  <c r="CN39" s="1"/>
  <c r="CR39" s="1"/>
  <c r="CV39" s="1"/>
  <c r="CZ39" s="1"/>
  <c r="DD39" s="1"/>
  <c r="DH39" s="1"/>
  <c r="DL39" s="1"/>
  <c r="DP39" s="1"/>
  <c r="DT39" s="1"/>
  <c r="DX39" s="1"/>
  <c r="EB39" s="1"/>
  <c r="EF39" s="1"/>
  <c r="EJ39" s="1"/>
  <c r="EN39" s="1"/>
  <c r="ER39" s="1"/>
  <c r="EV39" s="1"/>
  <c r="EZ39" s="1"/>
  <c r="FD39" s="1"/>
  <c r="AI38"/>
  <c r="AJ38" s="1"/>
  <c r="AN38" s="1"/>
  <c r="AR38" s="1"/>
  <c r="AV38" s="1"/>
  <c r="AZ38" s="1"/>
  <c r="BD38" s="1"/>
  <c r="BH38" s="1"/>
  <c r="BL38" s="1"/>
  <c r="BP38" s="1"/>
  <c r="BT38" s="1"/>
  <c r="BX38" s="1"/>
  <c r="CB38" s="1"/>
  <c r="CF38" s="1"/>
  <c r="CJ38" s="1"/>
  <c r="CN38" s="1"/>
  <c r="CR38" s="1"/>
  <c r="CV38" s="1"/>
  <c r="CZ38" s="1"/>
  <c r="DD38" s="1"/>
  <c r="DH38" s="1"/>
  <c r="DL38" s="1"/>
  <c r="DP38" s="1"/>
  <c r="DT38" s="1"/>
  <c r="DX38" s="1"/>
  <c r="EB38" s="1"/>
  <c r="EF38" s="1"/>
  <c r="EJ38" s="1"/>
  <c r="EN38" s="1"/>
  <c r="ER38" s="1"/>
  <c r="EV38" s="1"/>
  <c r="EZ38" s="1"/>
  <c r="FD38" s="1"/>
  <c r="FH38" s="1"/>
  <c r="AM37"/>
  <c r="AN37"/>
  <c r="AR37" s="1"/>
  <c r="AV37" s="1"/>
  <c r="AZ37" s="1"/>
  <c r="BD37" s="1"/>
  <c r="BH37" s="1"/>
  <c r="BL37" s="1"/>
  <c r="BP37" s="1"/>
  <c r="BT37" s="1"/>
  <c r="BX37" s="1"/>
  <c r="CB37" s="1"/>
  <c r="CF37" s="1"/>
  <c r="CJ37" s="1"/>
  <c r="CN37" s="1"/>
  <c r="CR37" s="1"/>
  <c r="CV37" s="1"/>
  <c r="CZ37" s="1"/>
  <c r="DD37" s="1"/>
  <c r="DH37" s="1"/>
  <c r="DL37" s="1"/>
  <c r="DP37" s="1"/>
  <c r="DT37" s="1"/>
  <c r="DX37" s="1"/>
  <c r="EB37" s="1"/>
  <c r="EF37" s="1"/>
  <c r="EJ37" s="1"/>
  <c r="EN37" s="1"/>
  <c r="ER37" s="1"/>
  <c r="EV37" s="1"/>
  <c r="EZ37" s="1"/>
  <c r="FD37" s="1"/>
  <c r="FH37" s="1"/>
  <c r="FL37" s="1"/>
  <c r="FP37" s="1"/>
  <c r="FT37" s="1"/>
  <c r="FX37" s="1"/>
  <c r="GB37" s="1"/>
  <c r="GF37" s="1"/>
  <c r="GJ37" s="1"/>
  <c r="GN37" s="1"/>
  <c r="GR37" s="1"/>
  <c r="AM32"/>
  <c r="AN32"/>
  <c r="AR32" s="1"/>
  <c r="AV32" s="1"/>
  <c r="AZ32" s="1"/>
  <c r="BD32" s="1"/>
  <c r="BH32" s="1"/>
  <c r="BL32" s="1"/>
  <c r="BP32" s="1"/>
  <c r="BT32" s="1"/>
  <c r="BX32" s="1"/>
  <c r="CB32" s="1"/>
  <c r="CF32" s="1"/>
  <c r="CJ32" s="1"/>
  <c r="CN32" s="1"/>
  <c r="CR32" s="1"/>
  <c r="CV32" s="1"/>
  <c r="CZ32" s="1"/>
  <c r="DD32" s="1"/>
  <c r="DH32" s="1"/>
  <c r="DL32" s="1"/>
  <c r="DP32" s="1"/>
  <c r="DT32" s="1"/>
  <c r="DX32" s="1"/>
  <c r="EB32" s="1"/>
  <c r="EF32" s="1"/>
  <c r="EJ32" s="1"/>
  <c r="EN32" s="1"/>
  <c r="ER32" s="1"/>
  <c r="EV32" s="1"/>
  <c r="EZ32" s="1"/>
  <c r="FD32" s="1"/>
  <c r="FH32" s="1"/>
  <c r="FL32" s="1"/>
  <c r="FP32" s="1"/>
  <c r="FT32" s="1"/>
  <c r="FX32" s="1"/>
  <c r="GB32" s="1"/>
  <c r="GF32" s="1"/>
  <c r="GJ32" s="1"/>
  <c r="GN32" s="1"/>
  <c r="GR32" s="1"/>
  <c r="AM31"/>
  <c r="AN31" s="1"/>
  <c r="AR31" s="1"/>
  <c r="AV31" s="1"/>
  <c r="AZ31" s="1"/>
  <c r="BD31" s="1"/>
  <c r="BH31" s="1"/>
  <c r="BL31" s="1"/>
  <c r="BP31" s="1"/>
  <c r="BT31" s="1"/>
  <c r="BX31" s="1"/>
  <c r="CB31" s="1"/>
  <c r="CF31" s="1"/>
  <c r="CJ31" s="1"/>
  <c r="CN31" s="1"/>
  <c r="CR31" s="1"/>
  <c r="CV31" s="1"/>
  <c r="CZ31" s="1"/>
  <c r="DD31" s="1"/>
  <c r="DH31" s="1"/>
  <c r="DL31" s="1"/>
  <c r="DP31" s="1"/>
  <c r="DT31" s="1"/>
  <c r="DX31" s="1"/>
  <c r="EB31" s="1"/>
  <c r="EF31" s="1"/>
  <c r="EJ31" s="1"/>
  <c r="EN31" s="1"/>
  <c r="ER31" s="1"/>
  <c r="EV31" s="1"/>
  <c r="EZ31" s="1"/>
  <c r="FD31" s="1"/>
  <c r="FH31" s="1"/>
  <c r="FL31" s="1"/>
  <c r="FP31" s="1"/>
  <c r="FT31" s="1"/>
  <c r="FX31" s="1"/>
  <c r="GB31" s="1"/>
  <c r="GF31" s="1"/>
  <c r="GJ31" s="1"/>
  <c r="GN31" s="1"/>
  <c r="GR31" s="1"/>
  <c r="AE27"/>
  <c r="AM25"/>
  <c r="AM24"/>
  <c r="AI24"/>
  <c r="AA24"/>
  <c r="AB24" s="1"/>
  <c r="AF24" s="1"/>
  <c r="AJ24" s="1"/>
  <c r="AN24" s="1"/>
  <c r="AR24" s="1"/>
  <c r="AV24" s="1"/>
  <c r="AZ24" s="1"/>
  <c r="BD24" s="1"/>
  <c r="BH24" s="1"/>
  <c r="BL24" s="1"/>
  <c r="BP24" s="1"/>
  <c r="BT24" s="1"/>
  <c r="BX24" s="1"/>
  <c r="CB24" s="1"/>
  <c r="CF24" s="1"/>
  <c r="CJ24" s="1"/>
  <c r="CN24" s="1"/>
  <c r="CR24" s="1"/>
  <c r="CV24" s="1"/>
  <c r="CZ24" s="1"/>
  <c r="DD24" s="1"/>
  <c r="DH24" s="1"/>
  <c r="DL24" s="1"/>
  <c r="DP24" s="1"/>
  <c r="DT24" s="1"/>
  <c r="DX24" s="1"/>
  <c r="EB24" s="1"/>
  <c r="EF24" s="1"/>
  <c r="EJ24" s="1"/>
  <c r="EN24" s="1"/>
  <c r="ER24" s="1"/>
  <c r="EV24" s="1"/>
  <c r="EZ24" s="1"/>
  <c r="FD24" s="1"/>
  <c r="FH24" s="1"/>
  <c r="FL24" s="1"/>
  <c r="FP24" s="1"/>
  <c r="FT24" s="1"/>
  <c r="FX24" s="1"/>
  <c r="GB24" s="1"/>
  <c r="GF24" s="1"/>
  <c r="GJ24" s="1"/>
  <c r="GN24" s="1"/>
  <c r="GR24" s="1"/>
  <c r="W21"/>
  <c r="BC39"/>
  <c r="BC27"/>
  <c r="AY27"/>
  <c r="BG22"/>
  <c r="CA40"/>
  <c r="BW40"/>
  <c r="BX40" s="1"/>
  <c r="CB40" s="1"/>
  <c r="CF40" s="1"/>
  <c r="CJ40" s="1"/>
  <c r="CN40" s="1"/>
  <c r="CR40" s="1"/>
  <c r="CV40" s="1"/>
  <c r="CZ40" s="1"/>
  <c r="DD40" s="1"/>
  <c r="DH40" s="1"/>
  <c r="DL40" s="1"/>
  <c r="DP40" s="1"/>
  <c r="DT40" s="1"/>
  <c r="DX40" s="1"/>
  <c r="EB40" s="1"/>
  <c r="EF40" s="1"/>
  <c r="EJ40" s="1"/>
  <c r="EN40" s="1"/>
  <c r="ER40" s="1"/>
  <c r="CA38"/>
  <c r="BS38"/>
  <c r="CA25"/>
  <c r="BW25"/>
  <c r="CA23"/>
  <c r="BW22"/>
  <c r="CI39"/>
  <c r="CI32"/>
  <c r="CQ27"/>
  <c r="CM22"/>
  <c r="CI21"/>
  <c r="DG40"/>
  <c r="DG32"/>
  <c r="DO31"/>
  <c r="DG22"/>
  <c r="DC22"/>
  <c r="DG21"/>
  <c r="EA38"/>
  <c r="DS38"/>
  <c r="EA36"/>
  <c r="DW36"/>
  <c r="DS36"/>
  <c r="EI35"/>
  <c r="EI27"/>
  <c r="EY39"/>
  <c r="EQ39"/>
  <c r="EM39"/>
  <c r="FC38"/>
  <c r="EY38"/>
  <c r="EU38"/>
  <c r="EU37"/>
  <c r="FC36"/>
  <c r="EM36"/>
  <c r="EY35"/>
  <c r="FC33"/>
  <c r="EU33"/>
  <c r="EV33" s="1"/>
  <c r="EZ33" s="1"/>
  <c r="EU22"/>
  <c r="FO37"/>
  <c r="FK37"/>
  <c r="FW34"/>
  <c r="FK34"/>
  <c r="FK33"/>
  <c r="FW29"/>
  <c r="FW26"/>
  <c r="FS26"/>
  <c r="FG26"/>
  <c r="FS25"/>
  <c r="FG24"/>
  <c r="FW23"/>
  <c r="FS23"/>
  <c r="GM39"/>
  <c r="GI39"/>
  <c r="GA39"/>
  <c r="GE36"/>
  <c r="GQ35"/>
  <c r="GQ30"/>
  <c r="GA30"/>
  <c r="GM21"/>
  <c r="GI21"/>
  <c r="GE21"/>
  <c r="GA21"/>
  <c r="T4" i="83"/>
  <c r="BJ4" i="90"/>
  <c r="DE10" i="88"/>
  <c r="BE4" i="90"/>
  <c r="FA10" i="88"/>
  <c r="CD4" i="90"/>
  <c r="EI100" i="88"/>
  <c r="EJ100" s="1"/>
  <c r="EN100" s="1"/>
  <c r="ER100" s="1"/>
  <c r="EV100" s="1"/>
  <c r="EZ100" s="1"/>
  <c r="FD100" s="1"/>
  <c r="FH100" s="1"/>
  <c r="FL100" s="1"/>
  <c r="FP100" s="1"/>
  <c r="FT100" s="1"/>
  <c r="FX100" s="1"/>
  <c r="GB100" s="1"/>
  <c r="GF100" s="1"/>
  <c r="GJ100" s="1"/>
  <c r="GN100" s="1"/>
  <c r="GR100" s="1"/>
  <c r="AM34"/>
  <c r="AN34" s="1"/>
  <c r="AR34" s="1"/>
  <c r="AV34" s="1"/>
  <c r="AZ34" s="1"/>
  <c r="BD34" s="1"/>
  <c r="BH34" s="1"/>
  <c r="BL34" s="1"/>
  <c r="BP34" s="1"/>
  <c r="BT34" s="1"/>
  <c r="BX34" s="1"/>
  <c r="CB34" s="1"/>
  <c r="CF34" s="1"/>
  <c r="CJ34" s="1"/>
  <c r="CN34" s="1"/>
  <c r="CR34" s="1"/>
  <c r="CV34" s="1"/>
  <c r="CZ34" s="1"/>
  <c r="DD34" s="1"/>
  <c r="DH34" s="1"/>
  <c r="DL34" s="1"/>
  <c r="DP34" s="1"/>
  <c r="DT34" s="1"/>
  <c r="DX34" s="1"/>
  <c r="EB34" s="1"/>
  <c r="EF34" s="1"/>
  <c r="EJ34" s="1"/>
  <c r="EN34" s="1"/>
  <c r="ER34" s="1"/>
  <c r="EV34" s="1"/>
  <c r="EZ34" s="1"/>
  <c r="FD34" s="1"/>
  <c r="FH34" s="1"/>
  <c r="FL34" s="1"/>
  <c r="FP34" s="1"/>
  <c r="FT34" s="1"/>
  <c r="FX34" s="1"/>
  <c r="GB34" s="1"/>
  <c r="GF34" s="1"/>
  <c r="GJ34" s="1"/>
  <c r="GN34" s="1"/>
  <c r="GR34" s="1"/>
  <c r="AI30"/>
  <c r="W22"/>
  <c r="X22" s="1"/>
  <c r="AB22" s="1"/>
  <c r="AF22" s="1"/>
  <c r="AJ22" s="1"/>
  <c r="AN22" s="1"/>
  <c r="AR22" s="1"/>
  <c r="AV22" s="1"/>
  <c r="AZ22" s="1"/>
  <c r="BD22" s="1"/>
  <c r="BH22" s="1"/>
  <c r="BL22" s="1"/>
  <c r="BP22" s="1"/>
  <c r="BT22" s="1"/>
  <c r="BX22" s="1"/>
  <c r="CB22" s="1"/>
  <c r="CF22" s="1"/>
  <c r="CJ22" s="1"/>
  <c r="CN22" s="1"/>
  <c r="CR22" s="1"/>
  <c r="CV22" s="1"/>
  <c r="CZ22" s="1"/>
  <c r="DD22" s="1"/>
  <c r="DH22" s="1"/>
  <c r="DL22" s="1"/>
  <c r="DP22" s="1"/>
  <c r="DT22" s="1"/>
  <c r="DX22" s="1"/>
  <c r="EB22" s="1"/>
  <c r="EF22" s="1"/>
  <c r="EJ22" s="1"/>
  <c r="EN22" s="1"/>
  <c r="ER22" s="1"/>
  <c r="EV22" s="1"/>
  <c r="EZ22" s="1"/>
  <c r="FD22" s="1"/>
  <c r="FH22" s="1"/>
  <c r="FL22" s="1"/>
  <c r="FP22" s="1"/>
  <c r="FT22" s="1"/>
  <c r="FX22" s="1"/>
  <c r="GB22" s="1"/>
  <c r="GF22" s="1"/>
  <c r="GJ22" s="1"/>
  <c r="GN22" s="1"/>
  <c r="GR22" s="1"/>
  <c r="BG34"/>
  <c r="CA35"/>
  <c r="CB35" s="1"/>
  <c r="CF35" s="1"/>
  <c r="CJ35" s="1"/>
  <c r="CN35" s="1"/>
  <c r="CR35" s="1"/>
  <c r="CV35" s="1"/>
  <c r="CZ35" s="1"/>
  <c r="DD35" s="1"/>
  <c r="DH35" s="1"/>
  <c r="DL35" s="1"/>
  <c r="DP35" s="1"/>
  <c r="DT35" s="1"/>
  <c r="DX35" s="1"/>
  <c r="EB35" s="1"/>
  <c r="EF35" s="1"/>
  <c r="EJ35" s="1"/>
  <c r="EN35" s="1"/>
  <c r="ER35" s="1"/>
  <c r="EV35" s="1"/>
  <c r="EZ35" s="1"/>
  <c r="FD35" s="1"/>
  <c r="FH35" s="1"/>
  <c r="FL35" s="1"/>
  <c r="FP35" s="1"/>
  <c r="FT35" s="1"/>
  <c r="FX35" s="1"/>
  <c r="GB35" s="1"/>
  <c r="GF35" s="1"/>
  <c r="GJ35" s="1"/>
  <c r="GN35" s="1"/>
  <c r="GR35" s="1"/>
  <c r="BK22"/>
  <c r="CQ35"/>
  <c r="CU29"/>
  <c r="CV29" s="1"/>
  <c r="CZ29" s="1"/>
  <c r="DD29" s="1"/>
  <c r="DH29" s="1"/>
  <c r="DL29" s="1"/>
  <c r="DP29" s="1"/>
  <c r="DT29" s="1"/>
  <c r="DX29" s="1"/>
  <c r="EB29" s="1"/>
  <c r="EF29" s="1"/>
  <c r="EJ29" s="1"/>
  <c r="EN29" s="1"/>
  <c r="ER29" s="1"/>
  <c r="EV29" s="1"/>
  <c r="EZ29" s="1"/>
  <c r="FD29" s="1"/>
  <c r="FH29" s="1"/>
  <c r="FL29" s="1"/>
  <c r="FP29" s="1"/>
  <c r="FT29" s="1"/>
  <c r="FX29" s="1"/>
  <c r="GB29" s="1"/>
  <c r="GF29" s="1"/>
  <c r="GJ29" s="1"/>
  <c r="GN29" s="1"/>
  <c r="GR29" s="1"/>
  <c r="CU23"/>
  <c r="DO37"/>
  <c r="DO30"/>
  <c r="EI39"/>
  <c r="EA37"/>
  <c r="DW25"/>
  <c r="FC29"/>
  <c r="FG36"/>
  <c r="FW31"/>
  <c r="FS27"/>
  <c r="FK25"/>
  <c r="FW21"/>
  <c r="GM37"/>
  <c r="GE35"/>
  <c r="GQ28"/>
  <c r="D80"/>
  <c r="H80" s="1"/>
  <c r="L80" s="1"/>
  <c r="P80" s="1"/>
  <c r="T80" s="1"/>
  <c r="X80" s="1"/>
  <c r="AB80" s="1"/>
  <c r="AF80" s="1"/>
  <c r="AJ80" s="1"/>
  <c r="AN80" s="1"/>
  <c r="AR80" s="1"/>
  <c r="AV80" s="1"/>
  <c r="AZ80" s="1"/>
  <c r="BD80" s="1"/>
  <c r="BH80" s="1"/>
  <c r="BL80" s="1"/>
  <c r="BP80" s="1"/>
  <c r="BT80" s="1"/>
  <c r="BX80" s="1"/>
  <c r="CB80" s="1"/>
  <c r="CF80" s="1"/>
  <c r="CJ80" s="1"/>
  <c r="CN80" s="1"/>
  <c r="CR80" s="1"/>
  <c r="CV80" s="1"/>
  <c r="CZ80" s="1"/>
  <c r="DD80" s="1"/>
  <c r="DH80" s="1"/>
  <c r="DL80" s="1"/>
  <c r="DP80" s="1"/>
  <c r="DT80" s="1"/>
  <c r="DX80" s="1"/>
  <c r="EB80" s="1"/>
  <c r="EF80" s="1"/>
  <c r="EJ80" s="1"/>
  <c r="EN80" s="1"/>
  <c r="ER80" s="1"/>
  <c r="EV80" s="1"/>
  <c r="EZ80" s="1"/>
  <c r="FD80" s="1"/>
  <c r="FH80" s="1"/>
  <c r="FL80" s="1"/>
  <c r="FP80" s="1"/>
  <c r="FT80" s="1"/>
  <c r="FX80" s="1"/>
  <c r="GB80" s="1"/>
  <c r="GF80" s="1"/>
  <c r="GJ80" s="1"/>
  <c r="GN80" s="1"/>
  <c r="GR80" s="1"/>
  <c r="L57"/>
  <c r="P57" s="1"/>
  <c r="T57" s="1"/>
  <c r="X57" s="1"/>
  <c r="AB57" s="1"/>
  <c r="AF57" s="1"/>
  <c r="AJ57" s="1"/>
  <c r="AN57" s="1"/>
  <c r="AR57" s="1"/>
  <c r="AV57" s="1"/>
  <c r="AZ57" s="1"/>
  <c r="BD57" s="1"/>
  <c r="BH57" s="1"/>
  <c r="BL57" s="1"/>
  <c r="BP57" s="1"/>
  <c r="BT57" s="1"/>
  <c r="BX57" s="1"/>
  <c r="CB57" s="1"/>
  <c r="CF57" s="1"/>
  <c r="CJ57" s="1"/>
  <c r="CN57" s="1"/>
  <c r="CR57" s="1"/>
  <c r="CV57" s="1"/>
  <c r="CZ57" s="1"/>
  <c r="DD57" s="1"/>
  <c r="DH57" s="1"/>
  <c r="DL57" s="1"/>
  <c r="DP57" s="1"/>
  <c r="DT57" s="1"/>
  <c r="DX57" s="1"/>
  <c r="EB57" s="1"/>
  <c r="EF57" s="1"/>
  <c r="EJ57" s="1"/>
  <c r="EN57" s="1"/>
  <c r="ER57" s="1"/>
  <c r="EV57" s="1"/>
  <c r="EZ57" s="1"/>
  <c r="FD57" s="1"/>
  <c r="FH57" s="1"/>
  <c r="FL57" s="1"/>
  <c r="FP57" s="1"/>
  <c r="FT57" s="1"/>
  <c r="FX57" s="1"/>
  <c r="GB57" s="1"/>
  <c r="GF57" s="1"/>
  <c r="GJ57" s="1"/>
  <c r="GN57" s="1"/>
  <c r="GR57" s="1"/>
  <c r="M80" i="80"/>
  <c r="AK11" i="7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L100"/>
  <c r="AM100"/>
  <c r="AL11"/>
  <c r="AM11"/>
  <c r="AL12"/>
  <c r="AM12"/>
  <c r="AL13"/>
  <c r="AM13"/>
  <c r="AL14"/>
  <c r="AM14"/>
  <c r="AL15"/>
  <c r="AM15"/>
  <c r="AL16"/>
  <c r="AM16"/>
  <c r="AL17"/>
  <c r="AM17"/>
  <c r="AL18"/>
  <c r="AM18"/>
  <c r="AL19"/>
  <c r="AM19"/>
  <c r="AL20"/>
  <c r="AM20"/>
  <c r="AL21"/>
  <c r="AM21"/>
  <c r="AL22"/>
  <c r="AM22"/>
  <c r="AL23"/>
  <c r="AM23"/>
  <c r="AL24"/>
  <c r="AM24"/>
  <c r="AL25"/>
  <c r="AM25"/>
  <c r="AL26"/>
  <c r="AM26"/>
  <c r="AL27"/>
  <c r="AM27"/>
  <c r="AL28"/>
  <c r="AM28"/>
  <c r="AL29"/>
  <c r="AM29"/>
  <c r="AL30"/>
  <c r="AM30"/>
  <c r="AL31"/>
  <c r="AM31"/>
  <c r="AL32"/>
  <c r="AM32"/>
  <c r="AL33"/>
  <c r="AM33"/>
  <c r="AL34"/>
  <c r="AM34"/>
  <c r="AL35"/>
  <c r="AM35"/>
  <c r="AL36"/>
  <c r="AM36"/>
  <c r="AL37"/>
  <c r="AM37"/>
  <c r="AL38"/>
  <c r="AM38"/>
  <c r="AL39"/>
  <c r="AM39"/>
  <c r="AL40"/>
  <c r="AM40"/>
  <c r="AL41"/>
  <c r="AM41"/>
  <c r="AL42"/>
  <c r="AM42"/>
  <c r="AL43"/>
  <c r="AM43"/>
  <c r="AL44"/>
  <c r="AM44"/>
  <c r="AL45"/>
  <c r="AM45"/>
  <c r="AL46"/>
  <c r="AM46"/>
  <c r="AL47"/>
  <c r="AM47"/>
  <c r="AL48"/>
  <c r="AM48"/>
  <c r="AL49"/>
  <c r="AM49"/>
  <c r="AL50"/>
  <c r="AM50"/>
  <c r="AL51"/>
  <c r="AM51"/>
  <c r="AL52"/>
  <c r="AM52"/>
  <c r="AL53"/>
  <c r="AM53"/>
  <c r="AL54"/>
  <c r="AM54"/>
  <c r="AL55"/>
  <c r="AM55"/>
  <c r="AL56"/>
  <c r="AM56"/>
  <c r="AL57"/>
  <c r="AM57"/>
  <c r="AL58"/>
  <c r="AM58"/>
  <c r="AL59"/>
  <c r="AM59"/>
  <c r="AL60"/>
  <c r="AM60"/>
  <c r="AL61"/>
  <c r="AM61"/>
  <c r="AL62"/>
  <c r="AM62"/>
  <c r="AL63"/>
  <c r="AM63"/>
  <c r="AL64"/>
  <c r="AM64"/>
  <c r="AL65"/>
  <c r="AM65"/>
  <c r="AL66"/>
  <c r="AM66"/>
  <c r="AL67"/>
  <c r="AM67"/>
  <c r="AL68"/>
  <c r="AM68"/>
  <c r="AL69"/>
  <c r="AM69"/>
  <c r="AL70"/>
  <c r="AM70"/>
  <c r="AL71"/>
  <c r="AM71"/>
  <c r="AL72"/>
  <c r="AM72"/>
  <c r="AL73"/>
  <c r="AM73"/>
  <c r="AL74"/>
  <c r="AM74"/>
  <c r="AL75"/>
  <c r="AM75"/>
  <c r="AL76"/>
  <c r="AM76"/>
  <c r="AL77"/>
  <c r="AM77"/>
  <c r="AL78"/>
  <c r="AM78"/>
  <c r="AL79"/>
  <c r="AM79"/>
  <c r="AL80"/>
  <c r="AM80"/>
  <c r="AL81"/>
  <c r="AM81"/>
  <c r="AL82"/>
  <c r="AM82"/>
  <c r="AL83"/>
  <c r="AM83"/>
  <c r="AL84"/>
  <c r="AM84"/>
  <c r="AL85"/>
  <c r="AM85"/>
  <c r="AL86"/>
  <c r="AM86"/>
  <c r="AL87"/>
  <c r="AM87"/>
  <c r="AL88"/>
  <c r="AM88"/>
  <c r="AL89"/>
  <c r="AM89"/>
  <c r="AL90"/>
  <c r="AM90"/>
  <c r="AL91"/>
  <c r="AM91"/>
  <c r="AL92"/>
  <c r="AM92"/>
  <c r="AL93"/>
  <c r="AM93"/>
  <c r="AL94"/>
  <c r="AM94"/>
  <c r="AL95"/>
  <c r="AM95"/>
  <c r="AL96"/>
  <c r="AM96"/>
  <c r="AL97"/>
  <c r="AM97"/>
  <c r="AL98"/>
  <c r="AM98"/>
  <c r="AL99"/>
  <c r="AM99"/>
  <c r="BB100" i="83"/>
  <c r="BB99"/>
  <c r="BB98"/>
  <c r="BB96"/>
  <c r="BB94"/>
  <c r="BB92"/>
  <c r="BB90"/>
  <c r="BB88"/>
  <c r="BB86"/>
  <c r="BB84"/>
  <c r="BB82"/>
  <c r="BB80"/>
  <c r="BB78"/>
  <c r="BB76"/>
  <c r="BB74"/>
  <c r="BB72"/>
  <c r="BB70"/>
  <c r="BB68"/>
  <c r="BB66"/>
  <c r="BB64"/>
  <c r="BB62"/>
  <c r="BB60"/>
  <c r="BB58"/>
  <c r="BB56"/>
  <c r="BB54"/>
  <c r="BB52"/>
  <c r="BB50"/>
  <c r="BB48"/>
  <c r="BB46"/>
  <c r="BB44"/>
  <c r="BB42"/>
  <c r="BB40"/>
  <c r="BB38"/>
  <c r="BB36"/>
  <c r="BB34"/>
  <c r="BB32"/>
  <c r="BB30"/>
  <c r="BB28"/>
  <c r="BB26"/>
  <c r="BB24"/>
  <c r="BB22"/>
  <c r="BB20"/>
  <c r="BB18"/>
  <c r="BB16"/>
  <c r="BB14"/>
  <c r="BB12"/>
  <c r="BB97"/>
  <c r="BB95"/>
  <c r="BB93"/>
  <c r="BB91"/>
  <c r="BB89"/>
  <c r="BB87"/>
  <c r="BB85"/>
  <c r="BB83"/>
  <c r="BB81"/>
  <c r="BB79"/>
  <c r="BB77"/>
  <c r="BB75"/>
  <c r="BB73"/>
  <c r="BB71"/>
  <c r="BB69"/>
  <c r="BB67"/>
  <c r="BB65"/>
  <c r="BB63"/>
  <c r="BB61"/>
  <c r="BB59"/>
  <c r="BB57"/>
  <c r="BB55"/>
  <c r="BB53"/>
  <c r="BB51"/>
  <c r="BB49"/>
  <c r="BB47"/>
  <c r="BB45"/>
  <c r="BB43"/>
  <c r="BB41"/>
  <c r="BB39"/>
  <c r="BB37"/>
  <c r="BB35"/>
  <c r="BB33"/>
  <c r="BB31"/>
  <c r="BB29"/>
  <c r="BB27"/>
  <c r="BB25"/>
  <c r="BB23"/>
  <c r="BB21"/>
  <c r="BB19"/>
  <c r="BB17"/>
  <c r="BB15"/>
  <c r="BB13"/>
  <c r="BB11"/>
  <c r="AX11" i="7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Y100"/>
  <c r="AZ100"/>
  <c r="AY11"/>
  <c r="AZ11"/>
  <c r="AY12"/>
  <c r="AZ12"/>
  <c r="AY13"/>
  <c r="AZ13"/>
  <c r="AY14"/>
  <c r="AZ14"/>
  <c r="AY15"/>
  <c r="AZ15"/>
  <c r="AY16"/>
  <c r="AZ16"/>
  <c r="AY17"/>
  <c r="AZ17"/>
  <c r="AY18"/>
  <c r="AZ18"/>
  <c r="AY19"/>
  <c r="AZ19"/>
  <c r="AY20"/>
  <c r="AZ20"/>
  <c r="AY21"/>
  <c r="AZ21"/>
  <c r="AY22"/>
  <c r="AZ22"/>
  <c r="AY23"/>
  <c r="AZ23"/>
  <c r="AY24"/>
  <c r="AZ24"/>
  <c r="AY25"/>
  <c r="AZ25"/>
  <c r="AY26"/>
  <c r="AZ26"/>
  <c r="AY27"/>
  <c r="AZ27"/>
  <c r="AY28"/>
  <c r="AZ28"/>
  <c r="AY29"/>
  <c r="AZ29"/>
  <c r="AY30"/>
  <c r="AZ30"/>
  <c r="AY31"/>
  <c r="AZ31"/>
  <c r="AY32"/>
  <c r="AZ32"/>
  <c r="AY33"/>
  <c r="AZ33"/>
  <c r="AY34"/>
  <c r="AZ34"/>
  <c r="AY35"/>
  <c r="AZ35"/>
  <c r="AY36"/>
  <c r="AZ36"/>
  <c r="AY37"/>
  <c r="AZ37"/>
  <c r="AY38"/>
  <c r="AZ38"/>
  <c r="AY39"/>
  <c r="AZ39"/>
  <c r="AY40"/>
  <c r="AZ40"/>
  <c r="AY41"/>
  <c r="AZ41"/>
  <c r="AY42"/>
  <c r="AZ42"/>
  <c r="AY43"/>
  <c r="AZ43"/>
  <c r="AY44"/>
  <c r="AZ44"/>
  <c r="AY45"/>
  <c r="AZ45"/>
  <c r="AY46"/>
  <c r="AZ46"/>
  <c r="AY47"/>
  <c r="AZ47"/>
  <c r="AY48"/>
  <c r="AZ48"/>
  <c r="AY49"/>
  <c r="AZ49"/>
  <c r="AY50"/>
  <c r="AZ50"/>
  <c r="AY51"/>
  <c r="AZ51"/>
  <c r="AY52"/>
  <c r="AZ52"/>
  <c r="AY53"/>
  <c r="AZ53"/>
  <c r="AY54"/>
  <c r="AZ54"/>
  <c r="AY55"/>
  <c r="AZ55"/>
  <c r="AY56"/>
  <c r="AZ56"/>
  <c r="AY57"/>
  <c r="AZ57"/>
  <c r="AY58"/>
  <c r="AZ58"/>
  <c r="AY59"/>
  <c r="AZ59"/>
  <c r="AY60"/>
  <c r="AZ60"/>
  <c r="AY61"/>
  <c r="AZ61"/>
  <c r="AY62"/>
  <c r="AZ62"/>
  <c r="AY63"/>
  <c r="AZ63"/>
  <c r="AY64"/>
  <c r="AZ64"/>
  <c r="AY65"/>
  <c r="AZ65"/>
  <c r="AY66"/>
  <c r="AZ66"/>
  <c r="AY67"/>
  <c r="AZ67"/>
  <c r="AY68"/>
  <c r="AZ68"/>
  <c r="AY69"/>
  <c r="AZ69"/>
  <c r="AY70"/>
  <c r="AZ70"/>
  <c r="AY71"/>
  <c r="AZ71"/>
  <c r="AY72"/>
  <c r="AZ72"/>
  <c r="AY73"/>
  <c r="AZ73"/>
  <c r="AY74"/>
  <c r="AZ74"/>
  <c r="AY75"/>
  <c r="AZ75"/>
  <c r="AY76"/>
  <c r="AZ76"/>
  <c r="AY77"/>
  <c r="AZ77"/>
  <c r="AY78"/>
  <c r="AZ78"/>
  <c r="AY79"/>
  <c r="AZ79"/>
  <c r="AY80"/>
  <c r="AZ80"/>
  <c r="AY81"/>
  <c r="AZ81"/>
  <c r="AY82"/>
  <c r="AZ82"/>
  <c r="AY83"/>
  <c r="AZ83"/>
  <c r="AY84"/>
  <c r="AZ84"/>
  <c r="AY85"/>
  <c r="AZ85"/>
  <c r="AY86"/>
  <c r="AZ86"/>
  <c r="AY87"/>
  <c r="AZ87"/>
  <c r="AY88"/>
  <c r="AZ88"/>
  <c r="AY89"/>
  <c r="AZ89"/>
  <c r="AY90"/>
  <c r="AZ90"/>
  <c r="AY91"/>
  <c r="AZ91"/>
  <c r="AY92"/>
  <c r="AZ92"/>
  <c r="AY93"/>
  <c r="AZ93"/>
  <c r="AY94"/>
  <c r="AZ94"/>
  <c r="AY95"/>
  <c r="AZ95"/>
  <c r="AY96"/>
  <c r="AZ96"/>
  <c r="AY97"/>
  <c r="AZ97"/>
  <c r="AY98"/>
  <c r="AZ98"/>
  <c r="AY99"/>
  <c r="AZ99"/>
  <c r="BC100" i="83"/>
  <c r="BA100" i="71"/>
  <c r="BB100"/>
  <c r="BC99" i="83"/>
  <c r="BA99" i="71"/>
  <c r="BB99"/>
  <c r="BC95" i="83"/>
  <c r="BA95" i="71"/>
  <c r="BB95"/>
  <c r="BC91" i="83"/>
  <c r="BA91" i="71"/>
  <c r="BB91"/>
  <c r="BC87" i="83"/>
  <c r="BA87" i="71"/>
  <c r="BB87"/>
  <c r="BC83" i="83"/>
  <c r="BA83" i="71"/>
  <c r="BB83"/>
  <c r="BC79" i="83"/>
  <c r="BA79" i="71"/>
  <c r="BB79"/>
  <c r="BC77" i="83"/>
  <c r="BA77" i="71"/>
  <c r="BB77"/>
  <c r="BC73" i="83"/>
  <c r="BA73" i="71"/>
  <c r="BB73"/>
  <c r="BC69" i="83"/>
  <c r="BA69" i="71"/>
  <c r="BB69"/>
  <c r="BC65" i="83"/>
  <c r="BA65" i="71"/>
  <c r="BB65"/>
  <c r="BC61" i="83"/>
  <c r="BA61" i="71"/>
  <c r="BB61"/>
  <c r="BA98"/>
  <c r="BB98"/>
  <c r="BC98" i="83"/>
  <c r="BC96"/>
  <c r="BA96" i="71"/>
  <c r="BB96"/>
  <c r="BC94" i="83"/>
  <c r="BA94" i="71"/>
  <c r="BB94"/>
  <c r="BA92"/>
  <c r="BB92"/>
  <c r="BC92" i="83"/>
  <c r="BC90"/>
  <c r="BA90" i="71"/>
  <c r="BB90"/>
  <c r="BC88" i="83"/>
  <c r="BA88" i="71"/>
  <c r="BB88"/>
  <c r="BC86" i="83"/>
  <c r="BA86" i="71"/>
  <c r="BB86"/>
  <c r="BC84" i="83"/>
  <c r="BA84" i="71"/>
  <c r="BB84"/>
  <c r="BC82" i="83"/>
  <c r="BA82" i="71"/>
  <c r="BB82"/>
  <c r="BC80" i="83"/>
  <c r="BA80" i="71"/>
  <c r="BB80"/>
  <c r="BC78" i="83"/>
  <c r="BA78" i="71"/>
  <c r="BB78"/>
  <c r="BC76" i="83"/>
  <c r="BA76" i="71"/>
  <c r="BB76"/>
  <c r="BC74" i="83"/>
  <c r="BA74" i="71"/>
  <c r="BB74"/>
  <c r="BC72" i="83"/>
  <c r="BA72" i="71"/>
  <c r="BB72"/>
  <c r="BA70"/>
  <c r="BB70"/>
  <c r="BC70" i="83"/>
  <c r="BC68"/>
  <c r="BA68" i="71"/>
  <c r="BB68"/>
  <c r="BC66" i="83"/>
  <c r="BA66" i="71"/>
  <c r="BB66"/>
  <c r="BA64"/>
  <c r="BB64"/>
  <c r="BC64" i="83"/>
  <c r="BC62"/>
  <c r="BA62" i="71"/>
  <c r="BB62"/>
  <c r="BC60" i="83"/>
  <c r="BA60" i="71"/>
  <c r="BB60"/>
  <c r="BA58"/>
  <c r="BB58"/>
  <c r="BC58" i="83"/>
  <c r="BC56"/>
  <c r="BA56" i="71"/>
  <c r="BB56"/>
  <c r="BC54" i="83"/>
  <c r="BA54" i="71"/>
  <c r="BB54"/>
  <c r="BC52" i="83"/>
  <c r="BA52" i="71"/>
  <c r="BB52"/>
  <c r="BA50"/>
  <c r="BB50"/>
  <c r="BC50" i="83"/>
  <c r="BC48"/>
  <c r="BA48" i="71"/>
  <c r="BB48"/>
  <c r="BC46" i="83"/>
  <c r="BA46" i="71"/>
  <c r="BB46"/>
  <c r="BC44" i="83"/>
  <c r="BA44" i="71"/>
  <c r="BB44"/>
  <c r="BC42" i="83"/>
  <c r="BA42" i="71"/>
  <c r="BB42"/>
  <c r="BC40" i="83"/>
  <c r="BA40" i="71"/>
  <c r="BB40"/>
  <c r="BC38" i="83"/>
  <c r="BA38" i="71"/>
  <c r="BB38"/>
  <c r="BC36" i="83"/>
  <c r="BA36" i="71"/>
  <c r="BB36"/>
  <c r="BC34" i="83"/>
  <c r="BA34" i="71"/>
  <c r="BB34"/>
  <c r="BC32" i="83"/>
  <c r="BA32" i="71"/>
  <c r="BB32"/>
  <c r="BC30" i="83"/>
  <c r="BA30" i="71"/>
  <c r="BB30"/>
  <c r="BC28" i="83"/>
  <c r="BA28" i="71"/>
  <c r="BB28"/>
  <c r="BC26" i="83"/>
  <c r="BA26" i="71"/>
  <c r="BB26"/>
  <c r="BC24" i="83"/>
  <c r="BA24" i="71"/>
  <c r="BB24"/>
  <c r="BC22" i="83"/>
  <c r="BA22" i="71"/>
  <c r="BB22"/>
  <c r="BC20" i="83"/>
  <c r="BA20" i="71"/>
  <c r="BB20"/>
  <c r="BC18" i="83"/>
  <c r="BA18" i="71"/>
  <c r="BB18"/>
  <c r="BC16" i="83"/>
  <c r="BA16" i="71"/>
  <c r="BB16"/>
  <c r="BC14" i="83"/>
  <c r="BA14" i="71"/>
  <c r="BB14"/>
  <c r="BC12" i="83"/>
  <c r="BA12" i="71"/>
  <c r="BB12"/>
  <c r="BC97" i="83"/>
  <c r="BA97" i="71"/>
  <c r="BB97"/>
  <c r="BC93" i="83"/>
  <c r="BA93" i="71"/>
  <c r="BB93"/>
  <c r="BC89" i="83"/>
  <c r="BA89" i="71"/>
  <c r="BB89"/>
  <c r="BC85" i="83"/>
  <c r="BA85" i="71"/>
  <c r="BB85"/>
  <c r="BC81" i="83"/>
  <c r="BA81" i="71"/>
  <c r="BB81"/>
  <c r="BC75" i="83"/>
  <c r="BA75" i="71"/>
  <c r="BB75"/>
  <c r="BC71" i="83"/>
  <c r="BA71" i="71"/>
  <c r="BB71"/>
  <c r="BC67" i="83"/>
  <c r="BA67" i="71"/>
  <c r="BB67"/>
  <c r="BC63" i="83"/>
  <c r="BA63" i="71"/>
  <c r="BB63"/>
  <c r="BC59" i="83"/>
  <c r="BA59" i="71"/>
  <c r="BB59"/>
  <c r="BC57" i="83"/>
  <c r="BA57" i="71"/>
  <c r="BB57"/>
  <c r="BC55" i="83"/>
  <c r="BA55" i="71"/>
  <c r="BB55"/>
  <c r="BC53" i="83"/>
  <c r="BA53" i="71"/>
  <c r="BB53"/>
  <c r="BC51" i="83"/>
  <c r="BA51" i="71"/>
  <c r="BB51"/>
  <c r="BC49" i="83"/>
  <c r="BA49" i="71"/>
  <c r="BB49"/>
  <c r="BC47" i="83"/>
  <c r="BA47" i="71"/>
  <c r="BB47"/>
  <c r="BC45" i="83"/>
  <c r="BA45" i="71"/>
  <c r="BB45"/>
  <c r="BC43" i="83"/>
  <c r="BA43" i="71"/>
  <c r="BB43"/>
  <c r="BC41" i="83"/>
  <c r="BA41" i="71"/>
  <c r="BB41"/>
  <c r="BC39" i="83"/>
  <c r="BA39" i="71"/>
  <c r="BB39"/>
  <c r="BC37" i="83"/>
  <c r="BA37" i="71"/>
  <c r="BB37"/>
  <c r="BC35" i="83"/>
  <c r="BA35" i="71"/>
  <c r="BB35"/>
  <c r="BC33" i="83"/>
  <c r="BA33" i="71"/>
  <c r="BB33"/>
  <c r="BC31" i="83"/>
  <c r="BA31" i="71"/>
  <c r="BB31"/>
  <c r="BC29" i="83"/>
  <c r="BA29" i="71"/>
  <c r="BB29"/>
  <c r="BC27" i="83"/>
  <c r="BA27" i="71"/>
  <c r="BB27"/>
  <c r="BC25" i="83"/>
  <c r="BA25" i="71"/>
  <c r="BB25"/>
  <c r="BC23" i="83"/>
  <c r="BA23" i="71"/>
  <c r="BB23"/>
  <c r="BC21" i="83"/>
  <c r="BA21" i="71"/>
  <c r="BB21"/>
  <c r="BC19" i="83"/>
  <c r="BA19" i="71"/>
  <c r="BB19"/>
  <c r="BC17" i="83"/>
  <c r="BA17" i="71"/>
  <c r="BB17"/>
  <c r="BC15" i="83"/>
  <c r="BA15" i="71"/>
  <c r="BB15"/>
  <c r="BC13" i="83"/>
  <c r="BA13" i="71"/>
  <c r="BB13"/>
  <c r="BC11" i="83"/>
  <c r="BA11" i="71"/>
  <c r="BB11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N91"/>
  <c r="BO91"/>
  <c r="BM92"/>
  <c r="BM93"/>
  <c r="BN93"/>
  <c r="BO93"/>
  <c r="BM94"/>
  <c r="BM95"/>
  <c r="BN95"/>
  <c r="BO95"/>
  <c r="BM96"/>
  <c r="BM97"/>
  <c r="BN97"/>
  <c r="BO97"/>
  <c r="BM98"/>
  <c r="BM99"/>
  <c r="BN99"/>
  <c r="BO99"/>
  <c r="BM100"/>
  <c r="BN100"/>
  <c r="BO100"/>
  <c r="BN11"/>
  <c r="BO11"/>
  <c r="BN12"/>
  <c r="BO12"/>
  <c r="BN13"/>
  <c r="BO13"/>
  <c r="BN14"/>
  <c r="BO14"/>
  <c r="BN15"/>
  <c r="BO15"/>
  <c r="BN16"/>
  <c r="BO16"/>
  <c r="BN17"/>
  <c r="BO17"/>
  <c r="BN18"/>
  <c r="BO18"/>
  <c r="BN19"/>
  <c r="BO19"/>
  <c r="BN20"/>
  <c r="BO20"/>
  <c r="BN21"/>
  <c r="BO21"/>
  <c r="BN22"/>
  <c r="BO22"/>
  <c r="BN23"/>
  <c r="BO23"/>
  <c r="BN24"/>
  <c r="BO24"/>
  <c r="BN25"/>
  <c r="BO25"/>
  <c r="BN26"/>
  <c r="BO26"/>
  <c r="BN27"/>
  <c r="BO27"/>
  <c r="BN28"/>
  <c r="BO28"/>
  <c r="BN29"/>
  <c r="BO29"/>
  <c r="BN30"/>
  <c r="BO30"/>
  <c r="BN31"/>
  <c r="BO31"/>
  <c r="BN32"/>
  <c r="BO32"/>
  <c r="BN33"/>
  <c r="BO33"/>
  <c r="BN34"/>
  <c r="BO34"/>
  <c r="BN35"/>
  <c r="BO35"/>
  <c r="BN36"/>
  <c r="BO36"/>
  <c r="BN37"/>
  <c r="BO37"/>
  <c r="BN38"/>
  <c r="BO38"/>
  <c r="BN39"/>
  <c r="BO39"/>
  <c r="BN40"/>
  <c r="BO40"/>
  <c r="BN41"/>
  <c r="BO41"/>
  <c r="BN42"/>
  <c r="BO42"/>
  <c r="BN43"/>
  <c r="BO43"/>
  <c r="BN44"/>
  <c r="BO44"/>
  <c r="BN45"/>
  <c r="BO45"/>
  <c r="BN46"/>
  <c r="BO46"/>
  <c r="BN47"/>
  <c r="BO47"/>
  <c r="BN48"/>
  <c r="BO48"/>
  <c r="BN49"/>
  <c r="BO49"/>
  <c r="BN50"/>
  <c r="BO50"/>
  <c r="BN51"/>
  <c r="BO51"/>
  <c r="BN52"/>
  <c r="BO52"/>
  <c r="BN53"/>
  <c r="BO53"/>
  <c r="BN54"/>
  <c r="BO54"/>
  <c r="BN55"/>
  <c r="BO55"/>
  <c r="BN56"/>
  <c r="BO56"/>
  <c r="BN57"/>
  <c r="BO57"/>
  <c r="BN58"/>
  <c r="BO58"/>
  <c r="BN59"/>
  <c r="BO59"/>
  <c r="BN60"/>
  <c r="BO60"/>
  <c r="BN61"/>
  <c r="BO61"/>
  <c r="BN62"/>
  <c r="BO62"/>
  <c r="BN63"/>
  <c r="BO63"/>
  <c r="BN64"/>
  <c r="BO64"/>
  <c r="BN65"/>
  <c r="BO65"/>
  <c r="BN66"/>
  <c r="BO66"/>
  <c r="BN67"/>
  <c r="BO67"/>
  <c r="BN68"/>
  <c r="BO68"/>
  <c r="BN69"/>
  <c r="BO69"/>
  <c r="BN70"/>
  <c r="BO70"/>
  <c r="BN71"/>
  <c r="BO71"/>
  <c r="BN72"/>
  <c r="BO72"/>
  <c r="BN73"/>
  <c r="BO73"/>
  <c r="BN74"/>
  <c r="BO74"/>
  <c r="BN75"/>
  <c r="BO75"/>
  <c r="BN76"/>
  <c r="BO76"/>
  <c r="BN77"/>
  <c r="BO77"/>
  <c r="BN78"/>
  <c r="BO78"/>
  <c r="BN79"/>
  <c r="BO79"/>
  <c r="BN80"/>
  <c r="BO80"/>
  <c r="BN81"/>
  <c r="BO81"/>
  <c r="BN82"/>
  <c r="BO82"/>
  <c r="BN83"/>
  <c r="BO83"/>
  <c r="BN84"/>
  <c r="BO84"/>
  <c r="BN85"/>
  <c r="BO85"/>
  <c r="BN86"/>
  <c r="BO86"/>
  <c r="BN87"/>
  <c r="BO87"/>
  <c r="BN88"/>
  <c r="BO88"/>
  <c r="BN89"/>
  <c r="BO89"/>
  <c r="BN90"/>
  <c r="BO90"/>
  <c r="BN92"/>
  <c r="BO92"/>
  <c r="BN94"/>
  <c r="BO94"/>
  <c r="BN96"/>
  <c r="BO96"/>
  <c r="BN98"/>
  <c r="BO98"/>
  <c r="BD100" i="83"/>
  <c r="BD97"/>
  <c r="BD93"/>
  <c r="BD89"/>
  <c r="BD85"/>
  <c r="BD81"/>
  <c r="BD98"/>
  <c r="BD96"/>
  <c r="BD94"/>
  <c r="BD92"/>
  <c r="BD90"/>
  <c r="BD88"/>
  <c r="BD86"/>
  <c r="BD84"/>
  <c r="BD82"/>
  <c r="BD80"/>
  <c r="BD78"/>
  <c r="BD76"/>
  <c r="BD74"/>
  <c r="BD72"/>
  <c r="BD70"/>
  <c r="BD68"/>
  <c r="BD66"/>
  <c r="BD64"/>
  <c r="BD62"/>
  <c r="BD60"/>
  <c r="BD58"/>
  <c r="BD56"/>
  <c r="BD54"/>
  <c r="BD52"/>
  <c r="BD50"/>
  <c r="BD48"/>
  <c r="BD46"/>
  <c r="BD44"/>
  <c r="BD42"/>
  <c r="BD40"/>
  <c r="BD38"/>
  <c r="BD36"/>
  <c r="BD34"/>
  <c r="BD32"/>
  <c r="BD30"/>
  <c r="BD28"/>
  <c r="BD26"/>
  <c r="BD24"/>
  <c r="BD22"/>
  <c r="BD20"/>
  <c r="BD18"/>
  <c r="BD16"/>
  <c r="BD14"/>
  <c r="BD12"/>
  <c r="BD99"/>
  <c r="BD95"/>
  <c r="BD91"/>
  <c r="BD87"/>
  <c r="BD83"/>
  <c r="BD79"/>
  <c r="BD77"/>
  <c r="BD75"/>
  <c r="BD73"/>
  <c r="BD71"/>
  <c r="BD69"/>
  <c r="BD67"/>
  <c r="BD65"/>
  <c r="BD63"/>
  <c r="BD61"/>
  <c r="BD59"/>
  <c r="BD57"/>
  <c r="BD55"/>
  <c r="BD53"/>
  <c r="BD51"/>
  <c r="BD49"/>
  <c r="BD47"/>
  <c r="BD45"/>
  <c r="BD43"/>
  <c r="BD41"/>
  <c r="BD39"/>
  <c r="BD37"/>
  <c r="BD35"/>
  <c r="BD33"/>
  <c r="BD31"/>
  <c r="BD29"/>
  <c r="BD27"/>
  <c r="BD25"/>
  <c r="BD23"/>
  <c r="BD21"/>
  <c r="BD19"/>
  <c r="BD17"/>
  <c r="BD15"/>
  <c r="BD13"/>
  <c r="BD11"/>
  <c r="BZ37" i="71"/>
  <c r="CA37"/>
  <c r="CB37"/>
  <c r="BZ50"/>
  <c r="BZ51"/>
  <c r="BZ60"/>
  <c r="BZ78"/>
  <c r="BZ81"/>
  <c r="BZ83"/>
  <c r="BZ85"/>
  <c r="BZ86"/>
  <c r="BZ87"/>
  <c r="BZ88"/>
  <c r="BZ89"/>
  <c r="BZ90"/>
  <c r="BZ91"/>
  <c r="BZ92"/>
  <c r="BZ93"/>
  <c r="BZ94"/>
  <c r="BZ95"/>
  <c r="BZ96"/>
  <c r="BZ97"/>
  <c r="BZ98"/>
  <c r="BZ99"/>
  <c r="CA100"/>
  <c r="CB100"/>
  <c r="BZ11"/>
  <c r="CA11"/>
  <c r="CB11"/>
  <c r="BZ12"/>
  <c r="CA12"/>
  <c r="CB12"/>
  <c r="BZ13"/>
  <c r="CA13"/>
  <c r="CB13"/>
  <c r="BZ14"/>
  <c r="CA14"/>
  <c r="CB14"/>
  <c r="BZ15"/>
  <c r="CA15"/>
  <c r="CB15"/>
  <c r="BZ16"/>
  <c r="CA16"/>
  <c r="CB16"/>
  <c r="BZ17"/>
  <c r="CA17"/>
  <c r="CB17"/>
  <c r="BZ18"/>
  <c r="CA18"/>
  <c r="CB18"/>
  <c r="BZ19"/>
  <c r="CA19"/>
  <c r="CB19"/>
  <c r="BZ20"/>
  <c r="CA20"/>
  <c r="CB20"/>
  <c r="BZ21"/>
  <c r="CA21"/>
  <c r="CB21"/>
  <c r="BZ22"/>
  <c r="CA22"/>
  <c r="CB22"/>
  <c r="BZ23"/>
  <c r="CA23"/>
  <c r="CB23"/>
  <c r="BZ24"/>
  <c r="CA24"/>
  <c r="CB24"/>
  <c r="BZ25"/>
  <c r="CA25"/>
  <c r="CB25"/>
  <c r="BZ26"/>
  <c r="CA26"/>
  <c r="CB26"/>
  <c r="BZ27"/>
  <c r="CA27"/>
  <c r="CB27"/>
  <c r="BZ28"/>
  <c r="CA28"/>
  <c r="CB28"/>
  <c r="BZ29"/>
  <c r="CA29"/>
  <c r="CB29"/>
  <c r="BZ30"/>
  <c r="CA30"/>
  <c r="CB30"/>
  <c r="BZ31"/>
  <c r="CA31"/>
  <c r="CB31"/>
  <c r="BZ32"/>
  <c r="CA32"/>
  <c r="CB32"/>
  <c r="BZ33"/>
  <c r="CA33"/>
  <c r="CB33"/>
  <c r="BZ34"/>
  <c r="CA34"/>
  <c r="CB34"/>
  <c r="BZ35"/>
  <c r="CA35"/>
  <c r="CB35"/>
  <c r="BZ36"/>
  <c r="CA36"/>
  <c r="CB36"/>
  <c r="BZ38"/>
  <c r="CA38"/>
  <c r="CB38"/>
  <c r="BZ39"/>
  <c r="CA39"/>
  <c r="CB39"/>
  <c r="BZ40"/>
  <c r="CA40"/>
  <c r="CB40"/>
  <c r="BZ41"/>
  <c r="CA41"/>
  <c r="CB41"/>
  <c r="BZ42"/>
  <c r="CA42"/>
  <c r="CB42"/>
  <c r="BZ43"/>
  <c r="CA43"/>
  <c r="CB43"/>
  <c r="BZ44"/>
  <c r="CA44"/>
  <c r="CB44"/>
  <c r="BZ45"/>
  <c r="CA45"/>
  <c r="CB45"/>
  <c r="BZ46"/>
  <c r="CA46"/>
  <c r="CB46"/>
  <c r="BZ47"/>
  <c r="CA47"/>
  <c r="CB47"/>
  <c r="BZ48"/>
  <c r="CA48"/>
  <c r="CB48"/>
  <c r="BZ49"/>
  <c r="CA49"/>
  <c r="CB49"/>
  <c r="CA50"/>
  <c r="CB50"/>
  <c r="CA51"/>
  <c r="CB51"/>
  <c r="BZ52"/>
  <c r="CA52"/>
  <c r="CB52"/>
  <c r="BZ53"/>
  <c r="CA53"/>
  <c r="CB53"/>
  <c r="BZ54"/>
  <c r="CA54"/>
  <c r="CB54"/>
  <c r="BZ55"/>
  <c r="CA55"/>
  <c r="CB55"/>
  <c r="BZ56"/>
  <c r="CA56"/>
  <c r="CB56"/>
  <c r="BZ57"/>
  <c r="CA57"/>
  <c r="CB57"/>
  <c r="BZ58"/>
  <c r="CA58"/>
  <c r="CB58"/>
  <c r="BZ59"/>
  <c r="CA59"/>
  <c r="CB59"/>
  <c r="CA60"/>
  <c r="CB60"/>
  <c r="BZ61"/>
  <c r="CA61"/>
  <c r="CB61"/>
  <c r="BZ62"/>
  <c r="CA62"/>
  <c r="CB62"/>
  <c r="BZ63"/>
  <c r="CA63"/>
  <c r="CB63"/>
  <c r="BZ64"/>
  <c r="CA64"/>
  <c r="CB64"/>
  <c r="BZ65"/>
  <c r="CA65"/>
  <c r="CB65"/>
  <c r="BZ66"/>
  <c r="CA66"/>
  <c r="CB66"/>
  <c r="BZ67"/>
  <c r="CA67"/>
  <c r="CB67"/>
  <c r="BZ68"/>
  <c r="CA68"/>
  <c r="CB68"/>
  <c r="BZ69"/>
  <c r="CA69"/>
  <c r="CB69"/>
  <c r="BZ70"/>
  <c r="CA70"/>
  <c r="CB70"/>
  <c r="BZ71"/>
  <c r="CA71"/>
  <c r="CB71"/>
  <c r="BZ72"/>
  <c r="CA72"/>
  <c r="CB72"/>
  <c r="BZ73"/>
  <c r="CA73"/>
  <c r="CB73"/>
  <c r="BZ74"/>
  <c r="CA74"/>
  <c r="CB74"/>
  <c r="BZ75"/>
  <c r="CA75"/>
  <c r="CB75"/>
  <c r="BZ76"/>
  <c r="CA76"/>
  <c r="CB76"/>
  <c r="BZ77"/>
  <c r="CA77"/>
  <c r="CB77"/>
  <c r="CA78"/>
  <c r="CB78"/>
  <c r="BZ79"/>
  <c r="CA79"/>
  <c r="CB79"/>
  <c r="BZ80"/>
  <c r="CA80"/>
  <c r="CB80"/>
  <c r="CA81"/>
  <c r="CB81"/>
  <c r="BZ82"/>
  <c r="CA82"/>
  <c r="CB82"/>
  <c r="CA83"/>
  <c r="CB83"/>
  <c r="BZ84"/>
  <c r="CA84"/>
  <c r="CB84"/>
  <c r="CA85"/>
  <c r="CB85"/>
  <c r="CA86"/>
  <c r="CB86"/>
  <c r="CA87"/>
  <c r="CB87"/>
  <c r="CA88"/>
  <c r="CB88"/>
  <c r="CA89"/>
  <c r="CB89"/>
  <c r="CA90"/>
  <c r="CB90"/>
  <c r="CA91"/>
  <c r="CB91"/>
  <c r="CA92"/>
  <c r="CB92"/>
  <c r="CA93"/>
  <c r="CB93"/>
  <c r="CA94"/>
  <c r="CB94"/>
  <c r="CA95"/>
  <c r="CB95"/>
  <c r="CA96"/>
  <c r="CB96"/>
  <c r="CA97"/>
  <c r="CB97"/>
  <c r="CA98"/>
  <c r="CB98"/>
  <c r="CA99"/>
  <c r="CB99"/>
  <c r="BE79" i="83"/>
  <c r="CC79" i="71"/>
  <c r="CD79"/>
  <c r="BE75" i="83"/>
  <c r="CC75" i="71"/>
  <c r="CD75"/>
  <c r="BE73" i="83"/>
  <c r="CC73" i="71"/>
  <c r="CD73"/>
  <c r="BE69" i="83"/>
  <c r="CC69" i="71"/>
  <c r="CD69"/>
  <c r="BE65" i="83"/>
  <c r="CC65" i="71"/>
  <c r="CD65"/>
  <c r="BE63" i="83"/>
  <c r="CC63" i="71"/>
  <c r="CD63"/>
  <c r="BE59" i="83"/>
  <c r="CC59" i="71"/>
  <c r="CD59"/>
  <c r="BE57" i="83"/>
  <c r="CC57" i="71"/>
  <c r="CD57"/>
  <c r="BE53" i="83"/>
  <c r="CC53" i="71"/>
  <c r="CD53"/>
  <c r="BE49" i="83"/>
  <c r="CC49" i="71"/>
  <c r="CD49"/>
  <c r="BE45" i="83"/>
  <c r="CC45" i="71"/>
  <c r="CD45"/>
  <c r="BE43" i="83"/>
  <c r="CC43" i="71"/>
  <c r="CD43"/>
  <c r="BE39" i="83"/>
  <c r="CC39" i="71"/>
  <c r="CD39"/>
  <c r="BE35" i="83"/>
  <c r="CC35" i="71"/>
  <c r="CD35"/>
  <c r="BE33" i="83"/>
  <c r="CC33" i="71"/>
  <c r="CD33"/>
  <c r="BE31" i="83"/>
  <c r="CC31" i="71"/>
  <c r="CD31"/>
  <c r="BE27" i="83"/>
  <c r="CC27" i="71"/>
  <c r="CD27"/>
  <c r="BE25" i="83"/>
  <c r="CC25" i="71"/>
  <c r="CD25"/>
  <c r="BE23" i="83"/>
  <c r="CC23" i="71"/>
  <c r="CD23"/>
  <c r="BE21" i="83"/>
  <c r="CC21" i="71"/>
  <c r="CD21"/>
  <c r="BE19" i="83"/>
  <c r="CC19" i="71"/>
  <c r="CD19"/>
  <c r="BE17" i="83"/>
  <c r="CC17" i="71"/>
  <c r="CD17"/>
  <c r="BE15" i="83"/>
  <c r="CC15" i="71"/>
  <c r="CD15"/>
  <c r="BE11" i="83"/>
  <c r="CC11" i="71"/>
  <c r="CD11"/>
  <c r="BE84" i="83"/>
  <c r="CC84" i="71"/>
  <c r="CD84"/>
  <c r="BE82" i="83"/>
  <c r="CC82" i="71"/>
  <c r="CD82"/>
  <c r="BE80" i="83"/>
  <c r="CC80" i="71"/>
  <c r="CD80"/>
  <c r="CC76"/>
  <c r="CD76"/>
  <c r="BE76" i="83"/>
  <c r="BE74"/>
  <c r="CC74" i="71"/>
  <c r="CD74"/>
  <c r="BE72" i="83"/>
  <c r="CC72" i="71"/>
  <c r="CD72"/>
  <c r="BE70" i="83"/>
  <c r="CC70" i="71"/>
  <c r="CD70"/>
  <c r="CC68"/>
  <c r="CD68"/>
  <c r="BE68" i="83"/>
  <c r="BE66"/>
  <c r="CC66" i="71"/>
  <c r="CD66"/>
  <c r="CC64"/>
  <c r="CD64"/>
  <c r="BE64" i="83"/>
  <c r="BE62"/>
  <c r="CC62" i="71"/>
  <c r="CD62"/>
  <c r="BE58" i="83"/>
  <c r="CC58" i="71"/>
  <c r="CD58"/>
  <c r="BE56" i="83"/>
  <c r="CC56" i="71"/>
  <c r="CD56"/>
  <c r="BE54" i="83"/>
  <c r="CC54" i="71"/>
  <c r="CD54"/>
  <c r="BE52" i="83"/>
  <c r="CC52" i="71"/>
  <c r="CD52"/>
  <c r="BE48" i="83"/>
  <c r="CC48" i="71"/>
  <c r="CD48"/>
  <c r="BE46" i="83"/>
  <c r="CC46" i="71"/>
  <c r="CD46"/>
  <c r="CC44"/>
  <c r="CD44"/>
  <c r="BE44" i="83"/>
  <c r="BE42"/>
  <c r="CC42" i="71"/>
  <c r="CD42"/>
  <c r="CC40"/>
  <c r="CD40"/>
  <c r="BE40" i="83"/>
  <c r="BE38"/>
  <c r="CC38" i="71"/>
  <c r="CD38"/>
  <c r="CC36"/>
  <c r="CD36"/>
  <c r="BE36" i="83"/>
  <c r="BE34"/>
  <c r="CC34" i="71"/>
  <c r="CD34"/>
  <c r="BE32" i="83"/>
  <c r="CC32" i="71"/>
  <c r="CD32"/>
  <c r="BE30" i="83"/>
  <c r="CC30" i="71"/>
  <c r="CD30"/>
  <c r="BE28" i="83"/>
  <c r="CC28" i="71"/>
  <c r="CD28"/>
  <c r="BE26" i="83"/>
  <c r="CC26" i="71"/>
  <c r="CD26"/>
  <c r="BE24" i="83"/>
  <c r="CC24" i="71"/>
  <c r="CD24"/>
  <c r="BE22" i="83"/>
  <c r="CC22" i="71"/>
  <c r="CD22"/>
  <c r="BE20" i="83"/>
  <c r="CC20" i="71"/>
  <c r="CD20"/>
  <c r="BE18" i="83"/>
  <c r="CC18" i="71"/>
  <c r="CD18"/>
  <c r="BE16" i="83"/>
  <c r="CC16" i="71"/>
  <c r="CD16"/>
  <c r="BE14" i="83"/>
  <c r="CC14" i="71"/>
  <c r="CD14"/>
  <c r="BE12" i="83"/>
  <c r="CC12" i="71"/>
  <c r="CD12"/>
  <c r="BE77" i="83"/>
  <c r="CC77" i="71"/>
  <c r="CD77"/>
  <c r="BE71" i="83"/>
  <c r="CC71" i="71"/>
  <c r="CD71"/>
  <c r="BE67" i="83"/>
  <c r="CC67" i="71"/>
  <c r="CD67"/>
  <c r="BE61" i="83"/>
  <c r="CC61" i="71"/>
  <c r="CD61"/>
  <c r="BE55" i="83"/>
  <c r="CC55" i="71"/>
  <c r="CD55"/>
  <c r="BE47" i="83"/>
  <c r="CC47" i="71"/>
  <c r="CD47"/>
  <c r="BE41" i="83"/>
  <c r="CC41" i="71"/>
  <c r="CD41"/>
  <c r="BE29" i="83"/>
  <c r="CC29" i="71"/>
  <c r="CD29"/>
  <c r="BE13" i="83"/>
  <c r="CC13" i="71"/>
  <c r="CD13"/>
  <c r="BE99" i="83"/>
  <c r="CC99" i="71"/>
  <c r="CD99"/>
  <c r="BE95" i="83"/>
  <c r="CC95" i="71"/>
  <c r="CD95"/>
  <c r="BE91" i="83"/>
  <c r="CC91" i="71"/>
  <c r="CD91"/>
  <c r="BE87" i="83"/>
  <c r="CC87" i="71"/>
  <c r="CD87"/>
  <c r="BE83" i="83"/>
  <c r="CC83" i="71"/>
  <c r="CD83"/>
  <c r="BE51" i="83"/>
  <c r="CC51" i="71"/>
  <c r="CD51"/>
  <c r="BE37" i="83"/>
  <c r="CC37" i="71"/>
  <c r="CD37"/>
  <c r="BE97" i="83"/>
  <c r="CC97" i="71"/>
  <c r="CD97"/>
  <c r="BE93" i="83"/>
  <c r="CC93" i="71"/>
  <c r="CD93"/>
  <c r="CC89"/>
  <c r="CD89"/>
  <c r="BE89" i="83"/>
  <c r="BE85"/>
  <c r="CC85" i="71"/>
  <c r="CD85"/>
  <c r="BE81" i="83"/>
  <c r="CC81" i="71"/>
  <c r="CD81"/>
  <c r="BE98" i="83"/>
  <c r="CC98" i="71"/>
  <c r="CD98"/>
  <c r="BE96" i="83"/>
  <c r="CC96" i="71"/>
  <c r="CD96"/>
  <c r="CC94"/>
  <c r="CD94"/>
  <c r="BE94" i="83"/>
  <c r="CC92" i="71"/>
  <c r="CD92"/>
  <c r="BE92" i="83"/>
  <c r="BE90"/>
  <c r="CC90" i="71"/>
  <c r="CD90"/>
  <c r="BE88" i="83"/>
  <c r="CC88" i="71"/>
  <c r="CD88"/>
  <c r="BE86" i="83"/>
  <c r="CC86" i="71"/>
  <c r="CD86"/>
  <c r="BE78" i="83"/>
  <c r="CC78" i="71"/>
  <c r="CD78"/>
  <c r="BE60" i="83"/>
  <c r="CC60" i="71"/>
  <c r="CD60"/>
  <c r="CC50"/>
  <c r="CD50"/>
  <c r="BE50" i="83"/>
  <c r="BE100"/>
  <c r="CC100" i="71"/>
  <c r="CD100"/>
  <c r="CO11"/>
  <c r="CO12"/>
  <c r="CO13"/>
  <c r="CO14"/>
  <c r="CO15"/>
  <c r="CO16"/>
  <c r="CO17"/>
  <c r="CO18"/>
  <c r="CO19"/>
  <c r="CO20"/>
  <c r="CO21"/>
  <c r="CO22"/>
  <c r="CO23"/>
  <c r="CO24"/>
  <c r="CO25"/>
  <c r="CO26"/>
  <c r="CO27"/>
  <c r="CO28"/>
  <c r="CO29"/>
  <c r="CO30"/>
  <c r="CO31"/>
  <c r="CO32"/>
  <c r="CO33"/>
  <c r="CO34"/>
  <c r="CO35"/>
  <c r="CO36"/>
  <c r="CO37"/>
  <c r="CO38"/>
  <c r="CO39"/>
  <c r="CO40"/>
  <c r="CO41"/>
  <c r="CO42"/>
  <c r="CO43"/>
  <c r="CO44"/>
  <c r="CO45"/>
  <c r="CO46"/>
  <c r="CO47"/>
  <c r="CO48"/>
  <c r="CO49"/>
  <c r="CO50"/>
  <c r="CO51"/>
  <c r="CO52"/>
  <c r="CO53"/>
  <c r="CO54"/>
  <c r="CO55"/>
  <c r="CO56"/>
  <c r="CO57"/>
  <c r="CO58"/>
  <c r="CO59"/>
  <c r="CO60"/>
  <c r="CO61"/>
  <c r="CO62"/>
  <c r="CO63"/>
  <c r="CO64"/>
  <c r="CO65"/>
  <c r="CO66"/>
  <c r="CO67"/>
  <c r="CO68"/>
  <c r="CO69"/>
  <c r="CO70"/>
  <c r="CO71"/>
  <c r="CO72"/>
  <c r="CO73"/>
  <c r="CO74"/>
  <c r="CO75"/>
  <c r="CO76"/>
  <c r="CO77"/>
  <c r="CO78"/>
  <c r="CO79"/>
  <c r="CO80"/>
  <c r="CO81"/>
  <c r="CO82"/>
  <c r="CO83"/>
  <c r="CO84"/>
  <c r="CO85"/>
  <c r="CO86"/>
  <c r="CO87"/>
  <c r="CO88"/>
  <c r="CO89"/>
  <c r="CO90"/>
  <c r="CO91"/>
  <c r="CO92"/>
  <c r="CO93"/>
  <c r="CO94"/>
  <c r="CO95"/>
  <c r="CO96"/>
  <c r="CO97"/>
  <c r="CO98"/>
  <c r="CO99"/>
  <c r="CO100"/>
  <c r="CP100"/>
  <c r="CQ100"/>
  <c r="CP11"/>
  <c r="CQ11"/>
  <c r="CP12"/>
  <c r="CQ12"/>
  <c r="CP13"/>
  <c r="CQ13"/>
  <c r="CP14"/>
  <c r="CQ14"/>
  <c r="CP15"/>
  <c r="CQ15"/>
  <c r="CP16"/>
  <c r="CQ16"/>
  <c r="CP17"/>
  <c r="CQ17"/>
  <c r="CP18"/>
  <c r="CQ18"/>
  <c r="CP19"/>
  <c r="CQ19"/>
  <c r="CP20"/>
  <c r="CQ20"/>
  <c r="CP21"/>
  <c r="CQ21"/>
  <c r="CP22"/>
  <c r="CQ22"/>
  <c r="CP23"/>
  <c r="CQ23"/>
  <c r="CP24"/>
  <c r="CQ24"/>
  <c r="CP25"/>
  <c r="CQ25"/>
  <c r="CP26"/>
  <c r="CQ26"/>
  <c r="CP27"/>
  <c r="CQ27"/>
  <c r="CP28"/>
  <c r="CQ28"/>
  <c r="CP29"/>
  <c r="CQ29"/>
  <c r="CP30"/>
  <c r="CQ30"/>
  <c r="CP31"/>
  <c r="CQ31"/>
  <c r="CP32"/>
  <c r="CQ32"/>
  <c r="CP33"/>
  <c r="CQ33"/>
  <c r="CP34"/>
  <c r="CQ34"/>
  <c r="CP35"/>
  <c r="CQ35"/>
  <c r="CP36"/>
  <c r="CQ36"/>
  <c r="CP37"/>
  <c r="CQ37"/>
  <c r="CP38"/>
  <c r="CQ38"/>
  <c r="CP39"/>
  <c r="CQ39"/>
  <c r="CP40"/>
  <c r="CQ40"/>
  <c r="CP41"/>
  <c r="CQ41"/>
  <c r="CP42"/>
  <c r="CQ42"/>
  <c r="CP43"/>
  <c r="CQ43"/>
  <c r="CP44"/>
  <c r="CQ44"/>
  <c r="CP45"/>
  <c r="CQ45"/>
  <c r="CP46"/>
  <c r="CQ46"/>
  <c r="CP47"/>
  <c r="CQ47"/>
  <c r="CP48"/>
  <c r="CQ48"/>
  <c r="CP49"/>
  <c r="CQ49"/>
  <c r="CP50"/>
  <c r="CQ50"/>
  <c r="CP51"/>
  <c r="CQ51"/>
  <c r="CP52"/>
  <c r="CQ52"/>
  <c r="CP53"/>
  <c r="CQ53"/>
  <c r="CP54"/>
  <c r="CQ54"/>
  <c r="CP55"/>
  <c r="CQ55"/>
  <c r="CP56"/>
  <c r="CQ56"/>
  <c r="CP57"/>
  <c r="CQ57"/>
  <c r="CP58"/>
  <c r="CQ58"/>
  <c r="CP59"/>
  <c r="CQ59"/>
  <c r="CP60"/>
  <c r="CQ60"/>
  <c r="CP61"/>
  <c r="CQ61"/>
  <c r="CP62"/>
  <c r="CQ62"/>
  <c r="CP63"/>
  <c r="CQ63"/>
  <c r="CP64"/>
  <c r="CQ64"/>
  <c r="CP65"/>
  <c r="CQ65"/>
  <c r="CP66"/>
  <c r="CQ66"/>
  <c r="CP67"/>
  <c r="CQ67"/>
  <c r="CP68"/>
  <c r="CQ68"/>
  <c r="CP69"/>
  <c r="CQ69"/>
  <c r="CP70"/>
  <c r="CQ70"/>
  <c r="CP71"/>
  <c r="CQ71"/>
  <c r="CP72"/>
  <c r="CQ72"/>
  <c r="CP73"/>
  <c r="CQ73"/>
  <c r="CP74"/>
  <c r="CQ74"/>
  <c r="CP75"/>
  <c r="CQ75"/>
  <c r="CP76"/>
  <c r="CQ76"/>
  <c r="CP77"/>
  <c r="CQ77"/>
  <c r="CP78"/>
  <c r="CQ78"/>
  <c r="CP79"/>
  <c r="CQ79"/>
  <c r="CP80"/>
  <c r="CQ80"/>
  <c r="CP81"/>
  <c r="CQ81"/>
  <c r="CP82"/>
  <c r="CQ82"/>
  <c r="CP83"/>
  <c r="CQ83"/>
  <c r="CP84"/>
  <c r="CQ84"/>
  <c r="CP85"/>
  <c r="CQ85"/>
  <c r="CP86"/>
  <c r="CQ86"/>
  <c r="CP87"/>
  <c r="CQ87"/>
  <c r="CP88"/>
  <c r="CQ88"/>
  <c r="CP89"/>
  <c r="CQ89"/>
  <c r="CP90"/>
  <c r="CQ90"/>
  <c r="CP91"/>
  <c r="CQ91"/>
  <c r="CP92"/>
  <c r="CQ92"/>
  <c r="CP93"/>
  <c r="CQ93"/>
  <c r="CP94"/>
  <c r="CQ94"/>
  <c r="CP95"/>
  <c r="CQ95"/>
  <c r="CP96"/>
  <c r="CQ96"/>
  <c r="CP97"/>
  <c r="CQ97"/>
  <c r="CP98"/>
  <c r="CQ98"/>
  <c r="CP99"/>
  <c r="CQ99"/>
  <c r="BF100" i="83"/>
  <c r="BF96"/>
  <c r="BF92"/>
  <c r="BF88"/>
  <c r="BF84"/>
  <c r="BF82"/>
  <c r="BF80"/>
  <c r="BF78"/>
  <c r="BF76"/>
  <c r="BF74"/>
  <c r="BF72"/>
  <c r="BF70"/>
  <c r="BF68"/>
  <c r="BF66"/>
  <c r="BF64"/>
  <c r="BF62"/>
  <c r="BF60"/>
  <c r="BF58"/>
  <c r="BF56"/>
  <c r="BF54"/>
  <c r="BF52"/>
  <c r="BF50"/>
  <c r="BF48"/>
  <c r="BF46"/>
  <c r="BF44"/>
  <c r="BF42"/>
  <c r="BF40"/>
  <c r="BF38"/>
  <c r="BF36"/>
  <c r="BF34"/>
  <c r="BF32"/>
  <c r="BF30"/>
  <c r="BF28"/>
  <c r="BF26"/>
  <c r="BF24"/>
  <c r="BF22"/>
  <c r="BF20"/>
  <c r="BF18"/>
  <c r="BF16"/>
  <c r="BF14"/>
  <c r="BF12"/>
  <c r="BF98"/>
  <c r="BF94"/>
  <c r="BF90"/>
  <c r="BF86"/>
  <c r="BF99"/>
  <c r="BF97"/>
  <c r="BF95"/>
  <c r="BF93"/>
  <c r="BF91"/>
  <c r="BF89"/>
  <c r="BF87"/>
  <c r="BF85"/>
  <c r="BF83"/>
  <c r="BF81"/>
  <c r="BF79"/>
  <c r="BF77"/>
  <c r="BF75"/>
  <c r="BF73"/>
  <c r="BF71"/>
  <c r="BF69"/>
  <c r="BF67"/>
  <c r="BF65"/>
  <c r="BF63"/>
  <c r="BF61"/>
  <c r="BF59"/>
  <c r="BF57"/>
  <c r="BF55"/>
  <c r="BF53"/>
  <c r="BF51"/>
  <c r="BF49"/>
  <c r="BF47"/>
  <c r="BF45"/>
  <c r="BF43"/>
  <c r="BF41"/>
  <c r="BF39"/>
  <c r="BF37"/>
  <c r="BF35"/>
  <c r="BF33"/>
  <c r="BF31"/>
  <c r="BF29"/>
  <c r="BF27"/>
  <c r="BF25"/>
  <c r="BF23"/>
  <c r="BF21"/>
  <c r="BF19"/>
  <c r="BF17"/>
  <c r="BF15"/>
  <c r="BF13"/>
  <c r="BF11"/>
  <c r="H101" i="65"/>
  <c r="H101" i="80"/>
  <c r="DB11" i="71"/>
  <c r="DB12"/>
  <c r="DB13"/>
  <c r="DB14"/>
  <c r="DB15"/>
  <c r="DB16"/>
  <c r="DB17"/>
  <c r="DB18"/>
  <c r="DB19"/>
  <c r="DB20"/>
  <c r="DB21"/>
  <c r="DB22"/>
  <c r="DB23"/>
  <c r="DB24"/>
  <c r="DB25"/>
  <c r="DB26"/>
  <c r="DB27"/>
  <c r="DB28"/>
  <c r="DB29"/>
  <c r="DB30"/>
  <c r="DB31"/>
  <c r="DB32"/>
  <c r="DB33"/>
  <c r="DB34"/>
  <c r="DB35"/>
  <c r="DB36"/>
  <c r="DB37"/>
  <c r="DB38"/>
  <c r="DB39"/>
  <c r="DB40"/>
  <c r="DB41"/>
  <c r="DB42"/>
  <c r="DB43"/>
  <c r="DB44"/>
  <c r="DB45"/>
  <c r="DB46"/>
  <c r="DB47"/>
  <c r="DB48"/>
  <c r="DB49"/>
  <c r="DB50"/>
  <c r="DB51"/>
  <c r="DB52"/>
  <c r="DB53"/>
  <c r="DB54"/>
  <c r="DB55"/>
  <c r="DB56"/>
  <c r="DB57"/>
  <c r="DB58"/>
  <c r="DB59"/>
  <c r="DB60"/>
  <c r="DB61"/>
  <c r="DB62"/>
  <c r="DB63"/>
  <c r="DB64"/>
  <c r="DB65"/>
  <c r="DB66"/>
  <c r="DB67"/>
  <c r="DB68"/>
  <c r="DB69"/>
  <c r="DB70"/>
  <c r="DB71"/>
  <c r="DB72"/>
  <c r="DB73"/>
  <c r="DB74"/>
  <c r="DB75"/>
  <c r="DB76"/>
  <c r="DB77"/>
  <c r="DB78"/>
  <c r="DB79"/>
  <c r="DB80"/>
  <c r="DB81"/>
  <c r="DB82"/>
  <c r="DB83"/>
  <c r="DB84"/>
  <c r="DB85"/>
  <c r="DB86"/>
  <c r="DB87"/>
  <c r="DB88"/>
  <c r="DB89"/>
  <c r="DB90"/>
  <c r="DB91"/>
  <c r="DB92"/>
  <c r="DB93"/>
  <c r="DB94"/>
  <c r="DB95"/>
  <c r="DB96"/>
  <c r="DB97"/>
  <c r="DB98"/>
  <c r="DB99"/>
  <c r="DB100"/>
  <c r="DC100"/>
  <c r="DD100"/>
  <c r="DC11"/>
  <c r="DD11"/>
  <c r="DC12"/>
  <c r="DD12"/>
  <c r="DC13"/>
  <c r="DD13"/>
  <c r="DC14"/>
  <c r="DD14"/>
  <c r="DC15"/>
  <c r="DD15"/>
  <c r="DC16"/>
  <c r="DD16"/>
  <c r="DC17"/>
  <c r="DD17"/>
  <c r="DC18"/>
  <c r="DD18"/>
  <c r="DC19"/>
  <c r="DD19"/>
  <c r="DC20"/>
  <c r="DD20"/>
  <c r="DC21"/>
  <c r="DD21"/>
  <c r="DC22"/>
  <c r="DD22"/>
  <c r="DC23"/>
  <c r="DD23"/>
  <c r="DC24"/>
  <c r="DD24"/>
  <c r="DC25"/>
  <c r="DD25"/>
  <c r="DC26"/>
  <c r="DD26"/>
  <c r="DC27"/>
  <c r="DD27"/>
  <c r="DC28"/>
  <c r="DD28"/>
  <c r="DC29"/>
  <c r="DD29"/>
  <c r="DC30"/>
  <c r="DD30"/>
  <c r="DC31"/>
  <c r="DD31"/>
  <c r="DC32"/>
  <c r="DD32"/>
  <c r="DC33"/>
  <c r="DD33"/>
  <c r="DC34"/>
  <c r="DD34"/>
  <c r="DC35"/>
  <c r="DD35"/>
  <c r="DC36"/>
  <c r="DD36"/>
  <c r="DC37"/>
  <c r="DD37"/>
  <c r="DC38"/>
  <c r="DD38"/>
  <c r="DC39"/>
  <c r="DD39"/>
  <c r="DC40"/>
  <c r="DD40"/>
  <c r="DC41"/>
  <c r="DD41"/>
  <c r="DC42"/>
  <c r="DD42"/>
  <c r="DC43"/>
  <c r="DD43"/>
  <c r="DC44"/>
  <c r="DD44"/>
  <c r="DC45"/>
  <c r="DD45"/>
  <c r="DC46"/>
  <c r="DD46"/>
  <c r="DC47"/>
  <c r="DD47"/>
  <c r="DC48"/>
  <c r="DD48"/>
  <c r="DC49"/>
  <c r="DD49"/>
  <c r="DC50"/>
  <c r="DD50"/>
  <c r="DC51"/>
  <c r="DD51"/>
  <c r="DC52"/>
  <c r="DD52"/>
  <c r="DC53"/>
  <c r="DD53"/>
  <c r="DC54"/>
  <c r="DD54"/>
  <c r="DC55"/>
  <c r="DD55"/>
  <c r="DC56"/>
  <c r="DD56"/>
  <c r="DC57"/>
  <c r="DD57"/>
  <c r="DC58"/>
  <c r="DD58"/>
  <c r="DC59"/>
  <c r="DD59"/>
  <c r="DC60"/>
  <c r="DD60"/>
  <c r="DC61"/>
  <c r="DD61"/>
  <c r="DC62"/>
  <c r="DD62"/>
  <c r="DC63"/>
  <c r="DD63"/>
  <c r="DC64"/>
  <c r="DD64"/>
  <c r="DC65"/>
  <c r="DD65"/>
  <c r="DC66"/>
  <c r="DD66"/>
  <c r="DC67"/>
  <c r="DD67"/>
  <c r="DC68"/>
  <c r="DD68"/>
  <c r="DC69"/>
  <c r="DD69"/>
  <c r="DC70"/>
  <c r="DD70"/>
  <c r="DC71"/>
  <c r="DD71"/>
  <c r="DC72"/>
  <c r="DD72"/>
  <c r="DC73"/>
  <c r="DD73"/>
  <c r="DC74"/>
  <c r="DD74"/>
  <c r="DC75"/>
  <c r="DD75"/>
  <c r="DC76"/>
  <c r="DD76"/>
  <c r="DC77"/>
  <c r="DD77"/>
  <c r="DC78"/>
  <c r="DD78"/>
  <c r="DC79"/>
  <c r="DD79"/>
  <c r="DC80"/>
  <c r="DD80"/>
  <c r="DC81"/>
  <c r="DD81"/>
  <c r="DC82"/>
  <c r="DD82"/>
  <c r="DC83"/>
  <c r="DD83"/>
  <c r="DC84"/>
  <c r="DD84"/>
  <c r="DC85"/>
  <c r="DD85"/>
  <c r="DC86"/>
  <c r="DD86"/>
  <c r="DC87"/>
  <c r="DD87"/>
  <c r="DC88"/>
  <c r="DD88"/>
  <c r="DC89"/>
  <c r="DD89"/>
  <c r="DC90"/>
  <c r="DD90"/>
  <c r="DC91"/>
  <c r="DD91"/>
  <c r="DC92"/>
  <c r="DD92"/>
  <c r="DC93"/>
  <c r="DD93"/>
  <c r="DC94"/>
  <c r="DD94"/>
  <c r="DC95"/>
  <c r="DD95"/>
  <c r="DC96"/>
  <c r="DD96"/>
  <c r="DC97"/>
  <c r="DD97"/>
  <c r="DC98"/>
  <c r="DD98"/>
  <c r="DC99"/>
  <c r="DD99"/>
  <c r="BG100" i="83"/>
  <c r="DE100" i="71"/>
  <c r="DF100"/>
  <c r="EH100"/>
  <c r="DE96"/>
  <c r="DF96"/>
  <c r="EH96"/>
  <c r="BG96" i="83"/>
  <c r="BG92"/>
  <c r="DE92" i="71"/>
  <c r="DF92"/>
  <c r="EH92"/>
  <c r="BG90" i="83"/>
  <c r="DE90" i="71"/>
  <c r="DF90"/>
  <c r="EH90"/>
  <c r="BG86" i="83"/>
  <c r="DE86" i="71"/>
  <c r="DF86"/>
  <c r="EH86"/>
  <c r="BG84" i="83"/>
  <c r="DE84" i="71"/>
  <c r="DF84"/>
  <c r="EH84"/>
  <c r="BG82" i="83"/>
  <c r="DE82" i="71"/>
  <c r="DF82"/>
  <c r="EH82"/>
  <c r="BG80" i="83"/>
  <c r="DE80" i="71"/>
  <c r="DF80"/>
  <c r="EH80"/>
  <c r="BG78" i="83"/>
  <c r="DE78" i="71"/>
  <c r="DF78"/>
  <c r="EH78"/>
  <c r="DE76"/>
  <c r="DF76"/>
  <c r="EH76"/>
  <c r="BG76" i="83"/>
  <c r="BG74"/>
  <c r="DE74" i="71"/>
  <c r="DF74"/>
  <c r="EH74"/>
  <c r="BG72" i="83"/>
  <c r="DE72" i="71"/>
  <c r="DF72"/>
  <c r="EH72"/>
  <c r="BG70" i="83"/>
  <c r="DE70" i="71"/>
  <c r="DF70"/>
  <c r="EH70"/>
  <c r="BG68" i="83"/>
  <c r="DE68" i="71"/>
  <c r="DF68"/>
  <c r="EH68"/>
  <c r="BG66" i="83"/>
  <c r="DE66" i="71"/>
  <c r="DF66"/>
  <c r="EH66"/>
  <c r="BG64" i="83"/>
  <c r="DE64" i="71"/>
  <c r="DF64"/>
  <c r="EH64"/>
  <c r="BG62" i="83"/>
  <c r="DE62" i="71"/>
  <c r="DF62"/>
  <c r="EH62"/>
  <c r="BG60" i="83"/>
  <c r="DE60" i="71"/>
  <c r="DF60"/>
  <c r="EH60"/>
  <c r="BG58" i="83"/>
  <c r="DE58" i="71"/>
  <c r="DF58"/>
  <c r="EH58"/>
  <c r="DE56"/>
  <c r="DF56"/>
  <c r="EH56"/>
  <c r="BG56" i="83"/>
  <c r="BG54"/>
  <c r="DE54" i="71"/>
  <c r="DF54"/>
  <c r="EH54"/>
  <c r="DE52"/>
  <c r="DF52"/>
  <c r="EH52"/>
  <c r="BG52" i="83"/>
  <c r="BG50"/>
  <c r="DE50" i="71"/>
  <c r="DF50"/>
  <c r="EH50"/>
  <c r="BG48" i="83"/>
  <c r="DE48" i="71"/>
  <c r="DF48"/>
  <c r="EH48"/>
  <c r="BG46" i="83"/>
  <c r="DE46" i="71"/>
  <c r="DF46"/>
  <c r="EH46"/>
  <c r="BG44" i="83"/>
  <c r="DE44" i="71"/>
  <c r="DF44"/>
  <c r="EH44"/>
  <c r="BG42" i="83"/>
  <c r="DE42" i="71"/>
  <c r="DF42"/>
  <c r="EH42"/>
  <c r="DE40"/>
  <c r="DF40"/>
  <c r="EH40"/>
  <c r="BG40" i="83"/>
  <c r="BG38"/>
  <c r="DE38" i="71"/>
  <c r="DF38"/>
  <c r="EH38"/>
  <c r="BG36" i="83"/>
  <c r="DE36" i="71"/>
  <c r="DF36"/>
  <c r="EH36"/>
  <c r="BG34" i="83"/>
  <c r="DE34" i="71"/>
  <c r="DF34"/>
  <c r="EH34"/>
  <c r="BG32" i="83"/>
  <c r="DE32" i="71"/>
  <c r="DF32"/>
  <c r="EH32"/>
  <c r="BG30" i="83"/>
  <c r="DE30" i="71"/>
  <c r="DF30"/>
  <c r="EH30"/>
  <c r="DE28"/>
  <c r="DF28"/>
  <c r="EH28"/>
  <c r="BG28" i="83"/>
  <c r="DE26" i="71"/>
  <c r="DF26"/>
  <c r="EH26"/>
  <c r="BG26" i="83"/>
  <c r="BG24"/>
  <c r="DE24" i="71"/>
  <c r="DF24"/>
  <c r="EH24"/>
  <c r="BG22" i="83"/>
  <c r="DE22" i="71"/>
  <c r="DF22"/>
  <c r="EH22"/>
  <c r="BG20" i="83"/>
  <c r="DE20" i="71"/>
  <c r="DF20"/>
  <c r="EH20"/>
  <c r="BG18" i="83"/>
  <c r="DE18" i="71"/>
  <c r="DF18"/>
  <c r="EH18"/>
  <c r="BG16" i="83"/>
  <c r="DE16" i="71"/>
  <c r="DF16"/>
  <c r="EH16"/>
  <c r="DE14"/>
  <c r="DF14"/>
  <c r="EH14"/>
  <c r="BG14" i="83"/>
  <c r="BG12"/>
  <c r="DE12" i="71"/>
  <c r="DF12"/>
  <c r="EH12"/>
  <c r="BG98" i="83"/>
  <c r="DE98" i="71"/>
  <c r="DF98"/>
  <c r="EH98"/>
  <c r="BG94" i="83"/>
  <c r="DE94" i="71"/>
  <c r="DF94"/>
  <c r="EH94"/>
  <c r="BG88" i="83"/>
  <c r="DE88" i="71"/>
  <c r="DF88"/>
  <c r="EH88"/>
  <c r="BG99" i="83"/>
  <c r="DE99" i="71"/>
  <c r="DF99"/>
  <c r="EH99"/>
  <c r="BG97" i="83"/>
  <c r="DE97" i="71"/>
  <c r="DF97"/>
  <c r="EH97"/>
  <c r="BG95" i="83"/>
  <c r="DE95" i="71"/>
  <c r="DF95"/>
  <c r="EH95"/>
  <c r="DE93"/>
  <c r="DF93"/>
  <c r="EH93"/>
  <c r="BG93" i="83"/>
  <c r="BG91"/>
  <c r="DE91" i="71"/>
  <c r="DF91"/>
  <c r="EH91"/>
  <c r="DE89"/>
  <c r="DF89"/>
  <c r="EH89"/>
  <c r="BG89" i="83"/>
  <c r="BG87"/>
  <c r="DE87" i="71"/>
  <c r="DF87"/>
  <c r="EH87"/>
  <c r="BG85" i="83"/>
  <c r="DE85" i="71"/>
  <c r="DF85"/>
  <c r="EH85"/>
  <c r="BG83" i="83"/>
  <c r="DE83" i="71"/>
  <c r="DF83"/>
  <c r="EH83"/>
  <c r="BG81" i="83"/>
  <c r="DE81" i="71"/>
  <c r="DF81"/>
  <c r="EH81"/>
  <c r="BG79" i="83"/>
  <c r="DE79" i="71"/>
  <c r="DF79"/>
  <c r="EH79"/>
  <c r="BG77" i="83"/>
  <c r="DE77" i="71"/>
  <c r="DF77"/>
  <c r="EH77"/>
  <c r="BG75" i="83"/>
  <c r="DE75" i="71"/>
  <c r="DF75"/>
  <c r="EH75"/>
  <c r="BG73" i="83"/>
  <c r="DE73" i="71"/>
  <c r="DF73"/>
  <c r="EH73"/>
  <c r="BG71" i="83"/>
  <c r="DE71" i="71"/>
  <c r="DF71"/>
  <c r="EH71"/>
  <c r="BG69" i="83"/>
  <c r="DE69" i="71"/>
  <c r="DF69"/>
  <c r="EH69"/>
  <c r="BG67" i="83"/>
  <c r="DE67" i="71"/>
  <c r="DF67"/>
  <c r="EH67"/>
  <c r="BG65" i="83"/>
  <c r="DE65" i="71"/>
  <c r="DF65"/>
  <c r="EH65"/>
  <c r="DE63"/>
  <c r="DF63"/>
  <c r="EH63"/>
  <c r="BG63" i="83"/>
  <c r="DE61" i="71"/>
  <c r="DF61"/>
  <c r="EH61"/>
  <c r="BG61" i="83"/>
  <c r="BG59"/>
  <c r="DE59" i="71"/>
  <c r="DF59"/>
  <c r="EH59"/>
  <c r="BG57" i="83"/>
  <c r="DE57" i="71"/>
  <c r="DF57"/>
  <c r="EH57"/>
  <c r="BG55" i="83"/>
  <c r="DE55" i="71"/>
  <c r="DF55"/>
  <c r="EH55"/>
  <c r="BG53" i="83"/>
  <c r="DE53" i="71"/>
  <c r="DF53"/>
  <c r="EH53"/>
  <c r="BG51" i="83"/>
  <c r="DE51" i="71"/>
  <c r="DF51"/>
  <c r="EH51"/>
  <c r="BG49" i="83"/>
  <c r="DE49" i="71"/>
  <c r="DF49"/>
  <c r="EH49"/>
  <c r="BG47" i="83"/>
  <c r="DE47" i="71"/>
  <c r="DF47"/>
  <c r="EH47"/>
  <c r="BG45" i="83"/>
  <c r="DE45" i="71"/>
  <c r="DF45"/>
  <c r="EH45"/>
  <c r="BG43" i="83"/>
  <c r="DE43" i="71"/>
  <c r="DF43"/>
  <c r="EH43"/>
  <c r="BG41" i="83"/>
  <c r="DE41" i="71"/>
  <c r="DF41"/>
  <c r="EH41"/>
  <c r="BG39" i="83"/>
  <c r="DE39" i="71"/>
  <c r="DF39"/>
  <c r="EH39"/>
  <c r="BG37" i="83"/>
  <c r="DE37" i="71"/>
  <c r="DF37"/>
  <c r="EH37"/>
  <c r="DE35"/>
  <c r="DF35"/>
  <c r="EH35"/>
  <c r="BG35" i="83"/>
  <c r="BG33"/>
  <c r="DE33" i="71"/>
  <c r="DF33"/>
  <c r="EH33"/>
  <c r="BG31" i="83"/>
  <c r="DE31" i="71"/>
  <c r="DF31"/>
  <c r="EH31"/>
  <c r="BG29" i="83"/>
  <c r="DE29" i="71"/>
  <c r="DF29"/>
  <c r="EH29"/>
  <c r="BG27" i="83"/>
  <c r="DE27" i="71"/>
  <c r="DF27"/>
  <c r="EH27"/>
  <c r="BG25" i="83"/>
  <c r="DE25" i="71"/>
  <c r="DF25"/>
  <c r="EH25"/>
  <c r="BG23" i="83"/>
  <c r="DE23" i="71"/>
  <c r="DF23"/>
  <c r="EH23"/>
  <c r="BG21" i="83"/>
  <c r="DE21" i="71"/>
  <c r="DF21"/>
  <c r="EH21"/>
  <c r="BG19" i="83"/>
  <c r="DE19" i="71"/>
  <c r="DF19"/>
  <c r="EH19"/>
  <c r="BG17" i="83"/>
  <c r="DE17" i="71"/>
  <c r="DF17"/>
  <c r="EH17"/>
  <c r="BG15" i="83"/>
  <c r="DE15" i="71"/>
  <c r="DF15"/>
  <c r="EH15"/>
  <c r="BG13" i="83"/>
  <c r="DE13" i="71"/>
  <c r="DF13"/>
  <c r="EH13"/>
  <c r="DE11"/>
  <c r="DF11"/>
  <c r="EH11"/>
  <c r="BG11" i="83"/>
  <c r="H15" i="56"/>
  <c r="H19"/>
  <c r="H21"/>
  <c r="H25"/>
  <c r="H29"/>
  <c r="H33"/>
  <c r="H39"/>
  <c r="H43"/>
  <c r="H47"/>
  <c r="H51"/>
  <c r="H55"/>
  <c r="H57"/>
  <c r="H65"/>
  <c r="H69"/>
  <c r="H71"/>
  <c r="H75"/>
  <c r="H79"/>
  <c r="H83"/>
  <c r="H87"/>
  <c r="H99"/>
  <c r="H11"/>
  <c r="H101" s="1"/>
  <c r="H35"/>
  <c r="H61"/>
  <c r="H63"/>
  <c r="H89"/>
  <c r="H93"/>
  <c r="H14"/>
  <c r="H26"/>
  <c r="H28"/>
  <c r="H40"/>
  <c r="H52"/>
  <c r="H56"/>
  <c r="H76"/>
  <c r="H96"/>
  <c r="H13"/>
  <c r="H17"/>
  <c r="H23"/>
  <c r="H27"/>
  <c r="H31"/>
  <c r="H37"/>
  <c r="H41"/>
  <c r="H45"/>
  <c r="H49"/>
  <c r="H53"/>
  <c r="H59"/>
  <c r="H67"/>
  <c r="H73"/>
  <c r="H77"/>
  <c r="H81"/>
  <c r="H85"/>
  <c r="H91"/>
  <c r="H95"/>
  <c r="H97"/>
  <c r="H88"/>
  <c r="H94"/>
  <c r="H98"/>
  <c r="H12"/>
  <c r="H16"/>
  <c r="H18"/>
  <c r="H20"/>
  <c r="H22"/>
  <c r="H24"/>
  <c r="H30"/>
  <c r="H32"/>
  <c r="H34"/>
  <c r="H36"/>
  <c r="H38"/>
  <c r="H42"/>
  <c r="H44"/>
  <c r="H46"/>
  <c r="H48"/>
  <c r="H50"/>
  <c r="H54"/>
  <c r="H58"/>
  <c r="H60"/>
  <c r="H62"/>
  <c r="H64"/>
  <c r="H66"/>
  <c r="H68"/>
  <c r="H70"/>
  <c r="H72"/>
  <c r="H74"/>
  <c r="H78"/>
  <c r="H80"/>
  <c r="H82"/>
  <c r="H84"/>
  <c r="H86"/>
  <c r="H90"/>
  <c r="H92"/>
  <c r="H100"/>
  <c r="J25" i="72"/>
  <c r="J13"/>
  <c r="J23"/>
  <c r="J66"/>
  <c r="J31"/>
  <c r="J54"/>
  <c r="J26"/>
  <c r="J36"/>
  <c r="K36"/>
  <c r="L36"/>
  <c r="J65"/>
  <c r="J34"/>
  <c r="K34"/>
  <c r="L34"/>
  <c r="J46"/>
  <c r="J37"/>
  <c r="J59"/>
  <c r="J63"/>
  <c r="J81"/>
  <c r="J19"/>
  <c r="K19"/>
  <c r="L19"/>
  <c r="J33"/>
  <c r="J49"/>
  <c r="J84"/>
  <c r="J76"/>
  <c r="K76"/>
  <c r="L76"/>
  <c r="J14"/>
  <c r="J12"/>
  <c r="K12"/>
  <c r="L12"/>
  <c r="J30"/>
  <c r="J38"/>
  <c r="K38"/>
  <c r="L38"/>
  <c r="J41"/>
  <c r="J71"/>
  <c r="J29"/>
  <c r="J40"/>
  <c r="K40"/>
  <c r="L40"/>
  <c r="J39"/>
  <c r="K39"/>
  <c r="L39"/>
  <c r="J77"/>
  <c r="J48"/>
  <c r="K48"/>
  <c r="L48"/>
  <c r="J70"/>
  <c r="K70"/>
  <c r="L70"/>
  <c r="K99"/>
  <c r="L99"/>
  <c r="BJ99" i="83"/>
  <c r="K14" i="72"/>
  <c r="L14"/>
  <c r="K16"/>
  <c r="L16"/>
  <c r="K18"/>
  <c r="L18"/>
  <c r="K20"/>
  <c r="L20"/>
  <c r="K22"/>
  <c r="L22"/>
  <c r="K24"/>
  <c r="L24"/>
  <c r="K26"/>
  <c r="L26"/>
  <c r="K28"/>
  <c r="L28"/>
  <c r="K30"/>
  <c r="L30"/>
  <c r="K32"/>
  <c r="L32"/>
  <c r="K42"/>
  <c r="L42"/>
  <c r="K44"/>
  <c r="L44"/>
  <c r="K46"/>
  <c r="L46"/>
  <c r="K50"/>
  <c r="L50"/>
  <c r="K52"/>
  <c r="L52"/>
  <c r="K54"/>
  <c r="L54"/>
  <c r="K56"/>
  <c r="L56"/>
  <c r="K58"/>
  <c r="L58"/>
  <c r="K60"/>
  <c r="L60"/>
  <c r="K62"/>
  <c r="L62"/>
  <c r="K64"/>
  <c r="L64"/>
  <c r="K66"/>
  <c r="L66"/>
  <c r="K68"/>
  <c r="L68"/>
  <c r="K72"/>
  <c r="L72"/>
  <c r="K74"/>
  <c r="L74"/>
  <c r="K78"/>
  <c r="L78"/>
  <c r="K80"/>
  <c r="L80"/>
  <c r="K82"/>
  <c r="L82"/>
  <c r="K84"/>
  <c r="L84"/>
  <c r="K86"/>
  <c r="L86"/>
  <c r="K88"/>
  <c r="L88"/>
  <c r="K90"/>
  <c r="L90"/>
  <c r="K92"/>
  <c r="L92"/>
  <c r="K94"/>
  <c r="L94"/>
  <c r="K96"/>
  <c r="L96"/>
  <c r="K98"/>
  <c r="L98"/>
  <c r="K100"/>
  <c r="L100"/>
  <c r="K11"/>
  <c r="L11"/>
  <c r="K13"/>
  <c r="L13"/>
  <c r="K15"/>
  <c r="L15"/>
  <c r="K17"/>
  <c r="L17"/>
  <c r="K21"/>
  <c r="L21"/>
  <c r="K23"/>
  <c r="L23"/>
  <c r="K25"/>
  <c r="L25"/>
  <c r="K27"/>
  <c r="L27"/>
  <c r="K29"/>
  <c r="L29"/>
  <c r="K31"/>
  <c r="L31"/>
  <c r="K33"/>
  <c r="L33"/>
  <c r="K35"/>
  <c r="L35"/>
  <c r="K37"/>
  <c r="L37"/>
  <c r="K41"/>
  <c r="L41"/>
  <c r="K43"/>
  <c r="L43"/>
  <c r="K45"/>
  <c r="L45"/>
  <c r="K47"/>
  <c r="L47"/>
  <c r="K49"/>
  <c r="L49"/>
  <c r="K51"/>
  <c r="L51"/>
  <c r="K53"/>
  <c r="L53"/>
  <c r="K55"/>
  <c r="L55"/>
  <c r="K57"/>
  <c r="L57"/>
  <c r="K59"/>
  <c r="L59"/>
  <c r="K61"/>
  <c r="L61"/>
  <c r="K63"/>
  <c r="L63"/>
  <c r="K65"/>
  <c r="L65"/>
  <c r="K67"/>
  <c r="L67"/>
  <c r="K69"/>
  <c r="L69"/>
  <c r="K71"/>
  <c r="L71"/>
  <c r="K73"/>
  <c r="L73"/>
  <c r="K75"/>
  <c r="L75"/>
  <c r="K77"/>
  <c r="L77"/>
  <c r="K79"/>
  <c r="L79"/>
  <c r="K81"/>
  <c r="L81"/>
  <c r="K83"/>
  <c r="L83"/>
  <c r="K85"/>
  <c r="L85"/>
  <c r="K87"/>
  <c r="L87"/>
  <c r="K89"/>
  <c r="L89"/>
  <c r="K91"/>
  <c r="L91"/>
  <c r="K93"/>
  <c r="L93"/>
  <c r="K95"/>
  <c r="L95"/>
  <c r="K97"/>
  <c r="L97"/>
  <c r="BJ97" i="83"/>
  <c r="BJ93"/>
  <c r="BJ89"/>
  <c r="BJ85"/>
  <c r="BJ81"/>
  <c r="BJ77"/>
  <c r="BJ73"/>
  <c r="BJ69"/>
  <c r="BJ65"/>
  <c r="BJ61"/>
  <c r="BJ57"/>
  <c r="BJ53"/>
  <c r="BJ49"/>
  <c r="BJ45"/>
  <c r="BJ41"/>
  <c r="BJ37"/>
  <c r="BJ33"/>
  <c r="BJ29"/>
  <c r="BJ25"/>
  <c r="BJ21"/>
  <c r="BJ17"/>
  <c r="BJ13"/>
  <c r="BJ100"/>
  <c r="BJ96"/>
  <c r="BJ92"/>
  <c r="BJ88"/>
  <c r="BJ84"/>
  <c r="BJ80"/>
  <c r="BJ76"/>
  <c r="BJ72"/>
  <c r="BJ68"/>
  <c r="BJ64"/>
  <c r="BJ60"/>
  <c r="BJ56"/>
  <c r="BJ52"/>
  <c r="BJ48"/>
  <c r="BJ44"/>
  <c r="BJ40"/>
  <c r="BJ36"/>
  <c r="BJ32"/>
  <c r="BJ28"/>
  <c r="BJ24"/>
  <c r="BJ20"/>
  <c r="BJ16"/>
  <c r="BJ12"/>
  <c r="BJ95"/>
  <c r="BJ91"/>
  <c r="BJ87"/>
  <c r="BJ83"/>
  <c r="BJ79"/>
  <c r="BJ75"/>
  <c r="BJ71"/>
  <c r="BJ67"/>
  <c r="BJ63"/>
  <c r="BJ59"/>
  <c r="BJ55"/>
  <c r="BJ51"/>
  <c r="BJ47"/>
  <c r="BJ43"/>
  <c r="BJ39"/>
  <c r="BJ35"/>
  <c r="BJ31"/>
  <c r="BJ27"/>
  <c r="BJ23"/>
  <c r="BJ19"/>
  <c r="BJ15"/>
  <c r="BJ11"/>
  <c r="BJ98"/>
  <c r="BJ94"/>
  <c r="BJ90"/>
  <c r="BJ86"/>
  <c r="BJ82"/>
  <c r="BJ78"/>
  <c r="BJ74"/>
  <c r="BJ70"/>
  <c r="BJ66"/>
  <c r="BJ62"/>
  <c r="BJ58"/>
  <c r="BJ54"/>
  <c r="BJ50"/>
  <c r="BJ46"/>
  <c r="BJ42"/>
  <c r="BJ38"/>
  <c r="BJ34"/>
  <c r="BJ30"/>
  <c r="BJ26"/>
  <c r="BJ22"/>
  <c r="BJ18"/>
  <c r="BJ14"/>
  <c r="W48" i="72"/>
  <c r="X48"/>
  <c r="Y48"/>
  <c r="W11"/>
  <c r="X11"/>
  <c r="Y11"/>
  <c r="W12"/>
  <c r="W13"/>
  <c r="X13"/>
  <c r="Y13"/>
  <c r="W14"/>
  <c r="W15"/>
  <c r="X15"/>
  <c r="Y15"/>
  <c r="W16"/>
  <c r="W18"/>
  <c r="X18"/>
  <c r="Y18"/>
  <c r="W19"/>
  <c r="W20"/>
  <c r="X20"/>
  <c r="Y20"/>
  <c r="W21"/>
  <c r="W22"/>
  <c r="X22"/>
  <c r="Y22"/>
  <c r="W23"/>
  <c r="W24"/>
  <c r="X24"/>
  <c r="Y24"/>
  <c r="W25"/>
  <c r="W26"/>
  <c r="X26"/>
  <c r="Y26"/>
  <c r="W27"/>
  <c r="W28"/>
  <c r="X28"/>
  <c r="Y28"/>
  <c r="W29"/>
  <c r="W30"/>
  <c r="X30"/>
  <c r="Y30"/>
  <c r="W32"/>
  <c r="W33"/>
  <c r="X33"/>
  <c r="Y33"/>
  <c r="W34"/>
  <c r="W35"/>
  <c r="X35"/>
  <c r="Y35"/>
  <c r="W36"/>
  <c r="W37"/>
  <c r="X37"/>
  <c r="Y37"/>
  <c r="W38"/>
  <c r="W39"/>
  <c r="X39"/>
  <c r="Y39"/>
  <c r="W40"/>
  <c r="W41"/>
  <c r="X41"/>
  <c r="Y41"/>
  <c r="W42"/>
  <c r="W43"/>
  <c r="X43"/>
  <c r="Y43"/>
  <c r="W44"/>
  <c r="W45"/>
  <c r="X45"/>
  <c r="Y45"/>
  <c r="W46"/>
  <c r="W47"/>
  <c r="X47"/>
  <c r="Y47"/>
  <c r="W49"/>
  <c r="W50"/>
  <c r="X50"/>
  <c r="Y50"/>
  <c r="W51"/>
  <c r="W52"/>
  <c r="X52"/>
  <c r="Y52"/>
  <c r="W53"/>
  <c r="W54"/>
  <c r="X54"/>
  <c r="Y54"/>
  <c r="W55"/>
  <c r="W56"/>
  <c r="X56"/>
  <c r="Y56"/>
  <c r="W58"/>
  <c r="W59"/>
  <c r="X59"/>
  <c r="Y59"/>
  <c r="W60"/>
  <c r="W61"/>
  <c r="X61"/>
  <c r="Y61"/>
  <c r="W62"/>
  <c r="W64"/>
  <c r="X64"/>
  <c r="Y64"/>
  <c r="W65"/>
  <c r="W66"/>
  <c r="X66"/>
  <c r="Y66"/>
  <c r="W67"/>
  <c r="W68"/>
  <c r="X68"/>
  <c r="Y68"/>
  <c r="W69"/>
  <c r="W70"/>
  <c r="X70"/>
  <c r="Y70"/>
  <c r="W71"/>
  <c r="W72"/>
  <c r="X72"/>
  <c r="Y72"/>
  <c r="W73"/>
  <c r="W74"/>
  <c r="X74"/>
  <c r="Y74"/>
  <c r="W75"/>
  <c r="W76"/>
  <c r="X76"/>
  <c r="Y76"/>
  <c r="W77"/>
  <c r="W78"/>
  <c r="X78"/>
  <c r="Y78"/>
  <c r="W79"/>
  <c r="W80"/>
  <c r="X80"/>
  <c r="Y80"/>
  <c r="W81"/>
  <c r="W82"/>
  <c r="X82"/>
  <c r="Y82"/>
  <c r="W83"/>
  <c r="W84"/>
  <c r="X84"/>
  <c r="Y84"/>
  <c r="W85"/>
  <c r="W86"/>
  <c r="X86"/>
  <c r="Y86"/>
  <c r="W87"/>
  <c r="W88"/>
  <c r="X88"/>
  <c r="Y88"/>
  <c r="W89"/>
  <c r="W90"/>
  <c r="X90"/>
  <c r="Y90"/>
  <c r="W91"/>
  <c r="W92"/>
  <c r="X92"/>
  <c r="Y92"/>
  <c r="W93"/>
  <c r="W94"/>
  <c r="X94"/>
  <c r="Y94"/>
  <c r="W95"/>
  <c r="W96"/>
  <c r="X96"/>
  <c r="Y96"/>
  <c r="W97"/>
  <c r="W98"/>
  <c r="X98"/>
  <c r="Y98"/>
  <c r="W99"/>
  <c r="W100"/>
  <c r="X100"/>
  <c r="Y100"/>
  <c r="W17"/>
  <c r="X17"/>
  <c r="Y17"/>
  <c r="W31"/>
  <c r="X31"/>
  <c r="Y31"/>
  <c r="Z31"/>
  <c r="W57"/>
  <c r="X57"/>
  <c r="Y57"/>
  <c r="W63"/>
  <c r="X63"/>
  <c r="Y63"/>
  <c r="Z63"/>
  <c r="X12"/>
  <c r="Y12"/>
  <c r="X14"/>
  <c r="Y14"/>
  <c r="X16"/>
  <c r="Y16"/>
  <c r="X19"/>
  <c r="Y19"/>
  <c r="X21"/>
  <c r="Y21"/>
  <c r="X23"/>
  <c r="Y23"/>
  <c r="X25"/>
  <c r="Y25"/>
  <c r="X27"/>
  <c r="Y27"/>
  <c r="X29"/>
  <c r="Y29"/>
  <c r="X32"/>
  <c r="Y32"/>
  <c r="X34"/>
  <c r="Y34"/>
  <c r="X36"/>
  <c r="Y36"/>
  <c r="X38"/>
  <c r="Y38"/>
  <c r="X40"/>
  <c r="Y40"/>
  <c r="X42"/>
  <c r="Y42"/>
  <c r="X44"/>
  <c r="Y44"/>
  <c r="X46"/>
  <c r="Y46"/>
  <c r="X49"/>
  <c r="Y49"/>
  <c r="X51"/>
  <c r="Y51"/>
  <c r="X53"/>
  <c r="Y53"/>
  <c r="X55"/>
  <c r="Y55"/>
  <c r="X58"/>
  <c r="Y58"/>
  <c r="X60"/>
  <c r="Y60"/>
  <c r="X62"/>
  <c r="Y62"/>
  <c r="X65"/>
  <c r="Y65"/>
  <c r="X67"/>
  <c r="Y67"/>
  <c r="X69"/>
  <c r="Y69"/>
  <c r="X71"/>
  <c r="Y71"/>
  <c r="X73"/>
  <c r="Y73"/>
  <c r="X75"/>
  <c r="Y75"/>
  <c r="X77"/>
  <c r="Y77"/>
  <c r="X79"/>
  <c r="Y79"/>
  <c r="X81"/>
  <c r="Y81"/>
  <c r="X83"/>
  <c r="Y83"/>
  <c r="X85"/>
  <c r="Y85"/>
  <c r="X87"/>
  <c r="Y87"/>
  <c r="X89"/>
  <c r="Y89"/>
  <c r="X91"/>
  <c r="Y91"/>
  <c r="X93"/>
  <c r="Y93"/>
  <c r="X95"/>
  <c r="Y95"/>
  <c r="X97"/>
  <c r="Y97"/>
  <c r="X99"/>
  <c r="Y99"/>
  <c r="Z48"/>
  <c r="BK48" i="83"/>
  <c r="BK17"/>
  <c r="Z17" i="72"/>
  <c r="BK57" i="83"/>
  <c r="Z57" i="72"/>
  <c r="BK63" i="83"/>
  <c r="BK31"/>
  <c r="BK100"/>
  <c r="Z100" i="72"/>
  <c r="Z99"/>
  <c r="BK99" i="83"/>
  <c r="BK97"/>
  <c r="Z97" i="72"/>
  <c r="BK95" i="83"/>
  <c r="Z95" i="72"/>
  <c r="BK93" i="83"/>
  <c r="Z93" i="72"/>
  <c r="BK91" i="83"/>
  <c r="Z91" i="72"/>
  <c r="BK89" i="83"/>
  <c r="Z89" i="72"/>
  <c r="BK87" i="83"/>
  <c r="Z87" i="72"/>
  <c r="BK85" i="83"/>
  <c r="Z85" i="72"/>
  <c r="BK83" i="83"/>
  <c r="Z83" i="72"/>
  <c r="BK81" i="83"/>
  <c r="Z81" i="72"/>
  <c r="BK79" i="83"/>
  <c r="Z79" i="72"/>
  <c r="Z77"/>
  <c r="BK77" i="83"/>
  <c r="BK75"/>
  <c r="Z75" i="72"/>
  <c r="Z73"/>
  <c r="BK73" i="83"/>
  <c r="BK71"/>
  <c r="Z71" i="72"/>
  <c r="Z69"/>
  <c r="BK69" i="83"/>
  <c r="BK67"/>
  <c r="Z67" i="72"/>
  <c r="BK65" i="83"/>
  <c r="Z65" i="72"/>
  <c r="BK62" i="83"/>
  <c r="Z62" i="72"/>
  <c r="BK60" i="83"/>
  <c r="Z60" i="72"/>
  <c r="BK58" i="83"/>
  <c r="Z58" i="72"/>
  <c r="BK55" i="83"/>
  <c r="Z55" i="72"/>
  <c r="BK53" i="83"/>
  <c r="Z53" i="72"/>
  <c r="BK51" i="83"/>
  <c r="Z51" i="72"/>
  <c r="BK49" i="83"/>
  <c r="Z49" i="72"/>
  <c r="BK46" i="83"/>
  <c r="Z46" i="72"/>
  <c r="BK44" i="83"/>
  <c r="Z44" i="72"/>
  <c r="BK42" i="83"/>
  <c r="Z42" i="72"/>
  <c r="BK40" i="83"/>
  <c r="Z40" i="72"/>
  <c r="BK38" i="83"/>
  <c r="Z38" i="72"/>
  <c r="BK36" i="83"/>
  <c r="Z36" i="72"/>
  <c r="BK34" i="83"/>
  <c r="Z34" i="72"/>
  <c r="BK32" i="83"/>
  <c r="Z32" i="72"/>
  <c r="Z29"/>
  <c r="BK29" i="83"/>
  <c r="BK27"/>
  <c r="Z27" i="72"/>
  <c r="BK25" i="83"/>
  <c r="Z25" i="72"/>
  <c r="BK23" i="83"/>
  <c r="Z23" i="72"/>
  <c r="BK21" i="83"/>
  <c r="Z21" i="72"/>
  <c r="BK19" i="83"/>
  <c r="Z19" i="72"/>
  <c r="BK16" i="83"/>
  <c r="Z16" i="72"/>
  <c r="BK14" i="83"/>
  <c r="Z14" i="72"/>
  <c r="BK12" i="83"/>
  <c r="Z12" i="72"/>
  <c r="BK98" i="83"/>
  <c r="Z98" i="72"/>
  <c r="BK96" i="83"/>
  <c r="Z96" i="72"/>
  <c r="BK94" i="83"/>
  <c r="Z94" i="72"/>
  <c r="BK92" i="83"/>
  <c r="Z92" i="72"/>
  <c r="BK90" i="83"/>
  <c r="Z90" i="72"/>
  <c r="BK88" i="83"/>
  <c r="Z88" i="72"/>
  <c r="BK86" i="83"/>
  <c r="Z86" i="72"/>
  <c r="BK84" i="83"/>
  <c r="Z84" i="72"/>
  <c r="BK82" i="83"/>
  <c r="Z82" i="72"/>
  <c r="BK80" i="83"/>
  <c r="Z80" i="72"/>
  <c r="BK78" i="83"/>
  <c r="Z78" i="72"/>
  <c r="BK76" i="83"/>
  <c r="Z76" i="72"/>
  <c r="BK74" i="83"/>
  <c r="Z74" i="72"/>
  <c r="BK72" i="83"/>
  <c r="Z72" i="72"/>
  <c r="BK70" i="83"/>
  <c r="Z70" i="72"/>
  <c r="BK68" i="83"/>
  <c r="Z68" i="72"/>
  <c r="BK66" i="83"/>
  <c r="Z66" i="72"/>
  <c r="BK64" i="83"/>
  <c r="Z64" i="72"/>
  <c r="BK61" i="83"/>
  <c r="Z61" i="72"/>
  <c r="BK59" i="83"/>
  <c r="Z59" i="72"/>
  <c r="BK56" i="83"/>
  <c r="Z56" i="72"/>
  <c r="BK54" i="83"/>
  <c r="Z54" i="72"/>
  <c r="BK52" i="83"/>
  <c r="Z52" i="72"/>
  <c r="BK50" i="83"/>
  <c r="Z50" i="72"/>
  <c r="BK47" i="83"/>
  <c r="Z47" i="72"/>
  <c r="Z45"/>
  <c r="BK45" i="83"/>
  <c r="BK43"/>
  <c r="Z43" i="72"/>
  <c r="BK41" i="83"/>
  <c r="Z41" i="72"/>
  <c r="BK39" i="83"/>
  <c r="Z39" i="72"/>
  <c r="BK37" i="83"/>
  <c r="Z37" i="72"/>
  <c r="BK35" i="83"/>
  <c r="Z35" i="72"/>
  <c r="BK33" i="83"/>
  <c r="Z33" i="72"/>
  <c r="BK30" i="83"/>
  <c r="Z30" i="72"/>
  <c r="BK28" i="83"/>
  <c r="Z28" i="72"/>
  <c r="BK26" i="83"/>
  <c r="Z26" i="72"/>
  <c r="BK24" i="83"/>
  <c r="Z24" i="72"/>
  <c r="BK22" i="83"/>
  <c r="Z22" i="72"/>
  <c r="BK20" i="83"/>
  <c r="Z20" i="72"/>
  <c r="BK18" i="83"/>
  <c r="Z18" i="72"/>
  <c r="BK15" i="83"/>
  <c r="Z15" i="72"/>
  <c r="BK13" i="83"/>
  <c r="Z13" i="72"/>
  <c r="BK11" i="83"/>
  <c r="Z11" i="72"/>
  <c r="M76" i="65"/>
  <c r="AK99" i="72"/>
  <c r="AK98"/>
  <c r="AK97"/>
  <c r="AK100"/>
  <c r="AL100"/>
  <c r="AM100"/>
  <c r="AL99"/>
  <c r="AM99"/>
  <c r="AL98"/>
  <c r="AM98"/>
  <c r="AL97"/>
  <c r="AM97"/>
  <c r="AK96"/>
  <c r="AL96"/>
  <c r="AM96"/>
  <c r="AK95"/>
  <c r="AL95"/>
  <c r="AM95"/>
  <c r="AK94"/>
  <c r="AL94"/>
  <c r="AM94"/>
  <c r="AK93"/>
  <c r="AL93"/>
  <c r="AM93"/>
  <c r="AK92"/>
  <c r="AL92"/>
  <c r="AM92"/>
  <c r="AK91"/>
  <c r="AL91"/>
  <c r="AM91"/>
  <c r="AK90"/>
  <c r="AL90"/>
  <c r="AM90"/>
  <c r="AK89"/>
  <c r="AL89"/>
  <c r="AM89"/>
  <c r="AK88"/>
  <c r="AL88"/>
  <c r="AM88"/>
  <c r="AK87"/>
  <c r="AL87"/>
  <c r="AM87"/>
  <c r="AK86"/>
  <c r="AL86"/>
  <c r="AM86"/>
  <c r="AK85"/>
  <c r="AL85"/>
  <c r="AM85"/>
  <c r="AK84"/>
  <c r="AL84"/>
  <c r="AM84"/>
  <c r="AK83"/>
  <c r="AL83"/>
  <c r="AM83"/>
  <c r="AK82"/>
  <c r="AL82"/>
  <c r="AM82"/>
  <c r="AK81"/>
  <c r="AL81"/>
  <c r="AM81"/>
  <c r="AK80"/>
  <c r="AL80"/>
  <c r="AM80"/>
  <c r="AK79"/>
  <c r="AL79"/>
  <c r="AM79"/>
  <c r="AK78"/>
  <c r="AL78"/>
  <c r="AM78"/>
  <c r="AK77"/>
  <c r="AL77"/>
  <c r="AM77"/>
  <c r="AK76"/>
  <c r="AL76"/>
  <c r="AM76"/>
  <c r="AK75"/>
  <c r="AL75"/>
  <c r="AM75"/>
  <c r="AK74"/>
  <c r="AL74"/>
  <c r="AM74"/>
  <c r="AK73"/>
  <c r="AL73"/>
  <c r="AM73"/>
  <c r="AK72"/>
  <c r="AL72"/>
  <c r="AM72"/>
  <c r="AK71"/>
  <c r="AL71"/>
  <c r="AM71"/>
  <c r="AK70"/>
  <c r="AL70"/>
  <c r="AM70"/>
  <c r="AK69"/>
  <c r="AL69"/>
  <c r="AM69"/>
  <c r="AK68"/>
  <c r="AL68"/>
  <c r="AM68"/>
  <c r="AK67"/>
  <c r="AL67"/>
  <c r="AM67"/>
  <c r="AK66"/>
  <c r="AL66"/>
  <c r="AM66"/>
  <c r="AK65"/>
  <c r="AL65"/>
  <c r="AM65"/>
  <c r="AK64"/>
  <c r="AL64"/>
  <c r="AM64"/>
  <c r="AK63"/>
  <c r="AL63"/>
  <c r="AM63"/>
  <c r="AK62"/>
  <c r="AL62"/>
  <c r="AM62"/>
  <c r="AK61"/>
  <c r="AL61"/>
  <c r="AM61"/>
  <c r="AK60"/>
  <c r="AL60"/>
  <c r="AM60"/>
  <c r="AK59"/>
  <c r="AL59"/>
  <c r="AM59"/>
  <c r="AK58"/>
  <c r="AL58"/>
  <c r="AM58"/>
  <c r="AK57"/>
  <c r="AL57"/>
  <c r="AM57"/>
  <c r="AK56"/>
  <c r="AL56"/>
  <c r="AM56"/>
  <c r="AK55"/>
  <c r="AL55"/>
  <c r="AM55"/>
  <c r="AK54"/>
  <c r="AL54"/>
  <c r="AM54"/>
  <c r="AK53"/>
  <c r="AL53"/>
  <c r="AM53"/>
  <c r="AK52"/>
  <c r="AL52"/>
  <c r="AM52"/>
  <c r="AK51"/>
  <c r="AL51"/>
  <c r="AM51"/>
  <c r="AK50"/>
  <c r="AL50"/>
  <c r="AM50"/>
  <c r="AK49"/>
  <c r="AL49"/>
  <c r="AM49"/>
  <c r="AK48"/>
  <c r="AL48"/>
  <c r="AM48"/>
  <c r="AK47"/>
  <c r="AL47"/>
  <c r="AM47"/>
  <c r="AK46"/>
  <c r="AL46"/>
  <c r="AM46"/>
  <c r="AK45"/>
  <c r="AL45"/>
  <c r="AM45"/>
  <c r="AK44"/>
  <c r="AL44"/>
  <c r="AM44"/>
  <c r="AK43"/>
  <c r="AL43"/>
  <c r="AM43"/>
  <c r="AK42"/>
  <c r="AL42"/>
  <c r="AM42"/>
  <c r="AK41"/>
  <c r="AL41"/>
  <c r="AM41"/>
  <c r="AK40"/>
  <c r="AL40"/>
  <c r="AM40"/>
  <c r="AK39"/>
  <c r="AL39"/>
  <c r="AM39"/>
  <c r="AK38"/>
  <c r="AL38"/>
  <c r="AM38"/>
  <c r="AK37"/>
  <c r="AL37"/>
  <c r="AM37"/>
  <c r="AK36"/>
  <c r="AL36"/>
  <c r="AM36"/>
  <c r="AK35"/>
  <c r="AL35"/>
  <c r="AM35"/>
  <c r="AK34"/>
  <c r="AL34"/>
  <c r="AM34"/>
  <c r="AK33"/>
  <c r="AL33"/>
  <c r="AM33"/>
  <c r="AK32"/>
  <c r="AL32"/>
  <c r="AM32"/>
  <c r="AK31"/>
  <c r="AL31"/>
  <c r="AM31"/>
  <c r="AK30"/>
  <c r="AL30"/>
  <c r="AM30"/>
  <c r="AK29"/>
  <c r="AL29"/>
  <c r="AM29"/>
  <c r="AK28"/>
  <c r="AL28"/>
  <c r="AM28"/>
  <c r="AK27"/>
  <c r="AL27"/>
  <c r="AM27"/>
  <c r="AK26"/>
  <c r="AL26"/>
  <c r="AM26"/>
  <c r="AK25"/>
  <c r="AL25"/>
  <c r="AM25"/>
  <c r="AK24"/>
  <c r="AL24"/>
  <c r="AM24"/>
  <c r="AK23"/>
  <c r="AL23"/>
  <c r="AM23"/>
  <c r="AK22"/>
  <c r="AL22"/>
  <c r="AM22"/>
  <c r="AK21"/>
  <c r="AL21"/>
  <c r="AM21"/>
  <c r="AK20"/>
  <c r="AL20"/>
  <c r="AM20"/>
  <c r="AK19"/>
  <c r="AL19"/>
  <c r="AM19"/>
  <c r="AK18"/>
  <c r="AL18"/>
  <c r="AM18"/>
  <c r="AK17"/>
  <c r="AL17"/>
  <c r="AM17"/>
  <c r="AK16"/>
  <c r="AL16"/>
  <c r="AM16"/>
  <c r="AK15"/>
  <c r="AL15"/>
  <c r="AM15"/>
  <c r="AK14"/>
  <c r="AL14"/>
  <c r="AM14"/>
  <c r="AK13"/>
  <c r="AL13"/>
  <c r="AM13"/>
  <c r="AK12"/>
  <c r="AL12"/>
  <c r="AM12"/>
  <c r="AK11"/>
  <c r="AL11"/>
  <c r="AM11"/>
  <c r="BL14" i="83"/>
  <c r="BL18"/>
  <c r="BL20"/>
  <c r="BL24"/>
  <c r="BL26"/>
  <c r="BL30"/>
  <c r="BL32"/>
  <c r="BL36"/>
  <c r="BL40"/>
  <c r="BL42"/>
  <c r="BL46"/>
  <c r="BL48"/>
  <c r="BL52"/>
  <c r="BL54"/>
  <c r="BL58"/>
  <c r="BL60"/>
  <c r="BL64"/>
  <c r="BL66"/>
  <c r="BL68"/>
  <c r="BL72"/>
  <c r="BL74"/>
  <c r="BL76"/>
  <c r="BL78"/>
  <c r="BL82"/>
  <c r="BL84"/>
  <c r="BL86"/>
  <c r="BL88"/>
  <c r="BL90"/>
  <c r="BL92"/>
  <c r="BL94"/>
  <c r="BL96"/>
  <c r="BL11"/>
  <c r="BL13"/>
  <c r="BL15"/>
  <c r="BL17"/>
  <c r="BL19"/>
  <c r="BL21"/>
  <c r="BL23"/>
  <c r="BL25"/>
  <c r="BL27"/>
  <c r="BL29"/>
  <c r="BL31"/>
  <c r="BL33"/>
  <c r="BL35"/>
  <c r="BL37"/>
  <c r="BL39"/>
  <c r="BL41"/>
  <c r="BL43"/>
  <c r="BL45"/>
  <c r="BL47"/>
  <c r="BL49"/>
  <c r="BL51"/>
  <c r="BL53"/>
  <c r="BL55"/>
  <c r="BL57"/>
  <c r="BL59"/>
  <c r="BL61"/>
  <c r="BL63"/>
  <c r="BL65"/>
  <c r="BL67"/>
  <c r="BL69"/>
  <c r="BL71"/>
  <c r="BL73"/>
  <c r="BL75"/>
  <c r="BL77"/>
  <c r="BL79"/>
  <c r="BL81"/>
  <c r="BL83"/>
  <c r="BL85"/>
  <c r="BL87"/>
  <c r="BL89"/>
  <c r="BL91"/>
  <c r="BL93"/>
  <c r="BL95"/>
  <c r="BL12"/>
  <c r="BL16"/>
  <c r="BL22"/>
  <c r="BL28"/>
  <c r="BL34"/>
  <c r="BL38"/>
  <c r="BL44"/>
  <c r="BL50"/>
  <c r="BL56"/>
  <c r="BL62"/>
  <c r="BL70"/>
  <c r="BL80"/>
  <c r="BL100"/>
  <c r="BL99"/>
  <c r="BL98"/>
  <c r="BL97"/>
  <c r="M16" i="80"/>
  <c r="AS101" i="72"/>
  <c r="AS9"/>
  <c r="AY100"/>
  <c r="AZ100"/>
  <c r="AX11"/>
  <c r="AY11"/>
  <c r="AZ11"/>
  <c r="AX12"/>
  <c r="AY12"/>
  <c r="AZ12"/>
  <c r="AX13"/>
  <c r="AY13"/>
  <c r="AZ13"/>
  <c r="AX14"/>
  <c r="AY14"/>
  <c r="AZ14"/>
  <c r="AX15"/>
  <c r="AY15"/>
  <c r="AZ15"/>
  <c r="AX16"/>
  <c r="AY16"/>
  <c r="AZ16"/>
  <c r="AX17"/>
  <c r="AY17"/>
  <c r="AZ17"/>
  <c r="AX18"/>
  <c r="AY18"/>
  <c r="AZ18"/>
  <c r="AX19"/>
  <c r="AY19"/>
  <c r="AZ19"/>
  <c r="AX20"/>
  <c r="AY20"/>
  <c r="AZ20"/>
  <c r="AX21"/>
  <c r="AY21"/>
  <c r="AZ21"/>
  <c r="AX22"/>
  <c r="AY22"/>
  <c r="AZ22"/>
  <c r="AX23"/>
  <c r="AY23"/>
  <c r="AZ23"/>
  <c r="AX24"/>
  <c r="AY24"/>
  <c r="AZ24"/>
  <c r="AX25"/>
  <c r="AY25"/>
  <c r="AZ25"/>
  <c r="AX26"/>
  <c r="AY26"/>
  <c r="AZ26"/>
  <c r="AX27"/>
  <c r="AY27"/>
  <c r="AZ27"/>
  <c r="AX28"/>
  <c r="AY28"/>
  <c r="AZ28"/>
  <c r="AX29"/>
  <c r="AY29"/>
  <c r="AZ29"/>
  <c r="AX30"/>
  <c r="AY30"/>
  <c r="AZ30"/>
  <c r="AX31"/>
  <c r="AY31"/>
  <c r="AZ31"/>
  <c r="AX32"/>
  <c r="AY32"/>
  <c r="AZ32"/>
  <c r="AX33"/>
  <c r="AY33"/>
  <c r="AZ33"/>
  <c r="AX34"/>
  <c r="AY34"/>
  <c r="AZ34"/>
  <c r="AX35"/>
  <c r="AY35"/>
  <c r="AZ35"/>
  <c r="AX36"/>
  <c r="AY36"/>
  <c r="AZ36"/>
  <c r="AX37"/>
  <c r="AY37"/>
  <c r="AZ37"/>
  <c r="AX38"/>
  <c r="AY38"/>
  <c r="AZ38"/>
  <c r="AX39"/>
  <c r="AY39"/>
  <c r="AZ39"/>
  <c r="AX40"/>
  <c r="AY40"/>
  <c r="AZ40"/>
  <c r="AX41"/>
  <c r="AY41"/>
  <c r="AZ41"/>
  <c r="AX42"/>
  <c r="AY42"/>
  <c r="AZ42"/>
  <c r="AX43"/>
  <c r="AY43"/>
  <c r="AZ43"/>
  <c r="AX44"/>
  <c r="AY44"/>
  <c r="AZ44"/>
  <c r="AX45"/>
  <c r="AY45"/>
  <c r="AZ45"/>
  <c r="AX46"/>
  <c r="AY46"/>
  <c r="AZ46"/>
  <c r="AX47"/>
  <c r="AY47"/>
  <c r="AZ47"/>
  <c r="AX48"/>
  <c r="AY48"/>
  <c r="AZ48"/>
  <c r="AX49"/>
  <c r="AY49"/>
  <c r="AZ49"/>
  <c r="AX50"/>
  <c r="AY50"/>
  <c r="AZ50"/>
  <c r="AX51"/>
  <c r="AY51"/>
  <c r="AZ51"/>
  <c r="AX52"/>
  <c r="AY52"/>
  <c r="AZ52"/>
  <c r="AX53"/>
  <c r="AY53"/>
  <c r="AZ53"/>
  <c r="AX54"/>
  <c r="AY54"/>
  <c r="AZ54"/>
  <c r="AX55"/>
  <c r="AY55"/>
  <c r="AZ55"/>
  <c r="AX56"/>
  <c r="AY56"/>
  <c r="AZ56"/>
  <c r="AX57"/>
  <c r="AY57"/>
  <c r="AZ57"/>
  <c r="AX58"/>
  <c r="AY58"/>
  <c r="AZ58"/>
  <c r="AX59"/>
  <c r="AY59"/>
  <c r="AZ59"/>
  <c r="AX60"/>
  <c r="AY60"/>
  <c r="AZ60"/>
  <c r="AX61"/>
  <c r="AY61"/>
  <c r="AZ61"/>
  <c r="AX62"/>
  <c r="AY62"/>
  <c r="AZ62"/>
  <c r="AX63"/>
  <c r="AY63"/>
  <c r="AZ63"/>
  <c r="AX64"/>
  <c r="AY64"/>
  <c r="AZ64"/>
  <c r="AX65"/>
  <c r="AY65"/>
  <c r="AZ65"/>
  <c r="AX66"/>
  <c r="AY66"/>
  <c r="AZ66"/>
  <c r="AX67"/>
  <c r="AY67"/>
  <c r="AZ67"/>
  <c r="AX68"/>
  <c r="AY68"/>
  <c r="AZ68"/>
  <c r="AX69"/>
  <c r="AY69"/>
  <c r="AZ69"/>
  <c r="AX70"/>
  <c r="AY70"/>
  <c r="AZ70"/>
  <c r="AX71"/>
  <c r="AY71"/>
  <c r="AZ71"/>
  <c r="AX72"/>
  <c r="AY72"/>
  <c r="AZ72"/>
  <c r="AX73"/>
  <c r="AY73"/>
  <c r="AZ73"/>
  <c r="AX74"/>
  <c r="AY74"/>
  <c r="AZ74"/>
  <c r="AX75"/>
  <c r="AY75"/>
  <c r="AZ75"/>
  <c r="AX76"/>
  <c r="AY76"/>
  <c r="AZ76"/>
  <c r="AX77"/>
  <c r="AY77"/>
  <c r="AZ77"/>
  <c r="AX78"/>
  <c r="AY78"/>
  <c r="AZ78"/>
  <c r="AX79"/>
  <c r="AY79"/>
  <c r="AZ79"/>
  <c r="AX80"/>
  <c r="AY80"/>
  <c r="AZ80"/>
  <c r="AX81"/>
  <c r="AY81"/>
  <c r="AZ81"/>
  <c r="AX82"/>
  <c r="AY82"/>
  <c r="AZ82"/>
  <c r="AX83"/>
  <c r="AY83"/>
  <c r="AZ83"/>
  <c r="AX84"/>
  <c r="AY84"/>
  <c r="AZ84"/>
  <c r="AX85"/>
  <c r="AY85"/>
  <c r="AZ85"/>
  <c r="AX86"/>
  <c r="AY86"/>
  <c r="AZ86"/>
  <c r="AX87"/>
  <c r="AY87"/>
  <c r="AZ87"/>
  <c r="AX88"/>
  <c r="AY88"/>
  <c r="AZ88"/>
  <c r="AX89"/>
  <c r="AY89"/>
  <c r="AZ89"/>
  <c r="AX90"/>
  <c r="AY90"/>
  <c r="AZ90"/>
  <c r="AX91"/>
  <c r="AY91"/>
  <c r="AZ91"/>
  <c r="AX92"/>
  <c r="AY92"/>
  <c r="AZ92"/>
  <c r="AX93"/>
  <c r="AY93"/>
  <c r="AZ93"/>
  <c r="AX94"/>
  <c r="AY94"/>
  <c r="AZ94"/>
  <c r="AX95"/>
  <c r="AY95"/>
  <c r="AZ95"/>
  <c r="AX96"/>
  <c r="AY96"/>
  <c r="AZ96"/>
  <c r="AX97"/>
  <c r="AY97"/>
  <c r="AZ97"/>
  <c r="AX98"/>
  <c r="AY98"/>
  <c r="AZ98"/>
  <c r="AX99"/>
  <c r="AY99"/>
  <c r="AZ99"/>
  <c r="BM96" i="83"/>
  <c r="BA96" i="72"/>
  <c r="BB96"/>
  <c r="BM92" i="83"/>
  <c r="BA92" i="72"/>
  <c r="BB92"/>
  <c r="BM86" i="83"/>
  <c r="BA86" i="72"/>
  <c r="BB86"/>
  <c r="BM82" i="83"/>
  <c r="BA82" i="72"/>
  <c r="BB82"/>
  <c r="BM78" i="83"/>
  <c r="BA78" i="72"/>
  <c r="BB78"/>
  <c r="BM76" i="83"/>
  <c r="BA76" i="72"/>
  <c r="BB76"/>
  <c r="BM74" i="83"/>
  <c r="BA74" i="72"/>
  <c r="BB74"/>
  <c r="BM72" i="83"/>
  <c r="BA72" i="72"/>
  <c r="BB72"/>
  <c r="BM70" i="83"/>
  <c r="BA70" i="72"/>
  <c r="BB70"/>
  <c r="BM68" i="83"/>
  <c r="BA68" i="72"/>
  <c r="BB68"/>
  <c r="BA66"/>
  <c r="BB66"/>
  <c r="BM66" i="83"/>
  <c r="BM64"/>
  <c r="BA64" i="72"/>
  <c r="BB64"/>
  <c r="BM62" i="83"/>
  <c r="BA62" i="72"/>
  <c r="BB62"/>
  <c r="BM60" i="83"/>
  <c r="BA60" i="72"/>
  <c r="BB60"/>
  <c r="BA58"/>
  <c r="BB58"/>
  <c r="BM58" i="83"/>
  <c r="BM56"/>
  <c r="BA56" i="72"/>
  <c r="BB56"/>
  <c r="BM54" i="83"/>
  <c r="BA54" i="72"/>
  <c r="BB54"/>
  <c r="BA52"/>
  <c r="BB52"/>
  <c r="BM52" i="83"/>
  <c r="BM50"/>
  <c r="BA50" i="72"/>
  <c r="BB50"/>
  <c r="BM48" i="83"/>
  <c r="BA48" i="72"/>
  <c r="BB48"/>
  <c r="BA46"/>
  <c r="BB46"/>
  <c r="BM46" i="83"/>
  <c r="BM44"/>
  <c r="BA44" i="72"/>
  <c r="BB44"/>
  <c r="BM42" i="83"/>
  <c r="BA42" i="72"/>
  <c r="BB42"/>
  <c r="BA40"/>
  <c r="BB40"/>
  <c r="BM40" i="83"/>
  <c r="BM38"/>
  <c r="BA38" i="72"/>
  <c r="BB38"/>
  <c r="BM36" i="83"/>
  <c r="BA36" i="72"/>
  <c r="BB36"/>
  <c r="BM34" i="83"/>
  <c r="BA34" i="72"/>
  <c r="BB34"/>
  <c r="BM32" i="83"/>
  <c r="BA32" i="72"/>
  <c r="BB32"/>
  <c r="BM30" i="83"/>
  <c r="BA30" i="72"/>
  <c r="BB30"/>
  <c r="BM28" i="83"/>
  <c r="BA28" i="72"/>
  <c r="BB28"/>
  <c r="BA26"/>
  <c r="BB26"/>
  <c r="BM26" i="83"/>
  <c r="BM24"/>
  <c r="BA24" i="72"/>
  <c r="BB24"/>
  <c r="BM22" i="83"/>
  <c r="BA22" i="72"/>
  <c r="BB22"/>
  <c r="BM20" i="83"/>
  <c r="BA20" i="72"/>
  <c r="BB20"/>
  <c r="BM18" i="83"/>
  <c r="BA18" i="72"/>
  <c r="BB18"/>
  <c r="BM16" i="83"/>
  <c r="BA16" i="72"/>
  <c r="BB16"/>
  <c r="BM14" i="83"/>
  <c r="BA14" i="72"/>
  <c r="BB14"/>
  <c r="BM12" i="83"/>
  <c r="BA12" i="72"/>
  <c r="BB12"/>
  <c r="BM98" i="83"/>
  <c r="BA98" i="72"/>
  <c r="BB98"/>
  <c r="BM94" i="83"/>
  <c r="BA94" i="72"/>
  <c r="BB94"/>
  <c r="BM90" i="83"/>
  <c r="BA90" i="72"/>
  <c r="BB90"/>
  <c r="BM88" i="83"/>
  <c r="BA88" i="72"/>
  <c r="BB88"/>
  <c r="BA84"/>
  <c r="BB84"/>
  <c r="BM84" i="83"/>
  <c r="BM80"/>
  <c r="BA80" i="72"/>
  <c r="BB80"/>
  <c r="BM99" i="83"/>
  <c r="BA99" i="72"/>
  <c r="BB99"/>
  <c r="BM97" i="83"/>
  <c r="BA97" i="72"/>
  <c r="BB97"/>
  <c r="BM95" i="83"/>
  <c r="BA95" i="72"/>
  <c r="BB95"/>
  <c r="BM93" i="83"/>
  <c r="BA93" i="72"/>
  <c r="BB93"/>
  <c r="BM91" i="83"/>
  <c r="BA91" i="72"/>
  <c r="BB91"/>
  <c r="BM89" i="83"/>
  <c r="BA89" i="72"/>
  <c r="BB89"/>
  <c r="BM87" i="83"/>
  <c r="BA87" i="72"/>
  <c r="BB87"/>
  <c r="BM85" i="83"/>
  <c r="BA85" i="72"/>
  <c r="BB85"/>
  <c r="BM83" i="83"/>
  <c r="BA83" i="72"/>
  <c r="BB83"/>
  <c r="BM81" i="83"/>
  <c r="BA81" i="72"/>
  <c r="BB81"/>
  <c r="BM79" i="83"/>
  <c r="BA79" i="72"/>
  <c r="BB79"/>
  <c r="BM77" i="83"/>
  <c r="BA77" i="72"/>
  <c r="BB77"/>
  <c r="BM75" i="83"/>
  <c r="BA75" i="72"/>
  <c r="BB75"/>
  <c r="BM73" i="83"/>
  <c r="BA73" i="72"/>
  <c r="BB73"/>
  <c r="BM71" i="83"/>
  <c r="BA71" i="72"/>
  <c r="BB71"/>
  <c r="BM69" i="83"/>
  <c r="BA69" i="72"/>
  <c r="BB69"/>
  <c r="BM67" i="83"/>
  <c r="BA67" i="72"/>
  <c r="BB67"/>
  <c r="BM65" i="83"/>
  <c r="BA65" i="72"/>
  <c r="BB65"/>
  <c r="BM63" i="83"/>
  <c r="BA63" i="72"/>
  <c r="BB63"/>
  <c r="BM61" i="83"/>
  <c r="BA61" i="72"/>
  <c r="BB61"/>
  <c r="BM59" i="83"/>
  <c r="BA59" i="72"/>
  <c r="BB59"/>
  <c r="BM57" i="83"/>
  <c r="BA57" i="72"/>
  <c r="BB57"/>
  <c r="BM55" i="83"/>
  <c r="BA55" i="72"/>
  <c r="BB55"/>
  <c r="BM53" i="83"/>
  <c r="BA53" i="72"/>
  <c r="BB53"/>
  <c r="BM51" i="83"/>
  <c r="BA51" i="72"/>
  <c r="BB51"/>
  <c r="BM49" i="83"/>
  <c r="BA49" i="72"/>
  <c r="BB49"/>
  <c r="BM47" i="83"/>
  <c r="BA47" i="72"/>
  <c r="BB47"/>
  <c r="BM45" i="83"/>
  <c r="BA45" i="72"/>
  <c r="BB45"/>
  <c r="BM43" i="83"/>
  <c r="BA43" i="72"/>
  <c r="BB43"/>
  <c r="BM41" i="83"/>
  <c r="BA41" i="72"/>
  <c r="BB41"/>
  <c r="BM39" i="83"/>
  <c r="BA39" i="72"/>
  <c r="BB39"/>
  <c r="BM37" i="83"/>
  <c r="BA37" i="72"/>
  <c r="BB37"/>
  <c r="BM35" i="83"/>
  <c r="BA35" i="72"/>
  <c r="BB35"/>
  <c r="BM33" i="83"/>
  <c r="BA33" i="72"/>
  <c r="BB33"/>
  <c r="BM31" i="83"/>
  <c r="BA31" i="72"/>
  <c r="BB31"/>
  <c r="BM29" i="83"/>
  <c r="BA29" i="72"/>
  <c r="BB29"/>
  <c r="BM27" i="83"/>
  <c r="BA27" i="72"/>
  <c r="BB27"/>
  <c r="BM25" i="83"/>
  <c r="BA25" i="72"/>
  <c r="BB25"/>
  <c r="BM23" i="83"/>
  <c r="BA23" i="72"/>
  <c r="BB23"/>
  <c r="BM21" i="83"/>
  <c r="BA21" i="72"/>
  <c r="BB21"/>
  <c r="BM19" i="83"/>
  <c r="BA19" i="72"/>
  <c r="BB19"/>
  <c r="BM17" i="83"/>
  <c r="BA17" i="72"/>
  <c r="BB17"/>
  <c r="BM15" i="83"/>
  <c r="BA15" i="72"/>
  <c r="BB15"/>
  <c r="BM13" i="83"/>
  <c r="BA13" i="72"/>
  <c r="BB13"/>
  <c r="BM11" i="83"/>
  <c r="BA11" i="72"/>
  <c r="BB11"/>
  <c r="BM100" i="83"/>
  <c r="BA100" i="72"/>
  <c r="BB100"/>
  <c r="BM56"/>
  <c r="BN56"/>
  <c r="BO56"/>
  <c r="BM70"/>
  <c r="BN70"/>
  <c r="BO70"/>
  <c r="BM80"/>
  <c r="BN80"/>
  <c r="BO80"/>
  <c r="BM11"/>
  <c r="BN11"/>
  <c r="BO11"/>
  <c r="BM12"/>
  <c r="BM13"/>
  <c r="BN13"/>
  <c r="BO13"/>
  <c r="BM14"/>
  <c r="BM15"/>
  <c r="BN15"/>
  <c r="BO15"/>
  <c r="BM16"/>
  <c r="BM17"/>
  <c r="BN17"/>
  <c r="BO17"/>
  <c r="BM18"/>
  <c r="BM19"/>
  <c r="BN19"/>
  <c r="BO19"/>
  <c r="BM20"/>
  <c r="BM21"/>
  <c r="BN21"/>
  <c r="BO21"/>
  <c r="BM22"/>
  <c r="BM23"/>
  <c r="BN23"/>
  <c r="BO23"/>
  <c r="BM24"/>
  <c r="BM25"/>
  <c r="BN25"/>
  <c r="BO25"/>
  <c r="BM26"/>
  <c r="BM27"/>
  <c r="BN27"/>
  <c r="BO27"/>
  <c r="BM28"/>
  <c r="BM29"/>
  <c r="BN29"/>
  <c r="BO29"/>
  <c r="BM30"/>
  <c r="BM31"/>
  <c r="BN31"/>
  <c r="BO31"/>
  <c r="BM32"/>
  <c r="BM33"/>
  <c r="BN33"/>
  <c r="BO33"/>
  <c r="BM34"/>
  <c r="BM35"/>
  <c r="BN35"/>
  <c r="BO35"/>
  <c r="BM36"/>
  <c r="BM37"/>
  <c r="BN37"/>
  <c r="BO37"/>
  <c r="BM38"/>
  <c r="BM39"/>
  <c r="BN39"/>
  <c r="BO39"/>
  <c r="BM40"/>
  <c r="BM41"/>
  <c r="BN41"/>
  <c r="BO41"/>
  <c r="BM42"/>
  <c r="BM43"/>
  <c r="BN43"/>
  <c r="BO43"/>
  <c r="BM44"/>
  <c r="BM45"/>
  <c r="BN45"/>
  <c r="BO45"/>
  <c r="BM46"/>
  <c r="BM47"/>
  <c r="BN47"/>
  <c r="BO47"/>
  <c r="BM48"/>
  <c r="BM49"/>
  <c r="BN49"/>
  <c r="BO49"/>
  <c r="BM50"/>
  <c r="BM51"/>
  <c r="BN51"/>
  <c r="BO51"/>
  <c r="BM52"/>
  <c r="BM53"/>
  <c r="BN53"/>
  <c r="BO53"/>
  <c r="BM54"/>
  <c r="BM55"/>
  <c r="BN55"/>
  <c r="BO55"/>
  <c r="BM58"/>
  <c r="BM59"/>
  <c r="BN59"/>
  <c r="BO59"/>
  <c r="BM60"/>
  <c r="BM61"/>
  <c r="BN61"/>
  <c r="BO61"/>
  <c r="BM62"/>
  <c r="BM63"/>
  <c r="BN63"/>
  <c r="BO63"/>
  <c r="BM64"/>
  <c r="BM66"/>
  <c r="BN66"/>
  <c r="BO66"/>
  <c r="BM67"/>
  <c r="BM68"/>
  <c r="BN68"/>
  <c r="BO68"/>
  <c r="BM69"/>
  <c r="BM71"/>
  <c r="BN71"/>
  <c r="BO71"/>
  <c r="BM72"/>
  <c r="BM73"/>
  <c r="BN73"/>
  <c r="BO73"/>
  <c r="BM74"/>
  <c r="BM75"/>
  <c r="BN75"/>
  <c r="BO75"/>
  <c r="BM76"/>
  <c r="BM77"/>
  <c r="BN77"/>
  <c r="BO77"/>
  <c r="BM78"/>
  <c r="BM79"/>
  <c r="BN79"/>
  <c r="BO79"/>
  <c r="BM81"/>
  <c r="BM82"/>
  <c r="BN82"/>
  <c r="BO82"/>
  <c r="BM83"/>
  <c r="BM84"/>
  <c r="BN84"/>
  <c r="BO84"/>
  <c r="BM85"/>
  <c r="BM86"/>
  <c r="BN86"/>
  <c r="BO86"/>
  <c r="BM87"/>
  <c r="BM88"/>
  <c r="BN88"/>
  <c r="BO88"/>
  <c r="BM89"/>
  <c r="BM90"/>
  <c r="BN90"/>
  <c r="BO90"/>
  <c r="BM91"/>
  <c r="BM92"/>
  <c r="BN92"/>
  <c r="BO92"/>
  <c r="BM93"/>
  <c r="BM94"/>
  <c r="BN94"/>
  <c r="BO94"/>
  <c r="BM95"/>
  <c r="BM96"/>
  <c r="BN96"/>
  <c r="BO96"/>
  <c r="BM97"/>
  <c r="BM98"/>
  <c r="BN98"/>
  <c r="BO98"/>
  <c r="BM99"/>
  <c r="BM100"/>
  <c r="BN100"/>
  <c r="BO100"/>
  <c r="BM57"/>
  <c r="BN57"/>
  <c r="BO57"/>
  <c r="BM65"/>
  <c r="BN65"/>
  <c r="BO65"/>
  <c r="BN65" i="83"/>
  <c r="BN12" i="72"/>
  <c r="BO12"/>
  <c r="BN14"/>
  <c r="BO14"/>
  <c r="BN16"/>
  <c r="BO16"/>
  <c r="BN18"/>
  <c r="BO18"/>
  <c r="BN20"/>
  <c r="BO20"/>
  <c r="BN22"/>
  <c r="BO22"/>
  <c r="BN24"/>
  <c r="BO24"/>
  <c r="BN26"/>
  <c r="BO26"/>
  <c r="BN28"/>
  <c r="BO28"/>
  <c r="BN30"/>
  <c r="BO30"/>
  <c r="BN32"/>
  <c r="BO32"/>
  <c r="BN34"/>
  <c r="BO34"/>
  <c r="BN36"/>
  <c r="BO36"/>
  <c r="BN38"/>
  <c r="BO38"/>
  <c r="BN40"/>
  <c r="BO40"/>
  <c r="BN42"/>
  <c r="BO42"/>
  <c r="BN44"/>
  <c r="BO44"/>
  <c r="BN46"/>
  <c r="BO46"/>
  <c r="BN48"/>
  <c r="BO48"/>
  <c r="BN50"/>
  <c r="BO50"/>
  <c r="BN52"/>
  <c r="BO52"/>
  <c r="BN54"/>
  <c r="BO54"/>
  <c r="BN58"/>
  <c r="BO58"/>
  <c r="BN60"/>
  <c r="BO60"/>
  <c r="BN62"/>
  <c r="BO62"/>
  <c r="BN64"/>
  <c r="BO64"/>
  <c r="BN67"/>
  <c r="BO67"/>
  <c r="BN69"/>
  <c r="BO69"/>
  <c r="BN72"/>
  <c r="BO72"/>
  <c r="BN74"/>
  <c r="BO74"/>
  <c r="BN76"/>
  <c r="BO76"/>
  <c r="BN78"/>
  <c r="BO78"/>
  <c r="BN81"/>
  <c r="BO81"/>
  <c r="BN83"/>
  <c r="BO83"/>
  <c r="BN85"/>
  <c r="BO85"/>
  <c r="BN87"/>
  <c r="BO87"/>
  <c r="BN89"/>
  <c r="BO89"/>
  <c r="BN91"/>
  <c r="BO91"/>
  <c r="BN93"/>
  <c r="BO93"/>
  <c r="BN95"/>
  <c r="BO95"/>
  <c r="BN97"/>
  <c r="BO97"/>
  <c r="BN99"/>
  <c r="BO99"/>
  <c r="M70" i="80"/>
  <c r="I101"/>
  <c r="BN70" i="83"/>
  <c r="BN57"/>
  <c r="BN80"/>
  <c r="BN56"/>
  <c r="BN100"/>
  <c r="BN99"/>
  <c r="BN97"/>
  <c r="BN95"/>
  <c r="BN93"/>
  <c r="BN91"/>
  <c r="BN89"/>
  <c r="BN87"/>
  <c r="BN85"/>
  <c r="BN83"/>
  <c r="BN81"/>
  <c r="BN78"/>
  <c r="BN76"/>
  <c r="BN74"/>
  <c r="BN72"/>
  <c r="BN69"/>
  <c r="BN67"/>
  <c r="BN64"/>
  <c r="BN62"/>
  <c r="BN60"/>
  <c r="BN58"/>
  <c r="BN54"/>
  <c r="BN52"/>
  <c r="BN50"/>
  <c r="BN48"/>
  <c r="BN46"/>
  <c r="BN44"/>
  <c r="BN42"/>
  <c r="BN40"/>
  <c r="BN38"/>
  <c r="BN36"/>
  <c r="BN34"/>
  <c r="BN32"/>
  <c r="BN30"/>
  <c r="BN28"/>
  <c r="BN26"/>
  <c r="BN24"/>
  <c r="BN22"/>
  <c r="BN20"/>
  <c r="BN18"/>
  <c r="BN16"/>
  <c r="BN14"/>
  <c r="BN12"/>
  <c r="BN98"/>
  <c r="BN96"/>
  <c r="BN94"/>
  <c r="BN92"/>
  <c r="BN90"/>
  <c r="BN88"/>
  <c r="BN86"/>
  <c r="BN84"/>
  <c r="BN82"/>
  <c r="BN79"/>
  <c r="BN77"/>
  <c r="BN75"/>
  <c r="BN73"/>
  <c r="BN71"/>
  <c r="BN68"/>
  <c r="BN66"/>
  <c r="BN63"/>
  <c r="BN61"/>
  <c r="BN59"/>
  <c r="BN55"/>
  <c r="BN53"/>
  <c r="BN51"/>
  <c r="BN49"/>
  <c r="BN47"/>
  <c r="BN45"/>
  <c r="BN43"/>
  <c r="BN41"/>
  <c r="BN39"/>
  <c r="BN37"/>
  <c r="BN35"/>
  <c r="BN33"/>
  <c r="BN31"/>
  <c r="BN29"/>
  <c r="BN27"/>
  <c r="BN25"/>
  <c r="BN23"/>
  <c r="BN21"/>
  <c r="BN19"/>
  <c r="BN17"/>
  <c r="BN15"/>
  <c r="BN13"/>
  <c r="BN11"/>
  <c r="BZ52" i="72"/>
  <c r="CA52"/>
  <c r="CB52"/>
  <c r="BO52" i="83"/>
  <c r="BZ54" i="72"/>
  <c r="CA54"/>
  <c r="CB54"/>
  <c r="BZ11"/>
  <c r="BZ12"/>
  <c r="BZ13"/>
  <c r="BZ14"/>
  <c r="BZ15"/>
  <c r="BZ16"/>
  <c r="BZ17"/>
  <c r="BZ18"/>
  <c r="BZ19"/>
  <c r="BZ20"/>
  <c r="BZ21"/>
  <c r="BZ22"/>
  <c r="BZ24"/>
  <c r="BZ25"/>
  <c r="BZ26"/>
  <c r="BZ27"/>
  <c r="BZ28"/>
  <c r="BZ30"/>
  <c r="BZ31"/>
  <c r="BZ32"/>
  <c r="BZ33"/>
  <c r="BZ34"/>
  <c r="BZ35"/>
  <c r="BZ36"/>
  <c r="BZ37"/>
  <c r="BZ38"/>
  <c r="BZ39"/>
  <c r="BZ40"/>
  <c r="BZ41"/>
  <c r="BZ42"/>
  <c r="BZ43"/>
  <c r="BZ44"/>
  <c r="BZ45"/>
  <c r="BZ46"/>
  <c r="BZ47"/>
  <c r="BZ48"/>
  <c r="BZ50"/>
  <c r="BZ51"/>
  <c r="BZ53"/>
  <c r="BZ55"/>
  <c r="BZ56"/>
  <c r="BZ57"/>
  <c r="BZ58"/>
  <c r="BZ59"/>
  <c r="BZ60"/>
  <c r="BZ61"/>
  <c r="BZ62"/>
  <c r="BZ63"/>
  <c r="BZ64"/>
  <c r="BZ65"/>
  <c r="BZ66"/>
  <c r="BZ67"/>
  <c r="BZ68"/>
  <c r="BZ69"/>
  <c r="BZ70"/>
  <c r="BZ71"/>
  <c r="BZ72"/>
  <c r="BZ73"/>
  <c r="BZ76"/>
  <c r="BZ77"/>
  <c r="BZ78"/>
  <c r="BZ79"/>
  <c r="BZ80"/>
  <c r="BZ81"/>
  <c r="BZ82"/>
  <c r="BZ83"/>
  <c r="BZ84"/>
  <c r="BZ85"/>
  <c r="BZ86"/>
  <c r="BZ87"/>
  <c r="BZ88"/>
  <c r="BZ89"/>
  <c r="BZ90"/>
  <c r="BZ91"/>
  <c r="BZ92"/>
  <c r="BZ93"/>
  <c r="BZ94"/>
  <c r="BZ95"/>
  <c r="BZ96"/>
  <c r="BZ97"/>
  <c r="BZ98"/>
  <c r="BZ99"/>
  <c r="BZ100"/>
  <c r="CA100"/>
  <c r="CB100"/>
  <c r="BZ23"/>
  <c r="CA23"/>
  <c r="CB23"/>
  <c r="BO23" i="83"/>
  <c r="BZ29" i="72"/>
  <c r="CA29"/>
  <c r="CB29"/>
  <c r="BO29" i="83"/>
  <c r="BZ49" i="72"/>
  <c r="CA49"/>
  <c r="CB49"/>
  <c r="BO49" i="83"/>
  <c r="CA11" i="72"/>
  <c r="CB11"/>
  <c r="CA12"/>
  <c r="CB12"/>
  <c r="CA13"/>
  <c r="CB13"/>
  <c r="CA14"/>
  <c r="CB14"/>
  <c r="CA15"/>
  <c r="CB15"/>
  <c r="CA16"/>
  <c r="CB16"/>
  <c r="CA17"/>
  <c r="CB17"/>
  <c r="CA18"/>
  <c r="CB18"/>
  <c r="CA19"/>
  <c r="CB19"/>
  <c r="CA20"/>
  <c r="CB20"/>
  <c r="CA21"/>
  <c r="CB21"/>
  <c r="CA22"/>
  <c r="CB22"/>
  <c r="CA24"/>
  <c r="CB24"/>
  <c r="CA25"/>
  <c r="CB25"/>
  <c r="CA26"/>
  <c r="CB26"/>
  <c r="CA27"/>
  <c r="CB27"/>
  <c r="CA28"/>
  <c r="CB28"/>
  <c r="CA30"/>
  <c r="CB30"/>
  <c r="CA31"/>
  <c r="CB31"/>
  <c r="CA32"/>
  <c r="CB32"/>
  <c r="CA33"/>
  <c r="CB33"/>
  <c r="CA34"/>
  <c r="CB34"/>
  <c r="CA35"/>
  <c r="CB35"/>
  <c r="CA36"/>
  <c r="CB36"/>
  <c r="CA37"/>
  <c r="CB37"/>
  <c r="CA38"/>
  <c r="CB38"/>
  <c r="CA39"/>
  <c r="CB39"/>
  <c r="CA40"/>
  <c r="CB40"/>
  <c r="CA41"/>
  <c r="CB41"/>
  <c r="CA42"/>
  <c r="CB42"/>
  <c r="CA43"/>
  <c r="CB43"/>
  <c r="CA44"/>
  <c r="CB44"/>
  <c r="CA45"/>
  <c r="CB45"/>
  <c r="CA46"/>
  <c r="CB46"/>
  <c r="CA47"/>
  <c r="CB47"/>
  <c r="CA48"/>
  <c r="CB48"/>
  <c r="CA50"/>
  <c r="CB50"/>
  <c r="CA51"/>
  <c r="CB51"/>
  <c r="CA53"/>
  <c r="CB53"/>
  <c r="CA55"/>
  <c r="CB55"/>
  <c r="CA56"/>
  <c r="CB56"/>
  <c r="CA57"/>
  <c r="CB57"/>
  <c r="CA58"/>
  <c r="CB58"/>
  <c r="CA59"/>
  <c r="CB59"/>
  <c r="CA60"/>
  <c r="CB60"/>
  <c r="CA61"/>
  <c r="CB61"/>
  <c r="CA62"/>
  <c r="CB62"/>
  <c r="CA63"/>
  <c r="CB63"/>
  <c r="CA64"/>
  <c r="CB64"/>
  <c r="CA65"/>
  <c r="CB65"/>
  <c r="CA66"/>
  <c r="CB66"/>
  <c r="CA67"/>
  <c r="CB67"/>
  <c r="CA68"/>
  <c r="CB68"/>
  <c r="CA69"/>
  <c r="CB69"/>
  <c r="CA70"/>
  <c r="CB70"/>
  <c r="CA71"/>
  <c r="CB71"/>
  <c r="CA72"/>
  <c r="CB72"/>
  <c r="CA73"/>
  <c r="CB73"/>
  <c r="BZ74"/>
  <c r="CA74"/>
  <c r="CB74"/>
  <c r="BZ75"/>
  <c r="CA75"/>
  <c r="CB75"/>
  <c r="CA76"/>
  <c r="CB76"/>
  <c r="CA77"/>
  <c r="CB77"/>
  <c r="CA78"/>
  <c r="CB78"/>
  <c r="CA79"/>
  <c r="CB79"/>
  <c r="CA80"/>
  <c r="CB80"/>
  <c r="CA81"/>
  <c r="CB81"/>
  <c r="CA82"/>
  <c r="CB82"/>
  <c r="CA83"/>
  <c r="CB83"/>
  <c r="CA84"/>
  <c r="CB84"/>
  <c r="CA85"/>
  <c r="CB85"/>
  <c r="CA86"/>
  <c r="CB86"/>
  <c r="CA87"/>
  <c r="CB87"/>
  <c r="CA88"/>
  <c r="CB88"/>
  <c r="CA89"/>
  <c r="CB89"/>
  <c r="CA90"/>
  <c r="CB90"/>
  <c r="CA91"/>
  <c r="CB91"/>
  <c r="CA92"/>
  <c r="CB92"/>
  <c r="CA93"/>
  <c r="CB93"/>
  <c r="CA94"/>
  <c r="CB94"/>
  <c r="CA95"/>
  <c r="CB95"/>
  <c r="CA96"/>
  <c r="CB96"/>
  <c r="CA97"/>
  <c r="CB97"/>
  <c r="CA98"/>
  <c r="CB98"/>
  <c r="CA99"/>
  <c r="CB99"/>
  <c r="CC29"/>
  <c r="CD29"/>
  <c r="BO54" i="83"/>
  <c r="CC54" i="72"/>
  <c r="CD54"/>
  <c r="CC52"/>
  <c r="CD52"/>
  <c r="CC23"/>
  <c r="CD23"/>
  <c r="CC49"/>
  <c r="CD49"/>
  <c r="BO75" i="83"/>
  <c r="CC75" i="72"/>
  <c r="CD75"/>
  <c r="CC74"/>
  <c r="CD74"/>
  <c r="BO74" i="83"/>
  <c r="BO100"/>
  <c r="CC100" i="72"/>
  <c r="CD100"/>
  <c r="BO99" i="83"/>
  <c r="CC99" i="72"/>
  <c r="CD99"/>
  <c r="BO97" i="83"/>
  <c r="CC97" i="72"/>
  <c r="CD97"/>
  <c r="BO95" i="83"/>
  <c r="CC95" i="72"/>
  <c r="CD95"/>
  <c r="CC93"/>
  <c r="CD93"/>
  <c r="BO93" i="83"/>
  <c r="BO91"/>
  <c r="CC91" i="72"/>
  <c r="CD91"/>
  <c r="BO89" i="83"/>
  <c r="CC89" i="72"/>
  <c r="CD89"/>
  <c r="BO87" i="83"/>
  <c r="CC87" i="72"/>
  <c r="CD87"/>
  <c r="BO85" i="83"/>
  <c r="CC85" i="72"/>
  <c r="CD85"/>
  <c r="BO83" i="83"/>
  <c r="CC83" i="72"/>
  <c r="CD83"/>
  <c r="CC81"/>
  <c r="CD81"/>
  <c r="BO81" i="83"/>
  <c r="BO79"/>
  <c r="CC79" i="72"/>
  <c r="CD79"/>
  <c r="BO77" i="83"/>
  <c r="CC77" i="72"/>
  <c r="CD77"/>
  <c r="BO73" i="83"/>
  <c r="CC73" i="72"/>
  <c r="CD73"/>
  <c r="BO71" i="83"/>
  <c r="CC71" i="72"/>
  <c r="CD71"/>
  <c r="BO69" i="83"/>
  <c r="CC69" i="72"/>
  <c r="CD69"/>
  <c r="BO67" i="83"/>
  <c r="CC67" i="72"/>
  <c r="CD67"/>
  <c r="BO65" i="83"/>
  <c r="CC65" i="72"/>
  <c r="CD65"/>
  <c r="BO63" i="83"/>
  <c r="CC63" i="72"/>
  <c r="CD63"/>
  <c r="BO61" i="83"/>
  <c r="CC61" i="72"/>
  <c r="CD61"/>
  <c r="BO59" i="83"/>
  <c r="CC59" i="72"/>
  <c r="CD59"/>
  <c r="BO57" i="83"/>
  <c r="CC57" i="72"/>
  <c r="CD57"/>
  <c r="BO55" i="83"/>
  <c r="CC55" i="72"/>
  <c r="CD55"/>
  <c r="BO51" i="83"/>
  <c r="CC51" i="72"/>
  <c r="CD51"/>
  <c r="BO48" i="83"/>
  <c r="CC48" i="72"/>
  <c r="CD48"/>
  <c r="BO46" i="83"/>
  <c r="CC46" i="72"/>
  <c r="CD46"/>
  <c r="BO44" i="83"/>
  <c r="CC44" i="72"/>
  <c r="CD44"/>
  <c r="CC42"/>
  <c r="CD42"/>
  <c r="BO42" i="83"/>
  <c r="BO40"/>
  <c r="CC40" i="72"/>
  <c r="CD40"/>
  <c r="CC38"/>
  <c r="CD38"/>
  <c r="BO38" i="83"/>
  <c r="BO36"/>
  <c r="CC36" i="72"/>
  <c r="CD36"/>
  <c r="BO34" i="83"/>
  <c r="CC34" i="72"/>
  <c r="CD34"/>
  <c r="BO32" i="83"/>
  <c r="CC32" i="72"/>
  <c r="CD32"/>
  <c r="BO30" i="83"/>
  <c r="CC30" i="72"/>
  <c r="CD30"/>
  <c r="BO27" i="83"/>
  <c r="CC27" i="72"/>
  <c r="CD27"/>
  <c r="BO25" i="83"/>
  <c r="CC25" i="72"/>
  <c r="CD25"/>
  <c r="BO22" i="83"/>
  <c r="CC22" i="72"/>
  <c r="CD22"/>
  <c r="BO20" i="83"/>
  <c r="CC20" i="72"/>
  <c r="CD20"/>
  <c r="BO18" i="83"/>
  <c r="CC18" i="72"/>
  <c r="CD18"/>
  <c r="BO16" i="83"/>
  <c r="CC16" i="72"/>
  <c r="CD16"/>
  <c r="BO14" i="83"/>
  <c r="CC14" i="72"/>
  <c r="CD14"/>
  <c r="BO12" i="83"/>
  <c r="CC12" i="72"/>
  <c r="CD12"/>
  <c r="BO98" i="83"/>
  <c r="CC98" i="72"/>
  <c r="CD98"/>
  <c r="BO96" i="83"/>
  <c r="CC96" i="72"/>
  <c r="CD96"/>
  <c r="BO94" i="83"/>
  <c r="CC94" i="72"/>
  <c r="CD94"/>
  <c r="BO92" i="83"/>
  <c r="CC92" i="72"/>
  <c r="CD92"/>
  <c r="BO90" i="83"/>
  <c r="CC90" i="72"/>
  <c r="CD90"/>
  <c r="BO88" i="83"/>
  <c r="CC88" i="72"/>
  <c r="CD88"/>
  <c r="BO86" i="83"/>
  <c r="CC86" i="72"/>
  <c r="CD86"/>
  <c r="BO84" i="83"/>
  <c r="CC84" i="72"/>
  <c r="CD84"/>
  <c r="BO82" i="83"/>
  <c r="CC82" i="72"/>
  <c r="CD82"/>
  <c r="BO80" i="83"/>
  <c r="CC80" i="72"/>
  <c r="CD80"/>
  <c r="BO78" i="83"/>
  <c r="CC78" i="72"/>
  <c r="CD78"/>
  <c r="BO76" i="83"/>
  <c r="CC76" i="72"/>
  <c r="CD76"/>
  <c r="BO72" i="83"/>
  <c r="CC72" i="72"/>
  <c r="CD72"/>
  <c r="CC70"/>
  <c r="CD70"/>
  <c r="BO70" i="83"/>
  <c r="BO68"/>
  <c r="CC68" i="72"/>
  <c r="CD68"/>
  <c r="BO66" i="83"/>
  <c r="CC66" i="72"/>
  <c r="CD66"/>
  <c r="BO64" i="83"/>
  <c r="CC64" i="72"/>
  <c r="CD64"/>
  <c r="BO62" i="83"/>
  <c r="CC62" i="72"/>
  <c r="CD62"/>
  <c r="BO60" i="83"/>
  <c r="CC60" i="72"/>
  <c r="CD60"/>
  <c r="BO58" i="83"/>
  <c r="CC58" i="72"/>
  <c r="CD58"/>
  <c r="BO56" i="83"/>
  <c r="CC56" i="72"/>
  <c r="CD56"/>
  <c r="BO53" i="83"/>
  <c r="CC53" i="72"/>
  <c r="CD53"/>
  <c r="BO50" i="83"/>
  <c r="CC50" i="72"/>
  <c r="CD50"/>
  <c r="BO47" i="83"/>
  <c r="CC47" i="72"/>
  <c r="CD47"/>
  <c r="BO45" i="83"/>
  <c r="CC45" i="72"/>
  <c r="CD45"/>
  <c r="BO43" i="83"/>
  <c r="CC43" i="72"/>
  <c r="CD43"/>
  <c r="BO41" i="83"/>
  <c r="CC41" i="72"/>
  <c r="CD41"/>
  <c r="BO39" i="83"/>
  <c r="CC39" i="72"/>
  <c r="CD39"/>
  <c r="BO37" i="83"/>
  <c r="CC37" i="72"/>
  <c r="CD37"/>
  <c r="BO35" i="83"/>
  <c r="CC35" i="72"/>
  <c r="CD35"/>
  <c r="BO33" i="83"/>
  <c r="CC33" i="72"/>
  <c r="CD33"/>
  <c r="BO31" i="83"/>
  <c r="CC31" i="72"/>
  <c r="CD31"/>
  <c r="BO28" i="83"/>
  <c r="CC28" i="72"/>
  <c r="CD28"/>
  <c r="BO26" i="83"/>
  <c r="CC26" i="72"/>
  <c r="CD26"/>
  <c r="BO24" i="83"/>
  <c r="CC24" i="72"/>
  <c r="CD24"/>
  <c r="BO21" i="83"/>
  <c r="CC21" i="72"/>
  <c r="CD21"/>
  <c r="BO19" i="83"/>
  <c r="CC19" i="72"/>
  <c r="CD19"/>
  <c r="BO17" i="83"/>
  <c r="CC17" i="72"/>
  <c r="CD17"/>
  <c r="BO15" i="83"/>
  <c r="CC15" i="72"/>
  <c r="CD15"/>
  <c r="BO13" i="83"/>
  <c r="CC13" i="72"/>
  <c r="CD13"/>
  <c r="BO11" i="83"/>
  <c r="CC11" i="72"/>
  <c r="CD11"/>
  <c r="K99" i="70"/>
  <c r="L99"/>
  <c r="Z99"/>
  <c r="BB99"/>
  <c r="CD99"/>
  <c r="DF99"/>
  <c r="EH99"/>
  <c r="AP99" i="83"/>
  <c r="K12" i="70"/>
  <c r="L12"/>
  <c r="K14"/>
  <c r="L14"/>
  <c r="K16"/>
  <c r="L16"/>
  <c r="K18"/>
  <c r="L18"/>
  <c r="K20"/>
  <c r="L20"/>
  <c r="K22"/>
  <c r="L22"/>
  <c r="K24"/>
  <c r="L24"/>
  <c r="K26"/>
  <c r="L26"/>
  <c r="K28"/>
  <c r="L28"/>
  <c r="K30"/>
  <c r="L30"/>
  <c r="K32"/>
  <c r="L32"/>
  <c r="K34"/>
  <c r="L34"/>
  <c r="K36"/>
  <c r="L36"/>
  <c r="K38"/>
  <c r="L38"/>
  <c r="K40"/>
  <c r="L40"/>
  <c r="K42"/>
  <c r="L42"/>
  <c r="K44"/>
  <c r="L44"/>
  <c r="K46"/>
  <c r="L46"/>
  <c r="K48"/>
  <c r="L48"/>
  <c r="K50"/>
  <c r="L50"/>
  <c r="K52"/>
  <c r="L52"/>
  <c r="K54"/>
  <c r="L54"/>
  <c r="K56"/>
  <c r="L56"/>
  <c r="K58"/>
  <c r="L58"/>
  <c r="K60"/>
  <c r="L60"/>
  <c r="K62"/>
  <c r="L62"/>
  <c r="K64"/>
  <c r="L64"/>
  <c r="K66"/>
  <c r="L66"/>
  <c r="K68"/>
  <c r="L68"/>
  <c r="K70"/>
  <c r="L70"/>
  <c r="K72"/>
  <c r="L72"/>
  <c r="K74"/>
  <c r="L74"/>
  <c r="K76"/>
  <c r="L76"/>
  <c r="K78"/>
  <c r="L78"/>
  <c r="K80"/>
  <c r="L80"/>
  <c r="K82"/>
  <c r="L82"/>
  <c r="K84"/>
  <c r="L84"/>
  <c r="K86"/>
  <c r="L86"/>
  <c r="K88"/>
  <c r="L88"/>
  <c r="K90"/>
  <c r="L90"/>
  <c r="K92"/>
  <c r="L92"/>
  <c r="K94"/>
  <c r="L94"/>
  <c r="K96"/>
  <c r="L96"/>
  <c r="K98"/>
  <c r="L98"/>
  <c r="K100"/>
  <c r="L100"/>
  <c r="K11"/>
  <c r="L11"/>
  <c r="K13"/>
  <c r="L13"/>
  <c r="K15"/>
  <c r="L15"/>
  <c r="K17"/>
  <c r="L17"/>
  <c r="K19"/>
  <c r="L19"/>
  <c r="K21"/>
  <c r="L21"/>
  <c r="K23"/>
  <c r="L23"/>
  <c r="K25"/>
  <c r="L25"/>
  <c r="K27"/>
  <c r="L27"/>
  <c r="K29"/>
  <c r="L29"/>
  <c r="K31"/>
  <c r="L31"/>
  <c r="K33"/>
  <c r="L33"/>
  <c r="K35"/>
  <c r="L35"/>
  <c r="K37"/>
  <c r="L37"/>
  <c r="K39"/>
  <c r="L39"/>
  <c r="K41"/>
  <c r="L41"/>
  <c r="K43"/>
  <c r="L43"/>
  <c r="K45"/>
  <c r="L45"/>
  <c r="K47"/>
  <c r="L47"/>
  <c r="K49"/>
  <c r="L49"/>
  <c r="K51"/>
  <c r="L51"/>
  <c r="K53"/>
  <c r="L53"/>
  <c r="K55"/>
  <c r="L55"/>
  <c r="K57"/>
  <c r="L57"/>
  <c r="K59"/>
  <c r="L59"/>
  <c r="K61"/>
  <c r="L61"/>
  <c r="K63"/>
  <c r="L63"/>
  <c r="K65"/>
  <c r="L65"/>
  <c r="K67"/>
  <c r="L67"/>
  <c r="K69"/>
  <c r="L69"/>
  <c r="K71"/>
  <c r="L71"/>
  <c r="K73"/>
  <c r="L73"/>
  <c r="K75"/>
  <c r="L75"/>
  <c r="K77"/>
  <c r="L77"/>
  <c r="K79"/>
  <c r="L79"/>
  <c r="K81"/>
  <c r="L81"/>
  <c r="K83"/>
  <c r="L83"/>
  <c r="K85"/>
  <c r="L85"/>
  <c r="K87"/>
  <c r="L87"/>
  <c r="K89"/>
  <c r="L89"/>
  <c r="K91"/>
  <c r="L91"/>
  <c r="K93"/>
  <c r="L93"/>
  <c r="K95"/>
  <c r="L95"/>
  <c r="K97"/>
  <c r="L97"/>
  <c r="AP97" i="83"/>
  <c r="Z97" i="70"/>
  <c r="BB97"/>
  <c r="CD97"/>
  <c r="DF97"/>
  <c r="EH97"/>
  <c r="AP93" i="83"/>
  <c r="Z93" i="70"/>
  <c r="BB93"/>
  <c r="CD93"/>
  <c r="DF93"/>
  <c r="EH93"/>
  <c r="AP89" i="83"/>
  <c r="Z89" i="70"/>
  <c r="BB89"/>
  <c r="CD89"/>
  <c r="DF89"/>
  <c r="EH89"/>
  <c r="AP85" i="83"/>
  <c r="Z85" i="70"/>
  <c r="BB85"/>
  <c r="CD85"/>
  <c r="DF85"/>
  <c r="EH85"/>
  <c r="Z81"/>
  <c r="BB81"/>
  <c r="CD81"/>
  <c r="DF81"/>
  <c r="EH81"/>
  <c r="AP81" i="83"/>
  <c r="AP77"/>
  <c r="Z77" i="70"/>
  <c r="BB77"/>
  <c r="CD77"/>
  <c r="DF77"/>
  <c r="EH77"/>
  <c r="AP73" i="83"/>
  <c r="Z73" i="70"/>
  <c r="BB73"/>
  <c r="CD73"/>
  <c r="DF73"/>
  <c r="EH73"/>
  <c r="AP69" i="83"/>
  <c r="Z69" i="70"/>
  <c r="BB69"/>
  <c r="CD69"/>
  <c r="DF69"/>
  <c r="EH69"/>
  <c r="Z65"/>
  <c r="BB65"/>
  <c r="CD65"/>
  <c r="DF65"/>
  <c r="EH65"/>
  <c r="AP65" i="83"/>
  <c r="AP61"/>
  <c r="Z61" i="70"/>
  <c r="BB61"/>
  <c r="CD61"/>
  <c r="DF61"/>
  <c r="EH61"/>
  <c r="Z57"/>
  <c r="BB57"/>
  <c r="CD57"/>
  <c r="DF57"/>
  <c r="EH57"/>
  <c r="AP57" i="83"/>
  <c r="AP53"/>
  <c r="Z53" i="70"/>
  <c r="BB53"/>
  <c r="CD53"/>
  <c r="DF53"/>
  <c r="EH53"/>
  <c r="AP49" i="83"/>
  <c r="Z49" i="70"/>
  <c r="BB49"/>
  <c r="CD49"/>
  <c r="DF49"/>
  <c r="EH49"/>
  <c r="Z45"/>
  <c r="BB45"/>
  <c r="CD45"/>
  <c r="DF45"/>
  <c r="EH45"/>
  <c r="AP45" i="83"/>
  <c r="AP41"/>
  <c r="Z41" i="70"/>
  <c r="BB41"/>
  <c r="CD41"/>
  <c r="DF41"/>
  <c r="EH41"/>
  <c r="AP37" i="83"/>
  <c r="Z37" i="70"/>
  <c r="BB37"/>
  <c r="CD37"/>
  <c r="DF37"/>
  <c r="EH37"/>
  <c r="AP33" i="83"/>
  <c r="Z33" i="70"/>
  <c r="BB33"/>
  <c r="CD33"/>
  <c r="DF33"/>
  <c r="EH33"/>
  <c r="Z29"/>
  <c r="BB29"/>
  <c r="CD29"/>
  <c r="DF29"/>
  <c r="EH29"/>
  <c r="AP29" i="83"/>
  <c r="AP25"/>
  <c r="Z25" i="70"/>
  <c r="BB25"/>
  <c r="CD25"/>
  <c r="DF25"/>
  <c r="EH25"/>
  <c r="AP21" i="83"/>
  <c r="Z21" i="70"/>
  <c r="BB21"/>
  <c r="CD21"/>
  <c r="DF21"/>
  <c r="EH21"/>
  <c r="Z17"/>
  <c r="BB17"/>
  <c r="CD17"/>
  <c r="DF17"/>
  <c r="EH17"/>
  <c r="AP17" i="83"/>
  <c r="AP13"/>
  <c r="Z13" i="70"/>
  <c r="BB13"/>
  <c r="CD13"/>
  <c r="DF13"/>
  <c r="EH13"/>
  <c r="AP100" i="83"/>
  <c r="Z100" i="70"/>
  <c r="BB100"/>
  <c r="CD100"/>
  <c r="DF100"/>
  <c r="EH100"/>
  <c r="AP96" i="83"/>
  <c r="Z96" i="70"/>
  <c r="BB96"/>
  <c r="CD96"/>
  <c r="DF96"/>
  <c r="EH96"/>
  <c r="AP92" i="83"/>
  <c r="Z92" i="70"/>
  <c r="BB92"/>
  <c r="CD92"/>
  <c r="DF92"/>
  <c r="EH92"/>
  <c r="AP88" i="83"/>
  <c r="Z88" i="70"/>
  <c r="BB88"/>
  <c r="CD88"/>
  <c r="DF88"/>
  <c r="EH88"/>
  <c r="Z84"/>
  <c r="BB84"/>
  <c r="CD84"/>
  <c r="DF84"/>
  <c r="EH84"/>
  <c r="AP84" i="83"/>
  <c r="AP80"/>
  <c r="Z80" i="70"/>
  <c r="BB80"/>
  <c r="CD80"/>
  <c r="DF80"/>
  <c r="EH80"/>
  <c r="AP76" i="83"/>
  <c r="Z76" i="70"/>
  <c r="BB76"/>
  <c r="CD76"/>
  <c r="DF76"/>
  <c r="EH76"/>
  <c r="AP72" i="83"/>
  <c r="Z72" i="70"/>
  <c r="BB72"/>
  <c r="CD72"/>
  <c r="DF72"/>
  <c r="EH72"/>
  <c r="Z68"/>
  <c r="BB68"/>
  <c r="CD68"/>
  <c r="DF68"/>
  <c r="EH68"/>
  <c r="AP68" i="83"/>
  <c r="AP64"/>
  <c r="Z64" i="70"/>
  <c r="BB64"/>
  <c r="CD64"/>
  <c r="DF64"/>
  <c r="EH64"/>
  <c r="AP60" i="83"/>
  <c r="Z60" i="70"/>
  <c r="BB60"/>
  <c r="CD60"/>
  <c r="DF60"/>
  <c r="EH60"/>
  <c r="AP56" i="83"/>
  <c r="Z56" i="70"/>
  <c r="BB56"/>
  <c r="CD56"/>
  <c r="DF56"/>
  <c r="EH56"/>
  <c r="Z52"/>
  <c r="BB52"/>
  <c r="CD52"/>
  <c r="DF52"/>
  <c r="EH52"/>
  <c r="AP52" i="83"/>
  <c r="AP48"/>
  <c r="Z48" i="70"/>
  <c r="BB48"/>
  <c r="CD48"/>
  <c r="DF48"/>
  <c r="EH48"/>
  <c r="AP44" i="83"/>
  <c r="Z44" i="70"/>
  <c r="BB44"/>
  <c r="CD44"/>
  <c r="DF44"/>
  <c r="EH44"/>
  <c r="AP40" i="83"/>
  <c r="Z40" i="70"/>
  <c r="BB40"/>
  <c r="CD40"/>
  <c r="DF40"/>
  <c r="EH40"/>
  <c r="AP36" i="83"/>
  <c r="Z36" i="70"/>
  <c r="BB36"/>
  <c r="CD36"/>
  <c r="DF36"/>
  <c r="EH36"/>
  <c r="Z32"/>
  <c r="BB32"/>
  <c r="CD32"/>
  <c r="DF32"/>
  <c r="EH32"/>
  <c r="AP32" i="83"/>
  <c r="AP28"/>
  <c r="Z28" i="70"/>
  <c r="BB28"/>
  <c r="CD28"/>
  <c r="DF28"/>
  <c r="EH28"/>
  <c r="AP24" i="83"/>
  <c r="Z24" i="70"/>
  <c r="BB24"/>
  <c r="CD24"/>
  <c r="DF24"/>
  <c r="EH24"/>
  <c r="AP20" i="83"/>
  <c r="Z20" i="70"/>
  <c r="BB20"/>
  <c r="CD20"/>
  <c r="DF20"/>
  <c r="EH20"/>
  <c r="AP16" i="83"/>
  <c r="Z16" i="70"/>
  <c r="BB16"/>
  <c r="CD16"/>
  <c r="DF16"/>
  <c r="EH16"/>
  <c r="AP12" i="83"/>
  <c r="Z12" i="70"/>
  <c r="BB12"/>
  <c r="CD12"/>
  <c r="DF12"/>
  <c r="EH12"/>
  <c r="G99" i="56"/>
  <c r="AP95" i="83"/>
  <c r="Z95" i="70"/>
  <c r="BB95"/>
  <c r="CD95"/>
  <c r="DF95"/>
  <c r="EH95"/>
  <c r="Z91"/>
  <c r="BB91"/>
  <c r="CD91"/>
  <c r="DF91"/>
  <c r="EH91"/>
  <c r="AP91" i="83"/>
  <c r="AP87"/>
  <c r="Z87" i="70"/>
  <c r="BB87"/>
  <c r="CD87"/>
  <c r="DF87"/>
  <c r="EH87"/>
  <c r="AP83" i="83"/>
  <c r="Z83" i="70"/>
  <c r="BB83"/>
  <c r="CD83"/>
  <c r="DF83"/>
  <c r="EH83"/>
  <c r="AP79" i="83"/>
  <c r="Z79" i="70"/>
  <c r="BB79"/>
  <c r="CD79"/>
  <c r="DF79"/>
  <c r="EH79"/>
  <c r="Z75"/>
  <c r="BB75"/>
  <c r="CD75"/>
  <c r="DF75"/>
  <c r="EH75"/>
  <c r="AP75" i="83"/>
  <c r="AP71"/>
  <c r="Z71" i="70"/>
  <c r="BB71"/>
  <c r="CD71"/>
  <c r="DF71"/>
  <c r="EH71"/>
  <c r="AP67" i="83"/>
  <c r="Z67" i="70"/>
  <c r="BB67"/>
  <c r="CD67"/>
  <c r="DF67"/>
  <c r="EH67"/>
  <c r="AP63" i="83"/>
  <c r="Z63" i="70"/>
  <c r="BB63"/>
  <c r="CD63"/>
  <c r="DF63"/>
  <c r="EH63"/>
  <c r="AP59" i="83"/>
  <c r="Z59" i="70"/>
  <c r="BB59"/>
  <c r="CD59"/>
  <c r="DF59"/>
  <c r="EH59"/>
  <c r="AP55" i="83"/>
  <c r="Z55" i="70"/>
  <c r="BB55"/>
  <c r="CD55"/>
  <c r="DF55"/>
  <c r="EH55"/>
  <c r="Z51"/>
  <c r="BB51"/>
  <c r="CD51"/>
  <c r="DF51"/>
  <c r="EH51"/>
  <c r="AP51" i="83"/>
  <c r="AP47"/>
  <c r="Z47" i="70"/>
  <c r="BB47"/>
  <c r="CD47"/>
  <c r="DF47"/>
  <c r="EH47"/>
  <c r="AP43" i="83"/>
  <c r="Z43" i="70"/>
  <c r="BB43"/>
  <c r="CD43"/>
  <c r="DF43"/>
  <c r="EH43"/>
  <c r="AP39" i="83"/>
  <c r="Z39" i="70"/>
  <c r="BB39"/>
  <c r="CD39"/>
  <c r="DF39"/>
  <c r="EH39"/>
  <c r="Z35"/>
  <c r="BB35"/>
  <c r="CD35"/>
  <c r="DF35"/>
  <c r="EH35"/>
  <c r="AP35" i="83"/>
  <c r="AP31"/>
  <c r="Z31" i="70"/>
  <c r="BB31"/>
  <c r="CD31"/>
  <c r="DF31"/>
  <c r="EH31"/>
  <c r="AP27" i="83"/>
  <c r="Z27" i="70"/>
  <c r="BB27"/>
  <c r="CD27"/>
  <c r="DF27"/>
  <c r="EH27"/>
  <c r="Z23"/>
  <c r="BB23"/>
  <c r="CD23"/>
  <c r="DF23"/>
  <c r="EH23"/>
  <c r="AP23" i="83"/>
  <c r="Z19" i="70"/>
  <c r="BB19"/>
  <c r="CD19"/>
  <c r="DF19"/>
  <c r="EH19"/>
  <c r="AP19" i="83"/>
  <c r="Z15" i="70"/>
  <c r="BB15"/>
  <c r="CD15"/>
  <c r="DF15"/>
  <c r="EH15"/>
  <c r="AP15" i="83"/>
  <c r="AP11"/>
  <c r="Z11" i="70"/>
  <c r="BB11"/>
  <c r="CD11"/>
  <c r="DF11"/>
  <c r="EH11"/>
  <c r="AP98" i="83"/>
  <c r="Z98" i="70"/>
  <c r="BB98"/>
  <c r="CD98"/>
  <c r="DF98"/>
  <c r="EH98"/>
  <c r="AP94" i="83"/>
  <c r="Z94" i="70"/>
  <c r="BB94"/>
  <c r="CD94"/>
  <c r="DF94"/>
  <c r="EH94"/>
  <c r="AP90" i="83"/>
  <c r="Z90" i="70"/>
  <c r="BB90"/>
  <c r="CD90"/>
  <c r="DF90"/>
  <c r="EH90"/>
  <c r="AP86" i="83"/>
  <c r="Z86" i="70"/>
  <c r="BB86"/>
  <c r="CD86"/>
  <c r="DF86"/>
  <c r="EH86"/>
  <c r="AP82" i="83"/>
  <c r="Z82" i="70"/>
  <c r="BB82"/>
  <c r="CD82"/>
  <c r="DF82"/>
  <c r="EH82"/>
  <c r="Z78"/>
  <c r="BB78"/>
  <c r="CD78"/>
  <c r="DF78"/>
  <c r="EH78"/>
  <c r="AP78" i="83"/>
  <c r="Z74" i="70"/>
  <c r="BB74"/>
  <c r="CD74"/>
  <c r="DF74"/>
  <c r="EH74"/>
  <c r="AP74" i="83"/>
  <c r="AP70"/>
  <c r="Z70" i="70"/>
  <c r="BB70"/>
  <c r="CD70"/>
  <c r="DF70"/>
  <c r="EH70"/>
  <c r="AP66" i="83"/>
  <c r="Z66" i="70"/>
  <c r="BB66"/>
  <c r="CD66"/>
  <c r="DF66"/>
  <c r="EH66"/>
  <c r="AP62" i="83"/>
  <c r="Z62" i="70"/>
  <c r="BB62"/>
  <c r="CD62"/>
  <c r="DF62"/>
  <c r="EH62"/>
  <c r="AP58" i="83"/>
  <c r="Z58" i="70"/>
  <c r="BB58"/>
  <c r="CD58"/>
  <c r="DF58"/>
  <c r="EH58"/>
  <c r="AP54" i="83"/>
  <c r="Z54" i="70"/>
  <c r="BB54"/>
  <c r="CD54"/>
  <c r="DF54"/>
  <c r="EH54"/>
  <c r="AP50" i="83"/>
  <c r="Z50" i="70"/>
  <c r="BB50"/>
  <c r="CD50"/>
  <c r="DF50"/>
  <c r="EH50"/>
  <c r="AP46" i="83"/>
  <c r="Z46" i="70"/>
  <c r="BB46"/>
  <c r="CD46"/>
  <c r="DF46"/>
  <c r="EH46"/>
  <c r="Z42"/>
  <c r="BB42"/>
  <c r="CD42"/>
  <c r="DF42"/>
  <c r="EH42"/>
  <c r="AP42" i="83"/>
  <c r="Z38" i="70"/>
  <c r="BB38"/>
  <c r="CD38"/>
  <c r="DF38"/>
  <c r="EH38"/>
  <c r="AP38" i="83"/>
  <c r="AP34"/>
  <c r="Z34" i="70"/>
  <c r="BB34"/>
  <c r="CD34"/>
  <c r="DF34"/>
  <c r="EH34"/>
  <c r="AP30" i="83"/>
  <c r="Z30" i="70"/>
  <c r="BB30"/>
  <c r="CD30"/>
  <c r="DF30"/>
  <c r="EH30"/>
  <c r="AP26" i="83"/>
  <c r="Z26" i="70"/>
  <c r="BB26"/>
  <c r="CD26"/>
  <c r="DF26"/>
  <c r="EH26"/>
  <c r="AP22" i="83"/>
  <c r="Z22" i="70"/>
  <c r="BB22"/>
  <c r="CD22"/>
  <c r="DF22"/>
  <c r="EH22"/>
  <c r="Z18"/>
  <c r="BB18"/>
  <c r="CD18"/>
  <c r="DF18"/>
  <c r="EH18"/>
  <c r="AP18" i="83"/>
  <c r="Z14" i="70"/>
  <c r="BB14"/>
  <c r="CD14"/>
  <c r="DF14"/>
  <c r="EH14"/>
  <c r="AP14" i="83"/>
  <c r="G26" i="56"/>
  <c r="EI26" i="70"/>
  <c r="EI26" i="71" s="1"/>
  <c r="G30" i="56"/>
  <c r="EI30" i="70"/>
  <c r="EI30" i="71" s="1"/>
  <c r="G46" i="56"/>
  <c r="EI46" i="70"/>
  <c r="EI46" i="71"/>
  <c r="G54" i="56"/>
  <c r="G58"/>
  <c r="G66"/>
  <c r="G82"/>
  <c r="G90"/>
  <c r="EI90" i="70"/>
  <c r="EI90" i="71" s="1"/>
  <c r="G94" i="56"/>
  <c r="G11"/>
  <c r="G31"/>
  <c r="G43"/>
  <c r="G47"/>
  <c r="G59"/>
  <c r="G63"/>
  <c r="G71"/>
  <c r="G79"/>
  <c r="G83"/>
  <c r="EI83" i="70"/>
  <c r="EI83" i="71" s="1"/>
  <c r="G87" i="56"/>
  <c r="EI87" i="70"/>
  <c r="EI87" i="71"/>
  <c r="G95" i="56"/>
  <c r="G12"/>
  <c r="EI12" i="70"/>
  <c r="EI12" i="71" s="1"/>
  <c r="G20" i="56"/>
  <c r="G28"/>
  <c r="G40"/>
  <c r="G44"/>
  <c r="G56"/>
  <c r="EI56" i="70"/>
  <c r="EI56" i="71" s="1"/>
  <c r="G60" i="56"/>
  <c r="EI60" i="70"/>
  <c r="EI60" i="71"/>
  <c r="G72" i="56"/>
  <c r="EI72" i="70"/>
  <c r="EI72" i="71" s="1"/>
  <c r="EI72" i="72" s="1"/>
  <c r="G76" i="56"/>
  <c r="G88"/>
  <c r="EI88" i="70"/>
  <c r="EI88" i="71" s="1"/>
  <c r="G96" i="56"/>
  <c r="G13"/>
  <c r="G21"/>
  <c r="EI21" i="70"/>
  <c r="EI21" i="71" s="1"/>
  <c r="G33" i="56"/>
  <c r="G37"/>
  <c r="G49"/>
  <c r="G14"/>
  <c r="G18"/>
  <c r="G38"/>
  <c r="EI38" i="70"/>
  <c r="EI38" i="71" s="1"/>
  <c r="G42" i="56"/>
  <c r="G74"/>
  <c r="G78"/>
  <c r="G15"/>
  <c r="EI15" i="70"/>
  <c r="EI15" i="71" s="1"/>
  <c r="G19" i="56"/>
  <c r="G23"/>
  <c r="G35"/>
  <c r="G51"/>
  <c r="G75"/>
  <c r="G91"/>
  <c r="G32"/>
  <c r="EI32" i="70"/>
  <c r="EI32" i="71" s="1"/>
  <c r="G52" i="56"/>
  <c r="EI52" i="70"/>
  <c r="EI52" i="71" s="1"/>
  <c r="G68" i="56"/>
  <c r="EI68" i="70"/>
  <c r="EI68" i="71"/>
  <c r="G84" i="56"/>
  <c r="G17"/>
  <c r="G29"/>
  <c r="EI29" i="70"/>
  <c r="EI29" i="71" s="1"/>
  <c r="G45" i="56"/>
  <c r="EI45" i="70"/>
  <c r="EI45" i="71" s="1"/>
  <c r="G57" i="56"/>
  <c r="EI57" i="70"/>
  <c r="EI57" i="71"/>
  <c r="G65" i="56"/>
  <c r="EI65" i="70"/>
  <c r="EI65" i="71" s="1"/>
  <c r="G81" i="56"/>
  <c r="G22"/>
  <c r="G34"/>
  <c r="EI34" i="70"/>
  <c r="EI34" i="71"/>
  <c r="G50" i="56"/>
  <c r="EI50" i="70"/>
  <c r="EI50" i="71" s="1"/>
  <c r="G62" i="56"/>
  <c r="G70"/>
  <c r="EI70" i="70"/>
  <c r="EI70" i="71" s="1"/>
  <c r="G86" i="56"/>
  <c r="G98"/>
  <c r="G27"/>
  <c r="G39"/>
  <c r="G55"/>
  <c r="EI55" i="70"/>
  <c r="EI55" i="71" s="1"/>
  <c r="EI55" i="72" s="1"/>
  <c r="G67" i="56"/>
  <c r="G16"/>
  <c r="G24"/>
  <c r="G36"/>
  <c r="G48"/>
  <c r="G64"/>
  <c r="EI64" i="70"/>
  <c r="EI64" i="71" s="1"/>
  <c r="G80" i="56"/>
  <c r="G92"/>
  <c r="EI92" i="70"/>
  <c r="EI92" i="71" s="1"/>
  <c r="G100" i="56"/>
  <c r="EI100" i="70"/>
  <c r="EI100" i="71" s="1"/>
  <c r="G25" i="56"/>
  <c r="EI25" i="70"/>
  <c r="EI25" i="71" s="1"/>
  <c r="EI25" i="72" s="1"/>
  <c r="G41" i="56"/>
  <c r="G53"/>
  <c r="EI53" i="70"/>
  <c r="EI53" i="71" s="1"/>
  <c r="G61" i="56"/>
  <c r="G69"/>
  <c r="G73"/>
  <c r="EI73" i="70"/>
  <c r="EI73" i="71"/>
  <c r="G77" i="56"/>
  <c r="EI77" i="70"/>
  <c r="EI77" i="71" s="1"/>
  <c r="G85" i="56"/>
  <c r="EI85" i="70"/>
  <c r="EI85" i="71"/>
  <c r="G89" i="56"/>
  <c r="G93"/>
  <c r="G97"/>
  <c r="G101"/>
  <c r="EJ70" i="72"/>
  <c r="CG101"/>
  <c r="CO100"/>
  <c r="EK70"/>
  <c r="EK70" i="73" s="1"/>
  <c r="EK70" i="74" s="1"/>
  <c r="EK70" i="75" s="1"/>
  <c r="N70" i="65" s="1"/>
  <c r="I70"/>
  <c r="CO96" i="72"/>
  <c r="CP96"/>
  <c r="CQ96"/>
  <c r="CO80"/>
  <c r="CP80"/>
  <c r="CQ80"/>
  <c r="CO64"/>
  <c r="CP64"/>
  <c r="CQ64"/>
  <c r="CP100"/>
  <c r="CQ100"/>
  <c r="CO88"/>
  <c r="CP88"/>
  <c r="CQ88"/>
  <c r="CO72"/>
  <c r="CP72"/>
  <c r="CQ72"/>
  <c r="CO48"/>
  <c r="CP48"/>
  <c r="CQ48"/>
  <c r="CO92"/>
  <c r="CP92"/>
  <c r="CQ92"/>
  <c r="CO84"/>
  <c r="CP84"/>
  <c r="CQ84"/>
  <c r="CO76"/>
  <c r="CP76"/>
  <c r="CQ76"/>
  <c r="CO68"/>
  <c r="CP68"/>
  <c r="CQ68"/>
  <c r="CO56"/>
  <c r="CP56"/>
  <c r="CQ56"/>
  <c r="CO38"/>
  <c r="CP38"/>
  <c r="CQ38"/>
  <c r="CO98"/>
  <c r="CP98"/>
  <c r="CQ98"/>
  <c r="CO94"/>
  <c r="CP94"/>
  <c r="CQ94"/>
  <c r="CO90"/>
  <c r="CP90"/>
  <c r="CQ90"/>
  <c r="CO86"/>
  <c r="CP86"/>
  <c r="CQ86"/>
  <c r="CO82"/>
  <c r="CP82"/>
  <c r="CQ82"/>
  <c r="CO78"/>
  <c r="CP78"/>
  <c r="CQ78"/>
  <c r="CO74"/>
  <c r="CP74"/>
  <c r="CQ74"/>
  <c r="CO70"/>
  <c r="CP70"/>
  <c r="CQ70"/>
  <c r="CO66"/>
  <c r="CP66"/>
  <c r="CQ66"/>
  <c r="CO60"/>
  <c r="CP60"/>
  <c r="CQ60"/>
  <c r="CO52"/>
  <c r="CP52"/>
  <c r="CQ52"/>
  <c r="CO44"/>
  <c r="CP44"/>
  <c r="CQ44"/>
  <c r="CO26"/>
  <c r="CP26"/>
  <c r="CQ26"/>
  <c r="CO62"/>
  <c r="CP62"/>
  <c r="CQ62"/>
  <c r="BP62" i="83"/>
  <c r="CO58" i="72"/>
  <c r="CP58"/>
  <c r="CQ58"/>
  <c r="CO54"/>
  <c r="CP54"/>
  <c r="CQ54"/>
  <c r="CO50"/>
  <c r="CP50"/>
  <c r="CQ50"/>
  <c r="CO46"/>
  <c r="CP46"/>
  <c r="CQ46"/>
  <c r="CO42"/>
  <c r="CP42"/>
  <c r="CQ42"/>
  <c r="CO34"/>
  <c r="CP34"/>
  <c r="CQ34"/>
  <c r="CO18"/>
  <c r="CP18"/>
  <c r="CQ18"/>
  <c r="CO99"/>
  <c r="CP99"/>
  <c r="CQ99"/>
  <c r="BP99" i="83"/>
  <c r="CO97" i="72"/>
  <c r="CP97"/>
  <c r="CQ97"/>
  <c r="CO95"/>
  <c r="CP95"/>
  <c r="CQ95"/>
  <c r="CO93"/>
  <c r="CP93"/>
  <c r="CQ93"/>
  <c r="CO91"/>
  <c r="CP91"/>
  <c r="CQ91"/>
  <c r="CO89"/>
  <c r="CP89"/>
  <c r="CQ89"/>
  <c r="CO87"/>
  <c r="CP87"/>
  <c r="CQ87"/>
  <c r="CO85"/>
  <c r="CP85"/>
  <c r="CQ85"/>
  <c r="CO83"/>
  <c r="CP83"/>
  <c r="CQ83"/>
  <c r="CO81"/>
  <c r="CP81"/>
  <c r="CQ81"/>
  <c r="CO79"/>
  <c r="CP79"/>
  <c r="CQ79"/>
  <c r="BP79" i="83"/>
  <c r="CO77" i="72"/>
  <c r="CP77"/>
  <c r="CQ77"/>
  <c r="CO75"/>
  <c r="CP75"/>
  <c r="CQ75"/>
  <c r="CO73"/>
  <c r="CP73"/>
  <c r="CQ73"/>
  <c r="CO71"/>
  <c r="CP71"/>
  <c r="CQ71"/>
  <c r="CO69"/>
  <c r="CP69"/>
  <c r="CQ69"/>
  <c r="CO67"/>
  <c r="CP67"/>
  <c r="CQ67"/>
  <c r="CO65"/>
  <c r="CP65"/>
  <c r="CQ65"/>
  <c r="CO63"/>
  <c r="CP63"/>
  <c r="CQ63"/>
  <c r="CO61"/>
  <c r="CP61"/>
  <c r="CQ61"/>
  <c r="CO59"/>
  <c r="CP59"/>
  <c r="CQ59"/>
  <c r="CO57"/>
  <c r="CP57"/>
  <c r="CQ57"/>
  <c r="CO55"/>
  <c r="CP55"/>
  <c r="CQ55"/>
  <c r="CO53"/>
  <c r="CP53"/>
  <c r="CQ53"/>
  <c r="CO51"/>
  <c r="CP51"/>
  <c r="CQ51"/>
  <c r="CO49"/>
  <c r="CP49"/>
  <c r="CQ49"/>
  <c r="CO47"/>
  <c r="CP47"/>
  <c r="CQ47"/>
  <c r="BP47" i="83"/>
  <c r="CO45" i="72"/>
  <c r="CP45"/>
  <c r="CQ45"/>
  <c r="CO43"/>
  <c r="CP43"/>
  <c r="CQ43"/>
  <c r="CO40"/>
  <c r="CP40"/>
  <c r="CQ40"/>
  <c r="BP40" i="83"/>
  <c r="CO36" i="72"/>
  <c r="CP36"/>
  <c r="CQ36"/>
  <c r="BP36" i="83"/>
  <c r="CO30" i="72"/>
  <c r="CP30"/>
  <c r="CQ30"/>
  <c r="BP30" i="83"/>
  <c r="CO22" i="72"/>
  <c r="CP22"/>
  <c r="CQ22"/>
  <c r="CO14"/>
  <c r="CP14"/>
  <c r="CQ14"/>
  <c r="BP14" i="83"/>
  <c r="CO41" i="72"/>
  <c r="CP41"/>
  <c r="CQ41"/>
  <c r="CO39"/>
  <c r="CP39"/>
  <c r="CQ39"/>
  <c r="CO37"/>
  <c r="CP37"/>
  <c r="CQ37"/>
  <c r="CO35"/>
  <c r="CP35"/>
  <c r="CQ35"/>
  <c r="CO32"/>
  <c r="CP32"/>
  <c r="CQ32"/>
  <c r="CO28"/>
  <c r="CP28"/>
  <c r="CQ28"/>
  <c r="CO24"/>
  <c r="CP24"/>
  <c r="CQ24"/>
  <c r="CO20"/>
  <c r="CP20"/>
  <c r="CQ20"/>
  <c r="BP20" i="83"/>
  <c r="CO16" i="72"/>
  <c r="CP16"/>
  <c r="CQ16"/>
  <c r="CO12"/>
  <c r="CP12"/>
  <c r="CQ12"/>
  <c r="BP12" i="83"/>
  <c r="CO33" i="72"/>
  <c r="CP33"/>
  <c r="CQ33"/>
  <c r="CO31"/>
  <c r="CP31"/>
  <c r="CQ31"/>
  <c r="CO29"/>
  <c r="CP29"/>
  <c r="CQ29"/>
  <c r="CO27"/>
  <c r="CP27"/>
  <c r="CQ27"/>
  <c r="CO25"/>
  <c r="CP25"/>
  <c r="CQ25"/>
  <c r="CO23"/>
  <c r="CP23"/>
  <c r="CQ23"/>
  <c r="CO21"/>
  <c r="CP21"/>
  <c r="CQ21"/>
  <c r="CO19"/>
  <c r="CP19"/>
  <c r="CQ19"/>
  <c r="CO17"/>
  <c r="CP17"/>
  <c r="CQ17"/>
  <c r="CO15"/>
  <c r="CP15"/>
  <c r="CQ15"/>
  <c r="CO13"/>
  <c r="CP13"/>
  <c r="CQ13"/>
  <c r="CO11"/>
  <c r="CP11"/>
  <c r="CQ11"/>
  <c r="BP98" i="83"/>
  <c r="BP92"/>
  <c r="BP88"/>
  <c r="BP82"/>
  <c r="BP80"/>
  <c r="BP76"/>
  <c r="BP74"/>
  <c r="BP72"/>
  <c r="BP70"/>
  <c r="BP66"/>
  <c r="BP60"/>
  <c r="BP58"/>
  <c r="BP56"/>
  <c r="BP52"/>
  <c r="BP50"/>
  <c r="BP44"/>
  <c r="BP42"/>
  <c r="BP38"/>
  <c r="BP28"/>
  <c r="BP26"/>
  <c r="BP18"/>
  <c r="BP96"/>
  <c r="BP90"/>
  <c r="BP97"/>
  <c r="BP93"/>
  <c r="BP91"/>
  <c r="BP89"/>
  <c r="BP85"/>
  <c r="BP81"/>
  <c r="BP77"/>
  <c r="BP75"/>
  <c r="BP73"/>
  <c r="BP69"/>
  <c r="BP65"/>
  <c r="BP61"/>
  <c r="BP59"/>
  <c r="BP57"/>
  <c r="BP53"/>
  <c r="BP49"/>
  <c r="BP45"/>
  <c r="BP43"/>
  <c r="BP39"/>
  <c r="BP35"/>
  <c r="BP31"/>
  <c r="BP27"/>
  <c r="BP25"/>
  <c r="BP23"/>
  <c r="BP19"/>
  <c r="BP15"/>
  <c r="BP11"/>
  <c r="BP100"/>
  <c r="BP37"/>
  <c r="BP51"/>
  <c r="BP67"/>
  <c r="BP83"/>
  <c r="BP48"/>
  <c r="BP64"/>
  <c r="BP84"/>
  <c r="BP32"/>
  <c r="BP33"/>
  <c r="BP41"/>
  <c r="BP55"/>
  <c r="BP63"/>
  <c r="BP71"/>
  <c r="BP87"/>
  <c r="BP95"/>
  <c r="BP94"/>
  <c r="BP34"/>
  <c r="BP46"/>
  <c r="BP54"/>
  <c r="BP68"/>
  <c r="BP78"/>
  <c r="BP86"/>
  <c r="BP17"/>
  <c r="BP13"/>
  <c r="BP21"/>
  <c r="BP29"/>
  <c r="BP22"/>
  <c r="M70" i="65"/>
  <c r="BP16" i="83"/>
  <c r="BP24"/>
  <c r="I101" i="65"/>
  <c r="DB16" i="72"/>
  <c r="DC16"/>
  <c r="DD16"/>
  <c r="DE16"/>
  <c r="DF16"/>
  <c r="EH16"/>
  <c r="DB11"/>
  <c r="DC11"/>
  <c r="DD11"/>
  <c r="DB12"/>
  <c r="DC12"/>
  <c r="DD12"/>
  <c r="DB13"/>
  <c r="DC13"/>
  <c r="DD13"/>
  <c r="DB14"/>
  <c r="DC14"/>
  <c r="DD14"/>
  <c r="DB15"/>
  <c r="DC15"/>
  <c r="DD15"/>
  <c r="DB17"/>
  <c r="DC17"/>
  <c r="DD17"/>
  <c r="DB18"/>
  <c r="DB19"/>
  <c r="DC19"/>
  <c r="DD19"/>
  <c r="DB20"/>
  <c r="DC20"/>
  <c r="DD20"/>
  <c r="DB21"/>
  <c r="DC21"/>
  <c r="DD21"/>
  <c r="DB22"/>
  <c r="DC22"/>
  <c r="DD22"/>
  <c r="DB23"/>
  <c r="DC23"/>
  <c r="DD23"/>
  <c r="DB24"/>
  <c r="DC24"/>
  <c r="DD24"/>
  <c r="DB26"/>
  <c r="DC26"/>
  <c r="DD26"/>
  <c r="DB27"/>
  <c r="DB28"/>
  <c r="DC28"/>
  <c r="DD28"/>
  <c r="DB29"/>
  <c r="DC29"/>
  <c r="DD29"/>
  <c r="DB30"/>
  <c r="DC30"/>
  <c r="DD30"/>
  <c r="DB31"/>
  <c r="DC31"/>
  <c r="DD31"/>
  <c r="DB32"/>
  <c r="DC32"/>
  <c r="DD32"/>
  <c r="DB33"/>
  <c r="DC33"/>
  <c r="DD33"/>
  <c r="DB34"/>
  <c r="DC34"/>
  <c r="DD34"/>
  <c r="DB36"/>
  <c r="DB37"/>
  <c r="DC37"/>
  <c r="DD37"/>
  <c r="DB38"/>
  <c r="DC38"/>
  <c r="DD38"/>
  <c r="DB39"/>
  <c r="DC39"/>
  <c r="DD39"/>
  <c r="DB40"/>
  <c r="DC40"/>
  <c r="DD40"/>
  <c r="DB41"/>
  <c r="DC41"/>
  <c r="DD41"/>
  <c r="DB42"/>
  <c r="DC42"/>
  <c r="DD42"/>
  <c r="DB44"/>
  <c r="DC44"/>
  <c r="DD44"/>
  <c r="DB45"/>
  <c r="DB46"/>
  <c r="DC46"/>
  <c r="DD46"/>
  <c r="DB47"/>
  <c r="DC47"/>
  <c r="DD47"/>
  <c r="DB48"/>
  <c r="DC48"/>
  <c r="DD48"/>
  <c r="DB49"/>
  <c r="DC49"/>
  <c r="DD49"/>
  <c r="DB50"/>
  <c r="DC50"/>
  <c r="DD50"/>
  <c r="DB51"/>
  <c r="DC51"/>
  <c r="DD51"/>
  <c r="DB52"/>
  <c r="DC52"/>
  <c r="DD52"/>
  <c r="DB53"/>
  <c r="DB54"/>
  <c r="DC54"/>
  <c r="DD54"/>
  <c r="DB55"/>
  <c r="DC55"/>
  <c r="DD55"/>
  <c r="DB56"/>
  <c r="DC56"/>
  <c r="DD56"/>
  <c r="DB57"/>
  <c r="DC57"/>
  <c r="DD57"/>
  <c r="DB58"/>
  <c r="DC58"/>
  <c r="DD58"/>
  <c r="DB59"/>
  <c r="DC59"/>
  <c r="DD59"/>
  <c r="DB60"/>
  <c r="DC60"/>
  <c r="DD60"/>
  <c r="DB61"/>
  <c r="DB62"/>
  <c r="DC62"/>
  <c r="DD62"/>
  <c r="DB63"/>
  <c r="DC63"/>
  <c r="DD63"/>
  <c r="DB64"/>
  <c r="DC64"/>
  <c r="DD64"/>
  <c r="DB65"/>
  <c r="DC65"/>
  <c r="DD65"/>
  <c r="DB66"/>
  <c r="DC66"/>
  <c r="DD66"/>
  <c r="DB67"/>
  <c r="DC67"/>
  <c r="DD67"/>
  <c r="DB68"/>
  <c r="DC68"/>
  <c r="DD68"/>
  <c r="DB69"/>
  <c r="DB70"/>
  <c r="DC70"/>
  <c r="DD70"/>
  <c r="DB72"/>
  <c r="DC72"/>
  <c r="DD72"/>
  <c r="DB73"/>
  <c r="DC73"/>
  <c r="DD73"/>
  <c r="DB74"/>
  <c r="DC74"/>
  <c r="DD74"/>
  <c r="DB75"/>
  <c r="DC75"/>
  <c r="DD75"/>
  <c r="DB76"/>
  <c r="DC76"/>
  <c r="DD76"/>
  <c r="DB77"/>
  <c r="DC77"/>
  <c r="DD77"/>
  <c r="DB78"/>
  <c r="DB79"/>
  <c r="DC79"/>
  <c r="DD79"/>
  <c r="DB80"/>
  <c r="DC80"/>
  <c r="DD80"/>
  <c r="DB81"/>
  <c r="DC81"/>
  <c r="DD81"/>
  <c r="DB82"/>
  <c r="DC82"/>
  <c r="DD82"/>
  <c r="DB83"/>
  <c r="DC83"/>
  <c r="DD83"/>
  <c r="DB84"/>
  <c r="DC84"/>
  <c r="DD84"/>
  <c r="DB85"/>
  <c r="DC85"/>
  <c r="DD85"/>
  <c r="DB86"/>
  <c r="DB87"/>
  <c r="DC87"/>
  <c r="DD87"/>
  <c r="DB88"/>
  <c r="DC88"/>
  <c r="DD88"/>
  <c r="DB89"/>
  <c r="DC89"/>
  <c r="DD89"/>
  <c r="DB90"/>
  <c r="DC90"/>
  <c r="DD90"/>
  <c r="DB91"/>
  <c r="DC91"/>
  <c r="DD91"/>
  <c r="DB92"/>
  <c r="DC92"/>
  <c r="DD92"/>
  <c r="DB93"/>
  <c r="DC93"/>
  <c r="DD93"/>
  <c r="DB94"/>
  <c r="DB95"/>
  <c r="DC95"/>
  <c r="DD95"/>
  <c r="DB96"/>
  <c r="DC96"/>
  <c r="DD96"/>
  <c r="DB97"/>
  <c r="DC97"/>
  <c r="DD97"/>
  <c r="DB98"/>
  <c r="DC98"/>
  <c r="DD98"/>
  <c r="DB99"/>
  <c r="DC99"/>
  <c r="DD99"/>
  <c r="DB100"/>
  <c r="DC100"/>
  <c r="DD100"/>
  <c r="DB25"/>
  <c r="DC25"/>
  <c r="DD25"/>
  <c r="BQ25" i="83"/>
  <c r="DB35" i="72"/>
  <c r="DC35"/>
  <c r="DD35"/>
  <c r="BQ35" i="83"/>
  <c r="DB43" i="72"/>
  <c r="DC43"/>
  <c r="DD43"/>
  <c r="DE43"/>
  <c r="DF43"/>
  <c r="EH43"/>
  <c r="DB71"/>
  <c r="DC71"/>
  <c r="DD71"/>
  <c r="DE71"/>
  <c r="DF71"/>
  <c r="EH71"/>
  <c r="DC18"/>
  <c r="DD18"/>
  <c r="DC27"/>
  <c r="DD27"/>
  <c r="DC36"/>
  <c r="DD36"/>
  <c r="DC45"/>
  <c r="DD45"/>
  <c r="DC53"/>
  <c r="DD53"/>
  <c r="DC61"/>
  <c r="DD61"/>
  <c r="DC69"/>
  <c r="DD69"/>
  <c r="DC78"/>
  <c r="DD78"/>
  <c r="DC86"/>
  <c r="DD86"/>
  <c r="DC94"/>
  <c r="DD94"/>
  <c r="DE25"/>
  <c r="DF25"/>
  <c r="EH25"/>
  <c r="DE35"/>
  <c r="DF35"/>
  <c r="EH35"/>
  <c r="BQ71" i="83"/>
  <c r="BQ16"/>
  <c r="BQ43"/>
  <c r="BQ100"/>
  <c r="DE100" i="72"/>
  <c r="DF100"/>
  <c r="EH100"/>
  <c r="BQ99" i="83"/>
  <c r="DE99" i="72"/>
  <c r="DF99"/>
  <c r="EH99"/>
  <c r="BQ97" i="83"/>
  <c r="DE97" i="72"/>
  <c r="DF97"/>
  <c r="EH97"/>
  <c r="BQ95" i="83"/>
  <c r="DE95" i="72"/>
  <c r="DF95"/>
  <c r="EH95"/>
  <c r="BQ93" i="83"/>
  <c r="DE93" i="72"/>
  <c r="DF93"/>
  <c r="EH93"/>
  <c r="BQ91" i="83"/>
  <c r="DE91" i="72"/>
  <c r="DF91"/>
  <c r="EH91"/>
  <c r="BQ89" i="83"/>
  <c r="DE89" i="72"/>
  <c r="DF89"/>
  <c r="EH89"/>
  <c r="BQ87" i="83"/>
  <c r="DE87" i="72"/>
  <c r="DF87"/>
  <c r="EH87"/>
  <c r="BQ85" i="83"/>
  <c r="DE85" i="72"/>
  <c r="DF85"/>
  <c r="EH85"/>
  <c r="BQ83" i="83"/>
  <c r="DE83" i="72"/>
  <c r="DF83"/>
  <c r="EH83"/>
  <c r="BQ81" i="83"/>
  <c r="DE81" i="72"/>
  <c r="DF81"/>
  <c r="EH81"/>
  <c r="BQ79" i="83"/>
  <c r="DE79" i="72"/>
  <c r="DF79"/>
  <c r="EH79"/>
  <c r="BQ77" i="83"/>
  <c r="DE77" i="72"/>
  <c r="DF77"/>
  <c r="EH77"/>
  <c r="BQ75" i="83"/>
  <c r="DE75" i="72"/>
  <c r="DF75"/>
  <c r="EH75"/>
  <c r="BQ73" i="83"/>
  <c r="DE73" i="72"/>
  <c r="DF73"/>
  <c r="EH73"/>
  <c r="BQ70" i="83"/>
  <c r="DE70" i="72"/>
  <c r="DF70"/>
  <c r="EH70"/>
  <c r="BQ68" i="83"/>
  <c r="DE68" i="72"/>
  <c r="DF68"/>
  <c r="EH68"/>
  <c r="BQ66" i="83"/>
  <c r="DE66" i="72"/>
  <c r="DF66"/>
  <c r="EH66"/>
  <c r="DE64"/>
  <c r="DF64"/>
  <c r="EH64"/>
  <c r="BQ64" i="83"/>
  <c r="BQ62"/>
  <c r="DE62" i="72"/>
  <c r="DF62"/>
  <c r="EH62"/>
  <c r="BQ60" i="83"/>
  <c r="DE60" i="72"/>
  <c r="DF60"/>
  <c r="EH60"/>
  <c r="BQ58" i="83"/>
  <c r="DE58" i="72"/>
  <c r="DF58"/>
  <c r="EH58"/>
  <c r="BQ56" i="83"/>
  <c r="DE56" i="72"/>
  <c r="DF56"/>
  <c r="EH56"/>
  <c r="BQ54" i="83"/>
  <c r="DE54" i="72"/>
  <c r="DF54"/>
  <c r="EH54"/>
  <c r="BQ52" i="83"/>
  <c r="DE52" i="72"/>
  <c r="DF52"/>
  <c r="EH52"/>
  <c r="BQ50" i="83"/>
  <c r="DE50" i="72"/>
  <c r="DF50"/>
  <c r="EH50"/>
  <c r="BQ48" i="83"/>
  <c r="DE48" i="72"/>
  <c r="DF48"/>
  <c r="EH48"/>
  <c r="BQ46" i="83"/>
  <c r="DE46" i="72"/>
  <c r="DF46"/>
  <c r="EH46"/>
  <c r="BQ44" i="83"/>
  <c r="DE44" i="72"/>
  <c r="DF44"/>
  <c r="EH44"/>
  <c r="BQ41" i="83"/>
  <c r="DE41" i="72"/>
  <c r="DF41"/>
  <c r="EH41"/>
  <c r="BQ39" i="83"/>
  <c r="DE39" i="72"/>
  <c r="DF39"/>
  <c r="EH39"/>
  <c r="BQ37" i="83"/>
  <c r="DE37" i="72"/>
  <c r="DF37"/>
  <c r="EH37"/>
  <c r="BQ34" i="83"/>
  <c r="DE34" i="72"/>
  <c r="DF34"/>
  <c r="EH34"/>
  <c r="BQ32" i="83"/>
  <c r="DE32" i="72"/>
  <c r="DF32"/>
  <c r="EH32"/>
  <c r="BQ30" i="83"/>
  <c r="DE30" i="72"/>
  <c r="DF30"/>
  <c r="EH30"/>
  <c r="BQ28" i="83"/>
  <c r="DE28" i="72"/>
  <c r="DF28"/>
  <c r="EH28"/>
  <c r="BQ26" i="83"/>
  <c r="DE26" i="72"/>
  <c r="DF26"/>
  <c r="EH26"/>
  <c r="BQ23" i="83"/>
  <c r="DE23" i="72"/>
  <c r="DF23"/>
  <c r="EH23"/>
  <c r="BQ21" i="83"/>
  <c r="DE21" i="72"/>
  <c r="DF21"/>
  <c r="EH21"/>
  <c r="BQ19" i="83"/>
  <c r="DE19" i="72"/>
  <c r="DF19"/>
  <c r="EH19"/>
  <c r="BQ17" i="83"/>
  <c r="DE17" i="72"/>
  <c r="DF17"/>
  <c r="EH17"/>
  <c r="BQ14" i="83"/>
  <c r="DE14" i="72"/>
  <c r="DF14"/>
  <c r="EH14"/>
  <c r="BQ12" i="83"/>
  <c r="DE12" i="72"/>
  <c r="DF12"/>
  <c r="EH12"/>
  <c r="BQ98" i="83"/>
  <c r="DE98" i="72"/>
  <c r="DF98"/>
  <c r="EH98"/>
  <c r="BQ96" i="83"/>
  <c r="DE96" i="72"/>
  <c r="DF96"/>
  <c r="EH96"/>
  <c r="BQ94" i="83"/>
  <c r="DE94" i="72"/>
  <c r="DF94"/>
  <c r="EH94"/>
  <c r="BQ92" i="83"/>
  <c r="DE92" i="72"/>
  <c r="DF92"/>
  <c r="EH92"/>
  <c r="BQ90" i="83"/>
  <c r="DE90" i="72"/>
  <c r="DF90"/>
  <c r="EH90"/>
  <c r="BQ88" i="83"/>
  <c r="DE88" i="72"/>
  <c r="DF88"/>
  <c r="EH88"/>
  <c r="BQ86" i="83"/>
  <c r="DE86" i="72"/>
  <c r="DF86"/>
  <c r="EH86"/>
  <c r="BQ84" i="83"/>
  <c r="DE84" i="72"/>
  <c r="DF84"/>
  <c r="EH84"/>
  <c r="BQ82" i="83"/>
  <c r="DE82" i="72"/>
  <c r="DF82"/>
  <c r="EH82"/>
  <c r="BQ80" i="83"/>
  <c r="DE80" i="72"/>
  <c r="DF80"/>
  <c r="EH80"/>
  <c r="BQ78" i="83"/>
  <c r="DE78" i="72"/>
  <c r="DF78"/>
  <c r="EH78"/>
  <c r="BQ76" i="83"/>
  <c r="DE76" i="72"/>
  <c r="DF76"/>
  <c r="EH76"/>
  <c r="BQ74" i="83"/>
  <c r="DE74" i="72"/>
  <c r="DF74"/>
  <c r="EH74"/>
  <c r="BQ72" i="83"/>
  <c r="DE72" i="72"/>
  <c r="DF72"/>
  <c r="EH72"/>
  <c r="BQ69" i="83"/>
  <c r="DE69" i="72"/>
  <c r="DF69"/>
  <c r="EH69"/>
  <c r="BQ67" i="83"/>
  <c r="DE67" i="72"/>
  <c r="DF67"/>
  <c r="EH67"/>
  <c r="BQ65" i="83"/>
  <c r="DE65" i="72"/>
  <c r="DF65"/>
  <c r="EH65"/>
  <c r="BQ63" i="83"/>
  <c r="DE63" i="72"/>
  <c r="DF63"/>
  <c r="EH63"/>
  <c r="BQ61" i="83"/>
  <c r="DE61" i="72"/>
  <c r="DF61"/>
  <c r="EH61"/>
  <c r="BQ59" i="83"/>
  <c r="DE59" i="72"/>
  <c r="DF59"/>
  <c r="EH59"/>
  <c r="BQ57" i="83"/>
  <c r="DE57" i="72"/>
  <c r="DF57"/>
  <c r="EH57"/>
  <c r="BQ55" i="83"/>
  <c r="DE55" i="72"/>
  <c r="DF55"/>
  <c r="EH55"/>
  <c r="BQ53" i="83"/>
  <c r="DE53" i="72"/>
  <c r="DF53"/>
  <c r="EH53"/>
  <c r="BQ51" i="83"/>
  <c r="DE51" i="72"/>
  <c r="DF51"/>
  <c r="EH51"/>
  <c r="BQ49" i="83"/>
  <c r="DE49" i="72"/>
  <c r="DF49"/>
  <c r="EH49"/>
  <c r="BQ47" i="83"/>
  <c r="DE47" i="72"/>
  <c r="DF47"/>
  <c r="EH47"/>
  <c r="BQ45" i="83"/>
  <c r="DE45" i="72"/>
  <c r="DF45"/>
  <c r="EH45"/>
  <c r="BQ42" i="83"/>
  <c r="DE42" i="72"/>
  <c r="DF42"/>
  <c r="EH42"/>
  <c r="BQ40" i="83"/>
  <c r="DE40" i="72"/>
  <c r="DF40"/>
  <c r="EH40"/>
  <c r="BQ38" i="83"/>
  <c r="DE38" i="72"/>
  <c r="DF38"/>
  <c r="EH38"/>
  <c r="BQ36" i="83"/>
  <c r="DE36" i="72"/>
  <c r="DF36"/>
  <c r="EH36"/>
  <c r="BQ33" i="83"/>
  <c r="DE33" i="72"/>
  <c r="DF33"/>
  <c r="EH33"/>
  <c r="BQ31" i="83"/>
  <c r="DE31" i="72"/>
  <c r="DF31"/>
  <c r="EH31"/>
  <c r="BQ29" i="83"/>
  <c r="DE29" i="72"/>
  <c r="DF29"/>
  <c r="EH29"/>
  <c r="BQ27" i="83"/>
  <c r="DE27" i="72"/>
  <c r="DF27"/>
  <c r="EH27"/>
  <c r="BQ24" i="83"/>
  <c r="DE24" i="72"/>
  <c r="DF24"/>
  <c r="EH24"/>
  <c r="BQ22" i="83"/>
  <c r="DE22" i="72"/>
  <c r="DF22"/>
  <c r="EH22"/>
  <c r="BQ20" i="83"/>
  <c r="DE20" i="72"/>
  <c r="DF20"/>
  <c r="EH20"/>
  <c r="BQ18" i="83"/>
  <c r="DE18" i="72"/>
  <c r="DF18"/>
  <c r="EH18"/>
  <c r="BQ15" i="83"/>
  <c r="DE15" i="72"/>
  <c r="DF15"/>
  <c r="EH15"/>
  <c r="BQ13" i="83"/>
  <c r="DE13" i="72"/>
  <c r="DF13"/>
  <c r="EH13"/>
  <c r="BQ11" i="83"/>
  <c r="DE11" i="72"/>
  <c r="DF11"/>
  <c r="EH11"/>
  <c r="I25" i="56"/>
  <c r="I43"/>
  <c r="I71"/>
  <c r="I35"/>
  <c r="I16"/>
  <c r="I13"/>
  <c r="I18"/>
  <c r="I22"/>
  <c r="I24"/>
  <c r="I31"/>
  <c r="I36"/>
  <c r="I40"/>
  <c r="I42"/>
  <c r="I47"/>
  <c r="EI51" i="72"/>
  <c r="I51" i="56"/>
  <c r="I55"/>
  <c r="EI59" i="72"/>
  <c r="I59" i="56"/>
  <c r="I63"/>
  <c r="EI67" i="72"/>
  <c r="I67" i="56"/>
  <c r="I72"/>
  <c r="I76"/>
  <c r="I78"/>
  <c r="I82"/>
  <c r="I86"/>
  <c r="EI88" i="72"/>
  <c r="I88" i="56"/>
  <c r="I92"/>
  <c r="EI92" i="72"/>
  <c r="EI96"/>
  <c r="I96" i="56"/>
  <c r="I98"/>
  <c r="EI98" i="72"/>
  <c r="EI14"/>
  <c r="I14" i="56"/>
  <c r="EI19" i="72"/>
  <c r="I19" i="56"/>
  <c r="EI23" i="72"/>
  <c r="I23" i="56"/>
  <c r="EI28" i="72"/>
  <c r="I28" i="56"/>
  <c r="EI32" i="72"/>
  <c r="I32" i="56"/>
  <c r="I39"/>
  <c r="EI39" i="72"/>
  <c r="I64" i="56"/>
  <c r="EI64" i="72"/>
  <c r="I11" i="56"/>
  <c r="EI11" i="72"/>
  <c r="EI15"/>
  <c r="I15" i="56"/>
  <c r="I20"/>
  <c r="EI20" i="72"/>
  <c r="I27" i="56"/>
  <c r="EI27" i="72"/>
  <c r="EI29"/>
  <c r="I29" i="56"/>
  <c r="I33"/>
  <c r="EI33" i="72"/>
  <c r="EI38"/>
  <c r="I38" i="56"/>
  <c r="EI45" i="72"/>
  <c r="I45" i="56"/>
  <c r="EI49" i="72"/>
  <c r="I49" i="56"/>
  <c r="I53"/>
  <c r="EI53" i="72"/>
  <c r="I57" i="56"/>
  <c r="EI57" i="72"/>
  <c r="I61" i="56"/>
  <c r="EI61" i="72"/>
  <c r="I65" i="56"/>
  <c r="EI65" i="72"/>
  <c r="I69" i="56"/>
  <c r="EI69" i="72"/>
  <c r="EI74"/>
  <c r="I74" i="56"/>
  <c r="I80"/>
  <c r="EI80" i="72"/>
  <c r="I84" i="56"/>
  <c r="EI84" i="72"/>
  <c r="I90" i="56"/>
  <c r="EI90" i="72"/>
  <c r="EI94"/>
  <c r="I94" i="56"/>
  <c r="EI12" i="72"/>
  <c r="I12" i="56"/>
  <c r="I101" s="1"/>
  <c r="EI17" i="72"/>
  <c r="I17" i="56"/>
  <c r="I21"/>
  <c r="EI21" i="72"/>
  <c r="I26" i="56"/>
  <c r="EI26" i="72"/>
  <c r="I30" i="56"/>
  <c r="EI30" i="72"/>
  <c r="I34" i="56"/>
  <c r="EI34" i="72"/>
  <c r="EI37"/>
  <c r="I37" i="56"/>
  <c r="I41"/>
  <c r="EI41" i="72"/>
  <c r="I44" i="56"/>
  <c r="EI44" i="72"/>
  <c r="I46" i="56"/>
  <c r="EI46" i="72"/>
  <c r="I48" i="56"/>
  <c r="EI48" i="72"/>
  <c r="I50" i="56"/>
  <c r="EI50" i="72"/>
  <c r="I52" i="56"/>
  <c r="EI52" i="72"/>
  <c r="I54" i="56"/>
  <c r="EI54" i="72"/>
  <c r="EI56"/>
  <c r="I56" i="56"/>
  <c r="I58"/>
  <c r="EI58" i="72"/>
  <c r="I60" i="56"/>
  <c r="EI60" i="72"/>
  <c r="I62" i="56"/>
  <c r="EI62" i="72"/>
  <c r="I66" i="56"/>
  <c r="EI66" i="72"/>
  <c r="EI68"/>
  <c r="I68" i="56"/>
  <c r="I70"/>
  <c r="EI70" i="72"/>
  <c r="EI73"/>
  <c r="I73" i="56"/>
  <c r="EI75" i="72"/>
  <c r="I75" i="56"/>
  <c r="EI77" i="72"/>
  <c r="I77" i="56"/>
  <c r="EI79" i="72"/>
  <c r="I79" i="56"/>
  <c r="EI81" i="72"/>
  <c r="I81" i="56"/>
  <c r="I83"/>
  <c r="EI83" i="72"/>
  <c r="EI85"/>
  <c r="I85" i="56"/>
  <c r="I87"/>
  <c r="EI87" i="72"/>
  <c r="EI89"/>
  <c r="I89" i="56"/>
  <c r="EI91" i="72"/>
  <c r="I91" i="56"/>
  <c r="I93"/>
  <c r="EI93" i="72"/>
  <c r="EI95"/>
  <c r="I95" i="56"/>
  <c r="EI97" i="72"/>
  <c r="I97" i="56"/>
  <c r="EI99" i="72"/>
  <c r="I99" i="56"/>
  <c r="I100"/>
  <c r="EI100" i="72"/>
  <c r="J12" i="73"/>
  <c r="J17"/>
  <c r="J18"/>
  <c r="K18"/>
  <c r="L18"/>
  <c r="J19"/>
  <c r="J20"/>
  <c r="J21"/>
  <c r="J22"/>
  <c r="K22"/>
  <c r="L22"/>
  <c r="J23"/>
  <c r="J24"/>
  <c r="J25"/>
  <c r="J26"/>
  <c r="K26"/>
  <c r="L26"/>
  <c r="J27"/>
  <c r="J28"/>
  <c r="K28"/>
  <c r="L28"/>
  <c r="J29"/>
  <c r="J30"/>
  <c r="K30"/>
  <c r="L30"/>
  <c r="J31"/>
  <c r="J32"/>
  <c r="K32"/>
  <c r="L32"/>
  <c r="J34"/>
  <c r="J35"/>
  <c r="J36"/>
  <c r="K36"/>
  <c r="L36"/>
  <c r="J37"/>
  <c r="J38"/>
  <c r="K38"/>
  <c r="L38"/>
  <c r="J39"/>
  <c r="J40"/>
  <c r="K40"/>
  <c r="L40"/>
  <c r="J41"/>
  <c r="J42"/>
  <c r="K42"/>
  <c r="L42"/>
  <c r="J43"/>
  <c r="J44"/>
  <c r="K44"/>
  <c r="L44"/>
  <c r="J49"/>
  <c r="J54"/>
  <c r="K54"/>
  <c r="L54"/>
  <c r="J56"/>
  <c r="K56"/>
  <c r="L56"/>
  <c r="J59"/>
  <c r="J61"/>
  <c r="J63"/>
  <c r="J65"/>
  <c r="J66"/>
  <c r="K66"/>
  <c r="L66"/>
  <c r="J68"/>
  <c r="K68"/>
  <c r="L68"/>
  <c r="J70"/>
  <c r="K70"/>
  <c r="L70"/>
  <c r="J72"/>
  <c r="K72"/>
  <c r="L72"/>
  <c r="J74"/>
  <c r="K74"/>
  <c r="L74"/>
  <c r="J76"/>
  <c r="K76"/>
  <c r="L76"/>
  <c r="J77"/>
  <c r="J79"/>
  <c r="J81"/>
  <c r="J83"/>
  <c r="J85"/>
  <c r="J87"/>
  <c r="J90"/>
  <c r="K90"/>
  <c r="L90"/>
  <c r="J92"/>
  <c r="K92"/>
  <c r="L92"/>
  <c r="J93"/>
  <c r="J95"/>
  <c r="J96"/>
  <c r="K96"/>
  <c r="L96"/>
  <c r="J97"/>
  <c r="J99"/>
  <c r="K99"/>
  <c r="L99"/>
  <c r="K12"/>
  <c r="L12"/>
  <c r="K20"/>
  <c r="L20"/>
  <c r="K24"/>
  <c r="L24"/>
  <c r="K34"/>
  <c r="L34"/>
  <c r="J11"/>
  <c r="J13"/>
  <c r="J14"/>
  <c r="K14"/>
  <c r="L14"/>
  <c r="J15"/>
  <c r="K15"/>
  <c r="L15"/>
  <c r="J16"/>
  <c r="K16"/>
  <c r="L16"/>
  <c r="J33"/>
  <c r="K33"/>
  <c r="L33"/>
  <c r="J45"/>
  <c r="K45"/>
  <c r="L45"/>
  <c r="J46"/>
  <c r="K46"/>
  <c r="L46"/>
  <c r="J47"/>
  <c r="K47"/>
  <c r="L47"/>
  <c r="J48"/>
  <c r="K48"/>
  <c r="L48"/>
  <c r="J50"/>
  <c r="K50"/>
  <c r="L50"/>
  <c r="J51"/>
  <c r="K51"/>
  <c r="L51"/>
  <c r="J52"/>
  <c r="K52"/>
  <c r="L52"/>
  <c r="J53"/>
  <c r="K53"/>
  <c r="L53"/>
  <c r="J55"/>
  <c r="K55"/>
  <c r="L55"/>
  <c r="J57"/>
  <c r="K57"/>
  <c r="L57"/>
  <c r="J58"/>
  <c r="K58"/>
  <c r="L58"/>
  <c r="J60"/>
  <c r="K60"/>
  <c r="L60"/>
  <c r="J62"/>
  <c r="K62"/>
  <c r="L62"/>
  <c r="J64"/>
  <c r="K64"/>
  <c r="L64"/>
  <c r="J67"/>
  <c r="J69"/>
  <c r="K69"/>
  <c r="L69"/>
  <c r="J71"/>
  <c r="K71"/>
  <c r="L71"/>
  <c r="J73"/>
  <c r="K73"/>
  <c r="L73"/>
  <c r="J75"/>
  <c r="K75"/>
  <c r="L75"/>
  <c r="J78"/>
  <c r="K78"/>
  <c r="L78"/>
  <c r="J80"/>
  <c r="K80"/>
  <c r="L80"/>
  <c r="J82"/>
  <c r="K82"/>
  <c r="L82"/>
  <c r="J84"/>
  <c r="K84"/>
  <c r="L84"/>
  <c r="J86"/>
  <c r="K86"/>
  <c r="L86"/>
  <c r="J88"/>
  <c r="K88"/>
  <c r="L88"/>
  <c r="J89"/>
  <c r="K89"/>
  <c r="L89"/>
  <c r="J91"/>
  <c r="K91"/>
  <c r="L91"/>
  <c r="J94"/>
  <c r="K94"/>
  <c r="L94"/>
  <c r="J98"/>
  <c r="K98"/>
  <c r="L98"/>
  <c r="J100"/>
  <c r="K100"/>
  <c r="L100"/>
  <c r="K11"/>
  <c r="L11"/>
  <c r="K13"/>
  <c r="L13"/>
  <c r="K17"/>
  <c r="L17"/>
  <c r="K19"/>
  <c r="L19"/>
  <c r="K21"/>
  <c r="L21"/>
  <c r="K23"/>
  <c r="L23"/>
  <c r="K25"/>
  <c r="L25"/>
  <c r="K27"/>
  <c r="L27"/>
  <c r="K29"/>
  <c r="L29"/>
  <c r="K31"/>
  <c r="L31"/>
  <c r="K35"/>
  <c r="L35"/>
  <c r="K37"/>
  <c r="L37"/>
  <c r="K39"/>
  <c r="L39"/>
  <c r="K41"/>
  <c r="L41"/>
  <c r="K43"/>
  <c r="L43"/>
  <c r="K49"/>
  <c r="L49"/>
  <c r="K59"/>
  <c r="L59"/>
  <c r="K61"/>
  <c r="L61"/>
  <c r="K63"/>
  <c r="L63"/>
  <c r="K65"/>
  <c r="L65"/>
  <c r="K67"/>
  <c r="L67"/>
  <c r="K77"/>
  <c r="L77"/>
  <c r="K79"/>
  <c r="L79"/>
  <c r="K81"/>
  <c r="L81"/>
  <c r="K83"/>
  <c r="L83"/>
  <c r="K85"/>
  <c r="L85"/>
  <c r="K87"/>
  <c r="L87"/>
  <c r="K93"/>
  <c r="L93"/>
  <c r="K95"/>
  <c r="L95"/>
  <c r="K97"/>
  <c r="L97"/>
  <c r="BT100" i="83"/>
  <c r="BT94"/>
  <c r="BT86"/>
  <c r="BT82"/>
  <c r="BT78"/>
  <c r="BT64"/>
  <c r="BT60"/>
  <c r="BT48"/>
  <c r="BT46"/>
  <c r="BT99"/>
  <c r="BT98"/>
  <c r="BT88"/>
  <c r="BT84"/>
  <c r="BT80"/>
  <c r="BT62"/>
  <c r="BT58"/>
  <c r="BT52"/>
  <c r="BT50"/>
  <c r="BT16"/>
  <c r="BT14"/>
  <c r="BT95"/>
  <c r="BT91"/>
  <c r="BT87"/>
  <c r="BT83"/>
  <c r="BT79"/>
  <c r="BT75"/>
  <c r="BT71"/>
  <c r="BT67"/>
  <c r="BT63"/>
  <c r="BT59"/>
  <c r="BT55"/>
  <c r="BT51"/>
  <c r="BT47"/>
  <c r="BT43"/>
  <c r="BT39"/>
  <c r="BT35"/>
  <c r="BT31"/>
  <c r="BT27"/>
  <c r="BT23"/>
  <c r="BT19"/>
  <c r="BT15"/>
  <c r="BT11"/>
  <c r="BT90"/>
  <c r="BT74"/>
  <c r="BT70"/>
  <c r="BT66"/>
  <c r="BT54"/>
  <c r="BT42"/>
  <c r="BT38"/>
  <c r="BT34"/>
  <c r="BT30"/>
  <c r="BT26"/>
  <c r="BT22"/>
  <c r="BT18"/>
  <c r="BT97"/>
  <c r="BT93"/>
  <c r="BT89"/>
  <c r="BT85"/>
  <c r="BT81"/>
  <c r="BT77"/>
  <c r="BT73"/>
  <c r="BT69"/>
  <c r="BT65"/>
  <c r="BT61"/>
  <c r="BT57"/>
  <c r="BT53"/>
  <c r="BT49"/>
  <c r="BT45"/>
  <c r="BT41"/>
  <c r="BT37"/>
  <c r="BT33"/>
  <c r="BT29"/>
  <c r="BT25"/>
  <c r="BT21"/>
  <c r="BT17"/>
  <c r="BT13"/>
  <c r="BT96"/>
  <c r="BT92"/>
  <c r="BT76"/>
  <c r="BT72"/>
  <c r="BT68"/>
  <c r="BT56"/>
  <c r="BT44"/>
  <c r="BT40"/>
  <c r="BT36"/>
  <c r="BT32"/>
  <c r="BT28"/>
  <c r="BT24"/>
  <c r="BT20"/>
  <c r="BT12"/>
  <c r="W100" i="73"/>
  <c r="X100"/>
  <c r="Y100"/>
  <c r="W99"/>
  <c r="X99"/>
  <c r="Y99"/>
  <c r="W98"/>
  <c r="X98"/>
  <c r="Y98"/>
  <c r="W97"/>
  <c r="X97"/>
  <c r="Y97"/>
  <c r="W96"/>
  <c r="X96"/>
  <c r="Y96"/>
  <c r="W95"/>
  <c r="X95"/>
  <c r="Y95"/>
  <c r="W94"/>
  <c r="X94"/>
  <c r="Y94"/>
  <c r="W93"/>
  <c r="X93"/>
  <c r="Y93"/>
  <c r="W92"/>
  <c r="X92"/>
  <c r="Y92"/>
  <c r="W91"/>
  <c r="X91"/>
  <c r="Y91"/>
  <c r="W90"/>
  <c r="X90"/>
  <c r="Y90"/>
  <c r="W89"/>
  <c r="X89"/>
  <c r="Y89"/>
  <c r="W88"/>
  <c r="X88"/>
  <c r="Y88"/>
  <c r="W87"/>
  <c r="X87"/>
  <c r="Y87"/>
  <c r="W86"/>
  <c r="X86"/>
  <c r="Y86"/>
  <c r="W85"/>
  <c r="X85"/>
  <c r="Y85"/>
  <c r="W84"/>
  <c r="X84"/>
  <c r="Y84"/>
  <c r="W83"/>
  <c r="X83"/>
  <c r="Y83"/>
  <c r="W82"/>
  <c r="X82"/>
  <c r="Y82"/>
  <c r="W81"/>
  <c r="X81"/>
  <c r="Y81"/>
  <c r="W80"/>
  <c r="X80"/>
  <c r="Y80"/>
  <c r="W79"/>
  <c r="X79"/>
  <c r="Y79"/>
  <c r="W78"/>
  <c r="X78"/>
  <c r="Y78"/>
  <c r="W77"/>
  <c r="X77"/>
  <c r="Y77"/>
  <c r="W76"/>
  <c r="X76"/>
  <c r="Y76"/>
  <c r="W75"/>
  <c r="X75"/>
  <c r="Y75"/>
  <c r="W74"/>
  <c r="X74"/>
  <c r="Y74"/>
  <c r="W73"/>
  <c r="X73"/>
  <c r="Y73"/>
  <c r="W72"/>
  <c r="X72"/>
  <c r="Y72"/>
  <c r="W71"/>
  <c r="X71"/>
  <c r="Y71"/>
  <c r="W70"/>
  <c r="X70"/>
  <c r="Y70"/>
  <c r="W69"/>
  <c r="X69"/>
  <c r="Y69"/>
  <c r="W68"/>
  <c r="X68"/>
  <c r="Y68"/>
  <c r="W67"/>
  <c r="X67"/>
  <c r="Y67"/>
  <c r="W66"/>
  <c r="X66"/>
  <c r="Y66"/>
  <c r="W65"/>
  <c r="X65"/>
  <c r="Y65"/>
  <c r="W64"/>
  <c r="X64"/>
  <c r="Y64"/>
  <c r="W63"/>
  <c r="X63"/>
  <c r="Y63"/>
  <c r="W62"/>
  <c r="X62"/>
  <c r="Y62"/>
  <c r="W61"/>
  <c r="X61"/>
  <c r="Y61"/>
  <c r="W60"/>
  <c r="X60"/>
  <c r="Y60"/>
  <c r="W59"/>
  <c r="X59"/>
  <c r="Y59"/>
  <c r="W58"/>
  <c r="X58"/>
  <c r="Y58"/>
  <c r="W57"/>
  <c r="X57"/>
  <c r="Y57"/>
  <c r="W56"/>
  <c r="X56"/>
  <c r="Y56"/>
  <c r="W55"/>
  <c r="X55"/>
  <c r="Y55"/>
  <c r="W54"/>
  <c r="X54"/>
  <c r="Y54"/>
  <c r="W53"/>
  <c r="X53"/>
  <c r="Y53"/>
  <c r="W52"/>
  <c r="X52"/>
  <c r="Y52"/>
  <c r="W51"/>
  <c r="X51"/>
  <c r="Y51"/>
  <c r="W50"/>
  <c r="X50"/>
  <c r="Y50"/>
  <c r="W49"/>
  <c r="X49"/>
  <c r="Y49"/>
  <c r="W48"/>
  <c r="X48"/>
  <c r="Y48"/>
  <c r="W47"/>
  <c r="X47"/>
  <c r="Y47"/>
  <c r="W46"/>
  <c r="X46"/>
  <c r="Y46"/>
  <c r="W45"/>
  <c r="X45"/>
  <c r="Y45"/>
  <c r="W44"/>
  <c r="X44"/>
  <c r="Y44"/>
  <c r="W43"/>
  <c r="X43"/>
  <c r="Y43"/>
  <c r="W42"/>
  <c r="X42"/>
  <c r="Y42"/>
  <c r="W41"/>
  <c r="X41"/>
  <c r="Y41"/>
  <c r="W40"/>
  <c r="X40"/>
  <c r="Y40"/>
  <c r="W39"/>
  <c r="X39"/>
  <c r="Y39"/>
  <c r="W38"/>
  <c r="X38"/>
  <c r="Y38"/>
  <c r="W37"/>
  <c r="X37"/>
  <c r="Y37"/>
  <c r="W36"/>
  <c r="X36"/>
  <c r="Y36"/>
  <c r="W35"/>
  <c r="X35"/>
  <c r="Y35"/>
  <c r="W34"/>
  <c r="X34"/>
  <c r="Y34"/>
  <c r="W33"/>
  <c r="X33"/>
  <c r="Y33"/>
  <c r="W32"/>
  <c r="X32"/>
  <c r="Y32"/>
  <c r="W31"/>
  <c r="X31"/>
  <c r="Y31"/>
  <c r="W30"/>
  <c r="X30"/>
  <c r="Y30"/>
  <c r="W29"/>
  <c r="X29"/>
  <c r="Y29"/>
  <c r="W28"/>
  <c r="X28"/>
  <c r="Y28"/>
  <c r="W27"/>
  <c r="X27"/>
  <c r="Y27"/>
  <c r="W26"/>
  <c r="X26"/>
  <c r="Y26"/>
  <c r="W25"/>
  <c r="X25"/>
  <c r="Y25"/>
  <c r="W24"/>
  <c r="X24"/>
  <c r="Y24"/>
  <c r="W23"/>
  <c r="X23"/>
  <c r="Y23"/>
  <c r="W22"/>
  <c r="X22"/>
  <c r="Y22"/>
  <c r="W21"/>
  <c r="X21"/>
  <c r="Y21"/>
  <c r="W20"/>
  <c r="X20"/>
  <c r="Y20"/>
  <c r="W19"/>
  <c r="X19"/>
  <c r="Y19"/>
  <c r="W18"/>
  <c r="X18"/>
  <c r="Y18"/>
  <c r="W17"/>
  <c r="X17"/>
  <c r="Y17"/>
  <c r="W16"/>
  <c r="X16"/>
  <c r="Y16"/>
  <c r="W15"/>
  <c r="X15"/>
  <c r="Y15"/>
  <c r="W14"/>
  <c r="X14"/>
  <c r="Y14"/>
  <c r="W13"/>
  <c r="X13"/>
  <c r="Y13"/>
  <c r="W12"/>
  <c r="X12"/>
  <c r="Y12"/>
  <c r="W11"/>
  <c r="X11"/>
  <c r="Y11"/>
  <c r="Z16"/>
  <c r="BU16" i="83"/>
  <c r="BU20"/>
  <c r="Z20" i="73"/>
  <c r="BU24" i="83"/>
  <c r="Z24" i="73"/>
  <c r="BU28" i="83"/>
  <c r="Z28" i="73"/>
  <c r="BU30" i="83"/>
  <c r="Z30" i="73"/>
  <c r="Z32"/>
  <c r="BU32" i="83"/>
  <c r="BU34"/>
  <c r="Z34" i="73"/>
  <c r="Z36"/>
  <c r="BU36" i="83"/>
  <c r="Z38" i="73"/>
  <c r="BU38" i="83"/>
  <c r="BU40"/>
  <c r="Z40" i="73"/>
  <c r="BU42" i="83"/>
  <c r="Z42" i="73"/>
  <c r="Z44"/>
  <c r="BU44" i="83"/>
  <c r="BU46"/>
  <c r="Z46" i="73"/>
  <c r="BU48" i="83"/>
  <c r="Z48" i="73"/>
  <c r="Z50"/>
  <c r="BU50" i="83"/>
  <c r="Z52" i="73"/>
  <c r="BU52" i="83"/>
  <c r="BU54"/>
  <c r="Z54" i="73"/>
  <c r="BU56" i="83"/>
  <c r="Z56" i="73"/>
  <c r="Z58"/>
  <c r="BU58" i="83"/>
  <c r="BU60"/>
  <c r="Z60" i="73"/>
  <c r="BU62" i="83"/>
  <c r="Z62" i="73"/>
  <c r="BU64" i="83"/>
  <c r="Z64" i="73"/>
  <c r="BU66" i="83"/>
  <c r="Z66" i="73"/>
  <c r="BU68" i="83"/>
  <c r="Z68" i="73"/>
  <c r="BU70" i="83"/>
  <c r="Z70" i="73"/>
  <c r="Z72"/>
  <c r="BU72" i="83"/>
  <c r="BU74"/>
  <c r="Z74" i="73"/>
  <c r="BU76" i="83"/>
  <c r="Z76" i="73"/>
  <c r="BU78" i="83"/>
  <c r="Z78" i="73"/>
  <c r="Z80"/>
  <c r="BU80" i="83"/>
  <c r="Z82" i="73"/>
  <c r="BU82" i="83"/>
  <c r="Z84" i="73"/>
  <c r="BU84" i="83"/>
  <c r="Z86" i="73"/>
  <c r="BU86" i="83"/>
  <c r="BU88"/>
  <c r="Z88" i="73"/>
  <c r="BU90" i="83"/>
  <c r="Z90" i="73"/>
  <c r="BU92" i="83"/>
  <c r="Z92" i="73"/>
  <c r="BU94" i="83"/>
  <c r="Z94" i="73"/>
  <c r="BU96" i="83"/>
  <c r="Z96" i="73"/>
  <c r="Z98"/>
  <c r="BU98" i="83"/>
  <c r="BU100"/>
  <c r="Z100" i="73"/>
  <c r="BU12" i="83"/>
  <c r="Z12" i="73"/>
  <c r="Z14"/>
  <c r="BU14" i="83"/>
  <c r="BU18"/>
  <c r="Z18" i="73"/>
  <c r="BU22" i="83"/>
  <c r="Z22" i="73"/>
  <c r="BU26" i="83"/>
  <c r="Z26" i="73"/>
  <c r="Z11"/>
  <c r="BU11" i="83"/>
  <c r="BU13"/>
  <c r="Z13" i="73"/>
  <c r="BU15" i="83"/>
  <c r="Z15" i="73"/>
  <c r="BU17" i="83"/>
  <c r="Z17" i="73"/>
  <c r="BU19" i="83"/>
  <c r="Z19" i="73"/>
  <c r="BU21" i="83"/>
  <c r="Z21" i="73"/>
  <c r="BU23" i="83"/>
  <c r="Z23" i="73"/>
  <c r="BU25" i="83"/>
  <c r="Z25" i="73"/>
  <c r="BU27" i="83"/>
  <c r="Z27" i="73"/>
  <c r="BU29" i="83"/>
  <c r="Z29" i="73"/>
  <c r="BU31" i="83"/>
  <c r="Z31" i="73"/>
  <c r="BU33" i="83"/>
  <c r="Z33" i="73"/>
  <c r="Z35"/>
  <c r="BU35" i="83"/>
  <c r="Z37" i="73"/>
  <c r="BU37" i="83"/>
  <c r="BU39"/>
  <c r="Z39" i="73"/>
  <c r="BU41" i="83"/>
  <c r="Z41" i="73"/>
  <c r="BU43" i="83"/>
  <c r="Z43" i="73"/>
  <c r="BU45" i="83"/>
  <c r="Z45" i="73"/>
  <c r="BU47" i="83"/>
  <c r="Z47" i="73"/>
  <c r="BU49" i="83"/>
  <c r="Z49" i="73"/>
  <c r="BU51" i="83"/>
  <c r="Z51" i="73"/>
  <c r="BU53" i="83"/>
  <c r="Z53" i="73"/>
  <c r="BU55" i="83"/>
  <c r="Z55" i="73"/>
  <c r="BU57" i="83"/>
  <c r="Z57" i="73"/>
  <c r="BU59" i="83"/>
  <c r="Z59" i="73"/>
  <c r="BU61" i="83"/>
  <c r="Z61" i="73"/>
  <c r="Z63"/>
  <c r="BU63" i="83"/>
  <c r="BU65"/>
  <c r="Z65" i="73"/>
  <c r="BU67" i="83"/>
  <c r="Z67" i="73"/>
  <c r="BU69" i="83"/>
  <c r="Z69" i="73"/>
  <c r="Z71"/>
  <c r="BU71" i="83"/>
  <c r="BU73"/>
  <c r="Z73" i="73"/>
  <c r="BU75" i="83"/>
  <c r="Z75" i="73"/>
  <c r="BU77" i="83"/>
  <c r="Z77" i="73"/>
  <c r="Z79"/>
  <c r="BU79" i="83"/>
  <c r="Z81" i="73"/>
  <c r="BU81" i="83"/>
  <c r="BU83"/>
  <c r="Z83" i="73"/>
  <c r="BU85" i="83"/>
  <c r="Z85" i="73"/>
  <c r="Z87"/>
  <c r="BU87" i="83"/>
  <c r="BU89"/>
  <c r="Z89" i="73"/>
  <c r="Z91"/>
  <c r="BU91" i="83"/>
  <c r="BU93"/>
  <c r="Z93" i="73"/>
  <c r="Z95"/>
  <c r="BU95" i="83"/>
  <c r="Z97" i="73"/>
  <c r="BU97" i="83"/>
  <c r="BU99"/>
  <c r="Z99" i="73"/>
  <c r="AK100"/>
  <c r="AL100"/>
  <c r="AK99"/>
  <c r="AL99"/>
  <c r="AK98"/>
  <c r="AL98"/>
  <c r="AK97"/>
  <c r="AL97"/>
  <c r="AK96"/>
  <c r="AL96"/>
  <c r="AK95"/>
  <c r="AL95"/>
  <c r="AK94"/>
  <c r="AL94"/>
  <c r="AK93"/>
  <c r="AL93"/>
  <c r="AK92"/>
  <c r="AL92"/>
  <c r="AK91"/>
  <c r="AL91"/>
  <c r="AK90"/>
  <c r="AL90"/>
  <c r="AK89"/>
  <c r="AL89"/>
  <c r="AK88"/>
  <c r="AL88"/>
  <c r="AK87"/>
  <c r="AL87"/>
  <c r="AK86"/>
  <c r="AL86"/>
  <c r="AK85"/>
  <c r="AL85"/>
  <c r="AK84"/>
  <c r="AL84"/>
  <c r="AK83"/>
  <c r="AL83"/>
  <c r="AK82"/>
  <c r="AL82"/>
  <c r="AK81"/>
  <c r="AL81"/>
  <c r="AK80"/>
  <c r="AL80"/>
  <c r="AK79"/>
  <c r="AL79"/>
  <c r="AK78"/>
  <c r="AL78"/>
  <c r="AK77"/>
  <c r="AL77"/>
  <c r="AK76"/>
  <c r="AL76"/>
  <c r="AK75"/>
  <c r="AL75"/>
  <c r="AK74"/>
  <c r="AL74"/>
  <c r="AK73"/>
  <c r="AL73"/>
  <c r="AK72"/>
  <c r="AL72"/>
  <c r="AK71"/>
  <c r="AL71"/>
  <c r="AK70"/>
  <c r="AL70"/>
  <c r="AK69"/>
  <c r="AL69"/>
  <c r="AK68"/>
  <c r="AL68"/>
  <c r="AK67"/>
  <c r="AL67"/>
  <c r="AK66"/>
  <c r="AL66"/>
  <c r="AK65"/>
  <c r="AL65"/>
  <c r="AK64"/>
  <c r="AL64"/>
  <c r="AK63"/>
  <c r="AL63"/>
  <c r="AK62"/>
  <c r="AL62"/>
  <c r="AK61"/>
  <c r="AL61"/>
  <c r="AK60"/>
  <c r="AL60"/>
  <c r="AK59"/>
  <c r="AL59"/>
  <c r="AK58"/>
  <c r="AL58"/>
  <c r="AK57"/>
  <c r="AL57"/>
  <c r="AK56"/>
  <c r="AL56"/>
  <c r="AK55"/>
  <c r="AL55"/>
  <c r="AK54"/>
  <c r="AL54"/>
  <c r="AK53"/>
  <c r="AL53"/>
  <c r="AK52"/>
  <c r="AL52"/>
  <c r="AK51"/>
  <c r="AL51"/>
  <c r="AK50"/>
  <c r="AL50"/>
  <c r="AK49"/>
  <c r="AL49"/>
  <c r="AK48"/>
  <c r="AL48"/>
  <c r="AK47"/>
  <c r="AL47"/>
  <c r="AK46"/>
  <c r="AL46"/>
  <c r="AK45"/>
  <c r="AL45"/>
  <c r="AK44"/>
  <c r="AL44"/>
  <c r="AK43"/>
  <c r="AL43"/>
  <c r="AK42"/>
  <c r="AL42"/>
  <c r="AK41"/>
  <c r="AL41"/>
  <c r="AK40"/>
  <c r="AL40"/>
  <c r="AK39"/>
  <c r="AL39"/>
  <c r="AK38"/>
  <c r="AL38"/>
  <c r="AK37"/>
  <c r="AL37"/>
  <c r="AK36"/>
  <c r="AL36"/>
  <c r="AK35"/>
  <c r="AL35"/>
  <c r="AK34"/>
  <c r="AL34"/>
  <c r="AK33"/>
  <c r="AL33"/>
  <c r="AK32"/>
  <c r="AL32"/>
  <c r="AK31"/>
  <c r="AL31"/>
  <c r="AK30"/>
  <c r="AL30"/>
  <c r="AK29"/>
  <c r="AL29"/>
  <c r="AK28"/>
  <c r="AL28"/>
  <c r="AK27"/>
  <c r="AL27"/>
  <c r="AK26"/>
  <c r="AL26"/>
  <c r="AK25"/>
  <c r="AL25"/>
  <c r="AK24"/>
  <c r="AL24"/>
  <c r="AK23"/>
  <c r="AL23"/>
  <c r="AK22"/>
  <c r="AL22"/>
  <c r="AK21"/>
  <c r="AL21"/>
  <c r="AK20"/>
  <c r="AL20"/>
  <c r="AK19"/>
  <c r="AL19"/>
  <c r="AK18"/>
  <c r="AL18"/>
  <c r="AK17"/>
  <c r="AL17"/>
  <c r="AK16"/>
  <c r="AL16"/>
  <c r="AK15"/>
  <c r="AL15"/>
  <c r="AK14"/>
  <c r="AL14"/>
  <c r="AK13"/>
  <c r="AL13"/>
  <c r="AK12"/>
  <c r="AL12"/>
  <c r="AK11"/>
  <c r="AL11"/>
  <c r="AM12"/>
  <c r="BV12" i="83"/>
  <c r="AM14" i="73"/>
  <c r="BV14" i="83"/>
  <c r="AM18" i="73"/>
  <c r="BV18" i="83"/>
  <c r="AM20" i="73"/>
  <c r="BV20" i="83"/>
  <c r="AM24" i="73"/>
  <c r="BV24" i="83"/>
  <c r="AM28" i="73"/>
  <c r="BV28" i="83"/>
  <c r="AM11" i="73"/>
  <c r="BV11" i="83"/>
  <c r="AM13" i="73"/>
  <c r="BV13" i="83"/>
  <c r="AM15" i="73"/>
  <c r="BV15" i="83"/>
  <c r="AM17" i="73"/>
  <c r="BV17" i="83"/>
  <c r="AM19" i="73"/>
  <c r="BV19" i="83"/>
  <c r="AM21" i="73"/>
  <c r="BV21" i="83"/>
  <c r="AM23" i="73"/>
  <c r="BV23" i="83"/>
  <c r="AM25" i="73"/>
  <c r="BV25" i="83"/>
  <c r="AM27" i="73"/>
  <c r="BV27" i="83"/>
  <c r="AM29" i="73"/>
  <c r="BV29" i="83"/>
  <c r="AM31" i="73"/>
  <c r="BV31" i="83"/>
  <c r="AM33" i="73"/>
  <c r="BV33" i="83"/>
  <c r="AM35" i="73"/>
  <c r="BV35" i="83"/>
  <c r="AM37" i="73"/>
  <c r="BV37" i="83"/>
  <c r="AM39" i="73"/>
  <c r="BV39" i="83"/>
  <c r="AM41" i="73"/>
  <c r="BV41" i="83"/>
  <c r="AM43" i="73"/>
  <c r="BV43" i="83"/>
  <c r="AM45" i="73"/>
  <c r="BV45" i="83"/>
  <c r="AM47" i="73"/>
  <c r="BV47" i="83"/>
  <c r="AM49" i="73"/>
  <c r="BV49" i="83"/>
  <c r="AM51" i="73"/>
  <c r="BV51" i="83"/>
  <c r="AM53" i="73"/>
  <c r="BV53" i="83"/>
  <c r="AM55" i="73"/>
  <c r="BV55" i="83"/>
  <c r="AM57" i="73"/>
  <c r="BV57" i="83"/>
  <c r="AM59" i="73"/>
  <c r="BV59" i="83"/>
  <c r="AM61" i="73"/>
  <c r="BV61" i="83"/>
  <c r="AM63" i="73"/>
  <c r="BV63" i="83"/>
  <c r="AM65" i="73"/>
  <c r="BV65" i="83"/>
  <c r="AM67" i="73"/>
  <c r="BV67" i="83"/>
  <c r="AM69" i="73"/>
  <c r="BV69" i="83"/>
  <c r="AM71" i="73"/>
  <c r="BV71" i="83"/>
  <c r="AM73" i="73"/>
  <c r="BV73" i="83"/>
  <c r="AM75" i="73"/>
  <c r="BV75" i="83"/>
  <c r="AM77" i="73"/>
  <c r="BV77" i="83"/>
  <c r="AM79" i="73"/>
  <c r="BV79" i="83"/>
  <c r="AM81" i="73"/>
  <c r="BV81" i="83"/>
  <c r="AM83" i="73"/>
  <c r="BV83" i="83"/>
  <c r="AM85" i="73"/>
  <c r="BV85" i="83"/>
  <c r="AM87" i="73"/>
  <c r="BV87" i="83"/>
  <c r="AM89" i="73"/>
  <c r="BV89" i="83"/>
  <c r="AM91" i="73"/>
  <c r="BV91" i="83"/>
  <c r="AM93" i="73"/>
  <c r="BV93" i="83"/>
  <c r="AM95" i="73"/>
  <c r="BV95" i="83"/>
  <c r="AM97" i="73"/>
  <c r="BV97" i="83"/>
  <c r="AM99" i="73"/>
  <c r="BV99" i="83"/>
  <c r="AM16" i="73"/>
  <c r="BV16" i="83"/>
  <c r="AM22" i="73"/>
  <c r="BV22" i="83"/>
  <c r="AM26" i="73"/>
  <c r="BV26" i="83"/>
  <c r="AM30" i="73"/>
  <c r="BV30" i="83"/>
  <c r="AM32" i="73"/>
  <c r="BV32" i="83"/>
  <c r="AM34" i="73"/>
  <c r="BV34" i="83"/>
  <c r="AM36" i="73"/>
  <c r="BV36" i="83"/>
  <c r="AM38" i="73"/>
  <c r="BV38" i="83"/>
  <c r="AM40" i="73"/>
  <c r="BV40" i="83"/>
  <c r="AM42" i="73"/>
  <c r="BV42" i="83"/>
  <c r="AM44" i="73"/>
  <c r="BV44" i="83"/>
  <c r="AM46" i="73"/>
  <c r="BV46" i="83"/>
  <c r="AM48" i="73"/>
  <c r="BV48" i="83"/>
  <c r="AM50" i="73"/>
  <c r="BV50" i="83"/>
  <c r="AM52" i="73"/>
  <c r="BV52" i="83"/>
  <c r="AM54" i="73"/>
  <c r="BV54" i="83"/>
  <c r="AM56" i="73"/>
  <c r="BV56" i="83"/>
  <c r="AM58" i="73"/>
  <c r="BV58" i="83"/>
  <c r="AM60" i="73"/>
  <c r="BV60" i="83"/>
  <c r="AM62" i="73"/>
  <c r="BV62" i="83"/>
  <c r="AM64" i="73"/>
  <c r="BV64" i="83"/>
  <c r="AM66" i="73"/>
  <c r="BV66" i="83"/>
  <c r="AM68" i="73"/>
  <c r="BV68" i="83"/>
  <c r="AM70" i="73"/>
  <c r="BV70" i="83"/>
  <c r="AM72" i="73"/>
  <c r="BV72" i="83"/>
  <c r="AM74" i="73"/>
  <c r="BV74" i="83"/>
  <c r="AM76" i="73"/>
  <c r="BV76" i="83"/>
  <c r="AM78" i="73"/>
  <c r="BV78" i="83"/>
  <c r="AM80" i="73"/>
  <c r="BV80" i="83"/>
  <c r="AM82" i="73"/>
  <c r="BV82" i="83"/>
  <c r="AM84" i="73"/>
  <c r="BV84" i="83"/>
  <c r="AM86" i="73"/>
  <c r="BV86" i="83"/>
  <c r="AM88" i="73"/>
  <c r="BV88" i="83"/>
  <c r="AM90" i="73"/>
  <c r="BV90" i="83"/>
  <c r="AM92" i="73"/>
  <c r="BV92" i="83"/>
  <c r="AM94" i="73"/>
  <c r="BV94" i="83"/>
  <c r="AM96" i="73"/>
  <c r="BV96" i="83"/>
  <c r="AM98" i="73"/>
  <c r="BV98" i="83"/>
  <c r="AM100" i="73"/>
  <c r="BV100" i="83"/>
  <c r="AS101" i="73"/>
  <c r="AS9"/>
  <c r="EL48"/>
  <c r="J48" i="80"/>
  <c r="M48" s="1"/>
  <c r="AX100" i="73"/>
  <c r="AY100"/>
  <c r="AX99"/>
  <c r="AY99"/>
  <c r="AX98"/>
  <c r="AY98"/>
  <c r="AX97"/>
  <c r="AY97"/>
  <c r="AX96"/>
  <c r="AY96"/>
  <c r="AX95"/>
  <c r="AY95"/>
  <c r="AX94"/>
  <c r="AY94"/>
  <c r="AX93"/>
  <c r="AY93"/>
  <c r="AX92"/>
  <c r="AY92"/>
  <c r="AX91"/>
  <c r="AY91"/>
  <c r="AX90"/>
  <c r="AY90"/>
  <c r="AX89"/>
  <c r="AY89"/>
  <c r="AX88"/>
  <c r="AY88"/>
  <c r="AX87"/>
  <c r="AY87"/>
  <c r="AX86"/>
  <c r="AY86"/>
  <c r="AX85"/>
  <c r="AY85"/>
  <c r="AX84"/>
  <c r="AY84"/>
  <c r="AX83"/>
  <c r="AY83"/>
  <c r="AX82"/>
  <c r="AY82"/>
  <c r="AX81"/>
  <c r="AY81"/>
  <c r="AX80"/>
  <c r="AY80"/>
  <c r="AX79"/>
  <c r="AY79"/>
  <c r="AX78"/>
  <c r="AY78"/>
  <c r="AX77"/>
  <c r="AY77"/>
  <c r="AX76"/>
  <c r="AY76"/>
  <c r="AX75"/>
  <c r="AY75"/>
  <c r="AX74"/>
  <c r="AY74"/>
  <c r="AX73"/>
  <c r="AY73"/>
  <c r="AX72"/>
  <c r="AY72"/>
  <c r="AX71"/>
  <c r="AY71"/>
  <c r="AX70"/>
  <c r="AY70"/>
  <c r="AX69"/>
  <c r="AY69"/>
  <c r="AX68"/>
  <c r="AY68"/>
  <c r="AX67"/>
  <c r="AY67"/>
  <c r="AX66"/>
  <c r="AY66"/>
  <c r="AX65"/>
  <c r="AY65"/>
  <c r="AX64"/>
  <c r="AY64"/>
  <c r="AX63"/>
  <c r="AY63"/>
  <c r="AX62"/>
  <c r="AY62"/>
  <c r="AX61"/>
  <c r="AY61"/>
  <c r="AX60"/>
  <c r="AY60"/>
  <c r="AX59"/>
  <c r="AY59"/>
  <c r="AX58"/>
  <c r="AY58"/>
  <c r="AX57"/>
  <c r="AY57"/>
  <c r="AX56"/>
  <c r="AY56"/>
  <c r="AX55"/>
  <c r="AY55"/>
  <c r="AX54"/>
  <c r="AY54"/>
  <c r="AX53"/>
  <c r="AY53"/>
  <c r="AX52"/>
  <c r="AY52"/>
  <c r="AX51"/>
  <c r="AY51"/>
  <c r="AX50"/>
  <c r="AY50"/>
  <c r="AX49"/>
  <c r="AY49"/>
  <c r="AX48"/>
  <c r="AY48"/>
  <c r="AX47"/>
  <c r="AY47"/>
  <c r="AX46"/>
  <c r="AY46"/>
  <c r="AX45"/>
  <c r="AY45"/>
  <c r="AX44"/>
  <c r="AY44"/>
  <c r="AX43"/>
  <c r="AY43"/>
  <c r="AX42"/>
  <c r="AY42"/>
  <c r="AX41"/>
  <c r="AY41"/>
  <c r="AX40"/>
  <c r="AY40"/>
  <c r="AX39"/>
  <c r="AY39"/>
  <c r="AX38"/>
  <c r="AY38"/>
  <c r="AX37"/>
  <c r="AY37"/>
  <c r="AX36"/>
  <c r="AY36"/>
  <c r="AX35"/>
  <c r="AY35"/>
  <c r="AX34"/>
  <c r="AY34"/>
  <c r="AX33"/>
  <c r="AY33"/>
  <c r="AX32"/>
  <c r="AY32"/>
  <c r="AX31"/>
  <c r="AY31"/>
  <c r="AX30"/>
  <c r="AY30"/>
  <c r="AX29"/>
  <c r="AY29"/>
  <c r="AX28"/>
  <c r="AY28"/>
  <c r="AX27"/>
  <c r="AY27"/>
  <c r="AX26"/>
  <c r="AY26"/>
  <c r="AX25"/>
  <c r="AY25"/>
  <c r="AX24"/>
  <c r="AY24"/>
  <c r="AX23"/>
  <c r="AY23"/>
  <c r="AX22"/>
  <c r="AY22"/>
  <c r="AX21"/>
  <c r="AY21"/>
  <c r="AX20"/>
  <c r="AY20"/>
  <c r="AX19"/>
  <c r="AY19"/>
  <c r="AX18"/>
  <c r="AY18"/>
  <c r="AX17"/>
  <c r="AY17"/>
  <c r="AX16"/>
  <c r="AY16"/>
  <c r="AX15"/>
  <c r="AY15"/>
  <c r="AX14"/>
  <c r="AY14"/>
  <c r="AX13"/>
  <c r="AY13"/>
  <c r="AX12"/>
  <c r="AY12"/>
  <c r="AX11"/>
  <c r="AY11"/>
  <c r="BA16"/>
  <c r="BB16"/>
  <c r="AZ16"/>
  <c r="BW16" i="83"/>
  <c r="AZ22" i="73"/>
  <c r="BW22" i="83"/>
  <c r="BA22" i="73"/>
  <c r="BB22"/>
  <c r="BA26"/>
  <c r="BB26"/>
  <c r="AZ26"/>
  <c r="BW26" i="83"/>
  <c r="AZ28" i="73"/>
  <c r="BW28" i="83"/>
  <c r="BA28" i="73"/>
  <c r="BB28"/>
  <c r="AZ30"/>
  <c r="BW30" i="83"/>
  <c r="BA30" i="73"/>
  <c r="BB30"/>
  <c r="BA32"/>
  <c r="BB32"/>
  <c r="AZ32"/>
  <c r="BW32" i="83"/>
  <c r="AZ34" i="73"/>
  <c r="BW34" i="83"/>
  <c r="BA34" i="73"/>
  <c r="BB34"/>
  <c r="BA36"/>
  <c r="BB36"/>
  <c r="AZ36"/>
  <c r="BW36" i="83"/>
  <c r="AZ38" i="73"/>
  <c r="BW38" i="83"/>
  <c r="BA38" i="73"/>
  <c r="BB38"/>
  <c r="BA40"/>
  <c r="BB40"/>
  <c r="AZ40"/>
  <c r="BW40" i="83"/>
  <c r="AZ42" i="73"/>
  <c r="BW42" i="83"/>
  <c r="BA42" i="73"/>
  <c r="BB42"/>
  <c r="AZ44"/>
  <c r="BW44" i="83"/>
  <c r="BA44" i="73"/>
  <c r="BB44"/>
  <c r="AZ46"/>
  <c r="BW46" i="83"/>
  <c r="BA46" i="73"/>
  <c r="BB46"/>
  <c r="AZ48"/>
  <c r="BW48" i="83"/>
  <c r="BA48" i="73"/>
  <c r="BB48"/>
  <c r="AZ50"/>
  <c r="BW50" i="83"/>
  <c r="BA50" i="73"/>
  <c r="BB50"/>
  <c r="BA52"/>
  <c r="BB52"/>
  <c r="AZ52"/>
  <c r="BW52" i="83"/>
  <c r="AZ54" i="73"/>
  <c r="BW54" i="83"/>
  <c r="BA54" i="73"/>
  <c r="BB54"/>
  <c r="AZ56"/>
  <c r="BW56" i="83"/>
  <c r="BA56" i="73"/>
  <c r="BB56"/>
  <c r="AZ58"/>
  <c r="BW58" i="83"/>
  <c r="BA58" i="73"/>
  <c r="BB58"/>
  <c r="AZ60"/>
  <c r="BW60" i="83"/>
  <c r="BA60" i="73"/>
  <c r="BB60"/>
  <c r="AZ62"/>
  <c r="BW62" i="83"/>
  <c r="BA62" i="73"/>
  <c r="BB62"/>
  <c r="AZ64"/>
  <c r="BW64" i="83"/>
  <c r="BA64" i="73"/>
  <c r="BB64"/>
  <c r="AZ66"/>
  <c r="BW66" i="83"/>
  <c r="BA66" i="73"/>
  <c r="BB66"/>
  <c r="BA68"/>
  <c r="BB68"/>
  <c r="AZ68"/>
  <c r="BW68" i="83"/>
  <c r="AZ70" i="73"/>
  <c r="BW70" i="83"/>
  <c r="BA70" i="73"/>
  <c r="BB70"/>
  <c r="BA72"/>
  <c r="BB72"/>
  <c r="AZ72"/>
  <c r="BW72" i="83"/>
  <c r="AZ74" i="73"/>
  <c r="BW74" i="83"/>
  <c r="BA74" i="73"/>
  <c r="BB74"/>
  <c r="BA76"/>
  <c r="BB76"/>
  <c r="AZ76"/>
  <c r="BW76" i="83"/>
  <c r="AZ78" i="73"/>
  <c r="BW78" i="83"/>
  <c r="BA78" i="73"/>
  <c r="BB78"/>
  <c r="BA80"/>
  <c r="BB80"/>
  <c r="AZ80"/>
  <c r="BW80" i="83"/>
  <c r="AZ82" i="73"/>
  <c r="BW82" i="83"/>
  <c r="BA82" i="73"/>
  <c r="BB82"/>
  <c r="BA84"/>
  <c r="BB84"/>
  <c r="AZ84"/>
  <c r="BW84" i="83"/>
  <c r="AZ86" i="73"/>
  <c r="BW86" i="83"/>
  <c r="BA86" i="73"/>
  <c r="BB86"/>
  <c r="BA88"/>
  <c r="BB88"/>
  <c r="AZ88"/>
  <c r="BW88" i="83"/>
  <c r="AZ90" i="73"/>
  <c r="BW90" i="83"/>
  <c r="BA90" i="73"/>
  <c r="BB90"/>
  <c r="BA92"/>
  <c r="BB92"/>
  <c r="AZ92"/>
  <c r="BW92" i="83"/>
  <c r="AZ94" i="73"/>
  <c r="BW94" i="83"/>
  <c r="BA94" i="73"/>
  <c r="BB94"/>
  <c r="BA96"/>
  <c r="BB96"/>
  <c r="AZ96"/>
  <c r="BW96" i="83"/>
  <c r="AZ98" i="73"/>
  <c r="BW98" i="83"/>
  <c r="BA98" i="73"/>
  <c r="BB98"/>
  <c r="BA100"/>
  <c r="BB100"/>
  <c r="AZ100"/>
  <c r="BW100" i="83"/>
  <c r="BA12" i="73"/>
  <c r="BB12"/>
  <c r="AZ12"/>
  <c r="BW12" i="83"/>
  <c r="AZ14" i="73"/>
  <c r="BW14" i="83"/>
  <c r="BA14" i="73"/>
  <c r="BB14"/>
  <c r="AZ18"/>
  <c r="BW18" i="83"/>
  <c r="BA18" i="73"/>
  <c r="BB18"/>
  <c r="BA20"/>
  <c r="BB20"/>
  <c r="AZ20"/>
  <c r="BW20" i="83"/>
  <c r="BA24" i="73"/>
  <c r="BB24"/>
  <c r="AZ24"/>
  <c r="BW24" i="83"/>
  <c r="BA11" i="73"/>
  <c r="BB11"/>
  <c r="AZ11"/>
  <c r="BW11" i="83"/>
  <c r="AZ13" i="73"/>
  <c r="BW13" i="83"/>
  <c r="BA13" i="73"/>
  <c r="BB13"/>
  <c r="BA15"/>
  <c r="BB15"/>
  <c r="AZ15"/>
  <c r="BW15" i="83"/>
  <c r="AZ17" i="73"/>
  <c r="BW17" i="83"/>
  <c r="BA17" i="73"/>
  <c r="BB17"/>
  <c r="BA19"/>
  <c r="BB19"/>
  <c r="AZ19"/>
  <c r="BW19" i="83"/>
  <c r="AZ21" i="73"/>
  <c r="BW21" i="83"/>
  <c r="BA21" i="73"/>
  <c r="BB21"/>
  <c r="BA23"/>
  <c r="BB23"/>
  <c r="AZ23"/>
  <c r="BW23" i="83"/>
  <c r="AZ25" i="73"/>
  <c r="BW25" i="83"/>
  <c r="BA25" i="73"/>
  <c r="BB25"/>
  <c r="BA27"/>
  <c r="BB27"/>
  <c r="AZ27"/>
  <c r="BW27" i="83"/>
  <c r="AZ29" i="73"/>
  <c r="BW29" i="83"/>
  <c r="BA29" i="73"/>
  <c r="BB29"/>
  <c r="BA31"/>
  <c r="BB31"/>
  <c r="AZ31"/>
  <c r="BW31" i="83"/>
  <c r="AZ33" i="73"/>
  <c r="BW33" i="83"/>
  <c r="BA33" i="73"/>
  <c r="BB33"/>
  <c r="BA35"/>
  <c r="BB35"/>
  <c r="AZ35"/>
  <c r="BW35" i="83"/>
  <c r="AZ37" i="73"/>
  <c r="BW37" i="83"/>
  <c r="BA37" i="73"/>
  <c r="BB37"/>
  <c r="BA39"/>
  <c r="BB39"/>
  <c r="AZ39"/>
  <c r="BW39" i="83"/>
  <c r="AZ41" i="73"/>
  <c r="BW41" i="83"/>
  <c r="BA41" i="73"/>
  <c r="BB41"/>
  <c r="BA43"/>
  <c r="BB43"/>
  <c r="AZ43"/>
  <c r="BW43" i="83"/>
  <c r="BA45" i="73"/>
  <c r="BB45"/>
  <c r="AZ45"/>
  <c r="BW45" i="83"/>
  <c r="BA47" i="73"/>
  <c r="BB47"/>
  <c r="AZ47"/>
  <c r="BW47" i="83"/>
  <c r="AZ49" i="73"/>
  <c r="BW49" i="83"/>
  <c r="BA49" i="73"/>
  <c r="BB49"/>
  <c r="BA51"/>
  <c r="BB51"/>
  <c r="AZ51"/>
  <c r="BW51" i="83"/>
  <c r="BA53" i="73"/>
  <c r="BB53"/>
  <c r="AZ53"/>
  <c r="BW53" i="83"/>
  <c r="AZ55" i="73"/>
  <c r="BW55" i="83"/>
  <c r="BA55" i="73"/>
  <c r="BB55"/>
  <c r="AZ57"/>
  <c r="BW57" i="83"/>
  <c r="BA57" i="73"/>
  <c r="BB57"/>
  <c r="BA59"/>
  <c r="BB59"/>
  <c r="AZ59"/>
  <c r="BW59" i="83"/>
  <c r="BA61" i="73"/>
  <c r="BB61"/>
  <c r="AZ61"/>
  <c r="BW61" i="83"/>
  <c r="AZ63" i="73"/>
  <c r="BW63" i="83"/>
  <c r="BA63" i="73"/>
  <c r="BB63"/>
  <c r="BA65"/>
  <c r="BB65"/>
  <c r="AZ65"/>
  <c r="BW65" i="83"/>
  <c r="AZ67" i="73"/>
  <c r="BW67" i="83"/>
  <c r="BA67" i="73"/>
  <c r="BB67"/>
  <c r="BA69"/>
  <c r="BB69"/>
  <c r="AZ69"/>
  <c r="BW69" i="83"/>
  <c r="AZ71" i="73"/>
  <c r="BW71" i="83"/>
  <c r="BA71" i="73"/>
  <c r="BB71"/>
  <c r="AZ73"/>
  <c r="BW73" i="83"/>
  <c r="BA73" i="73"/>
  <c r="BB73"/>
  <c r="AZ75"/>
  <c r="BW75" i="83"/>
  <c r="BA75" i="73"/>
  <c r="BB75"/>
  <c r="AZ77"/>
  <c r="BW77" i="83"/>
  <c r="BA77" i="73"/>
  <c r="BB77"/>
  <c r="AZ79"/>
  <c r="BW79" i="83"/>
  <c r="BA79" i="73"/>
  <c r="BB79"/>
  <c r="AZ81"/>
  <c r="BW81" i="83"/>
  <c r="BA81" i="73"/>
  <c r="BB81"/>
  <c r="AZ83"/>
  <c r="BW83" i="83"/>
  <c r="BA83" i="73"/>
  <c r="BB83"/>
  <c r="AZ85"/>
  <c r="BW85" i="83"/>
  <c r="BA85" i="73"/>
  <c r="BB85"/>
  <c r="AZ87"/>
  <c r="BW87" i="83"/>
  <c r="BA87" i="73"/>
  <c r="BB87"/>
  <c r="BA89"/>
  <c r="BB89"/>
  <c r="AZ89"/>
  <c r="BW89" i="83"/>
  <c r="AZ91" i="73"/>
  <c r="BW91" i="83"/>
  <c r="BA91" i="73"/>
  <c r="BB91"/>
  <c r="BA93"/>
  <c r="BB93"/>
  <c r="AZ93"/>
  <c r="BW93" i="83"/>
  <c r="AZ95" i="73"/>
  <c r="BW95" i="83"/>
  <c r="BA95" i="73"/>
  <c r="BB95"/>
  <c r="BA97"/>
  <c r="BB97"/>
  <c r="AZ97"/>
  <c r="BW97" i="83"/>
  <c r="AZ99" i="73"/>
  <c r="BW99" i="83"/>
  <c r="BA99" i="73"/>
  <c r="BB99"/>
  <c r="EU46" i="88"/>
  <c r="EV46"/>
  <c r="EZ46" s="1"/>
  <c r="FD46" s="1"/>
  <c r="FH46" s="1"/>
  <c r="FL46" s="1"/>
  <c r="FP46" s="1"/>
  <c r="FT46" s="1"/>
  <c r="FX46" s="1"/>
  <c r="GB46" s="1"/>
  <c r="GF46" s="1"/>
  <c r="GJ46" s="1"/>
  <c r="GN46" s="1"/>
  <c r="GR46" s="1"/>
  <c r="BZ46" i="73"/>
  <c r="CA46"/>
  <c r="CB46"/>
  <c r="BY46" i="83"/>
  <c r="BZ54" i="73"/>
  <c r="CA54"/>
  <c r="CB54"/>
  <c r="BY54" i="83"/>
  <c r="BZ71" i="73"/>
  <c r="CA71"/>
  <c r="CB71"/>
  <c r="BY71" i="83"/>
  <c r="BZ11" i="73"/>
  <c r="BZ12"/>
  <c r="CA12"/>
  <c r="CB12"/>
  <c r="BY12" i="83"/>
  <c r="BZ13" i="73"/>
  <c r="BZ14"/>
  <c r="CA14"/>
  <c r="CB14"/>
  <c r="BY14" i="83"/>
  <c r="BZ15" i="73"/>
  <c r="BZ16"/>
  <c r="CA16"/>
  <c r="CB16"/>
  <c r="BY16" i="83"/>
  <c r="BZ17" i="73"/>
  <c r="BZ18"/>
  <c r="CA18"/>
  <c r="CB18"/>
  <c r="BY18" i="83"/>
  <c r="BZ19" i="73"/>
  <c r="BZ20"/>
  <c r="CA20"/>
  <c r="CB20"/>
  <c r="BY20" i="83"/>
  <c r="BZ21" i="73"/>
  <c r="BZ22"/>
  <c r="CA22"/>
  <c r="CB22"/>
  <c r="BY22" i="83"/>
  <c r="BZ23" i="73"/>
  <c r="BZ24"/>
  <c r="CA24"/>
  <c r="CB24"/>
  <c r="BY24" i="83"/>
  <c r="BZ25" i="73"/>
  <c r="BZ26"/>
  <c r="CA26"/>
  <c r="CB26"/>
  <c r="BY26" i="83"/>
  <c r="BZ27" i="73"/>
  <c r="BZ28"/>
  <c r="CA28"/>
  <c r="CB28"/>
  <c r="BY28" i="83"/>
  <c r="BZ29" i="73"/>
  <c r="BZ30"/>
  <c r="CA30"/>
  <c r="CB30"/>
  <c r="BY30" i="83"/>
  <c r="BZ31" i="73"/>
  <c r="BZ32"/>
  <c r="CA32"/>
  <c r="CB32"/>
  <c r="BY32" i="83"/>
  <c r="BZ33" i="73"/>
  <c r="BZ34"/>
  <c r="CA34"/>
  <c r="CB34"/>
  <c r="BY34" i="83"/>
  <c r="BZ35" i="73"/>
  <c r="BZ36"/>
  <c r="CA36"/>
  <c r="CB36"/>
  <c r="BY36" i="83"/>
  <c r="BZ37" i="73"/>
  <c r="BZ38"/>
  <c r="CA38"/>
  <c r="CB38"/>
  <c r="BY38" i="83"/>
  <c r="BZ39" i="73"/>
  <c r="BZ40"/>
  <c r="CA40"/>
  <c r="CB40"/>
  <c r="BY40" i="83"/>
  <c r="BZ41" i="73"/>
  <c r="BZ42"/>
  <c r="CA42"/>
  <c r="CB42"/>
  <c r="BY42" i="83"/>
  <c r="BZ43" i="73"/>
  <c r="BZ44"/>
  <c r="CA44"/>
  <c r="CB44"/>
  <c r="BY44" i="83"/>
  <c r="BZ45" i="73"/>
  <c r="BZ47"/>
  <c r="CA47"/>
  <c r="CB47"/>
  <c r="BY47" i="83"/>
  <c r="BZ48" i="73"/>
  <c r="BZ49"/>
  <c r="CA49"/>
  <c r="CB49"/>
  <c r="BY49" i="83"/>
  <c r="BZ50" i="73"/>
  <c r="BZ51"/>
  <c r="CA51"/>
  <c r="CB51"/>
  <c r="BY51" i="83"/>
  <c r="BZ52" i="73"/>
  <c r="BZ53"/>
  <c r="CA53"/>
  <c r="CB53"/>
  <c r="BY53" i="83"/>
  <c r="BZ55" i="73"/>
  <c r="BZ56"/>
  <c r="CA56"/>
  <c r="CB56"/>
  <c r="BY56" i="83"/>
  <c r="BZ57" i="73"/>
  <c r="BZ58"/>
  <c r="CA58"/>
  <c r="CB58"/>
  <c r="BY58" i="83"/>
  <c r="BZ59" i="73"/>
  <c r="BZ60"/>
  <c r="CA60"/>
  <c r="CB60"/>
  <c r="BY60" i="83"/>
  <c r="BZ62" i="73"/>
  <c r="BZ64"/>
  <c r="CA64"/>
  <c r="CB64"/>
  <c r="BY64" i="83"/>
  <c r="BZ65" i="73"/>
  <c r="BZ66"/>
  <c r="CA66"/>
  <c r="CB66"/>
  <c r="BY66" i="83"/>
  <c r="BZ67" i="73"/>
  <c r="BZ68"/>
  <c r="CA68"/>
  <c r="CB68"/>
  <c r="BY68" i="83"/>
  <c r="BZ69" i="73"/>
  <c r="BZ70"/>
  <c r="CA70"/>
  <c r="CB70"/>
  <c r="BY70" i="83"/>
  <c r="BZ72" i="73"/>
  <c r="BZ73"/>
  <c r="CA73"/>
  <c r="CB73"/>
  <c r="BY73" i="83"/>
  <c r="BZ74" i="73"/>
  <c r="BZ75"/>
  <c r="CA75"/>
  <c r="CB75"/>
  <c r="BY75" i="83"/>
  <c r="BZ76" i="73"/>
  <c r="BZ77"/>
  <c r="CA77"/>
  <c r="CB77"/>
  <c r="BY77" i="83"/>
  <c r="BZ78" i="73"/>
  <c r="BZ79"/>
  <c r="CA79"/>
  <c r="CB79"/>
  <c r="BY79" i="83"/>
  <c r="BZ80" i="73"/>
  <c r="BZ81"/>
  <c r="CA81"/>
  <c r="CB81"/>
  <c r="BY81" i="83"/>
  <c r="BZ82" i="73"/>
  <c r="BZ83"/>
  <c r="CA83"/>
  <c r="CB83"/>
  <c r="BY83" i="83"/>
  <c r="BZ84" i="73"/>
  <c r="BZ85"/>
  <c r="CA85"/>
  <c r="CB85"/>
  <c r="BY85" i="83"/>
  <c r="BZ86" i="73"/>
  <c r="BZ87"/>
  <c r="CA87"/>
  <c r="CB87"/>
  <c r="BY87" i="83"/>
  <c r="BZ88" i="73"/>
  <c r="BZ89"/>
  <c r="CA89"/>
  <c r="CB89"/>
  <c r="BY89" i="83"/>
  <c r="BZ90" i="73"/>
  <c r="BZ91"/>
  <c r="CA91"/>
  <c r="CB91"/>
  <c r="BY91" i="83"/>
  <c r="BZ92" i="73"/>
  <c r="BZ93"/>
  <c r="CA93"/>
  <c r="CB93"/>
  <c r="BY93" i="83"/>
  <c r="BZ94" i="73"/>
  <c r="BZ95"/>
  <c r="CA95"/>
  <c r="CB95"/>
  <c r="BY95" i="83"/>
  <c r="BZ96" i="73"/>
  <c r="BZ97"/>
  <c r="CA97"/>
  <c r="CB97"/>
  <c r="BY97" i="83"/>
  <c r="BZ98" i="73"/>
  <c r="BZ99"/>
  <c r="CA99"/>
  <c r="CB99"/>
  <c r="BY99" i="83"/>
  <c r="BZ100" i="73"/>
  <c r="CA100"/>
  <c r="CB100"/>
  <c r="BY100" i="83"/>
  <c r="BZ61" i="73"/>
  <c r="CA61"/>
  <c r="CB61"/>
  <c r="BY61" i="83"/>
  <c r="BZ63" i="73"/>
  <c r="CA63"/>
  <c r="CB63"/>
  <c r="BY63" i="83"/>
  <c r="CA11" i="73"/>
  <c r="CB11"/>
  <c r="BY11" i="83"/>
  <c r="CA13" i="73"/>
  <c r="CB13"/>
  <c r="BY13" i="83"/>
  <c r="CA15" i="73"/>
  <c r="CB15"/>
  <c r="BY15" i="83"/>
  <c r="CA17" i="73"/>
  <c r="CB17"/>
  <c r="BY17" i="83"/>
  <c r="CA19" i="73"/>
  <c r="CB19"/>
  <c r="BY19" i="83"/>
  <c r="CA21" i="73"/>
  <c r="CB21"/>
  <c r="BY21" i="83"/>
  <c r="CA23" i="73"/>
  <c r="CB23"/>
  <c r="BY23" i="83"/>
  <c r="CA25" i="73"/>
  <c r="CB25"/>
  <c r="BY25" i="83"/>
  <c r="CA27" i="73"/>
  <c r="CB27"/>
  <c r="BY27" i="83"/>
  <c r="CA29" i="73"/>
  <c r="CB29"/>
  <c r="BY29" i="83"/>
  <c r="CA31" i="73"/>
  <c r="CB31"/>
  <c r="BY31" i="83"/>
  <c r="CA33" i="73"/>
  <c r="CB33"/>
  <c r="BY33" i="83"/>
  <c r="CA35" i="73"/>
  <c r="CB35"/>
  <c r="BY35" i="83"/>
  <c r="CA37" i="73"/>
  <c r="CB37"/>
  <c r="BY37" i="83"/>
  <c r="CA39" i="73"/>
  <c r="CB39"/>
  <c r="BY39" i="83"/>
  <c r="CA41" i="73"/>
  <c r="CB41"/>
  <c r="BY41" i="83"/>
  <c r="CA43" i="73"/>
  <c r="CB43"/>
  <c r="BY43" i="83"/>
  <c r="CA45" i="73"/>
  <c r="CB45"/>
  <c r="BY45" i="83"/>
  <c r="CA48" i="73"/>
  <c r="CB48"/>
  <c r="BY48" i="83"/>
  <c r="CA50" i="73"/>
  <c r="CB50"/>
  <c r="BY50" i="83"/>
  <c r="CA52" i="73"/>
  <c r="CB52"/>
  <c r="BY52" i="83"/>
  <c r="CA55" i="73"/>
  <c r="CB55"/>
  <c r="BY55" i="83"/>
  <c r="CA57" i="73"/>
  <c r="CB57"/>
  <c r="BY57" i="83"/>
  <c r="CA59" i="73"/>
  <c r="CB59"/>
  <c r="BY59" i="83"/>
  <c r="CA62" i="73"/>
  <c r="CB62"/>
  <c r="BY62" i="83"/>
  <c r="CA65" i="73"/>
  <c r="CB65"/>
  <c r="BY65" i="83"/>
  <c r="CA67" i="73"/>
  <c r="CB67"/>
  <c r="BY67" i="83"/>
  <c r="CA69" i="73"/>
  <c r="CB69"/>
  <c r="BY69" i="83"/>
  <c r="CA72" i="73"/>
  <c r="CB72"/>
  <c r="BY72" i="83"/>
  <c r="CA74" i="73"/>
  <c r="CB74"/>
  <c r="BY74" i="83"/>
  <c r="CA76" i="73"/>
  <c r="CB76"/>
  <c r="BY76" i="83"/>
  <c r="CA78" i="73"/>
  <c r="CB78"/>
  <c r="BY78" i="83"/>
  <c r="CA80" i="73"/>
  <c r="CB80"/>
  <c r="BY80" i="83"/>
  <c r="CA82" i="73"/>
  <c r="CB82"/>
  <c r="BY82" i="83"/>
  <c r="CA84" i="73"/>
  <c r="CB84"/>
  <c r="BY84" i="83"/>
  <c r="CA86" i="73"/>
  <c r="CB86"/>
  <c r="BY86" i="83"/>
  <c r="CA88" i="73"/>
  <c r="CB88"/>
  <c r="BY88" i="83"/>
  <c r="CA90" i="73"/>
  <c r="CB90"/>
  <c r="BY90" i="83"/>
  <c r="CA92" i="73"/>
  <c r="CB92"/>
  <c r="BY92" i="83"/>
  <c r="CA94" i="73"/>
  <c r="CB94"/>
  <c r="BY94" i="83"/>
  <c r="CA96" i="73"/>
  <c r="CB96"/>
  <c r="BY96" i="83"/>
  <c r="CA98" i="73"/>
  <c r="CB98"/>
  <c r="BY98" i="83"/>
  <c r="J101" i="80"/>
  <c r="FD18" i="88"/>
  <c r="FH18" s="1"/>
  <c r="FL18" s="1"/>
  <c r="FP18" s="1"/>
  <c r="FT18" s="1"/>
  <c r="FX18" s="1"/>
  <c r="GB18" s="1"/>
  <c r="GF18" s="1"/>
  <c r="GJ18" s="1"/>
  <c r="GN18" s="1"/>
  <c r="GR18" s="1"/>
  <c r="EU23"/>
  <c r="FD33"/>
  <c r="FH33" s="1"/>
  <c r="FL33" s="1"/>
  <c r="FP33" s="1"/>
  <c r="FT33" s="1"/>
  <c r="FX33" s="1"/>
  <c r="GB33" s="1"/>
  <c r="GF33" s="1"/>
  <c r="GJ33" s="1"/>
  <c r="GN33" s="1"/>
  <c r="GR33" s="1"/>
  <c r="EU40"/>
  <c r="EV40" s="1"/>
  <c r="EZ40" s="1"/>
  <c r="FD40" s="1"/>
  <c r="FH40" s="1"/>
  <c r="FL40" s="1"/>
  <c r="FP40" s="1"/>
  <c r="FT40" s="1"/>
  <c r="FX40" s="1"/>
  <c r="GB40" s="1"/>
  <c r="GF40" s="1"/>
  <c r="GJ40" s="1"/>
  <c r="GN40" s="1"/>
  <c r="GR40" s="1"/>
  <c r="FD26"/>
  <c r="FH26" s="1"/>
  <c r="FL26" s="1"/>
  <c r="FP26" s="1"/>
  <c r="FT26" s="1"/>
  <c r="FX26" s="1"/>
  <c r="GB26" s="1"/>
  <c r="GF26" s="1"/>
  <c r="GJ26" s="1"/>
  <c r="GN26" s="1"/>
  <c r="GR26" s="1"/>
  <c r="BN100" i="73"/>
  <c r="BO100"/>
  <c r="BM11"/>
  <c r="BN11"/>
  <c r="BO11"/>
  <c r="BM12"/>
  <c r="BN12"/>
  <c r="BO12"/>
  <c r="BM13"/>
  <c r="BN13"/>
  <c r="BO13"/>
  <c r="BM14"/>
  <c r="BN14"/>
  <c r="BO14"/>
  <c r="BM15"/>
  <c r="BN15"/>
  <c r="BO15"/>
  <c r="BM16"/>
  <c r="BN16"/>
  <c r="BO16"/>
  <c r="BM17"/>
  <c r="BN17"/>
  <c r="BO17"/>
  <c r="BM18"/>
  <c r="BN18"/>
  <c r="BO18"/>
  <c r="BM19"/>
  <c r="BN19"/>
  <c r="BO19"/>
  <c r="BM20"/>
  <c r="BN20"/>
  <c r="BO20"/>
  <c r="BM21"/>
  <c r="BN21"/>
  <c r="BO21"/>
  <c r="BM22"/>
  <c r="BN22"/>
  <c r="BO22"/>
  <c r="BM23"/>
  <c r="BN23"/>
  <c r="BO23"/>
  <c r="BM24"/>
  <c r="BN24"/>
  <c r="BO24"/>
  <c r="BM25"/>
  <c r="BN25"/>
  <c r="BO25"/>
  <c r="BM26"/>
  <c r="BN26"/>
  <c r="BO26"/>
  <c r="BM27"/>
  <c r="BN27"/>
  <c r="BO27"/>
  <c r="BM28"/>
  <c r="BN28"/>
  <c r="BO28"/>
  <c r="BM29"/>
  <c r="BN29"/>
  <c r="BO29"/>
  <c r="BM30"/>
  <c r="BN30"/>
  <c r="BO30"/>
  <c r="BM31"/>
  <c r="BN31"/>
  <c r="BO31"/>
  <c r="BM32"/>
  <c r="BN32"/>
  <c r="BO32"/>
  <c r="BM33"/>
  <c r="BN33"/>
  <c r="BO33"/>
  <c r="BM34"/>
  <c r="BN34"/>
  <c r="BO34"/>
  <c r="BM35"/>
  <c r="BN35"/>
  <c r="BO35"/>
  <c r="BM36"/>
  <c r="BN36"/>
  <c r="BO36"/>
  <c r="BM37"/>
  <c r="BN37"/>
  <c r="BO37"/>
  <c r="BM38"/>
  <c r="BN38"/>
  <c r="BO38"/>
  <c r="BM39"/>
  <c r="BN39"/>
  <c r="BO39"/>
  <c r="BM40"/>
  <c r="BN40"/>
  <c r="BO40"/>
  <c r="BM41"/>
  <c r="BN41"/>
  <c r="BO41"/>
  <c r="BM42"/>
  <c r="BN42"/>
  <c r="BO42"/>
  <c r="BM43"/>
  <c r="BN43"/>
  <c r="BO43"/>
  <c r="BM44"/>
  <c r="BN44"/>
  <c r="BO44"/>
  <c r="BM45"/>
  <c r="BN45"/>
  <c r="BO45"/>
  <c r="BM46"/>
  <c r="BN46"/>
  <c r="BO46"/>
  <c r="BM47"/>
  <c r="BN47"/>
  <c r="BO47"/>
  <c r="BM48"/>
  <c r="BN48"/>
  <c r="BO48"/>
  <c r="BM49"/>
  <c r="BN49"/>
  <c r="BO49"/>
  <c r="BM50"/>
  <c r="BN50"/>
  <c r="BO50"/>
  <c r="BM51"/>
  <c r="BN51"/>
  <c r="BO51"/>
  <c r="BM52"/>
  <c r="BN52"/>
  <c r="BO52"/>
  <c r="BM53"/>
  <c r="BN53"/>
  <c r="BO53"/>
  <c r="BM54"/>
  <c r="BN54"/>
  <c r="BO54"/>
  <c r="BM55"/>
  <c r="BN55"/>
  <c r="BO55"/>
  <c r="BM56"/>
  <c r="BN56"/>
  <c r="BO56"/>
  <c r="BM57"/>
  <c r="BN57"/>
  <c r="BO57"/>
  <c r="BM58"/>
  <c r="BN58"/>
  <c r="BO58"/>
  <c r="BM59"/>
  <c r="BN59"/>
  <c r="BO59"/>
  <c r="BM60"/>
  <c r="BN60"/>
  <c r="BO60"/>
  <c r="BM61"/>
  <c r="BN61"/>
  <c r="BO61"/>
  <c r="BM62"/>
  <c r="BN62"/>
  <c r="BO62"/>
  <c r="BM63"/>
  <c r="BN63"/>
  <c r="BO63"/>
  <c r="BM64"/>
  <c r="BN64"/>
  <c r="BO64"/>
  <c r="BM65"/>
  <c r="BN65"/>
  <c r="BO65"/>
  <c r="BM66"/>
  <c r="BN66"/>
  <c r="BO66"/>
  <c r="BM67"/>
  <c r="BN67"/>
  <c r="BO67"/>
  <c r="BM68"/>
  <c r="BN68"/>
  <c r="BO68"/>
  <c r="BM69"/>
  <c r="BN69"/>
  <c r="BO69"/>
  <c r="BM70"/>
  <c r="BN70"/>
  <c r="BO70"/>
  <c r="BM71"/>
  <c r="BN71"/>
  <c r="BO71"/>
  <c r="BM72"/>
  <c r="BN72"/>
  <c r="BO72"/>
  <c r="BM73"/>
  <c r="BN73"/>
  <c r="BO73"/>
  <c r="BM74"/>
  <c r="BN74"/>
  <c r="BO74"/>
  <c r="BM75"/>
  <c r="BN75"/>
  <c r="BO75"/>
  <c r="BM76"/>
  <c r="BN76"/>
  <c r="BO76"/>
  <c r="BM77"/>
  <c r="BN77"/>
  <c r="BO77"/>
  <c r="BM78"/>
  <c r="BN78"/>
  <c r="BO78"/>
  <c r="BM79"/>
  <c r="BN79"/>
  <c r="BO79"/>
  <c r="BM80"/>
  <c r="BN80"/>
  <c r="BO80"/>
  <c r="BM81"/>
  <c r="BN81"/>
  <c r="BO81"/>
  <c r="BM82"/>
  <c r="BN82"/>
  <c r="BO82"/>
  <c r="BM83"/>
  <c r="BN83"/>
  <c r="BO83"/>
  <c r="BM84"/>
  <c r="BN84"/>
  <c r="BO84"/>
  <c r="BM85"/>
  <c r="BN85"/>
  <c r="BO85"/>
  <c r="BM86"/>
  <c r="BN86"/>
  <c r="BO86"/>
  <c r="BM87"/>
  <c r="BN87"/>
  <c r="BO87"/>
  <c r="BM88"/>
  <c r="BN88"/>
  <c r="BO88"/>
  <c r="BM89"/>
  <c r="BN89"/>
  <c r="BO89"/>
  <c r="BM90"/>
  <c r="BN90"/>
  <c r="BO90"/>
  <c r="BM91"/>
  <c r="BN91"/>
  <c r="BO91"/>
  <c r="BM92"/>
  <c r="BN92"/>
  <c r="BO92"/>
  <c r="BM93"/>
  <c r="BN93"/>
  <c r="BO93"/>
  <c r="BM94"/>
  <c r="BN94"/>
  <c r="BO94"/>
  <c r="BM95"/>
  <c r="BN95"/>
  <c r="BO95"/>
  <c r="BM96"/>
  <c r="BN96"/>
  <c r="BO96"/>
  <c r="BM97"/>
  <c r="BN97"/>
  <c r="BO97"/>
  <c r="BM98"/>
  <c r="BN98"/>
  <c r="BO98"/>
  <c r="BM99"/>
  <c r="BN99"/>
  <c r="BO99"/>
  <c r="BX99" i="83"/>
  <c r="CC99" i="73"/>
  <c r="CD99"/>
  <c r="BX97" i="83"/>
  <c r="CC97" i="73"/>
  <c r="CD97"/>
  <c r="BX95" i="83"/>
  <c r="CC95" i="73"/>
  <c r="CD95"/>
  <c r="BX93" i="83"/>
  <c r="CC93" i="73"/>
  <c r="CD93"/>
  <c r="CC91"/>
  <c r="CD91"/>
  <c r="BX91" i="83"/>
  <c r="BX89"/>
  <c r="CC89" i="73"/>
  <c r="CD89"/>
  <c r="BX87" i="83"/>
  <c r="CC87" i="73"/>
  <c r="CD87"/>
  <c r="BX85" i="83"/>
  <c r="CC85" i="73"/>
  <c r="CD85"/>
  <c r="CC83"/>
  <c r="CD83"/>
  <c r="BX83" i="83"/>
  <c r="CC81" i="73"/>
  <c r="CD81"/>
  <c r="BX81" i="83"/>
  <c r="CC79" i="73"/>
  <c r="CD79"/>
  <c r="BX79" i="83"/>
  <c r="BX75"/>
  <c r="CC75" i="73"/>
  <c r="CD75"/>
  <c r="CC73"/>
  <c r="CD73"/>
  <c r="BX73" i="83"/>
  <c r="BX71"/>
  <c r="CC71" i="73"/>
  <c r="CD71"/>
  <c r="CC69"/>
  <c r="CD69"/>
  <c r="BX69" i="83"/>
  <c r="BX67"/>
  <c r="CC67" i="73"/>
  <c r="CD67"/>
  <c r="CC65"/>
  <c r="CD65"/>
  <c r="BX65" i="83"/>
  <c r="BX63"/>
  <c r="CC63" i="73"/>
  <c r="CD63"/>
  <c r="BX61" i="83"/>
  <c r="CC61" i="73"/>
  <c r="CD61"/>
  <c r="BX59" i="83"/>
  <c r="CC59" i="73"/>
  <c r="CD59"/>
  <c r="CC57"/>
  <c r="CD57"/>
  <c r="BX57" i="83"/>
  <c r="CC55" i="73"/>
  <c r="CD55"/>
  <c r="BX55" i="83"/>
  <c r="BX53"/>
  <c r="CC53" i="73"/>
  <c r="CD53"/>
  <c r="BX51" i="83"/>
  <c r="CC51" i="73"/>
  <c r="CD51"/>
  <c r="BX49" i="83"/>
  <c r="CC49" i="73"/>
  <c r="CD49"/>
  <c r="BX47" i="83"/>
  <c r="CC47" i="73"/>
  <c r="CD47"/>
  <c r="BX45" i="83"/>
  <c r="CC45" i="73"/>
  <c r="CD45"/>
  <c r="BX43" i="83"/>
  <c r="CC43" i="73"/>
  <c r="CD43"/>
  <c r="CC41"/>
  <c r="CD41"/>
  <c r="BX41" i="83"/>
  <c r="CC39" i="73"/>
  <c r="CD39"/>
  <c r="BX39" i="83"/>
  <c r="BX37"/>
  <c r="CC37" i="73"/>
  <c r="CD37"/>
  <c r="BX35" i="83"/>
  <c r="CC35" i="73"/>
  <c r="CD35"/>
  <c r="BX33" i="83"/>
  <c r="CC33" i="73"/>
  <c r="CD33"/>
  <c r="BX31" i="83"/>
  <c r="CC31" i="73"/>
  <c r="CD31"/>
  <c r="CC29"/>
  <c r="CD29"/>
  <c r="BX29" i="83"/>
  <c r="CC27" i="73"/>
  <c r="CD27"/>
  <c r="BX27" i="83"/>
  <c r="CC25" i="73"/>
  <c r="CD25"/>
  <c r="BX25" i="83"/>
  <c r="CC23" i="73"/>
  <c r="CD23"/>
  <c r="BX23" i="83"/>
  <c r="BX21"/>
  <c r="CC21" i="73"/>
  <c r="CD21"/>
  <c r="BX19" i="83"/>
  <c r="CC19" i="73"/>
  <c r="CD19"/>
  <c r="CC17"/>
  <c r="CD17"/>
  <c r="BX17" i="83"/>
  <c r="CC15" i="73"/>
  <c r="CD15"/>
  <c r="BX15" i="83"/>
  <c r="BX13"/>
  <c r="CC13" i="73"/>
  <c r="CD13"/>
  <c r="CC11"/>
  <c r="CD11"/>
  <c r="BX11" i="83"/>
  <c r="CC98" i="73"/>
  <c r="CD98"/>
  <c r="BX98" i="83"/>
  <c r="CC96" i="73"/>
  <c r="CD96"/>
  <c r="BX96" i="83"/>
  <c r="BX94"/>
  <c r="CC94" i="73"/>
  <c r="CD94"/>
  <c r="BX92" i="83"/>
  <c r="CC92" i="73"/>
  <c r="CD92"/>
  <c r="BX90" i="83"/>
  <c r="CC90" i="73"/>
  <c r="CD90"/>
  <c r="BX88" i="83"/>
  <c r="CC88" i="73"/>
  <c r="CD88"/>
  <c r="BX86" i="83"/>
  <c r="CC86" i="73"/>
  <c r="CD86"/>
  <c r="CC84"/>
  <c r="CD84"/>
  <c r="BX84" i="83"/>
  <c r="BX82"/>
  <c r="CC82" i="73"/>
  <c r="CD82"/>
  <c r="BX80" i="83"/>
  <c r="CC80" i="73"/>
  <c r="CD80"/>
  <c r="BX78" i="83"/>
  <c r="CC78" i="73"/>
  <c r="CD78"/>
  <c r="BX76" i="83"/>
  <c r="CC76" i="73"/>
  <c r="CD76"/>
  <c r="BX74" i="83"/>
  <c r="CC74" i="73"/>
  <c r="CD74"/>
  <c r="CC72"/>
  <c r="CD72"/>
  <c r="BX72" i="83"/>
  <c r="CC70" i="73"/>
  <c r="CD70"/>
  <c r="BX70" i="83"/>
  <c r="BX68"/>
  <c r="CC68" i="73"/>
  <c r="CD68"/>
  <c r="CC66"/>
  <c r="CD66"/>
  <c r="BX66" i="83"/>
  <c r="BX64"/>
  <c r="CC64" i="73"/>
  <c r="CD64"/>
  <c r="BX62" i="83"/>
  <c r="CC62" i="73"/>
  <c r="CD62"/>
  <c r="BX60" i="83"/>
  <c r="CC60" i="73"/>
  <c r="CD60"/>
  <c r="BX58" i="83"/>
  <c r="CC58" i="73"/>
  <c r="CD58"/>
  <c r="BX56" i="83"/>
  <c r="CC56" i="73"/>
  <c r="CD56"/>
  <c r="BX54" i="83"/>
  <c r="CC54" i="73"/>
  <c r="CD54"/>
  <c r="BX52" i="83"/>
  <c r="CC52" i="73"/>
  <c r="CD52"/>
  <c r="BX50" i="83"/>
  <c r="CC50" i="73"/>
  <c r="CD50"/>
  <c r="CC48"/>
  <c r="CD48"/>
  <c r="BX48" i="83"/>
  <c r="BX46"/>
  <c r="CC46" i="73"/>
  <c r="CD46"/>
  <c r="BX44" i="83"/>
  <c r="CC44" i="73"/>
  <c r="CD44"/>
  <c r="CC42"/>
  <c r="CD42"/>
  <c r="BX42" i="83"/>
  <c r="BX40"/>
  <c r="CC40" i="73"/>
  <c r="CD40"/>
  <c r="BX38" i="83"/>
  <c r="CC38" i="73"/>
  <c r="CD38"/>
  <c r="BX36" i="83"/>
  <c r="CC36" i="73"/>
  <c r="CD36"/>
  <c r="BX34" i="83"/>
  <c r="CC34" i="73"/>
  <c r="CD34"/>
  <c r="CC32"/>
  <c r="CD32"/>
  <c r="BX32" i="83"/>
  <c r="BX30"/>
  <c r="CC30" i="73"/>
  <c r="CD30"/>
  <c r="BX28" i="83"/>
  <c r="CC28" i="73"/>
  <c r="CD28"/>
  <c r="BX26" i="83"/>
  <c r="CC26" i="73"/>
  <c r="CD26"/>
  <c r="BX24" i="83"/>
  <c r="CC24" i="73"/>
  <c r="CD24"/>
  <c r="BX22" i="83"/>
  <c r="CC22" i="73"/>
  <c r="CD22"/>
  <c r="BX20" i="83"/>
  <c r="CC20" i="73"/>
  <c r="CD20"/>
  <c r="CC18"/>
  <c r="CD18"/>
  <c r="BX18" i="83"/>
  <c r="BX16"/>
  <c r="CC16" i="73"/>
  <c r="CD16"/>
  <c r="BX14" i="83"/>
  <c r="CC14" i="73"/>
  <c r="CD14"/>
  <c r="CC12"/>
  <c r="CD12"/>
  <c r="BX12" i="83"/>
  <c r="BX77"/>
  <c r="CC77" i="73"/>
  <c r="CD77"/>
  <c r="BX100" i="83"/>
  <c r="CC100" i="73"/>
  <c r="CD100"/>
  <c r="CO11"/>
  <c r="CO13"/>
  <c r="CO15"/>
  <c r="CO17"/>
  <c r="CO19"/>
  <c r="CO21"/>
  <c r="CO23"/>
  <c r="CO25"/>
  <c r="CO27"/>
  <c r="CO29"/>
  <c r="CO31"/>
  <c r="CO33"/>
  <c r="CO35"/>
  <c r="CO37"/>
  <c r="CO39"/>
  <c r="CO41"/>
  <c r="CO43"/>
  <c r="CO45"/>
  <c r="CO47"/>
  <c r="CO49"/>
  <c r="CO51"/>
  <c r="CO53"/>
  <c r="CO55"/>
  <c r="CO57"/>
  <c r="CO59"/>
  <c r="CO61"/>
  <c r="CO63"/>
  <c r="CO65"/>
  <c r="CO67"/>
  <c r="CO69"/>
  <c r="CO71"/>
  <c r="CO73"/>
  <c r="CO75"/>
  <c r="CO77"/>
  <c r="CO79"/>
  <c r="CO81"/>
  <c r="CO83"/>
  <c r="CO85"/>
  <c r="CO87"/>
  <c r="CO89"/>
  <c r="CO91"/>
  <c r="CO93"/>
  <c r="CO95"/>
  <c r="CO97"/>
  <c r="CO99"/>
  <c r="J101" i="65"/>
  <c r="DB11" i="73"/>
  <c r="DB12"/>
  <c r="DB13"/>
  <c r="DB14"/>
  <c r="DB15"/>
  <c r="DB16"/>
  <c r="DB17"/>
  <c r="DB18"/>
  <c r="DB19"/>
  <c r="DB20"/>
  <c r="DB21"/>
  <c r="DB22"/>
  <c r="DB23"/>
  <c r="DB24"/>
  <c r="DB25"/>
  <c r="DB26"/>
  <c r="DB27"/>
  <c r="DB28"/>
  <c r="DB29"/>
  <c r="DB30"/>
  <c r="DB31"/>
  <c r="DB32"/>
  <c r="DB33"/>
  <c r="DB34"/>
  <c r="DB35"/>
  <c r="DB36"/>
  <c r="DB37"/>
  <c r="DB38"/>
  <c r="DB39"/>
  <c r="DB40"/>
  <c r="DB41"/>
  <c r="DB42"/>
  <c r="DB43"/>
  <c r="DB44"/>
  <c r="DB45"/>
  <c r="DB46"/>
  <c r="DB47"/>
  <c r="DB48"/>
  <c r="DB49"/>
  <c r="DB50"/>
  <c r="DB51"/>
  <c r="DB52"/>
  <c r="DB53"/>
  <c r="DB54"/>
  <c r="DB55"/>
  <c r="DB56"/>
  <c r="DB57"/>
  <c r="DB58"/>
  <c r="DB59"/>
  <c r="DB60"/>
  <c r="DB61"/>
  <c r="DB62"/>
  <c r="DB63"/>
  <c r="DB64"/>
  <c r="DB65"/>
  <c r="DB66"/>
  <c r="DB67"/>
  <c r="DB68"/>
  <c r="DB69"/>
  <c r="DB70"/>
  <c r="DB71"/>
  <c r="DB72"/>
  <c r="DB73"/>
  <c r="DB74"/>
  <c r="DB75"/>
  <c r="DB76"/>
  <c r="DB77"/>
  <c r="DB78"/>
  <c r="DB79"/>
  <c r="DB80"/>
  <c r="DB81"/>
  <c r="DB82"/>
  <c r="DB83"/>
  <c r="DB84"/>
  <c r="DB85"/>
  <c r="DB86"/>
  <c r="DB87"/>
  <c r="DB88"/>
  <c r="DB89"/>
  <c r="DB90"/>
  <c r="DB91"/>
  <c r="DB92"/>
  <c r="DB93"/>
  <c r="DB94"/>
  <c r="DB95"/>
  <c r="DB96"/>
  <c r="DB97"/>
  <c r="DB98"/>
  <c r="DB99"/>
  <c r="DB100"/>
  <c r="DC100"/>
  <c r="DD100"/>
  <c r="DC11"/>
  <c r="DD11"/>
  <c r="DC12"/>
  <c r="DD12"/>
  <c r="DC13"/>
  <c r="DD13"/>
  <c r="DC14"/>
  <c r="DD14"/>
  <c r="DC15"/>
  <c r="DD15"/>
  <c r="DC16"/>
  <c r="DD16"/>
  <c r="DC17"/>
  <c r="DD17"/>
  <c r="DC18"/>
  <c r="DD18"/>
  <c r="DC19"/>
  <c r="DD19"/>
  <c r="DC20"/>
  <c r="DD20"/>
  <c r="DC21"/>
  <c r="DD21"/>
  <c r="DC22"/>
  <c r="DD22"/>
  <c r="DC23"/>
  <c r="DD23"/>
  <c r="DC24"/>
  <c r="DD24"/>
  <c r="DC25"/>
  <c r="DD25"/>
  <c r="DC26"/>
  <c r="DD26"/>
  <c r="DC27"/>
  <c r="DD27"/>
  <c r="DC28"/>
  <c r="DD28"/>
  <c r="DC29"/>
  <c r="DD29"/>
  <c r="DC30"/>
  <c r="DD30"/>
  <c r="DC31"/>
  <c r="DD31"/>
  <c r="DC32"/>
  <c r="DD32"/>
  <c r="DC33"/>
  <c r="DD33"/>
  <c r="DC34"/>
  <c r="DD34"/>
  <c r="DC35"/>
  <c r="DD35"/>
  <c r="DC36"/>
  <c r="DD36"/>
  <c r="DC37"/>
  <c r="DD37"/>
  <c r="DC38"/>
  <c r="DD38"/>
  <c r="DC39"/>
  <c r="DD39"/>
  <c r="DC40"/>
  <c r="DD40"/>
  <c r="DC41"/>
  <c r="DD41"/>
  <c r="DC42"/>
  <c r="DD42"/>
  <c r="DC43"/>
  <c r="DD43"/>
  <c r="DC44"/>
  <c r="DD44"/>
  <c r="DC45"/>
  <c r="DD45"/>
  <c r="DC46"/>
  <c r="DD46"/>
  <c r="DC47"/>
  <c r="DD47"/>
  <c r="DC48"/>
  <c r="DD48"/>
  <c r="DC49"/>
  <c r="DD49"/>
  <c r="DC50"/>
  <c r="DD50"/>
  <c r="DC51"/>
  <c r="DD51"/>
  <c r="DC52"/>
  <c r="DD52"/>
  <c r="DC53"/>
  <c r="DD53"/>
  <c r="DC54"/>
  <c r="DD54"/>
  <c r="DC55"/>
  <c r="DD55"/>
  <c r="DC56"/>
  <c r="DD56"/>
  <c r="DC57"/>
  <c r="DD57"/>
  <c r="DC58"/>
  <c r="DD58"/>
  <c r="DC59"/>
  <c r="DD59"/>
  <c r="DC60"/>
  <c r="DD60"/>
  <c r="DC61"/>
  <c r="DD61"/>
  <c r="DC62"/>
  <c r="DD62"/>
  <c r="DC63"/>
  <c r="DD63"/>
  <c r="DC64"/>
  <c r="DD64"/>
  <c r="DC65"/>
  <c r="DD65"/>
  <c r="DC66"/>
  <c r="DD66"/>
  <c r="DC67"/>
  <c r="DD67"/>
  <c r="DC68"/>
  <c r="DD68"/>
  <c r="DC69"/>
  <c r="DD69"/>
  <c r="DC70"/>
  <c r="DD70"/>
  <c r="DC71"/>
  <c r="DD71"/>
  <c r="DC72"/>
  <c r="DD72"/>
  <c r="DC73"/>
  <c r="DD73"/>
  <c r="DC74"/>
  <c r="DD74"/>
  <c r="DC75"/>
  <c r="DD75"/>
  <c r="DC76"/>
  <c r="DD76"/>
  <c r="DC77"/>
  <c r="DD77"/>
  <c r="DC78"/>
  <c r="DD78"/>
  <c r="DC79"/>
  <c r="DD79"/>
  <c r="DC80"/>
  <c r="DD80"/>
  <c r="DC81"/>
  <c r="DD81"/>
  <c r="DC82"/>
  <c r="DD82"/>
  <c r="DC83"/>
  <c r="DD83"/>
  <c r="DC84"/>
  <c r="DD84"/>
  <c r="DC85"/>
  <c r="DD85"/>
  <c r="DC86"/>
  <c r="DD86"/>
  <c r="DC87"/>
  <c r="DD87"/>
  <c r="DC88"/>
  <c r="DD88"/>
  <c r="DC89"/>
  <c r="DD89"/>
  <c r="DC90"/>
  <c r="DD90"/>
  <c r="DC91"/>
  <c r="DD91"/>
  <c r="DC92"/>
  <c r="DD92"/>
  <c r="DC93"/>
  <c r="DD93"/>
  <c r="DC94"/>
  <c r="DD94"/>
  <c r="DC95"/>
  <c r="DD95"/>
  <c r="DC96"/>
  <c r="DD96"/>
  <c r="DC97"/>
  <c r="DD97"/>
  <c r="DC98"/>
  <c r="DD98"/>
  <c r="DC99"/>
  <c r="DD99"/>
  <c r="EJ46" i="74"/>
  <c r="FG46" i="88"/>
  <c r="FG48"/>
  <c r="FH48" s="1"/>
  <c r="FL48" s="1"/>
  <c r="FP48" s="1"/>
  <c r="FT48" s="1"/>
  <c r="FX48" s="1"/>
  <c r="GB48" s="1"/>
  <c r="GF48" s="1"/>
  <c r="GJ48" s="1"/>
  <c r="GN48" s="1"/>
  <c r="GR48" s="1"/>
  <c r="EJ17" i="74"/>
  <c r="FG63" i="88"/>
  <c r="FH63" s="1"/>
  <c r="FL63" s="1"/>
  <c r="FP63" s="1"/>
  <c r="FT63" s="1"/>
  <c r="FX63" s="1"/>
  <c r="GB63" s="1"/>
  <c r="GF63" s="1"/>
  <c r="GJ63" s="1"/>
  <c r="GN63" s="1"/>
  <c r="GR63" s="1"/>
  <c r="EK39" i="74"/>
  <c r="EK39" i="75"/>
  <c r="N39" i="65" s="1"/>
  <c r="FG39" i="88"/>
  <c r="FH39"/>
  <c r="FL39"/>
  <c r="FP39" s="1"/>
  <c r="FT39" s="1"/>
  <c r="FX39" s="1"/>
  <c r="GB39" s="1"/>
  <c r="GF39" s="1"/>
  <c r="GJ39" s="1"/>
  <c r="GN39" s="1"/>
  <c r="GR39" s="1"/>
  <c r="FG20"/>
  <c r="FH20" s="1"/>
  <c r="FL20" s="1"/>
  <c r="FP20" s="1"/>
  <c r="FT20" s="1"/>
  <c r="FX20" s="1"/>
  <c r="GB20" s="1"/>
  <c r="GF20" s="1"/>
  <c r="GJ20" s="1"/>
  <c r="GN20" s="1"/>
  <c r="GR20" s="1"/>
  <c r="FG49"/>
  <c r="FH49" s="1"/>
  <c r="FL49" s="1"/>
  <c r="FP49" s="1"/>
  <c r="FT49" s="1"/>
  <c r="FX49" s="1"/>
  <c r="GB49" s="1"/>
  <c r="GF49" s="1"/>
  <c r="GJ49" s="1"/>
  <c r="GN49" s="1"/>
  <c r="GR49" s="1"/>
  <c r="FG12"/>
  <c r="FH12" s="1"/>
  <c r="FG66"/>
  <c r="FH66" s="1"/>
  <c r="FL66" s="1"/>
  <c r="FP66" s="1"/>
  <c r="FT66" s="1"/>
  <c r="FX66" s="1"/>
  <c r="GB66" s="1"/>
  <c r="GF66" s="1"/>
  <c r="GJ66" s="1"/>
  <c r="GN66" s="1"/>
  <c r="GR66" s="1"/>
  <c r="O101" i="74"/>
  <c r="W12"/>
  <c r="X12"/>
  <c r="Y12"/>
  <c r="CE12" i="83"/>
  <c r="EJ14" i="74"/>
  <c r="B101"/>
  <c r="J99"/>
  <c r="K99"/>
  <c r="L99"/>
  <c r="J52"/>
  <c r="K52"/>
  <c r="L52"/>
  <c r="J13"/>
  <c r="K13"/>
  <c r="L13"/>
  <c r="K46" i="65"/>
  <c r="EK46" i="74"/>
  <c r="EK46" i="75" s="1"/>
  <c r="N46" i="65" s="1"/>
  <c r="EK17" i="74"/>
  <c r="EK17" i="75" s="1"/>
  <c r="N17" i="65" s="1"/>
  <c r="K17"/>
  <c r="W95" i="74"/>
  <c r="X95"/>
  <c r="Y95"/>
  <c r="CE95" i="83"/>
  <c r="W83" i="74"/>
  <c r="X83"/>
  <c r="Y83"/>
  <c r="CE83" i="83"/>
  <c r="W67" i="74"/>
  <c r="X67"/>
  <c r="Y67"/>
  <c r="CE67" i="83"/>
  <c r="W51" i="74"/>
  <c r="X51"/>
  <c r="Y51"/>
  <c r="CE51" i="83"/>
  <c r="W35" i="74"/>
  <c r="X35"/>
  <c r="Y35"/>
  <c r="CE35" i="83"/>
  <c r="W99" i="74"/>
  <c r="X99"/>
  <c r="Y99"/>
  <c r="CE99" i="83"/>
  <c r="W91" i="74"/>
  <c r="X91"/>
  <c r="Y91"/>
  <c r="CE91" i="83"/>
  <c r="W75" i="74"/>
  <c r="X75"/>
  <c r="Y75"/>
  <c r="CE75" i="83"/>
  <c r="W59" i="74"/>
  <c r="X59"/>
  <c r="Y59"/>
  <c r="CE59" i="83"/>
  <c r="W43" i="74"/>
  <c r="X43"/>
  <c r="Y43"/>
  <c r="CE43" i="83"/>
  <c r="W97" i="74"/>
  <c r="X97"/>
  <c r="Y97"/>
  <c r="CE97" i="83"/>
  <c r="W93" i="74"/>
  <c r="X93"/>
  <c r="Y93"/>
  <c r="CE93" i="83"/>
  <c r="W87" i="74"/>
  <c r="X87"/>
  <c r="Y87"/>
  <c r="CE87" i="83"/>
  <c r="W79" i="74"/>
  <c r="X79"/>
  <c r="Y79"/>
  <c r="CE79" i="83"/>
  <c r="W71" i="74"/>
  <c r="X71"/>
  <c r="Y71"/>
  <c r="CE71" i="83"/>
  <c r="W63" i="74"/>
  <c r="X63"/>
  <c r="Y63"/>
  <c r="CE63" i="83"/>
  <c r="W55" i="74"/>
  <c r="X55"/>
  <c r="Y55"/>
  <c r="CE55" i="83"/>
  <c r="W47" i="74"/>
  <c r="X47"/>
  <c r="Y47"/>
  <c r="CE47" i="83"/>
  <c r="W39" i="74"/>
  <c r="X39"/>
  <c r="Y39"/>
  <c r="CE39" i="83"/>
  <c r="W89" i="74"/>
  <c r="X89"/>
  <c r="Y89"/>
  <c r="CE89" i="83"/>
  <c r="W85" i="74"/>
  <c r="X85"/>
  <c r="Y85"/>
  <c r="CE85" i="83"/>
  <c r="W81" i="74"/>
  <c r="X81"/>
  <c r="Y81"/>
  <c r="CE81" i="83"/>
  <c r="W77" i="74"/>
  <c r="X77"/>
  <c r="Y77"/>
  <c r="CE77" i="83"/>
  <c r="W73" i="74"/>
  <c r="X73"/>
  <c r="Y73"/>
  <c r="CE73" i="83"/>
  <c r="W69" i="74"/>
  <c r="X69"/>
  <c r="Y69"/>
  <c r="CE69" i="83"/>
  <c r="W65" i="74"/>
  <c r="X65"/>
  <c r="Y65"/>
  <c r="CE65" i="83"/>
  <c r="W61" i="74"/>
  <c r="X61"/>
  <c r="Y61"/>
  <c r="CE61" i="83"/>
  <c r="W57" i="74"/>
  <c r="X57"/>
  <c r="Y57"/>
  <c r="CE57" i="83"/>
  <c r="W53" i="74"/>
  <c r="X53"/>
  <c r="Y53"/>
  <c r="CE53" i="83"/>
  <c r="W49" i="74"/>
  <c r="X49"/>
  <c r="Y49"/>
  <c r="CE49" i="83"/>
  <c r="W45" i="74"/>
  <c r="X45"/>
  <c r="Y45"/>
  <c r="CE45" i="83"/>
  <c r="W41" i="74"/>
  <c r="X41"/>
  <c r="Y41"/>
  <c r="CE41" i="83"/>
  <c r="W37" i="74"/>
  <c r="X37"/>
  <c r="Y37"/>
  <c r="CE37" i="83"/>
  <c r="W100" i="74"/>
  <c r="X100"/>
  <c r="Y100"/>
  <c r="CE100" i="83"/>
  <c r="W98" i="74"/>
  <c r="X98"/>
  <c r="Y98"/>
  <c r="W96"/>
  <c r="X96"/>
  <c r="Y96"/>
  <c r="W94"/>
  <c r="X94"/>
  <c r="Y94"/>
  <c r="W92"/>
  <c r="X92"/>
  <c r="Y92"/>
  <c r="CE92" i="83"/>
  <c r="W90" i="74"/>
  <c r="X90"/>
  <c r="Y90"/>
  <c r="W88"/>
  <c r="X88"/>
  <c r="Y88"/>
  <c r="CE88" i="83"/>
  <c r="W86" i="74"/>
  <c r="X86"/>
  <c r="Y86"/>
  <c r="CE86" i="83"/>
  <c r="W84" i="74"/>
  <c r="X84"/>
  <c r="Y84"/>
  <c r="W82"/>
  <c r="X82"/>
  <c r="Y82"/>
  <c r="W80"/>
  <c r="X80"/>
  <c r="Y80"/>
  <c r="W78"/>
  <c r="X78"/>
  <c r="Y78"/>
  <c r="W76"/>
  <c r="X76"/>
  <c r="Y76"/>
  <c r="W74"/>
  <c r="X74"/>
  <c r="Y74"/>
  <c r="CE74" i="83"/>
  <c r="W72" i="74"/>
  <c r="X72"/>
  <c r="Y72"/>
  <c r="CE72" i="83"/>
  <c r="W70" i="74"/>
  <c r="X70"/>
  <c r="Y70"/>
  <c r="W68"/>
  <c r="X68"/>
  <c r="Y68"/>
  <c r="CE68" i="83"/>
  <c r="W66" i="74"/>
  <c r="X66"/>
  <c r="Y66"/>
  <c r="CE66" i="83"/>
  <c r="W64" i="74"/>
  <c r="X64"/>
  <c r="Y64"/>
  <c r="W62"/>
  <c r="X62"/>
  <c r="Y62"/>
  <c r="W60"/>
  <c r="X60"/>
  <c r="Y60"/>
  <c r="CE60" i="83"/>
  <c r="W58" i="74"/>
  <c r="X58"/>
  <c r="Y58"/>
  <c r="W56"/>
  <c r="X56"/>
  <c r="Y56"/>
  <c r="W54"/>
  <c r="X54"/>
  <c r="Y54"/>
  <c r="CE54" i="83"/>
  <c r="W52" i="74"/>
  <c r="X52"/>
  <c r="Y52"/>
  <c r="W50"/>
  <c r="X50"/>
  <c r="Y50"/>
  <c r="W48"/>
  <c r="X48"/>
  <c r="Y48"/>
  <c r="W46"/>
  <c r="X46"/>
  <c r="Y46"/>
  <c r="W44"/>
  <c r="X44"/>
  <c r="Y44"/>
  <c r="CE44" i="83"/>
  <c r="W42" i="74"/>
  <c r="X42"/>
  <c r="Y42"/>
  <c r="W40"/>
  <c r="X40"/>
  <c r="Y40"/>
  <c r="CE40" i="83"/>
  <c r="W38" i="74"/>
  <c r="X38"/>
  <c r="Y38"/>
  <c r="W36"/>
  <c r="X36"/>
  <c r="Y36"/>
  <c r="CE36" i="83"/>
  <c r="W34" i="74"/>
  <c r="X34"/>
  <c r="Y34"/>
  <c r="CE34" i="83"/>
  <c r="W32" i="74"/>
  <c r="X32"/>
  <c r="Y32"/>
  <c r="W30"/>
  <c r="X30"/>
  <c r="Y30"/>
  <c r="W28"/>
  <c r="X28"/>
  <c r="Y28"/>
  <c r="CE28" i="83"/>
  <c r="W23" i="74"/>
  <c r="X23"/>
  <c r="Y23"/>
  <c r="W15"/>
  <c r="X15"/>
  <c r="Y15"/>
  <c r="W33"/>
  <c r="X33"/>
  <c r="Y33"/>
  <c r="CE33" i="83"/>
  <c r="W31" i="74"/>
  <c r="X31"/>
  <c r="Y31"/>
  <c r="CE31" i="83"/>
  <c r="W29" i="74"/>
  <c r="X29"/>
  <c r="Y29"/>
  <c r="CE29" i="83"/>
  <c r="W27" i="74"/>
  <c r="X27"/>
  <c r="Y27"/>
  <c r="CE27" i="83"/>
  <c r="W19" i="74"/>
  <c r="X19"/>
  <c r="Y19"/>
  <c r="CE19" i="83"/>
  <c r="W11" i="74"/>
  <c r="X11"/>
  <c r="Y11"/>
  <c r="CE11" i="83"/>
  <c r="W25" i="74"/>
  <c r="X25"/>
  <c r="Y25"/>
  <c r="CE25" i="83"/>
  <c r="W21" i="74"/>
  <c r="X21"/>
  <c r="Y21"/>
  <c r="CE21" i="83"/>
  <c r="W17" i="74"/>
  <c r="X17"/>
  <c r="Y17"/>
  <c r="CE17" i="83"/>
  <c r="W13" i="74"/>
  <c r="X13"/>
  <c r="Y13"/>
  <c r="CE13" i="83"/>
  <c r="EK14" i="74"/>
  <c r="EK14" i="75"/>
  <c r="N14" i="65" s="1"/>
  <c r="K14"/>
  <c r="W26" i="74"/>
  <c r="X26"/>
  <c r="Y26"/>
  <c r="CE26" i="83"/>
  <c r="W24" i="74"/>
  <c r="X24"/>
  <c r="Y24"/>
  <c r="CE24" i="83"/>
  <c r="W22" i="74"/>
  <c r="X22"/>
  <c r="Y22"/>
  <c r="CE22" i="83"/>
  <c r="W20" i="74"/>
  <c r="X20"/>
  <c r="Y20"/>
  <c r="CE20" i="83"/>
  <c r="W18" i="74"/>
  <c r="X18"/>
  <c r="Y18"/>
  <c r="CE18" i="83"/>
  <c r="W16" i="74"/>
  <c r="X16"/>
  <c r="Y16"/>
  <c r="CE16" i="83"/>
  <c r="W14" i="74"/>
  <c r="X14"/>
  <c r="Y14"/>
  <c r="CE14" i="83"/>
  <c r="J89" i="74"/>
  <c r="K89"/>
  <c r="L89"/>
  <c r="J31"/>
  <c r="K31"/>
  <c r="L31"/>
  <c r="J76"/>
  <c r="K76"/>
  <c r="L76"/>
  <c r="J25"/>
  <c r="K25"/>
  <c r="L25"/>
  <c r="J38"/>
  <c r="J47"/>
  <c r="K47"/>
  <c r="L47"/>
  <c r="J62"/>
  <c r="K62"/>
  <c r="L62"/>
  <c r="J21"/>
  <c r="K21"/>
  <c r="L21"/>
  <c r="J48"/>
  <c r="K48"/>
  <c r="L48"/>
  <c r="J64"/>
  <c r="K64"/>
  <c r="L64"/>
  <c r="J80"/>
  <c r="K80"/>
  <c r="L80"/>
  <c r="J93"/>
  <c r="K93"/>
  <c r="L93"/>
  <c r="J18"/>
  <c r="J32"/>
  <c r="K32"/>
  <c r="L32"/>
  <c r="J43"/>
  <c r="K43"/>
  <c r="L43"/>
  <c r="J58"/>
  <c r="K58"/>
  <c r="L58"/>
  <c r="J70"/>
  <c r="K70"/>
  <c r="L70"/>
  <c r="J16"/>
  <c r="K16"/>
  <c r="L16"/>
  <c r="CD16" i="83"/>
  <c r="J26" i="74"/>
  <c r="K26"/>
  <c r="L26"/>
  <c r="J36"/>
  <c r="K36"/>
  <c r="L36"/>
  <c r="J50"/>
  <c r="K50"/>
  <c r="L50"/>
  <c r="J57"/>
  <c r="K57"/>
  <c r="L57"/>
  <c r="CD57" i="83"/>
  <c r="J67" i="74"/>
  <c r="K67"/>
  <c r="L67"/>
  <c r="J78"/>
  <c r="K78"/>
  <c r="L78"/>
  <c r="CD78" i="83"/>
  <c r="J84" i="74"/>
  <c r="K84"/>
  <c r="L84"/>
  <c r="J91"/>
  <c r="K91"/>
  <c r="L91"/>
  <c r="CD91" i="83"/>
  <c r="J98" i="74"/>
  <c r="K98"/>
  <c r="L98"/>
  <c r="J14"/>
  <c r="K14"/>
  <c r="L14"/>
  <c r="J22"/>
  <c r="K22"/>
  <c r="L22"/>
  <c r="J28"/>
  <c r="J35"/>
  <c r="K35"/>
  <c r="L35"/>
  <c r="J41"/>
  <c r="K41"/>
  <c r="L41"/>
  <c r="J45"/>
  <c r="K45"/>
  <c r="L45"/>
  <c r="J54"/>
  <c r="J60"/>
  <c r="K60"/>
  <c r="L60"/>
  <c r="J68"/>
  <c r="J72"/>
  <c r="K72"/>
  <c r="L72"/>
  <c r="J75"/>
  <c r="K75"/>
  <c r="L75"/>
  <c r="J83"/>
  <c r="K83"/>
  <c r="L83"/>
  <c r="CD83" i="83"/>
  <c r="J94" i="74"/>
  <c r="K94"/>
  <c r="L94"/>
  <c r="J11"/>
  <c r="K11"/>
  <c r="L11"/>
  <c r="Z11"/>
  <c r="J15"/>
  <c r="K15"/>
  <c r="L15"/>
  <c r="J20"/>
  <c r="K20"/>
  <c r="L20"/>
  <c r="Z20"/>
  <c r="J24"/>
  <c r="K24"/>
  <c r="L24"/>
  <c r="J29"/>
  <c r="K29"/>
  <c r="L29"/>
  <c r="J33"/>
  <c r="K33"/>
  <c r="L33"/>
  <c r="J39"/>
  <c r="K39"/>
  <c r="L39"/>
  <c r="J49"/>
  <c r="K49"/>
  <c r="L49"/>
  <c r="J51"/>
  <c r="K51"/>
  <c r="L51"/>
  <c r="Z51"/>
  <c r="J56"/>
  <c r="K56"/>
  <c r="L56"/>
  <c r="J63"/>
  <c r="K63"/>
  <c r="L63"/>
  <c r="Z63"/>
  <c r="J65"/>
  <c r="K65"/>
  <c r="L65"/>
  <c r="J74"/>
  <c r="K74"/>
  <c r="L74"/>
  <c r="J77"/>
  <c r="K77"/>
  <c r="L77"/>
  <c r="J79"/>
  <c r="K79"/>
  <c r="L79"/>
  <c r="CD79" i="83"/>
  <c r="J82" i="74"/>
  <c r="K82"/>
  <c r="L82"/>
  <c r="J86"/>
  <c r="K86"/>
  <c r="L86"/>
  <c r="J90"/>
  <c r="K90"/>
  <c r="L90"/>
  <c r="J92"/>
  <c r="K92"/>
  <c r="L92"/>
  <c r="J95"/>
  <c r="K95"/>
  <c r="L95"/>
  <c r="J100"/>
  <c r="K100"/>
  <c r="L100"/>
  <c r="Z100"/>
  <c r="K18"/>
  <c r="L18"/>
  <c r="K28"/>
  <c r="L28"/>
  <c r="CD28" i="83"/>
  <c r="K38" i="74"/>
  <c r="L38"/>
  <c r="K54"/>
  <c r="L54"/>
  <c r="CD54" i="83"/>
  <c r="K68" i="74"/>
  <c r="L68"/>
  <c r="J12"/>
  <c r="K12"/>
  <c r="L12"/>
  <c r="Z12"/>
  <c r="J17"/>
  <c r="K17"/>
  <c r="L17"/>
  <c r="J19"/>
  <c r="K19"/>
  <c r="L19"/>
  <c r="J23"/>
  <c r="K23"/>
  <c r="L23"/>
  <c r="J27"/>
  <c r="K27"/>
  <c r="L27"/>
  <c r="Z27"/>
  <c r="J30"/>
  <c r="K30"/>
  <c r="L30"/>
  <c r="J34"/>
  <c r="K34"/>
  <c r="L34"/>
  <c r="J37"/>
  <c r="K37"/>
  <c r="L37"/>
  <c r="J40"/>
  <c r="K40"/>
  <c r="L40"/>
  <c r="J42"/>
  <c r="K42"/>
  <c r="L42"/>
  <c r="J44"/>
  <c r="K44"/>
  <c r="L44"/>
  <c r="J46"/>
  <c r="K46"/>
  <c r="L46"/>
  <c r="J53"/>
  <c r="K53"/>
  <c r="L53"/>
  <c r="J55"/>
  <c r="K55"/>
  <c r="L55"/>
  <c r="J59"/>
  <c r="K59"/>
  <c r="L59"/>
  <c r="J61"/>
  <c r="K61"/>
  <c r="L61"/>
  <c r="J66"/>
  <c r="K66"/>
  <c r="L66"/>
  <c r="J69"/>
  <c r="K69"/>
  <c r="L69"/>
  <c r="J71"/>
  <c r="K71"/>
  <c r="L71"/>
  <c r="CD71" i="83"/>
  <c r="J73" i="74"/>
  <c r="K73"/>
  <c r="L73"/>
  <c r="J81"/>
  <c r="K81"/>
  <c r="L81"/>
  <c r="Z81"/>
  <c r="J87"/>
  <c r="K87"/>
  <c r="L87"/>
  <c r="J97"/>
  <c r="K97"/>
  <c r="L97"/>
  <c r="J85"/>
  <c r="K85"/>
  <c r="L85"/>
  <c r="J88"/>
  <c r="K88"/>
  <c r="L88"/>
  <c r="CD88" i="83"/>
  <c r="J96" i="74"/>
  <c r="K96"/>
  <c r="L96"/>
  <c r="Z16"/>
  <c r="CD31" i="83"/>
  <c r="Z31" i="74"/>
  <c r="CD48" i="83"/>
  <c r="CD52"/>
  <c r="CD64"/>
  <c r="CD76"/>
  <c r="CD80"/>
  <c r="CD84"/>
  <c r="CD89"/>
  <c r="Z89" i="74"/>
  <c r="Z91"/>
  <c r="CD93" i="83"/>
  <c r="Z93" i="74"/>
  <c r="CD98" i="83"/>
  <c r="CD17"/>
  <c r="CD23"/>
  <c r="CD37"/>
  <c r="CD53"/>
  <c r="CD55"/>
  <c r="CD61"/>
  <c r="Z61" i="74"/>
  <c r="CD69" i="83"/>
  <c r="Z73" i="74"/>
  <c r="CD73" i="83"/>
  <c r="CD85"/>
  <c r="CD99"/>
  <c r="Z99" i="74"/>
  <c r="CD13" i="83"/>
  <c r="CD21"/>
  <c r="CD26"/>
  <c r="CD36"/>
  <c r="CD50"/>
  <c r="Z57" i="74"/>
  <c r="CD67" i="83"/>
  <c r="CD11"/>
  <c r="CD15"/>
  <c r="CD24"/>
  <c r="Z24" i="74"/>
  <c r="CD29" i="83"/>
  <c r="CD33"/>
  <c r="Z33" i="74"/>
  <c r="CD49" i="83"/>
  <c r="Z49" i="74"/>
  <c r="CD51" i="83"/>
  <c r="CD56"/>
  <c r="Z65" i="74"/>
  <c r="CD65" i="83"/>
  <c r="CD74"/>
  <c r="CD77"/>
  <c r="CD82"/>
  <c r="CD86"/>
  <c r="CD90"/>
  <c r="CD95"/>
  <c r="CD100"/>
  <c r="CD25"/>
  <c r="CD35"/>
  <c r="Z41" i="74"/>
  <c r="CD41" i="83"/>
  <c r="Z43" i="74"/>
  <c r="CD43" i="83"/>
  <c r="CD45"/>
  <c r="Z47" i="74"/>
  <c r="CD47" i="83"/>
  <c r="CD75"/>
  <c r="Z75" i="74"/>
  <c r="Z83"/>
  <c r="CD87" i="83"/>
  <c r="CD12"/>
  <c r="CD32"/>
  <c r="CD40"/>
  <c r="CD68"/>
  <c r="CD96"/>
  <c r="CD14"/>
  <c r="CD18"/>
  <c r="CD30"/>
  <c r="CD34"/>
  <c r="CD38"/>
  <c r="CD42"/>
  <c r="CD46"/>
  <c r="CD58"/>
  <c r="CD62"/>
  <c r="CD66"/>
  <c r="CD70"/>
  <c r="CD94"/>
  <c r="Z87" i="74"/>
  <c r="Z95"/>
  <c r="Z26"/>
  <c r="Z85"/>
  <c r="Z14"/>
  <c r="Z25"/>
  <c r="Z77"/>
  <c r="Z67"/>
  <c r="Z69"/>
  <c r="Z55"/>
  <c r="Z37"/>
  <c r="Z97"/>
  <c r="Z59"/>
  <c r="Z53"/>
  <c r="Z39"/>
  <c r="Z45"/>
  <c r="Z35"/>
  <c r="Z21"/>
  <c r="Z13"/>
  <c r="CE15" i="83"/>
  <c r="Z15" i="74"/>
  <c r="CE32" i="83"/>
  <c r="Z32" i="74"/>
  <c r="CE48" i="83"/>
  <c r="Z48" i="74"/>
  <c r="CE52" i="83"/>
  <c r="Z52" i="74"/>
  <c r="CE56" i="83"/>
  <c r="Z56" i="74"/>
  <c r="CE64" i="83"/>
  <c r="Z64" i="74"/>
  <c r="CE76" i="83"/>
  <c r="Z76" i="74"/>
  <c r="CE80" i="83"/>
  <c r="Z80" i="74"/>
  <c r="CE84" i="83"/>
  <c r="Z84" i="74"/>
  <c r="CE96" i="83"/>
  <c r="Z96" i="74"/>
  <c r="Z68"/>
  <c r="Z36"/>
  <c r="CE23" i="83"/>
  <c r="Z23" i="74"/>
  <c r="CE30" i="83"/>
  <c r="Z30" i="74"/>
  <c r="CE38" i="83"/>
  <c r="Z38" i="74"/>
  <c r="CE42" i="83"/>
  <c r="Z42" i="74"/>
  <c r="CE46" i="83"/>
  <c r="Z46" i="74"/>
  <c r="CE50" i="83"/>
  <c r="Z50" i="74"/>
  <c r="CE58" i="83"/>
  <c r="Z58" i="74"/>
  <c r="CE62" i="83"/>
  <c r="Z62" i="74"/>
  <c r="CE70" i="83"/>
  <c r="Z70" i="74"/>
  <c r="CE78" i="83"/>
  <c r="Z78" i="74"/>
  <c r="CE82" i="83"/>
  <c r="Z82" i="74"/>
  <c r="CE90" i="83"/>
  <c r="Z90" i="74"/>
  <c r="CE94" i="83"/>
  <c r="Z94" i="74"/>
  <c r="CE98" i="83"/>
  <c r="Z98" i="74"/>
  <c r="Z18"/>
  <c r="Z17"/>
  <c r="Z66"/>
  <c r="Z44"/>
  <c r="Z40"/>
  <c r="Z34"/>
  <c r="Z19"/>
  <c r="Z92"/>
  <c r="Z86"/>
  <c r="Z74"/>
  <c r="Z29"/>
  <c r="Z71"/>
  <c r="CD19" i="83"/>
  <c r="Z72" i="74"/>
  <c r="CD72" i="83"/>
  <c r="CD60"/>
  <c r="Z60" i="74"/>
  <c r="Z22"/>
  <c r="CD22" i="83"/>
  <c r="Z54" i="74"/>
  <c r="Z88"/>
  <c r="CD44" i="83"/>
  <c r="Z28" i="74"/>
  <c r="CD97" i="83"/>
  <c r="CD92"/>
  <c r="Z79" i="74"/>
  <c r="CD63" i="83"/>
  <c r="CD39"/>
  <c r="CD20"/>
  <c r="CD81"/>
  <c r="CD59"/>
  <c r="CD27"/>
  <c r="FI12" i="88"/>
  <c r="FK12" s="1"/>
  <c r="EJ12" i="74"/>
  <c r="AC101"/>
  <c r="AK100"/>
  <c r="AL100"/>
  <c r="FI16" i="88"/>
  <c r="FK16"/>
  <c r="FL16" s="1"/>
  <c r="FP16" s="1"/>
  <c r="FT16" s="1"/>
  <c r="FX16" s="1"/>
  <c r="GB16" s="1"/>
  <c r="GF16" s="1"/>
  <c r="GJ16" s="1"/>
  <c r="GN16" s="1"/>
  <c r="GR16" s="1"/>
  <c r="EJ16" i="74"/>
  <c r="FI18" i="88"/>
  <c r="FK18"/>
  <c r="EJ18" i="74"/>
  <c r="FI54" i="88"/>
  <c r="FK54" s="1"/>
  <c r="FL54" s="1"/>
  <c r="FP54" s="1"/>
  <c r="FT54" s="1"/>
  <c r="FX54" s="1"/>
  <c r="GB54" s="1"/>
  <c r="GF54" s="1"/>
  <c r="GJ54" s="1"/>
  <c r="GN54" s="1"/>
  <c r="GR54" s="1"/>
  <c r="EJ54" i="74"/>
  <c r="FI60" i="88"/>
  <c r="FK60" s="1"/>
  <c r="FL60" s="1"/>
  <c r="FP60" s="1"/>
  <c r="FT60" s="1"/>
  <c r="FX60" s="1"/>
  <c r="GB60" s="1"/>
  <c r="GF60" s="1"/>
  <c r="GJ60" s="1"/>
  <c r="GN60" s="1"/>
  <c r="GR60" s="1"/>
  <c r="EJ60" i="74"/>
  <c r="FI38" i="88"/>
  <c r="FK38" s="1"/>
  <c r="FL38" s="1"/>
  <c r="FP38" s="1"/>
  <c r="FT38" s="1"/>
  <c r="FX38" s="1"/>
  <c r="GB38" s="1"/>
  <c r="GF38" s="1"/>
  <c r="GJ38" s="1"/>
  <c r="GN38" s="1"/>
  <c r="GR38" s="1"/>
  <c r="EJ38" i="74"/>
  <c r="FI13" i="88"/>
  <c r="FK13" s="1"/>
  <c r="EJ13" i="74"/>
  <c r="FI15" i="88"/>
  <c r="FK15"/>
  <c r="EJ15" i="74"/>
  <c r="FI49" i="88"/>
  <c r="FK49" s="1"/>
  <c r="EJ49" i="74"/>
  <c r="FI56" i="88"/>
  <c r="FK56" s="1"/>
  <c r="FL56" s="1"/>
  <c r="FP56" s="1"/>
  <c r="FT56" s="1"/>
  <c r="FX56" s="1"/>
  <c r="GB56" s="1"/>
  <c r="GF56" s="1"/>
  <c r="GJ56" s="1"/>
  <c r="GN56" s="1"/>
  <c r="GR56" s="1"/>
  <c r="EJ56" i="74"/>
  <c r="FI69" i="88"/>
  <c r="FK69" s="1"/>
  <c r="FL69" s="1"/>
  <c r="FP69" s="1"/>
  <c r="FT69" s="1"/>
  <c r="FX69" s="1"/>
  <c r="GB69" s="1"/>
  <c r="GF69" s="1"/>
  <c r="GJ69" s="1"/>
  <c r="GN69" s="1"/>
  <c r="GR69" s="1"/>
  <c r="EJ69" i="74"/>
  <c r="FI28" i="88"/>
  <c r="FK28" s="1"/>
  <c r="FL28" s="1"/>
  <c r="FP28" s="1"/>
  <c r="FT28" s="1"/>
  <c r="FX28" s="1"/>
  <c r="GB28" s="1"/>
  <c r="GF28" s="1"/>
  <c r="GJ28" s="1"/>
  <c r="GN28" s="1"/>
  <c r="GR28" s="1"/>
  <c r="EJ28" i="74"/>
  <c r="FI27" i="88"/>
  <c r="FK27" s="1"/>
  <c r="FL27" s="1"/>
  <c r="FP27" s="1"/>
  <c r="FT27" s="1"/>
  <c r="FX27" s="1"/>
  <c r="GB27" s="1"/>
  <c r="GF27" s="1"/>
  <c r="GJ27" s="1"/>
  <c r="GN27" s="1"/>
  <c r="GR27" s="1"/>
  <c r="EJ27" i="74"/>
  <c r="AK12"/>
  <c r="AL12"/>
  <c r="AK72"/>
  <c r="AL72"/>
  <c r="AK80"/>
  <c r="AL80"/>
  <c r="AK86"/>
  <c r="AL86"/>
  <c r="AK90"/>
  <c r="AL90"/>
  <c r="AK94"/>
  <c r="AL94"/>
  <c r="AK98"/>
  <c r="AL98"/>
  <c r="AM12"/>
  <c r="CF12" i="83"/>
  <c r="AK96" i="74"/>
  <c r="AL96"/>
  <c r="AK92"/>
  <c r="AL92"/>
  <c r="AK88"/>
  <c r="AL88"/>
  <c r="AK84"/>
  <c r="AL84"/>
  <c r="AK76"/>
  <c r="AL76"/>
  <c r="AK64"/>
  <c r="AL64"/>
  <c r="AK56"/>
  <c r="AL56"/>
  <c r="AK82"/>
  <c r="AL82"/>
  <c r="AK78"/>
  <c r="AL78"/>
  <c r="AK74"/>
  <c r="AL74"/>
  <c r="AK68"/>
  <c r="AL68"/>
  <c r="AK60"/>
  <c r="AL60"/>
  <c r="AK51"/>
  <c r="AL51"/>
  <c r="AK70"/>
  <c r="AL70"/>
  <c r="AK66"/>
  <c r="AL66"/>
  <c r="AK62"/>
  <c r="AL62"/>
  <c r="AK58"/>
  <c r="AL58"/>
  <c r="AK53"/>
  <c r="AL53"/>
  <c r="AK49"/>
  <c r="AL49"/>
  <c r="AK46"/>
  <c r="AL46"/>
  <c r="AK99"/>
  <c r="AL99"/>
  <c r="AM99"/>
  <c r="CF99" i="83"/>
  <c r="AK97" i="74"/>
  <c r="AL97"/>
  <c r="AK95"/>
  <c r="AL95"/>
  <c r="AM95"/>
  <c r="CF95" i="83"/>
  <c r="AK93" i="74"/>
  <c r="AL93"/>
  <c r="AK91"/>
  <c r="AL91"/>
  <c r="AM91"/>
  <c r="CF91" i="83"/>
  <c r="AK89" i="74"/>
  <c r="AL89"/>
  <c r="AK87"/>
  <c r="AL87"/>
  <c r="AM87"/>
  <c r="CF87" i="83"/>
  <c r="AK85" i="74"/>
  <c r="AL85"/>
  <c r="AK83"/>
  <c r="AL83"/>
  <c r="AM83"/>
  <c r="CF83" i="83"/>
  <c r="AK81" i="74"/>
  <c r="AL81"/>
  <c r="AK79"/>
  <c r="AL79"/>
  <c r="AM79"/>
  <c r="CF79" i="83"/>
  <c r="AK77" i="74"/>
  <c r="AL77"/>
  <c r="AK75"/>
  <c r="AL75"/>
  <c r="AK73"/>
  <c r="AL73"/>
  <c r="AK71"/>
  <c r="AL71"/>
  <c r="AK69"/>
  <c r="AL69"/>
  <c r="AK67"/>
  <c r="AL67"/>
  <c r="AM67"/>
  <c r="CF67" i="83"/>
  <c r="AK65" i="74"/>
  <c r="AL65"/>
  <c r="AK63"/>
  <c r="AL63"/>
  <c r="AM63"/>
  <c r="CF63" i="83"/>
  <c r="AK61" i="74"/>
  <c r="AL61"/>
  <c r="AK59"/>
  <c r="AL59"/>
  <c r="AM59"/>
  <c r="CF59" i="83"/>
  <c r="AK57" i="74"/>
  <c r="AL57"/>
  <c r="AK54"/>
  <c r="AL54"/>
  <c r="AM54"/>
  <c r="CF54" i="83"/>
  <c r="AK52" i="74"/>
  <c r="AL52"/>
  <c r="AK50"/>
  <c r="AL50"/>
  <c r="AM50"/>
  <c r="CF50" i="83"/>
  <c r="AK48" i="74"/>
  <c r="AL48"/>
  <c r="AK44"/>
  <c r="AL44"/>
  <c r="AM44"/>
  <c r="CF44" i="83"/>
  <c r="AK40" i="74"/>
  <c r="AL40"/>
  <c r="AK35"/>
  <c r="AL35"/>
  <c r="AK42"/>
  <c r="AL42"/>
  <c r="AK37"/>
  <c r="AL37"/>
  <c r="AK32"/>
  <c r="AL32"/>
  <c r="AM32"/>
  <c r="CF32" i="83"/>
  <c r="AK47" i="74"/>
  <c r="AL47"/>
  <c r="AK45"/>
  <c r="AL45"/>
  <c r="AK43"/>
  <c r="AL43"/>
  <c r="AM43"/>
  <c r="CF43" i="83"/>
  <c r="AK41" i="74"/>
  <c r="AL41"/>
  <c r="AM41"/>
  <c r="CF41" i="83"/>
  <c r="AK38" i="74"/>
  <c r="AL38"/>
  <c r="AM38"/>
  <c r="CF38" i="83"/>
  <c r="AK36" i="74"/>
  <c r="AL36"/>
  <c r="AM36"/>
  <c r="CF36" i="83"/>
  <c r="AK34" i="74"/>
  <c r="AL34"/>
  <c r="AK25"/>
  <c r="AL25"/>
  <c r="AM25"/>
  <c r="CF25" i="83"/>
  <c r="AK29" i="74"/>
  <c r="AL29"/>
  <c r="AK21"/>
  <c r="AL21"/>
  <c r="AM21"/>
  <c r="CF21" i="83"/>
  <c r="AK33" i="74"/>
  <c r="AL33"/>
  <c r="AK30"/>
  <c r="AL30"/>
  <c r="AK27"/>
  <c r="AL27"/>
  <c r="AK23"/>
  <c r="AL23"/>
  <c r="AM23"/>
  <c r="CF23" i="83"/>
  <c r="AK19" i="74"/>
  <c r="AL19"/>
  <c r="AM19"/>
  <c r="CF19" i="83"/>
  <c r="AK28" i="74"/>
  <c r="AL28"/>
  <c r="AM28"/>
  <c r="CF28" i="83"/>
  <c r="AK26" i="74"/>
  <c r="AL26"/>
  <c r="AM26"/>
  <c r="CF26" i="83"/>
  <c r="AK24" i="74"/>
  <c r="AL24"/>
  <c r="AM24"/>
  <c r="CF24" i="83"/>
  <c r="AK22" i="74"/>
  <c r="AL22"/>
  <c r="AM22"/>
  <c r="CF22" i="83"/>
  <c r="AK20" i="74"/>
  <c r="AL20"/>
  <c r="AK15"/>
  <c r="AL15"/>
  <c r="AM15"/>
  <c r="CF15" i="83"/>
  <c r="AK18" i="74"/>
  <c r="AL18"/>
  <c r="AK13"/>
  <c r="AL13"/>
  <c r="AK55"/>
  <c r="AL55"/>
  <c r="AK17"/>
  <c r="AL17"/>
  <c r="AM17"/>
  <c r="CF17" i="83"/>
  <c r="AK14" i="74"/>
  <c r="AL14"/>
  <c r="AM14"/>
  <c r="CF14" i="83"/>
  <c r="AK11" i="74"/>
  <c r="AL11"/>
  <c r="AK39"/>
  <c r="AL39"/>
  <c r="AK31"/>
  <c r="AL31"/>
  <c r="AK16"/>
  <c r="AL16"/>
  <c r="K27" i="65"/>
  <c r="M27"/>
  <c r="EK27" i="74"/>
  <c r="EK27" i="75"/>
  <c r="N27" i="65" s="1"/>
  <c r="K28"/>
  <c r="EK28" i="74"/>
  <c r="EK28" i="75"/>
  <c r="N28" i="65" s="1"/>
  <c r="K69"/>
  <c r="M69" s="1"/>
  <c r="EK69" i="74"/>
  <c r="EK69" i="75" s="1"/>
  <c r="N69" i="65" s="1"/>
  <c r="K56"/>
  <c r="EK56" i="74"/>
  <c r="EK56" i="75" s="1"/>
  <c r="N56" i="65" s="1"/>
  <c r="K49"/>
  <c r="EK49" i="74"/>
  <c r="EK49" i="75" s="1"/>
  <c r="N49" i="65" s="1"/>
  <c r="EK15" i="74"/>
  <c r="EK15" i="75"/>
  <c r="N15" i="65" s="1"/>
  <c r="K15"/>
  <c r="M15"/>
  <c r="K13"/>
  <c r="M13" s="1"/>
  <c r="EK13" i="74"/>
  <c r="EK13" i="75"/>
  <c r="N13" i="65" s="1"/>
  <c r="K38"/>
  <c r="M38" s="1"/>
  <c r="EK38" i="74"/>
  <c r="EK38" i="75" s="1"/>
  <c r="N38" i="65" s="1"/>
  <c r="K60"/>
  <c r="M60"/>
  <c r="EK60" i="74"/>
  <c r="EK60" i="75"/>
  <c r="N60" i="65" s="1"/>
  <c r="K54"/>
  <c r="EK54" i="74"/>
  <c r="EK54" i="75" s="1"/>
  <c r="N54" i="65" s="1"/>
  <c r="K18"/>
  <c r="M18"/>
  <c r="EK18" i="74"/>
  <c r="EK18" i="75" s="1"/>
  <c r="N18" i="65" s="1"/>
  <c r="K16"/>
  <c r="EK16" i="74"/>
  <c r="EK16" i="75" s="1"/>
  <c r="N16" i="65" s="1"/>
  <c r="K12"/>
  <c r="EK12" i="74"/>
  <c r="EK12" i="75" s="1"/>
  <c r="N12" i="65" s="1"/>
  <c r="AM96" i="74"/>
  <c r="CF96" i="83"/>
  <c r="AM90" i="74"/>
  <c r="CF90" i="83"/>
  <c r="AM86" i="74"/>
  <c r="CF86" i="83"/>
  <c r="AM82" i="74"/>
  <c r="CF82" i="83"/>
  <c r="AM80" i="74"/>
  <c r="CF80" i="83"/>
  <c r="AM78" i="74"/>
  <c r="CF78" i="83"/>
  <c r="AM76" i="74"/>
  <c r="CF76" i="83"/>
  <c r="AM74" i="74"/>
  <c r="CF74" i="83"/>
  <c r="AM72" i="74"/>
  <c r="CF72" i="83"/>
  <c r="AM70" i="74"/>
  <c r="CF70" i="83"/>
  <c r="AM68" i="74"/>
  <c r="CF68" i="83"/>
  <c r="AM66" i="74"/>
  <c r="CF66" i="83"/>
  <c r="AM64" i="74"/>
  <c r="CF64" i="83"/>
  <c r="AM62" i="74"/>
  <c r="CF62" i="83"/>
  <c r="AM60" i="74"/>
  <c r="CF60" i="83"/>
  <c r="AM58" i="74"/>
  <c r="CF58" i="83"/>
  <c r="AM56" i="74"/>
  <c r="CF56" i="83"/>
  <c r="AM53" i="74"/>
  <c r="CF53" i="83"/>
  <c r="AM51" i="74"/>
  <c r="CF51" i="83"/>
  <c r="AM49" i="74"/>
  <c r="CF49" i="83"/>
  <c r="AM47" i="74"/>
  <c r="CF47" i="83"/>
  <c r="AM45" i="74"/>
  <c r="CF45" i="83"/>
  <c r="AM34" i="74"/>
  <c r="CF34" i="83"/>
  <c r="AM29" i="74"/>
  <c r="CF29" i="83"/>
  <c r="AM98" i="74"/>
  <c r="CF98" i="83"/>
  <c r="AM94" i="74"/>
  <c r="CF94" i="83"/>
  <c r="AM92" i="74"/>
  <c r="CF92" i="83"/>
  <c r="AM88" i="74"/>
  <c r="CF88" i="83"/>
  <c r="AM84" i="74"/>
  <c r="CF84" i="83"/>
  <c r="AM97" i="74"/>
  <c r="CF97" i="83"/>
  <c r="AM93" i="74"/>
  <c r="CF93" i="83"/>
  <c r="AM89" i="74"/>
  <c r="CF89" i="83"/>
  <c r="AM85" i="74"/>
  <c r="CF85" i="83"/>
  <c r="AM81" i="74"/>
  <c r="CF81" i="83"/>
  <c r="AM77" i="74"/>
  <c r="CF77" i="83"/>
  <c r="AM75" i="74"/>
  <c r="CF75" i="83"/>
  <c r="AM73" i="74"/>
  <c r="CF73" i="83"/>
  <c r="AM71" i="74"/>
  <c r="CF71" i="83"/>
  <c r="AM69" i="74"/>
  <c r="CF69" i="83"/>
  <c r="AM65" i="74"/>
  <c r="CF65" i="83"/>
  <c r="AM61" i="74"/>
  <c r="CF61" i="83"/>
  <c r="AM57" i="74"/>
  <c r="CF57" i="83"/>
  <c r="AM52" i="74"/>
  <c r="CF52" i="83"/>
  <c r="AM48" i="74"/>
  <c r="CF48" i="83"/>
  <c r="AM46" i="74"/>
  <c r="CF46" i="83"/>
  <c r="AM42" i="74"/>
  <c r="CF42" i="83"/>
  <c r="AM40" i="74"/>
  <c r="CF40" i="83"/>
  <c r="AM37" i="74"/>
  <c r="CF37" i="83"/>
  <c r="AM35" i="74"/>
  <c r="CF35" i="83"/>
  <c r="AM33" i="74"/>
  <c r="CF33" i="83"/>
  <c r="AM30" i="74"/>
  <c r="CF30" i="83"/>
  <c r="AM20" i="74"/>
  <c r="CF20" i="83"/>
  <c r="AM18" i="74"/>
  <c r="CF18" i="83"/>
  <c r="AM13" i="74"/>
  <c r="CF13" i="83"/>
  <c r="AM100" i="74"/>
  <c r="CF100" i="83"/>
  <c r="AM11" i="74"/>
  <c r="CF11" i="83"/>
  <c r="AM27" i="74"/>
  <c r="CF27" i="83"/>
  <c r="AM55" i="74"/>
  <c r="CF55" i="83"/>
  <c r="AM39" i="74"/>
  <c r="CF39" i="83"/>
  <c r="AM31" i="74"/>
  <c r="CF31" i="83"/>
  <c r="AM16" i="74"/>
  <c r="CF16" i="83"/>
  <c r="BM28" i="74"/>
  <c r="BN28"/>
  <c r="BO28"/>
  <c r="BM52"/>
  <c r="BN52"/>
  <c r="BO52"/>
  <c r="BN100"/>
  <c r="BO100"/>
  <c r="BM31"/>
  <c r="BN31"/>
  <c r="BO31"/>
  <c r="BM33"/>
  <c r="BN33"/>
  <c r="BO33"/>
  <c r="BM39"/>
  <c r="BN39"/>
  <c r="BO39"/>
  <c r="BM11"/>
  <c r="BN11"/>
  <c r="BO11"/>
  <c r="BM12"/>
  <c r="BN12"/>
  <c r="BO12"/>
  <c r="BM13"/>
  <c r="BN13"/>
  <c r="BO13"/>
  <c r="BM14"/>
  <c r="BN14"/>
  <c r="BO14"/>
  <c r="BM15"/>
  <c r="BN15"/>
  <c r="BO15"/>
  <c r="BM16"/>
  <c r="BN16"/>
  <c r="BO16"/>
  <c r="BM17"/>
  <c r="BN17"/>
  <c r="BO17"/>
  <c r="BM18"/>
  <c r="BN18"/>
  <c r="BO18"/>
  <c r="BM19"/>
  <c r="BN19"/>
  <c r="BO19"/>
  <c r="BM20"/>
  <c r="BN20"/>
  <c r="BO20"/>
  <c r="BM21"/>
  <c r="BN21"/>
  <c r="BO21"/>
  <c r="BM22"/>
  <c r="BN22"/>
  <c r="BO22"/>
  <c r="BM23"/>
  <c r="BN23"/>
  <c r="BO23"/>
  <c r="BM24"/>
  <c r="BN24"/>
  <c r="BO24"/>
  <c r="BM25"/>
  <c r="BN25"/>
  <c r="BO25"/>
  <c r="BM26"/>
  <c r="BN26"/>
  <c r="BO26"/>
  <c r="BM27"/>
  <c r="BN27"/>
  <c r="BO27"/>
  <c r="BM29"/>
  <c r="BN29"/>
  <c r="BO29"/>
  <c r="BM30"/>
  <c r="BN30"/>
  <c r="BO30"/>
  <c r="BM32"/>
  <c r="BN32"/>
  <c r="BO32"/>
  <c r="BM34"/>
  <c r="BN34"/>
  <c r="BO34"/>
  <c r="BM35"/>
  <c r="BN35"/>
  <c r="BO35"/>
  <c r="BM36"/>
  <c r="BN36"/>
  <c r="BO36"/>
  <c r="BM37"/>
  <c r="BN37"/>
  <c r="BO37"/>
  <c r="BM38"/>
  <c r="BN38"/>
  <c r="BO38"/>
  <c r="BM40"/>
  <c r="BN40"/>
  <c r="BO40"/>
  <c r="BM41"/>
  <c r="BN41"/>
  <c r="BO41"/>
  <c r="BM42"/>
  <c r="BN42"/>
  <c r="BO42"/>
  <c r="BM43"/>
  <c r="BN43"/>
  <c r="BO43"/>
  <c r="BM44"/>
  <c r="BN44"/>
  <c r="BO44"/>
  <c r="BM45"/>
  <c r="BN45"/>
  <c r="BO45"/>
  <c r="BM46"/>
  <c r="BN46"/>
  <c r="BO46"/>
  <c r="BM47"/>
  <c r="BN47"/>
  <c r="BO47"/>
  <c r="BM48"/>
  <c r="BN48"/>
  <c r="BO48"/>
  <c r="BM49"/>
  <c r="BN49"/>
  <c r="BO49"/>
  <c r="BM50"/>
  <c r="BN50"/>
  <c r="BO50"/>
  <c r="BM51"/>
  <c r="BN51"/>
  <c r="BO51"/>
  <c r="BM53"/>
  <c r="BN53"/>
  <c r="BO53"/>
  <c r="BM54"/>
  <c r="BN54"/>
  <c r="BO54"/>
  <c r="BM55"/>
  <c r="BN55"/>
  <c r="BO55"/>
  <c r="BM56"/>
  <c r="BN56"/>
  <c r="BO56"/>
  <c r="BM57"/>
  <c r="BN57"/>
  <c r="BO57"/>
  <c r="BM58"/>
  <c r="BN58"/>
  <c r="BO58"/>
  <c r="BM59"/>
  <c r="BN59"/>
  <c r="BO59"/>
  <c r="BM60"/>
  <c r="BN60"/>
  <c r="BO60"/>
  <c r="BM61"/>
  <c r="BN61"/>
  <c r="BO61"/>
  <c r="BM62"/>
  <c r="BN62"/>
  <c r="BO62"/>
  <c r="BM63"/>
  <c r="BN63"/>
  <c r="BO63"/>
  <c r="BM64"/>
  <c r="BN64"/>
  <c r="BO64"/>
  <c r="BM65"/>
  <c r="BN65"/>
  <c r="BO65"/>
  <c r="BM66"/>
  <c r="BN66"/>
  <c r="BO66"/>
  <c r="BM67"/>
  <c r="BN67"/>
  <c r="BO67"/>
  <c r="BM68"/>
  <c r="BN68"/>
  <c r="BO68"/>
  <c r="BM69"/>
  <c r="BN69"/>
  <c r="BO69"/>
  <c r="BM70"/>
  <c r="BN70"/>
  <c r="BO70"/>
  <c r="BM71"/>
  <c r="BN71"/>
  <c r="BO71"/>
  <c r="BM72"/>
  <c r="BN72"/>
  <c r="BO72"/>
  <c r="BM73"/>
  <c r="BN73"/>
  <c r="BO73"/>
  <c r="BM74"/>
  <c r="BN74"/>
  <c r="BO74"/>
  <c r="BM75"/>
  <c r="BN75"/>
  <c r="BO75"/>
  <c r="BM76"/>
  <c r="BN76"/>
  <c r="BO76"/>
  <c r="BM77"/>
  <c r="BN77"/>
  <c r="BO77"/>
  <c r="BM78"/>
  <c r="BN78"/>
  <c r="BO78"/>
  <c r="BM79"/>
  <c r="BN79"/>
  <c r="BO79"/>
  <c r="BM80"/>
  <c r="BN80"/>
  <c r="BO80"/>
  <c r="BM81"/>
  <c r="BN81"/>
  <c r="BO81"/>
  <c r="BM82"/>
  <c r="BN82"/>
  <c r="BO82"/>
  <c r="BM83"/>
  <c r="BN83"/>
  <c r="BO83"/>
  <c r="BM84"/>
  <c r="BN84"/>
  <c r="BO84"/>
  <c r="BM85"/>
  <c r="BN85"/>
  <c r="BO85"/>
  <c r="BM86"/>
  <c r="BN86"/>
  <c r="BO86"/>
  <c r="BM87"/>
  <c r="BN87"/>
  <c r="BO87"/>
  <c r="BM88"/>
  <c r="BN88"/>
  <c r="BO88"/>
  <c r="BM89"/>
  <c r="BN89"/>
  <c r="BO89"/>
  <c r="BM90"/>
  <c r="BN90"/>
  <c r="BO90"/>
  <c r="BM91"/>
  <c r="BN91"/>
  <c r="BO91"/>
  <c r="BM92"/>
  <c r="BN92"/>
  <c r="BO92"/>
  <c r="BM93"/>
  <c r="BN93"/>
  <c r="BO93"/>
  <c r="BM94"/>
  <c r="BN94"/>
  <c r="BO94"/>
  <c r="BM95"/>
  <c r="BN95"/>
  <c r="BO95"/>
  <c r="BM96"/>
  <c r="BN96"/>
  <c r="BO96"/>
  <c r="BM97"/>
  <c r="BN97"/>
  <c r="BO97"/>
  <c r="BM98"/>
  <c r="BN98"/>
  <c r="BO98"/>
  <c r="BM99"/>
  <c r="BN99"/>
  <c r="BO99"/>
  <c r="M33" i="80"/>
  <c r="EK43" i="74"/>
  <c r="EK43" i="75"/>
  <c r="N43" i="65" s="1"/>
  <c r="AP101" i="74"/>
  <c r="AX100"/>
  <c r="EK31"/>
  <c r="EK31" i="75" s="1"/>
  <c r="N31" i="65" s="1"/>
  <c r="EJ94" i="74"/>
  <c r="M93" i="65"/>
  <c r="M49" i="80"/>
  <c r="AX98" i="74"/>
  <c r="AY98"/>
  <c r="BA98"/>
  <c r="BB98"/>
  <c r="AX90"/>
  <c r="AY90"/>
  <c r="AX82"/>
  <c r="AY82"/>
  <c r="BA82"/>
  <c r="BB82"/>
  <c r="AX66"/>
  <c r="AY66"/>
  <c r="AX42"/>
  <c r="AY42"/>
  <c r="BA42"/>
  <c r="BB42"/>
  <c r="AY100"/>
  <c r="AX94"/>
  <c r="AY94"/>
  <c r="BA94"/>
  <c r="BB94"/>
  <c r="AX86"/>
  <c r="AY86"/>
  <c r="AX74"/>
  <c r="AY74"/>
  <c r="BA74"/>
  <c r="BB74"/>
  <c r="AX58"/>
  <c r="AY58"/>
  <c r="AX26"/>
  <c r="AY26"/>
  <c r="BA26"/>
  <c r="BB26"/>
  <c r="AX96"/>
  <c r="AY96"/>
  <c r="AX92"/>
  <c r="AY92"/>
  <c r="BA92"/>
  <c r="BB92"/>
  <c r="AX88"/>
  <c r="AY88"/>
  <c r="AX84"/>
  <c r="AY84"/>
  <c r="BA84"/>
  <c r="BB84"/>
  <c r="AX78"/>
  <c r="AY78"/>
  <c r="AX70"/>
  <c r="AY70"/>
  <c r="BA70"/>
  <c r="BB70"/>
  <c r="AX62"/>
  <c r="AY62"/>
  <c r="AX50"/>
  <c r="AY50"/>
  <c r="AZ50"/>
  <c r="CG50" i="83"/>
  <c r="AX34" i="74"/>
  <c r="AY34"/>
  <c r="AX18"/>
  <c r="AY18"/>
  <c r="AZ18"/>
  <c r="CG18" i="83"/>
  <c r="AX80" i="74"/>
  <c r="AY80"/>
  <c r="AX76"/>
  <c r="AY76"/>
  <c r="BA76"/>
  <c r="BB76"/>
  <c r="AX72"/>
  <c r="AY72"/>
  <c r="AX68"/>
  <c r="AY68"/>
  <c r="AZ68"/>
  <c r="CG68" i="83"/>
  <c r="AX64" i="74"/>
  <c r="AY64"/>
  <c r="AX60"/>
  <c r="AY60"/>
  <c r="BA60"/>
  <c r="BB60"/>
  <c r="AX54"/>
  <c r="AY54"/>
  <c r="AX46"/>
  <c r="AY46"/>
  <c r="BA46"/>
  <c r="BB46"/>
  <c r="AX38"/>
  <c r="AY38"/>
  <c r="AX30"/>
  <c r="AY30"/>
  <c r="BA30"/>
  <c r="BB30"/>
  <c r="AX22"/>
  <c r="AY22"/>
  <c r="AX14"/>
  <c r="AY14"/>
  <c r="BA14"/>
  <c r="BB14"/>
  <c r="AX56"/>
  <c r="AY56"/>
  <c r="AX52"/>
  <c r="AY52"/>
  <c r="BA52"/>
  <c r="BB52"/>
  <c r="AX48"/>
  <c r="AY48"/>
  <c r="AX44"/>
  <c r="AY44"/>
  <c r="BA44"/>
  <c r="BB44"/>
  <c r="AX40"/>
  <c r="AY40"/>
  <c r="AX36"/>
  <c r="AY36"/>
  <c r="BA36"/>
  <c r="BB36"/>
  <c r="AX32"/>
  <c r="AY32"/>
  <c r="AX28"/>
  <c r="AY28"/>
  <c r="BA28"/>
  <c r="BB28"/>
  <c r="AX24"/>
  <c r="AY24"/>
  <c r="AX20"/>
  <c r="AY20"/>
  <c r="BA20"/>
  <c r="BB20"/>
  <c r="AX16"/>
  <c r="AY16"/>
  <c r="AX12"/>
  <c r="AY12"/>
  <c r="BA12"/>
  <c r="BB12"/>
  <c r="AX99"/>
  <c r="AY99"/>
  <c r="AZ99"/>
  <c r="CG99" i="83"/>
  <c r="AX97" i="74"/>
  <c r="AY97"/>
  <c r="AZ97"/>
  <c r="CG97" i="83"/>
  <c r="AX95" i="74"/>
  <c r="AY95"/>
  <c r="AZ95"/>
  <c r="CG95" i="83"/>
  <c r="AX93" i="74"/>
  <c r="AY93"/>
  <c r="AZ93"/>
  <c r="CG93" i="83"/>
  <c r="AX91" i="74"/>
  <c r="AY91"/>
  <c r="AZ91"/>
  <c r="CG91" i="83"/>
  <c r="AX89" i="74"/>
  <c r="AY89"/>
  <c r="BA89"/>
  <c r="BB89"/>
  <c r="AX87"/>
  <c r="AY87"/>
  <c r="AZ87"/>
  <c r="CG87" i="83"/>
  <c r="AX85" i="74"/>
  <c r="AY85"/>
  <c r="AZ85"/>
  <c r="CG85" i="83"/>
  <c r="AX83" i="74"/>
  <c r="AY83"/>
  <c r="BA83"/>
  <c r="BB83"/>
  <c r="AX81"/>
  <c r="AY81"/>
  <c r="AZ81"/>
  <c r="CG81" i="83"/>
  <c r="AX79" i="74"/>
  <c r="AY79"/>
  <c r="AZ79"/>
  <c r="CG79" i="83"/>
  <c r="AX77" i="74"/>
  <c r="AY77"/>
  <c r="AZ77"/>
  <c r="CG77" i="83"/>
  <c r="AX75" i="74"/>
  <c r="AY75"/>
  <c r="AZ75"/>
  <c r="CG75" i="83"/>
  <c r="AX73" i="74"/>
  <c r="AY73"/>
  <c r="AZ73"/>
  <c r="CG73" i="83"/>
  <c r="AX71" i="74"/>
  <c r="AY71"/>
  <c r="AZ71"/>
  <c r="CG71" i="83"/>
  <c r="AX69" i="74"/>
  <c r="AY69"/>
  <c r="BA69"/>
  <c r="BB69"/>
  <c r="AX67"/>
  <c r="AY67"/>
  <c r="AZ67"/>
  <c r="CG67" i="83"/>
  <c r="AX65" i="74"/>
  <c r="AY65"/>
  <c r="AZ65"/>
  <c r="CG65" i="83"/>
  <c r="AX63" i="74"/>
  <c r="AY63"/>
  <c r="AZ63"/>
  <c r="CG63" i="83"/>
  <c r="AX61" i="74"/>
  <c r="AY61"/>
  <c r="BA61"/>
  <c r="BB61"/>
  <c r="AX59"/>
  <c r="AY59"/>
  <c r="AZ59"/>
  <c r="CG59" i="83"/>
  <c r="AX57" i="74"/>
  <c r="AY57"/>
  <c r="AZ57"/>
  <c r="CG57" i="83"/>
  <c r="AX55" i="74"/>
  <c r="AY55"/>
  <c r="AZ55"/>
  <c r="CG55" i="83"/>
  <c r="AX53" i="74"/>
  <c r="AY53"/>
  <c r="BA53"/>
  <c r="BB53"/>
  <c r="AX51"/>
  <c r="AY51"/>
  <c r="BA51"/>
  <c r="BB51"/>
  <c r="AX49"/>
  <c r="AY49"/>
  <c r="AZ49"/>
  <c r="CG49" i="83"/>
  <c r="AX47" i="74"/>
  <c r="AY47"/>
  <c r="AZ47"/>
  <c r="CG47" i="83"/>
  <c r="AX45" i="74"/>
  <c r="AY45"/>
  <c r="BA45"/>
  <c r="BB45"/>
  <c r="AX43"/>
  <c r="AY43"/>
  <c r="AZ43"/>
  <c r="CG43" i="83"/>
  <c r="AX41" i="74"/>
  <c r="AY41"/>
  <c r="AZ41"/>
  <c r="CG41" i="83"/>
  <c r="AX39" i="74"/>
  <c r="AY39"/>
  <c r="AZ39"/>
  <c r="CG39" i="83"/>
  <c r="AX37" i="74"/>
  <c r="AY37"/>
  <c r="BA37"/>
  <c r="BB37"/>
  <c r="AX35"/>
  <c r="AY35"/>
  <c r="BA35"/>
  <c r="BB35"/>
  <c r="AX33"/>
  <c r="AY33"/>
  <c r="AZ33"/>
  <c r="CG33" i="83"/>
  <c r="AX31" i="74"/>
  <c r="AY31"/>
  <c r="AZ31"/>
  <c r="CG31" i="83"/>
  <c r="AX29" i="74"/>
  <c r="AY29"/>
  <c r="BA29"/>
  <c r="BB29"/>
  <c r="AX27"/>
  <c r="AY27"/>
  <c r="AZ27"/>
  <c r="CG27" i="83"/>
  <c r="AX25" i="74"/>
  <c r="AY25"/>
  <c r="AZ25"/>
  <c r="CG25" i="83"/>
  <c r="AX23" i="74"/>
  <c r="AY23"/>
  <c r="AZ23"/>
  <c r="CG23" i="83"/>
  <c r="AX21" i="74"/>
  <c r="AY21"/>
  <c r="BA21"/>
  <c r="BB21"/>
  <c r="AX19"/>
  <c r="AY19"/>
  <c r="AZ19"/>
  <c r="CG19" i="83"/>
  <c r="AX17" i="74"/>
  <c r="AY17"/>
  <c r="BA17"/>
  <c r="BB17"/>
  <c r="AX15"/>
  <c r="AY15"/>
  <c r="AZ15"/>
  <c r="CG15" i="83"/>
  <c r="AX13" i="74"/>
  <c r="AY13"/>
  <c r="BA13"/>
  <c r="BB13"/>
  <c r="AX11"/>
  <c r="AY11"/>
  <c r="AZ11"/>
  <c r="CG11" i="83"/>
  <c r="K94" i="65"/>
  <c r="EK94" i="74"/>
  <c r="EK94" i="75" s="1"/>
  <c r="N94" i="65" s="1"/>
  <c r="AZ96" i="74"/>
  <c r="CG96" i="83"/>
  <c r="BA96" i="74"/>
  <c r="BB96"/>
  <c r="AZ92"/>
  <c r="CG92" i="83"/>
  <c r="BA88" i="74"/>
  <c r="BB88"/>
  <c r="AZ88"/>
  <c r="CG88" i="83"/>
  <c r="AZ86" i="74"/>
  <c r="CG86" i="83"/>
  <c r="BA86" i="74"/>
  <c r="BB86"/>
  <c r="AZ82"/>
  <c r="CG82" i="83"/>
  <c r="AZ80" i="74"/>
  <c r="CG80" i="83"/>
  <c r="BA80" i="74"/>
  <c r="BB80"/>
  <c r="AZ78"/>
  <c r="CG78" i="83"/>
  <c r="BA78" i="74"/>
  <c r="BB78"/>
  <c r="AZ74"/>
  <c r="CG74" i="83"/>
  <c r="AZ72" i="74"/>
  <c r="CG72" i="83"/>
  <c r="BA72" i="74"/>
  <c r="BB72"/>
  <c r="BA68"/>
  <c r="BB68"/>
  <c r="AZ66"/>
  <c r="CG66" i="83"/>
  <c r="BA66" i="74"/>
  <c r="BB66"/>
  <c r="AZ64"/>
  <c r="CG64" i="83"/>
  <c r="BA64" i="74"/>
  <c r="BB64"/>
  <c r="AZ62"/>
  <c r="CG62" i="83"/>
  <c r="BA62" i="74"/>
  <c r="BB62"/>
  <c r="AZ58"/>
  <c r="CG58" i="83"/>
  <c r="BA58" i="74"/>
  <c r="BB58"/>
  <c r="BA56"/>
  <c r="BB56"/>
  <c r="AZ56"/>
  <c r="CG56" i="83"/>
  <c r="BA54" i="74"/>
  <c r="BB54"/>
  <c r="AZ54"/>
  <c r="CG54" i="83"/>
  <c r="AZ52" i="74"/>
  <c r="CG52" i="83"/>
  <c r="BA48" i="74"/>
  <c r="BB48"/>
  <c r="AZ48"/>
  <c r="CG48" i="83"/>
  <c r="AZ46" i="74"/>
  <c r="CG46" i="83"/>
  <c r="AZ42" i="74"/>
  <c r="CG42" i="83"/>
  <c r="AZ40" i="74"/>
  <c r="CG40" i="83"/>
  <c r="BA40" i="74"/>
  <c r="BB40"/>
  <c r="AZ38"/>
  <c r="CG38" i="83"/>
  <c r="BA38" i="74"/>
  <c r="BB38"/>
  <c r="AZ34"/>
  <c r="CG34" i="83"/>
  <c r="BA34" i="74"/>
  <c r="BB34"/>
  <c r="AZ32"/>
  <c r="CG32" i="83"/>
  <c r="BA32" i="74"/>
  <c r="BB32"/>
  <c r="AZ30"/>
  <c r="CG30" i="83"/>
  <c r="AZ26" i="74"/>
  <c r="CG26" i="83"/>
  <c r="AZ24" i="74"/>
  <c r="CG24" i="83"/>
  <c r="BA24" i="74"/>
  <c r="BB24"/>
  <c r="AZ22"/>
  <c r="CG22" i="83"/>
  <c r="BA22" i="74"/>
  <c r="BB22"/>
  <c r="BA18"/>
  <c r="BB18"/>
  <c r="AZ16"/>
  <c r="CG16" i="83"/>
  <c r="BA16" i="74"/>
  <c r="BB16"/>
  <c r="AZ12"/>
  <c r="CG12" i="83"/>
  <c r="AZ94" i="74"/>
  <c r="CG94" i="83"/>
  <c r="AZ90" i="74"/>
  <c r="CG90" i="83"/>
  <c r="BA90" i="74"/>
  <c r="BB90"/>
  <c r="BA99"/>
  <c r="BB99"/>
  <c r="BA97"/>
  <c r="BB97"/>
  <c r="BA95"/>
  <c r="BB95"/>
  <c r="BA93"/>
  <c r="BB93"/>
  <c r="BA91"/>
  <c r="BB91"/>
  <c r="AZ89"/>
  <c r="CG89" i="83"/>
  <c r="BA87" i="74"/>
  <c r="BB87"/>
  <c r="BA85"/>
  <c r="BB85"/>
  <c r="AZ83"/>
  <c r="CG83" i="83"/>
  <c r="BA81" i="74"/>
  <c r="BB81"/>
  <c r="BA79"/>
  <c r="BB79"/>
  <c r="BA77"/>
  <c r="BB77"/>
  <c r="BA75"/>
  <c r="BB75"/>
  <c r="BA73"/>
  <c r="BB73"/>
  <c r="BA71"/>
  <c r="BB71"/>
  <c r="AZ69"/>
  <c r="CG69" i="83"/>
  <c r="BA67" i="74"/>
  <c r="BB67"/>
  <c r="BA65"/>
  <c r="BB65"/>
  <c r="BA63"/>
  <c r="BB63"/>
  <c r="AZ61"/>
  <c r="CG61" i="83"/>
  <c r="BA59" i="74"/>
  <c r="BB59"/>
  <c r="BA57"/>
  <c r="BB57"/>
  <c r="BA55"/>
  <c r="BB55"/>
  <c r="AZ53"/>
  <c r="CG53" i="83"/>
  <c r="AZ51" i="74"/>
  <c r="CG51" i="83"/>
  <c r="BA49" i="74"/>
  <c r="BB49"/>
  <c r="BA47"/>
  <c r="BB47"/>
  <c r="AZ45"/>
  <c r="CG45" i="83"/>
  <c r="BA43" i="74"/>
  <c r="BB43"/>
  <c r="BA41"/>
  <c r="BB41"/>
  <c r="BA39"/>
  <c r="BB39"/>
  <c r="AZ37"/>
  <c r="CG37" i="83"/>
  <c r="AZ35" i="74"/>
  <c r="CG35" i="83"/>
  <c r="BA33" i="74"/>
  <c r="BB33"/>
  <c r="BA31"/>
  <c r="BB31"/>
  <c r="AZ29"/>
  <c r="CG29" i="83"/>
  <c r="BA27" i="74"/>
  <c r="BB27"/>
  <c r="BA25"/>
  <c r="BB25"/>
  <c r="BA23"/>
  <c r="BB23"/>
  <c r="AZ21"/>
  <c r="CG21" i="83"/>
  <c r="BA19" i="74"/>
  <c r="BB19"/>
  <c r="AZ17"/>
  <c r="CG17" i="83"/>
  <c r="BA15" i="74"/>
  <c r="BB15"/>
  <c r="AZ13"/>
  <c r="CG13" i="83"/>
  <c r="BA11" i="74"/>
  <c r="BB11"/>
  <c r="AZ100"/>
  <c r="CG100" i="83"/>
  <c r="BA100" i="74"/>
  <c r="BB100"/>
  <c r="AZ98"/>
  <c r="CG98" i="83"/>
  <c r="AZ14" i="74"/>
  <c r="CG14" i="83"/>
  <c r="AZ20" i="74"/>
  <c r="CG20" i="83"/>
  <c r="AZ28" i="74"/>
  <c r="CG28" i="83"/>
  <c r="AZ36" i="74"/>
  <c r="CG36" i="83"/>
  <c r="AZ44" i="74"/>
  <c r="CG44" i="83"/>
  <c r="BA50" i="74"/>
  <c r="BB50"/>
  <c r="AZ60"/>
  <c r="CG60" i="83"/>
  <c r="AZ70" i="74"/>
  <c r="CG70" i="83"/>
  <c r="AZ76" i="74"/>
  <c r="CG76" i="83"/>
  <c r="AZ84" i="74"/>
  <c r="CG84" i="83"/>
  <c r="M94" i="65"/>
  <c r="BZ46" i="74"/>
  <c r="CA46"/>
  <c r="CB46"/>
  <c r="BZ52"/>
  <c r="CA52"/>
  <c r="CB52"/>
  <c r="CI52" i="83"/>
  <c r="BZ90" i="74"/>
  <c r="CA90"/>
  <c r="CB90"/>
  <c r="CA100"/>
  <c r="CB100"/>
  <c r="BZ25"/>
  <c r="CA25"/>
  <c r="CB25"/>
  <c r="BZ51"/>
  <c r="CA51"/>
  <c r="CB51"/>
  <c r="CI51" i="83"/>
  <c r="BZ11" i="74"/>
  <c r="CA11"/>
  <c r="CB11"/>
  <c r="BZ12"/>
  <c r="CA12"/>
  <c r="CB12"/>
  <c r="BZ13"/>
  <c r="CA13"/>
  <c r="CB13"/>
  <c r="BZ14"/>
  <c r="CA14"/>
  <c r="CB14"/>
  <c r="BZ15"/>
  <c r="CA15"/>
  <c r="CB15"/>
  <c r="BZ16"/>
  <c r="CA16"/>
  <c r="CB16"/>
  <c r="BZ17"/>
  <c r="CA17"/>
  <c r="CB17"/>
  <c r="BZ18"/>
  <c r="CA18"/>
  <c r="CB18"/>
  <c r="BZ19"/>
  <c r="CA19"/>
  <c r="CB19"/>
  <c r="BZ20"/>
  <c r="CA20"/>
  <c r="CB20"/>
  <c r="BZ21"/>
  <c r="CA21"/>
  <c r="CB21"/>
  <c r="BZ22"/>
  <c r="CA22"/>
  <c r="CB22"/>
  <c r="BZ23"/>
  <c r="CA23"/>
  <c r="CB23"/>
  <c r="BZ24"/>
  <c r="CA24"/>
  <c r="CB24"/>
  <c r="BZ26"/>
  <c r="CA26"/>
  <c r="CB26"/>
  <c r="BZ27"/>
  <c r="CA27"/>
  <c r="CB27"/>
  <c r="BZ28"/>
  <c r="CA28"/>
  <c r="CB28"/>
  <c r="BZ29"/>
  <c r="CA29"/>
  <c r="CB29"/>
  <c r="BZ30"/>
  <c r="CA30"/>
  <c r="CB30"/>
  <c r="BZ31"/>
  <c r="CA31"/>
  <c r="CB31"/>
  <c r="BZ32"/>
  <c r="CA32"/>
  <c r="CB32"/>
  <c r="BZ33"/>
  <c r="CA33"/>
  <c r="CB33"/>
  <c r="BZ34"/>
  <c r="CA34"/>
  <c r="CB34"/>
  <c r="BZ35"/>
  <c r="CA35"/>
  <c r="CB35"/>
  <c r="BZ36"/>
  <c r="CA36"/>
  <c r="CB36"/>
  <c r="BZ37"/>
  <c r="CA37"/>
  <c r="CB37"/>
  <c r="BZ38"/>
  <c r="CA38"/>
  <c r="CB38"/>
  <c r="BZ39"/>
  <c r="CA39"/>
  <c r="CB39"/>
  <c r="BZ40"/>
  <c r="CA40"/>
  <c r="CB40"/>
  <c r="BZ41"/>
  <c r="CA41"/>
  <c r="CB41"/>
  <c r="BZ42"/>
  <c r="CA42"/>
  <c r="CB42"/>
  <c r="BZ43"/>
  <c r="CA43"/>
  <c r="CB43"/>
  <c r="BZ44"/>
  <c r="CA44"/>
  <c r="CB44"/>
  <c r="BZ45"/>
  <c r="CA45"/>
  <c r="CB45"/>
  <c r="BZ47"/>
  <c r="CA47"/>
  <c r="CB47"/>
  <c r="BZ48"/>
  <c r="CA48"/>
  <c r="CB48"/>
  <c r="BZ49"/>
  <c r="CA49"/>
  <c r="CB49"/>
  <c r="BZ50"/>
  <c r="CA50"/>
  <c r="CB50"/>
  <c r="BZ53"/>
  <c r="CA53"/>
  <c r="CB53"/>
  <c r="BZ54"/>
  <c r="CA54"/>
  <c r="CB54"/>
  <c r="BZ55"/>
  <c r="CA55"/>
  <c r="CB55"/>
  <c r="BZ56"/>
  <c r="CA56"/>
  <c r="CB56"/>
  <c r="BZ57"/>
  <c r="CA57"/>
  <c r="CB57"/>
  <c r="BZ58"/>
  <c r="CA58"/>
  <c r="CB58"/>
  <c r="BZ59"/>
  <c r="CA59"/>
  <c r="CB59"/>
  <c r="BZ60"/>
  <c r="CA60"/>
  <c r="CB60"/>
  <c r="BZ61"/>
  <c r="CA61"/>
  <c r="CB61"/>
  <c r="BZ62"/>
  <c r="CA62"/>
  <c r="CB62"/>
  <c r="BZ63"/>
  <c r="CA63"/>
  <c r="CB63"/>
  <c r="BZ64"/>
  <c r="CA64"/>
  <c r="CB64"/>
  <c r="BZ65"/>
  <c r="CA65"/>
  <c r="CB65"/>
  <c r="BZ66"/>
  <c r="CA66"/>
  <c r="CB66"/>
  <c r="BZ67"/>
  <c r="CA67"/>
  <c r="CB67"/>
  <c r="BZ68"/>
  <c r="CA68"/>
  <c r="CB68"/>
  <c r="BZ69"/>
  <c r="CA69"/>
  <c r="CB69"/>
  <c r="BZ70"/>
  <c r="CA70"/>
  <c r="CB70"/>
  <c r="BZ71"/>
  <c r="CA71"/>
  <c r="CB71"/>
  <c r="BZ72"/>
  <c r="CA72"/>
  <c r="CB72"/>
  <c r="BZ73"/>
  <c r="CA73"/>
  <c r="CB73"/>
  <c r="BZ74"/>
  <c r="CA74"/>
  <c r="CB74"/>
  <c r="BZ75"/>
  <c r="CA75"/>
  <c r="CB75"/>
  <c r="BZ76"/>
  <c r="CA76"/>
  <c r="CB76"/>
  <c r="BZ77"/>
  <c r="CA77"/>
  <c r="CB77"/>
  <c r="BZ78"/>
  <c r="CA78"/>
  <c r="CB78"/>
  <c r="BZ79"/>
  <c r="CA79"/>
  <c r="CB79"/>
  <c r="BZ80"/>
  <c r="CA80"/>
  <c r="CB80"/>
  <c r="BZ81"/>
  <c r="CA81"/>
  <c r="CB81"/>
  <c r="BZ82"/>
  <c r="CA82"/>
  <c r="CB82"/>
  <c r="BZ83"/>
  <c r="CA83"/>
  <c r="CB83"/>
  <c r="BZ84"/>
  <c r="CA84"/>
  <c r="CB84"/>
  <c r="BZ85"/>
  <c r="CA85"/>
  <c r="CB85"/>
  <c r="BZ86"/>
  <c r="CA86"/>
  <c r="CB86"/>
  <c r="BZ87"/>
  <c r="CA87"/>
  <c r="CB87"/>
  <c r="BZ88"/>
  <c r="CA88"/>
  <c r="CB88"/>
  <c r="BZ89"/>
  <c r="CA89"/>
  <c r="CB89"/>
  <c r="BZ91"/>
  <c r="CA91"/>
  <c r="CB91"/>
  <c r="BZ92"/>
  <c r="CA92"/>
  <c r="CB92"/>
  <c r="BZ93"/>
  <c r="CA93"/>
  <c r="CB93"/>
  <c r="BZ94"/>
  <c r="CA94"/>
  <c r="CB94"/>
  <c r="BZ95"/>
  <c r="CA95"/>
  <c r="CB95"/>
  <c r="BZ96"/>
  <c r="CA96"/>
  <c r="CB96"/>
  <c r="BZ97"/>
  <c r="CA97"/>
  <c r="CB97"/>
  <c r="BZ98"/>
  <c r="CA98"/>
  <c r="CB98"/>
  <c r="BZ99"/>
  <c r="CA99"/>
  <c r="CB99"/>
  <c r="CI25" i="83"/>
  <c r="CC25" i="74"/>
  <c r="CD25"/>
  <c r="CI90" i="83"/>
  <c r="CC90" i="74"/>
  <c r="CD90"/>
  <c r="M46" i="80"/>
  <c r="CC46" i="74"/>
  <c r="CD46"/>
  <c r="CI46" i="83"/>
  <c r="CC52" i="74"/>
  <c r="CD52"/>
  <c r="CC51"/>
  <c r="CD51"/>
  <c r="CC98"/>
  <c r="CD98"/>
  <c r="CI98" i="83"/>
  <c r="CI96"/>
  <c r="CC96" i="74"/>
  <c r="CD96"/>
  <c r="CI94" i="83"/>
  <c r="CC94" i="74"/>
  <c r="CD94"/>
  <c r="CI92" i="83"/>
  <c r="CC92" i="74"/>
  <c r="CD92"/>
  <c r="CI89" i="83"/>
  <c r="CC89" i="74"/>
  <c r="CD89"/>
  <c r="CI87" i="83"/>
  <c r="CC87" i="74"/>
  <c r="CD87"/>
  <c r="CI85" i="83"/>
  <c r="CC85" i="74"/>
  <c r="CD85"/>
  <c r="CI83" i="83"/>
  <c r="CC83" i="74"/>
  <c r="CD83"/>
  <c r="CI81" i="83"/>
  <c r="CC81" i="74"/>
  <c r="CD81"/>
  <c r="CI79" i="83"/>
  <c r="CC79" i="74"/>
  <c r="CD79"/>
  <c r="CI77" i="83"/>
  <c r="CC77" i="74"/>
  <c r="CD77"/>
  <c r="CI75" i="83"/>
  <c r="CC75" i="74"/>
  <c r="CD75"/>
  <c r="CI73" i="83"/>
  <c r="CC73" i="74"/>
  <c r="CD73"/>
  <c r="CI71" i="83"/>
  <c r="CC71" i="74"/>
  <c r="CD71"/>
  <c r="CI69" i="83"/>
  <c r="CC69" i="74"/>
  <c r="CD69"/>
  <c r="CI67" i="83"/>
  <c r="CC67" i="74"/>
  <c r="CD67"/>
  <c r="CI65" i="83"/>
  <c r="CC65" i="74"/>
  <c r="CD65"/>
  <c r="CI63" i="83"/>
  <c r="CC63" i="74"/>
  <c r="CD63"/>
  <c r="CI61" i="83"/>
  <c r="CC61" i="74"/>
  <c r="CD61"/>
  <c r="CI59" i="83"/>
  <c r="CC59" i="74"/>
  <c r="CD59"/>
  <c r="CI57" i="83"/>
  <c r="CC57" i="74"/>
  <c r="CD57"/>
  <c r="CI55" i="83"/>
  <c r="CC55" i="74"/>
  <c r="CD55"/>
  <c r="CI53" i="83"/>
  <c r="CC53" i="74"/>
  <c r="CD53"/>
  <c r="CI49" i="83"/>
  <c r="CC49" i="74"/>
  <c r="CD49"/>
  <c r="CC47"/>
  <c r="CD47"/>
  <c r="CI47" i="83"/>
  <c r="CI44"/>
  <c r="CC44" i="74"/>
  <c r="CD44"/>
  <c r="CI42" i="83"/>
  <c r="CC42" i="74"/>
  <c r="CD42"/>
  <c r="CI40" i="83"/>
  <c r="CC40" i="74"/>
  <c r="CD40"/>
  <c r="CI38" i="83"/>
  <c r="CC38" i="74"/>
  <c r="CD38"/>
  <c r="CI36" i="83"/>
  <c r="CC36" i="74"/>
  <c r="CD36"/>
  <c r="CI34" i="83"/>
  <c r="CC34" i="74"/>
  <c r="CD34"/>
  <c r="CI32" i="83"/>
  <c r="CC32" i="74"/>
  <c r="CD32"/>
  <c r="CI30" i="83"/>
  <c r="CC30" i="74"/>
  <c r="CD30"/>
  <c r="CI28" i="83"/>
  <c r="CC28" i="74"/>
  <c r="CD28"/>
  <c r="CI26" i="83"/>
  <c r="CC26" i="74"/>
  <c r="CD26"/>
  <c r="CI23" i="83"/>
  <c r="CC23" i="74"/>
  <c r="CD23"/>
  <c r="CC21"/>
  <c r="CD21"/>
  <c r="CI21" i="83"/>
  <c r="CC19" i="74"/>
  <c r="CD19"/>
  <c r="CI19" i="83"/>
  <c r="CC17" i="74"/>
  <c r="CD17"/>
  <c r="CI17" i="83"/>
  <c r="CC15" i="74"/>
  <c r="CD15"/>
  <c r="CI15" i="83"/>
  <c r="CC13" i="74"/>
  <c r="CD13"/>
  <c r="CI13" i="83"/>
  <c r="CC11" i="74"/>
  <c r="CD11"/>
  <c r="CI11" i="83"/>
  <c r="CI99"/>
  <c r="CC99" i="74"/>
  <c r="CD99"/>
  <c r="CC97"/>
  <c r="CD97"/>
  <c r="CI97" i="83"/>
  <c r="CC95" i="74"/>
  <c r="CD95"/>
  <c r="CI95" i="83"/>
  <c r="CC93" i="74"/>
  <c r="CD93"/>
  <c r="CI93" i="83"/>
  <c r="CC91" i="74"/>
  <c r="CD91"/>
  <c r="CI91" i="83"/>
  <c r="CI88"/>
  <c r="CC88" i="74"/>
  <c r="CD88"/>
  <c r="CI86" i="83"/>
  <c r="CC86" i="74"/>
  <c r="CD86"/>
  <c r="CI84" i="83"/>
  <c r="CC84" i="74"/>
  <c r="CD84"/>
  <c r="CI82" i="83"/>
  <c r="CC82" i="74"/>
  <c r="CD82"/>
  <c r="CI80" i="83"/>
  <c r="CC80" i="74"/>
  <c r="CD80"/>
  <c r="CI78" i="83"/>
  <c r="CC78" i="74"/>
  <c r="CD78"/>
  <c r="CI76" i="83"/>
  <c r="CC76" i="74"/>
  <c r="CD76"/>
  <c r="CI74" i="83"/>
  <c r="CC74" i="74"/>
  <c r="CD74"/>
  <c r="CI72" i="83"/>
  <c r="CC72" i="74"/>
  <c r="CD72"/>
  <c r="CI70" i="83"/>
  <c r="CC70" i="74"/>
  <c r="CD70"/>
  <c r="CI68" i="83"/>
  <c r="CC68" i="74"/>
  <c r="CD68"/>
  <c r="CI66" i="83"/>
  <c r="CC66" i="74"/>
  <c r="CD66"/>
  <c r="CI64" i="83"/>
  <c r="CC64" i="74"/>
  <c r="CD64"/>
  <c r="CI62" i="83"/>
  <c r="CC62" i="74"/>
  <c r="CD62"/>
  <c r="CI60" i="83"/>
  <c r="CC60" i="74"/>
  <c r="CD60"/>
  <c r="CI58" i="83"/>
  <c r="CC58" i="74"/>
  <c r="CD58"/>
  <c r="CI56" i="83"/>
  <c r="CC56" i="74"/>
  <c r="CD56"/>
  <c r="CI54" i="83"/>
  <c r="CC54" i="74"/>
  <c r="CD54"/>
  <c r="CI50" i="83"/>
  <c r="CC50" i="74"/>
  <c r="CD50"/>
  <c r="CI48" i="83"/>
  <c r="CC48" i="74"/>
  <c r="CD48"/>
  <c r="CI45" i="83"/>
  <c r="CC45" i="74"/>
  <c r="CD45"/>
  <c r="CI43" i="83"/>
  <c r="CC43" i="74"/>
  <c r="CD43"/>
  <c r="CI41" i="83"/>
  <c r="CC41" i="74"/>
  <c r="CD41"/>
  <c r="CI39" i="83"/>
  <c r="CC39" i="74"/>
  <c r="CD39"/>
  <c r="CI37" i="83"/>
  <c r="CC37" i="74"/>
  <c r="CD37"/>
  <c r="CI35" i="83"/>
  <c r="CC35" i="74"/>
  <c r="CD35"/>
  <c r="CI33" i="83"/>
  <c r="CC33" i="74"/>
  <c r="CD33"/>
  <c r="CI31" i="83"/>
  <c r="CC31" i="74"/>
  <c r="CD31"/>
  <c r="CI29" i="83"/>
  <c r="CC29" i="74"/>
  <c r="CD29"/>
  <c r="CI27" i="83"/>
  <c r="CC27" i="74"/>
  <c r="CD27"/>
  <c r="CC24"/>
  <c r="CD24"/>
  <c r="CI24" i="83"/>
  <c r="CI22"/>
  <c r="CC22" i="74"/>
  <c r="CD22"/>
  <c r="CI20" i="83"/>
  <c r="CC20" i="74"/>
  <c r="CD20"/>
  <c r="CC18"/>
  <c r="CD18"/>
  <c r="CI18" i="83"/>
  <c r="CC16" i="74"/>
  <c r="CD16"/>
  <c r="CI16" i="83"/>
  <c r="CC14" i="74"/>
  <c r="CD14"/>
  <c r="CI14" i="83"/>
  <c r="CC12" i="74"/>
  <c r="CD12"/>
  <c r="CI12" i="83"/>
  <c r="CI100"/>
  <c r="CC100" i="74"/>
  <c r="CD100"/>
  <c r="CO59"/>
  <c r="CP59"/>
  <c r="CQ59"/>
  <c r="CJ59" i="83"/>
  <c r="CO66" i="74"/>
  <c r="CP66"/>
  <c r="CQ66"/>
  <c r="CJ66" i="83"/>
  <c r="CP100" i="74"/>
  <c r="CQ100"/>
  <c r="CO36"/>
  <c r="CP36"/>
  <c r="CQ36"/>
  <c r="CO56"/>
  <c r="CP56"/>
  <c r="CQ56"/>
  <c r="CO77"/>
  <c r="CP77"/>
  <c r="CQ77"/>
  <c r="CO11"/>
  <c r="CP11"/>
  <c r="CQ11"/>
  <c r="CO12"/>
  <c r="CP12"/>
  <c r="CQ12"/>
  <c r="CO13"/>
  <c r="CP13"/>
  <c r="CQ13"/>
  <c r="CO14"/>
  <c r="CP14"/>
  <c r="CQ14"/>
  <c r="CO15"/>
  <c r="CP15"/>
  <c r="CQ15"/>
  <c r="CO16"/>
  <c r="CP16"/>
  <c r="CQ16"/>
  <c r="CO17"/>
  <c r="CP17"/>
  <c r="CQ17"/>
  <c r="CO18"/>
  <c r="CP18"/>
  <c r="CQ18"/>
  <c r="CO19"/>
  <c r="CP19"/>
  <c r="CQ19"/>
  <c r="CO20"/>
  <c r="CP20"/>
  <c r="CQ20"/>
  <c r="CO21"/>
  <c r="CP21"/>
  <c r="CQ21"/>
  <c r="CO22"/>
  <c r="CP22"/>
  <c r="CQ22"/>
  <c r="CO23"/>
  <c r="CP23"/>
  <c r="CQ23"/>
  <c r="CO24"/>
  <c r="CP24"/>
  <c r="CQ24"/>
  <c r="CO25"/>
  <c r="CP25"/>
  <c r="CQ25"/>
  <c r="CO26"/>
  <c r="CP26"/>
  <c r="CQ26"/>
  <c r="CO27"/>
  <c r="CP27"/>
  <c r="CQ27"/>
  <c r="CO28"/>
  <c r="CP28"/>
  <c r="CQ28"/>
  <c r="CO29"/>
  <c r="CP29"/>
  <c r="CQ29"/>
  <c r="CO30"/>
  <c r="CP30"/>
  <c r="CQ30"/>
  <c r="CO31"/>
  <c r="CP31"/>
  <c r="CQ31"/>
  <c r="CO32"/>
  <c r="CP32"/>
  <c r="CQ32"/>
  <c r="CO33"/>
  <c r="CP33"/>
  <c r="CQ33"/>
  <c r="CO34"/>
  <c r="CP34"/>
  <c r="CQ34"/>
  <c r="CO35"/>
  <c r="CP35"/>
  <c r="CQ35"/>
  <c r="CO37"/>
  <c r="CP37"/>
  <c r="CQ37"/>
  <c r="CO38"/>
  <c r="CP38"/>
  <c r="CQ38"/>
  <c r="CO39"/>
  <c r="CP39"/>
  <c r="CQ39"/>
  <c r="CO40"/>
  <c r="CP40"/>
  <c r="CQ40"/>
  <c r="CO41"/>
  <c r="CP41"/>
  <c r="CQ41"/>
  <c r="CO42"/>
  <c r="CP42"/>
  <c r="CQ42"/>
  <c r="CO43"/>
  <c r="CP43"/>
  <c r="CQ43"/>
  <c r="CO44"/>
  <c r="CP44"/>
  <c r="CQ44"/>
  <c r="CO45"/>
  <c r="CP45"/>
  <c r="CQ45"/>
  <c r="CO46"/>
  <c r="CP46"/>
  <c r="CQ46"/>
  <c r="CO47"/>
  <c r="CP47"/>
  <c r="CQ47"/>
  <c r="CO48"/>
  <c r="CP48"/>
  <c r="CQ48"/>
  <c r="CO49"/>
  <c r="CP49"/>
  <c r="CQ49"/>
  <c r="CO50"/>
  <c r="CP50"/>
  <c r="CQ50"/>
  <c r="CO51"/>
  <c r="CP51"/>
  <c r="CQ51"/>
  <c r="CO52"/>
  <c r="CP52"/>
  <c r="CQ52"/>
  <c r="CO53"/>
  <c r="CP53"/>
  <c r="CQ53"/>
  <c r="CO54"/>
  <c r="CP54"/>
  <c r="CQ54"/>
  <c r="CO55"/>
  <c r="CP55"/>
  <c r="CQ55"/>
  <c r="CO57"/>
  <c r="CP57"/>
  <c r="CQ57"/>
  <c r="CO58"/>
  <c r="CP58"/>
  <c r="CQ58"/>
  <c r="CO60"/>
  <c r="CP60"/>
  <c r="CQ60"/>
  <c r="CO61"/>
  <c r="CP61"/>
  <c r="CQ61"/>
  <c r="CO62"/>
  <c r="CP62"/>
  <c r="CQ62"/>
  <c r="CO63"/>
  <c r="CP63"/>
  <c r="CQ63"/>
  <c r="CO64"/>
  <c r="CP64"/>
  <c r="CQ64"/>
  <c r="CO65"/>
  <c r="CP65"/>
  <c r="CQ65"/>
  <c r="CO67"/>
  <c r="CP67"/>
  <c r="CQ67"/>
  <c r="CO68"/>
  <c r="CP68"/>
  <c r="CQ68"/>
  <c r="CO69"/>
  <c r="CP69"/>
  <c r="CQ69"/>
  <c r="CO70"/>
  <c r="CP70"/>
  <c r="CQ70"/>
  <c r="CO71"/>
  <c r="CP71"/>
  <c r="CQ71"/>
  <c r="CO72"/>
  <c r="CP72"/>
  <c r="CQ72"/>
  <c r="CO73"/>
  <c r="CP73"/>
  <c r="CQ73"/>
  <c r="CO74"/>
  <c r="CP74"/>
  <c r="CQ74"/>
  <c r="CO75"/>
  <c r="CP75"/>
  <c r="CQ75"/>
  <c r="CO76"/>
  <c r="CP76"/>
  <c r="CQ76"/>
  <c r="CO78"/>
  <c r="CP78"/>
  <c r="CQ78"/>
  <c r="CO79"/>
  <c r="CP79"/>
  <c r="CQ79"/>
  <c r="CO80"/>
  <c r="CP80"/>
  <c r="CQ80"/>
  <c r="CO81"/>
  <c r="CP81"/>
  <c r="CQ81"/>
  <c r="CO82"/>
  <c r="CP82"/>
  <c r="CQ82"/>
  <c r="CO83"/>
  <c r="CP83"/>
  <c r="CQ83"/>
  <c r="CO84"/>
  <c r="CP84"/>
  <c r="CQ84"/>
  <c r="CO85"/>
  <c r="CP85"/>
  <c r="CQ85"/>
  <c r="CO86"/>
  <c r="CP86"/>
  <c r="CQ86"/>
  <c r="CO87"/>
  <c r="CP87"/>
  <c r="CQ87"/>
  <c r="CO88"/>
  <c r="CP88"/>
  <c r="CQ88"/>
  <c r="CO89"/>
  <c r="CP89"/>
  <c r="CQ89"/>
  <c r="CO90"/>
  <c r="CP90"/>
  <c r="CQ90"/>
  <c r="CO91"/>
  <c r="CP91"/>
  <c r="CQ91"/>
  <c r="CO92"/>
  <c r="CP92"/>
  <c r="CQ92"/>
  <c r="CO93"/>
  <c r="CP93"/>
  <c r="CQ93"/>
  <c r="CO94"/>
  <c r="CP94"/>
  <c r="CQ94"/>
  <c r="CO95"/>
  <c r="CP95"/>
  <c r="CQ95"/>
  <c r="CO96"/>
  <c r="CP96"/>
  <c r="CQ96"/>
  <c r="CO97"/>
  <c r="CP97"/>
  <c r="CQ97"/>
  <c r="CO98"/>
  <c r="CP98"/>
  <c r="CQ98"/>
  <c r="CO99"/>
  <c r="CP99"/>
  <c r="CQ99"/>
  <c r="CJ77" i="83"/>
  <c r="CJ56"/>
  <c r="CJ101" i="74"/>
  <c r="CJ9"/>
  <c r="M59" i="80"/>
  <c r="CJ36" i="83"/>
  <c r="CJ99"/>
  <c r="CJ97"/>
  <c r="CJ95"/>
  <c r="CJ93"/>
  <c r="CJ91"/>
  <c r="CJ89"/>
  <c r="CJ85"/>
  <c r="CJ83"/>
  <c r="CJ81"/>
  <c r="CJ79"/>
  <c r="CJ76"/>
  <c r="CJ74"/>
  <c r="CJ72"/>
  <c r="CJ70"/>
  <c r="CJ68"/>
  <c r="CJ65"/>
  <c r="CJ63"/>
  <c r="CJ61"/>
  <c r="CJ58"/>
  <c r="CJ55"/>
  <c r="CJ53"/>
  <c r="CJ51"/>
  <c r="CJ49"/>
  <c r="CJ47"/>
  <c r="CJ45"/>
  <c r="CJ43"/>
  <c r="CJ41"/>
  <c r="CJ39"/>
  <c r="CJ37"/>
  <c r="CJ34"/>
  <c r="CJ32"/>
  <c r="CJ30"/>
  <c r="CJ28"/>
  <c r="CJ26"/>
  <c r="CJ24"/>
  <c r="CJ22"/>
  <c r="CJ20"/>
  <c r="CJ18"/>
  <c r="CJ16"/>
  <c r="CJ14"/>
  <c r="CJ12"/>
  <c r="CJ98"/>
  <c r="CJ96"/>
  <c r="CJ94"/>
  <c r="CJ92"/>
  <c r="CJ90"/>
  <c r="CJ88"/>
  <c r="CJ86"/>
  <c r="CJ84"/>
  <c r="CJ82"/>
  <c r="CJ80"/>
  <c r="CJ78"/>
  <c r="CJ75"/>
  <c r="CJ73"/>
  <c r="CJ71"/>
  <c r="CJ69"/>
  <c r="CJ67"/>
  <c r="CJ64"/>
  <c r="CJ62"/>
  <c r="CJ60"/>
  <c r="CJ57"/>
  <c r="CJ54"/>
  <c r="CJ52"/>
  <c r="CJ50"/>
  <c r="CJ48"/>
  <c r="CJ46"/>
  <c r="CJ44"/>
  <c r="CJ42"/>
  <c r="CJ40"/>
  <c r="CJ38"/>
  <c r="CJ35"/>
  <c r="CJ33"/>
  <c r="CJ31"/>
  <c r="CJ29"/>
  <c r="CJ27"/>
  <c r="CJ25"/>
  <c r="CJ23"/>
  <c r="CJ21"/>
  <c r="CJ19"/>
  <c r="CJ17"/>
  <c r="CJ15"/>
  <c r="CJ13"/>
  <c r="CJ11"/>
  <c r="CJ87"/>
  <c r="CJ100"/>
  <c r="K101" i="65"/>
  <c r="M51" i="80"/>
  <c r="K101"/>
  <c r="DC100" i="74"/>
  <c r="DD100"/>
  <c r="DB11"/>
  <c r="DC11"/>
  <c r="DD11"/>
  <c r="DB12"/>
  <c r="DC12"/>
  <c r="DD12"/>
  <c r="DB13"/>
  <c r="DC13"/>
  <c r="DD13"/>
  <c r="DB14"/>
  <c r="DC14"/>
  <c r="DD14"/>
  <c r="DB15"/>
  <c r="DC15"/>
  <c r="DD15"/>
  <c r="DB16"/>
  <c r="DC16"/>
  <c r="DD16"/>
  <c r="DB17"/>
  <c r="DC17"/>
  <c r="DD17"/>
  <c r="DB18"/>
  <c r="DC18"/>
  <c r="DD18"/>
  <c r="DB19"/>
  <c r="DC19"/>
  <c r="DD19"/>
  <c r="DB20"/>
  <c r="DC20"/>
  <c r="DD20"/>
  <c r="DB21"/>
  <c r="DC21"/>
  <c r="DD21"/>
  <c r="DB22"/>
  <c r="DC22"/>
  <c r="DD22"/>
  <c r="DB23"/>
  <c r="DC23"/>
  <c r="DD23"/>
  <c r="DB24"/>
  <c r="DC24"/>
  <c r="DD24"/>
  <c r="DB25"/>
  <c r="DC25"/>
  <c r="DD25"/>
  <c r="DB26"/>
  <c r="DC26"/>
  <c r="DD26"/>
  <c r="DB27"/>
  <c r="DC27"/>
  <c r="DD27"/>
  <c r="DB28"/>
  <c r="DC28"/>
  <c r="DD28"/>
  <c r="DB29"/>
  <c r="DC29"/>
  <c r="DD29"/>
  <c r="DB30"/>
  <c r="DC30"/>
  <c r="DD30"/>
  <c r="DB31"/>
  <c r="DC31"/>
  <c r="DD31"/>
  <c r="DB32"/>
  <c r="DC32"/>
  <c r="DD32"/>
  <c r="DB33"/>
  <c r="DC33"/>
  <c r="DD33"/>
  <c r="DB34"/>
  <c r="DC34"/>
  <c r="DD34"/>
  <c r="DB35"/>
  <c r="DC35"/>
  <c r="DD35"/>
  <c r="DB36"/>
  <c r="DC36"/>
  <c r="DD36"/>
  <c r="DB37"/>
  <c r="DC37"/>
  <c r="DD37"/>
  <c r="DB38"/>
  <c r="DC38"/>
  <c r="DD38"/>
  <c r="DB39"/>
  <c r="DC39"/>
  <c r="DD39"/>
  <c r="DB40"/>
  <c r="DC40"/>
  <c r="DD40"/>
  <c r="DB41"/>
  <c r="DC41"/>
  <c r="DD41"/>
  <c r="DB42"/>
  <c r="DC42"/>
  <c r="DD42"/>
  <c r="DB43"/>
  <c r="DC43"/>
  <c r="DD43"/>
  <c r="DB44"/>
  <c r="DC44"/>
  <c r="DD44"/>
  <c r="DB45"/>
  <c r="DC45"/>
  <c r="DD45"/>
  <c r="DB46"/>
  <c r="DC46"/>
  <c r="DD46"/>
  <c r="DB47"/>
  <c r="DC47"/>
  <c r="DD47"/>
  <c r="DB48"/>
  <c r="DC48"/>
  <c r="DD48"/>
  <c r="DB49"/>
  <c r="DC49"/>
  <c r="DD49"/>
  <c r="DB50"/>
  <c r="DC50"/>
  <c r="DD50"/>
  <c r="DB51"/>
  <c r="DC51"/>
  <c r="DD51"/>
  <c r="DB52"/>
  <c r="DC52"/>
  <c r="DD52"/>
  <c r="DB53"/>
  <c r="DC53"/>
  <c r="DD53"/>
  <c r="DB54"/>
  <c r="DC54"/>
  <c r="DD54"/>
  <c r="DB55"/>
  <c r="DC55"/>
  <c r="DD55"/>
  <c r="DB56"/>
  <c r="DC56"/>
  <c r="DD56"/>
  <c r="DB57"/>
  <c r="DC57"/>
  <c r="DD57"/>
  <c r="DB58"/>
  <c r="DC58"/>
  <c r="DD58"/>
  <c r="DB59"/>
  <c r="DC59"/>
  <c r="DD59"/>
  <c r="DB60"/>
  <c r="DC60"/>
  <c r="DD60"/>
  <c r="DB61"/>
  <c r="DC61"/>
  <c r="DD61"/>
  <c r="DB62"/>
  <c r="DC62"/>
  <c r="DD62"/>
  <c r="DB63"/>
  <c r="DC63"/>
  <c r="DD63"/>
  <c r="DB64"/>
  <c r="DC64"/>
  <c r="DD64"/>
  <c r="DB65"/>
  <c r="DC65"/>
  <c r="DD65"/>
  <c r="DB66"/>
  <c r="DC66"/>
  <c r="DD66"/>
  <c r="DB67"/>
  <c r="DC67"/>
  <c r="DD67"/>
  <c r="DB68"/>
  <c r="DC68"/>
  <c r="DD68"/>
  <c r="DB69"/>
  <c r="DC69"/>
  <c r="DD69"/>
  <c r="DB70"/>
  <c r="DC70"/>
  <c r="DD70"/>
  <c r="DB71"/>
  <c r="DC71"/>
  <c r="DD71"/>
  <c r="DB72"/>
  <c r="DC72"/>
  <c r="DD72"/>
  <c r="DB73"/>
  <c r="DC73"/>
  <c r="DD73"/>
  <c r="DB74"/>
  <c r="DC74"/>
  <c r="DD74"/>
  <c r="DB75"/>
  <c r="DC75"/>
  <c r="DD75"/>
  <c r="DB76"/>
  <c r="DC76"/>
  <c r="DD76"/>
  <c r="DB77"/>
  <c r="DC77"/>
  <c r="DD77"/>
  <c r="DB78"/>
  <c r="DC78"/>
  <c r="DD78"/>
  <c r="DB79"/>
  <c r="DC79"/>
  <c r="DD79"/>
  <c r="DB80"/>
  <c r="DC80"/>
  <c r="DD80"/>
  <c r="DB81"/>
  <c r="DC81"/>
  <c r="DD81"/>
  <c r="DB82"/>
  <c r="DC82"/>
  <c r="DD82"/>
  <c r="DB83"/>
  <c r="DC83"/>
  <c r="DD83"/>
  <c r="DB84"/>
  <c r="DC84"/>
  <c r="DD84"/>
  <c r="DB85"/>
  <c r="DC85"/>
  <c r="DD85"/>
  <c r="DB86"/>
  <c r="DC86"/>
  <c r="DD86"/>
  <c r="DB87"/>
  <c r="DC87"/>
  <c r="DD87"/>
  <c r="DB88"/>
  <c r="DC88"/>
  <c r="DD88"/>
  <c r="DB89"/>
  <c r="DC89"/>
  <c r="DD89"/>
  <c r="DB90"/>
  <c r="DC90"/>
  <c r="DD90"/>
  <c r="DB91"/>
  <c r="DC91"/>
  <c r="DD91"/>
  <c r="DB92"/>
  <c r="DC92"/>
  <c r="DD92"/>
  <c r="DB93"/>
  <c r="DC93"/>
  <c r="DD93"/>
  <c r="DB94"/>
  <c r="DC94"/>
  <c r="DD94"/>
  <c r="DB95"/>
  <c r="DC95"/>
  <c r="DD95"/>
  <c r="DB96"/>
  <c r="DC96"/>
  <c r="DD96"/>
  <c r="DB97"/>
  <c r="DC97"/>
  <c r="DD97"/>
  <c r="DB98"/>
  <c r="DC98"/>
  <c r="DD98"/>
  <c r="DB99"/>
  <c r="DC99"/>
  <c r="DD99"/>
  <c r="CK96" i="83"/>
  <c r="DE96" i="74"/>
  <c r="DF96"/>
  <c r="EH96"/>
  <c r="CK92" i="83"/>
  <c r="DE92" i="74"/>
  <c r="DF92"/>
  <c r="EH92"/>
  <c r="CK88" i="83"/>
  <c r="DE88" i="74"/>
  <c r="DF88"/>
  <c r="EH88"/>
  <c r="CK84" i="83"/>
  <c r="DE84" i="74"/>
  <c r="DF84"/>
  <c r="EH84"/>
  <c r="CK80" i="83"/>
  <c r="DE80" i="74"/>
  <c r="DF80"/>
  <c r="EH80"/>
  <c r="CK78" i="83"/>
  <c r="DE78" i="74"/>
  <c r="DF78"/>
  <c r="EH78"/>
  <c r="CK76" i="83"/>
  <c r="DE76" i="74"/>
  <c r="DF76"/>
  <c r="EH76"/>
  <c r="CK74" i="83"/>
  <c r="DE74" i="74"/>
  <c r="DF74"/>
  <c r="EH74"/>
  <c r="CK72" i="83"/>
  <c r="DE72" i="74"/>
  <c r="DF72"/>
  <c r="EH72"/>
  <c r="CK70" i="83"/>
  <c r="DE70" i="74"/>
  <c r="DF70"/>
  <c r="EH70"/>
  <c r="CK68" i="83"/>
  <c r="DE68" i="74"/>
  <c r="DF68"/>
  <c r="EH68"/>
  <c r="CK66" i="83"/>
  <c r="DE66" i="74"/>
  <c r="DF66"/>
  <c r="EH66"/>
  <c r="CK64" i="83"/>
  <c r="DE64" i="74"/>
  <c r="DF64"/>
  <c r="EH64"/>
  <c r="CK62" i="83"/>
  <c r="DE62" i="74"/>
  <c r="DF62"/>
  <c r="EH62"/>
  <c r="CK60" i="83"/>
  <c r="DE60" i="74"/>
  <c r="DF60"/>
  <c r="EH60"/>
  <c r="CK58" i="83"/>
  <c r="DE58" i="74"/>
  <c r="DF58"/>
  <c r="EH58"/>
  <c r="CK56" i="83"/>
  <c r="DE56" i="74"/>
  <c r="DF56"/>
  <c r="EH56"/>
  <c r="CK54" i="83"/>
  <c r="DE54" i="74"/>
  <c r="DF54"/>
  <c r="EH54"/>
  <c r="CK52" i="83"/>
  <c r="DE52" i="74"/>
  <c r="DF52"/>
  <c r="EH52"/>
  <c r="CK50" i="83"/>
  <c r="DE50" i="74"/>
  <c r="DF50"/>
  <c r="EH50"/>
  <c r="CK48" i="83"/>
  <c r="DE48" i="74"/>
  <c r="DF48"/>
  <c r="EH48"/>
  <c r="CK46" i="83"/>
  <c r="DE46" i="74"/>
  <c r="DF46"/>
  <c r="EH46"/>
  <c r="CK44" i="83"/>
  <c r="DE44" i="74"/>
  <c r="DF44"/>
  <c r="EH44"/>
  <c r="CK42" i="83"/>
  <c r="DE42" i="74"/>
  <c r="DF42"/>
  <c r="EH42"/>
  <c r="CK40" i="83"/>
  <c r="DE40" i="74"/>
  <c r="DF40"/>
  <c r="EH40"/>
  <c r="CK38" i="83"/>
  <c r="DE38" i="74"/>
  <c r="DF38"/>
  <c r="EH38"/>
  <c r="CK36" i="83"/>
  <c r="DE36" i="74"/>
  <c r="DF36"/>
  <c r="EH36"/>
  <c r="CK34" i="83"/>
  <c r="DE34" i="74"/>
  <c r="DF34"/>
  <c r="EH34"/>
  <c r="CK32" i="83"/>
  <c r="DE32" i="74"/>
  <c r="DF32"/>
  <c r="EH32"/>
  <c r="CK30" i="83"/>
  <c r="DE30" i="74"/>
  <c r="DF30"/>
  <c r="EH30"/>
  <c r="CK28" i="83"/>
  <c r="DE28" i="74"/>
  <c r="DF28"/>
  <c r="EH28"/>
  <c r="CK26" i="83"/>
  <c r="DE26" i="74"/>
  <c r="DF26"/>
  <c r="EH26"/>
  <c r="CK24" i="83"/>
  <c r="DE24" i="74"/>
  <c r="DF24"/>
  <c r="EH24"/>
  <c r="CK22" i="83"/>
  <c r="DE22" i="74"/>
  <c r="DF22"/>
  <c r="EH22"/>
  <c r="CK20" i="83"/>
  <c r="DE20" i="74"/>
  <c r="DF20"/>
  <c r="EH20"/>
  <c r="CK18" i="83"/>
  <c r="DE18" i="74"/>
  <c r="DF18"/>
  <c r="EH18"/>
  <c r="CK16" i="83"/>
  <c r="DE16" i="74"/>
  <c r="DF16"/>
  <c r="EH16"/>
  <c r="CK14" i="83"/>
  <c r="DE14" i="74"/>
  <c r="DF14"/>
  <c r="EH14"/>
  <c r="CK12" i="83"/>
  <c r="DE12" i="74"/>
  <c r="DF12"/>
  <c r="EH12"/>
  <c r="CK98" i="83"/>
  <c r="DE98" i="74"/>
  <c r="DF98"/>
  <c r="EH98"/>
  <c r="CK94" i="83"/>
  <c r="DE94" i="74"/>
  <c r="DF94"/>
  <c r="EH94"/>
  <c r="CK90" i="83"/>
  <c r="DE90" i="74"/>
  <c r="DF90"/>
  <c r="EH90"/>
  <c r="CK86" i="83"/>
  <c r="DE86" i="74"/>
  <c r="DF86"/>
  <c r="EH86"/>
  <c r="CK82" i="83"/>
  <c r="DE82" i="74"/>
  <c r="DF82"/>
  <c r="EH82"/>
  <c r="CK99" i="83"/>
  <c r="DE99" i="74"/>
  <c r="DF99"/>
  <c r="EH99"/>
  <c r="CK97" i="83"/>
  <c r="DE97" i="74"/>
  <c r="DF97"/>
  <c r="EH97"/>
  <c r="CK95" i="83"/>
  <c r="DE95" i="74"/>
  <c r="DF95"/>
  <c r="EH95"/>
  <c r="CK93" i="83"/>
  <c r="DE93" i="74"/>
  <c r="DF93"/>
  <c r="EH93"/>
  <c r="CK91" i="83"/>
  <c r="DE91" i="74"/>
  <c r="DF91"/>
  <c r="EH91"/>
  <c r="CK89" i="83"/>
  <c r="DE89" i="74"/>
  <c r="DF89"/>
  <c r="EH89"/>
  <c r="CK87" i="83"/>
  <c r="DE87" i="74"/>
  <c r="DF87"/>
  <c r="EH87"/>
  <c r="CK85" i="83"/>
  <c r="DE85" i="74"/>
  <c r="DF85"/>
  <c r="EH85"/>
  <c r="CK83" i="83"/>
  <c r="DE83" i="74"/>
  <c r="DF83"/>
  <c r="EH83"/>
  <c r="CK81" i="83"/>
  <c r="DE81" i="74"/>
  <c r="DF81"/>
  <c r="EH81"/>
  <c r="CK79" i="83"/>
  <c r="DE79" i="74"/>
  <c r="DF79"/>
  <c r="EH79"/>
  <c r="CK77" i="83"/>
  <c r="DE77" i="74"/>
  <c r="DF77"/>
  <c r="EH77"/>
  <c r="CK75" i="83"/>
  <c r="DE75" i="74"/>
  <c r="DF75"/>
  <c r="EH75"/>
  <c r="CK73" i="83"/>
  <c r="DE73" i="74"/>
  <c r="DF73"/>
  <c r="EH73"/>
  <c r="CK71" i="83"/>
  <c r="DE71" i="74"/>
  <c r="DF71"/>
  <c r="EH71"/>
  <c r="CK69" i="83"/>
  <c r="DE69" i="74"/>
  <c r="DF69"/>
  <c r="EH69"/>
  <c r="CK67" i="83"/>
  <c r="DE67" i="74"/>
  <c r="DF67"/>
  <c r="EH67"/>
  <c r="CK65" i="83"/>
  <c r="DE65" i="74"/>
  <c r="DF65"/>
  <c r="EH65"/>
  <c r="CK63" i="83"/>
  <c r="DE63" i="74"/>
  <c r="DF63"/>
  <c r="EH63"/>
  <c r="CK61" i="83"/>
  <c r="DE61" i="74"/>
  <c r="DF61"/>
  <c r="EH61"/>
  <c r="CK59" i="83"/>
  <c r="DE59" i="74"/>
  <c r="DF59"/>
  <c r="EH59"/>
  <c r="CK57" i="83"/>
  <c r="DE57" i="74"/>
  <c r="DF57"/>
  <c r="EH57"/>
  <c r="CK55" i="83"/>
  <c r="DE55" i="74"/>
  <c r="DF55"/>
  <c r="EH55"/>
  <c r="CK53" i="83"/>
  <c r="DE53" i="74"/>
  <c r="DF53"/>
  <c r="EH53"/>
  <c r="CK51" i="83"/>
  <c r="DE51" i="74"/>
  <c r="DF51"/>
  <c r="EH51"/>
  <c r="CK49" i="83"/>
  <c r="DE49" i="74"/>
  <c r="DF49"/>
  <c r="EH49"/>
  <c r="CK47" i="83"/>
  <c r="DE47" i="74"/>
  <c r="DF47"/>
  <c r="EH47"/>
  <c r="CK45" i="83"/>
  <c r="DE45" i="74"/>
  <c r="DF45"/>
  <c r="EH45"/>
  <c r="CK43" i="83"/>
  <c r="DE43" i="74"/>
  <c r="DF43"/>
  <c r="EH43"/>
  <c r="CK41" i="83"/>
  <c r="DE41" i="74"/>
  <c r="DF41"/>
  <c r="EH41"/>
  <c r="CK39" i="83"/>
  <c r="DE39" i="74"/>
  <c r="DF39"/>
  <c r="EH39"/>
  <c r="CK37" i="83"/>
  <c r="DE37" i="74"/>
  <c r="DF37"/>
  <c r="EH37"/>
  <c r="CK35" i="83"/>
  <c r="DE35" i="74"/>
  <c r="DF35"/>
  <c r="EH35"/>
  <c r="CK33" i="83"/>
  <c r="DE33" i="74"/>
  <c r="DF33"/>
  <c r="EH33"/>
  <c r="CK31" i="83"/>
  <c r="DE31" i="74"/>
  <c r="DF31"/>
  <c r="EH31"/>
  <c r="CK29" i="83"/>
  <c r="DE29" i="74"/>
  <c r="DF29"/>
  <c r="EH29"/>
  <c r="CK27" i="83"/>
  <c r="DE27" i="74"/>
  <c r="DF27"/>
  <c r="EH27"/>
  <c r="CK25" i="83"/>
  <c r="DE25" i="74"/>
  <c r="DF25"/>
  <c r="EH25"/>
  <c r="CK23" i="83"/>
  <c r="DE23" i="74"/>
  <c r="DF23"/>
  <c r="EH23"/>
  <c r="CK21" i="83"/>
  <c r="DE21" i="74"/>
  <c r="DF21"/>
  <c r="EH21"/>
  <c r="CK19" i="83"/>
  <c r="DE19" i="74"/>
  <c r="DF19"/>
  <c r="EH19"/>
  <c r="CK17" i="83"/>
  <c r="DE17" i="74"/>
  <c r="DF17"/>
  <c r="EH17"/>
  <c r="CK15" i="83"/>
  <c r="DE15" i="74"/>
  <c r="DF15"/>
  <c r="EH15"/>
  <c r="CK13" i="83"/>
  <c r="DE13" i="74"/>
  <c r="DF13"/>
  <c r="EH13"/>
  <c r="CK11" i="83"/>
  <c r="DE11" i="74"/>
  <c r="DF11"/>
  <c r="EH11"/>
  <c r="CK100" i="83"/>
  <c r="DE100" i="74"/>
  <c r="DF100"/>
  <c r="EH100"/>
  <c r="K100" i="56"/>
  <c r="K11"/>
  <c r="K13"/>
  <c r="K15"/>
  <c r="K17"/>
  <c r="K19"/>
  <c r="K21"/>
  <c r="K23"/>
  <c r="K25"/>
  <c r="K27"/>
  <c r="K29"/>
  <c r="K31"/>
  <c r="K33"/>
  <c r="K35"/>
  <c r="K37"/>
  <c r="K39"/>
  <c r="K41"/>
  <c r="K43"/>
  <c r="K45"/>
  <c r="K47"/>
  <c r="K49"/>
  <c r="K51"/>
  <c r="K53"/>
  <c r="K55"/>
  <c r="K57"/>
  <c r="K59"/>
  <c r="K61"/>
  <c r="K63"/>
  <c r="K65"/>
  <c r="K67"/>
  <c r="K69"/>
  <c r="K71"/>
  <c r="K73"/>
  <c r="K75"/>
  <c r="K77"/>
  <c r="K79"/>
  <c r="K81"/>
  <c r="K83"/>
  <c r="K85"/>
  <c r="K87"/>
  <c r="K89"/>
  <c r="K91"/>
  <c r="K93"/>
  <c r="K95"/>
  <c r="K97"/>
  <c r="K99"/>
  <c r="K82"/>
  <c r="K86"/>
  <c r="K90"/>
  <c r="K94"/>
  <c r="K98"/>
  <c r="K12"/>
  <c r="K14"/>
  <c r="K16"/>
  <c r="K18"/>
  <c r="K20"/>
  <c r="K22"/>
  <c r="K24"/>
  <c r="K26"/>
  <c r="K28"/>
  <c r="K30"/>
  <c r="K32"/>
  <c r="K34"/>
  <c r="K36"/>
  <c r="K38"/>
  <c r="K40"/>
  <c r="K42"/>
  <c r="K44"/>
  <c r="K46"/>
  <c r="K48"/>
  <c r="K50"/>
  <c r="K52"/>
  <c r="K54"/>
  <c r="K56"/>
  <c r="K58"/>
  <c r="K60"/>
  <c r="K62"/>
  <c r="K64"/>
  <c r="K66"/>
  <c r="K68"/>
  <c r="K70"/>
  <c r="K72"/>
  <c r="K74"/>
  <c r="K76"/>
  <c r="K78"/>
  <c r="K80"/>
  <c r="K84"/>
  <c r="K88"/>
  <c r="K92"/>
  <c r="K96"/>
  <c r="CN88" i="83"/>
  <c r="CN72"/>
  <c r="J42" i="75"/>
  <c r="K42"/>
  <c r="L42"/>
  <c r="CN42" i="83"/>
  <c r="J36" i="75"/>
  <c r="K36"/>
  <c r="L36"/>
  <c r="J28"/>
  <c r="K28"/>
  <c r="L28"/>
  <c r="J26"/>
  <c r="K26"/>
  <c r="L26"/>
  <c r="CN22" i="83"/>
  <c r="CN14"/>
  <c r="CN54"/>
  <c r="J12" i="75"/>
  <c r="K12"/>
  <c r="L12"/>
  <c r="J52"/>
  <c r="K52"/>
  <c r="L52"/>
  <c r="J66"/>
  <c r="K66"/>
  <c r="L66"/>
  <c r="J90"/>
  <c r="K90"/>
  <c r="L90"/>
  <c r="J34"/>
  <c r="K34"/>
  <c r="L34"/>
  <c r="J46"/>
  <c r="K46"/>
  <c r="L46"/>
  <c r="CN46" i="83"/>
  <c r="J48" i="75"/>
  <c r="K48"/>
  <c r="L48"/>
  <c r="CN48" i="83"/>
  <c r="J16" i="75"/>
  <c r="K16"/>
  <c r="L16"/>
  <c r="CN16" i="83"/>
  <c r="CN80"/>
  <c r="CN64"/>
  <c r="CN74"/>
  <c r="CN58"/>
  <c r="CN50"/>
  <c r="J30" i="75"/>
  <c r="K30"/>
  <c r="L30"/>
  <c r="CN30" i="83"/>
  <c r="J40" i="75"/>
  <c r="K40"/>
  <c r="L40"/>
  <c r="CN40" i="83"/>
  <c r="J38" i="75"/>
  <c r="K38"/>
  <c r="L38"/>
  <c r="CN97" i="83"/>
  <c r="J20" i="75"/>
  <c r="K20"/>
  <c r="L20"/>
  <c r="CN20" i="83"/>
  <c r="CN93"/>
  <c r="J56" i="75"/>
  <c r="K56"/>
  <c r="L56"/>
  <c r="Z99"/>
  <c r="CN99" i="83"/>
  <c r="CN90"/>
  <c r="CN70"/>
  <c r="CN98"/>
  <c r="CN66"/>
  <c r="CN95"/>
  <c r="CN92"/>
  <c r="CN84"/>
  <c r="CN76"/>
  <c r="CN68"/>
  <c r="CN60"/>
  <c r="CN52"/>
  <c r="CN44"/>
  <c r="CN36"/>
  <c r="CN28"/>
  <c r="CN12"/>
  <c r="J13" i="75"/>
  <c r="K13"/>
  <c r="L13"/>
  <c r="J17"/>
  <c r="K17"/>
  <c r="L17"/>
  <c r="J21"/>
  <c r="K21"/>
  <c r="L21"/>
  <c r="J25"/>
  <c r="K25"/>
  <c r="L25"/>
  <c r="J29"/>
  <c r="K29"/>
  <c r="L29"/>
  <c r="J33"/>
  <c r="K33"/>
  <c r="L33"/>
  <c r="J37"/>
  <c r="K37"/>
  <c r="L37"/>
  <c r="J41"/>
  <c r="K41"/>
  <c r="L41"/>
  <c r="J45"/>
  <c r="K45"/>
  <c r="L45"/>
  <c r="J49"/>
  <c r="K49"/>
  <c r="L49"/>
  <c r="J53"/>
  <c r="K53"/>
  <c r="L53"/>
  <c r="J57"/>
  <c r="K57"/>
  <c r="L57"/>
  <c r="J61"/>
  <c r="K61"/>
  <c r="L61"/>
  <c r="J65"/>
  <c r="K65"/>
  <c r="L65"/>
  <c r="J69"/>
  <c r="K69"/>
  <c r="L69"/>
  <c r="J73"/>
  <c r="K73"/>
  <c r="L73"/>
  <c r="J77"/>
  <c r="K77"/>
  <c r="L77"/>
  <c r="J81"/>
  <c r="K81"/>
  <c r="L81"/>
  <c r="J85"/>
  <c r="K85"/>
  <c r="L85"/>
  <c r="J89"/>
  <c r="K89"/>
  <c r="L89"/>
  <c r="J96"/>
  <c r="K96"/>
  <c r="L96"/>
  <c r="J100"/>
  <c r="K100"/>
  <c r="L100"/>
  <c r="J11"/>
  <c r="K11"/>
  <c r="L11"/>
  <c r="J15"/>
  <c r="K15"/>
  <c r="L15"/>
  <c r="J19"/>
  <c r="K19"/>
  <c r="L19"/>
  <c r="J23"/>
  <c r="K23"/>
  <c r="L23"/>
  <c r="J27"/>
  <c r="K27"/>
  <c r="L27"/>
  <c r="J31"/>
  <c r="K31"/>
  <c r="L31"/>
  <c r="J35"/>
  <c r="K35"/>
  <c r="L35"/>
  <c r="J39"/>
  <c r="K39"/>
  <c r="L39"/>
  <c r="J43"/>
  <c r="K43"/>
  <c r="L43"/>
  <c r="J47"/>
  <c r="K47"/>
  <c r="L47"/>
  <c r="J51"/>
  <c r="K51"/>
  <c r="L51"/>
  <c r="J55"/>
  <c r="K55"/>
  <c r="L55"/>
  <c r="J59"/>
  <c r="K59"/>
  <c r="L59"/>
  <c r="J63"/>
  <c r="K63"/>
  <c r="L63"/>
  <c r="J67"/>
  <c r="K67"/>
  <c r="L67"/>
  <c r="J71"/>
  <c r="K71"/>
  <c r="L71"/>
  <c r="J75"/>
  <c r="K75"/>
  <c r="L75"/>
  <c r="J79"/>
  <c r="K79"/>
  <c r="L79"/>
  <c r="J83"/>
  <c r="K83"/>
  <c r="L83"/>
  <c r="J87"/>
  <c r="K87"/>
  <c r="L87"/>
  <c r="J91"/>
  <c r="K91"/>
  <c r="L91"/>
  <c r="J94"/>
  <c r="K94"/>
  <c r="L94"/>
  <c r="CN26" i="83"/>
  <c r="CN34"/>
  <c r="CN38"/>
  <c r="CN56"/>
  <c r="CN91"/>
  <c r="CN94"/>
  <c r="CN87"/>
  <c r="CN79"/>
  <c r="CN71"/>
  <c r="CN63"/>
  <c r="CN55"/>
  <c r="CN47"/>
  <c r="CN39"/>
  <c r="CN31"/>
  <c r="CN23"/>
  <c r="Z15" i="75"/>
  <c r="CN15" i="83"/>
  <c r="CN100"/>
  <c r="CN89"/>
  <c r="CN81"/>
  <c r="CN73"/>
  <c r="CN65"/>
  <c r="CN57"/>
  <c r="CN49"/>
  <c r="CN41"/>
  <c r="CN33"/>
  <c r="CN25"/>
  <c r="CN17"/>
  <c r="CN83"/>
  <c r="CN75"/>
  <c r="CN67"/>
  <c r="CN59"/>
  <c r="CN51"/>
  <c r="CN43"/>
  <c r="CN35"/>
  <c r="CN27"/>
  <c r="CN19"/>
  <c r="Z11" i="75"/>
  <c r="CN11" i="83"/>
  <c r="CN96"/>
  <c r="CN85"/>
  <c r="CN77"/>
  <c r="CN69"/>
  <c r="CN61"/>
  <c r="CN53"/>
  <c r="CN45"/>
  <c r="CN37"/>
  <c r="CN29"/>
  <c r="CN21"/>
  <c r="Z21" i="75"/>
  <c r="CN13" i="83"/>
  <c r="Z13" i="75"/>
  <c r="W46"/>
  <c r="X46"/>
  <c r="Y46"/>
  <c r="W29"/>
  <c r="X29"/>
  <c r="Y29"/>
  <c r="W49"/>
  <c r="X49"/>
  <c r="Y49"/>
  <c r="CO49" i="83"/>
  <c r="W71" i="75"/>
  <c r="X71"/>
  <c r="Y71"/>
  <c r="W34"/>
  <c r="X34"/>
  <c r="Y34"/>
  <c r="W66"/>
  <c r="X66"/>
  <c r="Y66"/>
  <c r="W51"/>
  <c r="X51"/>
  <c r="Y51"/>
  <c r="W83"/>
  <c r="X83"/>
  <c r="Y83"/>
  <c r="W17"/>
  <c r="X17"/>
  <c r="Y17"/>
  <c r="CO17" i="83"/>
  <c r="CO96"/>
  <c r="Z96" i="75"/>
  <c r="Z98"/>
  <c r="BB98"/>
  <c r="CO98" i="83"/>
  <c r="CO94"/>
  <c r="Z94" i="75"/>
  <c r="Z17"/>
  <c r="W70"/>
  <c r="X70"/>
  <c r="Y70"/>
  <c r="W63"/>
  <c r="X63"/>
  <c r="Y63"/>
  <c r="CO92" i="83"/>
  <c r="Z92" i="75"/>
  <c r="CO52" i="83"/>
  <c r="Z52" i="75"/>
  <c r="CO48" i="83"/>
  <c r="Z48" i="75"/>
  <c r="CO44" i="83"/>
  <c r="Z44" i="75"/>
  <c r="CO38" i="83"/>
  <c r="Z38" i="75"/>
  <c r="CO34" i="83"/>
  <c r="Z34" i="75"/>
  <c r="Z24"/>
  <c r="CO24" i="83"/>
  <c r="CO18"/>
  <c r="Z18" i="75"/>
  <c r="CO14" i="83"/>
  <c r="Z14" i="75"/>
  <c r="CO90" i="83"/>
  <c r="Z90" i="75"/>
  <c r="CO50" i="83"/>
  <c r="Z50" i="75"/>
  <c r="Z46"/>
  <c r="CO46" i="83"/>
  <c r="Z42" i="75"/>
  <c r="CO42" i="83"/>
  <c r="CO36"/>
  <c r="Z36" i="75"/>
  <c r="CO32" i="83"/>
  <c r="Z32" i="75"/>
  <c r="Z22"/>
  <c r="CO22" i="83"/>
  <c r="CO16"/>
  <c r="Z16" i="75"/>
  <c r="W19"/>
  <c r="X19"/>
  <c r="Y19"/>
  <c r="CO19" i="83"/>
  <c r="Z19" i="75"/>
  <c r="W40"/>
  <c r="X40"/>
  <c r="Y40"/>
  <c r="CO88" i="83"/>
  <c r="Z88" i="75"/>
  <c r="CO84" i="83"/>
  <c r="Z84" i="75"/>
  <c r="CO80" i="83"/>
  <c r="Z80" i="75"/>
  <c r="CO76" i="83"/>
  <c r="Z76" i="75"/>
  <c r="CO72" i="83"/>
  <c r="Z72" i="75"/>
  <c r="CO68" i="83"/>
  <c r="Z68" i="75"/>
  <c r="CO64" i="83"/>
  <c r="Z64" i="75"/>
  <c r="Z86"/>
  <c r="CO86" i="83"/>
  <c r="CO82"/>
  <c r="Z82" i="75"/>
  <c r="CO78" i="83"/>
  <c r="Z78" i="75"/>
  <c r="CO74" i="83"/>
  <c r="Z74" i="75"/>
  <c r="CO70" i="83"/>
  <c r="Z70" i="75"/>
  <c r="Z66"/>
  <c r="CO66" i="83"/>
  <c r="CO40"/>
  <c r="Z40" i="75"/>
  <c r="W56"/>
  <c r="X56"/>
  <c r="Y56"/>
  <c r="Z56"/>
  <c r="W30"/>
  <c r="X30"/>
  <c r="Y30"/>
  <c r="CO30" i="83"/>
  <c r="CO95"/>
  <c r="Z95" i="75"/>
  <c r="CO51" i="83"/>
  <c r="Z51" i="75"/>
  <c r="CO97" i="83"/>
  <c r="Z97" i="75"/>
  <c r="CO93" i="83"/>
  <c r="Z93" i="75"/>
  <c r="W33"/>
  <c r="X33"/>
  <c r="Y33"/>
  <c r="Z33"/>
  <c r="CO100" i="83"/>
  <c r="Z100" i="75"/>
  <c r="W20"/>
  <c r="X20"/>
  <c r="Y20"/>
  <c r="CO20" i="83"/>
  <c r="W26" i="75"/>
  <c r="X26"/>
  <c r="Y26"/>
  <c r="CO26" i="83"/>
  <c r="W58" i="75"/>
  <c r="X58"/>
  <c r="Y58"/>
  <c r="W28"/>
  <c r="X28"/>
  <c r="Y28"/>
  <c r="CO28" i="83"/>
  <c r="CO91"/>
  <c r="Z91" i="75"/>
  <c r="W25"/>
  <c r="X25"/>
  <c r="Y25"/>
  <c r="CO89" i="83"/>
  <c r="Z89" i="75"/>
  <c r="CO85" i="83"/>
  <c r="Z85" i="75"/>
  <c r="Z81"/>
  <c r="CO81" i="83"/>
  <c r="CO75"/>
  <c r="Z75" i="75"/>
  <c r="CO71" i="83"/>
  <c r="Z71" i="75"/>
  <c r="CO67" i="83"/>
  <c r="Z67" i="75"/>
  <c r="Z63"/>
  <c r="CO63" i="83"/>
  <c r="CO59"/>
  <c r="Z59" i="75"/>
  <c r="Z45"/>
  <c r="CO45" i="83"/>
  <c r="CO41"/>
  <c r="Z41" i="75"/>
  <c r="CO37" i="83"/>
  <c r="Z37" i="75"/>
  <c r="CO33" i="83"/>
  <c r="Z27" i="75"/>
  <c r="CO27" i="83"/>
  <c r="Z62" i="75"/>
  <c r="CO62" i="83"/>
  <c r="CO58"/>
  <c r="Z58" i="75"/>
  <c r="CO87" i="83"/>
  <c r="Z87" i="75"/>
  <c r="Z83"/>
  <c r="CO83" i="83"/>
  <c r="CO79"/>
  <c r="Z79" i="75"/>
  <c r="CO73" i="83"/>
  <c r="Z73" i="75"/>
  <c r="CO69" i="83"/>
  <c r="Z69" i="75"/>
  <c r="CO65" i="83"/>
  <c r="Z65" i="75"/>
  <c r="Z61"/>
  <c r="CO61" i="83"/>
  <c r="CO55"/>
  <c r="Z55" i="75"/>
  <c r="CO43" i="83"/>
  <c r="Z43" i="75"/>
  <c r="Z39"/>
  <c r="CO39" i="83"/>
  <c r="CO35"/>
  <c r="Z35" i="75"/>
  <c r="CO29" i="83"/>
  <c r="Z29" i="75"/>
  <c r="Z60"/>
  <c r="CO60" i="83"/>
  <c r="CO56"/>
  <c r="W47" i="75"/>
  <c r="X47"/>
  <c r="Y47"/>
  <c r="CO53" i="83"/>
  <c r="Z53" i="75"/>
  <c r="CO25" i="83"/>
  <c r="Z25" i="75"/>
  <c r="W23"/>
  <c r="X23"/>
  <c r="Y23"/>
  <c r="CO23" i="83"/>
  <c r="W31" i="75"/>
  <c r="X31"/>
  <c r="Y31"/>
  <c r="CO31" i="83"/>
  <c r="W57" i="75"/>
  <c r="X57"/>
  <c r="Y57"/>
  <c r="CO57" i="83"/>
  <c r="W77" i="75"/>
  <c r="X77"/>
  <c r="Y77"/>
  <c r="Z77"/>
  <c r="W12"/>
  <c r="X12"/>
  <c r="Y12"/>
  <c r="Z12"/>
  <c r="CO77" i="83"/>
  <c r="Z31" i="75"/>
  <c r="M12" i="80"/>
  <c r="CO54" i="83"/>
  <c r="Z54" i="75"/>
  <c r="Z49"/>
  <c r="Z30"/>
  <c r="Z28"/>
  <c r="Z20"/>
  <c r="Z26"/>
  <c r="Z23"/>
  <c r="CO12" i="83"/>
  <c r="Z57" i="75"/>
  <c r="CO47" i="83"/>
  <c r="Z47" i="75"/>
  <c r="AK55"/>
  <c r="AL55"/>
  <c r="AM100"/>
  <c r="CP100" i="83"/>
  <c r="AM94" i="75"/>
  <c r="CP94" i="83"/>
  <c r="AM90" i="75"/>
  <c r="CP90" i="83"/>
  <c r="AM86" i="75"/>
  <c r="CP86" i="83"/>
  <c r="AM99" i="75"/>
  <c r="CP99" i="83"/>
  <c r="AM92" i="75"/>
  <c r="CP92" i="83"/>
  <c r="AM88" i="75"/>
  <c r="CP88" i="83"/>
  <c r="AK51" i="75"/>
  <c r="AL51"/>
  <c r="AK77"/>
  <c r="AL77"/>
  <c r="AK36"/>
  <c r="AL36"/>
  <c r="AM87"/>
  <c r="CP87" i="83"/>
  <c r="AK26" i="75"/>
  <c r="AL26"/>
  <c r="AK66"/>
  <c r="AL66"/>
  <c r="AM21"/>
  <c r="CP21" i="83"/>
  <c r="AK19" i="75"/>
  <c r="AL19"/>
  <c r="AM62"/>
  <c r="CP62" i="83"/>
  <c r="AM64" i="75"/>
  <c r="CP64" i="83"/>
  <c r="AK25" i="75"/>
  <c r="AL25"/>
  <c r="AK71"/>
  <c r="AL71"/>
  <c r="AK46"/>
  <c r="AL46"/>
  <c r="AM84"/>
  <c r="CP84" i="83"/>
  <c r="AM78" i="75"/>
  <c r="CP78" i="83"/>
  <c r="AM80" i="75"/>
  <c r="CP80" i="83"/>
  <c r="AM53" i="75"/>
  <c r="CP53" i="83"/>
  <c r="AK49" i="75"/>
  <c r="AL49"/>
  <c r="AM51"/>
  <c r="CP51" i="83"/>
  <c r="AK52" i="75"/>
  <c r="AL52"/>
  <c r="AM44"/>
  <c r="CP44" i="83"/>
  <c r="AK30" i="75"/>
  <c r="AL30"/>
  <c r="AK43"/>
  <c r="AL43"/>
  <c r="AM43"/>
  <c r="CP43" i="83"/>
  <c r="AM42" i="75"/>
  <c r="CP42" i="83"/>
  <c r="AK38" i="75"/>
  <c r="AL38"/>
  <c r="AM38"/>
  <c r="CP38" i="83"/>
  <c r="AK23" i="75"/>
  <c r="AL23"/>
  <c r="AK39"/>
  <c r="AL39"/>
  <c r="AM39"/>
  <c r="CP39" i="83"/>
  <c r="AK37" i="75"/>
  <c r="AL37"/>
  <c r="AM95"/>
  <c r="CP95" i="83"/>
  <c r="AM91" i="75"/>
  <c r="CP91" i="83"/>
  <c r="AM93" i="75"/>
  <c r="CP93" i="83"/>
  <c r="AK56" i="75"/>
  <c r="AL56"/>
  <c r="AM60"/>
  <c r="CP60" i="83"/>
  <c r="AM58" i="75"/>
  <c r="CP58" i="83"/>
  <c r="AK12" i="75"/>
  <c r="AL12"/>
  <c r="AM85"/>
  <c r="CP85" i="83"/>
  <c r="AM82" i="75"/>
  <c r="CP82" i="83"/>
  <c r="AM56" i="75"/>
  <c r="CP56" i="83"/>
  <c r="AM83" i="75"/>
  <c r="CP83" i="83"/>
  <c r="AK40" i="75"/>
  <c r="AL40"/>
  <c r="AM40"/>
  <c r="CP40" i="83"/>
  <c r="AM74" i="75"/>
  <c r="CP74" i="83"/>
  <c r="AM36" i="75"/>
  <c r="CP36" i="83"/>
  <c r="AM76" i="75"/>
  <c r="CP76" i="83"/>
  <c r="AK31" i="75"/>
  <c r="AL31"/>
  <c r="AM57"/>
  <c r="CP57" i="83"/>
  <c r="AM45" i="75"/>
  <c r="CP45" i="83"/>
  <c r="AM35" i="75"/>
  <c r="CP35" i="83"/>
  <c r="AM61" i="75"/>
  <c r="CP61" i="83"/>
  <c r="BA61" i="75"/>
  <c r="BB61"/>
  <c r="AM55"/>
  <c r="CP55" i="83"/>
  <c r="AM37" i="75"/>
  <c r="CP37" i="83"/>
  <c r="AM33" i="75"/>
  <c r="CP33" i="83"/>
  <c r="AK48" i="75"/>
  <c r="AL48"/>
  <c r="AM48"/>
  <c r="CP48" i="83"/>
  <c r="AM77" i="75"/>
  <c r="CP77" i="83"/>
  <c r="AM73" i="75"/>
  <c r="CP73" i="83"/>
  <c r="AM69" i="75"/>
  <c r="CP69" i="83"/>
  <c r="AM50" i="75"/>
  <c r="CP50" i="83"/>
  <c r="AM26" i="75"/>
  <c r="CP26" i="83"/>
  <c r="AM22" i="75"/>
  <c r="CP22" i="83"/>
  <c r="AM27" i="75"/>
  <c r="CP27" i="83"/>
  <c r="AM79" i="75"/>
  <c r="CP79" i="83"/>
  <c r="AM71" i="75"/>
  <c r="CP71" i="83"/>
  <c r="AM67" i="75"/>
  <c r="CP67" i="83"/>
  <c r="AM28" i="75"/>
  <c r="CP28" i="83"/>
  <c r="AM24" i="75"/>
  <c r="CP24" i="83"/>
  <c r="AM20" i="75"/>
  <c r="CP20" i="83"/>
  <c r="AK41" i="75"/>
  <c r="AL41"/>
  <c r="AM34"/>
  <c r="CP34" i="83"/>
  <c r="AM30" i="75"/>
  <c r="CP30" i="83"/>
  <c r="AM16" i="75"/>
  <c r="CP16" i="83"/>
  <c r="AM19" i="75"/>
  <c r="CP19" i="83"/>
  <c r="AM15" i="75"/>
  <c r="CP15" i="83"/>
  <c r="BA89" i="75"/>
  <c r="BB89"/>
  <c r="AM89"/>
  <c r="CP89" i="83"/>
  <c r="AM32" i="75"/>
  <c r="CP32" i="83"/>
  <c r="BA32" i="75"/>
  <c r="BB32"/>
  <c r="AM18"/>
  <c r="CP18" i="83"/>
  <c r="BA18" i="75"/>
  <c r="BB18"/>
  <c r="AM17"/>
  <c r="CP17" i="83"/>
  <c r="AK47" i="75"/>
  <c r="AL47"/>
  <c r="AM47"/>
  <c r="CP47" i="83"/>
  <c r="AM46" i="75"/>
  <c r="CP46" i="83"/>
  <c r="AM12" i="75"/>
  <c r="CP12" i="83"/>
  <c r="AM70" i="75"/>
  <c r="CP70" i="83"/>
  <c r="AM66" i="75"/>
  <c r="CP66" i="83"/>
  <c r="AM31" i="75"/>
  <c r="CP31" i="83"/>
  <c r="AM13" i="75"/>
  <c r="CP13" i="83"/>
  <c r="AM96" i="75"/>
  <c r="CP96" i="83"/>
  <c r="AM52" i="75"/>
  <c r="CP52" i="83"/>
  <c r="AM14" i="75"/>
  <c r="CP14" i="83"/>
  <c r="BA14" i="75"/>
  <c r="BB14"/>
  <c r="AM72"/>
  <c r="CP72" i="83"/>
  <c r="AM68" i="75"/>
  <c r="CP68" i="83"/>
  <c r="AM25" i="75"/>
  <c r="CP25" i="83"/>
  <c r="AM11" i="75"/>
  <c r="CP11" i="83"/>
  <c r="AK54" i="75"/>
  <c r="AL54"/>
  <c r="AM54"/>
  <c r="CP54" i="83"/>
  <c r="AK29" i="75"/>
  <c r="AL29"/>
  <c r="AM29"/>
  <c r="CP29" i="83"/>
  <c r="AK59" i="75"/>
  <c r="AL59"/>
  <c r="AK63"/>
  <c r="AL63"/>
  <c r="AK81"/>
  <c r="AL81"/>
  <c r="BA81"/>
  <c r="BB81"/>
  <c r="M81" i="80"/>
  <c r="AM81" i="75"/>
  <c r="CP81" i="83"/>
  <c r="AM59" i="75"/>
  <c r="CP59" i="83"/>
  <c r="BA54" i="75"/>
  <c r="BB54"/>
  <c r="AM41"/>
  <c r="CP41" i="83"/>
  <c r="AM63" i="75"/>
  <c r="CP63" i="83"/>
  <c r="AM23" i="75"/>
  <c r="CP23" i="83"/>
  <c r="AM49" i="75"/>
  <c r="CP49" i="83"/>
  <c r="BA38" i="75"/>
  <c r="BB38"/>
  <c r="BA40"/>
  <c r="BB40"/>
  <c r="AX26"/>
  <c r="AY26"/>
  <c r="AX17"/>
  <c r="AY17"/>
  <c r="AX77"/>
  <c r="AY77"/>
  <c r="AX71"/>
  <c r="AY71"/>
  <c r="AX52"/>
  <c r="AY52"/>
  <c r="AZ52"/>
  <c r="CQ52" i="83"/>
  <c r="AX66" i="75"/>
  <c r="AY66"/>
  <c r="AX34"/>
  <c r="AY34"/>
  <c r="AX59"/>
  <c r="AY59"/>
  <c r="AZ59"/>
  <c r="CQ59" i="83"/>
  <c r="AX25" i="75"/>
  <c r="AY25"/>
  <c r="BA25"/>
  <c r="BB25"/>
  <c r="AX58"/>
  <c r="AY58"/>
  <c r="BA53"/>
  <c r="BB53"/>
  <c r="AZ53"/>
  <c r="CQ53" i="83"/>
  <c r="BA41" i="75"/>
  <c r="BB41"/>
  <c r="AZ41"/>
  <c r="CQ41" i="83"/>
  <c r="AZ35" i="75"/>
  <c r="CQ35" i="83"/>
  <c r="BA35" i="75"/>
  <c r="BB35"/>
  <c r="AZ29"/>
  <c r="CQ29" i="83"/>
  <c r="BA29" i="75"/>
  <c r="BB29"/>
  <c r="BA19"/>
  <c r="BB19"/>
  <c r="AZ19"/>
  <c r="CQ19" i="83"/>
  <c r="AZ15" i="75"/>
  <c r="CQ15" i="83"/>
  <c r="BA15" i="75"/>
  <c r="BB15"/>
  <c r="AZ60"/>
  <c r="CQ60" i="83"/>
  <c r="BA60" i="75"/>
  <c r="BB60"/>
  <c r="BA55"/>
  <c r="BB55"/>
  <c r="AZ55"/>
  <c r="CQ55" i="83"/>
  <c r="AZ45" i="75"/>
  <c r="CQ45" i="83"/>
  <c r="BA45" i="75"/>
  <c r="BB45"/>
  <c r="AZ37"/>
  <c r="CQ37" i="83"/>
  <c r="BA37" i="75"/>
  <c r="BB37"/>
  <c r="AZ33"/>
  <c r="CQ33" i="83"/>
  <c r="BA33" i="75"/>
  <c r="BB33"/>
  <c r="AZ27"/>
  <c r="CQ27" i="83"/>
  <c r="BA27" i="75"/>
  <c r="BB27"/>
  <c r="AZ21"/>
  <c r="CQ21" i="83"/>
  <c r="BA21" i="75"/>
  <c r="BB21"/>
  <c r="BA17"/>
  <c r="BB17"/>
  <c r="AZ17"/>
  <c r="CQ17" i="83"/>
  <c r="AZ13" i="75"/>
  <c r="CQ13" i="83"/>
  <c r="BA13" i="75"/>
  <c r="BB13"/>
  <c r="AZ97"/>
  <c r="CQ97" i="83"/>
  <c r="BA97" i="75"/>
  <c r="BB97"/>
  <c r="AZ90"/>
  <c r="CQ90" i="83"/>
  <c r="BA90" i="75"/>
  <c r="BB90"/>
  <c r="AX49"/>
  <c r="AY49"/>
  <c r="AZ49"/>
  <c r="CQ49" i="83"/>
  <c r="AX56" i="75"/>
  <c r="AY56"/>
  <c r="AX46"/>
  <c r="AY46"/>
  <c r="AZ46"/>
  <c r="CQ46" i="83"/>
  <c r="AX57" i="75"/>
  <c r="AY57"/>
  <c r="BA57"/>
  <c r="BB57"/>
  <c r="AX12"/>
  <c r="AY12"/>
  <c r="AZ12"/>
  <c r="CQ12" i="83"/>
  <c r="AX51" i="75"/>
  <c r="AY51"/>
  <c r="BA51"/>
  <c r="BB51"/>
  <c r="AZ88"/>
  <c r="CQ88" i="83"/>
  <c r="BA88" i="75"/>
  <c r="BB88"/>
  <c r="AZ84"/>
  <c r="CQ84" i="83"/>
  <c r="BA84" i="75"/>
  <c r="BB84"/>
  <c r="AZ80"/>
  <c r="CQ80" i="83"/>
  <c r="BA80" i="75"/>
  <c r="BB80"/>
  <c r="AZ76"/>
  <c r="CQ76" i="83"/>
  <c r="BA76" i="75"/>
  <c r="BB76"/>
  <c r="AZ72"/>
  <c r="CQ72" i="83"/>
  <c r="BA72" i="75"/>
  <c r="BB72"/>
  <c r="BA86"/>
  <c r="BB86"/>
  <c r="AZ86"/>
  <c r="CQ86" i="83"/>
  <c r="AZ82" i="75"/>
  <c r="CQ82" i="83"/>
  <c r="BA82" i="75"/>
  <c r="BB82"/>
  <c r="AZ78"/>
  <c r="CQ78" i="83"/>
  <c r="BA78" i="75"/>
  <c r="BB78"/>
  <c r="BA74"/>
  <c r="BB74"/>
  <c r="AZ74"/>
  <c r="CQ74" i="83"/>
  <c r="AX28" i="75"/>
  <c r="AY28"/>
  <c r="AX20"/>
  <c r="AY20"/>
  <c r="AX48"/>
  <c r="AY48"/>
  <c r="AZ48"/>
  <c r="CQ48" i="83"/>
  <c r="AX83" i="75"/>
  <c r="AY83"/>
  <c r="AX47"/>
  <c r="AY47"/>
  <c r="AZ47"/>
  <c r="CQ47" i="83"/>
  <c r="BA94" i="75"/>
  <c r="BB94"/>
  <c r="AZ94"/>
  <c r="CQ94" i="83"/>
  <c r="M47" i="65"/>
  <c r="AZ96" i="75"/>
  <c r="CQ96" i="83"/>
  <c r="BA96" i="75"/>
  <c r="BB96"/>
  <c r="AZ92"/>
  <c r="CQ92" i="83"/>
  <c r="BA92" i="75"/>
  <c r="BB92"/>
  <c r="AX63"/>
  <c r="AY63"/>
  <c r="AZ63"/>
  <c r="CQ63" i="83"/>
  <c r="BA68" i="75"/>
  <c r="BB68"/>
  <c r="AZ68"/>
  <c r="CQ68" i="83"/>
  <c r="AZ64" i="75"/>
  <c r="CQ64" i="83"/>
  <c r="BA64" i="75"/>
  <c r="BB64"/>
  <c r="AZ70"/>
  <c r="CQ70" i="83"/>
  <c r="BA70" i="75"/>
  <c r="BB70"/>
  <c r="AZ66"/>
  <c r="CQ66" i="83"/>
  <c r="BA66" i="75"/>
  <c r="BB66"/>
  <c r="AZ62"/>
  <c r="CQ62" i="83"/>
  <c r="BA62" i="75"/>
  <c r="BB62"/>
  <c r="AX30"/>
  <c r="AY30"/>
  <c r="AZ11"/>
  <c r="CQ11" i="83"/>
  <c r="BA11" i="75"/>
  <c r="BB11"/>
  <c r="AX43"/>
  <c r="AY43"/>
  <c r="AZ43"/>
  <c r="CQ43" i="83"/>
  <c r="AX23" i="75"/>
  <c r="AY23"/>
  <c r="AZ23"/>
  <c r="CQ23" i="83"/>
  <c r="AX31" i="75"/>
  <c r="AY31"/>
  <c r="AZ31"/>
  <c r="CQ31" i="83"/>
  <c r="AX39" i="75"/>
  <c r="AY39"/>
  <c r="AZ39"/>
  <c r="CQ39" i="83"/>
  <c r="BA85" i="75"/>
  <c r="BB85"/>
  <c r="AZ85"/>
  <c r="CQ85" i="83"/>
  <c r="BA77" i="75"/>
  <c r="BB77"/>
  <c r="AZ77"/>
  <c r="CQ77" i="83"/>
  <c r="AZ73" i="75"/>
  <c r="CQ73" i="83"/>
  <c r="BA73" i="75"/>
  <c r="BB73"/>
  <c r="AZ69"/>
  <c r="CQ69" i="83"/>
  <c r="BA69" i="75"/>
  <c r="BB69"/>
  <c r="AZ65"/>
  <c r="CQ65" i="83"/>
  <c r="BA65" i="75"/>
  <c r="BB65"/>
  <c r="AZ100"/>
  <c r="CQ100" i="83"/>
  <c r="BA100" i="75"/>
  <c r="BB100"/>
  <c r="BA95"/>
  <c r="BB95"/>
  <c r="AZ95"/>
  <c r="CQ95" i="83"/>
  <c r="AZ91" i="75"/>
  <c r="CQ91" i="83"/>
  <c r="BA91" i="75"/>
  <c r="BB91"/>
  <c r="AZ56"/>
  <c r="CQ56" i="83"/>
  <c r="BA56" i="75"/>
  <c r="BB56"/>
  <c r="BA44"/>
  <c r="BB44"/>
  <c r="AZ44"/>
  <c r="CQ44" i="83"/>
  <c r="AZ36" i="75"/>
  <c r="CQ36" i="83"/>
  <c r="BA36" i="75"/>
  <c r="BB36"/>
  <c r="AZ28"/>
  <c r="CQ28" i="83"/>
  <c r="BA28" i="75"/>
  <c r="BB28"/>
  <c r="BA24"/>
  <c r="BB24"/>
  <c r="AZ24"/>
  <c r="CQ24" i="83"/>
  <c r="AZ20" i="75"/>
  <c r="CQ20" i="83"/>
  <c r="BA20" i="75"/>
  <c r="BB20"/>
  <c r="AZ16"/>
  <c r="CQ16" i="83"/>
  <c r="BA16" i="75"/>
  <c r="BB16"/>
  <c r="BA87"/>
  <c r="BB87"/>
  <c r="AZ87"/>
  <c r="CQ87" i="83"/>
  <c r="BA83" i="75"/>
  <c r="BB83"/>
  <c r="AZ83"/>
  <c r="CQ83" i="83"/>
  <c r="AZ79" i="75"/>
  <c r="CQ79" i="83"/>
  <c r="BA79" i="75"/>
  <c r="BB79"/>
  <c r="AZ75"/>
  <c r="CQ75" i="83"/>
  <c r="BA75" i="75"/>
  <c r="BB75"/>
  <c r="AZ71"/>
  <c r="CQ71" i="83"/>
  <c r="BA71" i="75"/>
  <c r="BB71"/>
  <c r="AZ67"/>
  <c r="CQ67" i="83"/>
  <c r="BA67" i="75"/>
  <c r="BB67"/>
  <c r="AZ99"/>
  <c r="CQ99" i="83"/>
  <c r="BA99" i="75"/>
  <c r="BB99"/>
  <c r="BA93"/>
  <c r="BB93"/>
  <c r="AZ93"/>
  <c r="CQ93" i="83"/>
  <c r="AZ58" i="75"/>
  <c r="CQ58" i="83"/>
  <c r="BA58" i="75"/>
  <c r="BB58"/>
  <c r="AZ50"/>
  <c r="CQ50" i="83"/>
  <c r="BA50" i="75"/>
  <c r="BB50"/>
  <c r="AZ42"/>
  <c r="CQ42" i="83"/>
  <c r="BA42" i="75"/>
  <c r="BB42"/>
  <c r="AZ34"/>
  <c r="CQ34" i="83"/>
  <c r="BA34" i="75"/>
  <c r="BB34"/>
  <c r="BA30"/>
  <c r="BB30"/>
  <c r="AZ30"/>
  <c r="CQ30" i="83"/>
  <c r="AZ26" i="75"/>
  <c r="CQ26" i="83"/>
  <c r="BA26" i="75"/>
  <c r="BB26"/>
  <c r="BA22"/>
  <c r="BB22"/>
  <c r="AZ22"/>
  <c r="CQ22" i="83"/>
  <c r="BA52" i="75"/>
  <c r="BB52"/>
  <c r="BA59"/>
  <c r="BB59"/>
  <c r="AZ25"/>
  <c r="CQ25" i="83"/>
  <c r="BA49" i="75"/>
  <c r="BB49"/>
  <c r="BA46"/>
  <c r="BB46"/>
  <c r="BA12"/>
  <c r="BB12"/>
  <c r="AZ57"/>
  <c r="CQ57" i="83"/>
  <c r="AZ51" i="75"/>
  <c r="CQ51" i="83"/>
  <c r="BA48" i="75"/>
  <c r="BB48"/>
  <c r="BA31"/>
  <c r="BB31"/>
  <c r="BA43"/>
  <c r="BB43"/>
  <c r="BA63"/>
  <c r="BB63"/>
  <c r="BA47"/>
  <c r="BB47"/>
  <c r="BA23"/>
  <c r="BB23"/>
  <c r="BA39"/>
  <c r="BB39"/>
  <c r="CR44" i="83"/>
  <c r="CR38"/>
  <c r="CR37"/>
  <c r="BM52" i="75"/>
  <c r="BN52"/>
  <c r="BO52"/>
  <c r="BM71"/>
  <c r="BN71"/>
  <c r="BO71"/>
  <c r="BM12"/>
  <c r="BN12"/>
  <c r="BO12"/>
  <c r="CR12" i="83"/>
  <c r="BM41" i="75"/>
  <c r="BN41"/>
  <c r="BO41"/>
  <c r="CR41" i="83"/>
  <c r="BM56" i="75"/>
  <c r="BN56"/>
  <c r="BO56"/>
  <c r="BM29"/>
  <c r="BN29"/>
  <c r="BO29"/>
  <c r="CR29" i="83"/>
  <c r="BM39" i="75"/>
  <c r="BN39"/>
  <c r="BO39"/>
  <c r="CR39" i="83"/>
  <c r="CR55"/>
  <c r="BM51" i="75"/>
  <c r="BN51"/>
  <c r="BO51"/>
  <c r="CR51" i="83"/>
  <c r="BM63" i="75"/>
  <c r="BN63"/>
  <c r="BO63"/>
  <c r="BM66"/>
  <c r="BN66"/>
  <c r="BO66"/>
  <c r="BM49"/>
  <c r="BN49"/>
  <c r="BO49"/>
  <c r="CR49" i="83"/>
  <c r="BM30" i="75"/>
  <c r="BN30"/>
  <c r="BO30"/>
  <c r="CR69" i="83"/>
  <c r="BM54" i="75"/>
  <c r="BN54"/>
  <c r="BO54"/>
  <c r="CR79" i="83"/>
  <c r="BM26" i="75"/>
  <c r="BN26"/>
  <c r="BO26"/>
  <c r="BM43"/>
  <c r="BN43"/>
  <c r="BO43"/>
  <c r="BM40"/>
  <c r="BN40"/>
  <c r="BO40"/>
  <c r="CR40" i="83"/>
  <c r="BM23" i="75"/>
  <c r="BN23"/>
  <c r="BO23"/>
  <c r="CR23" i="83"/>
  <c r="BM48" i="75"/>
  <c r="BN48"/>
  <c r="BO48"/>
  <c r="CR48" i="83"/>
  <c r="CR32"/>
  <c r="CR28"/>
  <c r="CR24"/>
  <c r="CR18"/>
  <c r="CR45"/>
  <c r="CR35"/>
  <c r="CR27"/>
  <c r="CR21"/>
  <c r="CR53"/>
  <c r="CR57"/>
  <c r="CR60"/>
  <c r="CR63"/>
  <c r="CR65"/>
  <c r="CR71"/>
  <c r="CR73"/>
  <c r="CR75"/>
  <c r="CR81"/>
  <c r="CR59"/>
  <c r="CR62"/>
  <c r="CR70"/>
  <c r="CR74"/>
  <c r="CR78"/>
  <c r="CR82"/>
  <c r="CR87"/>
  <c r="CR91"/>
  <c r="CR26"/>
  <c r="CR22"/>
  <c r="CR16"/>
  <c r="CR64"/>
  <c r="CR68"/>
  <c r="CR72"/>
  <c r="CR76"/>
  <c r="CR80"/>
  <c r="CR85"/>
  <c r="CR89"/>
  <c r="CR93"/>
  <c r="M48" i="65"/>
  <c r="BM20" i="75"/>
  <c r="BN20"/>
  <c r="BO20"/>
  <c r="CR15" i="83"/>
  <c r="CR11"/>
  <c r="CR20"/>
  <c r="CR43"/>
  <c r="CR13"/>
  <c r="CR47"/>
  <c r="BM25" i="75"/>
  <c r="BN25"/>
  <c r="BO25"/>
  <c r="CR25" i="83"/>
  <c r="CR84"/>
  <c r="CR88"/>
  <c r="CR92"/>
  <c r="CR96"/>
  <c r="CR97"/>
  <c r="CR98"/>
  <c r="CR99"/>
  <c r="CR46"/>
  <c r="CR50"/>
  <c r="CR54"/>
  <c r="CR58"/>
  <c r="CR61"/>
  <c r="CR95"/>
  <c r="CR83"/>
  <c r="CR86"/>
  <c r="CR90"/>
  <c r="CR94"/>
  <c r="CR100"/>
  <c r="CR52"/>
  <c r="CR56"/>
  <c r="BM31" i="75"/>
  <c r="BN31"/>
  <c r="BO31"/>
  <c r="CR31" i="83"/>
  <c r="BM77" i="75"/>
  <c r="BN77"/>
  <c r="BO77"/>
  <c r="CR77" i="83"/>
  <c r="BM14" i="75"/>
  <c r="BN14"/>
  <c r="BO14"/>
  <c r="BM34"/>
  <c r="BN34"/>
  <c r="BO34"/>
  <c r="CR36" i="83"/>
  <c r="CR66"/>
  <c r="CR30"/>
  <c r="CR14"/>
  <c r="CR34"/>
  <c r="M20" i="65"/>
  <c r="M29" i="80"/>
  <c r="L101"/>
  <c r="BZ99" i="75"/>
  <c r="CA99"/>
  <c r="CB99"/>
  <c r="BZ97"/>
  <c r="CA97"/>
  <c r="CB97"/>
  <c r="BZ95"/>
  <c r="CA95"/>
  <c r="CB95"/>
  <c r="BZ93"/>
  <c r="CA93"/>
  <c r="CB93"/>
  <c r="BZ91"/>
  <c r="CA91"/>
  <c r="CB91"/>
  <c r="BZ89"/>
  <c r="CA89"/>
  <c r="CB89"/>
  <c r="BZ87"/>
  <c r="CA87"/>
  <c r="CB87"/>
  <c r="BZ85"/>
  <c r="CA85"/>
  <c r="CB85"/>
  <c r="BZ83"/>
  <c r="CA83"/>
  <c r="CB83"/>
  <c r="BZ81"/>
  <c r="CA81"/>
  <c r="CB81"/>
  <c r="BZ79"/>
  <c r="CA79"/>
  <c r="CB79"/>
  <c r="BZ77"/>
  <c r="CA77"/>
  <c r="CB77"/>
  <c r="BZ75"/>
  <c r="CA75"/>
  <c r="CB75"/>
  <c r="BZ73"/>
  <c r="CA73"/>
  <c r="CB73"/>
  <c r="BZ71"/>
  <c r="CA71"/>
  <c r="CB71"/>
  <c r="BZ69"/>
  <c r="CA69"/>
  <c r="CB69"/>
  <c r="BZ67"/>
  <c r="CA67"/>
  <c r="CB67"/>
  <c r="BZ65"/>
  <c r="CA65"/>
  <c r="CB65"/>
  <c r="BZ63"/>
  <c r="CA63"/>
  <c r="CB63"/>
  <c r="BZ61"/>
  <c r="CA61"/>
  <c r="CB61"/>
  <c r="BZ59"/>
  <c r="CA59"/>
  <c r="CB59"/>
  <c r="BZ57"/>
  <c r="CA57"/>
  <c r="CB57"/>
  <c r="BZ55"/>
  <c r="CA55"/>
  <c r="CB55"/>
  <c r="BZ53"/>
  <c r="CA53"/>
  <c r="CB53"/>
  <c r="BZ51"/>
  <c r="CA51"/>
  <c r="CB51"/>
  <c r="BZ49"/>
  <c r="CA49"/>
  <c r="CB49"/>
  <c r="BZ47"/>
  <c r="CA47"/>
  <c r="CB47"/>
  <c r="BZ45"/>
  <c r="CA45"/>
  <c r="CB45"/>
  <c r="BZ43"/>
  <c r="CA43"/>
  <c r="CB43"/>
  <c r="BZ41"/>
  <c r="CA41"/>
  <c r="CB41"/>
  <c r="BZ39"/>
  <c r="CA39"/>
  <c r="CB39"/>
  <c r="BZ37"/>
  <c r="CA37"/>
  <c r="CB37"/>
  <c r="BZ35"/>
  <c r="CA35"/>
  <c r="CB35"/>
  <c r="BZ33"/>
  <c r="CA33"/>
  <c r="CB33"/>
  <c r="BZ31"/>
  <c r="CA31"/>
  <c r="CB31"/>
  <c r="BZ29"/>
  <c r="CA29"/>
  <c r="CB29"/>
  <c r="BZ27"/>
  <c r="CA27"/>
  <c r="CB27"/>
  <c r="BZ25"/>
  <c r="CA25"/>
  <c r="CB25"/>
  <c r="BZ23"/>
  <c r="CA23"/>
  <c r="CB23"/>
  <c r="BZ21"/>
  <c r="CA21"/>
  <c r="CB21"/>
  <c r="BZ19"/>
  <c r="CA19"/>
  <c r="CB19"/>
  <c r="BZ17"/>
  <c r="CA17"/>
  <c r="CB17"/>
  <c r="BZ15"/>
  <c r="CA15"/>
  <c r="CB15"/>
  <c r="BZ13"/>
  <c r="CA13"/>
  <c r="CB13"/>
  <c r="BZ11"/>
  <c r="CA11"/>
  <c r="CB11"/>
  <c r="BZ100"/>
  <c r="CA100"/>
  <c r="CB100"/>
  <c r="BZ98"/>
  <c r="CA98"/>
  <c r="CB98"/>
  <c r="BZ96"/>
  <c r="CA96"/>
  <c r="CB96"/>
  <c r="BZ94"/>
  <c r="CA94"/>
  <c r="CB94"/>
  <c r="BZ92"/>
  <c r="CA92"/>
  <c r="CB92"/>
  <c r="BZ90"/>
  <c r="CA90"/>
  <c r="CB90"/>
  <c r="BZ88"/>
  <c r="CA88"/>
  <c r="CB88"/>
  <c r="BZ86"/>
  <c r="CA86"/>
  <c r="CB86"/>
  <c r="BZ84"/>
  <c r="CA84"/>
  <c r="CB84"/>
  <c r="BZ82"/>
  <c r="CA82"/>
  <c r="CB82"/>
  <c r="BZ80"/>
  <c r="CA80"/>
  <c r="CB80"/>
  <c r="BZ78"/>
  <c r="CA78"/>
  <c r="CB78"/>
  <c r="BZ76"/>
  <c r="CA76"/>
  <c r="CB76"/>
  <c r="BZ74"/>
  <c r="CA74"/>
  <c r="CB74"/>
  <c r="BZ72"/>
  <c r="CA72"/>
  <c r="CB72"/>
  <c r="BZ70"/>
  <c r="CA70"/>
  <c r="CB70"/>
  <c r="BZ68"/>
  <c r="CA68"/>
  <c r="CB68"/>
  <c r="BZ66"/>
  <c r="CA66"/>
  <c r="CB66"/>
  <c r="BZ64"/>
  <c r="CA64"/>
  <c r="CB64"/>
  <c r="BZ62"/>
  <c r="CA62"/>
  <c r="CB62"/>
  <c r="BZ60"/>
  <c r="CA60"/>
  <c r="CB60"/>
  <c r="BZ58"/>
  <c r="CA58"/>
  <c r="CB58"/>
  <c r="BZ56"/>
  <c r="CA56"/>
  <c r="CB56"/>
  <c r="BZ54"/>
  <c r="CA54"/>
  <c r="CB54"/>
  <c r="BZ52"/>
  <c r="CA52"/>
  <c r="CB52"/>
  <c r="BZ50"/>
  <c r="CA50"/>
  <c r="CB50"/>
  <c r="BZ48"/>
  <c r="CA48"/>
  <c r="CB48"/>
  <c r="BZ46"/>
  <c r="CA46"/>
  <c r="CB46"/>
  <c r="BZ44"/>
  <c r="CA44"/>
  <c r="CB44"/>
  <c r="BZ42"/>
  <c r="CA42"/>
  <c r="CB42"/>
  <c r="BZ40"/>
  <c r="CA40"/>
  <c r="CB40"/>
  <c r="BZ38"/>
  <c r="CA38"/>
  <c r="CB38"/>
  <c r="BZ36"/>
  <c r="CA36"/>
  <c r="CB36"/>
  <c r="BZ34"/>
  <c r="CA34"/>
  <c r="CB34"/>
  <c r="BZ32"/>
  <c r="CA32"/>
  <c r="CB32"/>
  <c r="BZ30"/>
  <c r="CA30"/>
  <c r="CB30"/>
  <c r="BZ28"/>
  <c r="CA28"/>
  <c r="CB28"/>
  <c r="BZ26"/>
  <c r="CA26"/>
  <c r="CB26"/>
  <c r="BZ24"/>
  <c r="CA24"/>
  <c r="CB24"/>
  <c r="BZ22"/>
  <c r="CA22"/>
  <c r="CB22"/>
  <c r="BZ20"/>
  <c r="CA20"/>
  <c r="CB20"/>
  <c r="BZ18"/>
  <c r="CA18"/>
  <c r="CB18"/>
  <c r="BZ16"/>
  <c r="CA16"/>
  <c r="CB16"/>
  <c r="BZ14"/>
  <c r="CA14"/>
  <c r="CB14"/>
  <c r="BZ12"/>
  <c r="CA12"/>
  <c r="CB12"/>
  <c r="CC18"/>
  <c r="CD18"/>
  <c r="CS18" i="83"/>
  <c r="CS26"/>
  <c r="CC26" i="75"/>
  <c r="CD26"/>
  <c r="CS34" i="83"/>
  <c r="CC34" i="75"/>
  <c r="CD34"/>
  <c r="CS38" i="83"/>
  <c r="CC38" i="75"/>
  <c r="CD38"/>
  <c r="CS42" i="83"/>
  <c r="CC42" i="75"/>
  <c r="CD42"/>
  <c r="CS46" i="83"/>
  <c r="CC46" i="75"/>
  <c r="CD46"/>
  <c r="CS50" i="83"/>
  <c r="CC50" i="75"/>
  <c r="CD50"/>
  <c r="CS54" i="83"/>
  <c r="CC54" i="75"/>
  <c r="CD54"/>
  <c r="CS58" i="83"/>
  <c r="CC58" i="75"/>
  <c r="CD58"/>
  <c r="CS62" i="83"/>
  <c r="CC62" i="75"/>
  <c r="CD62"/>
  <c r="CC66"/>
  <c r="CD66"/>
  <c r="CS66" i="83"/>
  <c r="CS70"/>
  <c r="CC70" i="75"/>
  <c r="CD70"/>
  <c r="CS74" i="83"/>
  <c r="CC74" i="75"/>
  <c r="CD74"/>
  <c r="CS78" i="83"/>
  <c r="CC78" i="75"/>
  <c r="CD78"/>
  <c r="CS82" i="83"/>
  <c r="CC82" i="75"/>
  <c r="CD82"/>
  <c r="CS86" i="83"/>
  <c r="CC86" i="75"/>
  <c r="CD86"/>
  <c r="CS90" i="83"/>
  <c r="CC90" i="75"/>
  <c r="CD90"/>
  <c r="CS94" i="83"/>
  <c r="CC94" i="75"/>
  <c r="CD94"/>
  <c r="CS98" i="83"/>
  <c r="CC98" i="75"/>
  <c r="CD98"/>
  <c r="CS11" i="83"/>
  <c r="CC11" i="75"/>
  <c r="CD11"/>
  <c r="CC15"/>
  <c r="CD15"/>
  <c r="CS15" i="83"/>
  <c r="CS19"/>
  <c r="CC19" i="75"/>
  <c r="CD19"/>
  <c r="CS23" i="83"/>
  <c r="CC23" i="75"/>
  <c r="CD23"/>
  <c r="CS27" i="83"/>
  <c r="CC27" i="75"/>
  <c r="CD27"/>
  <c r="CS31" i="83"/>
  <c r="CC31" i="75"/>
  <c r="CD31"/>
  <c r="CC35"/>
  <c r="CD35"/>
  <c r="CS35" i="83"/>
  <c r="CS39"/>
  <c r="CC39" i="75"/>
  <c r="CD39"/>
  <c r="CS43" i="83"/>
  <c r="CC43" i="75"/>
  <c r="CD43"/>
  <c r="CS47" i="83"/>
  <c r="CC47" i="75"/>
  <c r="CD47"/>
  <c r="CS51" i="83"/>
  <c r="CC51" i="75"/>
  <c r="CD51"/>
  <c r="CS55" i="83"/>
  <c r="CC55" i="75"/>
  <c r="CD55"/>
  <c r="CC59"/>
  <c r="CD59"/>
  <c r="CS59" i="83"/>
  <c r="CS63"/>
  <c r="CC63" i="75"/>
  <c r="CD63"/>
  <c r="CS67" i="83"/>
  <c r="CC67" i="75"/>
  <c r="CD67"/>
  <c r="CS71" i="83"/>
  <c r="CC71" i="75"/>
  <c r="CD71"/>
  <c r="CS75" i="83"/>
  <c r="CC75" i="75"/>
  <c r="CD75"/>
  <c r="CS79" i="83"/>
  <c r="CC79" i="75"/>
  <c r="CD79"/>
  <c r="CS83" i="83"/>
  <c r="CC83" i="75"/>
  <c r="CD83"/>
  <c r="CS87" i="83"/>
  <c r="CC87" i="75"/>
  <c r="CD87"/>
  <c r="CS91" i="83"/>
  <c r="CC91" i="75"/>
  <c r="CD91"/>
  <c r="CS95" i="83"/>
  <c r="CC95" i="75"/>
  <c r="CD95"/>
  <c r="CS99" i="83"/>
  <c r="CC99" i="75"/>
  <c r="CD99"/>
  <c r="CS14" i="83"/>
  <c r="CC14" i="75"/>
  <c r="CD14"/>
  <c r="CS22" i="83"/>
  <c r="CC22" i="75"/>
  <c r="CD22"/>
  <c r="CS30" i="83"/>
  <c r="CC30" i="75"/>
  <c r="CD30"/>
  <c r="CS12" i="83"/>
  <c r="CC12" i="75"/>
  <c r="CD12"/>
  <c r="CS16" i="83"/>
  <c r="CC16" i="75"/>
  <c r="CD16"/>
  <c r="CS20" i="83"/>
  <c r="CC20" i="75"/>
  <c r="CD20"/>
  <c r="CS24" i="83"/>
  <c r="CC24" i="75"/>
  <c r="CD24"/>
  <c r="CC28"/>
  <c r="CD28"/>
  <c r="CS28" i="83"/>
  <c r="CC32" i="75"/>
  <c r="CD32"/>
  <c r="CS32" i="83"/>
  <c r="CS36"/>
  <c r="CC36" i="75"/>
  <c r="CD36"/>
  <c r="CS40" i="83"/>
  <c r="CC40" i="75"/>
  <c r="CD40"/>
  <c r="CS44" i="83"/>
  <c r="CC44" i="75"/>
  <c r="CD44"/>
  <c r="CS48" i="83"/>
  <c r="CC48" i="75"/>
  <c r="CD48"/>
  <c r="CC52"/>
  <c r="CD52"/>
  <c r="CS52" i="83"/>
  <c r="CC56" i="75"/>
  <c r="CD56"/>
  <c r="CS56" i="83"/>
  <c r="CS60"/>
  <c r="CC60" i="75"/>
  <c r="CD60"/>
  <c r="CS64" i="83"/>
  <c r="CC64" i="75"/>
  <c r="CD64"/>
  <c r="CC68"/>
  <c r="CD68"/>
  <c r="CS68" i="83"/>
  <c r="CS72"/>
  <c r="CC72" i="75"/>
  <c r="CD72"/>
  <c r="CS76" i="83"/>
  <c r="CC76" i="75"/>
  <c r="CD76"/>
  <c r="CS80" i="83"/>
  <c r="CC80" i="75"/>
  <c r="CD80"/>
  <c r="CS84" i="83"/>
  <c r="CC84" i="75"/>
  <c r="CD84"/>
  <c r="CS88" i="83"/>
  <c r="CC88" i="75"/>
  <c r="CD88"/>
  <c r="CS92" i="83"/>
  <c r="CC92" i="75"/>
  <c r="CD92"/>
  <c r="CS96" i="83"/>
  <c r="CC96" i="75"/>
  <c r="CD96"/>
  <c r="CS100" i="83"/>
  <c r="CC100" i="75"/>
  <c r="CD100"/>
  <c r="CC13"/>
  <c r="CD13"/>
  <c r="CS13" i="83"/>
  <c r="CS17"/>
  <c r="CC17" i="75"/>
  <c r="CD17"/>
  <c r="CS21" i="83"/>
  <c r="CC21" i="75"/>
  <c r="CD21"/>
  <c r="CS25" i="83"/>
  <c r="CC25" i="75"/>
  <c r="CD25"/>
  <c r="CS29" i="83"/>
  <c r="CC29" i="75"/>
  <c r="CD29"/>
  <c r="CS33" i="83"/>
  <c r="CC33" i="75"/>
  <c r="CD33"/>
  <c r="CC37"/>
  <c r="CD37"/>
  <c r="CS37" i="83"/>
  <c r="CS41"/>
  <c r="CC41" i="75"/>
  <c r="CD41"/>
  <c r="CS45" i="83"/>
  <c r="CC45" i="75"/>
  <c r="CD45"/>
  <c r="CC49"/>
  <c r="CD49"/>
  <c r="CS49" i="83"/>
  <c r="CS53"/>
  <c r="CC53" i="75"/>
  <c r="CD53"/>
  <c r="CS57" i="83"/>
  <c r="CC57" i="75"/>
  <c r="CD57"/>
  <c r="CS61" i="83"/>
  <c r="CC61" i="75"/>
  <c r="CD61"/>
  <c r="CC65"/>
  <c r="CD65"/>
  <c r="CS65" i="83"/>
  <c r="CS69"/>
  <c r="CC69" i="75"/>
  <c r="CD69"/>
  <c r="CS73" i="83"/>
  <c r="CC73" i="75"/>
  <c r="CD73"/>
  <c r="CS77" i="83"/>
  <c r="CC77" i="75"/>
  <c r="CD77"/>
  <c r="CS81" i="83"/>
  <c r="CC81" i="75"/>
  <c r="CD81"/>
  <c r="CS85" i="83"/>
  <c r="CC85" i="75"/>
  <c r="CD85"/>
  <c r="CS89" i="83"/>
  <c r="CC89" i="75"/>
  <c r="CD89"/>
  <c r="CS93" i="83"/>
  <c r="CC93" i="75"/>
  <c r="CD93"/>
  <c r="CS97" i="83"/>
  <c r="CC97" i="75"/>
  <c r="CD97"/>
  <c r="CO11"/>
  <c r="CO46"/>
  <c r="CO16"/>
  <c r="CO61"/>
  <c r="CO38"/>
  <c r="CO39"/>
  <c r="CO34"/>
  <c r="CO12"/>
  <c r="CO66"/>
  <c r="CO31"/>
  <c r="CO20"/>
  <c r="CO14"/>
  <c r="CO55"/>
  <c r="CP55"/>
  <c r="CQ55"/>
  <c r="CO33"/>
  <c r="CO42"/>
  <c r="CO54"/>
  <c r="CO36"/>
  <c r="CO48"/>
  <c r="CO52"/>
  <c r="CP52"/>
  <c r="CQ52"/>
  <c r="CO43"/>
  <c r="CO41"/>
  <c r="CO63"/>
  <c r="CP63"/>
  <c r="CQ63"/>
  <c r="CO45"/>
  <c r="CO26"/>
  <c r="CO56"/>
  <c r="CP56"/>
  <c r="CQ56"/>
  <c r="M56" i="65"/>
  <c r="CO19" i="75"/>
  <c r="CO30"/>
  <c r="CO40"/>
  <c r="CP40"/>
  <c r="CQ40"/>
  <c r="CO29"/>
  <c r="CP29"/>
  <c r="CQ29"/>
  <c r="CO71"/>
  <c r="CP99"/>
  <c r="CQ99"/>
  <c r="CP97"/>
  <c r="CQ97"/>
  <c r="CP95"/>
  <c r="CQ95"/>
  <c r="CP93"/>
  <c r="CQ93"/>
  <c r="CP91"/>
  <c r="CQ91"/>
  <c r="CP89"/>
  <c r="CQ89"/>
  <c r="CP87"/>
  <c r="CQ87"/>
  <c r="CP85"/>
  <c r="CQ85"/>
  <c r="CP83"/>
  <c r="CQ83"/>
  <c r="CP81"/>
  <c r="CQ81"/>
  <c r="CP79"/>
  <c r="CQ79"/>
  <c r="CP77"/>
  <c r="CQ77"/>
  <c r="CP75"/>
  <c r="CQ75"/>
  <c r="CP73"/>
  <c r="CQ73"/>
  <c r="CP71"/>
  <c r="CQ71"/>
  <c r="CP69"/>
  <c r="CQ69"/>
  <c r="CP67"/>
  <c r="CQ67"/>
  <c r="CP65"/>
  <c r="CQ65"/>
  <c r="CP61"/>
  <c r="CQ61"/>
  <c r="CP59"/>
  <c r="CQ59"/>
  <c r="CP57"/>
  <c r="CQ57"/>
  <c r="CP53"/>
  <c r="CQ53"/>
  <c r="CP51"/>
  <c r="CQ51"/>
  <c r="CP49"/>
  <c r="CQ49"/>
  <c r="CP47"/>
  <c r="CQ47"/>
  <c r="CP45"/>
  <c r="CQ45"/>
  <c r="CP43"/>
  <c r="CQ43"/>
  <c r="CP41"/>
  <c r="CQ41"/>
  <c r="CP39"/>
  <c r="CQ39"/>
  <c r="CP37"/>
  <c r="CQ37"/>
  <c r="CP35"/>
  <c r="CQ35"/>
  <c r="CP33"/>
  <c r="CQ33"/>
  <c r="CP31"/>
  <c r="CQ31"/>
  <c r="CP27"/>
  <c r="CQ27"/>
  <c r="CP25"/>
  <c r="CQ25"/>
  <c r="CP23"/>
  <c r="CQ23"/>
  <c r="CP21"/>
  <c r="CQ21"/>
  <c r="CP19"/>
  <c r="CQ19"/>
  <c r="CP17"/>
  <c r="CQ17"/>
  <c r="CP15"/>
  <c r="CQ15"/>
  <c r="CP13"/>
  <c r="CQ13"/>
  <c r="CP11"/>
  <c r="CQ11"/>
  <c r="CP100"/>
  <c r="CQ100"/>
  <c r="CP98"/>
  <c r="CQ98"/>
  <c r="CP96"/>
  <c r="CQ96"/>
  <c r="CP94"/>
  <c r="CQ94"/>
  <c r="CP92"/>
  <c r="CQ92"/>
  <c r="CP90"/>
  <c r="CQ90"/>
  <c r="CP88"/>
  <c r="CQ88"/>
  <c r="CP86"/>
  <c r="CQ86"/>
  <c r="CP84"/>
  <c r="CQ84"/>
  <c r="CP82"/>
  <c r="CQ82"/>
  <c r="CP80"/>
  <c r="CQ80"/>
  <c r="CP78"/>
  <c r="CQ78"/>
  <c r="CP76"/>
  <c r="CQ76"/>
  <c r="CP74"/>
  <c r="CQ74"/>
  <c r="CP72"/>
  <c r="CQ72"/>
  <c r="CP70"/>
  <c r="CQ70"/>
  <c r="CP68"/>
  <c r="CQ68"/>
  <c r="CP66"/>
  <c r="CQ66"/>
  <c r="CP64"/>
  <c r="CQ64"/>
  <c r="CP62"/>
  <c r="CQ62"/>
  <c r="CP60"/>
  <c r="CQ60"/>
  <c r="CP58"/>
  <c r="CQ58"/>
  <c r="CP54"/>
  <c r="CQ54"/>
  <c r="CP50"/>
  <c r="CQ50"/>
  <c r="CP48"/>
  <c r="CQ48"/>
  <c r="CP46"/>
  <c r="CQ46"/>
  <c r="CP44"/>
  <c r="CQ44"/>
  <c r="CP42"/>
  <c r="CQ42"/>
  <c r="CP38"/>
  <c r="CQ38"/>
  <c r="CP36"/>
  <c r="CQ36"/>
  <c r="CP34"/>
  <c r="CQ34"/>
  <c r="CP32"/>
  <c r="CQ32"/>
  <c r="CP30"/>
  <c r="CQ30"/>
  <c r="CP28"/>
  <c r="CQ28"/>
  <c r="CP26"/>
  <c r="CQ26"/>
  <c r="CP24"/>
  <c r="CQ24"/>
  <c r="CP22"/>
  <c r="CQ22"/>
  <c r="CP20"/>
  <c r="CQ20"/>
  <c r="CP18"/>
  <c r="CQ18"/>
  <c r="CP16"/>
  <c r="CQ16"/>
  <c r="CP14"/>
  <c r="CQ14"/>
  <c r="CP12"/>
  <c r="CQ12"/>
  <c r="CT14" i="83"/>
  <c r="CT18"/>
  <c r="CT22"/>
  <c r="CT26"/>
  <c r="CT30"/>
  <c r="CT34"/>
  <c r="CT38"/>
  <c r="CT42"/>
  <c r="CT46"/>
  <c r="CT50"/>
  <c r="CT54"/>
  <c r="CT58"/>
  <c r="CT62"/>
  <c r="CT66"/>
  <c r="CT70"/>
  <c r="CT74"/>
  <c r="CT78"/>
  <c r="CT82"/>
  <c r="CT86"/>
  <c r="CT90"/>
  <c r="CT94"/>
  <c r="CT98"/>
  <c r="CT11"/>
  <c r="CT15"/>
  <c r="CT19"/>
  <c r="CT23"/>
  <c r="CT27"/>
  <c r="CT31"/>
  <c r="CT35"/>
  <c r="CT39"/>
  <c r="CT43"/>
  <c r="CT47"/>
  <c r="CT51"/>
  <c r="CT55"/>
  <c r="CT59"/>
  <c r="CT63"/>
  <c r="CT67"/>
  <c r="CT71"/>
  <c r="CT75"/>
  <c r="CT79"/>
  <c r="CT83"/>
  <c r="CT87"/>
  <c r="CT91"/>
  <c r="CT95"/>
  <c r="CT99"/>
  <c r="CT12"/>
  <c r="CT16"/>
  <c r="CT20"/>
  <c r="CT24"/>
  <c r="CT28"/>
  <c r="CT32"/>
  <c r="CT36"/>
  <c r="CT40"/>
  <c r="CT44"/>
  <c r="CT48"/>
  <c r="CT52"/>
  <c r="CT56"/>
  <c r="CT60"/>
  <c r="CT64"/>
  <c r="CT68"/>
  <c r="CT72"/>
  <c r="CT76"/>
  <c r="CT80"/>
  <c r="CT84"/>
  <c r="CT88"/>
  <c r="CT92"/>
  <c r="CT96"/>
  <c r="CT100"/>
  <c r="CT13"/>
  <c r="CT17"/>
  <c r="CT21"/>
  <c r="CT25"/>
  <c r="CT29"/>
  <c r="CT33"/>
  <c r="CT37"/>
  <c r="CT41"/>
  <c r="CT45"/>
  <c r="CT49"/>
  <c r="CT53"/>
  <c r="CT57"/>
  <c r="CT61"/>
  <c r="CT65"/>
  <c r="CT69"/>
  <c r="CT73"/>
  <c r="CT77"/>
  <c r="CT81"/>
  <c r="CT85"/>
  <c r="CT89"/>
  <c r="CT93"/>
  <c r="CT97"/>
  <c r="CO100" i="73"/>
  <c r="CP100"/>
  <c r="CQ100"/>
  <c r="CP11"/>
  <c r="CQ11"/>
  <c r="CO12"/>
  <c r="CP12"/>
  <c r="CQ12"/>
  <c r="CP13"/>
  <c r="CQ13"/>
  <c r="CO14"/>
  <c r="CP14"/>
  <c r="CQ14"/>
  <c r="CP15"/>
  <c r="CQ15"/>
  <c r="CO16"/>
  <c r="CP16"/>
  <c r="CQ16"/>
  <c r="CP17"/>
  <c r="CQ17"/>
  <c r="CO18"/>
  <c r="CP18"/>
  <c r="CQ18"/>
  <c r="CP19"/>
  <c r="CQ19"/>
  <c r="CO20"/>
  <c r="CP20"/>
  <c r="CQ20"/>
  <c r="CP21"/>
  <c r="CQ21"/>
  <c r="CO22"/>
  <c r="CP22"/>
  <c r="CQ22"/>
  <c r="CP23"/>
  <c r="CQ23"/>
  <c r="CO24"/>
  <c r="CP24"/>
  <c r="CQ24"/>
  <c r="CP25"/>
  <c r="CQ25"/>
  <c r="CO26"/>
  <c r="CP26"/>
  <c r="CQ26"/>
  <c r="CP27"/>
  <c r="CQ27"/>
  <c r="CO28"/>
  <c r="CP28"/>
  <c r="CQ28"/>
  <c r="CP29"/>
  <c r="CQ29"/>
  <c r="CO30"/>
  <c r="CP30"/>
  <c r="CQ30"/>
  <c r="CP31"/>
  <c r="CQ31"/>
  <c r="CO32"/>
  <c r="CP32"/>
  <c r="CQ32"/>
  <c r="CP33"/>
  <c r="CQ33"/>
  <c r="CO34"/>
  <c r="CP34"/>
  <c r="CQ34"/>
  <c r="CP35"/>
  <c r="CQ35"/>
  <c r="CO36"/>
  <c r="CP36"/>
  <c r="CQ36"/>
  <c r="CP37"/>
  <c r="CQ37"/>
  <c r="CO38"/>
  <c r="CP38"/>
  <c r="CQ38"/>
  <c r="CP39"/>
  <c r="CQ39"/>
  <c r="CO40"/>
  <c r="CP40"/>
  <c r="CQ40"/>
  <c r="CP41"/>
  <c r="CQ41"/>
  <c r="CO42"/>
  <c r="CP42"/>
  <c r="CQ42"/>
  <c r="CP43"/>
  <c r="CQ43"/>
  <c r="CO44"/>
  <c r="CP44"/>
  <c r="CQ44"/>
  <c r="CP45"/>
  <c r="CQ45"/>
  <c r="CO46"/>
  <c r="CP46"/>
  <c r="CQ46"/>
  <c r="CP47"/>
  <c r="CQ47"/>
  <c r="CO48"/>
  <c r="CP48"/>
  <c r="CQ48"/>
  <c r="CP49"/>
  <c r="CQ49"/>
  <c r="CO50"/>
  <c r="CP50"/>
  <c r="CQ50"/>
  <c r="CP51"/>
  <c r="CQ51"/>
  <c r="CO52"/>
  <c r="CP52"/>
  <c r="CQ52"/>
  <c r="CP53"/>
  <c r="CQ53"/>
  <c r="CO54"/>
  <c r="CP54"/>
  <c r="CQ54"/>
  <c r="CP55"/>
  <c r="CQ55"/>
  <c r="CO56"/>
  <c r="CP56"/>
  <c r="CQ56"/>
  <c r="CP57"/>
  <c r="CQ57"/>
  <c r="CO58"/>
  <c r="CP58"/>
  <c r="CQ58"/>
  <c r="CP59"/>
  <c r="CQ59"/>
  <c r="CO60"/>
  <c r="CP60"/>
  <c r="CQ60"/>
  <c r="CP61"/>
  <c r="CQ61"/>
  <c r="CO62"/>
  <c r="CP62"/>
  <c r="CQ62"/>
  <c r="CP63"/>
  <c r="CQ63"/>
  <c r="CO64"/>
  <c r="CP64"/>
  <c r="CQ64"/>
  <c r="CP65"/>
  <c r="CQ65"/>
  <c r="CO66"/>
  <c r="CP66"/>
  <c r="CQ66"/>
  <c r="CP67"/>
  <c r="CQ67"/>
  <c r="CO68"/>
  <c r="CP68"/>
  <c r="CQ68"/>
  <c r="CP69"/>
  <c r="CQ69"/>
  <c r="CO70"/>
  <c r="CP70"/>
  <c r="CQ70"/>
  <c r="CP71"/>
  <c r="CQ71"/>
  <c r="CO72"/>
  <c r="CP72"/>
  <c r="CQ72"/>
  <c r="CP73"/>
  <c r="CQ73"/>
  <c r="CO74"/>
  <c r="CP74"/>
  <c r="CQ74"/>
  <c r="CP75"/>
  <c r="CQ75"/>
  <c r="CO76"/>
  <c r="CP76"/>
  <c r="CQ76"/>
  <c r="CP77"/>
  <c r="CQ77"/>
  <c r="CO78"/>
  <c r="CP78"/>
  <c r="CQ78"/>
  <c r="CP79"/>
  <c r="CQ79"/>
  <c r="CO80"/>
  <c r="CP80"/>
  <c r="CQ80"/>
  <c r="CP81"/>
  <c r="CQ81"/>
  <c r="CO82"/>
  <c r="CP82"/>
  <c r="CQ82"/>
  <c r="CP83"/>
  <c r="CQ83"/>
  <c r="CO84"/>
  <c r="CP84"/>
  <c r="CQ84"/>
  <c r="CP85"/>
  <c r="CQ85"/>
  <c r="CO86"/>
  <c r="CP86"/>
  <c r="CQ86"/>
  <c r="CP87"/>
  <c r="CQ87"/>
  <c r="CO88"/>
  <c r="CP88"/>
  <c r="CQ88"/>
  <c r="CP89"/>
  <c r="CQ89"/>
  <c r="CO90"/>
  <c r="CP90"/>
  <c r="CQ90"/>
  <c r="CP91"/>
  <c r="CQ91"/>
  <c r="CO92"/>
  <c r="CP92"/>
  <c r="CQ92"/>
  <c r="CP93"/>
  <c r="CQ93"/>
  <c r="CO94"/>
  <c r="CP94"/>
  <c r="CQ94"/>
  <c r="CP95"/>
  <c r="CQ95"/>
  <c r="CO96"/>
  <c r="CP96"/>
  <c r="CQ96"/>
  <c r="CP97"/>
  <c r="CQ97"/>
  <c r="CO98"/>
  <c r="CP98"/>
  <c r="CQ98"/>
  <c r="CP99"/>
  <c r="CQ99"/>
  <c r="DE96"/>
  <c r="DF96"/>
  <c r="EH96"/>
  <c r="BZ96" i="83"/>
  <c r="DE92" i="73"/>
  <c r="DF92"/>
  <c r="EH92"/>
  <c r="BZ92" i="83"/>
  <c r="DE88" i="73"/>
  <c r="DF88"/>
  <c r="EH88"/>
  <c r="BZ88" i="83"/>
  <c r="DE84" i="73"/>
  <c r="DF84"/>
  <c r="EH84"/>
  <c r="BZ84" i="83"/>
  <c r="DE80" i="73"/>
  <c r="DF80"/>
  <c r="EH80"/>
  <c r="BZ80" i="83"/>
  <c r="DE76" i="73"/>
  <c r="DF76"/>
  <c r="EH76"/>
  <c r="BZ76" i="83"/>
  <c r="DE72" i="73"/>
  <c r="DF72"/>
  <c r="EH72"/>
  <c r="BZ72" i="83"/>
  <c r="DE68" i="73"/>
  <c r="DF68"/>
  <c r="EH68"/>
  <c r="BZ68" i="83"/>
  <c r="DE64" i="73"/>
  <c r="DF64"/>
  <c r="EH64"/>
  <c r="BZ64" i="83"/>
  <c r="BZ62"/>
  <c r="DE62" i="73"/>
  <c r="DF62"/>
  <c r="EH62"/>
  <c r="DE60"/>
  <c r="DF60"/>
  <c r="EH60"/>
  <c r="BZ60" i="83"/>
  <c r="BZ58"/>
  <c r="DE58" i="73"/>
  <c r="DF58"/>
  <c r="EH58"/>
  <c r="DE56"/>
  <c r="DF56"/>
  <c r="EH56"/>
  <c r="BZ56" i="83"/>
  <c r="BZ54"/>
  <c r="DE54" i="73"/>
  <c r="DF54"/>
  <c r="EH54"/>
  <c r="DE52"/>
  <c r="DF52"/>
  <c r="EH52"/>
  <c r="BZ52" i="83"/>
  <c r="BZ50"/>
  <c r="DE50" i="73"/>
  <c r="DF50"/>
  <c r="EH50"/>
  <c r="DE48"/>
  <c r="DF48"/>
  <c r="EH48"/>
  <c r="BZ48" i="83"/>
  <c r="BZ46"/>
  <c r="DE46" i="73"/>
  <c r="DF46"/>
  <c r="EH46"/>
  <c r="DE44"/>
  <c r="DF44"/>
  <c r="EH44"/>
  <c r="BZ44" i="83"/>
  <c r="BZ42"/>
  <c r="DE42" i="73"/>
  <c r="DF42"/>
  <c r="EH42"/>
  <c r="DE40"/>
  <c r="DF40"/>
  <c r="EH40"/>
  <c r="BZ40" i="83"/>
  <c r="BZ38"/>
  <c r="DE38" i="73"/>
  <c r="DF38"/>
  <c r="EH38"/>
  <c r="DE36"/>
  <c r="DF36"/>
  <c r="EH36"/>
  <c r="BZ36" i="83"/>
  <c r="BZ34"/>
  <c r="DE34" i="73"/>
  <c r="DF34"/>
  <c r="EH34"/>
  <c r="DE32"/>
  <c r="DF32"/>
  <c r="EH32"/>
  <c r="BZ32" i="83"/>
  <c r="BZ30"/>
  <c r="DE30" i="73"/>
  <c r="DF30"/>
  <c r="EH30"/>
  <c r="DE28"/>
  <c r="DF28"/>
  <c r="EH28"/>
  <c r="BZ28" i="83"/>
  <c r="BZ26"/>
  <c r="DE26" i="73"/>
  <c r="DF26"/>
  <c r="EH26"/>
  <c r="DE24"/>
  <c r="DF24"/>
  <c r="EH24"/>
  <c r="BZ24" i="83"/>
  <c r="BZ22"/>
  <c r="DE22" i="73"/>
  <c r="DF22"/>
  <c r="EH22"/>
  <c r="DE20"/>
  <c r="DF20"/>
  <c r="EH20"/>
  <c r="BZ20" i="83"/>
  <c r="BZ18"/>
  <c r="DE18" i="73"/>
  <c r="DF18"/>
  <c r="EH18"/>
  <c r="DE16"/>
  <c r="DF16"/>
  <c r="EH16"/>
  <c r="BZ16" i="83"/>
  <c r="BZ14"/>
  <c r="DE14" i="73"/>
  <c r="DF14"/>
  <c r="EH14"/>
  <c r="DE12"/>
  <c r="DF12"/>
  <c r="EH12"/>
  <c r="BZ12" i="83"/>
  <c r="BZ100"/>
  <c r="DE100" i="73"/>
  <c r="DF100"/>
  <c r="EH100"/>
  <c r="BZ98" i="83"/>
  <c r="DE98" i="73"/>
  <c r="DF98"/>
  <c r="EH98"/>
  <c r="BZ94" i="83"/>
  <c r="DE94" i="73"/>
  <c r="DF94"/>
  <c r="EH94"/>
  <c r="BZ90" i="83"/>
  <c r="DE90" i="73"/>
  <c r="DF90"/>
  <c r="EH90"/>
  <c r="BZ86" i="83"/>
  <c r="DE86" i="73"/>
  <c r="DF86"/>
  <c r="EH86"/>
  <c r="BZ82" i="83"/>
  <c r="DE82" i="73"/>
  <c r="DF82"/>
  <c r="EH82"/>
  <c r="BZ78" i="83"/>
  <c r="DE78" i="73"/>
  <c r="DF78"/>
  <c r="EH78"/>
  <c r="BZ74" i="83"/>
  <c r="DE74" i="73"/>
  <c r="DF74"/>
  <c r="EH74"/>
  <c r="BZ70" i="83"/>
  <c r="DE70" i="73"/>
  <c r="DF70"/>
  <c r="EH70"/>
  <c r="BZ66" i="83"/>
  <c r="DE66" i="73"/>
  <c r="DF66"/>
  <c r="EH66"/>
  <c r="BZ99" i="83"/>
  <c r="DE99" i="73"/>
  <c r="DF99"/>
  <c r="EH99"/>
  <c r="BZ97" i="83"/>
  <c r="DE97" i="73"/>
  <c r="DF97"/>
  <c r="EH97"/>
  <c r="BZ95" i="83"/>
  <c r="DE95" i="73"/>
  <c r="DF95"/>
  <c r="EH95"/>
  <c r="DE93"/>
  <c r="DF93"/>
  <c r="EH93"/>
  <c r="BZ93" i="83"/>
  <c r="BZ91"/>
  <c r="DE91" i="73"/>
  <c r="DF91"/>
  <c r="EH91"/>
  <c r="BZ89" i="83"/>
  <c r="DE89" i="73"/>
  <c r="DF89"/>
  <c r="EH89"/>
  <c r="BZ87" i="83"/>
  <c r="DE87" i="73"/>
  <c r="DF87"/>
  <c r="EH87"/>
  <c r="BZ85" i="83"/>
  <c r="DE85" i="73"/>
  <c r="DF85"/>
  <c r="EH85"/>
  <c r="BZ83" i="83"/>
  <c r="DE83" i="73"/>
  <c r="DF83"/>
  <c r="EH83"/>
  <c r="DE81"/>
  <c r="DF81"/>
  <c r="EH81"/>
  <c r="BZ81" i="83"/>
  <c r="BZ79"/>
  <c r="DE79" i="73"/>
  <c r="DF79"/>
  <c r="EH79"/>
  <c r="BZ77" i="83"/>
  <c r="DE77" i="73"/>
  <c r="DF77"/>
  <c r="EH77"/>
  <c r="BZ75" i="83"/>
  <c r="DE75" i="73"/>
  <c r="DF75"/>
  <c r="EH75"/>
  <c r="BZ73" i="83"/>
  <c r="DE73" i="73"/>
  <c r="DF73"/>
  <c r="EH73"/>
  <c r="BZ71" i="83"/>
  <c r="DE71" i="73"/>
  <c r="DF71"/>
  <c r="EH71"/>
  <c r="DE69"/>
  <c r="DF69"/>
  <c r="EH69"/>
  <c r="BZ69" i="83"/>
  <c r="BZ67"/>
  <c r="DE67" i="73"/>
  <c r="DF67"/>
  <c r="EH67"/>
  <c r="BZ65" i="83"/>
  <c r="DE65" i="73"/>
  <c r="DF65"/>
  <c r="EH65"/>
  <c r="BZ63" i="83"/>
  <c r="DE63" i="73"/>
  <c r="DF63"/>
  <c r="EH63"/>
  <c r="DE61"/>
  <c r="DF61"/>
  <c r="EH61"/>
  <c r="BZ61" i="83"/>
  <c r="BZ59"/>
  <c r="DE59" i="73"/>
  <c r="DF59"/>
  <c r="EH59"/>
  <c r="DE57"/>
  <c r="DF57"/>
  <c r="EH57"/>
  <c r="BZ57" i="83"/>
  <c r="BZ55"/>
  <c r="DE55" i="73"/>
  <c r="DF55"/>
  <c r="EH55"/>
  <c r="BZ53" i="83"/>
  <c r="DE53" i="73"/>
  <c r="DF53"/>
  <c r="EH53"/>
  <c r="BZ51" i="83"/>
  <c r="DE51" i="73"/>
  <c r="DF51"/>
  <c r="EH51"/>
  <c r="BZ49" i="83"/>
  <c r="DE49" i="73"/>
  <c r="DF49"/>
  <c r="EH49"/>
  <c r="BZ47" i="83"/>
  <c r="DE47" i="73"/>
  <c r="DF47"/>
  <c r="EH47"/>
  <c r="BZ45" i="83"/>
  <c r="DE45" i="73"/>
  <c r="DF45"/>
  <c r="EH45"/>
  <c r="BZ43" i="83"/>
  <c r="DE43" i="73"/>
  <c r="DF43"/>
  <c r="EH43"/>
  <c r="BZ41" i="83"/>
  <c r="DE41" i="73"/>
  <c r="DF41"/>
  <c r="EH41"/>
  <c r="BZ39" i="83"/>
  <c r="DE39" i="73"/>
  <c r="DF39"/>
  <c r="EH39"/>
  <c r="DE37"/>
  <c r="DF37"/>
  <c r="EH37"/>
  <c r="BZ37" i="83"/>
  <c r="BZ35"/>
  <c r="DE35" i="73"/>
  <c r="DF35"/>
  <c r="EH35"/>
  <c r="BZ33" i="83"/>
  <c r="DE33" i="73"/>
  <c r="DF33"/>
  <c r="EH33"/>
  <c r="BZ31" i="83"/>
  <c r="DE31" i="73"/>
  <c r="DF31"/>
  <c r="EH31"/>
  <c r="DE29"/>
  <c r="DF29"/>
  <c r="EH29"/>
  <c r="BZ29" i="83"/>
  <c r="BZ27"/>
  <c r="DE27" i="73"/>
  <c r="DF27"/>
  <c r="EH27"/>
  <c r="BZ25" i="83"/>
  <c r="DE25" i="73"/>
  <c r="DF25"/>
  <c r="EH25"/>
  <c r="BZ23" i="83"/>
  <c r="DE23" i="73"/>
  <c r="DF23"/>
  <c r="EH23"/>
  <c r="BZ21" i="83"/>
  <c r="DE21" i="73"/>
  <c r="DF21"/>
  <c r="EH21"/>
  <c r="BZ19" i="83"/>
  <c r="DE19" i="73"/>
  <c r="DF19"/>
  <c r="EH19"/>
  <c r="BZ17" i="83"/>
  <c r="DE17" i="73"/>
  <c r="DF17"/>
  <c r="EH17"/>
  <c r="BZ15" i="83"/>
  <c r="DE15" i="73"/>
  <c r="DF15"/>
  <c r="EH15"/>
  <c r="BZ13" i="83"/>
  <c r="DE13" i="73"/>
  <c r="DF13"/>
  <c r="EH13"/>
  <c r="BZ11" i="83"/>
  <c r="DE11" i="73"/>
  <c r="DF11"/>
  <c r="EH11"/>
  <c r="J13" i="56"/>
  <c r="EI13" i="73"/>
  <c r="EI13" i="74" s="1"/>
  <c r="EI13" i="75" s="1"/>
  <c r="EI15" i="73"/>
  <c r="EI15" i="74"/>
  <c r="J15" i="56"/>
  <c r="M15" s="1"/>
  <c r="J19"/>
  <c r="EI19" i="73"/>
  <c r="EI19" i="74"/>
  <c r="J23" i="56"/>
  <c r="EI23" i="73"/>
  <c r="EI23" i="74"/>
  <c r="J25" i="56"/>
  <c r="EI25" i="73"/>
  <c r="EI25" i="74" s="1"/>
  <c r="EI25" i="75" s="1"/>
  <c r="J31" i="56"/>
  <c r="EI31" i="73"/>
  <c r="EI31" i="74"/>
  <c r="EI31" i="75" s="1"/>
  <c r="J35" i="56"/>
  <c r="EI35" i="73"/>
  <c r="EI35" i="74"/>
  <c r="J41" i="56"/>
  <c r="M41" s="1"/>
  <c r="EI41" i="73"/>
  <c r="EI41" i="74"/>
  <c r="EI43" i="73"/>
  <c r="EI43" i="74"/>
  <c r="J43" i="56"/>
  <c r="J47"/>
  <c r="EI47" i="73"/>
  <c r="EI47" i="74"/>
  <c r="EI47" i="75" s="1"/>
  <c r="EI51" i="73"/>
  <c r="EI51" i="74"/>
  <c r="J51" i="56"/>
  <c r="J53"/>
  <c r="M53" s="1"/>
  <c r="EI53" i="73"/>
  <c r="EI53" i="74"/>
  <c r="J59" i="56"/>
  <c r="EI59" i="73"/>
  <c r="EI59" i="74" s="1"/>
  <c r="EI59" i="75" s="1"/>
  <c r="J65" i="56"/>
  <c r="EI65" i="73"/>
  <c r="EI65" i="74"/>
  <c r="EI65" i="75" s="1"/>
  <c r="J71" i="56"/>
  <c r="EI71" i="73"/>
  <c r="EI71" i="74"/>
  <c r="EI75" i="73"/>
  <c r="EI75" i="74" s="1"/>
  <c r="EI75" i="75" s="1"/>
  <c r="J75" i="56"/>
  <c r="J79"/>
  <c r="EI79" i="73"/>
  <c r="EI79" i="74" s="1"/>
  <c r="EI79" i="75" s="1"/>
  <c r="EI87" i="73"/>
  <c r="EI87" i="74"/>
  <c r="J87" i="56"/>
  <c r="M87" s="1"/>
  <c r="J95"/>
  <c r="EI95" i="73"/>
  <c r="EI95" i="74"/>
  <c r="J99" i="56"/>
  <c r="M99" s="1"/>
  <c r="EI99" i="73"/>
  <c r="EI99" i="74"/>
  <c r="EI70" i="73"/>
  <c r="EI70" i="74"/>
  <c r="EI70" i="75" s="1"/>
  <c r="J70" i="56"/>
  <c r="J78"/>
  <c r="EI78" i="73"/>
  <c r="EI78" i="74"/>
  <c r="EI78" i="75" s="1"/>
  <c r="J86" i="56"/>
  <c r="EI86" i="73"/>
  <c r="EI86" i="74"/>
  <c r="J90" i="56"/>
  <c r="M90" s="1"/>
  <c r="EI90" i="73"/>
  <c r="EI90" i="74"/>
  <c r="J98" i="56"/>
  <c r="EI98" i="73"/>
  <c r="EI98" i="74" s="1"/>
  <c r="EI98" i="75" s="1"/>
  <c r="J100" i="56"/>
  <c r="EI100" i="73"/>
  <c r="EI100" i="74"/>
  <c r="EI100" i="75" s="1"/>
  <c r="J14" i="56"/>
  <c r="EI14" i="73"/>
  <c r="EI14" i="74"/>
  <c r="J18" i="56"/>
  <c r="EI18" i="73"/>
  <c r="EI18" i="74"/>
  <c r="J22" i="56"/>
  <c r="EI22" i="73"/>
  <c r="EI22" i="74" s="1"/>
  <c r="EI22" i="75" s="1"/>
  <c r="J26" i="56"/>
  <c r="EI26" i="73"/>
  <c r="EI26" i="74"/>
  <c r="EI26" i="75" s="1"/>
  <c r="J34" i="56"/>
  <c r="EI34" i="73"/>
  <c r="EI34" i="74"/>
  <c r="J38" i="56"/>
  <c r="M38" s="1"/>
  <c r="EI38" i="73"/>
  <c r="EI38" i="74"/>
  <c r="J42" i="56"/>
  <c r="EI42" i="73"/>
  <c r="EI42" i="74" s="1"/>
  <c r="EI42" i="75" s="1"/>
  <c r="EI46" i="73"/>
  <c r="EI46" i="74"/>
  <c r="J46" i="56"/>
  <c r="M46" s="1"/>
  <c r="J50"/>
  <c r="EI50" i="73"/>
  <c r="EI50" i="74"/>
  <c r="J54" i="56"/>
  <c r="M54" s="1"/>
  <c r="EI54" i="73"/>
  <c r="EI54" i="74"/>
  <c r="J58" i="56"/>
  <c r="EI58" i="73"/>
  <c r="EI58" i="74" s="1"/>
  <c r="EI58" i="75" s="1"/>
  <c r="J62" i="56"/>
  <c r="EI62" i="73"/>
  <c r="EI62" i="74"/>
  <c r="EI62" i="75" s="1"/>
  <c r="J29" i="56"/>
  <c r="EI29" i="73"/>
  <c r="EI29" i="74"/>
  <c r="EI37" i="73"/>
  <c r="EI37" i="74" s="1"/>
  <c r="EI37" i="75" s="1"/>
  <c r="J37" i="56"/>
  <c r="J57"/>
  <c r="EI57" i="73"/>
  <c r="EI57" i="74" s="1"/>
  <c r="EI57" i="75" s="1"/>
  <c r="EI61" i="73"/>
  <c r="EI61" i="74"/>
  <c r="J61" i="56"/>
  <c r="M61" s="1"/>
  <c r="J69"/>
  <c r="EI69" i="73"/>
  <c r="EI69" i="74"/>
  <c r="J81" i="56"/>
  <c r="M81" s="1"/>
  <c r="EI81" i="73"/>
  <c r="EI81" i="74"/>
  <c r="J93" i="56"/>
  <c r="EI93" i="73"/>
  <c r="EI93" i="74" s="1"/>
  <c r="EI93" i="75" s="1"/>
  <c r="EI12" i="73"/>
  <c r="EI12" i="74"/>
  <c r="J12" i="56"/>
  <c r="J101" s="1"/>
  <c r="J16"/>
  <c r="EI16" i="73"/>
  <c r="EI16" i="74"/>
  <c r="J20" i="56"/>
  <c r="M20" s="1"/>
  <c r="EI20" i="73"/>
  <c r="EI20" i="74"/>
  <c r="J24" i="56"/>
  <c r="EI24" i="73"/>
  <c r="EI24" i="74" s="1"/>
  <c r="EI24" i="75" s="1"/>
  <c r="EI28" i="73"/>
  <c r="EI28" i="74"/>
  <c r="J28" i="56"/>
  <c r="M28" s="1"/>
  <c r="EI32" i="73"/>
  <c r="EI32" i="74"/>
  <c r="J32" i="56"/>
  <c r="J36"/>
  <c r="M36" s="1"/>
  <c r="EI36" i="73"/>
  <c r="EI36" i="74"/>
  <c r="J40" i="56"/>
  <c r="EI40" i="73"/>
  <c r="EI40" i="74" s="1"/>
  <c r="EI40" i="75" s="1"/>
  <c r="J44" i="56"/>
  <c r="EI44" i="73"/>
  <c r="EI44" i="74"/>
  <c r="EI44" i="75" s="1"/>
  <c r="J48" i="56"/>
  <c r="EI48" i="73"/>
  <c r="EI48" i="74"/>
  <c r="J52" i="56"/>
  <c r="EI52" i="73"/>
  <c r="EI52" i="74"/>
  <c r="J56" i="56"/>
  <c r="EI56" i="73"/>
  <c r="EI56" i="74" s="1"/>
  <c r="EI56" i="75" s="1"/>
  <c r="J60" i="56"/>
  <c r="EI60" i="73"/>
  <c r="EI60" i="74"/>
  <c r="EI60" i="75" s="1"/>
  <c r="J64" i="56"/>
  <c r="EI64" i="73"/>
  <c r="EI64" i="74"/>
  <c r="J68" i="56"/>
  <c r="M68" s="1"/>
  <c r="EI68" i="73"/>
  <c r="EI68" i="74"/>
  <c r="EI72" i="73"/>
  <c r="EI72" i="74"/>
  <c r="J72" i="56"/>
  <c r="J76"/>
  <c r="EI76" i="73"/>
  <c r="EI76" i="74"/>
  <c r="EI76" i="75" s="1"/>
  <c r="J80" i="56"/>
  <c r="EI80" i="73"/>
  <c r="EI80" i="74"/>
  <c r="J84" i="56"/>
  <c r="M84" s="1"/>
  <c r="EI84" i="73"/>
  <c r="EI84" i="74" s="1"/>
  <c r="EI84" i="75" s="1"/>
  <c r="EI88" i="73"/>
  <c r="EI88" i="74"/>
  <c r="EI88" i="75" s="1"/>
  <c r="J88" i="56"/>
  <c r="J92"/>
  <c r="EI92" i="73"/>
  <c r="EI92" i="74"/>
  <c r="EI92" i="75" s="1"/>
  <c r="J96" i="56"/>
  <c r="EI96" i="73"/>
  <c r="EI96" i="74"/>
  <c r="EI11" i="73"/>
  <c r="EI11" i="74" s="1"/>
  <c r="EI11" i="75" s="1"/>
  <c r="J11" i="56"/>
  <c r="J17"/>
  <c r="EI17" i="73"/>
  <c r="EI17" i="74" s="1"/>
  <c r="EI17" i="75" s="1"/>
  <c r="J21" i="56"/>
  <c r="EI21" i="73"/>
  <c r="EI21" i="74"/>
  <c r="EI27" i="73"/>
  <c r="EI27" i="74" s="1"/>
  <c r="EI27" i="75" s="1"/>
  <c r="J27" i="56"/>
  <c r="J33"/>
  <c r="M33" s="1"/>
  <c r="EI33" i="73"/>
  <c r="EI33" i="74" s="1"/>
  <c r="EI33" i="75" s="1"/>
  <c r="J39" i="56"/>
  <c r="EI39" i="73"/>
  <c r="EI39" i="74" s="1"/>
  <c r="EI39" i="75" s="1"/>
  <c r="J45" i="56"/>
  <c r="EI45" i="73"/>
  <c r="EI45" i="74"/>
  <c r="EI45" i="75" s="1"/>
  <c r="J49" i="56"/>
  <c r="EI49" i="73"/>
  <c r="EI49" i="74"/>
  <c r="EI55" i="73"/>
  <c r="EI55" i="74" s="1"/>
  <c r="EI55" i="75" s="1"/>
  <c r="J55" i="56"/>
  <c r="J63"/>
  <c r="EI63" i="73"/>
  <c r="EI63" i="74" s="1"/>
  <c r="EI63" i="75" s="1"/>
  <c r="J67" i="56"/>
  <c r="EI67" i="73"/>
  <c r="EI67" i="74"/>
  <c r="EI67" i="75" s="1"/>
  <c r="J73" i="56"/>
  <c r="EI73" i="73"/>
  <c r="EI73" i="74"/>
  <c r="EI77" i="73"/>
  <c r="EI77" i="74" s="1"/>
  <c r="EI77" i="75" s="1"/>
  <c r="J77" i="56"/>
  <c r="J83"/>
  <c r="EI83" i="73"/>
  <c r="EI83" i="74" s="1"/>
  <c r="EI83" i="75" s="1"/>
  <c r="J85" i="56"/>
  <c r="EI85" i="73"/>
  <c r="EI85" i="74"/>
  <c r="J89" i="56"/>
  <c r="EI89" i="73"/>
  <c r="EI89" i="74"/>
  <c r="J91" i="56"/>
  <c r="EI91" i="73"/>
  <c r="EI91" i="74"/>
  <c r="J97" i="56"/>
  <c r="EI97" i="73"/>
  <c r="EI97" i="74" s="1"/>
  <c r="EI97" i="75" s="1"/>
  <c r="J66" i="56"/>
  <c r="EI66" i="73"/>
  <c r="EI66" i="74"/>
  <c r="EI66" i="75" s="1"/>
  <c r="J74" i="56"/>
  <c r="EI74" i="73"/>
  <c r="EI74" i="74"/>
  <c r="J82" i="56"/>
  <c r="M82" s="1"/>
  <c r="EI82" i="73"/>
  <c r="EI82" i="74"/>
  <c r="J94" i="56"/>
  <c r="EI94" i="73"/>
  <c r="EI94" i="74" s="1"/>
  <c r="EI94" i="75" s="1"/>
  <c r="EI30" i="73"/>
  <c r="EI30" i="74"/>
  <c r="J30" i="56"/>
  <c r="M30" s="1"/>
  <c r="DB19" i="75"/>
  <c r="DB55"/>
  <c r="DC55"/>
  <c r="DD55"/>
  <c r="DB23"/>
  <c r="DC23"/>
  <c r="DD23"/>
  <c r="DB58"/>
  <c r="DB40"/>
  <c r="DB12"/>
  <c r="DB18"/>
  <c r="DC18"/>
  <c r="DD18"/>
  <c r="DB22"/>
  <c r="DB28"/>
  <c r="DB38"/>
  <c r="DC38"/>
  <c r="DD38"/>
  <c r="DB42"/>
  <c r="DC42"/>
  <c r="DD42"/>
  <c r="DB46"/>
  <c r="DC46"/>
  <c r="DD46"/>
  <c r="DB50"/>
  <c r="DC50"/>
  <c r="DD50"/>
  <c r="DB60"/>
  <c r="DC60"/>
  <c r="DD60"/>
  <c r="DB64"/>
  <c r="DB68"/>
  <c r="DC68"/>
  <c r="DD68"/>
  <c r="DB72"/>
  <c r="DB76"/>
  <c r="DC76"/>
  <c r="DD76"/>
  <c r="DB80"/>
  <c r="DB84"/>
  <c r="DC84"/>
  <c r="DD84"/>
  <c r="DB88"/>
  <c r="DB92"/>
  <c r="DC92"/>
  <c r="DD92"/>
  <c r="DB96"/>
  <c r="DB100"/>
  <c r="DC100"/>
  <c r="DD100"/>
  <c r="DB13"/>
  <c r="DB17"/>
  <c r="DC17"/>
  <c r="DD17"/>
  <c r="DB21"/>
  <c r="DB25"/>
  <c r="DC25"/>
  <c r="DD25"/>
  <c r="DB29"/>
  <c r="DB35"/>
  <c r="DC35"/>
  <c r="DD35"/>
  <c r="DB39"/>
  <c r="DC39"/>
  <c r="DD39"/>
  <c r="DB45"/>
  <c r="DC45"/>
  <c r="DD45"/>
  <c r="DB53"/>
  <c r="DB57"/>
  <c r="DC57"/>
  <c r="DD57"/>
  <c r="DB61"/>
  <c r="DB67"/>
  <c r="DC67"/>
  <c r="DD67"/>
  <c r="DB73"/>
  <c r="DB77"/>
  <c r="DC77"/>
  <c r="DD77"/>
  <c r="DB81"/>
  <c r="DB85"/>
  <c r="DC85"/>
  <c r="DD85"/>
  <c r="DB89"/>
  <c r="DB93"/>
  <c r="DC93"/>
  <c r="DD93"/>
  <c r="DB30"/>
  <c r="DC30"/>
  <c r="DD30"/>
  <c r="DB56"/>
  <c r="DC56"/>
  <c r="DD56"/>
  <c r="DB41"/>
  <c r="DC41"/>
  <c r="DD41"/>
  <c r="DB36"/>
  <c r="DC36"/>
  <c r="DD36"/>
  <c r="DB71"/>
  <c r="DC71"/>
  <c r="DD71"/>
  <c r="DB51"/>
  <c r="DC51"/>
  <c r="DD51"/>
  <c r="DB47"/>
  <c r="DC47"/>
  <c r="DD47"/>
  <c r="DB52"/>
  <c r="DC52"/>
  <c r="DD52"/>
  <c r="DB54"/>
  <c r="DC54"/>
  <c r="DD54"/>
  <c r="M54" i="65"/>
  <c r="L101"/>
  <c r="DB16" i="75"/>
  <c r="DB31"/>
  <c r="DC31"/>
  <c r="DD31"/>
  <c r="DB63"/>
  <c r="DC63"/>
  <c r="DD63"/>
  <c r="DB26"/>
  <c r="DB34"/>
  <c r="DC34"/>
  <c r="DD34"/>
  <c r="DC99"/>
  <c r="DD99"/>
  <c r="DC97"/>
  <c r="DD97"/>
  <c r="DC95"/>
  <c r="DD95"/>
  <c r="DC91"/>
  <c r="DD91"/>
  <c r="DC89"/>
  <c r="DD89"/>
  <c r="DC87"/>
  <c r="DD87"/>
  <c r="DC83"/>
  <c r="DD83"/>
  <c r="DC81"/>
  <c r="DD81"/>
  <c r="DC79"/>
  <c r="DD79"/>
  <c r="DC75"/>
  <c r="DD75"/>
  <c r="DC73"/>
  <c r="DD73"/>
  <c r="DC69"/>
  <c r="DD69"/>
  <c r="DC65"/>
  <c r="DD65"/>
  <c r="DC61"/>
  <c r="DD61"/>
  <c r="DC59"/>
  <c r="DD59"/>
  <c r="DC53"/>
  <c r="DD53"/>
  <c r="DC49"/>
  <c r="DD49"/>
  <c r="DC43"/>
  <c r="DD43"/>
  <c r="DC37"/>
  <c r="DD37"/>
  <c r="DC33"/>
  <c r="DD33"/>
  <c r="DC29"/>
  <c r="DD29"/>
  <c r="DC27"/>
  <c r="DD27"/>
  <c r="DC21"/>
  <c r="DD21"/>
  <c r="DC19"/>
  <c r="DD19"/>
  <c r="DC15"/>
  <c r="DD15"/>
  <c r="DC13"/>
  <c r="DD13"/>
  <c r="DC11"/>
  <c r="DD11"/>
  <c r="DC98"/>
  <c r="DD98"/>
  <c r="DC96"/>
  <c r="DD96"/>
  <c r="DC94"/>
  <c r="DD94"/>
  <c r="DC90"/>
  <c r="DD90"/>
  <c r="DC88"/>
  <c r="DD88"/>
  <c r="DC86"/>
  <c r="DD86"/>
  <c r="DC82"/>
  <c r="DD82"/>
  <c r="DC80"/>
  <c r="DD80"/>
  <c r="DC78"/>
  <c r="DD78"/>
  <c r="DC74"/>
  <c r="DD74"/>
  <c r="DC72"/>
  <c r="DD72"/>
  <c r="DC70"/>
  <c r="DD70"/>
  <c r="DC66"/>
  <c r="DD66"/>
  <c r="DC64"/>
  <c r="DD64"/>
  <c r="DC62"/>
  <c r="DD62"/>
  <c r="DC58"/>
  <c r="DD58"/>
  <c r="DC48"/>
  <c r="DD48"/>
  <c r="DC44"/>
  <c r="DD44"/>
  <c r="DC40"/>
  <c r="DD40"/>
  <c r="DC32"/>
  <c r="DD32"/>
  <c r="DC28"/>
  <c r="DD28"/>
  <c r="DC26"/>
  <c r="DD26"/>
  <c r="DC24"/>
  <c r="DD24"/>
  <c r="DC22"/>
  <c r="DD22"/>
  <c r="DC20"/>
  <c r="DD20"/>
  <c r="DC16"/>
  <c r="DD16"/>
  <c r="DC14"/>
  <c r="DD14"/>
  <c r="DC12"/>
  <c r="DD12"/>
  <c r="CU14" i="83"/>
  <c r="DE14" i="75"/>
  <c r="DF14"/>
  <c r="EH14"/>
  <c r="CU18" i="83"/>
  <c r="DE18" i="75"/>
  <c r="DF18"/>
  <c r="EH18"/>
  <c r="CU22" i="83"/>
  <c r="DE22" i="75"/>
  <c r="DF22"/>
  <c r="EH22"/>
  <c r="DE26"/>
  <c r="DF26"/>
  <c r="EH26"/>
  <c r="CU26" i="83"/>
  <c r="CU30"/>
  <c r="DE30" i="75"/>
  <c r="DF30"/>
  <c r="EH30"/>
  <c r="DE34"/>
  <c r="DF34"/>
  <c r="EH34"/>
  <c r="CU34" i="83"/>
  <c r="CU38"/>
  <c r="DE38" i="75"/>
  <c r="DF38"/>
  <c r="EH38"/>
  <c r="DE42"/>
  <c r="DF42"/>
  <c r="EH42"/>
  <c r="CU42" i="83"/>
  <c r="CU46"/>
  <c r="DE46" i="75"/>
  <c r="DF46"/>
  <c r="EH46"/>
  <c r="CU50" i="83"/>
  <c r="DE50" i="75"/>
  <c r="DF50"/>
  <c r="EH50"/>
  <c r="CU54" i="83"/>
  <c r="DE54" i="75"/>
  <c r="DF54"/>
  <c r="EH54"/>
  <c r="CU58" i="83"/>
  <c r="DE58" i="75"/>
  <c r="DF58"/>
  <c r="EH58"/>
  <c r="CU62" i="83"/>
  <c r="DE62" i="75"/>
  <c r="DF62"/>
  <c r="EH62"/>
  <c r="DE66"/>
  <c r="DF66"/>
  <c r="EH66"/>
  <c r="CU66" i="83"/>
  <c r="CU70"/>
  <c r="DE70" i="75"/>
  <c r="DF70"/>
  <c r="EH70"/>
  <c r="CU74" i="83"/>
  <c r="DE74" i="75"/>
  <c r="DF74"/>
  <c r="EH74"/>
  <c r="CU78" i="83"/>
  <c r="DE78" i="75"/>
  <c r="DF78"/>
  <c r="EH78"/>
  <c r="CU82" i="83"/>
  <c r="DE82" i="75"/>
  <c r="DF82"/>
  <c r="EH82"/>
  <c r="CU86" i="83"/>
  <c r="DE86" i="75"/>
  <c r="DF86"/>
  <c r="EH86"/>
  <c r="DE90"/>
  <c r="DF90"/>
  <c r="EH90"/>
  <c r="CU90" i="83"/>
  <c r="CU94"/>
  <c r="DE94" i="75"/>
  <c r="DF94"/>
  <c r="EH94"/>
  <c r="CU98" i="83"/>
  <c r="DE98" i="75"/>
  <c r="DF98"/>
  <c r="EH98"/>
  <c r="CU11" i="83"/>
  <c r="DE11" i="75"/>
  <c r="DF11"/>
  <c r="EH11"/>
  <c r="CU15" i="83"/>
  <c r="DE15" i="75"/>
  <c r="DF15"/>
  <c r="EH15"/>
  <c r="CU19" i="83"/>
  <c r="DE19" i="75"/>
  <c r="DF19"/>
  <c r="EH19"/>
  <c r="DE23"/>
  <c r="DF23"/>
  <c r="EH23"/>
  <c r="CU23" i="83"/>
  <c r="CU27"/>
  <c r="DE27" i="75"/>
  <c r="DF27"/>
  <c r="EH27"/>
  <c r="CU31" i="83"/>
  <c r="DE31" i="75"/>
  <c r="DF31"/>
  <c r="EH31"/>
  <c r="CU35" i="83"/>
  <c r="DE35" i="75"/>
  <c r="DF35"/>
  <c r="EH35"/>
  <c r="CU39" i="83"/>
  <c r="DE39" i="75"/>
  <c r="DF39"/>
  <c r="EH39"/>
  <c r="CU43" i="83"/>
  <c r="DE43" i="75"/>
  <c r="DF43"/>
  <c r="EH43"/>
  <c r="DE47"/>
  <c r="DF47"/>
  <c r="EH47"/>
  <c r="CU47" i="83"/>
  <c r="DE51" i="75"/>
  <c r="DF51"/>
  <c r="EH51"/>
  <c r="CU51" i="83"/>
  <c r="CU55"/>
  <c r="DE55" i="75"/>
  <c r="DF55"/>
  <c r="EH55"/>
  <c r="CU59" i="83"/>
  <c r="DE59" i="75"/>
  <c r="DF59"/>
  <c r="EH59"/>
  <c r="DE63"/>
  <c r="DF63"/>
  <c r="EH63"/>
  <c r="CU63" i="83"/>
  <c r="CU67"/>
  <c r="DE67" i="75"/>
  <c r="DF67"/>
  <c r="EH67"/>
  <c r="DE71"/>
  <c r="DF71"/>
  <c r="EH71"/>
  <c r="CU71" i="83"/>
  <c r="CU75"/>
  <c r="DE75" i="75"/>
  <c r="DF75"/>
  <c r="EH75"/>
  <c r="CU79" i="83"/>
  <c r="DE79" i="75"/>
  <c r="DF79"/>
  <c r="EH79"/>
  <c r="CU83" i="83"/>
  <c r="DE83" i="75"/>
  <c r="DF83"/>
  <c r="EH83"/>
  <c r="CU87" i="83"/>
  <c r="DE87" i="75"/>
  <c r="DF87"/>
  <c r="EH87"/>
  <c r="DE91"/>
  <c r="DF91"/>
  <c r="EH91"/>
  <c r="CU91" i="83"/>
  <c r="CU95"/>
  <c r="DE95" i="75"/>
  <c r="DF95"/>
  <c r="EH95"/>
  <c r="CU99" i="83"/>
  <c r="DE99" i="75"/>
  <c r="DF99"/>
  <c r="EH99"/>
  <c r="CU12" i="83"/>
  <c r="DE12" i="75"/>
  <c r="DF12"/>
  <c r="EH12"/>
  <c r="CU16" i="83"/>
  <c r="DE16" i="75"/>
  <c r="DF16"/>
  <c r="EH16"/>
  <c r="DE20"/>
  <c r="DF20"/>
  <c r="EH20"/>
  <c r="CU20" i="83"/>
  <c r="CU24"/>
  <c r="DE24" i="75"/>
  <c r="DF24"/>
  <c r="EH24"/>
  <c r="CU28" i="83"/>
  <c r="DE28" i="75"/>
  <c r="DF28"/>
  <c r="EH28"/>
  <c r="DE32"/>
  <c r="DF32"/>
  <c r="EH32"/>
  <c r="CU32" i="83"/>
  <c r="CU36"/>
  <c r="DE36" i="75"/>
  <c r="DF36"/>
  <c r="EH36"/>
  <c r="CU40" i="83"/>
  <c r="DE40" i="75"/>
  <c r="DF40"/>
  <c r="EH40"/>
  <c r="CU44" i="83"/>
  <c r="DE44" i="75"/>
  <c r="DF44"/>
  <c r="EH44"/>
  <c r="CU48" i="83"/>
  <c r="DE48" i="75"/>
  <c r="DF48"/>
  <c r="EH48"/>
  <c r="CU52" i="83"/>
  <c r="DE52" i="75"/>
  <c r="DF52"/>
  <c r="EH52"/>
  <c r="DE56"/>
  <c r="DF56"/>
  <c r="EH56"/>
  <c r="CU56" i="83"/>
  <c r="CU60"/>
  <c r="DE60" i="75"/>
  <c r="DF60"/>
  <c r="EH60"/>
  <c r="CU64" i="83"/>
  <c r="DE64" i="75"/>
  <c r="DF64"/>
  <c r="EH64"/>
  <c r="CU68" i="83"/>
  <c r="DE68" i="75"/>
  <c r="DF68"/>
  <c r="EH68"/>
  <c r="CU72" i="83"/>
  <c r="DE72" i="75"/>
  <c r="DF72"/>
  <c r="EH72"/>
  <c r="CU76" i="83"/>
  <c r="DE76" i="75"/>
  <c r="DF76"/>
  <c r="EH76"/>
  <c r="CU80" i="83"/>
  <c r="DE80" i="75"/>
  <c r="DF80"/>
  <c r="EH80"/>
  <c r="CU84" i="83"/>
  <c r="DE84" i="75"/>
  <c r="DF84"/>
  <c r="EH84"/>
  <c r="DE88"/>
  <c r="DF88"/>
  <c r="EH88"/>
  <c r="CU88" i="83"/>
  <c r="CU92"/>
  <c r="DE92" i="75"/>
  <c r="DF92"/>
  <c r="EH92"/>
  <c r="CU96" i="83"/>
  <c r="DE96" i="75"/>
  <c r="DF96"/>
  <c r="EH96"/>
  <c r="CU100" i="83"/>
  <c r="DE100" i="75"/>
  <c r="DF100"/>
  <c r="EH100"/>
  <c r="CU13" i="83"/>
  <c r="DE13" i="75"/>
  <c r="DF13"/>
  <c r="EH13"/>
  <c r="DE17"/>
  <c r="DF17"/>
  <c r="EH17"/>
  <c r="CU17" i="83"/>
  <c r="CU21"/>
  <c r="DE21" i="75"/>
  <c r="DF21"/>
  <c r="EH21"/>
  <c r="CU25" i="83"/>
  <c r="DE25" i="75"/>
  <c r="DF25"/>
  <c r="EH25"/>
  <c r="CU29" i="83"/>
  <c r="DE29" i="75"/>
  <c r="DF29"/>
  <c r="EH29"/>
  <c r="CU33" i="83"/>
  <c r="DE33" i="75"/>
  <c r="DF33"/>
  <c r="EH33"/>
  <c r="CU37" i="83"/>
  <c r="DE37" i="75"/>
  <c r="DF37"/>
  <c r="EH37"/>
  <c r="CU41" i="83"/>
  <c r="DE41" i="75"/>
  <c r="DF41"/>
  <c r="EH41"/>
  <c r="CU45" i="83"/>
  <c r="DE45" i="75"/>
  <c r="DF45"/>
  <c r="EH45"/>
  <c r="CU49" i="83"/>
  <c r="DE49" i="75"/>
  <c r="DF49"/>
  <c r="EH49"/>
  <c r="CU53" i="83"/>
  <c r="DE53" i="75"/>
  <c r="DF53"/>
  <c r="EH53"/>
  <c r="CU57" i="83"/>
  <c r="DE57" i="75"/>
  <c r="DF57"/>
  <c r="EH57"/>
  <c r="CU61" i="83"/>
  <c r="DE61" i="75"/>
  <c r="DF61"/>
  <c r="EH61"/>
  <c r="CU65" i="83"/>
  <c r="DE65" i="75"/>
  <c r="DF65"/>
  <c r="EH65"/>
  <c r="CU69" i="83"/>
  <c r="DE69" i="75"/>
  <c r="DF69"/>
  <c r="EH69"/>
  <c r="CU73" i="83"/>
  <c r="DE73" i="75"/>
  <c r="DF73"/>
  <c r="EH73"/>
  <c r="CU77" i="83"/>
  <c r="DE77" i="75"/>
  <c r="DF77"/>
  <c r="EH77"/>
  <c r="DE81"/>
  <c r="DF81"/>
  <c r="EH81"/>
  <c r="CU81" i="83"/>
  <c r="DE85" i="75"/>
  <c r="DF85"/>
  <c r="EH85"/>
  <c r="CU85" i="83"/>
  <c r="CU89"/>
  <c r="DE89" i="75"/>
  <c r="DF89"/>
  <c r="EH89"/>
  <c r="CU93" i="83"/>
  <c r="DE93" i="75"/>
  <c r="DF93"/>
  <c r="EH93"/>
  <c r="CU97" i="83"/>
  <c r="DE97" i="75"/>
  <c r="DF97"/>
  <c r="EH97"/>
  <c r="L97" i="56"/>
  <c r="M97"/>
  <c r="L89"/>
  <c r="M89"/>
  <c r="EI89" i="75"/>
  <c r="L73" i="56"/>
  <c r="M73"/>
  <c r="EI73" i="75"/>
  <c r="L65" i="56"/>
  <c r="M65" s="1"/>
  <c r="L57"/>
  <c r="M57"/>
  <c r="L49"/>
  <c r="M49"/>
  <c r="EI49" i="75"/>
  <c r="L41" i="56"/>
  <c r="EI41" i="75"/>
  <c r="L37" i="56"/>
  <c r="M37"/>
  <c r="L29"/>
  <c r="M29"/>
  <c r="EI29" i="75"/>
  <c r="L21" i="56"/>
  <c r="M21"/>
  <c r="EI21" i="75"/>
  <c r="L100" i="56"/>
  <c r="M100"/>
  <c r="L92"/>
  <c r="M92" s="1"/>
  <c r="L80"/>
  <c r="M80"/>
  <c r="EI80" i="75"/>
  <c r="L72" i="56"/>
  <c r="M72"/>
  <c r="EI72" i="75"/>
  <c r="L68" i="56"/>
  <c r="EI68" i="75"/>
  <c r="L60" i="56"/>
  <c r="M60" s="1"/>
  <c r="L52"/>
  <c r="M52"/>
  <c r="EI52" i="75"/>
  <c r="L44" i="56"/>
  <c r="M44"/>
  <c r="L36"/>
  <c r="EI36" i="75"/>
  <c r="L24" i="56"/>
  <c r="M24" s="1"/>
  <c r="EI99" i="75"/>
  <c r="L99" i="56"/>
  <c r="L85"/>
  <c r="M85"/>
  <c r="EI85" i="75"/>
  <c r="L81" i="56"/>
  <c r="EI81" i="75"/>
  <c r="L17" i="56"/>
  <c r="M17" s="1"/>
  <c r="L88"/>
  <c r="M88"/>
  <c r="L56"/>
  <c r="M56"/>
  <c r="L32"/>
  <c r="M32" s="1"/>
  <c r="EI32" i="75"/>
  <c r="L20" i="56"/>
  <c r="EI20" i="75"/>
  <c r="L91" i="56"/>
  <c r="M91"/>
  <c r="EI91" i="75"/>
  <c r="L71" i="56"/>
  <c r="M71"/>
  <c r="EI71" i="75"/>
  <c r="L63" i="56"/>
  <c r="M63" s="1"/>
  <c r="L51"/>
  <c r="M51" s="1"/>
  <c r="EI51" i="75"/>
  <c r="L47" i="56"/>
  <c r="M47" s="1"/>
  <c r="EI23" i="75"/>
  <c r="L23" i="56"/>
  <c r="M23"/>
  <c r="EI90" i="75"/>
  <c r="L90" i="56"/>
  <c r="L66"/>
  <c r="M66" s="1"/>
  <c r="L42"/>
  <c r="M42"/>
  <c r="L34"/>
  <c r="M34"/>
  <c r="EI34" i="75"/>
  <c r="L26" i="56"/>
  <c r="M26"/>
  <c r="L93"/>
  <c r="M93" s="1"/>
  <c r="L77"/>
  <c r="M77"/>
  <c r="L69"/>
  <c r="M69"/>
  <c r="EI69" i="75"/>
  <c r="L61" i="56"/>
  <c r="EI61" i="75"/>
  <c r="L53" i="56"/>
  <c r="EI53" i="75"/>
  <c r="L45" i="56"/>
  <c r="M45"/>
  <c r="L33"/>
  <c r="L25"/>
  <c r="M25" s="1"/>
  <c r="L13"/>
  <c r="M13" s="1"/>
  <c r="L96"/>
  <c r="M96"/>
  <c r="EI96" i="75"/>
  <c r="L84" i="56"/>
  <c r="L76"/>
  <c r="M76" s="1"/>
  <c r="L64"/>
  <c r="M64" s="1"/>
  <c r="EI64" i="75"/>
  <c r="L48" i="56"/>
  <c r="M48"/>
  <c r="EI48" i="75"/>
  <c r="L40" i="56"/>
  <c r="M40"/>
  <c r="L28"/>
  <c r="EI28" i="75"/>
  <c r="L16" i="56"/>
  <c r="M16" s="1"/>
  <c r="EI16" i="75"/>
  <c r="L12" i="56"/>
  <c r="M12"/>
  <c r="EI12" i="75"/>
  <c r="L95" i="56"/>
  <c r="M95"/>
  <c r="EI95" i="75"/>
  <c r="EI87"/>
  <c r="L87" i="56"/>
  <c r="L83"/>
  <c r="M83" s="1"/>
  <c r="L79"/>
  <c r="M79"/>
  <c r="L75"/>
  <c r="M75"/>
  <c r="L67"/>
  <c r="M67" s="1"/>
  <c r="L59"/>
  <c r="M59" s="1"/>
  <c r="L55"/>
  <c r="M55"/>
  <c r="L43"/>
  <c r="M43"/>
  <c r="EI43" i="75"/>
  <c r="L39" i="56"/>
  <c r="M39" s="1"/>
  <c r="L35"/>
  <c r="M35" s="1"/>
  <c r="EI35" i="75"/>
  <c r="L31" i="56"/>
  <c r="M31" s="1"/>
  <c r="L27"/>
  <c r="M27"/>
  <c r="L19"/>
  <c r="M19" s="1"/>
  <c r="EI19" i="75"/>
  <c r="EI15"/>
  <c r="L15" i="56"/>
  <c r="L11"/>
  <c r="M11" s="1"/>
  <c r="L98"/>
  <c r="M98"/>
  <c r="L94"/>
  <c r="M94" s="1"/>
  <c r="L86"/>
  <c r="M86"/>
  <c r="EI86" i="75"/>
  <c r="L82" i="56"/>
  <c r="EI82" i="75"/>
  <c r="L78" i="56"/>
  <c r="M78"/>
  <c r="L74"/>
  <c r="M74" s="1"/>
  <c r="EI74" i="75"/>
  <c r="L70" i="56"/>
  <c r="M70"/>
  <c r="L62"/>
  <c r="M62"/>
  <c r="L58"/>
  <c r="M58"/>
  <c r="L54"/>
  <c r="EI54" i="75"/>
  <c r="L50" i="56"/>
  <c r="M50"/>
  <c r="EI50" i="75"/>
  <c r="L46" i="56"/>
  <c r="EI46" i="75"/>
  <c r="L38" i="56"/>
  <c r="EI38" i="75"/>
  <c r="L30" i="56"/>
  <c r="EI30" i="75"/>
  <c r="L22" i="56"/>
  <c r="M22"/>
  <c r="EI18" i="75"/>
  <c r="L18" i="56"/>
  <c r="M18"/>
  <c r="L14"/>
  <c r="M14"/>
  <c r="EI14" i="75"/>
  <c r="L101" i="56"/>
  <c r="M102" l="1"/>
  <c r="M101"/>
  <c r="N101" i="65"/>
  <c r="FL12" i="88"/>
  <c r="FP12" s="1"/>
  <c r="FT12" s="1"/>
  <c r="FX12" s="1"/>
  <c r="GB12" s="1"/>
  <c r="GF12" s="1"/>
  <c r="GJ12" s="1"/>
  <c r="GN12" s="1"/>
  <c r="GR12" s="1"/>
  <c r="M46" i="65"/>
  <c r="M17"/>
  <c r="FL15" i="88"/>
  <c r="FP15" s="1"/>
  <c r="FT15" s="1"/>
  <c r="FX15" s="1"/>
  <c r="GB15" s="1"/>
  <c r="GF15" s="1"/>
  <c r="GJ15" s="1"/>
  <c r="GN15" s="1"/>
  <c r="GR15" s="1"/>
  <c r="M49" i="65"/>
  <c r="FL13" i="88"/>
  <c r="FP13" s="1"/>
  <c r="FT13" s="1"/>
  <c r="FX13" s="1"/>
  <c r="GB13" s="1"/>
  <c r="GF13" s="1"/>
  <c r="GJ13" s="1"/>
  <c r="GN13" s="1"/>
  <c r="GR13" s="1"/>
  <c r="M28" i="65"/>
  <c r="M26"/>
  <c r="M71"/>
  <c r="H14" i="88"/>
  <c r="L14" s="1"/>
  <c r="P14" s="1"/>
  <c r="T14" s="1"/>
  <c r="X14" s="1"/>
  <c r="AB14" s="1"/>
  <c r="AF14" s="1"/>
  <c r="AJ14" s="1"/>
  <c r="AN14" s="1"/>
  <c r="AR14" s="1"/>
  <c r="AV14" s="1"/>
  <c r="AZ14" s="1"/>
  <c r="BD14" s="1"/>
  <c r="BH14" s="1"/>
  <c r="BL14" s="1"/>
  <c r="BP14" s="1"/>
  <c r="BT14" s="1"/>
  <c r="BX14" s="1"/>
  <c r="CB14" s="1"/>
  <c r="CF14" s="1"/>
  <c r="CJ14" s="1"/>
  <c r="CN14" s="1"/>
  <c r="CR14" s="1"/>
  <c r="CV14" s="1"/>
  <c r="CZ14" s="1"/>
  <c r="DD14" s="1"/>
  <c r="DH14" s="1"/>
  <c r="DL14" s="1"/>
  <c r="DP14" s="1"/>
  <c r="DT14" s="1"/>
  <c r="DX14" s="1"/>
  <c r="EB14" s="1"/>
  <c r="EF14" s="1"/>
  <c r="EJ14" s="1"/>
  <c r="EN14" s="1"/>
  <c r="ER14" s="1"/>
  <c r="EV14" s="1"/>
  <c r="EZ14" s="1"/>
  <c r="FD14" s="1"/>
  <c r="FH14" s="1"/>
  <c r="FL14" s="1"/>
  <c r="FP14" s="1"/>
  <c r="FT14" s="1"/>
  <c r="FX14" s="1"/>
  <c r="GB14" s="1"/>
  <c r="GF14" s="1"/>
  <c r="GJ14" s="1"/>
  <c r="GN14" s="1"/>
  <c r="GR14" s="1"/>
  <c r="G21"/>
  <c r="H21" s="1"/>
  <c r="L21" s="1"/>
  <c r="P21" s="1"/>
  <c r="T21" s="1"/>
  <c r="X21" s="1"/>
  <c r="AB21" s="1"/>
  <c r="AF21" s="1"/>
  <c r="AJ21" s="1"/>
  <c r="AN21" s="1"/>
  <c r="AR21" s="1"/>
  <c r="AV21" s="1"/>
  <c r="AZ21" s="1"/>
  <c r="BD21" s="1"/>
  <c r="BH21" s="1"/>
  <c r="BL21" s="1"/>
  <c r="BP21" s="1"/>
  <c r="BT21" s="1"/>
  <c r="BX21" s="1"/>
  <c r="CB21" s="1"/>
  <c r="CF21" s="1"/>
  <c r="CJ21" s="1"/>
  <c r="CN21" s="1"/>
  <c r="CR21" s="1"/>
  <c r="CV21" s="1"/>
  <c r="CZ21" s="1"/>
  <c r="DD21" s="1"/>
  <c r="DH21" s="1"/>
  <c r="DL21" s="1"/>
  <c r="DP21" s="1"/>
  <c r="DT21" s="1"/>
  <c r="DX21" s="1"/>
  <c r="EB21" s="1"/>
  <c r="EF21" s="1"/>
  <c r="EJ21" s="1"/>
  <c r="EN21" s="1"/>
  <c r="ER21" s="1"/>
  <c r="EV21" s="1"/>
  <c r="EZ21" s="1"/>
  <c r="FD21" s="1"/>
  <c r="FH21" s="1"/>
  <c r="FL21" s="1"/>
  <c r="FP21" s="1"/>
  <c r="FT21" s="1"/>
  <c r="FX21" s="1"/>
  <c r="GB21" s="1"/>
  <c r="GF21" s="1"/>
  <c r="GJ21" s="1"/>
  <c r="GN21" s="1"/>
  <c r="GR21" s="1"/>
  <c r="M37" i="65"/>
  <c r="M12"/>
  <c r="K23" i="88"/>
  <c r="L23" s="1"/>
  <c r="P23" s="1"/>
  <c r="T23" s="1"/>
  <c r="X23" s="1"/>
  <c r="AB23" s="1"/>
  <c r="AF23" s="1"/>
  <c r="AJ23" s="1"/>
  <c r="AN23" s="1"/>
  <c r="AR23" s="1"/>
  <c r="AV23" s="1"/>
  <c r="AZ23" s="1"/>
  <c r="BD23" s="1"/>
  <c r="BH23" s="1"/>
  <c r="BL23" s="1"/>
  <c r="BP23" s="1"/>
  <c r="BT23" s="1"/>
  <c r="BX23" s="1"/>
  <c r="CB23" s="1"/>
  <c r="CF23" s="1"/>
  <c r="CJ23" s="1"/>
  <c r="CN23" s="1"/>
  <c r="CR23" s="1"/>
  <c r="CV23" s="1"/>
  <c r="CZ23" s="1"/>
  <c r="DD23" s="1"/>
  <c r="DH23" s="1"/>
  <c r="DL23" s="1"/>
  <c r="DP23" s="1"/>
  <c r="DT23" s="1"/>
  <c r="DX23" s="1"/>
  <c r="EB23" s="1"/>
  <c r="EF23" s="1"/>
  <c r="EJ23" s="1"/>
  <c r="EN23" s="1"/>
  <c r="ER23" s="1"/>
  <c r="EV23" s="1"/>
  <c r="EZ23" s="1"/>
  <c r="FD23" s="1"/>
  <c r="FH23" s="1"/>
  <c r="FL23" s="1"/>
  <c r="FP23" s="1"/>
  <c r="FT23" s="1"/>
  <c r="FX23" s="1"/>
  <c r="GB23" s="1"/>
  <c r="GF23" s="1"/>
  <c r="GJ23" s="1"/>
  <c r="GN23" s="1"/>
  <c r="GR23" s="1"/>
  <c r="M16" i="65"/>
  <c r="M14"/>
  <c r="M33"/>
  <c r="M63"/>
  <c r="M61"/>
  <c r="M66" i="80"/>
  <c r="M101" s="1"/>
  <c r="M45" i="65"/>
  <c r="S79" i="88"/>
  <c r="T79" s="1"/>
  <c r="X79" s="1"/>
  <c r="AB79" s="1"/>
  <c r="AF79" s="1"/>
  <c r="AJ79" s="1"/>
  <c r="AN79" s="1"/>
  <c r="AR79" s="1"/>
  <c r="AV79" s="1"/>
  <c r="AZ79" s="1"/>
  <c r="BD79" s="1"/>
  <c r="BH79" s="1"/>
  <c r="BL79" s="1"/>
  <c r="BP79" s="1"/>
  <c r="BT79" s="1"/>
  <c r="BX79" s="1"/>
  <c r="CB79" s="1"/>
  <c r="CF79" s="1"/>
  <c r="CJ79" s="1"/>
  <c r="CN79" s="1"/>
  <c r="CR79" s="1"/>
  <c r="CV79" s="1"/>
  <c r="CZ79" s="1"/>
  <c r="DD79" s="1"/>
  <c r="DH79" s="1"/>
  <c r="DL79" s="1"/>
  <c r="DP79" s="1"/>
  <c r="DT79" s="1"/>
  <c r="DX79" s="1"/>
  <c r="EB79" s="1"/>
  <c r="EF79" s="1"/>
  <c r="EJ79" s="1"/>
  <c r="EN79" s="1"/>
  <c r="ER79" s="1"/>
  <c r="EV79" s="1"/>
  <c r="EZ79" s="1"/>
  <c r="FD79" s="1"/>
  <c r="FH79" s="1"/>
  <c r="FL79" s="1"/>
  <c r="FP79" s="1"/>
  <c r="FT79" s="1"/>
  <c r="FX79" s="1"/>
  <c r="GB79" s="1"/>
  <c r="GF79" s="1"/>
  <c r="GJ79" s="1"/>
  <c r="GN79" s="1"/>
  <c r="GR79" s="1"/>
  <c r="M102" i="65" l="1"/>
  <c r="M101"/>
</calcChain>
</file>

<file path=xl/sharedStrings.xml><?xml version="1.0" encoding="utf-8"?>
<sst xmlns="http://schemas.openxmlformats.org/spreadsheetml/2006/main" count="5600" uniqueCount="182">
  <si>
    <t>Points</t>
  </si>
  <si>
    <t>TOTAL</t>
  </si>
  <si>
    <t>X</t>
  </si>
  <si>
    <t>Nbr.</t>
  </si>
  <si>
    <t>Prés</t>
  </si>
  <si>
    <t>Clas.</t>
  </si>
  <si>
    <t>Valor.</t>
  </si>
  <si>
    <t>(1)</t>
  </si>
  <si>
    <t>(2)</t>
  </si>
  <si>
    <t>(3)</t>
  </si>
  <si>
    <t>du</t>
  </si>
  <si>
    <t>Mercredi</t>
  </si>
  <si>
    <t>Vendredi</t>
  </si>
  <si>
    <t>de la</t>
  </si>
  <si>
    <t>(4)</t>
  </si>
  <si>
    <t>(5)</t>
  </si>
  <si>
    <t>N°</t>
  </si>
  <si>
    <t>mois</t>
  </si>
  <si>
    <t>Semaine</t>
  </si>
  <si>
    <t>Septembre</t>
  </si>
  <si>
    <t>Octobre</t>
  </si>
  <si>
    <t>de</t>
  </si>
  <si>
    <t>Classements mensuels</t>
  </si>
  <si>
    <t>Novembre</t>
  </si>
  <si>
    <t>Décembre</t>
  </si>
  <si>
    <t>Janvier</t>
  </si>
  <si>
    <t>Février</t>
  </si>
  <si>
    <t>Mars</t>
  </si>
  <si>
    <t>Avril</t>
  </si>
  <si>
    <t>Mai</t>
  </si>
  <si>
    <t>Juin</t>
  </si>
  <si>
    <t>Total</t>
  </si>
  <si>
    <t>Présence</t>
  </si>
  <si>
    <t>année</t>
  </si>
  <si>
    <t>Par points</t>
  </si>
  <si>
    <t>Présence aux tournois</t>
  </si>
  <si>
    <t>Année</t>
  </si>
  <si>
    <t>Vérification</t>
  </si>
  <si>
    <t/>
  </si>
  <si>
    <t>à la date du :</t>
  </si>
  <si>
    <t>Win</t>
  </si>
  <si>
    <t>WINNER</t>
  </si>
  <si>
    <t>Winner</t>
  </si>
  <si>
    <t>Résultats du mois de :</t>
  </si>
  <si>
    <t>Classement annuel par points</t>
  </si>
  <si>
    <t>NOVEMBRE</t>
  </si>
  <si>
    <t>AVRIL</t>
  </si>
  <si>
    <t>MAI</t>
  </si>
  <si>
    <t>SEPTEMBRE</t>
  </si>
  <si>
    <t>OCTOBRE</t>
  </si>
  <si>
    <t>DECEMBRE</t>
  </si>
  <si>
    <t>JANVIER</t>
  </si>
  <si>
    <t>FEVRIER</t>
  </si>
  <si>
    <t>MARS</t>
  </si>
  <si>
    <t>JUIN</t>
  </si>
  <si>
    <t>et</t>
  </si>
  <si>
    <t>à</t>
  </si>
  <si>
    <t>octobre</t>
  </si>
  <si>
    <t>juin</t>
  </si>
  <si>
    <t>Tournoi du :</t>
  </si>
  <si>
    <t>Classement</t>
  </si>
  <si>
    <t>Nom Prénom</t>
  </si>
  <si>
    <t>Saison 2017 - 2018</t>
  </si>
  <si>
    <t>mercredi</t>
  </si>
  <si>
    <t>vendredi</t>
  </si>
  <si>
    <t>semaine</t>
  </si>
  <si>
    <t>l'année</t>
  </si>
  <si>
    <t>&lt;=====</t>
  </si>
  <si>
    <t>=====&gt;</t>
  </si>
  <si>
    <t>A</t>
  </si>
  <si>
    <t>LA</t>
  </si>
  <si>
    <t>SEMAINE</t>
  </si>
  <si>
    <t>PRESENCE</t>
  </si>
  <si>
    <t>ANGLAS Yoan</t>
  </si>
  <si>
    <t>CASAS Jean-Pierre</t>
  </si>
  <si>
    <t>CHANCIBOT Nadine</t>
  </si>
  <si>
    <t>POIGNARD Antoine</t>
  </si>
  <si>
    <t>DIGIOVANNI Cédric</t>
  </si>
  <si>
    <t>DIGIOVANNI Marianne</t>
  </si>
  <si>
    <t>GLORIES Olivier</t>
  </si>
  <si>
    <t>GRANIER Gilbert</t>
  </si>
  <si>
    <t>LETELLIER Dimitri</t>
  </si>
  <si>
    <t>MARTY Patrick</t>
  </si>
  <si>
    <t>MOLINA Fernand</t>
  </si>
  <si>
    <t>RODRIGUEZ Jason</t>
  </si>
  <si>
    <t>ROPTIN Bruno</t>
  </si>
  <si>
    <t>SADLER Charlotte</t>
  </si>
  <si>
    <t>SAQUE Claude</t>
  </si>
  <si>
    <t>TIXADOR Gilles</t>
  </si>
  <si>
    <t>PAGES Jean</t>
  </si>
  <si>
    <t>LEBEZ Marc</t>
  </si>
  <si>
    <t>GRAU Mireille</t>
  </si>
  <si>
    <t>HOUTTE Nicolas</t>
  </si>
  <si>
    <t>FOURNET Guy</t>
  </si>
  <si>
    <t>ROUSSEAU Simone</t>
  </si>
  <si>
    <t>DUMONT Berny</t>
  </si>
  <si>
    <t>RODA Patrick</t>
  </si>
  <si>
    <t>GIANNICI Hervé</t>
  </si>
  <si>
    <t>KORNREICH Suzanne</t>
  </si>
  <si>
    <t>RECH Frédéric</t>
  </si>
  <si>
    <t>BELTRAN Alain</t>
  </si>
  <si>
    <t>MACQUET Franck</t>
  </si>
  <si>
    <t>MACQUET Jordan</t>
  </si>
  <si>
    <t>MALVIN Natacha</t>
  </si>
  <si>
    <t>ANGLAS Olivier</t>
  </si>
  <si>
    <t>FOURNIGAULT Xavier</t>
  </si>
  <si>
    <t>BARROS Stéphane</t>
  </si>
  <si>
    <t>CHAGNAS Nicolas</t>
  </si>
  <si>
    <t>SANCHEZ Francisco</t>
  </si>
  <si>
    <t>LOMBARD Sébastien</t>
  </si>
  <si>
    <t>Recaves</t>
  </si>
  <si>
    <t>prises</t>
  </si>
  <si>
    <t>RECAVES</t>
  </si>
  <si>
    <t>CANICIO Jérôme</t>
  </si>
  <si>
    <t>CLEMANDOT Alexis</t>
  </si>
  <si>
    <t>Mardi</t>
  </si>
  <si>
    <t>BARTHAS Cécile</t>
  </si>
  <si>
    <t>Jok</t>
  </si>
  <si>
    <t>Saison 2018 - 2019</t>
  </si>
  <si>
    <t>Semaine 1</t>
  </si>
  <si>
    <t>Semaine 2</t>
  </si>
  <si>
    <t>Semaine 3</t>
  </si>
  <si>
    <t>Semaine 4</t>
  </si>
  <si>
    <t>Semaine 5</t>
  </si>
  <si>
    <t>Jokers</t>
  </si>
  <si>
    <t>pris</t>
  </si>
  <si>
    <t>durant le</t>
  </si>
  <si>
    <t>trimestre 1</t>
  </si>
  <si>
    <t>trimestre 2</t>
  </si>
  <si>
    <t>trimestre 3</t>
  </si>
  <si>
    <t>PIESSE Anthony</t>
  </si>
  <si>
    <t>VENTALON Eric</t>
  </si>
  <si>
    <t>SOLERE Yves</t>
  </si>
  <si>
    <t>NADAL Aurélien</t>
  </si>
  <si>
    <t>HERRERO Alexandre</t>
  </si>
  <si>
    <t>LANNELUC Vincent</t>
  </si>
  <si>
    <t>PLACIDOUX Pascale</t>
  </si>
  <si>
    <t>METLEF Jean</t>
  </si>
  <si>
    <t>VALLVERDU Cécilia</t>
  </si>
  <si>
    <t>BEGHALEM Yanis</t>
  </si>
  <si>
    <t>LEANDRI Mickaël</t>
  </si>
  <si>
    <t>SABATHER Damien</t>
  </si>
  <si>
    <t>ESPINET Kévin</t>
  </si>
  <si>
    <t>LARCHER Ludovic</t>
  </si>
  <si>
    <t>GULLO Nicolas</t>
  </si>
  <si>
    <t>MADRERO Loïc</t>
  </si>
  <si>
    <t>DENJEAN Mathieu</t>
  </si>
  <si>
    <t>GARAVINI Marc</t>
  </si>
  <si>
    <t>MARIN Ange</t>
  </si>
  <si>
    <t>HUNAULT Gérard</t>
  </si>
  <si>
    <t>RERECICH Cédric</t>
  </si>
  <si>
    <t>RAYNAL Rémi</t>
  </si>
  <si>
    <t>ARNAUD David</t>
  </si>
  <si>
    <t>THERY Sophie</t>
  </si>
  <si>
    <t>LAYANI Michel</t>
  </si>
  <si>
    <t>RERECICH Jessy</t>
  </si>
  <si>
    <t>GUITER Thomas</t>
  </si>
  <si>
    <t>MAILLARD Cyril</t>
  </si>
  <si>
    <t>DELOCHE Romain</t>
  </si>
  <si>
    <t>MENAUGE Jérémy</t>
  </si>
  <si>
    <t>GATTO Laeticia</t>
  </si>
  <si>
    <t>MASINI Davide</t>
  </si>
  <si>
    <t>GRANDIDIER Vincent</t>
  </si>
  <si>
    <t>MAUREL Mickaël</t>
  </si>
  <si>
    <t>BRUNEL Athmane Chehbauni</t>
  </si>
  <si>
    <t>THOURAIN Philippe</t>
  </si>
  <si>
    <t>BARBU Bernard</t>
  </si>
  <si>
    <t>GIRONES Alain</t>
  </si>
  <si>
    <t>MEDAN Didier</t>
  </si>
  <si>
    <t>CORTADE Alain</t>
  </si>
  <si>
    <t>SARDA Christophe</t>
  </si>
  <si>
    <t>SENDRA Eric</t>
  </si>
  <si>
    <t>Trimestre 3</t>
  </si>
  <si>
    <t>RAIMBAUD Christophe</t>
  </si>
  <si>
    <t>ODIN Tonny</t>
  </si>
  <si>
    <t>DI STEFANO Alexandra</t>
  </si>
  <si>
    <t>BRUNEL Athmane</t>
  </si>
  <si>
    <t>Nicole (invitée MARTY)</t>
  </si>
  <si>
    <t>Inconnu 1 du 10 mai</t>
  </si>
  <si>
    <t>Inconnu 2 du 10 mai</t>
  </si>
  <si>
    <t>QUEYRAT Xavier</t>
  </si>
  <si>
    <t>Tournois</t>
  </si>
</sst>
</file>

<file path=xl/styles.xml><?xml version="1.0" encoding="utf-8"?>
<styleSheet xmlns="http://schemas.openxmlformats.org/spreadsheetml/2006/main">
  <numFmts count="2">
    <numFmt numFmtId="182" formatCode="[$-40C]d\-mmm\-yy;@"/>
    <numFmt numFmtId="189" formatCode="[$-F800]dddd\,\ mmmm\ dd\,\ yyyy"/>
  </numFmts>
  <fonts count="12"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C00000"/>
      <name val="Arial"/>
      <family val="2"/>
    </font>
    <font>
      <sz val="10"/>
      <color theme="1"/>
      <name val="Arial"/>
      <family val="2"/>
    </font>
    <font>
      <sz val="10"/>
      <color theme="6" tint="-0.499984740745262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MS Sans Serif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/>
      <right/>
      <top/>
      <bottom/>
      <diagonal style="thick">
        <color indexed="64"/>
      </diagonal>
    </border>
    <border diagonalDown="1">
      <left/>
      <right style="thick">
        <color indexed="64"/>
      </right>
      <top/>
      <bottom/>
      <diagonal style="thick">
        <color indexed="64"/>
      </diagonal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138">
    <xf numFmtId="0" fontId="0" fillId="0" borderId="0" xfId="0"/>
    <xf numFmtId="0" fontId="2" fillId="0" borderId="0" xfId="0" applyFo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182" fontId="6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182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49" fontId="2" fillId="0" borderId="0" xfId="0" applyNumberFormat="1" applyFont="1" applyFill="1" applyAlignment="1">
      <alignment horizontal="center"/>
    </xf>
    <xf numFmtId="2" fontId="2" fillId="0" borderId="0" xfId="0" applyNumberFormat="1" applyFont="1" applyFill="1"/>
    <xf numFmtId="0" fontId="2" fillId="2" borderId="1" xfId="0" applyFont="1" applyFill="1" applyBorder="1"/>
    <xf numFmtId="0" fontId="6" fillId="0" borderId="2" xfId="0" applyFont="1" applyFill="1" applyBorder="1" applyAlignment="1">
      <alignment horizontal="center"/>
    </xf>
    <xf numFmtId="0" fontId="7" fillId="0" borderId="0" xfId="0" applyFont="1" applyFill="1" applyBorder="1"/>
    <xf numFmtId="0" fontId="8" fillId="0" borderId="0" xfId="1" applyFont="1" applyFill="1" applyBorder="1" applyAlignment="1">
      <alignment horizontal="right"/>
    </xf>
    <xf numFmtId="0" fontId="2" fillId="3" borderId="0" xfId="0" applyFont="1" applyFill="1"/>
    <xf numFmtId="2" fontId="2" fillId="0" borderId="0" xfId="0" applyNumberFormat="1" applyFont="1"/>
    <xf numFmtId="0" fontId="2" fillId="0" borderId="0" xfId="0" applyFont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0" xfId="0" applyFont="1" applyFill="1"/>
    <xf numFmtId="2" fontId="2" fillId="4" borderId="0" xfId="0" applyNumberFormat="1" applyFont="1" applyFill="1"/>
    <xf numFmtId="0" fontId="2" fillId="3" borderId="0" xfId="0" applyFont="1" applyFill="1" applyBorder="1" applyAlignment="1">
      <alignment horizontal="center"/>
    </xf>
    <xf numFmtId="2" fontId="2" fillId="3" borderId="0" xfId="0" applyNumberFormat="1" applyFont="1" applyFill="1"/>
    <xf numFmtId="1" fontId="2" fillId="0" borderId="0" xfId="0" applyNumberFormat="1" applyFont="1" applyFill="1"/>
    <xf numFmtId="1" fontId="2" fillId="0" borderId="0" xfId="0" applyNumberFormat="1" applyFont="1" applyFill="1" applyBorder="1" applyAlignment="1">
      <alignment horizontal="center"/>
    </xf>
    <xf numFmtId="1" fontId="2" fillId="0" borderId="0" xfId="0" applyNumberFormat="1" applyFont="1"/>
    <xf numFmtId="1" fontId="2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1" fontId="2" fillId="3" borderId="0" xfId="0" applyNumberFormat="1" applyFont="1" applyFill="1"/>
    <xf numFmtId="1" fontId="2" fillId="3" borderId="0" xfId="0" applyNumberFormat="1" applyFont="1" applyFill="1" applyBorder="1" applyAlignment="1">
      <alignment horizontal="center"/>
    </xf>
    <xf numFmtId="2" fontId="2" fillId="0" borderId="0" xfId="0" applyNumberFormat="1" applyFont="1" applyFill="1" applyAlignment="1">
      <alignment horizontal="center"/>
    </xf>
    <xf numFmtId="2" fontId="2" fillId="2" borderId="0" xfId="0" applyNumberFormat="1" applyFont="1" applyFill="1"/>
    <xf numFmtId="182" fontId="6" fillId="2" borderId="0" xfId="0" applyNumberFormat="1" applyFont="1" applyFill="1" applyBorder="1" applyAlignment="1">
      <alignment horizontal="center"/>
    </xf>
    <xf numFmtId="182" fontId="9" fillId="0" borderId="0" xfId="0" applyNumberFormat="1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182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2" fillId="0" borderId="1" xfId="0" applyFont="1" applyFill="1" applyBorder="1"/>
    <xf numFmtId="0" fontId="10" fillId="0" borderId="0" xfId="0" applyFont="1"/>
    <xf numFmtId="0" fontId="2" fillId="0" borderId="0" xfId="0" applyNumberFormat="1" applyFont="1" applyFill="1"/>
    <xf numFmtId="0" fontId="2" fillId="0" borderId="0" xfId="0" applyNumberFormat="1" applyFont="1" applyFill="1" applyAlignment="1">
      <alignment horizontal="center"/>
    </xf>
    <xf numFmtId="0" fontId="2" fillId="0" borderId="0" xfId="0" applyNumberFormat="1" applyFont="1"/>
    <xf numFmtId="1" fontId="6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/>
    <xf numFmtId="1" fontId="6" fillId="0" borderId="0" xfId="0" applyNumberFormat="1" applyFont="1" applyFill="1" applyBorder="1"/>
    <xf numFmtId="189" fontId="2" fillId="0" borderId="0" xfId="0" applyNumberFormat="1" applyFont="1" applyAlignment="1">
      <alignment horizontal="center"/>
    </xf>
    <xf numFmtId="182" fontId="2" fillId="0" borderId="0" xfId="0" applyNumberFormat="1" applyFont="1"/>
    <xf numFmtId="182" fontId="2" fillId="0" borderId="0" xfId="0" applyNumberFormat="1" applyFont="1" applyFill="1" applyAlignment="1">
      <alignment horizontal="center"/>
    </xf>
    <xf numFmtId="182" fontId="2" fillId="0" borderId="0" xfId="0" applyNumberFormat="1" applyFont="1" applyFill="1"/>
    <xf numFmtId="0" fontId="2" fillId="0" borderId="3" xfId="0" applyFont="1" applyFill="1" applyBorder="1"/>
    <xf numFmtId="0" fontId="2" fillId="0" borderId="3" xfId="0" applyFont="1" applyFill="1" applyBorder="1" applyAlignment="1">
      <alignment horizontal="center"/>
    </xf>
    <xf numFmtId="182" fontId="2" fillId="0" borderId="3" xfId="0" applyNumberFormat="1" applyFont="1" applyFill="1" applyBorder="1" applyAlignment="1">
      <alignment horizontal="center"/>
    </xf>
    <xf numFmtId="2" fontId="2" fillId="0" borderId="3" xfId="0" applyNumberFormat="1" applyFont="1" applyFill="1" applyBorder="1" applyAlignment="1">
      <alignment horizontal="center"/>
    </xf>
    <xf numFmtId="182" fontId="2" fillId="0" borderId="3" xfId="0" applyNumberFormat="1" applyFont="1" applyFill="1" applyBorder="1"/>
    <xf numFmtId="2" fontId="2" fillId="0" borderId="3" xfId="0" applyNumberFormat="1" applyFont="1" applyFill="1" applyBorder="1"/>
    <xf numFmtId="0" fontId="3" fillId="3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2" fontId="3" fillId="2" borderId="4" xfId="0" applyNumberFormat="1" applyFont="1" applyFill="1" applyBorder="1" applyAlignment="1">
      <alignment horizontal="center"/>
    </xf>
    <xf numFmtId="0" fontId="2" fillId="4" borderId="0" xfId="0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2" fillId="3" borderId="0" xfId="0" applyFont="1" applyFill="1" applyBorder="1"/>
    <xf numFmtId="2" fontId="2" fillId="0" borderId="0" xfId="0" applyNumberFormat="1" applyFont="1" applyFill="1" applyBorder="1"/>
    <xf numFmtId="182" fontId="0" fillId="0" borderId="0" xfId="0" applyNumberFormat="1" applyAlignment="1">
      <alignment horizontal="center"/>
    </xf>
    <xf numFmtId="182" fontId="0" fillId="0" borderId="0" xfId="0" applyNumberFormat="1"/>
    <xf numFmtId="182" fontId="1" fillId="0" borderId="0" xfId="0" applyNumberFormat="1" applyFont="1"/>
    <xf numFmtId="0" fontId="2" fillId="3" borderId="0" xfId="0" applyNumberFormat="1" applyFont="1" applyFill="1"/>
    <xf numFmtId="0" fontId="2" fillId="2" borderId="0" xfId="0" applyFont="1" applyFill="1"/>
    <xf numFmtId="182" fontId="6" fillId="0" borderId="0" xfId="0" applyNumberFormat="1" applyFont="1" applyFill="1"/>
    <xf numFmtId="49" fontId="2" fillId="0" borderId="0" xfId="0" applyNumberFormat="1" applyFont="1"/>
    <xf numFmtId="49" fontId="2" fillId="2" borderId="0" xfId="0" applyNumberFormat="1" applyFont="1" applyFill="1"/>
    <xf numFmtId="49" fontId="2" fillId="2" borderId="0" xfId="0" applyNumberFormat="1" applyFont="1" applyFill="1" applyAlignment="1">
      <alignment horizontal="center"/>
    </xf>
    <xf numFmtId="49" fontId="2" fillId="4" borderId="0" xfId="0" applyNumberFormat="1" applyFont="1" applyFill="1" applyAlignment="1">
      <alignment horizontal="center"/>
    </xf>
    <xf numFmtId="49" fontId="2" fillId="4" borderId="0" xfId="0" applyNumberFormat="1" applyFont="1" applyFill="1"/>
    <xf numFmtId="49" fontId="2" fillId="0" borderId="0" xfId="0" applyNumberFormat="1" applyFont="1" applyAlignment="1">
      <alignment horizontal="right"/>
    </xf>
    <xf numFmtId="182" fontId="6" fillId="0" borderId="0" xfId="0" applyNumberFormat="1" applyFont="1" applyFill="1" applyAlignment="1">
      <alignment horizontal="right"/>
    </xf>
    <xf numFmtId="2" fontId="2" fillId="0" borderId="0" xfId="0" applyNumberFormat="1" applyFont="1" applyFill="1" applyBorder="1" applyAlignment="1">
      <alignment horizontal="center"/>
    </xf>
    <xf numFmtId="182" fontId="2" fillId="0" borderId="0" xfId="0" applyNumberFormat="1" applyFont="1" applyFill="1" applyBorder="1"/>
    <xf numFmtId="0" fontId="6" fillId="2" borderId="2" xfId="0" applyFont="1" applyFill="1" applyBorder="1" applyAlignment="1">
      <alignment horizontal="center"/>
    </xf>
    <xf numFmtId="182" fontId="6" fillId="2" borderId="0" xfId="0" applyNumberFormat="1" applyFont="1" applyFill="1"/>
    <xf numFmtId="0" fontId="2" fillId="2" borderId="0" xfId="0" applyFont="1" applyFill="1" applyAlignment="1">
      <alignment horizontal="center"/>
    </xf>
    <xf numFmtId="0" fontId="6" fillId="4" borderId="2" xfId="0" applyFont="1" applyFill="1" applyBorder="1" applyAlignment="1">
      <alignment horizontal="center"/>
    </xf>
    <xf numFmtId="182" fontId="6" fillId="4" borderId="0" xfId="0" applyNumberFormat="1" applyFont="1" applyFill="1"/>
    <xf numFmtId="0" fontId="8" fillId="0" borderId="0" xfId="1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0" fillId="4" borderId="0" xfId="0" applyFill="1"/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182" fontId="0" fillId="0" borderId="0" xfId="0" applyNumberFormat="1" applyFill="1"/>
    <xf numFmtId="182" fontId="11" fillId="0" borderId="0" xfId="0" applyNumberFormat="1" applyFont="1"/>
    <xf numFmtId="0" fontId="2" fillId="0" borderId="3" xfId="0" applyNumberFormat="1" applyFont="1" applyFill="1" applyBorder="1" applyAlignment="1">
      <alignment horizontal="center"/>
    </xf>
    <xf numFmtId="0" fontId="2" fillId="0" borderId="0" xfId="0" applyNumberFormat="1" applyFont="1" applyFill="1" applyBorder="1"/>
    <xf numFmtId="0" fontId="2" fillId="0" borderId="3" xfId="0" applyNumberFormat="1" applyFont="1" applyFill="1" applyBorder="1"/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2" fontId="2" fillId="0" borderId="5" xfId="0" applyNumberFormat="1" applyFont="1" applyFill="1" applyBorder="1" applyAlignment="1">
      <alignment horizontal="center"/>
    </xf>
    <xf numFmtId="2" fontId="2" fillId="0" borderId="6" xfId="0" applyNumberFormat="1" applyFont="1" applyFill="1" applyBorder="1" applyAlignment="1">
      <alignment horizontal="center"/>
    </xf>
    <xf numFmtId="182" fontId="2" fillId="0" borderId="5" xfId="0" applyNumberFormat="1" applyFont="1" applyFill="1" applyBorder="1" applyAlignment="1">
      <alignment horizontal="center"/>
    </xf>
    <xf numFmtId="182" fontId="2" fillId="0" borderId="6" xfId="0" applyNumberFormat="1" applyFont="1" applyFill="1" applyBorder="1" applyAlignment="1">
      <alignment horizontal="center"/>
    </xf>
    <xf numFmtId="0" fontId="8" fillId="2" borderId="0" xfId="1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7" xfId="0" applyFont="1" applyFill="1" applyBorder="1" applyAlignment="1">
      <alignment horizontal="center"/>
    </xf>
    <xf numFmtId="182" fontId="2" fillId="0" borderId="7" xfId="0" applyNumberFormat="1" applyFont="1" applyFill="1" applyBorder="1" applyAlignment="1">
      <alignment horizontal="center"/>
    </xf>
    <xf numFmtId="0" fontId="2" fillId="0" borderId="7" xfId="0" applyFont="1" applyFill="1" applyBorder="1"/>
    <xf numFmtId="2" fontId="2" fillId="0" borderId="7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82" fontId="2" fillId="0" borderId="0" xfId="0" applyNumberFormat="1" applyFont="1" applyFill="1" applyBorder="1" applyAlignment="1">
      <alignment horizontal="right"/>
    </xf>
    <xf numFmtId="49" fontId="10" fillId="2" borderId="0" xfId="0" applyNumberFormat="1" applyFont="1" applyFill="1" applyAlignment="1">
      <alignment horizontal="center"/>
    </xf>
    <xf numFmtId="14" fontId="2" fillId="0" borderId="0" xfId="0" applyNumberFormat="1" applyFont="1" applyAlignment="1">
      <alignment horizontal="center"/>
    </xf>
    <xf numFmtId="2" fontId="7" fillId="0" borderId="0" xfId="0" applyNumberFormat="1" applyFont="1" applyFill="1" applyBorder="1"/>
    <xf numFmtId="2" fontId="0" fillId="0" borderId="0" xfId="0" applyNumberFormat="1"/>
    <xf numFmtId="2" fontId="3" fillId="2" borderId="0" xfId="0" applyNumberFormat="1" applyFont="1" applyFill="1" applyAlignment="1">
      <alignment horizontal="center"/>
    </xf>
    <xf numFmtId="0" fontId="0" fillId="0" borderId="0" xfId="0" applyFill="1"/>
    <xf numFmtId="2" fontId="8" fillId="0" borderId="0" xfId="1" applyNumberFormat="1" applyFont="1" applyFill="1" applyBorder="1" applyAlignment="1">
      <alignment horizontal="left"/>
    </xf>
    <xf numFmtId="2" fontId="2" fillId="0" borderId="0" xfId="0" applyNumberFormat="1" applyFont="1" applyAlignment="1">
      <alignment horizontal="left"/>
    </xf>
    <xf numFmtId="2" fontId="3" fillId="2" borderId="8" xfId="0" applyNumberFormat="1" applyFont="1" applyFill="1" applyBorder="1" applyAlignment="1">
      <alignment horizontal="center"/>
    </xf>
    <xf numFmtId="0" fontId="8" fillId="0" borderId="4" xfId="1" applyFont="1" applyFill="1" applyBorder="1" applyAlignment="1">
      <alignment horizontal="left"/>
    </xf>
    <xf numFmtId="0" fontId="2" fillId="0" borderId="4" xfId="0" applyFont="1" applyBorder="1"/>
    <xf numFmtId="0" fontId="2" fillId="0" borderId="4" xfId="0" applyFont="1" applyBorder="1" applyAlignment="1"/>
    <xf numFmtId="0" fontId="8" fillId="0" borderId="4" xfId="1" applyFont="1" applyFill="1" applyBorder="1" applyAlignment="1"/>
    <xf numFmtId="0" fontId="2" fillId="0" borderId="4" xfId="0" applyFont="1" applyBorder="1" applyAlignment="1">
      <alignment horizontal="left"/>
    </xf>
    <xf numFmtId="2" fontId="3" fillId="2" borderId="4" xfId="0" applyNumberFormat="1" applyFont="1" applyFill="1" applyBorder="1"/>
    <xf numFmtId="2" fontId="3" fillId="2" borderId="4" xfId="0" applyNumberFormat="1" applyFont="1" applyFill="1" applyBorder="1" applyAlignment="1">
      <alignment horizontal="right"/>
    </xf>
    <xf numFmtId="0" fontId="3" fillId="4" borderId="4" xfId="0" applyFont="1" applyFill="1" applyBorder="1" applyAlignment="1">
      <alignment horizontal="center"/>
    </xf>
    <xf numFmtId="0" fontId="2" fillId="0" borderId="9" xfId="0" applyFont="1" applyBorder="1"/>
    <xf numFmtId="2" fontId="3" fillId="2" borderId="9" xfId="0" applyNumberFormat="1" applyFont="1" applyFill="1" applyBorder="1"/>
    <xf numFmtId="0" fontId="3" fillId="4" borderId="9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2" fillId="0" borderId="10" xfId="0" applyFont="1" applyBorder="1"/>
    <xf numFmtId="2" fontId="3" fillId="2" borderId="10" xfId="0" applyNumberFormat="1" applyFont="1" applyFill="1" applyBorder="1"/>
    <xf numFmtId="0" fontId="3" fillId="4" borderId="10" xfId="0" applyFont="1" applyFill="1" applyBorder="1" applyAlignment="1">
      <alignment horizontal="center"/>
    </xf>
  </cellXfs>
  <cellStyles count="2">
    <cellStyle name="Normal" xfId="0" builtinId="0"/>
    <cellStyle name="Normal 3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L114"/>
  <sheetViews>
    <sheetView topLeftCell="A70" zoomScaleNormal="100" workbookViewId="0">
      <selection activeCell="A97" sqref="A97"/>
    </sheetView>
  </sheetViews>
  <sheetFormatPr baseColWidth="10" defaultColWidth="11.5703125" defaultRowHeight="12.75"/>
  <cols>
    <col min="1" max="1" width="28" style="7" customWidth="1"/>
    <col min="2" max="2" width="6.28515625" style="7" customWidth="1"/>
    <col min="3" max="3" width="6" style="4" customWidth="1"/>
    <col min="4" max="4" width="3.85546875" style="4" customWidth="1"/>
    <col min="5" max="6" width="4.7109375" style="4" customWidth="1"/>
    <col min="7" max="8" width="5.7109375" style="4" customWidth="1"/>
    <col min="9" max="11" width="5.7109375" style="5" customWidth="1"/>
    <col min="12" max="12" width="7.7109375" style="5" customWidth="1"/>
    <col min="13" max="13" width="3.42578125" style="5" customWidth="1"/>
    <col min="14" max="14" width="25.7109375" style="7" customWidth="1"/>
    <col min="15" max="15" width="7.7109375" style="7" customWidth="1"/>
    <col min="16" max="16" width="6" style="4" customWidth="1"/>
    <col min="17" max="17" width="4.28515625" style="4" customWidth="1"/>
    <col min="18" max="19" width="4.7109375" style="4" customWidth="1"/>
    <col min="20" max="21" width="5.7109375" style="4" customWidth="1"/>
    <col min="22" max="24" width="5.7109375" style="5" customWidth="1"/>
    <col min="25" max="25" width="9.7109375" style="5" customWidth="1"/>
    <col min="26" max="26" width="10.140625" style="5" customWidth="1"/>
    <col min="27" max="27" width="4.28515625" style="5" customWidth="1"/>
    <col min="28" max="28" width="23.28515625" style="7" customWidth="1"/>
    <col min="29" max="29" width="6.7109375" style="7" customWidth="1"/>
    <col min="30" max="30" width="6" style="4" customWidth="1"/>
    <col min="31" max="31" width="4" style="4" customWidth="1"/>
    <col min="32" max="33" width="4.7109375" style="4" customWidth="1"/>
    <col min="34" max="35" width="5.7109375" style="4" customWidth="1"/>
    <col min="36" max="38" width="5.7109375" style="5" customWidth="1"/>
    <col min="39" max="39" width="9.85546875" style="5" customWidth="1"/>
    <col min="40" max="40" width="4.140625" style="5" customWidth="1"/>
    <col min="41" max="41" width="21.85546875" style="7" customWidth="1"/>
    <col min="42" max="42" width="6.28515625" style="7" customWidth="1"/>
    <col min="43" max="43" width="6" style="4" bestFit="1" customWidth="1"/>
    <col min="44" max="44" width="5" style="4" customWidth="1"/>
    <col min="45" max="46" width="4.7109375" style="4" customWidth="1"/>
    <col min="47" max="48" width="5.7109375" style="4" customWidth="1"/>
    <col min="49" max="51" width="5.7109375" style="5" customWidth="1"/>
    <col min="52" max="52" width="9.28515625" style="5" customWidth="1"/>
    <col min="53" max="53" width="8.5703125" style="5" customWidth="1"/>
    <col min="54" max="54" width="10.140625" style="5" customWidth="1"/>
    <col min="55" max="55" width="4.7109375" style="5" customWidth="1"/>
    <col min="56" max="56" width="23.28515625" style="7" customWidth="1"/>
    <col min="57" max="57" width="9.5703125" style="7" customWidth="1"/>
    <col min="58" max="58" width="6.28515625" style="4" customWidth="1"/>
    <col min="59" max="59" width="5" style="4" customWidth="1"/>
    <col min="60" max="61" width="4.7109375" style="4" customWidth="1"/>
    <col min="62" max="63" width="5.7109375" style="4" customWidth="1"/>
    <col min="64" max="66" width="5.7109375" style="5" customWidth="1"/>
    <col min="67" max="67" width="8.28515625" style="5" customWidth="1"/>
    <col min="68" max="68" width="3.5703125" style="5" customWidth="1"/>
    <col min="69" max="69" width="21.28515625" style="7" customWidth="1"/>
    <col min="70" max="70" width="12.5703125" style="7" customWidth="1"/>
    <col min="71" max="71" width="6" style="4" bestFit="1" customWidth="1"/>
    <col min="72" max="72" width="4" style="4" customWidth="1"/>
    <col min="73" max="74" width="4.7109375" style="4" customWidth="1"/>
    <col min="75" max="76" width="5.7109375" style="4" customWidth="1"/>
    <col min="77" max="79" width="5.7109375" style="5" customWidth="1"/>
    <col min="80" max="80" width="10" style="5" customWidth="1"/>
    <col min="81" max="82" width="11.5703125" style="5" customWidth="1"/>
    <col min="83" max="83" width="4.7109375" style="5" customWidth="1"/>
    <col min="84" max="84" width="21.28515625" style="7" customWidth="1"/>
    <col min="85" max="85" width="11" style="7" customWidth="1"/>
    <col min="86" max="86" width="6" style="4" customWidth="1"/>
    <col min="87" max="87" width="4.5703125" style="4" customWidth="1"/>
    <col min="88" max="89" width="4.7109375" style="4" customWidth="1"/>
    <col min="90" max="91" width="5.7109375" style="4" customWidth="1"/>
    <col min="92" max="94" width="5.7109375" style="5" customWidth="1"/>
    <col min="95" max="95" width="9.7109375" style="5" customWidth="1"/>
    <col min="96" max="96" width="3.7109375" style="5" customWidth="1"/>
    <col min="97" max="97" width="20.5703125" style="7" customWidth="1"/>
    <col min="98" max="98" width="8.140625" style="7" customWidth="1"/>
    <col min="99" max="99" width="6" style="4" bestFit="1" customWidth="1"/>
    <col min="100" max="100" width="3.85546875" style="4" customWidth="1"/>
    <col min="101" max="102" width="4.7109375" style="4" customWidth="1"/>
    <col min="103" max="104" width="5.7109375" style="4" customWidth="1"/>
    <col min="105" max="107" width="5.7109375" style="5" customWidth="1"/>
    <col min="108" max="108" width="8.28515625" style="5" customWidth="1"/>
    <col min="109" max="110" width="11.5703125" style="5" customWidth="1"/>
    <col min="111" max="111" width="6.42578125" style="30" customWidth="1"/>
    <col min="112" max="112" width="26.140625" style="7" customWidth="1"/>
    <col min="113" max="113" width="11" style="7" customWidth="1"/>
    <col min="114" max="114" width="6" style="4" customWidth="1"/>
    <col min="115" max="115" width="4.5703125" style="4" customWidth="1"/>
    <col min="116" max="117" width="4.7109375" style="4" customWidth="1"/>
    <col min="118" max="119" width="5.7109375" style="4" customWidth="1"/>
    <col min="120" max="122" width="5.7109375" style="5" customWidth="1"/>
    <col min="123" max="123" width="9.7109375" style="5" customWidth="1"/>
    <col min="124" max="124" width="4.140625" style="5" customWidth="1"/>
    <col min="125" max="125" width="21.28515625" style="7" customWidth="1"/>
    <col min="126" max="126" width="8.140625" style="7" customWidth="1"/>
    <col min="127" max="127" width="6" style="4" customWidth="1"/>
    <col min="128" max="128" width="3.85546875" style="4" customWidth="1"/>
    <col min="129" max="130" width="4.7109375" style="4" customWidth="1"/>
    <col min="131" max="132" width="5.7109375" style="4" customWidth="1"/>
    <col min="133" max="135" width="5.7109375" style="5" customWidth="1"/>
    <col min="136" max="136" width="8.28515625" style="5" customWidth="1"/>
    <col min="137" max="138" width="11.5703125" style="5" customWidth="1"/>
    <col min="139" max="139" width="11.5703125" style="25" customWidth="1"/>
    <col min="140" max="140" width="11.5703125" style="41" customWidth="1"/>
    <col min="141" max="16384" width="11.5703125" style="5"/>
  </cols>
  <sheetData>
    <row r="1" spans="1:140">
      <c r="A1" s="6" t="s">
        <v>18</v>
      </c>
      <c r="C1" s="2" t="s">
        <v>16</v>
      </c>
      <c r="D1" s="2">
        <v>1</v>
      </c>
      <c r="E1" s="2"/>
      <c r="F1" s="2"/>
      <c r="G1" s="15"/>
      <c r="H1" s="15"/>
      <c r="I1" s="15"/>
      <c r="J1" s="15"/>
      <c r="K1" s="15"/>
      <c r="L1" s="15"/>
      <c r="N1" s="6" t="s">
        <v>18</v>
      </c>
      <c r="P1" s="2" t="s">
        <v>16</v>
      </c>
      <c r="Q1" s="2">
        <v>1</v>
      </c>
      <c r="R1" s="2"/>
      <c r="S1" s="2"/>
      <c r="AA1" s="17"/>
      <c r="AB1" s="6" t="s">
        <v>18</v>
      </c>
      <c r="AD1" s="2" t="s">
        <v>16</v>
      </c>
      <c r="AE1" s="2">
        <v>2</v>
      </c>
      <c r="AF1" s="2"/>
      <c r="AG1" s="2"/>
      <c r="AJ1" s="4"/>
      <c r="AK1" s="4"/>
      <c r="AL1" s="4"/>
      <c r="AM1" s="4"/>
      <c r="AN1" s="63"/>
      <c r="AO1" s="6" t="s">
        <v>18</v>
      </c>
      <c r="AQ1" s="2" t="s">
        <v>16</v>
      </c>
      <c r="AR1" s="2">
        <v>2</v>
      </c>
      <c r="AS1" s="2"/>
      <c r="AT1" s="2"/>
      <c r="BC1" s="17"/>
      <c r="BD1" s="6" t="s">
        <v>18</v>
      </c>
      <c r="BF1" s="2" t="s">
        <v>16</v>
      </c>
      <c r="BG1" s="2">
        <v>3</v>
      </c>
      <c r="BH1" s="2"/>
      <c r="BI1" s="2"/>
      <c r="BL1" s="4"/>
      <c r="BM1" s="4"/>
      <c r="BN1" s="4"/>
      <c r="BO1" s="4"/>
      <c r="BQ1" s="6" t="s">
        <v>18</v>
      </c>
      <c r="BS1" s="2" t="s">
        <v>16</v>
      </c>
      <c r="BT1" s="2">
        <v>3</v>
      </c>
      <c r="BU1" s="2"/>
      <c r="BV1" s="2"/>
      <c r="BY1" s="4"/>
      <c r="BZ1" s="4"/>
      <c r="CA1" s="4"/>
      <c r="CE1" s="17"/>
      <c r="CF1" s="6" t="s">
        <v>18</v>
      </c>
      <c r="CH1" s="2" t="s">
        <v>16</v>
      </c>
      <c r="CI1" s="2">
        <v>4</v>
      </c>
      <c r="CJ1" s="2"/>
      <c r="CK1" s="2"/>
      <c r="CN1" s="4"/>
      <c r="CO1" s="4"/>
      <c r="CP1" s="4"/>
      <c r="CQ1" s="4"/>
      <c r="CS1" s="6" t="s">
        <v>18</v>
      </c>
      <c r="CU1" s="2" t="s">
        <v>16</v>
      </c>
      <c r="CV1" s="2">
        <v>4</v>
      </c>
      <c r="CW1" s="2"/>
      <c r="CX1" s="2"/>
      <c r="DA1" s="4"/>
      <c r="DB1" s="4"/>
      <c r="DC1" s="4"/>
      <c r="DH1" s="6" t="s">
        <v>18</v>
      </c>
      <c r="DJ1" s="2" t="s">
        <v>16</v>
      </c>
      <c r="DK1" s="2">
        <v>5</v>
      </c>
      <c r="DL1" s="2"/>
      <c r="DM1" s="2"/>
      <c r="DP1" s="4"/>
      <c r="DQ1" s="4"/>
      <c r="DR1" s="4"/>
      <c r="DS1" s="4"/>
      <c r="DU1" s="6" t="s">
        <v>18</v>
      </c>
      <c r="DW1" s="2" t="s">
        <v>16</v>
      </c>
      <c r="DX1" s="2">
        <v>5</v>
      </c>
      <c r="DY1" s="2"/>
      <c r="DZ1" s="2"/>
      <c r="EC1" s="4"/>
      <c r="ED1" s="4"/>
      <c r="EE1" s="4"/>
      <c r="EH1" s="21"/>
    </row>
    <row r="2" spans="1:140" ht="13.5" thickBot="1">
      <c r="A2" s="2"/>
      <c r="B2" s="2"/>
      <c r="G2" s="15"/>
      <c r="H2" s="15"/>
      <c r="I2" s="15"/>
      <c r="J2" s="15"/>
      <c r="K2" s="15"/>
      <c r="L2" s="15"/>
      <c r="N2" s="2"/>
      <c r="O2" s="2"/>
      <c r="AA2" s="17"/>
      <c r="AB2" s="2"/>
      <c r="AC2" s="2"/>
      <c r="AJ2" s="4"/>
      <c r="AK2" s="4"/>
      <c r="AL2" s="4"/>
      <c r="AM2" s="4"/>
      <c r="AN2" s="63"/>
      <c r="AO2" s="2"/>
      <c r="AP2" s="2"/>
      <c r="BC2" s="17"/>
      <c r="BD2" s="2"/>
      <c r="BE2" s="2"/>
      <c r="BL2" s="4"/>
      <c r="BM2" s="4"/>
      <c r="BN2" s="4"/>
      <c r="BO2" s="4"/>
      <c r="BQ2" s="2"/>
      <c r="BR2" s="2"/>
      <c r="BY2" s="4"/>
      <c r="BZ2" s="4"/>
      <c r="CA2" s="4"/>
      <c r="CE2" s="17"/>
      <c r="CF2" s="2"/>
      <c r="CG2" s="2"/>
      <c r="CN2" s="4"/>
      <c r="CO2" s="4"/>
      <c r="CP2" s="4"/>
      <c r="CQ2" s="4"/>
      <c r="CS2" s="2"/>
      <c r="CT2" s="2"/>
      <c r="DA2" s="4"/>
      <c r="DB2" s="4"/>
      <c r="DC2" s="4"/>
      <c r="DH2" s="2"/>
      <c r="DI2" s="2"/>
      <c r="DP2" s="4"/>
      <c r="DQ2" s="4"/>
      <c r="DR2" s="4"/>
      <c r="DS2" s="4"/>
      <c r="DU2" s="2"/>
      <c r="DV2" s="2"/>
      <c r="EC2" s="4"/>
      <c r="ED2" s="4"/>
      <c r="EE2" s="4"/>
      <c r="EH2" s="21"/>
    </row>
    <row r="3" spans="1:140" ht="14.25" thickTop="1" thickBot="1">
      <c r="A3" s="14" t="s">
        <v>11</v>
      </c>
      <c r="G3" s="15"/>
      <c r="H3" s="25"/>
      <c r="I3" s="15"/>
      <c r="J3" s="15"/>
      <c r="K3" s="15"/>
      <c r="L3" s="15"/>
      <c r="N3" s="14" t="s">
        <v>12</v>
      </c>
      <c r="AA3" s="17"/>
      <c r="AB3" s="14" t="s">
        <v>11</v>
      </c>
      <c r="AH3" s="15"/>
      <c r="AI3" s="25"/>
      <c r="AJ3" s="15"/>
      <c r="AK3" s="15"/>
      <c r="AL3" s="15"/>
      <c r="AM3" s="15"/>
      <c r="AN3" s="17"/>
      <c r="AO3" s="14" t="s">
        <v>12</v>
      </c>
      <c r="BC3" s="17"/>
      <c r="BD3" s="14" t="s">
        <v>11</v>
      </c>
      <c r="BJ3" s="15"/>
      <c r="BK3" s="25"/>
      <c r="BL3" s="15"/>
      <c r="BM3" s="15"/>
      <c r="BN3" s="15"/>
      <c r="BO3" s="15"/>
      <c r="BQ3" s="14" t="s">
        <v>12</v>
      </c>
      <c r="BW3" s="15"/>
      <c r="BX3" s="25"/>
      <c r="BY3" s="15"/>
      <c r="BZ3" s="15"/>
      <c r="CA3" s="15"/>
      <c r="CE3" s="17"/>
      <c r="CF3" s="14" t="s">
        <v>11</v>
      </c>
      <c r="CL3" s="15"/>
      <c r="CM3" s="25"/>
      <c r="CN3" s="15"/>
      <c r="CO3" s="15"/>
      <c r="CP3" s="15"/>
      <c r="CQ3" s="15"/>
      <c r="CS3" s="14" t="s">
        <v>12</v>
      </c>
      <c r="CY3" s="15"/>
      <c r="CZ3" s="25"/>
      <c r="DA3" s="15"/>
      <c r="DB3" s="15"/>
      <c r="DC3" s="15"/>
      <c r="DH3" s="14" t="s">
        <v>11</v>
      </c>
      <c r="DN3" s="15"/>
      <c r="DO3" s="25"/>
      <c r="DP3" s="15"/>
      <c r="DQ3" s="15"/>
      <c r="DR3" s="15"/>
      <c r="DS3" s="4"/>
      <c r="DU3" s="14" t="s">
        <v>12</v>
      </c>
      <c r="EA3" s="15"/>
      <c r="EB3" s="25"/>
      <c r="EC3" s="15"/>
      <c r="ED3" s="15"/>
      <c r="EE3" s="15"/>
      <c r="EH3" s="21"/>
    </row>
    <row r="4" spans="1:140" ht="13.5" thickTop="1">
      <c r="A4" s="2"/>
      <c r="B4" s="2"/>
      <c r="C4" s="3"/>
      <c r="D4" s="5"/>
      <c r="E4" s="5"/>
      <c r="F4" s="5"/>
      <c r="G4" s="15"/>
      <c r="I4" s="4"/>
      <c r="J4" s="4"/>
      <c r="K4" s="4"/>
      <c r="L4" s="4"/>
      <c r="N4" s="2"/>
      <c r="O4" s="2"/>
      <c r="P4" s="3"/>
      <c r="Q4" s="5"/>
      <c r="R4" s="5"/>
      <c r="S4" s="5"/>
      <c r="T4" s="3"/>
      <c r="AA4" s="17"/>
      <c r="AB4" s="2"/>
      <c r="AC4" s="2"/>
      <c r="AD4" s="3"/>
      <c r="AE4" s="5"/>
      <c r="AF4" s="5"/>
      <c r="AG4" s="5"/>
      <c r="AH4" s="15"/>
      <c r="AJ4" s="4"/>
      <c r="AK4" s="4"/>
      <c r="AL4" s="4"/>
      <c r="AM4" s="4"/>
      <c r="AN4" s="17"/>
      <c r="AO4" s="2"/>
      <c r="AP4" s="2"/>
      <c r="AQ4" s="3"/>
      <c r="AR4" s="5"/>
      <c r="AS4" s="5"/>
      <c r="AT4" s="5"/>
      <c r="AU4" s="3"/>
      <c r="BC4" s="17"/>
      <c r="BD4" s="2"/>
      <c r="BE4" s="2"/>
      <c r="BF4" s="3"/>
      <c r="BG4" s="5"/>
      <c r="BH4" s="5"/>
      <c r="BI4" s="5"/>
      <c r="BJ4" s="15"/>
      <c r="BL4" s="4"/>
      <c r="BM4" s="4"/>
      <c r="BN4" s="4"/>
      <c r="BO4" s="4"/>
      <c r="BQ4" s="2"/>
      <c r="BR4" s="2"/>
      <c r="BS4" s="3"/>
      <c r="BT4" s="5"/>
      <c r="BU4" s="5"/>
      <c r="BV4" s="5"/>
      <c r="BW4" s="15"/>
      <c r="BY4" s="4"/>
      <c r="BZ4" s="4"/>
      <c r="CA4" s="4"/>
      <c r="CE4" s="17"/>
      <c r="CF4" s="2"/>
      <c r="CG4" s="2"/>
      <c r="CH4" s="3"/>
      <c r="CI4" s="5"/>
      <c r="CJ4" s="5"/>
      <c r="CK4" s="5"/>
      <c r="CL4" s="15"/>
      <c r="CN4" s="4"/>
      <c r="CO4" s="4"/>
      <c r="CP4" s="4"/>
      <c r="CQ4" s="4"/>
      <c r="CS4" s="2"/>
      <c r="CT4" s="2"/>
      <c r="CU4" s="3"/>
      <c r="CV4" s="5"/>
      <c r="CW4" s="5"/>
      <c r="CX4" s="5"/>
      <c r="CY4" s="15"/>
      <c r="DA4" s="4"/>
      <c r="DB4" s="4"/>
      <c r="DC4" s="4"/>
      <c r="DH4" s="2"/>
      <c r="DI4" s="2"/>
      <c r="DJ4" s="3"/>
      <c r="DK4" s="5"/>
      <c r="DL4" s="5"/>
      <c r="DM4" s="5"/>
      <c r="DN4" s="15"/>
      <c r="DP4" s="4"/>
      <c r="DQ4" s="4"/>
      <c r="DR4" s="4"/>
      <c r="DS4" s="4"/>
      <c r="DU4" s="2"/>
      <c r="DV4" s="2"/>
      <c r="DW4" s="3"/>
      <c r="DX4" s="5"/>
      <c r="DY4" s="5"/>
      <c r="DZ4" s="5"/>
      <c r="EA4" s="15"/>
      <c r="EC4" s="4"/>
      <c r="ED4" s="4"/>
      <c r="EE4" s="4"/>
      <c r="EH4" s="21"/>
    </row>
    <row r="5" spans="1:140">
      <c r="A5" s="34">
        <f>SUM(Calendrier!C1)</f>
        <v>43348</v>
      </c>
      <c r="C5" s="5"/>
      <c r="D5" s="5"/>
      <c r="E5" s="5"/>
      <c r="F5" s="5"/>
      <c r="G5" s="15"/>
      <c r="I5" s="4"/>
      <c r="J5" s="4"/>
      <c r="K5" s="4"/>
      <c r="L5" s="4"/>
      <c r="N5" s="34">
        <f>SUM(Calendrier!E1)</f>
        <v>43350</v>
      </c>
      <c r="P5" s="5"/>
      <c r="Q5" s="5"/>
      <c r="R5" s="5"/>
      <c r="S5" s="5"/>
      <c r="T5" s="5"/>
      <c r="AA5" s="17"/>
      <c r="AB5" s="34">
        <f>SUM(Calendrier!C2)</f>
        <v>43355</v>
      </c>
      <c r="AD5" s="5"/>
      <c r="AE5" s="5"/>
      <c r="AF5" s="5"/>
      <c r="AG5" s="5"/>
      <c r="AJ5" s="4"/>
      <c r="AK5" s="4"/>
      <c r="AL5" s="4"/>
      <c r="AM5" s="4"/>
      <c r="AN5" s="63"/>
      <c r="AO5" s="34">
        <f>SUM(Calendrier!E2)</f>
        <v>43357</v>
      </c>
      <c r="AQ5" s="5"/>
      <c r="AR5" s="5"/>
      <c r="AS5" s="5"/>
      <c r="AT5" s="5"/>
      <c r="AU5" s="5"/>
      <c r="BC5" s="17"/>
      <c r="BD5" s="34">
        <f>SUM(Calendrier!C3)</f>
        <v>43362</v>
      </c>
      <c r="BF5" s="5"/>
      <c r="BG5" s="5"/>
      <c r="BH5" s="5"/>
      <c r="BI5" s="5"/>
      <c r="BL5" s="4"/>
      <c r="BM5" s="4"/>
      <c r="BN5" s="4"/>
      <c r="BO5" s="4"/>
      <c r="BQ5" s="34">
        <f>SUM(Calendrier!E3)</f>
        <v>43364</v>
      </c>
      <c r="BS5" s="5"/>
      <c r="BT5" s="5"/>
      <c r="BU5" s="5"/>
      <c r="BV5" s="5"/>
      <c r="BY5" s="4"/>
      <c r="BZ5" s="4"/>
      <c r="CA5" s="4"/>
      <c r="CE5" s="17"/>
      <c r="CF5" s="34">
        <f>SUM(Calendrier!C4)</f>
        <v>43369</v>
      </c>
      <c r="CH5" s="5"/>
      <c r="CI5" s="5"/>
      <c r="CJ5" s="5"/>
      <c r="CK5" s="5"/>
      <c r="CN5" s="4"/>
      <c r="CO5" s="4"/>
      <c r="CP5" s="4"/>
      <c r="CQ5" s="4"/>
      <c r="CS5" s="34">
        <f>SUM(Calendrier!E4)</f>
        <v>43371</v>
      </c>
      <c r="CU5" s="5"/>
      <c r="CV5" s="5"/>
      <c r="CW5" s="5"/>
      <c r="CX5" s="5"/>
      <c r="DA5" s="4"/>
      <c r="DB5" s="4"/>
      <c r="DC5" s="4"/>
      <c r="DH5" s="34">
        <f>SUM(Calendrier!C5)</f>
        <v>0</v>
      </c>
      <c r="DJ5" s="5"/>
      <c r="DK5" s="5"/>
      <c r="DL5" s="5"/>
      <c r="DM5" s="5"/>
      <c r="DP5" s="4"/>
      <c r="DQ5" s="4"/>
      <c r="DR5" s="4"/>
      <c r="DS5" s="4"/>
      <c r="DU5" s="34">
        <f>SUM(Calendrier!E5)</f>
        <v>0</v>
      </c>
      <c r="DW5" s="5"/>
      <c r="DX5" s="5"/>
      <c r="DY5" s="5"/>
      <c r="DZ5" s="5"/>
      <c r="EC5" s="4"/>
      <c r="ED5" s="4"/>
      <c r="EE5" s="4"/>
      <c r="EH5" s="21"/>
    </row>
    <row r="6" spans="1:140">
      <c r="B6" s="8"/>
      <c r="C6" s="8"/>
      <c r="J6" s="9"/>
      <c r="K6" s="9"/>
      <c r="L6" s="9" t="s">
        <v>3</v>
      </c>
      <c r="M6" s="9"/>
      <c r="N6" s="113"/>
      <c r="O6" s="8"/>
      <c r="P6" s="8"/>
      <c r="W6" s="9"/>
      <c r="X6" s="9"/>
      <c r="Y6" s="9" t="s">
        <v>3</v>
      </c>
      <c r="Z6" s="9" t="s">
        <v>3</v>
      </c>
      <c r="AA6" s="17"/>
      <c r="AC6" s="8"/>
      <c r="AD6" s="8"/>
      <c r="AK6" s="9"/>
      <c r="AL6" s="9"/>
      <c r="AM6" s="9" t="s">
        <v>3</v>
      </c>
      <c r="AN6" s="23"/>
      <c r="AP6" s="8"/>
      <c r="AQ6" s="8"/>
      <c r="AX6" s="9"/>
      <c r="AY6" s="9"/>
      <c r="AZ6" s="9" t="s">
        <v>3</v>
      </c>
      <c r="BA6" s="9" t="s">
        <v>3</v>
      </c>
      <c r="BB6" s="9" t="s">
        <v>3</v>
      </c>
      <c r="BC6" s="17"/>
      <c r="BE6" s="8"/>
      <c r="BF6" s="8"/>
      <c r="BM6" s="9"/>
      <c r="BN6" s="9"/>
      <c r="BO6" s="9" t="s">
        <v>3</v>
      </c>
      <c r="BP6" s="9"/>
      <c r="BR6" s="8"/>
      <c r="BS6" s="8"/>
      <c r="BZ6" s="9"/>
      <c r="CA6" s="9"/>
      <c r="CB6" s="9" t="s">
        <v>3</v>
      </c>
      <c r="CC6" s="9" t="s">
        <v>3</v>
      </c>
      <c r="CD6" s="9" t="s">
        <v>3</v>
      </c>
      <c r="CE6" s="17"/>
      <c r="CG6" s="8"/>
      <c r="CH6" s="8"/>
      <c r="CO6" s="9"/>
      <c r="CP6" s="9"/>
      <c r="CQ6" s="9" t="s">
        <v>3</v>
      </c>
      <c r="CR6" s="9"/>
      <c r="CT6" s="8"/>
      <c r="CU6" s="8"/>
      <c r="DB6" s="9"/>
      <c r="DC6" s="9"/>
      <c r="DD6" s="9" t="s">
        <v>3</v>
      </c>
      <c r="DE6" s="9" t="s">
        <v>3</v>
      </c>
      <c r="DF6" s="9" t="s">
        <v>3</v>
      </c>
      <c r="DG6" s="31"/>
      <c r="DI6" s="8"/>
      <c r="DJ6" s="8"/>
      <c r="DQ6" s="9"/>
      <c r="DR6" s="9"/>
      <c r="DS6" s="9" t="s">
        <v>3</v>
      </c>
      <c r="DT6" s="9"/>
      <c r="DV6" s="8"/>
      <c r="DW6" s="8"/>
      <c r="ED6" s="9"/>
      <c r="EE6" s="9"/>
      <c r="EF6" s="9" t="s">
        <v>3</v>
      </c>
      <c r="EG6" s="9" t="s">
        <v>3</v>
      </c>
      <c r="EH6" s="20" t="s">
        <v>3</v>
      </c>
      <c r="EI6" s="26" t="s">
        <v>31</v>
      </c>
      <c r="EJ6" s="42" t="s">
        <v>42</v>
      </c>
    </row>
    <row r="7" spans="1:140">
      <c r="A7" s="2" t="s">
        <v>118</v>
      </c>
      <c r="B7" s="8"/>
      <c r="C7" s="8"/>
      <c r="G7" s="9" t="s">
        <v>0</v>
      </c>
      <c r="H7" s="9" t="s">
        <v>0</v>
      </c>
      <c r="I7" s="9" t="s">
        <v>0</v>
      </c>
      <c r="J7" s="9" t="s">
        <v>0</v>
      </c>
      <c r="K7" s="9" t="s">
        <v>0</v>
      </c>
      <c r="L7" s="9" t="s">
        <v>0</v>
      </c>
      <c r="M7" s="9"/>
      <c r="O7" s="8"/>
      <c r="P7" s="8"/>
      <c r="T7" s="9" t="s">
        <v>0</v>
      </c>
      <c r="U7" s="9" t="s">
        <v>0</v>
      </c>
      <c r="V7" s="9" t="s">
        <v>0</v>
      </c>
      <c r="W7" s="9" t="s">
        <v>0</v>
      </c>
      <c r="X7" s="9" t="s">
        <v>0</v>
      </c>
      <c r="Y7" s="9" t="s">
        <v>0</v>
      </c>
      <c r="Z7" s="9" t="s">
        <v>0</v>
      </c>
      <c r="AA7" s="17"/>
      <c r="AB7" s="2"/>
      <c r="AC7" s="8"/>
      <c r="AD7" s="8"/>
      <c r="AH7" s="9" t="s">
        <v>0</v>
      </c>
      <c r="AI7" s="9" t="s">
        <v>0</v>
      </c>
      <c r="AJ7" s="9" t="s">
        <v>0</v>
      </c>
      <c r="AK7" s="9" t="s">
        <v>0</v>
      </c>
      <c r="AL7" s="9" t="s">
        <v>0</v>
      </c>
      <c r="AM7" s="9" t="s">
        <v>0</v>
      </c>
      <c r="AN7" s="23"/>
      <c r="AP7" s="8"/>
      <c r="AQ7" s="8"/>
      <c r="AU7" s="9" t="s">
        <v>0</v>
      </c>
      <c r="AV7" s="9" t="s">
        <v>0</v>
      </c>
      <c r="AW7" s="9" t="s">
        <v>0</v>
      </c>
      <c r="AX7" s="9" t="s">
        <v>0</v>
      </c>
      <c r="AY7" s="9" t="s">
        <v>0</v>
      </c>
      <c r="AZ7" s="9" t="s">
        <v>0</v>
      </c>
      <c r="BA7" s="9" t="s">
        <v>0</v>
      </c>
      <c r="BB7" s="9" t="s">
        <v>0</v>
      </c>
      <c r="BC7" s="17"/>
      <c r="BD7" s="2"/>
      <c r="BE7" s="8"/>
      <c r="BF7" s="8"/>
      <c r="BJ7" s="9" t="s">
        <v>0</v>
      </c>
      <c r="BK7" s="9" t="s">
        <v>0</v>
      </c>
      <c r="BL7" s="9" t="s">
        <v>0</v>
      </c>
      <c r="BM7" s="9" t="s">
        <v>0</v>
      </c>
      <c r="BN7" s="9" t="s">
        <v>0</v>
      </c>
      <c r="BO7" s="9" t="s">
        <v>0</v>
      </c>
      <c r="BP7" s="9"/>
      <c r="BR7" s="8"/>
      <c r="BS7" s="8"/>
      <c r="BW7" s="9" t="s">
        <v>0</v>
      </c>
      <c r="BX7" s="9" t="s">
        <v>0</v>
      </c>
      <c r="BY7" s="9" t="s">
        <v>0</v>
      </c>
      <c r="BZ7" s="9" t="s">
        <v>0</v>
      </c>
      <c r="CA7" s="9" t="s">
        <v>0</v>
      </c>
      <c r="CB7" s="9" t="s">
        <v>0</v>
      </c>
      <c r="CC7" s="9" t="s">
        <v>0</v>
      </c>
      <c r="CD7" s="9" t="s">
        <v>0</v>
      </c>
      <c r="CE7" s="17"/>
      <c r="CF7" s="2"/>
      <c r="CG7" s="8"/>
      <c r="CH7" s="8"/>
      <c r="CL7" s="9" t="s">
        <v>0</v>
      </c>
      <c r="CM7" s="9" t="s">
        <v>0</v>
      </c>
      <c r="CN7" s="9" t="s">
        <v>0</v>
      </c>
      <c r="CO7" s="9" t="s">
        <v>0</v>
      </c>
      <c r="CP7" s="9" t="s">
        <v>0</v>
      </c>
      <c r="CQ7" s="9" t="s">
        <v>0</v>
      </c>
      <c r="CR7" s="9"/>
      <c r="CT7" s="8"/>
      <c r="CU7" s="8"/>
      <c r="CY7" s="9" t="s">
        <v>0</v>
      </c>
      <c r="CZ7" s="9" t="s">
        <v>0</v>
      </c>
      <c r="DA7" s="9" t="s">
        <v>0</v>
      </c>
      <c r="DB7" s="9" t="s">
        <v>0</v>
      </c>
      <c r="DC7" s="9" t="s">
        <v>0</v>
      </c>
      <c r="DD7" s="9" t="s">
        <v>0</v>
      </c>
      <c r="DE7" s="9" t="s">
        <v>0</v>
      </c>
      <c r="DF7" s="9" t="s">
        <v>0</v>
      </c>
      <c r="DG7" s="31"/>
      <c r="DH7" s="2"/>
      <c r="DI7" s="8"/>
      <c r="DJ7" s="8"/>
      <c r="DN7" s="9" t="s">
        <v>0</v>
      </c>
      <c r="DO7" s="9" t="s">
        <v>0</v>
      </c>
      <c r="DP7" s="9" t="s">
        <v>0</v>
      </c>
      <c r="DQ7" s="9" t="s">
        <v>0</v>
      </c>
      <c r="DR7" s="9" t="s">
        <v>0</v>
      </c>
      <c r="DS7" s="9" t="s">
        <v>0</v>
      </c>
      <c r="DT7" s="9"/>
      <c r="DU7" s="2"/>
      <c r="DV7" s="8"/>
      <c r="DW7" s="8"/>
      <c r="EA7" s="9" t="s">
        <v>0</v>
      </c>
      <c r="EB7" s="9" t="s">
        <v>0</v>
      </c>
      <c r="EC7" s="9" t="s">
        <v>0</v>
      </c>
      <c r="ED7" s="9" t="s">
        <v>0</v>
      </c>
      <c r="EE7" s="9" t="s">
        <v>0</v>
      </c>
      <c r="EF7" s="9" t="s">
        <v>0</v>
      </c>
      <c r="EG7" s="9" t="s">
        <v>0</v>
      </c>
      <c r="EH7" s="20" t="s">
        <v>0</v>
      </c>
      <c r="EI7" s="26" t="s">
        <v>32</v>
      </c>
    </row>
    <row r="8" spans="1:140">
      <c r="A8" s="36"/>
      <c r="B8" s="8" t="s">
        <v>4</v>
      </c>
      <c r="C8" s="4" t="s">
        <v>0</v>
      </c>
      <c r="D8" s="8" t="s">
        <v>5</v>
      </c>
      <c r="E8" s="8" t="s">
        <v>40</v>
      </c>
      <c r="F8" s="8" t="s">
        <v>117</v>
      </c>
      <c r="G8" s="9" t="s">
        <v>6</v>
      </c>
      <c r="H8" s="9" t="s">
        <v>6</v>
      </c>
      <c r="I8" s="9" t="s">
        <v>6</v>
      </c>
      <c r="J8" s="9" t="s">
        <v>6</v>
      </c>
      <c r="K8" s="9" t="s">
        <v>6</v>
      </c>
      <c r="L8" s="9" t="s">
        <v>10</v>
      </c>
      <c r="M8" s="9"/>
      <c r="N8" s="5"/>
      <c r="O8" s="8" t="s">
        <v>4</v>
      </c>
      <c r="P8" s="4" t="s">
        <v>0</v>
      </c>
      <c r="Q8" s="8" t="s">
        <v>5</v>
      </c>
      <c r="R8" s="8" t="s">
        <v>40</v>
      </c>
      <c r="S8" s="8" t="s">
        <v>117</v>
      </c>
      <c r="T8" s="9" t="s">
        <v>6</v>
      </c>
      <c r="U8" s="9" t="s">
        <v>6</v>
      </c>
      <c r="V8" s="9" t="s">
        <v>6</v>
      </c>
      <c r="W8" s="9" t="s">
        <v>6</v>
      </c>
      <c r="X8" s="9" t="s">
        <v>6</v>
      </c>
      <c r="Y8" s="9" t="s">
        <v>10</v>
      </c>
      <c r="Z8" s="9" t="s">
        <v>13</v>
      </c>
      <c r="AA8" s="17"/>
      <c r="AB8" s="5"/>
      <c r="AC8" s="8" t="s">
        <v>4</v>
      </c>
      <c r="AD8" s="4" t="s">
        <v>0</v>
      </c>
      <c r="AE8" s="8" t="s">
        <v>5</v>
      </c>
      <c r="AF8" s="8" t="s">
        <v>40</v>
      </c>
      <c r="AG8" s="8" t="s">
        <v>117</v>
      </c>
      <c r="AH8" s="9" t="s">
        <v>6</v>
      </c>
      <c r="AI8" s="9" t="s">
        <v>6</v>
      </c>
      <c r="AJ8" s="9" t="s">
        <v>6</v>
      </c>
      <c r="AK8" s="9" t="s">
        <v>6</v>
      </c>
      <c r="AL8" s="9" t="s">
        <v>6</v>
      </c>
      <c r="AM8" s="9" t="s">
        <v>10</v>
      </c>
      <c r="AN8" s="23"/>
      <c r="AO8" s="5"/>
      <c r="AP8" s="8" t="s">
        <v>4</v>
      </c>
      <c r="AQ8" s="4" t="s">
        <v>0</v>
      </c>
      <c r="AR8" s="8" t="s">
        <v>5</v>
      </c>
      <c r="AS8" s="8" t="s">
        <v>40</v>
      </c>
      <c r="AT8" s="8" t="s">
        <v>117</v>
      </c>
      <c r="AU8" s="9" t="s">
        <v>6</v>
      </c>
      <c r="AV8" s="9" t="s">
        <v>6</v>
      </c>
      <c r="AW8" s="9" t="s">
        <v>6</v>
      </c>
      <c r="AX8" s="9" t="s">
        <v>6</v>
      </c>
      <c r="AY8" s="9" t="s">
        <v>6</v>
      </c>
      <c r="AZ8" s="9" t="s">
        <v>10</v>
      </c>
      <c r="BA8" s="9" t="s">
        <v>13</v>
      </c>
      <c r="BB8" s="9" t="s">
        <v>10</v>
      </c>
      <c r="BC8" s="17"/>
      <c r="BD8" s="5"/>
      <c r="BE8" s="8" t="s">
        <v>4</v>
      </c>
      <c r="BF8" s="4" t="s">
        <v>0</v>
      </c>
      <c r="BG8" s="8" t="s">
        <v>5</v>
      </c>
      <c r="BH8" s="8" t="s">
        <v>40</v>
      </c>
      <c r="BI8" s="8" t="s">
        <v>117</v>
      </c>
      <c r="BJ8" s="9" t="s">
        <v>6</v>
      </c>
      <c r="BK8" s="9" t="s">
        <v>6</v>
      </c>
      <c r="BL8" s="9" t="s">
        <v>6</v>
      </c>
      <c r="BM8" s="9" t="s">
        <v>6</v>
      </c>
      <c r="BN8" s="9" t="s">
        <v>6</v>
      </c>
      <c r="BO8" s="9" t="s">
        <v>10</v>
      </c>
      <c r="BP8" s="9"/>
      <c r="BQ8" s="5"/>
      <c r="BR8" s="8" t="s">
        <v>4</v>
      </c>
      <c r="BS8" s="4" t="s">
        <v>0</v>
      </c>
      <c r="BT8" s="8" t="s">
        <v>5</v>
      </c>
      <c r="BU8" s="8" t="s">
        <v>40</v>
      </c>
      <c r="BV8" s="8" t="s">
        <v>117</v>
      </c>
      <c r="BW8" s="9" t="s">
        <v>6</v>
      </c>
      <c r="BX8" s="9" t="s">
        <v>6</v>
      </c>
      <c r="BY8" s="9" t="s">
        <v>6</v>
      </c>
      <c r="BZ8" s="9" t="s">
        <v>6</v>
      </c>
      <c r="CA8" s="9" t="s">
        <v>6</v>
      </c>
      <c r="CB8" s="9" t="s">
        <v>10</v>
      </c>
      <c r="CC8" s="9" t="s">
        <v>13</v>
      </c>
      <c r="CD8" s="9" t="s">
        <v>10</v>
      </c>
      <c r="CE8" s="17"/>
      <c r="CF8" s="5"/>
      <c r="CG8" s="8" t="s">
        <v>4</v>
      </c>
      <c r="CH8" s="4" t="s">
        <v>0</v>
      </c>
      <c r="CI8" s="8" t="s">
        <v>5</v>
      </c>
      <c r="CJ8" s="8" t="s">
        <v>40</v>
      </c>
      <c r="CK8" s="8" t="s">
        <v>117</v>
      </c>
      <c r="CL8" s="9" t="s">
        <v>6</v>
      </c>
      <c r="CM8" s="9" t="s">
        <v>6</v>
      </c>
      <c r="CN8" s="9" t="s">
        <v>6</v>
      </c>
      <c r="CO8" s="9" t="s">
        <v>6</v>
      </c>
      <c r="CP8" s="9" t="s">
        <v>6</v>
      </c>
      <c r="CQ8" s="9" t="s">
        <v>10</v>
      </c>
      <c r="CR8" s="9"/>
      <c r="CS8" s="5"/>
      <c r="CT8" s="8" t="s">
        <v>4</v>
      </c>
      <c r="CU8" s="4" t="s">
        <v>0</v>
      </c>
      <c r="CV8" s="8" t="s">
        <v>5</v>
      </c>
      <c r="CW8" s="8" t="s">
        <v>40</v>
      </c>
      <c r="CX8" s="8" t="s">
        <v>117</v>
      </c>
      <c r="CY8" s="9" t="s">
        <v>6</v>
      </c>
      <c r="CZ8" s="9" t="s">
        <v>6</v>
      </c>
      <c r="DA8" s="9" t="s">
        <v>6</v>
      </c>
      <c r="DB8" s="9" t="s">
        <v>6</v>
      </c>
      <c r="DC8" s="9" t="s">
        <v>6</v>
      </c>
      <c r="DD8" s="9" t="s">
        <v>10</v>
      </c>
      <c r="DE8" s="9" t="s">
        <v>13</v>
      </c>
      <c r="DF8" s="9" t="s">
        <v>10</v>
      </c>
      <c r="DG8" s="31"/>
      <c r="DH8" s="5"/>
      <c r="DI8" s="8" t="s">
        <v>4</v>
      </c>
      <c r="DJ8" s="4" t="s">
        <v>0</v>
      </c>
      <c r="DK8" s="8" t="s">
        <v>5</v>
      </c>
      <c r="DL8" s="8" t="s">
        <v>40</v>
      </c>
      <c r="DM8" s="8" t="s">
        <v>117</v>
      </c>
      <c r="DN8" s="9" t="s">
        <v>6</v>
      </c>
      <c r="DO8" s="9" t="s">
        <v>6</v>
      </c>
      <c r="DP8" s="9" t="s">
        <v>6</v>
      </c>
      <c r="DQ8" s="9" t="s">
        <v>6</v>
      </c>
      <c r="DR8" s="9" t="s">
        <v>6</v>
      </c>
      <c r="DS8" s="9" t="s">
        <v>10</v>
      </c>
      <c r="DT8" s="9"/>
      <c r="DU8" s="5"/>
      <c r="DV8" s="8" t="s">
        <v>4</v>
      </c>
      <c r="DW8" s="4" t="s">
        <v>0</v>
      </c>
      <c r="DX8" s="8" t="s">
        <v>5</v>
      </c>
      <c r="DY8" s="8" t="s">
        <v>40</v>
      </c>
      <c r="DZ8" s="8" t="s">
        <v>117</v>
      </c>
      <c r="EA8" s="9" t="s">
        <v>6</v>
      </c>
      <c r="EB8" s="9" t="s">
        <v>6</v>
      </c>
      <c r="EC8" s="9" t="s">
        <v>6</v>
      </c>
      <c r="ED8" s="9" t="s">
        <v>6</v>
      </c>
      <c r="EE8" s="9" t="s">
        <v>6</v>
      </c>
      <c r="EF8" s="9" t="s">
        <v>10</v>
      </c>
      <c r="EG8" s="9" t="s">
        <v>13</v>
      </c>
      <c r="EH8" s="20" t="s">
        <v>10</v>
      </c>
      <c r="EI8" s="26" t="s">
        <v>17</v>
      </c>
    </row>
    <row r="9" spans="1:140">
      <c r="D9" s="9" t="str">
        <f>IF(D101=15,"OK","Faux")</f>
        <v>OK</v>
      </c>
      <c r="E9" s="9" t="str">
        <f>IF(E101=1,"OK","Faux")</f>
        <v>OK</v>
      </c>
      <c r="F9" s="9"/>
      <c r="L9" s="10" t="s">
        <v>63</v>
      </c>
      <c r="Q9" s="9" t="str">
        <f>IF(Q101=15,"OK","Faux")</f>
        <v>OK</v>
      </c>
      <c r="R9" s="9" t="str">
        <f>IF(R101=1,"OK","Faux")</f>
        <v>OK</v>
      </c>
      <c r="S9" s="9"/>
      <c r="Y9" s="10" t="s">
        <v>64</v>
      </c>
      <c r="Z9" s="10" t="s">
        <v>65</v>
      </c>
      <c r="AA9" s="17"/>
      <c r="AE9" s="9" t="str">
        <f>IF(AE101=15,"OK","Faux")</f>
        <v>OK</v>
      </c>
      <c r="AF9" s="9" t="str">
        <f>IF(AF101=1,"OK","Faux")</f>
        <v>OK</v>
      </c>
      <c r="AG9" s="9"/>
      <c r="AM9" s="10" t="s">
        <v>63</v>
      </c>
      <c r="AN9" s="17"/>
      <c r="AR9" s="9" t="str">
        <f>IF(AR101=15,"OK","Faux")</f>
        <v>Faux</v>
      </c>
      <c r="AS9" s="9" t="str">
        <f>IF(AS101=1,"OK","Faux")</f>
        <v>Faux</v>
      </c>
      <c r="AT9" s="9"/>
      <c r="AZ9" s="10" t="s">
        <v>64</v>
      </c>
      <c r="BA9" s="10" t="s">
        <v>65</v>
      </c>
      <c r="BB9" s="10" t="s">
        <v>17</v>
      </c>
      <c r="BC9" s="17"/>
      <c r="BG9" s="9" t="str">
        <f>IF(BG101=15,"OK","Faux")</f>
        <v>OK</v>
      </c>
      <c r="BH9" s="9" t="str">
        <f>IF(BH101=1,"OK","Faux")</f>
        <v>OK</v>
      </c>
      <c r="BI9" s="9"/>
      <c r="BO9" s="10" t="s">
        <v>63</v>
      </c>
      <c r="BT9" s="9" t="str">
        <f>IF(BT101=15,"OK","Faux")</f>
        <v>OK</v>
      </c>
      <c r="BU9" s="9" t="str">
        <f>IF(BU101=1,"OK","Faux")</f>
        <v>OK</v>
      </c>
      <c r="BV9" s="9"/>
      <c r="CB9" s="10" t="s">
        <v>64</v>
      </c>
      <c r="CC9" s="10" t="s">
        <v>65</v>
      </c>
      <c r="CD9" s="10" t="s">
        <v>17</v>
      </c>
      <c r="CE9" s="17"/>
      <c r="CI9" s="9" t="str">
        <f>IF(CI101=15,"OK","Faux")</f>
        <v>OK</v>
      </c>
      <c r="CJ9" s="9" t="str">
        <f>IF(CJ101=1,"OK","Faux")</f>
        <v>OK</v>
      </c>
      <c r="CK9" s="9"/>
      <c r="CQ9" s="10" t="s">
        <v>63</v>
      </c>
      <c r="CV9" s="9" t="str">
        <f>IF(CV101=15,"OK","Faux")</f>
        <v>OK</v>
      </c>
      <c r="CW9" s="9" t="str">
        <f>IF(CW101=1,"OK","Faux")</f>
        <v>OK</v>
      </c>
      <c r="CX9" s="9"/>
      <c r="DD9" s="10" t="s">
        <v>64</v>
      </c>
      <c r="DE9" s="10" t="s">
        <v>65</v>
      </c>
      <c r="DF9" s="10" t="s">
        <v>17</v>
      </c>
      <c r="DK9" s="9" t="str">
        <f>IF(DK101=15,"OK","Faux")</f>
        <v>Faux</v>
      </c>
      <c r="DL9" s="9" t="str">
        <f>IF(DL101=1,"OK","Faux")</f>
        <v>Faux</v>
      </c>
      <c r="DM9" s="9"/>
      <c r="DS9" s="10" t="s">
        <v>63</v>
      </c>
      <c r="DX9" s="9" t="str">
        <f>IF(DX101=15,"OK","Faux")</f>
        <v>Faux</v>
      </c>
      <c r="DY9" s="9" t="str">
        <f>IF(DY101=1,"OK","Faux")</f>
        <v>Faux</v>
      </c>
      <c r="DZ9" s="9"/>
      <c r="EF9" s="10" t="s">
        <v>64</v>
      </c>
      <c r="EG9" s="10" t="s">
        <v>65</v>
      </c>
      <c r="EH9" s="60" t="s">
        <v>17</v>
      </c>
    </row>
    <row r="10" spans="1:140" ht="13.5" thickBot="1">
      <c r="A10" s="8"/>
      <c r="B10" s="8"/>
      <c r="C10" s="8"/>
      <c r="D10" s="8"/>
      <c r="E10" s="8"/>
      <c r="F10" s="8"/>
      <c r="G10" s="11" t="s">
        <v>7</v>
      </c>
      <c r="H10" s="11" t="s">
        <v>8</v>
      </c>
      <c r="I10" s="11" t="s">
        <v>9</v>
      </c>
      <c r="J10" s="11" t="s">
        <v>14</v>
      </c>
      <c r="K10" s="11" t="s">
        <v>15</v>
      </c>
      <c r="L10" s="11"/>
      <c r="N10" s="8"/>
      <c r="O10" s="8"/>
      <c r="P10" s="8"/>
      <c r="Q10" s="8"/>
      <c r="R10" s="8"/>
      <c r="S10" s="8"/>
      <c r="T10" s="11" t="s">
        <v>7</v>
      </c>
      <c r="U10" s="11" t="s">
        <v>8</v>
      </c>
      <c r="V10" s="11" t="s">
        <v>9</v>
      </c>
      <c r="W10" s="11" t="s">
        <v>14</v>
      </c>
      <c r="X10" s="11" t="s">
        <v>15</v>
      </c>
      <c r="Y10" s="11"/>
      <c r="AA10" s="17"/>
      <c r="AB10" s="8"/>
      <c r="AC10" s="8"/>
      <c r="AD10" s="8"/>
      <c r="AE10" s="8"/>
      <c r="AF10" s="8"/>
      <c r="AG10" s="8"/>
      <c r="AH10" s="11" t="s">
        <v>7</v>
      </c>
      <c r="AI10" s="11" t="s">
        <v>8</v>
      </c>
      <c r="AJ10" s="11" t="s">
        <v>9</v>
      </c>
      <c r="AK10" s="11" t="s">
        <v>14</v>
      </c>
      <c r="AL10" s="11" t="s">
        <v>15</v>
      </c>
      <c r="AM10" s="11"/>
      <c r="AN10" s="30"/>
      <c r="AO10" s="8"/>
      <c r="AP10" s="8"/>
      <c r="AQ10" s="8"/>
      <c r="AR10" s="8"/>
      <c r="AS10" s="8"/>
      <c r="AT10" s="8"/>
      <c r="AU10" s="11" t="s">
        <v>7</v>
      </c>
      <c r="AV10" s="11" t="s">
        <v>8</v>
      </c>
      <c r="AW10" s="11" t="s">
        <v>9</v>
      </c>
      <c r="AX10" s="11" t="s">
        <v>14</v>
      </c>
      <c r="AY10" s="11" t="s">
        <v>15</v>
      </c>
      <c r="AZ10" s="11"/>
      <c r="BC10" s="17"/>
      <c r="BD10" s="8"/>
      <c r="BE10" s="8"/>
      <c r="BF10" s="8"/>
      <c r="BG10" s="8"/>
      <c r="BH10" s="8"/>
      <c r="BI10" s="8"/>
      <c r="BJ10" s="11" t="s">
        <v>7</v>
      </c>
      <c r="BK10" s="11" t="s">
        <v>8</v>
      </c>
      <c r="BL10" s="11" t="s">
        <v>9</v>
      </c>
      <c r="BM10" s="11" t="s">
        <v>14</v>
      </c>
      <c r="BN10" s="11" t="s">
        <v>15</v>
      </c>
      <c r="BO10" s="11"/>
      <c r="BQ10" s="8"/>
      <c r="BR10" s="8"/>
      <c r="BS10" s="8"/>
      <c r="BT10" s="8"/>
      <c r="BU10" s="8"/>
      <c r="BV10" s="8"/>
      <c r="BW10" s="11" t="s">
        <v>7</v>
      </c>
      <c r="BX10" s="11" t="s">
        <v>8</v>
      </c>
      <c r="BY10" s="11" t="s">
        <v>9</v>
      </c>
      <c r="BZ10" s="11" t="s">
        <v>14</v>
      </c>
      <c r="CA10" s="11" t="s">
        <v>15</v>
      </c>
      <c r="CB10" s="11"/>
      <c r="CE10" s="17"/>
      <c r="CF10" s="8"/>
      <c r="CG10" s="8"/>
      <c r="CH10" s="8"/>
      <c r="CI10" s="8"/>
      <c r="CJ10" s="8"/>
      <c r="CK10" s="8"/>
      <c r="CL10" s="11" t="s">
        <v>7</v>
      </c>
      <c r="CM10" s="11" t="s">
        <v>8</v>
      </c>
      <c r="CN10" s="11" t="s">
        <v>9</v>
      </c>
      <c r="CO10" s="11" t="s">
        <v>14</v>
      </c>
      <c r="CP10" s="11" t="s">
        <v>15</v>
      </c>
      <c r="CQ10" s="11"/>
      <c r="CS10" s="8"/>
      <c r="CT10" s="8"/>
      <c r="CU10" s="8"/>
      <c r="CV10" s="8"/>
      <c r="CW10" s="8"/>
      <c r="CX10" s="8"/>
      <c r="CY10" s="11" t="s">
        <v>7</v>
      </c>
      <c r="CZ10" s="11" t="s">
        <v>8</v>
      </c>
      <c r="DA10" s="11" t="s">
        <v>9</v>
      </c>
      <c r="DB10" s="11" t="s">
        <v>14</v>
      </c>
      <c r="DC10" s="11" t="s">
        <v>15</v>
      </c>
      <c r="DD10" s="11"/>
      <c r="DH10" s="8"/>
      <c r="DI10" s="8"/>
      <c r="DJ10" s="8"/>
      <c r="DK10" s="8"/>
      <c r="DL10" s="8"/>
      <c r="DM10" s="8"/>
      <c r="DN10" s="11" t="s">
        <v>7</v>
      </c>
      <c r="DO10" s="11" t="s">
        <v>8</v>
      </c>
      <c r="DP10" s="11" t="s">
        <v>9</v>
      </c>
      <c r="DQ10" s="11" t="s">
        <v>14</v>
      </c>
      <c r="DR10" s="11" t="s">
        <v>15</v>
      </c>
      <c r="DS10" s="11"/>
      <c r="DU10" s="8"/>
      <c r="DV10" s="8"/>
      <c r="DW10" s="8"/>
      <c r="DX10" s="8"/>
      <c r="DY10" s="8"/>
      <c r="DZ10" s="8"/>
      <c r="EA10" s="11" t="s">
        <v>7</v>
      </c>
      <c r="EB10" s="11" t="s">
        <v>8</v>
      </c>
      <c r="EC10" s="11" t="s">
        <v>9</v>
      </c>
      <c r="ED10" s="11" t="s">
        <v>14</v>
      </c>
      <c r="EE10" s="11" t="s">
        <v>15</v>
      </c>
      <c r="EF10" s="11"/>
      <c r="EH10" s="21"/>
    </row>
    <row r="11" spans="1:140" ht="13.5" thickBot="1">
      <c r="A11" s="69" t="s">
        <v>104</v>
      </c>
      <c r="B11" s="7">
        <f t="shared" ref="B11:B42" si="0">IF(C11&gt;0,1,0)</f>
        <v>0</v>
      </c>
      <c r="C11" s="13"/>
      <c r="D11" s="13"/>
      <c r="E11" s="39">
        <f t="shared" ref="E11:E42" si="1">IF(D11=1,1,0)</f>
        <v>0</v>
      </c>
      <c r="F11" s="13"/>
      <c r="G11" s="4">
        <f>IF(D11=1,C11*2,C11)</f>
        <v>0</v>
      </c>
      <c r="H11" s="4">
        <f>IF(D11=2,G11*1.5,G11)</f>
        <v>0</v>
      </c>
      <c r="I11" s="4">
        <f>IF(D11=3,H11*1.3,H11)</f>
        <v>0</v>
      </c>
      <c r="J11" s="4">
        <f>IF(AND(D11=4,$B$101&gt;25),I11*1.2,I11)</f>
        <v>0</v>
      </c>
      <c r="K11" s="4">
        <f>IF(AND(D11=5,$B$101&gt;25),J11*1.1,J11)</f>
        <v>0</v>
      </c>
      <c r="L11" s="64">
        <f t="shared" ref="L11:L42" si="2">SUM(K11)</f>
        <v>0</v>
      </c>
      <c r="M11" s="4"/>
      <c r="N11" s="107" t="str">
        <f t="shared" ref="N11:N42" si="3">REPT(A11,1)</f>
        <v>ANGLAS Olivier</v>
      </c>
      <c r="O11" s="7">
        <f t="shared" ref="O11:O42" si="4">IF(P11&gt;0,1,0)</f>
        <v>1</v>
      </c>
      <c r="P11" s="13">
        <v>8</v>
      </c>
      <c r="Q11" s="13"/>
      <c r="R11" s="39">
        <f t="shared" ref="R11:R42" si="5">IF(Q11=1,1,0)</f>
        <v>0</v>
      </c>
      <c r="S11" s="13"/>
      <c r="T11" s="4">
        <f>IF(Q11=1,P11*2,P11)</f>
        <v>8</v>
      </c>
      <c r="U11" s="4">
        <f>IF(Q11=2,T11*1.5,T11)</f>
        <v>8</v>
      </c>
      <c r="V11" s="4">
        <f>IF(Q11=3,U11*1.3,U11)</f>
        <v>8</v>
      </c>
      <c r="W11" s="4">
        <f>IF(AND(Q11=4,$O$101&gt;25),V11*1.2,V11)</f>
        <v>8</v>
      </c>
      <c r="X11" s="4">
        <f>IF(AND(Q11=5,$O$101&gt;25),W11*1.1,W11)</f>
        <v>8</v>
      </c>
      <c r="Y11" s="4">
        <f t="shared" ref="Y11:Y42" si="6">SUM(X11)</f>
        <v>8</v>
      </c>
      <c r="Z11" s="12">
        <f t="shared" ref="Z11:Z42" si="7">IF(Y11&gt;L11,Y11,L11)</f>
        <v>8</v>
      </c>
      <c r="AA11" s="17"/>
      <c r="AB11" s="107" t="str">
        <f t="shared" ref="AB11:AB42" si="8">REPT(A11,1)</f>
        <v>ANGLAS Olivier</v>
      </c>
      <c r="AC11" s="7">
        <f t="shared" ref="AC11:AC42" si="9">IF(AD11&gt;0,1,0)</f>
        <v>0</v>
      </c>
      <c r="AD11" s="13"/>
      <c r="AE11" s="13"/>
      <c r="AF11" s="39">
        <f t="shared" ref="AF11:AF42" si="10">IF(AE11=1,1,0)</f>
        <v>0</v>
      </c>
      <c r="AG11" s="13"/>
      <c r="AH11" s="4">
        <f>IF(AE11=1,AD11*2,AD11)</f>
        <v>0</v>
      </c>
      <c r="AI11" s="4">
        <f>IF(AE11=2,AH11*1.5,AH11)</f>
        <v>0</v>
      </c>
      <c r="AJ11" s="4">
        <f>IF(AE11=3,AI11*1.3,AI11)</f>
        <v>0</v>
      </c>
      <c r="AK11" s="4">
        <f>IF(AND(AE11=4,$AC$101&gt;25),AJ11*1.2,AJ11)</f>
        <v>0</v>
      </c>
      <c r="AL11" s="4">
        <f>IF(AND(AE11=5,$AC$101&gt;25),AK11*1.1,AK11)</f>
        <v>0</v>
      </c>
      <c r="AM11" s="64">
        <f t="shared" ref="AM11:AM42" si="11">SUM(AL11)</f>
        <v>0</v>
      </c>
      <c r="AN11" s="30"/>
      <c r="AO11" s="107" t="str">
        <f t="shared" ref="AO11:AO42" si="12">REPT(A11,1)</f>
        <v>ANGLAS Olivier</v>
      </c>
      <c r="AP11" s="7">
        <f t="shared" ref="AP11:AP42" si="13">IF(AQ11&gt;0,1,0)</f>
        <v>0</v>
      </c>
      <c r="AQ11" s="13"/>
      <c r="AR11" s="13"/>
      <c r="AS11" s="39">
        <f t="shared" ref="AS11:AS42" si="14">IF(AR11=1,1,0)</f>
        <v>0</v>
      </c>
      <c r="AT11" s="13"/>
      <c r="AU11" s="4">
        <f>IF(AR11=1,AQ11*2,AQ11)</f>
        <v>0</v>
      </c>
      <c r="AV11" s="4">
        <f>IF(AR11=2,AU11*1.5,AU11)</f>
        <v>0</v>
      </c>
      <c r="AW11" s="4">
        <f>IF(AR11=3,AV11*1.3,AV11)</f>
        <v>0</v>
      </c>
      <c r="AX11" s="4">
        <f>IF(AND(AR11=4,$AP$101&gt;25),AW11*1.2,AW11)</f>
        <v>0</v>
      </c>
      <c r="AY11" s="4">
        <f>IF(AND(AR11=5,$AP$101&gt;25),AX11*1.1,AX11)</f>
        <v>0</v>
      </c>
      <c r="AZ11" s="4">
        <f t="shared" ref="AZ11:AZ42" si="15">SUM(AY11)</f>
        <v>0</v>
      </c>
      <c r="BA11" s="12">
        <f t="shared" ref="BA11:BA42" si="16">IF(AZ11&gt;AM11,AZ11,AM11)</f>
        <v>0</v>
      </c>
      <c r="BB11" s="12">
        <f t="shared" ref="BB11:BB42" si="17">SUM(Z11+BA11)</f>
        <v>8</v>
      </c>
      <c r="BC11" s="17"/>
      <c r="BD11" s="85" t="str">
        <f t="shared" ref="BD11:BD42" si="18">REPT(A11,1)</f>
        <v>ANGLAS Olivier</v>
      </c>
      <c r="BE11" s="7">
        <f t="shared" ref="BE11:BE42" si="19">IF(BF11&gt;0,1,0)</f>
        <v>1</v>
      </c>
      <c r="BF11" s="13">
        <v>1</v>
      </c>
      <c r="BG11" s="13"/>
      <c r="BH11" s="39">
        <f t="shared" ref="BH11:BH42" si="20">IF(BG11=1,1,0)</f>
        <v>0</v>
      </c>
      <c r="BI11" s="13"/>
      <c r="BJ11" s="4">
        <f>IF(BG11=1,BF11*2,BF11)</f>
        <v>1</v>
      </c>
      <c r="BK11" s="4">
        <f>IF(BG11=2,BJ11*1.5,BJ11)</f>
        <v>1</v>
      </c>
      <c r="BL11" s="4">
        <f>IF(BG11=3,BK11*1.3,BK11)</f>
        <v>1</v>
      </c>
      <c r="BM11" s="4">
        <f>IF(AND(BG11=4,$BE$101&gt;25),BL11*1.2,BL11)</f>
        <v>1</v>
      </c>
      <c r="BN11" s="4">
        <f>IF(AND(BG11=5,$BE$101&gt;25),BM11*1.1,BM11)</f>
        <v>1</v>
      </c>
      <c r="BO11" s="4">
        <f t="shared" ref="BO11:BO42" si="21">SUM(BN11)</f>
        <v>1</v>
      </c>
      <c r="BP11" s="4"/>
      <c r="BQ11" s="107" t="str">
        <f t="shared" ref="BQ11:BQ42" si="22">REPT(A11,1)</f>
        <v>ANGLAS Olivier</v>
      </c>
      <c r="BR11" s="7">
        <f t="shared" ref="BR11:BR42" si="23">IF(BS11&gt;0,1,0)</f>
        <v>0</v>
      </c>
      <c r="BS11" s="13"/>
      <c r="BT11" s="13"/>
      <c r="BU11" s="39">
        <f t="shared" ref="BU11:BU42" si="24">IF(BT11=1,1,0)</f>
        <v>0</v>
      </c>
      <c r="BV11" s="13"/>
      <c r="BW11" s="4">
        <f t="shared" ref="BW11:BW74" si="25">IF(BT11=1,BS11*2,BS11)</f>
        <v>0</v>
      </c>
      <c r="BX11" s="4">
        <f>IF(BT11=2,BW11*1.5,BW11)</f>
        <v>0</v>
      </c>
      <c r="BY11" s="4">
        <f>IF(BT11=3,BX11*1.3,BX11)</f>
        <v>0</v>
      </c>
      <c r="BZ11" s="4">
        <f>IF(AND(BT11=4,$BR$101&gt;25),BY11*1.2,BY11)</f>
        <v>0</v>
      </c>
      <c r="CA11" s="4">
        <f>IF(AND(BT11=5,$BR$101&gt;25),BZ11*1.1,BZ11)</f>
        <v>0</v>
      </c>
      <c r="CB11" s="4">
        <f t="shared" ref="CB11:CB42" si="26">SUM(CA11)</f>
        <v>0</v>
      </c>
      <c r="CC11" s="12">
        <f t="shared" ref="CC11:CC42" si="27">IF(CB11&gt;BO11,CB11,BO11)</f>
        <v>1</v>
      </c>
      <c r="CD11" s="12">
        <f t="shared" ref="CD11:CD42" si="28">SUM(BB11+CC11)</f>
        <v>9</v>
      </c>
      <c r="CE11" s="17"/>
      <c r="CF11" s="85" t="str">
        <f t="shared" ref="CF11:CF42" si="29">REPT(A11,1)</f>
        <v>ANGLAS Olivier</v>
      </c>
      <c r="CG11" s="7">
        <f t="shared" ref="CG11:CG42" si="30">IF(CH11&gt;0,1,0)</f>
        <v>0</v>
      </c>
      <c r="CH11" s="13"/>
      <c r="CI11" s="13"/>
      <c r="CJ11" s="39">
        <f t="shared" ref="CJ11:CJ42" si="31">IF(CI11=1,1,0)</f>
        <v>0</v>
      </c>
      <c r="CK11" s="13"/>
      <c r="CL11" s="4">
        <f>IF(CI11=1,CH11*2,CH11)</f>
        <v>0</v>
      </c>
      <c r="CM11" s="4">
        <f>IF(CI11=2,CL11*1.5,CL11)</f>
        <v>0</v>
      </c>
      <c r="CN11" s="4">
        <f>IF(CI11=3,CM11*1.3,CM11)</f>
        <v>0</v>
      </c>
      <c r="CO11" s="4">
        <f>IF(AND(CI11=4,$CG$101&gt;25),CN11*1.2,CN11)</f>
        <v>0</v>
      </c>
      <c r="CP11" s="4">
        <f>IF(AND(CI11=5,$CG$101&gt;25),CO11*1.1,CO11)</f>
        <v>0</v>
      </c>
      <c r="CQ11" s="4">
        <f t="shared" ref="CQ11:CQ42" si="32">SUM(CP11)</f>
        <v>0</v>
      </c>
      <c r="CR11" s="4"/>
      <c r="CS11" s="107" t="str">
        <f t="shared" ref="CS11:CS42" si="33">REPT(A11,1)</f>
        <v>ANGLAS Olivier</v>
      </c>
      <c r="CT11" s="7">
        <f t="shared" ref="CT11:CT42" si="34">IF(CU11&gt;0,1,0)</f>
        <v>1</v>
      </c>
      <c r="CU11" s="13">
        <v>1</v>
      </c>
      <c r="CV11" s="13"/>
      <c r="CW11" s="39">
        <f t="shared" ref="CW11:CW42" si="35">IF(CV11=1,1,0)</f>
        <v>0</v>
      </c>
      <c r="CX11" s="13"/>
      <c r="CY11" s="4">
        <f t="shared" ref="CY11:CY74" si="36">IF(CV11=1,CU11*2,CU11)</f>
        <v>1</v>
      </c>
      <c r="CZ11" s="4">
        <f>IF(CV11=2,CY11*1.5,CY11)</f>
        <v>1</v>
      </c>
      <c r="DA11" s="4">
        <f>IF(CV11=3,CZ11*1.3,CZ11)</f>
        <v>1</v>
      </c>
      <c r="DB11" s="4">
        <f>IF(AND(CV11=4,$CT$101&gt;25),DA11*1.2,DA11)</f>
        <v>1</v>
      </c>
      <c r="DC11" s="4">
        <f>IF(AND(CV11=5,$CT$101&gt;25),DB11*1.1,DB11)</f>
        <v>1</v>
      </c>
      <c r="DD11" s="4">
        <f t="shared" ref="DD11:DD42" si="37">SUM(DC11)</f>
        <v>1</v>
      </c>
      <c r="DE11" s="12">
        <f t="shared" ref="DE11:DE42" si="38">IF(DD11&gt;CQ11,DD11,CQ11)</f>
        <v>1</v>
      </c>
      <c r="DF11" s="12">
        <f t="shared" ref="DF11:DF42" si="39">SUM(CD11+DE11)</f>
        <v>10</v>
      </c>
      <c r="DH11" s="107" t="str">
        <f t="shared" ref="DH11:DH42" si="40">REPT(A11,1)</f>
        <v>ANGLAS Olivier</v>
      </c>
      <c r="DI11" s="7">
        <f t="shared" ref="DI11:DI42" si="41">IF(DJ11&gt;0,1,0)</f>
        <v>0</v>
      </c>
      <c r="DJ11" s="13"/>
      <c r="DK11" s="13"/>
      <c r="DL11" s="39">
        <f t="shared" ref="DL11:DL42" si="42">IF(DK11=1,1,0)</f>
        <v>0</v>
      </c>
      <c r="DM11" s="13"/>
      <c r="DN11" s="4">
        <f t="shared" ref="DN11:DN74" si="43">IF(DK11=1,DJ11*2,DJ11)</f>
        <v>0</v>
      </c>
      <c r="DO11" s="4">
        <f>IF(DK11=2,DN11*1.5,DN11)</f>
        <v>0</v>
      </c>
      <c r="DP11" s="4">
        <f>IF(DK11=3,DO11*1.3,DO11)</f>
        <v>0</v>
      </c>
      <c r="DQ11" s="4">
        <f>IF(AND(DK11=4,$DI$101&gt;25),DP11*1.2,DP11)</f>
        <v>0</v>
      </c>
      <c r="DR11" s="4">
        <f>IF(AND(DK11=5,$DI$101&gt;25),DQ11*1.1,DQ11)</f>
        <v>0</v>
      </c>
      <c r="DS11" s="4">
        <f t="shared" ref="DS11:DS42" si="44">SUM(DR11)</f>
        <v>0</v>
      </c>
      <c r="DT11" s="4"/>
      <c r="DU11" s="107" t="str">
        <f t="shared" ref="DU11:DU42" si="45">REPT(A11,1)</f>
        <v>ANGLAS Olivier</v>
      </c>
      <c r="DV11" s="7">
        <f t="shared" ref="DV11:DV42" si="46">IF(DW11&gt;0,1,0)</f>
        <v>0</v>
      </c>
      <c r="DW11" s="13"/>
      <c r="DX11" s="13"/>
      <c r="DY11" s="39">
        <f t="shared" ref="DY11:DY42" si="47">IF(DX11=1,1,0)</f>
        <v>0</v>
      </c>
      <c r="DZ11" s="13"/>
      <c r="EA11" s="4">
        <f t="shared" ref="EA11:EA74" si="48">IF(DX11=1,DW11*2,DW11)</f>
        <v>0</v>
      </c>
      <c r="EB11" s="4">
        <f>IF(DX11=2,EA11*1.5,EA11)</f>
        <v>0</v>
      </c>
      <c r="EC11" s="4">
        <f>IF(DX11=3,EB11*1.3,EB11)</f>
        <v>0</v>
      </c>
      <c r="ED11" s="4">
        <f>IF(AND(DX11=4,$DV$101&gt;25),EC11*1.2,EC11)</f>
        <v>0</v>
      </c>
      <c r="EE11" s="4">
        <f>IF(AND(DX11=5,$DV$101&gt;25),ED11*1.1,ED11)</f>
        <v>0</v>
      </c>
      <c r="EF11" s="4">
        <f t="shared" ref="EF11:EF42" si="49">SUM(EE11)</f>
        <v>0</v>
      </c>
      <c r="EG11" s="12">
        <f t="shared" ref="EG11:EG42" si="50">IF(EF11&gt;DS11,EF11,DS11)</f>
        <v>0</v>
      </c>
      <c r="EH11" s="22">
        <f t="shared" ref="EH11:EH42" si="51">SUM(DF11+EG11)</f>
        <v>10</v>
      </c>
      <c r="EI11" s="25">
        <f t="shared" ref="EI11:EI42" si="52">SUM(B11+O11+AC11+AP11+BE11+BR11+CG11+CT11+DI11+DV11)</f>
        <v>3</v>
      </c>
      <c r="EJ11" s="41">
        <f t="shared" ref="EJ11:EJ42" si="53">SUM(E11+R11+AF11+AS11+BH11+BU11+CJ11+CW11+DL11+DY11)</f>
        <v>0</v>
      </c>
    </row>
    <row r="12" spans="1:140" ht="13.5" thickBot="1">
      <c r="A12" s="69" t="s">
        <v>73</v>
      </c>
      <c r="B12" s="7">
        <f t="shared" si="0"/>
        <v>1</v>
      </c>
      <c r="C12" s="13">
        <v>14</v>
      </c>
      <c r="D12" s="13"/>
      <c r="E12" s="39">
        <f t="shared" si="1"/>
        <v>0</v>
      </c>
      <c r="F12" s="13"/>
      <c r="G12" s="4">
        <f t="shared" ref="G12:G75" si="54">IF(D12=1,C12*2,C12)</f>
        <v>14</v>
      </c>
      <c r="H12" s="4">
        <f t="shared" ref="H12:H75" si="55">IF(D12=2,G12*1.5,G12)</f>
        <v>14</v>
      </c>
      <c r="I12" s="4">
        <f t="shared" ref="I12:I75" si="56">IF(D12=3,H12*1.3,H12)</f>
        <v>14</v>
      </c>
      <c r="J12" s="4">
        <f t="shared" ref="J12:J75" si="57">IF(AND(D12=4,$B$101&gt;25),I12*1.2,I12)</f>
        <v>14</v>
      </c>
      <c r="K12" s="4">
        <f t="shared" ref="K12:K75" si="58">IF(AND(D12=5,$B$101&gt;25),J12*1.1,J12)</f>
        <v>14</v>
      </c>
      <c r="L12" s="64">
        <f t="shared" si="2"/>
        <v>14</v>
      </c>
      <c r="M12" s="4"/>
      <c r="N12" s="107" t="str">
        <f t="shared" si="3"/>
        <v>ANGLAS Yoan</v>
      </c>
      <c r="O12" s="7">
        <f t="shared" si="4"/>
        <v>1</v>
      </c>
      <c r="P12" s="13">
        <v>10</v>
      </c>
      <c r="Q12" s="13"/>
      <c r="R12" s="39">
        <f t="shared" si="5"/>
        <v>0</v>
      </c>
      <c r="S12" s="13"/>
      <c r="T12" s="4">
        <f t="shared" ref="T12:T75" si="59">IF(Q12=1,P12*2,P12)</f>
        <v>10</v>
      </c>
      <c r="U12" s="4">
        <f t="shared" ref="U12:U75" si="60">IF(Q12=2,T12*1.5,T12)</f>
        <v>10</v>
      </c>
      <c r="V12" s="4">
        <f t="shared" ref="V12:V75" si="61">IF(Q12=3,U12*1.3,U12)</f>
        <v>10</v>
      </c>
      <c r="W12" s="4">
        <f t="shared" ref="W12:W75" si="62">IF(AND(Q12=4,$O$101&gt;25),V12*1.2,V12)</f>
        <v>10</v>
      </c>
      <c r="X12" s="4">
        <f t="shared" ref="X12:X75" si="63">IF(AND(Q12=5,$O$101&gt;25),W12*1.1,W12)</f>
        <v>10</v>
      </c>
      <c r="Y12" s="4">
        <f t="shared" si="6"/>
        <v>10</v>
      </c>
      <c r="Z12" s="12">
        <f t="shared" si="7"/>
        <v>14</v>
      </c>
      <c r="AA12" s="17"/>
      <c r="AB12" s="107" t="str">
        <f t="shared" si="8"/>
        <v>ANGLAS Yoan</v>
      </c>
      <c r="AC12" s="7">
        <f t="shared" si="9"/>
        <v>1</v>
      </c>
      <c r="AD12" s="13">
        <v>15</v>
      </c>
      <c r="AE12" s="13"/>
      <c r="AF12" s="39">
        <f t="shared" si="10"/>
        <v>0</v>
      </c>
      <c r="AG12" s="13"/>
      <c r="AH12" s="4">
        <f t="shared" ref="AH12:AH75" si="64">IF(AE12=1,AD12*2,AD12)</f>
        <v>15</v>
      </c>
      <c r="AI12" s="4">
        <f t="shared" ref="AI12:AI75" si="65">IF(AE12=2,AH12*1.5,AH12)</f>
        <v>15</v>
      </c>
      <c r="AJ12" s="4">
        <f t="shared" ref="AJ12:AJ75" si="66">IF(AE12=3,AI12*1.3,AI12)</f>
        <v>15</v>
      </c>
      <c r="AK12" s="4">
        <f t="shared" ref="AK12:AK28" si="67">IF(AND(AE12=4,$AC$101&gt;25),AJ12*1.2,AJ12)</f>
        <v>15</v>
      </c>
      <c r="AL12" s="4">
        <f t="shared" ref="AL12:AL28" si="68">IF(AND(AE12=5,$AC$101&gt;25),AK12*1.1,AK12)</f>
        <v>15</v>
      </c>
      <c r="AM12" s="64">
        <f t="shared" si="11"/>
        <v>15</v>
      </c>
      <c r="AN12" s="30"/>
      <c r="AO12" s="107" t="str">
        <f t="shared" si="12"/>
        <v>ANGLAS Yoan</v>
      </c>
      <c r="AP12" s="7">
        <f t="shared" si="13"/>
        <v>1</v>
      </c>
      <c r="AQ12" s="13">
        <v>5</v>
      </c>
      <c r="AR12" s="13"/>
      <c r="AS12" s="39">
        <f t="shared" si="14"/>
        <v>0</v>
      </c>
      <c r="AT12" s="13"/>
      <c r="AU12" s="4">
        <f t="shared" ref="AU12:AU75" si="69">IF(AR12=1,AQ12*2,AQ12)</f>
        <v>5</v>
      </c>
      <c r="AV12" s="4">
        <f t="shared" ref="AV12:AV75" si="70">IF(AR12=2,AU12*1.5,AU12)</f>
        <v>5</v>
      </c>
      <c r="AW12" s="4">
        <f t="shared" ref="AW12:AW75" si="71">IF(AR12=3,AV12*1.3,AV12)</f>
        <v>5</v>
      </c>
      <c r="AX12" s="4">
        <f t="shared" ref="AX12:AX75" si="72">IF(AND(AR12=4,$AP$101&gt;25),AW12*1.2,AW12)</f>
        <v>5</v>
      </c>
      <c r="AY12" s="4">
        <f t="shared" ref="AY12:AY75" si="73">IF(AND(AR12=5,$AP$101&gt;25),AX12*1.1,AX12)</f>
        <v>5</v>
      </c>
      <c r="AZ12" s="4">
        <f t="shared" si="15"/>
        <v>5</v>
      </c>
      <c r="BA12" s="12">
        <f t="shared" si="16"/>
        <v>15</v>
      </c>
      <c r="BB12" s="12">
        <f t="shared" si="17"/>
        <v>29</v>
      </c>
      <c r="BC12" s="17"/>
      <c r="BD12" s="85" t="str">
        <f t="shared" si="18"/>
        <v>ANGLAS Yoan</v>
      </c>
      <c r="BE12" s="7">
        <f t="shared" si="19"/>
        <v>1</v>
      </c>
      <c r="BF12" s="13">
        <v>20</v>
      </c>
      <c r="BG12" s="13"/>
      <c r="BH12" s="39">
        <f t="shared" si="20"/>
        <v>0</v>
      </c>
      <c r="BI12" s="13"/>
      <c r="BJ12" s="4">
        <f t="shared" ref="BJ12:BJ75" si="74">IF(BG12=1,BF12*2,BF12)</f>
        <v>20</v>
      </c>
      <c r="BK12" s="4">
        <f t="shared" ref="BK12:BK75" si="75">IF(BG12=2,BJ12*1.5,BJ12)</f>
        <v>20</v>
      </c>
      <c r="BL12" s="4">
        <f t="shared" ref="BL12:BL75" si="76">IF(BG12=3,BK12*1.3,BK12)</f>
        <v>20</v>
      </c>
      <c r="BM12" s="4">
        <f t="shared" ref="BM12:BM75" si="77">IF(AND(BG12=4,$BE$101&gt;25),BL12*1.2,BL12)</f>
        <v>20</v>
      </c>
      <c r="BN12" s="4">
        <f t="shared" ref="BN12:BN75" si="78">IF(AND(BG12=5,$BE$101&gt;25),BM12*1.1,BM12)</f>
        <v>20</v>
      </c>
      <c r="BO12" s="4">
        <f t="shared" si="21"/>
        <v>20</v>
      </c>
      <c r="BP12" s="4"/>
      <c r="BQ12" s="107" t="str">
        <f t="shared" si="22"/>
        <v>ANGLAS Yoan</v>
      </c>
      <c r="BR12" s="7">
        <f t="shared" si="23"/>
        <v>1</v>
      </c>
      <c r="BS12" s="13">
        <v>8</v>
      </c>
      <c r="BT12" s="13"/>
      <c r="BU12" s="39">
        <f t="shared" si="24"/>
        <v>0</v>
      </c>
      <c r="BV12" s="13"/>
      <c r="BW12" s="4">
        <f t="shared" si="25"/>
        <v>8</v>
      </c>
      <c r="BX12" s="4">
        <f t="shared" ref="BX12:BX75" si="79">IF(BT12=2,BW12*1.5,BW12)</f>
        <v>8</v>
      </c>
      <c r="BY12" s="4">
        <f t="shared" ref="BY12:BY75" si="80">IF(BT12=3,BX12*1.3,BX12)</f>
        <v>8</v>
      </c>
      <c r="BZ12" s="4">
        <f t="shared" ref="BZ12:BZ75" si="81">IF(AND(BT12=4,$BR$101&gt;25),BY12*1.2,BY12)</f>
        <v>8</v>
      </c>
      <c r="CA12" s="4">
        <f t="shared" ref="CA12:CA75" si="82">IF(AND(BT12=5,$BR$101&gt;25),BZ12*1.1,BZ12)</f>
        <v>8</v>
      </c>
      <c r="CB12" s="4">
        <f t="shared" si="26"/>
        <v>8</v>
      </c>
      <c r="CC12" s="12">
        <f t="shared" si="27"/>
        <v>20</v>
      </c>
      <c r="CD12" s="12">
        <f t="shared" si="28"/>
        <v>49</v>
      </c>
      <c r="CE12" s="17"/>
      <c r="CF12" s="85" t="str">
        <f t="shared" si="29"/>
        <v>ANGLAS Yoan</v>
      </c>
      <c r="CG12" s="7">
        <f t="shared" si="30"/>
        <v>1</v>
      </c>
      <c r="CH12" s="13">
        <v>30</v>
      </c>
      <c r="CI12" s="13">
        <v>2</v>
      </c>
      <c r="CJ12" s="39">
        <f t="shared" si="31"/>
        <v>0</v>
      </c>
      <c r="CK12" s="13"/>
      <c r="CL12" s="4">
        <f t="shared" ref="CL12:CL75" si="83">IF(CI12=1,CH12*2,CH12)</f>
        <v>30</v>
      </c>
      <c r="CM12" s="4">
        <f t="shared" ref="CM12:CM75" si="84">IF(CI12=2,CL12*1.5,CL12)</f>
        <v>45</v>
      </c>
      <c r="CN12" s="4">
        <f t="shared" ref="CN12:CN75" si="85">IF(CI12=3,CM12*1.3,CM12)</f>
        <v>45</v>
      </c>
      <c r="CO12" s="4">
        <f t="shared" ref="CO12:CO75" si="86">IF(AND(CI12=4,$CG$101&gt;25),CN12*1.2,CN12)</f>
        <v>45</v>
      </c>
      <c r="CP12" s="4">
        <f t="shared" ref="CP12:CP75" si="87">IF(AND(CI12=5,$CG$101&gt;25),CO12*1.1,CO12)</f>
        <v>45</v>
      </c>
      <c r="CQ12" s="4">
        <f t="shared" si="32"/>
        <v>45</v>
      </c>
      <c r="CR12" s="4"/>
      <c r="CS12" s="107" t="str">
        <f t="shared" si="33"/>
        <v>ANGLAS Yoan</v>
      </c>
      <c r="CT12" s="7">
        <f t="shared" si="34"/>
        <v>0</v>
      </c>
      <c r="CU12" s="13"/>
      <c r="CV12" s="13"/>
      <c r="CW12" s="39">
        <f t="shared" si="35"/>
        <v>0</v>
      </c>
      <c r="CX12" s="13"/>
      <c r="CY12" s="4">
        <f t="shared" si="36"/>
        <v>0</v>
      </c>
      <c r="CZ12" s="4">
        <f t="shared" ref="CZ12:CZ75" si="88">IF(CV12=2,CY12*1.5,CY12)</f>
        <v>0</v>
      </c>
      <c r="DA12" s="4">
        <f t="shared" ref="DA12:DA75" si="89">IF(CV12=3,CZ12*1.3,CZ12)</f>
        <v>0</v>
      </c>
      <c r="DB12" s="4">
        <f t="shared" ref="DB12:DB75" si="90">IF(AND(CV12=4,$CT$101&gt;25),DA12*1.2,DA12)</f>
        <v>0</v>
      </c>
      <c r="DC12" s="4">
        <f t="shared" ref="DC12:DC75" si="91">IF(AND(CV12=5,$CT$101&gt;25),DB12*1.1,DB12)</f>
        <v>0</v>
      </c>
      <c r="DD12" s="4">
        <f t="shared" si="37"/>
        <v>0</v>
      </c>
      <c r="DE12" s="12">
        <f t="shared" si="38"/>
        <v>45</v>
      </c>
      <c r="DF12" s="12">
        <f t="shared" si="39"/>
        <v>94</v>
      </c>
      <c r="DH12" s="107" t="str">
        <f t="shared" si="40"/>
        <v>ANGLAS Yoan</v>
      </c>
      <c r="DI12" s="7">
        <f t="shared" si="41"/>
        <v>0</v>
      </c>
      <c r="DJ12" s="13"/>
      <c r="DK12" s="13"/>
      <c r="DL12" s="39">
        <f t="shared" si="42"/>
        <v>0</v>
      </c>
      <c r="DM12" s="13"/>
      <c r="DN12" s="4">
        <f t="shared" si="43"/>
        <v>0</v>
      </c>
      <c r="DO12" s="4">
        <f t="shared" ref="DO12:DO75" si="92">IF(DK12=2,DN12*1.5,DN12)</f>
        <v>0</v>
      </c>
      <c r="DP12" s="4">
        <f t="shared" ref="DP12:DP75" si="93">IF(DK12=3,DO12*1.3,DO12)</f>
        <v>0</v>
      </c>
      <c r="DQ12" s="4">
        <f t="shared" ref="DQ12:DQ75" si="94">IF(AND(DK12=4,$DI$101&gt;25),DP12*1.2,DP12)</f>
        <v>0</v>
      </c>
      <c r="DR12" s="4">
        <f t="shared" ref="DR12:DR75" si="95">IF(AND(DK12=5,$DI$101&gt;25),DQ12*1.1,DQ12)</f>
        <v>0</v>
      </c>
      <c r="DS12" s="4">
        <f t="shared" si="44"/>
        <v>0</v>
      </c>
      <c r="DT12" s="4"/>
      <c r="DU12" s="107" t="str">
        <f t="shared" si="45"/>
        <v>ANGLAS Yoan</v>
      </c>
      <c r="DV12" s="7">
        <f t="shared" si="46"/>
        <v>0</v>
      </c>
      <c r="DW12" s="13"/>
      <c r="DX12" s="13"/>
      <c r="DY12" s="39">
        <f t="shared" si="47"/>
        <v>0</v>
      </c>
      <c r="DZ12" s="13"/>
      <c r="EA12" s="4">
        <f t="shared" si="48"/>
        <v>0</v>
      </c>
      <c r="EB12" s="4">
        <f t="shared" ref="EB12:EB75" si="96">IF(DX12=2,EA12*1.5,EA12)</f>
        <v>0</v>
      </c>
      <c r="EC12" s="4">
        <f t="shared" ref="EC12:EC75" si="97">IF(DX12=3,EB12*1.3,EB12)</f>
        <v>0</v>
      </c>
      <c r="ED12" s="4">
        <f t="shared" ref="ED12:ED75" si="98">IF(AND(DX12=4,$DV$101&gt;25),EC12*1.2,EC12)</f>
        <v>0</v>
      </c>
      <c r="EE12" s="4">
        <f t="shared" ref="EE12:EE75" si="99">IF(AND(DX12=5,$DV$101&gt;25),ED12*1.1,ED12)</f>
        <v>0</v>
      </c>
      <c r="EF12" s="4">
        <f t="shared" si="49"/>
        <v>0</v>
      </c>
      <c r="EG12" s="12">
        <f t="shared" si="50"/>
        <v>0</v>
      </c>
      <c r="EH12" s="22">
        <f t="shared" si="51"/>
        <v>94</v>
      </c>
      <c r="EI12" s="25">
        <f t="shared" si="52"/>
        <v>7</v>
      </c>
      <c r="EJ12" s="41">
        <f t="shared" si="53"/>
        <v>0</v>
      </c>
    </row>
    <row r="13" spans="1:140" ht="13.5" thickBot="1">
      <c r="A13" s="69" t="s">
        <v>106</v>
      </c>
      <c r="B13" s="7">
        <f t="shared" si="0"/>
        <v>1</v>
      </c>
      <c r="C13" s="13">
        <v>7</v>
      </c>
      <c r="D13" s="13"/>
      <c r="E13" s="39">
        <f t="shared" si="1"/>
        <v>0</v>
      </c>
      <c r="F13" s="13"/>
      <c r="G13" s="4">
        <f t="shared" si="54"/>
        <v>7</v>
      </c>
      <c r="H13" s="4">
        <f t="shared" si="55"/>
        <v>7</v>
      </c>
      <c r="I13" s="4">
        <f t="shared" si="56"/>
        <v>7</v>
      </c>
      <c r="J13" s="4">
        <f t="shared" si="57"/>
        <v>7</v>
      </c>
      <c r="K13" s="4">
        <f t="shared" si="58"/>
        <v>7</v>
      </c>
      <c r="L13" s="64">
        <f t="shared" si="2"/>
        <v>7</v>
      </c>
      <c r="M13" s="4"/>
      <c r="N13" s="107" t="str">
        <f t="shared" si="3"/>
        <v>BARROS Stéphane</v>
      </c>
      <c r="O13" s="7">
        <f t="shared" si="4"/>
        <v>0</v>
      </c>
      <c r="P13" s="13"/>
      <c r="Q13" s="13"/>
      <c r="R13" s="39">
        <f t="shared" si="5"/>
        <v>0</v>
      </c>
      <c r="S13" s="13"/>
      <c r="T13" s="4">
        <f t="shared" si="59"/>
        <v>0</v>
      </c>
      <c r="U13" s="4">
        <f t="shared" si="60"/>
        <v>0</v>
      </c>
      <c r="V13" s="4">
        <f t="shared" si="61"/>
        <v>0</v>
      </c>
      <c r="W13" s="4">
        <f t="shared" si="62"/>
        <v>0</v>
      </c>
      <c r="X13" s="4">
        <f t="shared" si="63"/>
        <v>0</v>
      </c>
      <c r="Y13" s="4">
        <f t="shared" si="6"/>
        <v>0</v>
      </c>
      <c r="Z13" s="12">
        <f t="shared" si="7"/>
        <v>7</v>
      </c>
      <c r="AA13" s="17"/>
      <c r="AB13" s="107" t="str">
        <f t="shared" si="8"/>
        <v>BARROS Stéphane</v>
      </c>
      <c r="AC13" s="7">
        <f t="shared" si="9"/>
        <v>1</v>
      </c>
      <c r="AD13" s="13">
        <v>11</v>
      </c>
      <c r="AE13" s="13"/>
      <c r="AF13" s="39">
        <f t="shared" si="10"/>
        <v>0</v>
      </c>
      <c r="AG13" s="13"/>
      <c r="AH13" s="4">
        <f t="shared" si="64"/>
        <v>11</v>
      </c>
      <c r="AI13" s="4">
        <f t="shared" si="65"/>
        <v>11</v>
      </c>
      <c r="AJ13" s="4">
        <f t="shared" si="66"/>
        <v>11</v>
      </c>
      <c r="AK13" s="4">
        <f t="shared" si="67"/>
        <v>11</v>
      </c>
      <c r="AL13" s="4">
        <f t="shared" si="68"/>
        <v>11</v>
      </c>
      <c r="AM13" s="64">
        <f t="shared" si="11"/>
        <v>11</v>
      </c>
      <c r="AN13" s="30"/>
      <c r="AO13" s="107" t="str">
        <f t="shared" si="12"/>
        <v>BARROS Stéphane</v>
      </c>
      <c r="AP13" s="7">
        <f t="shared" si="13"/>
        <v>0</v>
      </c>
      <c r="AQ13" s="13"/>
      <c r="AR13" s="13"/>
      <c r="AS13" s="39">
        <f t="shared" si="14"/>
        <v>0</v>
      </c>
      <c r="AT13" s="13"/>
      <c r="AU13" s="4">
        <f t="shared" si="69"/>
        <v>0</v>
      </c>
      <c r="AV13" s="4">
        <f t="shared" si="70"/>
        <v>0</v>
      </c>
      <c r="AW13" s="4">
        <f t="shared" si="71"/>
        <v>0</v>
      </c>
      <c r="AX13" s="4">
        <f t="shared" si="72"/>
        <v>0</v>
      </c>
      <c r="AY13" s="4">
        <f t="shared" si="73"/>
        <v>0</v>
      </c>
      <c r="AZ13" s="4">
        <f t="shared" si="15"/>
        <v>0</v>
      </c>
      <c r="BA13" s="12">
        <f t="shared" si="16"/>
        <v>11</v>
      </c>
      <c r="BB13" s="12">
        <f t="shared" si="17"/>
        <v>18</v>
      </c>
      <c r="BC13" s="17"/>
      <c r="BD13" s="85" t="str">
        <f t="shared" si="18"/>
        <v>BARROS Stéphane</v>
      </c>
      <c r="BE13" s="7">
        <f t="shared" si="19"/>
        <v>1</v>
      </c>
      <c r="BF13" s="13">
        <v>26</v>
      </c>
      <c r="BG13" s="13"/>
      <c r="BH13" s="39">
        <f t="shared" si="20"/>
        <v>0</v>
      </c>
      <c r="BI13" s="13"/>
      <c r="BJ13" s="4">
        <f t="shared" si="74"/>
        <v>26</v>
      </c>
      <c r="BK13" s="4">
        <f t="shared" si="75"/>
        <v>26</v>
      </c>
      <c r="BL13" s="4">
        <f t="shared" si="76"/>
        <v>26</v>
      </c>
      <c r="BM13" s="4">
        <f t="shared" si="77"/>
        <v>26</v>
      </c>
      <c r="BN13" s="4">
        <f t="shared" si="78"/>
        <v>26</v>
      </c>
      <c r="BO13" s="4">
        <f t="shared" si="21"/>
        <v>26</v>
      </c>
      <c r="BP13" s="4"/>
      <c r="BQ13" s="107" t="str">
        <f t="shared" si="22"/>
        <v>BARROS Stéphane</v>
      </c>
      <c r="BR13" s="7">
        <f t="shared" si="23"/>
        <v>0</v>
      </c>
      <c r="BS13" s="13"/>
      <c r="BT13" s="13"/>
      <c r="BU13" s="39">
        <f t="shared" si="24"/>
        <v>0</v>
      </c>
      <c r="BV13" s="13"/>
      <c r="BW13" s="4">
        <f t="shared" si="25"/>
        <v>0</v>
      </c>
      <c r="BX13" s="4">
        <f t="shared" si="79"/>
        <v>0</v>
      </c>
      <c r="BY13" s="4">
        <f t="shared" si="80"/>
        <v>0</v>
      </c>
      <c r="BZ13" s="4">
        <f t="shared" si="81"/>
        <v>0</v>
      </c>
      <c r="CA13" s="4">
        <f t="shared" si="82"/>
        <v>0</v>
      </c>
      <c r="CB13" s="4">
        <f t="shared" si="26"/>
        <v>0</v>
      </c>
      <c r="CC13" s="12">
        <f t="shared" si="27"/>
        <v>26</v>
      </c>
      <c r="CD13" s="12">
        <f t="shared" si="28"/>
        <v>44</v>
      </c>
      <c r="CE13" s="17"/>
      <c r="CF13" s="85" t="str">
        <f t="shared" si="29"/>
        <v>BARROS Stéphane</v>
      </c>
      <c r="CG13" s="7">
        <f t="shared" si="30"/>
        <v>1</v>
      </c>
      <c r="CH13" s="13">
        <v>12</v>
      </c>
      <c r="CI13" s="13"/>
      <c r="CJ13" s="39">
        <f t="shared" si="31"/>
        <v>0</v>
      </c>
      <c r="CK13" s="13"/>
      <c r="CL13" s="4">
        <f t="shared" si="83"/>
        <v>12</v>
      </c>
      <c r="CM13" s="4">
        <f t="shared" si="84"/>
        <v>12</v>
      </c>
      <c r="CN13" s="4">
        <f t="shared" si="85"/>
        <v>12</v>
      </c>
      <c r="CO13" s="4">
        <f t="shared" si="86"/>
        <v>12</v>
      </c>
      <c r="CP13" s="4">
        <f t="shared" si="87"/>
        <v>12</v>
      </c>
      <c r="CQ13" s="4">
        <f t="shared" si="32"/>
        <v>12</v>
      </c>
      <c r="CR13" s="4"/>
      <c r="CS13" s="107" t="str">
        <f t="shared" si="33"/>
        <v>BARROS Stéphane</v>
      </c>
      <c r="CT13" s="7">
        <f t="shared" si="34"/>
        <v>0</v>
      </c>
      <c r="CU13" s="13"/>
      <c r="CV13" s="13"/>
      <c r="CW13" s="39">
        <f t="shared" si="35"/>
        <v>0</v>
      </c>
      <c r="CX13" s="13"/>
      <c r="CY13" s="4">
        <f t="shared" si="36"/>
        <v>0</v>
      </c>
      <c r="CZ13" s="4">
        <f t="shared" si="88"/>
        <v>0</v>
      </c>
      <c r="DA13" s="4">
        <f t="shared" si="89"/>
        <v>0</v>
      </c>
      <c r="DB13" s="4">
        <f t="shared" si="90"/>
        <v>0</v>
      </c>
      <c r="DC13" s="4">
        <f t="shared" si="91"/>
        <v>0</v>
      </c>
      <c r="DD13" s="4">
        <f t="shared" si="37"/>
        <v>0</v>
      </c>
      <c r="DE13" s="12">
        <f t="shared" si="38"/>
        <v>12</v>
      </c>
      <c r="DF13" s="12">
        <f t="shared" si="39"/>
        <v>56</v>
      </c>
      <c r="DH13" s="107" t="str">
        <f t="shared" si="40"/>
        <v>BARROS Stéphane</v>
      </c>
      <c r="DI13" s="7">
        <f t="shared" si="41"/>
        <v>0</v>
      </c>
      <c r="DJ13" s="13"/>
      <c r="DK13" s="13"/>
      <c r="DL13" s="39">
        <f t="shared" si="42"/>
        <v>0</v>
      </c>
      <c r="DM13" s="13"/>
      <c r="DN13" s="4">
        <f t="shared" si="43"/>
        <v>0</v>
      </c>
      <c r="DO13" s="4">
        <f t="shared" si="92"/>
        <v>0</v>
      </c>
      <c r="DP13" s="4">
        <f t="shared" si="93"/>
        <v>0</v>
      </c>
      <c r="DQ13" s="4">
        <f t="shared" si="94"/>
        <v>0</v>
      </c>
      <c r="DR13" s="4">
        <f t="shared" si="95"/>
        <v>0</v>
      </c>
      <c r="DS13" s="4">
        <f t="shared" si="44"/>
        <v>0</v>
      </c>
      <c r="DT13" s="4"/>
      <c r="DU13" s="107" t="str">
        <f t="shared" si="45"/>
        <v>BARROS Stéphane</v>
      </c>
      <c r="DV13" s="7">
        <f t="shared" si="46"/>
        <v>0</v>
      </c>
      <c r="DW13" s="13"/>
      <c r="DX13" s="13"/>
      <c r="DY13" s="39">
        <f t="shared" si="47"/>
        <v>0</v>
      </c>
      <c r="DZ13" s="13"/>
      <c r="EA13" s="4">
        <f t="shared" si="48"/>
        <v>0</v>
      </c>
      <c r="EB13" s="4">
        <f t="shared" si="96"/>
        <v>0</v>
      </c>
      <c r="EC13" s="4">
        <f t="shared" si="97"/>
        <v>0</v>
      </c>
      <c r="ED13" s="4">
        <f t="shared" si="98"/>
        <v>0</v>
      </c>
      <c r="EE13" s="4">
        <f t="shared" si="99"/>
        <v>0</v>
      </c>
      <c r="EF13" s="4">
        <f t="shared" si="49"/>
        <v>0</v>
      </c>
      <c r="EG13" s="12">
        <f t="shared" si="50"/>
        <v>0</v>
      </c>
      <c r="EH13" s="22">
        <f t="shared" si="51"/>
        <v>56</v>
      </c>
      <c r="EI13" s="25">
        <f t="shared" si="52"/>
        <v>4</v>
      </c>
      <c r="EJ13" s="41">
        <f t="shared" si="53"/>
        <v>0</v>
      </c>
    </row>
    <row r="14" spans="1:140" ht="13.5" thickBot="1">
      <c r="A14" s="69" t="s">
        <v>116</v>
      </c>
      <c r="B14" s="7">
        <f t="shared" si="0"/>
        <v>1</v>
      </c>
      <c r="C14" s="13">
        <v>4</v>
      </c>
      <c r="D14" s="13"/>
      <c r="E14" s="39">
        <f t="shared" si="1"/>
        <v>0</v>
      </c>
      <c r="F14" s="13"/>
      <c r="G14" s="4">
        <f t="shared" si="54"/>
        <v>4</v>
      </c>
      <c r="H14" s="4">
        <f t="shared" si="55"/>
        <v>4</v>
      </c>
      <c r="I14" s="4">
        <f t="shared" si="56"/>
        <v>4</v>
      </c>
      <c r="J14" s="4">
        <f t="shared" si="57"/>
        <v>4</v>
      </c>
      <c r="K14" s="4">
        <f t="shared" si="58"/>
        <v>4</v>
      </c>
      <c r="L14" s="64">
        <f t="shared" si="2"/>
        <v>4</v>
      </c>
      <c r="M14" s="4"/>
      <c r="N14" s="107" t="str">
        <f t="shared" si="3"/>
        <v>BARTHAS Cécile</v>
      </c>
      <c r="O14" s="7">
        <f t="shared" si="4"/>
        <v>0</v>
      </c>
      <c r="P14" s="13"/>
      <c r="Q14" s="13"/>
      <c r="R14" s="39">
        <f t="shared" si="5"/>
        <v>0</v>
      </c>
      <c r="S14" s="13"/>
      <c r="T14" s="4">
        <f t="shared" si="59"/>
        <v>0</v>
      </c>
      <c r="U14" s="4">
        <f t="shared" si="60"/>
        <v>0</v>
      </c>
      <c r="V14" s="4">
        <f t="shared" si="61"/>
        <v>0</v>
      </c>
      <c r="W14" s="4">
        <f t="shared" si="62"/>
        <v>0</v>
      </c>
      <c r="X14" s="4">
        <f t="shared" si="63"/>
        <v>0</v>
      </c>
      <c r="Y14" s="4">
        <f t="shared" si="6"/>
        <v>0</v>
      </c>
      <c r="Z14" s="12">
        <f t="shared" si="7"/>
        <v>4</v>
      </c>
      <c r="AA14" s="17"/>
      <c r="AB14" s="107" t="str">
        <f t="shared" si="8"/>
        <v>BARTHAS Cécile</v>
      </c>
      <c r="AC14" s="7">
        <f t="shared" si="9"/>
        <v>0</v>
      </c>
      <c r="AD14" s="13"/>
      <c r="AE14" s="13"/>
      <c r="AF14" s="39">
        <f t="shared" si="10"/>
        <v>0</v>
      </c>
      <c r="AG14" s="13"/>
      <c r="AH14" s="4">
        <f t="shared" si="64"/>
        <v>0</v>
      </c>
      <c r="AI14" s="4">
        <f t="shared" si="65"/>
        <v>0</v>
      </c>
      <c r="AJ14" s="4">
        <f t="shared" si="66"/>
        <v>0</v>
      </c>
      <c r="AK14" s="4">
        <f t="shared" si="67"/>
        <v>0</v>
      </c>
      <c r="AL14" s="4">
        <f t="shared" si="68"/>
        <v>0</v>
      </c>
      <c r="AM14" s="64">
        <f t="shared" si="11"/>
        <v>0</v>
      </c>
      <c r="AN14" s="30"/>
      <c r="AO14" s="107" t="str">
        <f t="shared" si="12"/>
        <v>BARTHAS Cécile</v>
      </c>
      <c r="AP14" s="7">
        <f t="shared" si="13"/>
        <v>1</v>
      </c>
      <c r="AQ14" s="13">
        <v>9</v>
      </c>
      <c r="AR14" s="13"/>
      <c r="AS14" s="39">
        <f t="shared" si="14"/>
        <v>0</v>
      </c>
      <c r="AT14" s="13"/>
      <c r="AU14" s="4">
        <f t="shared" si="69"/>
        <v>9</v>
      </c>
      <c r="AV14" s="4">
        <f t="shared" si="70"/>
        <v>9</v>
      </c>
      <c r="AW14" s="4">
        <f t="shared" si="71"/>
        <v>9</v>
      </c>
      <c r="AX14" s="4">
        <f t="shared" si="72"/>
        <v>9</v>
      </c>
      <c r="AY14" s="4">
        <f t="shared" si="73"/>
        <v>9</v>
      </c>
      <c r="AZ14" s="4">
        <f t="shared" si="15"/>
        <v>9</v>
      </c>
      <c r="BA14" s="12">
        <f t="shared" si="16"/>
        <v>9</v>
      </c>
      <c r="BB14" s="12">
        <f t="shared" si="17"/>
        <v>13</v>
      </c>
      <c r="BC14" s="17"/>
      <c r="BD14" s="85" t="str">
        <f t="shared" si="18"/>
        <v>BARTHAS Cécile</v>
      </c>
      <c r="BE14" s="7">
        <f t="shared" si="19"/>
        <v>1</v>
      </c>
      <c r="BF14" s="13">
        <v>18</v>
      </c>
      <c r="BG14" s="13"/>
      <c r="BH14" s="39">
        <f t="shared" si="20"/>
        <v>0</v>
      </c>
      <c r="BI14" s="13"/>
      <c r="BJ14" s="4">
        <f t="shared" si="74"/>
        <v>18</v>
      </c>
      <c r="BK14" s="4">
        <f t="shared" si="75"/>
        <v>18</v>
      </c>
      <c r="BL14" s="4">
        <f t="shared" si="76"/>
        <v>18</v>
      </c>
      <c r="BM14" s="4">
        <f t="shared" si="77"/>
        <v>18</v>
      </c>
      <c r="BN14" s="4">
        <f t="shared" si="78"/>
        <v>18</v>
      </c>
      <c r="BO14" s="4">
        <f t="shared" si="21"/>
        <v>18</v>
      </c>
      <c r="BP14" s="4"/>
      <c r="BQ14" s="107" t="str">
        <f t="shared" si="22"/>
        <v>BARTHAS Cécile</v>
      </c>
      <c r="BR14" s="7">
        <f t="shared" si="23"/>
        <v>0</v>
      </c>
      <c r="BS14" s="13"/>
      <c r="BT14" s="13"/>
      <c r="BU14" s="39">
        <f t="shared" si="24"/>
        <v>0</v>
      </c>
      <c r="BV14" s="13"/>
      <c r="BW14" s="4">
        <f t="shared" si="25"/>
        <v>0</v>
      </c>
      <c r="BX14" s="4">
        <f t="shared" si="79"/>
        <v>0</v>
      </c>
      <c r="BY14" s="4">
        <f t="shared" si="80"/>
        <v>0</v>
      </c>
      <c r="BZ14" s="4">
        <f t="shared" si="81"/>
        <v>0</v>
      </c>
      <c r="CA14" s="4">
        <f t="shared" si="82"/>
        <v>0</v>
      </c>
      <c r="CB14" s="4">
        <f t="shared" si="26"/>
        <v>0</v>
      </c>
      <c r="CC14" s="12">
        <f t="shared" si="27"/>
        <v>18</v>
      </c>
      <c r="CD14" s="12">
        <f t="shared" si="28"/>
        <v>31</v>
      </c>
      <c r="CE14" s="17"/>
      <c r="CF14" s="85" t="str">
        <f t="shared" si="29"/>
        <v>BARTHAS Cécile</v>
      </c>
      <c r="CG14" s="7">
        <f t="shared" si="30"/>
        <v>0</v>
      </c>
      <c r="CH14" s="13"/>
      <c r="CI14" s="13"/>
      <c r="CJ14" s="39">
        <f t="shared" si="31"/>
        <v>0</v>
      </c>
      <c r="CK14" s="13"/>
      <c r="CL14" s="4">
        <f t="shared" si="83"/>
        <v>0</v>
      </c>
      <c r="CM14" s="4">
        <f t="shared" si="84"/>
        <v>0</v>
      </c>
      <c r="CN14" s="4">
        <f t="shared" si="85"/>
        <v>0</v>
      </c>
      <c r="CO14" s="4">
        <f t="shared" si="86"/>
        <v>0</v>
      </c>
      <c r="CP14" s="4">
        <f t="shared" si="87"/>
        <v>0</v>
      </c>
      <c r="CQ14" s="4">
        <f t="shared" si="32"/>
        <v>0</v>
      </c>
      <c r="CR14" s="4"/>
      <c r="CS14" s="107" t="str">
        <f t="shared" si="33"/>
        <v>BARTHAS Cécile</v>
      </c>
      <c r="CT14" s="7">
        <f t="shared" si="34"/>
        <v>0</v>
      </c>
      <c r="CU14" s="13"/>
      <c r="CV14" s="13"/>
      <c r="CW14" s="39">
        <f t="shared" si="35"/>
        <v>0</v>
      </c>
      <c r="CX14" s="13"/>
      <c r="CY14" s="4">
        <f t="shared" si="36"/>
        <v>0</v>
      </c>
      <c r="CZ14" s="4">
        <f t="shared" si="88"/>
        <v>0</v>
      </c>
      <c r="DA14" s="4">
        <f t="shared" si="89"/>
        <v>0</v>
      </c>
      <c r="DB14" s="4">
        <f t="shared" si="90"/>
        <v>0</v>
      </c>
      <c r="DC14" s="4">
        <f t="shared" si="91"/>
        <v>0</v>
      </c>
      <c r="DD14" s="4">
        <f t="shared" si="37"/>
        <v>0</v>
      </c>
      <c r="DE14" s="12">
        <f t="shared" si="38"/>
        <v>0</v>
      </c>
      <c r="DF14" s="12">
        <f t="shared" si="39"/>
        <v>31</v>
      </c>
      <c r="DH14" s="107" t="str">
        <f t="shared" si="40"/>
        <v>BARTHAS Cécile</v>
      </c>
      <c r="DI14" s="7">
        <f t="shared" si="41"/>
        <v>0</v>
      </c>
      <c r="DJ14" s="13"/>
      <c r="DK14" s="13"/>
      <c r="DL14" s="39">
        <f t="shared" si="42"/>
        <v>0</v>
      </c>
      <c r="DM14" s="13"/>
      <c r="DN14" s="4">
        <f t="shared" si="43"/>
        <v>0</v>
      </c>
      <c r="DO14" s="4">
        <f t="shared" si="92"/>
        <v>0</v>
      </c>
      <c r="DP14" s="4">
        <f t="shared" si="93"/>
        <v>0</v>
      </c>
      <c r="DQ14" s="4">
        <f t="shared" si="94"/>
        <v>0</v>
      </c>
      <c r="DR14" s="4">
        <f t="shared" si="95"/>
        <v>0</v>
      </c>
      <c r="DS14" s="4">
        <f t="shared" si="44"/>
        <v>0</v>
      </c>
      <c r="DT14" s="4"/>
      <c r="DU14" s="107" t="str">
        <f t="shared" si="45"/>
        <v>BARTHAS Cécile</v>
      </c>
      <c r="DV14" s="7">
        <f t="shared" si="46"/>
        <v>0</v>
      </c>
      <c r="DW14" s="13"/>
      <c r="DX14" s="13"/>
      <c r="DY14" s="39">
        <f t="shared" si="47"/>
        <v>0</v>
      </c>
      <c r="DZ14" s="13"/>
      <c r="EA14" s="4">
        <f t="shared" si="48"/>
        <v>0</v>
      </c>
      <c r="EB14" s="4">
        <f t="shared" si="96"/>
        <v>0</v>
      </c>
      <c r="EC14" s="4">
        <f t="shared" si="97"/>
        <v>0</v>
      </c>
      <c r="ED14" s="4">
        <f t="shared" si="98"/>
        <v>0</v>
      </c>
      <c r="EE14" s="4">
        <f t="shared" si="99"/>
        <v>0</v>
      </c>
      <c r="EF14" s="4">
        <f t="shared" si="49"/>
        <v>0</v>
      </c>
      <c r="EG14" s="12">
        <f t="shared" si="50"/>
        <v>0</v>
      </c>
      <c r="EH14" s="22">
        <f t="shared" si="51"/>
        <v>31</v>
      </c>
      <c r="EI14" s="25">
        <f t="shared" si="52"/>
        <v>3</v>
      </c>
      <c r="EJ14" s="41">
        <f t="shared" si="53"/>
        <v>0</v>
      </c>
    </row>
    <row r="15" spans="1:140" ht="13.5" thickBot="1">
      <c r="A15" s="69" t="s">
        <v>100</v>
      </c>
      <c r="B15" s="7">
        <f t="shared" si="0"/>
        <v>1</v>
      </c>
      <c r="C15" s="13">
        <v>29</v>
      </c>
      <c r="D15" s="13"/>
      <c r="E15" s="39">
        <f t="shared" si="1"/>
        <v>0</v>
      </c>
      <c r="F15" s="13"/>
      <c r="G15" s="4">
        <f t="shared" si="54"/>
        <v>29</v>
      </c>
      <c r="H15" s="4">
        <f t="shared" si="55"/>
        <v>29</v>
      </c>
      <c r="I15" s="4">
        <f t="shared" si="56"/>
        <v>29</v>
      </c>
      <c r="J15" s="4">
        <f t="shared" si="57"/>
        <v>29</v>
      </c>
      <c r="K15" s="4">
        <f t="shared" si="58"/>
        <v>29</v>
      </c>
      <c r="L15" s="64">
        <f t="shared" si="2"/>
        <v>29</v>
      </c>
      <c r="M15" s="4"/>
      <c r="N15" s="107" t="str">
        <f t="shared" si="3"/>
        <v>BELTRAN Alain</v>
      </c>
      <c r="O15" s="7">
        <f t="shared" si="4"/>
        <v>0</v>
      </c>
      <c r="P15" s="13"/>
      <c r="Q15" s="13"/>
      <c r="R15" s="39">
        <f t="shared" si="5"/>
        <v>0</v>
      </c>
      <c r="S15" s="13"/>
      <c r="T15" s="4">
        <f t="shared" si="59"/>
        <v>0</v>
      </c>
      <c r="U15" s="4">
        <f t="shared" si="60"/>
        <v>0</v>
      </c>
      <c r="V15" s="4">
        <f t="shared" si="61"/>
        <v>0</v>
      </c>
      <c r="W15" s="4">
        <f t="shared" si="62"/>
        <v>0</v>
      </c>
      <c r="X15" s="4">
        <f t="shared" si="63"/>
        <v>0</v>
      </c>
      <c r="Y15" s="4">
        <f t="shared" si="6"/>
        <v>0</v>
      </c>
      <c r="Z15" s="12">
        <f t="shared" si="7"/>
        <v>29</v>
      </c>
      <c r="AA15" s="17"/>
      <c r="AB15" s="107" t="str">
        <f t="shared" si="8"/>
        <v>BELTRAN Alain</v>
      </c>
      <c r="AC15" s="7">
        <f t="shared" si="9"/>
        <v>0</v>
      </c>
      <c r="AD15" s="13"/>
      <c r="AE15" s="13"/>
      <c r="AF15" s="39">
        <f t="shared" si="10"/>
        <v>0</v>
      </c>
      <c r="AG15" s="13"/>
      <c r="AH15" s="4">
        <f t="shared" si="64"/>
        <v>0</v>
      </c>
      <c r="AI15" s="4">
        <f t="shared" si="65"/>
        <v>0</v>
      </c>
      <c r="AJ15" s="4">
        <f t="shared" si="66"/>
        <v>0</v>
      </c>
      <c r="AK15" s="4">
        <f t="shared" si="67"/>
        <v>0</v>
      </c>
      <c r="AL15" s="4">
        <f t="shared" si="68"/>
        <v>0</v>
      </c>
      <c r="AM15" s="64">
        <f t="shared" si="11"/>
        <v>0</v>
      </c>
      <c r="AN15" s="30"/>
      <c r="AO15" s="107" t="str">
        <f t="shared" si="12"/>
        <v>BELTRAN Alain</v>
      </c>
      <c r="AP15" s="7">
        <f t="shared" si="13"/>
        <v>0</v>
      </c>
      <c r="AQ15" s="13"/>
      <c r="AR15" s="13"/>
      <c r="AS15" s="39">
        <f t="shared" si="14"/>
        <v>0</v>
      </c>
      <c r="AT15" s="13"/>
      <c r="AU15" s="4">
        <f t="shared" si="69"/>
        <v>0</v>
      </c>
      <c r="AV15" s="4">
        <f t="shared" si="70"/>
        <v>0</v>
      </c>
      <c r="AW15" s="4">
        <f t="shared" si="71"/>
        <v>0</v>
      </c>
      <c r="AX15" s="4">
        <f t="shared" si="72"/>
        <v>0</v>
      </c>
      <c r="AY15" s="4">
        <f t="shared" si="73"/>
        <v>0</v>
      </c>
      <c r="AZ15" s="4">
        <f t="shared" si="15"/>
        <v>0</v>
      </c>
      <c r="BA15" s="12">
        <f t="shared" si="16"/>
        <v>0</v>
      </c>
      <c r="BB15" s="12">
        <f t="shared" si="17"/>
        <v>29</v>
      </c>
      <c r="BC15" s="17"/>
      <c r="BD15" s="85" t="str">
        <f t="shared" si="18"/>
        <v>BELTRAN Alain</v>
      </c>
      <c r="BE15" s="7">
        <f t="shared" si="19"/>
        <v>1</v>
      </c>
      <c r="BF15" s="13">
        <v>17</v>
      </c>
      <c r="BG15" s="13"/>
      <c r="BH15" s="39">
        <f t="shared" si="20"/>
        <v>0</v>
      </c>
      <c r="BI15" s="13"/>
      <c r="BJ15" s="4">
        <f t="shared" si="74"/>
        <v>17</v>
      </c>
      <c r="BK15" s="4">
        <f t="shared" si="75"/>
        <v>17</v>
      </c>
      <c r="BL15" s="4">
        <f t="shared" si="76"/>
        <v>17</v>
      </c>
      <c r="BM15" s="4">
        <f t="shared" si="77"/>
        <v>17</v>
      </c>
      <c r="BN15" s="4">
        <f t="shared" si="78"/>
        <v>17</v>
      </c>
      <c r="BO15" s="4">
        <f t="shared" si="21"/>
        <v>17</v>
      </c>
      <c r="BP15" s="4"/>
      <c r="BQ15" s="107" t="str">
        <f t="shared" si="22"/>
        <v>BELTRAN Alain</v>
      </c>
      <c r="BR15" s="7">
        <f t="shared" si="23"/>
        <v>1</v>
      </c>
      <c r="BS15" s="13">
        <v>2</v>
      </c>
      <c r="BT15" s="13"/>
      <c r="BU15" s="39">
        <f t="shared" si="24"/>
        <v>0</v>
      </c>
      <c r="BV15" s="13"/>
      <c r="BW15" s="4">
        <f t="shared" si="25"/>
        <v>2</v>
      </c>
      <c r="BX15" s="4">
        <f t="shared" si="79"/>
        <v>2</v>
      </c>
      <c r="BY15" s="4">
        <f t="shared" si="80"/>
        <v>2</v>
      </c>
      <c r="BZ15" s="4">
        <f t="shared" si="81"/>
        <v>2</v>
      </c>
      <c r="CA15" s="4">
        <f t="shared" si="82"/>
        <v>2</v>
      </c>
      <c r="CB15" s="4">
        <f t="shared" si="26"/>
        <v>2</v>
      </c>
      <c r="CC15" s="12">
        <f t="shared" si="27"/>
        <v>17</v>
      </c>
      <c r="CD15" s="12">
        <f t="shared" si="28"/>
        <v>46</v>
      </c>
      <c r="CE15" s="17"/>
      <c r="CF15" s="85" t="str">
        <f t="shared" si="29"/>
        <v>BELTRAN Alain</v>
      </c>
      <c r="CG15" s="7">
        <f t="shared" si="30"/>
        <v>1</v>
      </c>
      <c r="CH15" s="13">
        <v>14</v>
      </c>
      <c r="CI15" s="13"/>
      <c r="CJ15" s="39">
        <f t="shared" si="31"/>
        <v>0</v>
      </c>
      <c r="CK15" s="13"/>
      <c r="CL15" s="4">
        <f t="shared" si="83"/>
        <v>14</v>
      </c>
      <c r="CM15" s="4">
        <f t="shared" si="84"/>
        <v>14</v>
      </c>
      <c r="CN15" s="4">
        <f t="shared" si="85"/>
        <v>14</v>
      </c>
      <c r="CO15" s="4">
        <f t="shared" si="86"/>
        <v>14</v>
      </c>
      <c r="CP15" s="4">
        <f t="shared" si="87"/>
        <v>14</v>
      </c>
      <c r="CQ15" s="4">
        <f t="shared" si="32"/>
        <v>14</v>
      </c>
      <c r="CR15" s="4"/>
      <c r="CS15" s="107" t="str">
        <f t="shared" si="33"/>
        <v>BELTRAN Alain</v>
      </c>
      <c r="CT15" s="7">
        <f t="shared" si="34"/>
        <v>1</v>
      </c>
      <c r="CU15" s="13">
        <v>16</v>
      </c>
      <c r="CV15" s="13"/>
      <c r="CW15" s="39">
        <f t="shared" si="35"/>
        <v>0</v>
      </c>
      <c r="CX15" s="13"/>
      <c r="CY15" s="4">
        <f t="shared" si="36"/>
        <v>16</v>
      </c>
      <c r="CZ15" s="4">
        <f t="shared" si="88"/>
        <v>16</v>
      </c>
      <c r="DA15" s="4">
        <f t="shared" si="89"/>
        <v>16</v>
      </c>
      <c r="DB15" s="4">
        <f t="shared" si="90"/>
        <v>16</v>
      </c>
      <c r="DC15" s="4">
        <f t="shared" si="91"/>
        <v>16</v>
      </c>
      <c r="DD15" s="4">
        <f t="shared" si="37"/>
        <v>16</v>
      </c>
      <c r="DE15" s="12">
        <f t="shared" si="38"/>
        <v>16</v>
      </c>
      <c r="DF15" s="12">
        <f t="shared" si="39"/>
        <v>62</v>
      </c>
      <c r="DH15" s="107" t="str">
        <f t="shared" si="40"/>
        <v>BELTRAN Alain</v>
      </c>
      <c r="DI15" s="7">
        <f t="shared" si="41"/>
        <v>0</v>
      </c>
      <c r="DJ15" s="13"/>
      <c r="DK15" s="13"/>
      <c r="DL15" s="39">
        <f t="shared" si="42"/>
        <v>0</v>
      </c>
      <c r="DM15" s="13"/>
      <c r="DN15" s="4">
        <f t="shared" si="43"/>
        <v>0</v>
      </c>
      <c r="DO15" s="4">
        <f t="shared" si="92"/>
        <v>0</v>
      </c>
      <c r="DP15" s="4">
        <f t="shared" si="93"/>
        <v>0</v>
      </c>
      <c r="DQ15" s="4">
        <f t="shared" si="94"/>
        <v>0</v>
      </c>
      <c r="DR15" s="4">
        <f t="shared" si="95"/>
        <v>0</v>
      </c>
      <c r="DS15" s="4">
        <f t="shared" si="44"/>
        <v>0</v>
      </c>
      <c r="DT15" s="4"/>
      <c r="DU15" s="107" t="str">
        <f t="shared" si="45"/>
        <v>BELTRAN Alain</v>
      </c>
      <c r="DV15" s="7">
        <f t="shared" si="46"/>
        <v>0</v>
      </c>
      <c r="DW15" s="13"/>
      <c r="DX15" s="13"/>
      <c r="DY15" s="39">
        <f t="shared" si="47"/>
        <v>0</v>
      </c>
      <c r="DZ15" s="13"/>
      <c r="EA15" s="4">
        <f t="shared" si="48"/>
        <v>0</v>
      </c>
      <c r="EB15" s="4">
        <f t="shared" si="96"/>
        <v>0</v>
      </c>
      <c r="EC15" s="4">
        <f t="shared" si="97"/>
        <v>0</v>
      </c>
      <c r="ED15" s="4">
        <f t="shared" si="98"/>
        <v>0</v>
      </c>
      <c r="EE15" s="4">
        <f t="shared" si="99"/>
        <v>0</v>
      </c>
      <c r="EF15" s="4">
        <f t="shared" si="49"/>
        <v>0</v>
      </c>
      <c r="EG15" s="12">
        <f t="shared" si="50"/>
        <v>0</v>
      </c>
      <c r="EH15" s="22">
        <f t="shared" si="51"/>
        <v>62</v>
      </c>
      <c r="EI15" s="25">
        <f t="shared" si="52"/>
        <v>5</v>
      </c>
      <c r="EJ15" s="41">
        <f t="shared" si="53"/>
        <v>0</v>
      </c>
    </row>
    <row r="16" spans="1:140" ht="13.5" thickBot="1">
      <c r="A16" s="69" t="s">
        <v>113</v>
      </c>
      <c r="B16" s="7">
        <f t="shared" si="0"/>
        <v>0</v>
      </c>
      <c r="C16" s="13"/>
      <c r="D16" s="13"/>
      <c r="E16" s="39">
        <f t="shared" si="1"/>
        <v>0</v>
      </c>
      <c r="F16" s="13"/>
      <c r="G16" s="4">
        <f t="shared" si="54"/>
        <v>0</v>
      </c>
      <c r="H16" s="4">
        <f t="shared" si="55"/>
        <v>0</v>
      </c>
      <c r="I16" s="4">
        <f t="shared" si="56"/>
        <v>0</v>
      </c>
      <c r="J16" s="4">
        <f t="shared" si="57"/>
        <v>0</v>
      </c>
      <c r="K16" s="4">
        <f t="shared" si="58"/>
        <v>0</v>
      </c>
      <c r="L16" s="64">
        <f t="shared" si="2"/>
        <v>0</v>
      </c>
      <c r="M16" s="4"/>
      <c r="N16" s="107" t="str">
        <f t="shared" si="3"/>
        <v>CANICIO Jérôme</v>
      </c>
      <c r="O16" s="7">
        <f t="shared" si="4"/>
        <v>1</v>
      </c>
      <c r="P16" s="13">
        <v>18</v>
      </c>
      <c r="Q16" s="13"/>
      <c r="R16" s="39">
        <f t="shared" si="5"/>
        <v>0</v>
      </c>
      <c r="S16" s="13"/>
      <c r="T16" s="4">
        <f t="shared" si="59"/>
        <v>18</v>
      </c>
      <c r="U16" s="4">
        <f t="shared" si="60"/>
        <v>18</v>
      </c>
      <c r="V16" s="4">
        <f t="shared" si="61"/>
        <v>18</v>
      </c>
      <c r="W16" s="4">
        <f t="shared" si="62"/>
        <v>18</v>
      </c>
      <c r="X16" s="4">
        <f t="shared" si="63"/>
        <v>18</v>
      </c>
      <c r="Y16" s="4">
        <f t="shared" si="6"/>
        <v>18</v>
      </c>
      <c r="Z16" s="12">
        <f t="shared" si="7"/>
        <v>18</v>
      </c>
      <c r="AA16" s="17"/>
      <c r="AB16" s="107" t="str">
        <f t="shared" si="8"/>
        <v>CANICIO Jérôme</v>
      </c>
      <c r="AC16" s="7">
        <f t="shared" si="9"/>
        <v>0</v>
      </c>
      <c r="AD16" s="13"/>
      <c r="AE16" s="13"/>
      <c r="AF16" s="39">
        <f t="shared" si="10"/>
        <v>0</v>
      </c>
      <c r="AG16" s="13"/>
      <c r="AH16" s="4">
        <f t="shared" si="64"/>
        <v>0</v>
      </c>
      <c r="AI16" s="4">
        <f t="shared" si="65"/>
        <v>0</v>
      </c>
      <c r="AJ16" s="4">
        <f t="shared" si="66"/>
        <v>0</v>
      </c>
      <c r="AK16" s="4">
        <f t="shared" si="67"/>
        <v>0</v>
      </c>
      <c r="AL16" s="4">
        <f t="shared" si="68"/>
        <v>0</v>
      </c>
      <c r="AM16" s="64">
        <f t="shared" si="11"/>
        <v>0</v>
      </c>
      <c r="AN16" s="30"/>
      <c r="AO16" s="107" t="str">
        <f t="shared" si="12"/>
        <v>CANICIO Jérôme</v>
      </c>
      <c r="AP16" s="7">
        <f t="shared" si="13"/>
        <v>0</v>
      </c>
      <c r="AQ16" s="13"/>
      <c r="AR16" s="13"/>
      <c r="AS16" s="39">
        <f t="shared" si="14"/>
        <v>0</v>
      </c>
      <c r="AT16" s="13"/>
      <c r="AU16" s="4">
        <f t="shared" si="69"/>
        <v>0</v>
      </c>
      <c r="AV16" s="4">
        <f t="shared" si="70"/>
        <v>0</v>
      </c>
      <c r="AW16" s="4">
        <f t="shared" si="71"/>
        <v>0</v>
      </c>
      <c r="AX16" s="4">
        <f t="shared" si="72"/>
        <v>0</v>
      </c>
      <c r="AY16" s="4">
        <f t="shared" si="73"/>
        <v>0</v>
      </c>
      <c r="AZ16" s="4">
        <f t="shared" si="15"/>
        <v>0</v>
      </c>
      <c r="BA16" s="12">
        <f t="shared" si="16"/>
        <v>0</v>
      </c>
      <c r="BB16" s="12">
        <f t="shared" si="17"/>
        <v>18</v>
      </c>
      <c r="BC16" s="17"/>
      <c r="BD16" s="85" t="str">
        <f t="shared" si="18"/>
        <v>CANICIO Jérôme</v>
      </c>
      <c r="BE16" s="7">
        <f t="shared" si="19"/>
        <v>0</v>
      </c>
      <c r="BF16" s="13"/>
      <c r="BG16" s="13"/>
      <c r="BH16" s="39">
        <f t="shared" si="20"/>
        <v>0</v>
      </c>
      <c r="BI16" s="13"/>
      <c r="BJ16" s="4">
        <f t="shared" si="74"/>
        <v>0</v>
      </c>
      <c r="BK16" s="4">
        <f t="shared" si="75"/>
        <v>0</v>
      </c>
      <c r="BL16" s="4">
        <f t="shared" si="76"/>
        <v>0</v>
      </c>
      <c r="BM16" s="4">
        <f t="shared" si="77"/>
        <v>0</v>
      </c>
      <c r="BN16" s="4">
        <f t="shared" si="78"/>
        <v>0</v>
      </c>
      <c r="BO16" s="4">
        <f t="shared" si="21"/>
        <v>0</v>
      </c>
      <c r="BP16" s="4"/>
      <c r="BQ16" s="107" t="str">
        <f t="shared" si="22"/>
        <v>CANICIO Jérôme</v>
      </c>
      <c r="BR16" s="7">
        <f t="shared" si="23"/>
        <v>1</v>
      </c>
      <c r="BS16" s="13">
        <v>18</v>
      </c>
      <c r="BT16" s="13"/>
      <c r="BU16" s="39">
        <f t="shared" si="24"/>
        <v>0</v>
      </c>
      <c r="BV16" s="13"/>
      <c r="BW16" s="4">
        <f t="shared" si="25"/>
        <v>18</v>
      </c>
      <c r="BX16" s="4">
        <f t="shared" si="79"/>
        <v>18</v>
      </c>
      <c r="BY16" s="4">
        <f t="shared" si="80"/>
        <v>18</v>
      </c>
      <c r="BZ16" s="4">
        <f t="shared" si="81"/>
        <v>18</v>
      </c>
      <c r="CA16" s="4">
        <f t="shared" si="82"/>
        <v>18</v>
      </c>
      <c r="CB16" s="4">
        <f t="shared" si="26"/>
        <v>18</v>
      </c>
      <c r="CC16" s="12">
        <f t="shared" si="27"/>
        <v>18</v>
      </c>
      <c r="CD16" s="12">
        <f t="shared" si="28"/>
        <v>36</v>
      </c>
      <c r="CE16" s="17"/>
      <c r="CF16" s="85" t="str">
        <f t="shared" si="29"/>
        <v>CANICIO Jérôme</v>
      </c>
      <c r="CG16" s="7">
        <f t="shared" si="30"/>
        <v>0</v>
      </c>
      <c r="CH16" s="13"/>
      <c r="CI16" s="13"/>
      <c r="CJ16" s="39">
        <f t="shared" si="31"/>
        <v>0</v>
      </c>
      <c r="CK16" s="13"/>
      <c r="CL16" s="4">
        <f t="shared" si="83"/>
        <v>0</v>
      </c>
      <c r="CM16" s="4">
        <f t="shared" si="84"/>
        <v>0</v>
      </c>
      <c r="CN16" s="4">
        <f t="shared" si="85"/>
        <v>0</v>
      </c>
      <c r="CO16" s="4">
        <f t="shared" si="86"/>
        <v>0</v>
      </c>
      <c r="CP16" s="4">
        <f t="shared" si="87"/>
        <v>0</v>
      </c>
      <c r="CQ16" s="4">
        <f t="shared" si="32"/>
        <v>0</v>
      </c>
      <c r="CR16" s="4"/>
      <c r="CS16" s="107" t="str">
        <f t="shared" si="33"/>
        <v>CANICIO Jérôme</v>
      </c>
      <c r="CT16" s="7">
        <f t="shared" si="34"/>
        <v>1</v>
      </c>
      <c r="CU16" s="13">
        <v>24</v>
      </c>
      <c r="CV16" s="13"/>
      <c r="CW16" s="39">
        <f t="shared" si="35"/>
        <v>0</v>
      </c>
      <c r="CX16" s="13"/>
      <c r="CY16" s="4">
        <f t="shared" si="36"/>
        <v>24</v>
      </c>
      <c r="CZ16" s="4">
        <f t="shared" si="88"/>
        <v>24</v>
      </c>
      <c r="DA16" s="4">
        <f t="shared" si="89"/>
        <v>24</v>
      </c>
      <c r="DB16" s="4">
        <f t="shared" si="90"/>
        <v>24</v>
      </c>
      <c r="DC16" s="4">
        <f t="shared" si="91"/>
        <v>24</v>
      </c>
      <c r="DD16" s="4">
        <f t="shared" si="37"/>
        <v>24</v>
      </c>
      <c r="DE16" s="12">
        <f t="shared" si="38"/>
        <v>24</v>
      </c>
      <c r="DF16" s="12">
        <f t="shared" si="39"/>
        <v>60</v>
      </c>
      <c r="DH16" s="107" t="str">
        <f t="shared" si="40"/>
        <v>CANICIO Jérôme</v>
      </c>
      <c r="DI16" s="7">
        <f t="shared" si="41"/>
        <v>0</v>
      </c>
      <c r="DJ16" s="13"/>
      <c r="DK16" s="13"/>
      <c r="DL16" s="39">
        <f t="shared" si="42"/>
        <v>0</v>
      </c>
      <c r="DM16" s="13"/>
      <c r="DN16" s="4">
        <f t="shared" si="43"/>
        <v>0</v>
      </c>
      <c r="DO16" s="4">
        <f t="shared" si="92"/>
        <v>0</v>
      </c>
      <c r="DP16" s="4">
        <f t="shared" si="93"/>
        <v>0</v>
      </c>
      <c r="DQ16" s="4">
        <f t="shared" si="94"/>
        <v>0</v>
      </c>
      <c r="DR16" s="4">
        <f t="shared" si="95"/>
        <v>0</v>
      </c>
      <c r="DS16" s="4">
        <f t="shared" si="44"/>
        <v>0</v>
      </c>
      <c r="DT16" s="4"/>
      <c r="DU16" s="107" t="str">
        <f t="shared" si="45"/>
        <v>CANICIO Jérôme</v>
      </c>
      <c r="DV16" s="7">
        <f t="shared" si="46"/>
        <v>0</v>
      </c>
      <c r="DW16" s="13"/>
      <c r="DX16" s="13"/>
      <c r="DY16" s="39">
        <f t="shared" si="47"/>
        <v>0</v>
      </c>
      <c r="DZ16" s="13"/>
      <c r="EA16" s="4">
        <f t="shared" si="48"/>
        <v>0</v>
      </c>
      <c r="EB16" s="4">
        <f t="shared" si="96"/>
        <v>0</v>
      </c>
      <c r="EC16" s="4">
        <f t="shared" si="97"/>
        <v>0</v>
      </c>
      <c r="ED16" s="4">
        <f t="shared" si="98"/>
        <v>0</v>
      </c>
      <c r="EE16" s="4">
        <f t="shared" si="99"/>
        <v>0</v>
      </c>
      <c r="EF16" s="4">
        <f t="shared" si="49"/>
        <v>0</v>
      </c>
      <c r="EG16" s="12">
        <f t="shared" si="50"/>
        <v>0</v>
      </c>
      <c r="EH16" s="22">
        <f t="shared" si="51"/>
        <v>60</v>
      </c>
      <c r="EI16" s="25">
        <f t="shared" si="52"/>
        <v>3</v>
      </c>
      <c r="EJ16" s="41">
        <f t="shared" si="53"/>
        <v>0</v>
      </c>
    </row>
    <row r="17" spans="1:142" ht="13.5" thickBot="1">
      <c r="A17" s="69" t="s">
        <v>74</v>
      </c>
      <c r="B17" s="7">
        <f t="shared" si="0"/>
        <v>1</v>
      </c>
      <c r="C17" s="13">
        <v>28</v>
      </c>
      <c r="D17" s="13"/>
      <c r="E17" s="39">
        <f t="shared" si="1"/>
        <v>0</v>
      </c>
      <c r="F17" s="13"/>
      <c r="G17" s="4">
        <f t="shared" si="54"/>
        <v>28</v>
      </c>
      <c r="H17" s="4">
        <f t="shared" si="55"/>
        <v>28</v>
      </c>
      <c r="I17" s="4">
        <f t="shared" si="56"/>
        <v>28</v>
      </c>
      <c r="J17" s="4">
        <f t="shared" si="57"/>
        <v>28</v>
      </c>
      <c r="K17" s="4">
        <f t="shared" si="58"/>
        <v>28</v>
      </c>
      <c r="L17" s="64">
        <f t="shared" si="2"/>
        <v>28</v>
      </c>
      <c r="M17" s="4"/>
      <c r="N17" s="107" t="str">
        <f t="shared" si="3"/>
        <v>CASAS Jean-Pierre</v>
      </c>
      <c r="O17" s="7">
        <f t="shared" si="4"/>
        <v>1</v>
      </c>
      <c r="P17" s="13">
        <v>7</v>
      </c>
      <c r="Q17" s="13"/>
      <c r="R17" s="39">
        <f t="shared" si="5"/>
        <v>0</v>
      </c>
      <c r="S17" s="13"/>
      <c r="T17" s="4">
        <f t="shared" si="59"/>
        <v>7</v>
      </c>
      <c r="U17" s="4">
        <f t="shared" si="60"/>
        <v>7</v>
      </c>
      <c r="V17" s="4">
        <f t="shared" si="61"/>
        <v>7</v>
      </c>
      <c r="W17" s="4">
        <f t="shared" si="62"/>
        <v>7</v>
      </c>
      <c r="X17" s="4">
        <f t="shared" si="63"/>
        <v>7</v>
      </c>
      <c r="Y17" s="4">
        <f t="shared" si="6"/>
        <v>7</v>
      </c>
      <c r="Z17" s="12">
        <f t="shared" si="7"/>
        <v>28</v>
      </c>
      <c r="AA17" s="17"/>
      <c r="AB17" s="107" t="str">
        <f t="shared" si="8"/>
        <v>CASAS Jean-Pierre</v>
      </c>
      <c r="AC17" s="7">
        <f t="shared" si="9"/>
        <v>1</v>
      </c>
      <c r="AD17" s="13">
        <v>20</v>
      </c>
      <c r="AE17" s="13"/>
      <c r="AF17" s="39">
        <f t="shared" si="10"/>
        <v>0</v>
      </c>
      <c r="AG17" s="13"/>
      <c r="AH17" s="4">
        <f t="shared" si="64"/>
        <v>20</v>
      </c>
      <c r="AI17" s="4">
        <f t="shared" si="65"/>
        <v>20</v>
      </c>
      <c r="AJ17" s="4">
        <f t="shared" si="66"/>
        <v>20</v>
      </c>
      <c r="AK17" s="4">
        <f t="shared" si="67"/>
        <v>20</v>
      </c>
      <c r="AL17" s="4">
        <f t="shared" si="68"/>
        <v>20</v>
      </c>
      <c r="AM17" s="64">
        <f t="shared" si="11"/>
        <v>20</v>
      </c>
      <c r="AN17" s="30"/>
      <c r="AO17" s="107" t="str">
        <f t="shared" si="12"/>
        <v>CASAS Jean-Pierre</v>
      </c>
      <c r="AP17" s="7">
        <f t="shared" si="13"/>
        <v>1</v>
      </c>
      <c r="AQ17" s="13">
        <v>10</v>
      </c>
      <c r="AR17" s="13"/>
      <c r="AS17" s="39">
        <f t="shared" si="14"/>
        <v>0</v>
      </c>
      <c r="AT17" s="13"/>
      <c r="AU17" s="4">
        <f t="shared" si="69"/>
        <v>10</v>
      </c>
      <c r="AV17" s="4">
        <f t="shared" si="70"/>
        <v>10</v>
      </c>
      <c r="AW17" s="4">
        <f t="shared" si="71"/>
        <v>10</v>
      </c>
      <c r="AX17" s="4">
        <f t="shared" si="72"/>
        <v>10</v>
      </c>
      <c r="AY17" s="4">
        <f t="shared" si="73"/>
        <v>10</v>
      </c>
      <c r="AZ17" s="4">
        <f t="shared" si="15"/>
        <v>10</v>
      </c>
      <c r="BA17" s="12">
        <f t="shared" si="16"/>
        <v>20</v>
      </c>
      <c r="BB17" s="12">
        <f t="shared" si="17"/>
        <v>48</v>
      </c>
      <c r="BC17" s="17"/>
      <c r="BD17" s="85" t="str">
        <f t="shared" si="18"/>
        <v>CASAS Jean-Pierre</v>
      </c>
      <c r="BE17" s="7">
        <f t="shared" si="19"/>
        <v>1</v>
      </c>
      <c r="BF17" s="13">
        <v>22</v>
      </c>
      <c r="BG17" s="13"/>
      <c r="BH17" s="39">
        <f t="shared" si="20"/>
        <v>0</v>
      </c>
      <c r="BI17" s="13"/>
      <c r="BJ17" s="4">
        <f t="shared" si="74"/>
        <v>22</v>
      </c>
      <c r="BK17" s="4">
        <f t="shared" si="75"/>
        <v>22</v>
      </c>
      <c r="BL17" s="4">
        <f t="shared" si="76"/>
        <v>22</v>
      </c>
      <c r="BM17" s="4">
        <f t="shared" si="77"/>
        <v>22</v>
      </c>
      <c r="BN17" s="4">
        <f t="shared" si="78"/>
        <v>22</v>
      </c>
      <c r="BO17" s="4">
        <f t="shared" si="21"/>
        <v>22</v>
      </c>
      <c r="BP17" s="4"/>
      <c r="BQ17" s="107" t="str">
        <f t="shared" si="22"/>
        <v>CASAS Jean-Pierre</v>
      </c>
      <c r="BR17" s="7">
        <f t="shared" si="23"/>
        <v>1</v>
      </c>
      <c r="BS17" s="13">
        <v>17</v>
      </c>
      <c r="BT17" s="13"/>
      <c r="BU17" s="39">
        <f t="shared" si="24"/>
        <v>0</v>
      </c>
      <c r="BV17" s="13"/>
      <c r="BW17" s="4">
        <f t="shared" si="25"/>
        <v>17</v>
      </c>
      <c r="BX17" s="4">
        <f t="shared" si="79"/>
        <v>17</v>
      </c>
      <c r="BY17" s="4">
        <f t="shared" si="80"/>
        <v>17</v>
      </c>
      <c r="BZ17" s="4">
        <f t="shared" si="81"/>
        <v>17</v>
      </c>
      <c r="CA17" s="4">
        <f t="shared" si="82"/>
        <v>17</v>
      </c>
      <c r="CB17" s="4">
        <f t="shared" si="26"/>
        <v>17</v>
      </c>
      <c r="CC17" s="12">
        <f t="shared" si="27"/>
        <v>22</v>
      </c>
      <c r="CD17" s="12">
        <f t="shared" si="28"/>
        <v>70</v>
      </c>
      <c r="CE17" s="17"/>
      <c r="CF17" s="85" t="str">
        <f t="shared" si="29"/>
        <v>CASAS Jean-Pierre</v>
      </c>
      <c r="CG17" s="7">
        <f t="shared" si="30"/>
        <v>0</v>
      </c>
      <c r="CH17" s="13"/>
      <c r="CI17" s="13"/>
      <c r="CJ17" s="39">
        <f t="shared" si="31"/>
        <v>0</v>
      </c>
      <c r="CK17" s="13"/>
      <c r="CL17" s="4">
        <f t="shared" si="83"/>
        <v>0</v>
      </c>
      <c r="CM17" s="4">
        <f t="shared" si="84"/>
        <v>0</v>
      </c>
      <c r="CN17" s="4">
        <f t="shared" si="85"/>
        <v>0</v>
      </c>
      <c r="CO17" s="4">
        <f t="shared" si="86"/>
        <v>0</v>
      </c>
      <c r="CP17" s="4">
        <f t="shared" si="87"/>
        <v>0</v>
      </c>
      <c r="CQ17" s="4">
        <f t="shared" si="32"/>
        <v>0</v>
      </c>
      <c r="CR17" s="4"/>
      <c r="CS17" s="107" t="str">
        <f t="shared" si="33"/>
        <v>CASAS Jean-Pierre</v>
      </c>
      <c r="CT17" s="7">
        <f t="shared" si="34"/>
        <v>0</v>
      </c>
      <c r="CU17" s="13"/>
      <c r="CV17" s="13"/>
      <c r="CW17" s="39">
        <f t="shared" si="35"/>
        <v>0</v>
      </c>
      <c r="CX17" s="13"/>
      <c r="CY17" s="4">
        <f t="shared" si="36"/>
        <v>0</v>
      </c>
      <c r="CZ17" s="4">
        <f t="shared" si="88"/>
        <v>0</v>
      </c>
      <c r="DA17" s="4">
        <f t="shared" si="89"/>
        <v>0</v>
      </c>
      <c r="DB17" s="4">
        <f t="shared" si="90"/>
        <v>0</v>
      </c>
      <c r="DC17" s="4">
        <f t="shared" si="91"/>
        <v>0</v>
      </c>
      <c r="DD17" s="4">
        <f t="shared" si="37"/>
        <v>0</v>
      </c>
      <c r="DE17" s="12">
        <f t="shared" si="38"/>
        <v>0</v>
      </c>
      <c r="DF17" s="12">
        <f t="shared" si="39"/>
        <v>70</v>
      </c>
      <c r="DH17" s="107" t="str">
        <f t="shared" si="40"/>
        <v>CASAS Jean-Pierre</v>
      </c>
      <c r="DI17" s="7">
        <f t="shared" si="41"/>
        <v>0</v>
      </c>
      <c r="DJ17" s="13"/>
      <c r="DK17" s="13"/>
      <c r="DL17" s="39">
        <f t="shared" si="42"/>
        <v>0</v>
      </c>
      <c r="DM17" s="13"/>
      <c r="DN17" s="4">
        <f t="shared" si="43"/>
        <v>0</v>
      </c>
      <c r="DO17" s="4">
        <f t="shared" si="92"/>
        <v>0</v>
      </c>
      <c r="DP17" s="4">
        <f t="shared" si="93"/>
        <v>0</v>
      </c>
      <c r="DQ17" s="4">
        <f t="shared" si="94"/>
        <v>0</v>
      </c>
      <c r="DR17" s="4">
        <f t="shared" si="95"/>
        <v>0</v>
      </c>
      <c r="DS17" s="4">
        <f t="shared" si="44"/>
        <v>0</v>
      </c>
      <c r="DT17" s="4"/>
      <c r="DU17" s="107" t="str">
        <f t="shared" si="45"/>
        <v>CASAS Jean-Pierre</v>
      </c>
      <c r="DV17" s="7">
        <f t="shared" si="46"/>
        <v>0</v>
      </c>
      <c r="DW17" s="13"/>
      <c r="DX17" s="13"/>
      <c r="DY17" s="39">
        <f t="shared" si="47"/>
        <v>0</v>
      </c>
      <c r="DZ17" s="13"/>
      <c r="EA17" s="4">
        <f t="shared" si="48"/>
        <v>0</v>
      </c>
      <c r="EB17" s="4">
        <f t="shared" si="96"/>
        <v>0</v>
      </c>
      <c r="EC17" s="4">
        <f t="shared" si="97"/>
        <v>0</v>
      </c>
      <c r="ED17" s="4">
        <f t="shared" si="98"/>
        <v>0</v>
      </c>
      <c r="EE17" s="4">
        <f t="shared" si="99"/>
        <v>0</v>
      </c>
      <c r="EF17" s="4">
        <f t="shared" si="49"/>
        <v>0</v>
      </c>
      <c r="EG17" s="12">
        <f t="shared" si="50"/>
        <v>0</v>
      </c>
      <c r="EH17" s="22">
        <f t="shared" si="51"/>
        <v>70</v>
      </c>
      <c r="EI17" s="25">
        <f t="shared" si="52"/>
        <v>6</v>
      </c>
      <c r="EJ17" s="41">
        <f t="shared" si="53"/>
        <v>0</v>
      </c>
    </row>
    <row r="18" spans="1:142" ht="13.5" thickBot="1">
      <c r="A18" s="69" t="s">
        <v>107</v>
      </c>
      <c r="B18" s="7">
        <f t="shared" si="0"/>
        <v>0</v>
      </c>
      <c r="C18" s="13"/>
      <c r="D18" s="13"/>
      <c r="E18" s="39">
        <f t="shared" si="1"/>
        <v>0</v>
      </c>
      <c r="F18" s="13"/>
      <c r="G18" s="4">
        <f t="shared" si="54"/>
        <v>0</v>
      </c>
      <c r="H18" s="4">
        <f t="shared" si="55"/>
        <v>0</v>
      </c>
      <c r="I18" s="4">
        <f t="shared" si="56"/>
        <v>0</v>
      </c>
      <c r="J18" s="4">
        <f t="shared" si="57"/>
        <v>0</v>
      </c>
      <c r="K18" s="4">
        <f t="shared" si="58"/>
        <v>0</v>
      </c>
      <c r="L18" s="64">
        <f t="shared" si="2"/>
        <v>0</v>
      </c>
      <c r="M18" s="4"/>
      <c r="N18" s="107" t="str">
        <f t="shared" si="3"/>
        <v>CHAGNAS Nicolas</v>
      </c>
      <c r="O18" s="7">
        <f t="shared" si="4"/>
        <v>0</v>
      </c>
      <c r="P18" s="13"/>
      <c r="Q18" s="13"/>
      <c r="R18" s="39">
        <f t="shared" si="5"/>
        <v>0</v>
      </c>
      <c r="S18" s="13"/>
      <c r="T18" s="4">
        <f t="shared" si="59"/>
        <v>0</v>
      </c>
      <c r="U18" s="4">
        <f t="shared" si="60"/>
        <v>0</v>
      </c>
      <c r="V18" s="4">
        <f t="shared" si="61"/>
        <v>0</v>
      </c>
      <c r="W18" s="4">
        <f t="shared" si="62"/>
        <v>0</v>
      </c>
      <c r="X18" s="4">
        <f t="shared" si="63"/>
        <v>0</v>
      </c>
      <c r="Y18" s="4">
        <f t="shared" si="6"/>
        <v>0</v>
      </c>
      <c r="Z18" s="12">
        <f t="shared" si="7"/>
        <v>0</v>
      </c>
      <c r="AA18" s="17"/>
      <c r="AB18" s="107" t="str">
        <f t="shared" si="8"/>
        <v>CHAGNAS Nicolas</v>
      </c>
      <c r="AC18" s="7">
        <f t="shared" si="9"/>
        <v>0</v>
      </c>
      <c r="AD18" s="13"/>
      <c r="AE18" s="13"/>
      <c r="AF18" s="39">
        <f t="shared" si="10"/>
        <v>0</v>
      </c>
      <c r="AG18" s="13"/>
      <c r="AH18" s="4">
        <f t="shared" si="64"/>
        <v>0</v>
      </c>
      <c r="AI18" s="4">
        <f t="shared" si="65"/>
        <v>0</v>
      </c>
      <c r="AJ18" s="4">
        <f t="shared" si="66"/>
        <v>0</v>
      </c>
      <c r="AK18" s="4">
        <f t="shared" si="67"/>
        <v>0</v>
      </c>
      <c r="AL18" s="4">
        <f t="shared" si="68"/>
        <v>0</v>
      </c>
      <c r="AM18" s="64">
        <f t="shared" si="11"/>
        <v>0</v>
      </c>
      <c r="AN18" s="30"/>
      <c r="AO18" s="107" t="str">
        <f t="shared" si="12"/>
        <v>CHAGNAS Nicolas</v>
      </c>
      <c r="AP18" s="7">
        <f t="shared" si="13"/>
        <v>0</v>
      </c>
      <c r="AQ18" s="13"/>
      <c r="AR18" s="13"/>
      <c r="AS18" s="39">
        <f t="shared" si="14"/>
        <v>0</v>
      </c>
      <c r="AT18" s="13"/>
      <c r="AU18" s="4">
        <f t="shared" si="69"/>
        <v>0</v>
      </c>
      <c r="AV18" s="4">
        <f t="shared" si="70"/>
        <v>0</v>
      </c>
      <c r="AW18" s="4">
        <f t="shared" si="71"/>
        <v>0</v>
      </c>
      <c r="AX18" s="4">
        <f t="shared" si="72"/>
        <v>0</v>
      </c>
      <c r="AY18" s="4">
        <f t="shared" si="73"/>
        <v>0</v>
      </c>
      <c r="AZ18" s="4">
        <f t="shared" si="15"/>
        <v>0</v>
      </c>
      <c r="BA18" s="12">
        <f t="shared" si="16"/>
        <v>0</v>
      </c>
      <c r="BB18" s="12">
        <f t="shared" si="17"/>
        <v>0</v>
      </c>
      <c r="BC18" s="17"/>
      <c r="BD18" s="85" t="str">
        <f t="shared" si="18"/>
        <v>CHAGNAS Nicolas</v>
      </c>
      <c r="BE18" s="7">
        <f t="shared" si="19"/>
        <v>1</v>
      </c>
      <c r="BF18" s="13">
        <v>38</v>
      </c>
      <c r="BG18" s="13">
        <v>3</v>
      </c>
      <c r="BH18" s="39">
        <f t="shared" si="20"/>
        <v>0</v>
      </c>
      <c r="BI18" s="13"/>
      <c r="BJ18" s="4">
        <f t="shared" si="74"/>
        <v>38</v>
      </c>
      <c r="BK18" s="4">
        <f t="shared" si="75"/>
        <v>38</v>
      </c>
      <c r="BL18" s="4">
        <f t="shared" si="76"/>
        <v>49.4</v>
      </c>
      <c r="BM18" s="4">
        <f t="shared" si="77"/>
        <v>49.4</v>
      </c>
      <c r="BN18" s="4">
        <f t="shared" si="78"/>
        <v>49.4</v>
      </c>
      <c r="BO18" s="4">
        <f t="shared" si="21"/>
        <v>49.4</v>
      </c>
      <c r="BP18" s="4"/>
      <c r="BQ18" s="107" t="str">
        <f t="shared" si="22"/>
        <v>CHAGNAS Nicolas</v>
      </c>
      <c r="BR18" s="7">
        <f t="shared" si="23"/>
        <v>1</v>
      </c>
      <c r="BS18" s="13">
        <v>16</v>
      </c>
      <c r="BT18" s="13"/>
      <c r="BU18" s="39">
        <f t="shared" si="24"/>
        <v>0</v>
      </c>
      <c r="BV18" s="13"/>
      <c r="BW18" s="4">
        <f t="shared" si="25"/>
        <v>16</v>
      </c>
      <c r="BX18" s="4">
        <f t="shared" si="79"/>
        <v>16</v>
      </c>
      <c r="BY18" s="4">
        <f t="shared" si="80"/>
        <v>16</v>
      </c>
      <c r="BZ18" s="4">
        <f t="shared" si="81"/>
        <v>16</v>
      </c>
      <c r="CA18" s="4">
        <f t="shared" si="82"/>
        <v>16</v>
      </c>
      <c r="CB18" s="4">
        <f t="shared" si="26"/>
        <v>16</v>
      </c>
      <c r="CC18" s="12">
        <f t="shared" si="27"/>
        <v>49.4</v>
      </c>
      <c r="CD18" s="12">
        <f t="shared" si="28"/>
        <v>49.4</v>
      </c>
      <c r="CE18" s="17"/>
      <c r="CF18" s="85" t="str">
        <f t="shared" si="29"/>
        <v>CHAGNAS Nicolas</v>
      </c>
      <c r="CG18" s="7">
        <f t="shared" si="30"/>
        <v>1</v>
      </c>
      <c r="CH18" s="13">
        <v>3</v>
      </c>
      <c r="CI18" s="13"/>
      <c r="CJ18" s="39">
        <f t="shared" si="31"/>
        <v>0</v>
      </c>
      <c r="CK18" s="13"/>
      <c r="CL18" s="4">
        <f t="shared" si="83"/>
        <v>3</v>
      </c>
      <c r="CM18" s="4">
        <f t="shared" si="84"/>
        <v>3</v>
      </c>
      <c r="CN18" s="4">
        <f t="shared" si="85"/>
        <v>3</v>
      </c>
      <c r="CO18" s="4">
        <f t="shared" si="86"/>
        <v>3</v>
      </c>
      <c r="CP18" s="4">
        <f t="shared" si="87"/>
        <v>3</v>
      </c>
      <c r="CQ18" s="4">
        <f t="shared" si="32"/>
        <v>3</v>
      </c>
      <c r="CR18" s="4"/>
      <c r="CS18" s="107" t="str">
        <f t="shared" si="33"/>
        <v>CHAGNAS Nicolas</v>
      </c>
      <c r="CT18" s="7">
        <f t="shared" si="34"/>
        <v>1</v>
      </c>
      <c r="CU18" s="13">
        <v>20</v>
      </c>
      <c r="CV18" s="13"/>
      <c r="CW18" s="39">
        <f t="shared" si="35"/>
        <v>0</v>
      </c>
      <c r="CX18" s="13"/>
      <c r="CY18" s="4">
        <f t="shared" si="36"/>
        <v>20</v>
      </c>
      <c r="CZ18" s="4">
        <f t="shared" si="88"/>
        <v>20</v>
      </c>
      <c r="DA18" s="4">
        <f t="shared" si="89"/>
        <v>20</v>
      </c>
      <c r="DB18" s="4">
        <f t="shared" si="90"/>
        <v>20</v>
      </c>
      <c r="DC18" s="4">
        <f t="shared" si="91"/>
        <v>20</v>
      </c>
      <c r="DD18" s="4">
        <f t="shared" si="37"/>
        <v>20</v>
      </c>
      <c r="DE18" s="12">
        <f t="shared" si="38"/>
        <v>20</v>
      </c>
      <c r="DF18" s="12">
        <f t="shared" si="39"/>
        <v>69.400000000000006</v>
      </c>
      <c r="DH18" s="107" t="str">
        <f t="shared" si="40"/>
        <v>CHAGNAS Nicolas</v>
      </c>
      <c r="DI18" s="7">
        <f t="shared" si="41"/>
        <v>0</v>
      </c>
      <c r="DJ18" s="13"/>
      <c r="DK18" s="13"/>
      <c r="DL18" s="39">
        <f t="shared" si="42"/>
        <v>0</v>
      </c>
      <c r="DM18" s="13"/>
      <c r="DN18" s="4">
        <f t="shared" si="43"/>
        <v>0</v>
      </c>
      <c r="DO18" s="4">
        <f t="shared" si="92"/>
        <v>0</v>
      </c>
      <c r="DP18" s="4">
        <f t="shared" si="93"/>
        <v>0</v>
      </c>
      <c r="DQ18" s="4">
        <f t="shared" si="94"/>
        <v>0</v>
      </c>
      <c r="DR18" s="4">
        <f t="shared" si="95"/>
        <v>0</v>
      </c>
      <c r="DS18" s="4">
        <f t="shared" si="44"/>
        <v>0</v>
      </c>
      <c r="DT18" s="4"/>
      <c r="DU18" s="107" t="str">
        <f t="shared" si="45"/>
        <v>CHAGNAS Nicolas</v>
      </c>
      <c r="DV18" s="7">
        <f t="shared" si="46"/>
        <v>0</v>
      </c>
      <c r="DW18" s="13"/>
      <c r="DX18" s="13"/>
      <c r="DY18" s="39">
        <f t="shared" si="47"/>
        <v>0</v>
      </c>
      <c r="DZ18" s="13"/>
      <c r="EA18" s="4">
        <f t="shared" si="48"/>
        <v>0</v>
      </c>
      <c r="EB18" s="4">
        <f t="shared" si="96"/>
        <v>0</v>
      </c>
      <c r="EC18" s="4">
        <f t="shared" si="97"/>
        <v>0</v>
      </c>
      <c r="ED18" s="4">
        <f t="shared" si="98"/>
        <v>0</v>
      </c>
      <c r="EE18" s="4">
        <f t="shared" si="99"/>
        <v>0</v>
      </c>
      <c r="EF18" s="4">
        <f t="shared" si="49"/>
        <v>0</v>
      </c>
      <c r="EG18" s="12">
        <f t="shared" si="50"/>
        <v>0</v>
      </c>
      <c r="EH18" s="22">
        <f t="shared" si="51"/>
        <v>69.400000000000006</v>
      </c>
      <c r="EI18" s="25">
        <f t="shared" si="52"/>
        <v>4</v>
      </c>
      <c r="EJ18" s="41">
        <f t="shared" si="53"/>
        <v>0</v>
      </c>
    </row>
    <row r="19" spans="1:142" ht="13.5" thickBot="1">
      <c r="A19" s="69" t="s">
        <v>75</v>
      </c>
      <c r="B19" s="7">
        <f t="shared" si="0"/>
        <v>1</v>
      </c>
      <c r="C19" s="13">
        <v>24</v>
      </c>
      <c r="D19" s="13"/>
      <c r="E19" s="39">
        <f t="shared" si="1"/>
        <v>0</v>
      </c>
      <c r="F19" s="13"/>
      <c r="G19" s="4">
        <f t="shared" si="54"/>
        <v>24</v>
      </c>
      <c r="H19" s="4">
        <f t="shared" si="55"/>
        <v>24</v>
      </c>
      <c r="I19" s="4">
        <f t="shared" si="56"/>
        <v>24</v>
      </c>
      <c r="J19" s="4">
        <f t="shared" si="57"/>
        <v>24</v>
      </c>
      <c r="K19" s="4">
        <f t="shared" si="58"/>
        <v>24</v>
      </c>
      <c r="L19" s="64">
        <f t="shared" si="2"/>
        <v>24</v>
      </c>
      <c r="M19" s="4"/>
      <c r="N19" s="107" t="str">
        <f t="shared" si="3"/>
        <v>CHANCIBOT Nadine</v>
      </c>
      <c r="O19" s="7">
        <f t="shared" si="4"/>
        <v>0</v>
      </c>
      <c r="P19" s="13"/>
      <c r="Q19" s="13"/>
      <c r="R19" s="39">
        <f t="shared" si="5"/>
        <v>0</v>
      </c>
      <c r="S19" s="13"/>
      <c r="T19" s="4">
        <f t="shared" si="59"/>
        <v>0</v>
      </c>
      <c r="U19" s="4">
        <f t="shared" si="60"/>
        <v>0</v>
      </c>
      <c r="V19" s="4">
        <f t="shared" si="61"/>
        <v>0</v>
      </c>
      <c r="W19" s="4">
        <f t="shared" si="62"/>
        <v>0</v>
      </c>
      <c r="X19" s="4">
        <f t="shared" si="63"/>
        <v>0</v>
      </c>
      <c r="Y19" s="4">
        <f t="shared" si="6"/>
        <v>0</v>
      </c>
      <c r="Z19" s="12">
        <f t="shared" si="7"/>
        <v>24</v>
      </c>
      <c r="AA19" s="17"/>
      <c r="AB19" s="107" t="str">
        <f t="shared" si="8"/>
        <v>CHANCIBOT Nadine</v>
      </c>
      <c r="AC19" s="7">
        <f t="shared" si="9"/>
        <v>0</v>
      </c>
      <c r="AD19" s="13"/>
      <c r="AE19" s="13"/>
      <c r="AF19" s="39">
        <f t="shared" si="10"/>
        <v>0</v>
      </c>
      <c r="AG19" s="13"/>
      <c r="AH19" s="4">
        <f t="shared" si="64"/>
        <v>0</v>
      </c>
      <c r="AI19" s="4">
        <f t="shared" si="65"/>
        <v>0</v>
      </c>
      <c r="AJ19" s="4">
        <f t="shared" si="66"/>
        <v>0</v>
      </c>
      <c r="AK19" s="4">
        <f t="shared" si="67"/>
        <v>0</v>
      </c>
      <c r="AL19" s="4">
        <f t="shared" si="68"/>
        <v>0</v>
      </c>
      <c r="AM19" s="64">
        <f t="shared" si="11"/>
        <v>0</v>
      </c>
      <c r="AN19" s="30"/>
      <c r="AO19" s="107" t="str">
        <f t="shared" si="12"/>
        <v>CHANCIBOT Nadine</v>
      </c>
      <c r="AP19" s="7">
        <f t="shared" si="13"/>
        <v>0</v>
      </c>
      <c r="AQ19" s="13"/>
      <c r="AR19" s="13"/>
      <c r="AS19" s="39">
        <f t="shared" si="14"/>
        <v>0</v>
      </c>
      <c r="AT19" s="13"/>
      <c r="AU19" s="4">
        <f t="shared" si="69"/>
        <v>0</v>
      </c>
      <c r="AV19" s="4">
        <f t="shared" si="70"/>
        <v>0</v>
      </c>
      <c r="AW19" s="4">
        <f t="shared" si="71"/>
        <v>0</v>
      </c>
      <c r="AX19" s="4">
        <f t="shared" si="72"/>
        <v>0</v>
      </c>
      <c r="AY19" s="4">
        <f t="shared" si="73"/>
        <v>0</v>
      </c>
      <c r="AZ19" s="4">
        <f t="shared" si="15"/>
        <v>0</v>
      </c>
      <c r="BA19" s="12">
        <f t="shared" si="16"/>
        <v>0</v>
      </c>
      <c r="BB19" s="12">
        <f t="shared" si="17"/>
        <v>24</v>
      </c>
      <c r="BC19" s="17"/>
      <c r="BD19" s="85" t="str">
        <f t="shared" si="18"/>
        <v>CHANCIBOT Nadine</v>
      </c>
      <c r="BE19" s="7">
        <f t="shared" si="19"/>
        <v>0</v>
      </c>
      <c r="BF19" s="13"/>
      <c r="BG19" s="13"/>
      <c r="BH19" s="39">
        <f t="shared" si="20"/>
        <v>0</v>
      </c>
      <c r="BI19" s="13"/>
      <c r="BJ19" s="4">
        <f t="shared" si="74"/>
        <v>0</v>
      </c>
      <c r="BK19" s="4">
        <f t="shared" si="75"/>
        <v>0</v>
      </c>
      <c r="BL19" s="4">
        <f t="shared" si="76"/>
        <v>0</v>
      </c>
      <c r="BM19" s="4">
        <f t="shared" si="77"/>
        <v>0</v>
      </c>
      <c r="BN19" s="4">
        <f t="shared" si="78"/>
        <v>0</v>
      </c>
      <c r="BO19" s="4">
        <f t="shared" si="21"/>
        <v>0</v>
      </c>
      <c r="BP19" s="4"/>
      <c r="BQ19" s="107" t="str">
        <f t="shared" si="22"/>
        <v>CHANCIBOT Nadine</v>
      </c>
      <c r="BR19" s="7">
        <f t="shared" si="23"/>
        <v>0</v>
      </c>
      <c r="BS19" s="13"/>
      <c r="BT19" s="13"/>
      <c r="BU19" s="39">
        <f t="shared" si="24"/>
        <v>0</v>
      </c>
      <c r="BV19" s="13"/>
      <c r="BW19" s="4">
        <f t="shared" si="25"/>
        <v>0</v>
      </c>
      <c r="BX19" s="4">
        <f t="shared" si="79"/>
        <v>0</v>
      </c>
      <c r="BY19" s="4">
        <f t="shared" si="80"/>
        <v>0</v>
      </c>
      <c r="BZ19" s="4">
        <f t="shared" si="81"/>
        <v>0</v>
      </c>
      <c r="CA19" s="4">
        <f t="shared" si="82"/>
        <v>0</v>
      </c>
      <c r="CB19" s="4">
        <f t="shared" si="26"/>
        <v>0</v>
      </c>
      <c r="CC19" s="12">
        <f t="shared" si="27"/>
        <v>0</v>
      </c>
      <c r="CD19" s="12">
        <f t="shared" si="28"/>
        <v>24</v>
      </c>
      <c r="CE19" s="17"/>
      <c r="CF19" s="85" t="str">
        <f t="shared" si="29"/>
        <v>CHANCIBOT Nadine</v>
      </c>
      <c r="CG19" s="7">
        <f t="shared" si="30"/>
        <v>1</v>
      </c>
      <c r="CH19" s="13">
        <v>4</v>
      </c>
      <c r="CI19" s="13"/>
      <c r="CJ19" s="39">
        <f t="shared" si="31"/>
        <v>0</v>
      </c>
      <c r="CK19" s="13"/>
      <c r="CL19" s="4">
        <f t="shared" si="83"/>
        <v>4</v>
      </c>
      <c r="CM19" s="4">
        <f t="shared" si="84"/>
        <v>4</v>
      </c>
      <c r="CN19" s="4">
        <f t="shared" si="85"/>
        <v>4</v>
      </c>
      <c r="CO19" s="4">
        <f t="shared" si="86"/>
        <v>4</v>
      </c>
      <c r="CP19" s="4">
        <f t="shared" si="87"/>
        <v>4</v>
      </c>
      <c r="CQ19" s="4">
        <f t="shared" si="32"/>
        <v>4</v>
      </c>
      <c r="CR19" s="4"/>
      <c r="CS19" s="107" t="str">
        <f t="shared" si="33"/>
        <v>CHANCIBOT Nadine</v>
      </c>
      <c r="CT19" s="7">
        <f t="shared" si="34"/>
        <v>0</v>
      </c>
      <c r="CU19" s="13"/>
      <c r="CV19" s="13"/>
      <c r="CW19" s="39">
        <f t="shared" si="35"/>
        <v>0</v>
      </c>
      <c r="CX19" s="13"/>
      <c r="CY19" s="4">
        <f t="shared" si="36"/>
        <v>0</v>
      </c>
      <c r="CZ19" s="4">
        <f t="shared" si="88"/>
        <v>0</v>
      </c>
      <c r="DA19" s="4">
        <f t="shared" si="89"/>
        <v>0</v>
      </c>
      <c r="DB19" s="4">
        <f t="shared" si="90"/>
        <v>0</v>
      </c>
      <c r="DC19" s="4">
        <f t="shared" si="91"/>
        <v>0</v>
      </c>
      <c r="DD19" s="4">
        <f t="shared" si="37"/>
        <v>0</v>
      </c>
      <c r="DE19" s="12">
        <f t="shared" si="38"/>
        <v>4</v>
      </c>
      <c r="DF19" s="12">
        <f t="shared" si="39"/>
        <v>28</v>
      </c>
      <c r="DH19" s="107" t="str">
        <f t="shared" si="40"/>
        <v>CHANCIBOT Nadine</v>
      </c>
      <c r="DI19" s="7">
        <f t="shared" si="41"/>
        <v>0</v>
      </c>
      <c r="DJ19" s="13"/>
      <c r="DK19" s="13"/>
      <c r="DL19" s="39">
        <f t="shared" si="42"/>
        <v>0</v>
      </c>
      <c r="DM19" s="13"/>
      <c r="DN19" s="4">
        <f t="shared" si="43"/>
        <v>0</v>
      </c>
      <c r="DO19" s="4">
        <f t="shared" si="92"/>
        <v>0</v>
      </c>
      <c r="DP19" s="4">
        <f t="shared" si="93"/>
        <v>0</v>
      </c>
      <c r="DQ19" s="4">
        <f t="shared" si="94"/>
        <v>0</v>
      </c>
      <c r="DR19" s="4">
        <f t="shared" si="95"/>
        <v>0</v>
      </c>
      <c r="DS19" s="4">
        <f t="shared" si="44"/>
        <v>0</v>
      </c>
      <c r="DT19" s="4"/>
      <c r="DU19" s="107" t="str">
        <f t="shared" si="45"/>
        <v>CHANCIBOT Nadine</v>
      </c>
      <c r="DV19" s="7">
        <f t="shared" si="46"/>
        <v>0</v>
      </c>
      <c r="DW19" s="13"/>
      <c r="DX19" s="13"/>
      <c r="DY19" s="39">
        <f t="shared" si="47"/>
        <v>0</v>
      </c>
      <c r="DZ19" s="13"/>
      <c r="EA19" s="4">
        <f t="shared" si="48"/>
        <v>0</v>
      </c>
      <c r="EB19" s="4">
        <f t="shared" si="96"/>
        <v>0</v>
      </c>
      <c r="EC19" s="4">
        <f t="shared" si="97"/>
        <v>0</v>
      </c>
      <c r="ED19" s="4">
        <f t="shared" si="98"/>
        <v>0</v>
      </c>
      <c r="EE19" s="4">
        <f t="shared" si="99"/>
        <v>0</v>
      </c>
      <c r="EF19" s="4">
        <f t="shared" si="49"/>
        <v>0</v>
      </c>
      <c r="EG19" s="12">
        <f t="shared" si="50"/>
        <v>0</v>
      </c>
      <c r="EH19" s="22">
        <f t="shared" si="51"/>
        <v>28</v>
      </c>
      <c r="EI19" s="25">
        <f t="shared" si="52"/>
        <v>2</v>
      </c>
      <c r="EJ19" s="41">
        <f t="shared" si="53"/>
        <v>0</v>
      </c>
    </row>
    <row r="20" spans="1:142" ht="13.5" thickBot="1">
      <c r="A20" s="69" t="s">
        <v>114</v>
      </c>
      <c r="B20" s="7">
        <f t="shared" si="0"/>
        <v>1</v>
      </c>
      <c r="C20" s="13">
        <v>5</v>
      </c>
      <c r="D20" s="13"/>
      <c r="E20" s="39">
        <f t="shared" si="1"/>
        <v>0</v>
      </c>
      <c r="F20" s="13"/>
      <c r="G20" s="4">
        <f t="shared" si="54"/>
        <v>5</v>
      </c>
      <c r="H20" s="4">
        <f t="shared" si="55"/>
        <v>5</v>
      </c>
      <c r="I20" s="4">
        <f t="shared" si="56"/>
        <v>5</v>
      </c>
      <c r="J20" s="4">
        <f t="shared" si="57"/>
        <v>5</v>
      </c>
      <c r="K20" s="4">
        <f t="shared" si="58"/>
        <v>5</v>
      </c>
      <c r="L20" s="64">
        <f t="shared" si="2"/>
        <v>5</v>
      </c>
      <c r="M20" s="4"/>
      <c r="N20" s="107" t="str">
        <f t="shared" si="3"/>
        <v>CLEMANDOT Alexis</v>
      </c>
      <c r="O20" s="7">
        <f t="shared" si="4"/>
        <v>0</v>
      </c>
      <c r="P20" s="13"/>
      <c r="Q20" s="13"/>
      <c r="R20" s="39">
        <f t="shared" si="5"/>
        <v>0</v>
      </c>
      <c r="S20" s="13"/>
      <c r="T20" s="4">
        <f t="shared" si="59"/>
        <v>0</v>
      </c>
      <c r="U20" s="4">
        <f t="shared" si="60"/>
        <v>0</v>
      </c>
      <c r="V20" s="4">
        <f t="shared" si="61"/>
        <v>0</v>
      </c>
      <c r="W20" s="4">
        <f t="shared" si="62"/>
        <v>0</v>
      </c>
      <c r="X20" s="4">
        <f t="shared" si="63"/>
        <v>0</v>
      </c>
      <c r="Y20" s="4">
        <f t="shared" si="6"/>
        <v>0</v>
      </c>
      <c r="Z20" s="12">
        <f t="shared" si="7"/>
        <v>5</v>
      </c>
      <c r="AA20" s="17"/>
      <c r="AB20" s="107" t="str">
        <f t="shared" si="8"/>
        <v>CLEMANDOT Alexis</v>
      </c>
      <c r="AC20" s="7">
        <f t="shared" si="9"/>
        <v>1</v>
      </c>
      <c r="AD20" s="13">
        <v>19</v>
      </c>
      <c r="AE20" s="13"/>
      <c r="AF20" s="39">
        <f t="shared" si="10"/>
        <v>0</v>
      </c>
      <c r="AG20" s="13"/>
      <c r="AH20" s="4">
        <f t="shared" si="64"/>
        <v>19</v>
      </c>
      <c r="AI20" s="4">
        <f t="shared" si="65"/>
        <v>19</v>
      </c>
      <c r="AJ20" s="4">
        <f t="shared" si="66"/>
        <v>19</v>
      </c>
      <c r="AK20" s="4">
        <f t="shared" si="67"/>
        <v>19</v>
      </c>
      <c r="AL20" s="4">
        <f t="shared" si="68"/>
        <v>19</v>
      </c>
      <c r="AM20" s="64">
        <f t="shared" si="11"/>
        <v>19</v>
      </c>
      <c r="AN20" s="30"/>
      <c r="AO20" s="107" t="str">
        <f t="shared" si="12"/>
        <v>CLEMANDOT Alexis</v>
      </c>
      <c r="AP20" s="7">
        <f t="shared" si="13"/>
        <v>1</v>
      </c>
      <c r="AQ20" s="13">
        <v>15</v>
      </c>
      <c r="AR20" s="13"/>
      <c r="AS20" s="39">
        <f t="shared" si="14"/>
        <v>0</v>
      </c>
      <c r="AT20" s="13"/>
      <c r="AU20" s="4">
        <f t="shared" si="69"/>
        <v>15</v>
      </c>
      <c r="AV20" s="4">
        <f t="shared" si="70"/>
        <v>15</v>
      </c>
      <c r="AW20" s="4">
        <f t="shared" si="71"/>
        <v>15</v>
      </c>
      <c r="AX20" s="4">
        <f t="shared" si="72"/>
        <v>15</v>
      </c>
      <c r="AY20" s="4">
        <f t="shared" si="73"/>
        <v>15</v>
      </c>
      <c r="AZ20" s="4">
        <f t="shared" si="15"/>
        <v>15</v>
      </c>
      <c r="BA20" s="12">
        <f t="shared" si="16"/>
        <v>19</v>
      </c>
      <c r="BB20" s="12">
        <f t="shared" si="17"/>
        <v>24</v>
      </c>
      <c r="BC20" s="17"/>
      <c r="BD20" s="85" t="str">
        <f t="shared" si="18"/>
        <v>CLEMANDOT Alexis</v>
      </c>
      <c r="BE20" s="7">
        <f t="shared" si="19"/>
        <v>1</v>
      </c>
      <c r="BF20" s="13">
        <v>8</v>
      </c>
      <c r="BG20" s="13"/>
      <c r="BH20" s="39">
        <f t="shared" si="20"/>
        <v>0</v>
      </c>
      <c r="BI20" s="13"/>
      <c r="BJ20" s="4">
        <f t="shared" si="74"/>
        <v>8</v>
      </c>
      <c r="BK20" s="4">
        <f t="shared" si="75"/>
        <v>8</v>
      </c>
      <c r="BL20" s="4">
        <f t="shared" si="76"/>
        <v>8</v>
      </c>
      <c r="BM20" s="4">
        <f t="shared" si="77"/>
        <v>8</v>
      </c>
      <c r="BN20" s="4">
        <f t="shared" si="78"/>
        <v>8</v>
      </c>
      <c r="BO20" s="4">
        <f t="shared" si="21"/>
        <v>8</v>
      </c>
      <c r="BP20" s="4"/>
      <c r="BQ20" s="107" t="str">
        <f t="shared" si="22"/>
        <v>CLEMANDOT Alexis</v>
      </c>
      <c r="BR20" s="7">
        <f t="shared" si="23"/>
        <v>1</v>
      </c>
      <c r="BS20" s="13">
        <v>9</v>
      </c>
      <c r="BT20" s="13"/>
      <c r="BU20" s="39">
        <f t="shared" si="24"/>
        <v>0</v>
      </c>
      <c r="BV20" s="13"/>
      <c r="BW20" s="4">
        <f t="shared" si="25"/>
        <v>9</v>
      </c>
      <c r="BX20" s="4">
        <f t="shared" si="79"/>
        <v>9</v>
      </c>
      <c r="BY20" s="4">
        <f t="shared" si="80"/>
        <v>9</v>
      </c>
      <c r="BZ20" s="4">
        <f t="shared" si="81"/>
        <v>9</v>
      </c>
      <c r="CA20" s="4">
        <f t="shared" si="82"/>
        <v>9</v>
      </c>
      <c r="CB20" s="4">
        <f t="shared" si="26"/>
        <v>9</v>
      </c>
      <c r="CC20" s="12">
        <f t="shared" si="27"/>
        <v>9</v>
      </c>
      <c r="CD20" s="12">
        <f t="shared" si="28"/>
        <v>33</v>
      </c>
      <c r="CE20" s="17"/>
      <c r="CF20" s="85" t="str">
        <f t="shared" si="29"/>
        <v>CLEMANDOT Alexis</v>
      </c>
      <c r="CG20" s="7">
        <f t="shared" si="30"/>
        <v>1</v>
      </c>
      <c r="CH20" s="13">
        <v>11</v>
      </c>
      <c r="CI20" s="13"/>
      <c r="CJ20" s="39">
        <f t="shared" si="31"/>
        <v>0</v>
      </c>
      <c r="CK20" s="13"/>
      <c r="CL20" s="4">
        <f t="shared" si="83"/>
        <v>11</v>
      </c>
      <c r="CM20" s="4">
        <f t="shared" si="84"/>
        <v>11</v>
      </c>
      <c r="CN20" s="4">
        <f t="shared" si="85"/>
        <v>11</v>
      </c>
      <c r="CO20" s="4">
        <f t="shared" si="86"/>
        <v>11</v>
      </c>
      <c r="CP20" s="4">
        <f t="shared" si="87"/>
        <v>11</v>
      </c>
      <c r="CQ20" s="4">
        <f t="shared" si="32"/>
        <v>11</v>
      </c>
      <c r="CR20" s="4"/>
      <c r="CS20" s="107" t="str">
        <f t="shared" si="33"/>
        <v>CLEMANDOT Alexis</v>
      </c>
      <c r="CT20" s="7">
        <f t="shared" si="34"/>
        <v>1</v>
      </c>
      <c r="CU20" s="13">
        <v>4</v>
      </c>
      <c r="CV20" s="13"/>
      <c r="CW20" s="39">
        <f t="shared" si="35"/>
        <v>0</v>
      </c>
      <c r="CX20" s="13"/>
      <c r="CY20" s="4">
        <f t="shared" si="36"/>
        <v>4</v>
      </c>
      <c r="CZ20" s="4">
        <f t="shared" si="88"/>
        <v>4</v>
      </c>
      <c r="DA20" s="4">
        <f t="shared" si="89"/>
        <v>4</v>
      </c>
      <c r="DB20" s="4">
        <f t="shared" si="90"/>
        <v>4</v>
      </c>
      <c r="DC20" s="4">
        <f t="shared" si="91"/>
        <v>4</v>
      </c>
      <c r="DD20" s="4">
        <f t="shared" si="37"/>
        <v>4</v>
      </c>
      <c r="DE20" s="12">
        <f t="shared" si="38"/>
        <v>11</v>
      </c>
      <c r="DF20" s="12">
        <f t="shared" si="39"/>
        <v>44</v>
      </c>
      <c r="DH20" s="107" t="str">
        <f t="shared" si="40"/>
        <v>CLEMANDOT Alexis</v>
      </c>
      <c r="DI20" s="7">
        <f t="shared" si="41"/>
        <v>0</v>
      </c>
      <c r="DJ20" s="13"/>
      <c r="DK20" s="13"/>
      <c r="DL20" s="39">
        <f t="shared" si="42"/>
        <v>0</v>
      </c>
      <c r="DM20" s="13"/>
      <c r="DN20" s="4">
        <f t="shared" si="43"/>
        <v>0</v>
      </c>
      <c r="DO20" s="4">
        <f t="shared" si="92"/>
        <v>0</v>
      </c>
      <c r="DP20" s="4">
        <f t="shared" si="93"/>
        <v>0</v>
      </c>
      <c r="DQ20" s="4">
        <f t="shared" si="94"/>
        <v>0</v>
      </c>
      <c r="DR20" s="4">
        <f t="shared" si="95"/>
        <v>0</v>
      </c>
      <c r="DS20" s="4">
        <f t="shared" si="44"/>
        <v>0</v>
      </c>
      <c r="DT20" s="4"/>
      <c r="DU20" s="107" t="str">
        <f t="shared" si="45"/>
        <v>CLEMANDOT Alexis</v>
      </c>
      <c r="DV20" s="7">
        <f t="shared" si="46"/>
        <v>0</v>
      </c>
      <c r="DW20" s="13"/>
      <c r="DX20" s="13"/>
      <c r="DY20" s="39">
        <f t="shared" si="47"/>
        <v>0</v>
      </c>
      <c r="DZ20" s="13"/>
      <c r="EA20" s="4">
        <f t="shared" si="48"/>
        <v>0</v>
      </c>
      <c r="EB20" s="4">
        <f t="shared" si="96"/>
        <v>0</v>
      </c>
      <c r="EC20" s="4">
        <f t="shared" si="97"/>
        <v>0</v>
      </c>
      <c r="ED20" s="4">
        <f t="shared" si="98"/>
        <v>0</v>
      </c>
      <c r="EE20" s="4">
        <f t="shared" si="99"/>
        <v>0</v>
      </c>
      <c r="EF20" s="4">
        <f t="shared" si="49"/>
        <v>0</v>
      </c>
      <c r="EG20" s="12">
        <f t="shared" si="50"/>
        <v>0</v>
      </c>
      <c r="EH20" s="22">
        <f t="shared" si="51"/>
        <v>44</v>
      </c>
      <c r="EI20" s="25">
        <f t="shared" si="52"/>
        <v>7</v>
      </c>
      <c r="EJ20" s="41">
        <f t="shared" si="53"/>
        <v>0</v>
      </c>
    </row>
    <row r="21" spans="1:142" ht="13.5" thickBot="1">
      <c r="A21" s="69" t="s">
        <v>146</v>
      </c>
      <c r="B21" s="7">
        <f t="shared" si="0"/>
        <v>0</v>
      </c>
      <c r="C21" s="13"/>
      <c r="D21" s="13"/>
      <c r="E21" s="39">
        <f t="shared" si="1"/>
        <v>0</v>
      </c>
      <c r="F21" s="13"/>
      <c r="G21" s="4">
        <f t="shared" si="54"/>
        <v>0</v>
      </c>
      <c r="H21" s="4">
        <f t="shared" si="55"/>
        <v>0</v>
      </c>
      <c r="I21" s="4">
        <f t="shared" si="56"/>
        <v>0</v>
      </c>
      <c r="J21" s="4">
        <f t="shared" si="57"/>
        <v>0</v>
      </c>
      <c r="K21" s="4">
        <f t="shared" si="58"/>
        <v>0</v>
      </c>
      <c r="L21" s="64">
        <f t="shared" si="2"/>
        <v>0</v>
      </c>
      <c r="M21" s="4"/>
      <c r="N21" s="107" t="str">
        <f t="shared" si="3"/>
        <v>DENJEAN Mathieu</v>
      </c>
      <c r="O21" s="7">
        <f t="shared" si="4"/>
        <v>0</v>
      </c>
      <c r="P21" s="13"/>
      <c r="Q21" s="13"/>
      <c r="R21" s="39">
        <f t="shared" si="5"/>
        <v>0</v>
      </c>
      <c r="S21" s="13"/>
      <c r="T21" s="4">
        <f t="shared" si="59"/>
        <v>0</v>
      </c>
      <c r="U21" s="4">
        <f t="shared" si="60"/>
        <v>0</v>
      </c>
      <c r="V21" s="4">
        <f t="shared" si="61"/>
        <v>0</v>
      </c>
      <c r="W21" s="4">
        <f t="shared" si="62"/>
        <v>0</v>
      </c>
      <c r="X21" s="4">
        <f t="shared" si="63"/>
        <v>0</v>
      </c>
      <c r="Y21" s="4">
        <f t="shared" si="6"/>
        <v>0</v>
      </c>
      <c r="Z21" s="12">
        <f t="shared" si="7"/>
        <v>0</v>
      </c>
      <c r="AA21" s="17"/>
      <c r="AB21" s="107" t="str">
        <f t="shared" si="8"/>
        <v>DENJEAN Mathieu</v>
      </c>
      <c r="AC21" s="7">
        <f t="shared" si="9"/>
        <v>0</v>
      </c>
      <c r="AD21" s="13"/>
      <c r="AE21" s="13"/>
      <c r="AF21" s="39">
        <f t="shared" si="10"/>
        <v>0</v>
      </c>
      <c r="AG21" s="13"/>
      <c r="AH21" s="4">
        <f t="shared" si="64"/>
        <v>0</v>
      </c>
      <c r="AI21" s="4">
        <f t="shared" si="65"/>
        <v>0</v>
      </c>
      <c r="AJ21" s="4">
        <f t="shared" si="66"/>
        <v>0</v>
      </c>
      <c r="AK21" s="4">
        <f t="shared" si="67"/>
        <v>0</v>
      </c>
      <c r="AL21" s="4">
        <f t="shared" si="68"/>
        <v>0</v>
      </c>
      <c r="AM21" s="64">
        <f t="shared" si="11"/>
        <v>0</v>
      </c>
      <c r="AN21" s="30"/>
      <c r="AO21" s="107" t="str">
        <f t="shared" si="12"/>
        <v>DENJEAN Mathieu</v>
      </c>
      <c r="AP21" s="7">
        <f t="shared" si="13"/>
        <v>0</v>
      </c>
      <c r="AQ21" s="13"/>
      <c r="AR21" s="13"/>
      <c r="AS21" s="39">
        <f t="shared" si="14"/>
        <v>0</v>
      </c>
      <c r="AT21" s="13"/>
      <c r="AU21" s="4">
        <f t="shared" si="69"/>
        <v>0</v>
      </c>
      <c r="AV21" s="4">
        <f t="shared" si="70"/>
        <v>0</v>
      </c>
      <c r="AW21" s="4">
        <f t="shared" si="71"/>
        <v>0</v>
      </c>
      <c r="AX21" s="4">
        <f t="shared" si="72"/>
        <v>0</v>
      </c>
      <c r="AY21" s="4">
        <f t="shared" si="73"/>
        <v>0</v>
      </c>
      <c r="AZ21" s="4">
        <f t="shared" si="15"/>
        <v>0</v>
      </c>
      <c r="BA21" s="12">
        <f t="shared" si="16"/>
        <v>0</v>
      </c>
      <c r="BB21" s="12">
        <f t="shared" si="17"/>
        <v>0</v>
      </c>
      <c r="BC21" s="17"/>
      <c r="BD21" s="85" t="str">
        <f t="shared" si="18"/>
        <v>DENJEAN Mathieu</v>
      </c>
      <c r="BE21" s="7">
        <f t="shared" si="19"/>
        <v>1</v>
      </c>
      <c r="BF21" s="13">
        <v>30</v>
      </c>
      <c r="BG21" s="13"/>
      <c r="BH21" s="39">
        <f t="shared" si="20"/>
        <v>0</v>
      </c>
      <c r="BI21" s="13"/>
      <c r="BJ21" s="4">
        <f t="shared" si="74"/>
        <v>30</v>
      </c>
      <c r="BK21" s="4">
        <f t="shared" si="75"/>
        <v>30</v>
      </c>
      <c r="BL21" s="4">
        <f t="shared" si="76"/>
        <v>30</v>
      </c>
      <c r="BM21" s="4">
        <f t="shared" si="77"/>
        <v>30</v>
      </c>
      <c r="BN21" s="4">
        <f t="shared" si="78"/>
        <v>30</v>
      </c>
      <c r="BO21" s="4">
        <f t="shared" si="21"/>
        <v>30</v>
      </c>
      <c r="BP21" s="4"/>
      <c r="BQ21" s="107" t="str">
        <f t="shared" si="22"/>
        <v>DENJEAN Mathieu</v>
      </c>
      <c r="BR21" s="7">
        <f t="shared" si="23"/>
        <v>0</v>
      </c>
      <c r="BS21" s="13"/>
      <c r="BT21" s="13"/>
      <c r="BU21" s="39">
        <f t="shared" si="24"/>
        <v>0</v>
      </c>
      <c r="BV21" s="13"/>
      <c r="BW21" s="4">
        <f t="shared" si="25"/>
        <v>0</v>
      </c>
      <c r="BX21" s="4">
        <f t="shared" si="79"/>
        <v>0</v>
      </c>
      <c r="BY21" s="4">
        <f t="shared" si="80"/>
        <v>0</v>
      </c>
      <c r="BZ21" s="4">
        <f t="shared" si="81"/>
        <v>0</v>
      </c>
      <c r="CA21" s="4">
        <f t="shared" si="82"/>
        <v>0</v>
      </c>
      <c r="CB21" s="4">
        <f t="shared" si="26"/>
        <v>0</v>
      </c>
      <c r="CC21" s="12">
        <f t="shared" si="27"/>
        <v>30</v>
      </c>
      <c r="CD21" s="12">
        <f t="shared" si="28"/>
        <v>30</v>
      </c>
      <c r="CE21" s="17"/>
      <c r="CF21" s="85" t="str">
        <f t="shared" si="29"/>
        <v>DENJEAN Mathieu</v>
      </c>
      <c r="CG21" s="7">
        <f t="shared" si="30"/>
        <v>0</v>
      </c>
      <c r="CH21" s="13"/>
      <c r="CI21" s="13"/>
      <c r="CJ21" s="39">
        <f t="shared" si="31"/>
        <v>0</v>
      </c>
      <c r="CK21" s="13"/>
      <c r="CL21" s="4">
        <f t="shared" si="83"/>
        <v>0</v>
      </c>
      <c r="CM21" s="4">
        <f t="shared" si="84"/>
        <v>0</v>
      </c>
      <c r="CN21" s="4">
        <f t="shared" si="85"/>
        <v>0</v>
      </c>
      <c r="CO21" s="4">
        <f t="shared" si="86"/>
        <v>0</v>
      </c>
      <c r="CP21" s="4">
        <f t="shared" si="87"/>
        <v>0</v>
      </c>
      <c r="CQ21" s="4">
        <f t="shared" si="32"/>
        <v>0</v>
      </c>
      <c r="CR21" s="4"/>
      <c r="CS21" s="107" t="str">
        <f t="shared" si="33"/>
        <v>DENJEAN Mathieu</v>
      </c>
      <c r="CT21" s="7">
        <f t="shared" si="34"/>
        <v>0</v>
      </c>
      <c r="CU21" s="13"/>
      <c r="CV21" s="13"/>
      <c r="CW21" s="39">
        <f t="shared" si="35"/>
        <v>0</v>
      </c>
      <c r="CX21" s="13"/>
      <c r="CY21" s="4">
        <f t="shared" si="36"/>
        <v>0</v>
      </c>
      <c r="CZ21" s="4">
        <f t="shared" si="88"/>
        <v>0</v>
      </c>
      <c r="DA21" s="4">
        <f t="shared" si="89"/>
        <v>0</v>
      </c>
      <c r="DB21" s="4">
        <f t="shared" si="90"/>
        <v>0</v>
      </c>
      <c r="DC21" s="4">
        <f t="shared" si="91"/>
        <v>0</v>
      </c>
      <c r="DD21" s="4">
        <f t="shared" si="37"/>
        <v>0</v>
      </c>
      <c r="DE21" s="12">
        <f t="shared" si="38"/>
        <v>0</v>
      </c>
      <c r="DF21" s="12">
        <f t="shared" si="39"/>
        <v>30</v>
      </c>
      <c r="DH21" s="107" t="str">
        <f t="shared" si="40"/>
        <v>DENJEAN Mathieu</v>
      </c>
      <c r="DI21" s="7">
        <f t="shared" si="41"/>
        <v>0</v>
      </c>
      <c r="DJ21" s="13"/>
      <c r="DK21" s="13"/>
      <c r="DL21" s="39">
        <f t="shared" si="42"/>
        <v>0</v>
      </c>
      <c r="DM21" s="13"/>
      <c r="DN21" s="4">
        <f t="shared" si="43"/>
        <v>0</v>
      </c>
      <c r="DO21" s="4">
        <f t="shared" si="92"/>
        <v>0</v>
      </c>
      <c r="DP21" s="4">
        <f t="shared" si="93"/>
        <v>0</v>
      </c>
      <c r="DQ21" s="4">
        <f t="shared" si="94"/>
        <v>0</v>
      </c>
      <c r="DR21" s="4">
        <f t="shared" si="95"/>
        <v>0</v>
      </c>
      <c r="DS21" s="4">
        <f t="shared" si="44"/>
        <v>0</v>
      </c>
      <c r="DT21" s="4"/>
      <c r="DU21" s="107" t="str">
        <f t="shared" si="45"/>
        <v>DENJEAN Mathieu</v>
      </c>
      <c r="DV21" s="7">
        <f t="shared" si="46"/>
        <v>0</v>
      </c>
      <c r="DW21" s="13"/>
      <c r="DX21" s="13"/>
      <c r="DY21" s="39">
        <f t="shared" si="47"/>
        <v>0</v>
      </c>
      <c r="DZ21" s="13"/>
      <c r="EA21" s="4">
        <f t="shared" si="48"/>
        <v>0</v>
      </c>
      <c r="EB21" s="4">
        <f t="shared" si="96"/>
        <v>0</v>
      </c>
      <c r="EC21" s="4">
        <f t="shared" si="97"/>
        <v>0</v>
      </c>
      <c r="ED21" s="4">
        <f t="shared" si="98"/>
        <v>0</v>
      </c>
      <c r="EE21" s="4">
        <f t="shared" si="99"/>
        <v>0</v>
      </c>
      <c r="EF21" s="4">
        <f t="shared" si="49"/>
        <v>0</v>
      </c>
      <c r="EG21" s="12">
        <f t="shared" si="50"/>
        <v>0</v>
      </c>
      <c r="EH21" s="22">
        <f t="shared" si="51"/>
        <v>30</v>
      </c>
      <c r="EI21" s="25">
        <f t="shared" si="52"/>
        <v>1</v>
      </c>
      <c r="EJ21" s="41">
        <f t="shared" si="53"/>
        <v>0</v>
      </c>
    </row>
    <row r="22" spans="1:142" ht="13.5" thickBot="1">
      <c r="A22" s="69" t="s">
        <v>77</v>
      </c>
      <c r="B22" s="7">
        <f t="shared" si="0"/>
        <v>0</v>
      </c>
      <c r="C22" s="13"/>
      <c r="D22" s="13"/>
      <c r="E22" s="39">
        <f t="shared" si="1"/>
        <v>0</v>
      </c>
      <c r="F22" s="13"/>
      <c r="G22" s="4">
        <f t="shared" si="54"/>
        <v>0</v>
      </c>
      <c r="H22" s="4">
        <f t="shared" si="55"/>
        <v>0</v>
      </c>
      <c r="I22" s="4">
        <f t="shared" si="56"/>
        <v>0</v>
      </c>
      <c r="J22" s="4">
        <f t="shared" si="57"/>
        <v>0</v>
      </c>
      <c r="K22" s="4">
        <f t="shared" si="58"/>
        <v>0</v>
      </c>
      <c r="L22" s="64">
        <f t="shared" si="2"/>
        <v>0</v>
      </c>
      <c r="M22" s="4"/>
      <c r="N22" s="107" t="str">
        <f t="shared" si="3"/>
        <v>DIGIOVANNI Cédric</v>
      </c>
      <c r="O22" s="7">
        <f t="shared" si="4"/>
        <v>0</v>
      </c>
      <c r="P22" s="13"/>
      <c r="Q22" s="13"/>
      <c r="R22" s="39">
        <f t="shared" si="5"/>
        <v>0</v>
      </c>
      <c r="S22" s="13"/>
      <c r="T22" s="4">
        <f t="shared" si="59"/>
        <v>0</v>
      </c>
      <c r="U22" s="4">
        <f t="shared" si="60"/>
        <v>0</v>
      </c>
      <c r="V22" s="4">
        <f t="shared" si="61"/>
        <v>0</v>
      </c>
      <c r="W22" s="4">
        <f t="shared" si="62"/>
        <v>0</v>
      </c>
      <c r="X22" s="4">
        <f t="shared" si="63"/>
        <v>0</v>
      </c>
      <c r="Y22" s="4">
        <f t="shared" si="6"/>
        <v>0</v>
      </c>
      <c r="Z22" s="12">
        <f t="shared" si="7"/>
        <v>0</v>
      </c>
      <c r="AA22" s="17"/>
      <c r="AB22" s="107" t="str">
        <f t="shared" si="8"/>
        <v>DIGIOVANNI Cédric</v>
      </c>
      <c r="AC22" s="7">
        <f t="shared" si="9"/>
        <v>1</v>
      </c>
      <c r="AD22" s="13">
        <v>29</v>
      </c>
      <c r="AE22" s="13">
        <v>1</v>
      </c>
      <c r="AF22" s="39">
        <f t="shared" si="10"/>
        <v>1</v>
      </c>
      <c r="AG22" s="13"/>
      <c r="AH22" s="4">
        <f t="shared" si="64"/>
        <v>58</v>
      </c>
      <c r="AI22" s="4">
        <f t="shared" si="65"/>
        <v>58</v>
      </c>
      <c r="AJ22" s="4">
        <f t="shared" si="66"/>
        <v>58</v>
      </c>
      <c r="AK22" s="4">
        <f t="shared" si="67"/>
        <v>58</v>
      </c>
      <c r="AL22" s="4">
        <f t="shared" si="68"/>
        <v>58</v>
      </c>
      <c r="AM22" s="64">
        <f t="shared" si="11"/>
        <v>58</v>
      </c>
      <c r="AN22" s="30"/>
      <c r="AO22" s="107" t="str">
        <f t="shared" si="12"/>
        <v>DIGIOVANNI Cédric</v>
      </c>
      <c r="AP22" s="7">
        <f t="shared" si="13"/>
        <v>0</v>
      </c>
      <c r="AQ22" s="13"/>
      <c r="AR22" s="13"/>
      <c r="AS22" s="39">
        <f t="shared" si="14"/>
        <v>0</v>
      </c>
      <c r="AT22" s="13"/>
      <c r="AU22" s="4">
        <f t="shared" si="69"/>
        <v>0</v>
      </c>
      <c r="AV22" s="4">
        <f t="shared" si="70"/>
        <v>0</v>
      </c>
      <c r="AW22" s="4">
        <f t="shared" si="71"/>
        <v>0</v>
      </c>
      <c r="AX22" s="4">
        <f t="shared" si="72"/>
        <v>0</v>
      </c>
      <c r="AY22" s="4">
        <f t="shared" si="73"/>
        <v>0</v>
      </c>
      <c r="AZ22" s="4">
        <f t="shared" si="15"/>
        <v>0</v>
      </c>
      <c r="BA22" s="12">
        <f t="shared" si="16"/>
        <v>58</v>
      </c>
      <c r="BB22" s="12">
        <f t="shared" si="17"/>
        <v>58</v>
      </c>
      <c r="BC22" s="17"/>
      <c r="BD22" s="85" t="str">
        <f t="shared" si="18"/>
        <v>DIGIOVANNI Cédric</v>
      </c>
      <c r="BE22" s="7">
        <f t="shared" si="19"/>
        <v>0</v>
      </c>
      <c r="BF22" s="13"/>
      <c r="BG22" s="13"/>
      <c r="BH22" s="39">
        <f t="shared" si="20"/>
        <v>0</v>
      </c>
      <c r="BI22" s="13"/>
      <c r="BJ22" s="4">
        <f t="shared" si="74"/>
        <v>0</v>
      </c>
      <c r="BK22" s="4">
        <f t="shared" si="75"/>
        <v>0</v>
      </c>
      <c r="BL22" s="4">
        <f t="shared" si="76"/>
        <v>0</v>
      </c>
      <c r="BM22" s="4">
        <f t="shared" si="77"/>
        <v>0</v>
      </c>
      <c r="BN22" s="4">
        <f t="shared" si="78"/>
        <v>0</v>
      </c>
      <c r="BO22" s="4">
        <f t="shared" si="21"/>
        <v>0</v>
      </c>
      <c r="BP22" s="4"/>
      <c r="BQ22" s="107" t="str">
        <f t="shared" si="22"/>
        <v>DIGIOVANNI Cédric</v>
      </c>
      <c r="BR22" s="7">
        <f t="shared" si="23"/>
        <v>0</v>
      </c>
      <c r="BS22" s="13"/>
      <c r="BT22" s="13"/>
      <c r="BU22" s="39">
        <f t="shared" si="24"/>
        <v>0</v>
      </c>
      <c r="BV22" s="13"/>
      <c r="BW22" s="4">
        <f t="shared" si="25"/>
        <v>0</v>
      </c>
      <c r="BX22" s="4">
        <f t="shared" si="79"/>
        <v>0</v>
      </c>
      <c r="BY22" s="4">
        <f t="shared" si="80"/>
        <v>0</v>
      </c>
      <c r="BZ22" s="4">
        <f t="shared" si="81"/>
        <v>0</v>
      </c>
      <c r="CA22" s="4">
        <f t="shared" si="82"/>
        <v>0</v>
      </c>
      <c r="CB22" s="4">
        <f t="shared" si="26"/>
        <v>0</v>
      </c>
      <c r="CC22" s="12">
        <f t="shared" si="27"/>
        <v>0</v>
      </c>
      <c r="CD22" s="12">
        <f t="shared" si="28"/>
        <v>58</v>
      </c>
      <c r="CE22" s="17"/>
      <c r="CF22" s="85" t="str">
        <f t="shared" si="29"/>
        <v>DIGIOVANNI Cédric</v>
      </c>
      <c r="CG22" s="7">
        <f t="shared" si="30"/>
        <v>0</v>
      </c>
      <c r="CH22" s="13"/>
      <c r="CI22" s="13"/>
      <c r="CJ22" s="39">
        <f t="shared" si="31"/>
        <v>0</v>
      </c>
      <c r="CK22" s="13"/>
      <c r="CL22" s="4">
        <f t="shared" si="83"/>
        <v>0</v>
      </c>
      <c r="CM22" s="4">
        <f t="shared" si="84"/>
        <v>0</v>
      </c>
      <c r="CN22" s="4">
        <f t="shared" si="85"/>
        <v>0</v>
      </c>
      <c r="CO22" s="4">
        <f t="shared" si="86"/>
        <v>0</v>
      </c>
      <c r="CP22" s="4">
        <f t="shared" si="87"/>
        <v>0</v>
      </c>
      <c r="CQ22" s="4">
        <f t="shared" si="32"/>
        <v>0</v>
      </c>
      <c r="CR22" s="4"/>
      <c r="CS22" s="107" t="str">
        <f t="shared" si="33"/>
        <v>DIGIOVANNI Cédric</v>
      </c>
      <c r="CT22" s="7">
        <f t="shared" si="34"/>
        <v>0</v>
      </c>
      <c r="CU22" s="13"/>
      <c r="CV22" s="13"/>
      <c r="CW22" s="39">
        <f t="shared" si="35"/>
        <v>0</v>
      </c>
      <c r="CX22" s="13"/>
      <c r="CY22" s="4">
        <f t="shared" si="36"/>
        <v>0</v>
      </c>
      <c r="CZ22" s="4">
        <f t="shared" si="88"/>
        <v>0</v>
      </c>
      <c r="DA22" s="4">
        <f t="shared" si="89"/>
        <v>0</v>
      </c>
      <c r="DB22" s="4">
        <f t="shared" si="90"/>
        <v>0</v>
      </c>
      <c r="DC22" s="4">
        <f t="shared" si="91"/>
        <v>0</v>
      </c>
      <c r="DD22" s="4">
        <f t="shared" si="37"/>
        <v>0</v>
      </c>
      <c r="DE22" s="12">
        <f t="shared" si="38"/>
        <v>0</v>
      </c>
      <c r="DF22" s="12">
        <f t="shared" si="39"/>
        <v>58</v>
      </c>
      <c r="DH22" s="107" t="str">
        <f t="shared" si="40"/>
        <v>DIGIOVANNI Cédric</v>
      </c>
      <c r="DI22" s="7">
        <f t="shared" si="41"/>
        <v>0</v>
      </c>
      <c r="DJ22" s="13"/>
      <c r="DK22" s="13"/>
      <c r="DL22" s="39">
        <f t="shared" si="42"/>
        <v>0</v>
      </c>
      <c r="DM22" s="13"/>
      <c r="DN22" s="4">
        <f t="shared" si="43"/>
        <v>0</v>
      </c>
      <c r="DO22" s="4">
        <f t="shared" si="92"/>
        <v>0</v>
      </c>
      <c r="DP22" s="4">
        <f t="shared" si="93"/>
        <v>0</v>
      </c>
      <c r="DQ22" s="4">
        <f t="shared" si="94"/>
        <v>0</v>
      </c>
      <c r="DR22" s="4">
        <f t="shared" si="95"/>
        <v>0</v>
      </c>
      <c r="DS22" s="4">
        <f t="shared" si="44"/>
        <v>0</v>
      </c>
      <c r="DT22" s="4"/>
      <c r="DU22" s="107" t="str">
        <f t="shared" si="45"/>
        <v>DIGIOVANNI Cédric</v>
      </c>
      <c r="DV22" s="7">
        <f t="shared" si="46"/>
        <v>0</v>
      </c>
      <c r="DW22" s="13"/>
      <c r="DX22" s="13"/>
      <c r="DY22" s="39">
        <f t="shared" si="47"/>
        <v>0</v>
      </c>
      <c r="DZ22" s="13"/>
      <c r="EA22" s="4">
        <f t="shared" si="48"/>
        <v>0</v>
      </c>
      <c r="EB22" s="4">
        <f t="shared" si="96"/>
        <v>0</v>
      </c>
      <c r="EC22" s="4">
        <f t="shared" si="97"/>
        <v>0</v>
      </c>
      <c r="ED22" s="4">
        <f t="shared" si="98"/>
        <v>0</v>
      </c>
      <c r="EE22" s="4">
        <f t="shared" si="99"/>
        <v>0</v>
      </c>
      <c r="EF22" s="4">
        <f t="shared" si="49"/>
        <v>0</v>
      </c>
      <c r="EG22" s="12">
        <f t="shared" si="50"/>
        <v>0</v>
      </c>
      <c r="EH22" s="22">
        <f t="shared" si="51"/>
        <v>58</v>
      </c>
      <c r="EI22" s="25">
        <f t="shared" si="52"/>
        <v>1</v>
      </c>
      <c r="EJ22" s="41">
        <f t="shared" si="53"/>
        <v>1</v>
      </c>
    </row>
    <row r="23" spans="1:142" ht="13.5" thickBot="1">
      <c r="A23" s="69" t="s">
        <v>95</v>
      </c>
      <c r="B23" s="7">
        <f t="shared" si="0"/>
        <v>1</v>
      </c>
      <c r="C23" s="13">
        <v>20</v>
      </c>
      <c r="D23" s="13"/>
      <c r="E23" s="39">
        <f t="shared" si="1"/>
        <v>0</v>
      </c>
      <c r="F23" s="13"/>
      <c r="G23" s="4">
        <f t="shared" si="54"/>
        <v>20</v>
      </c>
      <c r="H23" s="4">
        <f t="shared" si="55"/>
        <v>20</v>
      </c>
      <c r="I23" s="4">
        <f t="shared" si="56"/>
        <v>20</v>
      </c>
      <c r="J23" s="4">
        <f t="shared" si="57"/>
        <v>20</v>
      </c>
      <c r="K23" s="4">
        <f t="shared" si="58"/>
        <v>20</v>
      </c>
      <c r="L23" s="64">
        <f t="shared" si="2"/>
        <v>20</v>
      </c>
      <c r="M23" s="4"/>
      <c r="N23" s="107" t="str">
        <f t="shared" si="3"/>
        <v>DUMONT Berny</v>
      </c>
      <c r="O23" s="7">
        <f t="shared" si="4"/>
        <v>1</v>
      </c>
      <c r="P23" s="13">
        <v>19</v>
      </c>
      <c r="Q23" s="13"/>
      <c r="R23" s="39">
        <f t="shared" si="5"/>
        <v>0</v>
      </c>
      <c r="S23" s="13"/>
      <c r="T23" s="4">
        <f t="shared" si="59"/>
        <v>19</v>
      </c>
      <c r="U23" s="4">
        <f t="shared" si="60"/>
        <v>19</v>
      </c>
      <c r="V23" s="4">
        <f t="shared" si="61"/>
        <v>19</v>
      </c>
      <c r="W23" s="4">
        <f t="shared" si="62"/>
        <v>19</v>
      </c>
      <c r="X23" s="4">
        <f t="shared" si="63"/>
        <v>19</v>
      </c>
      <c r="Y23" s="4">
        <f t="shared" si="6"/>
        <v>19</v>
      </c>
      <c r="Z23" s="12">
        <f t="shared" si="7"/>
        <v>20</v>
      </c>
      <c r="AA23" s="17"/>
      <c r="AB23" s="107" t="str">
        <f t="shared" si="8"/>
        <v>DUMONT Berny</v>
      </c>
      <c r="AC23" s="7">
        <f t="shared" si="9"/>
        <v>1</v>
      </c>
      <c r="AD23" s="13">
        <v>3</v>
      </c>
      <c r="AE23" s="13"/>
      <c r="AF23" s="39">
        <f t="shared" si="10"/>
        <v>0</v>
      </c>
      <c r="AG23" s="13"/>
      <c r="AH23" s="4">
        <f t="shared" si="64"/>
        <v>3</v>
      </c>
      <c r="AI23" s="4">
        <f t="shared" si="65"/>
        <v>3</v>
      </c>
      <c r="AJ23" s="4">
        <f t="shared" si="66"/>
        <v>3</v>
      </c>
      <c r="AK23" s="4">
        <f t="shared" si="67"/>
        <v>3</v>
      </c>
      <c r="AL23" s="4">
        <f t="shared" si="68"/>
        <v>3</v>
      </c>
      <c r="AM23" s="64">
        <f t="shared" si="11"/>
        <v>3</v>
      </c>
      <c r="AN23" s="30"/>
      <c r="AO23" s="107" t="str">
        <f t="shared" si="12"/>
        <v>DUMONT Berny</v>
      </c>
      <c r="AP23" s="7">
        <f t="shared" si="13"/>
        <v>1</v>
      </c>
      <c r="AQ23" s="13">
        <v>4</v>
      </c>
      <c r="AR23" s="13"/>
      <c r="AS23" s="39">
        <f t="shared" si="14"/>
        <v>0</v>
      </c>
      <c r="AT23" s="13"/>
      <c r="AU23" s="4">
        <f t="shared" si="69"/>
        <v>4</v>
      </c>
      <c r="AV23" s="4">
        <f t="shared" si="70"/>
        <v>4</v>
      </c>
      <c r="AW23" s="4">
        <f t="shared" si="71"/>
        <v>4</v>
      </c>
      <c r="AX23" s="4">
        <f t="shared" si="72"/>
        <v>4</v>
      </c>
      <c r="AY23" s="4">
        <f t="shared" si="73"/>
        <v>4</v>
      </c>
      <c r="AZ23" s="4">
        <f t="shared" si="15"/>
        <v>4</v>
      </c>
      <c r="BA23" s="12">
        <f t="shared" si="16"/>
        <v>4</v>
      </c>
      <c r="BB23" s="12">
        <f t="shared" si="17"/>
        <v>24</v>
      </c>
      <c r="BC23" s="17"/>
      <c r="BD23" s="85" t="str">
        <f t="shared" si="18"/>
        <v>DUMONT Berny</v>
      </c>
      <c r="BE23" s="7">
        <f t="shared" si="19"/>
        <v>1</v>
      </c>
      <c r="BF23" s="13">
        <v>33</v>
      </c>
      <c r="BG23" s="13"/>
      <c r="BH23" s="39">
        <f t="shared" si="20"/>
        <v>0</v>
      </c>
      <c r="BI23" s="13"/>
      <c r="BJ23" s="4">
        <f t="shared" si="74"/>
        <v>33</v>
      </c>
      <c r="BK23" s="4">
        <f t="shared" si="75"/>
        <v>33</v>
      </c>
      <c r="BL23" s="4">
        <f t="shared" si="76"/>
        <v>33</v>
      </c>
      <c r="BM23" s="4">
        <f t="shared" si="77"/>
        <v>33</v>
      </c>
      <c r="BN23" s="4">
        <f t="shared" si="78"/>
        <v>33</v>
      </c>
      <c r="BO23" s="4">
        <f t="shared" si="21"/>
        <v>33</v>
      </c>
      <c r="BP23" s="4"/>
      <c r="BQ23" s="107" t="str">
        <f t="shared" si="22"/>
        <v>DUMONT Berny</v>
      </c>
      <c r="BR23" s="7">
        <f t="shared" si="23"/>
        <v>1</v>
      </c>
      <c r="BS23" s="13">
        <v>23</v>
      </c>
      <c r="BT23" s="13">
        <v>3</v>
      </c>
      <c r="BU23" s="39">
        <f t="shared" si="24"/>
        <v>0</v>
      </c>
      <c r="BV23" s="13"/>
      <c r="BW23" s="4">
        <f t="shared" si="25"/>
        <v>23</v>
      </c>
      <c r="BX23" s="4">
        <f t="shared" si="79"/>
        <v>23</v>
      </c>
      <c r="BY23" s="4">
        <f t="shared" si="80"/>
        <v>29.900000000000002</v>
      </c>
      <c r="BZ23" s="4">
        <f t="shared" si="81"/>
        <v>29.900000000000002</v>
      </c>
      <c r="CA23" s="4">
        <f t="shared" si="82"/>
        <v>29.900000000000002</v>
      </c>
      <c r="CB23" s="4">
        <f t="shared" si="26"/>
        <v>29.900000000000002</v>
      </c>
      <c r="CC23" s="12">
        <f t="shared" si="27"/>
        <v>33</v>
      </c>
      <c r="CD23" s="12">
        <f t="shared" si="28"/>
        <v>57</v>
      </c>
      <c r="CE23" s="17"/>
      <c r="CF23" s="85" t="str">
        <f t="shared" si="29"/>
        <v>DUMONT Berny</v>
      </c>
      <c r="CG23" s="7">
        <f t="shared" si="30"/>
        <v>1</v>
      </c>
      <c r="CH23" s="13">
        <v>19</v>
      </c>
      <c r="CI23" s="13"/>
      <c r="CJ23" s="39">
        <f t="shared" si="31"/>
        <v>0</v>
      </c>
      <c r="CK23" s="13"/>
      <c r="CL23" s="4">
        <f t="shared" si="83"/>
        <v>19</v>
      </c>
      <c r="CM23" s="4">
        <f t="shared" si="84"/>
        <v>19</v>
      </c>
      <c r="CN23" s="4">
        <f t="shared" si="85"/>
        <v>19</v>
      </c>
      <c r="CO23" s="4">
        <f t="shared" si="86"/>
        <v>19</v>
      </c>
      <c r="CP23" s="4">
        <f t="shared" si="87"/>
        <v>19</v>
      </c>
      <c r="CQ23" s="4">
        <f t="shared" si="32"/>
        <v>19</v>
      </c>
      <c r="CR23" s="4"/>
      <c r="CS23" s="107" t="str">
        <f t="shared" si="33"/>
        <v>DUMONT Berny</v>
      </c>
      <c r="CT23" s="7">
        <f t="shared" si="34"/>
        <v>1</v>
      </c>
      <c r="CU23" s="13">
        <v>13</v>
      </c>
      <c r="CV23" s="13"/>
      <c r="CW23" s="39">
        <f t="shared" si="35"/>
        <v>0</v>
      </c>
      <c r="CX23" s="13"/>
      <c r="CY23" s="4">
        <f t="shared" si="36"/>
        <v>13</v>
      </c>
      <c r="CZ23" s="4">
        <f t="shared" si="88"/>
        <v>13</v>
      </c>
      <c r="DA23" s="4">
        <f t="shared" si="89"/>
        <v>13</v>
      </c>
      <c r="DB23" s="4">
        <f t="shared" si="90"/>
        <v>13</v>
      </c>
      <c r="DC23" s="4">
        <f t="shared" si="91"/>
        <v>13</v>
      </c>
      <c r="DD23" s="4">
        <f t="shared" si="37"/>
        <v>13</v>
      </c>
      <c r="DE23" s="12">
        <f t="shared" si="38"/>
        <v>19</v>
      </c>
      <c r="DF23" s="12">
        <f t="shared" si="39"/>
        <v>76</v>
      </c>
      <c r="DH23" s="107" t="str">
        <f t="shared" si="40"/>
        <v>DUMONT Berny</v>
      </c>
      <c r="DI23" s="7">
        <f t="shared" si="41"/>
        <v>0</v>
      </c>
      <c r="DJ23" s="13"/>
      <c r="DK23" s="13"/>
      <c r="DL23" s="39">
        <f t="shared" si="42"/>
        <v>0</v>
      </c>
      <c r="DM23" s="13"/>
      <c r="DN23" s="4">
        <f t="shared" si="43"/>
        <v>0</v>
      </c>
      <c r="DO23" s="4">
        <f t="shared" si="92"/>
        <v>0</v>
      </c>
      <c r="DP23" s="4">
        <f t="shared" si="93"/>
        <v>0</v>
      </c>
      <c r="DQ23" s="4">
        <f t="shared" si="94"/>
        <v>0</v>
      </c>
      <c r="DR23" s="4">
        <f t="shared" si="95"/>
        <v>0</v>
      </c>
      <c r="DS23" s="4">
        <f t="shared" si="44"/>
        <v>0</v>
      </c>
      <c r="DT23" s="4"/>
      <c r="DU23" s="107" t="str">
        <f t="shared" si="45"/>
        <v>DUMONT Berny</v>
      </c>
      <c r="DV23" s="7">
        <f t="shared" si="46"/>
        <v>0</v>
      </c>
      <c r="DW23" s="13"/>
      <c r="DX23" s="13"/>
      <c r="DY23" s="39">
        <f t="shared" si="47"/>
        <v>0</v>
      </c>
      <c r="DZ23" s="13"/>
      <c r="EA23" s="4">
        <f t="shared" si="48"/>
        <v>0</v>
      </c>
      <c r="EB23" s="4">
        <f t="shared" si="96"/>
        <v>0</v>
      </c>
      <c r="EC23" s="4">
        <f t="shared" si="97"/>
        <v>0</v>
      </c>
      <c r="ED23" s="4">
        <f t="shared" si="98"/>
        <v>0</v>
      </c>
      <c r="EE23" s="4">
        <f t="shared" si="99"/>
        <v>0</v>
      </c>
      <c r="EF23" s="4">
        <f t="shared" si="49"/>
        <v>0</v>
      </c>
      <c r="EG23" s="12">
        <f t="shared" si="50"/>
        <v>0</v>
      </c>
      <c r="EH23" s="22">
        <f t="shared" si="51"/>
        <v>76</v>
      </c>
      <c r="EI23" s="25">
        <f t="shared" si="52"/>
        <v>8</v>
      </c>
      <c r="EJ23" s="41">
        <f t="shared" si="53"/>
        <v>0</v>
      </c>
    </row>
    <row r="24" spans="1:142" ht="13.5" thickBot="1">
      <c r="A24" s="105" t="s">
        <v>142</v>
      </c>
      <c r="B24" s="7">
        <f t="shared" si="0"/>
        <v>0</v>
      </c>
      <c r="C24" s="13"/>
      <c r="D24" s="13"/>
      <c r="E24" s="39">
        <f t="shared" si="1"/>
        <v>0</v>
      </c>
      <c r="F24" s="13"/>
      <c r="G24" s="4">
        <f t="shared" si="54"/>
        <v>0</v>
      </c>
      <c r="H24" s="4">
        <f t="shared" si="55"/>
        <v>0</v>
      </c>
      <c r="I24" s="4">
        <f t="shared" si="56"/>
        <v>0</v>
      </c>
      <c r="J24" s="4">
        <f t="shared" si="57"/>
        <v>0</v>
      </c>
      <c r="K24" s="4">
        <f t="shared" si="58"/>
        <v>0</v>
      </c>
      <c r="L24" s="64">
        <f t="shared" si="2"/>
        <v>0</v>
      </c>
      <c r="M24" s="4"/>
      <c r="N24" s="107" t="str">
        <f t="shared" si="3"/>
        <v>ESPINET Kévin</v>
      </c>
      <c r="O24" s="7">
        <f t="shared" si="4"/>
        <v>0</v>
      </c>
      <c r="P24" s="13"/>
      <c r="Q24" s="13"/>
      <c r="R24" s="39">
        <f t="shared" si="5"/>
        <v>0</v>
      </c>
      <c r="S24" s="13"/>
      <c r="T24" s="4">
        <f t="shared" si="59"/>
        <v>0</v>
      </c>
      <c r="U24" s="4">
        <f t="shared" si="60"/>
        <v>0</v>
      </c>
      <c r="V24" s="4">
        <f t="shared" si="61"/>
        <v>0</v>
      </c>
      <c r="W24" s="4">
        <f t="shared" si="62"/>
        <v>0</v>
      </c>
      <c r="X24" s="4">
        <f t="shared" si="63"/>
        <v>0</v>
      </c>
      <c r="Y24" s="4">
        <f t="shared" si="6"/>
        <v>0</v>
      </c>
      <c r="Z24" s="12">
        <f t="shared" si="7"/>
        <v>0</v>
      </c>
      <c r="AA24" s="17"/>
      <c r="AB24" s="107" t="str">
        <f t="shared" si="8"/>
        <v>ESPINET Kévin</v>
      </c>
      <c r="AC24" s="7">
        <f t="shared" si="9"/>
        <v>1</v>
      </c>
      <c r="AD24" s="13">
        <v>18</v>
      </c>
      <c r="AE24" s="13"/>
      <c r="AF24" s="39">
        <f t="shared" si="10"/>
        <v>0</v>
      </c>
      <c r="AG24" s="13"/>
      <c r="AH24" s="4">
        <f t="shared" si="64"/>
        <v>18</v>
      </c>
      <c r="AI24" s="4">
        <f t="shared" si="65"/>
        <v>18</v>
      </c>
      <c r="AJ24" s="4">
        <f t="shared" si="66"/>
        <v>18</v>
      </c>
      <c r="AK24" s="4">
        <f t="shared" si="67"/>
        <v>18</v>
      </c>
      <c r="AL24" s="4">
        <f t="shared" si="68"/>
        <v>18</v>
      </c>
      <c r="AM24" s="64">
        <f t="shared" si="11"/>
        <v>18</v>
      </c>
      <c r="AN24" s="30"/>
      <c r="AO24" s="107" t="str">
        <f t="shared" si="12"/>
        <v>ESPINET Kévin</v>
      </c>
      <c r="AP24" s="7">
        <f t="shared" si="13"/>
        <v>0</v>
      </c>
      <c r="AQ24" s="13"/>
      <c r="AR24" s="13"/>
      <c r="AS24" s="39">
        <f t="shared" si="14"/>
        <v>0</v>
      </c>
      <c r="AT24" s="13"/>
      <c r="AU24" s="4">
        <f t="shared" si="69"/>
        <v>0</v>
      </c>
      <c r="AV24" s="4">
        <f t="shared" si="70"/>
        <v>0</v>
      </c>
      <c r="AW24" s="4">
        <f t="shared" si="71"/>
        <v>0</v>
      </c>
      <c r="AX24" s="4">
        <f t="shared" si="72"/>
        <v>0</v>
      </c>
      <c r="AY24" s="4">
        <f t="shared" si="73"/>
        <v>0</v>
      </c>
      <c r="AZ24" s="4">
        <f t="shared" si="15"/>
        <v>0</v>
      </c>
      <c r="BA24" s="12">
        <f t="shared" si="16"/>
        <v>18</v>
      </c>
      <c r="BB24" s="12">
        <f t="shared" si="17"/>
        <v>18</v>
      </c>
      <c r="BC24" s="17"/>
      <c r="BD24" s="85" t="str">
        <f t="shared" si="18"/>
        <v>ESPINET Kévin</v>
      </c>
      <c r="BE24" s="7">
        <f t="shared" si="19"/>
        <v>1</v>
      </c>
      <c r="BF24" s="13">
        <v>36</v>
      </c>
      <c r="BG24" s="13">
        <v>5</v>
      </c>
      <c r="BH24" s="39">
        <f t="shared" si="20"/>
        <v>0</v>
      </c>
      <c r="BI24" s="13"/>
      <c r="BJ24" s="4">
        <f t="shared" si="74"/>
        <v>36</v>
      </c>
      <c r="BK24" s="4">
        <f t="shared" si="75"/>
        <v>36</v>
      </c>
      <c r="BL24" s="4">
        <f t="shared" si="76"/>
        <v>36</v>
      </c>
      <c r="BM24" s="4">
        <f t="shared" si="77"/>
        <v>36</v>
      </c>
      <c r="BN24" s="4">
        <f t="shared" si="78"/>
        <v>39.6</v>
      </c>
      <c r="BO24" s="4">
        <f t="shared" si="21"/>
        <v>39.6</v>
      </c>
      <c r="BP24" s="4"/>
      <c r="BQ24" s="107" t="str">
        <f t="shared" si="22"/>
        <v>ESPINET Kévin</v>
      </c>
      <c r="BR24" s="7">
        <f t="shared" si="23"/>
        <v>0</v>
      </c>
      <c r="BS24" s="13"/>
      <c r="BT24" s="13"/>
      <c r="BU24" s="39">
        <f t="shared" si="24"/>
        <v>0</v>
      </c>
      <c r="BV24" s="13"/>
      <c r="BW24" s="4">
        <f t="shared" si="25"/>
        <v>0</v>
      </c>
      <c r="BX24" s="4">
        <f t="shared" si="79"/>
        <v>0</v>
      </c>
      <c r="BY24" s="4">
        <f t="shared" si="80"/>
        <v>0</v>
      </c>
      <c r="BZ24" s="4">
        <f t="shared" si="81"/>
        <v>0</v>
      </c>
      <c r="CA24" s="4">
        <f t="shared" si="82"/>
        <v>0</v>
      </c>
      <c r="CB24" s="4">
        <f t="shared" si="26"/>
        <v>0</v>
      </c>
      <c r="CC24" s="12">
        <f t="shared" si="27"/>
        <v>39.6</v>
      </c>
      <c r="CD24" s="12">
        <f t="shared" si="28"/>
        <v>57.6</v>
      </c>
      <c r="CE24" s="17"/>
      <c r="CF24" s="85" t="str">
        <f t="shared" si="29"/>
        <v>ESPINET Kévin</v>
      </c>
      <c r="CG24" s="7">
        <f t="shared" si="30"/>
        <v>1</v>
      </c>
      <c r="CH24" s="13">
        <v>1</v>
      </c>
      <c r="CI24" s="13"/>
      <c r="CJ24" s="39">
        <f t="shared" si="31"/>
        <v>0</v>
      </c>
      <c r="CK24" s="13"/>
      <c r="CL24" s="4">
        <f t="shared" si="83"/>
        <v>1</v>
      </c>
      <c r="CM24" s="4">
        <f t="shared" si="84"/>
        <v>1</v>
      </c>
      <c r="CN24" s="4">
        <f t="shared" si="85"/>
        <v>1</v>
      </c>
      <c r="CO24" s="4">
        <f t="shared" si="86"/>
        <v>1</v>
      </c>
      <c r="CP24" s="4">
        <f t="shared" si="87"/>
        <v>1</v>
      </c>
      <c r="CQ24" s="4">
        <f t="shared" si="32"/>
        <v>1</v>
      </c>
      <c r="CR24" s="4"/>
      <c r="CS24" s="107" t="str">
        <f t="shared" si="33"/>
        <v>ESPINET Kévin</v>
      </c>
      <c r="CT24" s="7">
        <f t="shared" si="34"/>
        <v>0</v>
      </c>
      <c r="CU24" s="13"/>
      <c r="CV24" s="13"/>
      <c r="CW24" s="39">
        <f t="shared" si="35"/>
        <v>0</v>
      </c>
      <c r="CX24" s="13"/>
      <c r="CY24" s="4">
        <f t="shared" si="36"/>
        <v>0</v>
      </c>
      <c r="CZ24" s="4">
        <f t="shared" si="88"/>
        <v>0</v>
      </c>
      <c r="DA24" s="4">
        <f t="shared" si="89"/>
        <v>0</v>
      </c>
      <c r="DB24" s="4">
        <f t="shared" si="90"/>
        <v>0</v>
      </c>
      <c r="DC24" s="4">
        <f t="shared" si="91"/>
        <v>0</v>
      </c>
      <c r="DD24" s="4">
        <f t="shared" si="37"/>
        <v>0</v>
      </c>
      <c r="DE24" s="12">
        <f t="shared" si="38"/>
        <v>1</v>
      </c>
      <c r="DF24" s="12">
        <f t="shared" si="39"/>
        <v>58.6</v>
      </c>
      <c r="DH24" s="107" t="str">
        <f t="shared" si="40"/>
        <v>ESPINET Kévin</v>
      </c>
      <c r="DI24" s="7">
        <f t="shared" si="41"/>
        <v>0</v>
      </c>
      <c r="DJ24" s="13"/>
      <c r="DK24" s="13"/>
      <c r="DL24" s="39">
        <f t="shared" si="42"/>
        <v>0</v>
      </c>
      <c r="DM24" s="13"/>
      <c r="DN24" s="4">
        <f t="shared" si="43"/>
        <v>0</v>
      </c>
      <c r="DO24" s="4">
        <f t="shared" si="92"/>
        <v>0</v>
      </c>
      <c r="DP24" s="4">
        <f t="shared" si="93"/>
        <v>0</v>
      </c>
      <c r="DQ24" s="4">
        <f t="shared" si="94"/>
        <v>0</v>
      </c>
      <c r="DR24" s="4">
        <f t="shared" si="95"/>
        <v>0</v>
      </c>
      <c r="DS24" s="4">
        <f t="shared" si="44"/>
        <v>0</v>
      </c>
      <c r="DT24" s="4"/>
      <c r="DU24" s="107" t="str">
        <f t="shared" si="45"/>
        <v>ESPINET Kévin</v>
      </c>
      <c r="DV24" s="7">
        <f t="shared" si="46"/>
        <v>0</v>
      </c>
      <c r="DW24" s="13"/>
      <c r="DX24" s="13"/>
      <c r="DY24" s="39">
        <f t="shared" si="47"/>
        <v>0</v>
      </c>
      <c r="DZ24" s="13"/>
      <c r="EA24" s="4">
        <f t="shared" si="48"/>
        <v>0</v>
      </c>
      <c r="EB24" s="4">
        <f t="shared" si="96"/>
        <v>0</v>
      </c>
      <c r="EC24" s="4">
        <f t="shared" si="97"/>
        <v>0</v>
      </c>
      <c r="ED24" s="4">
        <f t="shared" si="98"/>
        <v>0</v>
      </c>
      <c r="EE24" s="4">
        <f t="shared" si="99"/>
        <v>0</v>
      </c>
      <c r="EF24" s="4">
        <f t="shared" si="49"/>
        <v>0</v>
      </c>
      <c r="EG24" s="12">
        <f t="shared" si="50"/>
        <v>0</v>
      </c>
      <c r="EH24" s="22">
        <f t="shared" si="51"/>
        <v>58.6</v>
      </c>
      <c r="EI24" s="25">
        <f t="shared" si="52"/>
        <v>3</v>
      </c>
      <c r="EJ24" s="41">
        <f t="shared" si="53"/>
        <v>0</v>
      </c>
    </row>
    <row r="25" spans="1:142" ht="13.5" thickBot="1">
      <c r="A25" s="69" t="s">
        <v>93</v>
      </c>
      <c r="B25" s="7">
        <f t="shared" si="0"/>
        <v>1</v>
      </c>
      <c r="C25" s="13">
        <v>13</v>
      </c>
      <c r="D25" s="13"/>
      <c r="E25" s="39">
        <f t="shared" si="1"/>
        <v>0</v>
      </c>
      <c r="F25" s="13"/>
      <c r="G25" s="4">
        <f t="shared" si="54"/>
        <v>13</v>
      </c>
      <c r="H25" s="4">
        <f t="shared" si="55"/>
        <v>13</v>
      </c>
      <c r="I25" s="4">
        <f t="shared" si="56"/>
        <v>13</v>
      </c>
      <c r="J25" s="4">
        <f t="shared" si="57"/>
        <v>13</v>
      </c>
      <c r="K25" s="4">
        <f t="shared" si="58"/>
        <v>13</v>
      </c>
      <c r="L25" s="64">
        <f t="shared" si="2"/>
        <v>13</v>
      </c>
      <c r="M25" s="4"/>
      <c r="N25" s="107" t="str">
        <f t="shared" si="3"/>
        <v>FOURNET Guy</v>
      </c>
      <c r="O25" s="7">
        <f t="shared" si="4"/>
        <v>0</v>
      </c>
      <c r="P25" s="13"/>
      <c r="Q25" s="13"/>
      <c r="R25" s="39">
        <f t="shared" si="5"/>
        <v>0</v>
      </c>
      <c r="S25" s="13"/>
      <c r="T25" s="4">
        <f t="shared" si="59"/>
        <v>0</v>
      </c>
      <c r="U25" s="4">
        <f t="shared" si="60"/>
        <v>0</v>
      </c>
      <c r="V25" s="4">
        <f t="shared" si="61"/>
        <v>0</v>
      </c>
      <c r="W25" s="4">
        <f t="shared" si="62"/>
        <v>0</v>
      </c>
      <c r="X25" s="4">
        <f t="shared" si="63"/>
        <v>0</v>
      </c>
      <c r="Y25" s="4">
        <f t="shared" si="6"/>
        <v>0</v>
      </c>
      <c r="Z25" s="12">
        <f t="shared" si="7"/>
        <v>13</v>
      </c>
      <c r="AA25" s="17"/>
      <c r="AB25" s="107" t="str">
        <f t="shared" si="8"/>
        <v>FOURNET Guy</v>
      </c>
      <c r="AC25" s="7">
        <f t="shared" si="9"/>
        <v>0</v>
      </c>
      <c r="AD25" s="13"/>
      <c r="AE25" s="13"/>
      <c r="AF25" s="39">
        <f t="shared" si="10"/>
        <v>0</v>
      </c>
      <c r="AG25" s="13"/>
      <c r="AH25" s="4">
        <f t="shared" si="64"/>
        <v>0</v>
      </c>
      <c r="AI25" s="4">
        <f t="shared" si="65"/>
        <v>0</v>
      </c>
      <c r="AJ25" s="4">
        <f t="shared" si="66"/>
        <v>0</v>
      </c>
      <c r="AK25" s="4">
        <f t="shared" si="67"/>
        <v>0</v>
      </c>
      <c r="AL25" s="4">
        <f t="shared" si="68"/>
        <v>0</v>
      </c>
      <c r="AM25" s="64">
        <f t="shared" si="11"/>
        <v>0</v>
      </c>
      <c r="AN25" s="30"/>
      <c r="AO25" s="107" t="str">
        <f t="shared" si="12"/>
        <v>FOURNET Guy</v>
      </c>
      <c r="AP25" s="7">
        <f t="shared" si="13"/>
        <v>1</v>
      </c>
      <c r="AQ25" s="13">
        <v>8</v>
      </c>
      <c r="AR25" s="13"/>
      <c r="AS25" s="39">
        <f t="shared" si="14"/>
        <v>0</v>
      </c>
      <c r="AT25" s="13"/>
      <c r="AU25" s="4">
        <f t="shared" si="69"/>
        <v>8</v>
      </c>
      <c r="AV25" s="4">
        <f t="shared" si="70"/>
        <v>8</v>
      </c>
      <c r="AW25" s="4">
        <f t="shared" si="71"/>
        <v>8</v>
      </c>
      <c r="AX25" s="4">
        <f t="shared" si="72"/>
        <v>8</v>
      </c>
      <c r="AY25" s="4">
        <f t="shared" si="73"/>
        <v>8</v>
      </c>
      <c r="AZ25" s="4">
        <f t="shared" si="15"/>
        <v>8</v>
      </c>
      <c r="BA25" s="12">
        <f t="shared" si="16"/>
        <v>8</v>
      </c>
      <c r="BB25" s="12">
        <f t="shared" si="17"/>
        <v>21</v>
      </c>
      <c r="BC25" s="17"/>
      <c r="BD25" s="85" t="str">
        <f t="shared" si="18"/>
        <v>FOURNET Guy</v>
      </c>
      <c r="BE25" s="7">
        <f t="shared" si="19"/>
        <v>1</v>
      </c>
      <c r="BF25" s="13">
        <v>11</v>
      </c>
      <c r="BG25" s="13"/>
      <c r="BH25" s="39">
        <f t="shared" si="20"/>
        <v>0</v>
      </c>
      <c r="BI25" s="13"/>
      <c r="BJ25" s="4">
        <f t="shared" si="74"/>
        <v>11</v>
      </c>
      <c r="BK25" s="4">
        <f t="shared" si="75"/>
        <v>11</v>
      </c>
      <c r="BL25" s="4">
        <f t="shared" si="76"/>
        <v>11</v>
      </c>
      <c r="BM25" s="4">
        <f t="shared" si="77"/>
        <v>11</v>
      </c>
      <c r="BN25" s="4">
        <f t="shared" si="78"/>
        <v>11</v>
      </c>
      <c r="BO25" s="4">
        <f t="shared" si="21"/>
        <v>11</v>
      </c>
      <c r="BP25" s="4"/>
      <c r="BQ25" s="107" t="str">
        <f t="shared" si="22"/>
        <v>FOURNET Guy</v>
      </c>
      <c r="BR25" s="7">
        <f t="shared" si="23"/>
        <v>1</v>
      </c>
      <c r="BS25" s="13">
        <v>4</v>
      </c>
      <c r="BT25" s="13"/>
      <c r="BU25" s="39">
        <f t="shared" si="24"/>
        <v>0</v>
      </c>
      <c r="BV25" s="13"/>
      <c r="BW25" s="4">
        <f t="shared" si="25"/>
        <v>4</v>
      </c>
      <c r="BX25" s="4">
        <f t="shared" si="79"/>
        <v>4</v>
      </c>
      <c r="BY25" s="4">
        <f t="shared" si="80"/>
        <v>4</v>
      </c>
      <c r="BZ25" s="4">
        <f t="shared" si="81"/>
        <v>4</v>
      </c>
      <c r="CA25" s="4">
        <f t="shared" si="82"/>
        <v>4</v>
      </c>
      <c r="CB25" s="4">
        <f t="shared" si="26"/>
        <v>4</v>
      </c>
      <c r="CC25" s="12">
        <f t="shared" si="27"/>
        <v>11</v>
      </c>
      <c r="CD25" s="12">
        <f t="shared" si="28"/>
        <v>32</v>
      </c>
      <c r="CE25" s="17"/>
      <c r="CF25" s="85" t="str">
        <f t="shared" si="29"/>
        <v>FOURNET Guy</v>
      </c>
      <c r="CG25" s="7">
        <f t="shared" si="30"/>
        <v>1</v>
      </c>
      <c r="CH25" s="13">
        <v>24</v>
      </c>
      <c r="CI25" s="13"/>
      <c r="CJ25" s="39">
        <f t="shared" si="31"/>
        <v>0</v>
      </c>
      <c r="CK25" s="13"/>
      <c r="CL25" s="4">
        <f t="shared" si="83"/>
        <v>24</v>
      </c>
      <c r="CM25" s="4">
        <f t="shared" si="84"/>
        <v>24</v>
      </c>
      <c r="CN25" s="4">
        <f t="shared" si="85"/>
        <v>24</v>
      </c>
      <c r="CO25" s="4">
        <f t="shared" si="86"/>
        <v>24</v>
      </c>
      <c r="CP25" s="4">
        <f t="shared" si="87"/>
        <v>24</v>
      </c>
      <c r="CQ25" s="4">
        <f t="shared" si="32"/>
        <v>24</v>
      </c>
      <c r="CR25" s="4"/>
      <c r="CS25" s="107" t="str">
        <f t="shared" si="33"/>
        <v>FOURNET Guy</v>
      </c>
      <c r="CT25" s="7">
        <f t="shared" si="34"/>
        <v>1</v>
      </c>
      <c r="CU25" s="13">
        <v>14</v>
      </c>
      <c r="CV25" s="13"/>
      <c r="CW25" s="39">
        <f t="shared" si="35"/>
        <v>0</v>
      </c>
      <c r="CX25" s="13"/>
      <c r="CY25" s="4">
        <f t="shared" si="36"/>
        <v>14</v>
      </c>
      <c r="CZ25" s="4">
        <f t="shared" si="88"/>
        <v>14</v>
      </c>
      <c r="DA25" s="4">
        <f t="shared" si="89"/>
        <v>14</v>
      </c>
      <c r="DB25" s="4">
        <f t="shared" si="90"/>
        <v>14</v>
      </c>
      <c r="DC25" s="4">
        <f t="shared" si="91"/>
        <v>14</v>
      </c>
      <c r="DD25" s="4">
        <f t="shared" si="37"/>
        <v>14</v>
      </c>
      <c r="DE25" s="12">
        <f t="shared" si="38"/>
        <v>24</v>
      </c>
      <c r="DF25" s="12">
        <f t="shared" si="39"/>
        <v>56</v>
      </c>
      <c r="DH25" s="107" t="str">
        <f t="shared" si="40"/>
        <v>FOURNET Guy</v>
      </c>
      <c r="DI25" s="7">
        <f t="shared" si="41"/>
        <v>0</v>
      </c>
      <c r="DJ25" s="13"/>
      <c r="DK25" s="13"/>
      <c r="DL25" s="39">
        <f t="shared" si="42"/>
        <v>0</v>
      </c>
      <c r="DM25" s="13"/>
      <c r="DN25" s="4">
        <f t="shared" si="43"/>
        <v>0</v>
      </c>
      <c r="DO25" s="4">
        <f t="shared" si="92"/>
        <v>0</v>
      </c>
      <c r="DP25" s="4">
        <f t="shared" si="93"/>
        <v>0</v>
      </c>
      <c r="DQ25" s="4">
        <f t="shared" si="94"/>
        <v>0</v>
      </c>
      <c r="DR25" s="4">
        <f t="shared" si="95"/>
        <v>0</v>
      </c>
      <c r="DS25" s="4">
        <f t="shared" si="44"/>
        <v>0</v>
      </c>
      <c r="DT25" s="4"/>
      <c r="DU25" s="107" t="str">
        <f t="shared" si="45"/>
        <v>FOURNET Guy</v>
      </c>
      <c r="DV25" s="7">
        <f t="shared" si="46"/>
        <v>0</v>
      </c>
      <c r="DW25" s="13"/>
      <c r="DX25" s="13"/>
      <c r="DY25" s="39">
        <f t="shared" si="47"/>
        <v>0</v>
      </c>
      <c r="DZ25" s="13"/>
      <c r="EA25" s="4">
        <f t="shared" si="48"/>
        <v>0</v>
      </c>
      <c r="EB25" s="4">
        <f t="shared" si="96"/>
        <v>0</v>
      </c>
      <c r="EC25" s="4">
        <f t="shared" si="97"/>
        <v>0</v>
      </c>
      <c r="ED25" s="4">
        <f t="shared" si="98"/>
        <v>0</v>
      </c>
      <c r="EE25" s="4">
        <f t="shared" si="99"/>
        <v>0</v>
      </c>
      <c r="EF25" s="4">
        <f t="shared" si="49"/>
        <v>0</v>
      </c>
      <c r="EG25" s="12">
        <f t="shared" si="50"/>
        <v>0</v>
      </c>
      <c r="EH25" s="22">
        <f t="shared" si="51"/>
        <v>56</v>
      </c>
      <c r="EI25" s="25">
        <f t="shared" si="52"/>
        <v>6</v>
      </c>
      <c r="EJ25" s="41">
        <f t="shared" si="53"/>
        <v>0</v>
      </c>
    </row>
    <row r="26" spans="1:142" ht="13.5" thickBot="1">
      <c r="A26" s="69" t="s">
        <v>105</v>
      </c>
      <c r="B26" s="7">
        <f t="shared" si="0"/>
        <v>1</v>
      </c>
      <c r="C26" s="13">
        <v>30</v>
      </c>
      <c r="D26" s="13">
        <v>5</v>
      </c>
      <c r="E26" s="39">
        <f t="shared" si="1"/>
        <v>0</v>
      </c>
      <c r="F26" s="13"/>
      <c r="G26" s="4">
        <f t="shared" si="54"/>
        <v>30</v>
      </c>
      <c r="H26" s="4">
        <f t="shared" si="55"/>
        <v>30</v>
      </c>
      <c r="I26" s="4">
        <f t="shared" si="56"/>
        <v>30</v>
      </c>
      <c r="J26" s="4">
        <f t="shared" si="57"/>
        <v>30</v>
      </c>
      <c r="K26" s="4">
        <f t="shared" si="58"/>
        <v>33</v>
      </c>
      <c r="L26" s="64">
        <f t="shared" si="2"/>
        <v>33</v>
      </c>
      <c r="M26" s="4"/>
      <c r="N26" s="107" t="str">
        <f t="shared" si="3"/>
        <v>FOURNIGAULT Xavier</v>
      </c>
      <c r="O26" s="7">
        <f t="shared" si="4"/>
        <v>1</v>
      </c>
      <c r="P26" s="13">
        <v>9</v>
      </c>
      <c r="Q26" s="13"/>
      <c r="R26" s="39">
        <f t="shared" si="5"/>
        <v>0</v>
      </c>
      <c r="S26" s="13"/>
      <c r="T26" s="4">
        <f t="shared" si="59"/>
        <v>9</v>
      </c>
      <c r="U26" s="4">
        <f t="shared" si="60"/>
        <v>9</v>
      </c>
      <c r="V26" s="4">
        <f t="shared" si="61"/>
        <v>9</v>
      </c>
      <c r="W26" s="4">
        <f t="shared" si="62"/>
        <v>9</v>
      </c>
      <c r="X26" s="4">
        <f t="shared" si="63"/>
        <v>9</v>
      </c>
      <c r="Y26" s="4">
        <f t="shared" si="6"/>
        <v>9</v>
      </c>
      <c r="Z26" s="12">
        <f t="shared" si="7"/>
        <v>33</v>
      </c>
      <c r="AA26" s="17"/>
      <c r="AB26" s="107" t="str">
        <f t="shared" si="8"/>
        <v>FOURNIGAULT Xavier</v>
      </c>
      <c r="AC26" s="7">
        <f t="shared" si="9"/>
        <v>1</v>
      </c>
      <c r="AD26" s="13">
        <v>22</v>
      </c>
      <c r="AE26" s="13"/>
      <c r="AF26" s="39">
        <f t="shared" si="10"/>
        <v>0</v>
      </c>
      <c r="AG26" s="13"/>
      <c r="AH26" s="4">
        <f t="shared" si="64"/>
        <v>22</v>
      </c>
      <c r="AI26" s="4">
        <f t="shared" si="65"/>
        <v>22</v>
      </c>
      <c r="AJ26" s="4">
        <f t="shared" si="66"/>
        <v>22</v>
      </c>
      <c r="AK26" s="4">
        <f t="shared" si="67"/>
        <v>22</v>
      </c>
      <c r="AL26" s="4">
        <f t="shared" si="68"/>
        <v>22</v>
      </c>
      <c r="AM26" s="64">
        <f t="shared" si="11"/>
        <v>22</v>
      </c>
      <c r="AN26" s="30"/>
      <c r="AO26" s="107" t="str">
        <f t="shared" si="12"/>
        <v>FOURNIGAULT Xavier</v>
      </c>
      <c r="AP26" s="7">
        <f t="shared" si="13"/>
        <v>1</v>
      </c>
      <c r="AQ26" s="13">
        <v>18</v>
      </c>
      <c r="AR26" s="13"/>
      <c r="AS26" s="39">
        <f t="shared" si="14"/>
        <v>0</v>
      </c>
      <c r="AT26" s="13"/>
      <c r="AU26" s="4">
        <f t="shared" si="69"/>
        <v>18</v>
      </c>
      <c r="AV26" s="4">
        <f t="shared" si="70"/>
        <v>18</v>
      </c>
      <c r="AW26" s="4">
        <f t="shared" si="71"/>
        <v>18</v>
      </c>
      <c r="AX26" s="4">
        <f t="shared" si="72"/>
        <v>18</v>
      </c>
      <c r="AY26" s="4">
        <f t="shared" si="73"/>
        <v>18</v>
      </c>
      <c r="AZ26" s="4">
        <f t="shared" si="15"/>
        <v>18</v>
      </c>
      <c r="BA26" s="12">
        <f t="shared" si="16"/>
        <v>22</v>
      </c>
      <c r="BB26" s="12">
        <f t="shared" si="17"/>
        <v>55</v>
      </c>
      <c r="BC26" s="17"/>
      <c r="BD26" s="85" t="str">
        <f t="shared" si="18"/>
        <v>FOURNIGAULT Xavier</v>
      </c>
      <c r="BE26" s="7">
        <f t="shared" si="19"/>
        <v>1</v>
      </c>
      <c r="BF26" s="13">
        <v>2</v>
      </c>
      <c r="BG26" s="13"/>
      <c r="BH26" s="39">
        <f t="shared" si="20"/>
        <v>0</v>
      </c>
      <c r="BI26" s="13"/>
      <c r="BJ26" s="4">
        <f t="shared" si="74"/>
        <v>2</v>
      </c>
      <c r="BK26" s="4">
        <f t="shared" si="75"/>
        <v>2</v>
      </c>
      <c r="BL26" s="4">
        <f t="shared" si="76"/>
        <v>2</v>
      </c>
      <c r="BM26" s="4">
        <f t="shared" si="77"/>
        <v>2</v>
      </c>
      <c r="BN26" s="4">
        <f t="shared" si="78"/>
        <v>2</v>
      </c>
      <c r="BO26" s="4">
        <f t="shared" si="21"/>
        <v>2</v>
      </c>
      <c r="BP26" s="4"/>
      <c r="BQ26" s="107" t="str">
        <f t="shared" si="22"/>
        <v>FOURNIGAULT Xavier</v>
      </c>
      <c r="BR26" s="7">
        <f t="shared" si="23"/>
        <v>1</v>
      </c>
      <c r="BS26" s="13">
        <v>5</v>
      </c>
      <c r="BT26" s="13"/>
      <c r="BU26" s="39">
        <f t="shared" si="24"/>
        <v>0</v>
      </c>
      <c r="BV26" s="13"/>
      <c r="BW26" s="4">
        <f t="shared" si="25"/>
        <v>5</v>
      </c>
      <c r="BX26" s="4">
        <f t="shared" si="79"/>
        <v>5</v>
      </c>
      <c r="BY26" s="4">
        <f t="shared" si="80"/>
        <v>5</v>
      </c>
      <c r="BZ26" s="4">
        <f t="shared" si="81"/>
        <v>5</v>
      </c>
      <c r="CA26" s="4">
        <f t="shared" si="82"/>
        <v>5</v>
      </c>
      <c r="CB26" s="4">
        <f t="shared" si="26"/>
        <v>5</v>
      </c>
      <c r="CC26" s="12">
        <f t="shared" si="27"/>
        <v>5</v>
      </c>
      <c r="CD26" s="12">
        <f t="shared" si="28"/>
        <v>60</v>
      </c>
      <c r="CE26" s="17"/>
      <c r="CF26" s="85" t="str">
        <f t="shared" si="29"/>
        <v>FOURNIGAULT Xavier</v>
      </c>
      <c r="CG26" s="7">
        <f t="shared" si="30"/>
        <v>1</v>
      </c>
      <c r="CH26" s="13">
        <v>10</v>
      </c>
      <c r="CI26" s="13"/>
      <c r="CJ26" s="39">
        <f t="shared" si="31"/>
        <v>0</v>
      </c>
      <c r="CK26" s="13"/>
      <c r="CL26" s="4">
        <f t="shared" si="83"/>
        <v>10</v>
      </c>
      <c r="CM26" s="4">
        <f t="shared" si="84"/>
        <v>10</v>
      </c>
      <c r="CN26" s="4">
        <f t="shared" si="85"/>
        <v>10</v>
      </c>
      <c r="CO26" s="4">
        <f t="shared" si="86"/>
        <v>10</v>
      </c>
      <c r="CP26" s="4">
        <f t="shared" si="87"/>
        <v>10</v>
      </c>
      <c r="CQ26" s="4">
        <f t="shared" si="32"/>
        <v>10</v>
      </c>
      <c r="CR26" s="4"/>
      <c r="CS26" s="107" t="str">
        <f t="shared" si="33"/>
        <v>FOURNIGAULT Xavier</v>
      </c>
      <c r="CT26" s="7">
        <f t="shared" si="34"/>
        <v>1</v>
      </c>
      <c r="CU26" s="13">
        <v>15</v>
      </c>
      <c r="CV26" s="13"/>
      <c r="CW26" s="39">
        <f t="shared" si="35"/>
        <v>0</v>
      </c>
      <c r="CX26" s="13"/>
      <c r="CY26" s="4">
        <f t="shared" si="36"/>
        <v>15</v>
      </c>
      <c r="CZ26" s="4">
        <f t="shared" si="88"/>
        <v>15</v>
      </c>
      <c r="DA26" s="4">
        <f t="shared" si="89"/>
        <v>15</v>
      </c>
      <c r="DB26" s="4">
        <f t="shared" si="90"/>
        <v>15</v>
      </c>
      <c r="DC26" s="4">
        <f t="shared" si="91"/>
        <v>15</v>
      </c>
      <c r="DD26" s="4">
        <f t="shared" si="37"/>
        <v>15</v>
      </c>
      <c r="DE26" s="12">
        <f t="shared" si="38"/>
        <v>15</v>
      </c>
      <c r="DF26" s="12">
        <f t="shared" si="39"/>
        <v>75</v>
      </c>
      <c r="DH26" s="107" t="str">
        <f t="shared" si="40"/>
        <v>FOURNIGAULT Xavier</v>
      </c>
      <c r="DI26" s="7">
        <f t="shared" si="41"/>
        <v>0</v>
      </c>
      <c r="DJ26" s="13"/>
      <c r="DK26" s="13"/>
      <c r="DL26" s="39">
        <f t="shared" si="42"/>
        <v>0</v>
      </c>
      <c r="DM26" s="13"/>
      <c r="DN26" s="4">
        <f t="shared" si="43"/>
        <v>0</v>
      </c>
      <c r="DO26" s="4">
        <f t="shared" si="92"/>
        <v>0</v>
      </c>
      <c r="DP26" s="4">
        <f t="shared" si="93"/>
        <v>0</v>
      </c>
      <c r="DQ26" s="4">
        <f t="shared" si="94"/>
        <v>0</v>
      </c>
      <c r="DR26" s="4">
        <f t="shared" si="95"/>
        <v>0</v>
      </c>
      <c r="DS26" s="4">
        <f t="shared" si="44"/>
        <v>0</v>
      </c>
      <c r="DT26" s="4"/>
      <c r="DU26" s="107" t="str">
        <f t="shared" si="45"/>
        <v>FOURNIGAULT Xavier</v>
      </c>
      <c r="DV26" s="7">
        <f t="shared" si="46"/>
        <v>0</v>
      </c>
      <c r="DW26" s="13"/>
      <c r="DX26" s="13"/>
      <c r="DY26" s="39">
        <f t="shared" si="47"/>
        <v>0</v>
      </c>
      <c r="DZ26" s="13"/>
      <c r="EA26" s="4">
        <f t="shared" si="48"/>
        <v>0</v>
      </c>
      <c r="EB26" s="4">
        <f t="shared" si="96"/>
        <v>0</v>
      </c>
      <c r="EC26" s="4">
        <f t="shared" si="97"/>
        <v>0</v>
      </c>
      <c r="ED26" s="4">
        <f t="shared" si="98"/>
        <v>0</v>
      </c>
      <c r="EE26" s="4">
        <f t="shared" si="99"/>
        <v>0</v>
      </c>
      <c r="EF26" s="4">
        <f t="shared" si="49"/>
        <v>0</v>
      </c>
      <c r="EG26" s="12">
        <f t="shared" si="50"/>
        <v>0</v>
      </c>
      <c r="EH26" s="22">
        <f t="shared" si="51"/>
        <v>75</v>
      </c>
      <c r="EI26" s="25">
        <f t="shared" si="52"/>
        <v>8</v>
      </c>
      <c r="EJ26" s="41">
        <f t="shared" si="53"/>
        <v>0</v>
      </c>
    </row>
    <row r="27" spans="1:142" ht="13.5" thickBot="1">
      <c r="A27" s="69" t="s">
        <v>147</v>
      </c>
      <c r="B27" s="7">
        <f t="shared" si="0"/>
        <v>0</v>
      </c>
      <c r="C27" s="13"/>
      <c r="D27" s="13"/>
      <c r="E27" s="39">
        <f t="shared" si="1"/>
        <v>0</v>
      </c>
      <c r="F27" s="13"/>
      <c r="G27" s="4">
        <f t="shared" si="54"/>
        <v>0</v>
      </c>
      <c r="H27" s="4">
        <f t="shared" si="55"/>
        <v>0</v>
      </c>
      <c r="I27" s="4">
        <f t="shared" si="56"/>
        <v>0</v>
      </c>
      <c r="J27" s="4">
        <f t="shared" si="57"/>
        <v>0</v>
      </c>
      <c r="K27" s="4">
        <f t="shared" si="58"/>
        <v>0</v>
      </c>
      <c r="L27" s="64">
        <f t="shared" si="2"/>
        <v>0</v>
      </c>
      <c r="M27" s="4"/>
      <c r="N27" s="107" t="str">
        <f t="shared" si="3"/>
        <v>GARAVINI Marc</v>
      </c>
      <c r="O27" s="7">
        <f t="shared" si="4"/>
        <v>0</v>
      </c>
      <c r="P27" s="13"/>
      <c r="Q27" s="13"/>
      <c r="R27" s="39">
        <f t="shared" si="5"/>
        <v>0</v>
      </c>
      <c r="S27" s="13"/>
      <c r="T27" s="4">
        <f t="shared" si="59"/>
        <v>0</v>
      </c>
      <c r="U27" s="4">
        <f t="shared" si="60"/>
        <v>0</v>
      </c>
      <c r="V27" s="4">
        <f t="shared" si="61"/>
        <v>0</v>
      </c>
      <c r="W27" s="4">
        <f t="shared" si="62"/>
        <v>0</v>
      </c>
      <c r="X27" s="4">
        <f t="shared" si="63"/>
        <v>0</v>
      </c>
      <c r="Y27" s="4">
        <f t="shared" si="6"/>
        <v>0</v>
      </c>
      <c r="Z27" s="12">
        <f t="shared" si="7"/>
        <v>0</v>
      </c>
      <c r="AA27" s="17"/>
      <c r="AB27" s="107" t="str">
        <f t="shared" si="8"/>
        <v>GARAVINI Marc</v>
      </c>
      <c r="AC27" s="7">
        <f t="shared" si="9"/>
        <v>0</v>
      </c>
      <c r="AD27" s="13"/>
      <c r="AE27" s="13"/>
      <c r="AF27" s="39">
        <f t="shared" si="10"/>
        <v>0</v>
      </c>
      <c r="AG27" s="13"/>
      <c r="AH27" s="4">
        <f t="shared" si="64"/>
        <v>0</v>
      </c>
      <c r="AI27" s="4">
        <f t="shared" si="65"/>
        <v>0</v>
      </c>
      <c r="AJ27" s="4">
        <f t="shared" si="66"/>
        <v>0</v>
      </c>
      <c r="AK27" s="4">
        <f t="shared" si="67"/>
        <v>0</v>
      </c>
      <c r="AL27" s="4">
        <f t="shared" si="68"/>
        <v>0</v>
      </c>
      <c r="AM27" s="64">
        <f t="shared" si="11"/>
        <v>0</v>
      </c>
      <c r="AN27" s="30"/>
      <c r="AO27" s="107" t="str">
        <f t="shared" si="12"/>
        <v>GARAVINI Marc</v>
      </c>
      <c r="AP27" s="7">
        <f t="shared" si="13"/>
        <v>0</v>
      </c>
      <c r="AQ27" s="13"/>
      <c r="AR27" s="13"/>
      <c r="AS27" s="39">
        <f t="shared" si="14"/>
        <v>0</v>
      </c>
      <c r="AT27" s="13"/>
      <c r="AU27" s="4">
        <f t="shared" si="69"/>
        <v>0</v>
      </c>
      <c r="AV27" s="4">
        <f t="shared" si="70"/>
        <v>0</v>
      </c>
      <c r="AW27" s="4">
        <f t="shared" si="71"/>
        <v>0</v>
      </c>
      <c r="AX27" s="4">
        <f t="shared" si="72"/>
        <v>0</v>
      </c>
      <c r="AY27" s="4">
        <f t="shared" si="73"/>
        <v>0</v>
      </c>
      <c r="AZ27" s="4">
        <f t="shared" si="15"/>
        <v>0</v>
      </c>
      <c r="BA27" s="12">
        <f t="shared" si="16"/>
        <v>0</v>
      </c>
      <c r="BB27" s="12">
        <f t="shared" si="17"/>
        <v>0</v>
      </c>
      <c r="BC27" s="17"/>
      <c r="BD27" s="85" t="str">
        <f t="shared" si="18"/>
        <v>GARAVINI Marc</v>
      </c>
      <c r="BE27" s="7">
        <f t="shared" si="19"/>
        <v>0</v>
      </c>
      <c r="BF27" s="13"/>
      <c r="BG27" s="13"/>
      <c r="BH27" s="39">
        <f t="shared" si="20"/>
        <v>0</v>
      </c>
      <c r="BI27" s="13"/>
      <c r="BJ27" s="4">
        <f t="shared" si="74"/>
        <v>0</v>
      </c>
      <c r="BK27" s="4">
        <f t="shared" si="75"/>
        <v>0</v>
      </c>
      <c r="BL27" s="4">
        <f t="shared" si="76"/>
        <v>0</v>
      </c>
      <c r="BM27" s="4">
        <f t="shared" si="77"/>
        <v>0</v>
      </c>
      <c r="BN27" s="4">
        <f t="shared" si="78"/>
        <v>0</v>
      </c>
      <c r="BO27" s="4">
        <f t="shared" si="21"/>
        <v>0</v>
      </c>
      <c r="BP27" s="4"/>
      <c r="BQ27" s="107" t="str">
        <f t="shared" si="22"/>
        <v>GARAVINI Marc</v>
      </c>
      <c r="BR27" s="7">
        <f t="shared" si="23"/>
        <v>0</v>
      </c>
      <c r="BS27" s="13"/>
      <c r="BT27" s="13"/>
      <c r="BU27" s="39">
        <f t="shared" si="24"/>
        <v>0</v>
      </c>
      <c r="BV27" s="13"/>
      <c r="BW27" s="4">
        <f t="shared" si="25"/>
        <v>0</v>
      </c>
      <c r="BX27" s="4">
        <f t="shared" si="79"/>
        <v>0</v>
      </c>
      <c r="BY27" s="4">
        <f t="shared" si="80"/>
        <v>0</v>
      </c>
      <c r="BZ27" s="4">
        <f t="shared" si="81"/>
        <v>0</v>
      </c>
      <c r="CA27" s="4">
        <f t="shared" si="82"/>
        <v>0</v>
      </c>
      <c r="CB27" s="4">
        <f t="shared" si="26"/>
        <v>0</v>
      </c>
      <c r="CC27" s="12">
        <f t="shared" si="27"/>
        <v>0</v>
      </c>
      <c r="CD27" s="12">
        <f t="shared" si="28"/>
        <v>0</v>
      </c>
      <c r="CE27" s="17"/>
      <c r="CF27" s="85" t="str">
        <f t="shared" si="29"/>
        <v>GARAVINI Marc</v>
      </c>
      <c r="CG27" s="7">
        <f t="shared" si="30"/>
        <v>0</v>
      </c>
      <c r="CH27" s="13"/>
      <c r="CI27" s="13"/>
      <c r="CJ27" s="39">
        <f t="shared" si="31"/>
        <v>0</v>
      </c>
      <c r="CK27" s="13"/>
      <c r="CL27" s="4">
        <f t="shared" si="83"/>
        <v>0</v>
      </c>
      <c r="CM27" s="4">
        <f t="shared" si="84"/>
        <v>0</v>
      </c>
      <c r="CN27" s="4">
        <f t="shared" si="85"/>
        <v>0</v>
      </c>
      <c r="CO27" s="4">
        <f t="shared" si="86"/>
        <v>0</v>
      </c>
      <c r="CP27" s="4">
        <f t="shared" si="87"/>
        <v>0</v>
      </c>
      <c r="CQ27" s="4">
        <f t="shared" si="32"/>
        <v>0</v>
      </c>
      <c r="CR27" s="4"/>
      <c r="CS27" s="107" t="str">
        <f t="shared" si="33"/>
        <v>GARAVINI Marc</v>
      </c>
      <c r="CT27" s="7">
        <f t="shared" si="34"/>
        <v>0</v>
      </c>
      <c r="CU27" s="13"/>
      <c r="CV27" s="13"/>
      <c r="CW27" s="39">
        <f t="shared" si="35"/>
        <v>0</v>
      </c>
      <c r="CX27" s="13"/>
      <c r="CY27" s="4">
        <f t="shared" si="36"/>
        <v>0</v>
      </c>
      <c r="CZ27" s="4">
        <f t="shared" si="88"/>
        <v>0</v>
      </c>
      <c r="DA27" s="4">
        <f t="shared" si="89"/>
        <v>0</v>
      </c>
      <c r="DB27" s="4">
        <f t="shared" si="90"/>
        <v>0</v>
      </c>
      <c r="DC27" s="4">
        <f t="shared" si="91"/>
        <v>0</v>
      </c>
      <c r="DD27" s="4">
        <f t="shared" si="37"/>
        <v>0</v>
      </c>
      <c r="DE27" s="12">
        <f t="shared" si="38"/>
        <v>0</v>
      </c>
      <c r="DF27" s="12">
        <f t="shared" si="39"/>
        <v>0</v>
      </c>
      <c r="DH27" s="107" t="str">
        <f t="shared" si="40"/>
        <v>GARAVINI Marc</v>
      </c>
      <c r="DI27" s="7">
        <f t="shared" si="41"/>
        <v>0</v>
      </c>
      <c r="DJ27" s="13"/>
      <c r="DK27" s="13"/>
      <c r="DL27" s="39">
        <f t="shared" si="42"/>
        <v>0</v>
      </c>
      <c r="DM27" s="13"/>
      <c r="DN27" s="4">
        <f t="shared" si="43"/>
        <v>0</v>
      </c>
      <c r="DO27" s="4">
        <f t="shared" si="92"/>
        <v>0</v>
      </c>
      <c r="DP27" s="4">
        <f t="shared" si="93"/>
        <v>0</v>
      </c>
      <c r="DQ27" s="4">
        <f t="shared" si="94"/>
        <v>0</v>
      </c>
      <c r="DR27" s="4">
        <f t="shared" si="95"/>
        <v>0</v>
      </c>
      <c r="DS27" s="4">
        <f t="shared" si="44"/>
        <v>0</v>
      </c>
      <c r="DT27" s="4"/>
      <c r="DU27" s="107" t="str">
        <f t="shared" si="45"/>
        <v>GARAVINI Marc</v>
      </c>
      <c r="DV27" s="7">
        <f t="shared" si="46"/>
        <v>0</v>
      </c>
      <c r="DW27" s="13"/>
      <c r="DX27" s="13"/>
      <c r="DY27" s="39">
        <f t="shared" si="47"/>
        <v>0</v>
      </c>
      <c r="DZ27" s="13"/>
      <c r="EA27" s="4">
        <f t="shared" si="48"/>
        <v>0</v>
      </c>
      <c r="EB27" s="4">
        <f t="shared" si="96"/>
        <v>0</v>
      </c>
      <c r="EC27" s="4">
        <f t="shared" si="97"/>
        <v>0</v>
      </c>
      <c r="ED27" s="4">
        <f t="shared" si="98"/>
        <v>0</v>
      </c>
      <c r="EE27" s="4">
        <f t="shared" si="99"/>
        <v>0</v>
      </c>
      <c r="EF27" s="4">
        <f t="shared" si="49"/>
        <v>0</v>
      </c>
      <c r="EG27" s="12">
        <f t="shared" si="50"/>
        <v>0</v>
      </c>
      <c r="EH27" s="22">
        <f t="shared" si="51"/>
        <v>0</v>
      </c>
      <c r="EI27" s="25">
        <f t="shared" si="52"/>
        <v>0</v>
      </c>
      <c r="EJ27" s="41">
        <f t="shared" si="53"/>
        <v>0</v>
      </c>
      <c r="EL27" s="4"/>
    </row>
    <row r="28" spans="1:142" ht="13.5" thickBot="1">
      <c r="A28" s="69" t="s">
        <v>97</v>
      </c>
      <c r="B28" s="7">
        <f t="shared" si="0"/>
        <v>1</v>
      </c>
      <c r="C28" s="13">
        <v>26</v>
      </c>
      <c r="D28" s="13"/>
      <c r="E28" s="39">
        <f t="shared" si="1"/>
        <v>0</v>
      </c>
      <c r="F28" s="13"/>
      <c r="G28" s="4">
        <f t="shared" si="54"/>
        <v>26</v>
      </c>
      <c r="H28" s="4">
        <f t="shared" si="55"/>
        <v>26</v>
      </c>
      <c r="I28" s="4">
        <f t="shared" si="56"/>
        <v>26</v>
      </c>
      <c r="J28" s="4">
        <f t="shared" si="57"/>
        <v>26</v>
      </c>
      <c r="K28" s="4">
        <f t="shared" si="58"/>
        <v>26</v>
      </c>
      <c r="L28" s="64">
        <f t="shared" si="2"/>
        <v>26</v>
      </c>
      <c r="M28" s="4"/>
      <c r="N28" s="107" t="str">
        <f t="shared" si="3"/>
        <v>GIANNICI Hervé</v>
      </c>
      <c r="O28" s="7">
        <f t="shared" si="4"/>
        <v>0</v>
      </c>
      <c r="P28" s="13"/>
      <c r="Q28" s="13"/>
      <c r="R28" s="39">
        <f t="shared" si="5"/>
        <v>0</v>
      </c>
      <c r="S28" s="13"/>
      <c r="T28" s="4">
        <f t="shared" si="59"/>
        <v>0</v>
      </c>
      <c r="U28" s="4">
        <f t="shared" si="60"/>
        <v>0</v>
      </c>
      <c r="V28" s="4">
        <f t="shared" si="61"/>
        <v>0</v>
      </c>
      <c r="W28" s="4">
        <f t="shared" si="62"/>
        <v>0</v>
      </c>
      <c r="X28" s="4">
        <f t="shared" si="63"/>
        <v>0</v>
      </c>
      <c r="Y28" s="4">
        <f t="shared" si="6"/>
        <v>0</v>
      </c>
      <c r="Z28" s="12">
        <f t="shared" si="7"/>
        <v>26</v>
      </c>
      <c r="AA28" s="17"/>
      <c r="AB28" s="107" t="str">
        <f t="shared" si="8"/>
        <v>GIANNICI Hervé</v>
      </c>
      <c r="AC28" s="7">
        <f t="shared" si="9"/>
        <v>0</v>
      </c>
      <c r="AD28" s="13"/>
      <c r="AE28" s="13"/>
      <c r="AF28" s="39">
        <f t="shared" si="10"/>
        <v>0</v>
      </c>
      <c r="AG28" s="13"/>
      <c r="AH28" s="4">
        <f t="shared" si="64"/>
        <v>0</v>
      </c>
      <c r="AI28" s="4">
        <f t="shared" si="65"/>
        <v>0</v>
      </c>
      <c r="AJ28" s="4">
        <f t="shared" si="66"/>
        <v>0</v>
      </c>
      <c r="AK28" s="4">
        <f t="shared" si="67"/>
        <v>0</v>
      </c>
      <c r="AL28" s="4">
        <f t="shared" si="68"/>
        <v>0</v>
      </c>
      <c r="AM28" s="64">
        <f t="shared" si="11"/>
        <v>0</v>
      </c>
      <c r="AN28" s="30"/>
      <c r="AO28" s="107" t="str">
        <f t="shared" si="12"/>
        <v>GIANNICI Hervé</v>
      </c>
      <c r="AP28" s="7">
        <f t="shared" si="13"/>
        <v>0</v>
      </c>
      <c r="AQ28" s="13"/>
      <c r="AR28" s="13"/>
      <c r="AS28" s="39">
        <f t="shared" si="14"/>
        <v>0</v>
      </c>
      <c r="AT28" s="13"/>
      <c r="AU28" s="4">
        <f t="shared" si="69"/>
        <v>0</v>
      </c>
      <c r="AV28" s="4">
        <f t="shared" si="70"/>
        <v>0</v>
      </c>
      <c r="AW28" s="4">
        <f t="shared" si="71"/>
        <v>0</v>
      </c>
      <c r="AX28" s="4">
        <f t="shared" si="72"/>
        <v>0</v>
      </c>
      <c r="AY28" s="4">
        <f t="shared" si="73"/>
        <v>0</v>
      </c>
      <c r="AZ28" s="4">
        <f t="shared" si="15"/>
        <v>0</v>
      </c>
      <c r="BA28" s="12">
        <f t="shared" si="16"/>
        <v>0</v>
      </c>
      <c r="BB28" s="12">
        <f t="shared" si="17"/>
        <v>26</v>
      </c>
      <c r="BC28" s="17"/>
      <c r="BD28" s="85" t="str">
        <f t="shared" si="18"/>
        <v>GIANNICI Hervé</v>
      </c>
      <c r="BE28" s="7">
        <f t="shared" si="19"/>
        <v>1</v>
      </c>
      <c r="BF28" s="13">
        <v>19</v>
      </c>
      <c r="BG28" s="13"/>
      <c r="BH28" s="39">
        <f t="shared" si="20"/>
        <v>0</v>
      </c>
      <c r="BI28" s="13"/>
      <c r="BJ28" s="4">
        <f t="shared" si="74"/>
        <v>19</v>
      </c>
      <c r="BK28" s="4">
        <f t="shared" si="75"/>
        <v>19</v>
      </c>
      <c r="BL28" s="4">
        <f t="shared" si="76"/>
        <v>19</v>
      </c>
      <c r="BM28" s="4">
        <f t="shared" si="77"/>
        <v>19</v>
      </c>
      <c r="BN28" s="4">
        <f t="shared" si="78"/>
        <v>19</v>
      </c>
      <c r="BO28" s="4">
        <f t="shared" si="21"/>
        <v>19</v>
      </c>
      <c r="BP28" s="4"/>
      <c r="BQ28" s="107" t="str">
        <f t="shared" si="22"/>
        <v>GIANNICI Hervé</v>
      </c>
      <c r="BR28" s="7">
        <f t="shared" si="23"/>
        <v>0</v>
      </c>
      <c r="BS28" s="13"/>
      <c r="BT28" s="13"/>
      <c r="BU28" s="39">
        <f t="shared" si="24"/>
        <v>0</v>
      </c>
      <c r="BV28" s="13"/>
      <c r="BW28" s="4">
        <f t="shared" si="25"/>
        <v>0</v>
      </c>
      <c r="BX28" s="4">
        <f t="shared" si="79"/>
        <v>0</v>
      </c>
      <c r="BY28" s="4">
        <f t="shared" si="80"/>
        <v>0</v>
      </c>
      <c r="BZ28" s="4">
        <f t="shared" si="81"/>
        <v>0</v>
      </c>
      <c r="CA28" s="4">
        <f t="shared" si="82"/>
        <v>0</v>
      </c>
      <c r="CB28" s="4">
        <f t="shared" si="26"/>
        <v>0</v>
      </c>
      <c r="CC28" s="12">
        <f t="shared" si="27"/>
        <v>19</v>
      </c>
      <c r="CD28" s="12">
        <f t="shared" si="28"/>
        <v>45</v>
      </c>
      <c r="CE28" s="17"/>
      <c r="CF28" s="85" t="str">
        <f t="shared" si="29"/>
        <v>GIANNICI Hervé</v>
      </c>
      <c r="CG28" s="7">
        <f t="shared" si="30"/>
        <v>1</v>
      </c>
      <c r="CH28" s="13">
        <v>26</v>
      </c>
      <c r="CI28" s="13"/>
      <c r="CJ28" s="39">
        <f t="shared" si="31"/>
        <v>0</v>
      </c>
      <c r="CK28" s="13"/>
      <c r="CL28" s="4">
        <f t="shared" si="83"/>
        <v>26</v>
      </c>
      <c r="CM28" s="4">
        <f t="shared" si="84"/>
        <v>26</v>
      </c>
      <c r="CN28" s="4">
        <f t="shared" si="85"/>
        <v>26</v>
      </c>
      <c r="CO28" s="4">
        <f t="shared" si="86"/>
        <v>26</v>
      </c>
      <c r="CP28" s="4">
        <f t="shared" si="87"/>
        <v>26</v>
      </c>
      <c r="CQ28" s="4">
        <f t="shared" si="32"/>
        <v>26</v>
      </c>
      <c r="CR28" s="4"/>
      <c r="CS28" s="107" t="str">
        <f t="shared" si="33"/>
        <v>GIANNICI Hervé</v>
      </c>
      <c r="CT28" s="7">
        <f t="shared" si="34"/>
        <v>0</v>
      </c>
      <c r="CU28" s="13"/>
      <c r="CV28" s="13"/>
      <c r="CW28" s="39">
        <f t="shared" si="35"/>
        <v>0</v>
      </c>
      <c r="CX28" s="13"/>
      <c r="CY28" s="4">
        <f t="shared" si="36"/>
        <v>0</v>
      </c>
      <c r="CZ28" s="4">
        <f t="shared" si="88"/>
        <v>0</v>
      </c>
      <c r="DA28" s="4">
        <f t="shared" si="89"/>
        <v>0</v>
      </c>
      <c r="DB28" s="4">
        <f t="shared" si="90"/>
        <v>0</v>
      </c>
      <c r="DC28" s="4">
        <f t="shared" si="91"/>
        <v>0</v>
      </c>
      <c r="DD28" s="4">
        <f t="shared" si="37"/>
        <v>0</v>
      </c>
      <c r="DE28" s="12">
        <f t="shared" si="38"/>
        <v>26</v>
      </c>
      <c r="DF28" s="12">
        <f t="shared" si="39"/>
        <v>71</v>
      </c>
      <c r="DH28" s="107" t="str">
        <f t="shared" si="40"/>
        <v>GIANNICI Hervé</v>
      </c>
      <c r="DI28" s="7">
        <f t="shared" si="41"/>
        <v>0</v>
      </c>
      <c r="DJ28" s="13"/>
      <c r="DK28" s="13"/>
      <c r="DL28" s="39">
        <f t="shared" si="42"/>
        <v>0</v>
      </c>
      <c r="DM28" s="13"/>
      <c r="DN28" s="4">
        <f t="shared" si="43"/>
        <v>0</v>
      </c>
      <c r="DO28" s="4">
        <f t="shared" si="92"/>
        <v>0</v>
      </c>
      <c r="DP28" s="4">
        <f t="shared" si="93"/>
        <v>0</v>
      </c>
      <c r="DQ28" s="4">
        <f t="shared" si="94"/>
        <v>0</v>
      </c>
      <c r="DR28" s="4">
        <f t="shared" si="95"/>
        <v>0</v>
      </c>
      <c r="DS28" s="4">
        <f t="shared" si="44"/>
        <v>0</v>
      </c>
      <c r="DT28" s="4"/>
      <c r="DU28" s="107" t="str">
        <f t="shared" si="45"/>
        <v>GIANNICI Hervé</v>
      </c>
      <c r="DV28" s="7">
        <f t="shared" si="46"/>
        <v>0</v>
      </c>
      <c r="DW28" s="13"/>
      <c r="DX28" s="13"/>
      <c r="DY28" s="39">
        <f t="shared" si="47"/>
        <v>0</v>
      </c>
      <c r="DZ28" s="13"/>
      <c r="EA28" s="4">
        <f t="shared" si="48"/>
        <v>0</v>
      </c>
      <c r="EB28" s="4">
        <f t="shared" si="96"/>
        <v>0</v>
      </c>
      <c r="EC28" s="4">
        <f t="shared" si="97"/>
        <v>0</v>
      </c>
      <c r="ED28" s="4">
        <f t="shared" si="98"/>
        <v>0</v>
      </c>
      <c r="EE28" s="4">
        <f t="shared" si="99"/>
        <v>0</v>
      </c>
      <c r="EF28" s="4">
        <f t="shared" si="49"/>
        <v>0</v>
      </c>
      <c r="EG28" s="12">
        <f t="shared" si="50"/>
        <v>0</v>
      </c>
      <c r="EH28" s="22">
        <f t="shared" si="51"/>
        <v>71</v>
      </c>
      <c r="EI28" s="25">
        <f t="shared" si="52"/>
        <v>3</v>
      </c>
      <c r="EJ28" s="41">
        <f t="shared" si="53"/>
        <v>0</v>
      </c>
    </row>
    <row r="29" spans="1:142" ht="13.5" thickBot="1">
      <c r="A29" s="69" t="s">
        <v>79</v>
      </c>
      <c r="B29" s="7">
        <f t="shared" si="0"/>
        <v>1</v>
      </c>
      <c r="C29" s="13">
        <v>16</v>
      </c>
      <c r="D29" s="13"/>
      <c r="E29" s="39">
        <f t="shared" si="1"/>
        <v>0</v>
      </c>
      <c r="F29" s="13"/>
      <c r="G29" s="4">
        <f t="shared" si="54"/>
        <v>16</v>
      </c>
      <c r="H29" s="4">
        <f t="shared" si="55"/>
        <v>16</v>
      </c>
      <c r="I29" s="4">
        <f t="shared" si="56"/>
        <v>16</v>
      </c>
      <c r="J29" s="4">
        <f t="shared" si="57"/>
        <v>16</v>
      </c>
      <c r="K29" s="4">
        <f t="shared" si="58"/>
        <v>16</v>
      </c>
      <c r="L29" s="64">
        <f t="shared" si="2"/>
        <v>16</v>
      </c>
      <c r="M29" s="4"/>
      <c r="N29" s="107" t="str">
        <f t="shared" si="3"/>
        <v>GLORIES Olivier</v>
      </c>
      <c r="O29" s="7">
        <f t="shared" si="4"/>
        <v>1</v>
      </c>
      <c r="P29" s="13">
        <v>22</v>
      </c>
      <c r="Q29" s="13">
        <v>4</v>
      </c>
      <c r="R29" s="39">
        <f t="shared" si="5"/>
        <v>0</v>
      </c>
      <c r="S29" s="13"/>
      <c r="T29" s="4">
        <f t="shared" si="59"/>
        <v>22</v>
      </c>
      <c r="U29" s="4">
        <f t="shared" si="60"/>
        <v>22</v>
      </c>
      <c r="V29" s="4">
        <f t="shared" si="61"/>
        <v>22</v>
      </c>
      <c r="W29" s="4">
        <f t="shared" si="62"/>
        <v>22</v>
      </c>
      <c r="X29" s="4">
        <f t="shared" si="63"/>
        <v>22</v>
      </c>
      <c r="Y29" s="4">
        <f t="shared" si="6"/>
        <v>22</v>
      </c>
      <c r="Z29" s="12">
        <f t="shared" si="7"/>
        <v>22</v>
      </c>
      <c r="AA29" s="17"/>
      <c r="AB29" s="107" t="str">
        <f t="shared" si="8"/>
        <v>GLORIES Olivier</v>
      </c>
      <c r="AC29" s="7">
        <f t="shared" si="9"/>
        <v>1</v>
      </c>
      <c r="AD29" s="13">
        <v>8</v>
      </c>
      <c r="AE29" s="13"/>
      <c r="AF29" s="39">
        <f t="shared" si="10"/>
        <v>0</v>
      </c>
      <c r="AG29" s="13"/>
      <c r="AH29" s="4">
        <f t="shared" si="64"/>
        <v>8</v>
      </c>
      <c r="AI29" s="4">
        <f t="shared" si="65"/>
        <v>8</v>
      </c>
      <c r="AJ29" s="4">
        <f t="shared" si="66"/>
        <v>8</v>
      </c>
      <c r="AK29" s="4">
        <f t="shared" ref="AK29:AK92" si="100">IF(AND(AE29=4,$AC$101&gt;25),AJ29*1.2,AJ29)</f>
        <v>8</v>
      </c>
      <c r="AL29" s="4">
        <f t="shared" ref="AL29:AL92" si="101">IF(AND(AE29=5,$AC$101&gt;25),AK29*1.1,AK29)</f>
        <v>8</v>
      </c>
      <c r="AM29" s="64">
        <f t="shared" si="11"/>
        <v>8</v>
      </c>
      <c r="AN29" s="30"/>
      <c r="AO29" s="107" t="str">
        <f t="shared" si="12"/>
        <v>GLORIES Olivier</v>
      </c>
      <c r="AP29" s="7">
        <f t="shared" si="13"/>
        <v>0</v>
      </c>
      <c r="AQ29" s="13"/>
      <c r="AR29" s="13"/>
      <c r="AS29" s="39">
        <f t="shared" si="14"/>
        <v>0</v>
      </c>
      <c r="AT29" s="13"/>
      <c r="AU29" s="4">
        <f t="shared" si="69"/>
        <v>0</v>
      </c>
      <c r="AV29" s="4">
        <f t="shared" si="70"/>
        <v>0</v>
      </c>
      <c r="AW29" s="4">
        <f t="shared" si="71"/>
        <v>0</v>
      </c>
      <c r="AX29" s="4">
        <f t="shared" si="72"/>
        <v>0</v>
      </c>
      <c r="AY29" s="4">
        <f t="shared" si="73"/>
        <v>0</v>
      </c>
      <c r="AZ29" s="4">
        <f t="shared" si="15"/>
        <v>0</v>
      </c>
      <c r="BA29" s="12">
        <f t="shared" si="16"/>
        <v>8</v>
      </c>
      <c r="BB29" s="12">
        <f t="shared" si="17"/>
        <v>30</v>
      </c>
      <c r="BC29" s="17"/>
      <c r="BD29" s="85" t="str">
        <f t="shared" si="18"/>
        <v>GLORIES Olivier</v>
      </c>
      <c r="BE29" s="7">
        <f t="shared" si="19"/>
        <v>1</v>
      </c>
      <c r="BF29" s="13">
        <v>9</v>
      </c>
      <c r="BG29" s="13"/>
      <c r="BH29" s="39">
        <f t="shared" si="20"/>
        <v>0</v>
      </c>
      <c r="BI29" s="13"/>
      <c r="BJ29" s="4">
        <f t="shared" si="74"/>
        <v>9</v>
      </c>
      <c r="BK29" s="4">
        <f t="shared" si="75"/>
        <v>9</v>
      </c>
      <c r="BL29" s="4">
        <f t="shared" si="76"/>
        <v>9</v>
      </c>
      <c r="BM29" s="4">
        <f t="shared" si="77"/>
        <v>9</v>
      </c>
      <c r="BN29" s="4">
        <f t="shared" si="78"/>
        <v>9</v>
      </c>
      <c r="BO29" s="4">
        <f t="shared" si="21"/>
        <v>9</v>
      </c>
      <c r="BP29" s="4"/>
      <c r="BQ29" s="107" t="str">
        <f t="shared" si="22"/>
        <v>GLORIES Olivier</v>
      </c>
      <c r="BR29" s="7">
        <f t="shared" si="23"/>
        <v>1</v>
      </c>
      <c r="BS29" s="13">
        <v>11</v>
      </c>
      <c r="BT29" s="13"/>
      <c r="BU29" s="39">
        <f t="shared" si="24"/>
        <v>0</v>
      </c>
      <c r="BV29" s="13"/>
      <c r="BW29" s="4">
        <f t="shared" si="25"/>
        <v>11</v>
      </c>
      <c r="BX29" s="4">
        <f t="shared" si="79"/>
        <v>11</v>
      </c>
      <c r="BY29" s="4">
        <f t="shared" si="80"/>
        <v>11</v>
      </c>
      <c r="BZ29" s="4">
        <f t="shared" si="81"/>
        <v>11</v>
      </c>
      <c r="CA29" s="4">
        <f t="shared" si="82"/>
        <v>11</v>
      </c>
      <c r="CB29" s="4">
        <f t="shared" si="26"/>
        <v>11</v>
      </c>
      <c r="CC29" s="12">
        <f t="shared" si="27"/>
        <v>11</v>
      </c>
      <c r="CD29" s="12">
        <f t="shared" si="28"/>
        <v>41</v>
      </c>
      <c r="CE29" s="17"/>
      <c r="CF29" s="85" t="str">
        <f t="shared" si="29"/>
        <v>GLORIES Olivier</v>
      </c>
      <c r="CG29" s="7">
        <f t="shared" si="30"/>
        <v>1</v>
      </c>
      <c r="CH29" s="13">
        <v>21</v>
      </c>
      <c r="CI29" s="13"/>
      <c r="CJ29" s="39">
        <f t="shared" si="31"/>
        <v>0</v>
      </c>
      <c r="CK29" s="13"/>
      <c r="CL29" s="4">
        <f t="shared" si="83"/>
        <v>21</v>
      </c>
      <c r="CM29" s="4">
        <f t="shared" si="84"/>
        <v>21</v>
      </c>
      <c r="CN29" s="4">
        <f t="shared" si="85"/>
        <v>21</v>
      </c>
      <c r="CO29" s="4">
        <f t="shared" si="86"/>
        <v>21</v>
      </c>
      <c r="CP29" s="4">
        <f t="shared" si="87"/>
        <v>21</v>
      </c>
      <c r="CQ29" s="4">
        <f t="shared" si="32"/>
        <v>21</v>
      </c>
      <c r="CR29" s="4"/>
      <c r="CS29" s="107" t="str">
        <f t="shared" si="33"/>
        <v>GLORIES Olivier</v>
      </c>
      <c r="CT29" s="7">
        <f t="shared" si="34"/>
        <v>1</v>
      </c>
      <c r="CU29" s="13">
        <v>5</v>
      </c>
      <c r="CV29" s="13"/>
      <c r="CW29" s="39">
        <f t="shared" si="35"/>
        <v>0</v>
      </c>
      <c r="CX29" s="13"/>
      <c r="CY29" s="4">
        <f t="shared" si="36"/>
        <v>5</v>
      </c>
      <c r="CZ29" s="4">
        <f t="shared" si="88"/>
        <v>5</v>
      </c>
      <c r="DA29" s="4">
        <f t="shared" si="89"/>
        <v>5</v>
      </c>
      <c r="DB29" s="4">
        <f t="shared" si="90"/>
        <v>5</v>
      </c>
      <c r="DC29" s="4">
        <f t="shared" si="91"/>
        <v>5</v>
      </c>
      <c r="DD29" s="4">
        <f t="shared" si="37"/>
        <v>5</v>
      </c>
      <c r="DE29" s="12">
        <f t="shared" si="38"/>
        <v>21</v>
      </c>
      <c r="DF29" s="12">
        <f t="shared" si="39"/>
        <v>62</v>
      </c>
      <c r="DH29" s="107" t="str">
        <f t="shared" si="40"/>
        <v>GLORIES Olivier</v>
      </c>
      <c r="DI29" s="7">
        <f t="shared" si="41"/>
        <v>0</v>
      </c>
      <c r="DJ29" s="13"/>
      <c r="DK29" s="13"/>
      <c r="DL29" s="39">
        <f t="shared" si="42"/>
        <v>0</v>
      </c>
      <c r="DM29" s="13"/>
      <c r="DN29" s="4">
        <f t="shared" si="43"/>
        <v>0</v>
      </c>
      <c r="DO29" s="4">
        <f t="shared" si="92"/>
        <v>0</v>
      </c>
      <c r="DP29" s="4">
        <f t="shared" si="93"/>
        <v>0</v>
      </c>
      <c r="DQ29" s="4">
        <f t="shared" si="94"/>
        <v>0</v>
      </c>
      <c r="DR29" s="4">
        <f t="shared" si="95"/>
        <v>0</v>
      </c>
      <c r="DS29" s="4">
        <f t="shared" si="44"/>
        <v>0</v>
      </c>
      <c r="DT29" s="4"/>
      <c r="DU29" s="107" t="str">
        <f t="shared" si="45"/>
        <v>GLORIES Olivier</v>
      </c>
      <c r="DV29" s="7">
        <f t="shared" si="46"/>
        <v>0</v>
      </c>
      <c r="DW29" s="13"/>
      <c r="DX29" s="13"/>
      <c r="DY29" s="39">
        <f t="shared" si="47"/>
        <v>0</v>
      </c>
      <c r="DZ29" s="13"/>
      <c r="EA29" s="4">
        <f t="shared" si="48"/>
        <v>0</v>
      </c>
      <c r="EB29" s="4">
        <f t="shared" si="96"/>
        <v>0</v>
      </c>
      <c r="EC29" s="4">
        <f t="shared" si="97"/>
        <v>0</v>
      </c>
      <c r="ED29" s="4">
        <f t="shared" si="98"/>
        <v>0</v>
      </c>
      <c r="EE29" s="4">
        <f t="shared" si="99"/>
        <v>0</v>
      </c>
      <c r="EF29" s="4">
        <f t="shared" si="49"/>
        <v>0</v>
      </c>
      <c r="EG29" s="12">
        <f t="shared" si="50"/>
        <v>0</v>
      </c>
      <c r="EH29" s="22">
        <f t="shared" si="51"/>
        <v>62</v>
      </c>
      <c r="EI29" s="25">
        <f t="shared" si="52"/>
        <v>7</v>
      </c>
      <c r="EJ29" s="41">
        <f t="shared" si="53"/>
        <v>0</v>
      </c>
      <c r="EL29" s="4"/>
    </row>
    <row r="30" spans="1:142" ht="13.5" thickBot="1">
      <c r="A30" s="69" t="s">
        <v>80</v>
      </c>
      <c r="B30" s="7">
        <f t="shared" si="0"/>
        <v>1</v>
      </c>
      <c r="C30" s="13">
        <v>12</v>
      </c>
      <c r="D30" s="13"/>
      <c r="E30" s="39">
        <f t="shared" si="1"/>
        <v>0</v>
      </c>
      <c r="F30" s="13"/>
      <c r="G30" s="4">
        <f t="shared" si="54"/>
        <v>12</v>
      </c>
      <c r="H30" s="4">
        <f t="shared" si="55"/>
        <v>12</v>
      </c>
      <c r="I30" s="4">
        <f t="shared" si="56"/>
        <v>12</v>
      </c>
      <c r="J30" s="4">
        <f t="shared" si="57"/>
        <v>12</v>
      </c>
      <c r="K30" s="4">
        <f t="shared" si="58"/>
        <v>12</v>
      </c>
      <c r="L30" s="64">
        <f t="shared" si="2"/>
        <v>12</v>
      </c>
      <c r="M30" s="4"/>
      <c r="N30" s="107" t="str">
        <f t="shared" si="3"/>
        <v>GRANIER Gilbert</v>
      </c>
      <c r="O30" s="7">
        <f t="shared" si="4"/>
        <v>1</v>
      </c>
      <c r="P30" s="13">
        <v>2</v>
      </c>
      <c r="Q30" s="13"/>
      <c r="R30" s="39">
        <f t="shared" si="5"/>
        <v>0</v>
      </c>
      <c r="S30" s="13"/>
      <c r="T30" s="4">
        <f t="shared" si="59"/>
        <v>2</v>
      </c>
      <c r="U30" s="4">
        <f t="shared" si="60"/>
        <v>2</v>
      </c>
      <c r="V30" s="4">
        <f t="shared" si="61"/>
        <v>2</v>
      </c>
      <c r="W30" s="4">
        <f t="shared" si="62"/>
        <v>2</v>
      </c>
      <c r="X30" s="4">
        <f t="shared" si="63"/>
        <v>2</v>
      </c>
      <c r="Y30" s="4">
        <f t="shared" si="6"/>
        <v>2</v>
      </c>
      <c r="Z30" s="12">
        <f t="shared" si="7"/>
        <v>12</v>
      </c>
      <c r="AA30" s="17"/>
      <c r="AB30" s="107" t="str">
        <f t="shared" si="8"/>
        <v>GRANIER Gilbert</v>
      </c>
      <c r="AC30" s="7">
        <f t="shared" si="9"/>
        <v>1</v>
      </c>
      <c r="AD30" s="13">
        <v>25</v>
      </c>
      <c r="AE30" s="13">
        <v>5</v>
      </c>
      <c r="AF30" s="39">
        <f t="shared" si="10"/>
        <v>0</v>
      </c>
      <c r="AG30" s="13"/>
      <c r="AH30" s="4">
        <f t="shared" si="64"/>
        <v>25</v>
      </c>
      <c r="AI30" s="4">
        <f t="shared" si="65"/>
        <v>25</v>
      </c>
      <c r="AJ30" s="4">
        <f t="shared" si="66"/>
        <v>25</v>
      </c>
      <c r="AK30" s="4">
        <f t="shared" si="100"/>
        <v>25</v>
      </c>
      <c r="AL30" s="4">
        <f t="shared" si="101"/>
        <v>27.500000000000004</v>
      </c>
      <c r="AM30" s="64">
        <f t="shared" si="11"/>
        <v>27.500000000000004</v>
      </c>
      <c r="AN30" s="30"/>
      <c r="AO30" s="107" t="str">
        <f t="shared" si="12"/>
        <v>GRANIER Gilbert</v>
      </c>
      <c r="AP30" s="7">
        <f t="shared" si="13"/>
        <v>1</v>
      </c>
      <c r="AQ30" s="13">
        <v>22</v>
      </c>
      <c r="AR30" s="13">
        <v>4</v>
      </c>
      <c r="AS30" s="39">
        <f t="shared" si="14"/>
        <v>0</v>
      </c>
      <c r="AT30" s="13"/>
      <c r="AU30" s="4">
        <f t="shared" si="69"/>
        <v>22</v>
      </c>
      <c r="AV30" s="4">
        <f t="shared" si="70"/>
        <v>22</v>
      </c>
      <c r="AW30" s="4">
        <f t="shared" si="71"/>
        <v>22</v>
      </c>
      <c r="AX30" s="4">
        <f t="shared" si="72"/>
        <v>22</v>
      </c>
      <c r="AY30" s="4">
        <f t="shared" si="73"/>
        <v>22</v>
      </c>
      <c r="AZ30" s="4">
        <f t="shared" si="15"/>
        <v>22</v>
      </c>
      <c r="BA30" s="12">
        <f t="shared" si="16"/>
        <v>27.500000000000004</v>
      </c>
      <c r="BB30" s="12">
        <f t="shared" si="17"/>
        <v>39.5</v>
      </c>
      <c r="BC30" s="17"/>
      <c r="BD30" s="85" t="str">
        <f t="shared" si="18"/>
        <v>GRANIER Gilbert</v>
      </c>
      <c r="BE30" s="7">
        <f t="shared" si="19"/>
        <v>1</v>
      </c>
      <c r="BF30" s="13">
        <v>28</v>
      </c>
      <c r="BG30" s="13"/>
      <c r="BH30" s="39">
        <f t="shared" si="20"/>
        <v>0</v>
      </c>
      <c r="BI30" s="13"/>
      <c r="BJ30" s="4">
        <f t="shared" si="74"/>
        <v>28</v>
      </c>
      <c r="BK30" s="4">
        <f t="shared" si="75"/>
        <v>28</v>
      </c>
      <c r="BL30" s="4">
        <f t="shared" si="76"/>
        <v>28</v>
      </c>
      <c r="BM30" s="4">
        <f t="shared" si="77"/>
        <v>28</v>
      </c>
      <c r="BN30" s="4">
        <f t="shared" si="78"/>
        <v>28</v>
      </c>
      <c r="BO30" s="4">
        <f t="shared" si="21"/>
        <v>28</v>
      </c>
      <c r="BP30" s="4"/>
      <c r="BQ30" s="107" t="str">
        <f t="shared" si="22"/>
        <v>GRANIER Gilbert</v>
      </c>
      <c r="BR30" s="7">
        <f t="shared" si="23"/>
        <v>1</v>
      </c>
      <c r="BS30" s="13">
        <v>21</v>
      </c>
      <c r="BT30" s="13">
        <v>5</v>
      </c>
      <c r="BU30" s="39">
        <f t="shared" si="24"/>
        <v>0</v>
      </c>
      <c r="BV30" s="13"/>
      <c r="BW30" s="4">
        <f t="shared" si="25"/>
        <v>21</v>
      </c>
      <c r="BX30" s="4">
        <f t="shared" si="79"/>
        <v>21</v>
      </c>
      <c r="BY30" s="4">
        <f t="shared" si="80"/>
        <v>21</v>
      </c>
      <c r="BZ30" s="4">
        <f t="shared" si="81"/>
        <v>21</v>
      </c>
      <c r="CA30" s="4">
        <f t="shared" si="82"/>
        <v>21</v>
      </c>
      <c r="CB30" s="4">
        <f t="shared" si="26"/>
        <v>21</v>
      </c>
      <c r="CC30" s="12">
        <f t="shared" si="27"/>
        <v>28</v>
      </c>
      <c r="CD30" s="12">
        <f t="shared" si="28"/>
        <v>67.5</v>
      </c>
      <c r="CE30" s="17"/>
      <c r="CF30" s="85" t="str">
        <f t="shared" si="29"/>
        <v>GRANIER Gilbert</v>
      </c>
      <c r="CG30" s="7">
        <f t="shared" si="30"/>
        <v>1</v>
      </c>
      <c r="CH30" s="13">
        <v>29</v>
      </c>
      <c r="CI30" s="13">
        <v>3</v>
      </c>
      <c r="CJ30" s="39">
        <f t="shared" si="31"/>
        <v>0</v>
      </c>
      <c r="CK30" s="13"/>
      <c r="CL30" s="4">
        <f t="shared" si="83"/>
        <v>29</v>
      </c>
      <c r="CM30" s="4">
        <f t="shared" si="84"/>
        <v>29</v>
      </c>
      <c r="CN30" s="4">
        <f t="shared" si="85"/>
        <v>37.700000000000003</v>
      </c>
      <c r="CO30" s="4">
        <f t="shared" si="86"/>
        <v>37.700000000000003</v>
      </c>
      <c r="CP30" s="4">
        <f t="shared" si="87"/>
        <v>37.700000000000003</v>
      </c>
      <c r="CQ30" s="4">
        <f t="shared" si="32"/>
        <v>37.700000000000003</v>
      </c>
      <c r="CR30" s="4"/>
      <c r="CS30" s="107" t="str">
        <f t="shared" si="33"/>
        <v>GRANIER Gilbert</v>
      </c>
      <c r="CT30" s="7">
        <f t="shared" si="34"/>
        <v>1</v>
      </c>
      <c r="CU30" s="13">
        <v>10</v>
      </c>
      <c r="CV30" s="13"/>
      <c r="CW30" s="39">
        <f t="shared" si="35"/>
        <v>0</v>
      </c>
      <c r="CX30" s="13"/>
      <c r="CY30" s="4">
        <f t="shared" si="36"/>
        <v>10</v>
      </c>
      <c r="CZ30" s="4">
        <f t="shared" si="88"/>
        <v>10</v>
      </c>
      <c r="DA30" s="4">
        <f t="shared" si="89"/>
        <v>10</v>
      </c>
      <c r="DB30" s="4">
        <f t="shared" si="90"/>
        <v>10</v>
      </c>
      <c r="DC30" s="4">
        <f t="shared" si="91"/>
        <v>10</v>
      </c>
      <c r="DD30" s="4">
        <f t="shared" si="37"/>
        <v>10</v>
      </c>
      <c r="DE30" s="12">
        <f t="shared" si="38"/>
        <v>37.700000000000003</v>
      </c>
      <c r="DF30" s="12">
        <f t="shared" si="39"/>
        <v>105.2</v>
      </c>
      <c r="DH30" s="107" t="str">
        <f t="shared" si="40"/>
        <v>GRANIER Gilbert</v>
      </c>
      <c r="DI30" s="7">
        <f t="shared" si="41"/>
        <v>0</v>
      </c>
      <c r="DJ30" s="13"/>
      <c r="DK30" s="13"/>
      <c r="DL30" s="39">
        <f t="shared" si="42"/>
        <v>0</v>
      </c>
      <c r="DM30" s="13"/>
      <c r="DN30" s="4">
        <f t="shared" si="43"/>
        <v>0</v>
      </c>
      <c r="DO30" s="4">
        <f t="shared" si="92"/>
        <v>0</v>
      </c>
      <c r="DP30" s="4">
        <f t="shared" si="93"/>
        <v>0</v>
      </c>
      <c r="DQ30" s="4">
        <f t="shared" si="94"/>
        <v>0</v>
      </c>
      <c r="DR30" s="4">
        <f t="shared" si="95"/>
        <v>0</v>
      </c>
      <c r="DS30" s="4">
        <f t="shared" si="44"/>
        <v>0</v>
      </c>
      <c r="DT30" s="4"/>
      <c r="DU30" s="107" t="str">
        <f t="shared" si="45"/>
        <v>GRANIER Gilbert</v>
      </c>
      <c r="DV30" s="7">
        <f t="shared" si="46"/>
        <v>0</v>
      </c>
      <c r="DW30" s="13"/>
      <c r="DX30" s="13"/>
      <c r="DY30" s="39">
        <f t="shared" si="47"/>
        <v>0</v>
      </c>
      <c r="DZ30" s="13"/>
      <c r="EA30" s="4">
        <f t="shared" si="48"/>
        <v>0</v>
      </c>
      <c r="EB30" s="4">
        <f t="shared" si="96"/>
        <v>0</v>
      </c>
      <c r="EC30" s="4">
        <f t="shared" si="97"/>
        <v>0</v>
      </c>
      <c r="ED30" s="4">
        <f t="shared" si="98"/>
        <v>0</v>
      </c>
      <c r="EE30" s="4">
        <f t="shared" si="99"/>
        <v>0</v>
      </c>
      <c r="EF30" s="4">
        <f t="shared" si="49"/>
        <v>0</v>
      </c>
      <c r="EG30" s="12">
        <f t="shared" si="50"/>
        <v>0</v>
      </c>
      <c r="EH30" s="22">
        <f t="shared" si="51"/>
        <v>105.2</v>
      </c>
      <c r="EI30" s="25">
        <f t="shared" si="52"/>
        <v>8</v>
      </c>
      <c r="EJ30" s="41">
        <f t="shared" si="53"/>
        <v>0</v>
      </c>
    </row>
    <row r="31" spans="1:142" ht="13.5" thickBot="1">
      <c r="A31" s="69" t="s">
        <v>91</v>
      </c>
      <c r="B31" s="7">
        <f t="shared" si="0"/>
        <v>1</v>
      </c>
      <c r="C31" s="13">
        <v>9</v>
      </c>
      <c r="D31" s="13"/>
      <c r="E31" s="39">
        <f t="shared" si="1"/>
        <v>0</v>
      </c>
      <c r="F31" s="13"/>
      <c r="G31" s="4">
        <f t="shared" si="54"/>
        <v>9</v>
      </c>
      <c r="H31" s="4">
        <f t="shared" si="55"/>
        <v>9</v>
      </c>
      <c r="I31" s="4">
        <f t="shared" si="56"/>
        <v>9</v>
      </c>
      <c r="J31" s="4">
        <f t="shared" si="57"/>
        <v>9</v>
      </c>
      <c r="K31" s="4">
        <f t="shared" si="58"/>
        <v>9</v>
      </c>
      <c r="L31" s="64">
        <f t="shared" si="2"/>
        <v>9</v>
      </c>
      <c r="M31" s="4"/>
      <c r="N31" s="107" t="str">
        <f t="shared" si="3"/>
        <v>GRAU Mireille</v>
      </c>
      <c r="O31" s="7">
        <f t="shared" si="4"/>
        <v>0</v>
      </c>
      <c r="P31" s="13"/>
      <c r="Q31" s="13"/>
      <c r="R31" s="39">
        <f t="shared" si="5"/>
        <v>0</v>
      </c>
      <c r="S31" s="13"/>
      <c r="T31" s="4">
        <f t="shared" si="59"/>
        <v>0</v>
      </c>
      <c r="U31" s="4">
        <f t="shared" si="60"/>
        <v>0</v>
      </c>
      <c r="V31" s="4">
        <f t="shared" si="61"/>
        <v>0</v>
      </c>
      <c r="W31" s="4">
        <f t="shared" si="62"/>
        <v>0</v>
      </c>
      <c r="X31" s="4">
        <f t="shared" si="63"/>
        <v>0</v>
      </c>
      <c r="Y31" s="4">
        <f t="shared" si="6"/>
        <v>0</v>
      </c>
      <c r="Z31" s="12">
        <f t="shared" si="7"/>
        <v>9</v>
      </c>
      <c r="AA31" s="17"/>
      <c r="AB31" s="107" t="str">
        <f t="shared" si="8"/>
        <v>GRAU Mireille</v>
      </c>
      <c r="AC31" s="7">
        <f t="shared" si="9"/>
        <v>0</v>
      </c>
      <c r="AD31" s="13"/>
      <c r="AE31" s="13"/>
      <c r="AF31" s="39">
        <f t="shared" si="10"/>
        <v>0</v>
      </c>
      <c r="AG31" s="13"/>
      <c r="AH31" s="4">
        <f t="shared" si="64"/>
        <v>0</v>
      </c>
      <c r="AI31" s="4">
        <f t="shared" si="65"/>
        <v>0</v>
      </c>
      <c r="AJ31" s="4">
        <f t="shared" si="66"/>
        <v>0</v>
      </c>
      <c r="AK31" s="4">
        <f t="shared" si="100"/>
        <v>0</v>
      </c>
      <c r="AL31" s="4">
        <f t="shared" si="101"/>
        <v>0</v>
      </c>
      <c r="AM31" s="64">
        <f t="shared" si="11"/>
        <v>0</v>
      </c>
      <c r="AN31" s="30"/>
      <c r="AO31" s="107" t="str">
        <f t="shared" si="12"/>
        <v>GRAU Mireille</v>
      </c>
      <c r="AP31" s="7">
        <f t="shared" si="13"/>
        <v>0</v>
      </c>
      <c r="AQ31" s="13"/>
      <c r="AR31" s="13"/>
      <c r="AS31" s="39">
        <f t="shared" si="14"/>
        <v>0</v>
      </c>
      <c r="AT31" s="13"/>
      <c r="AU31" s="4">
        <f t="shared" si="69"/>
        <v>0</v>
      </c>
      <c r="AV31" s="4">
        <f t="shared" si="70"/>
        <v>0</v>
      </c>
      <c r="AW31" s="4">
        <f t="shared" si="71"/>
        <v>0</v>
      </c>
      <c r="AX31" s="4">
        <f t="shared" si="72"/>
        <v>0</v>
      </c>
      <c r="AY31" s="4">
        <f t="shared" si="73"/>
        <v>0</v>
      </c>
      <c r="AZ31" s="4">
        <f t="shared" si="15"/>
        <v>0</v>
      </c>
      <c r="BA31" s="12">
        <f t="shared" si="16"/>
        <v>0</v>
      </c>
      <c r="BB31" s="12">
        <f t="shared" si="17"/>
        <v>9</v>
      </c>
      <c r="BC31" s="17"/>
      <c r="BD31" s="85" t="str">
        <f t="shared" si="18"/>
        <v>GRAU Mireille</v>
      </c>
      <c r="BE31" s="7">
        <f t="shared" si="19"/>
        <v>1</v>
      </c>
      <c r="BF31" s="13">
        <v>40</v>
      </c>
      <c r="BG31" s="13">
        <v>1</v>
      </c>
      <c r="BH31" s="39">
        <f t="shared" si="20"/>
        <v>1</v>
      </c>
      <c r="BI31" s="13"/>
      <c r="BJ31" s="4">
        <f t="shared" si="74"/>
        <v>80</v>
      </c>
      <c r="BK31" s="4">
        <f t="shared" si="75"/>
        <v>80</v>
      </c>
      <c r="BL31" s="4">
        <f t="shared" si="76"/>
        <v>80</v>
      </c>
      <c r="BM31" s="4">
        <f t="shared" si="77"/>
        <v>80</v>
      </c>
      <c r="BN31" s="4">
        <f t="shared" si="78"/>
        <v>80</v>
      </c>
      <c r="BO31" s="4">
        <f t="shared" si="21"/>
        <v>80</v>
      </c>
      <c r="BP31" s="4"/>
      <c r="BQ31" s="107" t="str">
        <f t="shared" si="22"/>
        <v>GRAU Mireille</v>
      </c>
      <c r="BR31" s="7">
        <f t="shared" si="23"/>
        <v>1</v>
      </c>
      <c r="BS31" s="13">
        <v>20</v>
      </c>
      <c r="BT31" s="13"/>
      <c r="BU31" s="39">
        <f t="shared" si="24"/>
        <v>0</v>
      </c>
      <c r="BV31" s="13"/>
      <c r="BW31" s="4">
        <f t="shared" si="25"/>
        <v>20</v>
      </c>
      <c r="BX31" s="4">
        <f t="shared" si="79"/>
        <v>20</v>
      </c>
      <c r="BY31" s="4">
        <f t="shared" si="80"/>
        <v>20</v>
      </c>
      <c r="BZ31" s="4">
        <f t="shared" si="81"/>
        <v>20</v>
      </c>
      <c r="CA31" s="4">
        <f t="shared" si="82"/>
        <v>20</v>
      </c>
      <c r="CB31" s="4">
        <f t="shared" si="26"/>
        <v>20</v>
      </c>
      <c r="CC31" s="12">
        <f t="shared" si="27"/>
        <v>80</v>
      </c>
      <c r="CD31" s="12">
        <f t="shared" si="28"/>
        <v>89</v>
      </c>
      <c r="CE31" s="17"/>
      <c r="CF31" s="85" t="str">
        <f t="shared" si="29"/>
        <v>GRAU Mireille</v>
      </c>
      <c r="CG31" s="7">
        <f t="shared" si="30"/>
        <v>1</v>
      </c>
      <c r="CH31" s="13">
        <v>2</v>
      </c>
      <c r="CI31" s="13"/>
      <c r="CJ31" s="39">
        <f t="shared" si="31"/>
        <v>0</v>
      </c>
      <c r="CK31" s="13"/>
      <c r="CL31" s="4">
        <f t="shared" si="83"/>
        <v>2</v>
      </c>
      <c r="CM31" s="4">
        <f t="shared" si="84"/>
        <v>2</v>
      </c>
      <c r="CN31" s="4">
        <f t="shared" si="85"/>
        <v>2</v>
      </c>
      <c r="CO31" s="4">
        <f t="shared" si="86"/>
        <v>2</v>
      </c>
      <c r="CP31" s="4">
        <f t="shared" si="87"/>
        <v>2</v>
      </c>
      <c r="CQ31" s="4">
        <f t="shared" si="32"/>
        <v>2</v>
      </c>
      <c r="CR31" s="4"/>
      <c r="CS31" s="107" t="str">
        <f t="shared" si="33"/>
        <v>GRAU Mireille</v>
      </c>
      <c r="CT31" s="7">
        <f t="shared" si="34"/>
        <v>1</v>
      </c>
      <c r="CU31" s="13">
        <v>21</v>
      </c>
      <c r="CV31" s="13"/>
      <c r="CW31" s="39">
        <f t="shared" si="35"/>
        <v>0</v>
      </c>
      <c r="CX31" s="13"/>
      <c r="CY31" s="4">
        <f t="shared" si="36"/>
        <v>21</v>
      </c>
      <c r="CZ31" s="4">
        <f t="shared" si="88"/>
        <v>21</v>
      </c>
      <c r="DA31" s="4">
        <f t="shared" si="89"/>
        <v>21</v>
      </c>
      <c r="DB31" s="4">
        <f t="shared" si="90"/>
        <v>21</v>
      </c>
      <c r="DC31" s="4">
        <f t="shared" si="91"/>
        <v>21</v>
      </c>
      <c r="DD31" s="4">
        <f t="shared" si="37"/>
        <v>21</v>
      </c>
      <c r="DE31" s="12">
        <f t="shared" si="38"/>
        <v>21</v>
      </c>
      <c r="DF31" s="12">
        <f t="shared" si="39"/>
        <v>110</v>
      </c>
      <c r="DH31" s="107" t="str">
        <f t="shared" si="40"/>
        <v>GRAU Mireille</v>
      </c>
      <c r="DI31" s="7">
        <f t="shared" si="41"/>
        <v>0</v>
      </c>
      <c r="DJ31" s="13"/>
      <c r="DK31" s="13"/>
      <c r="DL31" s="39">
        <f t="shared" si="42"/>
        <v>0</v>
      </c>
      <c r="DM31" s="13"/>
      <c r="DN31" s="4">
        <f t="shared" si="43"/>
        <v>0</v>
      </c>
      <c r="DO31" s="4">
        <f t="shared" si="92"/>
        <v>0</v>
      </c>
      <c r="DP31" s="4">
        <f t="shared" si="93"/>
        <v>0</v>
      </c>
      <c r="DQ31" s="4">
        <f t="shared" si="94"/>
        <v>0</v>
      </c>
      <c r="DR31" s="4">
        <f t="shared" si="95"/>
        <v>0</v>
      </c>
      <c r="DS31" s="4">
        <f t="shared" si="44"/>
        <v>0</v>
      </c>
      <c r="DT31" s="4"/>
      <c r="DU31" s="107" t="str">
        <f t="shared" si="45"/>
        <v>GRAU Mireille</v>
      </c>
      <c r="DV31" s="7">
        <f t="shared" si="46"/>
        <v>0</v>
      </c>
      <c r="DW31" s="13"/>
      <c r="DX31" s="13"/>
      <c r="DY31" s="39">
        <f t="shared" si="47"/>
        <v>0</v>
      </c>
      <c r="DZ31" s="13"/>
      <c r="EA31" s="4">
        <f t="shared" si="48"/>
        <v>0</v>
      </c>
      <c r="EB31" s="4">
        <f t="shared" si="96"/>
        <v>0</v>
      </c>
      <c r="EC31" s="4">
        <f t="shared" si="97"/>
        <v>0</v>
      </c>
      <c r="ED31" s="4">
        <f t="shared" si="98"/>
        <v>0</v>
      </c>
      <c r="EE31" s="4">
        <f t="shared" si="99"/>
        <v>0</v>
      </c>
      <c r="EF31" s="4">
        <f t="shared" si="49"/>
        <v>0</v>
      </c>
      <c r="EG31" s="12">
        <f t="shared" si="50"/>
        <v>0</v>
      </c>
      <c r="EH31" s="22">
        <f t="shared" si="51"/>
        <v>110</v>
      </c>
      <c r="EI31" s="25">
        <f t="shared" si="52"/>
        <v>5</v>
      </c>
      <c r="EJ31" s="41">
        <f t="shared" si="53"/>
        <v>1</v>
      </c>
    </row>
    <row r="32" spans="1:142" ht="13.5" thickBot="1">
      <c r="A32" s="105" t="s">
        <v>144</v>
      </c>
      <c r="B32" s="7">
        <f t="shared" si="0"/>
        <v>0</v>
      </c>
      <c r="C32" s="13"/>
      <c r="D32" s="13"/>
      <c r="E32" s="39">
        <f t="shared" si="1"/>
        <v>0</v>
      </c>
      <c r="F32" s="13"/>
      <c r="G32" s="4">
        <f t="shared" si="54"/>
        <v>0</v>
      </c>
      <c r="H32" s="4">
        <f t="shared" si="55"/>
        <v>0</v>
      </c>
      <c r="I32" s="4">
        <f t="shared" si="56"/>
        <v>0</v>
      </c>
      <c r="J32" s="4">
        <f t="shared" si="57"/>
        <v>0</v>
      </c>
      <c r="K32" s="4">
        <f t="shared" si="58"/>
        <v>0</v>
      </c>
      <c r="L32" s="64">
        <f t="shared" si="2"/>
        <v>0</v>
      </c>
      <c r="M32" s="4"/>
      <c r="N32" s="107" t="str">
        <f t="shared" si="3"/>
        <v>GULLO Nicolas</v>
      </c>
      <c r="O32" s="7">
        <f t="shared" si="4"/>
        <v>0</v>
      </c>
      <c r="P32" s="13"/>
      <c r="Q32" s="13"/>
      <c r="R32" s="39">
        <f t="shared" si="5"/>
        <v>0</v>
      </c>
      <c r="S32" s="13"/>
      <c r="T32" s="4">
        <f t="shared" si="59"/>
        <v>0</v>
      </c>
      <c r="U32" s="4">
        <f t="shared" si="60"/>
        <v>0</v>
      </c>
      <c r="V32" s="4">
        <f t="shared" si="61"/>
        <v>0</v>
      </c>
      <c r="W32" s="4">
        <f t="shared" si="62"/>
        <v>0</v>
      </c>
      <c r="X32" s="4">
        <f t="shared" si="63"/>
        <v>0</v>
      </c>
      <c r="Y32" s="4">
        <f t="shared" si="6"/>
        <v>0</v>
      </c>
      <c r="Z32" s="12">
        <f t="shared" si="7"/>
        <v>0</v>
      </c>
      <c r="AA32" s="17"/>
      <c r="AB32" s="107" t="str">
        <f t="shared" si="8"/>
        <v>GULLO Nicolas</v>
      </c>
      <c r="AC32" s="7">
        <f t="shared" si="9"/>
        <v>0</v>
      </c>
      <c r="AD32" s="13"/>
      <c r="AE32" s="13"/>
      <c r="AF32" s="39">
        <f t="shared" si="10"/>
        <v>0</v>
      </c>
      <c r="AG32" s="13"/>
      <c r="AH32" s="4">
        <f t="shared" si="64"/>
        <v>0</v>
      </c>
      <c r="AI32" s="4">
        <f t="shared" si="65"/>
        <v>0</v>
      </c>
      <c r="AJ32" s="4">
        <f t="shared" si="66"/>
        <v>0</v>
      </c>
      <c r="AK32" s="4">
        <f t="shared" si="100"/>
        <v>0</v>
      </c>
      <c r="AL32" s="4">
        <f t="shared" si="101"/>
        <v>0</v>
      </c>
      <c r="AM32" s="64">
        <f t="shared" si="11"/>
        <v>0</v>
      </c>
      <c r="AN32" s="30"/>
      <c r="AO32" s="107" t="str">
        <f t="shared" si="12"/>
        <v>GULLO Nicolas</v>
      </c>
      <c r="AP32" s="7">
        <f t="shared" si="13"/>
        <v>0</v>
      </c>
      <c r="AQ32" s="13"/>
      <c r="AR32" s="13"/>
      <c r="AS32" s="39">
        <f t="shared" si="14"/>
        <v>0</v>
      </c>
      <c r="AT32" s="13"/>
      <c r="AU32" s="4">
        <f t="shared" si="69"/>
        <v>0</v>
      </c>
      <c r="AV32" s="4">
        <f t="shared" si="70"/>
        <v>0</v>
      </c>
      <c r="AW32" s="4">
        <f t="shared" si="71"/>
        <v>0</v>
      </c>
      <c r="AX32" s="4">
        <f t="shared" si="72"/>
        <v>0</v>
      </c>
      <c r="AY32" s="4">
        <f t="shared" si="73"/>
        <v>0</v>
      </c>
      <c r="AZ32" s="4">
        <f t="shared" si="15"/>
        <v>0</v>
      </c>
      <c r="BA32" s="12">
        <f t="shared" si="16"/>
        <v>0</v>
      </c>
      <c r="BB32" s="12">
        <f t="shared" si="17"/>
        <v>0</v>
      </c>
      <c r="BC32" s="17"/>
      <c r="BD32" s="85" t="str">
        <f t="shared" si="18"/>
        <v>GULLO Nicolas</v>
      </c>
      <c r="BE32" s="7">
        <f t="shared" si="19"/>
        <v>1</v>
      </c>
      <c r="BF32" s="13">
        <v>39</v>
      </c>
      <c r="BG32" s="13">
        <v>2</v>
      </c>
      <c r="BH32" s="39">
        <f t="shared" si="20"/>
        <v>0</v>
      </c>
      <c r="BI32" s="13"/>
      <c r="BJ32" s="4">
        <f t="shared" si="74"/>
        <v>39</v>
      </c>
      <c r="BK32" s="4">
        <f t="shared" si="75"/>
        <v>58.5</v>
      </c>
      <c r="BL32" s="4">
        <f t="shared" si="76"/>
        <v>58.5</v>
      </c>
      <c r="BM32" s="4">
        <f t="shared" si="77"/>
        <v>58.5</v>
      </c>
      <c r="BN32" s="4">
        <f t="shared" si="78"/>
        <v>58.5</v>
      </c>
      <c r="BO32" s="4">
        <f t="shared" si="21"/>
        <v>58.5</v>
      </c>
      <c r="BP32" s="4"/>
      <c r="BQ32" s="107" t="str">
        <f t="shared" si="22"/>
        <v>GULLO Nicolas</v>
      </c>
      <c r="BR32" s="7">
        <f t="shared" si="23"/>
        <v>0</v>
      </c>
      <c r="BS32" s="13"/>
      <c r="BT32" s="13"/>
      <c r="BU32" s="39">
        <f t="shared" si="24"/>
        <v>0</v>
      </c>
      <c r="BV32" s="13"/>
      <c r="BW32" s="4">
        <f t="shared" si="25"/>
        <v>0</v>
      </c>
      <c r="BX32" s="4">
        <f t="shared" si="79"/>
        <v>0</v>
      </c>
      <c r="BY32" s="4">
        <f t="shared" si="80"/>
        <v>0</v>
      </c>
      <c r="BZ32" s="4">
        <f t="shared" si="81"/>
        <v>0</v>
      </c>
      <c r="CA32" s="4">
        <f t="shared" si="82"/>
        <v>0</v>
      </c>
      <c r="CB32" s="4">
        <f t="shared" si="26"/>
        <v>0</v>
      </c>
      <c r="CC32" s="12">
        <f t="shared" si="27"/>
        <v>58.5</v>
      </c>
      <c r="CD32" s="12">
        <f t="shared" si="28"/>
        <v>58.5</v>
      </c>
      <c r="CE32" s="17"/>
      <c r="CF32" s="85" t="str">
        <f t="shared" si="29"/>
        <v>GULLO Nicolas</v>
      </c>
      <c r="CG32" s="7">
        <f t="shared" si="30"/>
        <v>0</v>
      </c>
      <c r="CH32" s="13"/>
      <c r="CI32" s="13"/>
      <c r="CJ32" s="39">
        <f t="shared" si="31"/>
        <v>0</v>
      </c>
      <c r="CK32" s="13"/>
      <c r="CL32" s="4">
        <f t="shared" si="83"/>
        <v>0</v>
      </c>
      <c r="CM32" s="4">
        <f t="shared" si="84"/>
        <v>0</v>
      </c>
      <c r="CN32" s="4">
        <f t="shared" si="85"/>
        <v>0</v>
      </c>
      <c r="CO32" s="4">
        <f t="shared" si="86"/>
        <v>0</v>
      </c>
      <c r="CP32" s="4">
        <f t="shared" si="87"/>
        <v>0</v>
      </c>
      <c r="CQ32" s="4">
        <f t="shared" si="32"/>
        <v>0</v>
      </c>
      <c r="CR32" s="4"/>
      <c r="CS32" s="107" t="str">
        <f t="shared" si="33"/>
        <v>GULLO Nicolas</v>
      </c>
      <c r="CT32" s="7">
        <f t="shared" si="34"/>
        <v>0</v>
      </c>
      <c r="CU32" s="13"/>
      <c r="CV32" s="13"/>
      <c r="CW32" s="39">
        <f t="shared" si="35"/>
        <v>0</v>
      </c>
      <c r="CX32" s="13"/>
      <c r="CY32" s="4">
        <f t="shared" si="36"/>
        <v>0</v>
      </c>
      <c r="CZ32" s="4">
        <f t="shared" si="88"/>
        <v>0</v>
      </c>
      <c r="DA32" s="4">
        <f t="shared" si="89"/>
        <v>0</v>
      </c>
      <c r="DB32" s="4">
        <f t="shared" si="90"/>
        <v>0</v>
      </c>
      <c r="DC32" s="4">
        <f t="shared" si="91"/>
        <v>0</v>
      </c>
      <c r="DD32" s="4">
        <f t="shared" si="37"/>
        <v>0</v>
      </c>
      <c r="DE32" s="12">
        <f t="shared" si="38"/>
        <v>0</v>
      </c>
      <c r="DF32" s="12">
        <f t="shared" si="39"/>
        <v>58.5</v>
      </c>
      <c r="DH32" s="107" t="str">
        <f t="shared" si="40"/>
        <v>GULLO Nicolas</v>
      </c>
      <c r="DI32" s="7">
        <f t="shared" si="41"/>
        <v>0</v>
      </c>
      <c r="DJ32" s="13"/>
      <c r="DK32" s="13"/>
      <c r="DL32" s="39">
        <f t="shared" si="42"/>
        <v>0</v>
      </c>
      <c r="DM32" s="13"/>
      <c r="DN32" s="4">
        <f t="shared" si="43"/>
        <v>0</v>
      </c>
      <c r="DO32" s="4">
        <f t="shared" si="92"/>
        <v>0</v>
      </c>
      <c r="DP32" s="4">
        <f t="shared" si="93"/>
        <v>0</v>
      </c>
      <c r="DQ32" s="4">
        <f t="shared" si="94"/>
        <v>0</v>
      </c>
      <c r="DR32" s="4">
        <f t="shared" si="95"/>
        <v>0</v>
      </c>
      <c r="DS32" s="4">
        <f t="shared" si="44"/>
        <v>0</v>
      </c>
      <c r="DT32" s="4"/>
      <c r="DU32" s="107" t="str">
        <f t="shared" si="45"/>
        <v>GULLO Nicolas</v>
      </c>
      <c r="DV32" s="7">
        <f t="shared" si="46"/>
        <v>0</v>
      </c>
      <c r="DW32" s="13"/>
      <c r="DX32" s="13"/>
      <c r="DY32" s="39">
        <f t="shared" si="47"/>
        <v>0</v>
      </c>
      <c r="DZ32" s="13"/>
      <c r="EA32" s="4">
        <f t="shared" si="48"/>
        <v>0</v>
      </c>
      <c r="EB32" s="4">
        <f t="shared" si="96"/>
        <v>0</v>
      </c>
      <c r="EC32" s="4">
        <f t="shared" si="97"/>
        <v>0</v>
      </c>
      <c r="ED32" s="4">
        <f t="shared" si="98"/>
        <v>0</v>
      </c>
      <c r="EE32" s="4">
        <f t="shared" si="99"/>
        <v>0</v>
      </c>
      <c r="EF32" s="4">
        <f t="shared" si="49"/>
        <v>0</v>
      </c>
      <c r="EG32" s="12">
        <f t="shared" si="50"/>
        <v>0</v>
      </c>
      <c r="EH32" s="22">
        <f t="shared" si="51"/>
        <v>58.5</v>
      </c>
      <c r="EI32" s="25">
        <f t="shared" si="52"/>
        <v>1</v>
      </c>
      <c r="EJ32" s="41">
        <f t="shared" si="53"/>
        <v>0</v>
      </c>
    </row>
    <row r="33" spans="1:140" ht="13.5" thickBot="1">
      <c r="A33" s="69" t="s">
        <v>149</v>
      </c>
      <c r="B33" s="7">
        <f t="shared" si="0"/>
        <v>0</v>
      </c>
      <c r="C33" s="13"/>
      <c r="D33" s="13"/>
      <c r="E33" s="39">
        <f t="shared" si="1"/>
        <v>0</v>
      </c>
      <c r="F33" s="13"/>
      <c r="G33" s="4">
        <f t="shared" si="54"/>
        <v>0</v>
      </c>
      <c r="H33" s="4">
        <f t="shared" si="55"/>
        <v>0</v>
      </c>
      <c r="I33" s="4">
        <f t="shared" si="56"/>
        <v>0</v>
      </c>
      <c r="J33" s="4">
        <f t="shared" si="57"/>
        <v>0</v>
      </c>
      <c r="K33" s="4">
        <f t="shared" si="58"/>
        <v>0</v>
      </c>
      <c r="L33" s="64">
        <f t="shared" si="2"/>
        <v>0</v>
      </c>
      <c r="M33" s="4"/>
      <c r="N33" s="107" t="str">
        <f t="shared" si="3"/>
        <v>HUNAULT Gérard</v>
      </c>
      <c r="O33" s="7">
        <f t="shared" si="4"/>
        <v>0</v>
      </c>
      <c r="P33" s="13"/>
      <c r="Q33" s="13"/>
      <c r="R33" s="39">
        <f t="shared" si="5"/>
        <v>0</v>
      </c>
      <c r="S33" s="13"/>
      <c r="T33" s="4">
        <f t="shared" si="59"/>
        <v>0</v>
      </c>
      <c r="U33" s="4">
        <f t="shared" si="60"/>
        <v>0</v>
      </c>
      <c r="V33" s="4">
        <f t="shared" si="61"/>
        <v>0</v>
      </c>
      <c r="W33" s="4">
        <f t="shared" si="62"/>
        <v>0</v>
      </c>
      <c r="X33" s="4">
        <f t="shared" si="63"/>
        <v>0</v>
      </c>
      <c r="Y33" s="4">
        <f t="shared" si="6"/>
        <v>0</v>
      </c>
      <c r="Z33" s="12">
        <f t="shared" si="7"/>
        <v>0</v>
      </c>
      <c r="AA33" s="17"/>
      <c r="AB33" s="107" t="str">
        <f t="shared" si="8"/>
        <v>HUNAULT Gérard</v>
      </c>
      <c r="AC33" s="7">
        <f t="shared" si="9"/>
        <v>0</v>
      </c>
      <c r="AD33" s="13"/>
      <c r="AE33" s="13"/>
      <c r="AF33" s="39">
        <f t="shared" si="10"/>
        <v>0</v>
      </c>
      <c r="AG33" s="13"/>
      <c r="AH33" s="4">
        <f t="shared" si="64"/>
        <v>0</v>
      </c>
      <c r="AI33" s="4">
        <f t="shared" si="65"/>
        <v>0</v>
      </c>
      <c r="AJ33" s="4">
        <f t="shared" si="66"/>
        <v>0</v>
      </c>
      <c r="AK33" s="4">
        <f t="shared" si="100"/>
        <v>0</v>
      </c>
      <c r="AL33" s="4">
        <f t="shared" si="101"/>
        <v>0</v>
      </c>
      <c r="AM33" s="64">
        <f t="shared" si="11"/>
        <v>0</v>
      </c>
      <c r="AN33" s="30"/>
      <c r="AO33" s="107" t="str">
        <f t="shared" si="12"/>
        <v>HUNAULT Gérard</v>
      </c>
      <c r="AP33" s="7">
        <f t="shared" si="13"/>
        <v>0</v>
      </c>
      <c r="AQ33" s="13"/>
      <c r="AR33" s="13"/>
      <c r="AS33" s="39">
        <f t="shared" si="14"/>
        <v>0</v>
      </c>
      <c r="AT33" s="13"/>
      <c r="AU33" s="4">
        <f t="shared" si="69"/>
        <v>0</v>
      </c>
      <c r="AV33" s="4">
        <f t="shared" si="70"/>
        <v>0</v>
      </c>
      <c r="AW33" s="4">
        <f t="shared" si="71"/>
        <v>0</v>
      </c>
      <c r="AX33" s="4">
        <f t="shared" si="72"/>
        <v>0</v>
      </c>
      <c r="AY33" s="4">
        <f t="shared" si="73"/>
        <v>0</v>
      </c>
      <c r="AZ33" s="4">
        <f t="shared" si="15"/>
        <v>0</v>
      </c>
      <c r="BA33" s="12">
        <f t="shared" si="16"/>
        <v>0</v>
      </c>
      <c r="BB33" s="12">
        <f t="shared" si="17"/>
        <v>0</v>
      </c>
      <c r="BC33" s="17"/>
      <c r="BD33" s="85" t="str">
        <f t="shared" si="18"/>
        <v>HUNAULT Gérard</v>
      </c>
      <c r="BE33" s="7">
        <f t="shared" si="19"/>
        <v>0</v>
      </c>
      <c r="BF33" s="13"/>
      <c r="BG33" s="13"/>
      <c r="BH33" s="39">
        <f t="shared" si="20"/>
        <v>0</v>
      </c>
      <c r="BI33" s="13"/>
      <c r="BJ33" s="4">
        <f t="shared" si="74"/>
        <v>0</v>
      </c>
      <c r="BK33" s="4">
        <f t="shared" si="75"/>
        <v>0</v>
      </c>
      <c r="BL33" s="4">
        <f t="shared" si="76"/>
        <v>0</v>
      </c>
      <c r="BM33" s="4">
        <f t="shared" si="77"/>
        <v>0</v>
      </c>
      <c r="BN33" s="4">
        <f t="shared" si="78"/>
        <v>0</v>
      </c>
      <c r="BO33" s="4">
        <f t="shared" si="21"/>
        <v>0</v>
      </c>
      <c r="BP33" s="4"/>
      <c r="BQ33" s="107" t="str">
        <f t="shared" si="22"/>
        <v>HUNAULT Gérard</v>
      </c>
      <c r="BR33" s="7">
        <f t="shared" si="23"/>
        <v>0</v>
      </c>
      <c r="BS33" s="13"/>
      <c r="BT33" s="13"/>
      <c r="BU33" s="39">
        <f t="shared" si="24"/>
        <v>0</v>
      </c>
      <c r="BV33" s="13"/>
      <c r="BW33" s="4">
        <f t="shared" si="25"/>
        <v>0</v>
      </c>
      <c r="BX33" s="4">
        <f t="shared" si="79"/>
        <v>0</v>
      </c>
      <c r="BY33" s="4">
        <f t="shared" si="80"/>
        <v>0</v>
      </c>
      <c r="BZ33" s="4">
        <f t="shared" si="81"/>
        <v>0</v>
      </c>
      <c r="CA33" s="4">
        <f t="shared" si="82"/>
        <v>0</v>
      </c>
      <c r="CB33" s="4">
        <f t="shared" si="26"/>
        <v>0</v>
      </c>
      <c r="CC33" s="12">
        <f t="shared" si="27"/>
        <v>0</v>
      </c>
      <c r="CD33" s="12">
        <f t="shared" si="28"/>
        <v>0</v>
      </c>
      <c r="CE33" s="17"/>
      <c r="CF33" s="85" t="str">
        <f t="shared" si="29"/>
        <v>HUNAULT Gérard</v>
      </c>
      <c r="CG33" s="7">
        <f t="shared" si="30"/>
        <v>0</v>
      </c>
      <c r="CH33" s="13"/>
      <c r="CI33" s="13"/>
      <c r="CJ33" s="39">
        <f t="shared" si="31"/>
        <v>0</v>
      </c>
      <c r="CK33" s="13"/>
      <c r="CL33" s="4">
        <f t="shared" si="83"/>
        <v>0</v>
      </c>
      <c r="CM33" s="4">
        <f t="shared" si="84"/>
        <v>0</v>
      </c>
      <c r="CN33" s="4">
        <f t="shared" si="85"/>
        <v>0</v>
      </c>
      <c r="CO33" s="4">
        <f t="shared" si="86"/>
        <v>0</v>
      </c>
      <c r="CP33" s="4">
        <f t="shared" si="87"/>
        <v>0</v>
      </c>
      <c r="CQ33" s="4">
        <f t="shared" si="32"/>
        <v>0</v>
      </c>
      <c r="CR33" s="4"/>
      <c r="CS33" s="107" t="str">
        <f t="shared" si="33"/>
        <v>HUNAULT Gérard</v>
      </c>
      <c r="CT33" s="7">
        <f t="shared" si="34"/>
        <v>0</v>
      </c>
      <c r="CU33" s="13"/>
      <c r="CV33" s="13"/>
      <c r="CW33" s="39">
        <f t="shared" si="35"/>
        <v>0</v>
      </c>
      <c r="CX33" s="13"/>
      <c r="CY33" s="4">
        <f t="shared" si="36"/>
        <v>0</v>
      </c>
      <c r="CZ33" s="4">
        <f t="shared" si="88"/>
        <v>0</v>
      </c>
      <c r="DA33" s="4">
        <f t="shared" si="89"/>
        <v>0</v>
      </c>
      <c r="DB33" s="4">
        <f t="shared" si="90"/>
        <v>0</v>
      </c>
      <c r="DC33" s="4">
        <f t="shared" si="91"/>
        <v>0</v>
      </c>
      <c r="DD33" s="4">
        <f t="shared" si="37"/>
        <v>0</v>
      </c>
      <c r="DE33" s="12">
        <f t="shared" si="38"/>
        <v>0</v>
      </c>
      <c r="DF33" s="12">
        <f t="shared" si="39"/>
        <v>0</v>
      </c>
      <c r="DH33" s="107" t="str">
        <f t="shared" si="40"/>
        <v>HUNAULT Gérard</v>
      </c>
      <c r="DI33" s="7">
        <f t="shared" si="41"/>
        <v>0</v>
      </c>
      <c r="DJ33" s="13"/>
      <c r="DK33" s="13"/>
      <c r="DL33" s="39">
        <f t="shared" si="42"/>
        <v>0</v>
      </c>
      <c r="DM33" s="13"/>
      <c r="DN33" s="4">
        <f t="shared" si="43"/>
        <v>0</v>
      </c>
      <c r="DO33" s="4">
        <f t="shared" si="92"/>
        <v>0</v>
      </c>
      <c r="DP33" s="4">
        <f t="shared" si="93"/>
        <v>0</v>
      </c>
      <c r="DQ33" s="4">
        <f t="shared" si="94"/>
        <v>0</v>
      </c>
      <c r="DR33" s="4">
        <f t="shared" si="95"/>
        <v>0</v>
      </c>
      <c r="DS33" s="4">
        <f t="shared" si="44"/>
        <v>0</v>
      </c>
      <c r="DT33" s="4"/>
      <c r="DU33" s="107" t="str">
        <f t="shared" si="45"/>
        <v>HUNAULT Gérard</v>
      </c>
      <c r="DV33" s="7">
        <f t="shared" si="46"/>
        <v>0</v>
      </c>
      <c r="DW33" s="13"/>
      <c r="DX33" s="13"/>
      <c r="DY33" s="39">
        <f t="shared" si="47"/>
        <v>0</v>
      </c>
      <c r="DZ33" s="13"/>
      <c r="EA33" s="4">
        <f t="shared" si="48"/>
        <v>0</v>
      </c>
      <c r="EB33" s="4">
        <f t="shared" si="96"/>
        <v>0</v>
      </c>
      <c r="EC33" s="4">
        <f t="shared" si="97"/>
        <v>0</v>
      </c>
      <c r="ED33" s="4">
        <f t="shared" si="98"/>
        <v>0</v>
      </c>
      <c r="EE33" s="4">
        <f t="shared" si="99"/>
        <v>0</v>
      </c>
      <c r="EF33" s="4">
        <f t="shared" si="49"/>
        <v>0</v>
      </c>
      <c r="EG33" s="12">
        <f t="shared" si="50"/>
        <v>0</v>
      </c>
      <c r="EH33" s="22">
        <f t="shared" si="51"/>
        <v>0</v>
      </c>
      <c r="EI33" s="25">
        <f t="shared" si="52"/>
        <v>0</v>
      </c>
      <c r="EJ33" s="41">
        <f t="shared" si="53"/>
        <v>0</v>
      </c>
    </row>
    <row r="34" spans="1:140" ht="13.5" thickBot="1">
      <c r="A34" s="69" t="s">
        <v>92</v>
      </c>
      <c r="B34" s="7">
        <f t="shared" si="0"/>
        <v>1</v>
      </c>
      <c r="C34" s="13">
        <v>18</v>
      </c>
      <c r="D34" s="13"/>
      <c r="E34" s="39">
        <f t="shared" si="1"/>
        <v>0</v>
      </c>
      <c r="F34" s="13"/>
      <c r="G34" s="4">
        <f t="shared" si="54"/>
        <v>18</v>
      </c>
      <c r="H34" s="4">
        <f t="shared" si="55"/>
        <v>18</v>
      </c>
      <c r="I34" s="4">
        <f t="shared" si="56"/>
        <v>18</v>
      </c>
      <c r="J34" s="4">
        <f t="shared" si="57"/>
        <v>18</v>
      </c>
      <c r="K34" s="4">
        <f t="shared" si="58"/>
        <v>18</v>
      </c>
      <c r="L34" s="64">
        <f t="shared" si="2"/>
        <v>18</v>
      </c>
      <c r="M34" s="4"/>
      <c r="N34" s="107" t="str">
        <f t="shared" si="3"/>
        <v>HOUTTE Nicolas</v>
      </c>
      <c r="O34" s="7">
        <f t="shared" si="4"/>
        <v>1</v>
      </c>
      <c r="P34" s="13">
        <v>23</v>
      </c>
      <c r="Q34" s="13">
        <v>3</v>
      </c>
      <c r="R34" s="39">
        <f t="shared" si="5"/>
        <v>0</v>
      </c>
      <c r="S34" s="13"/>
      <c r="T34" s="4">
        <f t="shared" si="59"/>
        <v>23</v>
      </c>
      <c r="U34" s="4">
        <f t="shared" si="60"/>
        <v>23</v>
      </c>
      <c r="V34" s="4">
        <f t="shared" si="61"/>
        <v>29.900000000000002</v>
      </c>
      <c r="W34" s="4">
        <f t="shared" si="62"/>
        <v>29.900000000000002</v>
      </c>
      <c r="X34" s="4">
        <f t="shared" si="63"/>
        <v>29.900000000000002</v>
      </c>
      <c r="Y34" s="4">
        <f t="shared" si="6"/>
        <v>29.900000000000002</v>
      </c>
      <c r="Z34" s="12">
        <f t="shared" si="7"/>
        <v>29.900000000000002</v>
      </c>
      <c r="AA34" s="17"/>
      <c r="AB34" s="107" t="str">
        <f t="shared" si="8"/>
        <v>HOUTTE Nicolas</v>
      </c>
      <c r="AC34" s="7">
        <f t="shared" si="9"/>
        <v>1</v>
      </c>
      <c r="AD34" s="13">
        <v>28</v>
      </c>
      <c r="AE34" s="13">
        <v>2</v>
      </c>
      <c r="AF34" s="39">
        <f t="shared" si="10"/>
        <v>0</v>
      </c>
      <c r="AG34" s="13"/>
      <c r="AH34" s="4">
        <f t="shared" si="64"/>
        <v>28</v>
      </c>
      <c r="AI34" s="4">
        <f t="shared" si="65"/>
        <v>42</v>
      </c>
      <c r="AJ34" s="4">
        <f t="shared" si="66"/>
        <v>42</v>
      </c>
      <c r="AK34" s="4">
        <f t="shared" si="100"/>
        <v>42</v>
      </c>
      <c r="AL34" s="4">
        <f t="shared" si="101"/>
        <v>42</v>
      </c>
      <c r="AM34" s="64">
        <f t="shared" si="11"/>
        <v>42</v>
      </c>
      <c r="AN34" s="30"/>
      <c r="AO34" s="107" t="str">
        <f t="shared" si="12"/>
        <v>HOUTTE Nicolas</v>
      </c>
      <c r="AP34" s="7">
        <f t="shared" si="13"/>
        <v>1</v>
      </c>
      <c r="AQ34" s="13">
        <v>23</v>
      </c>
      <c r="AR34" s="13">
        <v>3</v>
      </c>
      <c r="AS34" s="39">
        <f t="shared" si="14"/>
        <v>0</v>
      </c>
      <c r="AT34" s="13"/>
      <c r="AU34" s="4">
        <f t="shared" si="69"/>
        <v>23</v>
      </c>
      <c r="AV34" s="4">
        <f t="shared" si="70"/>
        <v>23</v>
      </c>
      <c r="AW34" s="4">
        <f t="shared" si="71"/>
        <v>29.900000000000002</v>
      </c>
      <c r="AX34" s="4">
        <f t="shared" si="72"/>
        <v>29.900000000000002</v>
      </c>
      <c r="AY34" s="4">
        <f t="shared" si="73"/>
        <v>29.900000000000002</v>
      </c>
      <c r="AZ34" s="4">
        <f t="shared" si="15"/>
        <v>29.900000000000002</v>
      </c>
      <c r="BA34" s="12">
        <f t="shared" si="16"/>
        <v>42</v>
      </c>
      <c r="BB34" s="12">
        <f t="shared" si="17"/>
        <v>71.900000000000006</v>
      </c>
      <c r="BC34" s="17"/>
      <c r="BD34" s="85" t="str">
        <f t="shared" si="18"/>
        <v>HOUTTE Nicolas</v>
      </c>
      <c r="BE34" s="7">
        <f t="shared" si="19"/>
        <v>1</v>
      </c>
      <c r="BF34" s="13">
        <v>34</v>
      </c>
      <c r="BG34" s="13"/>
      <c r="BH34" s="39">
        <f t="shared" si="20"/>
        <v>0</v>
      </c>
      <c r="BI34" s="13"/>
      <c r="BJ34" s="4">
        <f t="shared" si="74"/>
        <v>34</v>
      </c>
      <c r="BK34" s="4">
        <f t="shared" si="75"/>
        <v>34</v>
      </c>
      <c r="BL34" s="4">
        <f t="shared" si="76"/>
        <v>34</v>
      </c>
      <c r="BM34" s="4">
        <f t="shared" si="77"/>
        <v>34</v>
      </c>
      <c r="BN34" s="4">
        <f t="shared" si="78"/>
        <v>34</v>
      </c>
      <c r="BO34" s="4">
        <f t="shared" si="21"/>
        <v>34</v>
      </c>
      <c r="BP34" s="4"/>
      <c r="BQ34" s="107" t="str">
        <f t="shared" si="22"/>
        <v>HOUTTE Nicolas</v>
      </c>
      <c r="BR34" s="7">
        <f t="shared" si="23"/>
        <v>1</v>
      </c>
      <c r="BS34" s="13">
        <v>15</v>
      </c>
      <c r="BT34" s="13"/>
      <c r="BU34" s="39">
        <f t="shared" si="24"/>
        <v>0</v>
      </c>
      <c r="BV34" s="13"/>
      <c r="BW34" s="4">
        <f t="shared" si="25"/>
        <v>15</v>
      </c>
      <c r="BX34" s="4">
        <f t="shared" si="79"/>
        <v>15</v>
      </c>
      <c r="BY34" s="4">
        <f t="shared" si="80"/>
        <v>15</v>
      </c>
      <c r="BZ34" s="4">
        <f t="shared" si="81"/>
        <v>15</v>
      </c>
      <c r="CA34" s="4">
        <f t="shared" si="82"/>
        <v>15</v>
      </c>
      <c r="CB34" s="4">
        <f t="shared" si="26"/>
        <v>15</v>
      </c>
      <c r="CC34" s="12">
        <f t="shared" si="27"/>
        <v>34</v>
      </c>
      <c r="CD34" s="12">
        <f t="shared" si="28"/>
        <v>105.9</v>
      </c>
      <c r="CE34" s="17"/>
      <c r="CF34" s="85" t="str">
        <f t="shared" si="29"/>
        <v>HOUTTE Nicolas</v>
      </c>
      <c r="CG34" s="7">
        <f t="shared" si="30"/>
        <v>1</v>
      </c>
      <c r="CH34" s="13">
        <v>20</v>
      </c>
      <c r="CI34" s="13"/>
      <c r="CJ34" s="39">
        <f t="shared" si="31"/>
        <v>0</v>
      </c>
      <c r="CK34" s="13"/>
      <c r="CL34" s="4">
        <f t="shared" si="83"/>
        <v>20</v>
      </c>
      <c r="CM34" s="4">
        <f t="shared" si="84"/>
        <v>20</v>
      </c>
      <c r="CN34" s="4">
        <f t="shared" si="85"/>
        <v>20</v>
      </c>
      <c r="CO34" s="4">
        <f t="shared" si="86"/>
        <v>20</v>
      </c>
      <c r="CP34" s="4">
        <f t="shared" si="87"/>
        <v>20</v>
      </c>
      <c r="CQ34" s="4">
        <f t="shared" si="32"/>
        <v>20</v>
      </c>
      <c r="CR34" s="4"/>
      <c r="CS34" s="107" t="str">
        <f t="shared" si="33"/>
        <v>HOUTTE Nicolas</v>
      </c>
      <c r="CT34" s="7">
        <f t="shared" si="34"/>
        <v>1</v>
      </c>
      <c r="CU34" s="13">
        <v>11</v>
      </c>
      <c r="CV34" s="13"/>
      <c r="CW34" s="39">
        <f t="shared" si="35"/>
        <v>0</v>
      </c>
      <c r="CX34" s="13"/>
      <c r="CY34" s="4">
        <f t="shared" si="36"/>
        <v>11</v>
      </c>
      <c r="CZ34" s="4">
        <f t="shared" si="88"/>
        <v>11</v>
      </c>
      <c r="DA34" s="4">
        <f t="shared" si="89"/>
        <v>11</v>
      </c>
      <c r="DB34" s="4">
        <f t="shared" si="90"/>
        <v>11</v>
      </c>
      <c r="DC34" s="4">
        <f t="shared" si="91"/>
        <v>11</v>
      </c>
      <c r="DD34" s="4">
        <f t="shared" si="37"/>
        <v>11</v>
      </c>
      <c r="DE34" s="12">
        <f t="shared" si="38"/>
        <v>20</v>
      </c>
      <c r="DF34" s="12">
        <f t="shared" si="39"/>
        <v>125.9</v>
      </c>
      <c r="DH34" s="107" t="str">
        <f t="shared" si="40"/>
        <v>HOUTTE Nicolas</v>
      </c>
      <c r="DI34" s="7">
        <f t="shared" si="41"/>
        <v>0</v>
      </c>
      <c r="DJ34" s="13"/>
      <c r="DK34" s="13"/>
      <c r="DL34" s="39">
        <f t="shared" si="42"/>
        <v>0</v>
      </c>
      <c r="DM34" s="13"/>
      <c r="DN34" s="4">
        <f t="shared" si="43"/>
        <v>0</v>
      </c>
      <c r="DO34" s="4">
        <f t="shared" si="92"/>
        <v>0</v>
      </c>
      <c r="DP34" s="4">
        <f t="shared" si="93"/>
        <v>0</v>
      </c>
      <c r="DQ34" s="4">
        <f t="shared" si="94"/>
        <v>0</v>
      </c>
      <c r="DR34" s="4">
        <f t="shared" si="95"/>
        <v>0</v>
      </c>
      <c r="DS34" s="4">
        <f t="shared" si="44"/>
        <v>0</v>
      </c>
      <c r="DT34" s="4"/>
      <c r="DU34" s="107" t="str">
        <f t="shared" si="45"/>
        <v>HOUTTE Nicolas</v>
      </c>
      <c r="DV34" s="7">
        <f t="shared" si="46"/>
        <v>0</v>
      </c>
      <c r="DW34" s="13"/>
      <c r="DX34" s="13"/>
      <c r="DY34" s="39">
        <f t="shared" si="47"/>
        <v>0</v>
      </c>
      <c r="DZ34" s="13"/>
      <c r="EA34" s="4">
        <f t="shared" si="48"/>
        <v>0</v>
      </c>
      <c r="EB34" s="4">
        <f t="shared" si="96"/>
        <v>0</v>
      </c>
      <c r="EC34" s="4">
        <f t="shared" si="97"/>
        <v>0</v>
      </c>
      <c r="ED34" s="4">
        <f t="shared" si="98"/>
        <v>0</v>
      </c>
      <c r="EE34" s="4">
        <f t="shared" si="99"/>
        <v>0</v>
      </c>
      <c r="EF34" s="4">
        <f t="shared" si="49"/>
        <v>0</v>
      </c>
      <c r="EG34" s="12">
        <f t="shared" si="50"/>
        <v>0</v>
      </c>
      <c r="EH34" s="22">
        <f t="shared" si="51"/>
        <v>125.9</v>
      </c>
      <c r="EI34" s="25">
        <f t="shared" si="52"/>
        <v>8</v>
      </c>
      <c r="EJ34" s="41">
        <f t="shared" si="53"/>
        <v>0</v>
      </c>
    </row>
    <row r="35" spans="1:140" ht="13.5" thickBot="1">
      <c r="A35" s="69" t="s">
        <v>98</v>
      </c>
      <c r="B35" s="7">
        <f t="shared" si="0"/>
        <v>1</v>
      </c>
      <c r="C35" s="13">
        <v>31</v>
      </c>
      <c r="D35" s="13">
        <v>4</v>
      </c>
      <c r="E35" s="39">
        <f t="shared" si="1"/>
        <v>0</v>
      </c>
      <c r="F35" s="13"/>
      <c r="G35" s="4">
        <f t="shared" si="54"/>
        <v>31</v>
      </c>
      <c r="H35" s="4">
        <f t="shared" si="55"/>
        <v>31</v>
      </c>
      <c r="I35" s="4">
        <f t="shared" si="56"/>
        <v>31</v>
      </c>
      <c r="J35" s="4">
        <f t="shared" si="57"/>
        <v>37.199999999999996</v>
      </c>
      <c r="K35" s="4">
        <f t="shared" si="58"/>
        <v>37.199999999999996</v>
      </c>
      <c r="L35" s="64">
        <f t="shared" si="2"/>
        <v>37.199999999999996</v>
      </c>
      <c r="M35" s="4"/>
      <c r="N35" s="107" t="str">
        <f t="shared" si="3"/>
        <v>KORNREICH Suzanne</v>
      </c>
      <c r="O35" s="7">
        <f t="shared" si="4"/>
        <v>0</v>
      </c>
      <c r="P35" s="13"/>
      <c r="Q35" s="13"/>
      <c r="R35" s="39">
        <f t="shared" si="5"/>
        <v>0</v>
      </c>
      <c r="S35" s="13"/>
      <c r="T35" s="4">
        <f t="shared" si="59"/>
        <v>0</v>
      </c>
      <c r="U35" s="4">
        <f t="shared" si="60"/>
        <v>0</v>
      </c>
      <c r="V35" s="4">
        <f t="shared" si="61"/>
        <v>0</v>
      </c>
      <c r="W35" s="4">
        <f t="shared" si="62"/>
        <v>0</v>
      </c>
      <c r="X35" s="4">
        <f t="shared" si="63"/>
        <v>0</v>
      </c>
      <c r="Y35" s="4">
        <f t="shared" si="6"/>
        <v>0</v>
      </c>
      <c r="Z35" s="12">
        <f t="shared" si="7"/>
        <v>37.199999999999996</v>
      </c>
      <c r="AA35" s="17"/>
      <c r="AB35" s="107" t="str">
        <f t="shared" si="8"/>
        <v>KORNREICH Suzanne</v>
      </c>
      <c r="AC35" s="7">
        <f t="shared" si="9"/>
        <v>0</v>
      </c>
      <c r="AD35" s="13"/>
      <c r="AE35" s="13"/>
      <c r="AF35" s="39">
        <f t="shared" si="10"/>
        <v>0</v>
      </c>
      <c r="AG35" s="13"/>
      <c r="AH35" s="4">
        <f t="shared" si="64"/>
        <v>0</v>
      </c>
      <c r="AI35" s="4">
        <f t="shared" si="65"/>
        <v>0</v>
      </c>
      <c r="AJ35" s="4">
        <f t="shared" si="66"/>
        <v>0</v>
      </c>
      <c r="AK35" s="4">
        <f t="shared" si="100"/>
        <v>0</v>
      </c>
      <c r="AL35" s="4">
        <f t="shared" si="101"/>
        <v>0</v>
      </c>
      <c r="AM35" s="64">
        <f t="shared" si="11"/>
        <v>0</v>
      </c>
      <c r="AN35" s="30"/>
      <c r="AO35" s="107" t="str">
        <f t="shared" si="12"/>
        <v>KORNREICH Suzanne</v>
      </c>
      <c r="AP35" s="7">
        <f t="shared" si="13"/>
        <v>0</v>
      </c>
      <c r="AQ35" s="13"/>
      <c r="AR35" s="13"/>
      <c r="AS35" s="39">
        <f t="shared" si="14"/>
        <v>0</v>
      </c>
      <c r="AT35" s="13"/>
      <c r="AU35" s="4">
        <f t="shared" si="69"/>
        <v>0</v>
      </c>
      <c r="AV35" s="4">
        <f t="shared" si="70"/>
        <v>0</v>
      </c>
      <c r="AW35" s="4">
        <f t="shared" si="71"/>
        <v>0</v>
      </c>
      <c r="AX35" s="4">
        <f t="shared" si="72"/>
        <v>0</v>
      </c>
      <c r="AY35" s="4">
        <f t="shared" si="73"/>
        <v>0</v>
      </c>
      <c r="AZ35" s="4">
        <f t="shared" si="15"/>
        <v>0</v>
      </c>
      <c r="BA35" s="12">
        <f t="shared" si="16"/>
        <v>0</v>
      </c>
      <c r="BB35" s="12">
        <f t="shared" si="17"/>
        <v>37.199999999999996</v>
      </c>
      <c r="BC35" s="17"/>
      <c r="BD35" s="85" t="str">
        <f t="shared" si="18"/>
        <v>KORNREICH Suzanne</v>
      </c>
      <c r="BE35" s="7">
        <f t="shared" si="19"/>
        <v>0</v>
      </c>
      <c r="BF35" s="13"/>
      <c r="BG35" s="13"/>
      <c r="BH35" s="39">
        <f t="shared" si="20"/>
        <v>0</v>
      </c>
      <c r="BI35" s="13"/>
      <c r="BJ35" s="4">
        <f t="shared" si="74"/>
        <v>0</v>
      </c>
      <c r="BK35" s="4">
        <f t="shared" si="75"/>
        <v>0</v>
      </c>
      <c r="BL35" s="4">
        <f t="shared" si="76"/>
        <v>0</v>
      </c>
      <c r="BM35" s="4">
        <f t="shared" si="77"/>
        <v>0</v>
      </c>
      <c r="BN35" s="4">
        <f t="shared" si="78"/>
        <v>0</v>
      </c>
      <c r="BO35" s="4">
        <f t="shared" si="21"/>
        <v>0</v>
      </c>
      <c r="BP35" s="4"/>
      <c r="BQ35" s="107" t="str">
        <f t="shared" si="22"/>
        <v>KORNREICH Suzanne</v>
      </c>
      <c r="BR35" s="7">
        <f t="shared" si="23"/>
        <v>0</v>
      </c>
      <c r="BS35" s="13"/>
      <c r="BT35" s="13"/>
      <c r="BU35" s="39">
        <f t="shared" si="24"/>
        <v>0</v>
      </c>
      <c r="BV35" s="13"/>
      <c r="BW35" s="4">
        <f t="shared" si="25"/>
        <v>0</v>
      </c>
      <c r="BX35" s="4">
        <f t="shared" si="79"/>
        <v>0</v>
      </c>
      <c r="BY35" s="4">
        <f t="shared" si="80"/>
        <v>0</v>
      </c>
      <c r="BZ35" s="4">
        <f t="shared" si="81"/>
        <v>0</v>
      </c>
      <c r="CA35" s="4">
        <f t="shared" si="82"/>
        <v>0</v>
      </c>
      <c r="CB35" s="4">
        <f t="shared" si="26"/>
        <v>0</v>
      </c>
      <c r="CC35" s="12">
        <f t="shared" si="27"/>
        <v>0</v>
      </c>
      <c r="CD35" s="12">
        <f t="shared" si="28"/>
        <v>37.199999999999996</v>
      </c>
      <c r="CE35" s="17"/>
      <c r="CF35" s="85" t="str">
        <f t="shared" si="29"/>
        <v>KORNREICH Suzanne</v>
      </c>
      <c r="CG35" s="7">
        <f t="shared" si="30"/>
        <v>1</v>
      </c>
      <c r="CH35" s="13">
        <v>15</v>
      </c>
      <c r="CI35" s="13"/>
      <c r="CJ35" s="39">
        <f t="shared" si="31"/>
        <v>0</v>
      </c>
      <c r="CK35" s="13"/>
      <c r="CL35" s="4">
        <f t="shared" si="83"/>
        <v>15</v>
      </c>
      <c r="CM35" s="4">
        <f t="shared" si="84"/>
        <v>15</v>
      </c>
      <c r="CN35" s="4">
        <f t="shared" si="85"/>
        <v>15</v>
      </c>
      <c r="CO35" s="4">
        <f t="shared" si="86"/>
        <v>15</v>
      </c>
      <c r="CP35" s="4">
        <f t="shared" si="87"/>
        <v>15</v>
      </c>
      <c r="CQ35" s="4">
        <f t="shared" si="32"/>
        <v>15</v>
      </c>
      <c r="CR35" s="4"/>
      <c r="CS35" s="107" t="str">
        <f t="shared" si="33"/>
        <v>KORNREICH Suzanne</v>
      </c>
      <c r="CT35" s="7">
        <f t="shared" si="34"/>
        <v>0</v>
      </c>
      <c r="CU35" s="13"/>
      <c r="CV35" s="13"/>
      <c r="CW35" s="39">
        <f t="shared" si="35"/>
        <v>0</v>
      </c>
      <c r="CX35" s="13"/>
      <c r="CY35" s="4">
        <f t="shared" si="36"/>
        <v>0</v>
      </c>
      <c r="CZ35" s="4">
        <f t="shared" si="88"/>
        <v>0</v>
      </c>
      <c r="DA35" s="4">
        <f t="shared" si="89"/>
        <v>0</v>
      </c>
      <c r="DB35" s="4">
        <f t="shared" si="90"/>
        <v>0</v>
      </c>
      <c r="DC35" s="4">
        <f t="shared" si="91"/>
        <v>0</v>
      </c>
      <c r="DD35" s="4">
        <f t="shared" si="37"/>
        <v>0</v>
      </c>
      <c r="DE35" s="12">
        <f t="shared" si="38"/>
        <v>15</v>
      </c>
      <c r="DF35" s="12">
        <f t="shared" si="39"/>
        <v>52.199999999999996</v>
      </c>
      <c r="DH35" s="107" t="str">
        <f t="shared" si="40"/>
        <v>KORNREICH Suzanne</v>
      </c>
      <c r="DI35" s="7">
        <f t="shared" si="41"/>
        <v>0</v>
      </c>
      <c r="DJ35" s="13"/>
      <c r="DK35" s="13"/>
      <c r="DL35" s="39">
        <f t="shared" si="42"/>
        <v>0</v>
      </c>
      <c r="DM35" s="13"/>
      <c r="DN35" s="4">
        <f t="shared" si="43"/>
        <v>0</v>
      </c>
      <c r="DO35" s="4">
        <f t="shared" si="92"/>
        <v>0</v>
      </c>
      <c r="DP35" s="4">
        <f t="shared" si="93"/>
        <v>0</v>
      </c>
      <c r="DQ35" s="4">
        <f t="shared" si="94"/>
        <v>0</v>
      </c>
      <c r="DR35" s="4">
        <f t="shared" si="95"/>
        <v>0</v>
      </c>
      <c r="DS35" s="4">
        <f t="shared" si="44"/>
        <v>0</v>
      </c>
      <c r="DT35" s="4"/>
      <c r="DU35" s="107" t="str">
        <f t="shared" si="45"/>
        <v>KORNREICH Suzanne</v>
      </c>
      <c r="DV35" s="7">
        <f t="shared" si="46"/>
        <v>0</v>
      </c>
      <c r="DW35" s="13"/>
      <c r="DX35" s="13"/>
      <c r="DY35" s="39">
        <f t="shared" si="47"/>
        <v>0</v>
      </c>
      <c r="DZ35" s="13"/>
      <c r="EA35" s="4">
        <f t="shared" si="48"/>
        <v>0</v>
      </c>
      <c r="EB35" s="4">
        <f t="shared" si="96"/>
        <v>0</v>
      </c>
      <c r="EC35" s="4">
        <f t="shared" si="97"/>
        <v>0</v>
      </c>
      <c r="ED35" s="4">
        <f t="shared" si="98"/>
        <v>0</v>
      </c>
      <c r="EE35" s="4">
        <f t="shared" si="99"/>
        <v>0</v>
      </c>
      <c r="EF35" s="4">
        <f t="shared" si="49"/>
        <v>0</v>
      </c>
      <c r="EG35" s="12">
        <f t="shared" si="50"/>
        <v>0</v>
      </c>
      <c r="EH35" s="22">
        <f t="shared" si="51"/>
        <v>52.199999999999996</v>
      </c>
      <c r="EI35" s="25">
        <f t="shared" si="52"/>
        <v>2</v>
      </c>
      <c r="EJ35" s="41">
        <f t="shared" si="53"/>
        <v>0</v>
      </c>
    </row>
    <row r="36" spans="1:140" ht="13.5" thickBot="1">
      <c r="A36" s="105" t="s">
        <v>135</v>
      </c>
      <c r="B36" s="7">
        <f t="shared" si="0"/>
        <v>1</v>
      </c>
      <c r="C36" s="13">
        <v>1</v>
      </c>
      <c r="D36" s="13"/>
      <c r="E36" s="39">
        <f t="shared" si="1"/>
        <v>0</v>
      </c>
      <c r="F36" s="13"/>
      <c r="G36" s="4">
        <f t="shared" si="54"/>
        <v>1</v>
      </c>
      <c r="H36" s="4">
        <f t="shared" si="55"/>
        <v>1</v>
      </c>
      <c r="I36" s="4">
        <f t="shared" si="56"/>
        <v>1</v>
      </c>
      <c r="J36" s="4">
        <f t="shared" si="57"/>
        <v>1</v>
      </c>
      <c r="K36" s="4">
        <f t="shared" si="58"/>
        <v>1</v>
      </c>
      <c r="L36" s="64">
        <f t="shared" si="2"/>
        <v>1</v>
      </c>
      <c r="M36" s="4"/>
      <c r="N36" s="107" t="str">
        <f t="shared" si="3"/>
        <v>LANNELUC Vincent</v>
      </c>
      <c r="O36" s="7">
        <f t="shared" si="4"/>
        <v>0</v>
      </c>
      <c r="P36" s="13"/>
      <c r="Q36" s="13"/>
      <c r="R36" s="39">
        <f t="shared" si="5"/>
        <v>0</v>
      </c>
      <c r="S36" s="13"/>
      <c r="T36" s="4">
        <f t="shared" si="59"/>
        <v>0</v>
      </c>
      <c r="U36" s="4">
        <f t="shared" si="60"/>
        <v>0</v>
      </c>
      <c r="V36" s="4">
        <f t="shared" si="61"/>
        <v>0</v>
      </c>
      <c r="W36" s="4">
        <f t="shared" si="62"/>
        <v>0</v>
      </c>
      <c r="X36" s="4">
        <f t="shared" si="63"/>
        <v>0</v>
      </c>
      <c r="Y36" s="4">
        <f t="shared" si="6"/>
        <v>0</v>
      </c>
      <c r="Z36" s="12">
        <f t="shared" si="7"/>
        <v>1</v>
      </c>
      <c r="AA36" s="17"/>
      <c r="AB36" s="107" t="str">
        <f t="shared" si="8"/>
        <v>LANNELUC Vincent</v>
      </c>
      <c r="AC36" s="7">
        <f t="shared" si="9"/>
        <v>1</v>
      </c>
      <c r="AD36" s="13">
        <v>12</v>
      </c>
      <c r="AE36" s="13"/>
      <c r="AF36" s="39">
        <f t="shared" si="10"/>
        <v>0</v>
      </c>
      <c r="AG36" s="13"/>
      <c r="AH36" s="4">
        <f t="shared" si="64"/>
        <v>12</v>
      </c>
      <c r="AI36" s="4">
        <f t="shared" si="65"/>
        <v>12</v>
      </c>
      <c r="AJ36" s="4">
        <f t="shared" si="66"/>
        <v>12</v>
      </c>
      <c r="AK36" s="4">
        <f t="shared" si="100"/>
        <v>12</v>
      </c>
      <c r="AL36" s="4">
        <f t="shared" si="101"/>
        <v>12</v>
      </c>
      <c r="AM36" s="64">
        <f t="shared" si="11"/>
        <v>12</v>
      </c>
      <c r="AN36" s="30"/>
      <c r="AO36" s="107" t="str">
        <f t="shared" si="12"/>
        <v>LANNELUC Vincent</v>
      </c>
      <c r="AP36" s="7">
        <f t="shared" si="13"/>
        <v>0</v>
      </c>
      <c r="AQ36" s="13"/>
      <c r="AR36" s="13"/>
      <c r="AS36" s="39">
        <f t="shared" si="14"/>
        <v>0</v>
      </c>
      <c r="AT36" s="13"/>
      <c r="AU36" s="4">
        <f t="shared" si="69"/>
        <v>0</v>
      </c>
      <c r="AV36" s="4">
        <f t="shared" si="70"/>
        <v>0</v>
      </c>
      <c r="AW36" s="4">
        <f t="shared" si="71"/>
        <v>0</v>
      </c>
      <c r="AX36" s="4">
        <f t="shared" si="72"/>
        <v>0</v>
      </c>
      <c r="AY36" s="4">
        <f t="shared" si="73"/>
        <v>0</v>
      </c>
      <c r="AZ36" s="4">
        <f t="shared" si="15"/>
        <v>0</v>
      </c>
      <c r="BA36" s="12">
        <f t="shared" si="16"/>
        <v>12</v>
      </c>
      <c r="BB36" s="12">
        <f t="shared" si="17"/>
        <v>13</v>
      </c>
      <c r="BC36" s="17"/>
      <c r="BD36" s="85" t="str">
        <f t="shared" si="18"/>
        <v>LANNELUC Vincent</v>
      </c>
      <c r="BE36" s="7">
        <f t="shared" si="19"/>
        <v>1</v>
      </c>
      <c r="BF36" s="13">
        <v>4</v>
      </c>
      <c r="BG36" s="13"/>
      <c r="BH36" s="39">
        <f t="shared" si="20"/>
        <v>0</v>
      </c>
      <c r="BI36" s="13"/>
      <c r="BJ36" s="4">
        <f t="shared" si="74"/>
        <v>4</v>
      </c>
      <c r="BK36" s="4">
        <f t="shared" si="75"/>
        <v>4</v>
      </c>
      <c r="BL36" s="4">
        <f t="shared" si="76"/>
        <v>4</v>
      </c>
      <c r="BM36" s="4">
        <f t="shared" si="77"/>
        <v>4</v>
      </c>
      <c r="BN36" s="4">
        <f t="shared" si="78"/>
        <v>4</v>
      </c>
      <c r="BO36" s="4">
        <f t="shared" si="21"/>
        <v>4</v>
      </c>
      <c r="BP36" s="4"/>
      <c r="BQ36" s="107" t="str">
        <f t="shared" si="22"/>
        <v>LANNELUC Vincent</v>
      </c>
      <c r="BR36" s="7">
        <f t="shared" si="23"/>
        <v>0</v>
      </c>
      <c r="BS36" s="13"/>
      <c r="BT36" s="13"/>
      <c r="BU36" s="39">
        <f t="shared" si="24"/>
        <v>0</v>
      </c>
      <c r="BV36" s="13"/>
      <c r="BW36" s="4">
        <f t="shared" si="25"/>
        <v>0</v>
      </c>
      <c r="BX36" s="4">
        <f t="shared" si="79"/>
        <v>0</v>
      </c>
      <c r="BY36" s="4">
        <f t="shared" si="80"/>
        <v>0</v>
      </c>
      <c r="BZ36" s="4">
        <f t="shared" si="81"/>
        <v>0</v>
      </c>
      <c r="CA36" s="4">
        <f t="shared" si="82"/>
        <v>0</v>
      </c>
      <c r="CB36" s="4">
        <f t="shared" si="26"/>
        <v>0</v>
      </c>
      <c r="CC36" s="12">
        <f t="shared" si="27"/>
        <v>4</v>
      </c>
      <c r="CD36" s="12">
        <f t="shared" si="28"/>
        <v>17</v>
      </c>
      <c r="CE36" s="17"/>
      <c r="CF36" s="85" t="str">
        <f t="shared" si="29"/>
        <v>LANNELUC Vincent</v>
      </c>
      <c r="CG36" s="7">
        <f t="shared" si="30"/>
        <v>1</v>
      </c>
      <c r="CH36" s="13">
        <v>31</v>
      </c>
      <c r="CI36" s="13">
        <v>1</v>
      </c>
      <c r="CJ36" s="39">
        <f t="shared" si="31"/>
        <v>1</v>
      </c>
      <c r="CK36" s="13"/>
      <c r="CL36" s="4">
        <f t="shared" si="83"/>
        <v>62</v>
      </c>
      <c r="CM36" s="4">
        <f t="shared" si="84"/>
        <v>62</v>
      </c>
      <c r="CN36" s="4">
        <f t="shared" si="85"/>
        <v>62</v>
      </c>
      <c r="CO36" s="4">
        <f t="shared" si="86"/>
        <v>62</v>
      </c>
      <c r="CP36" s="4">
        <f t="shared" si="87"/>
        <v>62</v>
      </c>
      <c r="CQ36" s="4">
        <f t="shared" si="32"/>
        <v>62</v>
      </c>
      <c r="CR36" s="4"/>
      <c r="CS36" s="107" t="str">
        <f t="shared" si="33"/>
        <v>LANNELUC Vincent</v>
      </c>
      <c r="CT36" s="7">
        <f t="shared" si="34"/>
        <v>0</v>
      </c>
      <c r="CU36" s="13"/>
      <c r="CV36" s="13"/>
      <c r="CW36" s="39">
        <f t="shared" si="35"/>
        <v>0</v>
      </c>
      <c r="CX36" s="13"/>
      <c r="CY36" s="4">
        <f t="shared" si="36"/>
        <v>0</v>
      </c>
      <c r="CZ36" s="4">
        <f t="shared" si="88"/>
        <v>0</v>
      </c>
      <c r="DA36" s="4">
        <f t="shared" si="89"/>
        <v>0</v>
      </c>
      <c r="DB36" s="4">
        <f t="shared" si="90"/>
        <v>0</v>
      </c>
      <c r="DC36" s="4">
        <f t="shared" si="91"/>
        <v>0</v>
      </c>
      <c r="DD36" s="4">
        <f t="shared" si="37"/>
        <v>0</v>
      </c>
      <c r="DE36" s="12">
        <f t="shared" si="38"/>
        <v>62</v>
      </c>
      <c r="DF36" s="12">
        <f t="shared" si="39"/>
        <v>79</v>
      </c>
      <c r="DH36" s="107" t="str">
        <f t="shared" si="40"/>
        <v>LANNELUC Vincent</v>
      </c>
      <c r="DI36" s="7">
        <f t="shared" si="41"/>
        <v>0</v>
      </c>
      <c r="DJ36" s="13"/>
      <c r="DK36" s="13"/>
      <c r="DL36" s="39">
        <f t="shared" si="42"/>
        <v>0</v>
      </c>
      <c r="DM36" s="13"/>
      <c r="DN36" s="4">
        <f t="shared" si="43"/>
        <v>0</v>
      </c>
      <c r="DO36" s="4">
        <f t="shared" si="92"/>
        <v>0</v>
      </c>
      <c r="DP36" s="4">
        <f t="shared" si="93"/>
        <v>0</v>
      </c>
      <c r="DQ36" s="4">
        <f t="shared" si="94"/>
        <v>0</v>
      </c>
      <c r="DR36" s="4">
        <f t="shared" si="95"/>
        <v>0</v>
      </c>
      <c r="DS36" s="4">
        <f t="shared" si="44"/>
        <v>0</v>
      </c>
      <c r="DT36" s="4"/>
      <c r="DU36" s="107" t="str">
        <f t="shared" si="45"/>
        <v>LANNELUC Vincent</v>
      </c>
      <c r="DV36" s="7">
        <f t="shared" si="46"/>
        <v>0</v>
      </c>
      <c r="DW36" s="13"/>
      <c r="DX36" s="13"/>
      <c r="DY36" s="39">
        <f t="shared" si="47"/>
        <v>0</v>
      </c>
      <c r="DZ36" s="13"/>
      <c r="EA36" s="4">
        <f t="shared" si="48"/>
        <v>0</v>
      </c>
      <c r="EB36" s="4">
        <f t="shared" si="96"/>
        <v>0</v>
      </c>
      <c r="EC36" s="4">
        <f t="shared" si="97"/>
        <v>0</v>
      </c>
      <c r="ED36" s="4">
        <f t="shared" si="98"/>
        <v>0</v>
      </c>
      <c r="EE36" s="4">
        <f t="shared" si="99"/>
        <v>0</v>
      </c>
      <c r="EF36" s="4">
        <f t="shared" si="49"/>
        <v>0</v>
      </c>
      <c r="EG36" s="12">
        <f t="shared" si="50"/>
        <v>0</v>
      </c>
      <c r="EH36" s="22">
        <f t="shared" si="51"/>
        <v>79</v>
      </c>
      <c r="EI36" s="25">
        <f t="shared" si="52"/>
        <v>4</v>
      </c>
      <c r="EJ36" s="41">
        <f t="shared" si="53"/>
        <v>1</v>
      </c>
    </row>
    <row r="37" spans="1:140" ht="13.5" thickBot="1">
      <c r="A37" s="105" t="s">
        <v>143</v>
      </c>
      <c r="B37" s="7">
        <f t="shared" si="0"/>
        <v>0</v>
      </c>
      <c r="C37" s="13"/>
      <c r="D37" s="13"/>
      <c r="E37" s="39">
        <f t="shared" si="1"/>
        <v>0</v>
      </c>
      <c r="F37" s="13"/>
      <c r="G37" s="4">
        <f t="shared" si="54"/>
        <v>0</v>
      </c>
      <c r="H37" s="4">
        <f t="shared" si="55"/>
        <v>0</v>
      </c>
      <c r="I37" s="4">
        <f t="shared" si="56"/>
        <v>0</v>
      </c>
      <c r="J37" s="4">
        <f t="shared" si="57"/>
        <v>0</v>
      </c>
      <c r="K37" s="4">
        <f t="shared" si="58"/>
        <v>0</v>
      </c>
      <c r="L37" s="64">
        <f t="shared" si="2"/>
        <v>0</v>
      </c>
      <c r="M37" s="4"/>
      <c r="N37" s="107" t="str">
        <f t="shared" si="3"/>
        <v>LARCHER Ludovic</v>
      </c>
      <c r="O37" s="7">
        <f t="shared" si="4"/>
        <v>0</v>
      </c>
      <c r="P37" s="13"/>
      <c r="Q37" s="13"/>
      <c r="R37" s="39">
        <f t="shared" si="5"/>
        <v>0</v>
      </c>
      <c r="S37" s="13"/>
      <c r="T37" s="4">
        <f t="shared" si="59"/>
        <v>0</v>
      </c>
      <c r="U37" s="4">
        <f t="shared" si="60"/>
        <v>0</v>
      </c>
      <c r="V37" s="4">
        <f t="shared" si="61"/>
        <v>0</v>
      </c>
      <c r="W37" s="4">
        <f t="shared" si="62"/>
        <v>0</v>
      </c>
      <c r="X37" s="4">
        <f t="shared" si="63"/>
        <v>0</v>
      </c>
      <c r="Y37" s="4">
        <f t="shared" si="6"/>
        <v>0</v>
      </c>
      <c r="Z37" s="12">
        <f t="shared" si="7"/>
        <v>0</v>
      </c>
      <c r="AA37" s="17"/>
      <c r="AB37" s="107" t="str">
        <f t="shared" si="8"/>
        <v>LARCHER Ludovic</v>
      </c>
      <c r="AC37" s="7">
        <f t="shared" si="9"/>
        <v>0</v>
      </c>
      <c r="AD37" s="13"/>
      <c r="AE37" s="13"/>
      <c r="AF37" s="39">
        <f t="shared" si="10"/>
        <v>0</v>
      </c>
      <c r="AG37" s="13"/>
      <c r="AH37" s="4">
        <f t="shared" si="64"/>
        <v>0</v>
      </c>
      <c r="AI37" s="4">
        <f t="shared" si="65"/>
        <v>0</v>
      </c>
      <c r="AJ37" s="4">
        <f t="shared" si="66"/>
        <v>0</v>
      </c>
      <c r="AK37" s="4">
        <f t="shared" si="100"/>
        <v>0</v>
      </c>
      <c r="AL37" s="4">
        <f t="shared" si="101"/>
        <v>0</v>
      </c>
      <c r="AM37" s="64">
        <f t="shared" si="11"/>
        <v>0</v>
      </c>
      <c r="AN37" s="30"/>
      <c r="AO37" s="107" t="str">
        <f t="shared" si="12"/>
        <v>LARCHER Ludovic</v>
      </c>
      <c r="AP37" s="7">
        <f t="shared" si="13"/>
        <v>0</v>
      </c>
      <c r="AQ37" s="13"/>
      <c r="AR37" s="13"/>
      <c r="AS37" s="39">
        <f t="shared" si="14"/>
        <v>0</v>
      </c>
      <c r="AT37" s="13"/>
      <c r="AU37" s="4">
        <f t="shared" si="69"/>
        <v>0</v>
      </c>
      <c r="AV37" s="4">
        <f t="shared" si="70"/>
        <v>0</v>
      </c>
      <c r="AW37" s="4">
        <f t="shared" si="71"/>
        <v>0</v>
      </c>
      <c r="AX37" s="4">
        <f t="shared" si="72"/>
        <v>0</v>
      </c>
      <c r="AY37" s="4">
        <f t="shared" si="73"/>
        <v>0</v>
      </c>
      <c r="AZ37" s="4">
        <f t="shared" si="15"/>
        <v>0</v>
      </c>
      <c r="BA37" s="12">
        <f t="shared" si="16"/>
        <v>0</v>
      </c>
      <c r="BB37" s="12">
        <f t="shared" si="17"/>
        <v>0</v>
      </c>
      <c r="BC37" s="17"/>
      <c r="BD37" s="85" t="str">
        <f t="shared" si="18"/>
        <v>LARCHER Ludovic</v>
      </c>
      <c r="BE37" s="7">
        <f t="shared" si="19"/>
        <v>1</v>
      </c>
      <c r="BF37" s="13">
        <v>14</v>
      </c>
      <c r="BG37" s="13"/>
      <c r="BH37" s="39">
        <f t="shared" si="20"/>
        <v>0</v>
      </c>
      <c r="BI37" s="13"/>
      <c r="BJ37" s="4">
        <f t="shared" si="74"/>
        <v>14</v>
      </c>
      <c r="BK37" s="4">
        <f t="shared" si="75"/>
        <v>14</v>
      </c>
      <c r="BL37" s="4">
        <f t="shared" si="76"/>
        <v>14</v>
      </c>
      <c r="BM37" s="4">
        <f t="shared" si="77"/>
        <v>14</v>
      </c>
      <c r="BN37" s="4">
        <f t="shared" si="78"/>
        <v>14</v>
      </c>
      <c r="BO37" s="4">
        <f t="shared" si="21"/>
        <v>14</v>
      </c>
      <c r="BP37" s="4"/>
      <c r="BQ37" s="107" t="str">
        <f t="shared" si="22"/>
        <v>LARCHER Ludovic</v>
      </c>
      <c r="BR37" s="7">
        <f t="shared" si="23"/>
        <v>1</v>
      </c>
      <c r="BS37" s="13">
        <v>12</v>
      </c>
      <c r="BT37" s="13"/>
      <c r="BU37" s="39">
        <f t="shared" si="24"/>
        <v>0</v>
      </c>
      <c r="BV37" s="13"/>
      <c r="BW37" s="4">
        <f t="shared" si="25"/>
        <v>12</v>
      </c>
      <c r="BX37" s="4">
        <f t="shared" si="79"/>
        <v>12</v>
      </c>
      <c r="BY37" s="4">
        <f t="shared" si="80"/>
        <v>12</v>
      </c>
      <c r="BZ37" s="4">
        <f t="shared" si="81"/>
        <v>12</v>
      </c>
      <c r="CA37" s="4">
        <f t="shared" si="82"/>
        <v>12</v>
      </c>
      <c r="CB37" s="4">
        <f t="shared" si="26"/>
        <v>12</v>
      </c>
      <c r="CC37" s="12">
        <f t="shared" si="27"/>
        <v>14</v>
      </c>
      <c r="CD37" s="12">
        <f t="shared" si="28"/>
        <v>14</v>
      </c>
      <c r="CE37" s="17"/>
      <c r="CF37" s="85" t="str">
        <f t="shared" si="29"/>
        <v>LARCHER Ludovic</v>
      </c>
      <c r="CG37" s="7">
        <f t="shared" si="30"/>
        <v>1</v>
      </c>
      <c r="CH37" s="13">
        <v>16</v>
      </c>
      <c r="CI37" s="13"/>
      <c r="CJ37" s="39">
        <f t="shared" si="31"/>
        <v>0</v>
      </c>
      <c r="CK37" s="13"/>
      <c r="CL37" s="4">
        <f t="shared" si="83"/>
        <v>16</v>
      </c>
      <c r="CM37" s="4">
        <f t="shared" si="84"/>
        <v>16</v>
      </c>
      <c r="CN37" s="4">
        <f t="shared" si="85"/>
        <v>16</v>
      </c>
      <c r="CO37" s="4">
        <f t="shared" si="86"/>
        <v>16</v>
      </c>
      <c r="CP37" s="4">
        <f t="shared" si="87"/>
        <v>16</v>
      </c>
      <c r="CQ37" s="4">
        <f t="shared" si="32"/>
        <v>16</v>
      </c>
      <c r="CR37" s="4"/>
      <c r="CS37" s="107" t="str">
        <f t="shared" si="33"/>
        <v>LARCHER Ludovic</v>
      </c>
      <c r="CT37" s="7">
        <f t="shared" si="34"/>
        <v>1</v>
      </c>
      <c r="CU37" s="13">
        <v>30</v>
      </c>
      <c r="CV37" s="13">
        <v>2</v>
      </c>
      <c r="CW37" s="39">
        <f t="shared" si="35"/>
        <v>0</v>
      </c>
      <c r="CX37" s="13"/>
      <c r="CY37" s="4">
        <f t="shared" si="36"/>
        <v>30</v>
      </c>
      <c r="CZ37" s="4">
        <f t="shared" si="88"/>
        <v>45</v>
      </c>
      <c r="DA37" s="4">
        <f t="shared" si="89"/>
        <v>45</v>
      </c>
      <c r="DB37" s="4">
        <f t="shared" si="90"/>
        <v>45</v>
      </c>
      <c r="DC37" s="4">
        <f t="shared" si="91"/>
        <v>45</v>
      </c>
      <c r="DD37" s="4">
        <f t="shared" si="37"/>
        <v>45</v>
      </c>
      <c r="DE37" s="12">
        <f t="shared" si="38"/>
        <v>45</v>
      </c>
      <c r="DF37" s="12">
        <f t="shared" si="39"/>
        <v>59</v>
      </c>
      <c r="DH37" s="107" t="str">
        <f t="shared" si="40"/>
        <v>LARCHER Ludovic</v>
      </c>
      <c r="DI37" s="7">
        <f t="shared" si="41"/>
        <v>0</v>
      </c>
      <c r="DJ37" s="13"/>
      <c r="DK37" s="13"/>
      <c r="DL37" s="39">
        <f t="shared" si="42"/>
        <v>0</v>
      </c>
      <c r="DM37" s="13"/>
      <c r="DN37" s="4">
        <f t="shared" si="43"/>
        <v>0</v>
      </c>
      <c r="DO37" s="4">
        <f t="shared" si="92"/>
        <v>0</v>
      </c>
      <c r="DP37" s="4">
        <f t="shared" si="93"/>
        <v>0</v>
      </c>
      <c r="DQ37" s="4">
        <f t="shared" si="94"/>
        <v>0</v>
      </c>
      <c r="DR37" s="4">
        <f t="shared" si="95"/>
        <v>0</v>
      </c>
      <c r="DS37" s="4">
        <f t="shared" si="44"/>
        <v>0</v>
      </c>
      <c r="DT37" s="4"/>
      <c r="DU37" s="107" t="str">
        <f t="shared" si="45"/>
        <v>LARCHER Ludovic</v>
      </c>
      <c r="DV37" s="7">
        <f t="shared" si="46"/>
        <v>0</v>
      </c>
      <c r="DW37" s="13"/>
      <c r="DX37" s="13"/>
      <c r="DY37" s="39">
        <f t="shared" si="47"/>
        <v>0</v>
      </c>
      <c r="DZ37" s="13"/>
      <c r="EA37" s="4">
        <f t="shared" si="48"/>
        <v>0</v>
      </c>
      <c r="EB37" s="4">
        <f t="shared" si="96"/>
        <v>0</v>
      </c>
      <c r="EC37" s="4">
        <f t="shared" si="97"/>
        <v>0</v>
      </c>
      <c r="ED37" s="4">
        <f t="shared" si="98"/>
        <v>0</v>
      </c>
      <c r="EE37" s="4">
        <f t="shared" si="99"/>
        <v>0</v>
      </c>
      <c r="EF37" s="4">
        <f t="shared" si="49"/>
        <v>0</v>
      </c>
      <c r="EG37" s="12">
        <f t="shared" si="50"/>
        <v>0</v>
      </c>
      <c r="EH37" s="22">
        <f t="shared" si="51"/>
        <v>59</v>
      </c>
      <c r="EI37" s="25">
        <f t="shared" si="52"/>
        <v>4</v>
      </c>
      <c r="EJ37" s="41">
        <f t="shared" si="53"/>
        <v>0</v>
      </c>
    </row>
    <row r="38" spans="1:140" ht="13.5" thickBot="1">
      <c r="A38" s="105" t="s">
        <v>140</v>
      </c>
      <c r="B38" s="7">
        <f t="shared" si="0"/>
        <v>0</v>
      </c>
      <c r="C38" s="13"/>
      <c r="D38" s="13"/>
      <c r="E38" s="39">
        <f t="shared" si="1"/>
        <v>0</v>
      </c>
      <c r="F38" s="13"/>
      <c r="G38" s="4">
        <f t="shared" si="54"/>
        <v>0</v>
      </c>
      <c r="H38" s="4">
        <f t="shared" si="55"/>
        <v>0</v>
      </c>
      <c r="I38" s="4">
        <f t="shared" si="56"/>
        <v>0</v>
      </c>
      <c r="J38" s="4">
        <f t="shared" si="57"/>
        <v>0</v>
      </c>
      <c r="K38" s="4">
        <f t="shared" si="58"/>
        <v>0</v>
      </c>
      <c r="L38" s="64">
        <f t="shared" si="2"/>
        <v>0</v>
      </c>
      <c r="M38" s="4"/>
      <c r="N38" s="107" t="str">
        <f t="shared" si="3"/>
        <v>LEANDRI Mickaël</v>
      </c>
      <c r="O38" s="7">
        <f t="shared" si="4"/>
        <v>0</v>
      </c>
      <c r="P38" s="13"/>
      <c r="Q38" s="13"/>
      <c r="R38" s="39">
        <f t="shared" si="5"/>
        <v>0</v>
      </c>
      <c r="S38" s="13"/>
      <c r="T38" s="4">
        <f t="shared" si="59"/>
        <v>0</v>
      </c>
      <c r="U38" s="4">
        <f t="shared" si="60"/>
        <v>0</v>
      </c>
      <c r="V38" s="4">
        <f t="shared" si="61"/>
        <v>0</v>
      </c>
      <c r="W38" s="4">
        <f t="shared" si="62"/>
        <v>0</v>
      </c>
      <c r="X38" s="4">
        <f t="shared" si="63"/>
        <v>0</v>
      </c>
      <c r="Y38" s="4">
        <f t="shared" si="6"/>
        <v>0</v>
      </c>
      <c r="Z38" s="12">
        <f t="shared" si="7"/>
        <v>0</v>
      </c>
      <c r="AA38" s="17"/>
      <c r="AB38" s="107" t="str">
        <f t="shared" si="8"/>
        <v>LEANDRI Mickaël</v>
      </c>
      <c r="AC38" s="7">
        <f t="shared" si="9"/>
        <v>1</v>
      </c>
      <c r="AD38" s="13">
        <v>16</v>
      </c>
      <c r="AE38" s="13"/>
      <c r="AF38" s="39">
        <f t="shared" si="10"/>
        <v>0</v>
      </c>
      <c r="AG38" s="13"/>
      <c r="AH38" s="4">
        <f t="shared" si="64"/>
        <v>16</v>
      </c>
      <c r="AI38" s="4">
        <f t="shared" si="65"/>
        <v>16</v>
      </c>
      <c r="AJ38" s="4">
        <f t="shared" si="66"/>
        <v>16</v>
      </c>
      <c r="AK38" s="4">
        <f t="shared" si="100"/>
        <v>16</v>
      </c>
      <c r="AL38" s="4">
        <f t="shared" si="101"/>
        <v>16</v>
      </c>
      <c r="AM38" s="64">
        <f t="shared" si="11"/>
        <v>16</v>
      </c>
      <c r="AN38" s="30"/>
      <c r="AO38" s="107" t="str">
        <f t="shared" si="12"/>
        <v>LEANDRI Mickaël</v>
      </c>
      <c r="AP38" s="7">
        <f t="shared" si="13"/>
        <v>0</v>
      </c>
      <c r="AQ38" s="13"/>
      <c r="AR38" s="13"/>
      <c r="AS38" s="39">
        <f t="shared" si="14"/>
        <v>0</v>
      </c>
      <c r="AT38" s="13"/>
      <c r="AU38" s="4">
        <f t="shared" si="69"/>
        <v>0</v>
      </c>
      <c r="AV38" s="4">
        <f t="shared" si="70"/>
        <v>0</v>
      </c>
      <c r="AW38" s="4">
        <f t="shared" si="71"/>
        <v>0</v>
      </c>
      <c r="AX38" s="4">
        <f t="shared" si="72"/>
        <v>0</v>
      </c>
      <c r="AY38" s="4">
        <f t="shared" si="73"/>
        <v>0</v>
      </c>
      <c r="AZ38" s="4">
        <f t="shared" si="15"/>
        <v>0</v>
      </c>
      <c r="BA38" s="12">
        <f t="shared" si="16"/>
        <v>16</v>
      </c>
      <c r="BB38" s="12">
        <f t="shared" si="17"/>
        <v>16</v>
      </c>
      <c r="BC38" s="17"/>
      <c r="BD38" s="85" t="str">
        <f t="shared" si="18"/>
        <v>LEANDRI Mickaël</v>
      </c>
      <c r="BE38" s="7">
        <f t="shared" si="19"/>
        <v>1</v>
      </c>
      <c r="BF38" s="13">
        <v>3</v>
      </c>
      <c r="BG38" s="13"/>
      <c r="BH38" s="39">
        <f t="shared" si="20"/>
        <v>0</v>
      </c>
      <c r="BI38" s="13"/>
      <c r="BJ38" s="4">
        <f t="shared" si="74"/>
        <v>3</v>
      </c>
      <c r="BK38" s="4">
        <f t="shared" si="75"/>
        <v>3</v>
      </c>
      <c r="BL38" s="4">
        <f t="shared" si="76"/>
        <v>3</v>
      </c>
      <c r="BM38" s="4">
        <f t="shared" si="77"/>
        <v>3</v>
      </c>
      <c r="BN38" s="4">
        <f t="shared" si="78"/>
        <v>3</v>
      </c>
      <c r="BO38" s="4">
        <f t="shared" si="21"/>
        <v>3</v>
      </c>
      <c r="BP38" s="4"/>
      <c r="BQ38" s="107" t="str">
        <f t="shared" si="22"/>
        <v>LEANDRI Mickaël</v>
      </c>
      <c r="BR38" s="7">
        <f t="shared" si="23"/>
        <v>0</v>
      </c>
      <c r="BS38" s="13"/>
      <c r="BT38" s="13"/>
      <c r="BU38" s="39">
        <f t="shared" si="24"/>
        <v>0</v>
      </c>
      <c r="BV38" s="13"/>
      <c r="BW38" s="4">
        <f t="shared" si="25"/>
        <v>0</v>
      </c>
      <c r="BX38" s="4">
        <f t="shared" si="79"/>
        <v>0</v>
      </c>
      <c r="BY38" s="4">
        <f t="shared" si="80"/>
        <v>0</v>
      </c>
      <c r="BZ38" s="4">
        <f t="shared" si="81"/>
        <v>0</v>
      </c>
      <c r="CA38" s="4">
        <f t="shared" si="82"/>
        <v>0</v>
      </c>
      <c r="CB38" s="4">
        <f t="shared" si="26"/>
        <v>0</v>
      </c>
      <c r="CC38" s="12">
        <f t="shared" si="27"/>
        <v>3</v>
      </c>
      <c r="CD38" s="12">
        <f t="shared" si="28"/>
        <v>19</v>
      </c>
      <c r="CE38" s="17"/>
      <c r="CF38" s="85" t="str">
        <f t="shared" si="29"/>
        <v>LEANDRI Mickaël</v>
      </c>
      <c r="CG38" s="7">
        <f t="shared" si="30"/>
        <v>1</v>
      </c>
      <c r="CH38" s="13">
        <v>5</v>
      </c>
      <c r="CI38" s="13"/>
      <c r="CJ38" s="39">
        <f t="shared" si="31"/>
        <v>0</v>
      </c>
      <c r="CK38" s="13"/>
      <c r="CL38" s="4">
        <f t="shared" si="83"/>
        <v>5</v>
      </c>
      <c r="CM38" s="4">
        <f t="shared" si="84"/>
        <v>5</v>
      </c>
      <c r="CN38" s="4">
        <f t="shared" si="85"/>
        <v>5</v>
      </c>
      <c r="CO38" s="4">
        <f t="shared" si="86"/>
        <v>5</v>
      </c>
      <c r="CP38" s="4">
        <f t="shared" si="87"/>
        <v>5</v>
      </c>
      <c r="CQ38" s="4">
        <f t="shared" si="32"/>
        <v>5</v>
      </c>
      <c r="CR38" s="4"/>
      <c r="CS38" s="107" t="str">
        <f t="shared" si="33"/>
        <v>LEANDRI Mickaël</v>
      </c>
      <c r="CT38" s="7">
        <f t="shared" si="34"/>
        <v>0</v>
      </c>
      <c r="CU38" s="13"/>
      <c r="CV38" s="13"/>
      <c r="CW38" s="39">
        <f t="shared" si="35"/>
        <v>0</v>
      </c>
      <c r="CX38" s="13"/>
      <c r="CY38" s="4">
        <f t="shared" si="36"/>
        <v>0</v>
      </c>
      <c r="CZ38" s="4">
        <f t="shared" si="88"/>
        <v>0</v>
      </c>
      <c r="DA38" s="4">
        <f t="shared" si="89"/>
        <v>0</v>
      </c>
      <c r="DB38" s="4">
        <f t="shared" si="90"/>
        <v>0</v>
      </c>
      <c r="DC38" s="4">
        <f t="shared" si="91"/>
        <v>0</v>
      </c>
      <c r="DD38" s="4">
        <f t="shared" si="37"/>
        <v>0</v>
      </c>
      <c r="DE38" s="12">
        <f t="shared" si="38"/>
        <v>5</v>
      </c>
      <c r="DF38" s="12">
        <f t="shared" si="39"/>
        <v>24</v>
      </c>
      <c r="DH38" s="107" t="str">
        <f t="shared" si="40"/>
        <v>LEANDRI Mickaël</v>
      </c>
      <c r="DI38" s="7">
        <f t="shared" si="41"/>
        <v>0</v>
      </c>
      <c r="DJ38" s="13"/>
      <c r="DK38" s="13"/>
      <c r="DL38" s="39">
        <f t="shared" si="42"/>
        <v>0</v>
      </c>
      <c r="DM38" s="13"/>
      <c r="DN38" s="4">
        <f t="shared" si="43"/>
        <v>0</v>
      </c>
      <c r="DO38" s="4">
        <f t="shared" si="92"/>
        <v>0</v>
      </c>
      <c r="DP38" s="4">
        <f t="shared" si="93"/>
        <v>0</v>
      </c>
      <c r="DQ38" s="4">
        <f t="shared" si="94"/>
        <v>0</v>
      </c>
      <c r="DR38" s="4">
        <f t="shared" si="95"/>
        <v>0</v>
      </c>
      <c r="DS38" s="4">
        <f t="shared" si="44"/>
        <v>0</v>
      </c>
      <c r="DT38" s="4"/>
      <c r="DU38" s="107" t="str">
        <f t="shared" si="45"/>
        <v>LEANDRI Mickaël</v>
      </c>
      <c r="DV38" s="7">
        <f t="shared" si="46"/>
        <v>0</v>
      </c>
      <c r="DW38" s="13"/>
      <c r="DX38" s="13"/>
      <c r="DY38" s="39">
        <f t="shared" si="47"/>
        <v>0</v>
      </c>
      <c r="DZ38" s="13"/>
      <c r="EA38" s="4">
        <f t="shared" si="48"/>
        <v>0</v>
      </c>
      <c r="EB38" s="4">
        <f t="shared" si="96"/>
        <v>0</v>
      </c>
      <c r="EC38" s="4">
        <f t="shared" si="97"/>
        <v>0</v>
      </c>
      <c r="ED38" s="4">
        <f t="shared" si="98"/>
        <v>0</v>
      </c>
      <c r="EE38" s="4">
        <f t="shared" si="99"/>
        <v>0</v>
      </c>
      <c r="EF38" s="4">
        <f t="shared" si="49"/>
        <v>0</v>
      </c>
      <c r="EG38" s="12">
        <f t="shared" si="50"/>
        <v>0</v>
      </c>
      <c r="EH38" s="22">
        <f t="shared" si="51"/>
        <v>24</v>
      </c>
      <c r="EI38" s="25">
        <f t="shared" si="52"/>
        <v>3</v>
      </c>
      <c r="EJ38" s="41">
        <f t="shared" si="53"/>
        <v>0</v>
      </c>
    </row>
    <row r="39" spans="1:140" ht="13.5" thickBot="1">
      <c r="A39" s="69" t="s">
        <v>90</v>
      </c>
      <c r="B39" s="7">
        <f t="shared" si="0"/>
        <v>1</v>
      </c>
      <c r="C39" s="13">
        <v>21</v>
      </c>
      <c r="D39" s="13"/>
      <c r="E39" s="39">
        <f t="shared" si="1"/>
        <v>0</v>
      </c>
      <c r="F39" s="13"/>
      <c r="G39" s="4">
        <f t="shared" si="54"/>
        <v>21</v>
      </c>
      <c r="H39" s="4">
        <f t="shared" si="55"/>
        <v>21</v>
      </c>
      <c r="I39" s="4">
        <f t="shared" si="56"/>
        <v>21</v>
      </c>
      <c r="J39" s="4">
        <f t="shared" si="57"/>
        <v>21</v>
      </c>
      <c r="K39" s="4">
        <f t="shared" si="58"/>
        <v>21</v>
      </c>
      <c r="L39" s="64">
        <f t="shared" si="2"/>
        <v>21</v>
      </c>
      <c r="M39" s="4"/>
      <c r="N39" s="107" t="str">
        <f t="shared" si="3"/>
        <v>LEBEZ Marc</v>
      </c>
      <c r="O39" s="7">
        <f t="shared" si="4"/>
        <v>1</v>
      </c>
      <c r="P39" s="13">
        <v>17</v>
      </c>
      <c r="Q39" s="13"/>
      <c r="R39" s="39">
        <f t="shared" si="5"/>
        <v>0</v>
      </c>
      <c r="S39" s="13"/>
      <c r="T39" s="4">
        <f t="shared" si="59"/>
        <v>17</v>
      </c>
      <c r="U39" s="4">
        <f t="shared" si="60"/>
        <v>17</v>
      </c>
      <c r="V39" s="4">
        <f t="shared" si="61"/>
        <v>17</v>
      </c>
      <c r="W39" s="4">
        <f t="shared" si="62"/>
        <v>17</v>
      </c>
      <c r="X39" s="4">
        <f t="shared" si="63"/>
        <v>17</v>
      </c>
      <c r="Y39" s="4">
        <f t="shared" si="6"/>
        <v>17</v>
      </c>
      <c r="Z39" s="12">
        <f t="shared" si="7"/>
        <v>21</v>
      </c>
      <c r="AA39" s="17"/>
      <c r="AB39" s="107" t="str">
        <f t="shared" si="8"/>
        <v>LEBEZ Marc</v>
      </c>
      <c r="AC39" s="7">
        <f t="shared" si="9"/>
        <v>1</v>
      </c>
      <c r="AD39" s="13">
        <v>10</v>
      </c>
      <c r="AE39" s="13"/>
      <c r="AF39" s="39">
        <f t="shared" si="10"/>
        <v>0</v>
      </c>
      <c r="AG39" s="13"/>
      <c r="AH39" s="4">
        <f t="shared" si="64"/>
        <v>10</v>
      </c>
      <c r="AI39" s="4">
        <f t="shared" si="65"/>
        <v>10</v>
      </c>
      <c r="AJ39" s="4">
        <f t="shared" si="66"/>
        <v>10</v>
      </c>
      <c r="AK39" s="4">
        <f t="shared" si="100"/>
        <v>10</v>
      </c>
      <c r="AL39" s="4">
        <f t="shared" si="101"/>
        <v>10</v>
      </c>
      <c r="AM39" s="64">
        <f t="shared" si="11"/>
        <v>10</v>
      </c>
      <c r="AN39" s="30"/>
      <c r="AO39" s="107" t="str">
        <f t="shared" si="12"/>
        <v>LEBEZ Marc</v>
      </c>
      <c r="AP39" s="7">
        <f t="shared" si="13"/>
        <v>1</v>
      </c>
      <c r="AQ39" s="13">
        <v>3</v>
      </c>
      <c r="AR39" s="13"/>
      <c r="AS39" s="39">
        <f t="shared" si="14"/>
        <v>0</v>
      </c>
      <c r="AT39" s="13"/>
      <c r="AU39" s="4">
        <f t="shared" si="69"/>
        <v>3</v>
      </c>
      <c r="AV39" s="4">
        <f t="shared" si="70"/>
        <v>3</v>
      </c>
      <c r="AW39" s="4">
        <f t="shared" si="71"/>
        <v>3</v>
      </c>
      <c r="AX39" s="4">
        <f t="shared" si="72"/>
        <v>3</v>
      </c>
      <c r="AY39" s="4">
        <f t="shared" si="73"/>
        <v>3</v>
      </c>
      <c r="AZ39" s="4">
        <f t="shared" si="15"/>
        <v>3</v>
      </c>
      <c r="BA39" s="12">
        <f t="shared" si="16"/>
        <v>10</v>
      </c>
      <c r="BB39" s="12">
        <f t="shared" si="17"/>
        <v>31</v>
      </c>
      <c r="BC39" s="17"/>
      <c r="BD39" s="85" t="str">
        <f t="shared" si="18"/>
        <v>LEBEZ Marc</v>
      </c>
      <c r="BE39" s="7">
        <f t="shared" si="19"/>
        <v>1</v>
      </c>
      <c r="BF39" s="13">
        <v>13</v>
      </c>
      <c r="BG39" s="13"/>
      <c r="BH39" s="39">
        <f t="shared" si="20"/>
        <v>0</v>
      </c>
      <c r="BI39" s="13"/>
      <c r="BJ39" s="4">
        <f t="shared" si="74"/>
        <v>13</v>
      </c>
      <c r="BK39" s="4">
        <f t="shared" si="75"/>
        <v>13</v>
      </c>
      <c r="BL39" s="4">
        <f t="shared" si="76"/>
        <v>13</v>
      </c>
      <c r="BM39" s="4">
        <f t="shared" si="77"/>
        <v>13</v>
      </c>
      <c r="BN39" s="4">
        <f t="shared" si="78"/>
        <v>13</v>
      </c>
      <c r="BO39" s="4">
        <f t="shared" si="21"/>
        <v>13</v>
      </c>
      <c r="BP39" s="4"/>
      <c r="BQ39" s="107" t="str">
        <f t="shared" si="22"/>
        <v>LEBEZ Marc</v>
      </c>
      <c r="BR39" s="7">
        <f t="shared" si="23"/>
        <v>0</v>
      </c>
      <c r="BS39" s="13"/>
      <c r="BT39" s="13"/>
      <c r="BU39" s="39">
        <f t="shared" si="24"/>
        <v>0</v>
      </c>
      <c r="BV39" s="13"/>
      <c r="BW39" s="4">
        <f t="shared" si="25"/>
        <v>0</v>
      </c>
      <c r="BX39" s="4">
        <f t="shared" si="79"/>
        <v>0</v>
      </c>
      <c r="BY39" s="4">
        <f t="shared" si="80"/>
        <v>0</v>
      </c>
      <c r="BZ39" s="4">
        <f t="shared" si="81"/>
        <v>0</v>
      </c>
      <c r="CA39" s="4">
        <f t="shared" si="82"/>
        <v>0</v>
      </c>
      <c r="CB39" s="4">
        <f t="shared" si="26"/>
        <v>0</v>
      </c>
      <c r="CC39" s="12">
        <f t="shared" si="27"/>
        <v>13</v>
      </c>
      <c r="CD39" s="12">
        <f t="shared" si="28"/>
        <v>44</v>
      </c>
      <c r="CE39" s="17"/>
      <c r="CF39" s="85" t="str">
        <f t="shared" si="29"/>
        <v>LEBEZ Marc</v>
      </c>
      <c r="CG39" s="7">
        <f t="shared" si="30"/>
        <v>1</v>
      </c>
      <c r="CH39" s="13">
        <v>28</v>
      </c>
      <c r="CI39" s="13">
        <v>4</v>
      </c>
      <c r="CJ39" s="39">
        <f t="shared" si="31"/>
        <v>0</v>
      </c>
      <c r="CK39" s="13"/>
      <c r="CL39" s="4">
        <f t="shared" si="83"/>
        <v>28</v>
      </c>
      <c r="CM39" s="4">
        <f t="shared" si="84"/>
        <v>28</v>
      </c>
      <c r="CN39" s="4">
        <f t="shared" si="85"/>
        <v>28</v>
      </c>
      <c r="CO39" s="4">
        <f t="shared" si="86"/>
        <v>33.6</v>
      </c>
      <c r="CP39" s="4">
        <f t="shared" si="87"/>
        <v>33.6</v>
      </c>
      <c r="CQ39" s="4">
        <f t="shared" si="32"/>
        <v>33.6</v>
      </c>
      <c r="CR39" s="4"/>
      <c r="CS39" s="107" t="str">
        <f t="shared" si="33"/>
        <v>LEBEZ Marc</v>
      </c>
      <c r="CT39" s="7">
        <f t="shared" si="34"/>
        <v>1</v>
      </c>
      <c r="CU39" s="13">
        <v>8</v>
      </c>
      <c r="CV39" s="13"/>
      <c r="CW39" s="39">
        <f t="shared" si="35"/>
        <v>0</v>
      </c>
      <c r="CX39" s="13"/>
      <c r="CY39" s="4">
        <f t="shared" si="36"/>
        <v>8</v>
      </c>
      <c r="CZ39" s="4">
        <f t="shared" si="88"/>
        <v>8</v>
      </c>
      <c r="DA39" s="4">
        <f t="shared" si="89"/>
        <v>8</v>
      </c>
      <c r="DB39" s="4">
        <f t="shared" si="90"/>
        <v>8</v>
      </c>
      <c r="DC39" s="4">
        <f t="shared" si="91"/>
        <v>8</v>
      </c>
      <c r="DD39" s="4">
        <f t="shared" si="37"/>
        <v>8</v>
      </c>
      <c r="DE39" s="12">
        <f t="shared" si="38"/>
        <v>33.6</v>
      </c>
      <c r="DF39" s="12">
        <f t="shared" si="39"/>
        <v>77.599999999999994</v>
      </c>
      <c r="DH39" s="107" t="str">
        <f t="shared" si="40"/>
        <v>LEBEZ Marc</v>
      </c>
      <c r="DI39" s="7">
        <f t="shared" si="41"/>
        <v>0</v>
      </c>
      <c r="DJ39" s="13"/>
      <c r="DK39" s="13"/>
      <c r="DL39" s="39">
        <f t="shared" si="42"/>
        <v>0</v>
      </c>
      <c r="DM39" s="13"/>
      <c r="DN39" s="4">
        <f t="shared" si="43"/>
        <v>0</v>
      </c>
      <c r="DO39" s="4">
        <f t="shared" si="92"/>
        <v>0</v>
      </c>
      <c r="DP39" s="4">
        <f t="shared" si="93"/>
        <v>0</v>
      </c>
      <c r="DQ39" s="4">
        <f t="shared" si="94"/>
        <v>0</v>
      </c>
      <c r="DR39" s="4">
        <f t="shared" si="95"/>
        <v>0</v>
      </c>
      <c r="DS39" s="4">
        <f t="shared" si="44"/>
        <v>0</v>
      </c>
      <c r="DT39" s="4"/>
      <c r="DU39" s="107" t="str">
        <f t="shared" si="45"/>
        <v>LEBEZ Marc</v>
      </c>
      <c r="DV39" s="7">
        <f t="shared" si="46"/>
        <v>0</v>
      </c>
      <c r="DW39" s="13"/>
      <c r="DX39" s="13"/>
      <c r="DY39" s="39">
        <f t="shared" si="47"/>
        <v>0</v>
      </c>
      <c r="DZ39" s="13"/>
      <c r="EA39" s="4">
        <f t="shared" si="48"/>
        <v>0</v>
      </c>
      <c r="EB39" s="4">
        <f t="shared" si="96"/>
        <v>0</v>
      </c>
      <c r="EC39" s="4">
        <f t="shared" si="97"/>
        <v>0</v>
      </c>
      <c r="ED39" s="4">
        <f t="shared" si="98"/>
        <v>0</v>
      </c>
      <c r="EE39" s="4">
        <f t="shared" si="99"/>
        <v>0</v>
      </c>
      <c r="EF39" s="4">
        <f t="shared" si="49"/>
        <v>0</v>
      </c>
      <c r="EG39" s="12">
        <f t="shared" si="50"/>
        <v>0</v>
      </c>
      <c r="EH39" s="22">
        <f t="shared" si="51"/>
        <v>77.599999999999994</v>
      </c>
      <c r="EI39" s="25">
        <f t="shared" si="52"/>
        <v>7</v>
      </c>
      <c r="EJ39" s="41">
        <f t="shared" si="53"/>
        <v>0</v>
      </c>
    </row>
    <row r="40" spans="1:140" ht="13.5" thickBot="1">
      <c r="A40" s="69" t="s">
        <v>81</v>
      </c>
      <c r="B40" s="7">
        <f t="shared" si="0"/>
        <v>1</v>
      </c>
      <c r="C40" s="13">
        <v>3</v>
      </c>
      <c r="D40" s="13"/>
      <c r="E40" s="39">
        <f t="shared" si="1"/>
        <v>0</v>
      </c>
      <c r="F40" s="13"/>
      <c r="G40" s="4">
        <f t="shared" si="54"/>
        <v>3</v>
      </c>
      <c r="H40" s="4">
        <f t="shared" si="55"/>
        <v>3</v>
      </c>
      <c r="I40" s="4">
        <f t="shared" si="56"/>
        <v>3</v>
      </c>
      <c r="J40" s="4">
        <f t="shared" si="57"/>
        <v>3</v>
      </c>
      <c r="K40" s="4">
        <f t="shared" si="58"/>
        <v>3</v>
      </c>
      <c r="L40" s="64">
        <f t="shared" si="2"/>
        <v>3</v>
      </c>
      <c r="M40" s="4"/>
      <c r="N40" s="107" t="str">
        <f t="shared" si="3"/>
        <v>LETELLIER Dimitri</v>
      </c>
      <c r="O40" s="7">
        <f t="shared" si="4"/>
        <v>0</v>
      </c>
      <c r="P40" s="13"/>
      <c r="Q40" s="13"/>
      <c r="R40" s="39">
        <f t="shared" si="5"/>
        <v>0</v>
      </c>
      <c r="S40" s="13"/>
      <c r="T40" s="4">
        <f t="shared" si="59"/>
        <v>0</v>
      </c>
      <c r="U40" s="4">
        <f t="shared" si="60"/>
        <v>0</v>
      </c>
      <c r="V40" s="4">
        <f t="shared" si="61"/>
        <v>0</v>
      </c>
      <c r="W40" s="4">
        <f t="shared" si="62"/>
        <v>0</v>
      </c>
      <c r="X40" s="4">
        <f t="shared" si="63"/>
        <v>0</v>
      </c>
      <c r="Y40" s="4">
        <f t="shared" si="6"/>
        <v>0</v>
      </c>
      <c r="Z40" s="12">
        <f t="shared" si="7"/>
        <v>3</v>
      </c>
      <c r="AA40" s="17"/>
      <c r="AB40" s="107" t="str">
        <f t="shared" si="8"/>
        <v>LETELLIER Dimitri</v>
      </c>
      <c r="AC40" s="7">
        <f t="shared" si="9"/>
        <v>0</v>
      </c>
      <c r="AD40" s="13"/>
      <c r="AE40" s="13"/>
      <c r="AF40" s="39">
        <f t="shared" si="10"/>
        <v>0</v>
      </c>
      <c r="AG40" s="13"/>
      <c r="AH40" s="4">
        <f t="shared" si="64"/>
        <v>0</v>
      </c>
      <c r="AI40" s="4">
        <f t="shared" si="65"/>
        <v>0</v>
      </c>
      <c r="AJ40" s="4">
        <f t="shared" si="66"/>
        <v>0</v>
      </c>
      <c r="AK40" s="4">
        <f t="shared" si="100"/>
        <v>0</v>
      </c>
      <c r="AL40" s="4">
        <f t="shared" si="101"/>
        <v>0</v>
      </c>
      <c r="AM40" s="64">
        <f t="shared" si="11"/>
        <v>0</v>
      </c>
      <c r="AN40" s="30"/>
      <c r="AO40" s="107" t="str">
        <f t="shared" si="12"/>
        <v>LETELLIER Dimitri</v>
      </c>
      <c r="AP40" s="7">
        <f t="shared" si="13"/>
        <v>0</v>
      </c>
      <c r="AQ40" s="13"/>
      <c r="AR40" s="13"/>
      <c r="AS40" s="39">
        <f t="shared" si="14"/>
        <v>0</v>
      </c>
      <c r="AT40" s="13"/>
      <c r="AU40" s="4">
        <f t="shared" si="69"/>
        <v>0</v>
      </c>
      <c r="AV40" s="4">
        <f t="shared" si="70"/>
        <v>0</v>
      </c>
      <c r="AW40" s="4">
        <f t="shared" si="71"/>
        <v>0</v>
      </c>
      <c r="AX40" s="4">
        <f t="shared" si="72"/>
        <v>0</v>
      </c>
      <c r="AY40" s="4">
        <f t="shared" si="73"/>
        <v>0</v>
      </c>
      <c r="AZ40" s="4">
        <f t="shared" si="15"/>
        <v>0</v>
      </c>
      <c r="BA40" s="12">
        <f t="shared" si="16"/>
        <v>0</v>
      </c>
      <c r="BB40" s="12">
        <f t="shared" si="17"/>
        <v>3</v>
      </c>
      <c r="BC40" s="17"/>
      <c r="BD40" s="85" t="str">
        <f t="shared" si="18"/>
        <v>LETELLIER Dimitri</v>
      </c>
      <c r="BE40" s="7">
        <f t="shared" si="19"/>
        <v>1</v>
      </c>
      <c r="BF40" s="13">
        <v>31</v>
      </c>
      <c r="BG40" s="13"/>
      <c r="BH40" s="39">
        <f t="shared" si="20"/>
        <v>0</v>
      </c>
      <c r="BI40" s="13"/>
      <c r="BJ40" s="4">
        <f t="shared" si="74"/>
        <v>31</v>
      </c>
      <c r="BK40" s="4">
        <f t="shared" si="75"/>
        <v>31</v>
      </c>
      <c r="BL40" s="4">
        <f t="shared" si="76"/>
        <v>31</v>
      </c>
      <c r="BM40" s="4">
        <f t="shared" si="77"/>
        <v>31</v>
      </c>
      <c r="BN40" s="4">
        <f t="shared" si="78"/>
        <v>31</v>
      </c>
      <c r="BO40" s="4">
        <f t="shared" si="21"/>
        <v>31</v>
      </c>
      <c r="BP40" s="4"/>
      <c r="BQ40" s="107" t="str">
        <f t="shared" si="22"/>
        <v>LETELLIER Dimitri</v>
      </c>
      <c r="BR40" s="7">
        <f t="shared" si="23"/>
        <v>0</v>
      </c>
      <c r="BS40" s="13"/>
      <c r="BT40" s="13"/>
      <c r="BU40" s="39">
        <f t="shared" si="24"/>
        <v>0</v>
      </c>
      <c r="BV40" s="13"/>
      <c r="BW40" s="4">
        <f t="shared" si="25"/>
        <v>0</v>
      </c>
      <c r="BX40" s="4">
        <f t="shared" si="79"/>
        <v>0</v>
      </c>
      <c r="BY40" s="4">
        <f t="shared" si="80"/>
        <v>0</v>
      </c>
      <c r="BZ40" s="4">
        <f t="shared" si="81"/>
        <v>0</v>
      </c>
      <c r="CA40" s="4">
        <f t="shared" si="82"/>
        <v>0</v>
      </c>
      <c r="CB40" s="4">
        <f t="shared" si="26"/>
        <v>0</v>
      </c>
      <c r="CC40" s="12">
        <f t="shared" si="27"/>
        <v>31</v>
      </c>
      <c r="CD40" s="12">
        <f t="shared" si="28"/>
        <v>34</v>
      </c>
      <c r="CE40" s="17"/>
      <c r="CF40" s="85" t="str">
        <f t="shared" si="29"/>
        <v>LETELLIER Dimitri</v>
      </c>
      <c r="CG40" s="7">
        <f t="shared" si="30"/>
        <v>0</v>
      </c>
      <c r="CH40" s="13"/>
      <c r="CI40" s="13"/>
      <c r="CJ40" s="39">
        <f t="shared" si="31"/>
        <v>0</v>
      </c>
      <c r="CK40" s="13"/>
      <c r="CL40" s="4">
        <f t="shared" si="83"/>
        <v>0</v>
      </c>
      <c r="CM40" s="4">
        <f t="shared" si="84"/>
        <v>0</v>
      </c>
      <c r="CN40" s="4">
        <f t="shared" si="85"/>
        <v>0</v>
      </c>
      <c r="CO40" s="4">
        <f t="shared" si="86"/>
        <v>0</v>
      </c>
      <c r="CP40" s="4">
        <f t="shared" si="87"/>
        <v>0</v>
      </c>
      <c r="CQ40" s="4">
        <f t="shared" si="32"/>
        <v>0</v>
      </c>
      <c r="CR40" s="4"/>
      <c r="CS40" s="107" t="str">
        <f t="shared" si="33"/>
        <v>LETELLIER Dimitri</v>
      </c>
      <c r="CT40" s="7">
        <f t="shared" si="34"/>
        <v>0</v>
      </c>
      <c r="CU40" s="13"/>
      <c r="CV40" s="13"/>
      <c r="CW40" s="39">
        <f t="shared" si="35"/>
        <v>0</v>
      </c>
      <c r="CX40" s="13"/>
      <c r="CY40" s="4">
        <f t="shared" si="36"/>
        <v>0</v>
      </c>
      <c r="CZ40" s="4">
        <f t="shared" si="88"/>
        <v>0</v>
      </c>
      <c r="DA40" s="4">
        <f t="shared" si="89"/>
        <v>0</v>
      </c>
      <c r="DB40" s="4">
        <f t="shared" si="90"/>
        <v>0</v>
      </c>
      <c r="DC40" s="4">
        <f t="shared" si="91"/>
        <v>0</v>
      </c>
      <c r="DD40" s="4">
        <f t="shared" si="37"/>
        <v>0</v>
      </c>
      <c r="DE40" s="12">
        <f t="shared" si="38"/>
        <v>0</v>
      </c>
      <c r="DF40" s="12">
        <f t="shared" si="39"/>
        <v>34</v>
      </c>
      <c r="DH40" s="107" t="str">
        <f t="shared" si="40"/>
        <v>LETELLIER Dimitri</v>
      </c>
      <c r="DI40" s="7">
        <f t="shared" si="41"/>
        <v>0</v>
      </c>
      <c r="DJ40" s="13"/>
      <c r="DK40" s="13"/>
      <c r="DL40" s="39">
        <f t="shared" si="42"/>
        <v>0</v>
      </c>
      <c r="DM40" s="13"/>
      <c r="DN40" s="4">
        <f t="shared" si="43"/>
        <v>0</v>
      </c>
      <c r="DO40" s="4">
        <f t="shared" si="92"/>
        <v>0</v>
      </c>
      <c r="DP40" s="4">
        <f t="shared" si="93"/>
        <v>0</v>
      </c>
      <c r="DQ40" s="4">
        <f t="shared" si="94"/>
        <v>0</v>
      </c>
      <c r="DR40" s="4">
        <f t="shared" si="95"/>
        <v>0</v>
      </c>
      <c r="DS40" s="4">
        <f t="shared" si="44"/>
        <v>0</v>
      </c>
      <c r="DT40" s="4"/>
      <c r="DU40" s="107" t="str">
        <f t="shared" si="45"/>
        <v>LETELLIER Dimitri</v>
      </c>
      <c r="DV40" s="7">
        <f t="shared" si="46"/>
        <v>0</v>
      </c>
      <c r="DW40" s="13"/>
      <c r="DX40" s="13"/>
      <c r="DY40" s="39">
        <f t="shared" si="47"/>
        <v>0</v>
      </c>
      <c r="DZ40" s="13"/>
      <c r="EA40" s="4">
        <f t="shared" si="48"/>
        <v>0</v>
      </c>
      <c r="EB40" s="4">
        <f t="shared" si="96"/>
        <v>0</v>
      </c>
      <c r="EC40" s="4">
        <f t="shared" si="97"/>
        <v>0</v>
      </c>
      <c r="ED40" s="4">
        <f t="shared" si="98"/>
        <v>0</v>
      </c>
      <c r="EE40" s="4">
        <f t="shared" si="99"/>
        <v>0</v>
      </c>
      <c r="EF40" s="4">
        <f t="shared" si="49"/>
        <v>0</v>
      </c>
      <c r="EG40" s="12">
        <f t="shared" si="50"/>
        <v>0</v>
      </c>
      <c r="EH40" s="22">
        <f t="shared" si="51"/>
        <v>34</v>
      </c>
      <c r="EI40" s="25">
        <f t="shared" si="52"/>
        <v>2</v>
      </c>
      <c r="EJ40" s="41">
        <f t="shared" si="53"/>
        <v>0</v>
      </c>
    </row>
    <row r="41" spans="1:140" ht="13.5" thickBot="1">
      <c r="A41" s="69" t="s">
        <v>109</v>
      </c>
      <c r="B41" s="7">
        <f t="shared" si="0"/>
        <v>1</v>
      </c>
      <c r="C41" s="13">
        <v>6</v>
      </c>
      <c r="D41" s="13"/>
      <c r="E41" s="39">
        <f t="shared" si="1"/>
        <v>0</v>
      </c>
      <c r="F41" s="13"/>
      <c r="G41" s="4">
        <f t="shared" si="54"/>
        <v>6</v>
      </c>
      <c r="H41" s="4">
        <f t="shared" si="55"/>
        <v>6</v>
      </c>
      <c r="I41" s="4">
        <f t="shared" si="56"/>
        <v>6</v>
      </c>
      <c r="J41" s="4">
        <f t="shared" si="57"/>
        <v>6</v>
      </c>
      <c r="K41" s="4">
        <f t="shared" si="58"/>
        <v>6</v>
      </c>
      <c r="L41" s="64">
        <f t="shared" si="2"/>
        <v>6</v>
      </c>
      <c r="M41" s="4"/>
      <c r="N41" s="107" t="str">
        <f t="shared" si="3"/>
        <v>LOMBARD Sébastien</v>
      </c>
      <c r="O41" s="7">
        <f t="shared" si="4"/>
        <v>1</v>
      </c>
      <c r="P41" s="13">
        <v>2</v>
      </c>
      <c r="Q41" s="13"/>
      <c r="R41" s="39">
        <f t="shared" si="5"/>
        <v>0</v>
      </c>
      <c r="S41" s="13"/>
      <c r="T41" s="4">
        <f t="shared" si="59"/>
        <v>2</v>
      </c>
      <c r="U41" s="4">
        <f t="shared" si="60"/>
        <v>2</v>
      </c>
      <c r="V41" s="4">
        <f t="shared" si="61"/>
        <v>2</v>
      </c>
      <c r="W41" s="4">
        <f t="shared" si="62"/>
        <v>2</v>
      </c>
      <c r="X41" s="4">
        <f t="shared" si="63"/>
        <v>2</v>
      </c>
      <c r="Y41" s="4">
        <f t="shared" si="6"/>
        <v>2</v>
      </c>
      <c r="Z41" s="12">
        <f t="shared" si="7"/>
        <v>6</v>
      </c>
      <c r="AA41" s="17"/>
      <c r="AB41" s="107" t="str">
        <f t="shared" si="8"/>
        <v>LOMBARD Sébastien</v>
      </c>
      <c r="AC41" s="7">
        <f t="shared" si="9"/>
        <v>1</v>
      </c>
      <c r="AD41" s="13">
        <v>7</v>
      </c>
      <c r="AE41" s="13"/>
      <c r="AF41" s="39">
        <f t="shared" si="10"/>
        <v>0</v>
      </c>
      <c r="AG41" s="13"/>
      <c r="AH41" s="4">
        <f t="shared" si="64"/>
        <v>7</v>
      </c>
      <c r="AI41" s="4">
        <f t="shared" si="65"/>
        <v>7</v>
      </c>
      <c r="AJ41" s="4">
        <f t="shared" si="66"/>
        <v>7</v>
      </c>
      <c r="AK41" s="4">
        <f t="shared" si="100"/>
        <v>7</v>
      </c>
      <c r="AL41" s="4">
        <f t="shared" si="101"/>
        <v>7</v>
      </c>
      <c r="AM41" s="64">
        <f t="shared" si="11"/>
        <v>7</v>
      </c>
      <c r="AN41" s="30"/>
      <c r="AO41" s="107" t="str">
        <f t="shared" si="12"/>
        <v>LOMBARD Sébastien</v>
      </c>
      <c r="AP41" s="7">
        <f t="shared" si="13"/>
        <v>1</v>
      </c>
      <c r="AQ41" s="13">
        <v>2</v>
      </c>
      <c r="AR41" s="13"/>
      <c r="AS41" s="39">
        <f t="shared" si="14"/>
        <v>0</v>
      </c>
      <c r="AT41" s="13"/>
      <c r="AU41" s="4">
        <f t="shared" si="69"/>
        <v>2</v>
      </c>
      <c r="AV41" s="4">
        <f t="shared" si="70"/>
        <v>2</v>
      </c>
      <c r="AW41" s="4">
        <f t="shared" si="71"/>
        <v>2</v>
      </c>
      <c r="AX41" s="4">
        <f t="shared" si="72"/>
        <v>2</v>
      </c>
      <c r="AY41" s="4">
        <f t="shared" si="73"/>
        <v>2</v>
      </c>
      <c r="AZ41" s="4">
        <f t="shared" si="15"/>
        <v>2</v>
      </c>
      <c r="BA41" s="12">
        <f t="shared" si="16"/>
        <v>7</v>
      </c>
      <c r="BB41" s="12">
        <f t="shared" si="17"/>
        <v>13</v>
      </c>
      <c r="BC41" s="17"/>
      <c r="BD41" s="85" t="str">
        <f t="shared" si="18"/>
        <v>LOMBARD Sébastien</v>
      </c>
      <c r="BE41" s="7">
        <f t="shared" si="19"/>
        <v>1</v>
      </c>
      <c r="BF41" s="13">
        <v>10</v>
      </c>
      <c r="BG41" s="13"/>
      <c r="BH41" s="39">
        <f t="shared" si="20"/>
        <v>0</v>
      </c>
      <c r="BI41" s="13"/>
      <c r="BJ41" s="4">
        <f t="shared" si="74"/>
        <v>10</v>
      </c>
      <c r="BK41" s="4">
        <f t="shared" si="75"/>
        <v>10</v>
      </c>
      <c r="BL41" s="4">
        <f t="shared" si="76"/>
        <v>10</v>
      </c>
      <c r="BM41" s="4">
        <f t="shared" si="77"/>
        <v>10</v>
      </c>
      <c r="BN41" s="4">
        <f t="shared" si="78"/>
        <v>10</v>
      </c>
      <c r="BO41" s="4">
        <f t="shared" si="21"/>
        <v>10</v>
      </c>
      <c r="BP41" s="4"/>
      <c r="BQ41" s="107" t="str">
        <f t="shared" si="22"/>
        <v>LOMBARD Sébastien</v>
      </c>
      <c r="BR41" s="7">
        <f t="shared" si="23"/>
        <v>1</v>
      </c>
      <c r="BS41" s="13">
        <v>7</v>
      </c>
      <c r="BT41" s="13"/>
      <c r="BU41" s="39">
        <f t="shared" si="24"/>
        <v>0</v>
      </c>
      <c r="BV41" s="13"/>
      <c r="BW41" s="4">
        <f t="shared" si="25"/>
        <v>7</v>
      </c>
      <c r="BX41" s="4">
        <f t="shared" si="79"/>
        <v>7</v>
      </c>
      <c r="BY41" s="4">
        <f t="shared" si="80"/>
        <v>7</v>
      </c>
      <c r="BZ41" s="4">
        <f t="shared" si="81"/>
        <v>7</v>
      </c>
      <c r="CA41" s="4">
        <f t="shared" si="82"/>
        <v>7</v>
      </c>
      <c r="CB41" s="4">
        <f t="shared" si="26"/>
        <v>7</v>
      </c>
      <c r="CC41" s="12">
        <f t="shared" si="27"/>
        <v>10</v>
      </c>
      <c r="CD41" s="12">
        <f t="shared" si="28"/>
        <v>23</v>
      </c>
      <c r="CE41" s="17"/>
      <c r="CF41" s="85" t="str">
        <f t="shared" si="29"/>
        <v>LOMBARD Sébastien</v>
      </c>
      <c r="CG41" s="7">
        <f t="shared" si="30"/>
        <v>1</v>
      </c>
      <c r="CH41" s="13">
        <v>25</v>
      </c>
      <c r="CI41" s="13"/>
      <c r="CJ41" s="39">
        <f t="shared" si="31"/>
        <v>0</v>
      </c>
      <c r="CK41" s="13"/>
      <c r="CL41" s="4">
        <f t="shared" si="83"/>
        <v>25</v>
      </c>
      <c r="CM41" s="4">
        <f t="shared" si="84"/>
        <v>25</v>
      </c>
      <c r="CN41" s="4">
        <f t="shared" si="85"/>
        <v>25</v>
      </c>
      <c r="CO41" s="4">
        <f t="shared" si="86"/>
        <v>25</v>
      </c>
      <c r="CP41" s="4">
        <f t="shared" si="87"/>
        <v>25</v>
      </c>
      <c r="CQ41" s="4">
        <f t="shared" si="32"/>
        <v>25</v>
      </c>
      <c r="CR41" s="4"/>
      <c r="CS41" s="107" t="str">
        <f t="shared" si="33"/>
        <v>LOMBARD Sébastien</v>
      </c>
      <c r="CT41" s="7">
        <f t="shared" si="34"/>
        <v>1</v>
      </c>
      <c r="CU41" s="13">
        <v>6</v>
      </c>
      <c r="CV41" s="13"/>
      <c r="CW41" s="39">
        <f t="shared" si="35"/>
        <v>0</v>
      </c>
      <c r="CX41" s="13"/>
      <c r="CY41" s="4">
        <f t="shared" si="36"/>
        <v>6</v>
      </c>
      <c r="CZ41" s="4">
        <f t="shared" si="88"/>
        <v>6</v>
      </c>
      <c r="DA41" s="4">
        <f t="shared" si="89"/>
        <v>6</v>
      </c>
      <c r="DB41" s="4">
        <f t="shared" si="90"/>
        <v>6</v>
      </c>
      <c r="DC41" s="4">
        <f t="shared" si="91"/>
        <v>6</v>
      </c>
      <c r="DD41" s="4">
        <f t="shared" si="37"/>
        <v>6</v>
      </c>
      <c r="DE41" s="12">
        <f t="shared" si="38"/>
        <v>25</v>
      </c>
      <c r="DF41" s="12">
        <f t="shared" si="39"/>
        <v>48</v>
      </c>
      <c r="DH41" s="107" t="str">
        <f t="shared" si="40"/>
        <v>LOMBARD Sébastien</v>
      </c>
      <c r="DI41" s="7">
        <f t="shared" si="41"/>
        <v>0</v>
      </c>
      <c r="DJ41" s="13"/>
      <c r="DK41" s="13"/>
      <c r="DL41" s="39">
        <f t="shared" si="42"/>
        <v>0</v>
      </c>
      <c r="DM41" s="13"/>
      <c r="DN41" s="4">
        <f t="shared" si="43"/>
        <v>0</v>
      </c>
      <c r="DO41" s="4">
        <f t="shared" si="92"/>
        <v>0</v>
      </c>
      <c r="DP41" s="4">
        <f t="shared" si="93"/>
        <v>0</v>
      </c>
      <c r="DQ41" s="4">
        <f t="shared" si="94"/>
        <v>0</v>
      </c>
      <c r="DR41" s="4">
        <f t="shared" si="95"/>
        <v>0</v>
      </c>
      <c r="DS41" s="4">
        <f t="shared" si="44"/>
        <v>0</v>
      </c>
      <c r="DT41" s="4"/>
      <c r="DU41" s="107" t="str">
        <f t="shared" si="45"/>
        <v>LOMBARD Sébastien</v>
      </c>
      <c r="DV41" s="7">
        <f t="shared" si="46"/>
        <v>0</v>
      </c>
      <c r="DW41" s="13"/>
      <c r="DX41" s="13"/>
      <c r="DY41" s="39">
        <f t="shared" si="47"/>
        <v>0</v>
      </c>
      <c r="DZ41" s="13"/>
      <c r="EA41" s="4">
        <f t="shared" si="48"/>
        <v>0</v>
      </c>
      <c r="EB41" s="4">
        <f t="shared" si="96"/>
        <v>0</v>
      </c>
      <c r="EC41" s="4">
        <f t="shared" si="97"/>
        <v>0</v>
      </c>
      <c r="ED41" s="4">
        <f t="shared" si="98"/>
        <v>0</v>
      </c>
      <c r="EE41" s="4">
        <f t="shared" si="99"/>
        <v>0</v>
      </c>
      <c r="EF41" s="4">
        <f t="shared" si="49"/>
        <v>0</v>
      </c>
      <c r="EG41" s="12">
        <f t="shared" si="50"/>
        <v>0</v>
      </c>
      <c r="EH41" s="22">
        <f t="shared" si="51"/>
        <v>48</v>
      </c>
      <c r="EI41" s="25">
        <f t="shared" si="52"/>
        <v>8</v>
      </c>
      <c r="EJ41" s="41">
        <f t="shared" si="53"/>
        <v>0</v>
      </c>
    </row>
    <row r="42" spans="1:140" ht="13.5" thickBot="1">
      <c r="A42" s="69" t="s">
        <v>101</v>
      </c>
      <c r="B42" s="7">
        <f t="shared" si="0"/>
        <v>0</v>
      </c>
      <c r="C42" s="13"/>
      <c r="D42" s="13"/>
      <c r="E42" s="39">
        <f t="shared" si="1"/>
        <v>0</v>
      </c>
      <c r="F42" s="13"/>
      <c r="G42" s="4">
        <f t="shared" si="54"/>
        <v>0</v>
      </c>
      <c r="H42" s="4">
        <f t="shared" si="55"/>
        <v>0</v>
      </c>
      <c r="I42" s="4">
        <f t="shared" si="56"/>
        <v>0</v>
      </c>
      <c r="J42" s="4">
        <f t="shared" si="57"/>
        <v>0</v>
      </c>
      <c r="K42" s="4">
        <f t="shared" si="58"/>
        <v>0</v>
      </c>
      <c r="L42" s="64">
        <f t="shared" si="2"/>
        <v>0</v>
      </c>
      <c r="M42" s="4"/>
      <c r="N42" s="107" t="str">
        <f t="shared" si="3"/>
        <v>MACQUET Franck</v>
      </c>
      <c r="O42" s="7">
        <f t="shared" si="4"/>
        <v>1</v>
      </c>
      <c r="P42" s="13">
        <v>12</v>
      </c>
      <c r="Q42" s="13"/>
      <c r="R42" s="39">
        <f t="shared" si="5"/>
        <v>0</v>
      </c>
      <c r="S42" s="13"/>
      <c r="T42" s="4">
        <f t="shared" si="59"/>
        <v>12</v>
      </c>
      <c r="U42" s="4">
        <f t="shared" si="60"/>
        <v>12</v>
      </c>
      <c r="V42" s="4">
        <f t="shared" si="61"/>
        <v>12</v>
      </c>
      <c r="W42" s="4">
        <f t="shared" si="62"/>
        <v>12</v>
      </c>
      <c r="X42" s="4">
        <f t="shared" si="63"/>
        <v>12</v>
      </c>
      <c r="Y42" s="4">
        <f t="shared" si="6"/>
        <v>12</v>
      </c>
      <c r="Z42" s="12">
        <f t="shared" si="7"/>
        <v>12</v>
      </c>
      <c r="AA42" s="17"/>
      <c r="AB42" s="107" t="str">
        <f t="shared" si="8"/>
        <v>MACQUET Franck</v>
      </c>
      <c r="AC42" s="7">
        <f t="shared" si="9"/>
        <v>0</v>
      </c>
      <c r="AD42" s="13"/>
      <c r="AE42" s="13"/>
      <c r="AF42" s="39">
        <f t="shared" si="10"/>
        <v>0</v>
      </c>
      <c r="AG42" s="13"/>
      <c r="AH42" s="4">
        <f t="shared" si="64"/>
        <v>0</v>
      </c>
      <c r="AI42" s="4">
        <f t="shared" si="65"/>
        <v>0</v>
      </c>
      <c r="AJ42" s="4">
        <f t="shared" si="66"/>
        <v>0</v>
      </c>
      <c r="AK42" s="4">
        <f t="shared" si="100"/>
        <v>0</v>
      </c>
      <c r="AL42" s="4">
        <f t="shared" si="101"/>
        <v>0</v>
      </c>
      <c r="AM42" s="64">
        <f t="shared" si="11"/>
        <v>0</v>
      </c>
      <c r="AN42" s="30"/>
      <c r="AO42" s="107" t="str">
        <f t="shared" si="12"/>
        <v>MACQUET Franck</v>
      </c>
      <c r="AP42" s="7">
        <f t="shared" si="13"/>
        <v>1</v>
      </c>
      <c r="AQ42" s="13">
        <v>20</v>
      </c>
      <c r="AR42" s="13"/>
      <c r="AS42" s="39">
        <f t="shared" si="14"/>
        <v>0</v>
      </c>
      <c r="AT42" s="13"/>
      <c r="AU42" s="4">
        <f t="shared" si="69"/>
        <v>20</v>
      </c>
      <c r="AV42" s="4">
        <f t="shared" si="70"/>
        <v>20</v>
      </c>
      <c r="AW42" s="4">
        <f t="shared" si="71"/>
        <v>20</v>
      </c>
      <c r="AX42" s="4">
        <f t="shared" si="72"/>
        <v>20</v>
      </c>
      <c r="AY42" s="4">
        <f t="shared" si="73"/>
        <v>20</v>
      </c>
      <c r="AZ42" s="4">
        <f t="shared" si="15"/>
        <v>20</v>
      </c>
      <c r="BA42" s="12">
        <f t="shared" si="16"/>
        <v>20</v>
      </c>
      <c r="BB42" s="12">
        <f t="shared" si="17"/>
        <v>32</v>
      </c>
      <c r="BC42" s="17"/>
      <c r="BD42" s="85" t="str">
        <f t="shared" si="18"/>
        <v>MACQUET Franck</v>
      </c>
      <c r="BE42" s="7">
        <f t="shared" si="19"/>
        <v>0</v>
      </c>
      <c r="BF42" s="13"/>
      <c r="BG42" s="13"/>
      <c r="BH42" s="39">
        <f t="shared" si="20"/>
        <v>0</v>
      </c>
      <c r="BI42" s="13"/>
      <c r="BJ42" s="4">
        <f t="shared" si="74"/>
        <v>0</v>
      </c>
      <c r="BK42" s="4">
        <f t="shared" si="75"/>
        <v>0</v>
      </c>
      <c r="BL42" s="4">
        <f t="shared" si="76"/>
        <v>0</v>
      </c>
      <c r="BM42" s="4">
        <f t="shared" si="77"/>
        <v>0</v>
      </c>
      <c r="BN42" s="4">
        <f t="shared" si="78"/>
        <v>0</v>
      </c>
      <c r="BO42" s="4">
        <f t="shared" si="21"/>
        <v>0</v>
      </c>
      <c r="BP42" s="4"/>
      <c r="BQ42" s="107" t="str">
        <f t="shared" si="22"/>
        <v>MACQUET Franck</v>
      </c>
      <c r="BR42" s="7">
        <f t="shared" si="23"/>
        <v>0</v>
      </c>
      <c r="BS42" s="13"/>
      <c r="BT42" s="13"/>
      <c r="BU42" s="39">
        <f t="shared" si="24"/>
        <v>0</v>
      </c>
      <c r="BV42" s="13"/>
      <c r="BW42" s="4">
        <f t="shared" si="25"/>
        <v>0</v>
      </c>
      <c r="BX42" s="4">
        <f t="shared" si="79"/>
        <v>0</v>
      </c>
      <c r="BY42" s="4">
        <f t="shared" si="80"/>
        <v>0</v>
      </c>
      <c r="BZ42" s="4">
        <f t="shared" si="81"/>
        <v>0</v>
      </c>
      <c r="CA42" s="4">
        <f t="shared" si="82"/>
        <v>0</v>
      </c>
      <c r="CB42" s="4">
        <f t="shared" si="26"/>
        <v>0</v>
      </c>
      <c r="CC42" s="12">
        <f t="shared" si="27"/>
        <v>0</v>
      </c>
      <c r="CD42" s="12">
        <f t="shared" si="28"/>
        <v>32</v>
      </c>
      <c r="CE42" s="17"/>
      <c r="CF42" s="85" t="str">
        <f t="shared" si="29"/>
        <v>MACQUET Franck</v>
      </c>
      <c r="CG42" s="7">
        <f t="shared" si="30"/>
        <v>0</v>
      </c>
      <c r="CH42" s="13"/>
      <c r="CI42" s="13"/>
      <c r="CJ42" s="39">
        <f t="shared" si="31"/>
        <v>0</v>
      </c>
      <c r="CK42" s="13"/>
      <c r="CL42" s="4">
        <f t="shared" si="83"/>
        <v>0</v>
      </c>
      <c r="CM42" s="4">
        <f t="shared" si="84"/>
        <v>0</v>
      </c>
      <c r="CN42" s="4">
        <f t="shared" si="85"/>
        <v>0</v>
      </c>
      <c r="CO42" s="4">
        <f t="shared" si="86"/>
        <v>0</v>
      </c>
      <c r="CP42" s="4">
        <f t="shared" si="87"/>
        <v>0</v>
      </c>
      <c r="CQ42" s="4">
        <f t="shared" si="32"/>
        <v>0</v>
      </c>
      <c r="CR42" s="4"/>
      <c r="CS42" s="107" t="str">
        <f t="shared" si="33"/>
        <v>MACQUET Franck</v>
      </c>
      <c r="CT42" s="7">
        <f t="shared" si="34"/>
        <v>1</v>
      </c>
      <c r="CU42" s="13">
        <v>22</v>
      </c>
      <c r="CV42" s="13"/>
      <c r="CW42" s="39">
        <f t="shared" si="35"/>
        <v>0</v>
      </c>
      <c r="CX42" s="13"/>
      <c r="CY42" s="4">
        <f t="shared" si="36"/>
        <v>22</v>
      </c>
      <c r="CZ42" s="4">
        <f t="shared" si="88"/>
        <v>22</v>
      </c>
      <c r="DA42" s="4">
        <f t="shared" si="89"/>
        <v>22</v>
      </c>
      <c r="DB42" s="4">
        <f t="shared" si="90"/>
        <v>22</v>
      </c>
      <c r="DC42" s="4">
        <f t="shared" si="91"/>
        <v>22</v>
      </c>
      <c r="DD42" s="4">
        <f t="shared" si="37"/>
        <v>22</v>
      </c>
      <c r="DE42" s="12">
        <f t="shared" si="38"/>
        <v>22</v>
      </c>
      <c r="DF42" s="12">
        <f t="shared" si="39"/>
        <v>54</v>
      </c>
      <c r="DH42" s="107" t="str">
        <f t="shared" si="40"/>
        <v>MACQUET Franck</v>
      </c>
      <c r="DI42" s="7">
        <f t="shared" si="41"/>
        <v>0</v>
      </c>
      <c r="DJ42" s="13"/>
      <c r="DK42" s="13"/>
      <c r="DL42" s="39">
        <f t="shared" si="42"/>
        <v>0</v>
      </c>
      <c r="DM42" s="13"/>
      <c r="DN42" s="4">
        <f t="shared" si="43"/>
        <v>0</v>
      </c>
      <c r="DO42" s="4">
        <f t="shared" si="92"/>
        <v>0</v>
      </c>
      <c r="DP42" s="4">
        <f t="shared" si="93"/>
        <v>0</v>
      </c>
      <c r="DQ42" s="4">
        <f t="shared" si="94"/>
        <v>0</v>
      </c>
      <c r="DR42" s="4">
        <f t="shared" si="95"/>
        <v>0</v>
      </c>
      <c r="DS42" s="4">
        <f t="shared" si="44"/>
        <v>0</v>
      </c>
      <c r="DT42" s="4"/>
      <c r="DU42" s="107" t="str">
        <f t="shared" si="45"/>
        <v>MACQUET Franck</v>
      </c>
      <c r="DV42" s="7">
        <f t="shared" si="46"/>
        <v>0</v>
      </c>
      <c r="DW42" s="13"/>
      <c r="DX42" s="13"/>
      <c r="DY42" s="39">
        <f t="shared" si="47"/>
        <v>0</v>
      </c>
      <c r="DZ42" s="13"/>
      <c r="EA42" s="4">
        <f t="shared" si="48"/>
        <v>0</v>
      </c>
      <c r="EB42" s="4">
        <f t="shared" si="96"/>
        <v>0</v>
      </c>
      <c r="EC42" s="4">
        <f t="shared" si="97"/>
        <v>0</v>
      </c>
      <c r="ED42" s="4">
        <f t="shared" si="98"/>
        <v>0</v>
      </c>
      <c r="EE42" s="4">
        <f t="shared" si="99"/>
        <v>0</v>
      </c>
      <c r="EF42" s="4">
        <f t="shared" si="49"/>
        <v>0</v>
      </c>
      <c r="EG42" s="12">
        <f t="shared" si="50"/>
        <v>0</v>
      </c>
      <c r="EH42" s="22">
        <f t="shared" si="51"/>
        <v>54</v>
      </c>
      <c r="EI42" s="25">
        <f t="shared" si="52"/>
        <v>3</v>
      </c>
      <c r="EJ42" s="41">
        <f t="shared" si="53"/>
        <v>0</v>
      </c>
    </row>
    <row r="43" spans="1:140" ht="13.5" thickBot="1">
      <c r="A43" s="69" t="s">
        <v>102</v>
      </c>
      <c r="B43" s="7">
        <f t="shared" ref="B43:B74" si="102">IF(C43&gt;0,1,0)</f>
        <v>0</v>
      </c>
      <c r="C43" s="13"/>
      <c r="D43" s="13"/>
      <c r="E43" s="39">
        <f t="shared" ref="E43:E74" si="103">IF(D43=1,1,0)</f>
        <v>0</v>
      </c>
      <c r="F43" s="13"/>
      <c r="G43" s="4">
        <f t="shared" si="54"/>
        <v>0</v>
      </c>
      <c r="H43" s="4">
        <f t="shared" si="55"/>
        <v>0</v>
      </c>
      <c r="I43" s="4">
        <f t="shared" si="56"/>
        <v>0</v>
      </c>
      <c r="J43" s="4">
        <f t="shared" si="57"/>
        <v>0</v>
      </c>
      <c r="K43" s="4">
        <f t="shared" si="58"/>
        <v>0</v>
      </c>
      <c r="L43" s="64">
        <f t="shared" ref="L43:L74" si="104">SUM(K43)</f>
        <v>0</v>
      </c>
      <c r="M43" s="4"/>
      <c r="N43" s="107" t="str">
        <f t="shared" ref="N43:N76" si="105">REPT(A43,1)</f>
        <v>MACQUET Jordan</v>
      </c>
      <c r="O43" s="7">
        <f t="shared" ref="O43:O74" si="106">IF(P43&gt;0,1,0)</f>
        <v>1</v>
      </c>
      <c r="P43" s="13">
        <v>14</v>
      </c>
      <c r="Q43" s="13"/>
      <c r="R43" s="39">
        <f t="shared" ref="R43:R74" si="107">IF(Q43=1,1,0)</f>
        <v>0</v>
      </c>
      <c r="S43" s="13"/>
      <c r="T43" s="4">
        <f t="shared" si="59"/>
        <v>14</v>
      </c>
      <c r="U43" s="4">
        <f t="shared" si="60"/>
        <v>14</v>
      </c>
      <c r="V43" s="4">
        <f t="shared" si="61"/>
        <v>14</v>
      </c>
      <c r="W43" s="4">
        <f t="shared" si="62"/>
        <v>14</v>
      </c>
      <c r="X43" s="4">
        <f t="shared" si="63"/>
        <v>14</v>
      </c>
      <c r="Y43" s="4">
        <f t="shared" ref="Y43:Y74" si="108">SUM(X43)</f>
        <v>14</v>
      </c>
      <c r="Z43" s="12">
        <f t="shared" ref="Z43:Z74" si="109">IF(Y43&gt;L43,Y43,L43)</f>
        <v>14</v>
      </c>
      <c r="AA43" s="17"/>
      <c r="AB43" s="107" t="str">
        <f t="shared" ref="AB43:AB76" si="110">REPT(A43,1)</f>
        <v>MACQUET Jordan</v>
      </c>
      <c r="AC43" s="7">
        <f t="shared" ref="AC43:AC74" si="111">IF(AD43&gt;0,1,0)</f>
        <v>0</v>
      </c>
      <c r="AD43" s="13"/>
      <c r="AE43" s="13"/>
      <c r="AF43" s="39">
        <f t="shared" ref="AF43:AF74" si="112">IF(AE43=1,1,0)</f>
        <v>0</v>
      </c>
      <c r="AG43" s="13"/>
      <c r="AH43" s="4">
        <f t="shared" si="64"/>
        <v>0</v>
      </c>
      <c r="AI43" s="4">
        <f t="shared" si="65"/>
        <v>0</v>
      </c>
      <c r="AJ43" s="4">
        <f t="shared" si="66"/>
        <v>0</v>
      </c>
      <c r="AK43" s="4">
        <f t="shared" si="100"/>
        <v>0</v>
      </c>
      <c r="AL43" s="4">
        <f t="shared" si="101"/>
        <v>0</v>
      </c>
      <c r="AM43" s="64">
        <f t="shared" ref="AM43:AM74" si="113">SUM(AL43)</f>
        <v>0</v>
      </c>
      <c r="AN43" s="30"/>
      <c r="AO43" s="107" t="str">
        <f t="shared" ref="AO43:AO76" si="114">REPT(A43,1)</f>
        <v>MACQUET Jordan</v>
      </c>
      <c r="AP43" s="7">
        <f t="shared" ref="AP43:AP74" si="115">IF(AQ43&gt;0,1,0)</f>
        <v>1</v>
      </c>
      <c r="AQ43" s="13">
        <v>21</v>
      </c>
      <c r="AR43" s="13">
        <v>5</v>
      </c>
      <c r="AS43" s="39">
        <f t="shared" ref="AS43:AS74" si="116">IF(AR43=1,1,0)</f>
        <v>0</v>
      </c>
      <c r="AT43" s="13"/>
      <c r="AU43" s="4">
        <f t="shared" si="69"/>
        <v>21</v>
      </c>
      <c r="AV43" s="4">
        <f t="shared" si="70"/>
        <v>21</v>
      </c>
      <c r="AW43" s="4">
        <f t="shared" si="71"/>
        <v>21</v>
      </c>
      <c r="AX43" s="4">
        <f t="shared" si="72"/>
        <v>21</v>
      </c>
      <c r="AY43" s="4">
        <f t="shared" si="73"/>
        <v>21</v>
      </c>
      <c r="AZ43" s="4">
        <f t="shared" ref="AZ43:AZ74" si="117">SUM(AY43)</f>
        <v>21</v>
      </c>
      <c r="BA43" s="12">
        <f t="shared" ref="BA43:BA74" si="118">IF(AZ43&gt;AM43,AZ43,AM43)</f>
        <v>21</v>
      </c>
      <c r="BB43" s="12">
        <f t="shared" ref="BB43:BB74" si="119">SUM(Z43+BA43)</f>
        <v>35</v>
      </c>
      <c r="BC43" s="17"/>
      <c r="BD43" s="85" t="str">
        <f t="shared" ref="BD43:BD76" si="120">REPT(A43,1)</f>
        <v>MACQUET Jordan</v>
      </c>
      <c r="BE43" s="7">
        <f t="shared" ref="BE43:BE74" si="121">IF(BF43&gt;0,1,0)</f>
        <v>0</v>
      </c>
      <c r="BF43" s="13"/>
      <c r="BG43" s="13"/>
      <c r="BH43" s="39">
        <f t="shared" ref="BH43:BH74" si="122">IF(BG43=1,1,0)</f>
        <v>0</v>
      </c>
      <c r="BI43" s="13"/>
      <c r="BJ43" s="4">
        <f t="shared" si="74"/>
        <v>0</v>
      </c>
      <c r="BK43" s="4">
        <f t="shared" si="75"/>
        <v>0</v>
      </c>
      <c r="BL43" s="4">
        <f t="shared" si="76"/>
        <v>0</v>
      </c>
      <c r="BM43" s="4">
        <f t="shared" si="77"/>
        <v>0</v>
      </c>
      <c r="BN43" s="4">
        <f t="shared" si="78"/>
        <v>0</v>
      </c>
      <c r="BO43" s="4">
        <f t="shared" ref="BO43:BO74" si="123">SUM(BN43)</f>
        <v>0</v>
      </c>
      <c r="BP43" s="4"/>
      <c r="BQ43" s="107" t="str">
        <f t="shared" ref="BQ43:BQ76" si="124">REPT(A43,1)</f>
        <v>MACQUET Jordan</v>
      </c>
      <c r="BR43" s="7">
        <f t="shared" ref="BR43:BR74" si="125">IF(BS43&gt;0,1,0)</f>
        <v>0</v>
      </c>
      <c r="BS43" s="13"/>
      <c r="BT43" s="13"/>
      <c r="BU43" s="39">
        <f t="shared" ref="BU43:BU74" si="126">IF(BT43=1,1,0)</f>
        <v>0</v>
      </c>
      <c r="BV43" s="13"/>
      <c r="BW43" s="4">
        <f t="shared" si="25"/>
        <v>0</v>
      </c>
      <c r="BX43" s="4">
        <f t="shared" si="79"/>
        <v>0</v>
      </c>
      <c r="BY43" s="4">
        <f t="shared" si="80"/>
        <v>0</v>
      </c>
      <c r="BZ43" s="4">
        <f t="shared" si="81"/>
        <v>0</v>
      </c>
      <c r="CA43" s="4">
        <f t="shared" si="82"/>
        <v>0</v>
      </c>
      <c r="CB43" s="4">
        <f t="shared" ref="CB43:CB74" si="127">SUM(CA43)</f>
        <v>0</v>
      </c>
      <c r="CC43" s="12">
        <f t="shared" ref="CC43:CC74" si="128">IF(CB43&gt;BO43,CB43,BO43)</f>
        <v>0</v>
      </c>
      <c r="CD43" s="12">
        <f t="shared" ref="CD43:CD74" si="129">SUM(BB43+CC43)</f>
        <v>35</v>
      </c>
      <c r="CE43" s="17"/>
      <c r="CF43" s="85" t="str">
        <f t="shared" ref="CF43:CF76" si="130">REPT(A43,1)</f>
        <v>MACQUET Jordan</v>
      </c>
      <c r="CG43" s="7">
        <f t="shared" ref="CG43:CG74" si="131">IF(CH43&gt;0,1,0)</f>
        <v>0</v>
      </c>
      <c r="CH43" s="13"/>
      <c r="CI43" s="13"/>
      <c r="CJ43" s="39">
        <f t="shared" ref="CJ43:CJ74" si="132">IF(CI43=1,1,0)</f>
        <v>0</v>
      </c>
      <c r="CK43" s="13"/>
      <c r="CL43" s="4">
        <f t="shared" si="83"/>
        <v>0</v>
      </c>
      <c r="CM43" s="4">
        <f t="shared" si="84"/>
        <v>0</v>
      </c>
      <c r="CN43" s="4">
        <f t="shared" si="85"/>
        <v>0</v>
      </c>
      <c r="CO43" s="4">
        <f t="shared" si="86"/>
        <v>0</v>
      </c>
      <c r="CP43" s="4">
        <f t="shared" si="87"/>
        <v>0</v>
      </c>
      <c r="CQ43" s="4">
        <f t="shared" ref="CQ43:CQ74" si="133">SUM(CP43)</f>
        <v>0</v>
      </c>
      <c r="CR43" s="4"/>
      <c r="CS43" s="107" t="str">
        <f t="shared" ref="CS43:CS76" si="134">REPT(A43,1)</f>
        <v>MACQUET Jordan</v>
      </c>
      <c r="CT43" s="7">
        <f t="shared" ref="CT43:CT74" si="135">IF(CU43&gt;0,1,0)</f>
        <v>1</v>
      </c>
      <c r="CU43" s="13">
        <v>23</v>
      </c>
      <c r="CV43" s="13"/>
      <c r="CW43" s="39">
        <f t="shared" ref="CW43:CW74" si="136">IF(CV43=1,1,0)</f>
        <v>0</v>
      </c>
      <c r="CX43" s="13"/>
      <c r="CY43" s="4">
        <f t="shared" si="36"/>
        <v>23</v>
      </c>
      <c r="CZ43" s="4">
        <f t="shared" si="88"/>
        <v>23</v>
      </c>
      <c r="DA43" s="4">
        <f t="shared" si="89"/>
        <v>23</v>
      </c>
      <c r="DB43" s="4">
        <f t="shared" si="90"/>
        <v>23</v>
      </c>
      <c r="DC43" s="4">
        <f t="shared" si="91"/>
        <v>23</v>
      </c>
      <c r="DD43" s="4">
        <f t="shared" ref="DD43:DD74" si="137">SUM(DC43)</f>
        <v>23</v>
      </c>
      <c r="DE43" s="12">
        <f t="shared" ref="DE43:DE74" si="138">IF(DD43&gt;CQ43,DD43,CQ43)</f>
        <v>23</v>
      </c>
      <c r="DF43" s="12">
        <f t="shared" ref="DF43:DF74" si="139">SUM(CD43+DE43)</f>
        <v>58</v>
      </c>
      <c r="DH43" s="107" t="str">
        <f t="shared" ref="DH43:DH76" si="140">REPT(A43,1)</f>
        <v>MACQUET Jordan</v>
      </c>
      <c r="DI43" s="7">
        <f t="shared" ref="DI43:DI74" si="141">IF(DJ43&gt;0,1,0)</f>
        <v>0</v>
      </c>
      <c r="DJ43" s="13"/>
      <c r="DK43" s="13"/>
      <c r="DL43" s="39">
        <f t="shared" ref="DL43:DL74" si="142">IF(DK43=1,1,0)</f>
        <v>0</v>
      </c>
      <c r="DM43" s="13"/>
      <c r="DN43" s="4">
        <f t="shared" si="43"/>
        <v>0</v>
      </c>
      <c r="DO43" s="4">
        <f t="shared" si="92"/>
        <v>0</v>
      </c>
      <c r="DP43" s="4">
        <f t="shared" si="93"/>
        <v>0</v>
      </c>
      <c r="DQ43" s="4">
        <f t="shared" si="94"/>
        <v>0</v>
      </c>
      <c r="DR43" s="4">
        <f t="shared" si="95"/>
        <v>0</v>
      </c>
      <c r="DS43" s="4">
        <f t="shared" ref="DS43:DS74" si="143">SUM(DR43)</f>
        <v>0</v>
      </c>
      <c r="DT43" s="4"/>
      <c r="DU43" s="107" t="str">
        <f t="shared" ref="DU43:DU76" si="144">REPT(A43,1)</f>
        <v>MACQUET Jordan</v>
      </c>
      <c r="DV43" s="7">
        <f t="shared" ref="DV43:DV74" si="145">IF(DW43&gt;0,1,0)</f>
        <v>0</v>
      </c>
      <c r="DW43" s="13"/>
      <c r="DX43" s="13"/>
      <c r="DY43" s="39">
        <f t="shared" ref="DY43:DY74" si="146">IF(DX43=1,1,0)</f>
        <v>0</v>
      </c>
      <c r="DZ43" s="13"/>
      <c r="EA43" s="4">
        <f t="shared" si="48"/>
        <v>0</v>
      </c>
      <c r="EB43" s="4">
        <f t="shared" si="96"/>
        <v>0</v>
      </c>
      <c r="EC43" s="4">
        <f t="shared" si="97"/>
        <v>0</v>
      </c>
      <c r="ED43" s="4">
        <f t="shared" si="98"/>
        <v>0</v>
      </c>
      <c r="EE43" s="4">
        <f t="shared" si="99"/>
        <v>0</v>
      </c>
      <c r="EF43" s="4">
        <f t="shared" ref="EF43:EF74" si="147">SUM(EE43)</f>
        <v>0</v>
      </c>
      <c r="EG43" s="12">
        <f t="shared" ref="EG43:EG74" si="148">IF(EF43&gt;DS43,EF43,DS43)</f>
        <v>0</v>
      </c>
      <c r="EH43" s="22">
        <f t="shared" ref="EH43:EH74" si="149">SUM(DF43+EG43)</f>
        <v>58</v>
      </c>
      <c r="EI43" s="25">
        <f t="shared" ref="EI43:EI74" si="150">SUM(B43+O43+AC43+AP43+BE43+BR43+CG43+CT43+DI43+DV43)</f>
        <v>3</v>
      </c>
      <c r="EJ43" s="41">
        <f t="shared" ref="EJ43:EJ74" si="151">SUM(E43+R43+AF43+AS43+BH43+BU43+CJ43+CW43+DL43+DY43)</f>
        <v>0</v>
      </c>
    </row>
    <row r="44" spans="1:140" ht="13.5" thickBot="1">
      <c r="A44" s="105" t="s">
        <v>145</v>
      </c>
      <c r="B44" s="7">
        <f t="shared" si="102"/>
        <v>0</v>
      </c>
      <c r="C44" s="13"/>
      <c r="D44" s="13"/>
      <c r="E44" s="39">
        <f t="shared" si="103"/>
        <v>0</v>
      </c>
      <c r="F44" s="13"/>
      <c r="G44" s="4">
        <f t="shared" si="54"/>
        <v>0</v>
      </c>
      <c r="H44" s="4">
        <f t="shared" si="55"/>
        <v>0</v>
      </c>
      <c r="I44" s="4">
        <f t="shared" si="56"/>
        <v>0</v>
      </c>
      <c r="J44" s="4">
        <f t="shared" si="57"/>
        <v>0</v>
      </c>
      <c r="K44" s="4">
        <f t="shared" si="58"/>
        <v>0</v>
      </c>
      <c r="L44" s="64">
        <f t="shared" si="104"/>
        <v>0</v>
      </c>
      <c r="M44" s="4"/>
      <c r="N44" s="107" t="str">
        <f t="shared" si="105"/>
        <v>MADRERO Loïc</v>
      </c>
      <c r="O44" s="7">
        <f t="shared" si="106"/>
        <v>0</v>
      </c>
      <c r="P44" s="13"/>
      <c r="Q44" s="13"/>
      <c r="R44" s="39">
        <f t="shared" si="107"/>
        <v>0</v>
      </c>
      <c r="S44" s="13"/>
      <c r="T44" s="4">
        <f t="shared" si="59"/>
        <v>0</v>
      </c>
      <c r="U44" s="4">
        <f t="shared" si="60"/>
        <v>0</v>
      </c>
      <c r="V44" s="4">
        <f t="shared" si="61"/>
        <v>0</v>
      </c>
      <c r="W44" s="4">
        <f t="shared" si="62"/>
        <v>0</v>
      </c>
      <c r="X44" s="4">
        <f t="shared" si="63"/>
        <v>0</v>
      </c>
      <c r="Y44" s="4">
        <f t="shared" si="108"/>
        <v>0</v>
      </c>
      <c r="Z44" s="12">
        <f t="shared" si="109"/>
        <v>0</v>
      </c>
      <c r="AA44" s="17"/>
      <c r="AB44" s="107" t="str">
        <f t="shared" si="110"/>
        <v>MADRERO Loïc</v>
      </c>
      <c r="AC44" s="7">
        <f t="shared" si="111"/>
        <v>0</v>
      </c>
      <c r="AD44" s="13"/>
      <c r="AE44" s="13"/>
      <c r="AF44" s="39">
        <f t="shared" si="112"/>
        <v>0</v>
      </c>
      <c r="AG44" s="13"/>
      <c r="AH44" s="4">
        <f t="shared" si="64"/>
        <v>0</v>
      </c>
      <c r="AI44" s="4">
        <f t="shared" si="65"/>
        <v>0</v>
      </c>
      <c r="AJ44" s="4">
        <f t="shared" si="66"/>
        <v>0</v>
      </c>
      <c r="AK44" s="4">
        <f t="shared" si="100"/>
        <v>0</v>
      </c>
      <c r="AL44" s="4">
        <f t="shared" si="101"/>
        <v>0</v>
      </c>
      <c r="AM44" s="64">
        <f t="shared" si="113"/>
        <v>0</v>
      </c>
      <c r="AN44" s="30"/>
      <c r="AO44" s="107" t="str">
        <f t="shared" si="114"/>
        <v>MADRERO Loïc</v>
      </c>
      <c r="AP44" s="7">
        <f t="shared" si="115"/>
        <v>0</v>
      </c>
      <c r="AQ44" s="13"/>
      <c r="AR44" s="13"/>
      <c r="AS44" s="39">
        <f t="shared" si="116"/>
        <v>0</v>
      </c>
      <c r="AT44" s="13"/>
      <c r="AU44" s="4">
        <f t="shared" si="69"/>
        <v>0</v>
      </c>
      <c r="AV44" s="4">
        <f t="shared" si="70"/>
        <v>0</v>
      </c>
      <c r="AW44" s="4">
        <f t="shared" si="71"/>
        <v>0</v>
      </c>
      <c r="AX44" s="4">
        <f t="shared" si="72"/>
        <v>0</v>
      </c>
      <c r="AY44" s="4">
        <f t="shared" si="73"/>
        <v>0</v>
      </c>
      <c r="AZ44" s="4">
        <f t="shared" si="117"/>
        <v>0</v>
      </c>
      <c r="BA44" s="12">
        <f t="shared" si="118"/>
        <v>0</v>
      </c>
      <c r="BB44" s="12">
        <f t="shared" si="119"/>
        <v>0</v>
      </c>
      <c r="BC44" s="17"/>
      <c r="BD44" s="85" t="str">
        <f t="shared" si="120"/>
        <v>MADRERO Loïc</v>
      </c>
      <c r="BE44" s="7">
        <f t="shared" si="121"/>
        <v>1</v>
      </c>
      <c r="BF44" s="13">
        <v>6</v>
      </c>
      <c r="BG44" s="13"/>
      <c r="BH44" s="39">
        <f t="shared" si="122"/>
        <v>0</v>
      </c>
      <c r="BI44" s="13"/>
      <c r="BJ44" s="4">
        <f t="shared" si="74"/>
        <v>6</v>
      </c>
      <c r="BK44" s="4">
        <f t="shared" si="75"/>
        <v>6</v>
      </c>
      <c r="BL44" s="4">
        <f t="shared" si="76"/>
        <v>6</v>
      </c>
      <c r="BM44" s="4">
        <f t="shared" si="77"/>
        <v>6</v>
      </c>
      <c r="BN44" s="4">
        <f t="shared" si="78"/>
        <v>6</v>
      </c>
      <c r="BO44" s="4">
        <f t="shared" si="123"/>
        <v>6</v>
      </c>
      <c r="BP44" s="4"/>
      <c r="BQ44" s="107" t="str">
        <f t="shared" si="124"/>
        <v>MADRERO Loïc</v>
      </c>
      <c r="BR44" s="7">
        <f t="shared" si="125"/>
        <v>0</v>
      </c>
      <c r="BS44" s="13"/>
      <c r="BT44" s="13"/>
      <c r="BU44" s="39">
        <f t="shared" si="126"/>
        <v>0</v>
      </c>
      <c r="BV44" s="13"/>
      <c r="BW44" s="4">
        <f t="shared" si="25"/>
        <v>0</v>
      </c>
      <c r="BX44" s="4">
        <f t="shared" si="79"/>
        <v>0</v>
      </c>
      <c r="BY44" s="4">
        <f t="shared" si="80"/>
        <v>0</v>
      </c>
      <c r="BZ44" s="4">
        <f t="shared" si="81"/>
        <v>0</v>
      </c>
      <c r="CA44" s="4">
        <f t="shared" si="82"/>
        <v>0</v>
      </c>
      <c r="CB44" s="4">
        <f t="shared" si="127"/>
        <v>0</v>
      </c>
      <c r="CC44" s="12">
        <f t="shared" si="128"/>
        <v>6</v>
      </c>
      <c r="CD44" s="12">
        <f t="shared" si="129"/>
        <v>6</v>
      </c>
      <c r="CE44" s="17"/>
      <c r="CF44" s="85" t="str">
        <f t="shared" si="130"/>
        <v>MADRERO Loïc</v>
      </c>
      <c r="CG44" s="7">
        <f t="shared" si="131"/>
        <v>0</v>
      </c>
      <c r="CH44" s="13"/>
      <c r="CI44" s="13"/>
      <c r="CJ44" s="39">
        <f t="shared" si="132"/>
        <v>0</v>
      </c>
      <c r="CK44" s="13"/>
      <c r="CL44" s="4">
        <f t="shared" si="83"/>
        <v>0</v>
      </c>
      <c r="CM44" s="4">
        <f t="shared" si="84"/>
        <v>0</v>
      </c>
      <c r="CN44" s="4">
        <f t="shared" si="85"/>
        <v>0</v>
      </c>
      <c r="CO44" s="4">
        <f t="shared" si="86"/>
        <v>0</v>
      </c>
      <c r="CP44" s="4">
        <f t="shared" si="87"/>
        <v>0</v>
      </c>
      <c r="CQ44" s="4">
        <f t="shared" si="133"/>
        <v>0</v>
      </c>
      <c r="CR44" s="4"/>
      <c r="CS44" s="107" t="str">
        <f t="shared" si="134"/>
        <v>MADRERO Loïc</v>
      </c>
      <c r="CT44" s="7">
        <f t="shared" si="135"/>
        <v>0</v>
      </c>
      <c r="CU44" s="13"/>
      <c r="CV44" s="13"/>
      <c r="CW44" s="39">
        <f t="shared" si="136"/>
        <v>0</v>
      </c>
      <c r="CX44" s="13"/>
      <c r="CY44" s="4">
        <f t="shared" si="36"/>
        <v>0</v>
      </c>
      <c r="CZ44" s="4">
        <f t="shared" si="88"/>
        <v>0</v>
      </c>
      <c r="DA44" s="4">
        <f t="shared" si="89"/>
        <v>0</v>
      </c>
      <c r="DB44" s="4">
        <f t="shared" si="90"/>
        <v>0</v>
      </c>
      <c r="DC44" s="4">
        <f t="shared" si="91"/>
        <v>0</v>
      </c>
      <c r="DD44" s="4">
        <f t="shared" si="137"/>
        <v>0</v>
      </c>
      <c r="DE44" s="12">
        <f t="shared" si="138"/>
        <v>0</v>
      </c>
      <c r="DF44" s="12">
        <f t="shared" si="139"/>
        <v>6</v>
      </c>
      <c r="DH44" s="107" t="str">
        <f t="shared" si="140"/>
        <v>MADRERO Loïc</v>
      </c>
      <c r="DI44" s="7">
        <f t="shared" si="141"/>
        <v>0</v>
      </c>
      <c r="DJ44" s="13"/>
      <c r="DK44" s="13"/>
      <c r="DL44" s="39">
        <f t="shared" si="142"/>
        <v>0</v>
      </c>
      <c r="DM44" s="13"/>
      <c r="DN44" s="4">
        <f t="shared" si="43"/>
        <v>0</v>
      </c>
      <c r="DO44" s="4">
        <f t="shared" si="92"/>
        <v>0</v>
      </c>
      <c r="DP44" s="4">
        <f t="shared" si="93"/>
        <v>0</v>
      </c>
      <c r="DQ44" s="4">
        <f t="shared" si="94"/>
        <v>0</v>
      </c>
      <c r="DR44" s="4">
        <f t="shared" si="95"/>
        <v>0</v>
      </c>
      <c r="DS44" s="4">
        <f t="shared" si="143"/>
        <v>0</v>
      </c>
      <c r="DT44" s="4"/>
      <c r="DU44" s="107" t="str">
        <f t="shared" si="144"/>
        <v>MADRERO Loïc</v>
      </c>
      <c r="DV44" s="7">
        <f t="shared" si="145"/>
        <v>0</v>
      </c>
      <c r="DW44" s="13"/>
      <c r="DX44" s="13"/>
      <c r="DY44" s="39">
        <f t="shared" si="146"/>
        <v>0</v>
      </c>
      <c r="DZ44" s="13"/>
      <c r="EA44" s="4">
        <f t="shared" si="48"/>
        <v>0</v>
      </c>
      <c r="EB44" s="4">
        <f t="shared" si="96"/>
        <v>0</v>
      </c>
      <c r="EC44" s="4">
        <f t="shared" si="97"/>
        <v>0</v>
      </c>
      <c r="ED44" s="4">
        <f t="shared" si="98"/>
        <v>0</v>
      </c>
      <c r="EE44" s="4">
        <f t="shared" si="99"/>
        <v>0</v>
      </c>
      <c r="EF44" s="4">
        <f t="shared" si="147"/>
        <v>0</v>
      </c>
      <c r="EG44" s="12">
        <f t="shared" si="148"/>
        <v>0</v>
      </c>
      <c r="EH44" s="22">
        <f t="shared" si="149"/>
        <v>6</v>
      </c>
      <c r="EI44" s="25">
        <f t="shared" si="150"/>
        <v>1</v>
      </c>
      <c r="EJ44" s="41">
        <f t="shared" si="151"/>
        <v>0</v>
      </c>
    </row>
    <row r="45" spans="1:140" ht="13.5" thickBot="1">
      <c r="A45" s="69" t="s">
        <v>103</v>
      </c>
      <c r="B45" s="7">
        <f t="shared" si="102"/>
        <v>0</v>
      </c>
      <c r="C45" s="13"/>
      <c r="D45" s="13"/>
      <c r="E45" s="39">
        <f t="shared" si="103"/>
        <v>0</v>
      </c>
      <c r="F45" s="13"/>
      <c r="G45" s="4">
        <f t="shared" si="54"/>
        <v>0</v>
      </c>
      <c r="H45" s="4">
        <f t="shared" si="55"/>
        <v>0</v>
      </c>
      <c r="I45" s="4">
        <f t="shared" si="56"/>
        <v>0</v>
      </c>
      <c r="J45" s="4">
        <f t="shared" si="57"/>
        <v>0</v>
      </c>
      <c r="K45" s="4">
        <f t="shared" si="58"/>
        <v>0</v>
      </c>
      <c r="L45" s="64">
        <f t="shared" si="104"/>
        <v>0</v>
      </c>
      <c r="M45" s="4"/>
      <c r="N45" s="107" t="str">
        <f t="shared" si="105"/>
        <v>MALVIN Natacha</v>
      </c>
      <c r="O45" s="7">
        <f t="shared" si="106"/>
        <v>1</v>
      </c>
      <c r="P45" s="13">
        <v>20</v>
      </c>
      <c r="Q45" s="13"/>
      <c r="R45" s="39">
        <f t="shared" si="107"/>
        <v>0</v>
      </c>
      <c r="S45" s="13"/>
      <c r="T45" s="4">
        <f t="shared" si="59"/>
        <v>20</v>
      </c>
      <c r="U45" s="4">
        <f t="shared" si="60"/>
        <v>20</v>
      </c>
      <c r="V45" s="4">
        <f t="shared" si="61"/>
        <v>20</v>
      </c>
      <c r="W45" s="4">
        <f t="shared" si="62"/>
        <v>20</v>
      </c>
      <c r="X45" s="4">
        <f t="shared" si="63"/>
        <v>20</v>
      </c>
      <c r="Y45" s="4">
        <f t="shared" si="108"/>
        <v>20</v>
      </c>
      <c r="Z45" s="12">
        <f t="shared" si="109"/>
        <v>20</v>
      </c>
      <c r="AA45" s="17"/>
      <c r="AB45" s="107" t="str">
        <f t="shared" si="110"/>
        <v>MALVIN Natacha</v>
      </c>
      <c r="AC45" s="7">
        <f t="shared" si="111"/>
        <v>0</v>
      </c>
      <c r="AD45" s="13"/>
      <c r="AE45" s="13"/>
      <c r="AF45" s="39">
        <f t="shared" si="112"/>
        <v>0</v>
      </c>
      <c r="AG45" s="13"/>
      <c r="AH45" s="4">
        <f t="shared" si="64"/>
        <v>0</v>
      </c>
      <c r="AI45" s="4">
        <f t="shared" si="65"/>
        <v>0</v>
      </c>
      <c r="AJ45" s="4">
        <f t="shared" si="66"/>
        <v>0</v>
      </c>
      <c r="AK45" s="4">
        <f t="shared" si="100"/>
        <v>0</v>
      </c>
      <c r="AL45" s="4">
        <f t="shared" si="101"/>
        <v>0</v>
      </c>
      <c r="AM45" s="64">
        <f t="shared" si="113"/>
        <v>0</v>
      </c>
      <c r="AN45" s="30"/>
      <c r="AO45" s="107" t="str">
        <f t="shared" si="114"/>
        <v>MALVIN Natacha</v>
      </c>
      <c r="AP45" s="7">
        <f t="shared" si="115"/>
        <v>0</v>
      </c>
      <c r="AQ45" s="13"/>
      <c r="AR45" s="13"/>
      <c r="AS45" s="39">
        <f t="shared" si="116"/>
        <v>0</v>
      </c>
      <c r="AT45" s="13"/>
      <c r="AU45" s="4">
        <f t="shared" si="69"/>
        <v>0</v>
      </c>
      <c r="AV45" s="4">
        <f t="shared" si="70"/>
        <v>0</v>
      </c>
      <c r="AW45" s="4">
        <f t="shared" si="71"/>
        <v>0</v>
      </c>
      <c r="AX45" s="4">
        <f t="shared" si="72"/>
        <v>0</v>
      </c>
      <c r="AY45" s="4">
        <f t="shared" si="73"/>
        <v>0</v>
      </c>
      <c r="AZ45" s="4">
        <f t="shared" si="117"/>
        <v>0</v>
      </c>
      <c r="BA45" s="12">
        <f t="shared" si="118"/>
        <v>0</v>
      </c>
      <c r="BB45" s="12">
        <f t="shared" si="119"/>
        <v>20</v>
      </c>
      <c r="BC45" s="17"/>
      <c r="BD45" s="85" t="str">
        <f t="shared" si="120"/>
        <v>MALVIN Natacha</v>
      </c>
      <c r="BE45" s="7">
        <f t="shared" si="121"/>
        <v>1</v>
      </c>
      <c r="BF45" s="13">
        <v>29</v>
      </c>
      <c r="BG45" s="13"/>
      <c r="BH45" s="39">
        <f t="shared" si="122"/>
        <v>0</v>
      </c>
      <c r="BI45" s="13"/>
      <c r="BJ45" s="4">
        <f t="shared" si="74"/>
        <v>29</v>
      </c>
      <c r="BK45" s="4">
        <f t="shared" si="75"/>
        <v>29</v>
      </c>
      <c r="BL45" s="4">
        <f t="shared" si="76"/>
        <v>29</v>
      </c>
      <c r="BM45" s="4">
        <f t="shared" si="77"/>
        <v>29</v>
      </c>
      <c r="BN45" s="4">
        <f t="shared" si="78"/>
        <v>29</v>
      </c>
      <c r="BO45" s="4">
        <f t="shared" si="123"/>
        <v>29</v>
      </c>
      <c r="BP45" s="4"/>
      <c r="BQ45" s="107" t="str">
        <f t="shared" si="124"/>
        <v>MALVIN Natacha</v>
      </c>
      <c r="BR45" s="7">
        <f t="shared" si="125"/>
        <v>0</v>
      </c>
      <c r="BS45" s="13"/>
      <c r="BT45" s="13"/>
      <c r="BU45" s="39">
        <f t="shared" si="126"/>
        <v>0</v>
      </c>
      <c r="BV45" s="13"/>
      <c r="BW45" s="4">
        <f t="shared" si="25"/>
        <v>0</v>
      </c>
      <c r="BX45" s="4">
        <f t="shared" si="79"/>
        <v>0</v>
      </c>
      <c r="BY45" s="4">
        <f t="shared" si="80"/>
        <v>0</v>
      </c>
      <c r="BZ45" s="4">
        <f t="shared" si="81"/>
        <v>0</v>
      </c>
      <c r="CA45" s="4">
        <f t="shared" si="82"/>
        <v>0</v>
      </c>
      <c r="CB45" s="4">
        <f t="shared" si="127"/>
        <v>0</v>
      </c>
      <c r="CC45" s="12">
        <f t="shared" si="128"/>
        <v>29</v>
      </c>
      <c r="CD45" s="12">
        <f t="shared" si="129"/>
        <v>49</v>
      </c>
      <c r="CE45" s="17"/>
      <c r="CF45" s="85" t="str">
        <f t="shared" si="130"/>
        <v>MALVIN Natacha</v>
      </c>
      <c r="CG45" s="7">
        <f t="shared" si="131"/>
        <v>1</v>
      </c>
      <c r="CH45" s="13">
        <v>7</v>
      </c>
      <c r="CI45" s="13"/>
      <c r="CJ45" s="39">
        <f t="shared" si="132"/>
        <v>0</v>
      </c>
      <c r="CK45" s="13"/>
      <c r="CL45" s="4">
        <f t="shared" si="83"/>
        <v>7</v>
      </c>
      <c r="CM45" s="4">
        <f t="shared" si="84"/>
        <v>7</v>
      </c>
      <c r="CN45" s="4">
        <f t="shared" si="85"/>
        <v>7</v>
      </c>
      <c r="CO45" s="4">
        <f t="shared" si="86"/>
        <v>7</v>
      </c>
      <c r="CP45" s="4">
        <f t="shared" si="87"/>
        <v>7</v>
      </c>
      <c r="CQ45" s="4">
        <f t="shared" si="133"/>
        <v>7</v>
      </c>
      <c r="CR45" s="4"/>
      <c r="CS45" s="107" t="str">
        <f t="shared" si="134"/>
        <v>MALVIN Natacha</v>
      </c>
      <c r="CT45" s="7">
        <f t="shared" si="135"/>
        <v>1</v>
      </c>
      <c r="CU45" s="13">
        <v>28</v>
      </c>
      <c r="CV45" s="13">
        <v>4</v>
      </c>
      <c r="CW45" s="39">
        <f t="shared" si="136"/>
        <v>0</v>
      </c>
      <c r="CX45" s="13"/>
      <c r="CY45" s="4">
        <f t="shared" si="36"/>
        <v>28</v>
      </c>
      <c r="CZ45" s="4">
        <f t="shared" si="88"/>
        <v>28</v>
      </c>
      <c r="DA45" s="4">
        <f t="shared" si="89"/>
        <v>28</v>
      </c>
      <c r="DB45" s="4">
        <f t="shared" si="90"/>
        <v>33.6</v>
      </c>
      <c r="DC45" s="4">
        <f t="shared" si="91"/>
        <v>33.6</v>
      </c>
      <c r="DD45" s="4">
        <f t="shared" si="137"/>
        <v>33.6</v>
      </c>
      <c r="DE45" s="12">
        <f t="shared" si="138"/>
        <v>33.6</v>
      </c>
      <c r="DF45" s="12">
        <f t="shared" si="139"/>
        <v>82.6</v>
      </c>
      <c r="DH45" s="107" t="str">
        <f t="shared" si="140"/>
        <v>MALVIN Natacha</v>
      </c>
      <c r="DI45" s="7">
        <f t="shared" si="141"/>
        <v>0</v>
      </c>
      <c r="DJ45" s="13"/>
      <c r="DK45" s="13"/>
      <c r="DL45" s="39">
        <f t="shared" si="142"/>
        <v>0</v>
      </c>
      <c r="DM45" s="13"/>
      <c r="DN45" s="4">
        <f t="shared" si="43"/>
        <v>0</v>
      </c>
      <c r="DO45" s="4">
        <f t="shared" si="92"/>
        <v>0</v>
      </c>
      <c r="DP45" s="4">
        <f t="shared" si="93"/>
        <v>0</v>
      </c>
      <c r="DQ45" s="4">
        <f t="shared" si="94"/>
        <v>0</v>
      </c>
      <c r="DR45" s="4">
        <f t="shared" si="95"/>
        <v>0</v>
      </c>
      <c r="DS45" s="4">
        <f t="shared" si="143"/>
        <v>0</v>
      </c>
      <c r="DT45" s="4"/>
      <c r="DU45" s="107" t="str">
        <f t="shared" si="144"/>
        <v>MALVIN Natacha</v>
      </c>
      <c r="DV45" s="7">
        <f t="shared" si="145"/>
        <v>0</v>
      </c>
      <c r="DW45" s="13"/>
      <c r="DX45" s="13"/>
      <c r="DY45" s="39">
        <f t="shared" si="146"/>
        <v>0</v>
      </c>
      <c r="DZ45" s="13"/>
      <c r="EA45" s="4">
        <f t="shared" si="48"/>
        <v>0</v>
      </c>
      <c r="EB45" s="4">
        <f t="shared" si="96"/>
        <v>0</v>
      </c>
      <c r="EC45" s="4">
        <f t="shared" si="97"/>
        <v>0</v>
      </c>
      <c r="ED45" s="4">
        <f t="shared" si="98"/>
        <v>0</v>
      </c>
      <c r="EE45" s="4">
        <f t="shared" si="99"/>
        <v>0</v>
      </c>
      <c r="EF45" s="4">
        <f t="shared" si="147"/>
        <v>0</v>
      </c>
      <c r="EG45" s="12">
        <f t="shared" si="148"/>
        <v>0</v>
      </c>
      <c r="EH45" s="22">
        <f t="shared" si="149"/>
        <v>82.6</v>
      </c>
      <c r="EI45" s="25">
        <f t="shared" si="150"/>
        <v>4</v>
      </c>
      <c r="EJ45" s="41">
        <f t="shared" si="151"/>
        <v>0</v>
      </c>
    </row>
    <row r="46" spans="1:140" ht="13.5" thickBot="1">
      <c r="A46" s="105" t="s">
        <v>148</v>
      </c>
      <c r="B46" s="7">
        <f t="shared" si="102"/>
        <v>0</v>
      </c>
      <c r="C46" s="13"/>
      <c r="D46" s="13"/>
      <c r="E46" s="39">
        <f t="shared" si="103"/>
        <v>0</v>
      </c>
      <c r="F46" s="13"/>
      <c r="G46" s="4">
        <f t="shared" si="54"/>
        <v>0</v>
      </c>
      <c r="H46" s="4">
        <f t="shared" si="55"/>
        <v>0</v>
      </c>
      <c r="I46" s="4">
        <f t="shared" si="56"/>
        <v>0</v>
      </c>
      <c r="J46" s="4">
        <f t="shared" si="57"/>
        <v>0</v>
      </c>
      <c r="K46" s="4">
        <f t="shared" si="58"/>
        <v>0</v>
      </c>
      <c r="L46" s="64">
        <f t="shared" si="104"/>
        <v>0</v>
      </c>
      <c r="M46" s="4"/>
      <c r="N46" s="107" t="str">
        <f t="shared" si="105"/>
        <v>MARIN Ange</v>
      </c>
      <c r="O46" s="7">
        <f t="shared" si="106"/>
        <v>0</v>
      </c>
      <c r="P46" s="13"/>
      <c r="Q46" s="13"/>
      <c r="R46" s="39">
        <f t="shared" si="107"/>
        <v>0</v>
      </c>
      <c r="S46" s="13"/>
      <c r="T46" s="4">
        <f t="shared" si="59"/>
        <v>0</v>
      </c>
      <c r="U46" s="4">
        <f t="shared" si="60"/>
        <v>0</v>
      </c>
      <c r="V46" s="4">
        <f t="shared" si="61"/>
        <v>0</v>
      </c>
      <c r="W46" s="4">
        <f t="shared" si="62"/>
        <v>0</v>
      </c>
      <c r="X46" s="4">
        <f t="shared" si="63"/>
        <v>0</v>
      </c>
      <c r="Y46" s="4">
        <f t="shared" si="108"/>
        <v>0</v>
      </c>
      <c r="Z46" s="12">
        <f t="shared" si="109"/>
        <v>0</v>
      </c>
      <c r="AA46" s="17"/>
      <c r="AB46" s="107" t="str">
        <f t="shared" si="110"/>
        <v>MARIN Ange</v>
      </c>
      <c r="AC46" s="7">
        <f t="shared" si="111"/>
        <v>0</v>
      </c>
      <c r="AD46" s="13"/>
      <c r="AE46" s="13"/>
      <c r="AF46" s="39">
        <f t="shared" si="112"/>
        <v>0</v>
      </c>
      <c r="AG46" s="13"/>
      <c r="AH46" s="4">
        <f t="shared" si="64"/>
        <v>0</v>
      </c>
      <c r="AI46" s="4">
        <f t="shared" si="65"/>
        <v>0</v>
      </c>
      <c r="AJ46" s="4">
        <f t="shared" si="66"/>
        <v>0</v>
      </c>
      <c r="AK46" s="4">
        <f t="shared" si="100"/>
        <v>0</v>
      </c>
      <c r="AL46" s="4">
        <f t="shared" si="101"/>
        <v>0</v>
      </c>
      <c r="AM46" s="64">
        <f t="shared" si="113"/>
        <v>0</v>
      </c>
      <c r="AN46" s="30"/>
      <c r="AO46" s="107" t="str">
        <f t="shared" si="114"/>
        <v>MARIN Ange</v>
      </c>
      <c r="AP46" s="7">
        <f t="shared" si="115"/>
        <v>0</v>
      </c>
      <c r="AQ46" s="13"/>
      <c r="AR46" s="13"/>
      <c r="AS46" s="39">
        <f t="shared" si="116"/>
        <v>0</v>
      </c>
      <c r="AT46" s="13"/>
      <c r="AU46" s="4">
        <f t="shared" si="69"/>
        <v>0</v>
      </c>
      <c r="AV46" s="4">
        <f t="shared" si="70"/>
        <v>0</v>
      </c>
      <c r="AW46" s="4">
        <f t="shared" si="71"/>
        <v>0</v>
      </c>
      <c r="AX46" s="4">
        <f t="shared" si="72"/>
        <v>0</v>
      </c>
      <c r="AY46" s="4">
        <f t="shared" si="73"/>
        <v>0</v>
      </c>
      <c r="AZ46" s="4">
        <f t="shared" si="117"/>
        <v>0</v>
      </c>
      <c r="BA46" s="12">
        <f t="shared" si="118"/>
        <v>0</v>
      </c>
      <c r="BB46" s="12">
        <f t="shared" si="119"/>
        <v>0</v>
      </c>
      <c r="BC46" s="17"/>
      <c r="BD46" s="85" t="str">
        <f t="shared" si="120"/>
        <v>MARIN Ange</v>
      </c>
      <c r="BE46" s="7">
        <f t="shared" si="121"/>
        <v>0</v>
      </c>
      <c r="BF46" s="13"/>
      <c r="BG46" s="13"/>
      <c r="BH46" s="39">
        <f t="shared" si="122"/>
        <v>0</v>
      </c>
      <c r="BI46" s="13"/>
      <c r="BJ46" s="4">
        <f t="shared" si="74"/>
        <v>0</v>
      </c>
      <c r="BK46" s="4">
        <f t="shared" si="75"/>
        <v>0</v>
      </c>
      <c r="BL46" s="4">
        <f t="shared" si="76"/>
        <v>0</v>
      </c>
      <c r="BM46" s="4">
        <f t="shared" si="77"/>
        <v>0</v>
      </c>
      <c r="BN46" s="4">
        <f t="shared" si="78"/>
        <v>0</v>
      </c>
      <c r="BO46" s="4">
        <f t="shared" si="123"/>
        <v>0</v>
      </c>
      <c r="BP46" s="4"/>
      <c r="BQ46" s="107" t="str">
        <f t="shared" si="124"/>
        <v>MARIN Ange</v>
      </c>
      <c r="BR46" s="7">
        <f t="shared" si="125"/>
        <v>0</v>
      </c>
      <c r="BS46" s="13"/>
      <c r="BT46" s="13"/>
      <c r="BU46" s="39">
        <f t="shared" si="126"/>
        <v>0</v>
      </c>
      <c r="BV46" s="13"/>
      <c r="BW46" s="4">
        <f t="shared" si="25"/>
        <v>0</v>
      </c>
      <c r="BX46" s="4">
        <f t="shared" si="79"/>
        <v>0</v>
      </c>
      <c r="BY46" s="4">
        <f t="shared" si="80"/>
        <v>0</v>
      </c>
      <c r="BZ46" s="4">
        <f t="shared" si="81"/>
        <v>0</v>
      </c>
      <c r="CA46" s="4">
        <f t="shared" si="82"/>
        <v>0</v>
      </c>
      <c r="CB46" s="4">
        <f t="shared" si="127"/>
        <v>0</v>
      </c>
      <c r="CC46" s="12">
        <f t="shared" si="128"/>
        <v>0</v>
      </c>
      <c r="CD46" s="12">
        <f t="shared" si="129"/>
        <v>0</v>
      </c>
      <c r="CE46" s="17"/>
      <c r="CF46" s="85" t="str">
        <f t="shared" si="130"/>
        <v>MARIN Ange</v>
      </c>
      <c r="CG46" s="7">
        <f t="shared" si="131"/>
        <v>0</v>
      </c>
      <c r="CH46" s="13"/>
      <c r="CI46" s="13"/>
      <c r="CJ46" s="39">
        <f t="shared" si="132"/>
        <v>0</v>
      </c>
      <c r="CK46" s="13"/>
      <c r="CL46" s="4">
        <f t="shared" si="83"/>
        <v>0</v>
      </c>
      <c r="CM46" s="4">
        <f t="shared" si="84"/>
        <v>0</v>
      </c>
      <c r="CN46" s="4">
        <f t="shared" si="85"/>
        <v>0</v>
      </c>
      <c r="CO46" s="4">
        <f t="shared" si="86"/>
        <v>0</v>
      </c>
      <c r="CP46" s="4">
        <f t="shared" si="87"/>
        <v>0</v>
      </c>
      <c r="CQ46" s="4">
        <f t="shared" si="133"/>
        <v>0</v>
      </c>
      <c r="CR46" s="4"/>
      <c r="CS46" s="107" t="str">
        <f t="shared" si="134"/>
        <v>MARIN Ange</v>
      </c>
      <c r="CT46" s="7">
        <f t="shared" si="135"/>
        <v>0</v>
      </c>
      <c r="CU46" s="13"/>
      <c r="CV46" s="13"/>
      <c r="CW46" s="39">
        <f t="shared" si="136"/>
        <v>0</v>
      </c>
      <c r="CX46" s="13"/>
      <c r="CY46" s="4">
        <f t="shared" si="36"/>
        <v>0</v>
      </c>
      <c r="CZ46" s="4">
        <f t="shared" si="88"/>
        <v>0</v>
      </c>
      <c r="DA46" s="4">
        <f t="shared" si="89"/>
        <v>0</v>
      </c>
      <c r="DB46" s="4">
        <f t="shared" si="90"/>
        <v>0</v>
      </c>
      <c r="DC46" s="4">
        <f t="shared" si="91"/>
        <v>0</v>
      </c>
      <c r="DD46" s="4">
        <f t="shared" si="137"/>
        <v>0</v>
      </c>
      <c r="DE46" s="12">
        <f t="shared" si="138"/>
        <v>0</v>
      </c>
      <c r="DF46" s="12">
        <f t="shared" si="139"/>
        <v>0</v>
      </c>
      <c r="DH46" s="107" t="str">
        <f t="shared" si="140"/>
        <v>MARIN Ange</v>
      </c>
      <c r="DI46" s="7">
        <f t="shared" si="141"/>
        <v>0</v>
      </c>
      <c r="DJ46" s="13"/>
      <c r="DK46" s="13"/>
      <c r="DL46" s="39">
        <f t="shared" si="142"/>
        <v>0</v>
      </c>
      <c r="DM46" s="13"/>
      <c r="DN46" s="4">
        <f t="shared" si="43"/>
        <v>0</v>
      </c>
      <c r="DO46" s="4">
        <f t="shared" si="92"/>
        <v>0</v>
      </c>
      <c r="DP46" s="4">
        <f t="shared" si="93"/>
        <v>0</v>
      </c>
      <c r="DQ46" s="4">
        <f t="shared" si="94"/>
        <v>0</v>
      </c>
      <c r="DR46" s="4">
        <f t="shared" si="95"/>
        <v>0</v>
      </c>
      <c r="DS46" s="4">
        <f t="shared" si="143"/>
        <v>0</v>
      </c>
      <c r="DT46" s="4"/>
      <c r="DU46" s="107" t="str">
        <f t="shared" si="144"/>
        <v>MARIN Ange</v>
      </c>
      <c r="DV46" s="7">
        <f t="shared" si="145"/>
        <v>0</v>
      </c>
      <c r="DW46" s="13"/>
      <c r="DX46" s="13"/>
      <c r="DY46" s="39">
        <f t="shared" si="146"/>
        <v>0</v>
      </c>
      <c r="DZ46" s="13"/>
      <c r="EA46" s="4">
        <f t="shared" si="48"/>
        <v>0</v>
      </c>
      <c r="EB46" s="4">
        <f t="shared" si="96"/>
        <v>0</v>
      </c>
      <c r="EC46" s="4">
        <f t="shared" si="97"/>
        <v>0</v>
      </c>
      <c r="ED46" s="4">
        <f t="shared" si="98"/>
        <v>0</v>
      </c>
      <c r="EE46" s="4">
        <f t="shared" si="99"/>
        <v>0</v>
      </c>
      <c r="EF46" s="4">
        <f t="shared" si="147"/>
        <v>0</v>
      </c>
      <c r="EG46" s="12">
        <f t="shared" si="148"/>
        <v>0</v>
      </c>
      <c r="EH46" s="22">
        <f t="shared" si="149"/>
        <v>0</v>
      </c>
      <c r="EI46" s="25">
        <f t="shared" si="150"/>
        <v>0</v>
      </c>
      <c r="EJ46" s="41">
        <f t="shared" si="151"/>
        <v>0</v>
      </c>
    </row>
    <row r="47" spans="1:140" ht="13.5" thickBot="1">
      <c r="A47" s="69" t="s">
        <v>82</v>
      </c>
      <c r="B47" s="7">
        <f t="shared" si="102"/>
        <v>0</v>
      </c>
      <c r="C47" s="13"/>
      <c r="D47" s="13"/>
      <c r="E47" s="39">
        <f t="shared" si="103"/>
        <v>0</v>
      </c>
      <c r="F47" s="13"/>
      <c r="G47" s="4">
        <f t="shared" si="54"/>
        <v>0</v>
      </c>
      <c r="H47" s="4">
        <f t="shared" si="55"/>
        <v>0</v>
      </c>
      <c r="I47" s="4">
        <f t="shared" si="56"/>
        <v>0</v>
      </c>
      <c r="J47" s="4">
        <f t="shared" si="57"/>
        <v>0</v>
      </c>
      <c r="K47" s="4">
        <f t="shared" si="58"/>
        <v>0</v>
      </c>
      <c r="L47" s="64">
        <f t="shared" si="104"/>
        <v>0</v>
      </c>
      <c r="M47" s="4"/>
      <c r="N47" s="107" t="str">
        <f t="shared" si="105"/>
        <v>MARTY Patrick</v>
      </c>
      <c r="O47" s="7">
        <f t="shared" si="106"/>
        <v>1</v>
      </c>
      <c r="P47" s="13">
        <v>6</v>
      </c>
      <c r="Q47" s="13"/>
      <c r="R47" s="39">
        <f t="shared" si="107"/>
        <v>0</v>
      </c>
      <c r="S47" s="13"/>
      <c r="T47" s="4">
        <f t="shared" si="59"/>
        <v>6</v>
      </c>
      <c r="U47" s="4">
        <f t="shared" si="60"/>
        <v>6</v>
      </c>
      <c r="V47" s="4">
        <f t="shared" si="61"/>
        <v>6</v>
      </c>
      <c r="W47" s="4">
        <f t="shared" si="62"/>
        <v>6</v>
      </c>
      <c r="X47" s="4">
        <f t="shared" si="63"/>
        <v>6</v>
      </c>
      <c r="Y47" s="4">
        <f t="shared" si="108"/>
        <v>6</v>
      </c>
      <c r="Z47" s="12">
        <f t="shared" si="109"/>
        <v>6</v>
      </c>
      <c r="AA47" s="17"/>
      <c r="AB47" s="107" t="str">
        <f t="shared" si="110"/>
        <v>MARTY Patrick</v>
      </c>
      <c r="AC47" s="7">
        <f t="shared" si="111"/>
        <v>0</v>
      </c>
      <c r="AD47" s="13"/>
      <c r="AE47" s="13"/>
      <c r="AF47" s="39">
        <f t="shared" si="112"/>
        <v>0</v>
      </c>
      <c r="AG47" s="13"/>
      <c r="AH47" s="4">
        <f t="shared" si="64"/>
        <v>0</v>
      </c>
      <c r="AI47" s="4">
        <f t="shared" si="65"/>
        <v>0</v>
      </c>
      <c r="AJ47" s="4">
        <f t="shared" si="66"/>
        <v>0</v>
      </c>
      <c r="AK47" s="4">
        <f t="shared" si="100"/>
        <v>0</v>
      </c>
      <c r="AL47" s="4">
        <f t="shared" si="101"/>
        <v>0</v>
      </c>
      <c r="AM47" s="64">
        <f t="shared" si="113"/>
        <v>0</v>
      </c>
      <c r="AN47" s="30"/>
      <c r="AO47" s="107" t="str">
        <f t="shared" si="114"/>
        <v>MARTY Patrick</v>
      </c>
      <c r="AP47" s="7">
        <f t="shared" si="115"/>
        <v>0</v>
      </c>
      <c r="AQ47" s="13"/>
      <c r="AR47" s="13"/>
      <c r="AS47" s="39">
        <f t="shared" si="116"/>
        <v>0</v>
      </c>
      <c r="AT47" s="13"/>
      <c r="AU47" s="4">
        <f t="shared" si="69"/>
        <v>0</v>
      </c>
      <c r="AV47" s="4">
        <f t="shared" si="70"/>
        <v>0</v>
      </c>
      <c r="AW47" s="4">
        <f t="shared" si="71"/>
        <v>0</v>
      </c>
      <c r="AX47" s="4">
        <f t="shared" si="72"/>
        <v>0</v>
      </c>
      <c r="AY47" s="4">
        <f t="shared" si="73"/>
        <v>0</v>
      </c>
      <c r="AZ47" s="4">
        <f t="shared" si="117"/>
        <v>0</v>
      </c>
      <c r="BA47" s="12">
        <f t="shared" si="118"/>
        <v>0</v>
      </c>
      <c r="BB47" s="12">
        <f t="shared" si="119"/>
        <v>6</v>
      </c>
      <c r="BC47" s="17"/>
      <c r="BD47" s="85" t="str">
        <f t="shared" si="120"/>
        <v>MARTY Patrick</v>
      </c>
      <c r="BE47" s="7">
        <f t="shared" si="121"/>
        <v>0</v>
      </c>
      <c r="BF47" s="13"/>
      <c r="BG47" s="13"/>
      <c r="BH47" s="39">
        <f t="shared" si="122"/>
        <v>0</v>
      </c>
      <c r="BI47" s="13"/>
      <c r="BJ47" s="4">
        <f t="shared" si="74"/>
        <v>0</v>
      </c>
      <c r="BK47" s="4">
        <f t="shared" si="75"/>
        <v>0</v>
      </c>
      <c r="BL47" s="4">
        <f t="shared" si="76"/>
        <v>0</v>
      </c>
      <c r="BM47" s="4">
        <f t="shared" si="77"/>
        <v>0</v>
      </c>
      <c r="BN47" s="4">
        <f t="shared" si="78"/>
        <v>0</v>
      </c>
      <c r="BO47" s="4">
        <f t="shared" si="123"/>
        <v>0</v>
      </c>
      <c r="BP47" s="4"/>
      <c r="BQ47" s="107" t="str">
        <f t="shared" si="124"/>
        <v>MARTY Patrick</v>
      </c>
      <c r="BR47" s="7">
        <f t="shared" si="125"/>
        <v>0</v>
      </c>
      <c r="BS47" s="13"/>
      <c r="BT47" s="13"/>
      <c r="BU47" s="39">
        <f t="shared" si="126"/>
        <v>0</v>
      </c>
      <c r="BV47" s="13"/>
      <c r="BW47" s="4">
        <f t="shared" si="25"/>
        <v>0</v>
      </c>
      <c r="BX47" s="4">
        <f t="shared" si="79"/>
        <v>0</v>
      </c>
      <c r="BY47" s="4">
        <f t="shared" si="80"/>
        <v>0</v>
      </c>
      <c r="BZ47" s="4">
        <f t="shared" si="81"/>
        <v>0</v>
      </c>
      <c r="CA47" s="4">
        <f t="shared" si="82"/>
        <v>0</v>
      </c>
      <c r="CB47" s="4">
        <f t="shared" si="127"/>
        <v>0</v>
      </c>
      <c r="CC47" s="12">
        <f t="shared" si="128"/>
        <v>0</v>
      </c>
      <c r="CD47" s="12">
        <f t="shared" si="129"/>
        <v>6</v>
      </c>
      <c r="CE47" s="17"/>
      <c r="CF47" s="85" t="str">
        <f t="shared" si="130"/>
        <v>MARTY Patrick</v>
      </c>
      <c r="CG47" s="7">
        <f t="shared" si="131"/>
        <v>0</v>
      </c>
      <c r="CH47" s="13"/>
      <c r="CI47" s="13"/>
      <c r="CJ47" s="39">
        <f t="shared" si="132"/>
        <v>0</v>
      </c>
      <c r="CK47" s="13"/>
      <c r="CL47" s="4">
        <f t="shared" si="83"/>
        <v>0</v>
      </c>
      <c r="CM47" s="4">
        <f t="shared" si="84"/>
        <v>0</v>
      </c>
      <c r="CN47" s="4">
        <f t="shared" si="85"/>
        <v>0</v>
      </c>
      <c r="CO47" s="4">
        <f t="shared" si="86"/>
        <v>0</v>
      </c>
      <c r="CP47" s="4">
        <f t="shared" si="87"/>
        <v>0</v>
      </c>
      <c r="CQ47" s="4">
        <f t="shared" si="133"/>
        <v>0</v>
      </c>
      <c r="CR47" s="4"/>
      <c r="CS47" s="107" t="str">
        <f t="shared" si="134"/>
        <v>MARTY Patrick</v>
      </c>
      <c r="CT47" s="7">
        <f t="shared" si="135"/>
        <v>1</v>
      </c>
      <c r="CU47" s="13">
        <v>3</v>
      </c>
      <c r="CV47" s="13"/>
      <c r="CW47" s="39">
        <f t="shared" si="136"/>
        <v>0</v>
      </c>
      <c r="CX47" s="13"/>
      <c r="CY47" s="4">
        <f t="shared" si="36"/>
        <v>3</v>
      </c>
      <c r="CZ47" s="4">
        <f t="shared" si="88"/>
        <v>3</v>
      </c>
      <c r="DA47" s="4">
        <f t="shared" si="89"/>
        <v>3</v>
      </c>
      <c r="DB47" s="4">
        <f t="shared" si="90"/>
        <v>3</v>
      </c>
      <c r="DC47" s="4">
        <f t="shared" si="91"/>
        <v>3</v>
      </c>
      <c r="DD47" s="4">
        <f t="shared" si="137"/>
        <v>3</v>
      </c>
      <c r="DE47" s="12">
        <f t="shared" si="138"/>
        <v>3</v>
      </c>
      <c r="DF47" s="12">
        <f t="shared" si="139"/>
        <v>9</v>
      </c>
      <c r="DH47" s="107" t="str">
        <f t="shared" si="140"/>
        <v>MARTY Patrick</v>
      </c>
      <c r="DI47" s="7">
        <f t="shared" si="141"/>
        <v>0</v>
      </c>
      <c r="DJ47" s="13"/>
      <c r="DK47" s="13"/>
      <c r="DL47" s="39">
        <f t="shared" si="142"/>
        <v>0</v>
      </c>
      <c r="DM47" s="13"/>
      <c r="DN47" s="4">
        <f t="shared" si="43"/>
        <v>0</v>
      </c>
      <c r="DO47" s="4">
        <f t="shared" si="92"/>
        <v>0</v>
      </c>
      <c r="DP47" s="4">
        <f t="shared" si="93"/>
        <v>0</v>
      </c>
      <c r="DQ47" s="4">
        <f t="shared" si="94"/>
        <v>0</v>
      </c>
      <c r="DR47" s="4">
        <f t="shared" si="95"/>
        <v>0</v>
      </c>
      <c r="DS47" s="4">
        <f t="shared" si="143"/>
        <v>0</v>
      </c>
      <c r="DT47" s="4"/>
      <c r="DU47" s="107" t="str">
        <f t="shared" si="144"/>
        <v>MARTY Patrick</v>
      </c>
      <c r="DV47" s="7">
        <f t="shared" si="145"/>
        <v>0</v>
      </c>
      <c r="DW47" s="13"/>
      <c r="DX47" s="13"/>
      <c r="DY47" s="39">
        <f t="shared" si="146"/>
        <v>0</v>
      </c>
      <c r="DZ47" s="13"/>
      <c r="EA47" s="4">
        <f t="shared" si="48"/>
        <v>0</v>
      </c>
      <c r="EB47" s="4">
        <f t="shared" si="96"/>
        <v>0</v>
      </c>
      <c r="EC47" s="4">
        <f t="shared" si="97"/>
        <v>0</v>
      </c>
      <c r="ED47" s="4">
        <f t="shared" si="98"/>
        <v>0</v>
      </c>
      <c r="EE47" s="4">
        <f t="shared" si="99"/>
        <v>0</v>
      </c>
      <c r="EF47" s="4">
        <f t="shared" si="147"/>
        <v>0</v>
      </c>
      <c r="EG47" s="12">
        <f t="shared" si="148"/>
        <v>0</v>
      </c>
      <c r="EH47" s="22">
        <f t="shared" si="149"/>
        <v>9</v>
      </c>
      <c r="EI47" s="25">
        <f t="shared" si="150"/>
        <v>2</v>
      </c>
      <c r="EJ47" s="41">
        <f t="shared" si="151"/>
        <v>0</v>
      </c>
    </row>
    <row r="48" spans="1:140" ht="13.5" thickBot="1">
      <c r="A48" s="105" t="s">
        <v>137</v>
      </c>
      <c r="B48" s="7">
        <f t="shared" si="102"/>
        <v>0</v>
      </c>
      <c r="C48" s="13"/>
      <c r="D48" s="13"/>
      <c r="E48" s="39">
        <f t="shared" si="103"/>
        <v>0</v>
      </c>
      <c r="F48" s="13"/>
      <c r="G48" s="4">
        <f t="shared" si="54"/>
        <v>0</v>
      </c>
      <c r="H48" s="4">
        <f t="shared" si="55"/>
        <v>0</v>
      </c>
      <c r="I48" s="4">
        <f t="shared" si="56"/>
        <v>0</v>
      </c>
      <c r="J48" s="4">
        <f t="shared" si="57"/>
        <v>0</v>
      </c>
      <c r="K48" s="4">
        <f t="shared" si="58"/>
        <v>0</v>
      </c>
      <c r="L48" s="64">
        <f t="shared" si="104"/>
        <v>0</v>
      </c>
      <c r="M48" s="4"/>
      <c r="N48" s="107" t="str">
        <f t="shared" si="105"/>
        <v>METLEF Jean</v>
      </c>
      <c r="O48" s="7">
        <f t="shared" si="106"/>
        <v>1</v>
      </c>
      <c r="P48" s="13">
        <v>16</v>
      </c>
      <c r="Q48" s="13"/>
      <c r="R48" s="39">
        <f t="shared" si="107"/>
        <v>0</v>
      </c>
      <c r="S48" s="13"/>
      <c r="T48" s="4">
        <f t="shared" si="59"/>
        <v>16</v>
      </c>
      <c r="U48" s="4">
        <f t="shared" si="60"/>
        <v>16</v>
      </c>
      <c r="V48" s="4">
        <f t="shared" si="61"/>
        <v>16</v>
      </c>
      <c r="W48" s="4">
        <f t="shared" si="62"/>
        <v>16</v>
      </c>
      <c r="X48" s="4">
        <f t="shared" si="63"/>
        <v>16</v>
      </c>
      <c r="Y48" s="4">
        <f t="shared" si="108"/>
        <v>16</v>
      </c>
      <c r="Z48" s="12">
        <f t="shared" si="109"/>
        <v>16</v>
      </c>
      <c r="AA48" s="17"/>
      <c r="AB48" s="107" t="str">
        <f t="shared" si="110"/>
        <v>METLEF Jean</v>
      </c>
      <c r="AC48" s="7">
        <f t="shared" si="111"/>
        <v>1</v>
      </c>
      <c r="AD48" s="13">
        <v>14</v>
      </c>
      <c r="AE48" s="13"/>
      <c r="AF48" s="39">
        <f t="shared" si="112"/>
        <v>0</v>
      </c>
      <c r="AG48" s="13"/>
      <c r="AH48" s="4">
        <f t="shared" si="64"/>
        <v>14</v>
      </c>
      <c r="AI48" s="4">
        <f t="shared" si="65"/>
        <v>14</v>
      </c>
      <c r="AJ48" s="4">
        <f t="shared" si="66"/>
        <v>14</v>
      </c>
      <c r="AK48" s="4">
        <f t="shared" si="100"/>
        <v>14</v>
      </c>
      <c r="AL48" s="4">
        <f t="shared" si="101"/>
        <v>14</v>
      </c>
      <c r="AM48" s="64">
        <f t="shared" si="113"/>
        <v>14</v>
      </c>
      <c r="AN48" s="30"/>
      <c r="AO48" s="107" t="str">
        <f t="shared" si="114"/>
        <v>METLEF Jean</v>
      </c>
      <c r="AP48" s="7">
        <f t="shared" si="115"/>
        <v>0</v>
      </c>
      <c r="AQ48" s="13"/>
      <c r="AR48" s="13"/>
      <c r="AS48" s="39">
        <f t="shared" si="116"/>
        <v>0</v>
      </c>
      <c r="AT48" s="13"/>
      <c r="AU48" s="4">
        <f t="shared" si="69"/>
        <v>0</v>
      </c>
      <c r="AV48" s="4">
        <f t="shared" si="70"/>
        <v>0</v>
      </c>
      <c r="AW48" s="4">
        <f t="shared" si="71"/>
        <v>0</v>
      </c>
      <c r="AX48" s="4">
        <f t="shared" si="72"/>
        <v>0</v>
      </c>
      <c r="AY48" s="4">
        <f t="shared" si="73"/>
        <v>0</v>
      </c>
      <c r="AZ48" s="4">
        <f t="shared" si="117"/>
        <v>0</v>
      </c>
      <c r="BA48" s="12">
        <f t="shared" si="118"/>
        <v>14</v>
      </c>
      <c r="BB48" s="12">
        <f t="shared" si="119"/>
        <v>30</v>
      </c>
      <c r="BC48" s="17"/>
      <c r="BD48" s="85" t="str">
        <f t="shared" si="120"/>
        <v>METLEF Jean</v>
      </c>
      <c r="BE48" s="7">
        <f t="shared" si="121"/>
        <v>0</v>
      </c>
      <c r="BF48" s="13"/>
      <c r="BG48" s="13"/>
      <c r="BH48" s="39">
        <f t="shared" si="122"/>
        <v>0</v>
      </c>
      <c r="BI48" s="13"/>
      <c r="BJ48" s="4">
        <f t="shared" si="74"/>
        <v>0</v>
      </c>
      <c r="BK48" s="4">
        <f t="shared" si="75"/>
        <v>0</v>
      </c>
      <c r="BL48" s="4">
        <f t="shared" si="76"/>
        <v>0</v>
      </c>
      <c r="BM48" s="4">
        <f t="shared" si="77"/>
        <v>0</v>
      </c>
      <c r="BN48" s="4">
        <f t="shared" si="78"/>
        <v>0</v>
      </c>
      <c r="BO48" s="4">
        <f t="shared" si="123"/>
        <v>0</v>
      </c>
      <c r="BP48" s="4"/>
      <c r="BQ48" s="107" t="str">
        <f t="shared" si="124"/>
        <v>METLEF Jean</v>
      </c>
      <c r="BR48" s="7">
        <f t="shared" si="125"/>
        <v>1</v>
      </c>
      <c r="BS48" s="13">
        <v>19</v>
      </c>
      <c r="BT48" s="13"/>
      <c r="BU48" s="39">
        <f t="shared" si="126"/>
        <v>0</v>
      </c>
      <c r="BV48" s="13"/>
      <c r="BW48" s="4">
        <f t="shared" si="25"/>
        <v>19</v>
      </c>
      <c r="BX48" s="4">
        <f t="shared" si="79"/>
        <v>19</v>
      </c>
      <c r="BY48" s="4">
        <f t="shared" si="80"/>
        <v>19</v>
      </c>
      <c r="BZ48" s="4">
        <f t="shared" si="81"/>
        <v>19</v>
      </c>
      <c r="CA48" s="4">
        <f t="shared" si="82"/>
        <v>19</v>
      </c>
      <c r="CB48" s="4">
        <f t="shared" si="127"/>
        <v>19</v>
      </c>
      <c r="CC48" s="12">
        <f t="shared" si="128"/>
        <v>19</v>
      </c>
      <c r="CD48" s="12">
        <f t="shared" si="129"/>
        <v>49</v>
      </c>
      <c r="CE48" s="17"/>
      <c r="CF48" s="85" t="str">
        <f t="shared" si="130"/>
        <v>METLEF Jean</v>
      </c>
      <c r="CG48" s="7">
        <f t="shared" si="131"/>
        <v>0</v>
      </c>
      <c r="CH48" s="13"/>
      <c r="CI48" s="13"/>
      <c r="CJ48" s="39">
        <f t="shared" si="132"/>
        <v>0</v>
      </c>
      <c r="CK48" s="13"/>
      <c r="CL48" s="4">
        <f t="shared" si="83"/>
        <v>0</v>
      </c>
      <c r="CM48" s="4">
        <f t="shared" si="84"/>
        <v>0</v>
      </c>
      <c r="CN48" s="4">
        <f t="shared" si="85"/>
        <v>0</v>
      </c>
      <c r="CO48" s="4">
        <f t="shared" si="86"/>
        <v>0</v>
      </c>
      <c r="CP48" s="4">
        <f t="shared" si="87"/>
        <v>0</v>
      </c>
      <c r="CQ48" s="4">
        <f t="shared" si="133"/>
        <v>0</v>
      </c>
      <c r="CR48" s="4"/>
      <c r="CS48" s="107" t="str">
        <f t="shared" si="134"/>
        <v>METLEF Jean</v>
      </c>
      <c r="CT48" s="7">
        <f t="shared" si="135"/>
        <v>1</v>
      </c>
      <c r="CU48" s="13">
        <v>2</v>
      </c>
      <c r="CV48" s="13"/>
      <c r="CW48" s="39">
        <f t="shared" si="136"/>
        <v>0</v>
      </c>
      <c r="CX48" s="13"/>
      <c r="CY48" s="4">
        <f t="shared" si="36"/>
        <v>2</v>
      </c>
      <c r="CZ48" s="4">
        <f t="shared" si="88"/>
        <v>2</v>
      </c>
      <c r="DA48" s="4">
        <f t="shared" si="89"/>
        <v>2</v>
      </c>
      <c r="DB48" s="4">
        <f t="shared" si="90"/>
        <v>2</v>
      </c>
      <c r="DC48" s="4">
        <f t="shared" si="91"/>
        <v>2</v>
      </c>
      <c r="DD48" s="4">
        <f t="shared" si="137"/>
        <v>2</v>
      </c>
      <c r="DE48" s="12">
        <f t="shared" si="138"/>
        <v>2</v>
      </c>
      <c r="DF48" s="12">
        <f t="shared" si="139"/>
        <v>51</v>
      </c>
      <c r="DH48" s="107" t="str">
        <f t="shared" si="140"/>
        <v>METLEF Jean</v>
      </c>
      <c r="DI48" s="7">
        <f t="shared" si="141"/>
        <v>0</v>
      </c>
      <c r="DJ48" s="13"/>
      <c r="DK48" s="13"/>
      <c r="DL48" s="39">
        <f t="shared" si="142"/>
        <v>0</v>
      </c>
      <c r="DM48" s="13"/>
      <c r="DN48" s="4">
        <f t="shared" si="43"/>
        <v>0</v>
      </c>
      <c r="DO48" s="4">
        <f t="shared" si="92"/>
        <v>0</v>
      </c>
      <c r="DP48" s="4">
        <f t="shared" si="93"/>
        <v>0</v>
      </c>
      <c r="DQ48" s="4">
        <f t="shared" si="94"/>
        <v>0</v>
      </c>
      <c r="DR48" s="4">
        <f t="shared" si="95"/>
        <v>0</v>
      </c>
      <c r="DS48" s="4">
        <f t="shared" si="143"/>
        <v>0</v>
      </c>
      <c r="DT48" s="4"/>
      <c r="DU48" s="107" t="str">
        <f t="shared" si="144"/>
        <v>METLEF Jean</v>
      </c>
      <c r="DV48" s="7">
        <f t="shared" si="145"/>
        <v>0</v>
      </c>
      <c r="DW48" s="13"/>
      <c r="DX48" s="13"/>
      <c r="DY48" s="39">
        <f t="shared" si="146"/>
        <v>0</v>
      </c>
      <c r="DZ48" s="13"/>
      <c r="EA48" s="4">
        <f t="shared" si="48"/>
        <v>0</v>
      </c>
      <c r="EB48" s="4">
        <f t="shared" si="96"/>
        <v>0</v>
      </c>
      <c r="EC48" s="4">
        <f t="shared" si="97"/>
        <v>0</v>
      </c>
      <c r="ED48" s="4">
        <f t="shared" si="98"/>
        <v>0</v>
      </c>
      <c r="EE48" s="4">
        <f t="shared" si="99"/>
        <v>0</v>
      </c>
      <c r="EF48" s="4">
        <f t="shared" si="147"/>
        <v>0</v>
      </c>
      <c r="EG48" s="12">
        <f t="shared" si="148"/>
        <v>0</v>
      </c>
      <c r="EH48" s="22">
        <f t="shared" si="149"/>
        <v>51</v>
      </c>
      <c r="EI48" s="25">
        <f t="shared" si="150"/>
        <v>4</v>
      </c>
      <c r="EJ48" s="41">
        <f t="shared" si="151"/>
        <v>0</v>
      </c>
    </row>
    <row r="49" spans="1:140" ht="13.5" thickBot="1">
      <c r="A49" s="69" t="s">
        <v>83</v>
      </c>
      <c r="B49" s="7">
        <f t="shared" si="102"/>
        <v>1</v>
      </c>
      <c r="C49" s="13">
        <v>19</v>
      </c>
      <c r="D49" s="13"/>
      <c r="E49" s="39">
        <f t="shared" si="103"/>
        <v>0</v>
      </c>
      <c r="F49" s="13"/>
      <c r="G49" s="4">
        <f t="shared" si="54"/>
        <v>19</v>
      </c>
      <c r="H49" s="4">
        <f t="shared" si="55"/>
        <v>19</v>
      </c>
      <c r="I49" s="4">
        <f t="shared" si="56"/>
        <v>19</v>
      </c>
      <c r="J49" s="4">
        <f t="shared" si="57"/>
        <v>19</v>
      </c>
      <c r="K49" s="4">
        <f t="shared" si="58"/>
        <v>19</v>
      </c>
      <c r="L49" s="64">
        <f t="shared" si="104"/>
        <v>19</v>
      </c>
      <c r="M49" s="4"/>
      <c r="N49" s="107" t="str">
        <f t="shared" si="105"/>
        <v>MOLINA Fernand</v>
      </c>
      <c r="O49" s="7">
        <f t="shared" si="106"/>
        <v>0</v>
      </c>
      <c r="P49" s="13"/>
      <c r="Q49" s="13"/>
      <c r="R49" s="39">
        <f t="shared" si="107"/>
        <v>0</v>
      </c>
      <c r="S49" s="13"/>
      <c r="T49" s="4">
        <f t="shared" si="59"/>
        <v>0</v>
      </c>
      <c r="U49" s="4">
        <f t="shared" si="60"/>
        <v>0</v>
      </c>
      <c r="V49" s="4">
        <f t="shared" si="61"/>
        <v>0</v>
      </c>
      <c r="W49" s="4">
        <f t="shared" si="62"/>
        <v>0</v>
      </c>
      <c r="X49" s="4">
        <f t="shared" si="63"/>
        <v>0</v>
      </c>
      <c r="Y49" s="4">
        <f t="shared" si="108"/>
        <v>0</v>
      </c>
      <c r="Z49" s="12">
        <f t="shared" si="109"/>
        <v>19</v>
      </c>
      <c r="AA49" s="17"/>
      <c r="AB49" s="107" t="str">
        <f t="shared" si="110"/>
        <v>MOLINA Fernand</v>
      </c>
      <c r="AC49" s="7">
        <f t="shared" si="111"/>
        <v>1</v>
      </c>
      <c r="AD49" s="13">
        <v>17</v>
      </c>
      <c r="AE49" s="13"/>
      <c r="AF49" s="39">
        <f t="shared" si="112"/>
        <v>0</v>
      </c>
      <c r="AG49" s="13"/>
      <c r="AH49" s="4">
        <f t="shared" si="64"/>
        <v>17</v>
      </c>
      <c r="AI49" s="4">
        <f t="shared" si="65"/>
        <v>17</v>
      </c>
      <c r="AJ49" s="4">
        <f t="shared" si="66"/>
        <v>17</v>
      </c>
      <c r="AK49" s="4">
        <f t="shared" si="100"/>
        <v>17</v>
      </c>
      <c r="AL49" s="4">
        <f t="shared" si="101"/>
        <v>17</v>
      </c>
      <c r="AM49" s="64">
        <f t="shared" si="113"/>
        <v>17</v>
      </c>
      <c r="AN49" s="30"/>
      <c r="AO49" s="107" t="str">
        <f t="shared" si="114"/>
        <v>MOLINA Fernand</v>
      </c>
      <c r="AP49" s="7">
        <f t="shared" si="115"/>
        <v>0</v>
      </c>
      <c r="AQ49" s="13"/>
      <c r="AR49" s="13"/>
      <c r="AS49" s="39">
        <f t="shared" si="116"/>
        <v>0</v>
      </c>
      <c r="AT49" s="13"/>
      <c r="AU49" s="4">
        <f t="shared" si="69"/>
        <v>0</v>
      </c>
      <c r="AV49" s="4">
        <f t="shared" si="70"/>
        <v>0</v>
      </c>
      <c r="AW49" s="4">
        <f t="shared" si="71"/>
        <v>0</v>
      </c>
      <c r="AX49" s="4">
        <f t="shared" si="72"/>
        <v>0</v>
      </c>
      <c r="AY49" s="4">
        <f t="shared" si="73"/>
        <v>0</v>
      </c>
      <c r="AZ49" s="4">
        <f t="shared" si="117"/>
        <v>0</v>
      </c>
      <c r="BA49" s="12">
        <f t="shared" si="118"/>
        <v>17</v>
      </c>
      <c r="BB49" s="12">
        <f t="shared" si="119"/>
        <v>36</v>
      </c>
      <c r="BC49" s="17"/>
      <c r="BD49" s="85" t="str">
        <f t="shared" si="120"/>
        <v>MOLINA Fernand</v>
      </c>
      <c r="BE49" s="7">
        <f t="shared" si="121"/>
        <v>0</v>
      </c>
      <c r="BF49" s="13"/>
      <c r="BG49" s="13"/>
      <c r="BH49" s="39">
        <f t="shared" si="122"/>
        <v>0</v>
      </c>
      <c r="BI49" s="13"/>
      <c r="BJ49" s="4">
        <f t="shared" si="74"/>
        <v>0</v>
      </c>
      <c r="BK49" s="4">
        <f t="shared" si="75"/>
        <v>0</v>
      </c>
      <c r="BL49" s="4">
        <f t="shared" si="76"/>
        <v>0</v>
      </c>
      <c r="BM49" s="4">
        <f t="shared" si="77"/>
        <v>0</v>
      </c>
      <c r="BN49" s="4">
        <f t="shared" si="78"/>
        <v>0</v>
      </c>
      <c r="BO49" s="4">
        <f t="shared" si="123"/>
        <v>0</v>
      </c>
      <c r="BP49" s="4"/>
      <c r="BQ49" s="107" t="str">
        <f t="shared" si="124"/>
        <v>MOLINA Fernand</v>
      </c>
      <c r="BR49" s="7">
        <f t="shared" si="125"/>
        <v>0</v>
      </c>
      <c r="BS49" s="13"/>
      <c r="BT49" s="13"/>
      <c r="BU49" s="39">
        <f t="shared" si="126"/>
        <v>0</v>
      </c>
      <c r="BV49" s="13"/>
      <c r="BW49" s="4">
        <f t="shared" si="25"/>
        <v>0</v>
      </c>
      <c r="BX49" s="4">
        <f t="shared" si="79"/>
        <v>0</v>
      </c>
      <c r="BY49" s="4">
        <f t="shared" si="80"/>
        <v>0</v>
      </c>
      <c r="BZ49" s="4">
        <f t="shared" si="81"/>
        <v>0</v>
      </c>
      <c r="CA49" s="4">
        <f t="shared" si="82"/>
        <v>0</v>
      </c>
      <c r="CB49" s="4">
        <f t="shared" si="127"/>
        <v>0</v>
      </c>
      <c r="CC49" s="12">
        <f t="shared" si="128"/>
        <v>0</v>
      </c>
      <c r="CD49" s="12">
        <f t="shared" si="129"/>
        <v>36</v>
      </c>
      <c r="CE49" s="17"/>
      <c r="CF49" s="85" t="str">
        <f t="shared" si="130"/>
        <v>MOLINA Fernand</v>
      </c>
      <c r="CG49" s="7">
        <f t="shared" si="131"/>
        <v>1</v>
      </c>
      <c r="CH49" s="13">
        <v>8</v>
      </c>
      <c r="CI49" s="13"/>
      <c r="CJ49" s="39">
        <f t="shared" si="132"/>
        <v>0</v>
      </c>
      <c r="CK49" s="13"/>
      <c r="CL49" s="4">
        <f t="shared" si="83"/>
        <v>8</v>
      </c>
      <c r="CM49" s="4">
        <f t="shared" si="84"/>
        <v>8</v>
      </c>
      <c r="CN49" s="4">
        <f t="shared" si="85"/>
        <v>8</v>
      </c>
      <c r="CO49" s="4">
        <f t="shared" si="86"/>
        <v>8</v>
      </c>
      <c r="CP49" s="4">
        <f t="shared" si="87"/>
        <v>8</v>
      </c>
      <c r="CQ49" s="4">
        <f t="shared" si="133"/>
        <v>8</v>
      </c>
      <c r="CR49" s="4"/>
      <c r="CS49" s="107" t="str">
        <f t="shared" si="134"/>
        <v>MOLINA Fernand</v>
      </c>
      <c r="CT49" s="7">
        <f t="shared" si="135"/>
        <v>0</v>
      </c>
      <c r="CU49" s="13"/>
      <c r="CV49" s="13"/>
      <c r="CW49" s="39">
        <f t="shared" si="136"/>
        <v>0</v>
      </c>
      <c r="CX49" s="13"/>
      <c r="CY49" s="4">
        <f t="shared" si="36"/>
        <v>0</v>
      </c>
      <c r="CZ49" s="4">
        <f t="shared" si="88"/>
        <v>0</v>
      </c>
      <c r="DA49" s="4">
        <f t="shared" si="89"/>
        <v>0</v>
      </c>
      <c r="DB49" s="4">
        <f t="shared" si="90"/>
        <v>0</v>
      </c>
      <c r="DC49" s="4">
        <f t="shared" si="91"/>
        <v>0</v>
      </c>
      <c r="DD49" s="4">
        <f t="shared" si="137"/>
        <v>0</v>
      </c>
      <c r="DE49" s="12">
        <f t="shared" si="138"/>
        <v>8</v>
      </c>
      <c r="DF49" s="12">
        <f t="shared" si="139"/>
        <v>44</v>
      </c>
      <c r="DH49" s="107" t="str">
        <f t="shared" si="140"/>
        <v>MOLINA Fernand</v>
      </c>
      <c r="DI49" s="7">
        <f t="shared" si="141"/>
        <v>0</v>
      </c>
      <c r="DJ49" s="13"/>
      <c r="DK49" s="13"/>
      <c r="DL49" s="39">
        <f t="shared" si="142"/>
        <v>0</v>
      </c>
      <c r="DM49" s="13"/>
      <c r="DN49" s="4">
        <f t="shared" si="43"/>
        <v>0</v>
      </c>
      <c r="DO49" s="4">
        <f t="shared" si="92"/>
        <v>0</v>
      </c>
      <c r="DP49" s="4">
        <f t="shared" si="93"/>
        <v>0</v>
      </c>
      <c r="DQ49" s="4">
        <f t="shared" si="94"/>
        <v>0</v>
      </c>
      <c r="DR49" s="4">
        <f t="shared" si="95"/>
        <v>0</v>
      </c>
      <c r="DS49" s="4">
        <f t="shared" si="143"/>
        <v>0</v>
      </c>
      <c r="DT49" s="4"/>
      <c r="DU49" s="107" t="str">
        <f t="shared" si="144"/>
        <v>MOLINA Fernand</v>
      </c>
      <c r="DV49" s="7">
        <f t="shared" si="145"/>
        <v>0</v>
      </c>
      <c r="DW49" s="13"/>
      <c r="DX49" s="13"/>
      <c r="DY49" s="39">
        <f t="shared" si="146"/>
        <v>0</v>
      </c>
      <c r="DZ49" s="13"/>
      <c r="EA49" s="4">
        <f t="shared" si="48"/>
        <v>0</v>
      </c>
      <c r="EB49" s="4">
        <f t="shared" si="96"/>
        <v>0</v>
      </c>
      <c r="EC49" s="4">
        <f t="shared" si="97"/>
        <v>0</v>
      </c>
      <c r="ED49" s="4">
        <f t="shared" si="98"/>
        <v>0</v>
      </c>
      <c r="EE49" s="4">
        <f t="shared" si="99"/>
        <v>0</v>
      </c>
      <c r="EF49" s="4">
        <f t="shared" si="147"/>
        <v>0</v>
      </c>
      <c r="EG49" s="12">
        <f t="shared" si="148"/>
        <v>0</v>
      </c>
      <c r="EH49" s="22">
        <f t="shared" si="149"/>
        <v>44</v>
      </c>
      <c r="EI49" s="25">
        <f t="shared" si="150"/>
        <v>3</v>
      </c>
      <c r="EJ49" s="41">
        <f t="shared" si="151"/>
        <v>0</v>
      </c>
    </row>
    <row r="50" spans="1:140" ht="13.5" thickBot="1">
      <c r="A50" s="105" t="s">
        <v>133</v>
      </c>
      <c r="B50" s="7">
        <f t="shared" si="102"/>
        <v>1</v>
      </c>
      <c r="C50" s="13">
        <v>22</v>
      </c>
      <c r="D50" s="13"/>
      <c r="E50" s="39">
        <f t="shared" si="103"/>
        <v>0</v>
      </c>
      <c r="F50" s="13"/>
      <c r="G50" s="4">
        <f t="shared" si="54"/>
        <v>22</v>
      </c>
      <c r="H50" s="4">
        <f t="shared" si="55"/>
        <v>22</v>
      </c>
      <c r="I50" s="4">
        <f t="shared" si="56"/>
        <v>22</v>
      </c>
      <c r="J50" s="4">
        <f t="shared" si="57"/>
        <v>22</v>
      </c>
      <c r="K50" s="4">
        <f t="shared" si="58"/>
        <v>22</v>
      </c>
      <c r="L50" s="64">
        <f t="shared" si="104"/>
        <v>22</v>
      </c>
      <c r="M50" s="4"/>
      <c r="N50" s="107" t="str">
        <f t="shared" si="105"/>
        <v>NADAL Aurélien</v>
      </c>
      <c r="O50" s="7">
        <f t="shared" si="106"/>
        <v>0</v>
      </c>
      <c r="P50" s="13"/>
      <c r="Q50" s="13"/>
      <c r="R50" s="39">
        <f t="shared" si="107"/>
        <v>0</v>
      </c>
      <c r="S50" s="13"/>
      <c r="T50" s="4">
        <f t="shared" si="59"/>
        <v>0</v>
      </c>
      <c r="U50" s="4">
        <f t="shared" si="60"/>
        <v>0</v>
      </c>
      <c r="V50" s="4">
        <f t="shared" si="61"/>
        <v>0</v>
      </c>
      <c r="W50" s="4">
        <f t="shared" si="62"/>
        <v>0</v>
      </c>
      <c r="X50" s="4">
        <f t="shared" si="63"/>
        <v>0</v>
      </c>
      <c r="Y50" s="4">
        <f t="shared" si="108"/>
        <v>0</v>
      </c>
      <c r="Z50" s="12">
        <f t="shared" si="109"/>
        <v>22</v>
      </c>
      <c r="AA50" s="17"/>
      <c r="AB50" s="107" t="str">
        <f t="shared" si="110"/>
        <v>NADAL Aurélien</v>
      </c>
      <c r="AC50" s="7">
        <f t="shared" si="111"/>
        <v>0</v>
      </c>
      <c r="AD50" s="13"/>
      <c r="AE50" s="13"/>
      <c r="AF50" s="39">
        <f t="shared" si="112"/>
        <v>0</v>
      </c>
      <c r="AG50" s="13"/>
      <c r="AH50" s="4">
        <f t="shared" si="64"/>
        <v>0</v>
      </c>
      <c r="AI50" s="4">
        <f t="shared" si="65"/>
        <v>0</v>
      </c>
      <c r="AJ50" s="4">
        <f t="shared" si="66"/>
        <v>0</v>
      </c>
      <c r="AK50" s="4">
        <f t="shared" si="100"/>
        <v>0</v>
      </c>
      <c r="AL50" s="4">
        <f t="shared" si="101"/>
        <v>0</v>
      </c>
      <c r="AM50" s="64">
        <f t="shared" si="113"/>
        <v>0</v>
      </c>
      <c r="AN50" s="30"/>
      <c r="AO50" s="107" t="str">
        <f t="shared" si="114"/>
        <v>NADAL Aurélien</v>
      </c>
      <c r="AP50" s="7">
        <f t="shared" si="115"/>
        <v>0</v>
      </c>
      <c r="AQ50" s="13"/>
      <c r="AR50" s="13"/>
      <c r="AS50" s="39">
        <f t="shared" si="116"/>
        <v>0</v>
      </c>
      <c r="AT50" s="13"/>
      <c r="AU50" s="4">
        <f t="shared" si="69"/>
        <v>0</v>
      </c>
      <c r="AV50" s="4">
        <f t="shared" si="70"/>
        <v>0</v>
      </c>
      <c r="AW50" s="4">
        <f t="shared" si="71"/>
        <v>0</v>
      </c>
      <c r="AX50" s="4">
        <f t="shared" si="72"/>
        <v>0</v>
      </c>
      <c r="AY50" s="4">
        <f t="shared" si="73"/>
        <v>0</v>
      </c>
      <c r="AZ50" s="4">
        <f t="shared" si="117"/>
        <v>0</v>
      </c>
      <c r="BA50" s="12">
        <f t="shared" si="118"/>
        <v>0</v>
      </c>
      <c r="BB50" s="12">
        <f t="shared" si="119"/>
        <v>22</v>
      </c>
      <c r="BC50" s="17"/>
      <c r="BD50" s="85" t="str">
        <f t="shared" si="120"/>
        <v>NADAL Aurélien</v>
      </c>
      <c r="BE50" s="7">
        <f t="shared" si="121"/>
        <v>1</v>
      </c>
      <c r="BF50" s="13">
        <v>27</v>
      </c>
      <c r="BG50" s="13"/>
      <c r="BH50" s="39">
        <f t="shared" si="122"/>
        <v>0</v>
      </c>
      <c r="BI50" s="13"/>
      <c r="BJ50" s="4">
        <f t="shared" si="74"/>
        <v>27</v>
      </c>
      <c r="BK50" s="4">
        <f t="shared" si="75"/>
        <v>27</v>
      </c>
      <c r="BL50" s="4">
        <f t="shared" si="76"/>
        <v>27</v>
      </c>
      <c r="BM50" s="4">
        <f t="shared" si="77"/>
        <v>27</v>
      </c>
      <c r="BN50" s="4">
        <f t="shared" si="78"/>
        <v>27</v>
      </c>
      <c r="BO50" s="4">
        <f t="shared" si="123"/>
        <v>27</v>
      </c>
      <c r="BP50" s="4"/>
      <c r="BQ50" s="107" t="str">
        <f t="shared" si="124"/>
        <v>NADAL Aurélien</v>
      </c>
      <c r="BR50" s="7">
        <f t="shared" si="125"/>
        <v>0</v>
      </c>
      <c r="BS50" s="13"/>
      <c r="BT50" s="13"/>
      <c r="BU50" s="39">
        <f t="shared" si="126"/>
        <v>0</v>
      </c>
      <c r="BV50" s="13"/>
      <c r="BW50" s="4">
        <f t="shared" si="25"/>
        <v>0</v>
      </c>
      <c r="BX50" s="4">
        <f t="shared" si="79"/>
        <v>0</v>
      </c>
      <c r="BY50" s="4">
        <f t="shared" si="80"/>
        <v>0</v>
      </c>
      <c r="BZ50" s="4">
        <f t="shared" si="81"/>
        <v>0</v>
      </c>
      <c r="CA50" s="4">
        <f t="shared" si="82"/>
        <v>0</v>
      </c>
      <c r="CB50" s="4">
        <f t="shared" si="127"/>
        <v>0</v>
      </c>
      <c r="CC50" s="12">
        <f t="shared" si="128"/>
        <v>27</v>
      </c>
      <c r="CD50" s="12">
        <f t="shared" si="129"/>
        <v>49</v>
      </c>
      <c r="CE50" s="17"/>
      <c r="CF50" s="85" t="str">
        <f t="shared" si="130"/>
        <v>NADAL Aurélien</v>
      </c>
      <c r="CG50" s="7">
        <f t="shared" si="131"/>
        <v>0</v>
      </c>
      <c r="CH50" s="13"/>
      <c r="CI50" s="13"/>
      <c r="CJ50" s="39">
        <f t="shared" si="132"/>
        <v>0</v>
      </c>
      <c r="CK50" s="13"/>
      <c r="CL50" s="4">
        <f t="shared" si="83"/>
        <v>0</v>
      </c>
      <c r="CM50" s="4">
        <f t="shared" si="84"/>
        <v>0</v>
      </c>
      <c r="CN50" s="4">
        <f t="shared" si="85"/>
        <v>0</v>
      </c>
      <c r="CO50" s="4">
        <f t="shared" si="86"/>
        <v>0</v>
      </c>
      <c r="CP50" s="4">
        <f t="shared" si="87"/>
        <v>0</v>
      </c>
      <c r="CQ50" s="4">
        <f t="shared" si="133"/>
        <v>0</v>
      </c>
      <c r="CR50" s="4"/>
      <c r="CS50" s="107" t="str">
        <f t="shared" si="134"/>
        <v>NADAL Aurélien</v>
      </c>
      <c r="CT50" s="7">
        <f t="shared" si="135"/>
        <v>0</v>
      </c>
      <c r="CU50" s="13"/>
      <c r="CV50" s="13"/>
      <c r="CW50" s="39">
        <f t="shared" si="136"/>
        <v>0</v>
      </c>
      <c r="CX50" s="13"/>
      <c r="CY50" s="4">
        <f t="shared" si="36"/>
        <v>0</v>
      </c>
      <c r="CZ50" s="4">
        <f t="shared" si="88"/>
        <v>0</v>
      </c>
      <c r="DA50" s="4">
        <f t="shared" si="89"/>
        <v>0</v>
      </c>
      <c r="DB50" s="4">
        <f t="shared" si="90"/>
        <v>0</v>
      </c>
      <c r="DC50" s="4">
        <f t="shared" si="91"/>
        <v>0</v>
      </c>
      <c r="DD50" s="4">
        <f t="shared" si="137"/>
        <v>0</v>
      </c>
      <c r="DE50" s="12">
        <f t="shared" si="138"/>
        <v>0</v>
      </c>
      <c r="DF50" s="12">
        <f t="shared" si="139"/>
        <v>49</v>
      </c>
      <c r="DH50" s="107" t="str">
        <f t="shared" si="140"/>
        <v>NADAL Aurélien</v>
      </c>
      <c r="DI50" s="7">
        <f t="shared" si="141"/>
        <v>0</v>
      </c>
      <c r="DJ50" s="13"/>
      <c r="DK50" s="13"/>
      <c r="DL50" s="39">
        <f t="shared" si="142"/>
        <v>0</v>
      </c>
      <c r="DM50" s="13"/>
      <c r="DN50" s="4">
        <f t="shared" si="43"/>
        <v>0</v>
      </c>
      <c r="DO50" s="4">
        <f t="shared" si="92"/>
        <v>0</v>
      </c>
      <c r="DP50" s="4">
        <f t="shared" si="93"/>
        <v>0</v>
      </c>
      <c r="DQ50" s="4">
        <f t="shared" si="94"/>
        <v>0</v>
      </c>
      <c r="DR50" s="4">
        <f t="shared" si="95"/>
        <v>0</v>
      </c>
      <c r="DS50" s="4">
        <f t="shared" si="143"/>
        <v>0</v>
      </c>
      <c r="DT50" s="4"/>
      <c r="DU50" s="107" t="str">
        <f t="shared" si="144"/>
        <v>NADAL Aurélien</v>
      </c>
      <c r="DV50" s="7">
        <f t="shared" si="145"/>
        <v>0</v>
      </c>
      <c r="DW50" s="13"/>
      <c r="DX50" s="13"/>
      <c r="DY50" s="39">
        <f t="shared" si="146"/>
        <v>0</v>
      </c>
      <c r="DZ50" s="13"/>
      <c r="EA50" s="4">
        <f t="shared" si="48"/>
        <v>0</v>
      </c>
      <c r="EB50" s="4">
        <f t="shared" si="96"/>
        <v>0</v>
      </c>
      <c r="EC50" s="4">
        <f t="shared" si="97"/>
        <v>0</v>
      </c>
      <c r="ED50" s="4">
        <f t="shared" si="98"/>
        <v>0</v>
      </c>
      <c r="EE50" s="4">
        <f t="shared" si="99"/>
        <v>0</v>
      </c>
      <c r="EF50" s="4">
        <f t="shared" si="147"/>
        <v>0</v>
      </c>
      <c r="EG50" s="12">
        <f t="shared" si="148"/>
        <v>0</v>
      </c>
      <c r="EH50" s="22">
        <f t="shared" si="149"/>
        <v>49</v>
      </c>
      <c r="EI50" s="25">
        <f t="shared" si="150"/>
        <v>2</v>
      </c>
      <c r="EJ50" s="41">
        <f t="shared" si="151"/>
        <v>0</v>
      </c>
    </row>
    <row r="51" spans="1:140" ht="13.5" thickBot="1">
      <c r="A51" s="69" t="s">
        <v>89</v>
      </c>
      <c r="B51" s="7">
        <f t="shared" si="102"/>
        <v>1</v>
      </c>
      <c r="C51" s="13">
        <v>27</v>
      </c>
      <c r="D51" s="13"/>
      <c r="E51" s="39">
        <f t="shared" si="103"/>
        <v>0</v>
      </c>
      <c r="F51" s="13"/>
      <c r="G51" s="4">
        <f t="shared" si="54"/>
        <v>27</v>
      </c>
      <c r="H51" s="4">
        <f t="shared" si="55"/>
        <v>27</v>
      </c>
      <c r="I51" s="4">
        <f t="shared" si="56"/>
        <v>27</v>
      </c>
      <c r="J51" s="4">
        <f t="shared" si="57"/>
        <v>27</v>
      </c>
      <c r="K51" s="4">
        <f t="shared" si="58"/>
        <v>27</v>
      </c>
      <c r="L51" s="64">
        <f t="shared" si="104"/>
        <v>27</v>
      </c>
      <c r="M51" s="4"/>
      <c r="N51" s="107" t="str">
        <f t="shared" si="105"/>
        <v>PAGES Jean</v>
      </c>
      <c r="O51" s="7">
        <f t="shared" si="106"/>
        <v>1</v>
      </c>
      <c r="P51" s="13">
        <v>3</v>
      </c>
      <c r="Q51" s="13"/>
      <c r="R51" s="39">
        <f t="shared" si="107"/>
        <v>0</v>
      </c>
      <c r="S51" s="13"/>
      <c r="T51" s="4">
        <f t="shared" si="59"/>
        <v>3</v>
      </c>
      <c r="U51" s="4">
        <f t="shared" si="60"/>
        <v>3</v>
      </c>
      <c r="V51" s="4">
        <f t="shared" si="61"/>
        <v>3</v>
      </c>
      <c r="W51" s="4">
        <f t="shared" si="62"/>
        <v>3</v>
      </c>
      <c r="X51" s="4">
        <f t="shared" si="63"/>
        <v>3</v>
      </c>
      <c r="Y51" s="4">
        <f t="shared" si="108"/>
        <v>3</v>
      </c>
      <c r="Z51" s="12">
        <f t="shared" si="109"/>
        <v>27</v>
      </c>
      <c r="AA51" s="17"/>
      <c r="AB51" s="107" t="str">
        <f t="shared" si="110"/>
        <v>PAGES Jean</v>
      </c>
      <c r="AC51" s="7">
        <f t="shared" si="111"/>
        <v>1</v>
      </c>
      <c r="AD51" s="13">
        <v>4</v>
      </c>
      <c r="AE51" s="13"/>
      <c r="AF51" s="39">
        <f t="shared" si="112"/>
        <v>0</v>
      </c>
      <c r="AG51" s="13"/>
      <c r="AH51" s="4">
        <f t="shared" si="64"/>
        <v>4</v>
      </c>
      <c r="AI51" s="4">
        <f t="shared" si="65"/>
        <v>4</v>
      </c>
      <c r="AJ51" s="4">
        <f t="shared" si="66"/>
        <v>4</v>
      </c>
      <c r="AK51" s="4">
        <f t="shared" si="100"/>
        <v>4</v>
      </c>
      <c r="AL51" s="4">
        <f t="shared" si="101"/>
        <v>4</v>
      </c>
      <c r="AM51" s="64">
        <f t="shared" si="113"/>
        <v>4</v>
      </c>
      <c r="AN51" s="30"/>
      <c r="AO51" s="107" t="str">
        <f t="shared" si="114"/>
        <v>PAGES Jean</v>
      </c>
      <c r="AP51" s="7">
        <f t="shared" si="115"/>
        <v>1</v>
      </c>
      <c r="AQ51" s="13">
        <v>16</v>
      </c>
      <c r="AR51" s="13"/>
      <c r="AS51" s="39">
        <f t="shared" si="116"/>
        <v>0</v>
      </c>
      <c r="AT51" s="13"/>
      <c r="AU51" s="4">
        <f t="shared" si="69"/>
        <v>16</v>
      </c>
      <c r="AV51" s="4">
        <f t="shared" si="70"/>
        <v>16</v>
      </c>
      <c r="AW51" s="4">
        <f t="shared" si="71"/>
        <v>16</v>
      </c>
      <c r="AX51" s="4">
        <f t="shared" si="72"/>
        <v>16</v>
      </c>
      <c r="AY51" s="4">
        <f t="shared" si="73"/>
        <v>16</v>
      </c>
      <c r="AZ51" s="4">
        <f t="shared" si="117"/>
        <v>16</v>
      </c>
      <c r="BA51" s="12">
        <f t="shared" si="118"/>
        <v>16</v>
      </c>
      <c r="BB51" s="12">
        <f t="shared" si="119"/>
        <v>43</v>
      </c>
      <c r="BC51" s="17"/>
      <c r="BD51" s="85" t="str">
        <f t="shared" si="120"/>
        <v>PAGES Jean</v>
      </c>
      <c r="BE51" s="7">
        <f t="shared" si="121"/>
        <v>1</v>
      </c>
      <c r="BF51" s="13">
        <v>5</v>
      </c>
      <c r="BG51" s="13"/>
      <c r="BH51" s="39">
        <f t="shared" si="122"/>
        <v>0</v>
      </c>
      <c r="BI51" s="13"/>
      <c r="BJ51" s="4">
        <f t="shared" si="74"/>
        <v>5</v>
      </c>
      <c r="BK51" s="4">
        <f t="shared" si="75"/>
        <v>5</v>
      </c>
      <c r="BL51" s="4">
        <f t="shared" si="76"/>
        <v>5</v>
      </c>
      <c r="BM51" s="4">
        <f t="shared" si="77"/>
        <v>5</v>
      </c>
      <c r="BN51" s="4">
        <f t="shared" si="78"/>
        <v>5</v>
      </c>
      <c r="BO51" s="4">
        <f t="shared" si="123"/>
        <v>5</v>
      </c>
      <c r="BP51" s="4"/>
      <c r="BQ51" s="107" t="str">
        <f t="shared" si="124"/>
        <v>PAGES Jean</v>
      </c>
      <c r="BR51" s="7">
        <f t="shared" si="125"/>
        <v>0</v>
      </c>
      <c r="BS51" s="13"/>
      <c r="BT51" s="13"/>
      <c r="BU51" s="39">
        <f t="shared" si="126"/>
        <v>0</v>
      </c>
      <c r="BV51" s="13"/>
      <c r="BW51" s="4">
        <f t="shared" si="25"/>
        <v>0</v>
      </c>
      <c r="BX51" s="4">
        <f t="shared" si="79"/>
        <v>0</v>
      </c>
      <c r="BY51" s="4">
        <f t="shared" si="80"/>
        <v>0</v>
      </c>
      <c r="BZ51" s="4">
        <f t="shared" si="81"/>
        <v>0</v>
      </c>
      <c r="CA51" s="4">
        <f t="shared" si="82"/>
        <v>0</v>
      </c>
      <c r="CB51" s="4">
        <f t="shared" si="127"/>
        <v>0</v>
      </c>
      <c r="CC51" s="12">
        <f t="shared" si="128"/>
        <v>5</v>
      </c>
      <c r="CD51" s="12">
        <f t="shared" si="129"/>
        <v>48</v>
      </c>
      <c r="CE51" s="17"/>
      <c r="CF51" s="85" t="str">
        <f t="shared" si="130"/>
        <v>PAGES Jean</v>
      </c>
      <c r="CG51" s="7">
        <f t="shared" si="131"/>
        <v>0</v>
      </c>
      <c r="CH51" s="13"/>
      <c r="CI51" s="13"/>
      <c r="CJ51" s="39">
        <f t="shared" si="132"/>
        <v>0</v>
      </c>
      <c r="CK51" s="13"/>
      <c r="CL51" s="4">
        <f t="shared" si="83"/>
        <v>0</v>
      </c>
      <c r="CM51" s="4">
        <f t="shared" si="84"/>
        <v>0</v>
      </c>
      <c r="CN51" s="4">
        <f t="shared" si="85"/>
        <v>0</v>
      </c>
      <c r="CO51" s="4">
        <f t="shared" si="86"/>
        <v>0</v>
      </c>
      <c r="CP51" s="4">
        <f t="shared" si="87"/>
        <v>0</v>
      </c>
      <c r="CQ51" s="4">
        <f t="shared" si="133"/>
        <v>0</v>
      </c>
      <c r="CR51" s="4"/>
      <c r="CS51" s="107" t="str">
        <f t="shared" si="134"/>
        <v>PAGES Jean</v>
      </c>
      <c r="CT51" s="7">
        <f t="shared" si="135"/>
        <v>0</v>
      </c>
      <c r="CU51" s="13"/>
      <c r="CV51" s="13"/>
      <c r="CW51" s="39">
        <f t="shared" si="136"/>
        <v>0</v>
      </c>
      <c r="CX51" s="13"/>
      <c r="CY51" s="4">
        <f t="shared" si="36"/>
        <v>0</v>
      </c>
      <c r="CZ51" s="4">
        <f t="shared" si="88"/>
        <v>0</v>
      </c>
      <c r="DA51" s="4">
        <f t="shared" si="89"/>
        <v>0</v>
      </c>
      <c r="DB51" s="4">
        <f t="shared" si="90"/>
        <v>0</v>
      </c>
      <c r="DC51" s="4">
        <f t="shared" si="91"/>
        <v>0</v>
      </c>
      <c r="DD51" s="4">
        <f t="shared" si="137"/>
        <v>0</v>
      </c>
      <c r="DE51" s="12">
        <f t="shared" si="138"/>
        <v>0</v>
      </c>
      <c r="DF51" s="12">
        <f t="shared" si="139"/>
        <v>48</v>
      </c>
      <c r="DH51" s="107" t="str">
        <f t="shared" si="140"/>
        <v>PAGES Jean</v>
      </c>
      <c r="DI51" s="7">
        <f t="shared" si="141"/>
        <v>0</v>
      </c>
      <c r="DJ51" s="13"/>
      <c r="DK51" s="13"/>
      <c r="DL51" s="39">
        <f t="shared" si="142"/>
        <v>0</v>
      </c>
      <c r="DM51" s="13"/>
      <c r="DN51" s="4">
        <f t="shared" si="43"/>
        <v>0</v>
      </c>
      <c r="DO51" s="4">
        <f t="shared" si="92"/>
        <v>0</v>
      </c>
      <c r="DP51" s="4">
        <f t="shared" si="93"/>
        <v>0</v>
      </c>
      <c r="DQ51" s="4">
        <f t="shared" si="94"/>
        <v>0</v>
      </c>
      <c r="DR51" s="4">
        <f t="shared" si="95"/>
        <v>0</v>
      </c>
      <c r="DS51" s="4">
        <f t="shared" si="143"/>
        <v>0</v>
      </c>
      <c r="DT51" s="4"/>
      <c r="DU51" s="107" t="str">
        <f t="shared" si="144"/>
        <v>PAGES Jean</v>
      </c>
      <c r="DV51" s="7">
        <f t="shared" si="145"/>
        <v>0</v>
      </c>
      <c r="DW51" s="13"/>
      <c r="DX51" s="13"/>
      <c r="DY51" s="39">
        <f t="shared" si="146"/>
        <v>0</v>
      </c>
      <c r="DZ51" s="13"/>
      <c r="EA51" s="4">
        <f t="shared" si="48"/>
        <v>0</v>
      </c>
      <c r="EB51" s="4">
        <f t="shared" si="96"/>
        <v>0</v>
      </c>
      <c r="EC51" s="4">
        <f t="shared" si="97"/>
        <v>0</v>
      </c>
      <c r="ED51" s="4">
        <f t="shared" si="98"/>
        <v>0</v>
      </c>
      <c r="EE51" s="4">
        <f t="shared" si="99"/>
        <v>0</v>
      </c>
      <c r="EF51" s="4">
        <f t="shared" si="147"/>
        <v>0</v>
      </c>
      <c r="EG51" s="12">
        <f t="shared" si="148"/>
        <v>0</v>
      </c>
      <c r="EH51" s="22">
        <f t="shared" si="149"/>
        <v>48</v>
      </c>
      <c r="EI51" s="25">
        <f t="shared" si="150"/>
        <v>5</v>
      </c>
      <c r="EJ51" s="41">
        <f t="shared" si="151"/>
        <v>0</v>
      </c>
    </row>
    <row r="52" spans="1:140" ht="13.5" thickBot="1">
      <c r="A52" s="69" t="s">
        <v>130</v>
      </c>
      <c r="B52" s="7">
        <f t="shared" si="102"/>
        <v>1</v>
      </c>
      <c r="C52" s="13">
        <v>8</v>
      </c>
      <c r="D52" s="13"/>
      <c r="E52" s="39">
        <f t="shared" si="103"/>
        <v>0</v>
      </c>
      <c r="F52" s="13"/>
      <c r="G52" s="4">
        <f t="shared" si="54"/>
        <v>8</v>
      </c>
      <c r="H52" s="4">
        <f t="shared" si="55"/>
        <v>8</v>
      </c>
      <c r="I52" s="4">
        <f t="shared" si="56"/>
        <v>8</v>
      </c>
      <c r="J52" s="4">
        <f t="shared" si="57"/>
        <v>8</v>
      </c>
      <c r="K52" s="4">
        <f t="shared" si="58"/>
        <v>8</v>
      </c>
      <c r="L52" s="64">
        <f t="shared" si="104"/>
        <v>8</v>
      </c>
      <c r="M52" s="4"/>
      <c r="N52" s="107" t="str">
        <f t="shared" si="105"/>
        <v>PIESSE Anthony</v>
      </c>
      <c r="O52" s="7">
        <f t="shared" si="106"/>
        <v>1</v>
      </c>
      <c r="P52" s="13">
        <v>4</v>
      </c>
      <c r="Q52" s="13"/>
      <c r="R52" s="39">
        <f t="shared" si="107"/>
        <v>0</v>
      </c>
      <c r="S52" s="13"/>
      <c r="T52" s="4">
        <f t="shared" si="59"/>
        <v>4</v>
      </c>
      <c r="U52" s="4">
        <f t="shared" si="60"/>
        <v>4</v>
      </c>
      <c r="V52" s="4">
        <f t="shared" si="61"/>
        <v>4</v>
      </c>
      <c r="W52" s="4">
        <f t="shared" si="62"/>
        <v>4</v>
      </c>
      <c r="X52" s="4">
        <f t="shared" si="63"/>
        <v>4</v>
      </c>
      <c r="Y52" s="4">
        <f t="shared" si="108"/>
        <v>4</v>
      </c>
      <c r="Z52" s="12">
        <f t="shared" si="109"/>
        <v>8</v>
      </c>
      <c r="AA52" s="17"/>
      <c r="AB52" s="107" t="str">
        <f t="shared" si="110"/>
        <v>PIESSE Anthony</v>
      </c>
      <c r="AC52" s="7">
        <f t="shared" si="111"/>
        <v>1</v>
      </c>
      <c r="AD52" s="13">
        <v>21</v>
      </c>
      <c r="AE52" s="13"/>
      <c r="AF52" s="39">
        <f t="shared" si="112"/>
        <v>0</v>
      </c>
      <c r="AG52" s="13"/>
      <c r="AH52" s="4">
        <f t="shared" si="64"/>
        <v>21</v>
      </c>
      <c r="AI52" s="4">
        <f t="shared" si="65"/>
        <v>21</v>
      </c>
      <c r="AJ52" s="4">
        <f t="shared" si="66"/>
        <v>21</v>
      </c>
      <c r="AK52" s="4">
        <f t="shared" si="100"/>
        <v>21</v>
      </c>
      <c r="AL52" s="4">
        <f t="shared" si="101"/>
        <v>21</v>
      </c>
      <c r="AM52" s="64">
        <f t="shared" si="113"/>
        <v>21</v>
      </c>
      <c r="AN52" s="30"/>
      <c r="AO52" s="107" t="str">
        <f t="shared" si="114"/>
        <v>PIESSE Anthony</v>
      </c>
      <c r="AP52" s="7">
        <f t="shared" si="115"/>
        <v>1</v>
      </c>
      <c r="AQ52" s="13">
        <v>6</v>
      </c>
      <c r="AR52" s="13"/>
      <c r="AS52" s="39">
        <f t="shared" si="116"/>
        <v>0</v>
      </c>
      <c r="AT52" s="13"/>
      <c r="AU52" s="4">
        <f t="shared" si="69"/>
        <v>6</v>
      </c>
      <c r="AV52" s="4">
        <f t="shared" si="70"/>
        <v>6</v>
      </c>
      <c r="AW52" s="4">
        <f t="shared" si="71"/>
        <v>6</v>
      </c>
      <c r="AX52" s="4">
        <f t="shared" si="72"/>
        <v>6</v>
      </c>
      <c r="AY52" s="4">
        <f t="shared" si="73"/>
        <v>6</v>
      </c>
      <c r="AZ52" s="4">
        <f t="shared" si="117"/>
        <v>6</v>
      </c>
      <c r="BA52" s="12">
        <f t="shared" si="118"/>
        <v>21</v>
      </c>
      <c r="BB52" s="12">
        <f t="shared" si="119"/>
        <v>29</v>
      </c>
      <c r="BC52" s="17"/>
      <c r="BD52" s="85" t="str">
        <f t="shared" si="120"/>
        <v>PIESSE Anthony</v>
      </c>
      <c r="BE52" s="7">
        <f t="shared" si="121"/>
        <v>1</v>
      </c>
      <c r="BF52" s="13">
        <v>12</v>
      </c>
      <c r="BG52" s="13"/>
      <c r="BH52" s="39">
        <f t="shared" si="122"/>
        <v>0</v>
      </c>
      <c r="BI52" s="13"/>
      <c r="BJ52" s="4">
        <f t="shared" si="74"/>
        <v>12</v>
      </c>
      <c r="BK52" s="4">
        <f t="shared" si="75"/>
        <v>12</v>
      </c>
      <c r="BL52" s="4">
        <f t="shared" si="76"/>
        <v>12</v>
      </c>
      <c r="BM52" s="4">
        <f t="shared" si="77"/>
        <v>12</v>
      </c>
      <c r="BN52" s="4">
        <f t="shared" si="78"/>
        <v>12</v>
      </c>
      <c r="BO52" s="4">
        <f t="shared" si="123"/>
        <v>12</v>
      </c>
      <c r="BP52" s="4"/>
      <c r="BQ52" s="107" t="str">
        <f t="shared" si="124"/>
        <v>PIESSE Anthony</v>
      </c>
      <c r="BR52" s="7">
        <f t="shared" si="125"/>
        <v>1</v>
      </c>
      <c r="BS52" s="13">
        <v>1</v>
      </c>
      <c r="BT52" s="13"/>
      <c r="BU52" s="39">
        <f t="shared" si="126"/>
        <v>0</v>
      </c>
      <c r="BV52" s="13"/>
      <c r="BW52" s="4">
        <f t="shared" si="25"/>
        <v>1</v>
      </c>
      <c r="BX52" s="4">
        <f t="shared" si="79"/>
        <v>1</v>
      </c>
      <c r="BY52" s="4">
        <f t="shared" si="80"/>
        <v>1</v>
      </c>
      <c r="BZ52" s="4">
        <f t="shared" si="81"/>
        <v>1</v>
      </c>
      <c r="CA52" s="4">
        <f t="shared" si="82"/>
        <v>1</v>
      </c>
      <c r="CB52" s="4">
        <f t="shared" si="127"/>
        <v>1</v>
      </c>
      <c r="CC52" s="12">
        <f t="shared" si="128"/>
        <v>12</v>
      </c>
      <c r="CD52" s="12">
        <f t="shared" si="129"/>
        <v>41</v>
      </c>
      <c r="CE52" s="17"/>
      <c r="CF52" s="85" t="str">
        <f t="shared" si="130"/>
        <v>PIESSE Anthony</v>
      </c>
      <c r="CG52" s="7">
        <f t="shared" si="131"/>
        <v>1</v>
      </c>
      <c r="CH52" s="13">
        <v>6</v>
      </c>
      <c r="CI52" s="13"/>
      <c r="CJ52" s="39">
        <f t="shared" si="132"/>
        <v>0</v>
      </c>
      <c r="CK52" s="13"/>
      <c r="CL52" s="4">
        <f t="shared" si="83"/>
        <v>6</v>
      </c>
      <c r="CM52" s="4">
        <f t="shared" si="84"/>
        <v>6</v>
      </c>
      <c r="CN52" s="4">
        <f t="shared" si="85"/>
        <v>6</v>
      </c>
      <c r="CO52" s="4">
        <f t="shared" si="86"/>
        <v>6</v>
      </c>
      <c r="CP52" s="4">
        <f t="shared" si="87"/>
        <v>6</v>
      </c>
      <c r="CQ52" s="4">
        <f t="shared" si="133"/>
        <v>6</v>
      </c>
      <c r="CR52" s="4"/>
      <c r="CS52" s="107" t="str">
        <f t="shared" si="134"/>
        <v>PIESSE Anthony</v>
      </c>
      <c r="CT52" s="7">
        <f t="shared" si="135"/>
        <v>1</v>
      </c>
      <c r="CU52" s="13">
        <v>17</v>
      </c>
      <c r="CV52" s="13"/>
      <c r="CW52" s="39">
        <f t="shared" si="136"/>
        <v>0</v>
      </c>
      <c r="CX52" s="13"/>
      <c r="CY52" s="4">
        <f t="shared" si="36"/>
        <v>17</v>
      </c>
      <c r="CZ52" s="4">
        <f t="shared" si="88"/>
        <v>17</v>
      </c>
      <c r="DA52" s="4">
        <f t="shared" si="89"/>
        <v>17</v>
      </c>
      <c r="DB52" s="4">
        <f t="shared" si="90"/>
        <v>17</v>
      </c>
      <c r="DC52" s="4">
        <f t="shared" si="91"/>
        <v>17</v>
      </c>
      <c r="DD52" s="4">
        <f t="shared" si="137"/>
        <v>17</v>
      </c>
      <c r="DE52" s="12">
        <f t="shared" si="138"/>
        <v>17</v>
      </c>
      <c r="DF52" s="12">
        <f t="shared" si="139"/>
        <v>58</v>
      </c>
      <c r="DH52" s="107" t="str">
        <f t="shared" si="140"/>
        <v>PIESSE Anthony</v>
      </c>
      <c r="DI52" s="7">
        <f t="shared" si="141"/>
        <v>0</v>
      </c>
      <c r="DJ52" s="13"/>
      <c r="DK52" s="13"/>
      <c r="DL52" s="39">
        <f t="shared" si="142"/>
        <v>0</v>
      </c>
      <c r="DM52" s="13"/>
      <c r="DN52" s="4">
        <f t="shared" si="43"/>
        <v>0</v>
      </c>
      <c r="DO52" s="4">
        <f t="shared" si="92"/>
        <v>0</v>
      </c>
      <c r="DP52" s="4">
        <f t="shared" si="93"/>
        <v>0</v>
      </c>
      <c r="DQ52" s="4">
        <f t="shared" si="94"/>
        <v>0</v>
      </c>
      <c r="DR52" s="4">
        <f t="shared" si="95"/>
        <v>0</v>
      </c>
      <c r="DS52" s="4">
        <f t="shared" si="143"/>
        <v>0</v>
      </c>
      <c r="DT52" s="4"/>
      <c r="DU52" s="107" t="str">
        <f t="shared" si="144"/>
        <v>PIESSE Anthony</v>
      </c>
      <c r="DV52" s="7">
        <f t="shared" si="145"/>
        <v>0</v>
      </c>
      <c r="DW52" s="13"/>
      <c r="DX52" s="13"/>
      <c r="DY52" s="39">
        <f t="shared" si="146"/>
        <v>0</v>
      </c>
      <c r="DZ52" s="13"/>
      <c r="EA52" s="4">
        <f t="shared" si="48"/>
        <v>0</v>
      </c>
      <c r="EB52" s="4">
        <f t="shared" si="96"/>
        <v>0</v>
      </c>
      <c r="EC52" s="4">
        <f t="shared" si="97"/>
        <v>0</v>
      </c>
      <c r="ED52" s="4">
        <f t="shared" si="98"/>
        <v>0</v>
      </c>
      <c r="EE52" s="4">
        <f t="shared" si="99"/>
        <v>0</v>
      </c>
      <c r="EF52" s="4">
        <f t="shared" si="147"/>
        <v>0</v>
      </c>
      <c r="EG52" s="12">
        <f t="shared" si="148"/>
        <v>0</v>
      </c>
      <c r="EH52" s="22">
        <f t="shared" si="149"/>
        <v>58</v>
      </c>
      <c r="EI52" s="25">
        <f t="shared" si="150"/>
        <v>8</v>
      </c>
      <c r="EJ52" s="41">
        <f t="shared" si="151"/>
        <v>0</v>
      </c>
    </row>
    <row r="53" spans="1:140" ht="13.5" thickBot="1">
      <c r="A53" s="105" t="s">
        <v>136</v>
      </c>
      <c r="B53" s="7">
        <f t="shared" si="102"/>
        <v>0</v>
      </c>
      <c r="C53" s="13"/>
      <c r="D53" s="13"/>
      <c r="E53" s="39">
        <f t="shared" si="103"/>
        <v>0</v>
      </c>
      <c r="F53" s="13"/>
      <c r="G53" s="4">
        <f t="shared" si="54"/>
        <v>0</v>
      </c>
      <c r="H53" s="4">
        <f t="shared" si="55"/>
        <v>0</v>
      </c>
      <c r="I53" s="4">
        <f t="shared" si="56"/>
        <v>0</v>
      </c>
      <c r="J53" s="4">
        <f t="shared" si="57"/>
        <v>0</v>
      </c>
      <c r="K53" s="4">
        <f t="shared" si="58"/>
        <v>0</v>
      </c>
      <c r="L53" s="64">
        <f t="shared" si="104"/>
        <v>0</v>
      </c>
      <c r="M53" s="4"/>
      <c r="N53" s="107" t="str">
        <f t="shared" si="105"/>
        <v>PLACIDOUX Pascale</v>
      </c>
      <c r="O53" s="7">
        <f t="shared" si="106"/>
        <v>1</v>
      </c>
      <c r="P53" s="13">
        <v>15</v>
      </c>
      <c r="Q53" s="13"/>
      <c r="R53" s="39">
        <f t="shared" si="107"/>
        <v>0</v>
      </c>
      <c r="S53" s="13"/>
      <c r="T53" s="4">
        <f t="shared" si="59"/>
        <v>15</v>
      </c>
      <c r="U53" s="4">
        <f t="shared" si="60"/>
        <v>15</v>
      </c>
      <c r="V53" s="4">
        <f t="shared" si="61"/>
        <v>15</v>
      </c>
      <c r="W53" s="4">
        <f t="shared" si="62"/>
        <v>15</v>
      </c>
      <c r="X53" s="4">
        <f t="shared" si="63"/>
        <v>15</v>
      </c>
      <c r="Y53" s="4">
        <f t="shared" si="108"/>
        <v>15</v>
      </c>
      <c r="Z53" s="12">
        <f t="shared" si="109"/>
        <v>15</v>
      </c>
      <c r="AA53" s="17"/>
      <c r="AB53" s="107" t="str">
        <f t="shared" si="110"/>
        <v>PLACIDOUX Pascale</v>
      </c>
      <c r="AC53" s="7">
        <f t="shared" si="111"/>
        <v>1</v>
      </c>
      <c r="AD53" s="13">
        <v>9</v>
      </c>
      <c r="AE53" s="13"/>
      <c r="AF53" s="39">
        <f t="shared" si="112"/>
        <v>0</v>
      </c>
      <c r="AG53" s="13"/>
      <c r="AH53" s="4">
        <f t="shared" si="64"/>
        <v>9</v>
      </c>
      <c r="AI53" s="4">
        <f t="shared" si="65"/>
        <v>9</v>
      </c>
      <c r="AJ53" s="4">
        <f t="shared" si="66"/>
        <v>9</v>
      </c>
      <c r="AK53" s="4">
        <f t="shared" si="100"/>
        <v>9</v>
      </c>
      <c r="AL53" s="4">
        <f t="shared" si="101"/>
        <v>9</v>
      </c>
      <c r="AM53" s="64">
        <f t="shared" si="113"/>
        <v>9</v>
      </c>
      <c r="AN53" s="30"/>
      <c r="AO53" s="107" t="str">
        <f t="shared" si="114"/>
        <v>PLACIDOUX Pascale</v>
      </c>
      <c r="AP53" s="7">
        <f t="shared" si="115"/>
        <v>1</v>
      </c>
      <c r="AQ53" s="13">
        <v>17</v>
      </c>
      <c r="AR53" s="13"/>
      <c r="AS53" s="39">
        <f t="shared" si="116"/>
        <v>0</v>
      </c>
      <c r="AT53" s="13"/>
      <c r="AU53" s="4">
        <f t="shared" si="69"/>
        <v>17</v>
      </c>
      <c r="AV53" s="4">
        <f t="shared" si="70"/>
        <v>17</v>
      </c>
      <c r="AW53" s="4">
        <f t="shared" si="71"/>
        <v>17</v>
      </c>
      <c r="AX53" s="4">
        <f t="shared" si="72"/>
        <v>17</v>
      </c>
      <c r="AY53" s="4">
        <f t="shared" si="73"/>
        <v>17</v>
      </c>
      <c r="AZ53" s="4">
        <f t="shared" si="117"/>
        <v>17</v>
      </c>
      <c r="BA53" s="12">
        <f t="shared" si="118"/>
        <v>17</v>
      </c>
      <c r="BB53" s="12">
        <f t="shared" si="119"/>
        <v>32</v>
      </c>
      <c r="BC53" s="17"/>
      <c r="BD53" s="85" t="str">
        <f t="shared" si="120"/>
        <v>PLACIDOUX Pascale</v>
      </c>
      <c r="BE53" s="7">
        <f t="shared" si="121"/>
        <v>1</v>
      </c>
      <c r="BF53" s="13">
        <v>32</v>
      </c>
      <c r="BG53" s="13"/>
      <c r="BH53" s="39">
        <f t="shared" si="122"/>
        <v>0</v>
      </c>
      <c r="BI53" s="13"/>
      <c r="BJ53" s="4">
        <f t="shared" si="74"/>
        <v>32</v>
      </c>
      <c r="BK53" s="4">
        <f t="shared" si="75"/>
        <v>32</v>
      </c>
      <c r="BL53" s="4">
        <f t="shared" si="76"/>
        <v>32</v>
      </c>
      <c r="BM53" s="4">
        <f t="shared" si="77"/>
        <v>32</v>
      </c>
      <c r="BN53" s="4">
        <f t="shared" si="78"/>
        <v>32</v>
      </c>
      <c r="BO53" s="4">
        <f t="shared" si="123"/>
        <v>32</v>
      </c>
      <c r="BP53" s="4"/>
      <c r="BQ53" s="107" t="str">
        <f t="shared" si="124"/>
        <v>PLACIDOUX Pascale</v>
      </c>
      <c r="BR53" s="7">
        <f t="shared" si="125"/>
        <v>1</v>
      </c>
      <c r="BS53" s="13">
        <v>22</v>
      </c>
      <c r="BT53" s="13">
        <v>4</v>
      </c>
      <c r="BU53" s="39">
        <f t="shared" si="126"/>
        <v>0</v>
      </c>
      <c r="BV53" s="13"/>
      <c r="BW53" s="4">
        <f t="shared" si="25"/>
        <v>22</v>
      </c>
      <c r="BX53" s="4">
        <f t="shared" si="79"/>
        <v>22</v>
      </c>
      <c r="BY53" s="4">
        <f t="shared" si="80"/>
        <v>22</v>
      </c>
      <c r="BZ53" s="4">
        <f t="shared" si="81"/>
        <v>22</v>
      </c>
      <c r="CA53" s="4">
        <f t="shared" si="82"/>
        <v>22</v>
      </c>
      <c r="CB53" s="4">
        <f t="shared" si="127"/>
        <v>22</v>
      </c>
      <c r="CC53" s="12">
        <f t="shared" si="128"/>
        <v>32</v>
      </c>
      <c r="CD53" s="12">
        <f t="shared" si="129"/>
        <v>64</v>
      </c>
      <c r="CE53" s="17"/>
      <c r="CF53" s="85" t="str">
        <f t="shared" si="130"/>
        <v>PLACIDOUX Pascale</v>
      </c>
      <c r="CG53" s="7">
        <f t="shared" si="131"/>
        <v>1</v>
      </c>
      <c r="CH53" s="13">
        <v>17</v>
      </c>
      <c r="CI53" s="13"/>
      <c r="CJ53" s="39">
        <f t="shared" si="132"/>
        <v>0</v>
      </c>
      <c r="CK53" s="13"/>
      <c r="CL53" s="4">
        <f t="shared" si="83"/>
        <v>17</v>
      </c>
      <c r="CM53" s="4">
        <f t="shared" si="84"/>
        <v>17</v>
      </c>
      <c r="CN53" s="4">
        <f t="shared" si="85"/>
        <v>17</v>
      </c>
      <c r="CO53" s="4">
        <f t="shared" si="86"/>
        <v>17</v>
      </c>
      <c r="CP53" s="4">
        <f t="shared" si="87"/>
        <v>17</v>
      </c>
      <c r="CQ53" s="4">
        <f t="shared" si="133"/>
        <v>17</v>
      </c>
      <c r="CR53" s="4"/>
      <c r="CS53" s="107" t="str">
        <f t="shared" si="134"/>
        <v>PLACIDOUX Pascale</v>
      </c>
      <c r="CT53" s="7">
        <f t="shared" si="135"/>
        <v>1</v>
      </c>
      <c r="CU53" s="13">
        <v>9</v>
      </c>
      <c r="CV53" s="13"/>
      <c r="CW53" s="39">
        <f t="shared" si="136"/>
        <v>0</v>
      </c>
      <c r="CX53" s="13"/>
      <c r="CY53" s="4">
        <f t="shared" si="36"/>
        <v>9</v>
      </c>
      <c r="CZ53" s="4">
        <f t="shared" si="88"/>
        <v>9</v>
      </c>
      <c r="DA53" s="4">
        <f t="shared" si="89"/>
        <v>9</v>
      </c>
      <c r="DB53" s="4">
        <f t="shared" si="90"/>
        <v>9</v>
      </c>
      <c r="DC53" s="4">
        <f t="shared" si="91"/>
        <v>9</v>
      </c>
      <c r="DD53" s="4">
        <f t="shared" si="137"/>
        <v>9</v>
      </c>
      <c r="DE53" s="12">
        <f t="shared" si="138"/>
        <v>17</v>
      </c>
      <c r="DF53" s="12">
        <f t="shared" si="139"/>
        <v>81</v>
      </c>
      <c r="DH53" s="107" t="str">
        <f t="shared" si="140"/>
        <v>PLACIDOUX Pascale</v>
      </c>
      <c r="DI53" s="7">
        <f t="shared" si="141"/>
        <v>0</v>
      </c>
      <c r="DJ53" s="13"/>
      <c r="DK53" s="13"/>
      <c r="DL53" s="39">
        <f t="shared" si="142"/>
        <v>0</v>
      </c>
      <c r="DM53" s="13"/>
      <c r="DN53" s="4">
        <f t="shared" si="43"/>
        <v>0</v>
      </c>
      <c r="DO53" s="4">
        <f t="shared" si="92"/>
        <v>0</v>
      </c>
      <c r="DP53" s="4">
        <f t="shared" si="93"/>
        <v>0</v>
      </c>
      <c r="DQ53" s="4">
        <f t="shared" si="94"/>
        <v>0</v>
      </c>
      <c r="DR53" s="4">
        <f t="shared" si="95"/>
        <v>0</v>
      </c>
      <c r="DS53" s="4">
        <f t="shared" si="143"/>
        <v>0</v>
      </c>
      <c r="DT53" s="4"/>
      <c r="DU53" s="107" t="str">
        <f t="shared" si="144"/>
        <v>PLACIDOUX Pascale</v>
      </c>
      <c r="DV53" s="7">
        <f t="shared" si="145"/>
        <v>0</v>
      </c>
      <c r="DW53" s="13"/>
      <c r="DX53" s="13"/>
      <c r="DY53" s="39">
        <f t="shared" si="146"/>
        <v>0</v>
      </c>
      <c r="DZ53" s="13"/>
      <c r="EA53" s="4">
        <f t="shared" si="48"/>
        <v>0</v>
      </c>
      <c r="EB53" s="4">
        <f t="shared" si="96"/>
        <v>0</v>
      </c>
      <c r="EC53" s="4">
        <f t="shared" si="97"/>
        <v>0</v>
      </c>
      <c r="ED53" s="4">
        <f t="shared" si="98"/>
        <v>0</v>
      </c>
      <c r="EE53" s="4">
        <f t="shared" si="99"/>
        <v>0</v>
      </c>
      <c r="EF53" s="4">
        <f t="shared" si="147"/>
        <v>0</v>
      </c>
      <c r="EG53" s="12">
        <f t="shared" si="148"/>
        <v>0</v>
      </c>
      <c r="EH53" s="22">
        <f t="shared" si="149"/>
        <v>81</v>
      </c>
      <c r="EI53" s="25">
        <f t="shared" si="150"/>
        <v>7</v>
      </c>
      <c r="EJ53" s="41">
        <f t="shared" si="151"/>
        <v>0</v>
      </c>
    </row>
    <row r="54" spans="1:140" ht="13.5" thickBot="1">
      <c r="A54" s="69" t="s">
        <v>76</v>
      </c>
      <c r="B54" s="7">
        <f t="shared" si="102"/>
        <v>1</v>
      </c>
      <c r="C54" s="13">
        <v>10</v>
      </c>
      <c r="D54" s="13"/>
      <c r="E54" s="39">
        <f t="shared" si="103"/>
        <v>0</v>
      </c>
      <c r="F54" s="13"/>
      <c r="G54" s="4">
        <f t="shared" si="54"/>
        <v>10</v>
      </c>
      <c r="H54" s="4">
        <f t="shared" si="55"/>
        <v>10</v>
      </c>
      <c r="I54" s="4">
        <f t="shared" si="56"/>
        <v>10</v>
      </c>
      <c r="J54" s="4">
        <f t="shared" si="57"/>
        <v>10</v>
      </c>
      <c r="K54" s="4">
        <f t="shared" si="58"/>
        <v>10</v>
      </c>
      <c r="L54" s="64">
        <f t="shared" si="104"/>
        <v>10</v>
      </c>
      <c r="M54" s="4"/>
      <c r="N54" s="107" t="str">
        <f t="shared" si="105"/>
        <v>POIGNARD Antoine</v>
      </c>
      <c r="O54" s="7">
        <f t="shared" si="106"/>
        <v>0</v>
      </c>
      <c r="P54" s="13"/>
      <c r="Q54" s="13"/>
      <c r="R54" s="39">
        <f t="shared" si="107"/>
        <v>0</v>
      </c>
      <c r="S54" s="13"/>
      <c r="T54" s="4">
        <f t="shared" si="59"/>
        <v>0</v>
      </c>
      <c r="U54" s="4">
        <f t="shared" si="60"/>
        <v>0</v>
      </c>
      <c r="V54" s="4">
        <f t="shared" si="61"/>
        <v>0</v>
      </c>
      <c r="W54" s="4">
        <f t="shared" si="62"/>
        <v>0</v>
      </c>
      <c r="X54" s="4">
        <f t="shared" si="63"/>
        <v>0</v>
      </c>
      <c r="Y54" s="4">
        <f t="shared" si="108"/>
        <v>0</v>
      </c>
      <c r="Z54" s="12">
        <f t="shared" si="109"/>
        <v>10</v>
      </c>
      <c r="AA54" s="17"/>
      <c r="AB54" s="107" t="str">
        <f t="shared" si="110"/>
        <v>POIGNARD Antoine</v>
      </c>
      <c r="AC54" s="7">
        <f t="shared" si="111"/>
        <v>0</v>
      </c>
      <c r="AD54" s="13"/>
      <c r="AE54" s="13"/>
      <c r="AF54" s="39">
        <f t="shared" si="112"/>
        <v>0</v>
      </c>
      <c r="AG54" s="13"/>
      <c r="AH54" s="4">
        <f t="shared" si="64"/>
        <v>0</v>
      </c>
      <c r="AI54" s="4">
        <f t="shared" si="65"/>
        <v>0</v>
      </c>
      <c r="AJ54" s="4">
        <f t="shared" si="66"/>
        <v>0</v>
      </c>
      <c r="AK54" s="4">
        <f t="shared" si="100"/>
        <v>0</v>
      </c>
      <c r="AL54" s="4">
        <f t="shared" si="101"/>
        <v>0</v>
      </c>
      <c r="AM54" s="64">
        <f t="shared" si="113"/>
        <v>0</v>
      </c>
      <c r="AN54" s="30"/>
      <c r="AO54" s="107" t="str">
        <f t="shared" si="114"/>
        <v>POIGNARD Antoine</v>
      </c>
      <c r="AP54" s="7">
        <f t="shared" si="115"/>
        <v>1</v>
      </c>
      <c r="AQ54" s="13">
        <v>13</v>
      </c>
      <c r="AR54" s="13"/>
      <c r="AS54" s="39">
        <f t="shared" si="116"/>
        <v>0</v>
      </c>
      <c r="AT54" s="13"/>
      <c r="AU54" s="4">
        <f t="shared" si="69"/>
        <v>13</v>
      </c>
      <c r="AV54" s="4">
        <f t="shared" si="70"/>
        <v>13</v>
      </c>
      <c r="AW54" s="4">
        <f t="shared" si="71"/>
        <v>13</v>
      </c>
      <c r="AX54" s="4">
        <f t="shared" si="72"/>
        <v>13</v>
      </c>
      <c r="AY54" s="4">
        <f t="shared" si="73"/>
        <v>13</v>
      </c>
      <c r="AZ54" s="4">
        <f t="shared" si="117"/>
        <v>13</v>
      </c>
      <c r="BA54" s="12">
        <f t="shared" si="118"/>
        <v>13</v>
      </c>
      <c r="BB54" s="12">
        <f t="shared" si="119"/>
        <v>23</v>
      </c>
      <c r="BC54" s="17"/>
      <c r="BD54" s="85" t="str">
        <f t="shared" si="120"/>
        <v>POIGNARD Antoine</v>
      </c>
      <c r="BE54" s="7">
        <f t="shared" si="121"/>
        <v>1</v>
      </c>
      <c r="BF54" s="13">
        <v>15</v>
      </c>
      <c r="BG54" s="13"/>
      <c r="BH54" s="39">
        <f t="shared" si="122"/>
        <v>0</v>
      </c>
      <c r="BI54" s="13"/>
      <c r="BJ54" s="4">
        <f t="shared" si="74"/>
        <v>15</v>
      </c>
      <c r="BK54" s="4">
        <f t="shared" si="75"/>
        <v>15</v>
      </c>
      <c r="BL54" s="4">
        <f t="shared" si="76"/>
        <v>15</v>
      </c>
      <c r="BM54" s="4">
        <f t="shared" si="77"/>
        <v>15</v>
      </c>
      <c r="BN54" s="4">
        <f t="shared" si="78"/>
        <v>15</v>
      </c>
      <c r="BO54" s="4">
        <f t="shared" si="123"/>
        <v>15</v>
      </c>
      <c r="BP54" s="4"/>
      <c r="BQ54" s="107" t="str">
        <f t="shared" si="124"/>
        <v>POIGNARD Antoine</v>
      </c>
      <c r="BR54" s="7">
        <f t="shared" si="125"/>
        <v>0</v>
      </c>
      <c r="BS54" s="13"/>
      <c r="BT54" s="13"/>
      <c r="BU54" s="39">
        <f t="shared" si="126"/>
        <v>0</v>
      </c>
      <c r="BV54" s="13"/>
      <c r="BW54" s="4">
        <f t="shared" si="25"/>
        <v>0</v>
      </c>
      <c r="BX54" s="4">
        <f t="shared" si="79"/>
        <v>0</v>
      </c>
      <c r="BY54" s="4">
        <f t="shared" si="80"/>
        <v>0</v>
      </c>
      <c r="BZ54" s="4">
        <f t="shared" si="81"/>
        <v>0</v>
      </c>
      <c r="CA54" s="4">
        <f t="shared" si="82"/>
        <v>0</v>
      </c>
      <c r="CB54" s="4">
        <f t="shared" si="127"/>
        <v>0</v>
      </c>
      <c r="CC54" s="12">
        <f t="shared" si="128"/>
        <v>15</v>
      </c>
      <c r="CD54" s="12">
        <f t="shared" si="129"/>
        <v>38</v>
      </c>
      <c r="CE54" s="17"/>
      <c r="CF54" s="85" t="str">
        <f t="shared" si="130"/>
        <v>POIGNARD Antoine</v>
      </c>
      <c r="CG54" s="7">
        <f t="shared" si="131"/>
        <v>0</v>
      </c>
      <c r="CH54" s="13"/>
      <c r="CI54" s="13"/>
      <c r="CJ54" s="39">
        <f t="shared" si="132"/>
        <v>0</v>
      </c>
      <c r="CK54" s="13"/>
      <c r="CL54" s="4">
        <f t="shared" si="83"/>
        <v>0</v>
      </c>
      <c r="CM54" s="4">
        <f t="shared" si="84"/>
        <v>0</v>
      </c>
      <c r="CN54" s="4">
        <f t="shared" si="85"/>
        <v>0</v>
      </c>
      <c r="CO54" s="4">
        <f t="shared" si="86"/>
        <v>0</v>
      </c>
      <c r="CP54" s="4">
        <f t="shared" si="87"/>
        <v>0</v>
      </c>
      <c r="CQ54" s="4">
        <f t="shared" si="133"/>
        <v>0</v>
      </c>
      <c r="CR54" s="4"/>
      <c r="CS54" s="107" t="str">
        <f t="shared" si="134"/>
        <v>POIGNARD Antoine</v>
      </c>
      <c r="CT54" s="7">
        <f t="shared" si="135"/>
        <v>0</v>
      </c>
      <c r="CU54" s="13"/>
      <c r="CV54" s="13"/>
      <c r="CW54" s="39">
        <f t="shared" si="136"/>
        <v>0</v>
      </c>
      <c r="CX54" s="13"/>
      <c r="CY54" s="4">
        <f t="shared" si="36"/>
        <v>0</v>
      </c>
      <c r="CZ54" s="4">
        <f t="shared" si="88"/>
        <v>0</v>
      </c>
      <c r="DA54" s="4">
        <f t="shared" si="89"/>
        <v>0</v>
      </c>
      <c r="DB54" s="4">
        <f t="shared" si="90"/>
        <v>0</v>
      </c>
      <c r="DC54" s="4">
        <f t="shared" si="91"/>
        <v>0</v>
      </c>
      <c r="DD54" s="4">
        <f t="shared" si="137"/>
        <v>0</v>
      </c>
      <c r="DE54" s="12">
        <f t="shared" si="138"/>
        <v>0</v>
      </c>
      <c r="DF54" s="12">
        <f t="shared" si="139"/>
        <v>38</v>
      </c>
      <c r="DH54" s="107" t="str">
        <f t="shared" si="140"/>
        <v>POIGNARD Antoine</v>
      </c>
      <c r="DI54" s="7">
        <f t="shared" si="141"/>
        <v>0</v>
      </c>
      <c r="DJ54" s="13"/>
      <c r="DK54" s="13"/>
      <c r="DL54" s="39">
        <f t="shared" si="142"/>
        <v>0</v>
      </c>
      <c r="DM54" s="13"/>
      <c r="DN54" s="4">
        <f t="shared" si="43"/>
        <v>0</v>
      </c>
      <c r="DO54" s="4">
        <f t="shared" si="92"/>
        <v>0</v>
      </c>
      <c r="DP54" s="4">
        <f t="shared" si="93"/>
        <v>0</v>
      </c>
      <c r="DQ54" s="4">
        <f t="shared" si="94"/>
        <v>0</v>
      </c>
      <c r="DR54" s="4">
        <f t="shared" si="95"/>
        <v>0</v>
      </c>
      <c r="DS54" s="4">
        <f t="shared" si="143"/>
        <v>0</v>
      </c>
      <c r="DT54" s="4"/>
      <c r="DU54" s="107" t="str">
        <f t="shared" si="144"/>
        <v>POIGNARD Antoine</v>
      </c>
      <c r="DV54" s="7">
        <f t="shared" si="145"/>
        <v>0</v>
      </c>
      <c r="DW54" s="13"/>
      <c r="DX54" s="13"/>
      <c r="DY54" s="39">
        <f t="shared" si="146"/>
        <v>0</v>
      </c>
      <c r="DZ54" s="13"/>
      <c r="EA54" s="4">
        <f t="shared" si="48"/>
        <v>0</v>
      </c>
      <c r="EB54" s="4">
        <f t="shared" si="96"/>
        <v>0</v>
      </c>
      <c r="EC54" s="4">
        <f t="shared" si="97"/>
        <v>0</v>
      </c>
      <c r="ED54" s="4">
        <f t="shared" si="98"/>
        <v>0</v>
      </c>
      <c r="EE54" s="4">
        <f t="shared" si="99"/>
        <v>0</v>
      </c>
      <c r="EF54" s="4">
        <f t="shared" si="147"/>
        <v>0</v>
      </c>
      <c r="EG54" s="12">
        <f t="shared" si="148"/>
        <v>0</v>
      </c>
      <c r="EH54" s="22">
        <f t="shared" si="149"/>
        <v>38</v>
      </c>
      <c r="EI54" s="25">
        <f t="shared" si="150"/>
        <v>3</v>
      </c>
      <c r="EJ54" s="41">
        <f t="shared" si="151"/>
        <v>0</v>
      </c>
    </row>
    <row r="55" spans="1:140" ht="13.5" thickBot="1">
      <c r="A55" s="69" t="s">
        <v>99</v>
      </c>
      <c r="B55" s="7">
        <f t="shared" si="102"/>
        <v>1</v>
      </c>
      <c r="C55" s="13">
        <v>11</v>
      </c>
      <c r="D55" s="13"/>
      <c r="E55" s="39">
        <f t="shared" si="103"/>
        <v>0</v>
      </c>
      <c r="F55" s="13"/>
      <c r="G55" s="4">
        <f t="shared" si="54"/>
        <v>11</v>
      </c>
      <c r="H55" s="4">
        <f t="shared" si="55"/>
        <v>11</v>
      </c>
      <c r="I55" s="4">
        <f t="shared" si="56"/>
        <v>11</v>
      </c>
      <c r="J55" s="4">
        <f t="shared" si="57"/>
        <v>11</v>
      </c>
      <c r="K55" s="4">
        <f t="shared" si="58"/>
        <v>11</v>
      </c>
      <c r="L55" s="64">
        <f t="shared" si="104"/>
        <v>11</v>
      </c>
      <c r="M55" s="4"/>
      <c r="N55" s="107" t="str">
        <f t="shared" si="105"/>
        <v>RECH Frédéric</v>
      </c>
      <c r="O55" s="7">
        <f t="shared" si="106"/>
        <v>0</v>
      </c>
      <c r="P55" s="13"/>
      <c r="Q55" s="13"/>
      <c r="R55" s="39">
        <f t="shared" si="107"/>
        <v>0</v>
      </c>
      <c r="S55" s="13"/>
      <c r="T55" s="4">
        <f t="shared" si="59"/>
        <v>0</v>
      </c>
      <c r="U55" s="4">
        <f t="shared" si="60"/>
        <v>0</v>
      </c>
      <c r="V55" s="4">
        <f t="shared" si="61"/>
        <v>0</v>
      </c>
      <c r="W55" s="4">
        <f t="shared" si="62"/>
        <v>0</v>
      </c>
      <c r="X55" s="4">
        <f t="shared" si="63"/>
        <v>0</v>
      </c>
      <c r="Y55" s="4">
        <f t="shared" si="108"/>
        <v>0</v>
      </c>
      <c r="Z55" s="12">
        <f t="shared" si="109"/>
        <v>11</v>
      </c>
      <c r="AA55" s="17"/>
      <c r="AB55" s="107" t="str">
        <f t="shared" si="110"/>
        <v>RECH Frédéric</v>
      </c>
      <c r="AC55" s="7">
        <f t="shared" si="111"/>
        <v>1</v>
      </c>
      <c r="AD55" s="13">
        <v>24</v>
      </c>
      <c r="AE55" s="13"/>
      <c r="AF55" s="39">
        <f t="shared" si="112"/>
        <v>0</v>
      </c>
      <c r="AG55" s="13"/>
      <c r="AH55" s="4">
        <f t="shared" si="64"/>
        <v>24</v>
      </c>
      <c r="AI55" s="4">
        <f t="shared" si="65"/>
        <v>24</v>
      </c>
      <c r="AJ55" s="4">
        <f t="shared" si="66"/>
        <v>24</v>
      </c>
      <c r="AK55" s="4">
        <f t="shared" si="100"/>
        <v>24</v>
      </c>
      <c r="AL55" s="4">
        <f t="shared" si="101"/>
        <v>24</v>
      </c>
      <c r="AM55" s="64">
        <f t="shared" si="113"/>
        <v>24</v>
      </c>
      <c r="AN55" s="30"/>
      <c r="AO55" s="107" t="str">
        <f t="shared" si="114"/>
        <v>RECH Frédéric</v>
      </c>
      <c r="AP55" s="7">
        <f t="shared" si="115"/>
        <v>0</v>
      </c>
      <c r="AQ55" s="13"/>
      <c r="AR55" s="13"/>
      <c r="AS55" s="39">
        <f t="shared" si="116"/>
        <v>0</v>
      </c>
      <c r="AT55" s="13"/>
      <c r="AU55" s="4">
        <f t="shared" si="69"/>
        <v>0</v>
      </c>
      <c r="AV55" s="4">
        <f t="shared" si="70"/>
        <v>0</v>
      </c>
      <c r="AW55" s="4">
        <f t="shared" si="71"/>
        <v>0</v>
      </c>
      <c r="AX55" s="4">
        <f t="shared" si="72"/>
        <v>0</v>
      </c>
      <c r="AY55" s="4">
        <f t="shared" si="73"/>
        <v>0</v>
      </c>
      <c r="AZ55" s="4">
        <f t="shared" si="117"/>
        <v>0</v>
      </c>
      <c r="BA55" s="12">
        <f t="shared" si="118"/>
        <v>24</v>
      </c>
      <c r="BB55" s="12">
        <f t="shared" si="119"/>
        <v>35</v>
      </c>
      <c r="BC55" s="17"/>
      <c r="BD55" s="85" t="str">
        <f t="shared" si="120"/>
        <v>RECH Frédéric</v>
      </c>
      <c r="BE55" s="7">
        <f t="shared" si="121"/>
        <v>1</v>
      </c>
      <c r="BF55" s="13">
        <v>35</v>
      </c>
      <c r="BG55" s="13"/>
      <c r="BH55" s="39">
        <f t="shared" si="122"/>
        <v>0</v>
      </c>
      <c r="BI55" s="13"/>
      <c r="BJ55" s="4">
        <f t="shared" si="74"/>
        <v>35</v>
      </c>
      <c r="BK55" s="4">
        <f t="shared" si="75"/>
        <v>35</v>
      </c>
      <c r="BL55" s="4">
        <f t="shared" si="76"/>
        <v>35</v>
      </c>
      <c r="BM55" s="4">
        <f t="shared" si="77"/>
        <v>35</v>
      </c>
      <c r="BN55" s="4">
        <f t="shared" si="78"/>
        <v>35</v>
      </c>
      <c r="BO55" s="4">
        <f t="shared" si="123"/>
        <v>35</v>
      </c>
      <c r="BP55" s="4"/>
      <c r="BQ55" s="107" t="str">
        <f t="shared" si="124"/>
        <v>RECH Frédéric</v>
      </c>
      <c r="BR55" s="7">
        <f t="shared" si="125"/>
        <v>0</v>
      </c>
      <c r="BS55" s="13"/>
      <c r="BT55" s="13"/>
      <c r="BU55" s="39">
        <f t="shared" si="126"/>
        <v>0</v>
      </c>
      <c r="BV55" s="13"/>
      <c r="BW55" s="4">
        <f t="shared" si="25"/>
        <v>0</v>
      </c>
      <c r="BX55" s="4">
        <f t="shared" si="79"/>
        <v>0</v>
      </c>
      <c r="BY55" s="4">
        <f t="shared" si="80"/>
        <v>0</v>
      </c>
      <c r="BZ55" s="4">
        <f t="shared" si="81"/>
        <v>0</v>
      </c>
      <c r="CA55" s="4">
        <f t="shared" si="82"/>
        <v>0</v>
      </c>
      <c r="CB55" s="4">
        <f t="shared" si="127"/>
        <v>0</v>
      </c>
      <c r="CC55" s="12">
        <f t="shared" si="128"/>
        <v>35</v>
      </c>
      <c r="CD55" s="12">
        <f t="shared" si="129"/>
        <v>70</v>
      </c>
      <c r="CE55" s="17"/>
      <c r="CF55" s="85" t="str">
        <f t="shared" si="130"/>
        <v>RECH Frédéric</v>
      </c>
      <c r="CG55" s="7">
        <f t="shared" si="131"/>
        <v>1</v>
      </c>
      <c r="CH55" s="13">
        <v>18</v>
      </c>
      <c r="CI55" s="13"/>
      <c r="CJ55" s="39">
        <f t="shared" si="132"/>
        <v>0</v>
      </c>
      <c r="CK55" s="13"/>
      <c r="CL55" s="4">
        <f t="shared" si="83"/>
        <v>18</v>
      </c>
      <c r="CM55" s="4">
        <f t="shared" si="84"/>
        <v>18</v>
      </c>
      <c r="CN55" s="4">
        <f t="shared" si="85"/>
        <v>18</v>
      </c>
      <c r="CO55" s="4">
        <f t="shared" si="86"/>
        <v>18</v>
      </c>
      <c r="CP55" s="4">
        <f t="shared" si="87"/>
        <v>18</v>
      </c>
      <c r="CQ55" s="4">
        <f t="shared" si="133"/>
        <v>18</v>
      </c>
      <c r="CR55" s="4"/>
      <c r="CS55" s="107" t="str">
        <f t="shared" si="134"/>
        <v>RECH Frédéric</v>
      </c>
      <c r="CT55" s="7">
        <f t="shared" si="135"/>
        <v>0</v>
      </c>
      <c r="CU55" s="13"/>
      <c r="CV55" s="13"/>
      <c r="CW55" s="39">
        <f t="shared" si="136"/>
        <v>0</v>
      </c>
      <c r="CX55" s="13"/>
      <c r="CY55" s="4">
        <f t="shared" si="36"/>
        <v>0</v>
      </c>
      <c r="CZ55" s="4">
        <f t="shared" si="88"/>
        <v>0</v>
      </c>
      <c r="DA55" s="4">
        <f t="shared" si="89"/>
        <v>0</v>
      </c>
      <c r="DB55" s="4">
        <f t="shared" si="90"/>
        <v>0</v>
      </c>
      <c r="DC55" s="4">
        <f t="shared" si="91"/>
        <v>0</v>
      </c>
      <c r="DD55" s="4">
        <f t="shared" si="137"/>
        <v>0</v>
      </c>
      <c r="DE55" s="12">
        <f t="shared" si="138"/>
        <v>18</v>
      </c>
      <c r="DF55" s="12">
        <f t="shared" si="139"/>
        <v>88</v>
      </c>
      <c r="DH55" s="107" t="str">
        <f t="shared" si="140"/>
        <v>RECH Frédéric</v>
      </c>
      <c r="DI55" s="7">
        <f t="shared" si="141"/>
        <v>0</v>
      </c>
      <c r="DJ55" s="13"/>
      <c r="DK55" s="13"/>
      <c r="DL55" s="39">
        <f t="shared" si="142"/>
        <v>0</v>
      </c>
      <c r="DM55" s="13"/>
      <c r="DN55" s="4">
        <f t="shared" si="43"/>
        <v>0</v>
      </c>
      <c r="DO55" s="4">
        <f t="shared" si="92"/>
        <v>0</v>
      </c>
      <c r="DP55" s="4">
        <f t="shared" si="93"/>
        <v>0</v>
      </c>
      <c r="DQ55" s="4">
        <f t="shared" si="94"/>
        <v>0</v>
      </c>
      <c r="DR55" s="4">
        <f t="shared" si="95"/>
        <v>0</v>
      </c>
      <c r="DS55" s="4">
        <f t="shared" si="143"/>
        <v>0</v>
      </c>
      <c r="DT55" s="4"/>
      <c r="DU55" s="107" t="str">
        <f t="shared" si="144"/>
        <v>RECH Frédéric</v>
      </c>
      <c r="DV55" s="7">
        <f t="shared" si="145"/>
        <v>0</v>
      </c>
      <c r="DW55" s="13"/>
      <c r="DX55" s="13"/>
      <c r="DY55" s="39">
        <f t="shared" si="146"/>
        <v>0</v>
      </c>
      <c r="DZ55" s="13"/>
      <c r="EA55" s="4">
        <f t="shared" si="48"/>
        <v>0</v>
      </c>
      <c r="EB55" s="4">
        <f t="shared" si="96"/>
        <v>0</v>
      </c>
      <c r="EC55" s="4">
        <f t="shared" si="97"/>
        <v>0</v>
      </c>
      <c r="ED55" s="4">
        <f t="shared" si="98"/>
        <v>0</v>
      </c>
      <c r="EE55" s="4">
        <f t="shared" si="99"/>
        <v>0</v>
      </c>
      <c r="EF55" s="4">
        <f t="shared" si="147"/>
        <v>0</v>
      </c>
      <c r="EG55" s="12">
        <f t="shared" si="148"/>
        <v>0</v>
      </c>
      <c r="EH55" s="22">
        <f t="shared" si="149"/>
        <v>88</v>
      </c>
      <c r="EI55" s="25">
        <f t="shared" si="150"/>
        <v>4</v>
      </c>
      <c r="EJ55" s="41">
        <f t="shared" si="151"/>
        <v>0</v>
      </c>
    </row>
    <row r="56" spans="1:140" ht="13.5" thickBot="1">
      <c r="A56" s="69" t="s">
        <v>96</v>
      </c>
      <c r="B56" s="7">
        <f t="shared" si="102"/>
        <v>1</v>
      </c>
      <c r="C56" s="13">
        <v>34</v>
      </c>
      <c r="D56" s="13">
        <v>1</v>
      </c>
      <c r="E56" s="39">
        <f t="shared" si="103"/>
        <v>1</v>
      </c>
      <c r="F56" s="13"/>
      <c r="G56" s="4">
        <f t="shared" si="54"/>
        <v>68</v>
      </c>
      <c r="H56" s="4">
        <f t="shared" si="55"/>
        <v>68</v>
      </c>
      <c r="I56" s="4">
        <f t="shared" si="56"/>
        <v>68</v>
      </c>
      <c r="J56" s="4">
        <f t="shared" si="57"/>
        <v>68</v>
      </c>
      <c r="K56" s="4">
        <f t="shared" si="58"/>
        <v>68</v>
      </c>
      <c r="L56" s="64">
        <f t="shared" si="104"/>
        <v>68</v>
      </c>
      <c r="M56" s="4"/>
      <c r="N56" s="107" t="str">
        <f t="shared" si="105"/>
        <v>RODA Patrick</v>
      </c>
      <c r="O56" s="7">
        <f t="shared" si="106"/>
        <v>0</v>
      </c>
      <c r="P56" s="13"/>
      <c r="Q56" s="13"/>
      <c r="R56" s="39">
        <f t="shared" si="107"/>
        <v>0</v>
      </c>
      <c r="S56" s="13"/>
      <c r="T56" s="4">
        <f t="shared" si="59"/>
        <v>0</v>
      </c>
      <c r="U56" s="4">
        <f t="shared" si="60"/>
        <v>0</v>
      </c>
      <c r="V56" s="4">
        <f t="shared" si="61"/>
        <v>0</v>
      </c>
      <c r="W56" s="4">
        <f t="shared" si="62"/>
        <v>0</v>
      </c>
      <c r="X56" s="4">
        <f t="shared" si="63"/>
        <v>0</v>
      </c>
      <c r="Y56" s="4">
        <f t="shared" si="108"/>
        <v>0</v>
      </c>
      <c r="Z56" s="12">
        <f t="shared" si="109"/>
        <v>68</v>
      </c>
      <c r="AA56" s="17"/>
      <c r="AB56" s="107" t="str">
        <f t="shared" si="110"/>
        <v>RODA Patrick</v>
      </c>
      <c r="AC56" s="7">
        <f t="shared" si="111"/>
        <v>0</v>
      </c>
      <c r="AD56" s="13"/>
      <c r="AE56" s="13"/>
      <c r="AF56" s="39">
        <f t="shared" si="112"/>
        <v>0</v>
      </c>
      <c r="AG56" s="13"/>
      <c r="AH56" s="4">
        <f t="shared" si="64"/>
        <v>0</v>
      </c>
      <c r="AI56" s="4">
        <f t="shared" si="65"/>
        <v>0</v>
      </c>
      <c r="AJ56" s="4">
        <f t="shared" si="66"/>
        <v>0</v>
      </c>
      <c r="AK56" s="4">
        <f t="shared" si="100"/>
        <v>0</v>
      </c>
      <c r="AL56" s="4">
        <f t="shared" si="101"/>
        <v>0</v>
      </c>
      <c r="AM56" s="64">
        <f t="shared" si="113"/>
        <v>0</v>
      </c>
      <c r="AN56" s="30"/>
      <c r="AO56" s="107" t="str">
        <f t="shared" si="114"/>
        <v>RODA Patrick</v>
      </c>
      <c r="AP56" s="7">
        <f t="shared" si="115"/>
        <v>0</v>
      </c>
      <c r="AQ56" s="13"/>
      <c r="AR56" s="13"/>
      <c r="AS56" s="39">
        <f t="shared" si="116"/>
        <v>0</v>
      </c>
      <c r="AT56" s="13"/>
      <c r="AU56" s="4">
        <f t="shared" si="69"/>
        <v>0</v>
      </c>
      <c r="AV56" s="4">
        <f t="shared" si="70"/>
        <v>0</v>
      </c>
      <c r="AW56" s="4">
        <f t="shared" si="71"/>
        <v>0</v>
      </c>
      <c r="AX56" s="4">
        <f t="shared" si="72"/>
        <v>0</v>
      </c>
      <c r="AY56" s="4">
        <f t="shared" si="73"/>
        <v>0</v>
      </c>
      <c r="AZ56" s="4">
        <f t="shared" si="117"/>
        <v>0</v>
      </c>
      <c r="BA56" s="12">
        <f t="shared" si="118"/>
        <v>0</v>
      </c>
      <c r="BB56" s="12">
        <f t="shared" si="119"/>
        <v>68</v>
      </c>
      <c r="BC56" s="17"/>
      <c r="BD56" s="85" t="str">
        <f t="shared" si="120"/>
        <v>RODA Patrick</v>
      </c>
      <c r="BE56" s="7">
        <f t="shared" si="121"/>
        <v>1</v>
      </c>
      <c r="BF56" s="13">
        <v>23</v>
      </c>
      <c r="BG56" s="13"/>
      <c r="BH56" s="39">
        <f t="shared" si="122"/>
        <v>0</v>
      </c>
      <c r="BI56" s="13"/>
      <c r="BJ56" s="4">
        <f t="shared" si="74"/>
        <v>23</v>
      </c>
      <c r="BK56" s="4">
        <f t="shared" si="75"/>
        <v>23</v>
      </c>
      <c r="BL56" s="4">
        <f t="shared" si="76"/>
        <v>23</v>
      </c>
      <c r="BM56" s="4">
        <f t="shared" si="77"/>
        <v>23</v>
      </c>
      <c r="BN56" s="4">
        <f t="shared" si="78"/>
        <v>23</v>
      </c>
      <c r="BO56" s="4">
        <f t="shared" si="123"/>
        <v>23</v>
      </c>
      <c r="BP56" s="4"/>
      <c r="BQ56" s="107" t="str">
        <f t="shared" si="124"/>
        <v>RODA Patrick</v>
      </c>
      <c r="BR56" s="7">
        <f t="shared" si="125"/>
        <v>1</v>
      </c>
      <c r="BS56" s="13">
        <v>25</v>
      </c>
      <c r="BT56" s="13">
        <v>1</v>
      </c>
      <c r="BU56" s="39">
        <f t="shared" si="126"/>
        <v>1</v>
      </c>
      <c r="BV56" s="13"/>
      <c r="BW56" s="4">
        <f t="shared" si="25"/>
        <v>50</v>
      </c>
      <c r="BX56" s="4">
        <f t="shared" si="79"/>
        <v>50</v>
      </c>
      <c r="BY56" s="4">
        <f t="shared" si="80"/>
        <v>50</v>
      </c>
      <c r="BZ56" s="4">
        <f t="shared" si="81"/>
        <v>50</v>
      </c>
      <c r="CA56" s="4">
        <f t="shared" si="82"/>
        <v>50</v>
      </c>
      <c r="CB56" s="4">
        <f t="shared" si="127"/>
        <v>50</v>
      </c>
      <c r="CC56" s="12">
        <f t="shared" si="128"/>
        <v>50</v>
      </c>
      <c r="CD56" s="12">
        <f t="shared" si="129"/>
        <v>118</v>
      </c>
      <c r="CE56" s="17"/>
      <c r="CF56" s="85" t="str">
        <f t="shared" si="130"/>
        <v>RODA Patrick</v>
      </c>
      <c r="CG56" s="7">
        <f t="shared" si="131"/>
        <v>1</v>
      </c>
      <c r="CH56" s="13">
        <v>13</v>
      </c>
      <c r="CI56" s="13"/>
      <c r="CJ56" s="39">
        <f t="shared" si="132"/>
        <v>0</v>
      </c>
      <c r="CK56" s="13"/>
      <c r="CL56" s="4">
        <f t="shared" si="83"/>
        <v>13</v>
      </c>
      <c r="CM56" s="4">
        <f t="shared" si="84"/>
        <v>13</v>
      </c>
      <c r="CN56" s="4">
        <f t="shared" si="85"/>
        <v>13</v>
      </c>
      <c r="CO56" s="4">
        <f t="shared" si="86"/>
        <v>13</v>
      </c>
      <c r="CP56" s="4">
        <f t="shared" si="87"/>
        <v>13</v>
      </c>
      <c r="CQ56" s="4">
        <f t="shared" si="133"/>
        <v>13</v>
      </c>
      <c r="CR56" s="4"/>
      <c r="CS56" s="107" t="str">
        <f t="shared" si="134"/>
        <v>RODA Patrick</v>
      </c>
      <c r="CT56" s="7">
        <f t="shared" si="135"/>
        <v>1</v>
      </c>
      <c r="CU56" s="13">
        <v>7</v>
      </c>
      <c r="CV56" s="13"/>
      <c r="CW56" s="39">
        <f t="shared" si="136"/>
        <v>0</v>
      </c>
      <c r="CX56" s="13"/>
      <c r="CY56" s="4">
        <f t="shared" si="36"/>
        <v>7</v>
      </c>
      <c r="CZ56" s="4">
        <f t="shared" si="88"/>
        <v>7</v>
      </c>
      <c r="DA56" s="4">
        <f t="shared" si="89"/>
        <v>7</v>
      </c>
      <c r="DB56" s="4">
        <f t="shared" si="90"/>
        <v>7</v>
      </c>
      <c r="DC56" s="4">
        <f t="shared" si="91"/>
        <v>7</v>
      </c>
      <c r="DD56" s="4">
        <f t="shared" si="137"/>
        <v>7</v>
      </c>
      <c r="DE56" s="12">
        <f t="shared" si="138"/>
        <v>13</v>
      </c>
      <c r="DF56" s="12">
        <f t="shared" si="139"/>
        <v>131</v>
      </c>
      <c r="DH56" s="107" t="str">
        <f t="shared" si="140"/>
        <v>RODA Patrick</v>
      </c>
      <c r="DI56" s="7">
        <f t="shared" si="141"/>
        <v>0</v>
      </c>
      <c r="DJ56" s="13"/>
      <c r="DK56" s="13"/>
      <c r="DL56" s="39">
        <f t="shared" si="142"/>
        <v>0</v>
      </c>
      <c r="DM56" s="13"/>
      <c r="DN56" s="4">
        <f t="shared" si="43"/>
        <v>0</v>
      </c>
      <c r="DO56" s="4">
        <f t="shared" si="92"/>
        <v>0</v>
      </c>
      <c r="DP56" s="4">
        <f t="shared" si="93"/>
        <v>0</v>
      </c>
      <c r="DQ56" s="4">
        <f t="shared" si="94"/>
        <v>0</v>
      </c>
      <c r="DR56" s="4">
        <f t="shared" si="95"/>
        <v>0</v>
      </c>
      <c r="DS56" s="4">
        <f t="shared" si="143"/>
        <v>0</v>
      </c>
      <c r="DT56" s="4"/>
      <c r="DU56" s="107" t="str">
        <f t="shared" si="144"/>
        <v>RODA Patrick</v>
      </c>
      <c r="DV56" s="7">
        <f t="shared" si="145"/>
        <v>0</v>
      </c>
      <c r="DW56" s="13"/>
      <c r="DX56" s="13"/>
      <c r="DY56" s="39">
        <f t="shared" si="146"/>
        <v>0</v>
      </c>
      <c r="DZ56" s="13"/>
      <c r="EA56" s="4">
        <f t="shared" si="48"/>
        <v>0</v>
      </c>
      <c r="EB56" s="4">
        <f t="shared" si="96"/>
        <v>0</v>
      </c>
      <c r="EC56" s="4">
        <f t="shared" si="97"/>
        <v>0</v>
      </c>
      <c r="ED56" s="4">
        <f t="shared" si="98"/>
        <v>0</v>
      </c>
      <c r="EE56" s="4">
        <f t="shared" si="99"/>
        <v>0</v>
      </c>
      <c r="EF56" s="4">
        <f t="shared" si="147"/>
        <v>0</v>
      </c>
      <c r="EG56" s="12">
        <f t="shared" si="148"/>
        <v>0</v>
      </c>
      <c r="EH56" s="22">
        <f t="shared" si="149"/>
        <v>131</v>
      </c>
      <c r="EI56" s="25">
        <f t="shared" si="150"/>
        <v>5</v>
      </c>
      <c r="EJ56" s="41">
        <f t="shared" si="151"/>
        <v>2</v>
      </c>
    </row>
    <row r="57" spans="1:140" ht="13.5" thickBot="1">
      <c r="A57" s="69" t="s">
        <v>84</v>
      </c>
      <c r="B57" s="7">
        <f t="shared" si="102"/>
        <v>1</v>
      </c>
      <c r="C57" s="13">
        <v>32</v>
      </c>
      <c r="D57" s="13">
        <v>3</v>
      </c>
      <c r="E57" s="39">
        <f t="shared" si="103"/>
        <v>0</v>
      </c>
      <c r="F57" s="13"/>
      <c r="G57" s="4">
        <f t="shared" si="54"/>
        <v>32</v>
      </c>
      <c r="H57" s="4">
        <f t="shared" si="55"/>
        <v>32</v>
      </c>
      <c r="I57" s="4">
        <f t="shared" si="56"/>
        <v>41.6</v>
      </c>
      <c r="J57" s="4">
        <f t="shared" si="57"/>
        <v>41.6</v>
      </c>
      <c r="K57" s="4">
        <f t="shared" si="58"/>
        <v>41.6</v>
      </c>
      <c r="L57" s="64">
        <f t="shared" si="104"/>
        <v>41.6</v>
      </c>
      <c r="M57" s="4"/>
      <c r="N57" s="107" t="str">
        <f t="shared" si="105"/>
        <v>RODRIGUEZ Jason</v>
      </c>
      <c r="O57" s="7">
        <f t="shared" si="106"/>
        <v>0</v>
      </c>
      <c r="P57" s="13"/>
      <c r="Q57" s="13"/>
      <c r="R57" s="39">
        <f t="shared" si="107"/>
        <v>0</v>
      </c>
      <c r="S57" s="13"/>
      <c r="T57" s="4">
        <f t="shared" si="59"/>
        <v>0</v>
      </c>
      <c r="U57" s="4">
        <f t="shared" si="60"/>
        <v>0</v>
      </c>
      <c r="V57" s="4">
        <f t="shared" si="61"/>
        <v>0</v>
      </c>
      <c r="W57" s="4">
        <f t="shared" si="62"/>
        <v>0</v>
      </c>
      <c r="X57" s="4">
        <f t="shared" si="63"/>
        <v>0</v>
      </c>
      <c r="Y57" s="4">
        <f t="shared" si="108"/>
        <v>0</v>
      </c>
      <c r="Z57" s="12">
        <f t="shared" si="109"/>
        <v>41.6</v>
      </c>
      <c r="AA57" s="17"/>
      <c r="AB57" s="107" t="str">
        <f t="shared" si="110"/>
        <v>RODRIGUEZ Jason</v>
      </c>
      <c r="AC57" s="7">
        <f t="shared" si="111"/>
        <v>1</v>
      </c>
      <c r="AD57" s="13">
        <v>27</v>
      </c>
      <c r="AE57" s="13">
        <v>3</v>
      </c>
      <c r="AF57" s="39">
        <f t="shared" si="112"/>
        <v>0</v>
      </c>
      <c r="AG57" s="13"/>
      <c r="AH57" s="4">
        <f t="shared" si="64"/>
        <v>27</v>
      </c>
      <c r="AI57" s="4">
        <f t="shared" si="65"/>
        <v>27</v>
      </c>
      <c r="AJ57" s="4">
        <f t="shared" si="66"/>
        <v>35.1</v>
      </c>
      <c r="AK57" s="4">
        <f t="shared" si="100"/>
        <v>35.1</v>
      </c>
      <c r="AL57" s="4">
        <f t="shared" si="101"/>
        <v>35.1</v>
      </c>
      <c r="AM57" s="64">
        <f t="shared" si="113"/>
        <v>35.1</v>
      </c>
      <c r="AN57" s="30"/>
      <c r="AO57" s="107" t="str">
        <f t="shared" si="114"/>
        <v>RODRIGUEZ Jason</v>
      </c>
      <c r="AP57" s="7">
        <f t="shared" si="115"/>
        <v>0</v>
      </c>
      <c r="AQ57" s="13"/>
      <c r="AR57" s="13"/>
      <c r="AS57" s="39">
        <f t="shared" si="116"/>
        <v>0</v>
      </c>
      <c r="AT57" s="13"/>
      <c r="AU57" s="4">
        <f t="shared" si="69"/>
        <v>0</v>
      </c>
      <c r="AV57" s="4">
        <f t="shared" si="70"/>
        <v>0</v>
      </c>
      <c r="AW57" s="4">
        <f t="shared" si="71"/>
        <v>0</v>
      </c>
      <c r="AX57" s="4">
        <f t="shared" si="72"/>
        <v>0</v>
      </c>
      <c r="AY57" s="4">
        <f t="shared" si="73"/>
        <v>0</v>
      </c>
      <c r="AZ57" s="4">
        <f t="shared" si="117"/>
        <v>0</v>
      </c>
      <c r="BA57" s="12">
        <f t="shared" si="118"/>
        <v>35.1</v>
      </c>
      <c r="BB57" s="12">
        <f t="shared" si="119"/>
        <v>76.7</v>
      </c>
      <c r="BC57" s="17"/>
      <c r="BD57" s="85" t="str">
        <f t="shared" si="120"/>
        <v>RODRIGUEZ Jason</v>
      </c>
      <c r="BE57" s="7">
        <f t="shared" si="121"/>
        <v>1</v>
      </c>
      <c r="BF57" s="13">
        <v>37</v>
      </c>
      <c r="BG57" s="13">
        <v>4</v>
      </c>
      <c r="BH57" s="39">
        <f t="shared" si="122"/>
        <v>0</v>
      </c>
      <c r="BI57" s="13"/>
      <c r="BJ57" s="4">
        <f t="shared" si="74"/>
        <v>37</v>
      </c>
      <c r="BK57" s="4">
        <f t="shared" si="75"/>
        <v>37</v>
      </c>
      <c r="BL57" s="4">
        <f t="shared" si="76"/>
        <v>37</v>
      </c>
      <c r="BM57" s="4">
        <f t="shared" si="77"/>
        <v>44.4</v>
      </c>
      <c r="BN57" s="4">
        <f t="shared" si="78"/>
        <v>44.4</v>
      </c>
      <c r="BO57" s="4">
        <f t="shared" si="123"/>
        <v>44.4</v>
      </c>
      <c r="BP57" s="4"/>
      <c r="BQ57" s="107" t="str">
        <f t="shared" si="124"/>
        <v>RODRIGUEZ Jason</v>
      </c>
      <c r="BR57" s="7">
        <f t="shared" si="125"/>
        <v>0</v>
      </c>
      <c r="BS57" s="13"/>
      <c r="BT57" s="13"/>
      <c r="BU57" s="39">
        <f t="shared" si="126"/>
        <v>0</v>
      </c>
      <c r="BV57" s="13"/>
      <c r="BW57" s="4">
        <f t="shared" si="25"/>
        <v>0</v>
      </c>
      <c r="BX57" s="4">
        <f t="shared" si="79"/>
        <v>0</v>
      </c>
      <c r="BY57" s="4">
        <f t="shared" si="80"/>
        <v>0</v>
      </c>
      <c r="BZ57" s="4">
        <f t="shared" si="81"/>
        <v>0</v>
      </c>
      <c r="CA57" s="4">
        <f t="shared" si="82"/>
        <v>0</v>
      </c>
      <c r="CB57" s="4">
        <f t="shared" si="127"/>
        <v>0</v>
      </c>
      <c r="CC57" s="12">
        <f t="shared" si="128"/>
        <v>44.4</v>
      </c>
      <c r="CD57" s="12">
        <f t="shared" si="129"/>
        <v>121.1</v>
      </c>
      <c r="CE57" s="17"/>
      <c r="CF57" s="85" t="str">
        <f t="shared" si="130"/>
        <v>RODRIGUEZ Jason</v>
      </c>
      <c r="CG57" s="7">
        <f t="shared" si="131"/>
        <v>1</v>
      </c>
      <c r="CH57" s="13">
        <v>9</v>
      </c>
      <c r="CI57" s="13"/>
      <c r="CJ57" s="39">
        <f t="shared" si="132"/>
        <v>0</v>
      </c>
      <c r="CK57" s="13"/>
      <c r="CL57" s="4">
        <f t="shared" si="83"/>
        <v>9</v>
      </c>
      <c r="CM57" s="4">
        <f t="shared" si="84"/>
        <v>9</v>
      </c>
      <c r="CN57" s="4">
        <f t="shared" si="85"/>
        <v>9</v>
      </c>
      <c r="CO57" s="4">
        <f t="shared" si="86"/>
        <v>9</v>
      </c>
      <c r="CP57" s="4">
        <f t="shared" si="87"/>
        <v>9</v>
      </c>
      <c r="CQ57" s="4">
        <f t="shared" si="133"/>
        <v>9</v>
      </c>
      <c r="CR57" s="4"/>
      <c r="CS57" s="107" t="str">
        <f t="shared" si="134"/>
        <v>RODRIGUEZ Jason</v>
      </c>
      <c r="CT57" s="7">
        <f t="shared" si="135"/>
        <v>1</v>
      </c>
      <c r="CU57" s="13">
        <v>25</v>
      </c>
      <c r="CV57" s="13"/>
      <c r="CW57" s="39">
        <f t="shared" si="136"/>
        <v>0</v>
      </c>
      <c r="CX57" s="13"/>
      <c r="CY57" s="4">
        <f t="shared" si="36"/>
        <v>25</v>
      </c>
      <c r="CZ57" s="4">
        <f t="shared" si="88"/>
        <v>25</v>
      </c>
      <c r="DA57" s="4">
        <f t="shared" si="89"/>
        <v>25</v>
      </c>
      <c r="DB57" s="4">
        <f t="shared" si="90"/>
        <v>25</v>
      </c>
      <c r="DC57" s="4">
        <f t="shared" si="91"/>
        <v>25</v>
      </c>
      <c r="DD57" s="4">
        <f t="shared" si="137"/>
        <v>25</v>
      </c>
      <c r="DE57" s="12">
        <f t="shared" si="138"/>
        <v>25</v>
      </c>
      <c r="DF57" s="12">
        <f t="shared" si="139"/>
        <v>146.1</v>
      </c>
      <c r="DH57" s="107" t="str">
        <f t="shared" si="140"/>
        <v>RODRIGUEZ Jason</v>
      </c>
      <c r="DI57" s="7">
        <f t="shared" si="141"/>
        <v>0</v>
      </c>
      <c r="DJ57" s="13"/>
      <c r="DK57" s="13"/>
      <c r="DL57" s="39">
        <f t="shared" si="142"/>
        <v>0</v>
      </c>
      <c r="DM57" s="13"/>
      <c r="DN57" s="4">
        <f t="shared" si="43"/>
        <v>0</v>
      </c>
      <c r="DO57" s="4">
        <f t="shared" si="92"/>
        <v>0</v>
      </c>
      <c r="DP57" s="4">
        <f t="shared" si="93"/>
        <v>0</v>
      </c>
      <c r="DQ57" s="4">
        <f t="shared" si="94"/>
        <v>0</v>
      </c>
      <c r="DR57" s="4">
        <f t="shared" si="95"/>
        <v>0</v>
      </c>
      <c r="DS57" s="4">
        <f t="shared" si="143"/>
        <v>0</v>
      </c>
      <c r="DT57" s="4"/>
      <c r="DU57" s="107" t="str">
        <f t="shared" si="144"/>
        <v>RODRIGUEZ Jason</v>
      </c>
      <c r="DV57" s="7">
        <f t="shared" si="145"/>
        <v>0</v>
      </c>
      <c r="DW57" s="13"/>
      <c r="DX57" s="13"/>
      <c r="DY57" s="39">
        <f t="shared" si="146"/>
        <v>0</v>
      </c>
      <c r="DZ57" s="13"/>
      <c r="EA57" s="4">
        <f t="shared" si="48"/>
        <v>0</v>
      </c>
      <c r="EB57" s="4">
        <f t="shared" si="96"/>
        <v>0</v>
      </c>
      <c r="EC57" s="4">
        <f t="shared" si="97"/>
        <v>0</v>
      </c>
      <c r="ED57" s="4">
        <f t="shared" si="98"/>
        <v>0</v>
      </c>
      <c r="EE57" s="4">
        <f t="shared" si="99"/>
        <v>0</v>
      </c>
      <c r="EF57" s="4">
        <f t="shared" si="147"/>
        <v>0</v>
      </c>
      <c r="EG57" s="12">
        <f t="shared" si="148"/>
        <v>0</v>
      </c>
      <c r="EH57" s="22">
        <f t="shared" si="149"/>
        <v>146.1</v>
      </c>
      <c r="EI57" s="25">
        <f t="shared" si="150"/>
        <v>5</v>
      </c>
      <c r="EJ57" s="41">
        <f t="shared" si="151"/>
        <v>0</v>
      </c>
    </row>
    <row r="58" spans="1:140" ht="13.5" thickBot="1">
      <c r="A58" s="69" t="s">
        <v>85</v>
      </c>
      <c r="B58" s="7">
        <f t="shared" si="102"/>
        <v>0</v>
      </c>
      <c r="C58" s="13"/>
      <c r="D58" s="13"/>
      <c r="E58" s="39">
        <f t="shared" si="103"/>
        <v>0</v>
      </c>
      <c r="F58" s="13"/>
      <c r="G58" s="4">
        <f t="shared" si="54"/>
        <v>0</v>
      </c>
      <c r="H58" s="4">
        <f t="shared" si="55"/>
        <v>0</v>
      </c>
      <c r="I58" s="4">
        <f t="shared" si="56"/>
        <v>0</v>
      </c>
      <c r="J58" s="4">
        <f t="shared" si="57"/>
        <v>0</v>
      </c>
      <c r="K58" s="4">
        <f t="shared" si="58"/>
        <v>0</v>
      </c>
      <c r="L58" s="64">
        <f t="shared" si="104"/>
        <v>0</v>
      </c>
      <c r="M58" s="4"/>
      <c r="N58" s="107" t="str">
        <f t="shared" si="105"/>
        <v>ROPTIN Bruno</v>
      </c>
      <c r="O58" s="7">
        <f t="shared" si="106"/>
        <v>1</v>
      </c>
      <c r="P58" s="13">
        <v>5</v>
      </c>
      <c r="Q58" s="13"/>
      <c r="R58" s="39">
        <f t="shared" si="107"/>
        <v>0</v>
      </c>
      <c r="S58" s="13"/>
      <c r="T58" s="4">
        <f t="shared" si="59"/>
        <v>5</v>
      </c>
      <c r="U58" s="4">
        <f t="shared" si="60"/>
        <v>5</v>
      </c>
      <c r="V58" s="4">
        <f t="shared" si="61"/>
        <v>5</v>
      </c>
      <c r="W58" s="4">
        <f t="shared" si="62"/>
        <v>5</v>
      </c>
      <c r="X58" s="4">
        <f t="shared" si="63"/>
        <v>5</v>
      </c>
      <c r="Y58" s="4">
        <f t="shared" si="108"/>
        <v>5</v>
      </c>
      <c r="Z58" s="12">
        <f t="shared" si="109"/>
        <v>5</v>
      </c>
      <c r="AA58" s="17"/>
      <c r="AB58" s="107" t="str">
        <f t="shared" si="110"/>
        <v>ROPTIN Bruno</v>
      </c>
      <c r="AC58" s="7">
        <f t="shared" si="111"/>
        <v>0</v>
      </c>
      <c r="AD58" s="13"/>
      <c r="AE58" s="13"/>
      <c r="AF58" s="39">
        <f t="shared" si="112"/>
        <v>0</v>
      </c>
      <c r="AG58" s="13"/>
      <c r="AH58" s="4">
        <f t="shared" si="64"/>
        <v>0</v>
      </c>
      <c r="AI58" s="4">
        <f t="shared" si="65"/>
        <v>0</v>
      </c>
      <c r="AJ58" s="4">
        <f t="shared" si="66"/>
        <v>0</v>
      </c>
      <c r="AK58" s="4">
        <f t="shared" si="100"/>
        <v>0</v>
      </c>
      <c r="AL58" s="4">
        <f t="shared" si="101"/>
        <v>0</v>
      </c>
      <c r="AM58" s="64">
        <f t="shared" si="113"/>
        <v>0</v>
      </c>
      <c r="AN58" s="30"/>
      <c r="AO58" s="107" t="str">
        <f t="shared" si="114"/>
        <v>ROPTIN Bruno</v>
      </c>
      <c r="AP58" s="7">
        <f t="shared" si="115"/>
        <v>1</v>
      </c>
      <c r="AQ58" s="13">
        <v>14</v>
      </c>
      <c r="AR58" s="13"/>
      <c r="AS58" s="39">
        <f t="shared" si="116"/>
        <v>0</v>
      </c>
      <c r="AT58" s="13"/>
      <c r="AU58" s="4">
        <f t="shared" si="69"/>
        <v>14</v>
      </c>
      <c r="AV58" s="4">
        <f t="shared" si="70"/>
        <v>14</v>
      </c>
      <c r="AW58" s="4">
        <f t="shared" si="71"/>
        <v>14</v>
      </c>
      <c r="AX58" s="4">
        <f t="shared" si="72"/>
        <v>14</v>
      </c>
      <c r="AY58" s="4">
        <f t="shared" si="73"/>
        <v>14</v>
      </c>
      <c r="AZ58" s="4">
        <f t="shared" si="117"/>
        <v>14</v>
      </c>
      <c r="BA58" s="12">
        <f t="shared" si="118"/>
        <v>14</v>
      </c>
      <c r="BB58" s="12">
        <f t="shared" si="119"/>
        <v>19</v>
      </c>
      <c r="BC58" s="17"/>
      <c r="BD58" s="85" t="str">
        <f t="shared" si="120"/>
        <v>ROPTIN Bruno</v>
      </c>
      <c r="BE58" s="7">
        <f t="shared" si="121"/>
        <v>1</v>
      </c>
      <c r="BF58" s="13">
        <v>16</v>
      </c>
      <c r="BG58" s="13"/>
      <c r="BH58" s="39">
        <f t="shared" si="122"/>
        <v>0</v>
      </c>
      <c r="BI58" s="13"/>
      <c r="BJ58" s="4">
        <f t="shared" si="74"/>
        <v>16</v>
      </c>
      <c r="BK58" s="4">
        <f t="shared" si="75"/>
        <v>16</v>
      </c>
      <c r="BL58" s="4">
        <f t="shared" si="76"/>
        <v>16</v>
      </c>
      <c r="BM58" s="4">
        <f t="shared" si="77"/>
        <v>16</v>
      </c>
      <c r="BN58" s="4">
        <f t="shared" si="78"/>
        <v>16</v>
      </c>
      <c r="BO58" s="4">
        <f t="shared" si="123"/>
        <v>16</v>
      </c>
      <c r="BP58" s="4"/>
      <c r="BQ58" s="107" t="str">
        <f t="shared" si="124"/>
        <v>ROPTIN Bruno</v>
      </c>
      <c r="BR58" s="7">
        <f t="shared" si="125"/>
        <v>0</v>
      </c>
      <c r="BS58" s="13"/>
      <c r="BT58" s="13"/>
      <c r="BU58" s="39">
        <f t="shared" si="126"/>
        <v>0</v>
      </c>
      <c r="BV58" s="13"/>
      <c r="BW58" s="4">
        <f t="shared" si="25"/>
        <v>0</v>
      </c>
      <c r="BX58" s="4">
        <f t="shared" si="79"/>
        <v>0</v>
      </c>
      <c r="BY58" s="4">
        <f t="shared" si="80"/>
        <v>0</v>
      </c>
      <c r="BZ58" s="4">
        <f t="shared" si="81"/>
        <v>0</v>
      </c>
      <c r="CA58" s="4">
        <f t="shared" si="82"/>
        <v>0</v>
      </c>
      <c r="CB58" s="4">
        <f t="shared" si="127"/>
        <v>0</v>
      </c>
      <c r="CC58" s="12">
        <f t="shared" si="128"/>
        <v>16</v>
      </c>
      <c r="CD58" s="12">
        <f t="shared" si="129"/>
        <v>35</v>
      </c>
      <c r="CE58" s="17"/>
      <c r="CF58" s="85" t="str">
        <f t="shared" si="130"/>
        <v>ROPTIN Bruno</v>
      </c>
      <c r="CG58" s="7">
        <f t="shared" si="131"/>
        <v>0</v>
      </c>
      <c r="CH58" s="13"/>
      <c r="CI58" s="13"/>
      <c r="CJ58" s="39">
        <f t="shared" si="132"/>
        <v>0</v>
      </c>
      <c r="CK58" s="13"/>
      <c r="CL58" s="4">
        <f t="shared" si="83"/>
        <v>0</v>
      </c>
      <c r="CM58" s="4">
        <f t="shared" si="84"/>
        <v>0</v>
      </c>
      <c r="CN58" s="4">
        <f t="shared" si="85"/>
        <v>0</v>
      </c>
      <c r="CO58" s="4">
        <f t="shared" si="86"/>
        <v>0</v>
      </c>
      <c r="CP58" s="4">
        <f t="shared" si="87"/>
        <v>0</v>
      </c>
      <c r="CQ58" s="4">
        <f t="shared" si="133"/>
        <v>0</v>
      </c>
      <c r="CR58" s="4"/>
      <c r="CS58" s="107" t="str">
        <f t="shared" si="134"/>
        <v>ROPTIN Bruno</v>
      </c>
      <c r="CT58" s="7">
        <f t="shared" si="135"/>
        <v>1</v>
      </c>
      <c r="CU58" s="13">
        <v>27</v>
      </c>
      <c r="CV58" s="13">
        <v>5</v>
      </c>
      <c r="CW58" s="39">
        <f t="shared" si="136"/>
        <v>0</v>
      </c>
      <c r="CX58" s="13"/>
      <c r="CY58" s="4">
        <f t="shared" si="36"/>
        <v>27</v>
      </c>
      <c r="CZ58" s="4">
        <f t="shared" si="88"/>
        <v>27</v>
      </c>
      <c r="DA58" s="4">
        <f t="shared" si="89"/>
        <v>27</v>
      </c>
      <c r="DB58" s="4">
        <f t="shared" si="90"/>
        <v>27</v>
      </c>
      <c r="DC58" s="4">
        <f t="shared" si="91"/>
        <v>29.700000000000003</v>
      </c>
      <c r="DD58" s="4">
        <f t="shared" si="137"/>
        <v>29.700000000000003</v>
      </c>
      <c r="DE58" s="12">
        <f t="shared" si="138"/>
        <v>29.700000000000003</v>
      </c>
      <c r="DF58" s="12">
        <f t="shared" si="139"/>
        <v>64.7</v>
      </c>
      <c r="DH58" s="107" t="str">
        <f t="shared" si="140"/>
        <v>ROPTIN Bruno</v>
      </c>
      <c r="DI58" s="7">
        <f t="shared" si="141"/>
        <v>0</v>
      </c>
      <c r="DJ58" s="13"/>
      <c r="DK58" s="13"/>
      <c r="DL58" s="39">
        <f t="shared" si="142"/>
        <v>0</v>
      </c>
      <c r="DM58" s="13"/>
      <c r="DN58" s="4">
        <f t="shared" si="43"/>
        <v>0</v>
      </c>
      <c r="DO58" s="4">
        <f t="shared" si="92"/>
        <v>0</v>
      </c>
      <c r="DP58" s="4">
        <f t="shared" si="93"/>
        <v>0</v>
      </c>
      <c r="DQ58" s="4">
        <f t="shared" si="94"/>
        <v>0</v>
      </c>
      <c r="DR58" s="4">
        <f t="shared" si="95"/>
        <v>0</v>
      </c>
      <c r="DS58" s="4">
        <f t="shared" si="143"/>
        <v>0</v>
      </c>
      <c r="DT58" s="4"/>
      <c r="DU58" s="107" t="str">
        <f t="shared" si="144"/>
        <v>ROPTIN Bruno</v>
      </c>
      <c r="DV58" s="7">
        <f t="shared" si="145"/>
        <v>0</v>
      </c>
      <c r="DW58" s="13"/>
      <c r="DX58" s="13"/>
      <c r="DY58" s="39">
        <f t="shared" si="146"/>
        <v>0</v>
      </c>
      <c r="DZ58" s="13"/>
      <c r="EA58" s="4">
        <f t="shared" si="48"/>
        <v>0</v>
      </c>
      <c r="EB58" s="4">
        <f t="shared" si="96"/>
        <v>0</v>
      </c>
      <c r="EC58" s="4">
        <f t="shared" si="97"/>
        <v>0</v>
      </c>
      <c r="ED58" s="4">
        <f t="shared" si="98"/>
        <v>0</v>
      </c>
      <c r="EE58" s="4">
        <f t="shared" si="99"/>
        <v>0</v>
      </c>
      <c r="EF58" s="4">
        <f t="shared" si="147"/>
        <v>0</v>
      </c>
      <c r="EG58" s="12">
        <f t="shared" si="148"/>
        <v>0</v>
      </c>
      <c r="EH58" s="22">
        <f t="shared" si="149"/>
        <v>64.7</v>
      </c>
      <c r="EI58" s="25">
        <f t="shared" si="150"/>
        <v>4</v>
      </c>
      <c r="EJ58" s="41">
        <f t="shared" si="151"/>
        <v>0</v>
      </c>
    </row>
    <row r="59" spans="1:140" ht="13.5" thickBot="1">
      <c r="A59" s="69" t="s">
        <v>94</v>
      </c>
      <c r="B59" s="7">
        <f t="shared" si="102"/>
        <v>0</v>
      </c>
      <c r="C59" s="13"/>
      <c r="D59" s="13"/>
      <c r="E59" s="39">
        <f t="shared" si="103"/>
        <v>0</v>
      </c>
      <c r="F59" s="13"/>
      <c r="G59" s="4">
        <f t="shared" si="54"/>
        <v>0</v>
      </c>
      <c r="H59" s="4">
        <f t="shared" si="55"/>
        <v>0</v>
      </c>
      <c r="I59" s="4">
        <f t="shared" si="56"/>
        <v>0</v>
      </c>
      <c r="J59" s="4">
        <f t="shared" si="57"/>
        <v>0</v>
      </c>
      <c r="K59" s="4">
        <f t="shared" si="58"/>
        <v>0</v>
      </c>
      <c r="L59" s="64">
        <f t="shared" si="104"/>
        <v>0</v>
      </c>
      <c r="M59" s="4"/>
      <c r="N59" s="107" t="str">
        <f t="shared" si="105"/>
        <v>ROUSSEAU Simone</v>
      </c>
      <c r="O59" s="7">
        <f t="shared" si="106"/>
        <v>1</v>
      </c>
      <c r="P59" s="13">
        <v>24</v>
      </c>
      <c r="Q59" s="13">
        <v>2</v>
      </c>
      <c r="R59" s="39">
        <f t="shared" si="107"/>
        <v>0</v>
      </c>
      <c r="S59" s="13"/>
      <c r="T59" s="4">
        <f t="shared" si="59"/>
        <v>24</v>
      </c>
      <c r="U59" s="4">
        <f t="shared" si="60"/>
        <v>36</v>
      </c>
      <c r="V59" s="4">
        <f t="shared" si="61"/>
        <v>36</v>
      </c>
      <c r="W59" s="4">
        <f t="shared" si="62"/>
        <v>36</v>
      </c>
      <c r="X59" s="4">
        <f t="shared" si="63"/>
        <v>36</v>
      </c>
      <c r="Y59" s="4">
        <f t="shared" si="108"/>
        <v>36</v>
      </c>
      <c r="Z59" s="12">
        <f t="shared" si="109"/>
        <v>36</v>
      </c>
      <c r="AA59" s="17"/>
      <c r="AB59" s="107" t="str">
        <f t="shared" si="110"/>
        <v>ROUSSEAU Simone</v>
      </c>
      <c r="AC59" s="7">
        <f t="shared" si="111"/>
        <v>0</v>
      </c>
      <c r="AD59" s="13"/>
      <c r="AE59" s="13"/>
      <c r="AF59" s="39">
        <f t="shared" si="112"/>
        <v>0</v>
      </c>
      <c r="AG59" s="13"/>
      <c r="AH59" s="4">
        <f t="shared" si="64"/>
        <v>0</v>
      </c>
      <c r="AI59" s="4">
        <f t="shared" si="65"/>
        <v>0</v>
      </c>
      <c r="AJ59" s="4">
        <f t="shared" si="66"/>
        <v>0</v>
      </c>
      <c r="AK59" s="4">
        <f t="shared" si="100"/>
        <v>0</v>
      </c>
      <c r="AL59" s="4">
        <f t="shared" si="101"/>
        <v>0</v>
      </c>
      <c r="AM59" s="64">
        <f t="shared" si="113"/>
        <v>0</v>
      </c>
      <c r="AN59" s="30"/>
      <c r="AO59" s="107" t="str">
        <f t="shared" si="114"/>
        <v>ROUSSEAU Simone</v>
      </c>
      <c r="AP59" s="7">
        <f t="shared" si="115"/>
        <v>1</v>
      </c>
      <c r="AQ59" s="13">
        <v>24</v>
      </c>
      <c r="AR59" s="13">
        <v>2</v>
      </c>
      <c r="AS59" s="39">
        <f t="shared" si="116"/>
        <v>0</v>
      </c>
      <c r="AT59" s="13"/>
      <c r="AU59" s="4">
        <f t="shared" si="69"/>
        <v>24</v>
      </c>
      <c r="AV59" s="4">
        <f t="shared" si="70"/>
        <v>36</v>
      </c>
      <c r="AW59" s="4">
        <f t="shared" si="71"/>
        <v>36</v>
      </c>
      <c r="AX59" s="4">
        <f t="shared" si="72"/>
        <v>36</v>
      </c>
      <c r="AY59" s="4">
        <f t="shared" si="73"/>
        <v>36</v>
      </c>
      <c r="AZ59" s="4">
        <f t="shared" si="117"/>
        <v>36</v>
      </c>
      <c r="BA59" s="12">
        <f t="shared" si="118"/>
        <v>36</v>
      </c>
      <c r="BB59" s="12">
        <f t="shared" si="119"/>
        <v>72</v>
      </c>
      <c r="BC59" s="17"/>
      <c r="BD59" s="85" t="str">
        <f t="shared" si="120"/>
        <v>ROUSSEAU Simone</v>
      </c>
      <c r="BE59" s="7">
        <f t="shared" si="121"/>
        <v>0</v>
      </c>
      <c r="BF59" s="13"/>
      <c r="BG59" s="13"/>
      <c r="BH59" s="39">
        <f t="shared" si="122"/>
        <v>0</v>
      </c>
      <c r="BI59" s="13"/>
      <c r="BJ59" s="4">
        <f t="shared" si="74"/>
        <v>0</v>
      </c>
      <c r="BK59" s="4">
        <f t="shared" si="75"/>
        <v>0</v>
      </c>
      <c r="BL59" s="4">
        <f t="shared" si="76"/>
        <v>0</v>
      </c>
      <c r="BM59" s="4">
        <f t="shared" si="77"/>
        <v>0</v>
      </c>
      <c r="BN59" s="4">
        <f t="shared" si="78"/>
        <v>0</v>
      </c>
      <c r="BO59" s="4">
        <f t="shared" si="123"/>
        <v>0</v>
      </c>
      <c r="BP59" s="4"/>
      <c r="BQ59" s="107" t="str">
        <f t="shared" si="124"/>
        <v>ROUSSEAU Simone</v>
      </c>
      <c r="BR59" s="7">
        <f t="shared" si="125"/>
        <v>1</v>
      </c>
      <c r="BS59" s="13">
        <v>13</v>
      </c>
      <c r="BT59" s="13"/>
      <c r="BU59" s="39">
        <f t="shared" si="126"/>
        <v>0</v>
      </c>
      <c r="BV59" s="13"/>
      <c r="BW59" s="4">
        <f t="shared" si="25"/>
        <v>13</v>
      </c>
      <c r="BX59" s="4">
        <f t="shared" si="79"/>
        <v>13</v>
      </c>
      <c r="BY59" s="4">
        <f t="shared" si="80"/>
        <v>13</v>
      </c>
      <c r="BZ59" s="4">
        <f t="shared" si="81"/>
        <v>13</v>
      </c>
      <c r="CA59" s="4">
        <f t="shared" si="82"/>
        <v>13</v>
      </c>
      <c r="CB59" s="4">
        <f t="shared" si="127"/>
        <v>13</v>
      </c>
      <c r="CC59" s="12">
        <f t="shared" si="128"/>
        <v>13</v>
      </c>
      <c r="CD59" s="12">
        <f t="shared" si="129"/>
        <v>85</v>
      </c>
      <c r="CE59" s="17"/>
      <c r="CF59" s="85" t="str">
        <f t="shared" si="130"/>
        <v>ROUSSEAU Simone</v>
      </c>
      <c r="CG59" s="7">
        <f t="shared" si="131"/>
        <v>0</v>
      </c>
      <c r="CH59" s="13"/>
      <c r="CI59" s="13"/>
      <c r="CJ59" s="39">
        <f t="shared" si="132"/>
        <v>0</v>
      </c>
      <c r="CK59" s="13"/>
      <c r="CL59" s="4">
        <f t="shared" si="83"/>
        <v>0</v>
      </c>
      <c r="CM59" s="4">
        <f t="shared" si="84"/>
        <v>0</v>
      </c>
      <c r="CN59" s="4">
        <f t="shared" si="85"/>
        <v>0</v>
      </c>
      <c r="CO59" s="4">
        <f t="shared" si="86"/>
        <v>0</v>
      </c>
      <c r="CP59" s="4">
        <f t="shared" si="87"/>
        <v>0</v>
      </c>
      <c r="CQ59" s="4">
        <f t="shared" si="133"/>
        <v>0</v>
      </c>
      <c r="CR59" s="4"/>
      <c r="CS59" s="107" t="str">
        <f t="shared" si="134"/>
        <v>ROUSSEAU Simone</v>
      </c>
      <c r="CT59" s="7">
        <f t="shared" si="135"/>
        <v>1</v>
      </c>
      <c r="CU59" s="13">
        <v>31</v>
      </c>
      <c r="CV59" s="13">
        <v>1</v>
      </c>
      <c r="CW59" s="39">
        <f t="shared" si="136"/>
        <v>1</v>
      </c>
      <c r="CX59" s="13"/>
      <c r="CY59" s="4">
        <f t="shared" si="36"/>
        <v>62</v>
      </c>
      <c r="CZ59" s="4">
        <f t="shared" si="88"/>
        <v>62</v>
      </c>
      <c r="DA59" s="4">
        <f t="shared" si="89"/>
        <v>62</v>
      </c>
      <c r="DB59" s="4">
        <f t="shared" si="90"/>
        <v>62</v>
      </c>
      <c r="DC59" s="4">
        <f t="shared" si="91"/>
        <v>62</v>
      </c>
      <c r="DD59" s="4">
        <f t="shared" si="137"/>
        <v>62</v>
      </c>
      <c r="DE59" s="12">
        <f t="shared" si="138"/>
        <v>62</v>
      </c>
      <c r="DF59" s="12">
        <f t="shared" si="139"/>
        <v>147</v>
      </c>
      <c r="DH59" s="107" t="str">
        <f t="shared" si="140"/>
        <v>ROUSSEAU Simone</v>
      </c>
      <c r="DI59" s="7">
        <f t="shared" si="141"/>
        <v>0</v>
      </c>
      <c r="DJ59" s="13"/>
      <c r="DK59" s="13"/>
      <c r="DL59" s="39">
        <f t="shared" si="142"/>
        <v>0</v>
      </c>
      <c r="DM59" s="13"/>
      <c r="DN59" s="4">
        <f t="shared" si="43"/>
        <v>0</v>
      </c>
      <c r="DO59" s="4">
        <f t="shared" si="92"/>
        <v>0</v>
      </c>
      <c r="DP59" s="4">
        <f t="shared" si="93"/>
        <v>0</v>
      </c>
      <c r="DQ59" s="4">
        <f t="shared" si="94"/>
        <v>0</v>
      </c>
      <c r="DR59" s="4">
        <f t="shared" si="95"/>
        <v>0</v>
      </c>
      <c r="DS59" s="4">
        <f t="shared" si="143"/>
        <v>0</v>
      </c>
      <c r="DT59" s="4"/>
      <c r="DU59" s="107" t="str">
        <f t="shared" si="144"/>
        <v>ROUSSEAU Simone</v>
      </c>
      <c r="DV59" s="7">
        <f t="shared" si="145"/>
        <v>0</v>
      </c>
      <c r="DW59" s="13"/>
      <c r="DX59" s="13"/>
      <c r="DY59" s="39">
        <f t="shared" si="146"/>
        <v>0</v>
      </c>
      <c r="DZ59" s="13"/>
      <c r="EA59" s="4">
        <f t="shared" si="48"/>
        <v>0</v>
      </c>
      <c r="EB59" s="4">
        <f t="shared" si="96"/>
        <v>0</v>
      </c>
      <c r="EC59" s="4">
        <f t="shared" si="97"/>
        <v>0</v>
      </c>
      <c r="ED59" s="4">
        <f t="shared" si="98"/>
        <v>0</v>
      </c>
      <c r="EE59" s="4">
        <f t="shared" si="99"/>
        <v>0</v>
      </c>
      <c r="EF59" s="4">
        <f t="shared" si="147"/>
        <v>0</v>
      </c>
      <c r="EG59" s="12">
        <f t="shared" si="148"/>
        <v>0</v>
      </c>
      <c r="EH59" s="22">
        <f t="shared" si="149"/>
        <v>147</v>
      </c>
      <c r="EI59" s="25">
        <f t="shared" si="150"/>
        <v>4</v>
      </c>
      <c r="EJ59" s="41">
        <f t="shared" si="151"/>
        <v>1</v>
      </c>
    </row>
    <row r="60" spans="1:140" ht="13.5" thickBot="1">
      <c r="A60" s="105" t="s">
        <v>141</v>
      </c>
      <c r="B60" s="7">
        <f t="shared" si="102"/>
        <v>0</v>
      </c>
      <c r="C60" s="13"/>
      <c r="D60" s="13"/>
      <c r="E60" s="39">
        <f t="shared" si="103"/>
        <v>0</v>
      </c>
      <c r="F60" s="13"/>
      <c r="G60" s="4">
        <f t="shared" si="54"/>
        <v>0</v>
      </c>
      <c r="H60" s="4">
        <f t="shared" si="55"/>
        <v>0</v>
      </c>
      <c r="I60" s="4">
        <f t="shared" si="56"/>
        <v>0</v>
      </c>
      <c r="J60" s="4">
        <f t="shared" si="57"/>
        <v>0</v>
      </c>
      <c r="K60" s="4">
        <f t="shared" si="58"/>
        <v>0</v>
      </c>
      <c r="L60" s="64">
        <f t="shared" si="104"/>
        <v>0</v>
      </c>
      <c r="M60" s="4"/>
      <c r="N60" s="107" t="str">
        <f t="shared" si="105"/>
        <v>SABATHER Damien</v>
      </c>
      <c r="O60" s="7">
        <f t="shared" si="106"/>
        <v>0</v>
      </c>
      <c r="P60" s="13"/>
      <c r="Q60" s="13"/>
      <c r="R60" s="39">
        <f t="shared" si="107"/>
        <v>0</v>
      </c>
      <c r="S60" s="13"/>
      <c r="T60" s="4">
        <f t="shared" si="59"/>
        <v>0</v>
      </c>
      <c r="U60" s="4">
        <f t="shared" si="60"/>
        <v>0</v>
      </c>
      <c r="V60" s="4">
        <f t="shared" si="61"/>
        <v>0</v>
      </c>
      <c r="W60" s="4">
        <f t="shared" si="62"/>
        <v>0</v>
      </c>
      <c r="X60" s="4">
        <f t="shared" si="63"/>
        <v>0</v>
      </c>
      <c r="Y60" s="4">
        <f t="shared" si="108"/>
        <v>0</v>
      </c>
      <c r="Z60" s="12">
        <f t="shared" si="109"/>
        <v>0</v>
      </c>
      <c r="AA60" s="17"/>
      <c r="AB60" s="107" t="str">
        <f t="shared" si="110"/>
        <v>SABATHER Damien</v>
      </c>
      <c r="AC60" s="7">
        <f t="shared" si="111"/>
        <v>1</v>
      </c>
      <c r="AD60" s="13">
        <v>2</v>
      </c>
      <c r="AE60" s="13"/>
      <c r="AF60" s="39">
        <f t="shared" si="112"/>
        <v>0</v>
      </c>
      <c r="AG60" s="13"/>
      <c r="AH60" s="4">
        <f t="shared" si="64"/>
        <v>2</v>
      </c>
      <c r="AI60" s="4">
        <f t="shared" si="65"/>
        <v>2</v>
      </c>
      <c r="AJ60" s="4">
        <f t="shared" si="66"/>
        <v>2</v>
      </c>
      <c r="AK60" s="4">
        <f t="shared" si="100"/>
        <v>2</v>
      </c>
      <c r="AL60" s="4">
        <f t="shared" si="101"/>
        <v>2</v>
      </c>
      <c r="AM60" s="64">
        <f t="shared" si="113"/>
        <v>2</v>
      </c>
      <c r="AN60" s="30"/>
      <c r="AO60" s="107" t="str">
        <f t="shared" si="114"/>
        <v>SABATHER Damien</v>
      </c>
      <c r="AP60" s="7">
        <f t="shared" si="115"/>
        <v>0</v>
      </c>
      <c r="AQ60" s="13"/>
      <c r="AR60" s="13"/>
      <c r="AS60" s="39">
        <f t="shared" si="116"/>
        <v>0</v>
      </c>
      <c r="AT60" s="13"/>
      <c r="AU60" s="4">
        <f t="shared" si="69"/>
        <v>0</v>
      </c>
      <c r="AV60" s="4">
        <f t="shared" si="70"/>
        <v>0</v>
      </c>
      <c r="AW60" s="4">
        <f t="shared" si="71"/>
        <v>0</v>
      </c>
      <c r="AX60" s="4">
        <f t="shared" si="72"/>
        <v>0</v>
      </c>
      <c r="AY60" s="4">
        <f t="shared" si="73"/>
        <v>0</v>
      </c>
      <c r="AZ60" s="4">
        <f t="shared" si="117"/>
        <v>0</v>
      </c>
      <c r="BA60" s="12">
        <f t="shared" si="118"/>
        <v>2</v>
      </c>
      <c r="BB60" s="12">
        <f t="shared" si="119"/>
        <v>2</v>
      </c>
      <c r="BC60" s="17"/>
      <c r="BD60" s="85" t="str">
        <f t="shared" si="120"/>
        <v>SABATHER Damien</v>
      </c>
      <c r="BE60" s="7">
        <f t="shared" si="121"/>
        <v>1</v>
      </c>
      <c r="BF60" s="13">
        <v>24</v>
      </c>
      <c r="BG60" s="13"/>
      <c r="BH60" s="39">
        <f t="shared" si="122"/>
        <v>0</v>
      </c>
      <c r="BI60" s="13"/>
      <c r="BJ60" s="4">
        <f t="shared" si="74"/>
        <v>24</v>
      </c>
      <c r="BK60" s="4">
        <f t="shared" si="75"/>
        <v>24</v>
      </c>
      <c r="BL60" s="4">
        <f t="shared" si="76"/>
        <v>24</v>
      </c>
      <c r="BM60" s="4">
        <f t="shared" si="77"/>
        <v>24</v>
      </c>
      <c r="BN60" s="4">
        <f t="shared" si="78"/>
        <v>24</v>
      </c>
      <c r="BO60" s="4">
        <f t="shared" si="123"/>
        <v>24</v>
      </c>
      <c r="BP60" s="4"/>
      <c r="BQ60" s="107" t="str">
        <f t="shared" si="124"/>
        <v>SABATHER Damien</v>
      </c>
      <c r="BR60" s="7">
        <f t="shared" si="125"/>
        <v>0</v>
      </c>
      <c r="BS60" s="13"/>
      <c r="BT60" s="13"/>
      <c r="BU60" s="39">
        <f t="shared" si="126"/>
        <v>0</v>
      </c>
      <c r="BV60" s="13"/>
      <c r="BW60" s="4">
        <f t="shared" si="25"/>
        <v>0</v>
      </c>
      <c r="BX60" s="4">
        <f t="shared" si="79"/>
        <v>0</v>
      </c>
      <c r="BY60" s="4">
        <f t="shared" si="80"/>
        <v>0</v>
      </c>
      <c r="BZ60" s="4">
        <f t="shared" si="81"/>
        <v>0</v>
      </c>
      <c r="CA60" s="4">
        <f t="shared" si="82"/>
        <v>0</v>
      </c>
      <c r="CB60" s="4">
        <f t="shared" si="127"/>
        <v>0</v>
      </c>
      <c r="CC60" s="12">
        <f t="shared" si="128"/>
        <v>24</v>
      </c>
      <c r="CD60" s="12">
        <f t="shared" si="129"/>
        <v>26</v>
      </c>
      <c r="CE60" s="17"/>
      <c r="CF60" s="85" t="str">
        <f t="shared" si="130"/>
        <v>SABATHER Damien</v>
      </c>
      <c r="CG60" s="7">
        <f t="shared" si="131"/>
        <v>0</v>
      </c>
      <c r="CH60" s="13"/>
      <c r="CI60" s="13"/>
      <c r="CJ60" s="39">
        <f t="shared" si="132"/>
        <v>0</v>
      </c>
      <c r="CK60" s="13"/>
      <c r="CL60" s="4">
        <f t="shared" si="83"/>
        <v>0</v>
      </c>
      <c r="CM60" s="4">
        <f t="shared" si="84"/>
        <v>0</v>
      </c>
      <c r="CN60" s="4">
        <f t="shared" si="85"/>
        <v>0</v>
      </c>
      <c r="CO60" s="4">
        <f t="shared" si="86"/>
        <v>0</v>
      </c>
      <c r="CP60" s="4">
        <f t="shared" si="87"/>
        <v>0</v>
      </c>
      <c r="CQ60" s="4">
        <f t="shared" si="133"/>
        <v>0</v>
      </c>
      <c r="CR60" s="4"/>
      <c r="CS60" s="107" t="str">
        <f t="shared" si="134"/>
        <v>SABATHER Damien</v>
      </c>
      <c r="CT60" s="7">
        <f t="shared" si="135"/>
        <v>0</v>
      </c>
      <c r="CU60" s="13"/>
      <c r="CV60" s="13"/>
      <c r="CW60" s="39">
        <f t="shared" si="136"/>
        <v>0</v>
      </c>
      <c r="CX60" s="13"/>
      <c r="CY60" s="4">
        <f t="shared" si="36"/>
        <v>0</v>
      </c>
      <c r="CZ60" s="4">
        <f t="shared" si="88"/>
        <v>0</v>
      </c>
      <c r="DA60" s="4">
        <f t="shared" si="89"/>
        <v>0</v>
      </c>
      <c r="DB60" s="4">
        <f t="shared" si="90"/>
        <v>0</v>
      </c>
      <c r="DC60" s="4">
        <f t="shared" si="91"/>
        <v>0</v>
      </c>
      <c r="DD60" s="4">
        <f t="shared" si="137"/>
        <v>0</v>
      </c>
      <c r="DE60" s="12">
        <f t="shared" si="138"/>
        <v>0</v>
      </c>
      <c r="DF60" s="12">
        <f t="shared" si="139"/>
        <v>26</v>
      </c>
      <c r="DH60" s="107" t="str">
        <f t="shared" si="140"/>
        <v>SABATHER Damien</v>
      </c>
      <c r="DI60" s="7">
        <f t="shared" si="141"/>
        <v>0</v>
      </c>
      <c r="DJ60" s="13"/>
      <c r="DK60" s="13"/>
      <c r="DL60" s="39">
        <f t="shared" si="142"/>
        <v>0</v>
      </c>
      <c r="DM60" s="13"/>
      <c r="DN60" s="4">
        <f t="shared" si="43"/>
        <v>0</v>
      </c>
      <c r="DO60" s="4">
        <f t="shared" si="92"/>
        <v>0</v>
      </c>
      <c r="DP60" s="4">
        <f t="shared" si="93"/>
        <v>0</v>
      </c>
      <c r="DQ60" s="4">
        <f t="shared" si="94"/>
        <v>0</v>
      </c>
      <c r="DR60" s="4">
        <f t="shared" si="95"/>
        <v>0</v>
      </c>
      <c r="DS60" s="4">
        <f t="shared" si="143"/>
        <v>0</v>
      </c>
      <c r="DT60" s="4"/>
      <c r="DU60" s="107" t="str">
        <f t="shared" si="144"/>
        <v>SABATHER Damien</v>
      </c>
      <c r="DV60" s="7">
        <f t="shared" si="145"/>
        <v>0</v>
      </c>
      <c r="DW60" s="13"/>
      <c r="DX60" s="13"/>
      <c r="DY60" s="39">
        <f t="shared" si="146"/>
        <v>0</v>
      </c>
      <c r="DZ60" s="13"/>
      <c r="EA60" s="4">
        <f t="shared" si="48"/>
        <v>0</v>
      </c>
      <c r="EB60" s="4">
        <f t="shared" si="96"/>
        <v>0</v>
      </c>
      <c r="EC60" s="4">
        <f t="shared" si="97"/>
        <v>0</v>
      </c>
      <c r="ED60" s="4">
        <f t="shared" si="98"/>
        <v>0</v>
      </c>
      <c r="EE60" s="4">
        <f t="shared" si="99"/>
        <v>0</v>
      </c>
      <c r="EF60" s="4">
        <f t="shared" si="147"/>
        <v>0</v>
      </c>
      <c r="EG60" s="12">
        <f t="shared" si="148"/>
        <v>0</v>
      </c>
      <c r="EH60" s="22">
        <f t="shared" si="149"/>
        <v>26</v>
      </c>
      <c r="EI60" s="25">
        <f t="shared" si="150"/>
        <v>2</v>
      </c>
      <c r="EJ60" s="41">
        <f t="shared" si="151"/>
        <v>0</v>
      </c>
    </row>
    <row r="61" spans="1:140" ht="13.5" thickBot="1">
      <c r="A61" s="69" t="s">
        <v>86</v>
      </c>
      <c r="B61" s="7">
        <f t="shared" si="102"/>
        <v>0</v>
      </c>
      <c r="C61" s="13"/>
      <c r="D61" s="13"/>
      <c r="E61" s="39">
        <f t="shared" si="103"/>
        <v>0</v>
      </c>
      <c r="F61" s="13"/>
      <c r="G61" s="4">
        <f t="shared" si="54"/>
        <v>0</v>
      </c>
      <c r="H61" s="4">
        <f t="shared" si="55"/>
        <v>0</v>
      </c>
      <c r="I61" s="4">
        <f t="shared" si="56"/>
        <v>0</v>
      </c>
      <c r="J61" s="4">
        <f t="shared" si="57"/>
        <v>0</v>
      </c>
      <c r="K61" s="4">
        <f t="shared" si="58"/>
        <v>0</v>
      </c>
      <c r="L61" s="64">
        <f t="shared" si="104"/>
        <v>0</v>
      </c>
      <c r="M61" s="4"/>
      <c r="N61" s="107" t="str">
        <f t="shared" si="105"/>
        <v>SADLER Charlotte</v>
      </c>
      <c r="O61" s="7">
        <f t="shared" si="106"/>
        <v>0</v>
      </c>
      <c r="P61" s="13"/>
      <c r="Q61" s="13"/>
      <c r="R61" s="39">
        <f t="shared" si="107"/>
        <v>0</v>
      </c>
      <c r="S61" s="13"/>
      <c r="T61" s="4">
        <f t="shared" si="59"/>
        <v>0</v>
      </c>
      <c r="U61" s="4">
        <f t="shared" si="60"/>
        <v>0</v>
      </c>
      <c r="V61" s="4">
        <f t="shared" si="61"/>
        <v>0</v>
      </c>
      <c r="W61" s="4">
        <f t="shared" si="62"/>
        <v>0</v>
      </c>
      <c r="X61" s="4">
        <f t="shared" si="63"/>
        <v>0</v>
      </c>
      <c r="Y61" s="4">
        <f t="shared" si="108"/>
        <v>0</v>
      </c>
      <c r="Z61" s="12">
        <f t="shared" si="109"/>
        <v>0</v>
      </c>
      <c r="AA61" s="17"/>
      <c r="AB61" s="107" t="str">
        <f t="shared" si="110"/>
        <v>SADLER Charlotte</v>
      </c>
      <c r="AC61" s="7">
        <f t="shared" si="111"/>
        <v>0</v>
      </c>
      <c r="AD61" s="13"/>
      <c r="AE61" s="13"/>
      <c r="AF61" s="39">
        <f t="shared" si="112"/>
        <v>0</v>
      </c>
      <c r="AG61" s="13"/>
      <c r="AH61" s="4">
        <f t="shared" si="64"/>
        <v>0</v>
      </c>
      <c r="AI61" s="4">
        <f t="shared" si="65"/>
        <v>0</v>
      </c>
      <c r="AJ61" s="4">
        <f t="shared" si="66"/>
        <v>0</v>
      </c>
      <c r="AK61" s="4">
        <f t="shared" si="100"/>
        <v>0</v>
      </c>
      <c r="AL61" s="4">
        <f t="shared" si="101"/>
        <v>0</v>
      </c>
      <c r="AM61" s="64">
        <f t="shared" si="113"/>
        <v>0</v>
      </c>
      <c r="AN61" s="30"/>
      <c r="AO61" s="107" t="str">
        <f t="shared" si="114"/>
        <v>SADLER Charlotte</v>
      </c>
      <c r="AP61" s="7">
        <f t="shared" si="115"/>
        <v>0</v>
      </c>
      <c r="AQ61" s="13"/>
      <c r="AR61" s="13"/>
      <c r="AS61" s="39">
        <f t="shared" si="116"/>
        <v>0</v>
      </c>
      <c r="AT61" s="13"/>
      <c r="AU61" s="4">
        <f t="shared" si="69"/>
        <v>0</v>
      </c>
      <c r="AV61" s="4">
        <f t="shared" si="70"/>
        <v>0</v>
      </c>
      <c r="AW61" s="4">
        <f t="shared" si="71"/>
        <v>0</v>
      </c>
      <c r="AX61" s="4">
        <f t="shared" si="72"/>
        <v>0</v>
      </c>
      <c r="AY61" s="4">
        <f t="shared" si="73"/>
        <v>0</v>
      </c>
      <c r="AZ61" s="4">
        <f t="shared" si="117"/>
        <v>0</v>
      </c>
      <c r="BA61" s="12">
        <f t="shared" si="118"/>
        <v>0</v>
      </c>
      <c r="BB61" s="12">
        <f t="shared" si="119"/>
        <v>0</v>
      </c>
      <c r="BC61" s="17"/>
      <c r="BD61" s="85" t="str">
        <f t="shared" si="120"/>
        <v>SADLER Charlotte</v>
      </c>
      <c r="BE61" s="7">
        <f t="shared" si="121"/>
        <v>1</v>
      </c>
      <c r="BF61" s="13">
        <v>21</v>
      </c>
      <c r="BG61" s="13"/>
      <c r="BH61" s="39">
        <f t="shared" si="122"/>
        <v>0</v>
      </c>
      <c r="BI61" s="13"/>
      <c r="BJ61" s="4">
        <f t="shared" si="74"/>
        <v>21</v>
      </c>
      <c r="BK61" s="4">
        <f t="shared" si="75"/>
        <v>21</v>
      </c>
      <c r="BL61" s="4">
        <f t="shared" si="76"/>
        <v>21</v>
      </c>
      <c r="BM61" s="4">
        <f t="shared" si="77"/>
        <v>21</v>
      </c>
      <c r="BN61" s="4">
        <f t="shared" si="78"/>
        <v>21</v>
      </c>
      <c r="BO61" s="4">
        <f t="shared" si="123"/>
        <v>21</v>
      </c>
      <c r="BP61" s="4"/>
      <c r="BQ61" s="107" t="str">
        <f t="shared" si="124"/>
        <v>SADLER Charlotte</v>
      </c>
      <c r="BR61" s="7">
        <f t="shared" si="125"/>
        <v>1</v>
      </c>
      <c r="BS61" s="13">
        <v>6</v>
      </c>
      <c r="BT61" s="13"/>
      <c r="BU61" s="39">
        <f t="shared" si="126"/>
        <v>0</v>
      </c>
      <c r="BV61" s="13"/>
      <c r="BW61" s="4">
        <f t="shared" si="25"/>
        <v>6</v>
      </c>
      <c r="BX61" s="4">
        <f t="shared" si="79"/>
        <v>6</v>
      </c>
      <c r="BY61" s="4">
        <f t="shared" si="80"/>
        <v>6</v>
      </c>
      <c r="BZ61" s="4">
        <f t="shared" si="81"/>
        <v>6</v>
      </c>
      <c r="CA61" s="4">
        <f t="shared" si="82"/>
        <v>6</v>
      </c>
      <c r="CB61" s="4">
        <f t="shared" si="127"/>
        <v>6</v>
      </c>
      <c r="CC61" s="12">
        <f t="shared" si="128"/>
        <v>21</v>
      </c>
      <c r="CD61" s="12">
        <f t="shared" si="129"/>
        <v>21</v>
      </c>
      <c r="CE61" s="17"/>
      <c r="CF61" s="85" t="str">
        <f t="shared" si="130"/>
        <v>SADLER Charlotte</v>
      </c>
      <c r="CG61" s="7">
        <f t="shared" si="131"/>
        <v>1</v>
      </c>
      <c r="CH61" s="13">
        <v>27</v>
      </c>
      <c r="CI61" s="13">
        <v>5</v>
      </c>
      <c r="CJ61" s="39">
        <f t="shared" si="132"/>
        <v>0</v>
      </c>
      <c r="CK61" s="13"/>
      <c r="CL61" s="4">
        <f t="shared" si="83"/>
        <v>27</v>
      </c>
      <c r="CM61" s="4">
        <f t="shared" si="84"/>
        <v>27</v>
      </c>
      <c r="CN61" s="4">
        <f t="shared" si="85"/>
        <v>27</v>
      </c>
      <c r="CO61" s="4">
        <f t="shared" si="86"/>
        <v>27</v>
      </c>
      <c r="CP61" s="4">
        <f t="shared" si="87"/>
        <v>29.700000000000003</v>
      </c>
      <c r="CQ61" s="4">
        <f t="shared" si="133"/>
        <v>29.700000000000003</v>
      </c>
      <c r="CR61" s="4"/>
      <c r="CS61" s="107" t="str">
        <f t="shared" si="134"/>
        <v>SADLER Charlotte</v>
      </c>
      <c r="CT61" s="7">
        <f t="shared" si="135"/>
        <v>1</v>
      </c>
      <c r="CU61" s="13">
        <v>29</v>
      </c>
      <c r="CV61" s="13">
        <v>3</v>
      </c>
      <c r="CW61" s="39">
        <f t="shared" si="136"/>
        <v>0</v>
      </c>
      <c r="CX61" s="13"/>
      <c r="CY61" s="4">
        <f t="shared" si="36"/>
        <v>29</v>
      </c>
      <c r="CZ61" s="4">
        <f t="shared" si="88"/>
        <v>29</v>
      </c>
      <c r="DA61" s="4">
        <f t="shared" si="89"/>
        <v>37.700000000000003</v>
      </c>
      <c r="DB61" s="4">
        <f t="shared" si="90"/>
        <v>37.700000000000003</v>
      </c>
      <c r="DC61" s="4">
        <f t="shared" si="91"/>
        <v>37.700000000000003</v>
      </c>
      <c r="DD61" s="4">
        <f t="shared" si="137"/>
        <v>37.700000000000003</v>
      </c>
      <c r="DE61" s="12">
        <f t="shared" si="138"/>
        <v>37.700000000000003</v>
      </c>
      <c r="DF61" s="12">
        <f t="shared" si="139"/>
        <v>58.7</v>
      </c>
      <c r="DH61" s="107" t="str">
        <f t="shared" si="140"/>
        <v>SADLER Charlotte</v>
      </c>
      <c r="DI61" s="7">
        <f t="shared" si="141"/>
        <v>0</v>
      </c>
      <c r="DJ61" s="13"/>
      <c r="DK61" s="13"/>
      <c r="DL61" s="39">
        <f t="shared" si="142"/>
        <v>0</v>
      </c>
      <c r="DM61" s="13"/>
      <c r="DN61" s="4">
        <f t="shared" si="43"/>
        <v>0</v>
      </c>
      <c r="DO61" s="4">
        <f t="shared" si="92"/>
        <v>0</v>
      </c>
      <c r="DP61" s="4">
        <f t="shared" si="93"/>
        <v>0</v>
      </c>
      <c r="DQ61" s="4">
        <f t="shared" si="94"/>
        <v>0</v>
      </c>
      <c r="DR61" s="4">
        <f t="shared" si="95"/>
        <v>0</v>
      </c>
      <c r="DS61" s="4">
        <f t="shared" si="143"/>
        <v>0</v>
      </c>
      <c r="DT61" s="4"/>
      <c r="DU61" s="107" t="str">
        <f t="shared" si="144"/>
        <v>SADLER Charlotte</v>
      </c>
      <c r="DV61" s="7">
        <f t="shared" si="145"/>
        <v>0</v>
      </c>
      <c r="DW61" s="13"/>
      <c r="DX61" s="13"/>
      <c r="DY61" s="39">
        <f t="shared" si="146"/>
        <v>0</v>
      </c>
      <c r="DZ61" s="13"/>
      <c r="EA61" s="4">
        <f t="shared" si="48"/>
        <v>0</v>
      </c>
      <c r="EB61" s="4">
        <f t="shared" si="96"/>
        <v>0</v>
      </c>
      <c r="EC61" s="4">
        <f t="shared" si="97"/>
        <v>0</v>
      </c>
      <c r="ED61" s="4">
        <f t="shared" si="98"/>
        <v>0</v>
      </c>
      <c r="EE61" s="4">
        <f t="shared" si="99"/>
        <v>0</v>
      </c>
      <c r="EF61" s="4">
        <f t="shared" si="147"/>
        <v>0</v>
      </c>
      <c r="EG61" s="12">
        <f t="shared" si="148"/>
        <v>0</v>
      </c>
      <c r="EH61" s="22">
        <f t="shared" si="149"/>
        <v>58.7</v>
      </c>
      <c r="EI61" s="25">
        <f t="shared" si="150"/>
        <v>4</v>
      </c>
      <c r="EJ61" s="41">
        <f t="shared" si="151"/>
        <v>0</v>
      </c>
    </row>
    <row r="62" spans="1:140" ht="13.5" thickBot="1">
      <c r="A62" s="69" t="s">
        <v>108</v>
      </c>
      <c r="B62" s="7">
        <f t="shared" si="102"/>
        <v>0</v>
      </c>
      <c r="C62" s="13"/>
      <c r="D62" s="13"/>
      <c r="E62" s="39">
        <f t="shared" si="103"/>
        <v>0</v>
      </c>
      <c r="F62" s="13"/>
      <c r="G62" s="4">
        <f t="shared" si="54"/>
        <v>0</v>
      </c>
      <c r="H62" s="4">
        <f t="shared" si="55"/>
        <v>0</v>
      </c>
      <c r="I62" s="4">
        <f t="shared" si="56"/>
        <v>0</v>
      </c>
      <c r="J62" s="4">
        <f t="shared" si="57"/>
        <v>0</v>
      </c>
      <c r="K62" s="4">
        <f t="shared" si="58"/>
        <v>0</v>
      </c>
      <c r="L62" s="64">
        <f t="shared" si="104"/>
        <v>0</v>
      </c>
      <c r="M62" s="4"/>
      <c r="N62" s="107" t="str">
        <f t="shared" si="105"/>
        <v>SANCHEZ Francisco</v>
      </c>
      <c r="O62" s="7">
        <f t="shared" si="106"/>
        <v>1</v>
      </c>
      <c r="P62" s="13">
        <v>13</v>
      </c>
      <c r="Q62" s="13"/>
      <c r="R62" s="39">
        <f t="shared" si="107"/>
        <v>0</v>
      </c>
      <c r="S62" s="13"/>
      <c r="T62" s="4">
        <f t="shared" si="59"/>
        <v>13</v>
      </c>
      <c r="U62" s="4">
        <f t="shared" si="60"/>
        <v>13</v>
      </c>
      <c r="V62" s="4">
        <f t="shared" si="61"/>
        <v>13</v>
      </c>
      <c r="W62" s="4">
        <f t="shared" si="62"/>
        <v>13</v>
      </c>
      <c r="X62" s="4">
        <f t="shared" si="63"/>
        <v>13</v>
      </c>
      <c r="Y62" s="4">
        <f t="shared" si="108"/>
        <v>13</v>
      </c>
      <c r="Z62" s="12">
        <f t="shared" si="109"/>
        <v>13</v>
      </c>
      <c r="AA62" s="17"/>
      <c r="AB62" s="107" t="str">
        <f t="shared" si="110"/>
        <v>SANCHEZ Francisco</v>
      </c>
      <c r="AC62" s="7">
        <f t="shared" si="111"/>
        <v>0</v>
      </c>
      <c r="AD62" s="13"/>
      <c r="AE62" s="13"/>
      <c r="AF62" s="39">
        <f t="shared" si="112"/>
        <v>0</v>
      </c>
      <c r="AG62" s="13"/>
      <c r="AH62" s="4">
        <f t="shared" si="64"/>
        <v>0</v>
      </c>
      <c r="AI62" s="4">
        <f t="shared" si="65"/>
        <v>0</v>
      </c>
      <c r="AJ62" s="4">
        <f t="shared" si="66"/>
        <v>0</v>
      </c>
      <c r="AK62" s="4">
        <f t="shared" si="100"/>
        <v>0</v>
      </c>
      <c r="AL62" s="4">
        <f t="shared" si="101"/>
        <v>0</v>
      </c>
      <c r="AM62" s="64">
        <f t="shared" si="113"/>
        <v>0</v>
      </c>
      <c r="AN62" s="30"/>
      <c r="AO62" s="107" t="str">
        <f t="shared" si="114"/>
        <v>SANCHEZ Francisco</v>
      </c>
      <c r="AP62" s="7">
        <f t="shared" si="115"/>
        <v>1</v>
      </c>
      <c r="AQ62" s="13">
        <v>19</v>
      </c>
      <c r="AR62" s="13"/>
      <c r="AS62" s="39">
        <f t="shared" si="116"/>
        <v>0</v>
      </c>
      <c r="AT62" s="13"/>
      <c r="AU62" s="4">
        <f t="shared" si="69"/>
        <v>19</v>
      </c>
      <c r="AV62" s="4">
        <f t="shared" si="70"/>
        <v>19</v>
      </c>
      <c r="AW62" s="4">
        <f t="shared" si="71"/>
        <v>19</v>
      </c>
      <c r="AX62" s="4">
        <f t="shared" si="72"/>
        <v>19</v>
      </c>
      <c r="AY62" s="4">
        <f t="shared" si="73"/>
        <v>19</v>
      </c>
      <c r="AZ62" s="4">
        <f t="shared" si="117"/>
        <v>19</v>
      </c>
      <c r="BA62" s="12">
        <f t="shared" si="118"/>
        <v>19</v>
      </c>
      <c r="BB62" s="12">
        <f t="shared" si="119"/>
        <v>32</v>
      </c>
      <c r="BC62" s="17"/>
      <c r="BD62" s="85" t="str">
        <f t="shared" si="120"/>
        <v>SANCHEZ Francisco</v>
      </c>
      <c r="BE62" s="7">
        <f t="shared" si="121"/>
        <v>0</v>
      </c>
      <c r="BF62" s="13"/>
      <c r="BG62" s="13"/>
      <c r="BH62" s="39">
        <f t="shared" si="122"/>
        <v>0</v>
      </c>
      <c r="BI62" s="13"/>
      <c r="BJ62" s="4">
        <f t="shared" si="74"/>
        <v>0</v>
      </c>
      <c r="BK62" s="4">
        <f t="shared" si="75"/>
        <v>0</v>
      </c>
      <c r="BL62" s="4">
        <f t="shared" si="76"/>
        <v>0</v>
      </c>
      <c r="BM62" s="4">
        <f t="shared" si="77"/>
        <v>0</v>
      </c>
      <c r="BN62" s="4">
        <f t="shared" si="78"/>
        <v>0</v>
      </c>
      <c r="BO62" s="4">
        <f t="shared" si="123"/>
        <v>0</v>
      </c>
      <c r="BP62" s="4"/>
      <c r="BQ62" s="107" t="str">
        <f t="shared" si="124"/>
        <v>SANCHEZ Francisco</v>
      </c>
      <c r="BR62" s="7">
        <f t="shared" si="125"/>
        <v>1</v>
      </c>
      <c r="BS62" s="13">
        <v>24</v>
      </c>
      <c r="BT62" s="13">
        <v>2</v>
      </c>
      <c r="BU62" s="39">
        <f t="shared" si="126"/>
        <v>0</v>
      </c>
      <c r="BV62" s="13"/>
      <c r="BW62" s="4">
        <f t="shared" si="25"/>
        <v>24</v>
      </c>
      <c r="BX62" s="4">
        <f t="shared" si="79"/>
        <v>36</v>
      </c>
      <c r="BY62" s="4">
        <f t="shared" si="80"/>
        <v>36</v>
      </c>
      <c r="BZ62" s="4">
        <f t="shared" si="81"/>
        <v>36</v>
      </c>
      <c r="CA62" s="4">
        <f t="shared" si="82"/>
        <v>36</v>
      </c>
      <c r="CB62" s="4">
        <f t="shared" si="127"/>
        <v>36</v>
      </c>
      <c r="CC62" s="12">
        <f t="shared" si="128"/>
        <v>36</v>
      </c>
      <c r="CD62" s="12">
        <f t="shared" si="129"/>
        <v>68</v>
      </c>
      <c r="CE62" s="17"/>
      <c r="CF62" s="85" t="str">
        <f t="shared" si="130"/>
        <v>SANCHEZ Francisco</v>
      </c>
      <c r="CG62" s="7">
        <f t="shared" si="131"/>
        <v>0</v>
      </c>
      <c r="CH62" s="13"/>
      <c r="CI62" s="13"/>
      <c r="CJ62" s="39">
        <f t="shared" si="132"/>
        <v>0</v>
      </c>
      <c r="CK62" s="13"/>
      <c r="CL62" s="4">
        <f t="shared" si="83"/>
        <v>0</v>
      </c>
      <c r="CM62" s="4">
        <f t="shared" si="84"/>
        <v>0</v>
      </c>
      <c r="CN62" s="4">
        <f t="shared" si="85"/>
        <v>0</v>
      </c>
      <c r="CO62" s="4">
        <f t="shared" si="86"/>
        <v>0</v>
      </c>
      <c r="CP62" s="4">
        <f t="shared" si="87"/>
        <v>0</v>
      </c>
      <c r="CQ62" s="4">
        <f t="shared" si="133"/>
        <v>0</v>
      </c>
      <c r="CR62" s="4"/>
      <c r="CS62" s="107" t="str">
        <f t="shared" si="134"/>
        <v>SANCHEZ Francisco</v>
      </c>
      <c r="CT62" s="7">
        <f t="shared" si="135"/>
        <v>1</v>
      </c>
      <c r="CU62" s="13">
        <v>26</v>
      </c>
      <c r="CV62" s="13"/>
      <c r="CW62" s="39">
        <f t="shared" si="136"/>
        <v>0</v>
      </c>
      <c r="CX62" s="13"/>
      <c r="CY62" s="4">
        <f t="shared" si="36"/>
        <v>26</v>
      </c>
      <c r="CZ62" s="4">
        <f t="shared" si="88"/>
        <v>26</v>
      </c>
      <c r="DA62" s="4">
        <f t="shared" si="89"/>
        <v>26</v>
      </c>
      <c r="DB62" s="4">
        <f t="shared" si="90"/>
        <v>26</v>
      </c>
      <c r="DC62" s="4">
        <f t="shared" si="91"/>
        <v>26</v>
      </c>
      <c r="DD62" s="4">
        <f t="shared" si="137"/>
        <v>26</v>
      </c>
      <c r="DE62" s="12">
        <f t="shared" si="138"/>
        <v>26</v>
      </c>
      <c r="DF62" s="12">
        <f t="shared" si="139"/>
        <v>94</v>
      </c>
      <c r="DH62" s="107" t="str">
        <f t="shared" si="140"/>
        <v>SANCHEZ Francisco</v>
      </c>
      <c r="DI62" s="7">
        <f t="shared" si="141"/>
        <v>0</v>
      </c>
      <c r="DJ62" s="13"/>
      <c r="DK62" s="13"/>
      <c r="DL62" s="39">
        <f t="shared" si="142"/>
        <v>0</v>
      </c>
      <c r="DM62" s="13"/>
      <c r="DN62" s="4">
        <f t="shared" si="43"/>
        <v>0</v>
      </c>
      <c r="DO62" s="4">
        <f t="shared" si="92"/>
        <v>0</v>
      </c>
      <c r="DP62" s="4">
        <f t="shared" si="93"/>
        <v>0</v>
      </c>
      <c r="DQ62" s="4">
        <f t="shared" si="94"/>
        <v>0</v>
      </c>
      <c r="DR62" s="4">
        <f t="shared" si="95"/>
        <v>0</v>
      </c>
      <c r="DS62" s="4">
        <f t="shared" si="143"/>
        <v>0</v>
      </c>
      <c r="DT62" s="4"/>
      <c r="DU62" s="107" t="str">
        <f t="shared" si="144"/>
        <v>SANCHEZ Francisco</v>
      </c>
      <c r="DV62" s="7">
        <f t="shared" si="145"/>
        <v>0</v>
      </c>
      <c r="DW62" s="13"/>
      <c r="DX62" s="13"/>
      <c r="DY62" s="39">
        <f t="shared" si="146"/>
        <v>0</v>
      </c>
      <c r="DZ62" s="13"/>
      <c r="EA62" s="4">
        <f t="shared" si="48"/>
        <v>0</v>
      </c>
      <c r="EB62" s="4">
        <f t="shared" si="96"/>
        <v>0</v>
      </c>
      <c r="EC62" s="4">
        <f t="shared" si="97"/>
        <v>0</v>
      </c>
      <c r="ED62" s="4">
        <f t="shared" si="98"/>
        <v>0</v>
      </c>
      <c r="EE62" s="4">
        <f t="shared" si="99"/>
        <v>0</v>
      </c>
      <c r="EF62" s="4">
        <f t="shared" si="147"/>
        <v>0</v>
      </c>
      <c r="EG62" s="12">
        <f t="shared" si="148"/>
        <v>0</v>
      </c>
      <c r="EH62" s="22">
        <f t="shared" si="149"/>
        <v>94</v>
      </c>
      <c r="EI62" s="25">
        <f t="shared" si="150"/>
        <v>4</v>
      </c>
      <c r="EJ62" s="41">
        <f t="shared" si="151"/>
        <v>0</v>
      </c>
    </row>
    <row r="63" spans="1:140" ht="13.5" thickBot="1">
      <c r="A63" s="69" t="s">
        <v>87</v>
      </c>
      <c r="B63" s="7">
        <f t="shared" si="102"/>
        <v>1</v>
      </c>
      <c r="C63" s="13">
        <v>17</v>
      </c>
      <c r="D63" s="13"/>
      <c r="E63" s="39">
        <f t="shared" si="103"/>
        <v>0</v>
      </c>
      <c r="F63" s="13"/>
      <c r="G63" s="4">
        <f t="shared" si="54"/>
        <v>17</v>
      </c>
      <c r="H63" s="4">
        <f t="shared" si="55"/>
        <v>17</v>
      </c>
      <c r="I63" s="4">
        <f t="shared" si="56"/>
        <v>17</v>
      </c>
      <c r="J63" s="4">
        <f t="shared" si="57"/>
        <v>17</v>
      </c>
      <c r="K63" s="4">
        <f t="shared" si="58"/>
        <v>17</v>
      </c>
      <c r="L63" s="64">
        <f t="shared" si="104"/>
        <v>17</v>
      </c>
      <c r="M63" s="4"/>
      <c r="N63" s="107" t="str">
        <f t="shared" si="105"/>
        <v>SAQUE Claude</v>
      </c>
      <c r="O63" s="7">
        <f t="shared" si="106"/>
        <v>1</v>
      </c>
      <c r="P63" s="13">
        <v>21</v>
      </c>
      <c r="Q63" s="13">
        <v>5</v>
      </c>
      <c r="R63" s="39">
        <f t="shared" si="107"/>
        <v>0</v>
      </c>
      <c r="S63" s="13"/>
      <c r="T63" s="4">
        <f t="shared" si="59"/>
        <v>21</v>
      </c>
      <c r="U63" s="4">
        <f t="shared" si="60"/>
        <v>21</v>
      </c>
      <c r="V63" s="4">
        <f t="shared" si="61"/>
        <v>21</v>
      </c>
      <c r="W63" s="4">
        <f t="shared" si="62"/>
        <v>21</v>
      </c>
      <c r="X63" s="4">
        <f t="shared" si="63"/>
        <v>21</v>
      </c>
      <c r="Y63" s="4">
        <f t="shared" si="108"/>
        <v>21</v>
      </c>
      <c r="Z63" s="12">
        <f t="shared" si="109"/>
        <v>21</v>
      </c>
      <c r="AA63" s="17"/>
      <c r="AB63" s="107" t="str">
        <f t="shared" si="110"/>
        <v>SAQUE Claude</v>
      </c>
      <c r="AC63" s="7">
        <f t="shared" si="111"/>
        <v>1</v>
      </c>
      <c r="AD63" s="13">
        <v>26</v>
      </c>
      <c r="AE63" s="13">
        <v>4</v>
      </c>
      <c r="AF63" s="39">
        <f t="shared" si="112"/>
        <v>0</v>
      </c>
      <c r="AG63" s="13"/>
      <c r="AH63" s="4">
        <f t="shared" si="64"/>
        <v>26</v>
      </c>
      <c r="AI63" s="4">
        <f t="shared" si="65"/>
        <v>26</v>
      </c>
      <c r="AJ63" s="4">
        <f t="shared" si="66"/>
        <v>26</v>
      </c>
      <c r="AK63" s="4">
        <f t="shared" si="100"/>
        <v>31.2</v>
      </c>
      <c r="AL63" s="4">
        <f t="shared" si="101"/>
        <v>31.2</v>
      </c>
      <c r="AM63" s="64">
        <f t="shared" si="113"/>
        <v>31.2</v>
      </c>
      <c r="AN63" s="30"/>
      <c r="AO63" s="107" t="str">
        <f t="shared" si="114"/>
        <v>SAQUE Claude</v>
      </c>
      <c r="AP63" s="7">
        <f t="shared" si="115"/>
        <v>0</v>
      </c>
      <c r="AQ63" s="13"/>
      <c r="AR63" s="13"/>
      <c r="AS63" s="39">
        <f t="shared" si="116"/>
        <v>0</v>
      </c>
      <c r="AT63" s="13"/>
      <c r="AU63" s="4">
        <f t="shared" si="69"/>
        <v>0</v>
      </c>
      <c r="AV63" s="4">
        <f t="shared" si="70"/>
        <v>0</v>
      </c>
      <c r="AW63" s="4">
        <f t="shared" si="71"/>
        <v>0</v>
      </c>
      <c r="AX63" s="4">
        <f t="shared" si="72"/>
        <v>0</v>
      </c>
      <c r="AY63" s="4">
        <f t="shared" si="73"/>
        <v>0</v>
      </c>
      <c r="AZ63" s="4">
        <f t="shared" si="117"/>
        <v>0</v>
      </c>
      <c r="BA63" s="12">
        <f t="shared" si="118"/>
        <v>31.2</v>
      </c>
      <c r="BB63" s="12">
        <f t="shared" si="119"/>
        <v>52.2</v>
      </c>
      <c r="BC63" s="17"/>
      <c r="BD63" s="85" t="str">
        <f t="shared" si="120"/>
        <v>SAQUE Claude</v>
      </c>
      <c r="BE63" s="7">
        <f t="shared" si="121"/>
        <v>1</v>
      </c>
      <c r="BF63" s="13">
        <v>7</v>
      </c>
      <c r="BG63" s="13"/>
      <c r="BH63" s="39">
        <f t="shared" si="122"/>
        <v>0</v>
      </c>
      <c r="BI63" s="13"/>
      <c r="BJ63" s="4">
        <f t="shared" si="74"/>
        <v>7</v>
      </c>
      <c r="BK63" s="4">
        <f t="shared" si="75"/>
        <v>7</v>
      </c>
      <c r="BL63" s="4">
        <f t="shared" si="76"/>
        <v>7</v>
      </c>
      <c r="BM63" s="4">
        <f t="shared" si="77"/>
        <v>7</v>
      </c>
      <c r="BN63" s="4">
        <f t="shared" si="78"/>
        <v>7</v>
      </c>
      <c r="BO63" s="4">
        <f t="shared" si="123"/>
        <v>7</v>
      </c>
      <c r="BP63" s="4"/>
      <c r="BQ63" s="107" t="str">
        <f t="shared" si="124"/>
        <v>SAQUE Claude</v>
      </c>
      <c r="BR63" s="7">
        <f t="shared" si="125"/>
        <v>1</v>
      </c>
      <c r="BS63" s="13">
        <v>3</v>
      </c>
      <c r="BT63" s="13"/>
      <c r="BU63" s="39">
        <f t="shared" si="126"/>
        <v>0</v>
      </c>
      <c r="BV63" s="13"/>
      <c r="BW63" s="4">
        <f t="shared" si="25"/>
        <v>3</v>
      </c>
      <c r="BX63" s="4">
        <f t="shared" si="79"/>
        <v>3</v>
      </c>
      <c r="BY63" s="4">
        <f t="shared" si="80"/>
        <v>3</v>
      </c>
      <c r="BZ63" s="4">
        <f t="shared" si="81"/>
        <v>3</v>
      </c>
      <c r="CA63" s="4">
        <f t="shared" si="82"/>
        <v>3</v>
      </c>
      <c r="CB63" s="4">
        <f t="shared" si="127"/>
        <v>3</v>
      </c>
      <c r="CC63" s="12">
        <f t="shared" si="128"/>
        <v>7</v>
      </c>
      <c r="CD63" s="12">
        <f t="shared" si="129"/>
        <v>59.2</v>
      </c>
      <c r="CE63" s="17"/>
      <c r="CF63" s="85" t="str">
        <f t="shared" si="130"/>
        <v>SAQUE Claude</v>
      </c>
      <c r="CG63" s="7">
        <f t="shared" si="131"/>
        <v>1</v>
      </c>
      <c r="CH63" s="13">
        <v>23</v>
      </c>
      <c r="CI63" s="13"/>
      <c r="CJ63" s="39">
        <f t="shared" si="132"/>
        <v>0</v>
      </c>
      <c r="CK63" s="13"/>
      <c r="CL63" s="4">
        <f t="shared" si="83"/>
        <v>23</v>
      </c>
      <c r="CM63" s="4">
        <f t="shared" si="84"/>
        <v>23</v>
      </c>
      <c r="CN63" s="4">
        <f t="shared" si="85"/>
        <v>23</v>
      </c>
      <c r="CO63" s="4">
        <f t="shared" si="86"/>
        <v>23</v>
      </c>
      <c r="CP63" s="4">
        <f t="shared" si="87"/>
        <v>23</v>
      </c>
      <c r="CQ63" s="4">
        <f t="shared" si="133"/>
        <v>23</v>
      </c>
      <c r="CR63" s="4"/>
      <c r="CS63" s="107" t="str">
        <f t="shared" si="134"/>
        <v>SAQUE Claude</v>
      </c>
      <c r="CT63" s="7">
        <f t="shared" si="135"/>
        <v>1</v>
      </c>
      <c r="CU63" s="13">
        <v>18</v>
      </c>
      <c r="CV63" s="13"/>
      <c r="CW63" s="39">
        <f t="shared" si="136"/>
        <v>0</v>
      </c>
      <c r="CX63" s="13"/>
      <c r="CY63" s="4">
        <f t="shared" si="36"/>
        <v>18</v>
      </c>
      <c r="CZ63" s="4">
        <f t="shared" si="88"/>
        <v>18</v>
      </c>
      <c r="DA63" s="4">
        <f t="shared" si="89"/>
        <v>18</v>
      </c>
      <c r="DB63" s="4">
        <f t="shared" si="90"/>
        <v>18</v>
      </c>
      <c r="DC63" s="4">
        <f t="shared" si="91"/>
        <v>18</v>
      </c>
      <c r="DD63" s="4">
        <f t="shared" si="137"/>
        <v>18</v>
      </c>
      <c r="DE63" s="12">
        <f t="shared" si="138"/>
        <v>23</v>
      </c>
      <c r="DF63" s="12">
        <f t="shared" si="139"/>
        <v>82.2</v>
      </c>
      <c r="DH63" s="107" t="str">
        <f t="shared" si="140"/>
        <v>SAQUE Claude</v>
      </c>
      <c r="DI63" s="7">
        <f t="shared" si="141"/>
        <v>0</v>
      </c>
      <c r="DJ63" s="13"/>
      <c r="DK63" s="13"/>
      <c r="DL63" s="39">
        <f t="shared" si="142"/>
        <v>0</v>
      </c>
      <c r="DM63" s="13"/>
      <c r="DN63" s="4">
        <f t="shared" si="43"/>
        <v>0</v>
      </c>
      <c r="DO63" s="4">
        <f t="shared" si="92"/>
        <v>0</v>
      </c>
      <c r="DP63" s="4">
        <f t="shared" si="93"/>
        <v>0</v>
      </c>
      <c r="DQ63" s="4">
        <f t="shared" si="94"/>
        <v>0</v>
      </c>
      <c r="DR63" s="4">
        <f t="shared" si="95"/>
        <v>0</v>
      </c>
      <c r="DS63" s="4">
        <f t="shared" si="143"/>
        <v>0</v>
      </c>
      <c r="DT63" s="4"/>
      <c r="DU63" s="107" t="str">
        <f t="shared" si="144"/>
        <v>SAQUE Claude</v>
      </c>
      <c r="DV63" s="7">
        <f t="shared" si="145"/>
        <v>0</v>
      </c>
      <c r="DW63" s="13"/>
      <c r="DX63" s="13"/>
      <c r="DY63" s="39">
        <f t="shared" si="146"/>
        <v>0</v>
      </c>
      <c r="DZ63" s="13"/>
      <c r="EA63" s="4">
        <f t="shared" si="48"/>
        <v>0</v>
      </c>
      <c r="EB63" s="4">
        <f t="shared" si="96"/>
        <v>0</v>
      </c>
      <c r="EC63" s="4">
        <f t="shared" si="97"/>
        <v>0</v>
      </c>
      <c r="ED63" s="4">
        <f t="shared" si="98"/>
        <v>0</v>
      </c>
      <c r="EE63" s="4">
        <f t="shared" si="99"/>
        <v>0</v>
      </c>
      <c r="EF63" s="4">
        <f t="shared" si="147"/>
        <v>0</v>
      </c>
      <c r="EG63" s="12">
        <f t="shared" si="148"/>
        <v>0</v>
      </c>
      <c r="EH63" s="22">
        <f t="shared" si="149"/>
        <v>82.2</v>
      </c>
      <c r="EI63" s="25">
        <f t="shared" si="150"/>
        <v>7</v>
      </c>
      <c r="EJ63" s="41">
        <f t="shared" si="151"/>
        <v>0</v>
      </c>
    </row>
    <row r="64" spans="1:140" ht="13.5" thickBot="1">
      <c r="A64" s="105" t="s">
        <v>132</v>
      </c>
      <c r="B64" s="7">
        <f t="shared" si="102"/>
        <v>1</v>
      </c>
      <c r="C64" s="13">
        <v>33</v>
      </c>
      <c r="D64" s="13">
        <v>2</v>
      </c>
      <c r="E64" s="39">
        <f t="shared" si="103"/>
        <v>0</v>
      </c>
      <c r="F64" s="13"/>
      <c r="G64" s="4">
        <f t="shared" si="54"/>
        <v>33</v>
      </c>
      <c r="H64" s="4">
        <f t="shared" si="55"/>
        <v>49.5</v>
      </c>
      <c r="I64" s="4">
        <f t="shared" si="56"/>
        <v>49.5</v>
      </c>
      <c r="J64" s="4">
        <f t="shared" si="57"/>
        <v>49.5</v>
      </c>
      <c r="K64" s="4">
        <f t="shared" si="58"/>
        <v>49.5</v>
      </c>
      <c r="L64" s="64">
        <f t="shared" si="104"/>
        <v>49.5</v>
      </c>
      <c r="M64" s="4"/>
      <c r="N64" s="107" t="str">
        <f t="shared" si="105"/>
        <v>SOLERE Yves</v>
      </c>
      <c r="O64" s="7">
        <f t="shared" si="106"/>
        <v>1</v>
      </c>
      <c r="P64" s="13">
        <v>11</v>
      </c>
      <c r="Q64" s="13"/>
      <c r="R64" s="39">
        <f t="shared" si="107"/>
        <v>0</v>
      </c>
      <c r="S64" s="13"/>
      <c r="T64" s="4">
        <f t="shared" si="59"/>
        <v>11</v>
      </c>
      <c r="U64" s="4">
        <f t="shared" si="60"/>
        <v>11</v>
      </c>
      <c r="V64" s="4">
        <f t="shared" si="61"/>
        <v>11</v>
      </c>
      <c r="W64" s="4">
        <f t="shared" si="62"/>
        <v>11</v>
      </c>
      <c r="X64" s="4">
        <f t="shared" si="63"/>
        <v>11</v>
      </c>
      <c r="Y64" s="4">
        <f t="shared" si="108"/>
        <v>11</v>
      </c>
      <c r="Z64" s="12">
        <f t="shared" si="109"/>
        <v>49.5</v>
      </c>
      <c r="AA64" s="17"/>
      <c r="AB64" s="107" t="str">
        <f t="shared" si="110"/>
        <v>SOLERE Yves</v>
      </c>
      <c r="AC64" s="7">
        <f t="shared" si="111"/>
        <v>1</v>
      </c>
      <c r="AD64" s="13">
        <v>1</v>
      </c>
      <c r="AE64" s="13"/>
      <c r="AF64" s="39">
        <f t="shared" si="112"/>
        <v>0</v>
      </c>
      <c r="AG64" s="13"/>
      <c r="AH64" s="4">
        <f t="shared" si="64"/>
        <v>1</v>
      </c>
      <c r="AI64" s="4">
        <f t="shared" si="65"/>
        <v>1</v>
      </c>
      <c r="AJ64" s="4">
        <f t="shared" si="66"/>
        <v>1</v>
      </c>
      <c r="AK64" s="4">
        <f t="shared" si="100"/>
        <v>1</v>
      </c>
      <c r="AL64" s="4">
        <f t="shared" si="101"/>
        <v>1</v>
      </c>
      <c r="AM64" s="64">
        <f t="shared" si="113"/>
        <v>1</v>
      </c>
      <c r="AN64" s="30"/>
      <c r="AO64" s="107" t="str">
        <f t="shared" si="114"/>
        <v>SOLERE Yves</v>
      </c>
      <c r="AP64" s="7">
        <f t="shared" si="115"/>
        <v>1</v>
      </c>
      <c r="AQ64" s="13">
        <v>1</v>
      </c>
      <c r="AR64" s="13"/>
      <c r="AS64" s="39">
        <f t="shared" si="116"/>
        <v>0</v>
      </c>
      <c r="AT64" s="13"/>
      <c r="AU64" s="4">
        <f t="shared" si="69"/>
        <v>1</v>
      </c>
      <c r="AV64" s="4">
        <f t="shared" si="70"/>
        <v>1</v>
      </c>
      <c r="AW64" s="4">
        <f t="shared" si="71"/>
        <v>1</v>
      </c>
      <c r="AX64" s="4">
        <f t="shared" si="72"/>
        <v>1</v>
      </c>
      <c r="AY64" s="4">
        <f t="shared" si="73"/>
        <v>1</v>
      </c>
      <c r="AZ64" s="4">
        <f t="shared" si="117"/>
        <v>1</v>
      </c>
      <c r="BA64" s="12">
        <f t="shared" si="118"/>
        <v>1</v>
      </c>
      <c r="BB64" s="12">
        <f t="shared" si="119"/>
        <v>50.5</v>
      </c>
      <c r="BC64" s="17"/>
      <c r="BD64" s="85" t="str">
        <f t="shared" si="120"/>
        <v>SOLERE Yves</v>
      </c>
      <c r="BE64" s="7">
        <f t="shared" si="121"/>
        <v>0</v>
      </c>
      <c r="BF64" s="13"/>
      <c r="BG64" s="13"/>
      <c r="BH64" s="39">
        <f t="shared" si="122"/>
        <v>0</v>
      </c>
      <c r="BI64" s="13"/>
      <c r="BJ64" s="4">
        <f t="shared" si="74"/>
        <v>0</v>
      </c>
      <c r="BK64" s="4">
        <f t="shared" si="75"/>
        <v>0</v>
      </c>
      <c r="BL64" s="4">
        <f t="shared" si="76"/>
        <v>0</v>
      </c>
      <c r="BM64" s="4">
        <f t="shared" si="77"/>
        <v>0</v>
      </c>
      <c r="BN64" s="4">
        <f t="shared" si="78"/>
        <v>0</v>
      </c>
      <c r="BO64" s="4">
        <f t="shared" si="123"/>
        <v>0</v>
      </c>
      <c r="BP64" s="4"/>
      <c r="BQ64" s="107" t="str">
        <f t="shared" si="124"/>
        <v>SOLERE Yves</v>
      </c>
      <c r="BR64" s="7">
        <f t="shared" si="125"/>
        <v>0</v>
      </c>
      <c r="BS64" s="13"/>
      <c r="BT64" s="13"/>
      <c r="BU64" s="39">
        <f t="shared" si="126"/>
        <v>0</v>
      </c>
      <c r="BV64" s="13"/>
      <c r="BW64" s="4">
        <f t="shared" si="25"/>
        <v>0</v>
      </c>
      <c r="BX64" s="4">
        <f t="shared" si="79"/>
        <v>0</v>
      </c>
      <c r="BY64" s="4">
        <f t="shared" si="80"/>
        <v>0</v>
      </c>
      <c r="BZ64" s="4">
        <f t="shared" si="81"/>
        <v>0</v>
      </c>
      <c r="CA64" s="4">
        <f t="shared" si="82"/>
        <v>0</v>
      </c>
      <c r="CB64" s="4">
        <f t="shared" si="127"/>
        <v>0</v>
      </c>
      <c r="CC64" s="12">
        <f t="shared" si="128"/>
        <v>0</v>
      </c>
      <c r="CD64" s="12">
        <f t="shared" si="129"/>
        <v>50.5</v>
      </c>
      <c r="CE64" s="17"/>
      <c r="CF64" s="85" t="str">
        <f t="shared" si="130"/>
        <v>SOLERE Yves</v>
      </c>
      <c r="CG64" s="7">
        <f t="shared" si="131"/>
        <v>0</v>
      </c>
      <c r="CH64" s="13"/>
      <c r="CI64" s="13"/>
      <c r="CJ64" s="39">
        <f t="shared" si="132"/>
        <v>0</v>
      </c>
      <c r="CK64" s="13"/>
      <c r="CL64" s="4">
        <f t="shared" si="83"/>
        <v>0</v>
      </c>
      <c r="CM64" s="4">
        <f t="shared" si="84"/>
        <v>0</v>
      </c>
      <c r="CN64" s="4">
        <f t="shared" si="85"/>
        <v>0</v>
      </c>
      <c r="CO64" s="4">
        <f t="shared" si="86"/>
        <v>0</v>
      </c>
      <c r="CP64" s="4">
        <f t="shared" si="87"/>
        <v>0</v>
      </c>
      <c r="CQ64" s="4">
        <f t="shared" si="133"/>
        <v>0</v>
      </c>
      <c r="CR64" s="4"/>
      <c r="CS64" s="107" t="str">
        <f t="shared" si="134"/>
        <v>SOLERE Yves</v>
      </c>
      <c r="CT64" s="7">
        <f t="shared" si="135"/>
        <v>0</v>
      </c>
      <c r="CU64" s="13"/>
      <c r="CV64" s="13"/>
      <c r="CW64" s="39">
        <f t="shared" si="136"/>
        <v>0</v>
      </c>
      <c r="CX64" s="13"/>
      <c r="CY64" s="4">
        <f t="shared" si="36"/>
        <v>0</v>
      </c>
      <c r="CZ64" s="4">
        <f t="shared" si="88"/>
        <v>0</v>
      </c>
      <c r="DA64" s="4">
        <f t="shared" si="89"/>
        <v>0</v>
      </c>
      <c r="DB64" s="4">
        <f t="shared" si="90"/>
        <v>0</v>
      </c>
      <c r="DC64" s="4">
        <f t="shared" si="91"/>
        <v>0</v>
      </c>
      <c r="DD64" s="4">
        <f t="shared" si="137"/>
        <v>0</v>
      </c>
      <c r="DE64" s="12">
        <f t="shared" si="138"/>
        <v>0</v>
      </c>
      <c r="DF64" s="12">
        <f t="shared" si="139"/>
        <v>50.5</v>
      </c>
      <c r="DH64" s="107" t="str">
        <f t="shared" si="140"/>
        <v>SOLERE Yves</v>
      </c>
      <c r="DI64" s="7">
        <f t="shared" si="141"/>
        <v>0</v>
      </c>
      <c r="DJ64" s="13"/>
      <c r="DK64" s="13"/>
      <c r="DL64" s="39">
        <f t="shared" si="142"/>
        <v>0</v>
      </c>
      <c r="DM64" s="13"/>
      <c r="DN64" s="4">
        <f t="shared" si="43"/>
        <v>0</v>
      </c>
      <c r="DO64" s="4">
        <f t="shared" si="92"/>
        <v>0</v>
      </c>
      <c r="DP64" s="4">
        <f t="shared" si="93"/>
        <v>0</v>
      </c>
      <c r="DQ64" s="4">
        <f t="shared" si="94"/>
        <v>0</v>
      </c>
      <c r="DR64" s="4">
        <f t="shared" si="95"/>
        <v>0</v>
      </c>
      <c r="DS64" s="4">
        <f t="shared" si="143"/>
        <v>0</v>
      </c>
      <c r="DT64" s="4"/>
      <c r="DU64" s="107" t="str">
        <f t="shared" si="144"/>
        <v>SOLERE Yves</v>
      </c>
      <c r="DV64" s="7">
        <f t="shared" si="145"/>
        <v>0</v>
      </c>
      <c r="DW64" s="13"/>
      <c r="DX64" s="13"/>
      <c r="DY64" s="39">
        <f t="shared" si="146"/>
        <v>0</v>
      </c>
      <c r="DZ64" s="13"/>
      <c r="EA64" s="4">
        <f t="shared" si="48"/>
        <v>0</v>
      </c>
      <c r="EB64" s="4">
        <f t="shared" si="96"/>
        <v>0</v>
      </c>
      <c r="EC64" s="4">
        <f t="shared" si="97"/>
        <v>0</v>
      </c>
      <c r="ED64" s="4">
        <f t="shared" si="98"/>
        <v>0</v>
      </c>
      <c r="EE64" s="4">
        <f t="shared" si="99"/>
        <v>0</v>
      </c>
      <c r="EF64" s="4">
        <f t="shared" si="147"/>
        <v>0</v>
      </c>
      <c r="EG64" s="12">
        <f t="shared" si="148"/>
        <v>0</v>
      </c>
      <c r="EH64" s="22">
        <f t="shared" si="149"/>
        <v>50.5</v>
      </c>
      <c r="EI64" s="25">
        <f t="shared" si="150"/>
        <v>4</v>
      </c>
      <c r="EJ64" s="41">
        <f t="shared" si="151"/>
        <v>0</v>
      </c>
    </row>
    <row r="65" spans="1:140" ht="13.5" thickBot="1">
      <c r="A65" s="69" t="s">
        <v>88</v>
      </c>
      <c r="B65" s="7">
        <f t="shared" si="102"/>
        <v>1</v>
      </c>
      <c r="C65" s="13">
        <v>25</v>
      </c>
      <c r="D65" s="13"/>
      <c r="E65" s="39">
        <f t="shared" si="103"/>
        <v>0</v>
      </c>
      <c r="F65" s="13"/>
      <c r="G65" s="4">
        <f t="shared" si="54"/>
        <v>25</v>
      </c>
      <c r="H65" s="4">
        <f t="shared" si="55"/>
        <v>25</v>
      </c>
      <c r="I65" s="4">
        <f t="shared" si="56"/>
        <v>25</v>
      </c>
      <c r="J65" s="4">
        <f t="shared" si="57"/>
        <v>25</v>
      </c>
      <c r="K65" s="4">
        <f t="shared" si="58"/>
        <v>25</v>
      </c>
      <c r="L65" s="64">
        <f t="shared" si="104"/>
        <v>25</v>
      </c>
      <c r="M65" s="4"/>
      <c r="N65" s="107" t="str">
        <f t="shared" si="105"/>
        <v>TIXADOR Gilles</v>
      </c>
      <c r="O65" s="7">
        <f t="shared" si="106"/>
        <v>0</v>
      </c>
      <c r="P65" s="13"/>
      <c r="Q65" s="13"/>
      <c r="R65" s="39">
        <f t="shared" si="107"/>
        <v>0</v>
      </c>
      <c r="S65" s="13"/>
      <c r="T65" s="4">
        <f t="shared" si="59"/>
        <v>0</v>
      </c>
      <c r="U65" s="4">
        <f t="shared" si="60"/>
        <v>0</v>
      </c>
      <c r="V65" s="4">
        <f t="shared" si="61"/>
        <v>0</v>
      </c>
      <c r="W65" s="4">
        <f t="shared" si="62"/>
        <v>0</v>
      </c>
      <c r="X65" s="4">
        <f t="shared" si="63"/>
        <v>0</v>
      </c>
      <c r="Y65" s="4">
        <f t="shared" si="108"/>
        <v>0</v>
      </c>
      <c r="Z65" s="12">
        <f t="shared" si="109"/>
        <v>25</v>
      </c>
      <c r="AA65" s="17"/>
      <c r="AB65" s="107" t="str">
        <f t="shared" si="110"/>
        <v>TIXADOR Gilles</v>
      </c>
      <c r="AC65" s="7">
        <f t="shared" si="111"/>
        <v>0</v>
      </c>
      <c r="AD65" s="13"/>
      <c r="AE65" s="13"/>
      <c r="AF65" s="39">
        <f t="shared" si="112"/>
        <v>0</v>
      </c>
      <c r="AG65" s="13"/>
      <c r="AH65" s="4">
        <f t="shared" si="64"/>
        <v>0</v>
      </c>
      <c r="AI65" s="4">
        <f t="shared" si="65"/>
        <v>0</v>
      </c>
      <c r="AJ65" s="4">
        <f t="shared" si="66"/>
        <v>0</v>
      </c>
      <c r="AK65" s="4">
        <f t="shared" si="100"/>
        <v>0</v>
      </c>
      <c r="AL65" s="4">
        <f t="shared" si="101"/>
        <v>0</v>
      </c>
      <c r="AM65" s="64">
        <f t="shared" si="113"/>
        <v>0</v>
      </c>
      <c r="AN65" s="30"/>
      <c r="AO65" s="107" t="str">
        <f t="shared" si="114"/>
        <v>TIXADOR Gilles</v>
      </c>
      <c r="AP65" s="7">
        <f t="shared" si="115"/>
        <v>1</v>
      </c>
      <c r="AQ65" s="13">
        <v>12</v>
      </c>
      <c r="AR65" s="13"/>
      <c r="AS65" s="39">
        <f t="shared" si="116"/>
        <v>0</v>
      </c>
      <c r="AT65" s="13"/>
      <c r="AU65" s="4">
        <f t="shared" si="69"/>
        <v>12</v>
      </c>
      <c r="AV65" s="4">
        <f t="shared" si="70"/>
        <v>12</v>
      </c>
      <c r="AW65" s="4">
        <f t="shared" si="71"/>
        <v>12</v>
      </c>
      <c r="AX65" s="4">
        <f t="shared" si="72"/>
        <v>12</v>
      </c>
      <c r="AY65" s="4">
        <f t="shared" si="73"/>
        <v>12</v>
      </c>
      <c r="AZ65" s="4">
        <f t="shared" si="117"/>
        <v>12</v>
      </c>
      <c r="BA65" s="12">
        <f t="shared" si="118"/>
        <v>12</v>
      </c>
      <c r="BB65" s="12">
        <f t="shared" si="119"/>
        <v>37</v>
      </c>
      <c r="BC65" s="17"/>
      <c r="BD65" s="85" t="str">
        <f t="shared" si="120"/>
        <v>TIXADOR Gilles</v>
      </c>
      <c r="BE65" s="7">
        <f t="shared" si="121"/>
        <v>0</v>
      </c>
      <c r="BF65" s="13"/>
      <c r="BG65" s="13"/>
      <c r="BH65" s="39">
        <f t="shared" si="122"/>
        <v>0</v>
      </c>
      <c r="BI65" s="13"/>
      <c r="BJ65" s="4">
        <f t="shared" si="74"/>
        <v>0</v>
      </c>
      <c r="BK65" s="4">
        <f t="shared" si="75"/>
        <v>0</v>
      </c>
      <c r="BL65" s="4">
        <f t="shared" si="76"/>
        <v>0</v>
      </c>
      <c r="BM65" s="4">
        <f t="shared" si="77"/>
        <v>0</v>
      </c>
      <c r="BN65" s="4">
        <f t="shared" si="78"/>
        <v>0</v>
      </c>
      <c r="BO65" s="4">
        <f t="shared" si="123"/>
        <v>0</v>
      </c>
      <c r="BP65" s="4"/>
      <c r="BQ65" s="107" t="str">
        <f t="shared" si="124"/>
        <v>TIXADOR Gilles</v>
      </c>
      <c r="BR65" s="7">
        <f t="shared" si="125"/>
        <v>1</v>
      </c>
      <c r="BS65" s="13">
        <v>10</v>
      </c>
      <c r="BT65" s="13"/>
      <c r="BU65" s="39">
        <f t="shared" si="126"/>
        <v>0</v>
      </c>
      <c r="BV65" s="13"/>
      <c r="BW65" s="4">
        <f t="shared" si="25"/>
        <v>10</v>
      </c>
      <c r="BX65" s="4">
        <f t="shared" si="79"/>
        <v>10</v>
      </c>
      <c r="BY65" s="4">
        <f t="shared" si="80"/>
        <v>10</v>
      </c>
      <c r="BZ65" s="4">
        <f t="shared" si="81"/>
        <v>10</v>
      </c>
      <c r="CA65" s="4">
        <f t="shared" si="82"/>
        <v>10</v>
      </c>
      <c r="CB65" s="4">
        <f t="shared" si="127"/>
        <v>10</v>
      </c>
      <c r="CC65" s="12">
        <f t="shared" si="128"/>
        <v>10</v>
      </c>
      <c r="CD65" s="12">
        <f t="shared" si="129"/>
        <v>47</v>
      </c>
      <c r="CE65" s="17"/>
      <c r="CF65" s="85" t="str">
        <f t="shared" si="130"/>
        <v>TIXADOR Gilles</v>
      </c>
      <c r="CG65" s="7">
        <f t="shared" si="131"/>
        <v>0</v>
      </c>
      <c r="CH65" s="13"/>
      <c r="CI65" s="13"/>
      <c r="CJ65" s="39">
        <f t="shared" si="132"/>
        <v>0</v>
      </c>
      <c r="CK65" s="13"/>
      <c r="CL65" s="4">
        <f t="shared" si="83"/>
        <v>0</v>
      </c>
      <c r="CM65" s="4">
        <f t="shared" si="84"/>
        <v>0</v>
      </c>
      <c r="CN65" s="4">
        <f t="shared" si="85"/>
        <v>0</v>
      </c>
      <c r="CO65" s="4">
        <f t="shared" si="86"/>
        <v>0</v>
      </c>
      <c r="CP65" s="4">
        <f t="shared" si="87"/>
        <v>0</v>
      </c>
      <c r="CQ65" s="4">
        <f t="shared" si="133"/>
        <v>0</v>
      </c>
      <c r="CR65" s="4"/>
      <c r="CS65" s="107" t="str">
        <f t="shared" si="134"/>
        <v>TIXADOR Gilles</v>
      </c>
      <c r="CT65" s="7">
        <f t="shared" si="135"/>
        <v>1</v>
      </c>
      <c r="CU65" s="13">
        <v>19</v>
      </c>
      <c r="CV65" s="13"/>
      <c r="CW65" s="39">
        <f t="shared" si="136"/>
        <v>0</v>
      </c>
      <c r="CX65" s="13"/>
      <c r="CY65" s="4">
        <f t="shared" si="36"/>
        <v>19</v>
      </c>
      <c r="CZ65" s="4">
        <f t="shared" si="88"/>
        <v>19</v>
      </c>
      <c r="DA65" s="4">
        <f t="shared" si="89"/>
        <v>19</v>
      </c>
      <c r="DB65" s="4">
        <f t="shared" si="90"/>
        <v>19</v>
      </c>
      <c r="DC65" s="4">
        <f t="shared" si="91"/>
        <v>19</v>
      </c>
      <c r="DD65" s="4">
        <f t="shared" si="137"/>
        <v>19</v>
      </c>
      <c r="DE65" s="12">
        <f t="shared" si="138"/>
        <v>19</v>
      </c>
      <c r="DF65" s="12">
        <f t="shared" si="139"/>
        <v>66</v>
      </c>
      <c r="DH65" s="107" t="str">
        <f t="shared" si="140"/>
        <v>TIXADOR Gilles</v>
      </c>
      <c r="DI65" s="7">
        <f t="shared" si="141"/>
        <v>0</v>
      </c>
      <c r="DJ65" s="13"/>
      <c r="DK65" s="13"/>
      <c r="DL65" s="39">
        <f t="shared" si="142"/>
        <v>0</v>
      </c>
      <c r="DM65" s="13"/>
      <c r="DN65" s="4">
        <f t="shared" si="43"/>
        <v>0</v>
      </c>
      <c r="DO65" s="4">
        <f t="shared" si="92"/>
        <v>0</v>
      </c>
      <c r="DP65" s="4">
        <f t="shared" si="93"/>
        <v>0</v>
      </c>
      <c r="DQ65" s="4">
        <f t="shared" si="94"/>
        <v>0</v>
      </c>
      <c r="DR65" s="4">
        <f t="shared" si="95"/>
        <v>0</v>
      </c>
      <c r="DS65" s="4">
        <f t="shared" si="143"/>
        <v>0</v>
      </c>
      <c r="DT65" s="4"/>
      <c r="DU65" s="107" t="str">
        <f t="shared" si="144"/>
        <v>TIXADOR Gilles</v>
      </c>
      <c r="DV65" s="7">
        <f t="shared" si="145"/>
        <v>0</v>
      </c>
      <c r="DW65" s="13"/>
      <c r="DX65" s="13"/>
      <c r="DY65" s="39">
        <f t="shared" si="146"/>
        <v>0</v>
      </c>
      <c r="DZ65" s="13"/>
      <c r="EA65" s="4">
        <f t="shared" si="48"/>
        <v>0</v>
      </c>
      <c r="EB65" s="4">
        <f t="shared" si="96"/>
        <v>0</v>
      </c>
      <c r="EC65" s="4">
        <f t="shared" si="97"/>
        <v>0</v>
      </c>
      <c r="ED65" s="4">
        <f t="shared" si="98"/>
        <v>0</v>
      </c>
      <c r="EE65" s="4">
        <f t="shared" si="99"/>
        <v>0</v>
      </c>
      <c r="EF65" s="4">
        <f t="shared" si="147"/>
        <v>0</v>
      </c>
      <c r="EG65" s="12">
        <f t="shared" si="148"/>
        <v>0</v>
      </c>
      <c r="EH65" s="22">
        <f t="shared" si="149"/>
        <v>66</v>
      </c>
      <c r="EI65" s="25">
        <f t="shared" si="150"/>
        <v>4</v>
      </c>
      <c r="EJ65" s="41">
        <f t="shared" si="151"/>
        <v>0</v>
      </c>
    </row>
    <row r="66" spans="1:140" ht="13.5" thickBot="1">
      <c r="A66" s="69" t="s">
        <v>131</v>
      </c>
      <c r="B66" s="7">
        <f t="shared" si="102"/>
        <v>1</v>
      </c>
      <c r="C66" s="13">
        <v>23</v>
      </c>
      <c r="D66" s="13"/>
      <c r="E66" s="39">
        <f t="shared" si="103"/>
        <v>0</v>
      </c>
      <c r="F66" s="13"/>
      <c r="G66" s="4">
        <f t="shared" si="54"/>
        <v>23</v>
      </c>
      <c r="H66" s="4">
        <f t="shared" si="55"/>
        <v>23</v>
      </c>
      <c r="I66" s="4">
        <f t="shared" si="56"/>
        <v>23</v>
      </c>
      <c r="J66" s="4">
        <f t="shared" si="57"/>
        <v>23</v>
      </c>
      <c r="K66" s="4">
        <f t="shared" si="58"/>
        <v>23</v>
      </c>
      <c r="L66" s="64">
        <f t="shared" si="104"/>
        <v>23</v>
      </c>
      <c r="M66" s="4"/>
      <c r="N66" s="107" t="str">
        <f t="shared" si="105"/>
        <v>VENTALON Eric</v>
      </c>
      <c r="O66" s="7">
        <f t="shared" si="106"/>
        <v>1</v>
      </c>
      <c r="P66" s="13">
        <v>25</v>
      </c>
      <c r="Q66" s="13">
        <v>1</v>
      </c>
      <c r="R66" s="39">
        <f t="shared" si="107"/>
        <v>1</v>
      </c>
      <c r="S66" s="13"/>
      <c r="T66" s="4">
        <f t="shared" si="59"/>
        <v>50</v>
      </c>
      <c r="U66" s="4">
        <f t="shared" si="60"/>
        <v>50</v>
      </c>
      <c r="V66" s="4">
        <f t="shared" si="61"/>
        <v>50</v>
      </c>
      <c r="W66" s="4">
        <f t="shared" si="62"/>
        <v>50</v>
      </c>
      <c r="X66" s="4">
        <f t="shared" si="63"/>
        <v>50</v>
      </c>
      <c r="Y66" s="4">
        <f t="shared" si="108"/>
        <v>50</v>
      </c>
      <c r="Z66" s="12">
        <f t="shared" si="109"/>
        <v>50</v>
      </c>
      <c r="AA66" s="17"/>
      <c r="AB66" s="107" t="str">
        <f t="shared" si="110"/>
        <v>VENTALON Eric</v>
      </c>
      <c r="AC66" s="7">
        <f t="shared" si="111"/>
        <v>1</v>
      </c>
      <c r="AD66" s="13">
        <v>13</v>
      </c>
      <c r="AE66" s="13"/>
      <c r="AF66" s="39">
        <f t="shared" si="112"/>
        <v>0</v>
      </c>
      <c r="AG66" s="13"/>
      <c r="AH66" s="4">
        <f t="shared" si="64"/>
        <v>13</v>
      </c>
      <c r="AI66" s="4">
        <f t="shared" si="65"/>
        <v>13</v>
      </c>
      <c r="AJ66" s="4">
        <f t="shared" si="66"/>
        <v>13</v>
      </c>
      <c r="AK66" s="4">
        <f t="shared" si="100"/>
        <v>13</v>
      </c>
      <c r="AL66" s="4">
        <f t="shared" si="101"/>
        <v>13</v>
      </c>
      <c r="AM66" s="64">
        <f t="shared" si="113"/>
        <v>13</v>
      </c>
      <c r="AN66" s="30"/>
      <c r="AO66" s="107" t="str">
        <f t="shared" si="114"/>
        <v>VENTALON Eric</v>
      </c>
      <c r="AP66" s="7">
        <f t="shared" si="115"/>
        <v>1</v>
      </c>
      <c r="AQ66" s="13">
        <v>11</v>
      </c>
      <c r="AR66" s="13"/>
      <c r="AS66" s="39">
        <f t="shared" si="116"/>
        <v>0</v>
      </c>
      <c r="AT66" s="13"/>
      <c r="AU66" s="4">
        <f t="shared" si="69"/>
        <v>11</v>
      </c>
      <c r="AV66" s="4">
        <f t="shared" si="70"/>
        <v>11</v>
      </c>
      <c r="AW66" s="4">
        <f t="shared" si="71"/>
        <v>11</v>
      </c>
      <c r="AX66" s="4">
        <f t="shared" si="72"/>
        <v>11</v>
      </c>
      <c r="AY66" s="4">
        <f t="shared" si="73"/>
        <v>11</v>
      </c>
      <c r="AZ66" s="4">
        <f t="shared" si="117"/>
        <v>11</v>
      </c>
      <c r="BA66" s="12">
        <f t="shared" si="118"/>
        <v>13</v>
      </c>
      <c r="BB66" s="12">
        <f t="shared" si="119"/>
        <v>63</v>
      </c>
      <c r="BC66" s="17"/>
      <c r="BD66" s="85" t="str">
        <f t="shared" si="120"/>
        <v>VENTALON Eric</v>
      </c>
      <c r="BE66" s="7">
        <f t="shared" si="121"/>
        <v>1</v>
      </c>
      <c r="BF66" s="13">
        <v>25</v>
      </c>
      <c r="BG66" s="13"/>
      <c r="BH66" s="39">
        <f t="shared" si="122"/>
        <v>0</v>
      </c>
      <c r="BI66" s="13"/>
      <c r="BJ66" s="4">
        <f t="shared" si="74"/>
        <v>25</v>
      </c>
      <c r="BK66" s="4">
        <f t="shared" si="75"/>
        <v>25</v>
      </c>
      <c r="BL66" s="4">
        <f t="shared" si="76"/>
        <v>25</v>
      </c>
      <c r="BM66" s="4">
        <f t="shared" si="77"/>
        <v>25</v>
      </c>
      <c r="BN66" s="4">
        <f t="shared" si="78"/>
        <v>25</v>
      </c>
      <c r="BO66" s="4">
        <f t="shared" si="123"/>
        <v>25</v>
      </c>
      <c r="BP66" s="4"/>
      <c r="BQ66" s="107" t="str">
        <f t="shared" si="124"/>
        <v>VENTALON Eric</v>
      </c>
      <c r="BR66" s="7">
        <f t="shared" si="125"/>
        <v>1</v>
      </c>
      <c r="BS66" s="13">
        <v>14</v>
      </c>
      <c r="BT66" s="13"/>
      <c r="BU66" s="39">
        <f t="shared" si="126"/>
        <v>0</v>
      </c>
      <c r="BV66" s="13"/>
      <c r="BW66" s="4">
        <f t="shared" si="25"/>
        <v>14</v>
      </c>
      <c r="BX66" s="4">
        <f t="shared" si="79"/>
        <v>14</v>
      </c>
      <c r="BY66" s="4">
        <f t="shared" si="80"/>
        <v>14</v>
      </c>
      <c r="BZ66" s="4">
        <f t="shared" si="81"/>
        <v>14</v>
      </c>
      <c r="CA66" s="4">
        <f t="shared" si="82"/>
        <v>14</v>
      </c>
      <c r="CB66" s="4">
        <f t="shared" si="127"/>
        <v>14</v>
      </c>
      <c r="CC66" s="12">
        <f t="shared" si="128"/>
        <v>25</v>
      </c>
      <c r="CD66" s="12">
        <f t="shared" si="129"/>
        <v>88</v>
      </c>
      <c r="CE66" s="17"/>
      <c r="CF66" s="85" t="str">
        <f t="shared" si="130"/>
        <v>VENTALON Eric</v>
      </c>
      <c r="CG66" s="7">
        <f t="shared" si="131"/>
        <v>1</v>
      </c>
      <c r="CH66" s="13">
        <v>22</v>
      </c>
      <c r="CI66" s="13"/>
      <c r="CJ66" s="39">
        <f t="shared" si="132"/>
        <v>0</v>
      </c>
      <c r="CK66" s="13"/>
      <c r="CL66" s="4">
        <f t="shared" si="83"/>
        <v>22</v>
      </c>
      <c r="CM66" s="4">
        <f t="shared" si="84"/>
        <v>22</v>
      </c>
      <c r="CN66" s="4">
        <f t="shared" si="85"/>
        <v>22</v>
      </c>
      <c r="CO66" s="4">
        <f t="shared" si="86"/>
        <v>22</v>
      </c>
      <c r="CP66" s="4">
        <f t="shared" si="87"/>
        <v>22</v>
      </c>
      <c r="CQ66" s="4">
        <f t="shared" si="133"/>
        <v>22</v>
      </c>
      <c r="CR66" s="4"/>
      <c r="CS66" s="107" t="str">
        <f t="shared" si="134"/>
        <v>VENTALON Eric</v>
      </c>
      <c r="CT66" s="7">
        <f t="shared" si="135"/>
        <v>1</v>
      </c>
      <c r="CU66" s="13">
        <v>12</v>
      </c>
      <c r="CV66" s="13"/>
      <c r="CW66" s="39">
        <f t="shared" si="136"/>
        <v>0</v>
      </c>
      <c r="CX66" s="13"/>
      <c r="CY66" s="4">
        <f t="shared" si="36"/>
        <v>12</v>
      </c>
      <c r="CZ66" s="4">
        <f t="shared" si="88"/>
        <v>12</v>
      </c>
      <c r="DA66" s="4">
        <f t="shared" si="89"/>
        <v>12</v>
      </c>
      <c r="DB66" s="4">
        <f t="shared" si="90"/>
        <v>12</v>
      </c>
      <c r="DC66" s="4">
        <f t="shared" si="91"/>
        <v>12</v>
      </c>
      <c r="DD66" s="4">
        <f t="shared" si="137"/>
        <v>12</v>
      </c>
      <c r="DE66" s="12">
        <f t="shared" si="138"/>
        <v>22</v>
      </c>
      <c r="DF66" s="12">
        <f t="shared" si="139"/>
        <v>110</v>
      </c>
      <c r="DH66" s="107" t="str">
        <f t="shared" si="140"/>
        <v>VENTALON Eric</v>
      </c>
      <c r="DI66" s="7">
        <f t="shared" si="141"/>
        <v>0</v>
      </c>
      <c r="DJ66" s="13"/>
      <c r="DK66" s="13"/>
      <c r="DL66" s="39">
        <f t="shared" si="142"/>
        <v>0</v>
      </c>
      <c r="DM66" s="13"/>
      <c r="DN66" s="4">
        <f t="shared" si="43"/>
        <v>0</v>
      </c>
      <c r="DO66" s="4">
        <f t="shared" si="92"/>
        <v>0</v>
      </c>
      <c r="DP66" s="4">
        <f t="shared" si="93"/>
        <v>0</v>
      </c>
      <c r="DQ66" s="4">
        <f t="shared" si="94"/>
        <v>0</v>
      </c>
      <c r="DR66" s="4">
        <f t="shared" si="95"/>
        <v>0</v>
      </c>
      <c r="DS66" s="4">
        <f t="shared" si="143"/>
        <v>0</v>
      </c>
      <c r="DT66" s="4"/>
      <c r="DU66" s="107" t="str">
        <f t="shared" si="144"/>
        <v>VENTALON Eric</v>
      </c>
      <c r="DV66" s="7">
        <f t="shared" si="145"/>
        <v>0</v>
      </c>
      <c r="DW66" s="13"/>
      <c r="DX66" s="13"/>
      <c r="DY66" s="39">
        <f t="shared" si="146"/>
        <v>0</v>
      </c>
      <c r="DZ66" s="13"/>
      <c r="EA66" s="4">
        <f t="shared" si="48"/>
        <v>0</v>
      </c>
      <c r="EB66" s="4">
        <f t="shared" si="96"/>
        <v>0</v>
      </c>
      <c r="EC66" s="4">
        <f t="shared" si="97"/>
        <v>0</v>
      </c>
      <c r="ED66" s="4">
        <f t="shared" si="98"/>
        <v>0</v>
      </c>
      <c r="EE66" s="4">
        <f t="shared" si="99"/>
        <v>0</v>
      </c>
      <c r="EF66" s="4">
        <f t="shared" si="147"/>
        <v>0</v>
      </c>
      <c r="EG66" s="12">
        <f t="shared" si="148"/>
        <v>0</v>
      </c>
      <c r="EH66" s="22">
        <f t="shared" si="149"/>
        <v>110</v>
      </c>
      <c r="EI66" s="25">
        <f t="shared" si="150"/>
        <v>8</v>
      </c>
      <c r="EJ66" s="41">
        <f t="shared" si="151"/>
        <v>1</v>
      </c>
    </row>
    <row r="67" spans="1:140" ht="13.5" thickBot="1">
      <c r="A67" s="105" t="s">
        <v>2</v>
      </c>
      <c r="B67" s="7">
        <f t="shared" si="102"/>
        <v>0</v>
      </c>
      <c r="C67" s="13"/>
      <c r="D67" s="13"/>
      <c r="E67" s="39">
        <f t="shared" si="103"/>
        <v>0</v>
      </c>
      <c r="F67" s="13"/>
      <c r="G67" s="4">
        <f t="shared" si="54"/>
        <v>0</v>
      </c>
      <c r="H67" s="4">
        <f t="shared" si="55"/>
        <v>0</v>
      </c>
      <c r="I67" s="4">
        <f t="shared" si="56"/>
        <v>0</v>
      </c>
      <c r="J67" s="4">
        <f t="shared" si="57"/>
        <v>0</v>
      </c>
      <c r="K67" s="4">
        <f t="shared" si="58"/>
        <v>0</v>
      </c>
      <c r="L67" s="64">
        <f t="shared" si="104"/>
        <v>0</v>
      </c>
      <c r="M67" s="4"/>
      <c r="N67" s="107" t="str">
        <f t="shared" si="105"/>
        <v>X</v>
      </c>
      <c r="O67" s="7">
        <f t="shared" si="106"/>
        <v>0</v>
      </c>
      <c r="P67" s="13"/>
      <c r="Q67" s="13"/>
      <c r="R67" s="39">
        <f t="shared" si="107"/>
        <v>0</v>
      </c>
      <c r="S67" s="13"/>
      <c r="T67" s="4">
        <f t="shared" si="59"/>
        <v>0</v>
      </c>
      <c r="U67" s="4">
        <f t="shared" si="60"/>
        <v>0</v>
      </c>
      <c r="V67" s="4">
        <f t="shared" si="61"/>
        <v>0</v>
      </c>
      <c r="W67" s="4">
        <f t="shared" si="62"/>
        <v>0</v>
      </c>
      <c r="X67" s="4">
        <f t="shared" si="63"/>
        <v>0</v>
      </c>
      <c r="Y67" s="4">
        <f t="shared" si="108"/>
        <v>0</v>
      </c>
      <c r="Z67" s="12">
        <f t="shared" si="109"/>
        <v>0</v>
      </c>
      <c r="AA67" s="17"/>
      <c r="AB67" s="107" t="str">
        <f t="shared" si="110"/>
        <v>X</v>
      </c>
      <c r="AC67" s="7">
        <f t="shared" si="111"/>
        <v>0</v>
      </c>
      <c r="AD67" s="13"/>
      <c r="AE67" s="13"/>
      <c r="AF67" s="39">
        <f t="shared" si="112"/>
        <v>0</v>
      </c>
      <c r="AG67" s="13"/>
      <c r="AH67" s="4">
        <f t="shared" si="64"/>
        <v>0</v>
      </c>
      <c r="AI67" s="4">
        <f t="shared" si="65"/>
        <v>0</v>
      </c>
      <c r="AJ67" s="4">
        <f t="shared" si="66"/>
        <v>0</v>
      </c>
      <c r="AK67" s="4">
        <f t="shared" si="100"/>
        <v>0</v>
      </c>
      <c r="AL67" s="4">
        <f t="shared" si="101"/>
        <v>0</v>
      </c>
      <c r="AM67" s="64">
        <f t="shared" si="113"/>
        <v>0</v>
      </c>
      <c r="AN67" s="30"/>
      <c r="AO67" s="107" t="str">
        <f t="shared" si="114"/>
        <v>X</v>
      </c>
      <c r="AP67" s="7">
        <f t="shared" si="115"/>
        <v>0</v>
      </c>
      <c r="AQ67" s="13"/>
      <c r="AR67" s="13"/>
      <c r="AS67" s="39">
        <f t="shared" si="116"/>
        <v>0</v>
      </c>
      <c r="AT67" s="13"/>
      <c r="AU67" s="4">
        <f t="shared" si="69"/>
        <v>0</v>
      </c>
      <c r="AV67" s="4">
        <f t="shared" si="70"/>
        <v>0</v>
      </c>
      <c r="AW67" s="4">
        <f t="shared" si="71"/>
        <v>0</v>
      </c>
      <c r="AX67" s="4">
        <f t="shared" si="72"/>
        <v>0</v>
      </c>
      <c r="AY67" s="4">
        <f t="shared" si="73"/>
        <v>0</v>
      </c>
      <c r="AZ67" s="4">
        <f t="shared" si="117"/>
        <v>0</v>
      </c>
      <c r="BA67" s="12">
        <f t="shared" si="118"/>
        <v>0</v>
      </c>
      <c r="BB67" s="12">
        <f t="shared" si="119"/>
        <v>0</v>
      </c>
      <c r="BC67" s="17"/>
      <c r="BD67" s="85" t="str">
        <f t="shared" si="120"/>
        <v>X</v>
      </c>
      <c r="BE67" s="7">
        <f t="shared" si="121"/>
        <v>0</v>
      </c>
      <c r="BF67" s="13"/>
      <c r="BG67" s="13"/>
      <c r="BH67" s="39">
        <f t="shared" si="122"/>
        <v>0</v>
      </c>
      <c r="BI67" s="13"/>
      <c r="BJ67" s="4">
        <f t="shared" si="74"/>
        <v>0</v>
      </c>
      <c r="BK67" s="4">
        <f t="shared" si="75"/>
        <v>0</v>
      </c>
      <c r="BL67" s="4">
        <f t="shared" si="76"/>
        <v>0</v>
      </c>
      <c r="BM67" s="4">
        <f t="shared" si="77"/>
        <v>0</v>
      </c>
      <c r="BN67" s="4">
        <f t="shared" si="78"/>
        <v>0</v>
      </c>
      <c r="BO67" s="4">
        <f t="shared" si="123"/>
        <v>0</v>
      </c>
      <c r="BP67" s="4"/>
      <c r="BQ67" s="107" t="str">
        <f t="shared" si="124"/>
        <v>X</v>
      </c>
      <c r="BR67" s="7">
        <f t="shared" si="125"/>
        <v>0</v>
      </c>
      <c r="BS67" s="13"/>
      <c r="BT67" s="13"/>
      <c r="BU67" s="39">
        <f t="shared" si="126"/>
        <v>0</v>
      </c>
      <c r="BV67" s="13"/>
      <c r="BW67" s="4">
        <f t="shared" si="25"/>
        <v>0</v>
      </c>
      <c r="BX67" s="4">
        <f t="shared" si="79"/>
        <v>0</v>
      </c>
      <c r="BY67" s="4">
        <f t="shared" si="80"/>
        <v>0</v>
      </c>
      <c r="BZ67" s="4">
        <f t="shared" si="81"/>
        <v>0</v>
      </c>
      <c r="CA67" s="4">
        <f t="shared" si="82"/>
        <v>0</v>
      </c>
      <c r="CB67" s="4">
        <f t="shared" si="127"/>
        <v>0</v>
      </c>
      <c r="CC67" s="12">
        <f t="shared" si="128"/>
        <v>0</v>
      </c>
      <c r="CD67" s="12">
        <f t="shared" si="129"/>
        <v>0</v>
      </c>
      <c r="CE67" s="17"/>
      <c r="CF67" s="85" t="str">
        <f t="shared" si="130"/>
        <v>X</v>
      </c>
      <c r="CG67" s="7">
        <f t="shared" si="131"/>
        <v>0</v>
      </c>
      <c r="CH67" s="13"/>
      <c r="CI67" s="13"/>
      <c r="CJ67" s="39">
        <f t="shared" si="132"/>
        <v>0</v>
      </c>
      <c r="CK67" s="13"/>
      <c r="CL67" s="4">
        <f t="shared" si="83"/>
        <v>0</v>
      </c>
      <c r="CM67" s="4">
        <f t="shared" si="84"/>
        <v>0</v>
      </c>
      <c r="CN67" s="4">
        <f t="shared" si="85"/>
        <v>0</v>
      </c>
      <c r="CO67" s="4">
        <f t="shared" si="86"/>
        <v>0</v>
      </c>
      <c r="CP67" s="4">
        <f t="shared" si="87"/>
        <v>0</v>
      </c>
      <c r="CQ67" s="4">
        <f t="shared" si="133"/>
        <v>0</v>
      </c>
      <c r="CR67" s="4"/>
      <c r="CS67" s="107" t="str">
        <f t="shared" si="134"/>
        <v>X</v>
      </c>
      <c r="CT67" s="7">
        <f t="shared" si="135"/>
        <v>0</v>
      </c>
      <c r="CU67" s="13"/>
      <c r="CV67" s="13"/>
      <c r="CW67" s="39">
        <f t="shared" si="136"/>
        <v>0</v>
      </c>
      <c r="CX67" s="13"/>
      <c r="CY67" s="4">
        <f t="shared" si="36"/>
        <v>0</v>
      </c>
      <c r="CZ67" s="4">
        <f t="shared" si="88"/>
        <v>0</v>
      </c>
      <c r="DA67" s="4">
        <f t="shared" si="89"/>
        <v>0</v>
      </c>
      <c r="DB67" s="4">
        <f t="shared" si="90"/>
        <v>0</v>
      </c>
      <c r="DC67" s="4">
        <f t="shared" si="91"/>
        <v>0</v>
      </c>
      <c r="DD67" s="4">
        <f t="shared" si="137"/>
        <v>0</v>
      </c>
      <c r="DE67" s="12">
        <f t="shared" si="138"/>
        <v>0</v>
      </c>
      <c r="DF67" s="12">
        <f t="shared" si="139"/>
        <v>0</v>
      </c>
      <c r="DH67" s="107" t="str">
        <f t="shared" si="140"/>
        <v>X</v>
      </c>
      <c r="DI67" s="7">
        <f t="shared" si="141"/>
        <v>0</v>
      </c>
      <c r="DJ67" s="13"/>
      <c r="DK67" s="13"/>
      <c r="DL67" s="39">
        <f t="shared" si="142"/>
        <v>0</v>
      </c>
      <c r="DM67" s="13"/>
      <c r="DN67" s="4">
        <f t="shared" si="43"/>
        <v>0</v>
      </c>
      <c r="DO67" s="4">
        <f t="shared" si="92"/>
        <v>0</v>
      </c>
      <c r="DP67" s="4">
        <f t="shared" si="93"/>
        <v>0</v>
      </c>
      <c r="DQ67" s="4">
        <f t="shared" si="94"/>
        <v>0</v>
      </c>
      <c r="DR67" s="4">
        <f t="shared" si="95"/>
        <v>0</v>
      </c>
      <c r="DS67" s="4">
        <f t="shared" si="143"/>
        <v>0</v>
      </c>
      <c r="DT67" s="4"/>
      <c r="DU67" s="107" t="str">
        <f t="shared" si="144"/>
        <v>X</v>
      </c>
      <c r="DV67" s="7">
        <f t="shared" si="145"/>
        <v>0</v>
      </c>
      <c r="DW67" s="13"/>
      <c r="DX67" s="13"/>
      <c r="DY67" s="39">
        <f t="shared" si="146"/>
        <v>0</v>
      </c>
      <c r="DZ67" s="13"/>
      <c r="EA67" s="4">
        <f t="shared" si="48"/>
        <v>0</v>
      </c>
      <c r="EB67" s="4">
        <f t="shared" si="96"/>
        <v>0</v>
      </c>
      <c r="EC67" s="4">
        <f t="shared" si="97"/>
        <v>0</v>
      </c>
      <c r="ED67" s="4">
        <f t="shared" si="98"/>
        <v>0</v>
      </c>
      <c r="EE67" s="4">
        <f t="shared" si="99"/>
        <v>0</v>
      </c>
      <c r="EF67" s="4">
        <f t="shared" si="147"/>
        <v>0</v>
      </c>
      <c r="EG67" s="12">
        <f t="shared" si="148"/>
        <v>0</v>
      </c>
      <c r="EH67" s="22">
        <f t="shared" si="149"/>
        <v>0</v>
      </c>
      <c r="EI67" s="25">
        <f t="shared" si="150"/>
        <v>0</v>
      </c>
      <c r="EJ67" s="41">
        <f t="shared" si="151"/>
        <v>0</v>
      </c>
    </row>
    <row r="68" spans="1:140" ht="13.5" thickBot="1">
      <c r="A68" s="69" t="s">
        <v>152</v>
      </c>
      <c r="B68" s="7">
        <f t="shared" si="102"/>
        <v>0</v>
      </c>
      <c r="C68" s="13"/>
      <c r="D68" s="13"/>
      <c r="E68" s="39">
        <f t="shared" si="103"/>
        <v>0</v>
      </c>
      <c r="F68" s="13"/>
      <c r="G68" s="4">
        <f t="shared" si="54"/>
        <v>0</v>
      </c>
      <c r="H68" s="4">
        <f t="shared" si="55"/>
        <v>0</v>
      </c>
      <c r="I68" s="4">
        <f t="shared" si="56"/>
        <v>0</v>
      </c>
      <c r="J68" s="4">
        <f t="shared" si="57"/>
        <v>0</v>
      </c>
      <c r="K68" s="4">
        <f t="shared" si="58"/>
        <v>0</v>
      </c>
      <c r="L68" s="64">
        <f t="shared" si="104"/>
        <v>0</v>
      </c>
      <c r="M68" s="4"/>
      <c r="N68" s="107" t="str">
        <f t="shared" si="105"/>
        <v>ARNAUD David</v>
      </c>
      <c r="O68" s="7">
        <f t="shared" si="106"/>
        <v>0</v>
      </c>
      <c r="P68" s="13"/>
      <c r="Q68" s="13"/>
      <c r="R68" s="39">
        <f t="shared" si="107"/>
        <v>0</v>
      </c>
      <c r="S68" s="13"/>
      <c r="T68" s="4">
        <f t="shared" si="59"/>
        <v>0</v>
      </c>
      <c r="U68" s="4">
        <f t="shared" si="60"/>
        <v>0</v>
      </c>
      <c r="V68" s="4">
        <f t="shared" si="61"/>
        <v>0</v>
      </c>
      <c r="W68" s="4">
        <f t="shared" si="62"/>
        <v>0</v>
      </c>
      <c r="X68" s="4">
        <f t="shared" si="63"/>
        <v>0</v>
      </c>
      <c r="Y68" s="4">
        <f t="shared" si="108"/>
        <v>0</v>
      </c>
      <c r="Z68" s="12">
        <f t="shared" si="109"/>
        <v>0</v>
      </c>
      <c r="AA68" s="17"/>
      <c r="AB68" s="107" t="str">
        <f t="shared" si="110"/>
        <v>ARNAUD David</v>
      </c>
      <c r="AC68" s="7">
        <f t="shared" si="111"/>
        <v>0</v>
      </c>
      <c r="AD68" s="13"/>
      <c r="AE68" s="13"/>
      <c r="AF68" s="39">
        <f t="shared" si="112"/>
        <v>0</v>
      </c>
      <c r="AG68" s="13"/>
      <c r="AH68" s="4">
        <f t="shared" si="64"/>
        <v>0</v>
      </c>
      <c r="AI68" s="4">
        <f t="shared" si="65"/>
        <v>0</v>
      </c>
      <c r="AJ68" s="4">
        <f t="shared" si="66"/>
        <v>0</v>
      </c>
      <c r="AK68" s="4">
        <f t="shared" si="100"/>
        <v>0</v>
      </c>
      <c r="AL68" s="4">
        <f t="shared" si="101"/>
        <v>0</v>
      </c>
      <c r="AM68" s="64">
        <f t="shared" si="113"/>
        <v>0</v>
      </c>
      <c r="AN68" s="30"/>
      <c r="AO68" s="107" t="str">
        <f t="shared" si="114"/>
        <v>ARNAUD David</v>
      </c>
      <c r="AP68" s="7">
        <f t="shared" si="115"/>
        <v>0</v>
      </c>
      <c r="AQ68" s="13"/>
      <c r="AR68" s="13"/>
      <c r="AS68" s="39">
        <f t="shared" si="116"/>
        <v>0</v>
      </c>
      <c r="AT68" s="13"/>
      <c r="AU68" s="4">
        <f t="shared" si="69"/>
        <v>0</v>
      </c>
      <c r="AV68" s="4">
        <f t="shared" si="70"/>
        <v>0</v>
      </c>
      <c r="AW68" s="4">
        <f t="shared" si="71"/>
        <v>0</v>
      </c>
      <c r="AX68" s="4">
        <f t="shared" si="72"/>
        <v>0</v>
      </c>
      <c r="AY68" s="4">
        <f t="shared" si="73"/>
        <v>0</v>
      </c>
      <c r="AZ68" s="4">
        <f t="shared" si="117"/>
        <v>0</v>
      </c>
      <c r="BA68" s="12">
        <f t="shared" si="118"/>
        <v>0</v>
      </c>
      <c r="BB68" s="12">
        <f t="shared" si="119"/>
        <v>0</v>
      </c>
      <c r="BC68" s="17"/>
      <c r="BD68" s="85" t="str">
        <f t="shared" si="120"/>
        <v>ARNAUD David</v>
      </c>
      <c r="BE68" s="7">
        <f t="shared" si="121"/>
        <v>0</v>
      </c>
      <c r="BF68" s="13"/>
      <c r="BG68" s="13"/>
      <c r="BH68" s="39">
        <f t="shared" si="122"/>
        <v>0</v>
      </c>
      <c r="BI68" s="13"/>
      <c r="BJ68" s="4">
        <f t="shared" si="74"/>
        <v>0</v>
      </c>
      <c r="BK68" s="4">
        <f t="shared" si="75"/>
        <v>0</v>
      </c>
      <c r="BL68" s="4">
        <f t="shared" si="76"/>
        <v>0</v>
      </c>
      <c r="BM68" s="4">
        <f t="shared" si="77"/>
        <v>0</v>
      </c>
      <c r="BN68" s="4">
        <f t="shared" si="78"/>
        <v>0</v>
      </c>
      <c r="BO68" s="4">
        <f t="shared" si="123"/>
        <v>0</v>
      </c>
      <c r="BP68" s="4"/>
      <c r="BQ68" s="107" t="str">
        <f t="shared" si="124"/>
        <v>ARNAUD David</v>
      </c>
      <c r="BR68" s="7">
        <f t="shared" si="125"/>
        <v>0</v>
      </c>
      <c r="BS68" s="13"/>
      <c r="BT68" s="13"/>
      <c r="BU68" s="39">
        <f t="shared" si="126"/>
        <v>0</v>
      </c>
      <c r="BV68" s="13"/>
      <c r="BW68" s="4">
        <f t="shared" si="25"/>
        <v>0</v>
      </c>
      <c r="BX68" s="4">
        <f t="shared" si="79"/>
        <v>0</v>
      </c>
      <c r="BY68" s="4">
        <f t="shared" si="80"/>
        <v>0</v>
      </c>
      <c r="BZ68" s="4">
        <f t="shared" si="81"/>
        <v>0</v>
      </c>
      <c r="CA68" s="4">
        <f t="shared" si="82"/>
        <v>0</v>
      </c>
      <c r="CB68" s="4">
        <f t="shared" si="127"/>
        <v>0</v>
      </c>
      <c r="CC68" s="12">
        <f t="shared" si="128"/>
        <v>0</v>
      </c>
      <c r="CD68" s="12">
        <f t="shared" si="129"/>
        <v>0</v>
      </c>
      <c r="CE68" s="17"/>
      <c r="CF68" s="85" t="str">
        <f t="shared" si="130"/>
        <v>ARNAUD David</v>
      </c>
      <c r="CG68" s="7">
        <f t="shared" si="131"/>
        <v>0</v>
      </c>
      <c r="CH68" s="13"/>
      <c r="CI68" s="13"/>
      <c r="CJ68" s="39">
        <f t="shared" si="132"/>
        <v>0</v>
      </c>
      <c r="CK68" s="13"/>
      <c r="CL68" s="4">
        <f t="shared" si="83"/>
        <v>0</v>
      </c>
      <c r="CM68" s="4">
        <f t="shared" si="84"/>
        <v>0</v>
      </c>
      <c r="CN68" s="4">
        <f t="shared" si="85"/>
        <v>0</v>
      </c>
      <c r="CO68" s="4">
        <f t="shared" si="86"/>
        <v>0</v>
      </c>
      <c r="CP68" s="4">
        <f t="shared" si="87"/>
        <v>0</v>
      </c>
      <c r="CQ68" s="4">
        <f t="shared" si="133"/>
        <v>0</v>
      </c>
      <c r="CR68" s="4"/>
      <c r="CS68" s="107" t="str">
        <f t="shared" si="134"/>
        <v>ARNAUD David</v>
      </c>
      <c r="CT68" s="7">
        <f t="shared" si="135"/>
        <v>0</v>
      </c>
      <c r="CU68" s="13"/>
      <c r="CV68" s="13"/>
      <c r="CW68" s="39">
        <f t="shared" si="136"/>
        <v>0</v>
      </c>
      <c r="CX68" s="13"/>
      <c r="CY68" s="4">
        <f t="shared" si="36"/>
        <v>0</v>
      </c>
      <c r="CZ68" s="4">
        <f t="shared" si="88"/>
        <v>0</v>
      </c>
      <c r="DA68" s="4">
        <f t="shared" si="89"/>
        <v>0</v>
      </c>
      <c r="DB68" s="4">
        <f t="shared" si="90"/>
        <v>0</v>
      </c>
      <c r="DC68" s="4">
        <f t="shared" si="91"/>
        <v>0</v>
      </c>
      <c r="DD68" s="4">
        <f t="shared" si="137"/>
        <v>0</v>
      </c>
      <c r="DE68" s="12">
        <f t="shared" si="138"/>
        <v>0</v>
      </c>
      <c r="DF68" s="12">
        <f t="shared" si="139"/>
        <v>0</v>
      </c>
      <c r="DH68" s="107" t="str">
        <f t="shared" si="140"/>
        <v>ARNAUD David</v>
      </c>
      <c r="DI68" s="7">
        <f t="shared" si="141"/>
        <v>0</v>
      </c>
      <c r="DJ68" s="13"/>
      <c r="DK68" s="13"/>
      <c r="DL68" s="39">
        <f t="shared" si="142"/>
        <v>0</v>
      </c>
      <c r="DM68" s="13"/>
      <c r="DN68" s="4">
        <f t="shared" si="43"/>
        <v>0</v>
      </c>
      <c r="DO68" s="4">
        <f t="shared" si="92"/>
        <v>0</v>
      </c>
      <c r="DP68" s="4">
        <f t="shared" si="93"/>
        <v>0</v>
      </c>
      <c r="DQ68" s="4">
        <f t="shared" si="94"/>
        <v>0</v>
      </c>
      <c r="DR68" s="4">
        <f t="shared" si="95"/>
        <v>0</v>
      </c>
      <c r="DS68" s="4">
        <f t="shared" si="143"/>
        <v>0</v>
      </c>
      <c r="DT68" s="4"/>
      <c r="DU68" s="107" t="str">
        <f t="shared" si="144"/>
        <v>ARNAUD David</v>
      </c>
      <c r="DV68" s="7">
        <f t="shared" si="145"/>
        <v>0</v>
      </c>
      <c r="DW68" s="13"/>
      <c r="DX68" s="13"/>
      <c r="DY68" s="39">
        <f t="shared" si="146"/>
        <v>0</v>
      </c>
      <c r="DZ68" s="13"/>
      <c r="EA68" s="4">
        <f t="shared" si="48"/>
        <v>0</v>
      </c>
      <c r="EB68" s="4">
        <f t="shared" si="96"/>
        <v>0</v>
      </c>
      <c r="EC68" s="4">
        <f t="shared" si="97"/>
        <v>0</v>
      </c>
      <c r="ED68" s="4">
        <f t="shared" si="98"/>
        <v>0</v>
      </c>
      <c r="EE68" s="4">
        <f t="shared" si="99"/>
        <v>0</v>
      </c>
      <c r="EF68" s="4">
        <f t="shared" si="147"/>
        <v>0</v>
      </c>
      <c r="EG68" s="12">
        <f t="shared" si="148"/>
        <v>0</v>
      </c>
      <c r="EH68" s="22">
        <f t="shared" si="149"/>
        <v>0</v>
      </c>
      <c r="EI68" s="25">
        <f t="shared" si="150"/>
        <v>0</v>
      </c>
      <c r="EJ68" s="41">
        <f t="shared" si="151"/>
        <v>0</v>
      </c>
    </row>
    <row r="69" spans="1:140" ht="13.5" thickBot="1">
      <c r="A69" s="105" t="s">
        <v>156</v>
      </c>
      <c r="B69" s="7">
        <f t="shared" si="102"/>
        <v>0</v>
      </c>
      <c r="C69" s="13"/>
      <c r="D69" s="13"/>
      <c r="E69" s="39">
        <f t="shared" si="103"/>
        <v>0</v>
      </c>
      <c r="F69" s="13"/>
      <c r="G69" s="4">
        <f t="shared" si="54"/>
        <v>0</v>
      </c>
      <c r="H69" s="4">
        <f t="shared" si="55"/>
        <v>0</v>
      </c>
      <c r="I69" s="4">
        <f t="shared" si="56"/>
        <v>0</v>
      </c>
      <c r="J69" s="4">
        <f t="shared" si="57"/>
        <v>0</v>
      </c>
      <c r="K69" s="4">
        <f t="shared" si="58"/>
        <v>0</v>
      </c>
      <c r="L69" s="64">
        <f t="shared" si="104"/>
        <v>0</v>
      </c>
      <c r="M69" s="4"/>
      <c r="N69" s="107" t="str">
        <f t="shared" si="105"/>
        <v>GUITER Thomas</v>
      </c>
      <c r="O69" s="7">
        <f t="shared" si="106"/>
        <v>0</v>
      </c>
      <c r="P69" s="13"/>
      <c r="Q69" s="13"/>
      <c r="R69" s="39">
        <f t="shared" si="107"/>
        <v>0</v>
      </c>
      <c r="S69" s="13"/>
      <c r="T69" s="4">
        <f t="shared" si="59"/>
        <v>0</v>
      </c>
      <c r="U69" s="4">
        <f t="shared" si="60"/>
        <v>0</v>
      </c>
      <c r="V69" s="4">
        <f t="shared" si="61"/>
        <v>0</v>
      </c>
      <c r="W69" s="4">
        <f t="shared" si="62"/>
        <v>0</v>
      </c>
      <c r="X69" s="4">
        <f t="shared" si="63"/>
        <v>0</v>
      </c>
      <c r="Y69" s="4">
        <f t="shared" si="108"/>
        <v>0</v>
      </c>
      <c r="Z69" s="12">
        <f t="shared" si="109"/>
        <v>0</v>
      </c>
      <c r="AA69" s="17"/>
      <c r="AB69" s="107" t="str">
        <f t="shared" si="110"/>
        <v>GUITER Thomas</v>
      </c>
      <c r="AC69" s="7">
        <f t="shared" si="111"/>
        <v>0</v>
      </c>
      <c r="AD69" s="13"/>
      <c r="AE69" s="13"/>
      <c r="AF69" s="39">
        <f t="shared" si="112"/>
        <v>0</v>
      </c>
      <c r="AG69" s="13"/>
      <c r="AH69" s="4">
        <f t="shared" si="64"/>
        <v>0</v>
      </c>
      <c r="AI69" s="4">
        <f t="shared" si="65"/>
        <v>0</v>
      </c>
      <c r="AJ69" s="4">
        <f t="shared" si="66"/>
        <v>0</v>
      </c>
      <c r="AK69" s="4">
        <f t="shared" si="100"/>
        <v>0</v>
      </c>
      <c r="AL69" s="4">
        <f t="shared" si="101"/>
        <v>0</v>
      </c>
      <c r="AM69" s="64">
        <f t="shared" si="113"/>
        <v>0</v>
      </c>
      <c r="AN69" s="30"/>
      <c r="AO69" s="107" t="str">
        <f t="shared" si="114"/>
        <v>GUITER Thomas</v>
      </c>
      <c r="AP69" s="7">
        <f t="shared" si="115"/>
        <v>0</v>
      </c>
      <c r="AQ69" s="13"/>
      <c r="AR69" s="13"/>
      <c r="AS69" s="39">
        <f t="shared" si="116"/>
        <v>0</v>
      </c>
      <c r="AT69" s="13"/>
      <c r="AU69" s="4">
        <f t="shared" si="69"/>
        <v>0</v>
      </c>
      <c r="AV69" s="4">
        <f t="shared" si="70"/>
        <v>0</v>
      </c>
      <c r="AW69" s="4">
        <f t="shared" si="71"/>
        <v>0</v>
      </c>
      <c r="AX69" s="4">
        <f t="shared" si="72"/>
        <v>0</v>
      </c>
      <c r="AY69" s="4">
        <f t="shared" si="73"/>
        <v>0</v>
      </c>
      <c r="AZ69" s="4">
        <f t="shared" si="117"/>
        <v>0</v>
      </c>
      <c r="BA69" s="12">
        <f t="shared" si="118"/>
        <v>0</v>
      </c>
      <c r="BB69" s="12">
        <f t="shared" si="119"/>
        <v>0</v>
      </c>
      <c r="BC69" s="17"/>
      <c r="BD69" s="85" t="str">
        <f t="shared" si="120"/>
        <v>GUITER Thomas</v>
      </c>
      <c r="BE69" s="7">
        <f t="shared" si="121"/>
        <v>0</v>
      </c>
      <c r="BF69" s="13"/>
      <c r="BG69" s="13"/>
      <c r="BH69" s="39">
        <f t="shared" si="122"/>
        <v>0</v>
      </c>
      <c r="BI69" s="13"/>
      <c r="BJ69" s="4">
        <f t="shared" si="74"/>
        <v>0</v>
      </c>
      <c r="BK69" s="4">
        <f t="shared" si="75"/>
        <v>0</v>
      </c>
      <c r="BL69" s="4">
        <f t="shared" si="76"/>
        <v>0</v>
      </c>
      <c r="BM69" s="4">
        <f t="shared" si="77"/>
        <v>0</v>
      </c>
      <c r="BN69" s="4">
        <f t="shared" si="78"/>
        <v>0</v>
      </c>
      <c r="BO69" s="4">
        <f t="shared" si="123"/>
        <v>0</v>
      </c>
      <c r="BP69" s="4"/>
      <c r="BQ69" s="107" t="str">
        <f t="shared" si="124"/>
        <v>GUITER Thomas</v>
      </c>
      <c r="BR69" s="7">
        <f t="shared" si="125"/>
        <v>0</v>
      </c>
      <c r="BS69" s="13"/>
      <c r="BT69" s="13"/>
      <c r="BU69" s="39">
        <f t="shared" si="126"/>
        <v>0</v>
      </c>
      <c r="BV69" s="13"/>
      <c r="BW69" s="4">
        <f t="shared" si="25"/>
        <v>0</v>
      </c>
      <c r="BX69" s="4">
        <f t="shared" si="79"/>
        <v>0</v>
      </c>
      <c r="BY69" s="4">
        <f t="shared" si="80"/>
        <v>0</v>
      </c>
      <c r="BZ69" s="4">
        <f t="shared" si="81"/>
        <v>0</v>
      </c>
      <c r="CA69" s="4">
        <f t="shared" si="82"/>
        <v>0</v>
      </c>
      <c r="CB69" s="4">
        <f t="shared" si="127"/>
        <v>0</v>
      </c>
      <c r="CC69" s="12">
        <f t="shared" si="128"/>
        <v>0</v>
      </c>
      <c r="CD69" s="12">
        <f t="shared" si="129"/>
        <v>0</v>
      </c>
      <c r="CE69" s="17"/>
      <c r="CF69" s="85" t="str">
        <f t="shared" si="130"/>
        <v>GUITER Thomas</v>
      </c>
      <c r="CG69" s="7">
        <f t="shared" si="131"/>
        <v>0</v>
      </c>
      <c r="CH69" s="13"/>
      <c r="CI69" s="13"/>
      <c r="CJ69" s="39">
        <f t="shared" si="132"/>
        <v>0</v>
      </c>
      <c r="CK69" s="13"/>
      <c r="CL69" s="4">
        <f t="shared" si="83"/>
        <v>0</v>
      </c>
      <c r="CM69" s="4">
        <f t="shared" si="84"/>
        <v>0</v>
      </c>
      <c r="CN69" s="4">
        <f t="shared" si="85"/>
        <v>0</v>
      </c>
      <c r="CO69" s="4">
        <f t="shared" si="86"/>
        <v>0</v>
      </c>
      <c r="CP69" s="4">
        <f t="shared" si="87"/>
        <v>0</v>
      </c>
      <c r="CQ69" s="4">
        <f t="shared" si="133"/>
        <v>0</v>
      </c>
      <c r="CR69" s="4"/>
      <c r="CS69" s="107" t="str">
        <f t="shared" si="134"/>
        <v>GUITER Thomas</v>
      </c>
      <c r="CT69" s="7">
        <f t="shared" si="135"/>
        <v>0</v>
      </c>
      <c r="CU69" s="13"/>
      <c r="CV69" s="13"/>
      <c r="CW69" s="39">
        <f t="shared" si="136"/>
        <v>0</v>
      </c>
      <c r="CX69" s="13"/>
      <c r="CY69" s="4">
        <f t="shared" si="36"/>
        <v>0</v>
      </c>
      <c r="CZ69" s="4">
        <f t="shared" si="88"/>
        <v>0</v>
      </c>
      <c r="DA69" s="4">
        <f t="shared" si="89"/>
        <v>0</v>
      </c>
      <c r="DB69" s="4">
        <f t="shared" si="90"/>
        <v>0</v>
      </c>
      <c r="DC69" s="4">
        <f t="shared" si="91"/>
        <v>0</v>
      </c>
      <c r="DD69" s="4">
        <f t="shared" si="137"/>
        <v>0</v>
      </c>
      <c r="DE69" s="12">
        <f t="shared" si="138"/>
        <v>0</v>
      </c>
      <c r="DF69" s="12">
        <f t="shared" si="139"/>
        <v>0</v>
      </c>
      <c r="DH69" s="107" t="str">
        <f t="shared" si="140"/>
        <v>GUITER Thomas</v>
      </c>
      <c r="DI69" s="7">
        <f t="shared" si="141"/>
        <v>0</v>
      </c>
      <c r="DJ69" s="13"/>
      <c r="DK69" s="13"/>
      <c r="DL69" s="39">
        <f t="shared" si="142"/>
        <v>0</v>
      </c>
      <c r="DM69" s="13"/>
      <c r="DN69" s="4">
        <f t="shared" si="43"/>
        <v>0</v>
      </c>
      <c r="DO69" s="4">
        <f t="shared" si="92"/>
        <v>0</v>
      </c>
      <c r="DP69" s="4">
        <f t="shared" si="93"/>
        <v>0</v>
      </c>
      <c r="DQ69" s="4">
        <f t="shared" si="94"/>
        <v>0</v>
      </c>
      <c r="DR69" s="4">
        <f t="shared" si="95"/>
        <v>0</v>
      </c>
      <c r="DS69" s="4">
        <f t="shared" si="143"/>
        <v>0</v>
      </c>
      <c r="DT69" s="4"/>
      <c r="DU69" s="107" t="str">
        <f t="shared" si="144"/>
        <v>GUITER Thomas</v>
      </c>
      <c r="DV69" s="7">
        <f t="shared" si="145"/>
        <v>0</v>
      </c>
      <c r="DW69" s="13"/>
      <c r="DX69" s="13"/>
      <c r="DY69" s="39">
        <f t="shared" si="146"/>
        <v>0</v>
      </c>
      <c r="DZ69" s="13"/>
      <c r="EA69" s="4">
        <f t="shared" si="48"/>
        <v>0</v>
      </c>
      <c r="EB69" s="4">
        <f t="shared" si="96"/>
        <v>0</v>
      </c>
      <c r="EC69" s="4">
        <f t="shared" si="97"/>
        <v>0</v>
      </c>
      <c r="ED69" s="4">
        <f t="shared" si="98"/>
        <v>0</v>
      </c>
      <c r="EE69" s="4">
        <f t="shared" si="99"/>
        <v>0</v>
      </c>
      <c r="EF69" s="4">
        <f t="shared" si="147"/>
        <v>0</v>
      </c>
      <c r="EG69" s="12">
        <f t="shared" si="148"/>
        <v>0</v>
      </c>
      <c r="EH69" s="22">
        <f t="shared" si="149"/>
        <v>0</v>
      </c>
      <c r="EI69" s="25">
        <f t="shared" si="150"/>
        <v>0</v>
      </c>
      <c r="EJ69" s="41">
        <f t="shared" si="151"/>
        <v>0</v>
      </c>
    </row>
    <row r="70" spans="1:140" ht="13.5" thickBot="1">
      <c r="A70" s="69" t="s">
        <v>150</v>
      </c>
      <c r="B70" s="7">
        <f t="shared" si="102"/>
        <v>0</v>
      </c>
      <c r="C70" s="13"/>
      <c r="D70" s="13"/>
      <c r="E70" s="39">
        <f t="shared" si="103"/>
        <v>0</v>
      </c>
      <c r="F70" s="13"/>
      <c r="G70" s="4">
        <f t="shared" si="54"/>
        <v>0</v>
      </c>
      <c r="H70" s="4">
        <f t="shared" si="55"/>
        <v>0</v>
      </c>
      <c r="I70" s="4">
        <f t="shared" si="56"/>
        <v>0</v>
      </c>
      <c r="J70" s="4">
        <f t="shared" si="57"/>
        <v>0</v>
      </c>
      <c r="K70" s="4">
        <f t="shared" si="58"/>
        <v>0</v>
      </c>
      <c r="L70" s="64">
        <f t="shared" si="104"/>
        <v>0</v>
      </c>
      <c r="M70" s="4"/>
      <c r="N70" s="107" t="str">
        <f t="shared" si="105"/>
        <v>RERECICH Cédric</v>
      </c>
      <c r="O70" s="7">
        <f t="shared" si="106"/>
        <v>0</v>
      </c>
      <c r="P70" s="13"/>
      <c r="Q70" s="13"/>
      <c r="R70" s="39">
        <f t="shared" si="107"/>
        <v>0</v>
      </c>
      <c r="S70" s="13"/>
      <c r="T70" s="4">
        <f t="shared" si="59"/>
        <v>0</v>
      </c>
      <c r="U70" s="4">
        <f t="shared" si="60"/>
        <v>0</v>
      </c>
      <c r="V70" s="4">
        <f t="shared" si="61"/>
        <v>0</v>
      </c>
      <c r="W70" s="4">
        <f t="shared" si="62"/>
        <v>0</v>
      </c>
      <c r="X70" s="4">
        <f t="shared" si="63"/>
        <v>0</v>
      </c>
      <c r="Y70" s="4">
        <f t="shared" si="108"/>
        <v>0</v>
      </c>
      <c r="Z70" s="12">
        <f t="shared" si="109"/>
        <v>0</v>
      </c>
      <c r="AA70" s="17"/>
      <c r="AB70" s="107" t="str">
        <f t="shared" si="110"/>
        <v>RERECICH Cédric</v>
      </c>
      <c r="AC70" s="7">
        <f t="shared" si="111"/>
        <v>0</v>
      </c>
      <c r="AD70" s="13"/>
      <c r="AE70" s="13"/>
      <c r="AF70" s="39">
        <f t="shared" si="112"/>
        <v>0</v>
      </c>
      <c r="AG70" s="13"/>
      <c r="AH70" s="4">
        <f t="shared" si="64"/>
        <v>0</v>
      </c>
      <c r="AI70" s="4">
        <f t="shared" si="65"/>
        <v>0</v>
      </c>
      <c r="AJ70" s="4">
        <f t="shared" si="66"/>
        <v>0</v>
      </c>
      <c r="AK70" s="4">
        <f t="shared" si="100"/>
        <v>0</v>
      </c>
      <c r="AL70" s="4">
        <f t="shared" si="101"/>
        <v>0</v>
      </c>
      <c r="AM70" s="64">
        <f t="shared" si="113"/>
        <v>0</v>
      </c>
      <c r="AN70" s="30"/>
      <c r="AO70" s="107" t="str">
        <f t="shared" si="114"/>
        <v>RERECICH Cédric</v>
      </c>
      <c r="AP70" s="7">
        <f t="shared" si="115"/>
        <v>0</v>
      </c>
      <c r="AQ70" s="13"/>
      <c r="AR70" s="13"/>
      <c r="AS70" s="39">
        <f t="shared" si="116"/>
        <v>0</v>
      </c>
      <c r="AT70" s="13"/>
      <c r="AU70" s="4">
        <f t="shared" si="69"/>
        <v>0</v>
      </c>
      <c r="AV70" s="4">
        <f t="shared" si="70"/>
        <v>0</v>
      </c>
      <c r="AW70" s="4">
        <f t="shared" si="71"/>
        <v>0</v>
      </c>
      <c r="AX70" s="4">
        <f t="shared" si="72"/>
        <v>0</v>
      </c>
      <c r="AY70" s="4">
        <f t="shared" si="73"/>
        <v>0</v>
      </c>
      <c r="AZ70" s="4">
        <f t="shared" si="117"/>
        <v>0</v>
      </c>
      <c r="BA70" s="12">
        <f t="shared" si="118"/>
        <v>0</v>
      </c>
      <c r="BB70" s="12">
        <f t="shared" si="119"/>
        <v>0</v>
      </c>
      <c r="BC70" s="17"/>
      <c r="BD70" s="85" t="str">
        <f t="shared" si="120"/>
        <v>RERECICH Cédric</v>
      </c>
      <c r="BE70" s="7">
        <f t="shared" si="121"/>
        <v>0</v>
      </c>
      <c r="BF70" s="13"/>
      <c r="BG70" s="13"/>
      <c r="BH70" s="39">
        <f t="shared" si="122"/>
        <v>0</v>
      </c>
      <c r="BI70" s="13"/>
      <c r="BJ70" s="4">
        <f t="shared" si="74"/>
        <v>0</v>
      </c>
      <c r="BK70" s="4">
        <f t="shared" si="75"/>
        <v>0</v>
      </c>
      <c r="BL70" s="4">
        <f t="shared" si="76"/>
        <v>0</v>
      </c>
      <c r="BM70" s="4">
        <f t="shared" si="77"/>
        <v>0</v>
      </c>
      <c r="BN70" s="4">
        <f t="shared" si="78"/>
        <v>0</v>
      </c>
      <c r="BO70" s="4">
        <f t="shared" si="123"/>
        <v>0</v>
      </c>
      <c r="BP70" s="4"/>
      <c r="BQ70" s="107" t="str">
        <f t="shared" si="124"/>
        <v>RERECICH Cédric</v>
      </c>
      <c r="BR70" s="7">
        <f t="shared" si="125"/>
        <v>0</v>
      </c>
      <c r="BS70" s="13"/>
      <c r="BT70" s="13"/>
      <c r="BU70" s="39">
        <f t="shared" si="126"/>
        <v>0</v>
      </c>
      <c r="BV70" s="13"/>
      <c r="BW70" s="4">
        <f t="shared" si="25"/>
        <v>0</v>
      </c>
      <c r="BX70" s="4">
        <f t="shared" si="79"/>
        <v>0</v>
      </c>
      <c r="BY70" s="4">
        <f t="shared" si="80"/>
        <v>0</v>
      </c>
      <c r="BZ70" s="4">
        <f t="shared" si="81"/>
        <v>0</v>
      </c>
      <c r="CA70" s="4">
        <f t="shared" si="82"/>
        <v>0</v>
      </c>
      <c r="CB70" s="4">
        <f t="shared" si="127"/>
        <v>0</v>
      </c>
      <c r="CC70" s="12">
        <f t="shared" si="128"/>
        <v>0</v>
      </c>
      <c r="CD70" s="12">
        <f t="shared" si="129"/>
        <v>0</v>
      </c>
      <c r="CE70" s="17"/>
      <c r="CF70" s="85" t="str">
        <f t="shared" si="130"/>
        <v>RERECICH Cédric</v>
      </c>
      <c r="CG70" s="7">
        <f t="shared" si="131"/>
        <v>0</v>
      </c>
      <c r="CH70" s="13"/>
      <c r="CI70" s="13"/>
      <c r="CJ70" s="39">
        <f t="shared" si="132"/>
        <v>0</v>
      </c>
      <c r="CK70" s="13"/>
      <c r="CL70" s="4">
        <f t="shared" si="83"/>
        <v>0</v>
      </c>
      <c r="CM70" s="4">
        <f t="shared" si="84"/>
        <v>0</v>
      </c>
      <c r="CN70" s="4">
        <f t="shared" si="85"/>
        <v>0</v>
      </c>
      <c r="CO70" s="4">
        <f t="shared" si="86"/>
        <v>0</v>
      </c>
      <c r="CP70" s="4">
        <f t="shared" si="87"/>
        <v>0</v>
      </c>
      <c r="CQ70" s="4">
        <f t="shared" si="133"/>
        <v>0</v>
      </c>
      <c r="CR70" s="4"/>
      <c r="CS70" s="107" t="str">
        <f t="shared" si="134"/>
        <v>RERECICH Cédric</v>
      </c>
      <c r="CT70" s="7">
        <f t="shared" si="135"/>
        <v>0</v>
      </c>
      <c r="CU70" s="13"/>
      <c r="CV70" s="13"/>
      <c r="CW70" s="39">
        <f t="shared" si="136"/>
        <v>0</v>
      </c>
      <c r="CX70" s="13"/>
      <c r="CY70" s="4">
        <f t="shared" si="36"/>
        <v>0</v>
      </c>
      <c r="CZ70" s="4">
        <f t="shared" si="88"/>
        <v>0</v>
      </c>
      <c r="DA70" s="4">
        <f t="shared" si="89"/>
        <v>0</v>
      </c>
      <c r="DB70" s="4">
        <f t="shared" si="90"/>
        <v>0</v>
      </c>
      <c r="DC70" s="4">
        <f t="shared" si="91"/>
        <v>0</v>
      </c>
      <c r="DD70" s="4">
        <f t="shared" si="137"/>
        <v>0</v>
      </c>
      <c r="DE70" s="12">
        <f t="shared" si="138"/>
        <v>0</v>
      </c>
      <c r="DF70" s="12">
        <f t="shared" si="139"/>
        <v>0</v>
      </c>
      <c r="DH70" s="107" t="str">
        <f t="shared" si="140"/>
        <v>RERECICH Cédric</v>
      </c>
      <c r="DI70" s="7">
        <f t="shared" si="141"/>
        <v>0</v>
      </c>
      <c r="DJ70" s="13"/>
      <c r="DK70" s="13"/>
      <c r="DL70" s="39">
        <f t="shared" si="142"/>
        <v>0</v>
      </c>
      <c r="DM70" s="13"/>
      <c r="DN70" s="4">
        <f t="shared" si="43"/>
        <v>0</v>
      </c>
      <c r="DO70" s="4">
        <f t="shared" si="92"/>
        <v>0</v>
      </c>
      <c r="DP70" s="4">
        <f t="shared" si="93"/>
        <v>0</v>
      </c>
      <c r="DQ70" s="4">
        <f t="shared" si="94"/>
        <v>0</v>
      </c>
      <c r="DR70" s="4">
        <f t="shared" si="95"/>
        <v>0</v>
      </c>
      <c r="DS70" s="4">
        <f t="shared" si="143"/>
        <v>0</v>
      </c>
      <c r="DT70" s="4"/>
      <c r="DU70" s="107" t="str">
        <f t="shared" si="144"/>
        <v>RERECICH Cédric</v>
      </c>
      <c r="DV70" s="7">
        <f t="shared" si="145"/>
        <v>0</v>
      </c>
      <c r="DW70" s="13"/>
      <c r="DX70" s="13"/>
      <c r="DY70" s="39">
        <f t="shared" si="146"/>
        <v>0</v>
      </c>
      <c r="DZ70" s="13"/>
      <c r="EA70" s="4">
        <f t="shared" si="48"/>
        <v>0</v>
      </c>
      <c r="EB70" s="4">
        <f t="shared" si="96"/>
        <v>0</v>
      </c>
      <c r="EC70" s="4">
        <f t="shared" si="97"/>
        <v>0</v>
      </c>
      <c r="ED70" s="4">
        <f t="shared" si="98"/>
        <v>0</v>
      </c>
      <c r="EE70" s="4">
        <f t="shared" si="99"/>
        <v>0</v>
      </c>
      <c r="EF70" s="4">
        <f t="shared" si="147"/>
        <v>0</v>
      </c>
      <c r="EG70" s="12">
        <f t="shared" si="148"/>
        <v>0</v>
      </c>
      <c r="EH70" s="22">
        <f t="shared" si="149"/>
        <v>0</v>
      </c>
      <c r="EI70" s="25">
        <f t="shared" si="150"/>
        <v>0</v>
      </c>
      <c r="EJ70" s="41">
        <f t="shared" si="151"/>
        <v>0</v>
      </c>
    </row>
    <row r="71" spans="1:140" ht="13.5" thickBot="1">
      <c r="A71" s="69" t="s">
        <v>151</v>
      </c>
      <c r="B71" s="7">
        <f t="shared" si="102"/>
        <v>0</v>
      </c>
      <c r="C71" s="13"/>
      <c r="D71" s="13"/>
      <c r="E71" s="39">
        <f t="shared" si="103"/>
        <v>0</v>
      </c>
      <c r="F71" s="13"/>
      <c r="G71" s="4">
        <f t="shared" si="54"/>
        <v>0</v>
      </c>
      <c r="H71" s="4">
        <f t="shared" si="55"/>
        <v>0</v>
      </c>
      <c r="I71" s="4">
        <f t="shared" si="56"/>
        <v>0</v>
      </c>
      <c r="J71" s="4">
        <f t="shared" si="57"/>
        <v>0</v>
      </c>
      <c r="K71" s="4">
        <f t="shared" si="58"/>
        <v>0</v>
      </c>
      <c r="L71" s="64">
        <f t="shared" si="104"/>
        <v>0</v>
      </c>
      <c r="M71" s="4"/>
      <c r="N71" s="107" t="str">
        <f t="shared" si="105"/>
        <v>RAYNAL Rémi</v>
      </c>
      <c r="O71" s="7">
        <f t="shared" si="106"/>
        <v>0</v>
      </c>
      <c r="P71" s="13"/>
      <c r="Q71" s="13"/>
      <c r="R71" s="39">
        <f t="shared" si="107"/>
        <v>0</v>
      </c>
      <c r="S71" s="13"/>
      <c r="T71" s="4">
        <f t="shared" si="59"/>
        <v>0</v>
      </c>
      <c r="U71" s="4">
        <f t="shared" si="60"/>
        <v>0</v>
      </c>
      <c r="V71" s="4">
        <f t="shared" si="61"/>
        <v>0</v>
      </c>
      <c r="W71" s="4">
        <f t="shared" si="62"/>
        <v>0</v>
      </c>
      <c r="X71" s="4">
        <f t="shared" si="63"/>
        <v>0</v>
      </c>
      <c r="Y71" s="4">
        <f t="shared" si="108"/>
        <v>0</v>
      </c>
      <c r="Z71" s="12">
        <f t="shared" si="109"/>
        <v>0</v>
      </c>
      <c r="AA71" s="17"/>
      <c r="AB71" s="107" t="str">
        <f t="shared" si="110"/>
        <v>RAYNAL Rémi</v>
      </c>
      <c r="AC71" s="7">
        <f t="shared" si="111"/>
        <v>0</v>
      </c>
      <c r="AD71" s="13"/>
      <c r="AE71" s="13"/>
      <c r="AF71" s="39">
        <f t="shared" si="112"/>
        <v>0</v>
      </c>
      <c r="AG71" s="13"/>
      <c r="AH71" s="4">
        <f t="shared" si="64"/>
        <v>0</v>
      </c>
      <c r="AI71" s="4">
        <f t="shared" si="65"/>
        <v>0</v>
      </c>
      <c r="AJ71" s="4">
        <f t="shared" si="66"/>
        <v>0</v>
      </c>
      <c r="AK71" s="4">
        <f t="shared" si="100"/>
        <v>0</v>
      </c>
      <c r="AL71" s="4">
        <f t="shared" si="101"/>
        <v>0</v>
      </c>
      <c r="AM71" s="64">
        <f t="shared" si="113"/>
        <v>0</v>
      </c>
      <c r="AN71" s="30"/>
      <c r="AO71" s="107" t="str">
        <f t="shared" si="114"/>
        <v>RAYNAL Rémi</v>
      </c>
      <c r="AP71" s="7">
        <f t="shared" si="115"/>
        <v>0</v>
      </c>
      <c r="AQ71" s="13"/>
      <c r="AR71" s="13"/>
      <c r="AS71" s="39">
        <f t="shared" si="116"/>
        <v>0</v>
      </c>
      <c r="AT71" s="13"/>
      <c r="AU71" s="4">
        <f t="shared" si="69"/>
        <v>0</v>
      </c>
      <c r="AV71" s="4">
        <f t="shared" si="70"/>
        <v>0</v>
      </c>
      <c r="AW71" s="4">
        <f t="shared" si="71"/>
        <v>0</v>
      </c>
      <c r="AX71" s="4">
        <f t="shared" si="72"/>
        <v>0</v>
      </c>
      <c r="AY71" s="4">
        <f t="shared" si="73"/>
        <v>0</v>
      </c>
      <c r="AZ71" s="4">
        <f t="shared" si="117"/>
        <v>0</v>
      </c>
      <c r="BA71" s="12">
        <f t="shared" si="118"/>
        <v>0</v>
      </c>
      <c r="BB71" s="12">
        <f t="shared" si="119"/>
        <v>0</v>
      </c>
      <c r="BC71" s="17"/>
      <c r="BD71" s="85" t="str">
        <f t="shared" si="120"/>
        <v>RAYNAL Rémi</v>
      </c>
      <c r="BE71" s="7">
        <f t="shared" si="121"/>
        <v>0</v>
      </c>
      <c r="BF71" s="13"/>
      <c r="BG71" s="13"/>
      <c r="BH71" s="39">
        <f t="shared" si="122"/>
        <v>0</v>
      </c>
      <c r="BI71" s="13"/>
      <c r="BJ71" s="4">
        <f t="shared" si="74"/>
        <v>0</v>
      </c>
      <c r="BK71" s="4">
        <f t="shared" si="75"/>
        <v>0</v>
      </c>
      <c r="BL71" s="4">
        <f t="shared" si="76"/>
        <v>0</v>
      </c>
      <c r="BM71" s="4">
        <f t="shared" si="77"/>
        <v>0</v>
      </c>
      <c r="BN71" s="4">
        <f t="shared" si="78"/>
        <v>0</v>
      </c>
      <c r="BO71" s="4">
        <f t="shared" si="123"/>
        <v>0</v>
      </c>
      <c r="BP71" s="4"/>
      <c r="BQ71" s="107" t="str">
        <f t="shared" si="124"/>
        <v>RAYNAL Rémi</v>
      </c>
      <c r="BR71" s="7">
        <f t="shared" si="125"/>
        <v>0</v>
      </c>
      <c r="BS71" s="13"/>
      <c r="BT71" s="13"/>
      <c r="BU71" s="39">
        <f t="shared" si="126"/>
        <v>0</v>
      </c>
      <c r="BV71" s="13"/>
      <c r="BW71" s="4">
        <f t="shared" si="25"/>
        <v>0</v>
      </c>
      <c r="BX71" s="4">
        <f t="shared" si="79"/>
        <v>0</v>
      </c>
      <c r="BY71" s="4">
        <f t="shared" si="80"/>
        <v>0</v>
      </c>
      <c r="BZ71" s="4">
        <f t="shared" si="81"/>
        <v>0</v>
      </c>
      <c r="CA71" s="4">
        <f t="shared" si="82"/>
        <v>0</v>
      </c>
      <c r="CB71" s="4">
        <f t="shared" si="127"/>
        <v>0</v>
      </c>
      <c r="CC71" s="12">
        <f t="shared" si="128"/>
        <v>0</v>
      </c>
      <c r="CD71" s="12">
        <f t="shared" si="129"/>
        <v>0</v>
      </c>
      <c r="CE71" s="17"/>
      <c r="CF71" s="85" t="str">
        <f t="shared" si="130"/>
        <v>RAYNAL Rémi</v>
      </c>
      <c r="CG71" s="7">
        <f t="shared" si="131"/>
        <v>0</v>
      </c>
      <c r="CH71" s="13"/>
      <c r="CI71" s="13"/>
      <c r="CJ71" s="39">
        <f t="shared" si="132"/>
        <v>0</v>
      </c>
      <c r="CK71" s="13"/>
      <c r="CL71" s="4">
        <f t="shared" si="83"/>
        <v>0</v>
      </c>
      <c r="CM71" s="4">
        <f t="shared" si="84"/>
        <v>0</v>
      </c>
      <c r="CN71" s="4">
        <f t="shared" si="85"/>
        <v>0</v>
      </c>
      <c r="CO71" s="4">
        <f t="shared" si="86"/>
        <v>0</v>
      </c>
      <c r="CP71" s="4">
        <f t="shared" si="87"/>
        <v>0</v>
      </c>
      <c r="CQ71" s="4">
        <f t="shared" si="133"/>
        <v>0</v>
      </c>
      <c r="CR71" s="4"/>
      <c r="CS71" s="107" t="str">
        <f t="shared" si="134"/>
        <v>RAYNAL Rémi</v>
      </c>
      <c r="CT71" s="7">
        <f t="shared" si="135"/>
        <v>0</v>
      </c>
      <c r="CU71" s="13"/>
      <c r="CV71" s="13"/>
      <c r="CW71" s="39">
        <f t="shared" si="136"/>
        <v>0</v>
      </c>
      <c r="CX71" s="13"/>
      <c r="CY71" s="4">
        <f t="shared" si="36"/>
        <v>0</v>
      </c>
      <c r="CZ71" s="4">
        <f t="shared" si="88"/>
        <v>0</v>
      </c>
      <c r="DA71" s="4">
        <f t="shared" si="89"/>
        <v>0</v>
      </c>
      <c r="DB71" s="4">
        <f t="shared" si="90"/>
        <v>0</v>
      </c>
      <c r="DC71" s="4">
        <f t="shared" si="91"/>
        <v>0</v>
      </c>
      <c r="DD71" s="4">
        <f t="shared" si="137"/>
        <v>0</v>
      </c>
      <c r="DE71" s="12">
        <f t="shared" si="138"/>
        <v>0</v>
      </c>
      <c r="DF71" s="12">
        <f t="shared" si="139"/>
        <v>0</v>
      </c>
      <c r="DH71" s="107" t="str">
        <f t="shared" si="140"/>
        <v>RAYNAL Rémi</v>
      </c>
      <c r="DI71" s="7">
        <f t="shared" si="141"/>
        <v>0</v>
      </c>
      <c r="DJ71" s="13"/>
      <c r="DK71" s="13"/>
      <c r="DL71" s="39">
        <f t="shared" si="142"/>
        <v>0</v>
      </c>
      <c r="DM71" s="13"/>
      <c r="DN71" s="4">
        <f t="shared" si="43"/>
        <v>0</v>
      </c>
      <c r="DO71" s="4">
        <f t="shared" si="92"/>
        <v>0</v>
      </c>
      <c r="DP71" s="4">
        <f t="shared" si="93"/>
        <v>0</v>
      </c>
      <c r="DQ71" s="4">
        <f t="shared" si="94"/>
        <v>0</v>
      </c>
      <c r="DR71" s="4">
        <f t="shared" si="95"/>
        <v>0</v>
      </c>
      <c r="DS71" s="4">
        <f t="shared" si="143"/>
        <v>0</v>
      </c>
      <c r="DT71" s="4"/>
      <c r="DU71" s="107" t="str">
        <f t="shared" si="144"/>
        <v>RAYNAL Rémi</v>
      </c>
      <c r="DV71" s="7">
        <f t="shared" si="145"/>
        <v>0</v>
      </c>
      <c r="DW71" s="13"/>
      <c r="DX71" s="13"/>
      <c r="DY71" s="39">
        <f t="shared" si="146"/>
        <v>0</v>
      </c>
      <c r="DZ71" s="13"/>
      <c r="EA71" s="4">
        <f t="shared" si="48"/>
        <v>0</v>
      </c>
      <c r="EB71" s="4">
        <f t="shared" si="96"/>
        <v>0</v>
      </c>
      <c r="EC71" s="4">
        <f t="shared" si="97"/>
        <v>0</v>
      </c>
      <c r="ED71" s="4">
        <f t="shared" si="98"/>
        <v>0</v>
      </c>
      <c r="EE71" s="4">
        <f t="shared" si="99"/>
        <v>0</v>
      </c>
      <c r="EF71" s="4">
        <f t="shared" si="147"/>
        <v>0</v>
      </c>
      <c r="EG71" s="12">
        <f t="shared" si="148"/>
        <v>0</v>
      </c>
      <c r="EH71" s="22">
        <f t="shared" si="149"/>
        <v>0</v>
      </c>
      <c r="EI71" s="25">
        <f t="shared" si="150"/>
        <v>0</v>
      </c>
      <c r="EJ71" s="41">
        <f t="shared" si="151"/>
        <v>0</v>
      </c>
    </row>
    <row r="72" spans="1:140" ht="13.5" thickBot="1">
      <c r="A72" s="69" t="s">
        <v>153</v>
      </c>
      <c r="B72" s="7">
        <f t="shared" si="102"/>
        <v>0</v>
      </c>
      <c r="C72" s="13"/>
      <c r="D72" s="13"/>
      <c r="E72" s="39">
        <f t="shared" si="103"/>
        <v>0</v>
      </c>
      <c r="F72" s="13"/>
      <c r="G72" s="4">
        <f t="shared" si="54"/>
        <v>0</v>
      </c>
      <c r="H72" s="4">
        <f t="shared" si="55"/>
        <v>0</v>
      </c>
      <c r="I72" s="4">
        <f t="shared" si="56"/>
        <v>0</v>
      </c>
      <c r="J72" s="4">
        <f t="shared" si="57"/>
        <v>0</v>
      </c>
      <c r="K72" s="4">
        <f t="shared" si="58"/>
        <v>0</v>
      </c>
      <c r="L72" s="64">
        <f t="shared" si="104"/>
        <v>0</v>
      </c>
      <c r="M72" s="4"/>
      <c r="N72" s="107" t="str">
        <f t="shared" si="105"/>
        <v>THERY Sophie</v>
      </c>
      <c r="O72" s="7">
        <f t="shared" si="106"/>
        <v>0</v>
      </c>
      <c r="P72" s="13"/>
      <c r="Q72" s="13"/>
      <c r="R72" s="39">
        <f t="shared" si="107"/>
        <v>0</v>
      </c>
      <c r="S72" s="13"/>
      <c r="T72" s="4">
        <f t="shared" si="59"/>
        <v>0</v>
      </c>
      <c r="U72" s="4">
        <f t="shared" si="60"/>
        <v>0</v>
      </c>
      <c r="V72" s="4">
        <f t="shared" si="61"/>
        <v>0</v>
      </c>
      <c r="W72" s="4">
        <f t="shared" si="62"/>
        <v>0</v>
      </c>
      <c r="X72" s="4">
        <f t="shared" si="63"/>
        <v>0</v>
      </c>
      <c r="Y72" s="4">
        <f t="shared" si="108"/>
        <v>0</v>
      </c>
      <c r="Z72" s="12">
        <f t="shared" si="109"/>
        <v>0</v>
      </c>
      <c r="AA72" s="17"/>
      <c r="AB72" s="107" t="str">
        <f t="shared" si="110"/>
        <v>THERY Sophie</v>
      </c>
      <c r="AC72" s="7">
        <f t="shared" si="111"/>
        <v>0</v>
      </c>
      <c r="AD72" s="13"/>
      <c r="AE72" s="13"/>
      <c r="AF72" s="39">
        <f t="shared" si="112"/>
        <v>0</v>
      </c>
      <c r="AG72" s="13"/>
      <c r="AH72" s="4">
        <f t="shared" si="64"/>
        <v>0</v>
      </c>
      <c r="AI72" s="4">
        <f t="shared" si="65"/>
        <v>0</v>
      </c>
      <c r="AJ72" s="4">
        <f t="shared" si="66"/>
        <v>0</v>
      </c>
      <c r="AK72" s="4">
        <f t="shared" si="100"/>
        <v>0</v>
      </c>
      <c r="AL72" s="4">
        <f t="shared" si="101"/>
        <v>0</v>
      </c>
      <c r="AM72" s="64">
        <f t="shared" si="113"/>
        <v>0</v>
      </c>
      <c r="AN72" s="30"/>
      <c r="AO72" s="107" t="str">
        <f t="shared" si="114"/>
        <v>THERY Sophie</v>
      </c>
      <c r="AP72" s="7">
        <f t="shared" si="115"/>
        <v>0</v>
      </c>
      <c r="AQ72" s="13"/>
      <c r="AR72" s="13"/>
      <c r="AS72" s="39">
        <f t="shared" si="116"/>
        <v>0</v>
      </c>
      <c r="AT72" s="13"/>
      <c r="AU72" s="4">
        <f t="shared" si="69"/>
        <v>0</v>
      </c>
      <c r="AV72" s="4">
        <f t="shared" si="70"/>
        <v>0</v>
      </c>
      <c r="AW72" s="4">
        <f t="shared" si="71"/>
        <v>0</v>
      </c>
      <c r="AX72" s="4">
        <f t="shared" si="72"/>
        <v>0</v>
      </c>
      <c r="AY72" s="4">
        <f t="shared" si="73"/>
        <v>0</v>
      </c>
      <c r="AZ72" s="4">
        <f t="shared" si="117"/>
        <v>0</v>
      </c>
      <c r="BA72" s="12">
        <f t="shared" si="118"/>
        <v>0</v>
      </c>
      <c r="BB72" s="12">
        <f t="shared" si="119"/>
        <v>0</v>
      </c>
      <c r="BC72" s="17"/>
      <c r="BD72" s="85" t="str">
        <f t="shared" si="120"/>
        <v>THERY Sophie</v>
      </c>
      <c r="BE72" s="7">
        <f t="shared" si="121"/>
        <v>0</v>
      </c>
      <c r="BF72" s="13"/>
      <c r="BG72" s="13"/>
      <c r="BH72" s="39">
        <f t="shared" si="122"/>
        <v>0</v>
      </c>
      <c r="BI72" s="13"/>
      <c r="BJ72" s="4">
        <f t="shared" si="74"/>
        <v>0</v>
      </c>
      <c r="BK72" s="4">
        <f t="shared" si="75"/>
        <v>0</v>
      </c>
      <c r="BL72" s="4">
        <f t="shared" si="76"/>
        <v>0</v>
      </c>
      <c r="BM72" s="4">
        <f t="shared" si="77"/>
        <v>0</v>
      </c>
      <c r="BN72" s="4">
        <f t="shared" si="78"/>
        <v>0</v>
      </c>
      <c r="BO72" s="4">
        <f t="shared" si="123"/>
        <v>0</v>
      </c>
      <c r="BP72" s="4"/>
      <c r="BQ72" s="107" t="str">
        <f t="shared" si="124"/>
        <v>THERY Sophie</v>
      </c>
      <c r="BR72" s="7">
        <f t="shared" si="125"/>
        <v>0</v>
      </c>
      <c r="BS72" s="13"/>
      <c r="BT72" s="13"/>
      <c r="BU72" s="39">
        <f t="shared" si="126"/>
        <v>0</v>
      </c>
      <c r="BV72" s="13"/>
      <c r="BW72" s="4">
        <f t="shared" si="25"/>
        <v>0</v>
      </c>
      <c r="BX72" s="4">
        <f t="shared" si="79"/>
        <v>0</v>
      </c>
      <c r="BY72" s="4">
        <f t="shared" si="80"/>
        <v>0</v>
      </c>
      <c r="BZ72" s="4">
        <f t="shared" si="81"/>
        <v>0</v>
      </c>
      <c r="CA72" s="4">
        <f t="shared" si="82"/>
        <v>0</v>
      </c>
      <c r="CB72" s="4">
        <f t="shared" si="127"/>
        <v>0</v>
      </c>
      <c r="CC72" s="12">
        <f t="shared" si="128"/>
        <v>0</v>
      </c>
      <c r="CD72" s="12">
        <f t="shared" si="129"/>
        <v>0</v>
      </c>
      <c r="CE72" s="17"/>
      <c r="CF72" s="85" t="str">
        <f t="shared" si="130"/>
        <v>THERY Sophie</v>
      </c>
      <c r="CG72" s="7">
        <f t="shared" si="131"/>
        <v>0</v>
      </c>
      <c r="CH72" s="13"/>
      <c r="CI72" s="13"/>
      <c r="CJ72" s="39">
        <f t="shared" si="132"/>
        <v>0</v>
      </c>
      <c r="CK72" s="13"/>
      <c r="CL72" s="4">
        <f t="shared" si="83"/>
        <v>0</v>
      </c>
      <c r="CM72" s="4">
        <f t="shared" si="84"/>
        <v>0</v>
      </c>
      <c r="CN72" s="4">
        <f t="shared" si="85"/>
        <v>0</v>
      </c>
      <c r="CO72" s="4">
        <f t="shared" si="86"/>
        <v>0</v>
      </c>
      <c r="CP72" s="4">
        <f t="shared" si="87"/>
        <v>0</v>
      </c>
      <c r="CQ72" s="4">
        <f t="shared" si="133"/>
        <v>0</v>
      </c>
      <c r="CR72" s="4"/>
      <c r="CS72" s="107" t="str">
        <f t="shared" si="134"/>
        <v>THERY Sophie</v>
      </c>
      <c r="CT72" s="7">
        <f t="shared" si="135"/>
        <v>0</v>
      </c>
      <c r="CU72" s="13"/>
      <c r="CV72" s="13"/>
      <c r="CW72" s="39">
        <f t="shared" si="136"/>
        <v>0</v>
      </c>
      <c r="CX72" s="13"/>
      <c r="CY72" s="4">
        <f t="shared" si="36"/>
        <v>0</v>
      </c>
      <c r="CZ72" s="4">
        <f t="shared" si="88"/>
        <v>0</v>
      </c>
      <c r="DA72" s="4">
        <f t="shared" si="89"/>
        <v>0</v>
      </c>
      <c r="DB72" s="4">
        <f t="shared" si="90"/>
        <v>0</v>
      </c>
      <c r="DC72" s="4">
        <f t="shared" si="91"/>
        <v>0</v>
      </c>
      <c r="DD72" s="4">
        <f t="shared" si="137"/>
        <v>0</v>
      </c>
      <c r="DE72" s="12">
        <f t="shared" si="138"/>
        <v>0</v>
      </c>
      <c r="DF72" s="12">
        <f t="shared" si="139"/>
        <v>0</v>
      </c>
      <c r="DH72" s="107" t="str">
        <f t="shared" si="140"/>
        <v>THERY Sophie</v>
      </c>
      <c r="DI72" s="7">
        <f t="shared" si="141"/>
        <v>0</v>
      </c>
      <c r="DJ72" s="13"/>
      <c r="DK72" s="13"/>
      <c r="DL72" s="39">
        <f t="shared" si="142"/>
        <v>0</v>
      </c>
      <c r="DM72" s="13"/>
      <c r="DN72" s="4">
        <f t="shared" si="43"/>
        <v>0</v>
      </c>
      <c r="DO72" s="4">
        <f t="shared" si="92"/>
        <v>0</v>
      </c>
      <c r="DP72" s="4">
        <f t="shared" si="93"/>
        <v>0</v>
      </c>
      <c r="DQ72" s="4">
        <f t="shared" si="94"/>
        <v>0</v>
      </c>
      <c r="DR72" s="4">
        <f t="shared" si="95"/>
        <v>0</v>
      </c>
      <c r="DS72" s="4">
        <f t="shared" si="143"/>
        <v>0</v>
      </c>
      <c r="DT72" s="4"/>
      <c r="DU72" s="107" t="str">
        <f t="shared" si="144"/>
        <v>THERY Sophie</v>
      </c>
      <c r="DV72" s="7">
        <f t="shared" si="145"/>
        <v>0</v>
      </c>
      <c r="DW72" s="13"/>
      <c r="DX72" s="13"/>
      <c r="DY72" s="39">
        <f t="shared" si="146"/>
        <v>0</v>
      </c>
      <c r="DZ72" s="13"/>
      <c r="EA72" s="4">
        <f t="shared" si="48"/>
        <v>0</v>
      </c>
      <c r="EB72" s="4">
        <f t="shared" si="96"/>
        <v>0</v>
      </c>
      <c r="EC72" s="4">
        <f t="shared" si="97"/>
        <v>0</v>
      </c>
      <c r="ED72" s="4">
        <f t="shared" si="98"/>
        <v>0</v>
      </c>
      <c r="EE72" s="4">
        <f t="shared" si="99"/>
        <v>0</v>
      </c>
      <c r="EF72" s="4">
        <f t="shared" si="147"/>
        <v>0</v>
      </c>
      <c r="EG72" s="12">
        <f t="shared" si="148"/>
        <v>0</v>
      </c>
      <c r="EH72" s="22">
        <f t="shared" si="149"/>
        <v>0</v>
      </c>
      <c r="EI72" s="25">
        <f t="shared" si="150"/>
        <v>0</v>
      </c>
      <c r="EJ72" s="41">
        <f t="shared" si="151"/>
        <v>0</v>
      </c>
    </row>
    <row r="73" spans="1:140" ht="13.5" thickBot="1">
      <c r="A73" s="69" t="s">
        <v>154</v>
      </c>
      <c r="B73" s="7">
        <f t="shared" si="102"/>
        <v>0</v>
      </c>
      <c r="C73" s="13"/>
      <c r="D73" s="13"/>
      <c r="E73" s="39">
        <f t="shared" si="103"/>
        <v>0</v>
      </c>
      <c r="F73" s="13"/>
      <c r="G73" s="4">
        <f t="shared" si="54"/>
        <v>0</v>
      </c>
      <c r="H73" s="4">
        <f t="shared" si="55"/>
        <v>0</v>
      </c>
      <c r="I73" s="4">
        <f t="shared" si="56"/>
        <v>0</v>
      </c>
      <c r="J73" s="4">
        <f t="shared" si="57"/>
        <v>0</v>
      </c>
      <c r="K73" s="4">
        <f t="shared" si="58"/>
        <v>0</v>
      </c>
      <c r="L73" s="64">
        <f t="shared" si="104"/>
        <v>0</v>
      </c>
      <c r="M73" s="4"/>
      <c r="N73" s="107" t="str">
        <f t="shared" si="105"/>
        <v>LAYANI Michel</v>
      </c>
      <c r="O73" s="7">
        <f t="shared" si="106"/>
        <v>0</v>
      </c>
      <c r="P73" s="13"/>
      <c r="Q73" s="13"/>
      <c r="R73" s="39">
        <f t="shared" si="107"/>
        <v>0</v>
      </c>
      <c r="S73" s="13"/>
      <c r="T73" s="4">
        <f t="shared" si="59"/>
        <v>0</v>
      </c>
      <c r="U73" s="4">
        <f t="shared" si="60"/>
        <v>0</v>
      </c>
      <c r="V73" s="4">
        <f t="shared" si="61"/>
        <v>0</v>
      </c>
      <c r="W73" s="4">
        <f t="shared" si="62"/>
        <v>0</v>
      </c>
      <c r="X73" s="4">
        <f t="shared" si="63"/>
        <v>0</v>
      </c>
      <c r="Y73" s="4">
        <f t="shared" si="108"/>
        <v>0</v>
      </c>
      <c r="Z73" s="12">
        <f t="shared" si="109"/>
        <v>0</v>
      </c>
      <c r="AA73" s="17"/>
      <c r="AB73" s="107" t="str">
        <f t="shared" si="110"/>
        <v>LAYANI Michel</v>
      </c>
      <c r="AC73" s="7">
        <f t="shared" si="111"/>
        <v>0</v>
      </c>
      <c r="AD73" s="13"/>
      <c r="AE73" s="13"/>
      <c r="AF73" s="39">
        <f t="shared" si="112"/>
        <v>0</v>
      </c>
      <c r="AG73" s="13"/>
      <c r="AH73" s="4">
        <f t="shared" si="64"/>
        <v>0</v>
      </c>
      <c r="AI73" s="4">
        <f t="shared" si="65"/>
        <v>0</v>
      </c>
      <c r="AJ73" s="4">
        <f t="shared" si="66"/>
        <v>0</v>
      </c>
      <c r="AK73" s="4">
        <f t="shared" si="100"/>
        <v>0</v>
      </c>
      <c r="AL73" s="4">
        <f t="shared" si="101"/>
        <v>0</v>
      </c>
      <c r="AM73" s="64">
        <f t="shared" si="113"/>
        <v>0</v>
      </c>
      <c r="AN73" s="30"/>
      <c r="AO73" s="107" t="str">
        <f t="shared" si="114"/>
        <v>LAYANI Michel</v>
      </c>
      <c r="AP73" s="7">
        <f t="shared" si="115"/>
        <v>0</v>
      </c>
      <c r="AQ73" s="13"/>
      <c r="AR73" s="13"/>
      <c r="AS73" s="39">
        <f t="shared" si="116"/>
        <v>0</v>
      </c>
      <c r="AT73" s="13"/>
      <c r="AU73" s="4">
        <f t="shared" si="69"/>
        <v>0</v>
      </c>
      <c r="AV73" s="4">
        <f t="shared" si="70"/>
        <v>0</v>
      </c>
      <c r="AW73" s="4">
        <f t="shared" si="71"/>
        <v>0</v>
      </c>
      <c r="AX73" s="4">
        <f t="shared" si="72"/>
        <v>0</v>
      </c>
      <c r="AY73" s="4">
        <f t="shared" si="73"/>
        <v>0</v>
      </c>
      <c r="AZ73" s="4">
        <f t="shared" si="117"/>
        <v>0</v>
      </c>
      <c r="BA73" s="12">
        <f t="shared" si="118"/>
        <v>0</v>
      </c>
      <c r="BB73" s="12">
        <f t="shared" si="119"/>
        <v>0</v>
      </c>
      <c r="BC73" s="17"/>
      <c r="BD73" s="85" t="str">
        <f t="shared" si="120"/>
        <v>LAYANI Michel</v>
      </c>
      <c r="BE73" s="7">
        <f t="shared" si="121"/>
        <v>0</v>
      </c>
      <c r="BF73" s="13"/>
      <c r="BG73" s="13"/>
      <c r="BH73" s="39">
        <f t="shared" si="122"/>
        <v>0</v>
      </c>
      <c r="BI73" s="13"/>
      <c r="BJ73" s="4">
        <f t="shared" si="74"/>
        <v>0</v>
      </c>
      <c r="BK73" s="4">
        <f t="shared" si="75"/>
        <v>0</v>
      </c>
      <c r="BL73" s="4">
        <f t="shared" si="76"/>
        <v>0</v>
      </c>
      <c r="BM73" s="4">
        <f t="shared" si="77"/>
        <v>0</v>
      </c>
      <c r="BN73" s="4">
        <f t="shared" si="78"/>
        <v>0</v>
      </c>
      <c r="BO73" s="4">
        <f t="shared" si="123"/>
        <v>0</v>
      </c>
      <c r="BP73" s="4"/>
      <c r="BQ73" s="107" t="str">
        <f t="shared" si="124"/>
        <v>LAYANI Michel</v>
      </c>
      <c r="BR73" s="7">
        <f t="shared" si="125"/>
        <v>0</v>
      </c>
      <c r="BS73" s="13"/>
      <c r="BT73" s="13"/>
      <c r="BU73" s="39">
        <f t="shared" si="126"/>
        <v>0</v>
      </c>
      <c r="BV73" s="13"/>
      <c r="BW73" s="4">
        <f t="shared" si="25"/>
        <v>0</v>
      </c>
      <c r="BX73" s="4">
        <f t="shared" si="79"/>
        <v>0</v>
      </c>
      <c r="BY73" s="4">
        <f t="shared" si="80"/>
        <v>0</v>
      </c>
      <c r="BZ73" s="4">
        <f t="shared" si="81"/>
        <v>0</v>
      </c>
      <c r="CA73" s="4">
        <f t="shared" si="82"/>
        <v>0</v>
      </c>
      <c r="CB73" s="4">
        <f t="shared" si="127"/>
        <v>0</v>
      </c>
      <c r="CC73" s="12">
        <f t="shared" si="128"/>
        <v>0</v>
      </c>
      <c r="CD73" s="12">
        <f t="shared" si="129"/>
        <v>0</v>
      </c>
      <c r="CE73" s="17"/>
      <c r="CF73" s="85" t="str">
        <f t="shared" si="130"/>
        <v>LAYANI Michel</v>
      </c>
      <c r="CG73" s="7">
        <f t="shared" si="131"/>
        <v>0</v>
      </c>
      <c r="CH73" s="13"/>
      <c r="CI73" s="13"/>
      <c r="CJ73" s="39">
        <f t="shared" si="132"/>
        <v>0</v>
      </c>
      <c r="CK73" s="13"/>
      <c r="CL73" s="4">
        <f t="shared" si="83"/>
        <v>0</v>
      </c>
      <c r="CM73" s="4">
        <f t="shared" si="84"/>
        <v>0</v>
      </c>
      <c r="CN73" s="4">
        <f t="shared" si="85"/>
        <v>0</v>
      </c>
      <c r="CO73" s="4">
        <f t="shared" si="86"/>
        <v>0</v>
      </c>
      <c r="CP73" s="4">
        <f t="shared" si="87"/>
        <v>0</v>
      </c>
      <c r="CQ73" s="4">
        <f t="shared" si="133"/>
        <v>0</v>
      </c>
      <c r="CR73" s="4"/>
      <c r="CS73" s="107" t="str">
        <f t="shared" si="134"/>
        <v>LAYANI Michel</v>
      </c>
      <c r="CT73" s="7">
        <f t="shared" si="135"/>
        <v>0</v>
      </c>
      <c r="CU73" s="13"/>
      <c r="CV73" s="13"/>
      <c r="CW73" s="39">
        <f t="shared" si="136"/>
        <v>0</v>
      </c>
      <c r="CX73" s="13"/>
      <c r="CY73" s="4">
        <f t="shared" si="36"/>
        <v>0</v>
      </c>
      <c r="CZ73" s="4">
        <f t="shared" si="88"/>
        <v>0</v>
      </c>
      <c r="DA73" s="4">
        <f t="shared" si="89"/>
        <v>0</v>
      </c>
      <c r="DB73" s="4">
        <f t="shared" si="90"/>
        <v>0</v>
      </c>
      <c r="DC73" s="4">
        <f t="shared" si="91"/>
        <v>0</v>
      </c>
      <c r="DD73" s="4">
        <f t="shared" si="137"/>
        <v>0</v>
      </c>
      <c r="DE73" s="12">
        <f t="shared" si="138"/>
        <v>0</v>
      </c>
      <c r="DF73" s="12">
        <f t="shared" si="139"/>
        <v>0</v>
      </c>
      <c r="DH73" s="107" t="str">
        <f t="shared" si="140"/>
        <v>LAYANI Michel</v>
      </c>
      <c r="DI73" s="7">
        <f t="shared" si="141"/>
        <v>0</v>
      </c>
      <c r="DJ73" s="13"/>
      <c r="DK73" s="13"/>
      <c r="DL73" s="39">
        <f t="shared" si="142"/>
        <v>0</v>
      </c>
      <c r="DM73" s="13"/>
      <c r="DN73" s="4">
        <f t="shared" si="43"/>
        <v>0</v>
      </c>
      <c r="DO73" s="4">
        <f t="shared" si="92"/>
        <v>0</v>
      </c>
      <c r="DP73" s="4">
        <f t="shared" si="93"/>
        <v>0</v>
      </c>
      <c r="DQ73" s="4">
        <f t="shared" si="94"/>
        <v>0</v>
      </c>
      <c r="DR73" s="4">
        <f t="shared" si="95"/>
        <v>0</v>
      </c>
      <c r="DS73" s="4">
        <f t="shared" si="143"/>
        <v>0</v>
      </c>
      <c r="DT73" s="4"/>
      <c r="DU73" s="107" t="str">
        <f t="shared" si="144"/>
        <v>LAYANI Michel</v>
      </c>
      <c r="DV73" s="7">
        <f t="shared" si="145"/>
        <v>0</v>
      </c>
      <c r="DW73" s="13"/>
      <c r="DX73" s="13"/>
      <c r="DY73" s="39">
        <f t="shared" si="146"/>
        <v>0</v>
      </c>
      <c r="DZ73" s="13"/>
      <c r="EA73" s="4">
        <f t="shared" si="48"/>
        <v>0</v>
      </c>
      <c r="EB73" s="4">
        <f t="shared" si="96"/>
        <v>0</v>
      </c>
      <c r="EC73" s="4">
        <f t="shared" si="97"/>
        <v>0</v>
      </c>
      <c r="ED73" s="4">
        <f t="shared" si="98"/>
        <v>0</v>
      </c>
      <c r="EE73" s="4">
        <f t="shared" si="99"/>
        <v>0</v>
      </c>
      <c r="EF73" s="4">
        <f t="shared" si="147"/>
        <v>0</v>
      </c>
      <c r="EG73" s="12">
        <f t="shared" si="148"/>
        <v>0</v>
      </c>
      <c r="EH73" s="22">
        <f t="shared" si="149"/>
        <v>0</v>
      </c>
      <c r="EI73" s="25">
        <f t="shared" si="150"/>
        <v>0</v>
      </c>
      <c r="EJ73" s="41">
        <f t="shared" si="151"/>
        <v>0</v>
      </c>
    </row>
    <row r="74" spans="1:140" ht="13.5" thickBot="1">
      <c r="A74" s="69" t="s">
        <v>155</v>
      </c>
      <c r="B74" s="7">
        <f t="shared" si="102"/>
        <v>0</v>
      </c>
      <c r="C74" s="13"/>
      <c r="D74" s="13"/>
      <c r="E74" s="39">
        <f t="shared" si="103"/>
        <v>0</v>
      </c>
      <c r="F74" s="13"/>
      <c r="G74" s="4">
        <f t="shared" si="54"/>
        <v>0</v>
      </c>
      <c r="H74" s="4">
        <f t="shared" si="55"/>
        <v>0</v>
      </c>
      <c r="I74" s="4">
        <f t="shared" si="56"/>
        <v>0</v>
      </c>
      <c r="J74" s="4">
        <f t="shared" si="57"/>
        <v>0</v>
      </c>
      <c r="K74" s="4">
        <f t="shared" si="58"/>
        <v>0</v>
      </c>
      <c r="L74" s="64">
        <f t="shared" si="104"/>
        <v>0</v>
      </c>
      <c r="M74" s="4"/>
      <c r="N74" s="107" t="str">
        <f t="shared" si="105"/>
        <v>RERECICH Jessy</v>
      </c>
      <c r="O74" s="7">
        <f t="shared" si="106"/>
        <v>0</v>
      </c>
      <c r="P74" s="13"/>
      <c r="Q74" s="13"/>
      <c r="R74" s="39">
        <f t="shared" si="107"/>
        <v>0</v>
      </c>
      <c r="S74" s="13"/>
      <c r="T74" s="4">
        <f t="shared" si="59"/>
        <v>0</v>
      </c>
      <c r="U74" s="4">
        <f t="shared" si="60"/>
        <v>0</v>
      </c>
      <c r="V74" s="4">
        <f t="shared" si="61"/>
        <v>0</v>
      </c>
      <c r="W74" s="4">
        <f t="shared" si="62"/>
        <v>0</v>
      </c>
      <c r="X74" s="4">
        <f t="shared" si="63"/>
        <v>0</v>
      </c>
      <c r="Y74" s="4">
        <f t="shared" si="108"/>
        <v>0</v>
      </c>
      <c r="Z74" s="12">
        <f t="shared" si="109"/>
        <v>0</v>
      </c>
      <c r="AA74" s="17"/>
      <c r="AB74" s="107" t="str">
        <f t="shared" si="110"/>
        <v>RERECICH Jessy</v>
      </c>
      <c r="AC74" s="7">
        <f t="shared" si="111"/>
        <v>0</v>
      </c>
      <c r="AD74" s="13"/>
      <c r="AE74" s="13"/>
      <c r="AF74" s="39">
        <f t="shared" si="112"/>
        <v>0</v>
      </c>
      <c r="AG74" s="13"/>
      <c r="AH74" s="4">
        <f t="shared" si="64"/>
        <v>0</v>
      </c>
      <c r="AI74" s="4">
        <f t="shared" si="65"/>
        <v>0</v>
      </c>
      <c r="AJ74" s="4">
        <f t="shared" si="66"/>
        <v>0</v>
      </c>
      <c r="AK74" s="4">
        <f t="shared" si="100"/>
        <v>0</v>
      </c>
      <c r="AL74" s="4">
        <f t="shared" si="101"/>
        <v>0</v>
      </c>
      <c r="AM74" s="64">
        <f t="shared" si="113"/>
        <v>0</v>
      </c>
      <c r="AN74" s="30"/>
      <c r="AO74" s="107" t="str">
        <f t="shared" si="114"/>
        <v>RERECICH Jessy</v>
      </c>
      <c r="AP74" s="7">
        <f t="shared" si="115"/>
        <v>0</v>
      </c>
      <c r="AQ74" s="13"/>
      <c r="AR74" s="13"/>
      <c r="AS74" s="39">
        <f t="shared" si="116"/>
        <v>0</v>
      </c>
      <c r="AT74" s="13"/>
      <c r="AU74" s="4">
        <f t="shared" si="69"/>
        <v>0</v>
      </c>
      <c r="AV74" s="4">
        <f t="shared" si="70"/>
        <v>0</v>
      </c>
      <c r="AW74" s="4">
        <f t="shared" si="71"/>
        <v>0</v>
      </c>
      <c r="AX74" s="4">
        <f t="shared" si="72"/>
        <v>0</v>
      </c>
      <c r="AY74" s="4">
        <f t="shared" si="73"/>
        <v>0</v>
      </c>
      <c r="AZ74" s="4">
        <f t="shared" si="117"/>
        <v>0</v>
      </c>
      <c r="BA74" s="12">
        <f t="shared" si="118"/>
        <v>0</v>
      </c>
      <c r="BB74" s="12">
        <f t="shared" si="119"/>
        <v>0</v>
      </c>
      <c r="BC74" s="17"/>
      <c r="BD74" s="85" t="str">
        <f t="shared" si="120"/>
        <v>RERECICH Jessy</v>
      </c>
      <c r="BE74" s="7">
        <f t="shared" si="121"/>
        <v>0</v>
      </c>
      <c r="BF74" s="13"/>
      <c r="BG74" s="13"/>
      <c r="BH74" s="39">
        <f t="shared" si="122"/>
        <v>0</v>
      </c>
      <c r="BI74" s="13"/>
      <c r="BJ74" s="4">
        <f t="shared" si="74"/>
        <v>0</v>
      </c>
      <c r="BK74" s="4">
        <f t="shared" si="75"/>
        <v>0</v>
      </c>
      <c r="BL74" s="4">
        <f t="shared" si="76"/>
        <v>0</v>
      </c>
      <c r="BM74" s="4">
        <f t="shared" si="77"/>
        <v>0</v>
      </c>
      <c r="BN74" s="4">
        <f t="shared" si="78"/>
        <v>0</v>
      </c>
      <c r="BO74" s="4">
        <f t="shared" si="123"/>
        <v>0</v>
      </c>
      <c r="BP74" s="4"/>
      <c r="BQ74" s="107" t="str">
        <f t="shared" si="124"/>
        <v>RERECICH Jessy</v>
      </c>
      <c r="BR74" s="7">
        <f t="shared" si="125"/>
        <v>0</v>
      </c>
      <c r="BS74" s="13"/>
      <c r="BT74" s="13"/>
      <c r="BU74" s="39">
        <f t="shared" si="126"/>
        <v>0</v>
      </c>
      <c r="BV74" s="13"/>
      <c r="BW74" s="4">
        <f t="shared" si="25"/>
        <v>0</v>
      </c>
      <c r="BX74" s="4">
        <f t="shared" si="79"/>
        <v>0</v>
      </c>
      <c r="BY74" s="4">
        <f t="shared" si="80"/>
        <v>0</v>
      </c>
      <c r="BZ74" s="4">
        <f t="shared" si="81"/>
        <v>0</v>
      </c>
      <c r="CA74" s="4">
        <f t="shared" si="82"/>
        <v>0</v>
      </c>
      <c r="CB74" s="4">
        <f t="shared" si="127"/>
        <v>0</v>
      </c>
      <c r="CC74" s="12">
        <f t="shared" si="128"/>
        <v>0</v>
      </c>
      <c r="CD74" s="12">
        <f t="shared" si="129"/>
        <v>0</v>
      </c>
      <c r="CE74" s="17"/>
      <c r="CF74" s="85" t="str">
        <f t="shared" si="130"/>
        <v>RERECICH Jessy</v>
      </c>
      <c r="CG74" s="7">
        <f t="shared" si="131"/>
        <v>0</v>
      </c>
      <c r="CH74" s="13"/>
      <c r="CI74" s="13"/>
      <c r="CJ74" s="39">
        <f t="shared" si="132"/>
        <v>0</v>
      </c>
      <c r="CK74" s="13"/>
      <c r="CL74" s="4">
        <f t="shared" si="83"/>
        <v>0</v>
      </c>
      <c r="CM74" s="4">
        <f t="shared" si="84"/>
        <v>0</v>
      </c>
      <c r="CN74" s="4">
        <f t="shared" si="85"/>
        <v>0</v>
      </c>
      <c r="CO74" s="4">
        <f t="shared" si="86"/>
        <v>0</v>
      </c>
      <c r="CP74" s="4">
        <f t="shared" si="87"/>
        <v>0</v>
      </c>
      <c r="CQ74" s="4">
        <f t="shared" si="133"/>
        <v>0</v>
      </c>
      <c r="CR74" s="4"/>
      <c r="CS74" s="107" t="str">
        <f t="shared" si="134"/>
        <v>RERECICH Jessy</v>
      </c>
      <c r="CT74" s="7">
        <f t="shared" si="135"/>
        <v>0</v>
      </c>
      <c r="CU74" s="13"/>
      <c r="CV74" s="13"/>
      <c r="CW74" s="39">
        <f t="shared" si="136"/>
        <v>0</v>
      </c>
      <c r="CX74" s="13"/>
      <c r="CY74" s="4">
        <f t="shared" si="36"/>
        <v>0</v>
      </c>
      <c r="CZ74" s="4">
        <f t="shared" si="88"/>
        <v>0</v>
      </c>
      <c r="DA74" s="4">
        <f t="shared" si="89"/>
        <v>0</v>
      </c>
      <c r="DB74" s="4">
        <f t="shared" si="90"/>
        <v>0</v>
      </c>
      <c r="DC74" s="4">
        <f t="shared" si="91"/>
        <v>0</v>
      </c>
      <c r="DD74" s="4">
        <f t="shared" si="137"/>
        <v>0</v>
      </c>
      <c r="DE74" s="12">
        <f t="shared" si="138"/>
        <v>0</v>
      </c>
      <c r="DF74" s="12">
        <f t="shared" si="139"/>
        <v>0</v>
      </c>
      <c r="DH74" s="107" t="str">
        <f t="shared" si="140"/>
        <v>RERECICH Jessy</v>
      </c>
      <c r="DI74" s="7">
        <f t="shared" si="141"/>
        <v>0</v>
      </c>
      <c r="DJ74" s="13"/>
      <c r="DK74" s="13"/>
      <c r="DL74" s="39">
        <f t="shared" si="142"/>
        <v>0</v>
      </c>
      <c r="DM74" s="13"/>
      <c r="DN74" s="4">
        <f t="shared" si="43"/>
        <v>0</v>
      </c>
      <c r="DO74" s="4">
        <f t="shared" si="92"/>
        <v>0</v>
      </c>
      <c r="DP74" s="4">
        <f t="shared" si="93"/>
        <v>0</v>
      </c>
      <c r="DQ74" s="4">
        <f t="shared" si="94"/>
        <v>0</v>
      </c>
      <c r="DR74" s="4">
        <f t="shared" si="95"/>
        <v>0</v>
      </c>
      <c r="DS74" s="4">
        <f t="shared" si="143"/>
        <v>0</v>
      </c>
      <c r="DT74" s="4"/>
      <c r="DU74" s="107" t="str">
        <f t="shared" si="144"/>
        <v>RERECICH Jessy</v>
      </c>
      <c r="DV74" s="7">
        <f t="shared" si="145"/>
        <v>0</v>
      </c>
      <c r="DW74" s="13"/>
      <c r="DX74" s="13"/>
      <c r="DY74" s="39">
        <f t="shared" si="146"/>
        <v>0</v>
      </c>
      <c r="DZ74" s="13"/>
      <c r="EA74" s="4">
        <f t="shared" si="48"/>
        <v>0</v>
      </c>
      <c r="EB74" s="4">
        <f t="shared" si="96"/>
        <v>0</v>
      </c>
      <c r="EC74" s="4">
        <f t="shared" si="97"/>
        <v>0</v>
      </c>
      <c r="ED74" s="4">
        <f t="shared" si="98"/>
        <v>0</v>
      </c>
      <c r="EE74" s="4">
        <f t="shared" si="99"/>
        <v>0</v>
      </c>
      <c r="EF74" s="4">
        <f t="shared" si="147"/>
        <v>0</v>
      </c>
      <c r="EG74" s="12">
        <f t="shared" si="148"/>
        <v>0</v>
      </c>
      <c r="EH74" s="22">
        <f t="shared" si="149"/>
        <v>0</v>
      </c>
      <c r="EI74" s="25">
        <f t="shared" si="150"/>
        <v>0</v>
      </c>
      <c r="EJ74" s="41">
        <f t="shared" si="151"/>
        <v>0</v>
      </c>
    </row>
    <row r="75" spans="1:140" ht="13.5" thickBot="1">
      <c r="A75" s="69" t="s">
        <v>157</v>
      </c>
      <c r="B75" s="7">
        <f>IF(C75&gt;0,1,0)</f>
        <v>0</v>
      </c>
      <c r="C75" s="13"/>
      <c r="D75" s="13"/>
      <c r="E75" s="39">
        <f>IF(D75=1,1,0)</f>
        <v>0</v>
      </c>
      <c r="F75" s="13"/>
      <c r="G75" s="4">
        <f t="shared" si="54"/>
        <v>0</v>
      </c>
      <c r="H75" s="4">
        <f t="shared" si="55"/>
        <v>0</v>
      </c>
      <c r="I75" s="4">
        <f t="shared" si="56"/>
        <v>0</v>
      </c>
      <c r="J75" s="4">
        <f t="shared" si="57"/>
        <v>0</v>
      </c>
      <c r="K75" s="4">
        <f t="shared" si="58"/>
        <v>0</v>
      </c>
      <c r="L75" s="64">
        <f>SUM(K75)</f>
        <v>0</v>
      </c>
      <c r="M75" s="4"/>
      <c r="N75" s="107" t="str">
        <f t="shared" si="105"/>
        <v>MAILLARD Cyril</v>
      </c>
      <c r="O75" s="7">
        <f>IF(P75&gt;0,1,0)</f>
        <v>0</v>
      </c>
      <c r="P75" s="13"/>
      <c r="Q75" s="13"/>
      <c r="R75" s="39">
        <f>IF(Q75=1,1,0)</f>
        <v>0</v>
      </c>
      <c r="S75" s="13"/>
      <c r="T75" s="4">
        <f t="shared" si="59"/>
        <v>0</v>
      </c>
      <c r="U75" s="4">
        <f t="shared" si="60"/>
        <v>0</v>
      </c>
      <c r="V75" s="4">
        <f t="shared" si="61"/>
        <v>0</v>
      </c>
      <c r="W75" s="4">
        <f t="shared" si="62"/>
        <v>0</v>
      </c>
      <c r="X75" s="4">
        <f t="shared" si="63"/>
        <v>0</v>
      </c>
      <c r="Y75" s="4">
        <f>SUM(X75)</f>
        <v>0</v>
      </c>
      <c r="Z75" s="12">
        <f t="shared" ref="Z75:Z100" si="152">IF(Y75&gt;L75,Y75,L75)</f>
        <v>0</v>
      </c>
      <c r="AA75" s="17"/>
      <c r="AB75" s="107" t="str">
        <f t="shared" si="110"/>
        <v>MAILLARD Cyril</v>
      </c>
      <c r="AC75" s="7">
        <f>IF(AD75&gt;0,1,0)</f>
        <v>0</v>
      </c>
      <c r="AD75" s="13"/>
      <c r="AE75" s="13"/>
      <c r="AF75" s="39">
        <f>IF(AE75=1,1,0)</f>
        <v>0</v>
      </c>
      <c r="AG75" s="13"/>
      <c r="AH75" s="4">
        <f t="shared" si="64"/>
        <v>0</v>
      </c>
      <c r="AI75" s="4">
        <f t="shared" si="65"/>
        <v>0</v>
      </c>
      <c r="AJ75" s="4">
        <f t="shared" si="66"/>
        <v>0</v>
      </c>
      <c r="AK75" s="4">
        <f t="shared" si="100"/>
        <v>0</v>
      </c>
      <c r="AL75" s="4">
        <f t="shared" si="101"/>
        <v>0</v>
      </c>
      <c r="AM75" s="64">
        <f>SUM(AL75)</f>
        <v>0</v>
      </c>
      <c r="AN75" s="30"/>
      <c r="AO75" s="107" t="str">
        <f t="shared" si="114"/>
        <v>MAILLARD Cyril</v>
      </c>
      <c r="AP75" s="7">
        <f>IF(AQ75&gt;0,1,0)</f>
        <v>0</v>
      </c>
      <c r="AQ75" s="13"/>
      <c r="AR75" s="13"/>
      <c r="AS75" s="39">
        <f>IF(AR75=1,1,0)</f>
        <v>0</v>
      </c>
      <c r="AT75" s="13"/>
      <c r="AU75" s="4">
        <f t="shared" si="69"/>
        <v>0</v>
      </c>
      <c r="AV75" s="4">
        <f t="shared" si="70"/>
        <v>0</v>
      </c>
      <c r="AW75" s="4">
        <f t="shared" si="71"/>
        <v>0</v>
      </c>
      <c r="AX75" s="4">
        <f t="shared" si="72"/>
        <v>0</v>
      </c>
      <c r="AY75" s="4">
        <f t="shared" si="73"/>
        <v>0</v>
      </c>
      <c r="AZ75" s="4">
        <f>SUM(AY75)</f>
        <v>0</v>
      </c>
      <c r="BA75" s="12">
        <f t="shared" ref="BA75:BA100" si="153">IF(AZ75&gt;AM75,AZ75,AM75)</f>
        <v>0</v>
      </c>
      <c r="BB75" s="12">
        <f t="shared" ref="BB75:BB100" si="154">SUM(Z75+BA75)</f>
        <v>0</v>
      </c>
      <c r="BC75" s="17"/>
      <c r="BD75" s="85" t="str">
        <f t="shared" si="120"/>
        <v>MAILLARD Cyril</v>
      </c>
      <c r="BE75" s="7">
        <f>IF(BF75&gt;0,1,0)</f>
        <v>0</v>
      </c>
      <c r="BF75" s="13"/>
      <c r="BG75" s="13"/>
      <c r="BH75" s="39">
        <f>IF(BG75=1,1,0)</f>
        <v>0</v>
      </c>
      <c r="BI75" s="13"/>
      <c r="BJ75" s="4">
        <f t="shared" si="74"/>
        <v>0</v>
      </c>
      <c r="BK75" s="4">
        <f t="shared" si="75"/>
        <v>0</v>
      </c>
      <c r="BL75" s="4">
        <f t="shared" si="76"/>
        <v>0</v>
      </c>
      <c r="BM75" s="4">
        <f t="shared" si="77"/>
        <v>0</v>
      </c>
      <c r="BN75" s="4">
        <f t="shared" si="78"/>
        <v>0</v>
      </c>
      <c r="BO75" s="4">
        <f>SUM(BN75)</f>
        <v>0</v>
      </c>
      <c r="BP75" s="4"/>
      <c r="BQ75" s="107" t="str">
        <f t="shared" si="124"/>
        <v>MAILLARD Cyril</v>
      </c>
      <c r="BR75" s="7">
        <f>IF(BS75&gt;0,1,0)</f>
        <v>0</v>
      </c>
      <c r="BS75" s="13"/>
      <c r="BT75" s="13"/>
      <c r="BU75" s="39">
        <f>IF(BT75=1,1,0)</f>
        <v>0</v>
      </c>
      <c r="BV75" s="13"/>
      <c r="BW75" s="4">
        <f t="shared" ref="BW75:BW100" si="155">IF(BT75=1,BS75*2,BS75)</f>
        <v>0</v>
      </c>
      <c r="BX75" s="4">
        <f t="shared" si="79"/>
        <v>0</v>
      </c>
      <c r="BY75" s="4">
        <f t="shared" si="80"/>
        <v>0</v>
      </c>
      <c r="BZ75" s="4">
        <f t="shared" si="81"/>
        <v>0</v>
      </c>
      <c r="CA75" s="4">
        <f t="shared" si="82"/>
        <v>0</v>
      </c>
      <c r="CB75" s="4">
        <f t="shared" ref="CB75:CB100" si="156">SUM(CA75)</f>
        <v>0</v>
      </c>
      <c r="CC75" s="12">
        <f t="shared" ref="CC75:CC100" si="157">IF(CB75&gt;BO75,CB75,BO75)</f>
        <v>0</v>
      </c>
      <c r="CD75" s="12">
        <f t="shared" ref="CD75:CD100" si="158">SUM(BB75+CC75)</f>
        <v>0</v>
      </c>
      <c r="CE75" s="17"/>
      <c r="CF75" s="85" t="str">
        <f t="shared" si="130"/>
        <v>MAILLARD Cyril</v>
      </c>
      <c r="CG75" s="7">
        <f>IF(CH75&gt;0,1,0)</f>
        <v>0</v>
      </c>
      <c r="CH75" s="13"/>
      <c r="CI75" s="13"/>
      <c r="CJ75" s="39">
        <f>IF(CI75=1,1,0)</f>
        <v>0</v>
      </c>
      <c r="CK75" s="13"/>
      <c r="CL75" s="4">
        <f t="shared" si="83"/>
        <v>0</v>
      </c>
      <c r="CM75" s="4">
        <f t="shared" si="84"/>
        <v>0</v>
      </c>
      <c r="CN75" s="4">
        <f t="shared" si="85"/>
        <v>0</v>
      </c>
      <c r="CO75" s="4">
        <f t="shared" si="86"/>
        <v>0</v>
      </c>
      <c r="CP75" s="4">
        <f t="shared" si="87"/>
        <v>0</v>
      </c>
      <c r="CQ75" s="4">
        <f>SUM(CP75)</f>
        <v>0</v>
      </c>
      <c r="CR75" s="4"/>
      <c r="CS75" s="107" t="str">
        <f t="shared" si="134"/>
        <v>MAILLARD Cyril</v>
      </c>
      <c r="CT75" s="7">
        <f>IF(CU75&gt;0,1,0)</f>
        <v>0</v>
      </c>
      <c r="CU75" s="13"/>
      <c r="CV75" s="13"/>
      <c r="CW75" s="39">
        <f>IF(CV75=1,1,0)</f>
        <v>0</v>
      </c>
      <c r="CX75" s="13"/>
      <c r="CY75" s="4">
        <f t="shared" ref="CY75:CY100" si="159">IF(CV75=1,CU75*2,CU75)</f>
        <v>0</v>
      </c>
      <c r="CZ75" s="4">
        <f t="shared" si="88"/>
        <v>0</v>
      </c>
      <c r="DA75" s="4">
        <f t="shared" si="89"/>
        <v>0</v>
      </c>
      <c r="DB75" s="4">
        <f t="shared" si="90"/>
        <v>0</v>
      </c>
      <c r="DC75" s="4">
        <f t="shared" si="91"/>
        <v>0</v>
      </c>
      <c r="DD75" s="4">
        <f>SUM(DC75)</f>
        <v>0</v>
      </c>
      <c r="DE75" s="12">
        <f t="shared" ref="DE75:DE100" si="160">IF(DD75&gt;CQ75,DD75,CQ75)</f>
        <v>0</v>
      </c>
      <c r="DF75" s="12">
        <f t="shared" ref="DF75:DF100" si="161">SUM(CD75+DE75)</f>
        <v>0</v>
      </c>
      <c r="DH75" s="107" t="str">
        <f t="shared" si="140"/>
        <v>MAILLARD Cyril</v>
      </c>
      <c r="DI75" s="7">
        <f>IF(DJ75&gt;0,1,0)</f>
        <v>0</v>
      </c>
      <c r="DJ75" s="13"/>
      <c r="DK75" s="13"/>
      <c r="DL75" s="39">
        <f>IF(DK75=1,1,0)</f>
        <v>0</v>
      </c>
      <c r="DM75" s="13"/>
      <c r="DN75" s="4">
        <f t="shared" ref="DN75:DN100" si="162">IF(DK75=1,DJ75*2,DJ75)</f>
        <v>0</v>
      </c>
      <c r="DO75" s="4">
        <f t="shared" si="92"/>
        <v>0</v>
      </c>
      <c r="DP75" s="4">
        <f t="shared" si="93"/>
        <v>0</v>
      </c>
      <c r="DQ75" s="4">
        <f t="shared" si="94"/>
        <v>0</v>
      </c>
      <c r="DR75" s="4">
        <f t="shared" si="95"/>
        <v>0</v>
      </c>
      <c r="DS75" s="4">
        <f>SUM(DR75)</f>
        <v>0</v>
      </c>
      <c r="DT75" s="4"/>
      <c r="DU75" s="107" t="str">
        <f t="shared" si="144"/>
        <v>MAILLARD Cyril</v>
      </c>
      <c r="DV75" s="7">
        <f>IF(DW75&gt;0,1,0)</f>
        <v>0</v>
      </c>
      <c r="DW75" s="13"/>
      <c r="DX75" s="13"/>
      <c r="DY75" s="39">
        <f>IF(DX75=1,1,0)</f>
        <v>0</v>
      </c>
      <c r="DZ75" s="13"/>
      <c r="EA75" s="4">
        <f t="shared" ref="EA75:EA100" si="163">IF(DX75=1,DW75*2,DW75)</f>
        <v>0</v>
      </c>
      <c r="EB75" s="4">
        <f t="shared" si="96"/>
        <v>0</v>
      </c>
      <c r="EC75" s="4">
        <f t="shared" si="97"/>
        <v>0</v>
      </c>
      <c r="ED75" s="4">
        <f t="shared" si="98"/>
        <v>0</v>
      </c>
      <c r="EE75" s="4">
        <f t="shared" si="99"/>
        <v>0</v>
      </c>
      <c r="EF75" s="4">
        <f>SUM(EE75)</f>
        <v>0</v>
      </c>
      <c r="EG75" s="12">
        <f t="shared" ref="EG75:EG100" si="164">IF(EF75&gt;DS75,EF75,DS75)</f>
        <v>0</v>
      </c>
      <c r="EH75" s="22">
        <f t="shared" ref="EH75:EH100" si="165">SUM(DF75+EG75)</f>
        <v>0</v>
      </c>
      <c r="EI75" s="25">
        <f t="shared" ref="EI75:EI100" si="166">SUM(B75+O75+AC75+AP75+BE75+BR75+CG75+CT75+DI75+DV75)</f>
        <v>0</v>
      </c>
      <c r="EJ75" s="41">
        <f t="shared" ref="EJ75:EJ100" si="167">SUM(E75+R75+AF75+AS75+BH75+BU75+CJ75+CW75+DL75+DY75)</f>
        <v>0</v>
      </c>
    </row>
    <row r="76" spans="1:140" ht="13.5" thickBot="1">
      <c r="A76" s="69" t="s">
        <v>159</v>
      </c>
      <c r="B76" s="7">
        <f>IF(C76&gt;0,1,0)</f>
        <v>0</v>
      </c>
      <c r="C76" s="13"/>
      <c r="D76" s="13"/>
      <c r="E76" s="39">
        <f>IF(D76=1,1,0)</f>
        <v>0</v>
      </c>
      <c r="F76" s="13"/>
      <c r="G76" s="4">
        <f t="shared" ref="G76:G100" si="168">IF(D76=1,C76*2,C76)</f>
        <v>0</v>
      </c>
      <c r="H76" s="4">
        <f t="shared" ref="H76:H100" si="169">IF(D76=2,G76*1.5,G76)</f>
        <v>0</v>
      </c>
      <c r="I76" s="4">
        <f t="shared" ref="I76:I100" si="170">IF(D76=3,H76*1.3,H76)</f>
        <v>0</v>
      </c>
      <c r="J76" s="4">
        <f t="shared" ref="J76:J100" si="171">IF(AND(D76=4,$B$101&gt;25),I76*1.2,I76)</f>
        <v>0</v>
      </c>
      <c r="K76" s="4">
        <f t="shared" ref="K76:K100" si="172">IF(AND(D76=5,$B$101&gt;25),J76*1.1,J76)</f>
        <v>0</v>
      </c>
      <c r="L76" s="64">
        <f>SUM(K76)</f>
        <v>0</v>
      </c>
      <c r="M76" s="4"/>
      <c r="N76" s="107" t="str">
        <f t="shared" si="105"/>
        <v>MENAUGE Jérémy</v>
      </c>
      <c r="O76" s="7">
        <f>IF(P76&gt;0,1,0)</f>
        <v>0</v>
      </c>
      <c r="P76" s="13"/>
      <c r="Q76" s="13"/>
      <c r="R76" s="39">
        <f>IF(Q76=1,1,0)</f>
        <v>0</v>
      </c>
      <c r="S76" s="13"/>
      <c r="T76" s="4">
        <f t="shared" ref="T76:T100" si="173">IF(Q76=1,P76*2,P76)</f>
        <v>0</v>
      </c>
      <c r="U76" s="4">
        <f t="shared" ref="U76:U100" si="174">IF(Q76=2,T76*1.5,T76)</f>
        <v>0</v>
      </c>
      <c r="V76" s="4">
        <f t="shared" ref="V76:V100" si="175">IF(Q76=3,U76*1.3,U76)</f>
        <v>0</v>
      </c>
      <c r="W76" s="4">
        <f t="shared" ref="W76:W100" si="176">IF(AND(Q76=4,$O$101&gt;25),V76*1.2,V76)</f>
        <v>0</v>
      </c>
      <c r="X76" s="4">
        <f t="shared" ref="X76:X100" si="177">IF(AND(Q76=5,$O$101&gt;25),W76*1.1,W76)</f>
        <v>0</v>
      </c>
      <c r="Y76" s="4">
        <f>SUM(X76)</f>
        <v>0</v>
      </c>
      <c r="Z76" s="12">
        <f t="shared" si="152"/>
        <v>0</v>
      </c>
      <c r="AA76" s="17"/>
      <c r="AB76" s="107" t="str">
        <f t="shared" si="110"/>
        <v>MENAUGE Jérémy</v>
      </c>
      <c r="AC76" s="7">
        <f>IF(AD76&gt;0,1,0)</f>
        <v>0</v>
      </c>
      <c r="AD76" s="13"/>
      <c r="AE76" s="13"/>
      <c r="AF76" s="39">
        <f>IF(AE76=1,1,0)</f>
        <v>0</v>
      </c>
      <c r="AG76" s="13"/>
      <c r="AH76" s="4">
        <f t="shared" ref="AH76:AH100" si="178">IF(AE76=1,AD76*2,AD76)</f>
        <v>0</v>
      </c>
      <c r="AI76" s="4">
        <f t="shared" ref="AI76:AI100" si="179">IF(AE76=2,AH76*1.5,AH76)</f>
        <v>0</v>
      </c>
      <c r="AJ76" s="4">
        <f t="shared" ref="AJ76:AJ100" si="180">IF(AE76=3,AI76*1.3,AI76)</f>
        <v>0</v>
      </c>
      <c r="AK76" s="4">
        <f t="shared" si="100"/>
        <v>0</v>
      </c>
      <c r="AL76" s="4">
        <f t="shared" si="101"/>
        <v>0</v>
      </c>
      <c r="AM76" s="64">
        <f>SUM(AL76)</f>
        <v>0</v>
      </c>
      <c r="AN76" s="30"/>
      <c r="AO76" s="107" t="str">
        <f t="shared" si="114"/>
        <v>MENAUGE Jérémy</v>
      </c>
      <c r="AP76" s="7">
        <f>IF(AQ76&gt;0,1,0)</f>
        <v>0</v>
      </c>
      <c r="AQ76" s="13"/>
      <c r="AR76" s="13"/>
      <c r="AS76" s="39">
        <f>IF(AR76=1,1,0)</f>
        <v>0</v>
      </c>
      <c r="AT76" s="13"/>
      <c r="AU76" s="4">
        <f t="shared" ref="AU76:AU100" si="181">IF(AR76=1,AQ76*2,AQ76)</f>
        <v>0</v>
      </c>
      <c r="AV76" s="4">
        <f t="shared" ref="AV76:AV100" si="182">IF(AR76=2,AU76*1.5,AU76)</f>
        <v>0</v>
      </c>
      <c r="AW76" s="4">
        <f t="shared" ref="AW76:AW100" si="183">IF(AR76=3,AV76*1.3,AV76)</f>
        <v>0</v>
      </c>
      <c r="AX76" s="4">
        <f t="shared" ref="AX76:AX100" si="184">IF(AND(AR76=4,$AP$101&gt;25),AW76*1.2,AW76)</f>
        <v>0</v>
      </c>
      <c r="AY76" s="4">
        <f t="shared" ref="AY76:AY100" si="185">IF(AND(AR76=5,$AP$101&gt;25),AX76*1.1,AX76)</f>
        <v>0</v>
      </c>
      <c r="AZ76" s="4">
        <f>SUM(AY76)</f>
        <v>0</v>
      </c>
      <c r="BA76" s="12">
        <f t="shared" si="153"/>
        <v>0</v>
      </c>
      <c r="BB76" s="12">
        <f t="shared" si="154"/>
        <v>0</v>
      </c>
      <c r="BC76" s="17"/>
      <c r="BD76" s="85" t="str">
        <f t="shared" si="120"/>
        <v>MENAUGE Jérémy</v>
      </c>
      <c r="BE76" s="7">
        <f>IF(BF76&gt;0,1,0)</f>
        <v>0</v>
      </c>
      <c r="BF76" s="13"/>
      <c r="BG76" s="13"/>
      <c r="BH76" s="39">
        <f>IF(BG76=1,1,0)</f>
        <v>0</v>
      </c>
      <c r="BI76" s="13"/>
      <c r="BJ76" s="4">
        <f t="shared" ref="BJ76:BJ100" si="186">IF(BG76=1,BF76*2,BF76)</f>
        <v>0</v>
      </c>
      <c r="BK76" s="4">
        <f t="shared" ref="BK76:BK100" si="187">IF(BG76=2,BJ76*1.5,BJ76)</f>
        <v>0</v>
      </c>
      <c r="BL76" s="4">
        <f t="shared" ref="BL76:BL100" si="188">IF(BG76=3,BK76*1.3,BK76)</f>
        <v>0</v>
      </c>
      <c r="BM76" s="4">
        <f t="shared" ref="BM76:BM100" si="189">IF(AND(BG76=4,$BE$101&gt;25),BL76*1.2,BL76)</f>
        <v>0</v>
      </c>
      <c r="BN76" s="4">
        <f t="shared" ref="BN76:BN100" si="190">IF(AND(BG76=5,$BE$101&gt;25),BM76*1.1,BM76)</f>
        <v>0</v>
      </c>
      <c r="BO76" s="4">
        <f>SUM(BN76)</f>
        <v>0</v>
      </c>
      <c r="BP76" s="4"/>
      <c r="BQ76" s="107" t="str">
        <f t="shared" si="124"/>
        <v>MENAUGE Jérémy</v>
      </c>
      <c r="BR76" s="7">
        <f>IF(BS76&gt;0,1,0)</f>
        <v>0</v>
      </c>
      <c r="BS76" s="13"/>
      <c r="BT76" s="13"/>
      <c r="BU76" s="39">
        <f>IF(BT76=1,1,0)</f>
        <v>0</v>
      </c>
      <c r="BV76" s="13"/>
      <c r="BW76" s="4">
        <f t="shared" si="155"/>
        <v>0</v>
      </c>
      <c r="BX76" s="4">
        <f t="shared" ref="BX76:BX100" si="191">IF(BT76=2,BW76*1.5,BW76)</f>
        <v>0</v>
      </c>
      <c r="BY76" s="4">
        <f t="shared" ref="BY76:BY100" si="192">IF(BT76=3,BX76*1.3,BX76)</f>
        <v>0</v>
      </c>
      <c r="BZ76" s="4">
        <f t="shared" ref="BZ76:BZ100" si="193">IF(AND(BT76=4,$BR$101&gt;25),BY76*1.2,BY76)</f>
        <v>0</v>
      </c>
      <c r="CA76" s="4">
        <f t="shared" ref="CA76:CA100" si="194">IF(AND(BT76=5,$BR$101&gt;25),BZ76*1.1,BZ76)</f>
        <v>0</v>
      </c>
      <c r="CB76" s="4">
        <f t="shared" si="156"/>
        <v>0</v>
      </c>
      <c r="CC76" s="12">
        <f t="shared" si="157"/>
        <v>0</v>
      </c>
      <c r="CD76" s="12">
        <f t="shared" si="158"/>
        <v>0</v>
      </c>
      <c r="CE76" s="17"/>
      <c r="CF76" s="85" t="str">
        <f t="shared" si="130"/>
        <v>MENAUGE Jérémy</v>
      </c>
      <c r="CG76" s="7">
        <f>IF(CH76&gt;0,1,0)</f>
        <v>0</v>
      </c>
      <c r="CH76" s="13"/>
      <c r="CI76" s="13"/>
      <c r="CJ76" s="39">
        <f>IF(CI76=1,1,0)</f>
        <v>0</v>
      </c>
      <c r="CK76" s="13"/>
      <c r="CL76" s="4">
        <f t="shared" ref="CL76:CL100" si="195">IF(CI76=1,CH76*2,CH76)</f>
        <v>0</v>
      </c>
      <c r="CM76" s="4">
        <f t="shared" ref="CM76:CM100" si="196">IF(CI76=2,CL76*1.5,CL76)</f>
        <v>0</v>
      </c>
      <c r="CN76" s="4">
        <f t="shared" ref="CN76:CN100" si="197">IF(CI76=3,CM76*1.3,CM76)</f>
        <v>0</v>
      </c>
      <c r="CO76" s="4">
        <f t="shared" ref="CO76:CO100" si="198">IF(AND(CI76=4,$CG$101&gt;25),CN76*1.2,CN76)</f>
        <v>0</v>
      </c>
      <c r="CP76" s="4">
        <f t="shared" ref="CP76:CP100" si="199">IF(AND(CI76=5,$CG$101&gt;25),CO76*1.1,CO76)</f>
        <v>0</v>
      </c>
      <c r="CQ76" s="4">
        <f>SUM(CP76)</f>
        <v>0</v>
      </c>
      <c r="CR76" s="4"/>
      <c r="CS76" s="107" t="str">
        <f t="shared" si="134"/>
        <v>MENAUGE Jérémy</v>
      </c>
      <c r="CT76" s="7">
        <f>IF(CU76&gt;0,1,0)</f>
        <v>0</v>
      </c>
      <c r="CU76" s="13"/>
      <c r="CV76" s="13"/>
      <c r="CW76" s="39">
        <f>IF(CV76=1,1,0)</f>
        <v>0</v>
      </c>
      <c r="CX76" s="13"/>
      <c r="CY76" s="4">
        <f t="shared" si="159"/>
        <v>0</v>
      </c>
      <c r="CZ76" s="4">
        <f t="shared" ref="CZ76:CZ100" si="200">IF(CV76=2,CY76*1.5,CY76)</f>
        <v>0</v>
      </c>
      <c r="DA76" s="4">
        <f t="shared" ref="DA76:DA100" si="201">IF(CV76=3,CZ76*1.3,CZ76)</f>
        <v>0</v>
      </c>
      <c r="DB76" s="4">
        <f t="shared" ref="DB76:DB99" si="202">IF(AND(CV76=4,$CT$101&gt;25),DA76*1.2,DA76)</f>
        <v>0</v>
      </c>
      <c r="DC76" s="4">
        <f t="shared" ref="DC76:DC99" si="203">IF(AND(CV76=5,$CT$101&gt;25),DB76*1.1,DB76)</f>
        <v>0</v>
      </c>
      <c r="DD76" s="4">
        <f>SUM(DC76)</f>
        <v>0</v>
      </c>
      <c r="DE76" s="12">
        <f t="shared" si="160"/>
        <v>0</v>
      </c>
      <c r="DF76" s="12">
        <f t="shared" si="161"/>
        <v>0</v>
      </c>
      <c r="DH76" s="107" t="str">
        <f t="shared" si="140"/>
        <v>MENAUGE Jérémy</v>
      </c>
      <c r="DI76" s="7">
        <f>IF(DJ76&gt;0,1,0)</f>
        <v>0</v>
      </c>
      <c r="DJ76" s="13"/>
      <c r="DK76" s="13"/>
      <c r="DL76" s="39">
        <f>IF(DK76=1,1,0)</f>
        <v>0</v>
      </c>
      <c r="DM76" s="13"/>
      <c r="DN76" s="4">
        <f t="shared" si="162"/>
        <v>0</v>
      </c>
      <c r="DO76" s="4">
        <f t="shared" ref="DO76:DO100" si="204">IF(DK76=2,DN76*1.5,DN76)</f>
        <v>0</v>
      </c>
      <c r="DP76" s="4">
        <f t="shared" ref="DP76:DP100" si="205">IF(DK76=3,DO76*1.3,DO76)</f>
        <v>0</v>
      </c>
      <c r="DQ76" s="4">
        <f t="shared" ref="DQ76:DQ100" si="206">IF(AND(DK76=4,$DI$101&gt;25),DP76*1.2,DP76)</f>
        <v>0</v>
      </c>
      <c r="DR76" s="4">
        <f t="shared" ref="DR76:DR100" si="207">IF(AND(DK76=5,$DI$101&gt;25),DQ76*1.1,DQ76)</f>
        <v>0</v>
      </c>
      <c r="DS76" s="4">
        <f>SUM(DR76)</f>
        <v>0</v>
      </c>
      <c r="DT76" s="4"/>
      <c r="DU76" s="107" t="str">
        <f t="shared" si="144"/>
        <v>MENAUGE Jérémy</v>
      </c>
      <c r="DV76" s="7">
        <f>IF(DW76&gt;0,1,0)</f>
        <v>0</v>
      </c>
      <c r="DW76" s="13"/>
      <c r="DX76" s="13"/>
      <c r="DY76" s="39">
        <f>IF(DX76=1,1,0)</f>
        <v>0</v>
      </c>
      <c r="DZ76" s="13"/>
      <c r="EA76" s="4">
        <f t="shared" si="163"/>
        <v>0</v>
      </c>
      <c r="EB76" s="4">
        <f t="shared" ref="EB76:EB100" si="208">IF(DX76=2,EA76*1.5,EA76)</f>
        <v>0</v>
      </c>
      <c r="EC76" s="4">
        <f t="shared" ref="EC76:EC100" si="209">IF(DX76=3,EB76*1.3,EB76)</f>
        <v>0</v>
      </c>
      <c r="ED76" s="4">
        <f t="shared" ref="ED76:ED100" si="210">IF(AND(DX76=4,$DV$101&gt;25),EC76*1.2,EC76)</f>
        <v>0</v>
      </c>
      <c r="EE76" s="4">
        <f t="shared" ref="EE76:EE100" si="211">IF(AND(DX76=5,$DV$101&gt;25),ED76*1.1,ED76)</f>
        <v>0</v>
      </c>
      <c r="EF76" s="4">
        <f>SUM(EE76)</f>
        <v>0</v>
      </c>
      <c r="EG76" s="12">
        <f t="shared" si="164"/>
        <v>0</v>
      </c>
      <c r="EH76" s="22">
        <f t="shared" si="165"/>
        <v>0</v>
      </c>
      <c r="EI76" s="25">
        <f t="shared" si="166"/>
        <v>0</v>
      </c>
      <c r="EJ76" s="41">
        <f t="shared" si="167"/>
        <v>0</v>
      </c>
    </row>
    <row r="77" spans="1:140" ht="13.5" thickBot="1">
      <c r="A77" s="69" t="s">
        <v>158</v>
      </c>
      <c r="B77" s="7">
        <f t="shared" ref="B77:B90" si="212">IF(C77&gt;0,1,0)</f>
        <v>0</v>
      </c>
      <c r="C77" s="13"/>
      <c r="D77" s="13"/>
      <c r="E77" s="39">
        <f t="shared" ref="E77:E90" si="213">IF(D77=1,1,0)</f>
        <v>0</v>
      </c>
      <c r="F77" s="13"/>
      <c r="G77" s="4">
        <f t="shared" si="168"/>
        <v>0</v>
      </c>
      <c r="H77" s="4">
        <f t="shared" si="169"/>
        <v>0</v>
      </c>
      <c r="I77" s="4">
        <f t="shared" si="170"/>
        <v>0</v>
      </c>
      <c r="J77" s="4">
        <f t="shared" si="171"/>
        <v>0</v>
      </c>
      <c r="K77" s="4">
        <f t="shared" si="172"/>
        <v>0</v>
      </c>
      <c r="L77" s="64">
        <f t="shared" ref="L77:L90" si="214">SUM(K77)</f>
        <v>0</v>
      </c>
      <c r="M77" s="4"/>
      <c r="N77" s="107" t="str">
        <f t="shared" ref="N77:N90" si="215">REPT(A77,1)</f>
        <v>DELOCHE Romain</v>
      </c>
      <c r="O77" s="7">
        <f t="shared" ref="O77:O90" si="216">IF(P77&gt;0,1,0)</f>
        <v>0</v>
      </c>
      <c r="P77" s="13"/>
      <c r="Q77" s="13"/>
      <c r="R77" s="39">
        <f t="shared" ref="R77:R90" si="217">IF(Q77=1,1,0)</f>
        <v>0</v>
      </c>
      <c r="S77" s="13"/>
      <c r="T77" s="4">
        <f t="shared" si="173"/>
        <v>0</v>
      </c>
      <c r="U77" s="4">
        <f t="shared" si="174"/>
        <v>0</v>
      </c>
      <c r="V77" s="4">
        <f t="shared" si="175"/>
        <v>0</v>
      </c>
      <c r="W77" s="4">
        <f t="shared" si="176"/>
        <v>0</v>
      </c>
      <c r="X77" s="4">
        <f t="shared" si="177"/>
        <v>0</v>
      </c>
      <c r="Y77" s="4">
        <f t="shared" ref="Y77:Y90" si="218">SUM(X77)</f>
        <v>0</v>
      </c>
      <c r="Z77" s="12">
        <f t="shared" si="152"/>
        <v>0</v>
      </c>
      <c r="AA77" s="17"/>
      <c r="AB77" s="107" t="str">
        <f t="shared" ref="AB77:AB90" si="219">REPT(A77,1)</f>
        <v>DELOCHE Romain</v>
      </c>
      <c r="AC77" s="7">
        <f t="shared" ref="AC77:AC90" si="220">IF(AD77&gt;0,1,0)</f>
        <v>0</v>
      </c>
      <c r="AD77" s="13"/>
      <c r="AE77" s="13"/>
      <c r="AF77" s="39">
        <f t="shared" ref="AF77:AF90" si="221">IF(AE77=1,1,0)</f>
        <v>0</v>
      </c>
      <c r="AG77" s="13"/>
      <c r="AH77" s="4">
        <f t="shared" si="178"/>
        <v>0</v>
      </c>
      <c r="AI77" s="4">
        <f t="shared" si="179"/>
        <v>0</v>
      </c>
      <c r="AJ77" s="4">
        <f t="shared" si="180"/>
        <v>0</v>
      </c>
      <c r="AK77" s="4">
        <f t="shared" si="100"/>
        <v>0</v>
      </c>
      <c r="AL77" s="4">
        <f t="shared" si="101"/>
        <v>0</v>
      </c>
      <c r="AM77" s="64">
        <f t="shared" ref="AM77:AM90" si="222">SUM(AL77)</f>
        <v>0</v>
      </c>
      <c r="AN77" s="30"/>
      <c r="AO77" s="107" t="str">
        <f t="shared" ref="AO77:AO90" si="223">REPT(A77,1)</f>
        <v>DELOCHE Romain</v>
      </c>
      <c r="AP77" s="7">
        <f t="shared" ref="AP77:AP90" si="224">IF(AQ77&gt;0,1,0)</f>
        <v>0</v>
      </c>
      <c r="AQ77" s="13"/>
      <c r="AR77" s="13"/>
      <c r="AS77" s="39">
        <f t="shared" ref="AS77:AS90" si="225">IF(AR77=1,1,0)</f>
        <v>0</v>
      </c>
      <c r="AT77" s="13"/>
      <c r="AU77" s="4">
        <f t="shared" si="181"/>
        <v>0</v>
      </c>
      <c r="AV77" s="4">
        <f t="shared" si="182"/>
        <v>0</v>
      </c>
      <c r="AW77" s="4">
        <f t="shared" si="183"/>
        <v>0</v>
      </c>
      <c r="AX77" s="4">
        <f t="shared" si="184"/>
        <v>0</v>
      </c>
      <c r="AY77" s="4">
        <f t="shared" si="185"/>
        <v>0</v>
      </c>
      <c r="AZ77" s="4">
        <f t="shared" ref="AZ77:AZ90" si="226">SUM(AY77)</f>
        <v>0</v>
      </c>
      <c r="BA77" s="12">
        <f t="shared" si="153"/>
        <v>0</v>
      </c>
      <c r="BB77" s="12">
        <f t="shared" si="154"/>
        <v>0</v>
      </c>
      <c r="BC77" s="17"/>
      <c r="BD77" s="85" t="str">
        <f t="shared" ref="BD77:BD90" si="227">REPT(A77,1)</f>
        <v>DELOCHE Romain</v>
      </c>
      <c r="BE77" s="7">
        <f t="shared" ref="BE77:BE90" si="228">IF(BF77&gt;0,1,0)</f>
        <v>0</v>
      </c>
      <c r="BF77" s="13"/>
      <c r="BG77" s="13"/>
      <c r="BH77" s="39">
        <f t="shared" ref="BH77:BH90" si="229">IF(BG77=1,1,0)</f>
        <v>0</v>
      </c>
      <c r="BI77" s="13"/>
      <c r="BJ77" s="4">
        <f t="shared" si="186"/>
        <v>0</v>
      </c>
      <c r="BK77" s="4">
        <f t="shared" si="187"/>
        <v>0</v>
      </c>
      <c r="BL77" s="4">
        <f t="shared" si="188"/>
        <v>0</v>
      </c>
      <c r="BM77" s="4">
        <f t="shared" si="189"/>
        <v>0</v>
      </c>
      <c r="BN77" s="4">
        <f t="shared" si="190"/>
        <v>0</v>
      </c>
      <c r="BO77" s="4">
        <f t="shared" ref="BO77:BO90" si="230">SUM(BN77)</f>
        <v>0</v>
      </c>
      <c r="BP77" s="4"/>
      <c r="BQ77" s="107" t="str">
        <f t="shared" ref="BQ77:BQ90" si="231">REPT(A77,1)</f>
        <v>DELOCHE Romain</v>
      </c>
      <c r="BR77" s="7">
        <f t="shared" ref="BR77:BR90" si="232">IF(BS77&gt;0,1,0)</f>
        <v>0</v>
      </c>
      <c r="BS77" s="13"/>
      <c r="BT77" s="13"/>
      <c r="BU77" s="39">
        <f t="shared" ref="BU77:BU90" si="233">IF(BT77=1,1,0)</f>
        <v>0</v>
      </c>
      <c r="BV77" s="13"/>
      <c r="BW77" s="4">
        <f t="shared" si="155"/>
        <v>0</v>
      </c>
      <c r="BX77" s="4">
        <f t="shared" si="191"/>
        <v>0</v>
      </c>
      <c r="BY77" s="4">
        <f t="shared" si="192"/>
        <v>0</v>
      </c>
      <c r="BZ77" s="4">
        <f t="shared" si="193"/>
        <v>0</v>
      </c>
      <c r="CA77" s="4">
        <f t="shared" si="194"/>
        <v>0</v>
      </c>
      <c r="CB77" s="4">
        <f t="shared" si="156"/>
        <v>0</v>
      </c>
      <c r="CC77" s="12">
        <f t="shared" si="157"/>
        <v>0</v>
      </c>
      <c r="CD77" s="12">
        <f t="shared" si="158"/>
        <v>0</v>
      </c>
      <c r="CE77" s="17"/>
      <c r="CF77" s="85" t="str">
        <f t="shared" ref="CF77:CF90" si="234">REPT(A77,1)</f>
        <v>DELOCHE Romain</v>
      </c>
      <c r="CG77" s="7">
        <f t="shared" ref="CG77:CG90" si="235">IF(CH77&gt;0,1,0)</f>
        <v>0</v>
      </c>
      <c r="CH77" s="13"/>
      <c r="CI77" s="13"/>
      <c r="CJ77" s="39">
        <f t="shared" ref="CJ77:CJ90" si="236">IF(CI77=1,1,0)</f>
        <v>0</v>
      </c>
      <c r="CK77" s="13"/>
      <c r="CL77" s="4">
        <f t="shared" si="195"/>
        <v>0</v>
      </c>
      <c r="CM77" s="4">
        <f t="shared" si="196"/>
        <v>0</v>
      </c>
      <c r="CN77" s="4">
        <f t="shared" si="197"/>
        <v>0</v>
      </c>
      <c r="CO77" s="4">
        <f t="shared" si="198"/>
        <v>0</v>
      </c>
      <c r="CP77" s="4">
        <f t="shared" si="199"/>
        <v>0</v>
      </c>
      <c r="CQ77" s="4">
        <f t="shared" ref="CQ77:CQ90" si="237">SUM(CP77)</f>
        <v>0</v>
      </c>
      <c r="CR77" s="4"/>
      <c r="CS77" s="107" t="str">
        <f t="shared" ref="CS77:CS90" si="238">REPT(A77,1)</f>
        <v>DELOCHE Romain</v>
      </c>
      <c r="CT77" s="7">
        <f t="shared" ref="CT77:CT90" si="239">IF(CU77&gt;0,1,0)</f>
        <v>0</v>
      </c>
      <c r="CU77" s="13"/>
      <c r="CV77" s="13"/>
      <c r="CW77" s="39">
        <f t="shared" ref="CW77:CW90" si="240">IF(CV77=1,1,0)</f>
        <v>0</v>
      </c>
      <c r="CX77" s="13"/>
      <c r="CY77" s="4">
        <f t="shared" si="159"/>
        <v>0</v>
      </c>
      <c r="CZ77" s="4">
        <f t="shared" si="200"/>
        <v>0</v>
      </c>
      <c r="DA77" s="4">
        <f t="shared" si="201"/>
        <v>0</v>
      </c>
      <c r="DB77" s="4">
        <f t="shared" si="202"/>
        <v>0</v>
      </c>
      <c r="DC77" s="4">
        <f t="shared" si="203"/>
        <v>0</v>
      </c>
      <c r="DD77" s="4">
        <f t="shared" ref="DD77:DD90" si="241">SUM(DC77)</f>
        <v>0</v>
      </c>
      <c r="DE77" s="12">
        <f t="shared" si="160"/>
        <v>0</v>
      </c>
      <c r="DF77" s="12">
        <f t="shared" si="161"/>
        <v>0</v>
      </c>
      <c r="DH77" s="107" t="str">
        <f t="shared" ref="DH77:DH90" si="242">REPT(A77,1)</f>
        <v>DELOCHE Romain</v>
      </c>
      <c r="DI77" s="7">
        <f t="shared" ref="DI77:DI90" si="243">IF(DJ77&gt;0,1,0)</f>
        <v>0</v>
      </c>
      <c r="DJ77" s="13"/>
      <c r="DK77" s="13"/>
      <c r="DL77" s="39">
        <f t="shared" ref="DL77:DL90" si="244">IF(DK77=1,1,0)</f>
        <v>0</v>
      </c>
      <c r="DM77" s="13"/>
      <c r="DN77" s="4">
        <f t="shared" si="162"/>
        <v>0</v>
      </c>
      <c r="DO77" s="4">
        <f t="shared" si="204"/>
        <v>0</v>
      </c>
      <c r="DP77" s="4">
        <f t="shared" si="205"/>
        <v>0</v>
      </c>
      <c r="DQ77" s="4">
        <f t="shared" si="206"/>
        <v>0</v>
      </c>
      <c r="DR77" s="4">
        <f t="shared" si="207"/>
        <v>0</v>
      </c>
      <c r="DS77" s="4">
        <f t="shared" ref="DS77:DS90" si="245">SUM(DR77)</f>
        <v>0</v>
      </c>
      <c r="DT77" s="4"/>
      <c r="DU77" s="107" t="str">
        <f t="shared" ref="DU77:DU90" si="246">REPT(A77,1)</f>
        <v>DELOCHE Romain</v>
      </c>
      <c r="DV77" s="7">
        <f t="shared" ref="DV77:DV90" si="247">IF(DW77&gt;0,1,0)</f>
        <v>0</v>
      </c>
      <c r="DW77" s="13"/>
      <c r="DX77" s="13"/>
      <c r="DY77" s="39">
        <f t="shared" ref="DY77:DY90" si="248">IF(DX77=1,1,0)</f>
        <v>0</v>
      </c>
      <c r="DZ77" s="13"/>
      <c r="EA77" s="4">
        <f t="shared" si="163"/>
        <v>0</v>
      </c>
      <c r="EB77" s="4">
        <f t="shared" si="208"/>
        <v>0</v>
      </c>
      <c r="EC77" s="4">
        <f t="shared" si="209"/>
        <v>0</v>
      </c>
      <c r="ED77" s="4">
        <f t="shared" si="210"/>
        <v>0</v>
      </c>
      <c r="EE77" s="4">
        <f t="shared" si="211"/>
        <v>0</v>
      </c>
      <c r="EF77" s="4">
        <f t="shared" ref="EF77:EF90" si="249">SUM(EE77)</f>
        <v>0</v>
      </c>
      <c r="EG77" s="12">
        <f t="shared" si="164"/>
        <v>0</v>
      </c>
      <c r="EH77" s="22">
        <f t="shared" si="165"/>
        <v>0</v>
      </c>
      <c r="EI77" s="25">
        <f t="shared" si="166"/>
        <v>0</v>
      </c>
      <c r="EJ77" s="41">
        <f t="shared" si="167"/>
        <v>0</v>
      </c>
    </row>
    <row r="78" spans="1:140" ht="13.5" thickBot="1">
      <c r="A78" s="69" t="s">
        <v>160</v>
      </c>
      <c r="B78" s="7">
        <f t="shared" si="212"/>
        <v>0</v>
      </c>
      <c r="C78" s="13"/>
      <c r="D78" s="13"/>
      <c r="E78" s="39">
        <f t="shared" si="213"/>
        <v>0</v>
      </c>
      <c r="F78" s="13"/>
      <c r="G78" s="4">
        <f t="shared" si="168"/>
        <v>0</v>
      </c>
      <c r="H78" s="4">
        <f t="shared" si="169"/>
        <v>0</v>
      </c>
      <c r="I78" s="4">
        <f t="shared" si="170"/>
        <v>0</v>
      </c>
      <c r="J78" s="4">
        <f t="shared" si="171"/>
        <v>0</v>
      </c>
      <c r="K78" s="4">
        <f t="shared" si="172"/>
        <v>0</v>
      </c>
      <c r="L78" s="64">
        <f t="shared" si="214"/>
        <v>0</v>
      </c>
      <c r="M78" s="4"/>
      <c r="N78" s="107" t="str">
        <f t="shared" si="215"/>
        <v>GATTO Laeticia</v>
      </c>
      <c r="O78" s="7">
        <f t="shared" si="216"/>
        <v>0</v>
      </c>
      <c r="P78" s="13"/>
      <c r="Q78" s="13"/>
      <c r="R78" s="39">
        <f t="shared" si="217"/>
        <v>0</v>
      </c>
      <c r="S78" s="13"/>
      <c r="T78" s="4">
        <f t="shared" si="173"/>
        <v>0</v>
      </c>
      <c r="U78" s="4">
        <f t="shared" si="174"/>
        <v>0</v>
      </c>
      <c r="V78" s="4">
        <f t="shared" si="175"/>
        <v>0</v>
      </c>
      <c r="W78" s="4">
        <f t="shared" si="176"/>
        <v>0</v>
      </c>
      <c r="X78" s="4">
        <f t="shared" si="177"/>
        <v>0</v>
      </c>
      <c r="Y78" s="4">
        <f t="shared" si="218"/>
        <v>0</v>
      </c>
      <c r="Z78" s="12">
        <f t="shared" si="152"/>
        <v>0</v>
      </c>
      <c r="AA78" s="17"/>
      <c r="AB78" s="107" t="str">
        <f t="shared" si="219"/>
        <v>GATTO Laeticia</v>
      </c>
      <c r="AC78" s="7">
        <f t="shared" si="220"/>
        <v>0</v>
      </c>
      <c r="AD78" s="13"/>
      <c r="AE78" s="13"/>
      <c r="AF78" s="39">
        <f t="shared" si="221"/>
        <v>0</v>
      </c>
      <c r="AG78" s="13"/>
      <c r="AH78" s="4">
        <f t="shared" si="178"/>
        <v>0</v>
      </c>
      <c r="AI78" s="4">
        <f t="shared" si="179"/>
        <v>0</v>
      </c>
      <c r="AJ78" s="4">
        <f t="shared" si="180"/>
        <v>0</v>
      </c>
      <c r="AK78" s="4">
        <f t="shared" si="100"/>
        <v>0</v>
      </c>
      <c r="AL78" s="4">
        <f t="shared" si="101"/>
        <v>0</v>
      </c>
      <c r="AM78" s="64">
        <f t="shared" si="222"/>
        <v>0</v>
      </c>
      <c r="AN78" s="30"/>
      <c r="AO78" s="107" t="str">
        <f t="shared" si="223"/>
        <v>GATTO Laeticia</v>
      </c>
      <c r="AP78" s="7">
        <f t="shared" si="224"/>
        <v>0</v>
      </c>
      <c r="AQ78" s="13"/>
      <c r="AR78" s="13"/>
      <c r="AS78" s="39">
        <f t="shared" si="225"/>
        <v>0</v>
      </c>
      <c r="AT78" s="13"/>
      <c r="AU78" s="4">
        <f t="shared" si="181"/>
        <v>0</v>
      </c>
      <c r="AV78" s="4">
        <f t="shared" si="182"/>
        <v>0</v>
      </c>
      <c r="AW78" s="4">
        <f t="shared" si="183"/>
        <v>0</v>
      </c>
      <c r="AX78" s="4">
        <f t="shared" si="184"/>
        <v>0</v>
      </c>
      <c r="AY78" s="4">
        <f t="shared" si="185"/>
        <v>0</v>
      </c>
      <c r="AZ78" s="4">
        <f t="shared" si="226"/>
        <v>0</v>
      </c>
      <c r="BA78" s="12">
        <f t="shared" si="153"/>
        <v>0</v>
      </c>
      <c r="BB78" s="12">
        <f t="shared" si="154"/>
        <v>0</v>
      </c>
      <c r="BC78" s="17"/>
      <c r="BD78" s="85" t="str">
        <f t="shared" si="227"/>
        <v>GATTO Laeticia</v>
      </c>
      <c r="BE78" s="7">
        <f t="shared" si="228"/>
        <v>0</v>
      </c>
      <c r="BF78" s="13"/>
      <c r="BG78" s="13"/>
      <c r="BH78" s="39">
        <f t="shared" si="229"/>
        <v>0</v>
      </c>
      <c r="BI78" s="13"/>
      <c r="BJ78" s="4">
        <f t="shared" si="186"/>
        <v>0</v>
      </c>
      <c r="BK78" s="4">
        <f t="shared" si="187"/>
        <v>0</v>
      </c>
      <c r="BL78" s="4">
        <f t="shared" si="188"/>
        <v>0</v>
      </c>
      <c r="BM78" s="4">
        <f t="shared" si="189"/>
        <v>0</v>
      </c>
      <c r="BN78" s="4">
        <f t="shared" si="190"/>
        <v>0</v>
      </c>
      <c r="BO78" s="4">
        <f t="shared" si="230"/>
        <v>0</v>
      </c>
      <c r="BP78" s="4"/>
      <c r="BQ78" s="107" t="str">
        <f t="shared" si="231"/>
        <v>GATTO Laeticia</v>
      </c>
      <c r="BR78" s="7">
        <f t="shared" si="232"/>
        <v>0</v>
      </c>
      <c r="BS78" s="13"/>
      <c r="BT78" s="13"/>
      <c r="BU78" s="39">
        <f t="shared" si="233"/>
        <v>0</v>
      </c>
      <c r="BV78" s="13"/>
      <c r="BW78" s="4">
        <f t="shared" si="155"/>
        <v>0</v>
      </c>
      <c r="BX78" s="4">
        <f t="shared" si="191"/>
        <v>0</v>
      </c>
      <c r="BY78" s="4">
        <f t="shared" si="192"/>
        <v>0</v>
      </c>
      <c r="BZ78" s="4">
        <f t="shared" si="193"/>
        <v>0</v>
      </c>
      <c r="CA78" s="4">
        <f t="shared" si="194"/>
        <v>0</v>
      </c>
      <c r="CB78" s="4">
        <f t="shared" si="156"/>
        <v>0</v>
      </c>
      <c r="CC78" s="12">
        <f t="shared" si="157"/>
        <v>0</v>
      </c>
      <c r="CD78" s="12">
        <f t="shared" si="158"/>
        <v>0</v>
      </c>
      <c r="CE78" s="17"/>
      <c r="CF78" s="85" t="str">
        <f t="shared" si="234"/>
        <v>GATTO Laeticia</v>
      </c>
      <c r="CG78" s="7">
        <f t="shared" si="235"/>
        <v>0</v>
      </c>
      <c r="CH78" s="13"/>
      <c r="CI78" s="13"/>
      <c r="CJ78" s="39">
        <f t="shared" si="236"/>
        <v>0</v>
      </c>
      <c r="CK78" s="13"/>
      <c r="CL78" s="4">
        <f t="shared" si="195"/>
        <v>0</v>
      </c>
      <c r="CM78" s="4">
        <f t="shared" si="196"/>
        <v>0</v>
      </c>
      <c r="CN78" s="4">
        <f t="shared" si="197"/>
        <v>0</v>
      </c>
      <c r="CO78" s="4">
        <f t="shared" si="198"/>
        <v>0</v>
      </c>
      <c r="CP78" s="4">
        <f t="shared" si="199"/>
        <v>0</v>
      </c>
      <c r="CQ78" s="4">
        <f t="shared" si="237"/>
        <v>0</v>
      </c>
      <c r="CR78" s="4"/>
      <c r="CS78" s="107" t="str">
        <f t="shared" si="238"/>
        <v>GATTO Laeticia</v>
      </c>
      <c r="CT78" s="7">
        <f t="shared" si="239"/>
        <v>0</v>
      </c>
      <c r="CU78" s="13"/>
      <c r="CV78" s="13"/>
      <c r="CW78" s="39">
        <f t="shared" si="240"/>
        <v>0</v>
      </c>
      <c r="CX78" s="13"/>
      <c r="CY78" s="4">
        <f t="shared" si="159"/>
        <v>0</v>
      </c>
      <c r="CZ78" s="4">
        <f t="shared" si="200"/>
        <v>0</v>
      </c>
      <c r="DA78" s="4">
        <f t="shared" si="201"/>
        <v>0</v>
      </c>
      <c r="DB78" s="4">
        <f t="shared" si="202"/>
        <v>0</v>
      </c>
      <c r="DC78" s="4">
        <f t="shared" si="203"/>
        <v>0</v>
      </c>
      <c r="DD78" s="4">
        <f t="shared" si="241"/>
        <v>0</v>
      </c>
      <c r="DE78" s="12">
        <f t="shared" si="160"/>
        <v>0</v>
      </c>
      <c r="DF78" s="12">
        <f t="shared" si="161"/>
        <v>0</v>
      </c>
      <c r="DH78" s="107" t="str">
        <f t="shared" si="242"/>
        <v>GATTO Laeticia</v>
      </c>
      <c r="DI78" s="7">
        <f t="shared" si="243"/>
        <v>0</v>
      </c>
      <c r="DJ78" s="13"/>
      <c r="DK78" s="13"/>
      <c r="DL78" s="39">
        <f t="shared" si="244"/>
        <v>0</v>
      </c>
      <c r="DM78" s="13"/>
      <c r="DN78" s="4">
        <f t="shared" si="162"/>
        <v>0</v>
      </c>
      <c r="DO78" s="4">
        <f t="shared" si="204"/>
        <v>0</v>
      </c>
      <c r="DP78" s="4">
        <f t="shared" si="205"/>
        <v>0</v>
      </c>
      <c r="DQ78" s="4">
        <f t="shared" si="206"/>
        <v>0</v>
      </c>
      <c r="DR78" s="4">
        <f t="shared" si="207"/>
        <v>0</v>
      </c>
      <c r="DS78" s="4">
        <f t="shared" si="245"/>
        <v>0</v>
      </c>
      <c r="DT78" s="4"/>
      <c r="DU78" s="107" t="str">
        <f t="shared" si="246"/>
        <v>GATTO Laeticia</v>
      </c>
      <c r="DV78" s="7">
        <f t="shared" si="247"/>
        <v>0</v>
      </c>
      <c r="DW78" s="13"/>
      <c r="DX78" s="13"/>
      <c r="DY78" s="39">
        <f t="shared" si="248"/>
        <v>0</v>
      </c>
      <c r="DZ78" s="13"/>
      <c r="EA78" s="4">
        <f t="shared" si="163"/>
        <v>0</v>
      </c>
      <c r="EB78" s="4">
        <f t="shared" si="208"/>
        <v>0</v>
      </c>
      <c r="EC78" s="4">
        <f t="shared" si="209"/>
        <v>0</v>
      </c>
      <c r="ED78" s="4">
        <f t="shared" si="210"/>
        <v>0</v>
      </c>
      <c r="EE78" s="4">
        <f t="shared" si="211"/>
        <v>0</v>
      </c>
      <c r="EF78" s="4">
        <f t="shared" si="249"/>
        <v>0</v>
      </c>
      <c r="EG78" s="12">
        <f t="shared" si="164"/>
        <v>0</v>
      </c>
      <c r="EH78" s="22">
        <f t="shared" si="165"/>
        <v>0</v>
      </c>
      <c r="EI78" s="25">
        <f t="shared" si="166"/>
        <v>0</v>
      </c>
      <c r="EJ78" s="41">
        <f t="shared" si="167"/>
        <v>0</v>
      </c>
    </row>
    <row r="79" spans="1:140" ht="13.5" thickBot="1">
      <c r="A79" s="69" t="s">
        <v>161</v>
      </c>
      <c r="B79" s="7">
        <f t="shared" si="212"/>
        <v>0</v>
      </c>
      <c r="C79" s="13"/>
      <c r="D79" s="13"/>
      <c r="E79" s="39">
        <f t="shared" si="213"/>
        <v>0</v>
      </c>
      <c r="F79" s="13"/>
      <c r="G79" s="4">
        <f t="shared" si="168"/>
        <v>0</v>
      </c>
      <c r="H79" s="4">
        <f t="shared" si="169"/>
        <v>0</v>
      </c>
      <c r="I79" s="4">
        <f t="shared" si="170"/>
        <v>0</v>
      </c>
      <c r="J79" s="4">
        <f t="shared" si="171"/>
        <v>0</v>
      </c>
      <c r="K79" s="4">
        <f t="shared" si="172"/>
        <v>0</v>
      </c>
      <c r="L79" s="64">
        <f t="shared" si="214"/>
        <v>0</v>
      </c>
      <c r="M79" s="4"/>
      <c r="N79" s="107" t="str">
        <f t="shared" si="215"/>
        <v>MASINI Davide</v>
      </c>
      <c r="O79" s="7">
        <f t="shared" si="216"/>
        <v>0</v>
      </c>
      <c r="P79" s="13"/>
      <c r="Q79" s="13"/>
      <c r="R79" s="39">
        <f t="shared" si="217"/>
        <v>0</v>
      </c>
      <c r="S79" s="13"/>
      <c r="T79" s="4">
        <f t="shared" si="173"/>
        <v>0</v>
      </c>
      <c r="U79" s="4">
        <f t="shared" si="174"/>
        <v>0</v>
      </c>
      <c r="V79" s="4">
        <f t="shared" si="175"/>
        <v>0</v>
      </c>
      <c r="W79" s="4">
        <f t="shared" si="176"/>
        <v>0</v>
      </c>
      <c r="X79" s="4">
        <f t="shared" si="177"/>
        <v>0</v>
      </c>
      <c r="Y79" s="4">
        <f t="shared" si="218"/>
        <v>0</v>
      </c>
      <c r="Z79" s="12">
        <f t="shared" si="152"/>
        <v>0</v>
      </c>
      <c r="AA79" s="17"/>
      <c r="AB79" s="107" t="str">
        <f t="shared" si="219"/>
        <v>MASINI Davide</v>
      </c>
      <c r="AC79" s="7">
        <f t="shared" si="220"/>
        <v>0</v>
      </c>
      <c r="AD79" s="13"/>
      <c r="AE79" s="13"/>
      <c r="AF79" s="39">
        <f t="shared" si="221"/>
        <v>0</v>
      </c>
      <c r="AG79" s="13"/>
      <c r="AH79" s="4">
        <f t="shared" si="178"/>
        <v>0</v>
      </c>
      <c r="AI79" s="4">
        <f t="shared" si="179"/>
        <v>0</v>
      </c>
      <c r="AJ79" s="4">
        <f t="shared" si="180"/>
        <v>0</v>
      </c>
      <c r="AK79" s="4">
        <f t="shared" si="100"/>
        <v>0</v>
      </c>
      <c r="AL79" s="4">
        <f t="shared" si="101"/>
        <v>0</v>
      </c>
      <c r="AM79" s="64">
        <f t="shared" si="222"/>
        <v>0</v>
      </c>
      <c r="AN79" s="30"/>
      <c r="AO79" s="107" t="str">
        <f t="shared" si="223"/>
        <v>MASINI Davide</v>
      </c>
      <c r="AP79" s="7">
        <f t="shared" si="224"/>
        <v>0</v>
      </c>
      <c r="AQ79" s="13"/>
      <c r="AR79" s="13"/>
      <c r="AS79" s="39">
        <f t="shared" si="225"/>
        <v>0</v>
      </c>
      <c r="AT79" s="13"/>
      <c r="AU79" s="4">
        <f t="shared" si="181"/>
        <v>0</v>
      </c>
      <c r="AV79" s="4">
        <f t="shared" si="182"/>
        <v>0</v>
      </c>
      <c r="AW79" s="4">
        <f t="shared" si="183"/>
        <v>0</v>
      </c>
      <c r="AX79" s="4">
        <f t="shared" si="184"/>
        <v>0</v>
      </c>
      <c r="AY79" s="4">
        <f t="shared" si="185"/>
        <v>0</v>
      </c>
      <c r="AZ79" s="4">
        <f t="shared" si="226"/>
        <v>0</v>
      </c>
      <c r="BA79" s="12">
        <f t="shared" si="153"/>
        <v>0</v>
      </c>
      <c r="BB79" s="12">
        <f t="shared" si="154"/>
        <v>0</v>
      </c>
      <c r="BC79" s="17"/>
      <c r="BD79" s="85" t="str">
        <f t="shared" si="227"/>
        <v>MASINI Davide</v>
      </c>
      <c r="BE79" s="7">
        <f t="shared" si="228"/>
        <v>0</v>
      </c>
      <c r="BF79" s="13"/>
      <c r="BG79" s="13"/>
      <c r="BH79" s="39">
        <f t="shared" si="229"/>
        <v>0</v>
      </c>
      <c r="BI79" s="13"/>
      <c r="BJ79" s="4">
        <f t="shared" si="186"/>
        <v>0</v>
      </c>
      <c r="BK79" s="4">
        <f t="shared" si="187"/>
        <v>0</v>
      </c>
      <c r="BL79" s="4">
        <f t="shared" si="188"/>
        <v>0</v>
      </c>
      <c r="BM79" s="4">
        <f t="shared" si="189"/>
        <v>0</v>
      </c>
      <c r="BN79" s="4">
        <f t="shared" si="190"/>
        <v>0</v>
      </c>
      <c r="BO79" s="4">
        <f t="shared" si="230"/>
        <v>0</v>
      </c>
      <c r="BP79" s="4"/>
      <c r="BQ79" s="107" t="str">
        <f t="shared" si="231"/>
        <v>MASINI Davide</v>
      </c>
      <c r="BR79" s="7">
        <f t="shared" si="232"/>
        <v>0</v>
      </c>
      <c r="BS79" s="13"/>
      <c r="BT79" s="13"/>
      <c r="BU79" s="39">
        <f t="shared" si="233"/>
        <v>0</v>
      </c>
      <c r="BV79" s="13"/>
      <c r="BW79" s="4">
        <f t="shared" si="155"/>
        <v>0</v>
      </c>
      <c r="BX79" s="4">
        <f t="shared" si="191"/>
        <v>0</v>
      </c>
      <c r="BY79" s="4">
        <f t="shared" si="192"/>
        <v>0</v>
      </c>
      <c r="BZ79" s="4">
        <f t="shared" si="193"/>
        <v>0</v>
      </c>
      <c r="CA79" s="4">
        <f t="shared" si="194"/>
        <v>0</v>
      </c>
      <c r="CB79" s="4">
        <f t="shared" si="156"/>
        <v>0</v>
      </c>
      <c r="CC79" s="12">
        <f t="shared" si="157"/>
        <v>0</v>
      </c>
      <c r="CD79" s="12">
        <f t="shared" si="158"/>
        <v>0</v>
      </c>
      <c r="CE79" s="17"/>
      <c r="CF79" s="85" t="str">
        <f t="shared" si="234"/>
        <v>MASINI Davide</v>
      </c>
      <c r="CG79" s="7">
        <f t="shared" si="235"/>
        <v>0</v>
      </c>
      <c r="CH79" s="13"/>
      <c r="CI79" s="13"/>
      <c r="CJ79" s="39">
        <f t="shared" si="236"/>
        <v>0</v>
      </c>
      <c r="CK79" s="13"/>
      <c r="CL79" s="4">
        <f t="shared" si="195"/>
        <v>0</v>
      </c>
      <c r="CM79" s="4">
        <f t="shared" si="196"/>
        <v>0</v>
      </c>
      <c r="CN79" s="4">
        <f t="shared" si="197"/>
        <v>0</v>
      </c>
      <c r="CO79" s="4">
        <f t="shared" si="198"/>
        <v>0</v>
      </c>
      <c r="CP79" s="4">
        <f t="shared" si="199"/>
        <v>0</v>
      </c>
      <c r="CQ79" s="4">
        <f t="shared" si="237"/>
        <v>0</v>
      </c>
      <c r="CR79" s="4"/>
      <c r="CS79" s="107" t="str">
        <f t="shared" si="238"/>
        <v>MASINI Davide</v>
      </c>
      <c r="CT79" s="7">
        <f t="shared" si="239"/>
        <v>0</v>
      </c>
      <c r="CU79" s="13"/>
      <c r="CV79" s="13"/>
      <c r="CW79" s="39">
        <f t="shared" si="240"/>
        <v>0</v>
      </c>
      <c r="CX79" s="13"/>
      <c r="CY79" s="4">
        <f t="shared" si="159"/>
        <v>0</v>
      </c>
      <c r="CZ79" s="4">
        <f t="shared" si="200"/>
        <v>0</v>
      </c>
      <c r="DA79" s="4">
        <f t="shared" si="201"/>
        <v>0</v>
      </c>
      <c r="DB79" s="4">
        <f t="shared" si="202"/>
        <v>0</v>
      </c>
      <c r="DC79" s="4">
        <f t="shared" si="203"/>
        <v>0</v>
      </c>
      <c r="DD79" s="4">
        <f t="shared" si="241"/>
        <v>0</v>
      </c>
      <c r="DE79" s="12">
        <f t="shared" si="160"/>
        <v>0</v>
      </c>
      <c r="DF79" s="12">
        <f t="shared" si="161"/>
        <v>0</v>
      </c>
      <c r="DH79" s="107" t="str">
        <f t="shared" si="242"/>
        <v>MASINI Davide</v>
      </c>
      <c r="DI79" s="7">
        <f t="shared" si="243"/>
        <v>0</v>
      </c>
      <c r="DJ79" s="13"/>
      <c r="DK79" s="13"/>
      <c r="DL79" s="39">
        <f t="shared" si="244"/>
        <v>0</v>
      </c>
      <c r="DM79" s="13"/>
      <c r="DN79" s="4">
        <f t="shared" si="162"/>
        <v>0</v>
      </c>
      <c r="DO79" s="4">
        <f t="shared" si="204"/>
        <v>0</v>
      </c>
      <c r="DP79" s="4">
        <f t="shared" si="205"/>
        <v>0</v>
      </c>
      <c r="DQ79" s="4">
        <f t="shared" si="206"/>
        <v>0</v>
      </c>
      <c r="DR79" s="4">
        <f t="shared" si="207"/>
        <v>0</v>
      </c>
      <c r="DS79" s="4">
        <f t="shared" si="245"/>
        <v>0</v>
      </c>
      <c r="DT79" s="4"/>
      <c r="DU79" s="107" t="str">
        <f t="shared" si="246"/>
        <v>MASINI Davide</v>
      </c>
      <c r="DV79" s="7">
        <f t="shared" si="247"/>
        <v>0</v>
      </c>
      <c r="DW79" s="13"/>
      <c r="DX79" s="13"/>
      <c r="DY79" s="39">
        <f t="shared" si="248"/>
        <v>0</v>
      </c>
      <c r="DZ79" s="13"/>
      <c r="EA79" s="4">
        <f t="shared" si="163"/>
        <v>0</v>
      </c>
      <c r="EB79" s="4">
        <f t="shared" si="208"/>
        <v>0</v>
      </c>
      <c r="EC79" s="4">
        <f t="shared" si="209"/>
        <v>0</v>
      </c>
      <c r="ED79" s="4">
        <f t="shared" si="210"/>
        <v>0</v>
      </c>
      <c r="EE79" s="4">
        <f t="shared" si="211"/>
        <v>0</v>
      </c>
      <c r="EF79" s="4">
        <f t="shared" si="249"/>
        <v>0</v>
      </c>
      <c r="EG79" s="12">
        <f t="shared" si="164"/>
        <v>0</v>
      </c>
      <c r="EH79" s="22">
        <f t="shared" si="165"/>
        <v>0</v>
      </c>
      <c r="EI79" s="25">
        <f t="shared" si="166"/>
        <v>0</v>
      </c>
      <c r="EJ79" s="41">
        <f t="shared" si="167"/>
        <v>0</v>
      </c>
    </row>
    <row r="80" spans="1:140" ht="13.5" thickBot="1">
      <c r="A80" s="69" t="s">
        <v>162</v>
      </c>
      <c r="B80" s="7">
        <f t="shared" si="212"/>
        <v>0</v>
      </c>
      <c r="C80" s="13"/>
      <c r="D80" s="13"/>
      <c r="E80" s="39">
        <f t="shared" si="213"/>
        <v>0</v>
      </c>
      <c r="F80" s="13"/>
      <c r="G80" s="4">
        <f t="shared" si="168"/>
        <v>0</v>
      </c>
      <c r="H80" s="4">
        <f t="shared" si="169"/>
        <v>0</v>
      </c>
      <c r="I80" s="4">
        <f t="shared" si="170"/>
        <v>0</v>
      </c>
      <c r="J80" s="4">
        <f t="shared" si="171"/>
        <v>0</v>
      </c>
      <c r="K80" s="4">
        <f t="shared" si="172"/>
        <v>0</v>
      </c>
      <c r="L80" s="64">
        <f t="shared" si="214"/>
        <v>0</v>
      </c>
      <c r="M80" s="4"/>
      <c r="N80" s="107" t="str">
        <f t="shared" si="215"/>
        <v>GRANDIDIER Vincent</v>
      </c>
      <c r="O80" s="7">
        <f t="shared" si="216"/>
        <v>0</v>
      </c>
      <c r="P80" s="13"/>
      <c r="Q80" s="13"/>
      <c r="R80" s="39">
        <f t="shared" si="217"/>
        <v>0</v>
      </c>
      <c r="S80" s="13"/>
      <c r="T80" s="4">
        <f t="shared" si="173"/>
        <v>0</v>
      </c>
      <c r="U80" s="4">
        <f t="shared" si="174"/>
        <v>0</v>
      </c>
      <c r="V80" s="4">
        <f t="shared" si="175"/>
        <v>0</v>
      </c>
      <c r="W80" s="4">
        <f t="shared" si="176"/>
        <v>0</v>
      </c>
      <c r="X80" s="4">
        <f t="shared" si="177"/>
        <v>0</v>
      </c>
      <c r="Y80" s="4">
        <f t="shared" si="218"/>
        <v>0</v>
      </c>
      <c r="Z80" s="12">
        <f t="shared" si="152"/>
        <v>0</v>
      </c>
      <c r="AA80" s="17"/>
      <c r="AB80" s="107" t="str">
        <f t="shared" si="219"/>
        <v>GRANDIDIER Vincent</v>
      </c>
      <c r="AC80" s="7">
        <f t="shared" si="220"/>
        <v>0</v>
      </c>
      <c r="AD80" s="13"/>
      <c r="AE80" s="13"/>
      <c r="AF80" s="39">
        <f t="shared" si="221"/>
        <v>0</v>
      </c>
      <c r="AG80" s="13"/>
      <c r="AH80" s="4">
        <f t="shared" si="178"/>
        <v>0</v>
      </c>
      <c r="AI80" s="4">
        <f t="shared" si="179"/>
        <v>0</v>
      </c>
      <c r="AJ80" s="4">
        <f t="shared" si="180"/>
        <v>0</v>
      </c>
      <c r="AK80" s="4">
        <f t="shared" si="100"/>
        <v>0</v>
      </c>
      <c r="AL80" s="4">
        <f t="shared" si="101"/>
        <v>0</v>
      </c>
      <c r="AM80" s="64">
        <f t="shared" si="222"/>
        <v>0</v>
      </c>
      <c r="AN80" s="30"/>
      <c r="AO80" s="107" t="str">
        <f t="shared" si="223"/>
        <v>GRANDIDIER Vincent</v>
      </c>
      <c r="AP80" s="7">
        <f t="shared" si="224"/>
        <v>0</v>
      </c>
      <c r="AQ80" s="13"/>
      <c r="AR80" s="13"/>
      <c r="AS80" s="39">
        <f t="shared" si="225"/>
        <v>0</v>
      </c>
      <c r="AT80" s="13"/>
      <c r="AU80" s="4">
        <f t="shared" si="181"/>
        <v>0</v>
      </c>
      <c r="AV80" s="4">
        <f t="shared" si="182"/>
        <v>0</v>
      </c>
      <c r="AW80" s="4">
        <f t="shared" si="183"/>
        <v>0</v>
      </c>
      <c r="AX80" s="4">
        <f t="shared" si="184"/>
        <v>0</v>
      </c>
      <c r="AY80" s="4">
        <f t="shared" si="185"/>
        <v>0</v>
      </c>
      <c r="AZ80" s="4">
        <f t="shared" si="226"/>
        <v>0</v>
      </c>
      <c r="BA80" s="12">
        <f t="shared" si="153"/>
        <v>0</v>
      </c>
      <c r="BB80" s="12">
        <f t="shared" si="154"/>
        <v>0</v>
      </c>
      <c r="BC80" s="17"/>
      <c r="BD80" s="85" t="str">
        <f t="shared" si="227"/>
        <v>GRANDIDIER Vincent</v>
      </c>
      <c r="BE80" s="7">
        <f t="shared" si="228"/>
        <v>0</v>
      </c>
      <c r="BF80" s="13"/>
      <c r="BG80" s="13"/>
      <c r="BH80" s="39">
        <f t="shared" si="229"/>
        <v>0</v>
      </c>
      <c r="BI80" s="13"/>
      <c r="BJ80" s="4">
        <f t="shared" si="186"/>
        <v>0</v>
      </c>
      <c r="BK80" s="4">
        <f t="shared" si="187"/>
        <v>0</v>
      </c>
      <c r="BL80" s="4">
        <f t="shared" si="188"/>
        <v>0</v>
      </c>
      <c r="BM80" s="4">
        <f t="shared" si="189"/>
        <v>0</v>
      </c>
      <c r="BN80" s="4">
        <f t="shared" si="190"/>
        <v>0</v>
      </c>
      <c r="BO80" s="4">
        <f t="shared" si="230"/>
        <v>0</v>
      </c>
      <c r="BP80" s="4"/>
      <c r="BQ80" s="107" t="str">
        <f t="shared" si="231"/>
        <v>GRANDIDIER Vincent</v>
      </c>
      <c r="BR80" s="7">
        <f t="shared" si="232"/>
        <v>0</v>
      </c>
      <c r="BS80" s="13"/>
      <c r="BT80" s="13"/>
      <c r="BU80" s="39">
        <f t="shared" si="233"/>
        <v>0</v>
      </c>
      <c r="BV80" s="13"/>
      <c r="BW80" s="4">
        <f t="shared" si="155"/>
        <v>0</v>
      </c>
      <c r="BX80" s="4">
        <f t="shared" si="191"/>
        <v>0</v>
      </c>
      <c r="BY80" s="4">
        <f t="shared" si="192"/>
        <v>0</v>
      </c>
      <c r="BZ80" s="4">
        <f t="shared" si="193"/>
        <v>0</v>
      </c>
      <c r="CA80" s="4">
        <f t="shared" si="194"/>
        <v>0</v>
      </c>
      <c r="CB80" s="4">
        <f t="shared" si="156"/>
        <v>0</v>
      </c>
      <c r="CC80" s="12">
        <f t="shared" si="157"/>
        <v>0</v>
      </c>
      <c r="CD80" s="12">
        <f t="shared" si="158"/>
        <v>0</v>
      </c>
      <c r="CE80" s="17"/>
      <c r="CF80" s="85" t="str">
        <f t="shared" si="234"/>
        <v>GRANDIDIER Vincent</v>
      </c>
      <c r="CG80" s="7">
        <f t="shared" si="235"/>
        <v>0</v>
      </c>
      <c r="CH80" s="13"/>
      <c r="CI80" s="13"/>
      <c r="CJ80" s="39">
        <f t="shared" si="236"/>
        <v>0</v>
      </c>
      <c r="CK80" s="13"/>
      <c r="CL80" s="4">
        <f t="shared" si="195"/>
        <v>0</v>
      </c>
      <c r="CM80" s="4">
        <f t="shared" si="196"/>
        <v>0</v>
      </c>
      <c r="CN80" s="4">
        <f t="shared" si="197"/>
        <v>0</v>
      </c>
      <c r="CO80" s="4">
        <f t="shared" si="198"/>
        <v>0</v>
      </c>
      <c r="CP80" s="4">
        <f t="shared" si="199"/>
        <v>0</v>
      </c>
      <c r="CQ80" s="4">
        <f t="shared" si="237"/>
        <v>0</v>
      </c>
      <c r="CR80" s="4"/>
      <c r="CS80" s="107" t="str">
        <f t="shared" si="238"/>
        <v>GRANDIDIER Vincent</v>
      </c>
      <c r="CT80" s="7">
        <f t="shared" si="239"/>
        <v>0</v>
      </c>
      <c r="CU80" s="13"/>
      <c r="CV80" s="13"/>
      <c r="CW80" s="39">
        <f t="shared" si="240"/>
        <v>0</v>
      </c>
      <c r="CX80" s="13"/>
      <c r="CY80" s="4">
        <f t="shared" si="159"/>
        <v>0</v>
      </c>
      <c r="CZ80" s="4">
        <f t="shared" si="200"/>
        <v>0</v>
      </c>
      <c r="DA80" s="4">
        <f t="shared" si="201"/>
        <v>0</v>
      </c>
      <c r="DB80" s="4">
        <f t="shared" si="202"/>
        <v>0</v>
      </c>
      <c r="DC80" s="4">
        <f t="shared" si="203"/>
        <v>0</v>
      </c>
      <c r="DD80" s="4">
        <f t="shared" si="241"/>
        <v>0</v>
      </c>
      <c r="DE80" s="12">
        <f t="shared" si="160"/>
        <v>0</v>
      </c>
      <c r="DF80" s="12">
        <f t="shared" si="161"/>
        <v>0</v>
      </c>
      <c r="DH80" s="107" t="str">
        <f t="shared" si="242"/>
        <v>GRANDIDIER Vincent</v>
      </c>
      <c r="DI80" s="7">
        <f t="shared" si="243"/>
        <v>0</v>
      </c>
      <c r="DJ80" s="13"/>
      <c r="DK80" s="13"/>
      <c r="DL80" s="39">
        <f t="shared" si="244"/>
        <v>0</v>
      </c>
      <c r="DM80" s="13"/>
      <c r="DN80" s="4">
        <f t="shared" si="162"/>
        <v>0</v>
      </c>
      <c r="DO80" s="4">
        <f t="shared" si="204"/>
        <v>0</v>
      </c>
      <c r="DP80" s="4">
        <f t="shared" si="205"/>
        <v>0</v>
      </c>
      <c r="DQ80" s="4">
        <f t="shared" si="206"/>
        <v>0</v>
      </c>
      <c r="DR80" s="4">
        <f t="shared" si="207"/>
        <v>0</v>
      </c>
      <c r="DS80" s="4">
        <f t="shared" si="245"/>
        <v>0</v>
      </c>
      <c r="DT80" s="4"/>
      <c r="DU80" s="107" t="str">
        <f t="shared" si="246"/>
        <v>GRANDIDIER Vincent</v>
      </c>
      <c r="DV80" s="7">
        <f t="shared" si="247"/>
        <v>0</v>
      </c>
      <c r="DW80" s="13"/>
      <c r="DX80" s="13"/>
      <c r="DY80" s="39">
        <f t="shared" si="248"/>
        <v>0</v>
      </c>
      <c r="DZ80" s="13"/>
      <c r="EA80" s="4">
        <f t="shared" si="163"/>
        <v>0</v>
      </c>
      <c r="EB80" s="4">
        <f t="shared" si="208"/>
        <v>0</v>
      </c>
      <c r="EC80" s="4">
        <f t="shared" si="209"/>
        <v>0</v>
      </c>
      <c r="ED80" s="4">
        <f t="shared" si="210"/>
        <v>0</v>
      </c>
      <c r="EE80" s="4">
        <f t="shared" si="211"/>
        <v>0</v>
      </c>
      <c r="EF80" s="4">
        <f t="shared" si="249"/>
        <v>0</v>
      </c>
      <c r="EG80" s="12">
        <f t="shared" si="164"/>
        <v>0</v>
      </c>
      <c r="EH80" s="22">
        <f t="shared" si="165"/>
        <v>0</v>
      </c>
      <c r="EI80" s="25">
        <f t="shared" si="166"/>
        <v>0</v>
      </c>
      <c r="EJ80" s="41">
        <f t="shared" si="167"/>
        <v>0</v>
      </c>
    </row>
    <row r="81" spans="1:142" ht="13.5" thickBot="1">
      <c r="A81" s="69" t="s">
        <v>165</v>
      </c>
      <c r="B81" s="7">
        <f t="shared" si="212"/>
        <v>0</v>
      </c>
      <c r="C81" s="13"/>
      <c r="D81" s="13"/>
      <c r="E81" s="39">
        <f t="shared" si="213"/>
        <v>0</v>
      </c>
      <c r="F81" s="13"/>
      <c r="G81" s="4">
        <f t="shared" si="168"/>
        <v>0</v>
      </c>
      <c r="H81" s="4">
        <f t="shared" si="169"/>
        <v>0</v>
      </c>
      <c r="I81" s="4">
        <f t="shared" si="170"/>
        <v>0</v>
      </c>
      <c r="J81" s="4">
        <f t="shared" si="171"/>
        <v>0</v>
      </c>
      <c r="K81" s="4">
        <f t="shared" si="172"/>
        <v>0</v>
      </c>
      <c r="L81" s="64">
        <f t="shared" si="214"/>
        <v>0</v>
      </c>
      <c r="M81" s="4"/>
      <c r="N81" s="107" t="str">
        <f t="shared" si="215"/>
        <v>THOURAIN Philippe</v>
      </c>
      <c r="O81" s="7">
        <f t="shared" si="216"/>
        <v>0</v>
      </c>
      <c r="P81" s="13"/>
      <c r="Q81" s="13"/>
      <c r="R81" s="39">
        <f t="shared" si="217"/>
        <v>0</v>
      </c>
      <c r="S81" s="13"/>
      <c r="T81" s="4">
        <f t="shared" si="173"/>
        <v>0</v>
      </c>
      <c r="U81" s="4">
        <f t="shared" si="174"/>
        <v>0</v>
      </c>
      <c r="V81" s="4">
        <f t="shared" si="175"/>
        <v>0</v>
      </c>
      <c r="W81" s="4">
        <f t="shared" si="176"/>
        <v>0</v>
      </c>
      <c r="X81" s="4">
        <f t="shared" si="177"/>
        <v>0</v>
      </c>
      <c r="Y81" s="4">
        <f t="shared" si="218"/>
        <v>0</v>
      </c>
      <c r="Z81" s="12">
        <f t="shared" si="152"/>
        <v>0</v>
      </c>
      <c r="AA81" s="17"/>
      <c r="AB81" s="107" t="str">
        <f t="shared" si="219"/>
        <v>THOURAIN Philippe</v>
      </c>
      <c r="AC81" s="7">
        <f t="shared" si="220"/>
        <v>0</v>
      </c>
      <c r="AD81" s="13"/>
      <c r="AE81" s="13"/>
      <c r="AF81" s="39">
        <f t="shared" si="221"/>
        <v>0</v>
      </c>
      <c r="AG81" s="13"/>
      <c r="AH81" s="4">
        <f t="shared" si="178"/>
        <v>0</v>
      </c>
      <c r="AI81" s="4">
        <f t="shared" si="179"/>
        <v>0</v>
      </c>
      <c r="AJ81" s="4">
        <f t="shared" si="180"/>
        <v>0</v>
      </c>
      <c r="AK81" s="4">
        <f t="shared" si="100"/>
        <v>0</v>
      </c>
      <c r="AL81" s="4">
        <f t="shared" si="101"/>
        <v>0</v>
      </c>
      <c r="AM81" s="64">
        <f t="shared" si="222"/>
        <v>0</v>
      </c>
      <c r="AN81" s="30"/>
      <c r="AO81" s="107" t="str">
        <f t="shared" si="223"/>
        <v>THOURAIN Philippe</v>
      </c>
      <c r="AP81" s="7">
        <f t="shared" si="224"/>
        <v>0</v>
      </c>
      <c r="AQ81" s="13"/>
      <c r="AR81" s="13"/>
      <c r="AS81" s="39">
        <f t="shared" si="225"/>
        <v>0</v>
      </c>
      <c r="AT81" s="13"/>
      <c r="AU81" s="4">
        <f t="shared" si="181"/>
        <v>0</v>
      </c>
      <c r="AV81" s="4">
        <f t="shared" si="182"/>
        <v>0</v>
      </c>
      <c r="AW81" s="4">
        <f t="shared" si="183"/>
        <v>0</v>
      </c>
      <c r="AX81" s="4">
        <f t="shared" si="184"/>
        <v>0</v>
      </c>
      <c r="AY81" s="4">
        <f t="shared" si="185"/>
        <v>0</v>
      </c>
      <c r="AZ81" s="4">
        <f t="shared" si="226"/>
        <v>0</v>
      </c>
      <c r="BA81" s="12">
        <f t="shared" si="153"/>
        <v>0</v>
      </c>
      <c r="BB81" s="12">
        <f t="shared" si="154"/>
        <v>0</v>
      </c>
      <c r="BC81" s="17"/>
      <c r="BD81" s="85" t="str">
        <f t="shared" si="227"/>
        <v>THOURAIN Philippe</v>
      </c>
      <c r="BE81" s="7">
        <f t="shared" si="228"/>
        <v>0</v>
      </c>
      <c r="BF81" s="13"/>
      <c r="BG81" s="13"/>
      <c r="BH81" s="39">
        <f t="shared" si="229"/>
        <v>0</v>
      </c>
      <c r="BI81" s="13"/>
      <c r="BJ81" s="4">
        <f t="shared" si="186"/>
        <v>0</v>
      </c>
      <c r="BK81" s="4">
        <f t="shared" si="187"/>
        <v>0</v>
      </c>
      <c r="BL81" s="4">
        <f t="shared" si="188"/>
        <v>0</v>
      </c>
      <c r="BM81" s="4">
        <f t="shared" si="189"/>
        <v>0</v>
      </c>
      <c r="BN81" s="4">
        <f t="shared" si="190"/>
        <v>0</v>
      </c>
      <c r="BO81" s="4">
        <f t="shared" si="230"/>
        <v>0</v>
      </c>
      <c r="BP81" s="4"/>
      <c r="BQ81" s="107" t="str">
        <f t="shared" si="231"/>
        <v>THOURAIN Philippe</v>
      </c>
      <c r="BR81" s="7">
        <f t="shared" si="232"/>
        <v>0</v>
      </c>
      <c r="BS81" s="13"/>
      <c r="BT81" s="13"/>
      <c r="BU81" s="39">
        <f t="shared" si="233"/>
        <v>0</v>
      </c>
      <c r="BV81" s="13"/>
      <c r="BW81" s="4">
        <f t="shared" si="155"/>
        <v>0</v>
      </c>
      <c r="BX81" s="4">
        <f t="shared" si="191"/>
        <v>0</v>
      </c>
      <c r="BY81" s="4">
        <f t="shared" si="192"/>
        <v>0</v>
      </c>
      <c r="BZ81" s="4">
        <f t="shared" si="193"/>
        <v>0</v>
      </c>
      <c r="CA81" s="4">
        <f t="shared" si="194"/>
        <v>0</v>
      </c>
      <c r="CB81" s="4">
        <f t="shared" si="156"/>
        <v>0</v>
      </c>
      <c r="CC81" s="12">
        <f t="shared" si="157"/>
        <v>0</v>
      </c>
      <c r="CD81" s="12">
        <f t="shared" si="158"/>
        <v>0</v>
      </c>
      <c r="CE81" s="17"/>
      <c r="CF81" s="85" t="str">
        <f t="shared" si="234"/>
        <v>THOURAIN Philippe</v>
      </c>
      <c r="CG81" s="7">
        <f t="shared" si="235"/>
        <v>0</v>
      </c>
      <c r="CH81" s="13"/>
      <c r="CI81" s="13"/>
      <c r="CJ81" s="39">
        <f t="shared" si="236"/>
        <v>0</v>
      </c>
      <c r="CK81" s="13"/>
      <c r="CL81" s="4">
        <f t="shared" si="195"/>
        <v>0</v>
      </c>
      <c r="CM81" s="4">
        <f t="shared" si="196"/>
        <v>0</v>
      </c>
      <c r="CN81" s="4">
        <f t="shared" si="197"/>
        <v>0</v>
      </c>
      <c r="CO81" s="4">
        <f t="shared" si="198"/>
        <v>0</v>
      </c>
      <c r="CP81" s="4">
        <f t="shared" si="199"/>
        <v>0</v>
      </c>
      <c r="CQ81" s="4">
        <f t="shared" si="237"/>
        <v>0</v>
      </c>
      <c r="CR81" s="4"/>
      <c r="CS81" s="107" t="str">
        <f t="shared" si="238"/>
        <v>THOURAIN Philippe</v>
      </c>
      <c r="CT81" s="7">
        <f t="shared" si="239"/>
        <v>0</v>
      </c>
      <c r="CU81" s="13"/>
      <c r="CV81" s="13"/>
      <c r="CW81" s="39">
        <f t="shared" si="240"/>
        <v>0</v>
      </c>
      <c r="CX81" s="13"/>
      <c r="CY81" s="4">
        <f t="shared" si="159"/>
        <v>0</v>
      </c>
      <c r="CZ81" s="4">
        <f t="shared" si="200"/>
        <v>0</v>
      </c>
      <c r="DA81" s="4">
        <f t="shared" si="201"/>
        <v>0</v>
      </c>
      <c r="DB81" s="4">
        <f t="shared" si="202"/>
        <v>0</v>
      </c>
      <c r="DC81" s="4">
        <f t="shared" si="203"/>
        <v>0</v>
      </c>
      <c r="DD81" s="4">
        <f t="shared" si="241"/>
        <v>0</v>
      </c>
      <c r="DE81" s="12">
        <f t="shared" si="160"/>
        <v>0</v>
      </c>
      <c r="DF81" s="12">
        <f t="shared" si="161"/>
        <v>0</v>
      </c>
      <c r="DH81" s="107" t="str">
        <f t="shared" si="242"/>
        <v>THOURAIN Philippe</v>
      </c>
      <c r="DI81" s="7">
        <f t="shared" si="243"/>
        <v>0</v>
      </c>
      <c r="DJ81" s="13"/>
      <c r="DK81" s="13"/>
      <c r="DL81" s="39">
        <f t="shared" si="244"/>
        <v>0</v>
      </c>
      <c r="DM81" s="13"/>
      <c r="DN81" s="4">
        <f t="shared" si="162"/>
        <v>0</v>
      </c>
      <c r="DO81" s="4">
        <f t="shared" si="204"/>
        <v>0</v>
      </c>
      <c r="DP81" s="4">
        <f t="shared" si="205"/>
        <v>0</v>
      </c>
      <c r="DQ81" s="4">
        <f t="shared" si="206"/>
        <v>0</v>
      </c>
      <c r="DR81" s="4">
        <f t="shared" si="207"/>
        <v>0</v>
      </c>
      <c r="DS81" s="4">
        <f t="shared" si="245"/>
        <v>0</v>
      </c>
      <c r="DT81" s="4"/>
      <c r="DU81" s="107" t="str">
        <f t="shared" si="246"/>
        <v>THOURAIN Philippe</v>
      </c>
      <c r="DV81" s="7">
        <f t="shared" si="247"/>
        <v>0</v>
      </c>
      <c r="DW81" s="13"/>
      <c r="DX81" s="13"/>
      <c r="DY81" s="39">
        <f t="shared" si="248"/>
        <v>0</v>
      </c>
      <c r="DZ81" s="13"/>
      <c r="EA81" s="4">
        <f t="shared" si="163"/>
        <v>0</v>
      </c>
      <c r="EB81" s="4">
        <f t="shared" si="208"/>
        <v>0</v>
      </c>
      <c r="EC81" s="4">
        <f t="shared" si="209"/>
        <v>0</v>
      </c>
      <c r="ED81" s="4">
        <f t="shared" si="210"/>
        <v>0</v>
      </c>
      <c r="EE81" s="4">
        <f t="shared" si="211"/>
        <v>0</v>
      </c>
      <c r="EF81" s="4">
        <f t="shared" si="249"/>
        <v>0</v>
      </c>
      <c r="EG81" s="12">
        <f t="shared" si="164"/>
        <v>0</v>
      </c>
      <c r="EH81" s="22">
        <f t="shared" si="165"/>
        <v>0</v>
      </c>
      <c r="EI81" s="25">
        <f t="shared" si="166"/>
        <v>0</v>
      </c>
      <c r="EJ81" s="41">
        <f t="shared" si="167"/>
        <v>0</v>
      </c>
    </row>
    <row r="82" spans="1:142" ht="13.5" thickBot="1">
      <c r="A82" s="69" t="s">
        <v>163</v>
      </c>
      <c r="B82" s="7">
        <f t="shared" si="212"/>
        <v>0</v>
      </c>
      <c r="C82" s="13"/>
      <c r="D82" s="13"/>
      <c r="E82" s="39">
        <f t="shared" si="213"/>
        <v>0</v>
      </c>
      <c r="F82" s="13"/>
      <c r="G82" s="4">
        <f t="shared" si="168"/>
        <v>0</v>
      </c>
      <c r="H82" s="4">
        <f t="shared" si="169"/>
        <v>0</v>
      </c>
      <c r="I82" s="4">
        <f t="shared" si="170"/>
        <v>0</v>
      </c>
      <c r="J82" s="4">
        <f t="shared" si="171"/>
        <v>0</v>
      </c>
      <c r="K82" s="4">
        <f t="shared" si="172"/>
        <v>0</v>
      </c>
      <c r="L82" s="64">
        <f t="shared" si="214"/>
        <v>0</v>
      </c>
      <c r="M82" s="4"/>
      <c r="N82" s="107" t="str">
        <f t="shared" si="215"/>
        <v>MAUREL Mickaël</v>
      </c>
      <c r="O82" s="7">
        <f t="shared" si="216"/>
        <v>0</v>
      </c>
      <c r="P82" s="13"/>
      <c r="Q82" s="13"/>
      <c r="R82" s="39">
        <f t="shared" si="217"/>
        <v>0</v>
      </c>
      <c r="S82" s="13"/>
      <c r="T82" s="4">
        <f t="shared" si="173"/>
        <v>0</v>
      </c>
      <c r="U82" s="4">
        <f t="shared" si="174"/>
        <v>0</v>
      </c>
      <c r="V82" s="4">
        <f t="shared" si="175"/>
        <v>0</v>
      </c>
      <c r="W82" s="4">
        <f t="shared" si="176"/>
        <v>0</v>
      </c>
      <c r="X82" s="4">
        <f t="shared" si="177"/>
        <v>0</v>
      </c>
      <c r="Y82" s="4">
        <f t="shared" si="218"/>
        <v>0</v>
      </c>
      <c r="Z82" s="12">
        <f t="shared" si="152"/>
        <v>0</v>
      </c>
      <c r="AA82" s="17"/>
      <c r="AB82" s="107" t="str">
        <f t="shared" si="219"/>
        <v>MAUREL Mickaël</v>
      </c>
      <c r="AC82" s="7">
        <f t="shared" si="220"/>
        <v>0</v>
      </c>
      <c r="AD82" s="13"/>
      <c r="AE82" s="13"/>
      <c r="AF82" s="39">
        <f t="shared" si="221"/>
        <v>0</v>
      </c>
      <c r="AG82" s="13"/>
      <c r="AH82" s="4">
        <f t="shared" si="178"/>
        <v>0</v>
      </c>
      <c r="AI82" s="4">
        <f t="shared" si="179"/>
        <v>0</v>
      </c>
      <c r="AJ82" s="4">
        <f t="shared" si="180"/>
        <v>0</v>
      </c>
      <c r="AK82" s="4">
        <f t="shared" si="100"/>
        <v>0</v>
      </c>
      <c r="AL82" s="4">
        <f t="shared" si="101"/>
        <v>0</v>
      </c>
      <c r="AM82" s="64">
        <f t="shared" si="222"/>
        <v>0</v>
      </c>
      <c r="AN82" s="30"/>
      <c r="AO82" s="107" t="str">
        <f t="shared" si="223"/>
        <v>MAUREL Mickaël</v>
      </c>
      <c r="AP82" s="7">
        <f t="shared" si="224"/>
        <v>0</v>
      </c>
      <c r="AQ82" s="13"/>
      <c r="AR82" s="13"/>
      <c r="AS82" s="39">
        <f t="shared" si="225"/>
        <v>0</v>
      </c>
      <c r="AT82" s="13"/>
      <c r="AU82" s="4">
        <f t="shared" si="181"/>
        <v>0</v>
      </c>
      <c r="AV82" s="4">
        <f t="shared" si="182"/>
        <v>0</v>
      </c>
      <c r="AW82" s="4">
        <f t="shared" si="183"/>
        <v>0</v>
      </c>
      <c r="AX82" s="4">
        <f t="shared" si="184"/>
        <v>0</v>
      </c>
      <c r="AY82" s="4">
        <f t="shared" si="185"/>
        <v>0</v>
      </c>
      <c r="AZ82" s="4">
        <f t="shared" si="226"/>
        <v>0</v>
      </c>
      <c r="BA82" s="12">
        <f t="shared" si="153"/>
        <v>0</v>
      </c>
      <c r="BB82" s="12">
        <f t="shared" si="154"/>
        <v>0</v>
      </c>
      <c r="BC82" s="17"/>
      <c r="BD82" s="85" t="str">
        <f t="shared" si="227"/>
        <v>MAUREL Mickaël</v>
      </c>
      <c r="BE82" s="7">
        <f t="shared" si="228"/>
        <v>0</v>
      </c>
      <c r="BF82" s="13"/>
      <c r="BG82" s="13"/>
      <c r="BH82" s="39">
        <f t="shared" si="229"/>
        <v>0</v>
      </c>
      <c r="BI82" s="13"/>
      <c r="BJ82" s="4">
        <f t="shared" si="186"/>
        <v>0</v>
      </c>
      <c r="BK82" s="4">
        <f t="shared" si="187"/>
        <v>0</v>
      </c>
      <c r="BL82" s="4">
        <f t="shared" si="188"/>
        <v>0</v>
      </c>
      <c r="BM82" s="4">
        <f t="shared" si="189"/>
        <v>0</v>
      </c>
      <c r="BN82" s="4">
        <f t="shared" si="190"/>
        <v>0</v>
      </c>
      <c r="BO82" s="4">
        <f t="shared" si="230"/>
        <v>0</v>
      </c>
      <c r="BP82" s="4"/>
      <c r="BQ82" s="107" t="str">
        <f t="shared" si="231"/>
        <v>MAUREL Mickaël</v>
      </c>
      <c r="BR82" s="7">
        <f t="shared" si="232"/>
        <v>0</v>
      </c>
      <c r="BS82" s="13"/>
      <c r="BT82" s="13"/>
      <c r="BU82" s="39">
        <f t="shared" si="233"/>
        <v>0</v>
      </c>
      <c r="BV82" s="13"/>
      <c r="BW82" s="4">
        <f t="shared" si="155"/>
        <v>0</v>
      </c>
      <c r="BX82" s="4">
        <f t="shared" si="191"/>
        <v>0</v>
      </c>
      <c r="BY82" s="4">
        <f t="shared" si="192"/>
        <v>0</v>
      </c>
      <c r="BZ82" s="4">
        <f t="shared" si="193"/>
        <v>0</v>
      </c>
      <c r="CA82" s="4">
        <f t="shared" si="194"/>
        <v>0</v>
      </c>
      <c r="CB82" s="4">
        <f t="shared" si="156"/>
        <v>0</v>
      </c>
      <c r="CC82" s="12">
        <f t="shared" si="157"/>
        <v>0</v>
      </c>
      <c r="CD82" s="12">
        <f t="shared" si="158"/>
        <v>0</v>
      </c>
      <c r="CE82" s="17"/>
      <c r="CF82" s="85" t="str">
        <f t="shared" si="234"/>
        <v>MAUREL Mickaël</v>
      </c>
      <c r="CG82" s="7">
        <f t="shared" si="235"/>
        <v>0</v>
      </c>
      <c r="CH82" s="13"/>
      <c r="CI82" s="13"/>
      <c r="CJ82" s="39">
        <f t="shared" si="236"/>
        <v>0</v>
      </c>
      <c r="CK82" s="13"/>
      <c r="CL82" s="4">
        <f t="shared" si="195"/>
        <v>0</v>
      </c>
      <c r="CM82" s="4">
        <f t="shared" si="196"/>
        <v>0</v>
      </c>
      <c r="CN82" s="4">
        <f t="shared" si="197"/>
        <v>0</v>
      </c>
      <c r="CO82" s="4">
        <f t="shared" si="198"/>
        <v>0</v>
      </c>
      <c r="CP82" s="4">
        <f t="shared" si="199"/>
        <v>0</v>
      </c>
      <c r="CQ82" s="4">
        <f t="shared" si="237"/>
        <v>0</v>
      </c>
      <c r="CR82" s="4"/>
      <c r="CS82" s="107" t="str">
        <f t="shared" si="238"/>
        <v>MAUREL Mickaël</v>
      </c>
      <c r="CT82" s="7">
        <f t="shared" si="239"/>
        <v>0</v>
      </c>
      <c r="CU82" s="13"/>
      <c r="CV82" s="13"/>
      <c r="CW82" s="39">
        <f t="shared" si="240"/>
        <v>0</v>
      </c>
      <c r="CX82" s="13"/>
      <c r="CY82" s="4">
        <f t="shared" si="159"/>
        <v>0</v>
      </c>
      <c r="CZ82" s="4">
        <f t="shared" si="200"/>
        <v>0</v>
      </c>
      <c r="DA82" s="4">
        <f t="shared" si="201"/>
        <v>0</v>
      </c>
      <c r="DB82" s="4">
        <f t="shared" si="202"/>
        <v>0</v>
      </c>
      <c r="DC82" s="4">
        <f t="shared" si="203"/>
        <v>0</v>
      </c>
      <c r="DD82" s="4">
        <f t="shared" si="241"/>
        <v>0</v>
      </c>
      <c r="DE82" s="12">
        <f t="shared" si="160"/>
        <v>0</v>
      </c>
      <c r="DF82" s="12">
        <f t="shared" si="161"/>
        <v>0</v>
      </c>
      <c r="DH82" s="107" t="str">
        <f t="shared" si="242"/>
        <v>MAUREL Mickaël</v>
      </c>
      <c r="DI82" s="7">
        <f t="shared" si="243"/>
        <v>0</v>
      </c>
      <c r="DJ82" s="13"/>
      <c r="DK82" s="13"/>
      <c r="DL82" s="39">
        <f t="shared" si="244"/>
        <v>0</v>
      </c>
      <c r="DM82" s="13"/>
      <c r="DN82" s="4">
        <f t="shared" si="162"/>
        <v>0</v>
      </c>
      <c r="DO82" s="4">
        <f t="shared" si="204"/>
        <v>0</v>
      </c>
      <c r="DP82" s="4">
        <f t="shared" si="205"/>
        <v>0</v>
      </c>
      <c r="DQ82" s="4">
        <f t="shared" si="206"/>
        <v>0</v>
      </c>
      <c r="DR82" s="4">
        <f t="shared" si="207"/>
        <v>0</v>
      </c>
      <c r="DS82" s="4">
        <f t="shared" si="245"/>
        <v>0</v>
      </c>
      <c r="DT82" s="4"/>
      <c r="DU82" s="107" t="str">
        <f t="shared" si="246"/>
        <v>MAUREL Mickaël</v>
      </c>
      <c r="DV82" s="7">
        <f t="shared" si="247"/>
        <v>0</v>
      </c>
      <c r="DW82" s="13"/>
      <c r="DX82" s="13"/>
      <c r="DY82" s="39">
        <f t="shared" si="248"/>
        <v>0</v>
      </c>
      <c r="DZ82" s="13"/>
      <c r="EA82" s="4">
        <f t="shared" si="163"/>
        <v>0</v>
      </c>
      <c r="EB82" s="4">
        <f t="shared" si="208"/>
        <v>0</v>
      </c>
      <c r="EC82" s="4">
        <f t="shared" si="209"/>
        <v>0</v>
      </c>
      <c r="ED82" s="4">
        <f t="shared" si="210"/>
        <v>0</v>
      </c>
      <c r="EE82" s="4">
        <f t="shared" si="211"/>
        <v>0</v>
      </c>
      <c r="EF82" s="4">
        <f t="shared" si="249"/>
        <v>0</v>
      </c>
      <c r="EG82" s="12">
        <f t="shared" si="164"/>
        <v>0</v>
      </c>
      <c r="EH82" s="22">
        <f t="shared" si="165"/>
        <v>0</v>
      </c>
      <c r="EI82" s="25">
        <f t="shared" si="166"/>
        <v>0</v>
      </c>
      <c r="EJ82" s="41">
        <f t="shared" si="167"/>
        <v>0</v>
      </c>
    </row>
    <row r="83" spans="1:142" ht="13.5" thickBot="1">
      <c r="A83" s="69" t="s">
        <v>176</v>
      </c>
      <c r="B83" s="7">
        <f t="shared" si="212"/>
        <v>0</v>
      </c>
      <c r="C83" s="13"/>
      <c r="D83" s="13"/>
      <c r="E83" s="39">
        <f t="shared" si="213"/>
        <v>0</v>
      </c>
      <c r="F83" s="13"/>
      <c r="G83" s="4">
        <f t="shared" si="168"/>
        <v>0</v>
      </c>
      <c r="H83" s="4">
        <f t="shared" si="169"/>
        <v>0</v>
      </c>
      <c r="I83" s="4">
        <f t="shared" si="170"/>
        <v>0</v>
      </c>
      <c r="J83" s="4">
        <f t="shared" si="171"/>
        <v>0</v>
      </c>
      <c r="K83" s="4">
        <f t="shared" si="172"/>
        <v>0</v>
      </c>
      <c r="L83" s="64">
        <f t="shared" si="214"/>
        <v>0</v>
      </c>
      <c r="M83" s="4"/>
      <c r="N83" s="107" t="str">
        <f t="shared" si="215"/>
        <v>BRUNEL Athmane</v>
      </c>
      <c r="O83" s="7">
        <f t="shared" si="216"/>
        <v>0</v>
      </c>
      <c r="P83" s="13"/>
      <c r="Q83" s="13"/>
      <c r="R83" s="39">
        <f t="shared" si="217"/>
        <v>0</v>
      </c>
      <c r="S83" s="13"/>
      <c r="T83" s="4">
        <f t="shared" si="173"/>
        <v>0</v>
      </c>
      <c r="U83" s="4">
        <f t="shared" si="174"/>
        <v>0</v>
      </c>
      <c r="V83" s="4">
        <f t="shared" si="175"/>
        <v>0</v>
      </c>
      <c r="W83" s="4">
        <f t="shared" si="176"/>
        <v>0</v>
      </c>
      <c r="X83" s="4">
        <f t="shared" si="177"/>
        <v>0</v>
      </c>
      <c r="Y83" s="4">
        <f t="shared" si="218"/>
        <v>0</v>
      </c>
      <c r="Z83" s="12">
        <f t="shared" si="152"/>
        <v>0</v>
      </c>
      <c r="AA83" s="17"/>
      <c r="AB83" s="107" t="str">
        <f t="shared" si="219"/>
        <v>BRUNEL Athmane</v>
      </c>
      <c r="AC83" s="7">
        <f t="shared" si="220"/>
        <v>0</v>
      </c>
      <c r="AD83" s="13"/>
      <c r="AE83" s="13"/>
      <c r="AF83" s="39">
        <f t="shared" si="221"/>
        <v>0</v>
      </c>
      <c r="AG83" s="13"/>
      <c r="AH83" s="4">
        <f t="shared" si="178"/>
        <v>0</v>
      </c>
      <c r="AI83" s="4">
        <f t="shared" si="179"/>
        <v>0</v>
      </c>
      <c r="AJ83" s="4">
        <f t="shared" si="180"/>
        <v>0</v>
      </c>
      <c r="AK83" s="4">
        <f t="shared" si="100"/>
        <v>0</v>
      </c>
      <c r="AL83" s="4">
        <f t="shared" si="101"/>
        <v>0</v>
      </c>
      <c r="AM83" s="64">
        <f t="shared" si="222"/>
        <v>0</v>
      </c>
      <c r="AN83" s="30"/>
      <c r="AO83" s="107" t="str">
        <f t="shared" si="223"/>
        <v>BRUNEL Athmane</v>
      </c>
      <c r="AP83" s="7">
        <f t="shared" si="224"/>
        <v>0</v>
      </c>
      <c r="AQ83" s="13"/>
      <c r="AR83" s="13"/>
      <c r="AS83" s="39">
        <f t="shared" si="225"/>
        <v>0</v>
      </c>
      <c r="AT83" s="13"/>
      <c r="AU83" s="4">
        <f t="shared" si="181"/>
        <v>0</v>
      </c>
      <c r="AV83" s="4">
        <f t="shared" si="182"/>
        <v>0</v>
      </c>
      <c r="AW83" s="4">
        <f t="shared" si="183"/>
        <v>0</v>
      </c>
      <c r="AX83" s="4">
        <f t="shared" si="184"/>
        <v>0</v>
      </c>
      <c r="AY83" s="4">
        <f t="shared" si="185"/>
        <v>0</v>
      </c>
      <c r="AZ83" s="4">
        <f t="shared" si="226"/>
        <v>0</v>
      </c>
      <c r="BA83" s="12">
        <f t="shared" si="153"/>
        <v>0</v>
      </c>
      <c r="BB83" s="12">
        <f t="shared" si="154"/>
        <v>0</v>
      </c>
      <c r="BC83" s="17"/>
      <c r="BD83" s="85" t="str">
        <f t="shared" si="227"/>
        <v>BRUNEL Athmane</v>
      </c>
      <c r="BE83" s="7">
        <f t="shared" si="228"/>
        <v>0</v>
      </c>
      <c r="BF83" s="13"/>
      <c r="BG83" s="13"/>
      <c r="BH83" s="39">
        <f t="shared" si="229"/>
        <v>0</v>
      </c>
      <c r="BI83" s="13"/>
      <c r="BJ83" s="4">
        <f t="shared" si="186"/>
        <v>0</v>
      </c>
      <c r="BK83" s="4">
        <f t="shared" si="187"/>
        <v>0</v>
      </c>
      <c r="BL83" s="4">
        <f t="shared" si="188"/>
        <v>0</v>
      </c>
      <c r="BM83" s="4">
        <f t="shared" si="189"/>
        <v>0</v>
      </c>
      <c r="BN83" s="4">
        <f t="shared" si="190"/>
        <v>0</v>
      </c>
      <c r="BO83" s="4">
        <f t="shared" si="230"/>
        <v>0</v>
      </c>
      <c r="BP83" s="4"/>
      <c r="BQ83" s="107" t="str">
        <f t="shared" si="231"/>
        <v>BRUNEL Athmane</v>
      </c>
      <c r="BR83" s="7">
        <f t="shared" si="232"/>
        <v>0</v>
      </c>
      <c r="BS83" s="13"/>
      <c r="BT83" s="13"/>
      <c r="BU83" s="39">
        <f t="shared" si="233"/>
        <v>0</v>
      </c>
      <c r="BV83" s="13"/>
      <c r="BW83" s="4">
        <f t="shared" si="155"/>
        <v>0</v>
      </c>
      <c r="BX83" s="4">
        <f t="shared" si="191"/>
        <v>0</v>
      </c>
      <c r="BY83" s="4">
        <f t="shared" si="192"/>
        <v>0</v>
      </c>
      <c r="BZ83" s="4">
        <f t="shared" si="193"/>
        <v>0</v>
      </c>
      <c r="CA83" s="4">
        <f t="shared" si="194"/>
        <v>0</v>
      </c>
      <c r="CB83" s="4">
        <f t="shared" si="156"/>
        <v>0</v>
      </c>
      <c r="CC83" s="12">
        <f t="shared" si="157"/>
        <v>0</v>
      </c>
      <c r="CD83" s="12">
        <f t="shared" si="158"/>
        <v>0</v>
      </c>
      <c r="CE83" s="17"/>
      <c r="CF83" s="85" t="str">
        <f t="shared" si="234"/>
        <v>BRUNEL Athmane</v>
      </c>
      <c r="CG83" s="7">
        <f t="shared" si="235"/>
        <v>0</v>
      </c>
      <c r="CH83" s="13"/>
      <c r="CI83" s="13"/>
      <c r="CJ83" s="39">
        <f t="shared" si="236"/>
        <v>0</v>
      </c>
      <c r="CK83" s="13"/>
      <c r="CL83" s="4">
        <f t="shared" si="195"/>
        <v>0</v>
      </c>
      <c r="CM83" s="4">
        <f t="shared" si="196"/>
        <v>0</v>
      </c>
      <c r="CN83" s="4">
        <f t="shared" si="197"/>
        <v>0</v>
      </c>
      <c r="CO83" s="4">
        <f t="shared" si="198"/>
        <v>0</v>
      </c>
      <c r="CP83" s="4">
        <f t="shared" si="199"/>
        <v>0</v>
      </c>
      <c r="CQ83" s="4">
        <f t="shared" si="237"/>
        <v>0</v>
      </c>
      <c r="CR83" s="4"/>
      <c r="CS83" s="107" t="str">
        <f t="shared" si="238"/>
        <v>BRUNEL Athmane</v>
      </c>
      <c r="CT83" s="7">
        <f t="shared" si="239"/>
        <v>0</v>
      </c>
      <c r="CU83" s="13"/>
      <c r="CV83" s="13"/>
      <c r="CW83" s="39">
        <f t="shared" si="240"/>
        <v>0</v>
      </c>
      <c r="CX83" s="13"/>
      <c r="CY83" s="4">
        <f t="shared" si="159"/>
        <v>0</v>
      </c>
      <c r="CZ83" s="4">
        <f t="shared" si="200"/>
        <v>0</v>
      </c>
      <c r="DA83" s="4">
        <f t="shared" si="201"/>
        <v>0</v>
      </c>
      <c r="DB83" s="4">
        <f t="shared" si="202"/>
        <v>0</v>
      </c>
      <c r="DC83" s="4">
        <f t="shared" si="203"/>
        <v>0</v>
      </c>
      <c r="DD83" s="4">
        <f t="shared" si="241"/>
        <v>0</v>
      </c>
      <c r="DE83" s="12">
        <f t="shared" si="160"/>
        <v>0</v>
      </c>
      <c r="DF83" s="12">
        <f t="shared" si="161"/>
        <v>0</v>
      </c>
      <c r="DH83" s="107" t="str">
        <f t="shared" si="242"/>
        <v>BRUNEL Athmane</v>
      </c>
      <c r="DI83" s="7">
        <f t="shared" si="243"/>
        <v>0</v>
      </c>
      <c r="DJ83" s="13"/>
      <c r="DK83" s="13"/>
      <c r="DL83" s="39">
        <f t="shared" si="244"/>
        <v>0</v>
      </c>
      <c r="DM83" s="13"/>
      <c r="DN83" s="4">
        <f t="shared" si="162"/>
        <v>0</v>
      </c>
      <c r="DO83" s="4">
        <f t="shared" si="204"/>
        <v>0</v>
      </c>
      <c r="DP83" s="4">
        <f t="shared" si="205"/>
        <v>0</v>
      </c>
      <c r="DQ83" s="4">
        <f t="shared" si="206"/>
        <v>0</v>
      </c>
      <c r="DR83" s="4">
        <f t="shared" si="207"/>
        <v>0</v>
      </c>
      <c r="DS83" s="4">
        <f t="shared" si="245"/>
        <v>0</v>
      </c>
      <c r="DT83" s="4"/>
      <c r="DU83" s="107" t="str">
        <f t="shared" si="246"/>
        <v>BRUNEL Athmane</v>
      </c>
      <c r="DV83" s="7">
        <f t="shared" si="247"/>
        <v>0</v>
      </c>
      <c r="DW83" s="13"/>
      <c r="DX83" s="13"/>
      <c r="DY83" s="39">
        <f t="shared" si="248"/>
        <v>0</v>
      </c>
      <c r="DZ83" s="13"/>
      <c r="EA83" s="4">
        <f t="shared" si="163"/>
        <v>0</v>
      </c>
      <c r="EB83" s="4">
        <f t="shared" si="208"/>
        <v>0</v>
      </c>
      <c r="EC83" s="4">
        <f t="shared" si="209"/>
        <v>0</v>
      </c>
      <c r="ED83" s="4">
        <f t="shared" si="210"/>
        <v>0</v>
      </c>
      <c r="EE83" s="4">
        <f t="shared" si="211"/>
        <v>0</v>
      </c>
      <c r="EF83" s="4">
        <f t="shared" si="249"/>
        <v>0</v>
      </c>
      <c r="EG83" s="12">
        <f t="shared" si="164"/>
        <v>0</v>
      </c>
      <c r="EH83" s="22">
        <f t="shared" si="165"/>
        <v>0</v>
      </c>
      <c r="EI83" s="25">
        <f t="shared" si="166"/>
        <v>0</v>
      </c>
      <c r="EJ83" s="41">
        <f t="shared" si="167"/>
        <v>0</v>
      </c>
    </row>
    <row r="84" spans="1:142" ht="13.5" thickBot="1">
      <c r="A84" s="69" t="s">
        <v>166</v>
      </c>
      <c r="B84" s="7">
        <f t="shared" si="212"/>
        <v>0</v>
      </c>
      <c r="C84" s="13"/>
      <c r="D84" s="13"/>
      <c r="E84" s="39">
        <f t="shared" si="213"/>
        <v>0</v>
      </c>
      <c r="F84" s="13"/>
      <c r="G84" s="4">
        <f t="shared" si="168"/>
        <v>0</v>
      </c>
      <c r="H84" s="4">
        <f t="shared" si="169"/>
        <v>0</v>
      </c>
      <c r="I84" s="4">
        <f t="shared" si="170"/>
        <v>0</v>
      </c>
      <c r="J84" s="4">
        <f t="shared" si="171"/>
        <v>0</v>
      </c>
      <c r="K84" s="4">
        <f t="shared" si="172"/>
        <v>0</v>
      </c>
      <c r="L84" s="64">
        <f t="shared" si="214"/>
        <v>0</v>
      </c>
      <c r="M84" s="4"/>
      <c r="N84" s="107" t="str">
        <f t="shared" si="215"/>
        <v>BARBU Bernard</v>
      </c>
      <c r="O84" s="7">
        <f t="shared" si="216"/>
        <v>0</v>
      </c>
      <c r="P84" s="13"/>
      <c r="Q84" s="13"/>
      <c r="R84" s="39">
        <f t="shared" si="217"/>
        <v>0</v>
      </c>
      <c r="S84" s="13"/>
      <c r="T84" s="4">
        <f t="shared" si="173"/>
        <v>0</v>
      </c>
      <c r="U84" s="4">
        <f t="shared" si="174"/>
        <v>0</v>
      </c>
      <c r="V84" s="4">
        <f t="shared" si="175"/>
        <v>0</v>
      </c>
      <c r="W84" s="4">
        <f t="shared" si="176"/>
        <v>0</v>
      </c>
      <c r="X84" s="4">
        <f t="shared" si="177"/>
        <v>0</v>
      </c>
      <c r="Y84" s="4">
        <f t="shared" si="218"/>
        <v>0</v>
      </c>
      <c r="Z84" s="12">
        <f t="shared" si="152"/>
        <v>0</v>
      </c>
      <c r="AA84" s="17"/>
      <c r="AB84" s="107" t="str">
        <f t="shared" si="219"/>
        <v>BARBU Bernard</v>
      </c>
      <c r="AC84" s="7">
        <f t="shared" si="220"/>
        <v>0</v>
      </c>
      <c r="AD84" s="13"/>
      <c r="AE84" s="13"/>
      <c r="AF84" s="39">
        <f t="shared" si="221"/>
        <v>0</v>
      </c>
      <c r="AG84" s="13"/>
      <c r="AH84" s="4">
        <f t="shared" si="178"/>
        <v>0</v>
      </c>
      <c r="AI84" s="4">
        <f t="shared" si="179"/>
        <v>0</v>
      </c>
      <c r="AJ84" s="4">
        <f t="shared" si="180"/>
        <v>0</v>
      </c>
      <c r="AK84" s="4">
        <f t="shared" si="100"/>
        <v>0</v>
      </c>
      <c r="AL84" s="4">
        <f t="shared" si="101"/>
        <v>0</v>
      </c>
      <c r="AM84" s="64">
        <f t="shared" si="222"/>
        <v>0</v>
      </c>
      <c r="AN84" s="30"/>
      <c r="AO84" s="107" t="str">
        <f t="shared" si="223"/>
        <v>BARBU Bernard</v>
      </c>
      <c r="AP84" s="7">
        <f t="shared" si="224"/>
        <v>0</v>
      </c>
      <c r="AQ84" s="13"/>
      <c r="AR84" s="13"/>
      <c r="AS84" s="39">
        <f t="shared" si="225"/>
        <v>0</v>
      </c>
      <c r="AT84" s="13"/>
      <c r="AU84" s="4">
        <f t="shared" si="181"/>
        <v>0</v>
      </c>
      <c r="AV84" s="4">
        <f t="shared" si="182"/>
        <v>0</v>
      </c>
      <c r="AW84" s="4">
        <f t="shared" si="183"/>
        <v>0</v>
      </c>
      <c r="AX84" s="4">
        <f t="shared" si="184"/>
        <v>0</v>
      </c>
      <c r="AY84" s="4">
        <f t="shared" si="185"/>
        <v>0</v>
      </c>
      <c r="AZ84" s="4">
        <f t="shared" si="226"/>
        <v>0</v>
      </c>
      <c r="BA84" s="12">
        <f t="shared" si="153"/>
        <v>0</v>
      </c>
      <c r="BB84" s="12">
        <f t="shared" si="154"/>
        <v>0</v>
      </c>
      <c r="BC84" s="17"/>
      <c r="BD84" s="85" t="str">
        <f t="shared" si="227"/>
        <v>BARBU Bernard</v>
      </c>
      <c r="BE84" s="7">
        <f t="shared" si="228"/>
        <v>0</v>
      </c>
      <c r="BF84" s="13"/>
      <c r="BG84" s="13"/>
      <c r="BH84" s="39">
        <f t="shared" si="229"/>
        <v>0</v>
      </c>
      <c r="BI84" s="13"/>
      <c r="BJ84" s="4">
        <f t="shared" si="186"/>
        <v>0</v>
      </c>
      <c r="BK84" s="4">
        <f t="shared" si="187"/>
        <v>0</v>
      </c>
      <c r="BL84" s="4">
        <f t="shared" si="188"/>
        <v>0</v>
      </c>
      <c r="BM84" s="4">
        <f t="shared" si="189"/>
        <v>0</v>
      </c>
      <c r="BN84" s="4">
        <f t="shared" si="190"/>
        <v>0</v>
      </c>
      <c r="BO84" s="4">
        <f t="shared" si="230"/>
        <v>0</v>
      </c>
      <c r="BP84" s="4"/>
      <c r="BQ84" s="107" t="str">
        <f t="shared" si="231"/>
        <v>BARBU Bernard</v>
      </c>
      <c r="BR84" s="7">
        <f t="shared" si="232"/>
        <v>0</v>
      </c>
      <c r="BS84" s="13"/>
      <c r="BT84" s="13"/>
      <c r="BU84" s="39">
        <f t="shared" si="233"/>
        <v>0</v>
      </c>
      <c r="BV84" s="13"/>
      <c r="BW84" s="4">
        <f t="shared" si="155"/>
        <v>0</v>
      </c>
      <c r="BX84" s="4">
        <f t="shared" si="191"/>
        <v>0</v>
      </c>
      <c r="BY84" s="4">
        <f t="shared" si="192"/>
        <v>0</v>
      </c>
      <c r="BZ84" s="4">
        <f t="shared" si="193"/>
        <v>0</v>
      </c>
      <c r="CA84" s="4">
        <f t="shared" si="194"/>
        <v>0</v>
      </c>
      <c r="CB84" s="4">
        <f t="shared" si="156"/>
        <v>0</v>
      </c>
      <c r="CC84" s="12">
        <f t="shared" si="157"/>
        <v>0</v>
      </c>
      <c r="CD84" s="12">
        <f t="shared" si="158"/>
        <v>0</v>
      </c>
      <c r="CE84" s="17"/>
      <c r="CF84" s="85" t="str">
        <f t="shared" si="234"/>
        <v>BARBU Bernard</v>
      </c>
      <c r="CG84" s="7">
        <f t="shared" si="235"/>
        <v>0</v>
      </c>
      <c r="CH84" s="13"/>
      <c r="CI84" s="13"/>
      <c r="CJ84" s="39">
        <f t="shared" si="236"/>
        <v>0</v>
      </c>
      <c r="CK84" s="13"/>
      <c r="CL84" s="4">
        <f t="shared" si="195"/>
        <v>0</v>
      </c>
      <c r="CM84" s="4">
        <f t="shared" si="196"/>
        <v>0</v>
      </c>
      <c r="CN84" s="4">
        <f t="shared" si="197"/>
        <v>0</v>
      </c>
      <c r="CO84" s="4">
        <f t="shared" si="198"/>
        <v>0</v>
      </c>
      <c r="CP84" s="4">
        <f t="shared" si="199"/>
        <v>0</v>
      </c>
      <c r="CQ84" s="4">
        <f t="shared" si="237"/>
        <v>0</v>
      </c>
      <c r="CR84" s="4"/>
      <c r="CS84" s="107" t="str">
        <f t="shared" si="238"/>
        <v>BARBU Bernard</v>
      </c>
      <c r="CT84" s="7">
        <f t="shared" si="239"/>
        <v>0</v>
      </c>
      <c r="CU84" s="13"/>
      <c r="CV84" s="13"/>
      <c r="CW84" s="39">
        <f t="shared" si="240"/>
        <v>0</v>
      </c>
      <c r="CX84" s="13"/>
      <c r="CY84" s="4">
        <f t="shared" si="159"/>
        <v>0</v>
      </c>
      <c r="CZ84" s="4">
        <f t="shared" si="200"/>
        <v>0</v>
      </c>
      <c r="DA84" s="4">
        <f t="shared" si="201"/>
        <v>0</v>
      </c>
      <c r="DB84" s="4">
        <f t="shared" si="202"/>
        <v>0</v>
      </c>
      <c r="DC84" s="4">
        <f t="shared" si="203"/>
        <v>0</v>
      </c>
      <c r="DD84" s="4">
        <f t="shared" si="241"/>
        <v>0</v>
      </c>
      <c r="DE84" s="12">
        <f t="shared" si="160"/>
        <v>0</v>
      </c>
      <c r="DF84" s="12">
        <f t="shared" si="161"/>
        <v>0</v>
      </c>
      <c r="DH84" s="107" t="str">
        <f t="shared" si="242"/>
        <v>BARBU Bernard</v>
      </c>
      <c r="DI84" s="7">
        <f t="shared" si="243"/>
        <v>0</v>
      </c>
      <c r="DJ84" s="13"/>
      <c r="DK84" s="13"/>
      <c r="DL84" s="39">
        <f t="shared" si="244"/>
        <v>0</v>
      </c>
      <c r="DM84" s="13"/>
      <c r="DN84" s="4">
        <f t="shared" si="162"/>
        <v>0</v>
      </c>
      <c r="DO84" s="4">
        <f t="shared" si="204"/>
        <v>0</v>
      </c>
      <c r="DP84" s="4">
        <f t="shared" si="205"/>
        <v>0</v>
      </c>
      <c r="DQ84" s="4">
        <f t="shared" si="206"/>
        <v>0</v>
      </c>
      <c r="DR84" s="4">
        <f t="shared" si="207"/>
        <v>0</v>
      </c>
      <c r="DS84" s="4">
        <f t="shared" si="245"/>
        <v>0</v>
      </c>
      <c r="DT84" s="4"/>
      <c r="DU84" s="107" t="str">
        <f t="shared" si="246"/>
        <v>BARBU Bernard</v>
      </c>
      <c r="DV84" s="7">
        <f t="shared" si="247"/>
        <v>0</v>
      </c>
      <c r="DW84" s="13"/>
      <c r="DX84" s="13"/>
      <c r="DY84" s="39">
        <f t="shared" si="248"/>
        <v>0</v>
      </c>
      <c r="DZ84" s="13"/>
      <c r="EA84" s="4">
        <f t="shared" si="163"/>
        <v>0</v>
      </c>
      <c r="EB84" s="4">
        <f t="shared" si="208"/>
        <v>0</v>
      </c>
      <c r="EC84" s="4">
        <f t="shared" si="209"/>
        <v>0</v>
      </c>
      <c r="ED84" s="4">
        <f t="shared" si="210"/>
        <v>0</v>
      </c>
      <c r="EE84" s="4">
        <f t="shared" si="211"/>
        <v>0</v>
      </c>
      <c r="EF84" s="4">
        <f t="shared" si="249"/>
        <v>0</v>
      </c>
      <c r="EG84" s="12">
        <f t="shared" si="164"/>
        <v>0</v>
      </c>
      <c r="EH84" s="22">
        <f t="shared" si="165"/>
        <v>0</v>
      </c>
      <c r="EI84" s="25">
        <f t="shared" si="166"/>
        <v>0</v>
      </c>
      <c r="EJ84" s="41">
        <f t="shared" si="167"/>
        <v>0</v>
      </c>
    </row>
    <row r="85" spans="1:142" ht="13.5" thickBot="1">
      <c r="A85" s="69" t="s">
        <v>167</v>
      </c>
      <c r="B85" s="7">
        <f t="shared" si="212"/>
        <v>0</v>
      </c>
      <c r="C85" s="13"/>
      <c r="D85" s="13"/>
      <c r="E85" s="39">
        <f t="shared" si="213"/>
        <v>0</v>
      </c>
      <c r="F85" s="13"/>
      <c r="G85" s="4">
        <f t="shared" si="168"/>
        <v>0</v>
      </c>
      <c r="H85" s="4">
        <f t="shared" si="169"/>
        <v>0</v>
      </c>
      <c r="I85" s="4">
        <f t="shared" si="170"/>
        <v>0</v>
      </c>
      <c r="J85" s="4">
        <f t="shared" si="171"/>
        <v>0</v>
      </c>
      <c r="K85" s="4">
        <f t="shared" si="172"/>
        <v>0</v>
      </c>
      <c r="L85" s="64">
        <f t="shared" si="214"/>
        <v>0</v>
      </c>
      <c r="M85" s="4"/>
      <c r="N85" s="107" t="str">
        <f t="shared" si="215"/>
        <v>GIRONES Alain</v>
      </c>
      <c r="O85" s="7">
        <f t="shared" si="216"/>
        <v>0</v>
      </c>
      <c r="P85" s="13"/>
      <c r="Q85" s="13"/>
      <c r="R85" s="39">
        <f t="shared" si="217"/>
        <v>0</v>
      </c>
      <c r="S85" s="13"/>
      <c r="T85" s="4">
        <f t="shared" si="173"/>
        <v>0</v>
      </c>
      <c r="U85" s="4">
        <f t="shared" si="174"/>
        <v>0</v>
      </c>
      <c r="V85" s="4">
        <f t="shared" si="175"/>
        <v>0</v>
      </c>
      <c r="W85" s="4">
        <f t="shared" si="176"/>
        <v>0</v>
      </c>
      <c r="X85" s="4">
        <f t="shared" si="177"/>
        <v>0</v>
      </c>
      <c r="Y85" s="4">
        <f t="shared" si="218"/>
        <v>0</v>
      </c>
      <c r="Z85" s="12">
        <f t="shared" si="152"/>
        <v>0</v>
      </c>
      <c r="AA85" s="17"/>
      <c r="AB85" s="107" t="str">
        <f t="shared" si="219"/>
        <v>GIRONES Alain</v>
      </c>
      <c r="AC85" s="7">
        <f t="shared" si="220"/>
        <v>0</v>
      </c>
      <c r="AD85" s="13"/>
      <c r="AE85" s="13"/>
      <c r="AF85" s="39">
        <f t="shared" si="221"/>
        <v>0</v>
      </c>
      <c r="AG85" s="13"/>
      <c r="AH85" s="4">
        <f t="shared" si="178"/>
        <v>0</v>
      </c>
      <c r="AI85" s="4">
        <f t="shared" si="179"/>
        <v>0</v>
      </c>
      <c r="AJ85" s="4">
        <f t="shared" si="180"/>
        <v>0</v>
      </c>
      <c r="AK85" s="4">
        <f t="shared" si="100"/>
        <v>0</v>
      </c>
      <c r="AL85" s="4">
        <f t="shared" si="101"/>
        <v>0</v>
      </c>
      <c r="AM85" s="64">
        <f t="shared" si="222"/>
        <v>0</v>
      </c>
      <c r="AN85" s="30"/>
      <c r="AO85" s="107" t="str">
        <f t="shared" si="223"/>
        <v>GIRONES Alain</v>
      </c>
      <c r="AP85" s="7">
        <f t="shared" si="224"/>
        <v>0</v>
      </c>
      <c r="AQ85" s="13"/>
      <c r="AR85" s="13"/>
      <c r="AS85" s="39">
        <f t="shared" si="225"/>
        <v>0</v>
      </c>
      <c r="AT85" s="13"/>
      <c r="AU85" s="4">
        <f t="shared" si="181"/>
        <v>0</v>
      </c>
      <c r="AV85" s="4">
        <f t="shared" si="182"/>
        <v>0</v>
      </c>
      <c r="AW85" s="4">
        <f t="shared" si="183"/>
        <v>0</v>
      </c>
      <c r="AX85" s="4">
        <f t="shared" si="184"/>
        <v>0</v>
      </c>
      <c r="AY85" s="4">
        <f t="shared" si="185"/>
        <v>0</v>
      </c>
      <c r="AZ85" s="4">
        <f t="shared" si="226"/>
        <v>0</v>
      </c>
      <c r="BA85" s="12">
        <f t="shared" si="153"/>
        <v>0</v>
      </c>
      <c r="BB85" s="12">
        <f t="shared" si="154"/>
        <v>0</v>
      </c>
      <c r="BC85" s="17"/>
      <c r="BD85" s="85" t="str">
        <f t="shared" si="227"/>
        <v>GIRONES Alain</v>
      </c>
      <c r="BE85" s="7">
        <f t="shared" si="228"/>
        <v>0</v>
      </c>
      <c r="BF85" s="13"/>
      <c r="BG85" s="13"/>
      <c r="BH85" s="39">
        <f t="shared" si="229"/>
        <v>0</v>
      </c>
      <c r="BI85" s="13"/>
      <c r="BJ85" s="4">
        <f t="shared" si="186"/>
        <v>0</v>
      </c>
      <c r="BK85" s="4">
        <f t="shared" si="187"/>
        <v>0</v>
      </c>
      <c r="BL85" s="4">
        <f t="shared" si="188"/>
        <v>0</v>
      </c>
      <c r="BM85" s="4">
        <f t="shared" si="189"/>
        <v>0</v>
      </c>
      <c r="BN85" s="4">
        <f t="shared" si="190"/>
        <v>0</v>
      </c>
      <c r="BO85" s="4">
        <f t="shared" si="230"/>
        <v>0</v>
      </c>
      <c r="BP85" s="4"/>
      <c r="BQ85" s="107" t="str">
        <f t="shared" si="231"/>
        <v>GIRONES Alain</v>
      </c>
      <c r="BR85" s="7">
        <f t="shared" si="232"/>
        <v>0</v>
      </c>
      <c r="BS85" s="13"/>
      <c r="BT85" s="13"/>
      <c r="BU85" s="39">
        <f t="shared" si="233"/>
        <v>0</v>
      </c>
      <c r="BV85" s="13"/>
      <c r="BW85" s="4">
        <f t="shared" si="155"/>
        <v>0</v>
      </c>
      <c r="BX85" s="4">
        <f t="shared" si="191"/>
        <v>0</v>
      </c>
      <c r="BY85" s="4">
        <f t="shared" si="192"/>
        <v>0</v>
      </c>
      <c r="BZ85" s="4">
        <f t="shared" si="193"/>
        <v>0</v>
      </c>
      <c r="CA85" s="4">
        <f t="shared" si="194"/>
        <v>0</v>
      </c>
      <c r="CB85" s="4">
        <f t="shared" si="156"/>
        <v>0</v>
      </c>
      <c r="CC85" s="12">
        <f t="shared" si="157"/>
        <v>0</v>
      </c>
      <c r="CD85" s="12">
        <f t="shared" si="158"/>
        <v>0</v>
      </c>
      <c r="CE85" s="17"/>
      <c r="CF85" s="85" t="str">
        <f t="shared" si="234"/>
        <v>GIRONES Alain</v>
      </c>
      <c r="CG85" s="7">
        <f t="shared" si="235"/>
        <v>0</v>
      </c>
      <c r="CH85" s="13"/>
      <c r="CI85" s="13"/>
      <c r="CJ85" s="39">
        <f t="shared" si="236"/>
        <v>0</v>
      </c>
      <c r="CK85" s="13"/>
      <c r="CL85" s="4">
        <f t="shared" si="195"/>
        <v>0</v>
      </c>
      <c r="CM85" s="4">
        <f t="shared" si="196"/>
        <v>0</v>
      </c>
      <c r="CN85" s="4">
        <f t="shared" si="197"/>
        <v>0</v>
      </c>
      <c r="CO85" s="4">
        <f t="shared" si="198"/>
        <v>0</v>
      </c>
      <c r="CP85" s="4">
        <f t="shared" si="199"/>
        <v>0</v>
      </c>
      <c r="CQ85" s="4">
        <f t="shared" si="237"/>
        <v>0</v>
      </c>
      <c r="CR85" s="4"/>
      <c r="CS85" s="107" t="str">
        <f t="shared" si="238"/>
        <v>GIRONES Alain</v>
      </c>
      <c r="CT85" s="7">
        <f t="shared" si="239"/>
        <v>0</v>
      </c>
      <c r="CU85" s="13"/>
      <c r="CV85" s="13"/>
      <c r="CW85" s="39">
        <f t="shared" si="240"/>
        <v>0</v>
      </c>
      <c r="CX85" s="13"/>
      <c r="CY85" s="4">
        <f t="shared" si="159"/>
        <v>0</v>
      </c>
      <c r="CZ85" s="4">
        <f t="shared" si="200"/>
        <v>0</v>
      </c>
      <c r="DA85" s="4">
        <f t="shared" si="201"/>
        <v>0</v>
      </c>
      <c r="DB85" s="4">
        <f t="shared" si="202"/>
        <v>0</v>
      </c>
      <c r="DC85" s="4">
        <f t="shared" si="203"/>
        <v>0</v>
      </c>
      <c r="DD85" s="4">
        <f t="shared" si="241"/>
        <v>0</v>
      </c>
      <c r="DE85" s="12">
        <f t="shared" si="160"/>
        <v>0</v>
      </c>
      <c r="DF85" s="12">
        <f t="shared" si="161"/>
        <v>0</v>
      </c>
      <c r="DH85" s="107" t="str">
        <f t="shared" si="242"/>
        <v>GIRONES Alain</v>
      </c>
      <c r="DI85" s="7">
        <f t="shared" si="243"/>
        <v>0</v>
      </c>
      <c r="DJ85" s="13"/>
      <c r="DK85" s="13"/>
      <c r="DL85" s="39">
        <f t="shared" si="244"/>
        <v>0</v>
      </c>
      <c r="DM85" s="13"/>
      <c r="DN85" s="4">
        <f t="shared" si="162"/>
        <v>0</v>
      </c>
      <c r="DO85" s="4">
        <f t="shared" si="204"/>
        <v>0</v>
      </c>
      <c r="DP85" s="4">
        <f t="shared" si="205"/>
        <v>0</v>
      </c>
      <c r="DQ85" s="4">
        <f t="shared" si="206"/>
        <v>0</v>
      </c>
      <c r="DR85" s="4">
        <f t="shared" si="207"/>
        <v>0</v>
      </c>
      <c r="DS85" s="4">
        <f t="shared" si="245"/>
        <v>0</v>
      </c>
      <c r="DT85" s="4"/>
      <c r="DU85" s="107" t="str">
        <f t="shared" si="246"/>
        <v>GIRONES Alain</v>
      </c>
      <c r="DV85" s="7">
        <f t="shared" si="247"/>
        <v>0</v>
      </c>
      <c r="DW85" s="13"/>
      <c r="DX85" s="13"/>
      <c r="DY85" s="39">
        <f t="shared" si="248"/>
        <v>0</v>
      </c>
      <c r="DZ85" s="13"/>
      <c r="EA85" s="4">
        <f t="shared" si="163"/>
        <v>0</v>
      </c>
      <c r="EB85" s="4">
        <f t="shared" si="208"/>
        <v>0</v>
      </c>
      <c r="EC85" s="4">
        <f t="shared" si="209"/>
        <v>0</v>
      </c>
      <c r="ED85" s="4">
        <f t="shared" si="210"/>
        <v>0</v>
      </c>
      <c r="EE85" s="4">
        <f t="shared" si="211"/>
        <v>0</v>
      </c>
      <c r="EF85" s="4">
        <f t="shared" si="249"/>
        <v>0</v>
      </c>
      <c r="EG85" s="12">
        <f t="shared" si="164"/>
        <v>0</v>
      </c>
      <c r="EH85" s="22">
        <f t="shared" si="165"/>
        <v>0</v>
      </c>
      <c r="EI85" s="25">
        <f t="shared" si="166"/>
        <v>0</v>
      </c>
      <c r="EJ85" s="41">
        <f t="shared" si="167"/>
        <v>0</v>
      </c>
    </row>
    <row r="86" spans="1:142" ht="13.5" thickBot="1">
      <c r="A86" s="105" t="s">
        <v>168</v>
      </c>
      <c r="B86" s="7">
        <f t="shared" si="212"/>
        <v>0</v>
      </c>
      <c r="C86" s="13"/>
      <c r="D86" s="13"/>
      <c r="E86" s="39">
        <f t="shared" si="213"/>
        <v>0</v>
      </c>
      <c r="F86" s="13"/>
      <c r="G86" s="4">
        <f t="shared" si="168"/>
        <v>0</v>
      </c>
      <c r="H86" s="4">
        <f t="shared" si="169"/>
        <v>0</v>
      </c>
      <c r="I86" s="4">
        <f t="shared" si="170"/>
        <v>0</v>
      </c>
      <c r="J86" s="4">
        <f t="shared" si="171"/>
        <v>0</v>
      </c>
      <c r="K86" s="4">
        <f t="shared" si="172"/>
        <v>0</v>
      </c>
      <c r="L86" s="64">
        <f t="shared" si="214"/>
        <v>0</v>
      </c>
      <c r="M86" s="4"/>
      <c r="N86" s="107" t="str">
        <f t="shared" si="215"/>
        <v>MEDAN Didier</v>
      </c>
      <c r="O86" s="7">
        <f t="shared" si="216"/>
        <v>0</v>
      </c>
      <c r="P86" s="13"/>
      <c r="Q86" s="13"/>
      <c r="R86" s="39">
        <f t="shared" si="217"/>
        <v>0</v>
      </c>
      <c r="S86" s="13"/>
      <c r="T86" s="4">
        <f t="shared" si="173"/>
        <v>0</v>
      </c>
      <c r="U86" s="4">
        <f t="shared" si="174"/>
        <v>0</v>
      </c>
      <c r="V86" s="4">
        <f t="shared" si="175"/>
        <v>0</v>
      </c>
      <c r="W86" s="4">
        <f t="shared" si="176"/>
        <v>0</v>
      </c>
      <c r="X86" s="4">
        <f t="shared" si="177"/>
        <v>0</v>
      </c>
      <c r="Y86" s="4">
        <f t="shared" si="218"/>
        <v>0</v>
      </c>
      <c r="Z86" s="12">
        <f t="shared" si="152"/>
        <v>0</v>
      </c>
      <c r="AA86" s="17"/>
      <c r="AB86" s="107" t="str">
        <f t="shared" si="219"/>
        <v>MEDAN Didier</v>
      </c>
      <c r="AC86" s="7">
        <f t="shared" si="220"/>
        <v>0</v>
      </c>
      <c r="AD86" s="13"/>
      <c r="AE86" s="13"/>
      <c r="AF86" s="39">
        <f t="shared" si="221"/>
        <v>0</v>
      </c>
      <c r="AG86" s="13"/>
      <c r="AH86" s="4">
        <f t="shared" si="178"/>
        <v>0</v>
      </c>
      <c r="AI86" s="4">
        <f t="shared" si="179"/>
        <v>0</v>
      </c>
      <c r="AJ86" s="4">
        <f t="shared" si="180"/>
        <v>0</v>
      </c>
      <c r="AK86" s="4">
        <f t="shared" si="100"/>
        <v>0</v>
      </c>
      <c r="AL86" s="4">
        <f t="shared" si="101"/>
        <v>0</v>
      </c>
      <c r="AM86" s="64">
        <f t="shared" si="222"/>
        <v>0</v>
      </c>
      <c r="AN86" s="30"/>
      <c r="AO86" s="107" t="str">
        <f t="shared" si="223"/>
        <v>MEDAN Didier</v>
      </c>
      <c r="AP86" s="7">
        <f t="shared" si="224"/>
        <v>0</v>
      </c>
      <c r="AQ86" s="13"/>
      <c r="AR86" s="13"/>
      <c r="AS86" s="39">
        <f t="shared" si="225"/>
        <v>0</v>
      </c>
      <c r="AT86" s="13"/>
      <c r="AU86" s="4">
        <f t="shared" si="181"/>
        <v>0</v>
      </c>
      <c r="AV86" s="4">
        <f t="shared" si="182"/>
        <v>0</v>
      </c>
      <c r="AW86" s="4">
        <f t="shared" si="183"/>
        <v>0</v>
      </c>
      <c r="AX86" s="4">
        <f t="shared" si="184"/>
        <v>0</v>
      </c>
      <c r="AY86" s="4">
        <f t="shared" si="185"/>
        <v>0</v>
      </c>
      <c r="AZ86" s="4">
        <f t="shared" si="226"/>
        <v>0</v>
      </c>
      <c r="BA86" s="12">
        <f t="shared" si="153"/>
        <v>0</v>
      </c>
      <c r="BB86" s="12">
        <f t="shared" si="154"/>
        <v>0</v>
      </c>
      <c r="BC86" s="17"/>
      <c r="BD86" s="85" t="str">
        <f t="shared" si="227"/>
        <v>MEDAN Didier</v>
      </c>
      <c r="BE86" s="7">
        <f t="shared" si="228"/>
        <v>0</v>
      </c>
      <c r="BF86" s="13"/>
      <c r="BG86" s="13"/>
      <c r="BH86" s="39">
        <f t="shared" si="229"/>
        <v>0</v>
      </c>
      <c r="BI86" s="13"/>
      <c r="BJ86" s="4">
        <f t="shared" si="186"/>
        <v>0</v>
      </c>
      <c r="BK86" s="4">
        <f t="shared" si="187"/>
        <v>0</v>
      </c>
      <c r="BL86" s="4">
        <f t="shared" si="188"/>
        <v>0</v>
      </c>
      <c r="BM86" s="4">
        <f t="shared" si="189"/>
        <v>0</v>
      </c>
      <c r="BN86" s="4">
        <f t="shared" si="190"/>
        <v>0</v>
      </c>
      <c r="BO86" s="4">
        <f t="shared" si="230"/>
        <v>0</v>
      </c>
      <c r="BP86" s="4"/>
      <c r="BQ86" s="107" t="str">
        <f t="shared" si="231"/>
        <v>MEDAN Didier</v>
      </c>
      <c r="BR86" s="7">
        <f t="shared" si="232"/>
        <v>0</v>
      </c>
      <c r="BS86" s="13"/>
      <c r="BT86" s="13"/>
      <c r="BU86" s="39">
        <f t="shared" si="233"/>
        <v>0</v>
      </c>
      <c r="BV86" s="13"/>
      <c r="BW86" s="4">
        <f t="shared" si="155"/>
        <v>0</v>
      </c>
      <c r="BX86" s="4">
        <f t="shared" si="191"/>
        <v>0</v>
      </c>
      <c r="BY86" s="4">
        <f t="shared" si="192"/>
        <v>0</v>
      </c>
      <c r="BZ86" s="4">
        <f t="shared" si="193"/>
        <v>0</v>
      </c>
      <c r="CA86" s="4">
        <f t="shared" si="194"/>
        <v>0</v>
      </c>
      <c r="CB86" s="4">
        <f t="shared" si="156"/>
        <v>0</v>
      </c>
      <c r="CC86" s="12">
        <f t="shared" si="157"/>
        <v>0</v>
      </c>
      <c r="CD86" s="12">
        <f t="shared" si="158"/>
        <v>0</v>
      </c>
      <c r="CE86" s="17"/>
      <c r="CF86" s="85" t="str">
        <f t="shared" si="234"/>
        <v>MEDAN Didier</v>
      </c>
      <c r="CG86" s="7">
        <f t="shared" si="235"/>
        <v>0</v>
      </c>
      <c r="CH86" s="13"/>
      <c r="CI86" s="13"/>
      <c r="CJ86" s="39">
        <f t="shared" si="236"/>
        <v>0</v>
      </c>
      <c r="CK86" s="13"/>
      <c r="CL86" s="4">
        <f t="shared" si="195"/>
        <v>0</v>
      </c>
      <c r="CM86" s="4">
        <f t="shared" si="196"/>
        <v>0</v>
      </c>
      <c r="CN86" s="4">
        <f t="shared" si="197"/>
        <v>0</v>
      </c>
      <c r="CO86" s="4">
        <f t="shared" si="198"/>
        <v>0</v>
      </c>
      <c r="CP86" s="4">
        <f t="shared" si="199"/>
        <v>0</v>
      </c>
      <c r="CQ86" s="4">
        <f t="shared" si="237"/>
        <v>0</v>
      </c>
      <c r="CR86" s="4"/>
      <c r="CS86" s="107" t="str">
        <f t="shared" si="238"/>
        <v>MEDAN Didier</v>
      </c>
      <c r="CT86" s="7">
        <f t="shared" si="239"/>
        <v>0</v>
      </c>
      <c r="CU86" s="13"/>
      <c r="CV86" s="13"/>
      <c r="CW86" s="39">
        <f t="shared" si="240"/>
        <v>0</v>
      </c>
      <c r="CX86" s="13"/>
      <c r="CY86" s="4">
        <f t="shared" si="159"/>
        <v>0</v>
      </c>
      <c r="CZ86" s="4">
        <f t="shared" si="200"/>
        <v>0</v>
      </c>
      <c r="DA86" s="4">
        <f t="shared" si="201"/>
        <v>0</v>
      </c>
      <c r="DB86" s="4">
        <f t="shared" si="202"/>
        <v>0</v>
      </c>
      <c r="DC86" s="4">
        <f t="shared" si="203"/>
        <v>0</v>
      </c>
      <c r="DD86" s="4">
        <f t="shared" si="241"/>
        <v>0</v>
      </c>
      <c r="DE86" s="12">
        <f t="shared" si="160"/>
        <v>0</v>
      </c>
      <c r="DF86" s="12">
        <f t="shared" si="161"/>
        <v>0</v>
      </c>
      <c r="DH86" s="107" t="str">
        <f t="shared" si="242"/>
        <v>MEDAN Didier</v>
      </c>
      <c r="DI86" s="7">
        <f t="shared" si="243"/>
        <v>0</v>
      </c>
      <c r="DJ86" s="13"/>
      <c r="DK86" s="13"/>
      <c r="DL86" s="39">
        <f t="shared" si="244"/>
        <v>0</v>
      </c>
      <c r="DM86" s="13"/>
      <c r="DN86" s="4">
        <f t="shared" si="162"/>
        <v>0</v>
      </c>
      <c r="DO86" s="4">
        <f t="shared" si="204"/>
        <v>0</v>
      </c>
      <c r="DP86" s="4">
        <f t="shared" si="205"/>
        <v>0</v>
      </c>
      <c r="DQ86" s="4">
        <f t="shared" si="206"/>
        <v>0</v>
      </c>
      <c r="DR86" s="4">
        <f t="shared" si="207"/>
        <v>0</v>
      </c>
      <c r="DS86" s="4">
        <f t="shared" si="245"/>
        <v>0</v>
      </c>
      <c r="DT86" s="4"/>
      <c r="DU86" s="107" t="str">
        <f t="shared" si="246"/>
        <v>MEDAN Didier</v>
      </c>
      <c r="DV86" s="7">
        <f t="shared" si="247"/>
        <v>0</v>
      </c>
      <c r="DW86" s="13"/>
      <c r="DX86" s="13"/>
      <c r="DY86" s="39">
        <f t="shared" si="248"/>
        <v>0</v>
      </c>
      <c r="DZ86" s="13"/>
      <c r="EA86" s="4">
        <f t="shared" si="163"/>
        <v>0</v>
      </c>
      <c r="EB86" s="4">
        <f t="shared" si="208"/>
        <v>0</v>
      </c>
      <c r="EC86" s="4">
        <f t="shared" si="209"/>
        <v>0</v>
      </c>
      <c r="ED86" s="4">
        <f t="shared" si="210"/>
        <v>0</v>
      </c>
      <c r="EE86" s="4">
        <f t="shared" si="211"/>
        <v>0</v>
      </c>
      <c r="EF86" s="4">
        <f t="shared" si="249"/>
        <v>0</v>
      </c>
      <c r="EG86" s="12">
        <f t="shared" si="164"/>
        <v>0</v>
      </c>
      <c r="EH86" s="22">
        <f t="shared" si="165"/>
        <v>0</v>
      </c>
      <c r="EI86" s="25">
        <f t="shared" si="166"/>
        <v>0</v>
      </c>
      <c r="EJ86" s="41">
        <f t="shared" si="167"/>
        <v>0</v>
      </c>
    </row>
    <row r="87" spans="1:142" ht="13.5" thickBot="1">
      <c r="A87" s="69" t="s">
        <v>169</v>
      </c>
      <c r="B87" s="7">
        <f t="shared" si="212"/>
        <v>0</v>
      </c>
      <c r="C87" s="13"/>
      <c r="D87" s="13"/>
      <c r="E87" s="39">
        <f t="shared" si="213"/>
        <v>0</v>
      </c>
      <c r="F87" s="13"/>
      <c r="G87" s="4">
        <f t="shared" si="168"/>
        <v>0</v>
      </c>
      <c r="H87" s="4">
        <f t="shared" si="169"/>
        <v>0</v>
      </c>
      <c r="I87" s="4">
        <f t="shared" si="170"/>
        <v>0</v>
      </c>
      <c r="J87" s="4">
        <f t="shared" si="171"/>
        <v>0</v>
      </c>
      <c r="K87" s="4">
        <f t="shared" si="172"/>
        <v>0</v>
      </c>
      <c r="L87" s="64">
        <f t="shared" si="214"/>
        <v>0</v>
      </c>
      <c r="M87" s="4"/>
      <c r="N87" s="107" t="str">
        <f t="shared" si="215"/>
        <v>CORTADE Alain</v>
      </c>
      <c r="O87" s="7">
        <f t="shared" si="216"/>
        <v>0</v>
      </c>
      <c r="P87" s="13"/>
      <c r="Q87" s="13"/>
      <c r="R87" s="39">
        <f t="shared" si="217"/>
        <v>0</v>
      </c>
      <c r="S87" s="13"/>
      <c r="T87" s="4">
        <f t="shared" si="173"/>
        <v>0</v>
      </c>
      <c r="U87" s="4">
        <f t="shared" si="174"/>
        <v>0</v>
      </c>
      <c r="V87" s="4">
        <f t="shared" si="175"/>
        <v>0</v>
      </c>
      <c r="W87" s="4">
        <f t="shared" si="176"/>
        <v>0</v>
      </c>
      <c r="X87" s="4">
        <f t="shared" si="177"/>
        <v>0</v>
      </c>
      <c r="Y87" s="4">
        <f t="shared" si="218"/>
        <v>0</v>
      </c>
      <c r="Z87" s="12">
        <f t="shared" si="152"/>
        <v>0</v>
      </c>
      <c r="AA87" s="17"/>
      <c r="AB87" s="107" t="str">
        <f t="shared" si="219"/>
        <v>CORTADE Alain</v>
      </c>
      <c r="AC87" s="7">
        <f t="shared" si="220"/>
        <v>0</v>
      </c>
      <c r="AD87" s="13"/>
      <c r="AE87" s="13"/>
      <c r="AF87" s="39">
        <f t="shared" si="221"/>
        <v>0</v>
      </c>
      <c r="AG87" s="13"/>
      <c r="AH87" s="4">
        <f t="shared" si="178"/>
        <v>0</v>
      </c>
      <c r="AI87" s="4">
        <f t="shared" si="179"/>
        <v>0</v>
      </c>
      <c r="AJ87" s="4">
        <f t="shared" si="180"/>
        <v>0</v>
      </c>
      <c r="AK87" s="4">
        <f t="shared" si="100"/>
        <v>0</v>
      </c>
      <c r="AL87" s="4">
        <f t="shared" si="101"/>
        <v>0</v>
      </c>
      <c r="AM87" s="64">
        <f t="shared" si="222"/>
        <v>0</v>
      </c>
      <c r="AN87" s="30"/>
      <c r="AO87" s="107" t="str">
        <f t="shared" si="223"/>
        <v>CORTADE Alain</v>
      </c>
      <c r="AP87" s="7">
        <f t="shared" si="224"/>
        <v>0</v>
      </c>
      <c r="AQ87" s="13"/>
      <c r="AR87" s="13"/>
      <c r="AS87" s="39">
        <f t="shared" si="225"/>
        <v>0</v>
      </c>
      <c r="AT87" s="13"/>
      <c r="AU87" s="4">
        <f t="shared" si="181"/>
        <v>0</v>
      </c>
      <c r="AV87" s="4">
        <f t="shared" si="182"/>
        <v>0</v>
      </c>
      <c r="AW87" s="4">
        <f t="shared" si="183"/>
        <v>0</v>
      </c>
      <c r="AX87" s="4">
        <f t="shared" si="184"/>
        <v>0</v>
      </c>
      <c r="AY87" s="4">
        <f t="shared" si="185"/>
        <v>0</v>
      </c>
      <c r="AZ87" s="4">
        <f t="shared" si="226"/>
        <v>0</v>
      </c>
      <c r="BA87" s="12">
        <f t="shared" si="153"/>
        <v>0</v>
      </c>
      <c r="BB87" s="12">
        <f t="shared" si="154"/>
        <v>0</v>
      </c>
      <c r="BC87" s="17"/>
      <c r="BD87" s="85" t="str">
        <f t="shared" si="227"/>
        <v>CORTADE Alain</v>
      </c>
      <c r="BE87" s="7">
        <f t="shared" si="228"/>
        <v>0</v>
      </c>
      <c r="BF87" s="13"/>
      <c r="BG87" s="13"/>
      <c r="BH87" s="39">
        <f t="shared" si="229"/>
        <v>0</v>
      </c>
      <c r="BI87" s="13"/>
      <c r="BJ87" s="4">
        <f t="shared" si="186"/>
        <v>0</v>
      </c>
      <c r="BK87" s="4">
        <f t="shared" si="187"/>
        <v>0</v>
      </c>
      <c r="BL87" s="4">
        <f t="shared" si="188"/>
        <v>0</v>
      </c>
      <c r="BM87" s="4">
        <f t="shared" si="189"/>
        <v>0</v>
      </c>
      <c r="BN87" s="4">
        <f t="shared" si="190"/>
        <v>0</v>
      </c>
      <c r="BO87" s="4">
        <f t="shared" si="230"/>
        <v>0</v>
      </c>
      <c r="BP87" s="4"/>
      <c r="BQ87" s="107" t="str">
        <f t="shared" si="231"/>
        <v>CORTADE Alain</v>
      </c>
      <c r="BR87" s="7">
        <f t="shared" si="232"/>
        <v>0</v>
      </c>
      <c r="BS87" s="13"/>
      <c r="BT87" s="13"/>
      <c r="BU87" s="39">
        <f t="shared" si="233"/>
        <v>0</v>
      </c>
      <c r="BV87" s="13"/>
      <c r="BW87" s="4">
        <f t="shared" si="155"/>
        <v>0</v>
      </c>
      <c r="BX87" s="4">
        <f t="shared" si="191"/>
        <v>0</v>
      </c>
      <c r="BY87" s="4">
        <f t="shared" si="192"/>
        <v>0</v>
      </c>
      <c r="BZ87" s="4">
        <f t="shared" si="193"/>
        <v>0</v>
      </c>
      <c r="CA87" s="4">
        <f t="shared" si="194"/>
        <v>0</v>
      </c>
      <c r="CB87" s="4">
        <f t="shared" si="156"/>
        <v>0</v>
      </c>
      <c r="CC87" s="12">
        <f t="shared" si="157"/>
        <v>0</v>
      </c>
      <c r="CD87" s="12">
        <f t="shared" si="158"/>
        <v>0</v>
      </c>
      <c r="CE87" s="17"/>
      <c r="CF87" s="85" t="str">
        <f t="shared" si="234"/>
        <v>CORTADE Alain</v>
      </c>
      <c r="CG87" s="7">
        <f t="shared" si="235"/>
        <v>0</v>
      </c>
      <c r="CH87" s="13"/>
      <c r="CI87" s="13"/>
      <c r="CJ87" s="39">
        <f t="shared" si="236"/>
        <v>0</v>
      </c>
      <c r="CK87" s="13"/>
      <c r="CL87" s="4">
        <f t="shared" si="195"/>
        <v>0</v>
      </c>
      <c r="CM87" s="4">
        <f t="shared" si="196"/>
        <v>0</v>
      </c>
      <c r="CN87" s="4">
        <f t="shared" si="197"/>
        <v>0</v>
      </c>
      <c r="CO87" s="4">
        <f t="shared" si="198"/>
        <v>0</v>
      </c>
      <c r="CP87" s="4">
        <f t="shared" si="199"/>
        <v>0</v>
      </c>
      <c r="CQ87" s="4">
        <f t="shared" si="237"/>
        <v>0</v>
      </c>
      <c r="CR87" s="4"/>
      <c r="CS87" s="107" t="str">
        <f t="shared" si="238"/>
        <v>CORTADE Alain</v>
      </c>
      <c r="CT87" s="7">
        <f t="shared" si="239"/>
        <v>0</v>
      </c>
      <c r="CU87" s="13"/>
      <c r="CV87" s="13"/>
      <c r="CW87" s="39">
        <f t="shared" si="240"/>
        <v>0</v>
      </c>
      <c r="CX87" s="13"/>
      <c r="CY87" s="4">
        <f t="shared" si="159"/>
        <v>0</v>
      </c>
      <c r="CZ87" s="4">
        <f t="shared" si="200"/>
        <v>0</v>
      </c>
      <c r="DA87" s="4">
        <f t="shared" si="201"/>
        <v>0</v>
      </c>
      <c r="DB87" s="4">
        <f t="shared" si="202"/>
        <v>0</v>
      </c>
      <c r="DC87" s="4">
        <f t="shared" si="203"/>
        <v>0</v>
      </c>
      <c r="DD87" s="4">
        <f t="shared" si="241"/>
        <v>0</v>
      </c>
      <c r="DE87" s="12">
        <f t="shared" si="160"/>
        <v>0</v>
      </c>
      <c r="DF87" s="12">
        <f t="shared" si="161"/>
        <v>0</v>
      </c>
      <c r="DH87" s="107" t="str">
        <f t="shared" si="242"/>
        <v>CORTADE Alain</v>
      </c>
      <c r="DI87" s="7">
        <f t="shared" si="243"/>
        <v>0</v>
      </c>
      <c r="DJ87" s="13"/>
      <c r="DK87" s="13"/>
      <c r="DL87" s="39">
        <f t="shared" si="244"/>
        <v>0</v>
      </c>
      <c r="DM87" s="13"/>
      <c r="DN87" s="4">
        <f t="shared" si="162"/>
        <v>0</v>
      </c>
      <c r="DO87" s="4">
        <f t="shared" si="204"/>
        <v>0</v>
      </c>
      <c r="DP87" s="4">
        <f t="shared" si="205"/>
        <v>0</v>
      </c>
      <c r="DQ87" s="4">
        <f t="shared" si="206"/>
        <v>0</v>
      </c>
      <c r="DR87" s="4">
        <f t="shared" si="207"/>
        <v>0</v>
      </c>
      <c r="DS87" s="4">
        <f t="shared" si="245"/>
        <v>0</v>
      </c>
      <c r="DT87" s="4"/>
      <c r="DU87" s="107" t="str">
        <f t="shared" si="246"/>
        <v>CORTADE Alain</v>
      </c>
      <c r="DV87" s="7">
        <f t="shared" si="247"/>
        <v>0</v>
      </c>
      <c r="DW87" s="13"/>
      <c r="DX87" s="13"/>
      <c r="DY87" s="39">
        <f t="shared" si="248"/>
        <v>0</v>
      </c>
      <c r="DZ87" s="13"/>
      <c r="EA87" s="4">
        <f t="shared" si="163"/>
        <v>0</v>
      </c>
      <c r="EB87" s="4">
        <f t="shared" si="208"/>
        <v>0</v>
      </c>
      <c r="EC87" s="4">
        <f t="shared" si="209"/>
        <v>0</v>
      </c>
      <c r="ED87" s="4">
        <f t="shared" si="210"/>
        <v>0</v>
      </c>
      <c r="EE87" s="4">
        <f t="shared" si="211"/>
        <v>0</v>
      </c>
      <c r="EF87" s="4">
        <f t="shared" si="249"/>
        <v>0</v>
      </c>
      <c r="EG87" s="12">
        <f t="shared" si="164"/>
        <v>0</v>
      </c>
      <c r="EH87" s="22">
        <f t="shared" si="165"/>
        <v>0</v>
      </c>
      <c r="EI87" s="25">
        <f t="shared" si="166"/>
        <v>0</v>
      </c>
      <c r="EJ87" s="41">
        <f t="shared" si="167"/>
        <v>0</v>
      </c>
    </row>
    <row r="88" spans="1:142" ht="13.5" thickBot="1">
      <c r="A88" s="69" t="s">
        <v>170</v>
      </c>
      <c r="B88" s="7">
        <f t="shared" si="212"/>
        <v>0</v>
      </c>
      <c r="C88" s="13"/>
      <c r="D88" s="13"/>
      <c r="E88" s="39">
        <f t="shared" si="213"/>
        <v>0</v>
      </c>
      <c r="F88" s="13"/>
      <c r="G88" s="4">
        <f t="shared" si="168"/>
        <v>0</v>
      </c>
      <c r="H88" s="4">
        <f t="shared" si="169"/>
        <v>0</v>
      </c>
      <c r="I88" s="4">
        <f t="shared" si="170"/>
        <v>0</v>
      </c>
      <c r="J88" s="4">
        <f t="shared" si="171"/>
        <v>0</v>
      </c>
      <c r="K88" s="4">
        <f t="shared" si="172"/>
        <v>0</v>
      </c>
      <c r="L88" s="64">
        <f t="shared" si="214"/>
        <v>0</v>
      </c>
      <c r="M88" s="4"/>
      <c r="N88" s="107" t="str">
        <f t="shared" si="215"/>
        <v>SARDA Christophe</v>
      </c>
      <c r="O88" s="7">
        <f t="shared" si="216"/>
        <v>0</v>
      </c>
      <c r="P88" s="13"/>
      <c r="Q88" s="13"/>
      <c r="R88" s="39">
        <f t="shared" si="217"/>
        <v>0</v>
      </c>
      <c r="S88" s="13"/>
      <c r="T88" s="4">
        <f t="shared" si="173"/>
        <v>0</v>
      </c>
      <c r="U88" s="4">
        <f t="shared" si="174"/>
        <v>0</v>
      </c>
      <c r="V88" s="4">
        <f t="shared" si="175"/>
        <v>0</v>
      </c>
      <c r="W88" s="4">
        <f t="shared" si="176"/>
        <v>0</v>
      </c>
      <c r="X88" s="4">
        <f t="shared" si="177"/>
        <v>0</v>
      </c>
      <c r="Y88" s="4">
        <f t="shared" si="218"/>
        <v>0</v>
      </c>
      <c r="Z88" s="12">
        <f t="shared" si="152"/>
        <v>0</v>
      </c>
      <c r="AA88" s="17"/>
      <c r="AB88" s="107" t="str">
        <f t="shared" si="219"/>
        <v>SARDA Christophe</v>
      </c>
      <c r="AC88" s="7">
        <f t="shared" si="220"/>
        <v>0</v>
      </c>
      <c r="AD88" s="13"/>
      <c r="AE88" s="13"/>
      <c r="AF88" s="39">
        <f t="shared" si="221"/>
        <v>0</v>
      </c>
      <c r="AG88" s="13"/>
      <c r="AH88" s="4">
        <f t="shared" si="178"/>
        <v>0</v>
      </c>
      <c r="AI88" s="4">
        <f t="shared" si="179"/>
        <v>0</v>
      </c>
      <c r="AJ88" s="4">
        <f t="shared" si="180"/>
        <v>0</v>
      </c>
      <c r="AK88" s="4">
        <f t="shared" si="100"/>
        <v>0</v>
      </c>
      <c r="AL88" s="4">
        <f t="shared" si="101"/>
        <v>0</v>
      </c>
      <c r="AM88" s="64">
        <f t="shared" si="222"/>
        <v>0</v>
      </c>
      <c r="AN88" s="30"/>
      <c r="AO88" s="107" t="str">
        <f t="shared" si="223"/>
        <v>SARDA Christophe</v>
      </c>
      <c r="AP88" s="7">
        <f t="shared" si="224"/>
        <v>0</v>
      </c>
      <c r="AQ88" s="13"/>
      <c r="AR88" s="13"/>
      <c r="AS88" s="39">
        <f t="shared" si="225"/>
        <v>0</v>
      </c>
      <c r="AT88" s="13"/>
      <c r="AU88" s="4">
        <f t="shared" si="181"/>
        <v>0</v>
      </c>
      <c r="AV88" s="4">
        <f t="shared" si="182"/>
        <v>0</v>
      </c>
      <c r="AW88" s="4">
        <f t="shared" si="183"/>
        <v>0</v>
      </c>
      <c r="AX88" s="4">
        <f t="shared" si="184"/>
        <v>0</v>
      </c>
      <c r="AY88" s="4">
        <f t="shared" si="185"/>
        <v>0</v>
      </c>
      <c r="AZ88" s="4">
        <f t="shared" si="226"/>
        <v>0</v>
      </c>
      <c r="BA88" s="12">
        <f t="shared" si="153"/>
        <v>0</v>
      </c>
      <c r="BB88" s="12">
        <f t="shared" si="154"/>
        <v>0</v>
      </c>
      <c r="BC88" s="17"/>
      <c r="BD88" s="85" t="str">
        <f t="shared" si="227"/>
        <v>SARDA Christophe</v>
      </c>
      <c r="BE88" s="7">
        <f t="shared" si="228"/>
        <v>0</v>
      </c>
      <c r="BF88" s="13"/>
      <c r="BG88" s="13"/>
      <c r="BH88" s="39">
        <f t="shared" si="229"/>
        <v>0</v>
      </c>
      <c r="BI88" s="13"/>
      <c r="BJ88" s="4">
        <f t="shared" si="186"/>
        <v>0</v>
      </c>
      <c r="BK88" s="4">
        <f t="shared" si="187"/>
        <v>0</v>
      </c>
      <c r="BL88" s="4">
        <f t="shared" si="188"/>
        <v>0</v>
      </c>
      <c r="BM88" s="4">
        <f t="shared" si="189"/>
        <v>0</v>
      </c>
      <c r="BN88" s="4">
        <f t="shared" si="190"/>
        <v>0</v>
      </c>
      <c r="BO88" s="4">
        <f t="shared" si="230"/>
        <v>0</v>
      </c>
      <c r="BP88" s="4"/>
      <c r="BQ88" s="107" t="str">
        <f t="shared" si="231"/>
        <v>SARDA Christophe</v>
      </c>
      <c r="BR88" s="7">
        <f t="shared" si="232"/>
        <v>0</v>
      </c>
      <c r="BS88" s="13"/>
      <c r="BT88" s="13"/>
      <c r="BU88" s="39">
        <f t="shared" si="233"/>
        <v>0</v>
      </c>
      <c r="BV88" s="13"/>
      <c r="BW88" s="4">
        <f t="shared" si="155"/>
        <v>0</v>
      </c>
      <c r="BX88" s="4">
        <f t="shared" si="191"/>
        <v>0</v>
      </c>
      <c r="BY88" s="4">
        <f t="shared" si="192"/>
        <v>0</v>
      </c>
      <c r="BZ88" s="4">
        <f t="shared" si="193"/>
        <v>0</v>
      </c>
      <c r="CA88" s="4">
        <f t="shared" si="194"/>
        <v>0</v>
      </c>
      <c r="CB88" s="4">
        <f t="shared" si="156"/>
        <v>0</v>
      </c>
      <c r="CC88" s="12">
        <f t="shared" si="157"/>
        <v>0</v>
      </c>
      <c r="CD88" s="12">
        <f t="shared" si="158"/>
        <v>0</v>
      </c>
      <c r="CE88" s="17"/>
      <c r="CF88" s="85" t="str">
        <f t="shared" si="234"/>
        <v>SARDA Christophe</v>
      </c>
      <c r="CG88" s="7">
        <f t="shared" si="235"/>
        <v>0</v>
      </c>
      <c r="CH88" s="13"/>
      <c r="CI88" s="13"/>
      <c r="CJ88" s="39">
        <f t="shared" si="236"/>
        <v>0</v>
      </c>
      <c r="CK88" s="13"/>
      <c r="CL88" s="4">
        <f t="shared" si="195"/>
        <v>0</v>
      </c>
      <c r="CM88" s="4">
        <f t="shared" si="196"/>
        <v>0</v>
      </c>
      <c r="CN88" s="4">
        <f t="shared" si="197"/>
        <v>0</v>
      </c>
      <c r="CO88" s="4">
        <f t="shared" si="198"/>
        <v>0</v>
      </c>
      <c r="CP88" s="4">
        <f t="shared" si="199"/>
        <v>0</v>
      </c>
      <c r="CQ88" s="4">
        <f t="shared" si="237"/>
        <v>0</v>
      </c>
      <c r="CR88" s="4"/>
      <c r="CS88" s="107" t="str">
        <f t="shared" si="238"/>
        <v>SARDA Christophe</v>
      </c>
      <c r="CT88" s="7">
        <f t="shared" si="239"/>
        <v>0</v>
      </c>
      <c r="CU88" s="13"/>
      <c r="CV88" s="13"/>
      <c r="CW88" s="39">
        <f t="shared" si="240"/>
        <v>0</v>
      </c>
      <c r="CX88" s="13"/>
      <c r="CY88" s="4">
        <f t="shared" si="159"/>
        <v>0</v>
      </c>
      <c r="CZ88" s="4">
        <f t="shared" si="200"/>
        <v>0</v>
      </c>
      <c r="DA88" s="4">
        <f t="shared" si="201"/>
        <v>0</v>
      </c>
      <c r="DB88" s="4">
        <f t="shared" si="202"/>
        <v>0</v>
      </c>
      <c r="DC88" s="4">
        <f t="shared" si="203"/>
        <v>0</v>
      </c>
      <c r="DD88" s="4">
        <f t="shared" si="241"/>
        <v>0</v>
      </c>
      <c r="DE88" s="12">
        <f t="shared" si="160"/>
        <v>0</v>
      </c>
      <c r="DF88" s="12">
        <f t="shared" si="161"/>
        <v>0</v>
      </c>
      <c r="DH88" s="107" t="str">
        <f t="shared" si="242"/>
        <v>SARDA Christophe</v>
      </c>
      <c r="DI88" s="7">
        <f t="shared" si="243"/>
        <v>0</v>
      </c>
      <c r="DJ88" s="13"/>
      <c r="DK88" s="13"/>
      <c r="DL88" s="39">
        <f t="shared" si="244"/>
        <v>0</v>
      </c>
      <c r="DM88" s="13"/>
      <c r="DN88" s="4">
        <f t="shared" si="162"/>
        <v>0</v>
      </c>
      <c r="DO88" s="4">
        <f t="shared" si="204"/>
        <v>0</v>
      </c>
      <c r="DP88" s="4">
        <f t="shared" si="205"/>
        <v>0</v>
      </c>
      <c r="DQ88" s="4">
        <f t="shared" si="206"/>
        <v>0</v>
      </c>
      <c r="DR88" s="4">
        <f t="shared" si="207"/>
        <v>0</v>
      </c>
      <c r="DS88" s="4">
        <f t="shared" si="245"/>
        <v>0</v>
      </c>
      <c r="DT88" s="4"/>
      <c r="DU88" s="107" t="str">
        <f t="shared" si="246"/>
        <v>SARDA Christophe</v>
      </c>
      <c r="DV88" s="7">
        <f t="shared" si="247"/>
        <v>0</v>
      </c>
      <c r="DW88" s="13"/>
      <c r="DX88" s="13"/>
      <c r="DY88" s="39">
        <f t="shared" si="248"/>
        <v>0</v>
      </c>
      <c r="DZ88" s="13"/>
      <c r="EA88" s="4">
        <f t="shared" si="163"/>
        <v>0</v>
      </c>
      <c r="EB88" s="4">
        <f t="shared" si="208"/>
        <v>0</v>
      </c>
      <c r="EC88" s="4">
        <f t="shared" si="209"/>
        <v>0</v>
      </c>
      <c r="ED88" s="4">
        <f t="shared" si="210"/>
        <v>0</v>
      </c>
      <c r="EE88" s="4">
        <f t="shared" si="211"/>
        <v>0</v>
      </c>
      <c r="EF88" s="4">
        <f t="shared" si="249"/>
        <v>0</v>
      </c>
      <c r="EG88" s="12">
        <f t="shared" si="164"/>
        <v>0</v>
      </c>
      <c r="EH88" s="22">
        <f t="shared" si="165"/>
        <v>0</v>
      </c>
      <c r="EI88" s="25">
        <f t="shared" si="166"/>
        <v>0</v>
      </c>
      <c r="EJ88" s="41">
        <f t="shared" si="167"/>
        <v>0</v>
      </c>
    </row>
    <row r="89" spans="1:142" ht="13.5" thickBot="1">
      <c r="A89" s="69" t="s">
        <v>171</v>
      </c>
      <c r="B89" s="7">
        <f t="shared" si="212"/>
        <v>0</v>
      </c>
      <c r="C89" s="13"/>
      <c r="D89" s="13"/>
      <c r="E89" s="39">
        <f t="shared" si="213"/>
        <v>0</v>
      </c>
      <c r="F89" s="13"/>
      <c r="G89" s="4">
        <f t="shared" si="168"/>
        <v>0</v>
      </c>
      <c r="H89" s="4">
        <f t="shared" si="169"/>
        <v>0</v>
      </c>
      <c r="I89" s="4">
        <f t="shared" si="170"/>
        <v>0</v>
      </c>
      <c r="J89" s="4">
        <f t="shared" si="171"/>
        <v>0</v>
      </c>
      <c r="K89" s="4">
        <f t="shared" si="172"/>
        <v>0</v>
      </c>
      <c r="L89" s="64">
        <f t="shared" si="214"/>
        <v>0</v>
      </c>
      <c r="M89" s="4"/>
      <c r="N89" s="107" t="str">
        <f t="shared" si="215"/>
        <v>SENDRA Eric</v>
      </c>
      <c r="O89" s="7">
        <f t="shared" si="216"/>
        <v>0</v>
      </c>
      <c r="P89" s="13"/>
      <c r="Q89" s="13"/>
      <c r="R89" s="39">
        <f t="shared" si="217"/>
        <v>0</v>
      </c>
      <c r="S89" s="13"/>
      <c r="T89" s="4">
        <f t="shared" si="173"/>
        <v>0</v>
      </c>
      <c r="U89" s="4">
        <f t="shared" si="174"/>
        <v>0</v>
      </c>
      <c r="V89" s="4">
        <f t="shared" si="175"/>
        <v>0</v>
      </c>
      <c r="W89" s="4">
        <f t="shared" si="176"/>
        <v>0</v>
      </c>
      <c r="X89" s="4">
        <f t="shared" si="177"/>
        <v>0</v>
      </c>
      <c r="Y89" s="4">
        <f t="shared" si="218"/>
        <v>0</v>
      </c>
      <c r="Z89" s="12">
        <f t="shared" si="152"/>
        <v>0</v>
      </c>
      <c r="AA89" s="17"/>
      <c r="AB89" s="107" t="str">
        <f t="shared" si="219"/>
        <v>SENDRA Eric</v>
      </c>
      <c r="AC89" s="7">
        <f t="shared" si="220"/>
        <v>0</v>
      </c>
      <c r="AD89" s="13"/>
      <c r="AE89" s="13"/>
      <c r="AF89" s="39">
        <f t="shared" si="221"/>
        <v>0</v>
      </c>
      <c r="AG89" s="13"/>
      <c r="AH89" s="4">
        <f t="shared" si="178"/>
        <v>0</v>
      </c>
      <c r="AI89" s="4">
        <f t="shared" si="179"/>
        <v>0</v>
      </c>
      <c r="AJ89" s="4">
        <f t="shared" si="180"/>
        <v>0</v>
      </c>
      <c r="AK89" s="4">
        <f t="shared" si="100"/>
        <v>0</v>
      </c>
      <c r="AL89" s="4">
        <f t="shared" si="101"/>
        <v>0</v>
      </c>
      <c r="AM89" s="64">
        <f t="shared" si="222"/>
        <v>0</v>
      </c>
      <c r="AN89" s="30"/>
      <c r="AO89" s="107" t="str">
        <f t="shared" si="223"/>
        <v>SENDRA Eric</v>
      </c>
      <c r="AP89" s="7">
        <f t="shared" si="224"/>
        <v>0</v>
      </c>
      <c r="AQ89" s="13"/>
      <c r="AR89" s="13"/>
      <c r="AS89" s="39">
        <f t="shared" si="225"/>
        <v>0</v>
      </c>
      <c r="AT89" s="13"/>
      <c r="AU89" s="4">
        <f t="shared" si="181"/>
        <v>0</v>
      </c>
      <c r="AV89" s="4">
        <f t="shared" si="182"/>
        <v>0</v>
      </c>
      <c r="AW89" s="4">
        <f t="shared" si="183"/>
        <v>0</v>
      </c>
      <c r="AX89" s="4">
        <f t="shared" si="184"/>
        <v>0</v>
      </c>
      <c r="AY89" s="4">
        <f t="shared" si="185"/>
        <v>0</v>
      </c>
      <c r="AZ89" s="4">
        <f t="shared" si="226"/>
        <v>0</v>
      </c>
      <c r="BA89" s="12">
        <f t="shared" si="153"/>
        <v>0</v>
      </c>
      <c r="BB89" s="12">
        <f t="shared" si="154"/>
        <v>0</v>
      </c>
      <c r="BC89" s="17"/>
      <c r="BD89" s="85" t="str">
        <f t="shared" si="227"/>
        <v>SENDRA Eric</v>
      </c>
      <c r="BE89" s="7">
        <f t="shared" si="228"/>
        <v>0</v>
      </c>
      <c r="BF89" s="13"/>
      <c r="BG89" s="13"/>
      <c r="BH89" s="39">
        <f t="shared" si="229"/>
        <v>0</v>
      </c>
      <c r="BI89" s="13"/>
      <c r="BJ89" s="4">
        <f t="shared" si="186"/>
        <v>0</v>
      </c>
      <c r="BK89" s="4">
        <f t="shared" si="187"/>
        <v>0</v>
      </c>
      <c r="BL89" s="4">
        <f t="shared" si="188"/>
        <v>0</v>
      </c>
      <c r="BM89" s="4">
        <f t="shared" si="189"/>
        <v>0</v>
      </c>
      <c r="BN89" s="4">
        <f t="shared" si="190"/>
        <v>0</v>
      </c>
      <c r="BO89" s="4">
        <f t="shared" si="230"/>
        <v>0</v>
      </c>
      <c r="BP89" s="4"/>
      <c r="BQ89" s="107" t="str">
        <f t="shared" si="231"/>
        <v>SENDRA Eric</v>
      </c>
      <c r="BR89" s="7">
        <f t="shared" si="232"/>
        <v>0</v>
      </c>
      <c r="BS89" s="13"/>
      <c r="BT89" s="13"/>
      <c r="BU89" s="39">
        <f t="shared" si="233"/>
        <v>0</v>
      </c>
      <c r="BV89" s="13"/>
      <c r="BW89" s="4">
        <f t="shared" si="155"/>
        <v>0</v>
      </c>
      <c r="BX89" s="4">
        <f t="shared" si="191"/>
        <v>0</v>
      </c>
      <c r="BY89" s="4">
        <f t="shared" si="192"/>
        <v>0</v>
      </c>
      <c r="BZ89" s="4">
        <f t="shared" si="193"/>
        <v>0</v>
      </c>
      <c r="CA89" s="4">
        <f t="shared" si="194"/>
        <v>0</v>
      </c>
      <c r="CB89" s="4">
        <f t="shared" si="156"/>
        <v>0</v>
      </c>
      <c r="CC89" s="12">
        <f t="shared" si="157"/>
        <v>0</v>
      </c>
      <c r="CD89" s="12">
        <f t="shared" si="158"/>
        <v>0</v>
      </c>
      <c r="CE89" s="17"/>
      <c r="CF89" s="85" t="str">
        <f t="shared" si="234"/>
        <v>SENDRA Eric</v>
      </c>
      <c r="CG89" s="7">
        <f t="shared" si="235"/>
        <v>0</v>
      </c>
      <c r="CH89" s="13"/>
      <c r="CI89" s="13"/>
      <c r="CJ89" s="39">
        <f t="shared" si="236"/>
        <v>0</v>
      </c>
      <c r="CK89" s="13"/>
      <c r="CL89" s="4">
        <f t="shared" si="195"/>
        <v>0</v>
      </c>
      <c r="CM89" s="4">
        <f t="shared" si="196"/>
        <v>0</v>
      </c>
      <c r="CN89" s="4">
        <f t="shared" si="197"/>
        <v>0</v>
      </c>
      <c r="CO89" s="4">
        <f t="shared" si="198"/>
        <v>0</v>
      </c>
      <c r="CP89" s="4">
        <f t="shared" si="199"/>
        <v>0</v>
      </c>
      <c r="CQ89" s="4">
        <f t="shared" si="237"/>
        <v>0</v>
      </c>
      <c r="CR89" s="4"/>
      <c r="CS89" s="107" t="str">
        <f t="shared" si="238"/>
        <v>SENDRA Eric</v>
      </c>
      <c r="CT89" s="7">
        <f t="shared" si="239"/>
        <v>0</v>
      </c>
      <c r="CU89" s="13"/>
      <c r="CV89" s="13"/>
      <c r="CW89" s="39">
        <f t="shared" si="240"/>
        <v>0</v>
      </c>
      <c r="CX89" s="13"/>
      <c r="CY89" s="4">
        <f t="shared" si="159"/>
        <v>0</v>
      </c>
      <c r="CZ89" s="4">
        <f t="shared" si="200"/>
        <v>0</v>
      </c>
      <c r="DA89" s="4">
        <f t="shared" si="201"/>
        <v>0</v>
      </c>
      <c r="DB89" s="4">
        <f t="shared" si="202"/>
        <v>0</v>
      </c>
      <c r="DC89" s="4">
        <f t="shared" si="203"/>
        <v>0</v>
      </c>
      <c r="DD89" s="4">
        <f t="shared" si="241"/>
        <v>0</v>
      </c>
      <c r="DE89" s="12">
        <f t="shared" si="160"/>
        <v>0</v>
      </c>
      <c r="DF89" s="12">
        <f t="shared" si="161"/>
        <v>0</v>
      </c>
      <c r="DH89" s="107" t="str">
        <f t="shared" si="242"/>
        <v>SENDRA Eric</v>
      </c>
      <c r="DI89" s="7">
        <f t="shared" si="243"/>
        <v>0</v>
      </c>
      <c r="DJ89" s="13"/>
      <c r="DK89" s="13"/>
      <c r="DL89" s="39">
        <f t="shared" si="244"/>
        <v>0</v>
      </c>
      <c r="DM89" s="13"/>
      <c r="DN89" s="4">
        <f t="shared" si="162"/>
        <v>0</v>
      </c>
      <c r="DO89" s="4">
        <f t="shared" si="204"/>
        <v>0</v>
      </c>
      <c r="DP89" s="4">
        <f t="shared" si="205"/>
        <v>0</v>
      </c>
      <c r="DQ89" s="4">
        <f t="shared" si="206"/>
        <v>0</v>
      </c>
      <c r="DR89" s="4">
        <f t="shared" si="207"/>
        <v>0</v>
      </c>
      <c r="DS89" s="4">
        <f t="shared" si="245"/>
        <v>0</v>
      </c>
      <c r="DT89" s="4"/>
      <c r="DU89" s="107" t="str">
        <f t="shared" si="246"/>
        <v>SENDRA Eric</v>
      </c>
      <c r="DV89" s="7">
        <f t="shared" si="247"/>
        <v>0</v>
      </c>
      <c r="DW89" s="13"/>
      <c r="DX89" s="13"/>
      <c r="DY89" s="39">
        <f t="shared" si="248"/>
        <v>0</v>
      </c>
      <c r="DZ89" s="13"/>
      <c r="EA89" s="4">
        <f t="shared" si="163"/>
        <v>0</v>
      </c>
      <c r="EB89" s="4">
        <f t="shared" si="208"/>
        <v>0</v>
      </c>
      <c r="EC89" s="4">
        <f t="shared" si="209"/>
        <v>0</v>
      </c>
      <c r="ED89" s="4">
        <f t="shared" si="210"/>
        <v>0</v>
      </c>
      <c r="EE89" s="4">
        <f t="shared" si="211"/>
        <v>0</v>
      </c>
      <c r="EF89" s="4">
        <f t="shared" si="249"/>
        <v>0</v>
      </c>
      <c r="EG89" s="12">
        <f t="shared" si="164"/>
        <v>0</v>
      </c>
      <c r="EH89" s="22">
        <f t="shared" si="165"/>
        <v>0</v>
      </c>
      <c r="EI89" s="25">
        <f t="shared" si="166"/>
        <v>0</v>
      </c>
      <c r="EJ89" s="41">
        <f t="shared" si="167"/>
        <v>0</v>
      </c>
      <c r="EL89" s="4"/>
    </row>
    <row r="90" spans="1:142" ht="13.5" thickBot="1">
      <c r="A90" s="69" t="s">
        <v>173</v>
      </c>
      <c r="B90" s="7">
        <f t="shared" si="212"/>
        <v>0</v>
      </c>
      <c r="C90" s="13"/>
      <c r="D90" s="13"/>
      <c r="E90" s="39">
        <f t="shared" si="213"/>
        <v>0</v>
      </c>
      <c r="F90" s="13"/>
      <c r="G90" s="4">
        <f t="shared" si="168"/>
        <v>0</v>
      </c>
      <c r="H90" s="4">
        <f t="shared" si="169"/>
        <v>0</v>
      </c>
      <c r="I90" s="4">
        <f t="shared" si="170"/>
        <v>0</v>
      </c>
      <c r="J90" s="4">
        <f t="shared" si="171"/>
        <v>0</v>
      </c>
      <c r="K90" s="4">
        <f t="shared" si="172"/>
        <v>0</v>
      </c>
      <c r="L90" s="64">
        <f t="shared" si="214"/>
        <v>0</v>
      </c>
      <c r="M90" s="4"/>
      <c r="N90" s="107" t="str">
        <f t="shared" si="215"/>
        <v>RAIMBAUD Christophe</v>
      </c>
      <c r="O90" s="7">
        <f t="shared" si="216"/>
        <v>0</v>
      </c>
      <c r="P90" s="13"/>
      <c r="Q90" s="13"/>
      <c r="R90" s="39">
        <f t="shared" si="217"/>
        <v>0</v>
      </c>
      <c r="S90" s="13"/>
      <c r="T90" s="4">
        <f t="shared" si="173"/>
        <v>0</v>
      </c>
      <c r="U90" s="4">
        <f t="shared" si="174"/>
        <v>0</v>
      </c>
      <c r="V90" s="4">
        <f t="shared" si="175"/>
        <v>0</v>
      </c>
      <c r="W90" s="4">
        <f t="shared" si="176"/>
        <v>0</v>
      </c>
      <c r="X90" s="4">
        <f t="shared" si="177"/>
        <v>0</v>
      </c>
      <c r="Y90" s="4">
        <f t="shared" si="218"/>
        <v>0</v>
      </c>
      <c r="Z90" s="12">
        <f t="shared" si="152"/>
        <v>0</v>
      </c>
      <c r="AA90" s="17"/>
      <c r="AB90" s="107" t="str">
        <f t="shared" si="219"/>
        <v>RAIMBAUD Christophe</v>
      </c>
      <c r="AC90" s="7">
        <f t="shared" si="220"/>
        <v>0</v>
      </c>
      <c r="AD90" s="13"/>
      <c r="AE90" s="13"/>
      <c r="AF90" s="39">
        <f t="shared" si="221"/>
        <v>0</v>
      </c>
      <c r="AG90" s="13"/>
      <c r="AH90" s="4">
        <f t="shared" si="178"/>
        <v>0</v>
      </c>
      <c r="AI90" s="4">
        <f t="shared" si="179"/>
        <v>0</v>
      </c>
      <c r="AJ90" s="4">
        <f t="shared" si="180"/>
        <v>0</v>
      </c>
      <c r="AK90" s="4">
        <f t="shared" si="100"/>
        <v>0</v>
      </c>
      <c r="AL90" s="4">
        <f t="shared" si="101"/>
        <v>0</v>
      </c>
      <c r="AM90" s="64">
        <f t="shared" si="222"/>
        <v>0</v>
      </c>
      <c r="AN90" s="30"/>
      <c r="AO90" s="107" t="str">
        <f t="shared" si="223"/>
        <v>RAIMBAUD Christophe</v>
      </c>
      <c r="AP90" s="7">
        <f t="shared" si="224"/>
        <v>0</v>
      </c>
      <c r="AQ90" s="13"/>
      <c r="AR90" s="13"/>
      <c r="AS90" s="39">
        <f t="shared" si="225"/>
        <v>0</v>
      </c>
      <c r="AT90" s="13"/>
      <c r="AU90" s="4">
        <f t="shared" si="181"/>
        <v>0</v>
      </c>
      <c r="AV90" s="4">
        <f t="shared" si="182"/>
        <v>0</v>
      </c>
      <c r="AW90" s="4">
        <f t="shared" si="183"/>
        <v>0</v>
      </c>
      <c r="AX90" s="4">
        <f t="shared" si="184"/>
        <v>0</v>
      </c>
      <c r="AY90" s="4">
        <f t="shared" si="185"/>
        <v>0</v>
      </c>
      <c r="AZ90" s="4">
        <f t="shared" si="226"/>
        <v>0</v>
      </c>
      <c r="BA90" s="12">
        <f t="shared" si="153"/>
        <v>0</v>
      </c>
      <c r="BB90" s="12">
        <f t="shared" si="154"/>
        <v>0</v>
      </c>
      <c r="BC90" s="17"/>
      <c r="BD90" s="85" t="str">
        <f t="shared" si="227"/>
        <v>RAIMBAUD Christophe</v>
      </c>
      <c r="BE90" s="7">
        <f t="shared" si="228"/>
        <v>0</v>
      </c>
      <c r="BF90" s="13"/>
      <c r="BG90" s="13"/>
      <c r="BH90" s="39">
        <f t="shared" si="229"/>
        <v>0</v>
      </c>
      <c r="BI90" s="13"/>
      <c r="BJ90" s="4">
        <f t="shared" si="186"/>
        <v>0</v>
      </c>
      <c r="BK90" s="4">
        <f t="shared" si="187"/>
        <v>0</v>
      </c>
      <c r="BL90" s="4">
        <f t="shared" si="188"/>
        <v>0</v>
      </c>
      <c r="BM90" s="4">
        <f t="shared" si="189"/>
        <v>0</v>
      </c>
      <c r="BN90" s="4">
        <f t="shared" si="190"/>
        <v>0</v>
      </c>
      <c r="BO90" s="4">
        <f t="shared" si="230"/>
        <v>0</v>
      </c>
      <c r="BP90" s="4"/>
      <c r="BQ90" s="107" t="str">
        <f t="shared" si="231"/>
        <v>RAIMBAUD Christophe</v>
      </c>
      <c r="BR90" s="7">
        <f t="shared" si="232"/>
        <v>0</v>
      </c>
      <c r="BS90" s="13"/>
      <c r="BT90" s="13"/>
      <c r="BU90" s="39">
        <f t="shared" si="233"/>
        <v>0</v>
      </c>
      <c r="BV90" s="13"/>
      <c r="BW90" s="4">
        <f t="shared" si="155"/>
        <v>0</v>
      </c>
      <c r="BX90" s="4">
        <f t="shared" si="191"/>
        <v>0</v>
      </c>
      <c r="BY90" s="4">
        <f t="shared" si="192"/>
        <v>0</v>
      </c>
      <c r="BZ90" s="4">
        <f t="shared" si="193"/>
        <v>0</v>
      </c>
      <c r="CA90" s="4">
        <f t="shared" si="194"/>
        <v>0</v>
      </c>
      <c r="CB90" s="4">
        <f t="shared" si="156"/>
        <v>0</v>
      </c>
      <c r="CC90" s="12">
        <f t="shared" si="157"/>
        <v>0</v>
      </c>
      <c r="CD90" s="12">
        <f t="shared" si="158"/>
        <v>0</v>
      </c>
      <c r="CE90" s="17"/>
      <c r="CF90" s="85" t="str">
        <f t="shared" si="234"/>
        <v>RAIMBAUD Christophe</v>
      </c>
      <c r="CG90" s="7">
        <f t="shared" si="235"/>
        <v>0</v>
      </c>
      <c r="CH90" s="13"/>
      <c r="CI90" s="13"/>
      <c r="CJ90" s="39">
        <f t="shared" si="236"/>
        <v>0</v>
      </c>
      <c r="CK90" s="13"/>
      <c r="CL90" s="4">
        <f t="shared" si="195"/>
        <v>0</v>
      </c>
      <c r="CM90" s="4">
        <f t="shared" si="196"/>
        <v>0</v>
      </c>
      <c r="CN90" s="4">
        <f t="shared" si="197"/>
        <v>0</v>
      </c>
      <c r="CO90" s="4">
        <f t="shared" si="198"/>
        <v>0</v>
      </c>
      <c r="CP90" s="4">
        <f t="shared" si="199"/>
        <v>0</v>
      </c>
      <c r="CQ90" s="4">
        <f t="shared" si="237"/>
        <v>0</v>
      </c>
      <c r="CR90" s="4"/>
      <c r="CS90" s="107" t="str">
        <f t="shared" si="238"/>
        <v>RAIMBAUD Christophe</v>
      </c>
      <c r="CT90" s="7">
        <f t="shared" si="239"/>
        <v>0</v>
      </c>
      <c r="CU90" s="13"/>
      <c r="CV90" s="13"/>
      <c r="CW90" s="39">
        <f t="shared" si="240"/>
        <v>0</v>
      </c>
      <c r="CX90" s="13"/>
      <c r="CY90" s="4">
        <f t="shared" si="159"/>
        <v>0</v>
      </c>
      <c r="CZ90" s="4">
        <f t="shared" si="200"/>
        <v>0</v>
      </c>
      <c r="DA90" s="4">
        <f t="shared" si="201"/>
        <v>0</v>
      </c>
      <c r="DB90" s="4">
        <f t="shared" si="202"/>
        <v>0</v>
      </c>
      <c r="DC90" s="4">
        <f t="shared" si="203"/>
        <v>0</v>
      </c>
      <c r="DD90" s="4">
        <f t="shared" si="241"/>
        <v>0</v>
      </c>
      <c r="DE90" s="12">
        <f t="shared" si="160"/>
        <v>0</v>
      </c>
      <c r="DF90" s="12">
        <f t="shared" si="161"/>
        <v>0</v>
      </c>
      <c r="DH90" s="107" t="str">
        <f t="shared" si="242"/>
        <v>RAIMBAUD Christophe</v>
      </c>
      <c r="DI90" s="7">
        <f t="shared" si="243"/>
        <v>0</v>
      </c>
      <c r="DJ90" s="13"/>
      <c r="DK90" s="13"/>
      <c r="DL90" s="39">
        <f t="shared" si="244"/>
        <v>0</v>
      </c>
      <c r="DM90" s="13"/>
      <c r="DN90" s="4">
        <f t="shared" si="162"/>
        <v>0</v>
      </c>
      <c r="DO90" s="4">
        <f t="shared" si="204"/>
        <v>0</v>
      </c>
      <c r="DP90" s="4">
        <f t="shared" si="205"/>
        <v>0</v>
      </c>
      <c r="DQ90" s="4">
        <f t="shared" si="206"/>
        <v>0</v>
      </c>
      <c r="DR90" s="4">
        <f t="shared" si="207"/>
        <v>0</v>
      </c>
      <c r="DS90" s="4">
        <f t="shared" si="245"/>
        <v>0</v>
      </c>
      <c r="DT90" s="4"/>
      <c r="DU90" s="107" t="str">
        <f t="shared" si="246"/>
        <v>RAIMBAUD Christophe</v>
      </c>
      <c r="DV90" s="7">
        <f t="shared" si="247"/>
        <v>0</v>
      </c>
      <c r="DW90" s="13"/>
      <c r="DX90" s="13"/>
      <c r="DY90" s="39">
        <f t="shared" si="248"/>
        <v>0</v>
      </c>
      <c r="DZ90" s="13"/>
      <c r="EA90" s="4">
        <f t="shared" si="163"/>
        <v>0</v>
      </c>
      <c r="EB90" s="4">
        <f t="shared" si="208"/>
        <v>0</v>
      </c>
      <c r="EC90" s="4">
        <f t="shared" si="209"/>
        <v>0</v>
      </c>
      <c r="ED90" s="4">
        <f t="shared" si="210"/>
        <v>0</v>
      </c>
      <c r="EE90" s="4">
        <f t="shared" si="211"/>
        <v>0</v>
      </c>
      <c r="EF90" s="4">
        <f t="shared" si="249"/>
        <v>0</v>
      </c>
      <c r="EG90" s="12">
        <f t="shared" si="164"/>
        <v>0</v>
      </c>
      <c r="EH90" s="22">
        <f t="shared" si="165"/>
        <v>0</v>
      </c>
      <c r="EI90" s="25">
        <f t="shared" si="166"/>
        <v>0</v>
      </c>
      <c r="EJ90" s="41">
        <f t="shared" si="167"/>
        <v>0</v>
      </c>
    </row>
    <row r="91" spans="1:142" ht="13.5" thickBot="1">
      <c r="A91" s="105" t="s">
        <v>174</v>
      </c>
      <c r="B91" s="7">
        <f t="shared" ref="B91:B100" si="250">IF(C91&gt;0,1,0)</f>
        <v>0</v>
      </c>
      <c r="C91" s="13"/>
      <c r="D91" s="13"/>
      <c r="E91" s="39">
        <f t="shared" ref="E91:E100" si="251">IF(D91=1,1,0)</f>
        <v>0</v>
      </c>
      <c r="F91" s="13"/>
      <c r="G91" s="4">
        <f t="shared" si="168"/>
        <v>0</v>
      </c>
      <c r="H91" s="4">
        <f t="shared" si="169"/>
        <v>0</v>
      </c>
      <c r="I91" s="4">
        <f t="shared" si="170"/>
        <v>0</v>
      </c>
      <c r="J91" s="4">
        <f t="shared" si="171"/>
        <v>0</v>
      </c>
      <c r="K91" s="4">
        <f t="shared" si="172"/>
        <v>0</v>
      </c>
      <c r="L91" s="64">
        <f t="shared" ref="L91:L100" si="252">SUM(K91)</f>
        <v>0</v>
      </c>
      <c r="M91" s="4"/>
      <c r="N91" s="107" t="str">
        <f t="shared" ref="N91:N100" si="253">REPT(A91,1)</f>
        <v>ODIN Tonny</v>
      </c>
      <c r="O91" s="7">
        <f t="shared" ref="O91:O100" si="254">IF(P91&gt;0,1,0)</f>
        <v>0</v>
      </c>
      <c r="P91" s="13"/>
      <c r="Q91" s="13"/>
      <c r="R91" s="39">
        <f t="shared" ref="R91:R100" si="255">IF(Q91=1,1,0)</f>
        <v>0</v>
      </c>
      <c r="S91" s="13"/>
      <c r="T91" s="4">
        <f t="shared" si="173"/>
        <v>0</v>
      </c>
      <c r="U91" s="4">
        <f t="shared" si="174"/>
        <v>0</v>
      </c>
      <c r="V91" s="4">
        <f t="shared" si="175"/>
        <v>0</v>
      </c>
      <c r="W91" s="4">
        <f t="shared" si="176"/>
        <v>0</v>
      </c>
      <c r="X91" s="4">
        <f t="shared" si="177"/>
        <v>0</v>
      </c>
      <c r="Y91" s="4">
        <f t="shared" ref="Y91:Y100" si="256">SUM(X91)</f>
        <v>0</v>
      </c>
      <c r="Z91" s="12">
        <f t="shared" si="152"/>
        <v>0</v>
      </c>
      <c r="AA91" s="17"/>
      <c r="AB91" s="107" t="str">
        <f t="shared" ref="AB91:AB100" si="257">REPT(A91,1)</f>
        <v>ODIN Tonny</v>
      </c>
      <c r="AC91" s="7">
        <f t="shared" ref="AC91:AC100" si="258">IF(AD91&gt;0,1,0)</f>
        <v>0</v>
      </c>
      <c r="AD91" s="13"/>
      <c r="AE91" s="13"/>
      <c r="AF91" s="39">
        <f t="shared" ref="AF91:AF100" si="259">IF(AE91=1,1,0)</f>
        <v>0</v>
      </c>
      <c r="AG91" s="13"/>
      <c r="AH91" s="4">
        <f t="shared" si="178"/>
        <v>0</v>
      </c>
      <c r="AI91" s="4">
        <f t="shared" si="179"/>
        <v>0</v>
      </c>
      <c r="AJ91" s="4">
        <f t="shared" si="180"/>
        <v>0</v>
      </c>
      <c r="AK91" s="4">
        <f t="shared" si="100"/>
        <v>0</v>
      </c>
      <c r="AL91" s="4">
        <f t="shared" si="101"/>
        <v>0</v>
      </c>
      <c r="AM91" s="64">
        <f t="shared" ref="AM91:AM100" si="260">SUM(AL91)</f>
        <v>0</v>
      </c>
      <c r="AN91" s="30"/>
      <c r="AO91" s="107" t="str">
        <f t="shared" ref="AO91:AO100" si="261">REPT(A91,1)</f>
        <v>ODIN Tonny</v>
      </c>
      <c r="AP91" s="7">
        <f t="shared" ref="AP91:AP100" si="262">IF(AQ91&gt;0,1,0)</f>
        <v>0</v>
      </c>
      <c r="AQ91" s="13"/>
      <c r="AR91" s="13"/>
      <c r="AS91" s="39">
        <f t="shared" ref="AS91:AS100" si="263">IF(AR91=1,1,0)</f>
        <v>0</v>
      </c>
      <c r="AT91" s="13"/>
      <c r="AU91" s="4">
        <f t="shared" si="181"/>
        <v>0</v>
      </c>
      <c r="AV91" s="4">
        <f t="shared" si="182"/>
        <v>0</v>
      </c>
      <c r="AW91" s="4">
        <f t="shared" si="183"/>
        <v>0</v>
      </c>
      <c r="AX91" s="4">
        <f t="shared" si="184"/>
        <v>0</v>
      </c>
      <c r="AY91" s="4">
        <f t="shared" si="185"/>
        <v>0</v>
      </c>
      <c r="AZ91" s="4">
        <f t="shared" ref="AZ91:AZ100" si="264">SUM(AY91)</f>
        <v>0</v>
      </c>
      <c r="BA91" s="12">
        <f t="shared" si="153"/>
        <v>0</v>
      </c>
      <c r="BB91" s="12">
        <f t="shared" si="154"/>
        <v>0</v>
      </c>
      <c r="BC91" s="17"/>
      <c r="BD91" s="85" t="str">
        <f t="shared" ref="BD91:BD100" si="265">REPT(A91,1)</f>
        <v>ODIN Tonny</v>
      </c>
      <c r="BE91" s="7">
        <f t="shared" ref="BE91:BE100" si="266">IF(BF91&gt;0,1,0)</f>
        <v>0</v>
      </c>
      <c r="BF91" s="13"/>
      <c r="BG91" s="13"/>
      <c r="BH91" s="39">
        <f t="shared" ref="BH91:BH100" si="267">IF(BG91=1,1,0)</f>
        <v>0</v>
      </c>
      <c r="BI91" s="13"/>
      <c r="BJ91" s="4">
        <f t="shared" si="186"/>
        <v>0</v>
      </c>
      <c r="BK91" s="4">
        <f t="shared" si="187"/>
        <v>0</v>
      </c>
      <c r="BL91" s="4">
        <f t="shared" si="188"/>
        <v>0</v>
      </c>
      <c r="BM91" s="4">
        <f t="shared" si="189"/>
        <v>0</v>
      </c>
      <c r="BN91" s="4">
        <f t="shared" si="190"/>
        <v>0</v>
      </c>
      <c r="BO91" s="4">
        <f t="shared" ref="BO91:BO100" si="268">SUM(BN91)</f>
        <v>0</v>
      </c>
      <c r="BP91" s="4"/>
      <c r="BQ91" s="107" t="str">
        <f t="shared" ref="BQ91:BQ100" si="269">REPT(A91,1)</f>
        <v>ODIN Tonny</v>
      </c>
      <c r="BR91" s="7">
        <f t="shared" ref="BR91:BR100" si="270">IF(BS91&gt;0,1,0)</f>
        <v>0</v>
      </c>
      <c r="BS91" s="13"/>
      <c r="BT91" s="13"/>
      <c r="BU91" s="39">
        <f t="shared" ref="BU91:BU100" si="271">IF(BT91=1,1,0)</f>
        <v>0</v>
      </c>
      <c r="BV91" s="13"/>
      <c r="BW91" s="4">
        <f t="shared" si="155"/>
        <v>0</v>
      </c>
      <c r="BX91" s="4">
        <f t="shared" si="191"/>
        <v>0</v>
      </c>
      <c r="BY91" s="4">
        <f t="shared" si="192"/>
        <v>0</v>
      </c>
      <c r="BZ91" s="4">
        <f t="shared" si="193"/>
        <v>0</v>
      </c>
      <c r="CA91" s="4">
        <f t="shared" si="194"/>
        <v>0</v>
      </c>
      <c r="CB91" s="4">
        <f t="shared" si="156"/>
        <v>0</v>
      </c>
      <c r="CC91" s="12">
        <f t="shared" si="157"/>
        <v>0</v>
      </c>
      <c r="CD91" s="12">
        <f t="shared" si="158"/>
        <v>0</v>
      </c>
      <c r="CE91" s="17"/>
      <c r="CF91" s="85" t="str">
        <f t="shared" ref="CF91:CF100" si="272">REPT(A91,1)</f>
        <v>ODIN Tonny</v>
      </c>
      <c r="CG91" s="7">
        <f t="shared" ref="CG91:CG100" si="273">IF(CH91&gt;0,1,0)</f>
        <v>0</v>
      </c>
      <c r="CH91" s="13"/>
      <c r="CI91" s="13"/>
      <c r="CJ91" s="39">
        <f t="shared" ref="CJ91:CJ100" si="274">IF(CI91=1,1,0)</f>
        <v>0</v>
      </c>
      <c r="CK91" s="13"/>
      <c r="CL91" s="4">
        <f t="shared" si="195"/>
        <v>0</v>
      </c>
      <c r="CM91" s="4">
        <f t="shared" si="196"/>
        <v>0</v>
      </c>
      <c r="CN91" s="4">
        <f t="shared" si="197"/>
        <v>0</v>
      </c>
      <c r="CO91" s="4">
        <f t="shared" si="198"/>
        <v>0</v>
      </c>
      <c r="CP91" s="4">
        <f t="shared" si="199"/>
        <v>0</v>
      </c>
      <c r="CQ91" s="4">
        <f t="shared" ref="CQ91:CQ100" si="275">SUM(CP91)</f>
        <v>0</v>
      </c>
      <c r="CR91" s="4"/>
      <c r="CS91" s="107" t="str">
        <f t="shared" ref="CS91:CS100" si="276">REPT(A91,1)</f>
        <v>ODIN Tonny</v>
      </c>
      <c r="CT91" s="7">
        <f t="shared" ref="CT91:CT100" si="277">IF(CU91&gt;0,1,0)</f>
        <v>0</v>
      </c>
      <c r="CU91" s="13"/>
      <c r="CV91" s="13"/>
      <c r="CW91" s="39">
        <f t="shared" ref="CW91:CW100" si="278">IF(CV91=1,1,0)</f>
        <v>0</v>
      </c>
      <c r="CX91" s="13"/>
      <c r="CY91" s="4">
        <f t="shared" si="159"/>
        <v>0</v>
      </c>
      <c r="CZ91" s="4">
        <f t="shared" si="200"/>
        <v>0</v>
      </c>
      <c r="DA91" s="4">
        <f t="shared" si="201"/>
        <v>0</v>
      </c>
      <c r="DB91" s="4">
        <f t="shared" si="202"/>
        <v>0</v>
      </c>
      <c r="DC91" s="4">
        <f t="shared" si="203"/>
        <v>0</v>
      </c>
      <c r="DD91" s="4">
        <f t="shared" ref="DD91:DD100" si="279">SUM(DC91)</f>
        <v>0</v>
      </c>
      <c r="DE91" s="12">
        <f t="shared" si="160"/>
        <v>0</v>
      </c>
      <c r="DF91" s="12">
        <f t="shared" si="161"/>
        <v>0</v>
      </c>
      <c r="DH91" s="107" t="str">
        <f t="shared" ref="DH91:DH100" si="280">REPT(A91,1)</f>
        <v>ODIN Tonny</v>
      </c>
      <c r="DI91" s="7">
        <f t="shared" ref="DI91:DI100" si="281">IF(DJ91&gt;0,1,0)</f>
        <v>0</v>
      </c>
      <c r="DJ91" s="13"/>
      <c r="DK91" s="13"/>
      <c r="DL91" s="39">
        <f t="shared" ref="DL91:DL100" si="282">IF(DK91=1,1,0)</f>
        <v>0</v>
      </c>
      <c r="DM91" s="13"/>
      <c r="DN91" s="4">
        <f t="shared" si="162"/>
        <v>0</v>
      </c>
      <c r="DO91" s="4">
        <f t="shared" si="204"/>
        <v>0</v>
      </c>
      <c r="DP91" s="4">
        <f t="shared" si="205"/>
        <v>0</v>
      </c>
      <c r="DQ91" s="4">
        <f t="shared" si="206"/>
        <v>0</v>
      </c>
      <c r="DR91" s="4">
        <f t="shared" si="207"/>
        <v>0</v>
      </c>
      <c r="DS91" s="4">
        <f t="shared" ref="DS91:DS100" si="283">SUM(DR91)</f>
        <v>0</v>
      </c>
      <c r="DT91" s="4"/>
      <c r="DU91" s="107" t="str">
        <f t="shared" ref="DU91:DU100" si="284">REPT(A91,1)</f>
        <v>ODIN Tonny</v>
      </c>
      <c r="DV91" s="7">
        <f t="shared" ref="DV91:DV100" si="285">IF(DW91&gt;0,1,0)</f>
        <v>0</v>
      </c>
      <c r="DW91" s="13"/>
      <c r="DX91" s="13"/>
      <c r="DY91" s="39">
        <f t="shared" ref="DY91:DY100" si="286">IF(DX91=1,1,0)</f>
        <v>0</v>
      </c>
      <c r="DZ91" s="13"/>
      <c r="EA91" s="4">
        <f t="shared" si="163"/>
        <v>0</v>
      </c>
      <c r="EB91" s="4">
        <f t="shared" si="208"/>
        <v>0</v>
      </c>
      <c r="EC91" s="4">
        <f t="shared" si="209"/>
        <v>0</v>
      </c>
      <c r="ED91" s="4">
        <f t="shared" si="210"/>
        <v>0</v>
      </c>
      <c r="EE91" s="4">
        <f t="shared" si="211"/>
        <v>0</v>
      </c>
      <c r="EF91" s="4">
        <f t="shared" ref="EF91:EF100" si="287">SUM(EE91)</f>
        <v>0</v>
      </c>
      <c r="EG91" s="12">
        <f t="shared" si="164"/>
        <v>0</v>
      </c>
      <c r="EH91" s="22">
        <f t="shared" si="165"/>
        <v>0</v>
      </c>
      <c r="EI91" s="25">
        <f t="shared" si="166"/>
        <v>0</v>
      </c>
      <c r="EJ91" s="41">
        <f t="shared" si="167"/>
        <v>0</v>
      </c>
    </row>
    <row r="92" spans="1:142" ht="13.5" thickBot="1">
      <c r="A92" s="105" t="s">
        <v>175</v>
      </c>
      <c r="B92" s="7">
        <f t="shared" si="250"/>
        <v>0</v>
      </c>
      <c r="C92" s="13"/>
      <c r="D92" s="13"/>
      <c r="E92" s="39">
        <f t="shared" si="251"/>
        <v>0</v>
      </c>
      <c r="F92" s="13"/>
      <c r="G92" s="4">
        <f t="shared" si="168"/>
        <v>0</v>
      </c>
      <c r="H92" s="4">
        <f t="shared" si="169"/>
        <v>0</v>
      </c>
      <c r="I92" s="4">
        <f t="shared" si="170"/>
        <v>0</v>
      </c>
      <c r="J92" s="4">
        <f t="shared" si="171"/>
        <v>0</v>
      </c>
      <c r="K92" s="4">
        <f t="shared" si="172"/>
        <v>0</v>
      </c>
      <c r="L92" s="64">
        <f t="shared" si="252"/>
        <v>0</v>
      </c>
      <c r="M92" s="4"/>
      <c r="N92" s="107" t="str">
        <f t="shared" si="253"/>
        <v>DI STEFANO Alexandra</v>
      </c>
      <c r="O92" s="7">
        <f t="shared" si="254"/>
        <v>0</v>
      </c>
      <c r="P92" s="13"/>
      <c r="Q92" s="13"/>
      <c r="R92" s="39">
        <f t="shared" si="255"/>
        <v>0</v>
      </c>
      <c r="S92" s="13"/>
      <c r="T92" s="4">
        <f t="shared" si="173"/>
        <v>0</v>
      </c>
      <c r="U92" s="4">
        <f t="shared" si="174"/>
        <v>0</v>
      </c>
      <c r="V92" s="4">
        <f t="shared" si="175"/>
        <v>0</v>
      </c>
      <c r="W92" s="4">
        <f t="shared" si="176"/>
        <v>0</v>
      </c>
      <c r="X92" s="4">
        <f t="shared" si="177"/>
        <v>0</v>
      </c>
      <c r="Y92" s="4">
        <f t="shared" si="256"/>
        <v>0</v>
      </c>
      <c r="Z92" s="12">
        <f t="shared" si="152"/>
        <v>0</v>
      </c>
      <c r="AA92" s="17"/>
      <c r="AB92" s="107" t="str">
        <f t="shared" si="257"/>
        <v>DI STEFANO Alexandra</v>
      </c>
      <c r="AC92" s="7">
        <f t="shared" si="258"/>
        <v>0</v>
      </c>
      <c r="AD92" s="13"/>
      <c r="AE92" s="13"/>
      <c r="AF92" s="39">
        <f t="shared" si="259"/>
        <v>0</v>
      </c>
      <c r="AG92" s="13"/>
      <c r="AH92" s="4">
        <f t="shared" si="178"/>
        <v>0</v>
      </c>
      <c r="AI92" s="4">
        <f t="shared" si="179"/>
        <v>0</v>
      </c>
      <c r="AJ92" s="4">
        <f t="shared" si="180"/>
        <v>0</v>
      </c>
      <c r="AK92" s="4">
        <f t="shared" si="100"/>
        <v>0</v>
      </c>
      <c r="AL92" s="4">
        <f t="shared" si="101"/>
        <v>0</v>
      </c>
      <c r="AM92" s="64">
        <f t="shared" si="260"/>
        <v>0</v>
      </c>
      <c r="AN92" s="30"/>
      <c r="AO92" s="107" t="str">
        <f t="shared" si="261"/>
        <v>DI STEFANO Alexandra</v>
      </c>
      <c r="AP92" s="7">
        <f t="shared" si="262"/>
        <v>0</v>
      </c>
      <c r="AQ92" s="13"/>
      <c r="AR92" s="13"/>
      <c r="AS92" s="39">
        <f t="shared" si="263"/>
        <v>0</v>
      </c>
      <c r="AT92" s="13"/>
      <c r="AU92" s="4">
        <f t="shared" si="181"/>
        <v>0</v>
      </c>
      <c r="AV92" s="4">
        <f t="shared" si="182"/>
        <v>0</v>
      </c>
      <c r="AW92" s="4">
        <f t="shared" si="183"/>
        <v>0</v>
      </c>
      <c r="AX92" s="4">
        <f t="shared" si="184"/>
        <v>0</v>
      </c>
      <c r="AY92" s="4">
        <f t="shared" si="185"/>
        <v>0</v>
      </c>
      <c r="AZ92" s="4">
        <f t="shared" si="264"/>
        <v>0</v>
      </c>
      <c r="BA92" s="12">
        <f t="shared" si="153"/>
        <v>0</v>
      </c>
      <c r="BB92" s="12">
        <f t="shared" si="154"/>
        <v>0</v>
      </c>
      <c r="BC92" s="17"/>
      <c r="BD92" s="85" t="str">
        <f t="shared" si="265"/>
        <v>DI STEFANO Alexandra</v>
      </c>
      <c r="BE92" s="7">
        <f t="shared" si="266"/>
        <v>0</v>
      </c>
      <c r="BF92" s="13"/>
      <c r="BG92" s="13"/>
      <c r="BH92" s="39">
        <f t="shared" si="267"/>
        <v>0</v>
      </c>
      <c r="BI92" s="13"/>
      <c r="BJ92" s="4">
        <f t="shared" si="186"/>
        <v>0</v>
      </c>
      <c r="BK92" s="4">
        <f t="shared" si="187"/>
        <v>0</v>
      </c>
      <c r="BL92" s="4">
        <f t="shared" si="188"/>
        <v>0</v>
      </c>
      <c r="BM92" s="4">
        <f t="shared" si="189"/>
        <v>0</v>
      </c>
      <c r="BN92" s="4">
        <f t="shared" si="190"/>
        <v>0</v>
      </c>
      <c r="BO92" s="4">
        <f t="shared" si="268"/>
        <v>0</v>
      </c>
      <c r="BP92" s="4"/>
      <c r="BQ92" s="107" t="str">
        <f t="shared" si="269"/>
        <v>DI STEFANO Alexandra</v>
      </c>
      <c r="BR92" s="7">
        <f t="shared" si="270"/>
        <v>0</v>
      </c>
      <c r="BS92" s="13"/>
      <c r="BT92" s="13"/>
      <c r="BU92" s="39">
        <f t="shared" si="271"/>
        <v>0</v>
      </c>
      <c r="BV92" s="13"/>
      <c r="BW92" s="4">
        <f t="shared" si="155"/>
        <v>0</v>
      </c>
      <c r="BX92" s="4">
        <f t="shared" si="191"/>
        <v>0</v>
      </c>
      <c r="BY92" s="4">
        <f t="shared" si="192"/>
        <v>0</v>
      </c>
      <c r="BZ92" s="4">
        <f t="shared" si="193"/>
        <v>0</v>
      </c>
      <c r="CA92" s="4">
        <f t="shared" si="194"/>
        <v>0</v>
      </c>
      <c r="CB92" s="4">
        <f t="shared" si="156"/>
        <v>0</v>
      </c>
      <c r="CC92" s="12">
        <f t="shared" si="157"/>
        <v>0</v>
      </c>
      <c r="CD92" s="12">
        <f t="shared" si="158"/>
        <v>0</v>
      </c>
      <c r="CE92" s="17"/>
      <c r="CF92" s="85" t="str">
        <f t="shared" si="272"/>
        <v>DI STEFANO Alexandra</v>
      </c>
      <c r="CG92" s="7">
        <f t="shared" si="273"/>
        <v>0</v>
      </c>
      <c r="CH92" s="13"/>
      <c r="CI92" s="13"/>
      <c r="CJ92" s="39">
        <f t="shared" si="274"/>
        <v>0</v>
      </c>
      <c r="CK92" s="13"/>
      <c r="CL92" s="4">
        <f t="shared" si="195"/>
        <v>0</v>
      </c>
      <c r="CM92" s="4">
        <f t="shared" si="196"/>
        <v>0</v>
      </c>
      <c r="CN92" s="4">
        <f t="shared" si="197"/>
        <v>0</v>
      </c>
      <c r="CO92" s="4">
        <f t="shared" si="198"/>
        <v>0</v>
      </c>
      <c r="CP92" s="4">
        <f t="shared" si="199"/>
        <v>0</v>
      </c>
      <c r="CQ92" s="4">
        <f t="shared" si="275"/>
        <v>0</v>
      </c>
      <c r="CR92" s="4"/>
      <c r="CS92" s="107" t="str">
        <f t="shared" si="276"/>
        <v>DI STEFANO Alexandra</v>
      </c>
      <c r="CT92" s="7">
        <f t="shared" si="277"/>
        <v>0</v>
      </c>
      <c r="CU92" s="13"/>
      <c r="CV92" s="13"/>
      <c r="CW92" s="39">
        <f t="shared" si="278"/>
        <v>0</v>
      </c>
      <c r="CX92" s="13"/>
      <c r="CY92" s="4">
        <f t="shared" si="159"/>
        <v>0</v>
      </c>
      <c r="CZ92" s="4">
        <f t="shared" si="200"/>
        <v>0</v>
      </c>
      <c r="DA92" s="4">
        <f t="shared" si="201"/>
        <v>0</v>
      </c>
      <c r="DB92" s="4">
        <f t="shared" si="202"/>
        <v>0</v>
      </c>
      <c r="DC92" s="4">
        <f t="shared" si="203"/>
        <v>0</v>
      </c>
      <c r="DD92" s="4">
        <f t="shared" si="279"/>
        <v>0</v>
      </c>
      <c r="DE92" s="12">
        <f t="shared" si="160"/>
        <v>0</v>
      </c>
      <c r="DF92" s="12">
        <f t="shared" si="161"/>
        <v>0</v>
      </c>
      <c r="DH92" s="107" t="str">
        <f t="shared" si="280"/>
        <v>DI STEFANO Alexandra</v>
      </c>
      <c r="DI92" s="7">
        <f t="shared" si="281"/>
        <v>0</v>
      </c>
      <c r="DJ92" s="13"/>
      <c r="DK92" s="13"/>
      <c r="DL92" s="39">
        <f t="shared" si="282"/>
        <v>0</v>
      </c>
      <c r="DM92" s="13"/>
      <c r="DN92" s="4">
        <f t="shared" si="162"/>
        <v>0</v>
      </c>
      <c r="DO92" s="4">
        <f t="shared" si="204"/>
        <v>0</v>
      </c>
      <c r="DP92" s="4">
        <f t="shared" si="205"/>
        <v>0</v>
      </c>
      <c r="DQ92" s="4">
        <f t="shared" si="206"/>
        <v>0</v>
      </c>
      <c r="DR92" s="4">
        <f t="shared" si="207"/>
        <v>0</v>
      </c>
      <c r="DS92" s="4">
        <f t="shared" si="283"/>
        <v>0</v>
      </c>
      <c r="DT92" s="4"/>
      <c r="DU92" s="107" t="str">
        <f t="shared" si="284"/>
        <v>DI STEFANO Alexandra</v>
      </c>
      <c r="DV92" s="7">
        <f t="shared" si="285"/>
        <v>0</v>
      </c>
      <c r="DW92" s="13"/>
      <c r="DX92" s="13"/>
      <c r="DY92" s="39">
        <f t="shared" si="286"/>
        <v>0</v>
      </c>
      <c r="DZ92" s="13"/>
      <c r="EA92" s="4">
        <f t="shared" si="163"/>
        <v>0</v>
      </c>
      <c r="EB92" s="4">
        <f t="shared" si="208"/>
        <v>0</v>
      </c>
      <c r="EC92" s="4">
        <f t="shared" si="209"/>
        <v>0</v>
      </c>
      <c r="ED92" s="4">
        <f t="shared" si="210"/>
        <v>0</v>
      </c>
      <c r="EE92" s="4">
        <f t="shared" si="211"/>
        <v>0</v>
      </c>
      <c r="EF92" s="4">
        <f t="shared" si="287"/>
        <v>0</v>
      </c>
      <c r="EG92" s="12">
        <f t="shared" si="164"/>
        <v>0</v>
      </c>
      <c r="EH92" s="22">
        <f t="shared" si="165"/>
        <v>0</v>
      </c>
      <c r="EI92" s="25">
        <f t="shared" si="166"/>
        <v>0</v>
      </c>
      <c r="EJ92" s="41">
        <f t="shared" si="167"/>
        <v>0</v>
      </c>
    </row>
    <row r="93" spans="1:142" ht="13.5" thickBot="1">
      <c r="A93" s="105" t="s">
        <v>177</v>
      </c>
      <c r="B93" s="7">
        <f t="shared" si="250"/>
        <v>0</v>
      </c>
      <c r="C93" s="13"/>
      <c r="D93" s="13"/>
      <c r="E93" s="39">
        <f t="shared" si="251"/>
        <v>0</v>
      </c>
      <c r="F93" s="13"/>
      <c r="G93" s="4">
        <f t="shared" si="168"/>
        <v>0</v>
      </c>
      <c r="H93" s="4">
        <f t="shared" si="169"/>
        <v>0</v>
      </c>
      <c r="I93" s="4">
        <f t="shared" si="170"/>
        <v>0</v>
      </c>
      <c r="J93" s="4">
        <f t="shared" si="171"/>
        <v>0</v>
      </c>
      <c r="K93" s="4">
        <f t="shared" si="172"/>
        <v>0</v>
      </c>
      <c r="L93" s="64">
        <f t="shared" si="252"/>
        <v>0</v>
      </c>
      <c r="M93" s="4"/>
      <c r="N93" s="107" t="str">
        <f t="shared" si="253"/>
        <v>Nicole (invitée MARTY)</v>
      </c>
      <c r="O93" s="7">
        <f t="shared" si="254"/>
        <v>0</v>
      </c>
      <c r="P93" s="13"/>
      <c r="Q93" s="13"/>
      <c r="R93" s="39">
        <f t="shared" si="255"/>
        <v>0</v>
      </c>
      <c r="S93" s="13"/>
      <c r="T93" s="4">
        <f t="shared" si="173"/>
        <v>0</v>
      </c>
      <c r="U93" s="4">
        <f t="shared" si="174"/>
        <v>0</v>
      </c>
      <c r="V93" s="4">
        <f t="shared" si="175"/>
        <v>0</v>
      </c>
      <c r="W93" s="4">
        <f t="shared" si="176"/>
        <v>0</v>
      </c>
      <c r="X93" s="4">
        <f t="shared" si="177"/>
        <v>0</v>
      </c>
      <c r="Y93" s="4">
        <f t="shared" si="256"/>
        <v>0</v>
      </c>
      <c r="Z93" s="12">
        <f t="shared" si="152"/>
        <v>0</v>
      </c>
      <c r="AA93" s="17"/>
      <c r="AB93" s="107" t="str">
        <f t="shared" si="257"/>
        <v>Nicole (invitée MARTY)</v>
      </c>
      <c r="AC93" s="7">
        <f t="shared" si="258"/>
        <v>0</v>
      </c>
      <c r="AD93" s="13"/>
      <c r="AE93" s="13"/>
      <c r="AF93" s="39">
        <f t="shared" si="259"/>
        <v>0</v>
      </c>
      <c r="AG93" s="13"/>
      <c r="AH93" s="4">
        <f t="shared" si="178"/>
        <v>0</v>
      </c>
      <c r="AI93" s="4">
        <f t="shared" si="179"/>
        <v>0</v>
      </c>
      <c r="AJ93" s="4">
        <f t="shared" si="180"/>
        <v>0</v>
      </c>
      <c r="AK93" s="4">
        <f t="shared" ref="AK93:AK100" si="288">IF(AND(AE93=4,$AC$101&gt;25),AJ93*1.2,AJ93)</f>
        <v>0</v>
      </c>
      <c r="AL93" s="4">
        <f t="shared" ref="AL93:AL100" si="289">IF(AND(AE93=5,$AC$101&gt;25),AK93*1.1,AK93)</f>
        <v>0</v>
      </c>
      <c r="AM93" s="64">
        <f t="shared" si="260"/>
        <v>0</v>
      </c>
      <c r="AN93" s="30"/>
      <c r="AO93" s="107" t="str">
        <f t="shared" si="261"/>
        <v>Nicole (invitée MARTY)</v>
      </c>
      <c r="AP93" s="7">
        <f t="shared" si="262"/>
        <v>0</v>
      </c>
      <c r="AQ93" s="13"/>
      <c r="AR93" s="13"/>
      <c r="AS93" s="39">
        <f t="shared" si="263"/>
        <v>0</v>
      </c>
      <c r="AT93" s="13"/>
      <c r="AU93" s="4">
        <f t="shared" si="181"/>
        <v>0</v>
      </c>
      <c r="AV93" s="4">
        <f t="shared" si="182"/>
        <v>0</v>
      </c>
      <c r="AW93" s="4">
        <f t="shared" si="183"/>
        <v>0</v>
      </c>
      <c r="AX93" s="4">
        <f t="shared" si="184"/>
        <v>0</v>
      </c>
      <c r="AY93" s="4">
        <f t="shared" si="185"/>
        <v>0</v>
      </c>
      <c r="AZ93" s="4">
        <f t="shared" si="264"/>
        <v>0</v>
      </c>
      <c r="BA93" s="12">
        <f t="shared" si="153"/>
        <v>0</v>
      </c>
      <c r="BB93" s="12">
        <f t="shared" si="154"/>
        <v>0</v>
      </c>
      <c r="BC93" s="17"/>
      <c r="BD93" s="85" t="str">
        <f t="shared" si="265"/>
        <v>Nicole (invitée MARTY)</v>
      </c>
      <c r="BE93" s="7">
        <f t="shared" si="266"/>
        <v>0</v>
      </c>
      <c r="BF93" s="13"/>
      <c r="BG93" s="13"/>
      <c r="BH93" s="39">
        <f t="shared" si="267"/>
        <v>0</v>
      </c>
      <c r="BI93" s="13"/>
      <c r="BJ93" s="4">
        <f t="shared" si="186"/>
        <v>0</v>
      </c>
      <c r="BK93" s="4">
        <f t="shared" si="187"/>
        <v>0</v>
      </c>
      <c r="BL93" s="4">
        <f t="shared" si="188"/>
        <v>0</v>
      </c>
      <c r="BM93" s="4">
        <f t="shared" si="189"/>
        <v>0</v>
      </c>
      <c r="BN93" s="4">
        <f t="shared" si="190"/>
        <v>0</v>
      </c>
      <c r="BO93" s="4">
        <f t="shared" si="268"/>
        <v>0</v>
      </c>
      <c r="BP93" s="4"/>
      <c r="BQ93" s="107" t="str">
        <f t="shared" si="269"/>
        <v>Nicole (invitée MARTY)</v>
      </c>
      <c r="BR93" s="7">
        <f t="shared" si="270"/>
        <v>0</v>
      </c>
      <c r="BS93" s="13"/>
      <c r="BT93" s="13"/>
      <c r="BU93" s="39">
        <f t="shared" si="271"/>
        <v>0</v>
      </c>
      <c r="BV93" s="13"/>
      <c r="BW93" s="4">
        <f t="shared" si="155"/>
        <v>0</v>
      </c>
      <c r="BX93" s="4">
        <f t="shared" si="191"/>
        <v>0</v>
      </c>
      <c r="BY93" s="4">
        <f t="shared" si="192"/>
        <v>0</v>
      </c>
      <c r="BZ93" s="4">
        <f t="shared" si="193"/>
        <v>0</v>
      </c>
      <c r="CA93" s="4">
        <f t="shared" si="194"/>
        <v>0</v>
      </c>
      <c r="CB93" s="4">
        <f t="shared" si="156"/>
        <v>0</v>
      </c>
      <c r="CC93" s="12">
        <f t="shared" si="157"/>
        <v>0</v>
      </c>
      <c r="CD93" s="12">
        <f t="shared" si="158"/>
        <v>0</v>
      </c>
      <c r="CE93" s="17"/>
      <c r="CF93" s="85" t="str">
        <f t="shared" si="272"/>
        <v>Nicole (invitée MARTY)</v>
      </c>
      <c r="CG93" s="7">
        <f t="shared" si="273"/>
        <v>0</v>
      </c>
      <c r="CH93" s="13"/>
      <c r="CI93" s="13"/>
      <c r="CJ93" s="39">
        <f t="shared" si="274"/>
        <v>0</v>
      </c>
      <c r="CK93" s="13"/>
      <c r="CL93" s="4">
        <f t="shared" si="195"/>
        <v>0</v>
      </c>
      <c r="CM93" s="4">
        <f t="shared" si="196"/>
        <v>0</v>
      </c>
      <c r="CN93" s="4">
        <f t="shared" si="197"/>
        <v>0</v>
      </c>
      <c r="CO93" s="4">
        <f t="shared" si="198"/>
        <v>0</v>
      </c>
      <c r="CP93" s="4">
        <f t="shared" si="199"/>
        <v>0</v>
      </c>
      <c r="CQ93" s="4">
        <f t="shared" si="275"/>
        <v>0</v>
      </c>
      <c r="CR93" s="4"/>
      <c r="CS93" s="107" t="str">
        <f t="shared" si="276"/>
        <v>Nicole (invitée MARTY)</v>
      </c>
      <c r="CT93" s="7">
        <f t="shared" si="277"/>
        <v>0</v>
      </c>
      <c r="CU93" s="13"/>
      <c r="CV93" s="13"/>
      <c r="CW93" s="39">
        <f t="shared" si="278"/>
        <v>0</v>
      </c>
      <c r="CX93" s="13"/>
      <c r="CY93" s="4">
        <f t="shared" si="159"/>
        <v>0</v>
      </c>
      <c r="CZ93" s="4">
        <f t="shared" si="200"/>
        <v>0</v>
      </c>
      <c r="DA93" s="4">
        <f t="shared" si="201"/>
        <v>0</v>
      </c>
      <c r="DB93" s="4">
        <f t="shared" si="202"/>
        <v>0</v>
      </c>
      <c r="DC93" s="4">
        <f t="shared" si="203"/>
        <v>0</v>
      </c>
      <c r="DD93" s="4">
        <f t="shared" si="279"/>
        <v>0</v>
      </c>
      <c r="DE93" s="12">
        <f t="shared" si="160"/>
        <v>0</v>
      </c>
      <c r="DF93" s="12">
        <f t="shared" si="161"/>
        <v>0</v>
      </c>
      <c r="DH93" s="107" t="str">
        <f t="shared" si="280"/>
        <v>Nicole (invitée MARTY)</v>
      </c>
      <c r="DI93" s="7">
        <f t="shared" si="281"/>
        <v>0</v>
      </c>
      <c r="DJ93" s="13"/>
      <c r="DK93" s="13"/>
      <c r="DL93" s="39">
        <f t="shared" si="282"/>
        <v>0</v>
      </c>
      <c r="DM93" s="13"/>
      <c r="DN93" s="4">
        <f t="shared" si="162"/>
        <v>0</v>
      </c>
      <c r="DO93" s="4">
        <f t="shared" si="204"/>
        <v>0</v>
      </c>
      <c r="DP93" s="4">
        <f t="shared" si="205"/>
        <v>0</v>
      </c>
      <c r="DQ93" s="4">
        <f t="shared" si="206"/>
        <v>0</v>
      </c>
      <c r="DR93" s="4">
        <f t="shared" si="207"/>
        <v>0</v>
      </c>
      <c r="DS93" s="4">
        <f t="shared" si="283"/>
        <v>0</v>
      </c>
      <c r="DT93" s="4"/>
      <c r="DU93" s="107" t="str">
        <f t="shared" si="284"/>
        <v>Nicole (invitée MARTY)</v>
      </c>
      <c r="DV93" s="7">
        <f t="shared" si="285"/>
        <v>0</v>
      </c>
      <c r="DW93" s="13"/>
      <c r="DX93" s="13"/>
      <c r="DY93" s="39">
        <f t="shared" si="286"/>
        <v>0</v>
      </c>
      <c r="DZ93" s="13"/>
      <c r="EA93" s="4">
        <f t="shared" si="163"/>
        <v>0</v>
      </c>
      <c r="EB93" s="4">
        <f t="shared" si="208"/>
        <v>0</v>
      </c>
      <c r="EC93" s="4">
        <f t="shared" si="209"/>
        <v>0</v>
      </c>
      <c r="ED93" s="4">
        <f t="shared" si="210"/>
        <v>0</v>
      </c>
      <c r="EE93" s="4">
        <f t="shared" si="211"/>
        <v>0</v>
      </c>
      <c r="EF93" s="4">
        <f t="shared" si="287"/>
        <v>0</v>
      </c>
      <c r="EG93" s="12">
        <f t="shared" si="164"/>
        <v>0</v>
      </c>
      <c r="EH93" s="22">
        <f t="shared" si="165"/>
        <v>0</v>
      </c>
      <c r="EI93" s="25">
        <f t="shared" si="166"/>
        <v>0</v>
      </c>
      <c r="EJ93" s="41">
        <f t="shared" si="167"/>
        <v>0</v>
      </c>
    </row>
    <row r="94" spans="1:142" ht="13.5" thickBot="1">
      <c r="A94" s="106" t="s">
        <v>178</v>
      </c>
      <c r="B94" s="7">
        <f t="shared" si="250"/>
        <v>0</v>
      </c>
      <c r="C94" s="13"/>
      <c r="D94" s="13"/>
      <c r="E94" s="39">
        <f t="shared" si="251"/>
        <v>0</v>
      </c>
      <c r="F94" s="13"/>
      <c r="G94" s="4">
        <f t="shared" si="168"/>
        <v>0</v>
      </c>
      <c r="H94" s="4">
        <f t="shared" si="169"/>
        <v>0</v>
      </c>
      <c r="I94" s="4">
        <f t="shared" si="170"/>
        <v>0</v>
      </c>
      <c r="J94" s="4">
        <f t="shared" si="171"/>
        <v>0</v>
      </c>
      <c r="K94" s="4">
        <f t="shared" si="172"/>
        <v>0</v>
      </c>
      <c r="L94" s="64">
        <f t="shared" si="252"/>
        <v>0</v>
      </c>
      <c r="M94" s="4"/>
      <c r="N94" s="107" t="str">
        <f t="shared" si="253"/>
        <v>Inconnu 1 du 10 mai</v>
      </c>
      <c r="O94" s="7">
        <f t="shared" si="254"/>
        <v>0</v>
      </c>
      <c r="P94" s="13"/>
      <c r="Q94" s="13"/>
      <c r="R94" s="39">
        <f t="shared" si="255"/>
        <v>0</v>
      </c>
      <c r="S94" s="13"/>
      <c r="T94" s="4">
        <f t="shared" si="173"/>
        <v>0</v>
      </c>
      <c r="U94" s="4">
        <f t="shared" si="174"/>
        <v>0</v>
      </c>
      <c r="V94" s="4">
        <f t="shared" si="175"/>
        <v>0</v>
      </c>
      <c r="W94" s="4">
        <f t="shared" si="176"/>
        <v>0</v>
      </c>
      <c r="X94" s="4">
        <f t="shared" si="177"/>
        <v>0</v>
      </c>
      <c r="Y94" s="4">
        <f t="shared" si="256"/>
        <v>0</v>
      </c>
      <c r="Z94" s="12">
        <f t="shared" si="152"/>
        <v>0</v>
      </c>
      <c r="AA94" s="17"/>
      <c r="AB94" s="107" t="str">
        <f t="shared" si="257"/>
        <v>Inconnu 1 du 10 mai</v>
      </c>
      <c r="AC94" s="7">
        <f t="shared" si="258"/>
        <v>0</v>
      </c>
      <c r="AD94" s="13"/>
      <c r="AE94" s="13"/>
      <c r="AF94" s="39">
        <f t="shared" si="259"/>
        <v>0</v>
      </c>
      <c r="AG94" s="13"/>
      <c r="AH94" s="4">
        <f t="shared" si="178"/>
        <v>0</v>
      </c>
      <c r="AI94" s="4">
        <f t="shared" si="179"/>
        <v>0</v>
      </c>
      <c r="AJ94" s="4">
        <f t="shared" si="180"/>
        <v>0</v>
      </c>
      <c r="AK94" s="4">
        <f t="shared" si="288"/>
        <v>0</v>
      </c>
      <c r="AL94" s="4">
        <f t="shared" si="289"/>
        <v>0</v>
      </c>
      <c r="AM94" s="64">
        <f t="shared" si="260"/>
        <v>0</v>
      </c>
      <c r="AN94" s="30"/>
      <c r="AO94" s="107" t="str">
        <f t="shared" si="261"/>
        <v>Inconnu 1 du 10 mai</v>
      </c>
      <c r="AP94" s="7">
        <f t="shared" si="262"/>
        <v>0</v>
      </c>
      <c r="AQ94" s="13"/>
      <c r="AR94" s="13"/>
      <c r="AS94" s="39">
        <f t="shared" si="263"/>
        <v>0</v>
      </c>
      <c r="AT94" s="13"/>
      <c r="AU94" s="4">
        <f t="shared" si="181"/>
        <v>0</v>
      </c>
      <c r="AV94" s="4">
        <f t="shared" si="182"/>
        <v>0</v>
      </c>
      <c r="AW94" s="4">
        <f t="shared" si="183"/>
        <v>0</v>
      </c>
      <c r="AX94" s="4">
        <f t="shared" si="184"/>
        <v>0</v>
      </c>
      <c r="AY94" s="4">
        <f t="shared" si="185"/>
        <v>0</v>
      </c>
      <c r="AZ94" s="4">
        <f t="shared" si="264"/>
        <v>0</v>
      </c>
      <c r="BA94" s="12">
        <f t="shared" si="153"/>
        <v>0</v>
      </c>
      <c r="BB94" s="12">
        <f t="shared" si="154"/>
        <v>0</v>
      </c>
      <c r="BC94" s="17"/>
      <c r="BD94" s="85" t="str">
        <f t="shared" si="265"/>
        <v>Inconnu 1 du 10 mai</v>
      </c>
      <c r="BE94" s="7">
        <f t="shared" si="266"/>
        <v>0</v>
      </c>
      <c r="BF94" s="13"/>
      <c r="BG94" s="13"/>
      <c r="BH94" s="39">
        <f t="shared" si="267"/>
        <v>0</v>
      </c>
      <c r="BI94" s="13"/>
      <c r="BJ94" s="4">
        <f t="shared" si="186"/>
        <v>0</v>
      </c>
      <c r="BK94" s="4">
        <f t="shared" si="187"/>
        <v>0</v>
      </c>
      <c r="BL94" s="4">
        <f t="shared" si="188"/>
        <v>0</v>
      </c>
      <c r="BM94" s="4">
        <f t="shared" si="189"/>
        <v>0</v>
      </c>
      <c r="BN94" s="4">
        <f t="shared" si="190"/>
        <v>0</v>
      </c>
      <c r="BO94" s="4">
        <f t="shared" si="268"/>
        <v>0</v>
      </c>
      <c r="BP94" s="4"/>
      <c r="BQ94" s="107" t="str">
        <f t="shared" si="269"/>
        <v>Inconnu 1 du 10 mai</v>
      </c>
      <c r="BR94" s="7">
        <f t="shared" si="270"/>
        <v>0</v>
      </c>
      <c r="BS94" s="13"/>
      <c r="BT94" s="13"/>
      <c r="BU94" s="39">
        <f t="shared" si="271"/>
        <v>0</v>
      </c>
      <c r="BV94" s="13"/>
      <c r="BW94" s="4">
        <f t="shared" si="155"/>
        <v>0</v>
      </c>
      <c r="BX94" s="4">
        <f t="shared" si="191"/>
        <v>0</v>
      </c>
      <c r="BY94" s="4">
        <f t="shared" si="192"/>
        <v>0</v>
      </c>
      <c r="BZ94" s="4">
        <f t="shared" si="193"/>
        <v>0</v>
      </c>
      <c r="CA94" s="4">
        <f t="shared" si="194"/>
        <v>0</v>
      </c>
      <c r="CB94" s="4">
        <f t="shared" si="156"/>
        <v>0</v>
      </c>
      <c r="CC94" s="12">
        <f t="shared" si="157"/>
        <v>0</v>
      </c>
      <c r="CD94" s="12">
        <f t="shared" si="158"/>
        <v>0</v>
      </c>
      <c r="CE94" s="17"/>
      <c r="CF94" s="85" t="str">
        <f t="shared" si="272"/>
        <v>Inconnu 1 du 10 mai</v>
      </c>
      <c r="CG94" s="7">
        <f t="shared" si="273"/>
        <v>0</v>
      </c>
      <c r="CH94" s="13"/>
      <c r="CI94" s="13"/>
      <c r="CJ94" s="39">
        <f t="shared" si="274"/>
        <v>0</v>
      </c>
      <c r="CK94" s="13"/>
      <c r="CL94" s="4">
        <f t="shared" si="195"/>
        <v>0</v>
      </c>
      <c r="CM94" s="4">
        <f t="shared" si="196"/>
        <v>0</v>
      </c>
      <c r="CN94" s="4">
        <f t="shared" si="197"/>
        <v>0</v>
      </c>
      <c r="CO94" s="4">
        <f t="shared" si="198"/>
        <v>0</v>
      </c>
      <c r="CP94" s="4">
        <f t="shared" si="199"/>
        <v>0</v>
      </c>
      <c r="CQ94" s="4">
        <f t="shared" si="275"/>
        <v>0</v>
      </c>
      <c r="CR94" s="4"/>
      <c r="CS94" s="107" t="str">
        <f t="shared" si="276"/>
        <v>Inconnu 1 du 10 mai</v>
      </c>
      <c r="CT94" s="7">
        <f t="shared" si="277"/>
        <v>0</v>
      </c>
      <c r="CU94" s="13"/>
      <c r="CV94" s="13"/>
      <c r="CW94" s="39">
        <f t="shared" si="278"/>
        <v>0</v>
      </c>
      <c r="CX94" s="13"/>
      <c r="CY94" s="4">
        <f t="shared" si="159"/>
        <v>0</v>
      </c>
      <c r="CZ94" s="4">
        <f t="shared" si="200"/>
        <v>0</v>
      </c>
      <c r="DA94" s="4">
        <f t="shared" si="201"/>
        <v>0</v>
      </c>
      <c r="DB94" s="4">
        <f t="shared" si="202"/>
        <v>0</v>
      </c>
      <c r="DC94" s="4">
        <f t="shared" si="203"/>
        <v>0</v>
      </c>
      <c r="DD94" s="4">
        <f t="shared" si="279"/>
        <v>0</v>
      </c>
      <c r="DE94" s="12">
        <f t="shared" si="160"/>
        <v>0</v>
      </c>
      <c r="DF94" s="12">
        <f t="shared" si="161"/>
        <v>0</v>
      </c>
      <c r="DH94" s="107" t="str">
        <f t="shared" si="280"/>
        <v>Inconnu 1 du 10 mai</v>
      </c>
      <c r="DI94" s="7">
        <f t="shared" si="281"/>
        <v>0</v>
      </c>
      <c r="DJ94" s="13"/>
      <c r="DK94" s="13"/>
      <c r="DL94" s="39">
        <f t="shared" si="282"/>
        <v>0</v>
      </c>
      <c r="DM94" s="13"/>
      <c r="DN94" s="4">
        <f t="shared" si="162"/>
        <v>0</v>
      </c>
      <c r="DO94" s="4">
        <f t="shared" si="204"/>
        <v>0</v>
      </c>
      <c r="DP94" s="4">
        <f t="shared" si="205"/>
        <v>0</v>
      </c>
      <c r="DQ94" s="4">
        <f t="shared" si="206"/>
        <v>0</v>
      </c>
      <c r="DR94" s="4">
        <f t="shared" si="207"/>
        <v>0</v>
      </c>
      <c r="DS94" s="4">
        <f t="shared" si="283"/>
        <v>0</v>
      </c>
      <c r="DT94" s="4"/>
      <c r="DU94" s="107" t="str">
        <f t="shared" si="284"/>
        <v>Inconnu 1 du 10 mai</v>
      </c>
      <c r="DV94" s="7">
        <f t="shared" si="285"/>
        <v>0</v>
      </c>
      <c r="DW94" s="13"/>
      <c r="DX94" s="13"/>
      <c r="DY94" s="39">
        <f t="shared" si="286"/>
        <v>0</v>
      </c>
      <c r="DZ94" s="13"/>
      <c r="EA94" s="4">
        <f t="shared" si="163"/>
        <v>0</v>
      </c>
      <c r="EB94" s="4">
        <f t="shared" si="208"/>
        <v>0</v>
      </c>
      <c r="EC94" s="4">
        <f t="shared" si="209"/>
        <v>0</v>
      </c>
      <c r="ED94" s="4">
        <f t="shared" si="210"/>
        <v>0</v>
      </c>
      <c r="EE94" s="4">
        <f t="shared" si="211"/>
        <v>0</v>
      </c>
      <c r="EF94" s="4">
        <f t="shared" si="287"/>
        <v>0</v>
      </c>
      <c r="EG94" s="12">
        <f t="shared" si="164"/>
        <v>0</v>
      </c>
      <c r="EH94" s="22">
        <f t="shared" si="165"/>
        <v>0</v>
      </c>
      <c r="EI94" s="25">
        <f t="shared" si="166"/>
        <v>0</v>
      </c>
      <c r="EJ94" s="41">
        <f t="shared" si="167"/>
        <v>0</v>
      </c>
    </row>
    <row r="95" spans="1:142" ht="13.5" thickBot="1">
      <c r="A95" s="106" t="s">
        <v>179</v>
      </c>
      <c r="B95" s="7">
        <f t="shared" si="250"/>
        <v>0</v>
      </c>
      <c r="C95" s="13"/>
      <c r="D95" s="13"/>
      <c r="E95" s="39">
        <f t="shared" si="251"/>
        <v>0</v>
      </c>
      <c r="F95" s="13"/>
      <c r="G95" s="4">
        <f t="shared" si="168"/>
        <v>0</v>
      </c>
      <c r="H95" s="4">
        <f t="shared" si="169"/>
        <v>0</v>
      </c>
      <c r="I95" s="4">
        <f t="shared" si="170"/>
        <v>0</v>
      </c>
      <c r="J95" s="4">
        <f t="shared" si="171"/>
        <v>0</v>
      </c>
      <c r="K95" s="4">
        <f t="shared" si="172"/>
        <v>0</v>
      </c>
      <c r="L95" s="64">
        <f t="shared" si="252"/>
        <v>0</v>
      </c>
      <c r="M95" s="4"/>
      <c r="N95" s="107" t="str">
        <f t="shared" si="253"/>
        <v>Inconnu 2 du 10 mai</v>
      </c>
      <c r="O95" s="7">
        <f t="shared" si="254"/>
        <v>0</v>
      </c>
      <c r="P95" s="13"/>
      <c r="Q95" s="13"/>
      <c r="R95" s="39">
        <f t="shared" si="255"/>
        <v>0</v>
      </c>
      <c r="S95" s="13"/>
      <c r="T95" s="4">
        <f t="shared" si="173"/>
        <v>0</v>
      </c>
      <c r="U95" s="4">
        <f t="shared" si="174"/>
        <v>0</v>
      </c>
      <c r="V95" s="4">
        <f t="shared" si="175"/>
        <v>0</v>
      </c>
      <c r="W95" s="4">
        <f t="shared" si="176"/>
        <v>0</v>
      </c>
      <c r="X95" s="4">
        <f t="shared" si="177"/>
        <v>0</v>
      </c>
      <c r="Y95" s="4">
        <f t="shared" si="256"/>
        <v>0</v>
      </c>
      <c r="Z95" s="12">
        <f t="shared" si="152"/>
        <v>0</v>
      </c>
      <c r="AA95" s="17"/>
      <c r="AB95" s="107" t="str">
        <f t="shared" si="257"/>
        <v>Inconnu 2 du 10 mai</v>
      </c>
      <c r="AC95" s="7">
        <f t="shared" si="258"/>
        <v>0</v>
      </c>
      <c r="AD95" s="13"/>
      <c r="AE95" s="13"/>
      <c r="AF95" s="39">
        <f t="shared" si="259"/>
        <v>0</v>
      </c>
      <c r="AG95" s="13"/>
      <c r="AH95" s="4">
        <f t="shared" si="178"/>
        <v>0</v>
      </c>
      <c r="AI95" s="4">
        <f t="shared" si="179"/>
        <v>0</v>
      </c>
      <c r="AJ95" s="4">
        <f t="shared" si="180"/>
        <v>0</v>
      </c>
      <c r="AK95" s="4">
        <f t="shared" si="288"/>
        <v>0</v>
      </c>
      <c r="AL95" s="4">
        <f t="shared" si="289"/>
        <v>0</v>
      </c>
      <c r="AM95" s="64">
        <f t="shared" si="260"/>
        <v>0</v>
      </c>
      <c r="AN95" s="30"/>
      <c r="AO95" s="107" t="str">
        <f t="shared" si="261"/>
        <v>Inconnu 2 du 10 mai</v>
      </c>
      <c r="AP95" s="7">
        <f t="shared" si="262"/>
        <v>0</v>
      </c>
      <c r="AQ95" s="13"/>
      <c r="AR95" s="13"/>
      <c r="AS95" s="39">
        <f t="shared" si="263"/>
        <v>0</v>
      </c>
      <c r="AT95" s="13"/>
      <c r="AU95" s="4">
        <f t="shared" si="181"/>
        <v>0</v>
      </c>
      <c r="AV95" s="4">
        <f t="shared" si="182"/>
        <v>0</v>
      </c>
      <c r="AW95" s="4">
        <f t="shared" si="183"/>
        <v>0</v>
      </c>
      <c r="AX95" s="4">
        <f t="shared" si="184"/>
        <v>0</v>
      </c>
      <c r="AY95" s="4">
        <f t="shared" si="185"/>
        <v>0</v>
      </c>
      <c r="AZ95" s="4">
        <f t="shared" si="264"/>
        <v>0</v>
      </c>
      <c r="BA95" s="12">
        <f t="shared" si="153"/>
        <v>0</v>
      </c>
      <c r="BB95" s="12">
        <f t="shared" si="154"/>
        <v>0</v>
      </c>
      <c r="BC95" s="17"/>
      <c r="BD95" s="85" t="str">
        <f t="shared" si="265"/>
        <v>Inconnu 2 du 10 mai</v>
      </c>
      <c r="BE95" s="7">
        <f t="shared" si="266"/>
        <v>0</v>
      </c>
      <c r="BF95" s="13"/>
      <c r="BG95" s="13"/>
      <c r="BH95" s="39">
        <f t="shared" si="267"/>
        <v>0</v>
      </c>
      <c r="BI95" s="13"/>
      <c r="BJ95" s="4">
        <f t="shared" si="186"/>
        <v>0</v>
      </c>
      <c r="BK95" s="4">
        <f t="shared" si="187"/>
        <v>0</v>
      </c>
      <c r="BL95" s="4">
        <f t="shared" si="188"/>
        <v>0</v>
      </c>
      <c r="BM95" s="4">
        <f t="shared" si="189"/>
        <v>0</v>
      </c>
      <c r="BN95" s="4">
        <f t="shared" si="190"/>
        <v>0</v>
      </c>
      <c r="BO95" s="4">
        <f t="shared" si="268"/>
        <v>0</v>
      </c>
      <c r="BP95" s="4"/>
      <c r="BQ95" s="107" t="str">
        <f t="shared" si="269"/>
        <v>Inconnu 2 du 10 mai</v>
      </c>
      <c r="BR95" s="7">
        <f t="shared" si="270"/>
        <v>0</v>
      </c>
      <c r="BS95" s="13"/>
      <c r="BT95" s="13"/>
      <c r="BU95" s="39">
        <f t="shared" si="271"/>
        <v>0</v>
      </c>
      <c r="BV95" s="13"/>
      <c r="BW95" s="4">
        <f t="shared" si="155"/>
        <v>0</v>
      </c>
      <c r="BX95" s="4">
        <f t="shared" si="191"/>
        <v>0</v>
      </c>
      <c r="BY95" s="4">
        <f t="shared" si="192"/>
        <v>0</v>
      </c>
      <c r="BZ95" s="4">
        <f t="shared" si="193"/>
        <v>0</v>
      </c>
      <c r="CA95" s="4">
        <f t="shared" si="194"/>
        <v>0</v>
      </c>
      <c r="CB95" s="4">
        <f t="shared" si="156"/>
        <v>0</v>
      </c>
      <c r="CC95" s="12">
        <f t="shared" si="157"/>
        <v>0</v>
      </c>
      <c r="CD95" s="12">
        <f t="shared" si="158"/>
        <v>0</v>
      </c>
      <c r="CE95" s="17"/>
      <c r="CF95" s="85" t="str">
        <f t="shared" si="272"/>
        <v>Inconnu 2 du 10 mai</v>
      </c>
      <c r="CG95" s="7">
        <f t="shared" si="273"/>
        <v>0</v>
      </c>
      <c r="CH95" s="13"/>
      <c r="CI95" s="13"/>
      <c r="CJ95" s="39">
        <f t="shared" si="274"/>
        <v>0</v>
      </c>
      <c r="CK95" s="13"/>
      <c r="CL95" s="4">
        <f t="shared" si="195"/>
        <v>0</v>
      </c>
      <c r="CM95" s="4">
        <f t="shared" si="196"/>
        <v>0</v>
      </c>
      <c r="CN95" s="4">
        <f t="shared" si="197"/>
        <v>0</v>
      </c>
      <c r="CO95" s="4">
        <f t="shared" si="198"/>
        <v>0</v>
      </c>
      <c r="CP95" s="4">
        <f t="shared" si="199"/>
        <v>0</v>
      </c>
      <c r="CQ95" s="4">
        <f t="shared" si="275"/>
        <v>0</v>
      </c>
      <c r="CR95" s="4"/>
      <c r="CS95" s="107" t="str">
        <f t="shared" si="276"/>
        <v>Inconnu 2 du 10 mai</v>
      </c>
      <c r="CT95" s="7">
        <f t="shared" si="277"/>
        <v>0</v>
      </c>
      <c r="CU95" s="13"/>
      <c r="CV95" s="13"/>
      <c r="CW95" s="39">
        <f t="shared" si="278"/>
        <v>0</v>
      </c>
      <c r="CX95" s="13"/>
      <c r="CY95" s="4">
        <f t="shared" si="159"/>
        <v>0</v>
      </c>
      <c r="CZ95" s="4">
        <f t="shared" si="200"/>
        <v>0</v>
      </c>
      <c r="DA95" s="4">
        <f t="shared" si="201"/>
        <v>0</v>
      </c>
      <c r="DB95" s="4">
        <f t="shared" si="202"/>
        <v>0</v>
      </c>
      <c r="DC95" s="4">
        <f t="shared" si="203"/>
        <v>0</v>
      </c>
      <c r="DD95" s="4">
        <f t="shared" si="279"/>
        <v>0</v>
      </c>
      <c r="DE95" s="12">
        <f t="shared" si="160"/>
        <v>0</v>
      </c>
      <c r="DF95" s="12">
        <f t="shared" si="161"/>
        <v>0</v>
      </c>
      <c r="DH95" s="107" t="str">
        <f t="shared" si="280"/>
        <v>Inconnu 2 du 10 mai</v>
      </c>
      <c r="DI95" s="7">
        <f t="shared" si="281"/>
        <v>0</v>
      </c>
      <c r="DJ95" s="13"/>
      <c r="DK95" s="13"/>
      <c r="DL95" s="39">
        <f t="shared" si="282"/>
        <v>0</v>
      </c>
      <c r="DM95" s="13"/>
      <c r="DN95" s="4">
        <f t="shared" si="162"/>
        <v>0</v>
      </c>
      <c r="DO95" s="4">
        <f t="shared" si="204"/>
        <v>0</v>
      </c>
      <c r="DP95" s="4">
        <f t="shared" si="205"/>
        <v>0</v>
      </c>
      <c r="DQ95" s="4">
        <f t="shared" si="206"/>
        <v>0</v>
      </c>
      <c r="DR95" s="4">
        <f t="shared" si="207"/>
        <v>0</v>
      </c>
      <c r="DS95" s="4">
        <f t="shared" si="283"/>
        <v>0</v>
      </c>
      <c r="DT95" s="4"/>
      <c r="DU95" s="107" t="str">
        <f t="shared" si="284"/>
        <v>Inconnu 2 du 10 mai</v>
      </c>
      <c r="DV95" s="7">
        <f t="shared" si="285"/>
        <v>0</v>
      </c>
      <c r="DW95" s="13"/>
      <c r="DX95" s="13"/>
      <c r="DY95" s="39">
        <f t="shared" si="286"/>
        <v>0</v>
      </c>
      <c r="DZ95" s="13"/>
      <c r="EA95" s="4">
        <f t="shared" si="163"/>
        <v>0</v>
      </c>
      <c r="EB95" s="4">
        <f t="shared" si="208"/>
        <v>0</v>
      </c>
      <c r="EC95" s="4">
        <f t="shared" si="209"/>
        <v>0</v>
      </c>
      <c r="ED95" s="4">
        <f t="shared" si="210"/>
        <v>0</v>
      </c>
      <c r="EE95" s="4">
        <f t="shared" si="211"/>
        <v>0</v>
      </c>
      <c r="EF95" s="4">
        <f t="shared" si="287"/>
        <v>0</v>
      </c>
      <c r="EG95" s="12">
        <f t="shared" si="164"/>
        <v>0</v>
      </c>
      <c r="EH95" s="22">
        <f t="shared" si="165"/>
        <v>0</v>
      </c>
      <c r="EI95" s="25">
        <f t="shared" si="166"/>
        <v>0</v>
      </c>
      <c r="EJ95" s="41">
        <f t="shared" si="167"/>
        <v>0</v>
      </c>
    </row>
    <row r="96" spans="1:142" ht="13.5" thickBot="1">
      <c r="A96" s="106" t="s">
        <v>180</v>
      </c>
      <c r="B96" s="7">
        <f t="shared" si="250"/>
        <v>0</v>
      </c>
      <c r="C96" s="13"/>
      <c r="D96" s="13"/>
      <c r="E96" s="39">
        <f t="shared" si="251"/>
        <v>0</v>
      </c>
      <c r="F96" s="13"/>
      <c r="G96" s="4">
        <f t="shared" si="168"/>
        <v>0</v>
      </c>
      <c r="H96" s="4">
        <f t="shared" si="169"/>
        <v>0</v>
      </c>
      <c r="I96" s="4">
        <f t="shared" si="170"/>
        <v>0</v>
      </c>
      <c r="J96" s="4">
        <f t="shared" si="171"/>
        <v>0</v>
      </c>
      <c r="K96" s="4">
        <f t="shared" si="172"/>
        <v>0</v>
      </c>
      <c r="L96" s="64">
        <f t="shared" si="252"/>
        <v>0</v>
      </c>
      <c r="M96" s="4"/>
      <c r="N96" s="107" t="str">
        <f t="shared" si="253"/>
        <v>QUEYRAT Xavier</v>
      </c>
      <c r="O96" s="7">
        <f t="shared" si="254"/>
        <v>0</v>
      </c>
      <c r="P96" s="13"/>
      <c r="Q96" s="13"/>
      <c r="R96" s="39">
        <f t="shared" si="255"/>
        <v>0</v>
      </c>
      <c r="S96" s="13"/>
      <c r="T96" s="4">
        <f t="shared" si="173"/>
        <v>0</v>
      </c>
      <c r="U96" s="4">
        <f t="shared" si="174"/>
        <v>0</v>
      </c>
      <c r="V96" s="4">
        <f t="shared" si="175"/>
        <v>0</v>
      </c>
      <c r="W96" s="4">
        <f t="shared" si="176"/>
        <v>0</v>
      </c>
      <c r="X96" s="4">
        <f t="shared" si="177"/>
        <v>0</v>
      </c>
      <c r="Y96" s="4">
        <f t="shared" si="256"/>
        <v>0</v>
      </c>
      <c r="Z96" s="12">
        <f t="shared" si="152"/>
        <v>0</v>
      </c>
      <c r="AA96" s="17"/>
      <c r="AB96" s="107" t="str">
        <f t="shared" si="257"/>
        <v>QUEYRAT Xavier</v>
      </c>
      <c r="AC96" s="7">
        <f t="shared" si="258"/>
        <v>0</v>
      </c>
      <c r="AD96" s="13"/>
      <c r="AE96" s="13"/>
      <c r="AF96" s="39">
        <f t="shared" si="259"/>
        <v>0</v>
      </c>
      <c r="AG96" s="13"/>
      <c r="AH96" s="4">
        <f t="shared" si="178"/>
        <v>0</v>
      </c>
      <c r="AI96" s="4">
        <f t="shared" si="179"/>
        <v>0</v>
      </c>
      <c r="AJ96" s="4">
        <f t="shared" si="180"/>
        <v>0</v>
      </c>
      <c r="AK96" s="4">
        <f t="shared" si="288"/>
        <v>0</v>
      </c>
      <c r="AL96" s="4">
        <f t="shared" si="289"/>
        <v>0</v>
      </c>
      <c r="AM96" s="64">
        <f t="shared" si="260"/>
        <v>0</v>
      </c>
      <c r="AN96" s="30"/>
      <c r="AO96" s="107" t="str">
        <f t="shared" si="261"/>
        <v>QUEYRAT Xavier</v>
      </c>
      <c r="AP96" s="7">
        <f t="shared" si="262"/>
        <v>0</v>
      </c>
      <c r="AQ96" s="13"/>
      <c r="AR96" s="13"/>
      <c r="AS96" s="39">
        <f t="shared" si="263"/>
        <v>0</v>
      </c>
      <c r="AT96" s="13"/>
      <c r="AU96" s="4">
        <f t="shared" si="181"/>
        <v>0</v>
      </c>
      <c r="AV96" s="4">
        <f t="shared" si="182"/>
        <v>0</v>
      </c>
      <c r="AW96" s="4">
        <f t="shared" si="183"/>
        <v>0</v>
      </c>
      <c r="AX96" s="4">
        <f t="shared" si="184"/>
        <v>0</v>
      </c>
      <c r="AY96" s="4">
        <f t="shared" si="185"/>
        <v>0</v>
      </c>
      <c r="AZ96" s="4">
        <f t="shared" si="264"/>
        <v>0</v>
      </c>
      <c r="BA96" s="12">
        <f t="shared" si="153"/>
        <v>0</v>
      </c>
      <c r="BB96" s="12">
        <f t="shared" si="154"/>
        <v>0</v>
      </c>
      <c r="BC96" s="17"/>
      <c r="BD96" s="85" t="str">
        <f t="shared" si="265"/>
        <v>QUEYRAT Xavier</v>
      </c>
      <c r="BE96" s="7">
        <f t="shared" si="266"/>
        <v>0</v>
      </c>
      <c r="BF96" s="13"/>
      <c r="BG96" s="13"/>
      <c r="BH96" s="39">
        <f t="shared" si="267"/>
        <v>0</v>
      </c>
      <c r="BI96" s="13"/>
      <c r="BJ96" s="4">
        <f t="shared" si="186"/>
        <v>0</v>
      </c>
      <c r="BK96" s="4">
        <f t="shared" si="187"/>
        <v>0</v>
      </c>
      <c r="BL96" s="4">
        <f t="shared" si="188"/>
        <v>0</v>
      </c>
      <c r="BM96" s="4">
        <f t="shared" si="189"/>
        <v>0</v>
      </c>
      <c r="BN96" s="4">
        <f t="shared" si="190"/>
        <v>0</v>
      </c>
      <c r="BO96" s="4">
        <f t="shared" si="268"/>
        <v>0</v>
      </c>
      <c r="BP96" s="4"/>
      <c r="BQ96" s="107" t="str">
        <f t="shared" si="269"/>
        <v>QUEYRAT Xavier</v>
      </c>
      <c r="BR96" s="7">
        <f t="shared" si="270"/>
        <v>0</v>
      </c>
      <c r="BS96" s="13"/>
      <c r="BT96" s="13"/>
      <c r="BU96" s="39">
        <f t="shared" si="271"/>
        <v>0</v>
      </c>
      <c r="BV96" s="13"/>
      <c r="BW96" s="4">
        <f t="shared" si="155"/>
        <v>0</v>
      </c>
      <c r="BX96" s="4">
        <f t="shared" si="191"/>
        <v>0</v>
      </c>
      <c r="BY96" s="4">
        <f t="shared" si="192"/>
        <v>0</v>
      </c>
      <c r="BZ96" s="4">
        <f t="shared" si="193"/>
        <v>0</v>
      </c>
      <c r="CA96" s="4">
        <f t="shared" si="194"/>
        <v>0</v>
      </c>
      <c r="CB96" s="4">
        <f t="shared" si="156"/>
        <v>0</v>
      </c>
      <c r="CC96" s="12">
        <f t="shared" si="157"/>
        <v>0</v>
      </c>
      <c r="CD96" s="12">
        <f t="shared" si="158"/>
        <v>0</v>
      </c>
      <c r="CE96" s="17"/>
      <c r="CF96" s="85" t="str">
        <f t="shared" si="272"/>
        <v>QUEYRAT Xavier</v>
      </c>
      <c r="CG96" s="7">
        <f t="shared" si="273"/>
        <v>0</v>
      </c>
      <c r="CH96" s="13"/>
      <c r="CI96" s="13"/>
      <c r="CJ96" s="39">
        <f t="shared" si="274"/>
        <v>0</v>
      </c>
      <c r="CK96" s="13"/>
      <c r="CL96" s="4">
        <f t="shared" si="195"/>
        <v>0</v>
      </c>
      <c r="CM96" s="4">
        <f t="shared" si="196"/>
        <v>0</v>
      </c>
      <c r="CN96" s="4">
        <f t="shared" si="197"/>
        <v>0</v>
      </c>
      <c r="CO96" s="4">
        <f t="shared" si="198"/>
        <v>0</v>
      </c>
      <c r="CP96" s="4">
        <f t="shared" si="199"/>
        <v>0</v>
      </c>
      <c r="CQ96" s="4">
        <f t="shared" si="275"/>
        <v>0</v>
      </c>
      <c r="CR96" s="4"/>
      <c r="CS96" s="107" t="str">
        <f t="shared" si="276"/>
        <v>QUEYRAT Xavier</v>
      </c>
      <c r="CT96" s="7">
        <f t="shared" si="277"/>
        <v>0</v>
      </c>
      <c r="CU96" s="13"/>
      <c r="CV96" s="13"/>
      <c r="CW96" s="39">
        <f t="shared" si="278"/>
        <v>0</v>
      </c>
      <c r="CX96" s="13"/>
      <c r="CY96" s="4">
        <f t="shared" si="159"/>
        <v>0</v>
      </c>
      <c r="CZ96" s="4">
        <f t="shared" si="200"/>
        <v>0</v>
      </c>
      <c r="DA96" s="4">
        <f t="shared" si="201"/>
        <v>0</v>
      </c>
      <c r="DB96" s="4">
        <f t="shared" si="202"/>
        <v>0</v>
      </c>
      <c r="DC96" s="4">
        <f t="shared" si="203"/>
        <v>0</v>
      </c>
      <c r="DD96" s="4">
        <f t="shared" si="279"/>
        <v>0</v>
      </c>
      <c r="DE96" s="12">
        <f t="shared" si="160"/>
        <v>0</v>
      </c>
      <c r="DF96" s="12">
        <f t="shared" si="161"/>
        <v>0</v>
      </c>
      <c r="DH96" s="107" t="str">
        <f t="shared" si="280"/>
        <v>QUEYRAT Xavier</v>
      </c>
      <c r="DI96" s="7">
        <f t="shared" si="281"/>
        <v>0</v>
      </c>
      <c r="DJ96" s="13"/>
      <c r="DK96" s="13"/>
      <c r="DL96" s="39">
        <f t="shared" si="282"/>
        <v>0</v>
      </c>
      <c r="DM96" s="13"/>
      <c r="DN96" s="4">
        <f t="shared" si="162"/>
        <v>0</v>
      </c>
      <c r="DO96" s="4">
        <f t="shared" si="204"/>
        <v>0</v>
      </c>
      <c r="DP96" s="4">
        <f t="shared" si="205"/>
        <v>0</v>
      </c>
      <c r="DQ96" s="4">
        <f t="shared" si="206"/>
        <v>0</v>
      </c>
      <c r="DR96" s="4">
        <f t="shared" si="207"/>
        <v>0</v>
      </c>
      <c r="DS96" s="4">
        <f t="shared" si="283"/>
        <v>0</v>
      </c>
      <c r="DT96" s="4"/>
      <c r="DU96" s="107" t="str">
        <f t="shared" si="284"/>
        <v>QUEYRAT Xavier</v>
      </c>
      <c r="DV96" s="7">
        <f t="shared" si="285"/>
        <v>0</v>
      </c>
      <c r="DW96" s="13"/>
      <c r="DX96" s="13"/>
      <c r="DY96" s="39">
        <f t="shared" si="286"/>
        <v>0</v>
      </c>
      <c r="DZ96" s="13"/>
      <c r="EA96" s="4">
        <f t="shared" si="163"/>
        <v>0</v>
      </c>
      <c r="EB96" s="4">
        <f t="shared" si="208"/>
        <v>0</v>
      </c>
      <c r="EC96" s="4">
        <f t="shared" si="209"/>
        <v>0</v>
      </c>
      <c r="ED96" s="4">
        <f t="shared" si="210"/>
        <v>0</v>
      </c>
      <c r="EE96" s="4">
        <f t="shared" si="211"/>
        <v>0</v>
      </c>
      <c r="EF96" s="4">
        <f t="shared" si="287"/>
        <v>0</v>
      </c>
      <c r="EG96" s="12">
        <f t="shared" si="164"/>
        <v>0</v>
      </c>
      <c r="EH96" s="22">
        <f t="shared" si="165"/>
        <v>0</v>
      </c>
      <c r="EI96" s="25">
        <f t="shared" si="166"/>
        <v>0</v>
      </c>
      <c r="EJ96" s="41">
        <f t="shared" si="167"/>
        <v>0</v>
      </c>
    </row>
    <row r="97" spans="1:140" ht="13.5" thickBot="1">
      <c r="A97" s="106" t="s">
        <v>2</v>
      </c>
      <c r="B97" s="7">
        <f t="shared" si="250"/>
        <v>0</v>
      </c>
      <c r="C97" s="13"/>
      <c r="D97" s="13"/>
      <c r="E97" s="39">
        <f t="shared" si="251"/>
        <v>0</v>
      </c>
      <c r="F97" s="13"/>
      <c r="G97" s="4">
        <f t="shared" si="168"/>
        <v>0</v>
      </c>
      <c r="H97" s="4">
        <f t="shared" si="169"/>
        <v>0</v>
      </c>
      <c r="I97" s="4">
        <f t="shared" si="170"/>
        <v>0</v>
      </c>
      <c r="J97" s="4">
        <f t="shared" si="171"/>
        <v>0</v>
      </c>
      <c r="K97" s="4">
        <f t="shared" si="172"/>
        <v>0</v>
      </c>
      <c r="L97" s="64">
        <f t="shared" si="252"/>
        <v>0</v>
      </c>
      <c r="M97" s="4"/>
      <c r="N97" s="107" t="str">
        <f t="shared" si="253"/>
        <v>X</v>
      </c>
      <c r="O97" s="7">
        <f t="shared" si="254"/>
        <v>0</v>
      </c>
      <c r="P97" s="13"/>
      <c r="Q97" s="13"/>
      <c r="R97" s="39">
        <f t="shared" si="255"/>
        <v>0</v>
      </c>
      <c r="S97" s="13"/>
      <c r="T97" s="4">
        <f t="shared" si="173"/>
        <v>0</v>
      </c>
      <c r="U97" s="4">
        <f t="shared" si="174"/>
        <v>0</v>
      </c>
      <c r="V97" s="4">
        <f t="shared" si="175"/>
        <v>0</v>
      </c>
      <c r="W97" s="4">
        <f t="shared" si="176"/>
        <v>0</v>
      </c>
      <c r="X97" s="4">
        <f t="shared" si="177"/>
        <v>0</v>
      </c>
      <c r="Y97" s="4">
        <f t="shared" si="256"/>
        <v>0</v>
      </c>
      <c r="Z97" s="12">
        <f t="shared" si="152"/>
        <v>0</v>
      </c>
      <c r="AA97" s="17"/>
      <c r="AB97" s="107" t="str">
        <f t="shared" si="257"/>
        <v>X</v>
      </c>
      <c r="AC97" s="7">
        <f t="shared" si="258"/>
        <v>0</v>
      </c>
      <c r="AD97" s="13"/>
      <c r="AE97" s="13"/>
      <c r="AF97" s="39">
        <f t="shared" si="259"/>
        <v>0</v>
      </c>
      <c r="AG97" s="13"/>
      <c r="AH97" s="4">
        <f t="shared" si="178"/>
        <v>0</v>
      </c>
      <c r="AI97" s="4">
        <f t="shared" si="179"/>
        <v>0</v>
      </c>
      <c r="AJ97" s="4">
        <f t="shared" si="180"/>
        <v>0</v>
      </c>
      <c r="AK97" s="4">
        <f t="shared" si="288"/>
        <v>0</v>
      </c>
      <c r="AL97" s="4">
        <f t="shared" si="289"/>
        <v>0</v>
      </c>
      <c r="AM97" s="64">
        <f t="shared" si="260"/>
        <v>0</v>
      </c>
      <c r="AN97" s="30"/>
      <c r="AO97" s="107" t="str">
        <f t="shared" si="261"/>
        <v>X</v>
      </c>
      <c r="AP97" s="7">
        <f t="shared" si="262"/>
        <v>0</v>
      </c>
      <c r="AQ97" s="13"/>
      <c r="AR97" s="13"/>
      <c r="AS97" s="39">
        <f t="shared" si="263"/>
        <v>0</v>
      </c>
      <c r="AT97" s="13"/>
      <c r="AU97" s="4">
        <f t="shared" si="181"/>
        <v>0</v>
      </c>
      <c r="AV97" s="4">
        <f t="shared" si="182"/>
        <v>0</v>
      </c>
      <c r="AW97" s="4">
        <f t="shared" si="183"/>
        <v>0</v>
      </c>
      <c r="AX97" s="4">
        <f t="shared" si="184"/>
        <v>0</v>
      </c>
      <c r="AY97" s="4">
        <f t="shared" si="185"/>
        <v>0</v>
      </c>
      <c r="AZ97" s="4">
        <f t="shared" si="264"/>
        <v>0</v>
      </c>
      <c r="BA97" s="12">
        <f t="shared" si="153"/>
        <v>0</v>
      </c>
      <c r="BB97" s="12">
        <f t="shared" si="154"/>
        <v>0</v>
      </c>
      <c r="BC97" s="17"/>
      <c r="BD97" s="85" t="str">
        <f t="shared" si="265"/>
        <v>X</v>
      </c>
      <c r="BE97" s="7">
        <f t="shared" si="266"/>
        <v>0</v>
      </c>
      <c r="BF97" s="13"/>
      <c r="BG97" s="13"/>
      <c r="BH97" s="39">
        <f t="shared" si="267"/>
        <v>0</v>
      </c>
      <c r="BI97" s="13"/>
      <c r="BJ97" s="4">
        <f t="shared" si="186"/>
        <v>0</v>
      </c>
      <c r="BK97" s="4">
        <f t="shared" si="187"/>
        <v>0</v>
      </c>
      <c r="BL97" s="4">
        <f t="shared" si="188"/>
        <v>0</v>
      </c>
      <c r="BM97" s="4">
        <f t="shared" si="189"/>
        <v>0</v>
      </c>
      <c r="BN97" s="4">
        <f t="shared" si="190"/>
        <v>0</v>
      </c>
      <c r="BO97" s="4">
        <f t="shared" si="268"/>
        <v>0</v>
      </c>
      <c r="BP97" s="4"/>
      <c r="BQ97" s="107" t="str">
        <f t="shared" si="269"/>
        <v>X</v>
      </c>
      <c r="BR97" s="7">
        <f t="shared" si="270"/>
        <v>0</v>
      </c>
      <c r="BS97" s="13"/>
      <c r="BT97" s="13"/>
      <c r="BU97" s="39">
        <f t="shared" si="271"/>
        <v>0</v>
      </c>
      <c r="BV97" s="13"/>
      <c r="BW97" s="4">
        <f t="shared" si="155"/>
        <v>0</v>
      </c>
      <c r="BX97" s="4">
        <f t="shared" si="191"/>
        <v>0</v>
      </c>
      <c r="BY97" s="4">
        <f t="shared" si="192"/>
        <v>0</v>
      </c>
      <c r="BZ97" s="4">
        <f t="shared" si="193"/>
        <v>0</v>
      </c>
      <c r="CA97" s="4">
        <f t="shared" si="194"/>
        <v>0</v>
      </c>
      <c r="CB97" s="4">
        <f t="shared" si="156"/>
        <v>0</v>
      </c>
      <c r="CC97" s="12">
        <f t="shared" si="157"/>
        <v>0</v>
      </c>
      <c r="CD97" s="12">
        <f t="shared" si="158"/>
        <v>0</v>
      </c>
      <c r="CE97" s="17"/>
      <c r="CF97" s="85" t="str">
        <f t="shared" si="272"/>
        <v>X</v>
      </c>
      <c r="CG97" s="7">
        <f t="shared" si="273"/>
        <v>0</v>
      </c>
      <c r="CH97" s="13"/>
      <c r="CI97" s="13"/>
      <c r="CJ97" s="39">
        <f t="shared" si="274"/>
        <v>0</v>
      </c>
      <c r="CK97" s="13"/>
      <c r="CL97" s="4">
        <f t="shared" si="195"/>
        <v>0</v>
      </c>
      <c r="CM97" s="4">
        <f t="shared" si="196"/>
        <v>0</v>
      </c>
      <c r="CN97" s="4">
        <f t="shared" si="197"/>
        <v>0</v>
      </c>
      <c r="CO97" s="4">
        <f t="shared" si="198"/>
        <v>0</v>
      </c>
      <c r="CP97" s="4">
        <f t="shared" si="199"/>
        <v>0</v>
      </c>
      <c r="CQ97" s="4">
        <f t="shared" si="275"/>
        <v>0</v>
      </c>
      <c r="CR97" s="4"/>
      <c r="CS97" s="107" t="str">
        <f t="shared" si="276"/>
        <v>X</v>
      </c>
      <c r="CT97" s="7">
        <f t="shared" si="277"/>
        <v>0</v>
      </c>
      <c r="CU97" s="13"/>
      <c r="CV97" s="13"/>
      <c r="CW97" s="39">
        <f t="shared" si="278"/>
        <v>0</v>
      </c>
      <c r="CX97" s="13"/>
      <c r="CY97" s="4">
        <f t="shared" si="159"/>
        <v>0</v>
      </c>
      <c r="CZ97" s="4">
        <f t="shared" si="200"/>
        <v>0</v>
      </c>
      <c r="DA97" s="4">
        <f t="shared" si="201"/>
        <v>0</v>
      </c>
      <c r="DB97" s="4">
        <f t="shared" si="202"/>
        <v>0</v>
      </c>
      <c r="DC97" s="4">
        <f t="shared" si="203"/>
        <v>0</v>
      </c>
      <c r="DD97" s="4">
        <f t="shared" si="279"/>
        <v>0</v>
      </c>
      <c r="DE97" s="12">
        <f t="shared" si="160"/>
        <v>0</v>
      </c>
      <c r="DF97" s="12">
        <f t="shared" si="161"/>
        <v>0</v>
      </c>
      <c r="DH97" s="107" t="str">
        <f t="shared" si="280"/>
        <v>X</v>
      </c>
      <c r="DI97" s="7">
        <f t="shared" si="281"/>
        <v>0</v>
      </c>
      <c r="DJ97" s="13"/>
      <c r="DK97" s="13"/>
      <c r="DL97" s="39">
        <f t="shared" si="282"/>
        <v>0</v>
      </c>
      <c r="DM97" s="13"/>
      <c r="DN97" s="4">
        <f t="shared" si="162"/>
        <v>0</v>
      </c>
      <c r="DO97" s="4">
        <f t="shared" si="204"/>
        <v>0</v>
      </c>
      <c r="DP97" s="4">
        <f t="shared" si="205"/>
        <v>0</v>
      </c>
      <c r="DQ97" s="4">
        <f t="shared" si="206"/>
        <v>0</v>
      </c>
      <c r="DR97" s="4">
        <f t="shared" si="207"/>
        <v>0</v>
      </c>
      <c r="DS97" s="4">
        <f t="shared" si="283"/>
        <v>0</v>
      </c>
      <c r="DT97" s="4"/>
      <c r="DU97" s="107" t="str">
        <f t="shared" si="284"/>
        <v>X</v>
      </c>
      <c r="DV97" s="7">
        <f t="shared" si="285"/>
        <v>0</v>
      </c>
      <c r="DW97" s="13"/>
      <c r="DX97" s="13"/>
      <c r="DY97" s="39">
        <f t="shared" si="286"/>
        <v>0</v>
      </c>
      <c r="DZ97" s="13"/>
      <c r="EA97" s="4">
        <f t="shared" si="163"/>
        <v>0</v>
      </c>
      <c r="EB97" s="4">
        <f t="shared" si="208"/>
        <v>0</v>
      </c>
      <c r="EC97" s="4">
        <f t="shared" si="209"/>
        <v>0</v>
      </c>
      <c r="ED97" s="4">
        <f t="shared" si="210"/>
        <v>0</v>
      </c>
      <c r="EE97" s="4">
        <f t="shared" si="211"/>
        <v>0</v>
      </c>
      <c r="EF97" s="4">
        <f t="shared" si="287"/>
        <v>0</v>
      </c>
      <c r="EG97" s="12">
        <f t="shared" si="164"/>
        <v>0</v>
      </c>
      <c r="EH97" s="22">
        <f t="shared" si="165"/>
        <v>0</v>
      </c>
      <c r="EI97" s="25">
        <f t="shared" si="166"/>
        <v>0</v>
      </c>
      <c r="EJ97" s="41">
        <f t="shared" si="167"/>
        <v>0</v>
      </c>
    </row>
    <row r="98" spans="1:140" ht="13.5" thickBot="1">
      <c r="A98" s="106" t="s">
        <v>2</v>
      </c>
      <c r="B98" s="7">
        <f t="shared" si="250"/>
        <v>0</v>
      </c>
      <c r="C98" s="13"/>
      <c r="D98" s="13"/>
      <c r="E98" s="39">
        <f t="shared" si="251"/>
        <v>0</v>
      </c>
      <c r="F98" s="13"/>
      <c r="G98" s="4">
        <f t="shared" si="168"/>
        <v>0</v>
      </c>
      <c r="H98" s="4">
        <f t="shared" si="169"/>
        <v>0</v>
      </c>
      <c r="I98" s="4">
        <f t="shared" si="170"/>
        <v>0</v>
      </c>
      <c r="J98" s="4">
        <f t="shared" si="171"/>
        <v>0</v>
      </c>
      <c r="K98" s="4">
        <f t="shared" si="172"/>
        <v>0</v>
      </c>
      <c r="L98" s="64">
        <f t="shared" si="252"/>
        <v>0</v>
      </c>
      <c r="M98" s="4"/>
      <c r="N98" s="107" t="str">
        <f t="shared" si="253"/>
        <v>X</v>
      </c>
      <c r="O98" s="7">
        <f t="shared" si="254"/>
        <v>0</v>
      </c>
      <c r="P98" s="13"/>
      <c r="Q98" s="13"/>
      <c r="R98" s="39">
        <f t="shared" si="255"/>
        <v>0</v>
      </c>
      <c r="S98" s="13"/>
      <c r="T98" s="4">
        <f t="shared" si="173"/>
        <v>0</v>
      </c>
      <c r="U98" s="4">
        <f t="shared" si="174"/>
        <v>0</v>
      </c>
      <c r="V98" s="4">
        <f t="shared" si="175"/>
        <v>0</v>
      </c>
      <c r="W98" s="4">
        <f t="shared" si="176"/>
        <v>0</v>
      </c>
      <c r="X98" s="4">
        <f t="shared" si="177"/>
        <v>0</v>
      </c>
      <c r="Y98" s="4">
        <f t="shared" si="256"/>
        <v>0</v>
      </c>
      <c r="Z98" s="12">
        <f t="shared" si="152"/>
        <v>0</v>
      </c>
      <c r="AA98" s="17"/>
      <c r="AB98" s="107" t="str">
        <f t="shared" si="257"/>
        <v>X</v>
      </c>
      <c r="AC98" s="7">
        <f t="shared" si="258"/>
        <v>0</v>
      </c>
      <c r="AD98" s="13"/>
      <c r="AE98" s="13"/>
      <c r="AF98" s="39">
        <f t="shared" si="259"/>
        <v>0</v>
      </c>
      <c r="AG98" s="13"/>
      <c r="AH98" s="4">
        <f t="shared" si="178"/>
        <v>0</v>
      </c>
      <c r="AI98" s="4">
        <f t="shared" si="179"/>
        <v>0</v>
      </c>
      <c r="AJ98" s="4">
        <f t="shared" si="180"/>
        <v>0</v>
      </c>
      <c r="AK98" s="4">
        <f t="shared" si="288"/>
        <v>0</v>
      </c>
      <c r="AL98" s="4">
        <f t="shared" si="289"/>
        <v>0</v>
      </c>
      <c r="AM98" s="64">
        <f t="shared" si="260"/>
        <v>0</v>
      </c>
      <c r="AN98" s="30"/>
      <c r="AO98" s="107" t="str">
        <f t="shared" si="261"/>
        <v>X</v>
      </c>
      <c r="AP98" s="7">
        <f t="shared" si="262"/>
        <v>0</v>
      </c>
      <c r="AQ98" s="13"/>
      <c r="AR98" s="13"/>
      <c r="AS98" s="39">
        <f t="shared" si="263"/>
        <v>0</v>
      </c>
      <c r="AT98" s="13"/>
      <c r="AU98" s="4">
        <f t="shared" si="181"/>
        <v>0</v>
      </c>
      <c r="AV98" s="4">
        <f t="shared" si="182"/>
        <v>0</v>
      </c>
      <c r="AW98" s="4">
        <f t="shared" si="183"/>
        <v>0</v>
      </c>
      <c r="AX98" s="4">
        <f t="shared" si="184"/>
        <v>0</v>
      </c>
      <c r="AY98" s="4">
        <f t="shared" si="185"/>
        <v>0</v>
      </c>
      <c r="AZ98" s="4">
        <f t="shared" si="264"/>
        <v>0</v>
      </c>
      <c r="BA98" s="12">
        <f t="shared" si="153"/>
        <v>0</v>
      </c>
      <c r="BB98" s="12">
        <f t="shared" si="154"/>
        <v>0</v>
      </c>
      <c r="BC98" s="17"/>
      <c r="BD98" s="85" t="str">
        <f t="shared" si="265"/>
        <v>X</v>
      </c>
      <c r="BE98" s="7">
        <f t="shared" si="266"/>
        <v>0</v>
      </c>
      <c r="BF98" s="13"/>
      <c r="BG98" s="13"/>
      <c r="BH98" s="39">
        <f t="shared" si="267"/>
        <v>0</v>
      </c>
      <c r="BI98" s="13"/>
      <c r="BJ98" s="4">
        <f t="shared" si="186"/>
        <v>0</v>
      </c>
      <c r="BK98" s="4">
        <f t="shared" si="187"/>
        <v>0</v>
      </c>
      <c r="BL98" s="4">
        <f t="shared" si="188"/>
        <v>0</v>
      </c>
      <c r="BM98" s="4">
        <f t="shared" si="189"/>
        <v>0</v>
      </c>
      <c r="BN98" s="4">
        <f t="shared" si="190"/>
        <v>0</v>
      </c>
      <c r="BO98" s="4">
        <f t="shared" si="268"/>
        <v>0</v>
      </c>
      <c r="BP98" s="4"/>
      <c r="BQ98" s="107" t="str">
        <f t="shared" si="269"/>
        <v>X</v>
      </c>
      <c r="BR98" s="7">
        <f t="shared" si="270"/>
        <v>0</v>
      </c>
      <c r="BS98" s="13"/>
      <c r="BT98" s="13"/>
      <c r="BU98" s="39">
        <f t="shared" si="271"/>
        <v>0</v>
      </c>
      <c r="BV98" s="13"/>
      <c r="BW98" s="4">
        <f t="shared" si="155"/>
        <v>0</v>
      </c>
      <c r="BX98" s="4">
        <f t="shared" si="191"/>
        <v>0</v>
      </c>
      <c r="BY98" s="4">
        <f t="shared" si="192"/>
        <v>0</v>
      </c>
      <c r="BZ98" s="4">
        <f t="shared" si="193"/>
        <v>0</v>
      </c>
      <c r="CA98" s="4">
        <f t="shared" si="194"/>
        <v>0</v>
      </c>
      <c r="CB98" s="4">
        <f t="shared" si="156"/>
        <v>0</v>
      </c>
      <c r="CC98" s="12">
        <f t="shared" si="157"/>
        <v>0</v>
      </c>
      <c r="CD98" s="12">
        <f t="shared" si="158"/>
        <v>0</v>
      </c>
      <c r="CE98" s="17"/>
      <c r="CF98" s="85" t="str">
        <f t="shared" si="272"/>
        <v>X</v>
      </c>
      <c r="CG98" s="7">
        <f t="shared" si="273"/>
        <v>0</v>
      </c>
      <c r="CH98" s="13"/>
      <c r="CI98" s="13"/>
      <c r="CJ98" s="39">
        <f t="shared" si="274"/>
        <v>0</v>
      </c>
      <c r="CK98" s="13"/>
      <c r="CL98" s="4">
        <f t="shared" si="195"/>
        <v>0</v>
      </c>
      <c r="CM98" s="4">
        <f t="shared" si="196"/>
        <v>0</v>
      </c>
      <c r="CN98" s="4">
        <f t="shared" si="197"/>
        <v>0</v>
      </c>
      <c r="CO98" s="4">
        <f t="shared" si="198"/>
        <v>0</v>
      </c>
      <c r="CP98" s="4">
        <f t="shared" si="199"/>
        <v>0</v>
      </c>
      <c r="CQ98" s="4">
        <f t="shared" si="275"/>
        <v>0</v>
      </c>
      <c r="CR98" s="4"/>
      <c r="CS98" s="107" t="str">
        <f t="shared" si="276"/>
        <v>X</v>
      </c>
      <c r="CT98" s="7">
        <f t="shared" si="277"/>
        <v>0</v>
      </c>
      <c r="CU98" s="13"/>
      <c r="CV98" s="13"/>
      <c r="CW98" s="39">
        <f t="shared" si="278"/>
        <v>0</v>
      </c>
      <c r="CX98" s="13"/>
      <c r="CY98" s="4">
        <f t="shared" si="159"/>
        <v>0</v>
      </c>
      <c r="CZ98" s="4">
        <f t="shared" si="200"/>
        <v>0</v>
      </c>
      <c r="DA98" s="4">
        <f t="shared" si="201"/>
        <v>0</v>
      </c>
      <c r="DB98" s="4">
        <f t="shared" si="202"/>
        <v>0</v>
      </c>
      <c r="DC98" s="4">
        <f t="shared" si="203"/>
        <v>0</v>
      </c>
      <c r="DD98" s="4">
        <f t="shared" si="279"/>
        <v>0</v>
      </c>
      <c r="DE98" s="12">
        <f t="shared" si="160"/>
        <v>0</v>
      </c>
      <c r="DF98" s="12">
        <f t="shared" si="161"/>
        <v>0</v>
      </c>
      <c r="DH98" s="107" t="str">
        <f t="shared" si="280"/>
        <v>X</v>
      </c>
      <c r="DI98" s="7">
        <f t="shared" si="281"/>
        <v>0</v>
      </c>
      <c r="DJ98" s="13"/>
      <c r="DK98" s="13"/>
      <c r="DL98" s="39">
        <f t="shared" si="282"/>
        <v>0</v>
      </c>
      <c r="DM98" s="13"/>
      <c r="DN98" s="4">
        <f t="shared" si="162"/>
        <v>0</v>
      </c>
      <c r="DO98" s="4">
        <f t="shared" si="204"/>
        <v>0</v>
      </c>
      <c r="DP98" s="4">
        <f t="shared" si="205"/>
        <v>0</v>
      </c>
      <c r="DQ98" s="4">
        <f t="shared" si="206"/>
        <v>0</v>
      </c>
      <c r="DR98" s="4">
        <f t="shared" si="207"/>
        <v>0</v>
      </c>
      <c r="DS98" s="4">
        <f t="shared" si="283"/>
        <v>0</v>
      </c>
      <c r="DT98" s="4"/>
      <c r="DU98" s="107" t="str">
        <f t="shared" si="284"/>
        <v>X</v>
      </c>
      <c r="DV98" s="7">
        <f t="shared" si="285"/>
        <v>0</v>
      </c>
      <c r="DW98" s="13"/>
      <c r="DX98" s="13"/>
      <c r="DY98" s="39">
        <f t="shared" si="286"/>
        <v>0</v>
      </c>
      <c r="DZ98" s="13"/>
      <c r="EA98" s="4">
        <f t="shared" si="163"/>
        <v>0</v>
      </c>
      <c r="EB98" s="4">
        <f t="shared" si="208"/>
        <v>0</v>
      </c>
      <c r="EC98" s="4">
        <f t="shared" si="209"/>
        <v>0</v>
      </c>
      <c r="ED98" s="4">
        <f t="shared" si="210"/>
        <v>0</v>
      </c>
      <c r="EE98" s="4">
        <f t="shared" si="211"/>
        <v>0</v>
      </c>
      <c r="EF98" s="4">
        <f t="shared" si="287"/>
        <v>0</v>
      </c>
      <c r="EG98" s="12">
        <f t="shared" si="164"/>
        <v>0</v>
      </c>
      <c r="EH98" s="22">
        <f t="shared" si="165"/>
        <v>0</v>
      </c>
      <c r="EI98" s="25">
        <f t="shared" si="166"/>
        <v>0</v>
      </c>
      <c r="EJ98" s="41">
        <f t="shared" si="167"/>
        <v>0</v>
      </c>
    </row>
    <row r="99" spans="1:140" ht="13.5" thickBot="1">
      <c r="A99" s="106" t="s">
        <v>2</v>
      </c>
      <c r="B99" s="7">
        <f t="shared" si="250"/>
        <v>0</v>
      </c>
      <c r="C99" s="13"/>
      <c r="D99" s="13"/>
      <c r="E99" s="39">
        <f t="shared" si="251"/>
        <v>0</v>
      </c>
      <c r="F99" s="13"/>
      <c r="G99" s="4">
        <f t="shared" si="168"/>
        <v>0</v>
      </c>
      <c r="H99" s="4">
        <f t="shared" si="169"/>
        <v>0</v>
      </c>
      <c r="I99" s="4">
        <f t="shared" si="170"/>
        <v>0</v>
      </c>
      <c r="J99" s="4">
        <f t="shared" si="171"/>
        <v>0</v>
      </c>
      <c r="K99" s="4">
        <f t="shared" si="172"/>
        <v>0</v>
      </c>
      <c r="L99" s="64">
        <f t="shared" si="252"/>
        <v>0</v>
      </c>
      <c r="M99" s="4"/>
      <c r="N99" s="107" t="str">
        <f t="shared" si="253"/>
        <v>X</v>
      </c>
      <c r="O99" s="7">
        <f t="shared" si="254"/>
        <v>0</v>
      </c>
      <c r="P99" s="13"/>
      <c r="Q99" s="13"/>
      <c r="R99" s="39">
        <f t="shared" si="255"/>
        <v>0</v>
      </c>
      <c r="S99" s="13"/>
      <c r="T99" s="4">
        <f t="shared" si="173"/>
        <v>0</v>
      </c>
      <c r="U99" s="4">
        <f t="shared" si="174"/>
        <v>0</v>
      </c>
      <c r="V99" s="4">
        <f t="shared" si="175"/>
        <v>0</v>
      </c>
      <c r="W99" s="4">
        <f t="shared" si="176"/>
        <v>0</v>
      </c>
      <c r="X99" s="4">
        <f t="shared" si="177"/>
        <v>0</v>
      </c>
      <c r="Y99" s="4">
        <f t="shared" si="256"/>
        <v>0</v>
      </c>
      <c r="Z99" s="12">
        <f t="shared" si="152"/>
        <v>0</v>
      </c>
      <c r="AA99" s="17"/>
      <c r="AB99" s="107" t="str">
        <f t="shared" si="257"/>
        <v>X</v>
      </c>
      <c r="AC99" s="7">
        <f t="shared" si="258"/>
        <v>0</v>
      </c>
      <c r="AD99" s="13"/>
      <c r="AE99" s="13"/>
      <c r="AF99" s="39">
        <f t="shared" si="259"/>
        <v>0</v>
      </c>
      <c r="AG99" s="13"/>
      <c r="AH99" s="4">
        <f t="shared" si="178"/>
        <v>0</v>
      </c>
      <c r="AI99" s="4">
        <f t="shared" si="179"/>
        <v>0</v>
      </c>
      <c r="AJ99" s="4">
        <f t="shared" si="180"/>
        <v>0</v>
      </c>
      <c r="AK99" s="4">
        <f t="shared" si="288"/>
        <v>0</v>
      </c>
      <c r="AL99" s="4">
        <f t="shared" si="289"/>
        <v>0</v>
      </c>
      <c r="AM99" s="64">
        <f t="shared" si="260"/>
        <v>0</v>
      </c>
      <c r="AN99" s="30"/>
      <c r="AO99" s="107" t="str">
        <f t="shared" si="261"/>
        <v>X</v>
      </c>
      <c r="AP99" s="7">
        <f t="shared" si="262"/>
        <v>0</v>
      </c>
      <c r="AQ99" s="13"/>
      <c r="AR99" s="13"/>
      <c r="AS99" s="39">
        <f t="shared" si="263"/>
        <v>0</v>
      </c>
      <c r="AT99" s="13"/>
      <c r="AU99" s="4">
        <f t="shared" si="181"/>
        <v>0</v>
      </c>
      <c r="AV99" s="4">
        <f t="shared" si="182"/>
        <v>0</v>
      </c>
      <c r="AW99" s="4">
        <f t="shared" si="183"/>
        <v>0</v>
      </c>
      <c r="AX99" s="4">
        <f t="shared" si="184"/>
        <v>0</v>
      </c>
      <c r="AY99" s="4">
        <f t="shared" si="185"/>
        <v>0</v>
      </c>
      <c r="AZ99" s="4">
        <f t="shared" si="264"/>
        <v>0</v>
      </c>
      <c r="BA99" s="12">
        <f t="shared" si="153"/>
        <v>0</v>
      </c>
      <c r="BB99" s="12">
        <f t="shared" si="154"/>
        <v>0</v>
      </c>
      <c r="BC99" s="17"/>
      <c r="BD99" s="85" t="str">
        <f t="shared" si="265"/>
        <v>X</v>
      </c>
      <c r="BE99" s="7">
        <f t="shared" si="266"/>
        <v>0</v>
      </c>
      <c r="BF99" s="13"/>
      <c r="BG99" s="13"/>
      <c r="BH99" s="39">
        <f t="shared" si="267"/>
        <v>0</v>
      </c>
      <c r="BI99" s="13"/>
      <c r="BJ99" s="4">
        <f t="shared" si="186"/>
        <v>0</v>
      </c>
      <c r="BK99" s="4">
        <f t="shared" si="187"/>
        <v>0</v>
      </c>
      <c r="BL99" s="4">
        <f t="shared" si="188"/>
        <v>0</v>
      </c>
      <c r="BM99" s="4">
        <f t="shared" si="189"/>
        <v>0</v>
      </c>
      <c r="BN99" s="4">
        <f t="shared" si="190"/>
        <v>0</v>
      </c>
      <c r="BO99" s="4">
        <f t="shared" si="268"/>
        <v>0</v>
      </c>
      <c r="BP99" s="4"/>
      <c r="BQ99" s="107" t="str">
        <f t="shared" si="269"/>
        <v>X</v>
      </c>
      <c r="BR99" s="7">
        <f t="shared" si="270"/>
        <v>0</v>
      </c>
      <c r="BS99" s="13"/>
      <c r="BT99" s="13"/>
      <c r="BU99" s="39">
        <f t="shared" si="271"/>
        <v>0</v>
      </c>
      <c r="BV99" s="13"/>
      <c r="BW99" s="4">
        <f t="shared" si="155"/>
        <v>0</v>
      </c>
      <c r="BX99" s="4">
        <f t="shared" si="191"/>
        <v>0</v>
      </c>
      <c r="BY99" s="4">
        <f t="shared" si="192"/>
        <v>0</v>
      </c>
      <c r="BZ99" s="4">
        <f t="shared" si="193"/>
        <v>0</v>
      </c>
      <c r="CA99" s="4">
        <f t="shared" si="194"/>
        <v>0</v>
      </c>
      <c r="CB99" s="4">
        <f t="shared" si="156"/>
        <v>0</v>
      </c>
      <c r="CC99" s="12">
        <f t="shared" si="157"/>
        <v>0</v>
      </c>
      <c r="CD99" s="12">
        <f t="shared" si="158"/>
        <v>0</v>
      </c>
      <c r="CE99" s="17"/>
      <c r="CF99" s="85" t="str">
        <f t="shared" si="272"/>
        <v>X</v>
      </c>
      <c r="CG99" s="7">
        <f t="shared" si="273"/>
        <v>0</v>
      </c>
      <c r="CH99" s="13"/>
      <c r="CI99" s="13"/>
      <c r="CJ99" s="39">
        <f t="shared" si="274"/>
        <v>0</v>
      </c>
      <c r="CK99" s="13"/>
      <c r="CL99" s="4">
        <f t="shared" si="195"/>
        <v>0</v>
      </c>
      <c r="CM99" s="4">
        <f t="shared" si="196"/>
        <v>0</v>
      </c>
      <c r="CN99" s="4">
        <f t="shared" si="197"/>
        <v>0</v>
      </c>
      <c r="CO99" s="4">
        <f t="shared" si="198"/>
        <v>0</v>
      </c>
      <c r="CP99" s="4">
        <f t="shared" si="199"/>
        <v>0</v>
      </c>
      <c r="CQ99" s="4">
        <f t="shared" si="275"/>
        <v>0</v>
      </c>
      <c r="CR99" s="4"/>
      <c r="CS99" s="107" t="str">
        <f t="shared" si="276"/>
        <v>X</v>
      </c>
      <c r="CT99" s="7">
        <f t="shared" si="277"/>
        <v>0</v>
      </c>
      <c r="CU99" s="13"/>
      <c r="CV99" s="13"/>
      <c r="CW99" s="39">
        <f t="shared" si="278"/>
        <v>0</v>
      </c>
      <c r="CX99" s="13"/>
      <c r="CY99" s="4">
        <f t="shared" si="159"/>
        <v>0</v>
      </c>
      <c r="CZ99" s="4">
        <f t="shared" si="200"/>
        <v>0</v>
      </c>
      <c r="DA99" s="4">
        <f t="shared" si="201"/>
        <v>0</v>
      </c>
      <c r="DB99" s="4">
        <f t="shared" si="202"/>
        <v>0</v>
      </c>
      <c r="DC99" s="4">
        <f t="shared" si="203"/>
        <v>0</v>
      </c>
      <c r="DD99" s="4">
        <f t="shared" si="279"/>
        <v>0</v>
      </c>
      <c r="DE99" s="12">
        <f t="shared" si="160"/>
        <v>0</v>
      </c>
      <c r="DF99" s="12">
        <f t="shared" si="161"/>
        <v>0</v>
      </c>
      <c r="DH99" s="107" t="str">
        <f t="shared" si="280"/>
        <v>X</v>
      </c>
      <c r="DI99" s="7">
        <f t="shared" si="281"/>
        <v>0</v>
      </c>
      <c r="DJ99" s="13"/>
      <c r="DK99" s="13"/>
      <c r="DL99" s="39">
        <f t="shared" si="282"/>
        <v>0</v>
      </c>
      <c r="DM99" s="13"/>
      <c r="DN99" s="4">
        <f t="shared" si="162"/>
        <v>0</v>
      </c>
      <c r="DO99" s="4">
        <f t="shared" si="204"/>
        <v>0</v>
      </c>
      <c r="DP99" s="4">
        <f t="shared" si="205"/>
        <v>0</v>
      </c>
      <c r="DQ99" s="4">
        <f t="shared" si="206"/>
        <v>0</v>
      </c>
      <c r="DR99" s="4">
        <f t="shared" si="207"/>
        <v>0</v>
      </c>
      <c r="DS99" s="4">
        <f t="shared" si="283"/>
        <v>0</v>
      </c>
      <c r="DT99" s="4"/>
      <c r="DU99" s="107" t="str">
        <f t="shared" si="284"/>
        <v>X</v>
      </c>
      <c r="DV99" s="7">
        <f t="shared" si="285"/>
        <v>0</v>
      </c>
      <c r="DW99" s="13"/>
      <c r="DX99" s="13"/>
      <c r="DY99" s="39">
        <f t="shared" si="286"/>
        <v>0</v>
      </c>
      <c r="DZ99" s="13"/>
      <c r="EA99" s="4">
        <f t="shared" si="163"/>
        <v>0</v>
      </c>
      <c r="EB99" s="4">
        <f t="shared" si="208"/>
        <v>0</v>
      </c>
      <c r="EC99" s="4">
        <f t="shared" si="209"/>
        <v>0</v>
      </c>
      <c r="ED99" s="4">
        <f t="shared" si="210"/>
        <v>0</v>
      </c>
      <c r="EE99" s="4">
        <f t="shared" si="211"/>
        <v>0</v>
      </c>
      <c r="EF99" s="4">
        <f t="shared" si="287"/>
        <v>0</v>
      </c>
      <c r="EG99" s="12">
        <f t="shared" si="164"/>
        <v>0</v>
      </c>
      <c r="EH99" s="22">
        <f t="shared" si="165"/>
        <v>0</v>
      </c>
      <c r="EI99" s="25">
        <f t="shared" si="166"/>
        <v>0</v>
      </c>
      <c r="EJ99" s="41">
        <f t="shared" si="167"/>
        <v>0</v>
      </c>
    </row>
    <row r="100" spans="1:140" ht="13.5" thickBot="1">
      <c r="A100" s="106" t="s">
        <v>2</v>
      </c>
      <c r="B100" s="7">
        <f t="shared" si="250"/>
        <v>0</v>
      </c>
      <c r="C100" s="13"/>
      <c r="D100" s="13"/>
      <c r="E100" s="39">
        <f t="shared" si="251"/>
        <v>0</v>
      </c>
      <c r="F100" s="13"/>
      <c r="G100" s="4">
        <f t="shared" si="168"/>
        <v>0</v>
      </c>
      <c r="H100" s="4">
        <f t="shared" si="169"/>
        <v>0</v>
      </c>
      <c r="I100" s="4">
        <f t="shared" si="170"/>
        <v>0</v>
      </c>
      <c r="J100" s="4">
        <f t="shared" si="171"/>
        <v>0</v>
      </c>
      <c r="K100" s="4">
        <f t="shared" si="172"/>
        <v>0</v>
      </c>
      <c r="L100" s="64">
        <f t="shared" si="252"/>
        <v>0</v>
      </c>
      <c r="M100" s="4"/>
      <c r="N100" s="107" t="str">
        <f t="shared" si="253"/>
        <v>X</v>
      </c>
      <c r="O100" s="7">
        <f t="shared" si="254"/>
        <v>0</v>
      </c>
      <c r="P100" s="13"/>
      <c r="Q100" s="13"/>
      <c r="R100" s="39">
        <f t="shared" si="255"/>
        <v>0</v>
      </c>
      <c r="S100" s="13"/>
      <c r="T100" s="4">
        <f t="shared" si="173"/>
        <v>0</v>
      </c>
      <c r="U100" s="4">
        <f t="shared" si="174"/>
        <v>0</v>
      </c>
      <c r="V100" s="4">
        <f t="shared" si="175"/>
        <v>0</v>
      </c>
      <c r="W100" s="4">
        <f t="shared" si="176"/>
        <v>0</v>
      </c>
      <c r="X100" s="4">
        <f t="shared" si="177"/>
        <v>0</v>
      </c>
      <c r="Y100" s="4">
        <f t="shared" si="256"/>
        <v>0</v>
      </c>
      <c r="Z100" s="12">
        <f t="shared" si="152"/>
        <v>0</v>
      </c>
      <c r="AA100" s="17"/>
      <c r="AB100" s="107" t="str">
        <f t="shared" si="257"/>
        <v>X</v>
      </c>
      <c r="AC100" s="7">
        <f t="shared" si="258"/>
        <v>0</v>
      </c>
      <c r="AD100" s="13"/>
      <c r="AE100" s="13"/>
      <c r="AF100" s="39">
        <f t="shared" si="259"/>
        <v>0</v>
      </c>
      <c r="AG100" s="13"/>
      <c r="AH100" s="4">
        <f t="shared" si="178"/>
        <v>0</v>
      </c>
      <c r="AI100" s="4">
        <f t="shared" si="179"/>
        <v>0</v>
      </c>
      <c r="AJ100" s="4">
        <f t="shared" si="180"/>
        <v>0</v>
      </c>
      <c r="AK100" s="4">
        <f t="shared" si="288"/>
        <v>0</v>
      </c>
      <c r="AL100" s="4">
        <f t="shared" si="289"/>
        <v>0</v>
      </c>
      <c r="AM100" s="64">
        <f t="shared" si="260"/>
        <v>0</v>
      </c>
      <c r="AN100" s="30"/>
      <c r="AO100" s="107" t="str">
        <f t="shared" si="261"/>
        <v>X</v>
      </c>
      <c r="AP100" s="7">
        <f t="shared" si="262"/>
        <v>0</v>
      </c>
      <c r="AQ100" s="13"/>
      <c r="AR100" s="13"/>
      <c r="AS100" s="39">
        <f t="shared" si="263"/>
        <v>0</v>
      </c>
      <c r="AT100" s="13"/>
      <c r="AU100" s="4">
        <f t="shared" si="181"/>
        <v>0</v>
      </c>
      <c r="AV100" s="4">
        <f t="shared" si="182"/>
        <v>0</v>
      </c>
      <c r="AW100" s="4">
        <f t="shared" si="183"/>
        <v>0</v>
      </c>
      <c r="AX100" s="4">
        <f t="shared" si="184"/>
        <v>0</v>
      </c>
      <c r="AY100" s="4">
        <f t="shared" si="185"/>
        <v>0</v>
      </c>
      <c r="AZ100" s="4">
        <f t="shared" si="264"/>
        <v>0</v>
      </c>
      <c r="BA100" s="12">
        <f t="shared" si="153"/>
        <v>0</v>
      </c>
      <c r="BB100" s="12">
        <f t="shared" si="154"/>
        <v>0</v>
      </c>
      <c r="BC100" s="17"/>
      <c r="BD100" s="85" t="str">
        <f t="shared" si="265"/>
        <v>X</v>
      </c>
      <c r="BE100" s="7">
        <f t="shared" si="266"/>
        <v>0</v>
      </c>
      <c r="BF100" s="13"/>
      <c r="BG100" s="13"/>
      <c r="BH100" s="39">
        <f t="shared" si="267"/>
        <v>0</v>
      </c>
      <c r="BI100" s="13"/>
      <c r="BJ100" s="4">
        <f t="shared" si="186"/>
        <v>0</v>
      </c>
      <c r="BK100" s="4">
        <f t="shared" si="187"/>
        <v>0</v>
      </c>
      <c r="BL100" s="4">
        <f t="shared" si="188"/>
        <v>0</v>
      </c>
      <c r="BM100" s="4">
        <f t="shared" si="189"/>
        <v>0</v>
      </c>
      <c r="BN100" s="4">
        <f t="shared" si="190"/>
        <v>0</v>
      </c>
      <c r="BO100" s="4">
        <f t="shared" si="268"/>
        <v>0</v>
      </c>
      <c r="BP100" s="4"/>
      <c r="BQ100" s="107" t="str">
        <f t="shared" si="269"/>
        <v>X</v>
      </c>
      <c r="BR100" s="7">
        <f t="shared" si="270"/>
        <v>0</v>
      </c>
      <c r="BS100" s="13"/>
      <c r="BT100" s="13"/>
      <c r="BU100" s="39">
        <f t="shared" si="271"/>
        <v>0</v>
      </c>
      <c r="BV100" s="13"/>
      <c r="BW100" s="4">
        <f t="shared" si="155"/>
        <v>0</v>
      </c>
      <c r="BX100" s="4">
        <f t="shared" si="191"/>
        <v>0</v>
      </c>
      <c r="BY100" s="4">
        <f t="shared" si="192"/>
        <v>0</v>
      </c>
      <c r="BZ100" s="4">
        <f t="shared" si="193"/>
        <v>0</v>
      </c>
      <c r="CA100" s="4">
        <f t="shared" si="194"/>
        <v>0</v>
      </c>
      <c r="CB100" s="4">
        <f t="shared" si="156"/>
        <v>0</v>
      </c>
      <c r="CC100" s="12">
        <f t="shared" si="157"/>
        <v>0</v>
      </c>
      <c r="CD100" s="12">
        <f t="shared" si="158"/>
        <v>0</v>
      </c>
      <c r="CE100" s="17"/>
      <c r="CF100" s="85" t="str">
        <f t="shared" si="272"/>
        <v>X</v>
      </c>
      <c r="CG100" s="7">
        <f t="shared" si="273"/>
        <v>0</v>
      </c>
      <c r="CH100" s="13"/>
      <c r="CI100" s="13"/>
      <c r="CJ100" s="39">
        <f t="shared" si="274"/>
        <v>0</v>
      </c>
      <c r="CK100" s="13"/>
      <c r="CL100" s="4">
        <f t="shared" si="195"/>
        <v>0</v>
      </c>
      <c r="CM100" s="4">
        <f t="shared" si="196"/>
        <v>0</v>
      </c>
      <c r="CN100" s="4">
        <f t="shared" si="197"/>
        <v>0</v>
      </c>
      <c r="CO100" s="4">
        <f t="shared" si="198"/>
        <v>0</v>
      </c>
      <c r="CP100" s="4">
        <f t="shared" si="199"/>
        <v>0</v>
      </c>
      <c r="CQ100" s="4">
        <f t="shared" si="275"/>
        <v>0</v>
      </c>
      <c r="CR100" s="4"/>
      <c r="CS100" s="107" t="str">
        <f t="shared" si="276"/>
        <v>X</v>
      </c>
      <c r="CT100" s="7">
        <f t="shared" si="277"/>
        <v>0</v>
      </c>
      <c r="CU100" s="13"/>
      <c r="CV100" s="13"/>
      <c r="CW100" s="39">
        <f t="shared" si="278"/>
        <v>0</v>
      </c>
      <c r="CX100" s="13"/>
      <c r="CY100" s="4">
        <f t="shared" si="159"/>
        <v>0</v>
      </c>
      <c r="CZ100" s="4">
        <f t="shared" si="200"/>
        <v>0</v>
      </c>
      <c r="DA100" s="4">
        <f t="shared" si="201"/>
        <v>0</v>
      </c>
      <c r="DB100" s="4">
        <f>IF(AND(CV100=4,$CT$101&gt;25),DA100*1.2,DA100)</f>
        <v>0</v>
      </c>
      <c r="DC100" s="4">
        <f>IF(AND(CV100=5,$CT$101&gt;25),DB100*1.1,DB100)</f>
        <v>0</v>
      </c>
      <c r="DD100" s="4">
        <f t="shared" si="279"/>
        <v>0</v>
      </c>
      <c r="DE100" s="12">
        <f t="shared" si="160"/>
        <v>0</v>
      </c>
      <c r="DF100" s="12">
        <f t="shared" si="161"/>
        <v>0</v>
      </c>
      <c r="DH100" s="107" t="str">
        <f t="shared" si="280"/>
        <v>X</v>
      </c>
      <c r="DI100" s="7">
        <f t="shared" si="281"/>
        <v>0</v>
      </c>
      <c r="DJ100" s="13"/>
      <c r="DK100" s="13"/>
      <c r="DL100" s="39">
        <f t="shared" si="282"/>
        <v>0</v>
      </c>
      <c r="DM100" s="13"/>
      <c r="DN100" s="4">
        <f t="shared" si="162"/>
        <v>0</v>
      </c>
      <c r="DO100" s="4">
        <f t="shared" si="204"/>
        <v>0</v>
      </c>
      <c r="DP100" s="4">
        <f t="shared" si="205"/>
        <v>0</v>
      </c>
      <c r="DQ100" s="4">
        <f t="shared" si="206"/>
        <v>0</v>
      </c>
      <c r="DR100" s="4">
        <f t="shared" si="207"/>
        <v>0</v>
      </c>
      <c r="DS100" s="4">
        <f t="shared" si="283"/>
        <v>0</v>
      </c>
      <c r="DT100" s="4"/>
      <c r="DU100" s="107" t="str">
        <f t="shared" si="284"/>
        <v>X</v>
      </c>
      <c r="DV100" s="7">
        <f t="shared" si="285"/>
        <v>0</v>
      </c>
      <c r="DW100" s="13"/>
      <c r="DX100" s="13"/>
      <c r="DY100" s="39">
        <f t="shared" si="286"/>
        <v>0</v>
      </c>
      <c r="DZ100" s="13"/>
      <c r="EA100" s="4">
        <f t="shared" si="163"/>
        <v>0</v>
      </c>
      <c r="EB100" s="4">
        <f t="shared" si="208"/>
        <v>0</v>
      </c>
      <c r="EC100" s="4">
        <f t="shared" si="209"/>
        <v>0</v>
      </c>
      <c r="ED100" s="4">
        <f t="shared" si="210"/>
        <v>0</v>
      </c>
      <c r="EE100" s="4">
        <f t="shared" si="211"/>
        <v>0</v>
      </c>
      <c r="EF100" s="4">
        <f t="shared" si="287"/>
        <v>0</v>
      </c>
      <c r="EG100" s="12">
        <f t="shared" si="164"/>
        <v>0</v>
      </c>
      <c r="EH100" s="22">
        <f t="shared" si="165"/>
        <v>0</v>
      </c>
      <c r="EI100" s="25">
        <f t="shared" si="166"/>
        <v>0</v>
      </c>
      <c r="EJ100" s="41">
        <f t="shared" si="167"/>
        <v>0</v>
      </c>
    </row>
    <row r="101" spans="1:140">
      <c r="A101" s="7" t="s">
        <v>1</v>
      </c>
      <c r="B101" s="7">
        <f>SUM(B11:B100)+F101</f>
        <v>32</v>
      </c>
      <c r="C101" s="4">
        <f>SUM(C11:C100)</f>
        <v>578</v>
      </c>
      <c r="D101" s="4">
        <f>SUM(D11:D100)</f>
        <v>15</v>
      </c>
      <c r="E101" s="4">
        <f>SUM(E11:E100)</f>
        <v>1</v>
      </c>
      <c r="F101" s="4">
        <f>SUM(F11:F100)</f>
        <v>0</v>
      </c>
      <c r="N101" s="7" t="s">
        <v>1</v>
      </c>
      <c r="O101" s="7">
        <f>SUM(O11:O100)+S101</f>
        <v>25</v>
      </c>
      <c r="P101" s="4">
        <f>SUM(P11:P100)</f>
        <v>326</v>
      </c>
      <c r="Q101" s="4">
        <f>SUM(Q11:Q100)</f>
        <v>15</v>
      </c>
      <c r="R101" s="4">
        <f>SUM(R11:R100)</f>
        <v>1</v>
      </c>
      <c r="S101" s="4">
        <f>SUM(S11:S100)</f>
        <v>0</v>
      </c>
      <c r="AA101" s="17"/>
      <c r="AB101" s="7" t="s">
        <v>1</v>
      </c>
      <c r="AC101" s="7">
        <f>SUM(AC11:AC100)+AG101</f>
        <v>26</v>
      </c>
      <c r="AD101" s="4">
        <f>SUM(AD11:AD100)</f>
        <v>401</v>
      </c>
      <c r="AE101" s="4">
        <f>SUM(AE11:AE100)</f>
        <v>15</v>
      </c>
      <c r="AF101" s="4">
        <f>SUM(AF11:AF100)</f>
        <v>1</v>
      </c>
      <c r="AG101" s="4">
        <f>SUM(AG11:AG100)</f>
        <v>0</v>
      </c>
      <c r="AN101" s="17"/>
      <c r="AO101" s="7" t="s">
        <v>1</v>
      </c>
      <c r="AP101" s="7">
        <f>SUM(AP11:AP100)+AT101</f>
        <v>23</v>
      </c>
      <c r="AQ101" s="4">
        <f>SUM(AQ11:AQ100)</f>
        <v>293</v>
      </c>
      <c r="AR101" s="4">
        <f>SUM(AR11:AR100)</f>
        <v>14</v>
      </c>
      <c r="AS101" s="4">
        <f>SUM(AS11:AS100)</f>
        <v>0</v>
      </c>
      <c r="AT101" s="4">
        <f>SUM(AT11:AT100)</f>
        <v>0</v>
      </c>
      <c r="BC101" s="17"/>
      <c r="BD101" s="7" t="s">
        <v>1</v>
      </c>
      <c r="BE101" s="7">
        <f>SUM(BE11:BE100)+BI101</f>
        <v>40</v>
      </c>
      <c r="BF101" s="4">
        <f>SUM(BF11:BF100)</f>
        <v>820</v>
      </c>
      <c r="BG101" s="4">
        <f>SUM(BG11:BG100)</f>
        <v>15</v>
      </c>
      <c r="BH101" s="4">
        <f>SUM(BH11:BH100)</f>
        <v>1</v>
      </c>
      <c r="BI101" s="4">
        <f>SUM(BI11:BI100)</f>
        <v>0</v>
      </c>
      <c r="BQ101" s="7" t="s">
        <v>1</v>
      </c>
      <c r="BR101" s="7">
        <f>SUM(BR11:BR100)+BV101</f>
        <v>25</v>
      </c>
      <c r="BS101" s="4">
        <f>SUM(BS11:BS100)</f>
        <v>325</v>
      </c>
      <c r="BT101" s="4">
        <f>SUM(BT11:BT100)</f>
        <v>15</v>
      </c>
      <c r="BU101" s="4">
        <f>SUM(BU11:BU100)</f>
        <v>1</v>
      </c>
      <c r="BV101" s="4">
        <f>SUM(BV11:BV100)</f>
        <v>0</v>
      </c>
      <c r="CE101" s="17"/>
      <c r="CF101" s="7" t="s">
        <v>1</v>
      </c>
      <c r="CG101" s="7">
        <f>SUM(CG11:CG100)+CK101</f>
        <v>31</v>
      </c>
      <c r="CH101" s="4">
        <f>SUM(CH11:CH100)</f>
        <v>496</v>
      </c>
      <c r="CI101" s="4">
        <f>SUM(CI11:CI100)</f>
        <v>15</v>
      </c>
      <c r="CJ101" s="4">
        <f>SUM(CJ11:CJ100)</f>
        <v>1</v>
      </c>
      <c r="CK101" s="4">
        <f>SUM(CK11:CK100)</f>
        <v>0</v>
      </c>
      <c r="CS101" s="7" t="s">
        <v>1</v>
      </c>
      <c r="CT101" s="7">
        <f>SUM(CT11:CT100)+CX101</f>
        <v>31</v>
      </c>
      <c r="CU101" s="4">
        <f>SUM(CU11:CU100)</f>
        <v>496</v>
      </c>
      <c r="CV101" s="4">
        <f>SUM(CV11:CV100)</f>
        <v>15</v>
      </c>
      <c r="CW101" s="4">
        <f>SUM(CW11:CW100)</f>
        <v>1</v>
      </c>
      <c r="CX101" s="4">
        <f>SUM(CX11:CX100)</f>
        <v>0</v>
      </c>
      <c r="DH101" s="7" t="s">
        <v>1</v>
      </c>
      <c r="DI101" s="7">
        <f>SUM(DI11:DI100)+DM101</f>
        <v>0</v>
      </c>
      <c r="DJ101" s="4">
        <f>SUM(DJ11:DJ100)</f>
        <v>0</v>
      </c>
      <c r="DK101" s="4">
        <f>SUM(DK11:DK100)</f>
        <v>0</v>
      </c>
      <c r="DL101" s="4">
        <f>SUM(DL11:DL100)</f>
        <v>0</v>
      </c>
      <c r="DM101" s="4">
        <f>SUM(DM11:DM100)</f>
        <v>0</v>
      </c>
      <c r="DU101" s="7" t="s">
        <v>1</v>
      </c>
      <c r="DV101" s="7">
        <f>SUM(DV11:DV100)+DZ101</f>
        <v>0</v>
      </c>
      <c r="DW101" s="4">
        <f>SUM(DW11:DW100)</f>
        <v>0</v>
      </c>
      <c r="DX101" s="4">
        <f>SUM(DX11:DX100)</f>
        <v>0</v>
      </c>
      <c r="DY101" s="4">
        <f>SUM(DY11:DY100)</f>
        <v>0</v>
      </c>
      <c r="DZ101" s="4">
        <f>SUM(DZ11:DZ100)</f>
        <v>0</v>
      </c>
      <c r="EH101" s="21"/>
    </row>
    <row r="102" spans="1:140">
      <c r="A102" s="16"/>
    </row>
    <row r="103" spans="1:140">
      <c r="A103" s="16"/>
    </row>
    <row r="104" spans="1:140">
      <c r="A104" s="16"/>
    </row>
    <row r="105" spans="1:140">
      <c r="A105" s="16"/>
    </row>
    <row r="106" spans="1:140">
      <c r="A106" s="16"/>
    </row>
    <row r="107" spans="1:140">
      <c r="A107" s="16"/>
    </row>
    <row r="108" spans="1:140">
      <c r="A108" s="16"/>
    </row>
    <row r="109" spans="1:140">
      <c r="A109" s="16"/>
    </row>
    <row r="110" spans="1:140">
      <c r="A110" s="16"/>
    </row>
    <row r="111" spans="1:140">
      <c r="A111" s="16"/>
    </row>
    <row r="112" spans="1:140">
      <c r="A112" s="16"/>
    </row>
    <row r="113" spans="1:1">
      <c r="A113" s="16"/>
    </row>
    <row r="114" spans="1:1">
      <c r="A114" s="16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L101"/>
  <sheetViews>
    <sheetView topLeftCell="CQ1" workbookViewId="0">
      <selection activeCell="CU5" sqref="CU5"/>
    </sheetView>
  </sheetViews>
  <sheetFormatPr baseColWidth="10" defaultColWidth="11.5703125" defaultRowHeight="12.75"/>
  <cols>
    <col min="1" max="1" width="25.7109375" style="7" customWidth="1"/>
    <col min="2" max="2" width="10.5703125" style="7" customWidth="1"/>
    <col min="3" max="3" width="6.7109375" style="4" customWidth="1"/>
    <col min="4" max="4" width="4.85546875" style="4" customWidth="1"/>
    <col min="5" max="6" width="4.7109375" style="4" customWidth="1"/>
    <col min="7" max="8" width="5.7109375" style="4" customWidth="1"/>
    <col min="9" max="11" width="5.7109375" style="5" customWidth="1"/>
    <col min="12" max="12" width="12.7109375" style="5" customWidth="1"/>
    <col min="13" max="13" width="5.7109375" style="5" customWidth="1"/>
    <col min="14" max="14" width="22.5703125" style="7" customWidth="1"/>
    <col min="15" max="15" width="6.5703125" style="7" customWidth="1"/>
    <col min="16" max="16" width="6" style="4" bestFit="1" customWidth="1"/>
    <col min="17" max="17" width="5" style="4" customWidth="1"/>
    <col min="18" max="19" width="4.7109375" style="4" customWidth="1"/>
    <col min="20" max="21" width="5.7109375" style="4" customWidth="1"/>
    <col min="22" max="24" width="5.7109375" style="5" customWidth="1"/>
    <col min="25" max="25" width="8.7109375" style="5" customWidth="1"/>
    <col min="26" max="26" width="11.5703125" style="5" customWidth="1"/>
    <col min="27" max="27" width="4.28515625" style="5" customWidth="1"/>
    <col min="28" max="28" width="18.85546875" style="7" customWidth="1"/>
    <col min="29" max="29" width="10.7109375" style="7" customWidth="1"/>
    <col min="30" max="30" width="6" style="4" bestFit="1" customWidth="1"/>
    <col min="31" max="31" width="4.85546875" style="4" customWidth="1"/>
    <col min="32" max="33" width="4.7109375" style="4" customWidth="1"/>
    <col min="34" max="35" width="5.7109375" style="4" customWidth="1"/>
    <col min="36" max="38" width="5.7109375" style="5" customWidth="1"/>
    <col min="39" max="39" width="10.28515625" style="5" customWidth="1"/>
    <col min="40" max="40" width="4.5703125" style="5" customWidth="1"/>
    <col min="41" max="41" width="21.85546875" style="7" customWidth="1"/>
    <col min="42" max="42" width="6.28515625" style="7" customWidth="1"/>
    <col min="43" max="43" width="6" style="4" bestFit="1" customWidth="1"/>
    <col min="44" max="44" width="4.28515625" style="4" customWidth="1"/>
    <col min="45" max="46" width="4.7109375" style="4" customWidth="1"/>
    <col min="47" max="48" width="5.7109375" style="4" customWidth="1"/>
    <col min="49" max="51" width="5.7109375" style="5" customWidth="1"/>
    <col min="52" max="52" width="10.140625" style="5" customWidth="1"/>
    <col min="53" max="54" width="11.5703125" style="5" customWidth="1"/>
    <col min="55" max="55" width="4.7109375" style="5" customWidth="1"/>
    <col min="56" max="56" width="25.85546875" style="7" customWidth="1"/>
    <col min="57" max="57" width="12" style="7" customWidth="1"/>
    <col min="58" max="58" width="6" style="4" bestFit="1" customWidth="1"/>
    <col min="59" max="59" width="3.85546875" style="4" customWidth="1"/>
    <col min="60" max="61" width="4.7109375" style="4" customWidth="1"/>
    <col min="62" max="63" width="5.7109375" style="4" customWidth="1"/>
    <col min="64" max="66" width="5.7109375" style="5" customWidth="1"/>
    <col min="67" max="67" width="14.7109375" style="5" customWidth="1"/>
    <col min="68" max="68" width="4.5703125" style="5" customWidth="1"/>
    <col min="69" max="69" width="21.28515625" style="7" customWidth="1"/>
    <col min="70" max="70" width="12" style="7" customWidth="1"/>
    <col min="71" max="71" width="6" style="4" bestFit="1" customWidth="1"/>
    <col min="72" max="72" width="4" style="4" customWidth="1"/>
    <col min="73" max="74" width="4.7109375" style="4" customWidth="1"/>
    <col min="75" max="76" width="5.7109375" style="4" customWidth="1"/>
    <col min="77" max="79" width="5.7109375" style="5" customWidth="1"/>
    <col min="80" max="80" width="10" style="5" customWidth="1"/>
    <col min="81" max="82" width="11.5703125" style="5" customWidth="1"/>
    <col min="83" max="83" width="4.7109375" style="5" customWidth="1"/>
    <col min="84" max="84" width="26.140625" style="7" customWidth="1"/>
    <col min="85" max="85" width="12.7109375" style="7" customWidth="1"/>
    <col min="86" max="86" width="6" style="4" customWidth="1"/>
    <col min="87" max="87" width="4.5703125" style="4" customWidth="1"/>
    <col min="88" max="89" width="4.7109375" style="4" customWidth="1"/>
    <col min="90" max="91" width="5.7109375" style="4" customWidth="1"/>
    <col min="92" max="94" width="5.7109375" style="5" customWidth="1"/>
    <col min="95" max="95" width="9.28515625" style="5" customWidth="1"/>
    <col min="96" max="96" width="6.28515625" style="5" customWidth="1"/>
    <col min="97" max="97" width="21.28515625" style="7" customWidth="1"/>
    <col min="98" max="98" width="12.42578125" style="7" customWidth="1"/>
    <col min="99" max="99" width="6" style="4" bestFit="1" customWidth="1"/>
    <col min="100" max="100" width="3.85546875" style="4" customWidth="1"/>
    <col min="101" max="102" width="4.7109375" style="4" customWidth="1"/>
    <col min="103" max="104" width="5.7109375" style="4" customWidth="1"/>
    <col min="105" max="107" width="5.7109375" style="5" customWidth="1"/>
    <col min="108" max="108" width="8.28515625" style="5" customWidth="1"/>
    <col min="109" max="110" width="11.5703125" style="5" customWidth="1"/>
    <col min="111" max="111" width="4.7109375" style="5" customWidth="1"/>
    <col min="112" max="112" width="26" style="7" customWidth="1"/>
    <col min="113" max="113" width="10.28515625" style="7" customWidth="1"/>
    <col min="114" max="114" width="6" style="4" customWidth="1"/>
    <col min="115" max="115" width="4.5703125" style="4" customWidth="1"/>
    <col min="116" max="117" width="4.7109375" style="4" customWidth="1"/>
    <col min="118" max="119" width="5.7109375" style="4" customWidth="1"/>
    <col min="120" max="122" width="5.7109375" style="5" customWidth="1"/>
    <col min="123" max="123" width="17.28515625" style="5" customWidth="1"/>
    <col min="124" max="124" width="4.42578125" style="5" customWidth="1"/>
    <col min="125" max="125" width="21.28515625" style="7" customWidth="1"/>
    <col min="126" max="126" width="12.5703125" style="7" customWidth="1"/>
    <col min="127" max="127" width="6" style="4" customWidth="1"/>
    <col min="128" max="128" width="3.85546875" style="4" customWidth="1"/>
    <col min="129" max="130" width="4.7109375" style="4" customWidth="1"/>
    <col min="131" max="132" width="5.7109375" style="4" customWidth="1"/>
    <col min="133" max="135" width="5.7109375" style="5" customWidth="1"/>
    <col min="136" max="136" width="8.28515625" style="5" customWidth="1"/>
    <col min="137" max="139" width="11.5703125" style="5" customWidth="1"/>
    <col min="140" max="140" width="11.5703125" style="25" customWidth="1"/>
    <col min="141" max="141" width="11.5703125" style="5" customWidth="1"/>
    <col min="142" max="142" width="11.5703125" style="41" customWidth="1"/>
    <col min="143" max="16384" width="11.5703125" style="5"/>
  </cols>
  <sheetData>
    <row r="1" spans="1:142">
      <c r="A1" s="6" t="s">
        <v>18</v>
      </c>
      <c r="C1" s="2" t="s">
        <v>16</v>
      </c>
      <c r="D1" s="2">
        <v>1</v>
      </c>
      <c r="E1" s="2"/>
      <c r="F1" s="2"/>
      <c r="G1" s="15"/>
      <c r="H1" s="15"/>
      <c r="I1" s="15"/>
      <c r="J1" s="15"/>
      <c r="K1" s="15"/>
      <c r="L1" s="15"/>
      <c r="N1" s="6" t="s">
        <v>18</v>
      </c>
      <c r="P1" s="2" t="s">
        <v>16</v>
      </c>
      <c r="Q1" s="2">
        <v>1</v>
      </c>
      <c r="R1" s="2"/>
      <c r="S1" s="2"/>
      <c r="T1" s="15"/>
      <c r="U1" s="15"/>
      <c r="V1" s="15"/>
      <c r="W1" s="15"/>
      <c r="X1" s="15"/>
      <c r="AA1" s="17"/>
      <c r="AB1" s="6" t="s">
        <v>18</v>
      </c>
      <c r="AD1" s="2" t="s">
        <v>16</v>
      </c>
      <c r="AE1" s="2">
        <v>2</v>
      </c>
      <c r="AF1" s="2"/>
      <c r="AG1" s="2"/>
      <c r="AH1" s="15"/>
      <c r="AI1" s="15"/>
      <c r="AJ1" s="15"/>
      <c r="AK1" s="15"/>
      <c r="AL1" s="15"/>
      <c r="AO1" s="6" t="s">
        <v>18</v>
      </c>
      <c r="AQ1" s="2" t="s">
        <v>16</v>
      </c>
      <c r="AR1" s="2">
        <v>2</v>
      </c>
      <c r="AS1" s="2"/>
      <c r="AT1" s="2"/>
      <c r="AU1" s="15"/>
      <c r="AV1" s="15"/>
      <c r="AW1" s="15"/>
      <c r="AX1" s="15"/>
      <c r="AY1" s="15"/>
      <c r="BC1" s="17"/>
      <c r="BD1" s="6" t="s">
        <v>18</v>
      </c>
      <c r="BF1" s="2" t="s">
        <v>16</v>
      </c>
      <c r="BG1" s="2">
        <v>3</v>
      </c>
      <c r="BH1" s="2"/>
      <c r="BI1" s="2"/>
      <c r="BJ1" s="15"/>
      <c r="BK1" s="15"/>
      <c r="BL1" s="15"/>
      <c r="BM1" s="15"/>
      <c r="BN1" s="15"/>
      <c r="BO1" s="4"/>
      <c r="BQ1" s="6" t="s">
        <v>18</v>
      </c>
      <c r="BS1" s="2" t="s">
        <v>16</v>
      </c>
      <c r="BT1" s="2">
        <v>3</v>
      </c>
      <c r="BU1" s="2"/>
      <c r="BV1" s="2"/>
      <c r="BW1" s="15"/>
      <c r="BX1" s="15"/>
      <c r="BY1" s="15"/>
      <c r="BZ1" s="15"/>
      <c r="CA1" s="15"/>
      <c r="CE1" s="17"/>
      <c r="CF1" s="6" t="s">
        <v>18</v>
      </c>
      <c r="CH1" s="2" t="s">
        <v>16</v>
      </c>
      <c r="CI1" s="2">
        <v>4</v>
      </c>
      <c r="CJ1" s="2"/>
      <c r="CK1" s="2"/>
      <c r="CL1" s="15"/>
      <c r="CM1" s="15"/>
      <c r="CN1" s="15"/>
      <c r="CO1" s="15"/>
      <c r="CP1" s="15"/>
      <c r="CQ1" s="4"/>
      <c r="CS1" s="6" t="s">
        <v>18</v>
      </c>
      <c r="CU1" s="2" t="s">
        <v>16</v>
      </c>
      <c r="CV1" s="2">
        <v>4</v>
      </c>
      <c r="CW1" s="2"/>
      <c r="CX1" s="2"/>
      <c r="CY1" s="15"/>
      <c r="CZ1" s="15"/>
      <c r="DA1" s="15"/>
      <c r="DB1" s="15"/>
      <c r="DC1" s="15"/>
      <c r="DG1" s="17"/>
      <c r="DH1" s="6" t="s">
        <v>18</v>
      </c>
      <c r="DJ1" s="2" t="s">
        <v>16</v>
      </c>
      <c r="DK1" s="2">
        <v>5</v>
      </c>
      <c r="DL1" s="2"/>
      <c r="DM1" s="2"/>
      <c r="DN1" s="15"/>
      <c r="DO1" s="15"/>
      <c r="DP1" s="15"/>
      <c r="DQ1" s="15"/>
      <c r="DR1" s="15"/>
      <c r="DS1" s="4"/>
      <c r="DU1" s="6" t="s">
        <v>18</v>
      </c>
      <c r="DW1" s="2" t="s">
        <v>16</v>
      </c>
      <c r="DX1" s="2">
        <v>5</v>
      </c>
      <c r="DY1" s="2"/>
      <c r="DZ1" s="2"/>
      <c r="EA1" s="15"/>
      <c r="EB1" s="15"/>
      <c r="EC1" s="15"/>
      <c r="ED1" s="15"/>
      <c r="EE1" s="15"/>
      <c r="EH1" s="21"/>
      <c r="EI1" s="17"/>
    </row>
    <row r="2" spans="1:142" ht="13.5" thickBot="1">
      <c r="A2" s="2"/>
      <c r="B2" s="2"/>
      <c r="G2" s="15"/>
      <c r="H2" s="15"/>
      <c r="I2" s="15"/>
      <c r="J2" s="15"/>
      <c r="K2" s="15"/>
      <c r="L2" s="15"/>
      <c r="N2" s="2"/>
      <c r="O2" s="2"/>
      <c r="T2" s="15"/>
      <c r="U2" s="15"/>
      <c r="V2" s="15"/>
      <c r="W2" s="15"/>
      <c r="X2" s="15"/>
      <c r="AA2" s="17"/>
      <c r="AB2" s="2"/>
      <c r="AC2" s="2"/>
      <c r="AH2" s="15"/>
      <c r="AI2" s="15"/>
      <c r="AJ2" s="15"/>
      <c r="AK2" s="15"/>
      <c r="AL2" s="15"/>
      <c r="AO2" s="2"/>
      <c r="AP2" s="2"/>
      <c r="AU2" s="15"/>
      <c r="AV2" s="15"/>
      <c r="AW2" s="15"/>
      <c r="AX2" s="15"/>
      <c r="AY2" s="15"/>
      <c r="BC2" s="17"/>
      <c r="BD2" s="2"/>
      <c r="BE2" s="2"/>
      <c r="BJ2" s="15"/>
      <c r="BK2" s="15"/>
      <c r="BL2" s="15"/>
      <c r="BM2" s="15"/>
      <c r="BN2" s="15"/>
      <c r="BO2" s="4"/>
      <c r="BQ2" s="2"/>
      <c r="BR2" s="2"/>
      <c r="BW2" s="15"/>
      <c r="BX2" s="15"/>
      <c r="BY2" s="15"/>
      <c r="BZ2" s="15"/>
      <c r="CA2" s="15"/>
      <c r="CE2" s="17"/>
      <c r="CF2" s="2"/>
      <c r="CG2" s="2"/>
      <c r="CL2" s="15"/>
      <c r="CM2" s="15"/>
      <c r="CN2" s="15"/>
      <c r="CO2" s="15"/>
      <c r="CP2" s="15"/>
      <c r="CQ2" s="4"/>
      <c r="CS2" s="2"/>
      <c r="CT2" s="2"/>
      <c r="CY2" s="15"/>
      <c r="CZ2" s="15"/>
      <c r="DA2" s="15"/>
      <c r="DB2" s="15"/>
      <c r="DC2" s="15"/>
      <c r="DG2" s="17"/>
      <c r="DH2" s="2"/>
      <c r="DI2" s="2"/>
      <c r="DN2" s="15"/>
      <c r="DO2" s="15"/>
      <c r="DP2" s="15"/>
      <c r="DQ2" s="15"/>
      <c r="DR2" s="15"/>
      <c r="DS2" s="4"/>
      <c r="DU2" s="2"/>
      <c r="DV2" s="2"/>
      <c r="EA2" s="15"/>
      <c r="EB2" s="15"/>
      <c r="EC2" s="15"/>
      <c r="ED2" s="15"/>
      <c r="EE2" s="15"/>
      <c r="EH2" s="21"/>
      <c r="EI2" s="17"/>
    </row>
    <row r="3" spans="1:142" ht="14.25" thickTop="1" thickBot="1">
      <c r="A3" s="14" t="s">
        <v>11</v>
      </c>
      <c r="C3" s="45"/>
      <c r="E3" s="15"/>
      <c r="G3" s="15"/>
      <c r="H3" s="25"/>
      <c r="I3" s="15"/>
      <c r="J3" s="15"/>
      <c r="K3" s="15"/>
      <c r="N3" s="14" t="s">
        <v>12</v>
      </c>
      <c r="O3" s="4"/>
      <c r="T3" s="15"/>
      <c r="U3" s="25"/>
      <c r="V3" s="15"/>
      <c r="W3" s="15"/>
      <c r="X3" s="15"/>
      <c r="AA3" s="17"/>
      <c r="AB3" s="14" t="s">
        <v>11</v>
      </c>
      <c r="AC3" s="4"/>
      <c r="AE3" s="15"/>
      <c r="AF3" s="15"/>
      <c r="AH3" s="15"/>
      <c r="AI3" s="25"/>
      <c r="AJ3" s="15"/>
      <c r="AK3" s="15"/>
      <c r="AL3" s="15"/>
      <c r="AM3" s="4"/>
      <c r="AN3" s="4"/>
      <c r="AO3" s="14" t="s">
        <v>12</v>
      </c>
      <c r="AP3" s="4"/>
      <c r="AS3" s="5"/>
      <c r="AU3" s="15"/>
      <c r="AV3" s="25"/>
      <c r="AW3" s="15"/>
      <c r="AX3" s="15"/>
      <c r="AY3" s="15"/>
      <c r="BA3" s="7"/>
      <c r="BB3" s="45"/>
      <c r="BC3" s="17"/>
      <c r="BD3" s="14" t="s">
        <v>11</v>
      </c>
      <c r="BF3" s="25"/>
      <c r="BG3" s="15"/>
      <c r="BH3" s="15"/>
      <c r="BJ3" s="15"/>
      <c r="BK3" s="25"/>
      <c r="BL3" s="15"/>
      <c r="BM3" s="15"/>
      <c r="BN3" s="15"/>
      <c r="BO3" s="4"/>
      <c r="BP3" s="4"/>
      <c r="BQ3" s="14" t="s">
        <v>12</v>
      </c>
      <c r="BR3" s="4"/>
      <c r="BT3" s="5"/>
      <c r="BU3" s="5"/>
      <c r="BW3" s="15"/>
      <c r="BX3" s="25"/>
      <c r="BY3" s="15"/>
      <c r="BZ3" s="15"/>
      <c r="CA3" s="15"/>
      <c r="CB3" s="4"/>
      <c r="CC3" s="4"/>
      <c r="CD3" s="4"/>
      <c r="CE3" s="17"/>
      <c r="CF3" s="14" t="s">
        <v>11</v>
      </c>
      <c r="CG3" s="15"/>
      <c r="CH3" s="15"/>
      <c r="CI3" s="15"/>
      <c r="CJ3" s="15"/>
      <c r="CL3" s="15"/>
      <c r="CM3" s="25"/>
      <c r="CN3" s="15"/>
      <c r="CO3" s="15"/>
      <c r="CP3" s="15"/>
      <c r="CQ3" s="4"/>
      <c r="CR3" s="4"/>
      <c r="CS3" s="14" t="s">
        <v>12</v>
      </c>
      <c r="CT3" s="5"/>
      <c r="CU3" s="5"/>
      <c r="CV3" s="5"/>
      <c r="CW3" s="5"/>
      <c r="CY3" s="15"/>
      <c r="CZ3" s="25"/>
      <c r="DA3" s="15"/>
      <c r="DB3" s="15"/>
      <c r="DC3" s="15"/>
      <c r="DD3" s="9"/>
      <c r="DE3" s="4"/>
      <c r="DF3" s="4"/>
      <c r="DG3" s="63"/>
      <c r="DH3" s="14" t="s">
        <v>11</v>
      </c>
      <c r="DI3" s="4"/>
      <c r="DL3" s="7"/>
      <c r="DN3" s="15"/>
      <c r="DO3" s="25"/>
      <c r="DP3" s="15"/>
      <c r="DQ3" s="15"/>
      <c r="DR3" s="15"/>
      <c r="DU3" s="14" t="s">
        <v>12</v>
      </c>
      <c r="DV3" s="5"/>
      <c r="DW3" s="5"/>
      <c r="DX3" s="5"/>
      <c r="DY3" s="5"/>
      <c r="EA3" s="15"/>
      <c r="EB3" s="25"/>
      <c r="EC3" s="15"/>
      <c r="ED3" s="15"/>
      <c r="EE3" s="15"/>
      <c r="EH3" s="21"/>
      <c r="EI3" s="17"/>
      <c r="EJ3" s="5"/>
      <c r="EL3" s="5"/>
    </row>
    <row r="4" spans="1:142" ht="13.5" thickTop="1">
      <c r="A4" s="2"/>
      <c r="B4" s="2"/>
      <c r="C4" s="3"/>
      <c r="D4" s="5"/>
      <c r="E4" s="5"/>
      <c r="F4" s="5"/>
      <c r="G4" s="15"/>
      <c r="I4" s="4"/>
      <c r="J4" s="4"/>
      <c r="K4" s="4"/>
      <c r="L4" s="4"/>
      <c r="N4" s="2"/>
      <c r="O4" s="2"/>
      <c r="P4" s="3"/>
      <c r="Q4" s="5"/>
      <c r="R4" s="5"/>
      <c r="S4" s="5"/>
      <c r="T4" s="15"/>
      <c r="V4" s="4"/>
      <c r="W4" s="4"/>
      <c r="X4" s="4"/>
      <c r="AA4" s="17"/>
      <c r="AB4" s="2"/>
      <c r="AC4" s="2"/>
      <c r="AD4" s="3"/>
      <c r="AE4" s="5"/>
      <c r="AF4" s="5"/>
      <c r="AG4" s="5"/>
      <c r="AH4" s="15"/>
      <c r="AJ4" s="4"/>
      <c r="AK4" s="4"/>
      <c r="AL4" s="4"/>
      <c r="AO4" s="2"/>
      <c r="AP4" s="2"/>
      <c r="AQ4" s="3"/>
      <c r="AR4" s="5"/>
      <c r="AS4" s="5"/>
      <c r="AT4" s="5"/>
      <c r="AU4" s="15"/>
      <c r="AW4" s="4"/>
      <c r="AX4" s="4"/>
      <c r="AY4" s="4"/>
      <c r="BC4" s="17"/>
      <c r="BD4" s="2"/>
      <c r="BE4" s="2"/>
      <c r="BF4" s="3"/>
      <c r="BG4" s="5"/>
      <c r="BH4" s="5"/>
      <c r="BI4" s="5"/>
      <c r="BJ4" s="15"/>
      <c r="BL4" s="4"/>
      <c r="BM4" s="4"/>
      <c r="BN4" s="4"/>
      <c r="BO4" s="4"/>
      <c r="BQ4" s="2"/>
      <c r="BR4" s="2"/>
      <c r="BS4" s="3"/>
      <c r="BT4" s="5"/>
      <c r="BU4" s="5"/>
      <c r="BV4" s="5"/>
      <c r="BW4" s="15"/>
      <c r="BY4" s="4"/>
      <c r="BZ4" s="4"/>
      <c r="CA4" s="4"/>
      <c r="CE4" s="17"/>
      <c r="CF4" s="2"/>
      <c r="CG4" s="2"/>
      <c r="CH4" s="3"/>
      <c r="CI4" s="5"/>
      <c r="CJ4" s="5"/>
      <c r="CK4" s="5"/>
      <c r="CL4" s="15"/>
      <c r="CN4" s="4"/>
      <c r="CO4" s="4"/>
      <c r="CP4" s="4"/>
      <c r="CQ4" s="4"/>
      <c r="CS4" s="2"/>
      <c r="CT4" s="2"/>
      <c r="CU4" s="3"/>
      <c r="CV4" s="5"/>
      <c r="CW4" s="5"/>
      <c r="CX4" s="5"/>
      <c r="CY4" s="15"/>
      <c r="DA4" s="4"/>
      <c r="DB4" s="4"/>
      <c r="DC4" s="4"/>
      <c r="DG4" s="17"/>
      <c r="DH4" s="2"/>
      <c r="DI4" s="2"/>
      <c r="DJ4" s="3"/>
      <c r="DK4" s="5"/>
      <c r="DL4" s="5"/>
      <c r="DM4" s="5"/>
      <c r="DN4" s="15"/>
      <c r="DP4" s="4"/>
      <c r="DQ4" s="4"/>
      <c r="DR4" s="4"/>
      <c r="DS4" s="4"/>
      <c r="DU4" s="2"/>
      <c r="DV4" s="2"/>
      <c r="DW4" s="3"/>
      <c r="DX4" s="5"/>
      <c r="DY4" s="5"/>
      <c r="DZ4" s="5"/>
      <c r="EA4" s="15"/>
      <c r="EC4" s="4"/>
      <c r="ED4" s="4"/>
      <c r="EE4" s="4"/>
      <c r="EH4" s="21"/>
      <c r="EI4" s="17"/>
    </row>
    <row r="5" spans="1:142">
      <c r="A5" s="34">
        <f>SUM(Calendrier!C46)</f>
        <v>43614</v>
      </c>
      <c r="C5" s="88"/>
      <c r="D5" s="5"/>
      <c r="E5" s="5"/>
      <c r="F5" s="5"/>
      <c r="G5" s="15"/>
      <c r="I5" s="4"/>
      <c r="J5" s="4"/>
      <c r="K5" s="4"/>
      <c r="L5" s="4"/>
      <c r="N5" s="34">
        <f>SUM(Calendrier!E46)</f>
        <v>43616</v>
      </c>
      <c r="P5" s="88"/>
      <c r="Q5" s="5"/>
      <c r="R5" s="5"/>
      <c r="S5" s="5"/>
      <c r="T5" s="15"/>
      <c r="V5" s="4"/>
      <c r="W5" s="4"/>
      <c r="X5" s="4"/>
      <c r="AA5" s="17"/>
      <c r="AB5" s="34">
        <f>SUM(Calendrier!C47)</f>
        <v>43621</v>
      </c>
      <c r="AD5" s="88"/>
      <c r="AE5" s="5"/>
      <c r="AF5" s="5"/>
      <c r="AG5" s="5"/>
      <c r="AH5" s="15"/>
      <c r="AJ5" s="4"/>
      <c r="AK5" s="4"/>
      <c r="AL5" s="4"/>
      <c r="AO5" s="34">
        <f>SUM(Calendrier!E47)</f>
        <v>43623</v>
      </c>
      <c r="AQ5" s="88"/>
      <c r="AR5" s="5"/>
      <c r="AS5" s="5"/>
      <c r="AT5" s="5"/>
      <c r="AU5" s="15"/>
      <c r="AW5" s="4"/>
      <c r="AX5" s="4"/>
      <c r="AY5" s="4"/>
      <c r="BC5" s="17"/>
      <c r="BD5" s="34">
        <f>SUM(Calendrier!C48)</f>
        <v>43628</v>
      </c>
      <c r="BF5" s="88"/>
      <c r="BG5" s="5"/>
      <c r="BH5" s="5"/>
      <c r="BI5" s="5"/>
      <c r="BJ5" s="15"/>
      <c r="BL5" s="4"/>
      <c r="BM5" s="4"/>
      <c r="BN5" s="4"/>
      <c r="BO5" s="4"/>
      <c r="BQ5" s="34">
        <f>SUM(Calendrier!E48)</f>
        <v>43630</v>
      </c>
      <c r="BS5" s="88"/>
      <c r="BT5" s="5"/>
      <c r="BU5" s="5"/>
      <c r="BV5" s="5"/>
      <c r="BW5" s="15"/>
      <c r="BY5" s="4"/>
      <c r="BZ5" s="4"/>
      <c r="CA5" s="4"/>
      <c r="CE5" s="17"/>
      <c r="CF5" s="34">
        <f>SUM(Calendrier!C49)</f>
        <v>43635</v>
      </c>
      <c r="CH5" s="88"/>
      <c r="CI5" s="5"/>
      <c r="CJ5" s="5"/>
      <c r="CK5" s="5"/>
      <c r="CL5" s="15"/>
      <c r="CN5" s="4"/>
      <c r="CO5" s="4"/>
      <c r="CP5" s="4"/>
      <c r="CQ5" s="4"/>
      <c r="CS5" s="34">
        <f>SUM(Calendrier!E49)</f>
        <v>43637</v>
      </c>
      <c r="CU5" s="88"/>
      <c r="CV5" s="5"/>
      <c r="CW5" s="5"/>
      <c r="CX5" s="5"/>
      <c r="CY5" s="15"/>
      <c r="DA5" s="4"/>
      <c r="DB5" s="4"/>
      <c r="DC5" s="4"/>
      <c r="DG5" s="17"/>
      <c r="DH5" s="34">
        <f>SUM(Calendrier!C50)</f>
        <v>0</v>
      </c>
      <c r="DJ5" s="88"/>
      <c r="DK5" s="5"/>
      <c r="DL5" s="5"/>
      <c r="DM5" s="5"/>
      <c r="DN5" s="15"/>
      <c r="DP5" s="4"/>
      <c r="DQ5" s="4"/>
      <c r="DR5" s="4"/>
      <c r="DS5" s="4"/>
      <c r="DU5" s="34">
        <f>SUM(Calendrier!E50)</f>
        <v>0</v>
      </c>
      <c r="DW5" s="88"/>
      <c r="DX5" s="5"/>
      <c r="DY5" s="5"/>
      <c r="DZ5" s="5"/>
      <c r="EA5" s="15"/>
      <c r="EC5" s="4"/>
      <c r="ED5" s="4"/>
      <c r="EE5" s="4"/>
      <c r="EH5" s="21"/>
      <c r="EI5" s="17"/>
    </row>
    <row r="6" spans="1:142">
      <c r="B6" s="8"/>
      <c r="C6" s="26"/>
      <c r="J6" s="9"/>
      <c r="K6" s="9"/>
      <c r="L6" s="9" t="s">
        <v>3</v>
      </c>
      <c r="M6" s="9"/>
      <c r="O6" s="8"/>
      <c r="P6" s="26"/>
      <c r="W6" s="9"/>
      <c r="X6" s="9"/>
      <c r="Y6" s="9" t="s">
        <v>3</v>
      </c>
      <c r="Z6" s="9" t="s">
        <v>3</v>
      </c>
      <c r="AA6" s="17"/>
      <c r="AC6" s="8"/>
      <c r="AD6" s="26"/>
      <c r="AK6" s="9"/>
      <c r="AL6" s="9"/>
      <c r="AM6" s="9" t="s">
        <v>3</v>
      </c>
      <c r="AN6" s="9"/>
      <c r="AP6" s="8"/>
      <c r="AQ6" s="26"/>
      <c r="AX6" s="9"/>
      <c r="AY6" s="9"/>
      <c r="AZ6" s="9" t="s">
        <v>3</v>
      </c>
      <c r="BA6" s="9" t="s">
        <v>3</v>
      </c>
      <c r="BB6" s="9" t="s">
        <v>3</v>
      </c>
      <c r="BC6" s="17"/>
      <c r="BE6" s="8"/>
      <c r="BF6" s="26"/>
      <c r="BM6" s="9"/>
      <c r="BN6" s="9"/>
      <c r="BO6" s="9" t="s">
        <v>3</v>
      </c>
      <c r="BP6" s="9"/>
      <c r="BR6" s="8"/>
      <c r="BS6" s="26"/>
      <c r="BZ6" s="9"/>
      <c r="CA6" s="9"/>
      <c r="CB6" s="9" t="s">
        <v>3</v>
      </c>
      <c r="CC6" s="9" t="s">
        <v>3</v>
      </c>
      <c r="CD6" s="9" t="s">
        <v>3</v>
      </c>
      <c r="CE6" s="17"/>
      <c r="CG6" s="8"/>
      <c r="CH6" s="26"/>
      <c r="CO6" s="9"/>
      <c r="CP6" s="9"/>
      <c r="CQ6" s="9" t="s">
        <v>3</v>
      </c>
      <c r="CR6" s="9"/>
      <c r="CT6" s="8"/>
      <c r="CU6" s="26"/>
      <c r="DB6" s="9"/>
      <c r="DC6" s="9"/>
      <c r="DD6" s="9" t="s">
        <v>3</v>
      </c>
      <c r="DE6" s="9" t="s">
        <v>3</v>
      </c>
      <c r="DF6" s="9" t="s">
        <v>3</v>
      </c>
      <c r="DG6" s="17"/>
      <c r="DI6" s="8"/>
      <c r="DJ6" s="26"/>
      <c r="DQ6" s="9"/>
      <c r="DR6" s="9"/>
      <c r="DS6" s="9" t="s">
        <v>3</v>
      </c>
      <c r="DT6" s="9"/>
      <c r="DV6" s="8"/>
      <c r="DW6" s="26"/>
      <c r="ED6" s="9"/>
      <c r="EE6" s="9"/>
      <c r="EF6" s="9" t="s">
        <v>3</v>
      </c>
      <c r="EG6" s="9" t="s">
        <v>3</v>
      </c>
      <c r="EH6" s="20" t="s">
        <v>3</v>
      </c>
      <c r="EI6" s="23" t="s">
        <v>3</v>
      </c>
      <c r="EJ6" s="26" t="s">
        <v>31</v>
      </c>
      <c r="EK6" s="26" t="s">
        <v>31</v>
      </c>
      <c r="EL6" s="42" t="s">
        <v>42</v>
      </c>
    </row>
    <row r="7" spans="1:142">
      <c r="A7" s="2" t="s">
        <v>62</v>
      </c>
      <c r="B7" s="87"/>
      <c r="C7" s="8"/>
      <c r="G7" s="9" t="s">
        <v>0</v>
      </c>
      <c r="H7" s="9" t="s">
        <v>0</v>
      </c>
      <c r="I7" s="9" t="s">
        <v>0</v>
      </c>
      <c r="J7" s="9" t="s">
        <v>0</v>
      </c>
      <c r="K7" s="9" t="s">
        <v>0</v>
      </c>
      <c r="L7" s="9" t="s">
        <v>0</v>
      </c>
      <c r="M7" s="9"/>
      <c r="O7" s="87"/>
      <c r="P7" s="8"/>
      <c r="T7" s="9" t="s">
        <v>0</v>
      </c>
      <c r="U7" s="9" t="s">
        <v>0</v>
      </c>
      <c r="V7" s="9" t="s">
        <v>0</v>
      </c>
      <c r="W7" s="9" t="s">
        <v>0</v>
      </c>
      <c r="X7" s="9" t="s">
        <v>0</v>
      </c>
      <c r="Y7" s="9" t="s">
        <v>0</v>
      </c>
      <c r="Z7" s="9" t="s">
        <v>0</v>
      </c>
      <c r="AA7" s="17"/>
      <c r="AB7" s="2"/>
      <c r="AC7" s="87"/>
      <c r="AD7" s="8"/>
      <c r="AH7" s="9" t="s">
        <v>0</v>
      </c>
      <c r="AI7" s="9" t="s">
        <v>0</v>
      </c>
      <c r="AJ7" s="9" t="s">
        <v>0</v>
      </c>
      <c r="AK7" s="9" t="s">
        <v>0</v>
      </c>
      <c r="AL7" s="9" t="s">
        <v>0</v>
      </c>
      <c r="AM7" s="9" t="s">
        <v>0</v>
      </c>
      <c r="AN7" s="9"/>
      <c r="AP7" s="87"/>
      <c r="AQ7" s="8"/>
      <c r="AU7" s="9" t="s">
        <v>0</v>
      </c>
      <c r="AV7" s="9" t="s">
        <v>0</v>
      </c>
      <c r="AW7" s="9" t="s">
        <v>0</v>
      </c>
      <c r="AX7" s="9" t="s">
        <v>0</v>
      </c>
      <c r="AY7" s="9" t="s">
        <v>0</v>
      </c>
      <c r="AZ7" s="9" t="s">
        <v>0</v>
      </c>
      <c r="BA7" s="9" t="s">
        <v>0</v>
      </c>
      <c r="BB7" s="9" t="s">
        <v>0</v>
      </c>
      <c r="BC7" s="17"/>
      <c r="BD7" s="2"/>
      <c r="BE7" s="87"/>
      <c r="BF7" s="8"/>
      <c r="BJ7" s="9" t="s">
        <v>0</v>
      </c>
      <c r="BK7" s="9" t="s">
        <v>0</v>
      </c>
      <c r="BL7" s="9" t="s">
        <v>0</v>
      </c>
      <c r="BM7" s="9" t="s">
        <v>0</v>
      </c>
      <c r="BN7" s="9" t="s">
        <v>0</v>
      </c>
      <c r="BO7" s="9" t="s">
        <v>0</v>
      </c>
      <c r="BP7" s="9"/>
      <c r="BR7" s="87"/>
      <c r="BS7" s="8"/>
      <c r="BW7" s="9" t="s">
        <v>0</v>
      </c>
      <c r="BX7" s="9" t="s">
        <v>0</v>
      </c>
      <c r="BY7" s="9" t="s">
        <v>0</v>
      </c>
      <c r="BZ7" s="9" t="s">
        <v>0</v>
      </c>
      <c r="CA7" s="9" t="s">
        <v>0</v>
      </c>
      <c r="CB7" s="9" t="s">
        <v>0</v>
      </c>
      <c r="CC7" s="9" t="s">
        <v>0</v>
      </c>
      <c r="CD7" s="9" t="s">
        <v>0</v>
      </c>
      <c r="CE7" s="17"/>
      <c r="CF7" s="2"/>
      <c r="CG7" s="87"/>
      <c r="CH7" s="8"/>
      <c r="CL7" s="9" t="s">
        <v>0</v>
      </c>
      <c r="CM7" s="9" t="s">
        <v>0</v>
      </c>
      <c r="CN7" s="9" t="s">
        <v>0</v>
      </c>
      <c r="CO7" s="9" t="s">
        <v>0</v>
      </c>
      <c r="CP7" s="9" t="s">
        <v>0</v>
      </c>
      <c r="CQ7" s="9" t="s">
        <v>0</v>
      </c>
      <c r="CR7" s="9"/>
      <c r="CT7" s="87"/>
      <c r="CU7" s="8"/>
      <c r="CY7" s="9" t="s">
        <v>0</v>
      </c>
      <c r="CZ7" s="9" t="s">
        <v>0</v>
      </c>
      <c r="DA7" s="9" t="s">
        <v>0</v>
      </c>
      <c r="DB7" s="9" t="s">
        <v>0</v>
      </c>
      <c r="DC7" s="9" t="s">
        <v>0</v>
      </c>
      <c r="DD7" s="9" t="s">
        <v>0</v>
      </c>
      <c r="DE7" s="9" t="s">
        <v>0</v>
      </c>
      <c r="DF7" s="9" t="s">
        <v>0</v>
      </c>
      <c r="DG7" s="31"/>
      <c r="DH7" s="2"/>
      <c r="DI7" s="87"/>
      <c r="DJ7" s="8"/>
      <c r="DN7" s="9" t="s">
        <v>0</v>
      </c>
      <c r="DO7" s="9" t="s">
        <v>0</v>
      </c>
      <c r="DP7" s="9" t="s">
        <v>0</v>
      </c>
      <c r="DQ7" s="9" t="s">
        <v>0</v>
      </c>
      <c r="DR7" s="9" t="s">
        <v>0</v>
      </c>
      <c r="DS7" s="9" t="s">
        <v>0</v>
      </c>
      <c r="DT7" s="9"/>
      <c r="DU7" s="2"/>
      <c r="DV7" s="87"/>
      <c r="DW7" s="8"/>
      <c r="EA7" s="9" t="s">
        <v>0</v>
      </c>
      <c r="EB7" s="9" t="s">
        <v>0</v>
      </c>
      <c r="EC7" s="9" t="s">
        <v>0</v>
      </c>
      <c r="ED7" s="9" t="s">
        <v>0</v>
      </c>
      <c r="EE7" s="9" t="s">
        <v>0</v>
      </c>
      <c r="EF7" s="9" t="s">
        <v>0</v>
      </c>
      <c r="EG7" s="9" t="s">
        <v>0</v>
      </c>
      <c r="EH7" s="20" t="s">
        <v>0</v>
      </c>
      <c r="EI7" s="23" t="s">
        <v>0</v>
      </c>
      <c r="EJ7" s="26" t="s">
        <v>32</v>
      </c>
      <c r="EK7" s="26" t="s">
        <v>32</v>
      </c>
    </row>
    <row r="8" spans="1:142">
      <c r="A8" s="36"/>
      <c r="B8" s="8" t="s">
        <v>4</v>
      </c>
      <c r="C8" s="45" t="s">
        <v>0</v>
      </c>
      <c r="D8" s="8" t="s">
        <v>5</v>
      </c>
      <c r="E8" s="8" t="s">
        <v>40</v>
      </c>
      <c r="F8" s="8" t="s">
        <v>117</v>
      </c>
      <c r="G8" s="9" t="s">
        <v>6</v>
      </c>
      <c r="H8" s="9" t="s">
        <v>6</v>
      </c>
      <c r="I8" s="9" t="s">
        <v>6</v>
      </c>
      <c r="J8" s="9" t="s">
        <v>6</v>
      </c>
      <c r="K8" s="9" t="s">
        <v>6</v>
      </c>
      <c r="L8" s="9" t="s">
        <v>10</v>
      </c>
      <c r="M8" s="9"/>
      <c r="N8" s="5"/>
      <c r="O8" s="8" t="s">
        <v>4</v>
      </c>
      <c r="P8" s="4" t="s">
        <v>0</v>
      </c>
      <c r="Q8" s="8" t="s">
        <v>5</v>
      </c>
      <c r="R8" s="8" t="s">
        <v>40</v>
      </c>
      <c r="S8" s="8" t="s">
        <v>117</v>
      </c>
      <c r="T8" s="9" t="s">
        <v>6</v>
      </c>
      <c r="U8" s="9" t="s">
        <v>6</v>
      </c>
      <c r="V8" s="9" t="s">
        <v>6</v>
      </c>
      <c r="W8" s="9" t="s">
        <v>6</v>
      </c>
      <c r="X8" s="9" t="s">
        <v>6</v>
      </c>
      <c r="Y8" s="9" t="s">
        <v>10</v>
      </c>
      <c r="Z8" s="9" t="s">
        <v>13</v>
      </c>
      <c r="AA8" s="17"/>
      <c r="AB8" s="5"/>
      <c r="AC8" s="8" t="s">
        <v>4</v>
      </c>
      <c r="AD8" s="4" t="s">
        <v>0</v>
      </c>
      <c r="AE8" s="8" t="s">
        <v>5</v>
      </c>
      <c r="AF8" s="8" t="s">
        <v>40</v>
      </c>
      <c r="AG8" s="8" t="s">
        <v>117</v>
      </c>
      <c r="AH8" s="9" t="s">
        <v>6</v>
      </c>
      <c r="AI8" s="9" t="s">
        <v>6</v>
      </c>
      <c r="AJ8" s="9" t="s">
        <v>6</v>
      </c>
      <c r="AK8" s="9" t="s">
        <v>6</v>
      </c>
      <c r="AL8" s="9" t="s">
        <v>6</v>
      </c>
      <c r="AM8" s="9" t="s">
        <v>10</v>
      </c>
      <c r="AN8" s="9"/>
      <c r="AO8" s="5"/>
      <c r="AP8" s="8" t="s">
        <v>4</v>
      </c>
      <c r="AQ8" s="4" t="s">
        <v>0</v>
      </c>
      <c r="AR8" s="8" t="s">
        <v>5</v>
      </c>
      <c r="AS8" s="8" t="s">
        <v>40</v>
      </c>
      <c r="AT8" s="8" t="s">
        <v>117</v>
      </c>
      <c r="AU8" s="9" t="s">
        <v>6</v>
      </c>
      <c r="AV8" s="9" t="s">
        <v>6</v>
      </c>
      <c r="AW8" s="9" t="s">
        <v>6</v>
      </c>
      <c r="AX8" s="9" t="s">
        <v>6</v>
      </c>
      <c r="AY8" s="9" t="s">
        <v>6</v>
      </c>
      <c r="AZ8" s="9" t="s">
        <v>10</v>
      </c>
      <c r="BA8" s="9" t="s">
        <v>13</v>
      </c>
      <c r="BB8" s="9" t="s">
        <v>10</v>
      </c>
      <c r="BC8" s="17"/>
      <c r="BD8" s="5"/>
      <c r="BE8" s="8" t="s">
        <v>4</v>
      </c>
      <c r="BF8" s="4" t="s">
        <v>0</v>
      </c>
      <c r="BG8" s="8" t="s">
        <v>5</v>
      </c>
      <c r="BH8" s="8" t="s">
        <v>40</v>
      </c>
      <c r="BI8" s="8" t="s">
        <v>117</v>
      </c>
      <c r="BJ8" s="9" t="s">
        <v>6</v>
      </c>
      <c r="BK8" s="9" t="s">
        <v>6</v>
      </c>
      <c r="BL8" s="9" t="s">
        <v>6</v>
      </c>
      <c r="BM8" s="9" t="s">
        <v>6</v>
      </c>
      <c r="BN8" s="9" t="s">
        <v>6</v>
      </c>
      <c r="BO8" s="9" t="s">
        <v>10</v>
      </c>
      <c r="BP8" s="9"/>
      <c r="BQ8" s="5"/>
      <c r="BR8" s="8" t="s">
        <v>4</v>
      </c>
      <c r="BS8" s="4" t="s">
        <v>0</v>
      </c>
      <c r="BT8" s="8" t="s">
        <v>5</v>
      </c>
      <c r="BU8" s="8" t="s">
        <v>40</v>
      </c>
      <c r="BV8" s="8" t="s">
        <v>117</v>
      </c>
      <c r="BW8" s="9" t="s">
        <v>6</v>
      </c>
      <c r="BX8" s="9" t="s">
        <v>6</v>
      </c>
      <c r="BY8" s="9" t="s">
        <v>6</v>
      </c>
      <c r="BZ8" s="9" t="s">
        <v>6</v>
      </c>
      <c r="CA8" s="9" t="s">
        <v>6</v>
      </c>
      <c r="CB8" s="9" t="s">
        <v>10</v>
      </c>
      <c r="CC8" s="9" t="s">
        <v>13</v>
      </c>
      <c r="CD8" s="9" t="s">
        <v>10</v>
      </c>
      <c r="CE8" s="17"/>
      <c r="CF8" s="5"/>
      <c r="CG8" s="8" t="s">
        <v>4</v>
      </c>
      <c r="CH8" s="4" t="s">
        <v>0</v>
      </c>
      <c r="CI8" s="8" t="s">
        <v>5</v>
      </c>
      <c r="CJ8" s="8" t="s">
        <v>40</v>
      </c>
      <c r="CK8" s="8" t="s">
        <v>117</v>
      </c>
      <c r="CL8" s="9" t="s">
        <v>6</v>
      </c>
      <c r="CM8" s="9" t="s">
        <v>6</v>
      </c>
      <c r="CN8" s="9" t="s">
        <v>6</v>
      </c>
      <c r="CO8" s="9" t="s">
        <v>6</v>
      </c>
      <c r="CP8" s="9" t="s">
        <v>6</v>
      </c>
      <c r="CQ8" s="9" t="s">
        <v>10</v>
      </c>
      <c r="CR8" s="9"/>
      <c r="CS8" s="5"/>
      <c r="CT8" s="8" t="s">
        <v>4</v>
      </c>
      <c r="CU8" s="4" t="s">
        <v>0</v>
      </c>
      <c r="CV8" s="8" t="s">
        <v>5</v>
      </c>
      <c r="CW8" s="8" t="s">
        <v>40</v>
      </c>
      <c r="CX8" s="8" t="s">
        <v>117</v>
      </c>
      <c r="CY8" s="9" t="s">
        <v>6</v>
      </c>
      <c r="CZ8" s="9" t="s">
        <v>6</v>
      </c>
      <c r="DA8" s="9" t="s">
        <v>6</v>
      </c>
      <c r="DB8" s="9" t="s">
        <v>6</v>
      </c>
      <c r="DC8" s="9" t="s">
        <v>6</v>
      </c>
      <c r="DD8" s="9" t="s">
        <v>10</v>
      </c>
      <c r="DE8" s="9" t="s">
        <v>13</v>
      </c>
      <c r="DF8" s="9" t="s">
        <v>10</v>
      </c>
      <c r="DG8" s="17"/>
      <c r="DH8" s="5"/>
      <c r="DI8" s="8" t="s">
        <v>4</v>
      </c>
      <c r="DJ8" s="4" t="s">
        <v>0</v>
      </c>
      <c r="DK8" s="8" t="s">
        <v>5</v>
      </c>
      <c r="DL8" s="8" t="s">
        <v>40</v>
      </c>
      <c r="DM8" s="8" t="s">
        <v>117</v>
      </c>
      <c r="DN8" s="9" t="s">
        <v>6</v>
      </c>
      <c r="DO8" s="9" t="s">
        <v>6</v>
      </c>
      <c r="DP8" s="9" t="s">
        <v>6</v>
      </c>
      <c r="DQ8" s="9" t="s">
        <v>6</v>
      </c>
      <c r="DR8" s="9" t="s">
        <v>6</v>
      </c>
      <c r="DS8" s="9" t="s">
        <v>10</v>
      </c>
      <c r="DT8" s="9"/>
      <c r="DU8" s="5"/>
      <c r="DV8" s="8" t="s">
        <v>4</v>
      </c>
      <c r="DW8" s="4" t="s">
        <v>0</v>
      </c>
      <c r="DX8" s="8" t="s">
        <v>5</v>
      </c>
      <c r="DY8" s="8" t="s">
        <v>40</v>
      </c>
      <c r="DZ8" s="8" t="s">
        <v>117</v>
      </c>
      <c r="EA8" s="9" t="s">
        <v>6</v>
      </c>
      <c r="EB8" s="9" t="s">
        <v>6</v>
      </c>
      <c r="EC8" s="9" t="s">
        <v>6</v>
      </c>
      <c r="ED8" s="9" t="s">
        <v>6</v>
      </c>
      <c r="EE8" s="9" t="s">
        <v>6</v>
      </c>
      <c r="EF8" s="9" t="s">
        <v>10</v>
      </c>
      <c r="EG8" s="9" t="s">
        <v>13</v>
      </c>
      <c r="EH8" s="20" t="s">
        <v>10</v>
      </c>
      <c r="EI8" s="23" t="s">
        <v>21</v>
      </c>
      <c r="EJ8" s="26" t="s">
        <v>17</v>
      </c>
      <c r="EK8" s="26" t="s">
        <v>33</v>
      </c>
    </row>
    <row r="9" spans="1:142">
      <c r="D9" s="9" t="str">
        <f>IF(D101=15,"OK","Faux")</f>
        <v>OK</v>
      </c>
      <c r="E9" s="9" t="str">
        <f>IF(E101=1,"OK","Faux")</f>
        <v>OK</v>
      </c>
      <c r="F9" s="9"/>
      <c r="L9" s="10" t="s">
        <v>63</v>
      </c>
      <c r="Q9" s="9" t="str">
        <f>IF(Q101=15,"OK","Faux")</f>
        <v>OK</v>
      </c>
      <c r="R9" s="9" t="str">
        <f>IF(R101=1,"OK","Faux")</f>
        <v>OK</v>
      </c>
      <c r="S9" s="9"/>
      <c r="Y9" s="10" t="s">
        <v>64</v>
      </c>
      <c r="Z9" s="10" t="s">
        <v>65</v>
      </c>
      <c r="AA9" s="17"/>
      <c r="AE9" s="9" t="str">
        <f>IF(AE101=15,"OK","Faux")</f>
        <v>OK</v>
      </c>
      <c r="AF9" s="9" t="str">
        <f>IF(AF101=1,"OK","Faux")</f>
        <v>OK</v>
      </c>
      <c r="AG9" s="9"/>
      <c r="AM9" s="10" t="s">
        <v>63</v>
      </c>
      <c r="AR9" s="9" t="str">
        <f>IF(AR101=15,"OK","Faux")</f>
        <v>OK</v>
      </c>
      <c r="AS9" s="9" t="str">
        <f>IF(AS101=1,"OK","Faux")</f>
        <v>OK</v>
      </c>
      <c r="AT9" s="9"/>
      <c r="AZ9" s="10" t="s">
        <v>64</v>
      </c>
      <c r="BA9" s="10" t="s">
        <v>65</v>
      </c>
      <c r="BB9" s="10" t="s">
        <v>17</v>
      </c>
      <c r="BC9" s="17"/>
      <c r="BG9" s="9" t="str">
        <f>IF(BG101=15,"OK","Faux")</f>
        <v>OK</v>
      </c>
      <c r="BH9" s="9" t="str">
        <f>IF(BH101=1,"OK","Faux")</f>
        <v>OK</v>
      </c>
      <c r="BI9" s="9"/>
      <c r="BO9" s="10" t="s">
        <v>63</v>
      </c>
      <c r="BT9" s="9" t="str">
        <f>IF(BT101=15,"OK","Faux")</f>
        <v>OK</v>
      </c>
      <c r="BU9" s="9" t="str">
        <f>IF(BU101=1,"OK","Faux")</f>
        <v>OK</v>
      </c>
      <c r="BV9" s="9"/>
      <c r="CB9" s="10" t="s">
        <v>64</v>
      </c>
      <c r="CC9" s="10" t="s">
        <v>65</v>
      </c>
      <c r="CD9" s="10" t="s">
        <v>17</v>
      </c>
      <c r="CE9" s="17"/>
      <c r="CI9" s="9" t="str">
        <f>IF(CI101=15,"OK","Faux")</f>
        <v>OK</v>
      </c>
      <c r="CJ9" s="9" t="str">
        <f>IF(CJ101=1,"OK","Faux")</f>
        <v>OK</v>
      </c>
      <c r="CK9" s="9"/>
      <c r="CQ9" s="10" t="s">
        <v>63</v>
      </c>
      <c r="CV9" s="9" t="str">
        <f>IF(CV101=15,"OK","Faux")</f>
        <v>OK</v>
      </c>
      <c r="CW9" s="9" t="str">
        <f>IF(CW101=1,"OK","Faux")</f>
        <v>OK</v>
      </c>
      <c r="CX9" s="9"/>
      <c r="DD9" s="10" t="s">
        <v>64</v>
      </c>
      <c r="DE9" s="10" t="s">
        <v>65</v>
      </c>
      <c r="DF9" s="10" t="s">
        <v>17</v>
      </c>
      <c r="DG9" s="30"/>
      <c r="DK9" s="9" t="str">
        <f>IF(DK101=15,"OK","Faux")</f>
        <v>Faux</v>
      </c>
      <c r="DL9" s="9" t="str">
        <f>IF(DL101=1,"OK","Faux")</f>
        <v>Faux</v>
      </c>
      <c r="DM9" s="9"/>
      <c r="DS9" s="10" t="s">
        <v>63</v>
      </c>
      <c r="DX9" s="9" t="str">
        <f>IF(DX101=15,"OK","Faux")</f>
        <v>Faux</v>
      </c>
      <c r="DY9" s="9" t="str">
        <f>IF(DY101=1,"OK","Faux")</f>
        <v>Faux</v>
      </c>
      <c r="DZ9" s="9"/>
      <c r="EF9" s="10" t="s">
        <v>64</v>
      </c>
      <c r="EG9" s="10" t="s">
        <v>65</v>
      </c>
      <c r="EH9" s="61" t="s">
        <v>17</v>
      </c>
      <c r="EI9" s="62" t="s">
        <v>66</v>
      </c>
      <c r="EJ9" s="41"/>
      <c r="EL9" s="5"/>
    </row>
    <row r="10" spans="1:142" ht="13.5" thickBot="1">
      <c r="A10" s="8"/>
      <c r="B10" s="8"/>
      <c r="C10" s="8"/>
      <c r="D10" s="8"/>
      <c r="E10" s="8"/>
      <c r="F10" s="8"/>
      <c r="G10" s="11" t="s">
        <v>7</v>
      </c>
      <c r="H10" s="11" t="s">
        <v>8</v>
      </c>
      <c r="I10" s="11" t="s">
        <v>9</v>
      </c>
      <c r="J10" s="11" t="s">
        <v>14</v>
      </c>
      <c r="K10" s="11" t="s">
        <v>15</v>
      </c>
      <c r="L10" s="11"/>
      <c r="N10" s="8"/>
      <c r="O10" s="8"/>
      <c r="P10" s="8"/>
      <c r="Q10" s="8"/>
      <c r="R10" s="8"/>
      <c r="S10" s="8"/>
      <c r="T10" s="11" t="s">
        <v>7</v>
      </c>
      <c r="U10" s="11" t="s">
        <v>8</v>
      </c>
      <c r="V10" s="11" t="s">
        <v>9</v>
      </c>
      <c r="W10" s="11" t="s">
        <v>14</v>
      </c>
      <c r="X10" s="11" t="s">
        <v>15</v>
      </c>
      <c r="Y10" s="11"/>
      <c r="AA10" s="17"/>
      <c r="AB10" s="8"/>
      <c r="AC10" s="8"/>
      <c r="AD10" s="8"/>
      <c r="AE10" s="8"/>
      <c r="AF10" s="8"/>
      <c r="AG10" s="8"/>
      <c r="AH10" s="11" t="s">
        <v>7</v>
      </c>
      <c r="AI10" s="11" t="s">
        <v>8</v>
      </c>
      <c r="AJ10" s="11" t="s">
        <v>9</v>
      </c>
      <c r="AK10" s="11" t="s">
        <v>14</v>
      </c>
      <c r="AL10" s="11" t="s">
        <v>15</v>
      </c>
      <c r="AM10" s="11"/>
      <c r="AN10" s="11"/>
      <c r="AO10" s="8"/>
      <c r="AP10" s="8"/>
      <c r="AQ10" s="8"/>
      <c r="AR10" s="8"/>
      <c r="AS10" s="8"/>
      <c r="AT10" s="8"/>
      <c r="AU10" s="11" t="s">
        <v>7</v>
      </c>
      <c r="AV10" s="11" t="s">
        <v>8</v>
      </c>
      <c r="AW10" s="11" t="s">
        <v>9</v>
      </c>
      <c r="AX10" s="11" t="s">
        <v>14</v>
      </c>
      <c r="AY10" s="11" t="s">
        <v>15</v>
      </c>
      <c r="AZ10" s="11"/>
      <c r="BA10" s="11"/>
      <c r="BC10" s="17"/>
      <c r="BG10" s="9"/>
      <c r="BH10" s="9"/>
      <c r="BI10" s="8"/>
      <c r="BJ10" s="11" t="s">
        <v>7</v>
      </c>
      <c r="BK10" s="11" t="s">
        <v>8</v>
      </c>
      <c r="BL10" s="11" t="s">
        <v>9</v>
      </c>
      <c r="BM10" s="11" t="s">
        <v>14</v>
      </c>
      <c r="BN10" s="11" t="s">
        <v>15</v>
      </c>
      <c r="BQ10" s="8"/>
      <c r="BT10" s="9"/>
      <c r="BU10" s="9"/>
      <c r="BV10" s="8"/>
      <c r="BW10" s="11" t="s">
        <v>7</v>
      </c>
      <c r="BX10" s="11" t="s">
        <v>8</v>
      </c>
      <c r="BY10" s="11" t="s">
        <v>9</v>
      </c>
      <c r="BZ10" s="11" t="s">
        <v>14</v>
      </c>
      <c r="CA10" s="11" t="s">
        <v>15</v>
      </c>
      <c r="CB10" s="11"/>
      <c r="CE10" s="17"/>
      <c r="CF10" s="8"/>
      <c r="CI10" s="9"/>
      <c r="CJ10" s="9"/>
      <c r="CK10" s="8"/>
      <c r="CL10" s="11" t="s">
        <v>7</v>
      </c>
      <c r="CM10" s="11" t="s">
        <v>8</v>
      </c>
      <c r="CN10" s="11" t="s">
        <v>9</v>
      </c>
      <c r="CO10" s="11" t="s">
        <v>14</v>
      </c>
      <c r="CP10" s="11" t="s">
        <v>15</v>
      </c>
      <c r="CS10" s="8"/>
      <c r="CV10" s="9"/>
      <c r="CW10" s="9"/>
      <c r="CX10" s="8"/>
      <c r="CY10" s="11" t="s">
        <v>7</v>
      </c>
      <c r="CZ10" s="11" t="s">
        <v>8</v>
      </c>
      <c r="DA10" s="11" t="s">
        <v>9</v>
      </c>
      <c r="DB10" s="11" t="s">
        <v>14</v>
      </c>
      <c r="DC10" s="11" t="s">
        <v>15</v>
      </c>
      <c r="DG10" s="17"/>
      <c r="DH10" s="8"/>
      <c r="DK10" s="9"/>
      <c r="DL10" s="9"/>
      <c r="DM10" s="8"/>
      <c r="DN10" s="11" t="s">
        <v>7</v>
      </c>
      <c r="DO10" s="11" t="s">
        <v>8</v>
      </c>
      <c r="DP10" s="11" t="s">
        <v>9</v>
      </c>
      <c r="DQ10" s="11" t="s">
        <v>14</v>
      </c>
      <c r="DR10" s="11" t="s">
        <v>15</v>
      </c>
      <c r="DU10" s="8"/>
      <c r="DX10" s="9"/>
      <c r="DY10" s="9"/>
      <c r="DZ10" s="8"/>
      <c r="EA10" s="11" t="s">
        <v>7</v>
      </c>
      <c r="EB10" s="11" t="s">
        <v>8</v>
      </c>
      <c r="EC10" s="11" t="s">
        <v>9</v>
      </c>
      <c r="ED10" s="11" t="s">
        <v>14</v>
      </c>
      <c r="EE10" s="11" t="s">
        <v>15</v>
      </c>
      <c r="EH10" s="21"/>
      <c r="EI10" s="17"/>
    </row>
    <row r="11" spans="1:142" ht="13.5" thickBot="1">
      <c r="A11" s="107" t="str">
        <f>REPT(Sept!A11,1)</f>
        <v>ANGLAS Olivier</v>
      </c>
      <c r="B11" s="7">
        <f>IF(C11&gt;0,1,0)</f>
        <v>0</v>
      </c>
      <c r="C11" s="13"/>
      <c r="D11" s="13"/>
      <c r="E11" s="39">
        <f>IF(D11=1,1,0)</f>
        <v>0</v>
      </c>
      <c r="F11" s="13"/>
      <c r="G11" s="4">
        <f t="shared" ref="G11:G74" si="0">IF(D11=1,C11*2,C11)</f>
        <v>0</v>
      </c>
      <c r="H11" s="4">
        <f>IF(D11=2,G11*1.5,G11)</f>
        <v>0</v>
      </c>
      <c r="I11" s="4">
        <f>IF(D11=3,H11*1.3,H11)</f>
        <v>0</v>
      </c>
      <c r="J11" s="4">
        <f>IF(AND(D11=4,$B$101&gt;25),I11*1.2,I11)</f>
        <v>0</v>
      </c>
      <c r="K11" s="4">
        <f>IF(AND(D11=5,$B$101&gt;25),J11*1.1,J11)</f>
        <v>0</v>
      </c>
      <c r="L11" s="4">
        <f>SUM(K11)</f>
        <v>0</v>
      </c>
      <c r="M11" s="4"/>
      <c r="N11" s="7" t="str">
        <f>REPT(Sept!A11,1)</f>
        <v>ANGLAS Olivier</v>
      </c>
      <c r="O11" s="7">
        <f>IF(P11&gt;0,1,0)</f>
        <v>0</v>
      </c>
      <c r="P11" s="13"/>
      <c r="Q11" s="13"/>
      <c r="R11" s="39">
        <f>IF(Q11=1,1,0)</f>
        <v>0</v>
      </c>
      <c r="S11" s="13"/>
      <c r="T11" s="4">
        <f t="shared" ref="T11:T74" si="1">IF(Q11=1,P11*2,P11)</f>
        <v>0</v>
      </c>
      <c r="U11" s="4">
        <f>IF(Q11=2,T11*1.5,T11)</f>
        <v>0</v>
      </c>
      <c r="V11" s="4">
        <f>IF(Q11=3,U11*1.3,U11)</f>
        <v>0</v>
      </c>
      <c r="W11" s="4">
        <f>IF(AND(Q11=4,$O$101&gt;25),V11*1.2,V11)</f>
        <v>0</v>
      </c>
      <c r="X11" s="4">
        <f>IF(AND(Q11=5,$O$101&gt;25),W11*1.1,W11)</f>
        <v>0</v>
      </c>
      <c r="Y11" s="4">
        <f>SUM(X11)</f>
        <v>0</v>
      </c>
      <c r="Z11" s="12">
        <f t="shared" ref="Z11:Z42" si="2">IF(Y11&gt;L11,Y11,L11)</f>
        <v>0</v>
      </c>
      <c r="AA11" s="17"/>
      <c r="AB11" s="7" t="str">
        <f>REPT(Sept!A11,1)</f>
        <v>ANGLAS Olivier</v>
      </c>
      <c r="AC11" s="7">
        <f>IF(AD11&gt;0,1,0)</f>
        <v>0</v>
      </c>
      <c r="AD11" s="13"/>
      <c r="AE11" s="13"/>
      <c r="AF11" s="39">
        <f>IF(AE11=1,1,0)</f>
        <v>0</v>
      </c>
      <c r="AG11" s="13"/>
      <c r="AH11" s="4">
        <f t="shared" ref="AH11:AH74" si="3">IF(AE11=1,AD11*2,AD11)</f>
        <v>0</v>
      </c>
      <c r="AI11" s="4">
        <f>IF(AE11=2,AH11*1.5,AH11)</f>
        <v>0</v>
      </c>
      <c r="AJ11" s="4">
        <f>IF(AE11=3,AI11*1.3,AI11)</f>
        <v>0</v>
      </c>
      <c r="AK11" s="4">
        <f>IF(AND(AE11=4,$AC$101&gt;25),AJ11*1.2,AJ11)</f>
        <v>0</v>
      </c>
      <c r="AL11" s="4">
        <f>IF(AND(AE11=5,$AC$101&gt;25),AK11*1.1,AK11)</f>
        <v>0</v>
      </c>
      <c r="AM11" s="4">
        <f>SUM(AL11)</f>
        <v>0</v>
      </c>
      <c r="AN11" s="4"/>
      <c r="AO11" s="7" t="str">
        <f>REPT(Sept!A11,1)</f>
        <v>ANGLAS Olivier</v>
      </c>
      <c r="AP11" s="7">
        <f>IF(AQ11&gt;0,1,0)</f>
        <v>0</v>
      </c>
      <c r="AQ11" s="13"/>
      <c r="AR11" s="13"/>
      <c r="AS11" s="39">
        <f>IF(AR11=1,1,0)</f>
        <v>0</v>
      </c>
      <c r="AT11" s="13"/>
      <c r="AU11" s="4">
        <f t="shared" ref="AU11:AU74" si="4">IF(AR11=1,AQ11*2,AQ11)</f>
        <v>0</v>
      </c>
      <c r="AV11" s="4">
        <f>IF(AR11=2,AU11*1.5,AU11)</f>
        <v>0</v>
      </c>
      <c r="AW11" s="4">
        <f>IF(AR11=3,AV11*1.3,AV11)</f>
        <v>0</v>
      </c>
      <c r="AX11" s="4">
        <f>IF(AND(AR11=4,$AP$101&gt;25),AW11*1.2,AW11)</f>
        <v>0</v>
      </c>
      <c r="AY11" s="4">
        <f>IF(AND(AR11=5,$AP$101&gt;25),AX11*1.1,AX11)</f>
        <v>0</v>
      </c>
      <c r="AZ11" s="4">
        <f>SUM(AY11)</f>
        <v>0</v>
      </c>
      <c r="BA11" s="12">
        <f t="shared" ref="BA11:BA42" si="5">IF(AY11&gt;AL11,AY11,AL11)</f>
        <v>0</v>
      </c>
      <c r="BB11" s="12">
        <f t="shared" ref="BB11:BB42" si="6">SUM(Z11+BA11)</f>
        <v>0</v>
      </c>
      <c r="BC11" s="17"/>
      <c r="BD11" s="7" t="str">
        <f>REPT(Sept!A11,1)</f>
        <v>ANGLAS Olivier</v>
      </c>
      <c r="BE11" s="7">
        <f>IF(BF11&gt;0,1,0)</f>
        <v>0</v>
      </c>
      <c r="BF11" s="13"/>
      <c r="BG11" s="13"/>
      <c r="BH11" s="39">
        <f>IF(BG11=1,1,0)</f>
        <v>0</v>
      </c>
      <c r="BI11" s="13"/>
      <c r="BJ11" s="4">
        <f t="shared" ref="BJ11:BJ74" si="7">IF(BG11=1,BF11*2,BF11)</f>
        <v>0</v>
      </c>
      <c r="BK11" s="4">
        <f>IF(BG11=2,BJ11*1.5,BJ11)</f>
        <v>0</v>
      </c>
      <c r="BL11" s="4">
        <f>IF(BG11=3,BK11*1.3,BK11)</f>
        <v>0</v>
      </c>
      <c r="BM11" s="4">
        <f>IF(AND(BG11=4,$BE$101&gt;25),BL11*1.2,BL11)</f>
        <v>0</v>
      </c>
      <c r="BN11" s="4">
        <f>IF(AND(BG11=5,$BE$101&gt;25),BM11*1.1,BM11)</f>
        <v>0</v>
      </c>
      <c r="BO11" s="4">
        <f>SUM(BN11)</f>
        <v>0</v>
      </c>
      <c r="BP11" s="4"/>
      <c r="BQ11" s="7" t="str">
        <f>REPT(Sept!A11,1)</f>
        <v>ANGLAS Olivier</v>
      </c>
      <c r="BR11" s="7">
        <f>IF(BS11&gt;0,1,0)</f>
        <v>1</v>
      </c>
      <c r="BS11" s="13">
        <v>12</v>
      </c>
      <c r="BT11" s="13"/>
      <c r="BU11" s="39">
        <f>IF(BT11=1,1,0)</f>
        <v>0</v>
      </c>
      <c r="BV11" s="13">
        <v>1</v>
      </c>
      <c r="BW11" s="4">
        <f t="shared" ref="BW11:BW74" si="8">IF(BT11=1,BS11*2,BS11)</f>
        <v>12</v>
      </c>
      <c r="BX11" s="4">
        <f>IF(BT11=2,BW11*1.5,BW11)</f>
        <v>12</v>
      </c>
      <c r="BY11" s="4">
        <f>IF(BT11=3,BX11*1.3,BX11)</f>
        <v>12</v>
      </c>
      <c r="BZ11" s="4">
        <f>IF(AND(BT11=4,$BR$101&gt;25),BY11*1.2,BY11)</f>
        <v>12</v>
      </c>
      <c r="CA11" s="4">
        <f>IF(AND(BT11=5,$BR$101&gt;25),BZ11*1.1,BZ11)</f>
        <v>12</v>
      </c>
      <c r="CB11" s="4">
        <f>SUM(CA11)</f>
        <v>12</v>
      </c>
      <c r="CC11" s="12">
        <f t="shared" ref="CC11:CC42" si="9">IF(CB11&gt;BO11,CB11,BO11)</f>
        <v>12</v>
      </c>
      <c r="CD11" s="12">
        <f t="shared" ref="CD11:CD42" si="10">SUM(BB11+CC11)</f>
        <v>12</v>
      </c>
      <c r="CE11" s="17"/>
      <c r="CF11" s="7" t="str">
        <f>REPT(Sept!A11,1)</f>
        <v>ANGLAS Olivier</v>
      </c>
      <c r="CG11" s="7">
        <f>IF(CH11&gt;0,1,0)</f>
        <v>1</v>
      </c>
      <c r="CH11" s="13">
        <v>29</v>
      </c>
      <c r="CI11" s="13"/>
      <c r="CJ11" s="39">
        <f>IF(CI11=1,1,0)</f>
        <v>0</v>
      </c>
      <c r="CK11" s="13"/>
      <c r="CL11" s="4">
        <f t="shared" ref="CL11:CL74" si="11">IF(CI11=1,CH11*2,CH11)</f>
        <v>29</v>
      </c>
      <c r="CM11" s="4">
        <f>IF(CI11=2,CL11*1.5,CL11)</f>
        <v>29</v>
      </c>
      <c r="CN11" s="4">
        <f>IF(CI11=3,CM11*1.3,CM11)</f>
        <v>29</v>
      </c>
      <c r="CO11" s="4">
        <f>IF(AND(CI11=4,$CG$101&gt;25),CN11*1.2,CN11)</f>
        <v>29</v>
      </c>
      <c r="CP11" s="4">
        <f>IF(AND(CI11=5,$CG$101&gt;25),CO11*1.1,CO11)</f>
        <v>29</v>
      </c>
      <c r="CQ11" s="4">
        <f>SUM(CP11)</f>
        <v>29</v>
      </c>
      <c r="CR11" s="4"/>
      <c r="CS11" s="7" t="str">
        <f>REPT(Sept!A11,1)</f>
        <v>ANGLAS Olivier</v>
      </c>
      <c r="CT11" s="7">
        <f>IF(CU11&gt;0,1,0)</f>
        <v>0</v>
      </c>
      <c r="CU11" s="13"/>
      <c r="CV11" s="13"/>
      <c r="CW11" s="39">
        <f>IF(CV11=1,1,0)</f>
        <v>0</v>
      </c>
      <c r="CX11" s="13"/>
      <c r="CY11" s="4">
        <f t="shared" ref="CY11:CY74" si="12">IF(CV11=1,CU11*2,CU11)</f>
        <v>0</v>
      </c>
      <c r="CZ11" s="4">
        <f>IF(CV11=2,CY11*1.5,CY11)</f>
        <v>0</v>
      </c>
      <c r="DA11" s="4">
        <f>IF(CV11=3,CZ11*1.3,CZ11)</f>
        <v>0</v>
      </c>
      <c r="DB11" s="4">
        <f>IF(AND(CV11=4,$CT$101&gt;25),DA11*1.2,DA11)</f>
        <v>0</v>
      </c>
      <c r="DC11" s="4">
        <f>IF(AND(CV11=5,$CT$101&gt;25),DB11*1.1,DB11)</f>
        <v>0</v>
      </c>
      <c r="DD11" s="4">
        <f>SUM(DC11)</f>
        <v>0</v>
      </c>
      <c r="DE11" s="12">
        <f t="shared" ref="DE11:DE42" si="13">IF(DD11&gt;CQ11,DD11,CQ11)</f>
        <v>29</v>
      </c>
      <c r="DF11" s="12">
        <f t="shared" ref="DF11:DF42" si="14">SUM(CD11+DE11)</f>
        <v>41</v>
      </c>
      <c r="DG11" s="17"/>
      <c r="DH11" s="7" t="str">
        <f>REPT(Sept!A11,1)</f>
        <v>ANGLAS Olivier</v>
      </c>
      <c r="DI11" s="7">
        <f>IF(DJ11&gt;0,1,0)</f>
        <v>0</v>
      </c>
      <c r="DJ11" s="13"/>
      <c r="DK11" s="13"/>
      <c r="DL11" s="39">
        <f>IF(DK11=1,1,0)</f>
        <v>0</v>
      </c>
      <c r="DM11" s="13"/>
      <c r="DN11" s="4">
        <f t="shared" ref="DN11:DN74" si="15">IF(DK11=1,DJ11*2,DJ11)</f>
        <v>0</v>
      </c>
      <c r="DO11" s="4">
        <f>IF(DK11=2,DN11*1.5,DN11)</f>
        <v>0</v>
      </c>
      <c r="DP11" s="4">
        <f>IF(DK11=3,DO11*1.3,DO11)</f>
        <v>0</v>
      </c>
      <c r="DQ11" s="4">
        <f>IF(AND(DK11=4,$DI$101&gt;25),DP11*1.2,DP11)</f>
        <v>0</v>
      </c>
      <c r="DR11" s="4">
        <f>IF(AND(DK11=5,$DI$101&gt;25),DQ11*1.1,DQ11)</f>
        <v>0</v>
      </c>
      <c r="DS11" s="4">
        <f>SUM(DR11)</f>
        <v>0</v>
      </c>
      <c r="DT11" s="4"/>
      <c r="DU11" s="7" t="str">
        <f>REPT(Sept!A11,1)</f>
        <v>ANGLAS Olivier</v>
      </c>
      <c r="DV11" s="7">
        <f>IF(DW11&gt;0,1,0)</f>
        <v>0</v>
      </c>
      <c r="DW11" s="13"/>
      <c r="DX11" s="13"/>
      <c r="DY11" s="39">
        <f>IF(DX11=1,1,0)</f>
        <v>0</v>
      </c>
      <c r="DZ11" s="13"/>
      <c r="EA11" s="4">
        <f t="shared" ref="EA11:EA74" si="16">IF(DX11=1,DW11*2,DW11)</f>
        <v>0</v>
      </c>
      <c r="EB11" s="4">
        <f>IF(DX11=2,EA11*1.5,EA11)</f>
        <v>0</v>
      </c>
      <c r="EC11" s="4">
        <f>IF(DX11=3,EB11*1.3,EB11)</f>
        <v>0</v>
      </c>
      <c r="ED11" s="4">
        <f>IF(AND(DX11=4,$DV$101&gt;25),EC11*1.2,EC11)</f>
        <v>0</v>
      </c>
      <c r="EE11" s="4">
        <f>IF(AND(DX11=5,$DV$101&gt;25),ED11*1.1,ED11)</f>
        <v>0</v>
      </c>
      <c r="EF11" s="4">
        <f>SUM(EE11)</f>
        <v>0</v>
      </c>
      <c r="EG11" s="12">
        <f>IF(EF11&gt;DS11,EF11,DS11)</f>
        <v>0</v>
      </c>
      <c r="EH11" s="22">
        <f t="shared" ref="EH11:EH42" si="17">SUM(DF11+EG11)</f>
        <v>41</v>
      </c>
      <c r="EI11" s="24">
        <f>SUM(EH11+Mai!EI11)</f>
        <v>228</v>
      </c>
      <c r="EJ11" s="25">
        <f t="shared" ref="EJ11:EJ42" si="18">SUM(B11+O11+AC11+AP11+BE11+BR11+CG11+CT11+DI11+DV11)</f>
        <v>2</v>
      </c>
      <c r="EK11" s="25">
        <f>SUM(EJ11+Mai!EK11)</f>
        <v>12</v>
      </c>
      <c r="EL11" s="41">
        <f t="shared" ref="EL11:EL42" si="19">SUM(E11+R11+AF11+AS11+BH11+BU11+CJ11+CW11+DL11+DY11)</f>
        <v>0</v>
      </c>
    </row>
    <row r="12" spans="1:142" ht="13.5" thickBot="1">
      <c r="A12" s="107" t="str">
        <f>REPT(Sept!A12,1)</f>
        <v>ANGLAS Yoan</v>
      </c>
      <c r="B12" s="7">
        <f t="shared" ref="B12:B95" si="20">IF(C12&gt;0,1,0)</f>
        <v>1</v>
      </c>
      <c r="C12" s="13">
        <v>20</v>
      </c>
      <c r="D12" s="13"/>
      <c r="E12" s="39">
        <f t="shared" ref="E12:E95" si="21">IF(D12=1,1,0)</f>
        <v>0</v>
      </c>
      <c r="F12" s="13"/>
      <c r="G12" s="4">
        <f t="shared" si="0"/>
        <v>20</v>
      </c>
      <c r="H12" s="4">
        <f t="shared" ref="H12:H75" si="22">IF(D12=2,G12*1.5,G12)</f>
        <v>20</v>
      </c>
      <c r="I12" s="4">
        <f t="shared" ref="I12:I75" si="23">IF(D12=3,H12*1.3,H12)</f>
        <v>20</v>
      </c>
      <c r="J12" s="4">
        <f t="shared" ref="J12:J75" si="24">IF(AND(D12=4,$B$101&gt;25),I12*1.2,I12)</f>
        <v>20</v>
      </c>
      <c r="K12" s="4">
        <f t="shared" ref="K12:K75" si="25">IF(AND(D12=5,$B$101&gt;25),J12*1.1,J12)</f>
        <v>20</v>
      </c>
      <c r="L12" s="4">
        <f t="shared" ref="L12:L95" si="26">SUM(K12)</f>
        <v>20</v>
      </c>
      <c r="M12" s="4"/>
      <c r="N12" s="7" t="str">
        <f>REPT(Sept!A12,1)</f>
        <v>ANGLAS Yoan</v>
      </c>
      <c r="O12" s="7">
        <f t="shared" ref="O12:O95" si="27">IF(P12&gt;0,1,0)</f>
        <v>1</v>
      </c>
      <c r="P12" s="13">
        <v>28</v>
      </c>
      <c r="Q12" s="13">
        <v>2</v>
      </c>
      <c r="R12" s="39">
        <f t="shared" ref="R12:R95" si="28">IF(Q12=1,1,0)</f>
        <v>0</v>
      </c>
      <c r="S12" s="13"/>
      <c r="T12" s="4">
        <f t="shared" si="1"/>
        <v>28</v>
      </c>
      <c r="U12" s="4">
        <f t="shared" ref="U12:U75" si="29">IF(Q12=2,T12*1.5,T12)</f>
        <v>42</v>
      </c>
      <c r="V12" s="4">
        <f t="shared" ref="V12:V75" si="30">IF(Q12=3,U12*1.3,U12)</f>
        <v>42</v>
      </c>
      <c r="W12" s="4">
        <f t="shared" ref="W12:W75" si="31">IF(AND(Q12=4,$O$101&gt;25),V12*1.2,V12)</f>
        <v>42</v>
      </c>
      <c r="X12" s="4">
        <f t="shared" ref="X12:X75" si="32">IF(AND(Q12=5,$O$101&gt;25),W12*1.1,W12)</f>
        <v>42</v>
      </c>
      <c r="Y12" s="4">
        <f t="shared" ref="Y12:Y95" si="33">SUM(X12)</f>
        <v>42</v>
      </c>
      <c r="Z12" s="12">
        <f t="shared" si="2"/>
        <v>42</v>
      </c>
      <c r="AA12" s="17"/>
      <c r="AB12" s="7" t="str">
        <f>REPT(Sept!A12,1)</f>
        <v>ANGLAS Yoan</v>
      </c>
      <c r="AC12" s="7">
        <f t="shared" ref="AC12:AC95" si="34">IF(AD12&gt;0,1,0)</f>
        <v>1</v>
      </c>
      <c r="AD12" s="13">
        <v>6</v>
      </c>
      <c r="AE12" s="13"/>
      <c r="AF12" s="39">
        <f t="shared" ref="AF12:AF95" si="35">IF(AE12=1,1,0)</f>
        <v>0</v>
      </c>
      <c r="AG12" s="13"/>
      <c r="AH12" s="4">
        <f t="shared" si="3"/>
        <v>6</v>
      </c>
      <c r="AI12" s="4">
        <f t="shared" ref="AI12:AI75" si="36">IF(AE12=2,AH12*1.5,AH12)</f>
        <v>6</v>
      </c>
      <c r="AJ12" s="4">
        <f t="shared" ref="AJ12:AJ75" si="37">IF(AE12=3,AI12*1.3,AI12)</f>
        <v>6</v>
      </c>
      <c r="AK12" s="4">
        <f t="shared" ref="AK12:AK75" si="38">IF(AND(AE12=4,$AC$101&gt;25),AJ12*1.2,AJ12)</f>
        <v>6</v>
      </c>
      <c r="AL12" s="4">
        <f t="shared" ref="AL12:AL75" si="39">IF(AND(AE12=5,$AC$101&gt;25),AK12*1.1,AK12)</f>
        <v>6</v>
      </c>
      <c r="AM12" s="4">
        <f t="shared" ref="AM12:AM95" si="40">SUM(AL12)</f>
        <v>6</v>
      </c>
      <c r="AN12" s="4"/>
      <c r="AO12" s="7" t="str">
        <f>REPT(Sept!A12,1)</f>
        <v>ANGLAS Yoan</v>
      </c>
      <c r="AP12" s="7">
        <f t="shared" ref="AP12:AP95" si="41">IF(AQ12&gt;0,1,0)</f>
        <v>1</v>
      </c>
      <c r="AQ12" s="13">
        <v>11</v>
      </c>
      <c r="AR12" s="13"/>
      <c r="AS12" s="39">
        <f t="shared" ref="AS12:AS95" si="42">IF(AR12=1,1,0)</f>
        <v>0</v>
      </c>
      <c r="AT12" s="13"/>
      <c r="AU12" s="4">
        <f t="shared" si="4"/>
        <v>11</v>
      </c>
      <c r="AV12" s="4">
        <f t="shared" ref="AV12:AV75" si="43">IF(AR12=2,AU12*1.5,AU12)</f>
        <v>11</v>
      </c>
      <c r="AW12" s="4">
        <f t="shared" ref="AW12:AW75" si="44">IF(AR12=3,AV12*1.3,AV12)</f>
        <v>11</v>
      </c>
      <c r="AX12" s="4">
        <f t="shared" ref="AX12:AX75" si="45">IF(AND(AR12=4,$AP$101&gt;25),AW12*1.2,AW12)</f>
        <v>11</v>
      </c>
      <c r="AY12" s="4">
        <f t="shared" ref="AY12:AY75" si="46">IF(AND(AR12=5,$AP$101&gt;25),AX12*1.1,AX12)</f>
        <v>11</v>
      </c>
      <c r="AZ12" s="4">
        <f t="shared" ref="AZ12:AZ95" si="47">SUM(AY12)</f>
        <v>11</v>
      </c>
      <c r="BA12" s="12">
        <f t="shared" si="5"/>
        <v>11</v>
      </c>
      <c r="BB12" s="12">
        <f t="shared" si="6"/>
        <v>53</v>
      </c>
      <c r="BC12" s="17"/>
      <c r="BD12" s="7" t="str">
        <f>REPT(Sept!A12,1)</f>
        <v>ANGLAS Yoan</v>
      </c>
      <c r="BE12" s="7">
        <f t="shared" ref="BE12:BE95" si="48">IF(BF12&gt;0,1,0)</f>
        <v>1</v>
      </c>
      <c r="BF12" s="13">
        <v>18</v>
      </c>
      <c r="BG12" s="13"/>
      <c r="BH12" s="39">
        <f t="shared" ref="BH12:BH95" si="49">IF(BG12=1,1,0)</f>
        <v>0</v>
      </c>
      <c r="BI12" s="13"/>
      <c r="BJ12" s="4">
        <f t="shared" si="7"/>
        <v>18</v>
      </c>
      <c r="BK12" s="4">
        <f t="shared" ref="BK12:BK75" si="50">IF(BG12=2,BJ12*1.5,BJ12)</f>
        <v>18</v>
      </c>
      <c r="BL12" s="4">
        <f t="shared" ref="BL12:BL75" si="51">IF(BG12=3,BK12*1.3,BK12)</f>
        <v>18</v>
      </c>
      <c r="BM12" s="4">
        <f t="shared" ref="BM12:BM75" si="52">IF(AND(BG12=4,$BE$101&gt;25),BL12*1.2,BL12)</f>
        <v>18</v>
      </c>
      <c r="BN12" s="4">
        <f t="shared" ref="BN12:BN75" si="53">IF(AND(BG12=5,$BE$101&gt;25),BM12*1.1,BM12)</f>
        <v>18</v>
      </c>
      <c r="BO12" s="4">
        <f t="shared" ref="BO12:BO95" si="54">SUM(BN12)</f>
        <v>18</v>
      </c>
      <c r="BP12" s="4"/>
      <c r="BQ12" s="7" t="str">
        <f>REPT(Sept!A12,1)</f>
        <v>ANGLAS Yoan</v>
      </c>
      <c r="BR12" s="7">
        <f t="shared" ref="BR12:BR95" si="55">IF(BS12&gt;0,1,0)</f>
        <v>0</v>
      </c>
      <c r="BS12" s="13"/>
      <c r="BT12" s="13"/>
      <c r="BU12" s="39">
        <f t="shared" ref="BU12:BU95" si="56">IF(BT12=1,1,0)</f>
        <v>0</v>
      </c>
      <c r="BV12" s="13"/>
      <c r="BW12" s="4">
        <f t="shared" si="8"/>
        <v>0</v>
      </c>
      <c r="BX12" s="4">
        <f t="shared" ref="BX12:BX75" si="57">IF(BT12=2,BW12*1.5,BW12)</f>
        <v>0</v>
      </c>
      <c r="BY12" s="4">
        <f t="shared" ref="BY12:BY75" si="58">IF(BT12=3,BX12*1.3,BX12)</f>
        <v>0</v>
      </c>
      <c r="BZ12" s="4">
        <f t="shared" ref="BZ12:BZ75" si="59">IF(AND(BT12=4,$BR$101&gt;25),BY12*1.2,BY12)</f>
        <v>0</v>
      </c>
      <c r="CA12" s="4">
        <f t="shared" ref="CA12:CA75" si="60">IF(AND(BT12=5,$BR$101&gt;25),BZ12*1.1,BZ12)</f>
        <v>0</v>
      </c>
      <c r="CB12" s="4">
        <f t="shared" ref="CB12:CB95" si="61">SUM(CA12)</f>
        <v>0</v>
      </c>
      <c r="CC12" s="12">
        <f t="shared" si="9"/>
        <v>18</v>
      </c>
      <c r="CD12" s="12">
        <f t="shared" si="10"/>
        <v>71</v>
      </c>
      <c r="CE12" s="17"/>
      <c r="CF12" s="7" t="str">
        <f>REPT(Sept!A12,1)</f>
        <v>ANGLAS Yoan</v>
      </c>
      <c r="CG12" s="7">
        <f t="shared" ref="CG12:CG95" si="62">IF(CH12&gt;0,1,0)</f>
        <v>1</v>
      </c>
      <c r="CH12" s="13">
        <v>22</v>
      </c>
      <c r="CI12" s="13"/>
      <c r="CJ12" s="39">
        <f t="shared" ref="CJ12:CJ95" si="63">IF(CI12=1,1,0)</f>
        <v>0</v>
      </c>
      <c r="CK12" s="13"/>
      <c r="CL12" s="4">
        <f t="shared" si="11"/>
        <v>22</v>
      </c>
      <c r="CM12" s="4">
        <f t="shared" ref="CM12:CM75" si="64">IF(CI12=2,CL12*1.5,CL12)</f>
        <v>22</v>
      </c>
      <c r="CN12" s="4">
        <f t="shared" ref="CN12:CN75" si="65">IF(CI12=3,CM12*1.3,CM12)</f>
        <v>22</v>
      </c>
      <c r="CO12" s="4">
        <f t="shared" ref="CO12:CO75" si="66">IF(AND(CI12=4,$CG$101&gt;25),CN12*1.2,CN12)</f>
        <v>22</v>
      </c>
      <c r="CP12" s="4">
        <f t="shared" ref="CP12:CP75" si="67">IF(AND(CI12=5,$CG$101&gt;25),CO12*1.1,CO12)</f>
        <v>22</v>
      </c>
      <c r="CQ12" s="4">
        <f t="shared" ref="CQ12:CQ95" si="68">SUM(CP12)</f>
        <v>22</v>
      </c>
      <c r="CR12" s="4"/>
      <c r="CS12" s="7" t="str">
        <f>REPT(Sept!A12,1)</f>
        <v>ANGLAS Yoan</v>
      </c>
      <c r="CT12" s="7">
        <f t="shared" ref="CT12:CT95" si="69">IF(CU12&gt;0,1,0)</f>
        <v>0</v>
      </c>
      <c r="CU12" s="13"/>
      <c r="CV12" s="13"/>
      <c r="CW12" s="39">
        <f t="shared" ref="CW12:CW95" si="70">IF(CV12=1,1,0)</f>
        <v>0</v>
      </c>
      <c r="CX12" s="13"/>
      <c r="CY12" s="4">
        <f t="shared" si="12"/>
        <v>0</v>
      </c>
      <c r="CZ12" s="4">
        <f t="shared" ref="CZ12:CZ75" si="71">IF(CV12=2,CY12*1.5,CY12)</f>
        <v>0</v>
      </c>
      <c r="DA12" s="4">
        <f t="shared" ref="DA12:DA75" si="72">IF(CV12=3,CZ12*1.3,CZ12)</f>
        <v>0</v>
      </c>
      <c r="DB12" s="4">
        <f t="shared" ref="DB12:DB75" si="73">IF(AND(CV12=4,$CT$101&gt;25),DA12*1.2,DA12)</f>
        <v>0</v>
      </c>
      <c r="DC12" s="4">
        <f t="shared" ref="DC12:DC75" si="74">IF(AND(CV12=5,$CT$101&gt;25),DB12*1.1,DB12)</f>
        <v>0</v>
      </c>
      <c r="DD12" s="4">
        <f t="shared" ref="DD12:DD95" si="75">SUM(DC12)</f>
        <v>0</v>
      </c>
      <c r="DE12" s="12">
        <f t="shared" si="13"/>
        <v>22</v>
      </c>
      <c r="DF12" s="12">
        <f t="shared" si="14"/>
        <v>93</v>
      </c>
      <c r="DG12" s="17"/>
      <c r="DH12" s="7" t="str">
        <f>REPT(Sept!A12,1)</f>
        <v>ANGLAS Yoan</v>
      </c>
      <c r="DI12" s="7">
        <f t="shared" ref="DI12:DI95" si="76">IF(DJ12&gt;0,1,0)</f>
        <v>0</v>
      </c>
      <c r="DJ12" s="13"/>
      <c r="DK12" s="13"/>
      <c r="DL12" s="39">
        <f t="shared" ref="DL12:DL95" si="77">IF(DK12=1,1,0)</f>
        <v>0</v>
      </c>
      <c r="DM12" s="13"/>
      <c r="DN12" s="4">
        <f t="shared" si="15"/>
        <v>0</v>
      </c>
      <c r="DO12" s="4">
        <f t="shared" ref="DO12:DO75" si="78">IF(DK12=2,DN12*1.5,DN12)</f>
        <v>0</v>
      </c>
      <c r="DP12" s="4">
        <f t="shared" ref="DP12:DP75" si="79">IF(DK12=3,DO12*1.3,DO12)</f>
        <v>0</v>
      </c>
      <c r="DQ12" s="4">
        <f t="shared" ref="DQ12:DQ75" si="80">IF(AND(DK12=4,$DI$101&gt;25),DP12*1.2,DP12)</f>
        <v>0</v>
      </c>
      <c r="DR12" s="4">
        <f t="shared" ref="DR12:DR75" si="81">IF(AND(DK12=5,$DI$101&gt;25),DQ12*1.1,DQ12)</f>
        <v>0</v>
      </c>
      <c r="DS12" s="4">
        <f t="shared" ref="DS12:DS95" si="82">SUM(DR12)</f>
        <v>0</v>
      </c>
      <c r="DT12" s="4"/>
      <c r="DU12" s="7" t="str">
        <f>REPT(Sept!A12,1)</f>
        <v>ANGLAS Yoan</v>
      </c>
      <c r="DV12" s="7">
        <f t="shared" ref="DV12:DV95" si="83">IF(DW12&gt;0,1,0)</f>
        <v>0</v>
      </c>
      <c r="DW12" s="13"/>
      <c r="DX12" s="13"/>
      <c r="DY12" s="39">
        <f t="shared" ref="DY12:DY95" si="84">IF(DX12=1,1,0)</f>
        <v>0</v>
      </c>
      <c r="DZ12" s="13"/>
      <c r="EA12" s="4">
        <f t="shared" si="16"/>
        <v>0</v>
      </c>
      <c r="EB12" s="4">
        <f t="shared" ref="EB12:EB75" si="85">IF(DX12=2,EA12*1.5,EA12)</f>
        <v>0</v>
      </c>
      <c r="EC12" s="4">
        <f t="shared" ref="EC12:EC75" si="86">IF(DX12=3,EB12*1.3,EB12)</f>
        <v>0</v>
      </c>
      <c r="ED12" s="4">
        <f t="shared" ref="ED12:ED75" si="87">IF(AND(DX12=4,$DV$101&gt;25),EC12*1.2,EC12)</f>
        <v>0</v>
      </c>
      <c r="EE12" s="4">
        <f t="shared" ref="EE12:EE75" si="88">IF(AND(DX12=5,$DV$101&gt;25),ED12*1.1,ED12)</f>
        <v>0</v>
      </c>
      <c r="EF12" s="4">
        <f t="shared" ref="EF12:EF75" si="89">SUM(EE12)</f>
        <v>0</v>
      </c>
      <c r="EG12" s="12">
        <f t="shared" ref="EG12:EG75" si="90">IF(EF12&gt;DS12,EF12,DS12)</f>
        <v>0</v>
      </c>
      <c r="EH12" s="22">
        <f t="shared" si="17"/>
        <v>93</v>
      </c>
      <c r="EI12" s="24">
        <f>SUM(EH12+Mai!EI12)</f>
        <v>851.5</v>
      </c>
      <c r="EJ12" s="25">
        <f t="shared" si="18"/>
        <v>6</v>
      </c>
      <c r="EK12" s="25">
        <f>SUM(EJ12+Mai!EK12)</f>
        <v>59</v>
      </c>
      <c r="EL12" s="41">
        <f t="shared" si="19"/>
        <v>0</v>
      </c>
    </row>
    <row r="13" spans="1:142" ht="13.5" thickBot="1">
      <c r="A13" s="107" t="str">
        <f>REPT(Sept!A13,1)</f>
        <v>BARROS Stéphane</v>
      </c>
      <c r="B13" s="7">
        <f t="shared" si="20"/>
        <v>0</v>
      </c>
      <c r="C13" s="13"/>
      <c r="D13" s="13"/>
      <c r="E13" s="39">
        <f t="shared" si="21"/>
        <v>0</v>
      </c>
      <c r="F13" s="13"/>
      <c r="G13" s="4">
        <f t="shared" si="0"/>
        <v>0</v>
      </c>
      <c r="H13" s="4">
        <f t="shared" si="22"/>
        <v>0</v>
      </c>
      <c r="I13" s="4">
        <f t="shared" si="23"/>
        <v>0</v>
      </c>
      <c r="J13" s="4">
        <f t="shared" si="24"/>
        <v>0</v>
      </c>
      <c r="K13" s="4">
        <f t="shared" si="25"/>
        <v>0</v>
      </c>
      <c r="L13" s="4">
        <f t="shared" si="26"/>
        <v>0</v>
      </c>
      <c r="M13" s="4"/>
      <c r="N13" s="7" t="str">
        <f>REPT(Sept!A13,1)</f>
        <v>BARROS Stéphane</v>
      </c>
      <c r="O13" s="7">
        <f t="shared" si="27"/>
        <v>0</v>
      </c>
      <c r="P13" s="13"/>
      <c r="Q13" s="13"/>
      <c r="R13" s="39">
        <f t="shared" si="28"/>
        <v>0</v>
      </c>
      <c r="S13" s="13"/>
      <c r="T13" s="4">
        <f t="shared" si="1"/>
        <v>0</v>
      </c>
      <c r="U13" s="4">
        <f t="shared" si="29"/>
        <v>0</v>
      </c>
      <c r="V13" s="4">
        <f t="shared" si="30"/>
        <v>0</v>
      </c>
      <c r="W13" s="4">
        <f t="shared" si="31"/>
        <v>0</v>
      </c>
      <c r="X13" s="4">
        <f t="shared" si="32"/>
        <v>0</v>
      </c>
      <c r="Y13" s="4">
        <f t="shared" si="33"/>
        <v>0</v>
      </c>
      <c r="Z13" s="12">
        <f t="shared" si="2"/>
        <v>0</v>
      </c>
      <c r="AA13" s="17"/>
      <c r="AB13" s="7" t="str">
        <f>REPT(Sept!A13,1)</f>
        <v>BARROS Stéphane</v>
      </c>
      <c r="AC13" s="7">
        <f t="shared" si="34"/>
        <v>0</v>
      </c>
      <c r="AD13" s="13"/>
      <c r="AE13" s="13"/>
      <c r="AF13" s="39">
        <f t="shared" si="35"/>
        <v>0</v>
      </c>
      <c r="AG13" s="13"/>
      <c r="AH13" s="4">
        <f t="shared" si="3"/>
        <v>0</v>
      </c>
      <c r="AI13" s="4">
        <f t="shared" si="36"/>
        <v>0</v>
      </c>
      <c r="AJ13" s="4">
        <f t="shared" si="37"/>
        <v>0</v>
      </c>
      <c r="AK13" s="4">
        <f t="shared" si="38"/>
        <v>0</v>
      </c>
      <c r="AL13" s="4">
        <f t="shared" si="39"/>
        <v>0</v>
      </c>
      <c r="AM13" s="4">
        <f t="shared" si="40"/>
        <v>0</v>
      </c>
      <c r="AN13" s="4"/>
      <c r="AO13" s="7" t="str">
        <f>REPT(Sept!A13,1)</f>
        <v>BARROS Stéphane</v>
      </c>
      <c r="AP13" s="7">
        <f t="shared" si="41"/>
        <v>0</v>
      </c>
      <c r="AQ13" s="13"/>
      <c r="AR13" s="13"/>
      <c r="AS13" s="39">
        <f t="shared" si="42"/>
        <v>0</v>
      </c>
      <c r="AT13" s="13"/>
      <c r="AU13" s="4">
        <f t="shared" si="4"/>
        <v>0</v>
      </c>
      <c r="AV13" s="4">
        <f t="shared" si="43"/>
        <v>0</v>
      </c>
      <c r="AW13" s="4">
        <f t="shared" si="44"/>
        <v>0</v>
      </c>
      <c r="AX13" s="4">
        <f t="shared" si="45"/>
        <v>0</v>
      </c>
      <c r="AY13" s="4">
        <f t="shared" si="46"/>
        <v>0</v>
      </c>
      <c r="AZ13" s="4">
        <f t="shared" si="47"/>
        <v>0</v>
      </c>
      <c r="BA13" s="12">
        <f t="shared" si="5"/>
        <v>0</v>
      </c>
      <c r="BB13" s="12">
        <f t="shared" si="6"/>
        <v>0</v>
      </c>
      <c r="BC13" s="17"/>
      <c r="BD13" s="7" t="str">
        <f>REPT(Sept!A13,1)</f>
        <v>BARROS Stéphane</v>
      </c>
      <c r="BE13" s="7">
        <f t="shared" si="48"/>
        <v>0</v>
      </c>
      <c r="BF13" s="13"/>
      <c r="BG13" s="13"/>
      <c r="BH13" s="39">
        <f t="shared" si="49"/>
        <v>0</v>
      </c>
      <c r="BI13" s="13"/>
      <c r="BJ13" s="4">
        <f t="shared" si="7"/>
        <v>0</v>
      </c>
      <c r="BK13" s="4">
        <f t="shared" si="50"/>
        <v>0</v>
      </c>
      <c r="BL13" s="4">
        <f t="shared" si="51"/>
        <v>0</v>
      </c>
      <c r="BM13" s="4">
        <f t="shared" si="52"/>
        <v>0</v>
      </c>
      <c r="BN13" s="4">
        <f t="shared" si="53"/>
        <v>0</v>
      </c>
      <c r="BO13" s="4">
        <f t="shared" si="54"/>
        <v>0</v>
      </c>
      <c r="BP13" s="4"/>
      <c r="BQ13" s="7" t="str">
        <f>REPT(Sept!A13,1)</f>
        <v>BARROS Stéphane</v>
      </c>
      <c r="BR13" s="7">
        <f t="shared" si="55"/>
        <v>0</v>
      </c>
      <c r="BS13" s="13"/>
      <c r="BT13" s="13"/>
      <c r="BU13" s="39">
        <f t="shared" si="56"/>
        <v>0</v>
      </c>
      <c r="BV13" s="13"/>
      <c r="BW13" s="4">
        <f t="shared" si="8"/>
        <v>0</v>
      </c>
      <c r="BX13" s="4">
        <f t="shared" si="57"/>
        <v>0</v>
      </c>
      <c r="BY13" s="4">
        <f t="shared" si="58"/>
        <v>0</v>
      </c>
      <c r="BZ13" s="4">
        <f t="shared" si="59"/>
        <v>0</v>
      </c>
      <c r="CA13" s="4">
        <f t="shared" si="60"/>
        <v>0</v>
      </c>
      <c r="CB13" s="4">
        <f t="shared" si="61"/>
        <v>0</v>
      </c>
      <c r="CC13" s="12">
        <f t="shared" si="9"/>
        <v>0</v>
      </c>
      <c r="CD13" s="12">
        <f t="shared" si="10"/>
        <v>0</v>
      </c>
      <c r="CE13" s="17"/>
      <c r="CF13" s="7" t="str">
        <f>REPT(Sept!A13,1)</f>
        <v>BARROS Stéphane</v>
      </c>
      <c r="CG13" s="7">
        <f t="shared" si="62"/>
        <v>0</v>
      </c>
      <c r="CH13" s="13"/>
      <c r="CI13" s="13"/>
      <c r="CJ13" s="39">
        <f t="shared" si="63"/>
        <v>0</v>
      </c>
      <c r="CK13" s="13"/>
      <c r="CL13" s="4">
        <f t="shared" si="11"/>
        <v>0</v>
      </c>
      <c r="CM13" s="4">
        <f t="shared" si="64"/>
        <v>0</v>
      </c>
      <c r="CN13" s="4">
        <f t="shared" si="65"/>
        <v>0</v>
      </c>
      <c r="CO13" s="4">
        <f t="shared" si="66"/>
        <v>0</v>
      </c>
      <c r="CP13" s="4">
        <f t="shared" si="67"/>
        <v>0</v>
      </c>
      <c r="CQ13" s="4">
        <f t="shared" si="68"/>
        <v>0</v>
      </c>
      <c r="CR13" s="4"/>
      <c r="CS13" s="7" t="str">
        <f>REPT(Sept!A13,1)</f>
        <v>BARROS Stéphane</v>
      </c>
      <c r="CT13" s="7">
        <f t="shared" si="69"/>
        <v>0</v>
      </c>
      <c r="CU13" s="13"/>
      <c r="CV13" s="13"/>
      <c r="CW13" s="39">
        <f t="shared" si="70"/>
        <v>0</v>
      </c>
      <c r="CX13" s="13"/>
      <c r="CY13" s="4">
        <f t="shared" si="12"/>
        <v>0</v>
      </c>
      <c r="CZ13" s="4">
        <f t="shared" si="71"/>
        <v>0</v>
      </c>
      <c r="DA13" s="4">
        <f t="shared" si="72"/>
        <v>0</v>
      </c>
      <c r="DB13" s="4">
        <f t="shared" si="73"/>
        <v>0</v>
      </c>
      <c r="DC13" s="4">
        <f t="shared" si="74"/>
        <v>0</v>
      </c>
      <c r="DD13" s="4">
        <f t="shared" si="75"/>
        <v>0</v>
      </c>
      <c r="DE13" s="12">
        <f t="shared" si="13"/>
        <v>0</v>
      </c>
      <c r="DF13" s="12">
        <f t="shared" si="14"/>
        <v>0</v>
      </c>
      <c r="DG13" s="17"/>
      <c r="DH13" s="7" t="str">
        <f>REPT(Sept!A13,1)</f>
        <v>BARROS Stéphane</v>
      </c>
      <c r="DI13" s="7">
        <f t="shared" si="76"/>
        <v>0</v>
      </c>
      <c r="DJ13" s="13"/>
      <c r="DK13" s="13"/>
      <c r="DL13" s="39">
        <f t="shared" si="77"/>
        <v>0</v>
      </c>
      <c r="DM13" s="13"/>
      <c r="DN13" s="4">
        <f t="shared" si="15"/>
        <v>0</v>
      </c>
      <c r="DO13" s="4">
        <f t="shared" si="78"/>
        <v>0</v>
      </c>
      <c r="DP13" s="4">
        <f t="shared" si="79"/>
        <v>0</v>
      </c>
      <c r="DQ13" s="4">
        <f t="shared" si="80"/>
        <v>0</v>
      </c>
      <c r="DR13" s="4">
        <f t="shared" si="81"/>
        <v>0</v>
      </c>
      <c r="DS13" s="4">
        <f t="shared" si="82"/>
        <v>0</v>
      </c>
      <c r="DT13" s="4"/>
      <c r="DU13" s="7" t="str">
        <f>REPT(Sept!A13,1)</f>
        <v>BARROS Stéphane</v>
      </c>
      <c r="DV13" s="7">
        <f t="shared" si="83"/>
        <v>0</v>
      </c>
      <c r="DW13" s="13"/>
      <c r="DX13" s="13"/>
      <c r="DY13" s="39">
        <f t="shared" si="84"/>
        <v>0</v>
      </c>
      <c r="DZ13" s="13"/>
      <c r="EA13" s="4">
        <f t="shared" si="16"/>
        <v>0</v>
      </c>
      <c r="EB13" s="4">
        <f t="shared" si="85"/>
        <v>0</v>
      </c>
      <c r="EC13" s="4">
        <f t="shared" si="86"/>
        <v>0</v>
      </c>
      <c r="ED13" s="4">
        <f t="shared" si="87"/>
        <v>0</v>
      </c>
      <c r="EE13" s="4">
        <f t="shared" si="88"/>
        <v>0</v>
      </c>
      <c r="EF13" s="4">
        <f t="shared" si="89"/>
        <v>0</v>
      </c>
      <c r="EG13" s="12">
        <f t="shared" si="90"/>
        <v>0</v>
      </c>
      <c r="EH13" s="22">
        <f t="shared" si="17"/>
        <v>0</v>
      </c>
      <c r="EI13" s="24">
        <f>SUM(EH13+Mai!EI13)</f>
        <v>423</v>
      </c>
      <c r="EJ13" s="25">
        <f t="shared" si="18"/>
        <v>0</v>
      </c>
      <c r="EK13" s="25">
        <f>SUM(EJ13+Mai!EK13)</f>
        <v>32</v>
      </c>
      <c r="EL13" s="41">
        <f t="shared" si="19"/>
        <v>0</v>
      </c>
    </row>
    <row r="14" spans="1:142" ht="13.5" thickBot="1">
      <c r="A14" s="107" t="str">
        <f>REPT(Sept!A14,1)</f>
        <v>BARTHAS Cécile</v>
      </c>
      <c r="B14" s="7">
        <f t="shared" si="20"/>
        <v>0</v>
      </c>
      <c r="C14" s="13"/>
      <c r="D14" s="13"/>
      <c r="E14" s="39">
        <f t="shared" si="21"/>
        <v>0</v>
      </c>
      <c r="F14" s="13"/>
      <c r="G14" s="4">
        <f t="shared" si="0"/>
        <v>0</v>
      </c>
      <c r="H14" s="4">
        <f t="shared" si="22"/>
        <v>0</v>
      </c>
      <c r="I14" s="4">
        <f t="shared" si="23"/>
        <v>0</v>
      </c>
      <c r="J14" s="4">
        <f t="shared" si="24"/>
        <v>0</v>
      </c>
      <c r="K14" s="4">
        <f t="shared" si="25"/>
        <v>0</v>
      </c>
      <c r="L14" s="4">
        <f t="shared" si="26"/>
        <v>0</v>
      </c>
      <c r="M14" s="4"/>
      <c r="N14" s="7" t="str">
        <f>REPT(Sept!A14,1)</f>
        <v>BARTHAS Cécile</v>
      </c>
      <c r="O14" s="7">
        <f t="shared" si="27"/>
        <v>0</v>
      </c>
      <c r="P14" s="13"/>
      <c r="Q14" s="13"/>
      <c r="R14" s="39">
        <f t="shared" si="28"/>
        <v>0</v>
      </c>
      <c r="S14" s="13"/>
      <c r="T14" s="4">
        <f t="shared" si="1"/>
        <v>0</v>
      </c>
      <c r="U14" s="4">
        <f t="shared" si="29"/>
        <v>0</v>
      </c>
      <c r="V14" s="4">
        <f t="shared" si="30"/>
        <v>0</v>
      </c>
      <c r="W14" s="4">
        <f t="shared" si="31"/>
        <v>0</v>
      </c>
      <c r="X14" s="4">
        <f t="shared" si="32"/>
        <v>0</v>
      </c>
      <c r="Y14" s="4">
        <f t="shared" si="33"/>
        <v>0</v>
      </c>
      <c r="Z14" s="12">
        <f t="shared" si="2"/>
        <v>0</v>
      </c>
      <c r="AA14" s="17"/>
      <c r="AB14" s="7" t="str">
        <f>REPT(Sept!A14,1)</f>
        <v>BARTHAS Cécile</v>
      </c>
      <c r="AC14" s="7">
        <f t="shared" si="34"/>
        <v>0</v>
      </c>
      <c r="AD14" s="13"/>
      <c r="AE14" s="13"/>
      <c r="AF14" s="39">
        <f t="shared" si="35"/>
        <v>0</v>
      </c>
      <c r="AG14" s="13"/>
      <c r="AH14" s="4">
        <f t="shared" si="3"/>
        <v>0</v>
      </c>
      <c r="AI14" s="4">
        <f t="shared" si="36"/>
        <v>0</v>
      </c>
      <c r="AJ14" s="4">
        <f t="shared" si="37"/>
        <v>0</v>
      </c>
      <c r="AK14" s="4">
        <f t="shared" si="38"/>
        <v>0</v>
      </c>
      <c r="AL14" s="4">
        <f t="shared" si="39"/>
        <v>0</v>
      </c>
      <c r="AM14" s="4">
        <f t="shared" si="40"/>
        <v>0</v>
      </c>
      <c r="AN14" s="4"/>
      <c r="AO14" s="7" t="str">
        <f>REPT(Sept!A14,1)</f>
        <v>BARTHAS Cécile</v>
      </c>
      <c r="AP14" s="7">
        <f t="shared" si="41"/>
        <v>0</v>
      </c>
      <c r="AQ14" s="13"/>
      <c r="AR14" s="13"/>
      <c r="AS14" s="39">
        <f t="shared" si="42"/>
        <v>0</v>
      </c>
      <c r="AT14" s="13"/>
      <c r="AU14" s="4">
        <f t="shared" si="4"/>
        <v>0</v>
      </c>
      <c r="AV14" s="4">
        <f t="shared" si="43"/>
        <v>0</v>
      </c>
      <c r="AW14" s="4">
        <f t="shared" si="44"/>
        <v>0</v>
      </c>
      <c r="AX14" s="4">
        <f t="shared" si="45"/>
        <v>0</v>
      </c>
      <c r="AY14" s="4">
        <f t="shared" si="46"/>
        <v>0</v>
      </c>
      <c r="AZ14" s="4">
        <f t="shared" si="47"/>
        <v>0</v>
      </c>
      <c r="BA14" s="12">
        <f t="shared" si="5"/>
        <v>0</v>
      </c>
      <c r="BB14" s="12">
        <f t="shared" si="6"/>
        <v>0</v>
      </c>
      <c r="BC14" s="17"/>
      <c r="BD14" s="7" t="str">
        <f>REPT(Sept!A14,1)</f>
        <v>BARTHAS Cécile</v>
      </c>
      <c r="BE14" s="7">
        <f t="shared" si="48"/>
        <v>1</v>
      </c>
      <c r="BF14" s="13">
        <v>21</v>
      </c>
      <c r="BG14" s="13">
        <v>5</v>
      </c>
      <c r="BH14" s="39">
        <f t="shared" si="49"/>
        <v>0</v>
      </c>
      <c r="BI14" s="13"/>
      <c r="BJ14" s="4">
        <f t="shared" si="7"/>
        <v>21</v>
      </c>
      <c r="BK14" s="4">
        <f t="shared" si="50"/>
        <v>21</v>
      </c>
      <c r="BL14" s="4">
        <f t="shared" si="51"/>
        <v>21</v>
      </c>
      <c r="BM14" s="4">
        <f t="shared" si="52"/>
        <v>21</v>
      </c>
      <c r="BN14" s="4">
        <f t="shared" si="53"/>
        <v>21</v>
      </c>
      <c r="BO14" s="4">
        <f t="shared" si="54"/>
        <v>21</v>
      </c>
      <c r="BP14" s="4"/>
      <c r="BQ14" s="7" t="str">
        <f>REPT(Sept!A14,1)</f>
        <v>BARTHAS Cécile</v>
      </c>
      <c r="BR14" s="7">
        <f t="shared" si="55"/>
        <v>1</v>
      </c>
      <c r="BS14" s="13">
        <v>21</v>
      </c>
      <c r="BT14" s="13"/>
      <c r="BU14" s="39">
        <f t="shared" si="56"/>
        <v>0</v>
      </c>
      <c r="BV14" s="13"/>
      <c r="BW14" s="4">
        <f t="shared" si="8"/>
        <v>21</v>
      </c>
      <c r="BX14" s="4">
        <f t="shared" si="57"/>
        <v>21</v>
      </c>
      <c r="BY14" s="4">
        <f t="shared" si="58"/>
        <v>21</v>
      </c>
      <c r="BZ14" s="4">
        <f t="shared" si="59"/>
        <v>21</v>
      </c>
      <c r="CA14" s="4">
        <f t="shared" si="60"/>
        <v>21</v>
      </c>
      <c r="CB14" s="4">
        <f t="shared" si="61"/>
        <v>21</v>
      </c>
      <c r="CC14" s="12">
        <f t="shared" si="9"/>
        <v>21</v>
      </c>
      <c r="CD14" s="12">
        <f t="shared" si="10"/>
        <v>21</v>
      </c>
      <c r="CE14" s="17"/>
      <c r="CF14" s="7" t="str">
        <f>REPT(Sept!A14,1)</f>
        <v>BARTHAS Cécile</v>
      </c>
      <c r="CG14" s="7">
        <f t="shared" si="62"/>
        <v>1</v>
      </c>
      <c r="CH14" s="13">
        <v>18</v>
      </c>
      <c r="CI14" s="13"/>
      <c r="CJ14" s="39">
        <f t="shared" si="63"/>
        <v>0</v>
      </c>
      <c r="CK14" s="13"/>
      <c r="CL14" s="4">
        <f t="shared" si="11"/>
        <v>18</v>
      </c>
      <c r="CM14" s="4">
        <f t="shared" si="64"/>
        <v>18</v>
      </c>
      <c r="CN14" s="4">
        <f t="shared" si="65"/>
        <v>18</v>
      </c>
      <c r="CO14" s="4">
        <f t="shared" si="66"/>
        <v>18</v>
      </c>
      <c r="CP14" s="4">
        <f t="shared" si="67"/>
        <v>18</v>
      </c>
      <c r="CQ14" s="4">
        <f t="shared" si="68"/>
        <v>18</v>
      </c>
      <c r="CR14" s="4"/>
      <c r="CS14" s="7" t="str">
        <f>REPT(Sept!A14,1)</f>
        <v>BARTHAS Cécile</v>
      </c>
      <c r="CT14" s="7">
        <f t="shared" si="69"/>
        <v>0</v>
      </c>
      <c r="CU14" s="13"/>
      <c r="CV14" s="13"/>
      <c r="CW14" s="39">
        <f t="shared" si="70"/>
        <v>0</v>
      </c>
      <c r="CX14" s="13"/>
      <c r="CY14" s="4">
        <f t="shared" si="12"/>
        <v>0</v>
      </c>
      <c r="CZ14" s="4">
        <f t="shared" si="71"/>
        <v>0</v>
      </c>
      <c r="DA14" s="4">
        <f t="shared" si="72"/>
        <v>0</v>
      </c>
      <c r="DB14" s="4">
        <f t="shared" si="73"/>
        <v>0</v>
      </c>
      <c r="DC14" s="4">
        <f t="shared" si="74"/>
        <v>0</v>
      </c>
      <c r="DD14" s="4">
        <f t="shared" si="75"/>
        <v>0</v>
      </c>
      <c r="DE14" s="12">
        <f t="shared" si="13"/>
        <v>18</v>
      </c>
      <c r="DF14" s="12">
        <f t="shared" si="14"/>
        <v>39</v>
      </c>
      <c r="DG14" s="17"/>
      <c r="DH14" s="7" t="str">
        <f>REPT(Sept!A14,1)</f>
        <v>BARTHAS Cécile</v>
      </c>
      <c r="DI14" s="7">
        <f t="shared" si="76"/>
        <v>0</v>
      </c>
      <c r="DJ14" s="13"/>
      <c r="DK14" s="13"/>
      <c r="DL14" s="39">
        <f t="shared" si="77"/>
        <v>0</v>
      </c>
      <c r="DM14" s="13"/>
      <c r="DN14" s="4">
        <f t="shared" si="15"/>
        <v>0</v>
      </c>
      <c r="DO14" s="4">
        <f t="shared" si="78"/>
        <v>0</v>
      </c>
      <c r="DP14" s="4">
        <f t="shared" si="79"/>
        <v>0</v>
      </c>
      <c r="DQ14" s="4">
        <f t="shared" si="80"/>
        <v>0</v>
      </c>
      <c r="DR14" s="4">
        <f t="shared" si="81"/>
        <v>0</v>
      </c>
      <c r="DS14" s="4">
        <f t="shared" si="82"/>
        <v>0</v>
      </c>
      <c r="DT14" s="4"/>
      <c r="DU14" s="7" t="str">
        <f>REPT(Sept!A14,1)</f>
        <v>BARTHAS Cécile</v>
      </c>
      <c r="DV14" s="7">
        <f t="shared" si="83"/>
        <v>0</v>
      </c>
      <c r="DW14" s="13"/>
      <c r="DX14" s="13"/>
      <c r="DY14" s="39">
        <f t="shared" si="84"/>
        <v>0</v>
      </c>
      <c r="DZ14" s="13"/>
      <c r="EA14" s="4">
        <f t="shared" si="16"/>
        <v>0</v>
      </c>
      <c r="EB14" s="4">
        <f t="shared" si="85"/>
        <v>0</v>
      </c>
      <c r="EC14" s="4">
        <f t="shared" si="86"/>
        <v>0</v>
      </c>
      <c r="ED14" s="4">
        <f t="shared" si="87"/>
        <v>0</v>
      </c>
      <c r="EE14" s="4">
        <f t="shared" si="88"/>
        <v>0</v>
      </c>
      <c r="EF14" s="4">
        <f t="shared" si="89"/>
        <v>0</v>
      </c>
      <c r="EG14" s="12">
        <f t="shared" si="90"/>
        <v>0</v>
      </c>
      <c r="EH14" s="22">
        <f t="shared" si="17"/>
        <v>39</v>
      </c>
      <c r="EI14" s="24">
        <f>SUM(EH14+Mai!EI14)</f>
        <v>737.6</v>
      </c>
      <c r="EJ14" s="25">
        <f t="shared" si="18"/>
        <v>3</v>
      </c>
      <c r="EK14" s="25">
        <f>SUM(EJ14+Mai!EK14)</f>
        <v>51</v>
      </c>
      <c r="EL14" s="41">
        <f t="shared" si="19"/>
        <v>0</v>
      </c>
    </row>
    <row r="15" spans="1:142" ht="13.5" thickBot="1">
      <c r="A15" s="107" t="str">
        <f>REPT(Sept!A15,1)</f>
        <v>BELTRAN Alain</v>
      </c>
      <c r="B15" s="7">
        <f t="shared" si="20"/>
        <v>0</v>
      </c>
      <c r="C15" s="13"/>
      <c r="D15" s="13"/>
      <c r="E15" s="39">
        <f t="shared" si="21"/>
        <v>0</v>
      </c>
      <c r="F15" s="13"/>
      <c r="G15" s="4">
        <f t="shared" si="0"/>
        <v>0</v>
      </c>
      <c r="H15" s="4">
        <f t="shared" si="22"/>
        <v>0</v>
      </c>
      <c r="I15" s="4">
        <f t="shared" si="23"/>
        <v>0</v>
      </c>
      <c r="J15" s="4">
        <f t="shared" si="24"/>
        <v>0</v>
      </c>
      <c r="K15" s="4">
        <f t="shared" si="25"/>
        <v>0</v>
      </c>
      <c r="L15" s="4">
        <f t="shared" si="26"/>
        <v>0</v>
      </c>
      <c r="M15" s="4"/>
      <c r="N15" s="7" t="str">
        <f>REPT(Sept!A15,1)</f>
        <v>BELTRAN Alain</v>
      </c>
      <c r="O15" s="7">
        <f t="shared" si="27"/>
        <v>0</v>
      </c>
      <c r="P15" s="13"/>
      <c r="Q15" s="13"/>
      <c r="R15" s="39">
        <f t="shared" si="28"/>
        <v>0</v>
      </c>
      <c r="S15" s="13"/>
      <c r="T15" s="4">
        <f t="shared" si="1"/>
        <v>0</v>
      </c>
      <c r="U15" s="4">
        <f t="shared" si="29"/>
        <v>0</v>
      </c>
      <c r="V15" s="4">
        <f t="shared" si="30"/>
        <v>0</v>
      </c>
      <c r="W15" s="4">
        <f t="shared" si="31"/>
        <v>0</v>
      </c>
      <c r="X15" s="4">
        <f t="shared" si="32"/>
        <v>0</v>
      </c>
      <c r="Y15" s="4">
        <f t="shared" si="33"/>
        <v>0</v>
      </c>
      <c r="Z15" s="12">
        <f t="shared" si="2"/>
        <v>0</v>
      </c>
      <c r="AA15" s="17"/>
      <c r="AB15" s="7" t="str">
        <f>REPT(Sept!A15,1)</f>
        <v>BELTRAN Alain</v>
      </c>
      <c r="AC15" s="7">
        <f t="shared" si="34"/>
        <v>0</v>
      </c>
      <c r="AD15" s="13"/>
      <c r="AE15" s="13"/>
      <c r="AF15" s="39">
        <f t="shared" si="35"/>
        <v>0</v>
      </c>
      <c r="AG15" s="13"/>
      <c r="AH15" s="4">
        <f t="shared" si="3"/>
        <v>0</v>
      </c>
      <c r="AI15" s="4">
        <f t="shared" si="36"/>
        <v>0</v>
      </c>
      <c r="AJ15" s="4">
        <f t="shared" si="37"/>
        <v>0</v>
      </c>
      <c r="AK15" s="4">
        <f t="shared" si="38"/>
        <v>0</v>
      </c>
      <c r="AL15" s="4">
        <f t="shared" si="39"/>
        <v>0</v>
      </c>
      <c r="AM15" s="4">
        <f t="shared" si="40"/>
        <v>0</v>
      </c>
      <c r="AN15" s="4"/>
      <c r="AO15" s="7" t="str">
        <f>REPT(Sept!A15,1)</f>
        <v>BELTRAN Alain</v>
      </c>
      <c r="AP15" s="7">
        <f t="shared" si="41"/>
        <v>0</v>
      </c>
      <c r="AQ15" s="13"/>
      <c r="AR15" s="13"/>
      <c r="AS15" s="39">
        <f t="shared" si="42"/>
        <v>0</v>
      </c>
      <c r="AT15" s="13"/>
      <c r="AU15" s="4">
        <f t="shared" si="4"/>
        <v>0</v>
      </c>
      <c r="AV15" s="4">
        <f t="shared" si="43"/>
        <v>0</v>
      </c>
      <c r="AW15" s="4">
        <f t="shared" si="44"/>
        <v>0</v>
      </c>
      <c r="AX15" s="4">
        <f t="shared" si="45"/>
        <v>0</v>
      </c>
      <c r="AY15" s="4">
        <f t="shared" si="46"/>
        <v>0</v>
      </c>
      <c r="AZ15" s="4">
        <f t="shared" si="47"/>
        <v>0</v>
      </c>
      <c r="BA15" s="12">
        <f t="shared" si="5"/>
        <v>0</v>
      </c>
      <c r="BB15" s="12">
        <f t="shared" si="6"/>
        <v>0</v>
      </c>
      <c r="BC15" s="17"/>
      <c r="BD15" s="7" t="str">
        <f>REPT(Sept!A15,1)</f>
        <v>BELTRAN Alain</v>
      </c>
      <c r="BE15" s="7">
        <f t="shared" si="48"/>
        <v>0</v>
      </c>
      <c r="BF15" s="13"/>
      <c r="BG15" s="13"/>
      <c r="BH15" s="39">
        <f t="shared" si="49"/>
        <v>0</v>
      </c>
      <c r="BI15" s="13"/>
      <c r="BJ15" s="4">
        <f t="shared" si="7"/>
        <v>0</v>
      </c>
      <c r="BK15" s="4">
        <f t="shared" si="50"/>
        <v>0</v>
      </c>
      <c r="BL15" s="4">
        <f t="shared" si="51"/>
        <v>0</v>
      </c>
      <c r="BM15" s="4">
        <f t="shared" si="52"/>
        <v>0</v>
      </c>
      <c r="BN15" s="4">
        <f t="shared" si="53"/>
        <v>0</v>
      </c>
      <c r="BO15" s="4">
        <f t="shared" si="54"/>
        <v>0</v>
      </c>
      <c r="BP15" s="4"/>
      <c r="BQ15" s="7" t="str">
        <f>REPT(Sept!A15,1)</f>
        <v>BELTRAN Alain</v>
      </c>
      <c r="BR15" s="7">
        <f t="shared" si="55"/>
        <v>0</v>
      </c>
      <c r="BS15" s="13"/>
      <c r="BT15" s="13"/>
      <c r="BU15" s="39">
        <f t="shared" si="56"/>
        <v>0</v>
      </c>
      <c r="BV15" s="13"/>
      <c r="BW15" s="4">
        <f t="shared" si="8"/>
        <v>0</v>
      </c>
      <c r="BX15" s="4">
        <f t="shared" si="57"/>
        <v>0</v>
      </c>
      <c r="BY15" s="4">
        <f t="shared" si="58"/>
        <v>0</v>
      </c>
      <c r="BZ15" s="4">
        <f t="shared" si="59"/>
        <v>0</v>
      </c>
      <c r="CA15" s="4">
        <f t="shared" si="60"/>
        <v>0</v>
      </c>
      <c r="CB15" s="4">
        <f t="shared" si="61"/>
        <v>0</v>
      </c>
      <c r="CC15" s="12">
        <f t="shared" si="9"/>
        <v>0</v>
      </c>
      <c r="CD15" s="12">
        <f t="shared" si="10"/>
        <v>0</v>
      </c>
      <c r="CE15" s="17"/>
      <c r="CF15" s="7" t="str">
        <f>REPT(Sept!A15,1)</f>
        <v>BELTRAN Alain</v>
      </c>
      <c r="CG15" s="7">
        <f t="shared" si="62"/>
        <v>0</v>
      </c>
      <c r="CH15" s="13"/>
      <c r="CI15" s="13"/>
      <c r="CJ15" s="39">
        <f t="shared" si="63"/>
        <v>0</v>
      </c>
      <c r="CK15" s="13"/>
      <c r="CL15" s="4">
        <f t="shared" si="11"/>
        <v>0</v>
      </c>
      <c r="CM15" s="4">
        <f t="shared" si="64"/>
        <v>0</v>
      </c>
      <c r="CN15" s="4">
        <f t="shared" si="65"/>
        <v>0</v>
      </c>
      <c r="CO15" s="4">
        <f t="shared" si="66"/>
        <v>0</v>
      </c>
      <c r="CP15" s="4">
        <f t="shared" si="67"/>
        <v>0</v>
      </c>
      <c r="CQ15" s="4">
        <f t="shared" si="68"/>
        <v>0</v>
      </c>
      <c r="CR15" s="4"/>
      <c r="CS15" s="7" t="str">
        <f>REPT(Sept!A15,1)</f>
        <v>BELTRAN Alain</v>
      </c>
      <c r="CT15" s="7">
        <f t="shared" si="69"/>
        <v>0</v>
      </c>
      <c r="CU15" s="13"/>
      <c r="CV15" s="13"/>
      <c r="CW15" s="39">
        <f t="shared" si="70"/>
        <v>0</v>
      </c>
      <c r="CX15" s="13"/>
      <c r="CY15" s="4">
        <f t="shared" si="12"/>
        <v>0</v>
      </c>
      <c r="CZ15" s="4">
        <f t="shared" si="71"/>
        <v>0</v>
      </c>
      <c r="DA15" s="4">
        <f t="shared" si="72"/>
        <v>0</v>
      </c>
      <c r="DB15" s="4">
        <f t="shared" si="73"/>
        <v>0</v>
      </c>
      <c r="DC15" s="4">
        <f t="shared" si="74"/>
        <v>0</v>
      </c>
      <c r="DD15" s="4">
        <f t="shared" si="75"/>
        <v>0</v>
      </c>
      <c r="DE15" s="12">
        <f t="shared" si="13"/>
        <v>0</v>
      </c>
      <c r="DF15" s="12">
        <f t="shared" si="14"/>
        <v>0</v>
      </c>
      <c r="DG15" s="17"/>
      <c r="DH15" s="7" t="str">
        <f>REPT(Sept!A15,1)</f>
        <v>BELTRAN Alain</v>
      </c>
      <c r="DI15" s="7">
        <f t="shared" si="76"/>
        <v>0</v>
      </c>
      <c r="DJ15" s="13"/>
      <c r="DK15" s="13"/>
      <c r="DL15" s="39">
        <f t="shared" si="77"/>
        <v>0</v>
      </c>
      <c r="DM15" s="13"/>
      <c r="DN15" s="4">
        <f t="shared" si="15"/>
        <v>0</v>
      </c>
      <c r="DO15" s="4">
        <f t="shared" si="78"/>
        <v>0</v>
      </c>
      <c r="DP15" s="4">
        <f t="shared" si="79"/>
        <v>0</v>
      </c>
      <c r="DQ15" s="4">
        <f t="shared" si="80"/>
        <v>0</v>
      </c>
      <c r="DR15" s="4">
        <f t="shared" si="81"/>
        <v>0</v>
      </c>
      <c r="DS15" s="4">
        <f t="shared" si="82"/>
        <v>0</v>
      </c>
      <c r="DT15" s="4"/>
      <c r="DU15" s="7" t="str">
        <f>REPT(Sept!A15,1)</f>
        <v>BELTRAN Alain</v>
      </c>
      <c r="DV15" s="7">
        <f t="shared" si="83"/>
        <v>0</v>
      </c>
      <c r="DW15" s="13"/>
      <c r="DX15" s="13"/>
      <c r="DY15" s="39">
        <f t="shared" si="84"/>
        <v>0</v>
      </c>
      <c r="DZ15" s="13"/>
      <c r="EA15" s="4">
        <f t="shared" si="16"/>
        <v>0</v>
      </c>
      <c r="EB15" s="4">
        <f t="shared" si="85"/>
        <v>0</v>
      </c>
      <c r="EC15" s="4">
        <f t="shared" si="86"/>
        <v>0</v>
      </c>
      <c r="ED15" s="4">
        <f t="shared" si="87"/>
        <v>0</v>
      </c>
      <c r="EE15" s="4">
        <f t="shared" si="88"/>
        <v>0</v>
      </c>
      <c r="EF15" s="4">
        <f t="shared" si="89"/>
        <v>0</v>
      </c>
      <c r="EG15" s="12">
        <f t="shared" si="90"/>
        <v>0</v>
      </c>
      <c r="EH15" s="22">
        <f t="shared" si="17"/>
        <v>0</v>
      </c>
      <c r="EI15" s="24">
        <f>SUM(EH15+Mai!EI15)</f>
        <v>367.1</v>
      </c>
      <c r="EJ15" s="25">
        <f t="shared" si="18"/>
        <v>0</v>
      </c>
      <c r="EK15" s="25">
        <f>SUM(EJ15+Mai!EK15)</f>
        <v>24</v>
      </c>
      <c r="EL15" s="41">
        <f t="shared" si="19"/>
        <v>0</v>
      </c>
    </row>
    <row r="16" spans="1:142" ht="13.5" thickBot="1">
      <c r="A16" s="107" t="str">
        <f>REPT(Sept!A16,1)</f>
        <v>CANICIO Jérôme</v>
      </c>
      <c r="B16" s="7">
        <f t="shared" si="20"/>
        <v>1</v>
      </c>
      <c r="C16" s="13">
        <v>9</v>
      </c>
      <c r="D16" s="13"/>
      <c r="E16" s="39">
        <f t="shared" si="21"/>
        <v>0</v>
      </c>
      <c r="F16" s="13"/>
      <c r="G16" s="4">
        <f t="shared" si="0"/>
        <v>9</v>
      </c>
      <c r="H16" s="4">
        <f t="shared" si="22"/>
        <v>9</v>
      </c>
      <c r="I16" s="4">
        <f t="shared" si="23"/>
        <v>9</v>
      </c>
      <c r="J16" s="4">
        <f t="shared" si="24"/>
        <v>9</v>
      </c>
      <c r="K16" s="4">
        <f t="shared" si="25"/>
        <v>9</v>
      </c>
      <c r="L16" s="4">
        <f t="shared" si="26"/>
        <v>9</v>
      </c>
      <c r="M16" s="4"/>
      <c r="N16" s="7" t="str">
        <f>REPT(Sept!A16,1)</f>
        <v>CANICIO Jérôme</v>
      </c>
      <c r="O16" s="7">
        <f t="shared" si="27"/>
        <v>0</v>
      </c>
      <c r="P16" s="13"/>
      <c r="Q16" s="13"/>
      <c r="R16" s="39">
        <f t="shared" si="28"/>
        <v>0</v>
      </c>
      <c r="S16" s="13"/>
      <c r="T16" s="4">
        <f t="shared" si="1"/>
        <v>0</v>
      </c>
      <c r="U16" s="4">
        <f t="shared" si="29"/>
        <v>0</v>
      </c>
      <c r="V16" s="4">
        <f t="shared" si="30"/>
        <v>0</v>
      </c>
      <c r="W16" s="4">
        <f t="shared" si="31"/>
        <v>0</v>
      </c>
      <c r="X16" s="4">
        <f t="shared" si="32"/>
        <v>0</v>
      </c>
      <c r="Y16" s="4">
        <f t="shared" si="33"/>
        <v>0</v>
      </c>
      <c r="Z16" s="12">
        <f t="shared" si="2"/>
        <v>9</v>
      </c>
      <c r="AA16" s="17"/>
      <c r="AB16" s="7" t="str">
        <f>REPT(Sept!A16,1)</f>
        <v>CANICIO Jérôme</v>
      </c>
      <c r="AC16" s="7">
        <f t="shared" si="34"/>
        <v>0</v>
      </c>
      <c r="AD16" s="13"/>
      <c r="AE16" s="13"/>
      <c r="AF16" s="39">
        <f t="shared" si="35"/>
        <v>0</v>
      </c>
      <c r="AG16" s="13"/>
      <c r="AH16" s="4">
        <f t="shared" si="3"/>
        <v>0</v>
      </c>
      <c r="AI16" s="4">
        <f t="shared" si="36"/>
        <v>0</v>
      </c>
      <c r="AJ16" s="4">
        <f t="shared" si="37"/>
        <v>0</v>
      </c>
      <c r="AK16" s="4">
        <f t="shared" si="38"/>
        <v>0</v>
      </c>
      <c r="AL16" s="4">
        <f t="shared" si="39"/>
        <v>0</v>
      </c>
      <c r="AM16" s="4">
        <f t="shared" si="40"/>
        <v>0</v>
      </c>
      <c r="AN16" s="4"/>
      <c r="AO16" s="7" t="str">
        <f>REPT(Sept!A16,1)</f>
        <v>CANICIO Jérôme</v>
      </c>
      <c r="AP16" s="7">
        <f t="shared" si="41"/>
        <v>1</v>
      </c>
      <c r="AQ16" s="13">
        <v>30</v>
      </c>
      <c r="AR16" s="13">
        <v>1</v>
      </c>
      <c r="AS16" s="39">
        <f t="shared" si="42"/>
        <v>1</v>
      </c>
      <c r="AT16" s="13"/>
      <c r="AU16" s="4">
        <f t="shared" si="4"/>
        <v>60</v>
      </c>
      <c r="AV16" s="4">
        <f t="shared" si="43"/>
        <v>60</v>
      </c>
      <c r="AW16" s="4">
        <f t="shared" si="44"/>
        <v>60</v>
      </c>
      <c r="AX16" s="4">
        <f t="shared" si="45"/>
        <v>60</v>
      </c>
      <c r="AY16" s="4">
        <f t="shared" si="46"/>
        <v>60</v>
      </c>
      <c r="AZ16" s="4">
        <f t="shared" si="47"/>
        <v>60</v>
      </c>
      <c r="BA16" s="12">
        <f t="shared" si="5"/>
        <v>60</v>
      </c>
      <c r="BB16" s="12">
        <f t="shared" si="6"/>
        <v>69</v>
      </c>
      <c r="BC16" s="17"/>
      <c r="BD16" s="7" t="str">
        <f>REPT(Sept!A16,1)</f>
        <v>CANICIO Jérôme</v>
      </c>
      <c r="BE16" s="7">
        <f t="shared" si="48"/>
        <v>0</v>
      </c>
      <c r="BF16" s="13"/>
      <c r="BG16" s="13"/>
      <c r="BH16" s="39">
        <f t="shared" si="49"/>
        <v>0</v>
      </c>
      <c r="BI16" s="13"/>
      <c r="BJ16" s="4">
        <f t="shared" si="7"/>
        <v>0</v>
      </c>
      <c r="BK16" s="4">
        <f t="shared" si="50"/>
        <v>0</v>
      </c>
      <c r="BL16" s="4">
        <f t="shared" si="51"/>
        <v>0</v>
      </c>
      <c r="BM16" s="4">
        <f t="shared" si="52"/>
        <v>0</v>
      </c>
      <c r="BN16" s="4">
        <f t="shared" si="53"/>
        <v>0</v>
      </c>
      <c r="BO16" s="4">
        <f t="shared" si="54"/>
        <v>0</v>
      </c>
      <c r="BP16" s="4"/>
      <c r="BQ16" s="7" t="str">
        <f>REPT(Sept!A16,1)</f>
        <v>CANICIO Jérôme</v>
      </c>
      <c r="BR16" s="7">
        <f t="shared" si="55"/>
        <v>0</v>
      </c>
      <c r="BS16" s="13"/>
      <c r="BT16" s="13"/>
      <c r="BU16" s="39">
        <f t="shared" si="56"/>
        <v>0</v>
      </c>
      <c r="BV16" s="13"/>
      <c r="BW16" s="4">
        <f t="shared" si="8"/>
        <v>0</v>
      </c>
      <c r="BX16" s="4">
        <f t="shared" si="57"/>
        <v>0</v>
      </c>
      <c r="BY16" s="4">
        <f t="shared" si="58"/>
        <v>0</v>
      </c>
      <c r="BZ16" s="4">
        <f t="shared" si="59"/>
        <v>0</v>
      </c>
      <c r="CA16" s="4">
        <f t="shared" si="60"/>
        <v>0</v>
      </c>
      <c r="CB16" s="4">
        <f t="shared" si="61"/>
        <v>0</v>
      </c>
      <c r="CC16" s="12">
        <f t="shared" si="9"/>
        <v>0</v>
      </c>
      <c r="CD16" s="12">
        <f t="shared" si="10"/>
        <v>69</v>
      </c>
      <c r="CE16" s="17"/>
      <c r="CF16" s="7" t="str">
        <f>REPT(Sept!A16,1)</f>
        <v>CANICIO Jérôme</v>
      </c>
      <c r="CG16" s="7">
        <f t="shared" si="62"/>
        <v>1</v>
      </c>
      <c r="CH16" s="13">
        <v>27</v>
      </c>
      <c r="CI16" s="13"/>
      <c r="CJ16" s="39">
        <f t="shared" si="63"/>
        <v>0</v>
      </c>
      <c r="CK16" s="13"/>
      <c r="CL16" s="4">
        <f t="shared" si="11"/>
        <v>27</v>
      </c>
      <c r="CM16" s="4">
        <f t="shared" si="64"/>
        <v>27</v>
      </c>
      <c r="CN16" s="4">
        <f t="shared" si="65"/>
        <v>27</v>
      </c>
      <c r="CO16" s="4">
        <f t="shared" si="66"/>
        <v>27</v>
      </c>
      <c r="CP16" s="4">
        <f t="shared" si="67"/>
        <v>27</v>
      </c>
      <c r="CQ16" s="4">
        <f t="shared" si="68"/>
        <v>27</v>
      </c>
      <c r="CR16" s="4"/>
      <c r="CS16" s="7" t="str">
        <f>REPT(Sept!A16,1)</f>
        <v>CANICIO Jérôme</v>
      </c>
      <c r="CT16" s="7">
        <f t="shared" si="69"/>
        <v>1</v>
      </c>
      <c r="CU16" s="13">
        <v>26</v>
      </c>
      <c r="CV16" s="13">
        <v>1</v>
      </c>
      <c r="CW16" s="39">
        <f t="shared" si="70"/>
        <v>1</v>
      </c>
      <c r="CX16" s="13"/>
      <c r="CY16" s="4">
        <f t="shared" si="12"/>
        <v>52</v>
      </c>
      <c r="CZ16" s="4">
        <f t="shared" si="71"/>
        <v>52</v>
      </c>
      <c r="DA16" s="4">
        <f t="shared" si="72"/>
        <v>52</v>
      </c>
      <c r="DB16" s="4">
        <f t="shared" si="73"/>
        <v>52</v>
      </c>
      <c r="DC16" s="4">
        <f t="shared" si="74"/>
        <v>52</v>
      </c>
      <c r="DD16" s="4">
        <f t="shared" si="75"/>
        <v>52</v>
      </c>
      <c r="DE16" s="12">
        <f t="shared" si="13"/>
        <v>52</v>
      </c>
      <c r="DF16" s="12">
        <f t="shared" si="14"/>
        <v>121</v>
      </c>
      <c r="DG16" s="17"/>
      <c r="DH16" s="7" t="str">
        <f>REPT(Sept!A16,1)</f>
        <v>CANICIO Jérôme</v>
      </c>
      <c r="DI16" s="7">
        <f t="shared" si="76"/>
        <v>0</v>
      </c>
      <c r="DJ16" s="13"/>
      <c r="DK16" s="13"/>
      <c r="DL16" s="39">
        <f t="shared" si="77"/>
        <v>0</v>
      </c>
      <c r="DM16" s="13"/>
      <c r="DN16" s="4">
        <f t="shared" si="15"/>
        <v>0</v>
      </c>
      <c r="DO16" s="4">
        <f t="shared" si="78"/>
        <v>0</v>
      </c>
      <c r="DP16" s="4">
        <f t="shared" si="79"/>
        <v>0</v>
      </c>
      <c r="DQ16" s="4">
        <f t="shared" si="80"/>
        <v>0</v>
      </c>
      <c r="DR16" s="4">
        <f t="shared" si="81"/>
        <v>0</v>
      </c>
      <c r="DS16" s="4">
        <f t="shared" si="82"/>
        <v>0</v>
      </c>
      <c r="DT16" s="4"/>
      <c r="DU16" s="7" t="str">
        <f>REPT(Sept!A16,1)</f>
        <v>CANICIO Jérôme</v>
      </c>
      <c r="DV16" s="7">
        <f t="shared" si="83"/>
        <v>0</v>
      </c>
      <c r="DW16" s="13"/>
      <c r="DX16" s="13"/>
      <c r="DY16" s="39">
        <f t="shared" si="84"/>
        <v>0</v>
      </c>
      <c r="DZ16" s="13"/>
      <c r="EA16" s="4">
        <f t="shared" si="16"/>
        <v>0</v>
      </c>
      <c r="EB16" s="4">
        <f t="shared" si="85"/>
        <v>0</v>
      </c>
      <c r="EC16" s="4">
        <f t="shared" si="86"/>
        <v>0</v>
      </c>
      <c r="ED16" s="4">
        <f t="shared" si="87"/>
        <v>0</v>
      </c>
      <c r="EE16" s="4">
        <f t="shared" si="88"/>
        <v>0</v>
      </c>
      <c r="EF16" s="4">
        <f t="shared" si="89"/>
        <v>0</v>
      </c>
      <c r="EG16" s="12">
        <f t="shared" si="90"/>
        <v>0</v>
      </c>
      <c r="EH16" s="22">
        <f t="shared" si="17"/>
        <v>121</v>
      </c>
      <c r="EI16" s="24">
        <f>SUM(EH16+Mai!EI16)</f>
        <v>1072.5</v>
      </c>
      <c r="EJ16" s="25">
        <f t="shared" si="18"/>
        <v>4</v>
      </c>
      <c r="EK16" s="25">
        <f>SUM(EJ16+Mai!EK16)</f>
        <v>36</v>
      </c>
      <c r="EL16" s="41">
        <f t="shared" si="19"/>
        <v>2</v>
      </c>
    </row>
    <row r="17" spans="1:142" ht="13.5" thickBot="1">
      <c r="A17" s="107" t="str">
        <f>REPT(Sept!A17,1)</f>
        <v>CASAS Jean-Pierre</v>
      </c>
      <c r="B17" s="7">
        <f t="shared" si="20"/>
        <v>0</v>
      </c>
      <c r="C17" s="13"/>
      <c r="D17" s="13"/>
      <c r="E17" s="39">
        <f t="shared" si="21"/>
        <v>0</v>
      </c>
      <c r="F17" s="13"/>
      <c r="G17" s="4">
        <f t="shared" si="0"/>
        <v>0</v>
      </c>
      <c r="H17" s="4">
        <f t="shared" si="22"/>
        <v>0</v>
      </c>
      <c r="I17" s="4">
        <f t="shared" si="23"/>
        <v>0</v>
      </c>
      <c r="J17" s="4">
        <f t="shared" si="24"/>
        <v>0</v>
      </c>
      <c r="K17" s="4">
        <f t="shared" si="25"/>
        <v>0</v>
      </c>
      <c r="L17" s="4">
        <f t="shared" si="26"/>
        <v>0</v>
      </c>
      <c r="M17" s="4"/>
      <c r="N17" s="7" t="str">
        <f>REPT(Sept!A17,1)</f>
        <v>CASAS Jean-Pierre</v>
      </c>
      <c r="O17" s="7">
        <f t="shared" si="27"/>
        <v>1</v>
      </c>
      <c r="P17" s="13">
        <v>15</v>
      </c>
      <c r="Q17" s="13"/>
      <c r="R17" s="39">
        <f t="shared" si="28"/>
        <v>0</v>
      </c>
      <c r="S17" s="13"/>
      <c r="T17" s="4">
        <f t="shared" si="1"/>
        <v>15</v>
      </c>
      <c r="U17" s="4">
        <f t="shared" si="29"/>
        <v>15</v>
      </c>
      <c r="V17" s="4">
        <f t="shared" si="30"/>
        <v>15</v>
      </c>
      <c r="W17" s="4">
        <f t="shared" si="31"/>
        <v>15</v>
      </c>
      <c r="X17" s="4">
        <f t="shared" si="32"/>
        <v>15</v>
      </c>
      <c r="Y17" s="4">
        <f t="shared" si="33"/>
        <v>15</v>
      </c>
      <c r="Z17" s="12">
        <f t="shared" si="2"/>
        <v>15</v>
      </c>
      <c r="AA17" s="17"/>
      <c r="AB17" s="7" t="str">
        <f>REPT(Sept!A17,1)</f>
        <v>CASAS Jean-Pierre</v>
      </c>
      <c r="AC17" s="7">
        <f t="shared" si="34"/>
        <v>0</v>
      </c>
      <c r="AD17" s="13"/>
      <c r="AE17" s="13"/>
      <c r="AF17" s="39">
        <f t="shared" si="35"/>
        <v>0</v>
      </c>
      <c r="AG17" s="13"/>
      <c r="AH17" s="4">
        <f t="shared" si="3"/>
        <v>0</v>
      </c>
      <c r="AI17" s="4">
        <f t="shared" si="36"/>
        <v>0</v>
      </c>
      <c r="AJ17" s="4">
        <f t="shared" si="37"/>
        <v>0</v>
      </c>
      <c r="AK17" s="4">
        <f t="shared" si="38"/>
        <v>0</v>
      </c>
      <c r="AL17" s="4">
        <f t="shared" si="39"/>
        <v>0</v>
      </c>
      <c r="AM17" s="4">
        <f t="shared" si="40"/>
        <v>0</v>
      </c>
      <c r="AN17" s="4"/>
      <c r="AO17" s="7" t="str">
        <f>REPT(Sept!A17,1)</f>
        <v>CASAS Jean-Pierre</v>
      </c>
      <c r="AP17" s="7">
        <f t="shared" si="41"/>
        <v>1</v>
      </c>
      <c r="AQ17" s="13">
        <v>24</v>
      </c>
      <c r="AR17" s="13"/>
      <c r="AS17" s="39">
        <f t="shared" si="42"/>
        <v>0</v>
      </c>
      <c r="AT17" s="13"/>
      <c r="AU17" s="4">
        <f t="shared" si="4"/>
        <v>24</v>
      </c>
      <c r="AV17" s="4">
        <f t="shared" si="43"/>
        <v>24</v>
      </c>
      <c r="AW17" s="4">
        <f t="shared" si="44"/>
        <v>24</v>
      </c>
      <c r="AX17" s="4">
        <f t="shared" si="45"/>
        <v>24</v>
      </c>
      <c r="AY17" s="4">
        <f t="shared" si="46"/>
        <v>24</v>
      </c>
      <c r="AZ17" s="4">
        <f t="shared" si="47"/>
        <v>24</v>
      </c>
      <c r="BA17" s="12">
        <f t="shared" si="5"/>
        <v>24</v>
      </c>
      <c r="BB17" s="12">
        <f t="shared" si="6"/>
        <v>39</v>
      </c>
      <c r="BC17" s="17"/>
      <c r="BD17" s="7" t="str">
        <f>REPT(Sept!A17,1)</f>
        <v>CASAS Jean-Pierre</v>
      </c>
      <c r="BE17" s="7">
        <f t="shared" si="48"/>
        <v>0</v>
      </c>
      <c r="BF17" s="13"/>
      <c r="BG17" s="13"/>
      <c r="BH17" s="39">
        <f t="shared" si="49"/>
        <v>0</v>
      </c>
      <c r="BI17" s="13"/>
      <c r="BJ17" s="4">
        <f t="shared" si="7"/>
        <v>0</v>
      </c>
      <c r="BK17" s="4">
        <f t="shared" si="50"/>
        <v>0</v>
      </c>
      <c r="BL17" s="4">
        <f t="shared" si="51"/>
        <v>0</v>
      </c>
      <c r="BM17" s="4">
        <f t="shared" si="52"/>
        <v>0</v>
      </c>
      <c r="BN17" s="4">
        <f t="shared" si="53"/>
        <v>0</v>
      </c>
      <c r="BO17" s="4">
        <f t="shared" si="54"/>
        <v>0</v>
      </c>
      <c r="BP17" s="4"/>
      <c r="BQ17" s="7" t="str">
        <f>REPT(Sept!A17,1)</f>
        <v>CASAS Jean-Pierre</v>
      </c>
      <c r="BR17" s="7">
        <f t="shared" si="55"/>
        <v>0</v>
      </c>
      <c r="BS17" s="13"/>
      <c r="BT17" s="13"/>
      <c r="BU17" s="39">
        <f t="shared" si="56"/>
        <v>0</v>
      </c>
      <c r="BV17" s="13"/>
      <c r="BW17" s="4">
        <f t="shared" si="8"/>
        <v>0</v>
      </c>
      <c r="BX17" s="4">
        <f t="shared" si="57"/>
        <v>0</v>
      </c>
      <c r="BY17" s="4">
        <f t="shared" si="58"/>
        <v>0</v>
      </c>
      <c r="BZ17" s="4">
        <f t="shared" si="59"/>
        <v>0</v>
      </c>
      <c r="CA17" s="4">
        <f t="shared" si="60"/>
        <v>0</v>
      </c>
      <c r="CB17" s="4">
        <f t="shared" si="61"/>
        <v>0</v>
      </c>
      <c r="CC17" s="12">
        <f t="shared" si="9"/>
        <v>0</v>
      </c>
      <c r="CD17" s="12">
        <f t="shared" si="10"/>
        <v>39</v>
      </c>
      <c r="CE17" s="17"/>
      <c r="CF17" s="7" t="str">
        <f>REPT(Sept!A17,1)</f>
        <v>CASAS Jean-Pierre</v>
      </c>
      <c r="CG17" s="7">
        <f t="shared" si="62"/>
        <v>0</v>
      </c>
      <c r="CH17" s="13"/>
      <c r="CI17" s="13"/>
      <c r="CJ17" s="39">
        <f t="shared" si="63"/>
        <v>0</v>
      </c>
      <c r="CK17" s="13"/>
      <c r="CL17" s="4">
        <f t="shared" si="11"/>
        <v>0</v>
      </c>
      <c r="CM17" s="4">
        <f t="shared" si="64"/>
        <v>0</v>
      </c>
      <c r="CN17" s="4">
        <f t="shared" si="65"/>
        <v>0</v>
      </c>
      <c r="CO17" s="4">
        <f t="shared" si="66"/>
        <v>0</v>
      </c>
      <c r="CP17" s="4">
        <f t="shared" si="67"/>
        <v>0</v>
      </c>
      <c r="CQ17" s="4">
        <f t="shared" si="68"/>
        <v>0</v>
      </c>
      <c r="CR17" s="4"/>
      <c r="CS17" s="7" t="str">
        <f>REPT(Sept!A17,1)</f>
        <v>CASAS Jean-Pierre</v>
      </c>
      <c r="CT17" s="7">
        <f t="shared" si="69"/>
        <v>0</v>
      </c>
      <c r="CU17" s="13"/>
      <c r="CV17" s="13"/>
      <c r="CW17" s="39">
        <f t="shared" si="70"/>
        <v>0</v>
      </c>
      <c r="CX17" s="13"/>
      <c r="CY17" s="4">
        <f t="shared" si="12"/>
        <v>0</v>
      </c>
      <c r="CZ17" s="4">
        <f t="shared" si="71"/>
        <v>0</v>
      </c>
      <c r="DA17" s="4">
        <f t="shared" si="72"/>
        <v>0</v>
      </c>
      <c r="DB17" s="4">
        <f t="shared" si="73"/>
        <v>0</v>
      </c>
      <c r="DC17" s="4">
        <f t="shared" si="74"/>
        <v>0</v>
      </c>
      <c r="DD17" s="4">
        <f t="shared" si="75"/>
        <v>0</v>
      </c>
      <c r="DE17" s="12">
        <f t="shared" si="13"/>
        <v>0</v>
      </c>
      <c r="DF17" s="12">
        <f t="shared" si="14"/>
        <v>39</v>
      </c>
      <c r="DG17" s="17"/>
      <c r="DH17" s="7" t="str">
        <f>REPT(Sept!A17,1)</f>
        <v>CASAS Jean-Pierre</v>
      </c>
      <c r="DI17" s="7">
        <f t="shared" si="76"/>
        <v>0</v>
      </c>
      <c r="DJ17" s="13"/>
      <c r="DK17" s="13"/>
      <c r="DL17" s="39">
        <f t="shared" si="77"/>
        <v>0</v>
      </c>
      <c r="DM17" s="13"/>
      <c r="DN17" s="4">
        <f t="shared" si="15"/>
        <v>0</v>
      </c>
      <c r="DO17" s="4">
        <f t="shared" si="78"/>
        <v>0</v>
      </c>
      <c r="DP17" s="4">
        <f t="shared" si="79"/>
        <v>0</v>
      </c>
      <c r="DQ17" s="4">
        <f t="shared" si="80"/>
        <v>0</v>
      </c>
      <c r="DR17" s="4">
        <f t="shared" si="81"/>
        <v>0</v>
      </c>
      <c r="DS17" s="4">
        <f t="shared" si="82"/>
        <v>0</v>
      </c>
      <c r="DT17" s="4"/>
      <c r="DU17" s="7" t="str">
        <f>REPT(Sept!A17,1)</f>
        <v>CASAS Jean-Pierre</v>
      </c>
      <c r="DV17" s="7">
        <f t="shared" si="83"/>
        <v>0</v>
      </c>
      <c r="DW17" s="13"/>
      <c r="DX17" s="13"/>
      <c r="DY17" s="39">
        <f t="shared" si="84"/>
        <v>0</v>
      </c>
      <c r="DZ17" s="13"/>
      <c r="EA17" s="4">
        <f t="shared" si="16"/>
        <v>0</v>
      </c>
      <c r="EB17" s="4">
        <f t="shared" si="85"/>
        <v>0</v>
      </c>
      <c r="EC17" s="4">
        <f t="shared" si="86"/>
        <v>0</v>
      </c>
      <c r="ED17" s="4">
        <f t="shared" si="87"/>
        <v>0</v>
      </c>
      <c r="EE17" s="4">
        <f t="shared" si="88"/>
        <v>0</v>
      </c>
      <c r="EF17" s="4">
        <f t="shared" si="89"/>
        <v>0</v>
      </c>
      <c r="EG17" s="12">
        <f t="shared" si="90"/>
        <v>0</v>
      </c>
      <c r="EH17" s="22">
        <f t="shared" si="17"/>
        <v>39</v>
      </c>
      <c r="EI17" s="24">
        <f>SUM(EH17+Mai!EI17)</f>
        <v>861.3</v>
      </c>
      <c r="EJ17" s="25">
        <f t="shared" si="18"/>
        <v>2</v>
      </c>
      <c r="EK17" s="25">
        <f>SUM(EJ17+Mai!EK17)</f>
        <v>50</v>
      </c>
      <c r="EL17" s="41">
        <f t="shared" si="19"/>
        <v>0</v>
      </c>
    </row>
    <row r="18" spans="1:142" ht="13.5" thickBot="1">
      <c r="A18" s="107" t="str">
        <f>REPT(Sept!A18,1)</f>
        <v>CHAGNAS Nicolas</v>
      </c>
      <c r="B18" s="7">
        <f t="shared" si="20"/>
        <v>0</v>
      </c>
      <c r="C18" s="13"/>
      <c r="D18" s="13"/>
      <c r="E18" s="39">
        <f t="shared" si="21"/>
        <v>0</v>
      </c>
      <c r="F18" s="13"/>
      <c r="G18" s="4">
        <f t="shared" si="0"/>
        <v>0</v>
      </c>
      <c r="H18" s="4">
        <f t="shared" si="22"/>
        <v>0</v>
      </c>
      <c r="I18" s="4">
        <f t="shared" si="23"/>
        <v>0</v>
      </c>
      <c r="J18" s="4">
        <f t="shared" si="24"/>
        <v>0</v>
      </c>
      <c r="K18" s="4">
        <f t="shared" si="25"/>
        <v>0</v>
      </c>
      <c r="L18" s="4">
        <f t="shared" si="26"/>
        <v>0</v>
      </c>
      <c r="M18" s="4"/>
      <c r="N18" s="7" t="str">
        <f>REPT(Sept!A18,1)</f>
        <v>CHAGNAS Nicolas</v>
      </c>
      <c r="O18" s="7">
        <f t="shared" si="27"/>
        <v>0</v>
      </c>
      <c r="P18" s="13"/>
      <c r="Q18" s="13"/>
      <c r="R18" s="39">
        <f t="shared" si="28"/>
        <v>0</v>
      </c>
      <c r="S18" s="13"/>
      <c r="T18" s="4">
        <f t="shared" si="1"/>
        <v>0</v>
      </c>
      <c r="U18" s="4">
        <f t="shared" si="29"/>
        <v>0</v>
      </c>
      <c r="V18" s="4">
        <f t="shared" si="30"/>
        <v>0</v>
      </c>
      <c r="W18" s="4">
        <f t="shared" si="31"/>
        <v>0</v>
      </c>
      <c r="X18" s="4">
        <f t="shared" si="32"/>
        <v>0</v>
      </c>
      <c r="Y18" s="4">
        <f t="shared" si="33"/>
        <v>0</v>
      </c>
      <c r="Z18" s="12">
        <f t="shared" si="2"/>
        <v>0</v>
      </c>
      <c r="AA18" s="17"/>
      <c r="AB18" s="7" t="str">
        <f>REPT(Sept!A18,1)</f>
        <v>CHAGNAS Nicolas</v>
      </c>
      <c r="AC18" s="7">
        <f t="shared" si="34"/>
        <v>0</v>
      </c>
      <c r="AD18" s="13"/>
      <c r="AE18" s="13"/>
      <c r="AF18" s="39">
        <f t="shared" si="35"/>
        <v>0</v>
      </c>
      <c r="AG18" s="13"/>
      <c r="AH18" s="4">
        <f t="shared" si="3"/>
        <v>0</v>
      </c>
      <c r="AI18" s="4">
        <f t="shared" si="36"/>
        <v>0</v>
      </c>
      <c r="AJ18" s="4">
        <f t="shared" si="37"/>
        <v>0</v>
      </c>
      <c r="AK18" s="4">
        <f t="shared" si="38"/>
        <v>0</v>
      </c>
      <c r="AL18" s="4">
        <f t="shared" si="39"/>
        <v>0</v>
      </c>
      <c r="AM18" s="4">
        <f t="shared" si="40"/>
        <v>0</v>
      </c>
      <c r="AN18" s="4"/>
      <c r="AO18" s="7" t="str">
        <f>REPT(Sept!A18,1)</f>
        <v>CHAGNAS Nicolas</v>
      </c>
      <c r="AP18" s="7">
        <f t="shared" si="41"/>
        <v>0</v>
      </c>
      <c r="AQ18" s="13"/>
      <c r="AR18" s="13"/>
      <c r="AS18" s="39">
        <f t="shared" si="42"/>
        <v>0</v>
      </c>
      <c r="AT18" s="13"/>
      <c r="AU18" s="4">
        <f t="shared" si="4"/>
        <v>0</v>
      </c>
      <c r="AV18" s="4">
        <f t="shared" si="43"/>
        <v>0</v>
      </c>
      <c r="AW18" s="4">
        <f t="shared" si="44"/>
        <v>0</v>
      </c>
      <c r="AX18" s="4">
        <f t="shared" si="45"/>
        <v>0</v>
      </c>
      <c r="AY18" s="4">
        <f t="shared" si="46"/>
        <v>0</v>
      </c>
      <c r="AZ18" s="4">
        <f t="shared" si="47"/>
        <v>0</v>
      </c>
      <c r="BA18" s="12">
        <f t="shared" si="5"/>
        <v>0</v>
      </c>
      <c r="BB18" s="12">
        <f t="shared" si="6"/>
        <v>0</v>
      </c>
      <c r="BC18" s="17"/>
      <c r="BD18" s="7" t="str">
        <f>REPT(Sept!A18,1)</f>
        <v>CHAGNAS Nicolas</v>
      </c>
      <c r="BE18" s="7">
        <f t="shared" si="48"/>
        <v>0</v>
      </c>
      <c r="BF18" s="13"/>
      <c r="BG18" s="13"/>
      <c r="BH18" s="39">
        <f t="shared" si="49"/>
        <v>0</v>
      </c>
      <c r="BI18" s="13"/>
      <c r="BJ18" s="4">
        <f t="shared" si="7"/>
        <v>0</v>
      </c>
      <c r="BK18" s="4">
        <f t="shared" si="50"/>
        <v>0</v>
      </c>
      <c r="BL18" s="4">
        <f t="shared" si="51"/>
        <v>0</v>
      </c>
      <c r="BM18" s="4">
        <f t="shared" si="52"/>
        <v>0</v>
      </c>
      <c r="BN18" s="4">
        <f t="shared" si="53"/>
        <v>0</v>
      </c>
      <c r="BO18" s="4">
        <f t="shared" si="54"/>
        <v>0</v>
      </c>
      <c r="BP18" s="4"/>
      <c r="BQ18" s="7" t="str">
        <f>REPT(Sept!A18,1)</f>
        <v>CHAGNAS Nicolas</v>
      </c>
      <c r="BR18" s="7">
        <f t="shared" si="55"/>
        <v>0</v>
      </c>
      <c r="BS18" s="13"/>
      <c r="BT18" s="13"/>
      <c r="BU18" s="39">
        <f t="shared" si="56"/>
        <v>0</v>
      </c>
      <c r="BV18" s="13"/>
      <c r="BW18" s="4">
        <f t="shared" si="8"/>
        <v>0</v>
      </c>
      <c r="BX18" s="4">
        <f t="shared" si="57"/>
        <v>0</v>
      </c>
      <c r="BY18" s="4">
        <f t="shared" si="58"/>
        <v>0</v>
      </c>
      <c r="BZ18" s="4">
        <f t="shared" si="59"/>
        <v>0</v>
      </c>
      <c r="CA18" s="4">
        <f t="shared" si="60"/>
        <v>0</v>
      </c>
      <c r="CB18" s="4">
        <f t="shared" si="61"/>
        <v>0</v>
      </c>
      <c r="CC18" s="12">
        <f t="shared" si="9"/>
        <v>0</v>
      </c>
      <c r="CD18" s="12">
        <f t="shared" si="10"/>
        <v>0</v>
      </c>
      <c r="CE18" s="17"/>
      <c r="CF18" s="7" t="str">
        <f>REPT(Sept!A18,1)</f>
        <v>CHAGNAS Nicolas</v>
      </c>
      <c r="CG18" s="7">
        <f t="shared" si="62"/>
        <v>0</v>
      </c>
      <c r="CH18" s="13"/>
      <c r="CI18" s="13"/>
      <c r="CJ18" s="39">
        <f t="shared" si="63"/>
        <v>0</v>
      </c>
      <c r="CK18" s="13"/>
      <c r="CL18" s="4">
        <f t="shared" si="11"/>
        <v>0</v>
      </c>
      <c r="CM18" s="4">
        <f t="shared" si="64"/>
        <v>0</v>
      </c>
      <c r="CN18" s="4">
        <f t="shared" si="65"/>
        <v>0</v>
      </c>
      <c r="CO18" s="4">
        <f t="shared" si="66"/>
        <v>0</v>
      </c>
      <c r="CP18" s="4">
        <f t="shared" si="67"/>
        <v>0</v>
      </c>
      <c r="CQ18" s="4">
        <f t="shared" si="68"/>
        <v>0</v>
      </c>
      <c r="CR18" s="4"/>
      <c r="CS18" s="7" t="str">
        <f>REPT(Sept!A18,1)</f>
        <v>CHAGNAS Nicolas</v>
      </c>
      <c r="CT18" s="7">
        <f t="shared" si="69"/>
        <v>1</v>
      </c>
      <c r="CU18" s="13">
        <v>18</v>
      </c>
      <c r="CV18" s="13"/>
      <c r="CW18" s="39">
        <f t="shared" si="70"/>
        <v>0</v>
      </c>
      <c r="CX18" s="13"/>
      <c r="CY18" s="4">
        <f t="shared" si="12"/>
        <v>18</v>
      </c>
      <c r="CZ18" s="4">
        <f t="shared" si="71"/>
        <v>18</v>
      </c>
      <c r="DA18" s="4">
        <f t="shared" si="72"/>
        <v>18</v>
      </c>
      <c r="DB18" s="4">
        <f t="shared" si="73"/>
        <v>18</v>
      </c>
      <c r="DC18" s="4">
        <f t="shared" si="74"/>
        <v>18</v>
      </c>
      <c r="DD18" s="4">
        <f t="shared" si="75"/>
        <v>18</v>
      </c>
      <c r="DE18" s="12">
        <f t="shared" si="13"/>
        <v>18</v>
      </c>
      <c r="DF18" s="12">
        <f t="shared" si="14"/>
        <v>18</v>
      </c>
      <c r="DG18" s="17"/>
      <c r="DH18" s="7" t="str">
        <f>REPT(Sept!A18,1)</f>
        <v>CHAGNAS Nicolas</v>
      </c>
      <c r="DI18" s="7">
        <f t="shared" si="76"/>
        <v>0</v>
      </c>
      <c r="DJ18" s="13"/>
      <c r="DK18" s="13"/>
      <c r="DL18" s="39">
        <f t="shared" si="77"/>
        <v>0</v>
      </c>
      <c r="DM18" s="13"/>
      <c r="DN18" s="4">
        <f t="shared" si="15"/>
        <v>0</v>
      </c>
      <c r="DO18" s="4">
        <f t="shared" si="78"/>
        <v>0</v>
      </c>
      <c r="DP18" s="4">
        <f t="shared" si="79"/>
        <v>0</v>
      </c>
      <c r="DQ18" s="4">
        <f t="shared" si="80"/>
        <v>0</v>
      </c>
      <c r="DR18" s="4">
        <f t="shared" si="81"/>
        <v>0</v>
      </c>
      <c r="DS18" s="4">
        <f t="shared" si="82"/>
        <v>0</v>
      </c>
      <c r="DT18" s="4"/>
      <c r="DU18" s="7" t="str">
        <f>REPT(Sept!A18,1)</f>
        <v>CHAGNAS Nicolas</v>
      </c>
      <c r="DV18" s="7">
        <f t="shared" si="83"/>
        <v>0</v>
      </c>
      <c r="DW18" s="13"/>
      <c r="DX18" s="13"/>
      <c r="DY18" s="39">
        <f t="shared" si="84"/>
        <v>0</v>
      </c>
      <c r="DZ18" s="13"/>
      <c r="EA18" s="4">
        <f t="shared" si="16"/>
        <v>0</v>
      </c>
      <c r="EB18" s="4">
        <f t="shared" si="85"/>
        <v>0</v>
      </c>
      <c r="EC18" s="4">
        <f t="shared" si="86"/>
        <v>0</v>
      </c>
      <c r="ED18" s="4">
        <f t="shared" si="87"/>
        <v>0</v>
      </c>
      <c r="EE18" s="4">
        <f t="shared" si="88"/>
        <v>0</v>
      </c>
      <c r="EF18" s="4">
        <f t="shared" si="89"/>
        <v>0</v>
      </c>
      <c r="EG18" s="12">
        <f t="shared" si="90"/>
        <v>0</v>
      </c>
      <c r="EH18" s="22">
        <f t="shared" si="17"/>
        <v>18</v>
      </c>
      <c r="EI18" s="24">
        <f>SUM(EH18+Mai!EI18)</f>
        <v>308.39999999999998</v>
      </c>
      <c r="EJ18" s="25">
        <f t="shared" si="18"/>
        <v>1</v>
      </c>
      <c r="EK18" s="25">
        <f>SUM(EJ18+Mai!EK18)</f>
        <v>20</v>
      </c>
      <c r="EL18" s="41">
        <f t="shared" si="19"/>
        <v>0</v>
      </c>
    </row>
    <row r="19" spans="1:142" ht="13.5" thickBot="1">
      <c r="A19" s="107" t="str">
        <f>REPT(Sept!A19,1)</f>
        <v>CHANCIBOT Nadine</v>
      </c>
      <c r="B19" s="7">
        <f t="shared" si="20"/>
        <v>1</v>
      </c>
      <c r="C19" s="13">
        <v>19</v>
      </c>
      <c r="D19" s="13"/>
      <c r="E19" s="39">
        <f t="shared" si="21"/>
        <v>0</v>
      </c>
      <c r="F19" s="13">
        <v>1</v>
      </c>
      <c r="G19" s="4">
        <f t="shared" si="0"/>
        <v>19</v>
      </c>
      <c r="H19" s="4">
        <f t="shared" si="22"/>
        <v>19</v>
      </c>
      <c r="I19" s="4">
        <f t="shared" si="23"/>
        <v>19</v>
      </c>
      <c r="J19" s="4">
        <f t="shared" si="24"/>
        <v>19</v>
      </c>
      <c r="K19" s="4">
        <f t="shared" si="25"/>
        <v>19</v>
      </c>
      <c r="L19" s="4">
        <f t="shared" si="26"/>
        <v>19</v>
      </c>
      <c r="M19" s="4"/>
      <c r="N19" s="7" t="str">
        <f>REPT(Sept!A19,1)</f>
        <v>CHANCIBOT Nadine</v>
      </c>
      <c r="O19" s="7">
        <f t="shared" si="27"/>
        <v>1</v>
      </c>
      <c r="P19" s="13">
        <v>11</v>
      </c>
      <c r="Q19" s="13"/>
      <c r="R19" s="39">
        <f t="shared" si="28"/>
        <v>0</v>
      </c>
      <c r="S19" s="13"/>
      <c r="T19" s="4">
        <f t="shared" si="1"/>
        <v>11</v>
      </c>
      <c r="U19" s="4">
        <f t="shared" si="29"/>
        <v>11</v>
      </c>
      <c r="V19" s="4">
        <f t="shared" si="30"/>
        <v>11</v>
      </c>
      <c r="W19" s="4">
        <f t="shared" si="31"/>
        <v>11</v>
      </c>
      <c r="X19" s="4">
        <f t="shared" si="32"/>
        <v>11</v>
      </c>
      <c r="Y19" s="4">
        <f t="shared" si="33"/>
        <v>11</v>
      </c>
      <c r="Z19" s="12">
        <f t="shared" si="2"/>
        <v>19</v>
      </c>
      <c r="AA19" s="17"/>
      <c r="AB19" s="7" t="str">
        <f>REPT(Sept!A19,1)</f>
        <v>CHANCIBOT Nadine</v>
      </c>
      <c r="AC19" s="7">
        <f t="shared" si="34"/>
        <v>1</v>
      </c>
      <c r="AD19" s="13">
        <v>20</v>
      </c>
      <c r="AE19" s="13"/>
      <c r="AF19" s="39">
        <f t="shared" si="35"/>
        <v>0</v>
      </c>
      <c r="AG19" s="13"/>
      <c r="AH19" s="4">
        <f t="shared" si="3"/>
        <v>20</v>
      </c>
      <c r="AI19" s="4">
        <f t="shared" si="36"/>
        <v>20</v>
      </c>
      <c r="AJ19" s="4">
        <f t="shared" si="37"/>
        <v>20</v>
      </c>
      <c r="AK19" s="4">
        <f t="shared" si="38"/>
        <v>20</v>
      </c>
      <c r="AL19" s="4">
        <f t="shared" si="39"/>
        <v>20</v>
      </c>
      <c r="AM19" s="4">
        <f t="shared" si="40"/>
        <v>20</v>
      </c>
      <c r="AN19" s="4"/>
      <c r="AO19" s="7" t="str">
        <f>REPT(Sept!A19,1)</f>
        <v>CHANCIBOT Nadine</v>
      </c>
      <c r="AP19" s="7">
        <f t="shared" si="41"/>
        <v>0</v>
      </c>
      <c r="AQ19" s="13"/>
      <c r="AR19" s="13"/>
      <c r="AS19" s="39">
        <f t="shared" si="42"/>
        <v>0</v>
      </c>
      <c r="AT19" s="13"/>
      <c r="AU19" s="4">
        <f t="shared" si="4"/>
        <v>0</v>
      </c>
      <c r="AV19" s="4">
        <f t="shared" si="43"/>
        <v>0</v>
      </c>
      <c r="AW19" s="4">
        <f t="shared" si="44"/>
        <v>0</v>
      </c>
      <c r="AX19" s="4">
        <f t="shared" si="45"/>
        <v>0</v>
      </c>
      <c r="AY19" s="4">
        <f t="shared" si="46"/>
        <v>0</v>
      </c>
      <c r="AZ19" s="4">
        <f t="shared" si="47"/>
        <v>0</v>
      </c>
      <c r="BA19" s="12">
        <f t="shared" si="5"/>
        <v>20</v>
      </c>
      <c r="BB19" s="12">
        <f t="shared" si="6"/>
        <v>39</v>
      </c>
      <c r="BC19" s="17"/>
      <c r="BD19" s="7" t="str">
        <f>REPT(Sept!A19,1)</f>
        <v>CHANCIBOT Nadine</v>
      </c>
      <c r="BE19" s="7">
        <f t="shared" si="48"/>
        <v>0</v>
      </c>
      <c r="BF19" s="13"/>
      <c r="BG19" s="13"/>
      <c r="BH19" s="39">
        <f t="shared" si="49"/>
        <v>0</v>
      </c>
      <c r="BI19" s="13"/>
      <c r="BJ19" s="4">
        <f t="shared" si="7"/>
        <v>0</v>
      </c>
      <c r="BK19" s="4">
        <f t="shared" si="50"/>
        <v>0</v>
      </c>
      <c r="BL19" s="4">
        <f t="shared" si="51"/>
        <v>0</v>
      </c>
      <c r="BM19" s="4">
        <f t="shared" si="52"/>
        <v>0</v>
      </c>
      <c r="BN19" s="4">
        <f t="shared" si="53"/>
        <v>0</v>
      </c>
      <c r="BO19" s="4">
        <f t="shared" si="54"/>
        <v>0</v>
      </c>
      <c r="BP19" s="4"/>
      <c r="BQ19" s="7" t="str">
        <f>REPT(Sept!A19,1)</f>
        <v>CHANCIBOT Nadine</v>
      </c>
      <c r="BR19" s="7">
        <f t="shared" si="55"/>
        <v>0</v>
      </c>
      <c r="BS19" s="13"/>
      <c r="BT19" s="13"/>
      <c r="BU19" s="39">
        <f t="shared" si="56"/>
        <v>0</v>
      </c>
      <c r="BV19" s="13"/>
      <c r="BW19" s="4">
        <f t="shared" si="8"/>
        <v>0</v>
      </c>
      <c r="BX19" s="4">
        <f t="shared" si="57"/>
        <v>0</v>
      </c>
      <c r="BY19" s="4">
        <f t="shared" si="58"/>
        <v>0</v>
      </c>
      <c r="BZ19" s="4">
        <f t="shared" si="59"/>
        <v>0</v>
      </c>
      <c r="CA19" s="4">
        <f t="shared" si="60"/>
        <v>0</v>
      </c>
      <c r="CB19" s="4">
        <f t="shared" si="61"/>
        <v>0</v>
      </c>
      <c r="CC19" s="12">
        <f t="shared" si="9"/>
        <v>0</v>
      </c>
      <c r="CD19" s="12">
        <f t="shared" si="10"/>
        <v>39</v>
      </c>
      <c r="CE19" s="17"/>
      <c r="CF19" s="7" t="str">
        <f>REPT(Sept!A19,1)</f>
        <v>CHANCIBOT Nadine</v>
      </c>
      <c r="CG19" s="7">
        <f t="shared" si="62"/>
        <v>1</v>
      </c>
      <c r="CH19" s="13">
        <v>3</v>
      </c>
      <c r="CI19" s="13"/>
      <c r="CJ19" s="39">
        <f t="shared" si="63"/>
        <v>0</v>
      </c>
      <c r="CK19" s="13"/>
      <c r="CL19" s="4">
        <f t="shared" si="11"/>
        <v>3</v>
      </c>
      <c r="CM19" s="4">
        <f t="shared" si="64"/>
        <v>3</v>
      </c>
      <c r="CN19" s="4">
        <f t="shared" si="65"/>
        <v>3</v>
      </c>
      <c r="CO19" s="4">
        <f t="shared" si="66"/>
        <v>3</v>
      </c>
      <c r="CP19" s="4">
        <f t="shared" si="67"/>
        <v>3</v>
      </c>
      <c r="CQ19" s="4">
        <f t="shared" si="68"/>
        <v>3</v>
      </c>
      <c r="CR19" s="4"/>
      <c r="CS19" s="7" t="str">
        <f>REPT(Sept!A19,1)</f>
        <v>CHANCIBOT Nadine</v>
      </c>
      <c r="CT19" s="7">
        <f t="shared" si="69"/>
        <v>1</v>
      </c>
      <c r="CU19" s="13">
        <v>21</v>
      </c>
      <c r="CV19" s="13"/>
      <c r="CW19" s="39">
        <f t="shared" si="70"/>
        <v>0</v>
      </c>
      <c r="CX19" s="13"/>
      <c r="CY19" s="4">
        <f t="shared" si="12"/>
        <v>21</v>
      </c>
      <c r="CZ19" s="4">
        <f t="shared" si="71"/>
        <v>21</v>
      </c>
      <c r="DA19" s="4">
        <f t="shared" si="72"/>
        <v>21</v>
      </c>
      <c r="DB19" s="4">
        <f t="shared" si="73"/>
        <v>21</v>
      </c>
      <c r="DC19" s="4">
        <f t="shared" si="74"/>
        <v>21</v>
      </c>
      <c r="DD19" s="4">
        <f t="shared" si="75"/>
        <v>21</v>
      </c>
      <c r="DE19" s="12">
        <f t="shared" si="13"/>
        <v>21</v>
      </c>
      <c r="DF19" s="12">
        <f t="shared" si="14"/>
        <v>60</v>
      </c>
      <c r="DG19" s="17"/>
      <c r="DH19" s="7" t="str">
        <f>REPT(Sept!A19,1)</f>
        <v>CHANCIBOT Nadine</v>
      </c>
      <c r="DI19" s="7">
        <f t="shared" si="76"/>
        <v>0</v>
      </c>
      <c r="DJ19" s="13"/>
      <c r="DK19" s="13"/>
      <c r="DL19" s="39">
        <f t="shared" si="77"/>
        <v>0</v>
      </c>
      <c r="DM19" s="13"/>
      <c r="DN19" s="4">
        <f t="shared" si="15"/>
        <v>0</v>
      </c>
      <c r="DO19" s="4">
        <f t="shared" si="78"/>
        <v>0</v>
      </c>
      <c r="DP19" s="4">
        <f t="shared" si="79"/>
        <v>0</v>
      </c>
      <c r="DQ19" s="4">
        <f t="shared" si="80"/>
        <v>0</v>
      </c>
      <c r="DR19" s="4">
        <f t="shared" si="81"/>
        <v>0</v>
      </c>
      <c r="DS19" s="4">
        <f t="shared" si="82"/>
        <v>0</v>
      </c>
      <c r="DT19" s="4"/>
      <c r="DU19" s="7" t="str">
        <f>REPT(Sept!A19,1)</f>
        <v>CHANCIBOT Nadine</v>
      </c>
      <c r="DV19" s="7">
        <f t="shared" si="83"/>
        <v>0</v>
      </c>
      <c r="DW19" s="13"/>
      <c r="DX19" s="13"/>
      <c r="DY19" s="39">
        <f t="shared" si="84"/>
        <v>0</v>
      </c>
      <c r="DZ19" s="13"/>
      <c r="EA19" s="4">
        <f t="shared" si="16"/>
        <v>0</v>
      </c>
      <c r="EB19" s="4">
        <f t="shared" si="85"/>
        <v>0</v>
      </c>
      <c r="EC19" s="4">
        <f t="shared" si="86"/>
        <v>0</v>
      </c>
      <c r="ED19" s="4">
        <f t="shared" si="87"/>
        <v>0</v>
      </c>
      <c r="EE19" s="4">
        <f t="shared" si="88"/>
        <v>0</v>
      </c>
      <c r="EF19" s="4">
        <f t="shared" si="89"/>
        <v>0</v>
      </c>
      <c r="EG19" s="12">
        <f t="shared" si="90"/>
        <v>0</v>
      </c>
      <c r="EH19" s="22">
        <f t="shared" si="17"/>
        <v>60</v>
      </c>
      <c r="EI19" s="24">
        <f>SUM(EH19+Mai!EI19)</f>
        <v>735.8</v>
      </c>
      <c r="EJ19" s="25">
        <f t="shared" si="18"/>
        <v>5</v>
      </c>
      <c r="EK19" s="25">
        <f>SUM(EJ19+Mai!EK19)</f>
        <v>44</v>
      </c>
      <c r="EL19" s="41">
        <f t="shared" si="19"/>
        <v>0</v>
      </c>
    </row>
    <row r="20" spans="1:142" ht="13.5" thickBot="1">
      <c r="A20" s="107" t="str">
        <f>REPT(Sept!A20,1)</f>
        <v>CLEMANDOT Alexis</v>
      </c>
      <c r="B20" s="7">
        <f t="shared" si="20"/>
        <v>1</v>
      </c>
      <c r="C20" s="13">
        <v>2</v>
      </c>
      <c r="D20" s="13"/>
      <c r="E20" s="39">
        <f t="shared" si="21"/>
        <v>0</v>
      </c>
      <c r="F20" s="13"/>
      <c r="G20" s="4">
        <f t="shared" si="0"/>
        <v>2</v>
      </c>
      <c r="H20" s="4">
        <f t="shared" si="22"/>
        <v>2</v>
      </c>
      <c r="I20" s="4">
        <f t="shared" si="23"/>
        <v>2</v>
      </c>
      <c r="J20" s="4">
        <f t="shared" si="24"/>
        <v>2</v>
      </c>
      <c r="K20" s="4">
        <f t="shared" si="25"/>
        <v>2</v>
      </c>
      <c r="L20" s="4">
        <f t="shared" si="26"/>
        <v>2</v>
      </c>
      <c r="M20" s="4"/>
      <c r="N20" s="7" t="str">
        <f>REPT(Sept!A20,1)</f>
        <v>CLEMANDOT Alexis</v>
      </c>
      <c r="O20" s="7">
        <f t="shared" si="27"/>
        <v>1</v>
      </c>
      <c r="P20" s="13">
        <v>6</v>
      </c>
      <c r="Q20" s="13"/>
      <c r="R20" s="39">
        <f t="shared" si="28"/>
        <v>0</v>
      </c>
      <c r="S20" s="13"/>
      <c r="T20" s="4">
        <f t="shared" si="1"/>
        <v>6</v>
      </c>
      <c r="U20" s="4">
        <f t="shared" si="29"/>
        <v>6</v>
      </c>
      <c r="V20" s="4">
        <f t="shared" si="30"/>
        <v>6</v>
      </c>
      <c r="W20" s="4">
        <f t="shared" si="31"/>
        <v>6</v>
      </c>
      <c r="X20" s="4">
        <f t="shared" si="32"/>
        <v>6</v>
      </c>
      <c r="Y20" s="4">
        <f t="shared" si="33"/>
        <v>6</v>
      </c>
      <c r="Z20" s="12">
        <f t="shared" si="2"/>
        <v>6</v>
      </c>
      <c r="AA20" s="17"/>
      <c r="AB20" s="7" t="str">
        <f>REPT(Sept!A20,1)</f>
        <v>CLEMANDOT Alexis</v>
      </c>
      <c r="AC20" s="7">
        <f t="shared" si="34"/>
        <v>0</v>
      </c>
      <c r="AD20" s="13"/>
      <c r="AE20" s="13"/>
      <c r="AF20" s="39">
        <f t="shared" si="35"/>
        <v>0</v>
      </c>
      <c r="AG20" s="13"/>
      <c r="AH20" s="4">
        <f t="shared" si="3"/>
        <v>0</v>
      </c>
      <c r="AI20" s="4">
        <f t="shared" si="36"/>
        <v>0</v>
      </c>
      <c r="AJ20" s="4">
        <f t="shared" si="37"/>
        <v>0</v>
      </c>
      <c r="AK20" s="4">
        <f t="shared" si="38"/>
        <v>0</v>
      </c>
      <c r="AL20" s="4">
        <f t="shared" si="39"/>
        <v>0</v>
      </c>
      <c r="AM20" s="4">
        <f t="shared" si="40"/>
        <v>0</v>
      </c>
      <c r="AN20" s="4"/>
      <c r="AO20" s="7" t="str">
        <f>REPT(Sept!A20,1)</f>
        <v>CLEMANDOT Alexis</v>
      </c>
      <c r="AP20" s="7">
        <f t="shared" si="41"/>
        <v>1</v>
      </c>
      <c r="AQ20" s="13">
        <v>8</v>
      </c>
      <c r="AR20" s="13"/>
      <c r="AS20" s="39">
        <f t="shared" si="42"/>
        <v>0</v>
      </c>
      <c r="AT20" s="13"/>
      <c r="AU20" s="4">
        <f t="shared" si="4"/>
        <v>8</v>
      </c>
      <c r="AV20" s="4">
        <f t="shared" si="43"/>
        <v>8</v>
      </c>
      <c r="AW20" s="4">
        <f t="shared" si="44"/>
        <v>8</v>
      </c>
      <c r="AX20" s="4">
        <f t="shared" si="45"/>
        <v>8</v>
      </c>
      <c r="AY20" s="4">
        <f t="shared" si="46"/>
        <v>8</v>
      </c>
      <c r="AZ20" s="4">
        <f t="shared" si="47"/>
        <v>8</v>
      </c>
      <c r="BA20" s="12">
        <f t="shared" si="5"/>
        <v>8</v>
      </c>
      <c r="BB20" s="12">
        <f t="shared" si="6"/>
        <v>14</v>
      </c>
      <c r="BC20" s="17"/>
      <c r="BD20" s="7" t="str">
        <f>REPT(Sept!A20,1)</f>
        <v>CLEMANDOT Alexis</v>
      </c>
      <c r="BE20" s="7">
        <f t="shared" si="48"/>
        <v>1</v>
      </c>
      <c r="BF20" s="13">
        <v>2</v>
      </c>
      <c r="BG20" s="13"/>
      <c r="BH20" s="39">
        <f t="shared" si="49"/>
        <v>0</v>
      </c>
      <c r="BI20" s="13"/>
      <c r="BJ20" s="4">
        <f t="shared" si="7"/>
        <v>2</v>
      </c>
      <c r="BK20" s="4">
        <f t="shared" si="50"/>
        <v>2</v>
      </c>
      <c r="BL20" s="4">
        <f t="shared" si="51"/>
        <v>2</v>
      </c>
      <c r="BM20" s="4">
        <f t="shared" si="52"/>
        <v>2</v>
      </c>
      <c r="BN20" s="4">
        <f t="shared" si="53"/>
        <v>2</v>
      </c>
      <c r="BO20" s="4">
        <f t="shared" si="54"/>
        <v>2</v>
      </c>
      <c r="BP20" s="4"/>
      <c r="BQ20" s="7" t="str">
        <f>REPT(Sept!A20,1)</f>
        <v>CLEMANDOT Alexis</v>
      </c>
      <c r="BR20" s="7">
        <f t="shared" si="55"/>
        <v>1</v>
      </c>
      <c r="BS20" s="13">
        <v>3</v>
      </c>
      <c r="BT20" s="13"/>
      <c r="BU20" s="39">
        <f t="shared" si="56"/>
        <v>0</v>
      </c>
      <c r="BV20" s="13"/>
      <c r="BW20" s="4">
        <f t="shared" si="8"/>
        <v>3</v>
      </c>
      <c r="BX20" s="4">
        <f t="shared" si="57"/>
        <v>3</v>
      </c>
      <c r="BY20" s="4">
        <f t="shared" si="58"/>
        <v>3</v>
      </c>
      <c r="BZ20" s="4">
        <f t="shared" si="59"/>
        <v>3</v>
      </c>
      <c r="CA20" s="4">
        <f t="shared" si="60"/>
        <v>3</v>
      </c>
      <c r="CB20" s="4">
        <f t="shared" si="61"/>
        <v>3</v>
      </c>
      <c r="CC20" s="12">
        <f t="shared" si="9"/>
        <v>3</v>
      </c>
      <c r="CD20" s="12">
        <f t="shared" si="10"/>
        <v>17</v>
      </c>
      <c r="CE20" s="17"/>
      <c r="CF20" s="7" t="str">
        <f>REPT(Sept!A20,1)</f>
        <v>CLEMANDOT Alexis</v>
      </c>
      <c r="CG20" s="7">
        <f t="shared" si="62"/>
        <v>1</v>
      </c>
      <c r="CH20" s="13">
        <v>19</v>
      </c>
      <c r="CI20" s="13"/>
      <c r="CJ20" s="39">
        <f t="shared" si="63"/>
        <v>0</v>
      </c>
      <c r="CK20" s="13"/>
      <c r="CL20" s="4">
        <f t="shared" si="11"/>
        <v>19</v>
      </c>
      <c r="CM20" s="4">
        <f t="shared" si="64"/>
        <v>19</v>
      </c>
      <c r="CN20" s="4">
        <f t="shared" si="65"/>
        <v>19</v>
      </c>
      <c r="CO20" s="4">
        <f t="shared" si="66"/>
        <v>19</v>
      </c>
      <c r="CP20" s="4">
        <f t="shared" si="67"/>
        <v>19</v>
      </c>
      <c r="CQ20" s="4">
        <f t="shared" si="68"/>
        <v>19</v>
      </c>
      <c r="CR20" s="4"/>
      <c r="CS20" s="7" t="str">
        <f>REPT(Sept!A20,1)</f>
        <v>CLEMANDOT Alexis</v>
      </c>
      <c r="CT20" s="7">
        <f t="shared" si="69"/>
        <v>0</v>
      </c>
      <c r="CU20" s="13"/>
      <c r="CV20" s="13"/>
      <c r="CW20" s="39">
        <f t="shared" si="70"/>
        <v>0</v>
      </c>
      <c r="CX20" s="13"/>
      <c r="CY20" s="4">
        <f t="shared" si="12"/>
        <v>0</v>
      </c>
      <c r="CZ20" s="4">
        <f t="shared" si="71"/>
        <v>0</v>
      </c>
      <c r="DA20" s="4">
        <f t="shared" si="72"/>
        <v>0</v>
      </c>
      <c r="DB20" s="4">
        <f t="shared" si="73"/>
        <v>0</v>
      </c>
      <c r="DC20" s="4">
        <f t="shared" si="74"/>
        <v>0</v>
      </c>
      <c r="DD20" s="4">
        <f t="shared" si="75"/>
        <v>0</v>
      </c>
      <c r="DE20" s="12">
        <f t="shared" si="13"/>
        <v>19</v>
      </c>
      <c r="DF20" s="12">
        <f t="shared" si="14"/>
        <v>36</v>
      </c>
      <c r="DG20" s="17"/>
      <c r="DH20" s="7" t="str">
        <f>REPT(Sept!A20,1)</f>
        <v>CLEMANDOT Alexis</v>
      </c>
      <c r="DI20" s="7">
        <f t="shared" si="76"/>
        <v>0</v>
      </c>
      <c r="DJ20" s="13"/>
      <c r="DK20" s="13"/>
      <c r="DL20" s="39">
        <f t="shared" si="77"/>
        <v>0</v>
      </c>
      <c r="DM20" s="13"/>
      <c r="DN20" s="4">
        <f t="shared" si="15"/>
        <v>0</v>
      </c>
      <c r="DO20" s="4">
        <f t="shared" si="78"/>
        <v>0</v>
      </c>
      <c r="DP20" s="4">
        <f t="shared" si="79"/>
        <v>0</v>
      </c>
      <c r="DQ20" s="4">
        <f t="shared" si="80"/>
        <v>0</v>
      </c>
      <c r="DR20" s="4">
        <f t="shared" si="81"/>
        <v>0</v>
      </c>
      <c r="DS20" s="4">
        <f t="shared" si="82"/>
        <v>0</v>
      </c>
      <c r="DT20" s="4"/>
      <c r="DU20" s="7" t="str">
        <f>REPT(Sept!A20,1)</f>
        <v>CLEMANDOT Alexis</v>
      </c>
      <c r="DV20" s="7">
        <f t="shared" si="83"/>
        <v>0</v>
      </c>
      <c r="DW20" s="13"/>
      <c r="DX20" s="13"/>
      <c r="DY20" s="39">
        <f t="shared" si="84"/>
        <v>0</v>
      </c>
      <c r="DZ20" s="13"/>
      <c r="EA20" s="4">
        <f t="shared" si="16"/>
        <v>0</v>
      </c>
      <c r="EB20" s="4">
        <f t="shared" si="85"/>
        <v>0</v>
      </c>
      <c r="EC20" s="4">
        <f t="shared" si="86"/>
        <v>0</v>
      </c>
      <c r="ED20" s="4">
        <f t="shared" si="87"/>
        <v>0</v>
      </c>
      <c r="EE20" s="4">
        <f t="shared" si="88"/>
        <v>0</v>
      </c>
      <c r="EF20" s="4">
        <f t="shared" si="89"/>
        <v>0</v>
      </c>
      <c r="EG20" s="12">
        <f t="shared" si="90"/>
        <v>0</v>
      </c>
      <c r="EH20" s="22">
        <f t="shared" si="17"/>
        <v>36</v>
      </c>
      <c r="EI20" s="24">
        <f>SUM(EH20+Mai!EI20)</f>
        <v>871.5</v>
      </c>
      <c r="EJ20" s="25">
        <f t="shared" si="18"/>
        <v>6</v>
      </c>
      <c r="EK20" s="25">
        <f>SUM(EJ20+Mai!EK20)</f>
        <v>67</v>
      </c>
      <c r="EL20" s="41">
        <f t="shared" si="19"/>
        <v>0</v>
      </c>
    </row>
    <row r="21" spans="1:142" ht="13.5" thickBot="1">
      <c r="A21" s="107" t="str">
        <f>REPT(Sept!A21,1)</f>
        <v>DENJEAN Mathieu</v>
      </c>
      <c r="B21" s="7">
        <f t="shared" ref="B21:B40" si="91">IF(C21&gt;0,1,0)</f>
        <v>0</v>
      </c>
      <c r="C21" s="13"/>
      <c r="D21" s="13"/>
      <c r="E21" s="39">
        <f t="shared" ref="E21:E40" si="92">IF(D21=1,1,0)</f>
        <v>0</v>
      </c>
      <c r="F21" s="13"/>
      <c r="G21" s="4">
        <f t="shared" si="0"/>
        <v>0</v>
      </c>
      <c r="H21" s="4">
        <f t="shared" si="22"/>
        <v>0</v>
      </c>
      <c r="I21" s="4">
        <f t="shared" si="23"/>
        <v>0</v>
      </c>
      <c r="J21" s="4">
        <f t="shared" si="24"/>
        <v>0</v>
      </c>
      <c r="K21" s="4">
        <f t="shared" si="25"/>
        <v>0</v>
      </c>
      <c r="L21" s="4">
        <f t="shared" ref="L21:L40" si="93">SUM(K21)</f>
        <v>0</v>
      </c>
      <c r="M21" s="4"/>
      <c r="N21" s="7" t="str">
        <f>REPT(Sept!A21,1)</f>
        <v>DENJEAN Mathieu</v>
      </c>
      <c r="O21" s="7">
        <f t="shared" ref="O21:O40" si="94">IF(P21&gt;0,1,0)</f>
        <v>0</v>
      </c>
      <c r="P21" s="13"/>
      <c r="Q21" s="13"/>
      <c r="R21" s="39">
        <f t="shared" ref="R21:R40" si="95">IF(Q21=1,1,0)</f>
        <v>0</v>
      </c>
      <c r="S21" s="13"/>
      <c r="T21" s="4">
        <f t="shared" si="1"/>
        <v>0</v>
      </c>
      <c r="U21" s="4">
        <f t="shared" si="29"/>
        <v>0</v>
      </c>
      <c r="V21" s="4">
        <f t="shared" si="30"/>
        <v>0</v>
      </c>
      <c r="W21" s="4">
        <f t="shared" si="31"/>
        <v>0</v>
      </c>
      <c r="X21" s="4">
        <f t="shared" si="32"/>
        <v>0</v>
      </c>
      <c r="Y21" s="4">
        <f t="shared" ref="Y21:Y40" si="96">SUM(X21)</f>
        <v>0</v>
      </c>
      <c r="Z21" s="12">
        <f t="shared" si="2"/>
        <v>0</v>
      </c>
      <c r="AA21" s="17"/>
      <c r="AB21" s="7" t="str">
        <f>REPT(Sept!A21,1)</f>
        <v>DENJEAN Mathieu</v>
      </c>
      <c r="AC21" s="7">
        <f t="shared" ref="AC21:AC40" si="97">IF(AD21&gt;0,1,0)</f>
        <v>0</v>
      </c>
      <c r="AD21" s="13"/>
      <c r="AE21" s="13"/>
      <c r="AF21" s="39">
        <f t="shared" ref="AF21:AF40" si="98">IF(AE21=1,1,0)</f>
        <v>0</v>
      </c>
      <c r="AG21" s="13"/>
      <c r="AH21" s="4">
        <f t="shared" si="3"/>
        <v>0</v>
      </c>
      <c r="AI21" s="4">
        <f t="shared" si="36"/>
        <v>0</v>
      </c>
      <c r="AJ21" s="4">
        <f t="shared" si="37"/>
        <v>0</v>
      </c>
      <c r="AK21" s="4">
        <f t="shared" si="38"/>
        <v>0</v>
      </c>
      <c r="AL21" s="4">
        <f t="shared" si="39"/>
        <v>0</v>
      </c>
      <c r="AM21" s="4">
        <f t="shared" ref="AM21:AM40" si="99">SUM(AL21)</f>
        <v>0</v>
      </c>
      <c r="AN21" s="4"/>
      <c r="AO21" s="7" t="str">
        <f>REPT(Sept!A21,1)</f>
        <v>DENJEAN Mathieu</v>
      </c>
      <c r="AP21" s="7">
        <f t="shared" ref="AP21:AP40" si="100">IF(AQ21&gt;0,1,0)</f>
        <v>0</v>
      </c>
      <c r="AQ21" s="13"/>
      <c r="AR21" s="13"/>
      <c r="AS21" s="39">
        <f t="shared" ref="AS21:AS40" si="101">IF(AR21=1,1,0)</f>
        <v>0</v>
      </c>
      <c r="AT21" s="13"/>
      <c r="AU21" s="4">
        <f t="shared" si="4"/>
        <v>0</v>
      </c>
      <c r="AV21" s="4">
        <f t="shared" si="43"/>
        <v>0</v>
      </c>
      <c r="AW21" s="4">
        <f t="shared" si="44"/>
        <v>0</v>
      </c>
      <c r="AX21" s="4">
        <f t="shared" si="45"/>
        <v>0</v>
      </c>
      <c r="AY21" s="4">
        <f t="shared" si="46"/>
        <v>0</v>
      </c>
      <c r="AZ21" s="4">
        <f t="shared" ref="AZ21:AZ40" si="102">SUM(AY21)</f>
        <v>0</v>
      </c>
      <c r="BA21" s="12">
        <f t="shared" si="5"/>
        <v>0</v>
      </c>
      <c r="BB21" s="12">
        <f t="shared" si="6"/>
        <v>0</v>
      </c>
      <c r="BC21" s="17"/>
      <c r="BD21" s="7" t="str">
        <f>REPT(Sept!A21,1)</f>
        <v>DENJEAN Mathieu</v>
      </c>
      <c r="BE21" s="7">
        <f t="shared" ref="BE21:BE40" si="103">IF(BF21&gt;0,1,0)</f>
        <v>0</v>
      </c>
      <c r="BF21" s="13"/>
      <c r="BG21" s="13"/>
      <c r="BH21" s="39">
        <f t="shared" ref="BH21:BH40" si="104">IF(BG21=1,1,0)</f>
        <v>0</v>
      </c>
      <c r="BI21" s="13"/>
      <c r="BJ21" s="4">
        <f t="shared" si="7"/>
        <v>0</v>
      </c>
      <c r="BK21" s="4">
        <f t="shared" si="50"/>
        <v>0</v>
      </c>
      <c r="BL21" s="4">
        <f t="shared" si="51"/>
        <v>0</v>
      </c>
      <c r="BM21" s="4">
        <f t="shared" si="52"/>
        <v>0</v>
      </c>
      <c r="BN21" s="4">
        <f t="shared" si="53"/>
        <v>0</v>
      </c>
      <c r="BO21" s="4">
        <f t="shared" ref="BO21:BO40" si="105">SUM(BN21)</f>
        <v>0</v>
      </c>
      <c r="BP21" s="4"/>
      <c r="BQ21" s="7" t="str">
        <f>REPT(Sept!A21,1)</f>
        <v>DENJEAN Mathieu</v>
      </c>
      <c r="BR21" s="7">
        <f t="shared" ref="BR21:BR40" si="106">IF(BS21&gt;0,1,0)</f>
        <v>0</v>
      </c>
      <c r="BS21" s="13"/>
      <c r="BT21" s="13"/>
      <c r="BU21" s="39">
        <f t="shared" ref="BU21:BU40" si="107">IF(BT21=1,1,0)</f>
        <v>0</v>
      </c>
      <c r="BV21" s="13"/>
      <c r="BW21" s="4">
        <f t="shared" si="8"/>
        <v>0</v>
      </c>
      <c r="BX21" s="4">
        <f t="shared" si="57"/>
        <v>0</v>
      </c>
      <c r="BY21" s="4">
        <f t="shared" si="58"/>
        <v>0</v>
      </c>
      <c r="BZ21" s="4">
        <f t="shared" si="59"/>
        <v>0</v>
      </c>
      <c r="CA21" s="4">
        <f t="shared" si="60"/>
        <v>0</v>
      </c>
      <c r="CB21" s="4">
        <f t="shared" ref="CB21:CB40" si="108">SUM(CA21)</f>
        <v>0</v>
      </c>
      <c r="CC21" s="12">
        <f t="shared" si="9"/>
        <v>0</v>
      </c>
      <c r="CD21" s="12">
        <f t="shared" si="10"/>
        <v>0</v>
      </c>
      <c r="CE21" s="17"/>
      <c r="CF21" s="7" t="str">
        <f>REPT(Sept!A21,1)</f>
        <v>DENJEAN Mathieu</v>
      </c>
      <c r="CG21" s="7">
        <f t="shared" ref="CG21:CG40" si="109">IF(CH21&gt;0,1,0)</f>
        <v>0</v>
      </c>
      <c r="CH21" s="13"/>
      <c r="CI21" s="13"/>
      <c r="CJ21" s="39">
        <f t="shared" ref="CJ21:CJ40" si="110">IF(CI21=1,1,0)</f>
        <v>0</v>
      </c>
      <c r="CK21" s="13"/>
      <c r="CL21" s="4">
        <f t="shared" si="11"/>
        <v>0</v>
      </c>
      <c r="CM21" s="4">
        <f t="shared" si="64"/>
        <v>0</v>
      </c>
      <c r="CN21" s="4">
        <f t="shared" si="65"/>
        <v>0</v>
      </c>
      <c r="CO21" s="4">
        <f t="shared" si="66"/>
        <v>0</v>
      </c>
      <c r="CP21" s="4">
        <f t="shared" si="67"/>
        <v>0</v>
      </c>
      <c r="CQ21" s="4">
        <f t="shared" ref="CQ21:CQ40" si="111">SUM(CP21)</f>
        <v>0</v>
      </c>
      <c r="CR21" s="4"/>
      <c r="CS21" s="7" t="str">
        <f>REPT(Sept!A21,1)</f>
        <v>DENJEAN Mathieu</v>
      </c>
      <c r="CT21" s="7">
        <f t="shared" ref="CT21:CT40" si="112">IF(CU21&gt;0,1,0)</f>
        <v>0</v>
      </c>
      <c r="CU21" s="13"/>
      <c r="CV21" s="13"/>
      <c r="CW21" s="39">
        <f t="shared" ref="CW21:CW40" si="113">IF(CV21=1,1,0)</f>
        <v>0</v>
      </c>
      <c r="CX21" s="13"/>
      <c r="CY21" s="4">
        <f t="shared" si="12"/>
        <v>0</v>
      </c>
      <c r="CZ21" s="4">
        <f t="shared" si="71"/>
        <v>0</v>
      </c>
      <c r="DA21" s="4">
        <f t="shared" si="72"/>
        <v>0</v>
      </c>
      <c r="DB21" s="4">
        <f t="shared" si="73"/>
        <v>0</v>
      </c>
      <c r="DC21" s="4">
        <f t="shared" si="74"/>
        <v>0</v>
      </c>
      <c r="DD21" s="4">
        <f t="shared" ref="DD21:DD40" si="114">SUM(DC21)</f>
        <v>0</v>
      </c>
      <c r="DE21" s="12">
        <f t="shared" si="13"/>
        <v>0</v>
      </c>
      <c r="DF21" s="12">
        <f t="shared" si="14"/>
        <v>0</v>
      </c>
      <c r="DG21" s="17"/>
      <c r="DH21" s="7" t="str">
        <f>REPT(Sept!A21,1)</f>
        <v>DENJEAN Mathieu</v>
      </c>
      <c r="DI21" s="7">
        <f t="shared" ref="DI21:DI40" si="115">IF(DJ21&gt;0,1,0)</f>
        <v>0</v>
      </c>
      <c r="DJ21" s="13"/>
      <c r="DK21" s="13"/>
      <c r="DL21" s="39">
        <f t="shared" ref="DL21:DL40" si="116">IF(DK21=1,1,0)</f>
        <v>0</v>
      </c>
      <c r="DM21" s="13"/>
      <c r="DN21" s="4">
        <f t="shared" si="15"/>
        <v>0</v>
      </c>
      <c r="DO21" s="4">
        <f t="shared" si="78"/>
        <v>0</v>
      </c>
      <c r="DP21" s="4">
        <f t="shared" si="79"/>
        <v>0</v>
      </c>
      <c r="DQ21" s="4">
        <f t="shared" si="80"/>
        <v>0</v>
      </c>
      <c r="DR21" s="4">
        <f t="shared" si="81"/>
        <v>0</v>
      </c>
      <c r="DS21" s="4">
        <f t="shared" ref="DS21:DS40" si="117">SUM(DR21)</f>
        <v>0</v>
      </c>
      <c r="DT21" s="4"/>
      <c r="DU21" s="7" t="str">
        <f>REPT(Sept!A21,1)</f>
        <v>DENJEAN Mathieu</v>
      </c>
      <c r="DV21" s="7">
        <f t="shared" ref="DV21:DV40" si="118">IF(DW21&gt;0,1,0)</f>
        <v>0</v>
      </c>
      <c r="DW21" s="13"/>
      <c r="DX21" s="13"/>
      <c r="DY21" s="39">
        <f t="shared" ref="DY21:DY40" si="119">IF(DX21=1,1,0)</f>
        <v>0</v>
      </c>
      <c r="DZ21" s="13"/>
      <c r="EA21" s="4">
        <f t="shared" si="16"/>
        <v>0</v>
      </c>
      <c r="EB21" s="4">
        <f t="shared" si="85"/>
        <v>0</v>
      </c>
      <c r="EC21" s="4">
        <f t="shared" si="86"/>
        <v>0</v>
      </c>
      <c r="ED21" s="4">
        <f t="shared" si="87"/>
        <v>0</v>
      </c>
      <c r="EE21" s="4">
        <f t="shared" si="88"/>
        <v>0</v>
      </c>
      <c r="EF21" s="4">
        <f t="shared" si="89"/>
        <v>0</v>
      </c>
      <c r="EG21" s="12">
        <f t="shared" si="90"/>
        <v>0</v>
      </c>
      <c r="EH21" s="22">
        <f t="shared" si="17"/>
        <v>0</v>
      </c>
      <c r="EI21" s="24">
        <f>SUM(EH21+Mai!EI21)</f>
        <v>58</v>
      </c>
      <c r="EJ21" s="25">
        <f t="shared" si="18"/>
        <v>0</v>
      </c>
      <c r="EK21" s="25">
        <f>SUM(EJ21+Mai!EK21)</f>
        <v>3</v>
      </c>
      <c r="EL21" s="41">
        <f t="shared" si="19"/>
        <v>0</v>
      </c>
    </row>
    <row r="22" spans="1:142" ht="13.5" thickBot="1">
      <c r="A22" s="107" t="str">
        <f>REPT(Sept!A22,1)</f>
        <v>DIGIOVANNI Cédric</v>
      </c>
      <c r="B22" s="7">
        <f t="shared" si="91"/>
        <v>0</v>
      </c>
      <c r="C22" s="13"/>
      <c r="D22" s="13"/>
      <c r="E22" s="39">
        <f t="shared" si="92"/>
        <v>0</v>
      </c>
      <c r="F22" s="13"/>
      <c r="G22" s="4">
        <f t="shared" si="0"/>
        <v>0</v>
      </c>
      <c r="H22" s="4">
        <f t="shared" si="22"/>
        <v>0</v>
      </c>
      <c r="I22" s="4">
        <f t="shared" si="23"/>
        <v>0</v>
      </c>
      <c r="J22" s="4">
        <f t="shared" si="24"/>
        <v>0</v>
      </c>
      <c r="K22" s="4">
        <f t="shared" si="25"/>
        <v>0</v>
      </c>
      <c r="L22" s="4">
        <f t="shared" si="93"/>
        <v>0</v>
      </c>
      <c r="M22" s="4"/>
      <c r="N22" s="7" t="str">
        <f>REPT(Sept!A22,1)</f>
        <v>DIGIOVANNI Cédric</v>
      </c>
      <c r="O22" s="7">
        <f t="shared" si="94"/>
        <v>0</v>
      </c>
      <c r="P22" s="13"/>
      <c r="Q22" s="13"/>
      <c r="R22" s="39">
        <f t="shared" si="95"/>
        <v>0</v>
      </c>
      <c r="S22" s="13"/>
      <c r="T22" s="4">
        <f t="shared" si="1"/>
        <v>0</v>
      </c>
      <c r="U22" s="4">
        <f t="shared" si="29"/>
        <v>0</v>
      </c>
      <c r="V22" s="4">
        <f t="shared" si="30"/>
        <v>0</v>
      </c>
      <c r="W22" s="4">
        <f t="shared" si="31"/>
        <v>0</v>
      </c>
      <c r="X22" s="4">
        <f t="shared" si="32"/>
        <v>0</v>
      </c>
      <c r="Y22" s="4">
        <f t="shared" si="96"/>
        <v>0</v>
      </c>
      <c r="Z22" s="12">
        <f t="shared" si="2"/>
        <v>0</v>
      </c>
      <c r="AA22" s="17"/>
      <c r="AB22" s="7" t="str">
        <f>REPT(Sept!A22,1)</f>
        <v>DIGIOVANNI Cédric</v>
      </c>
      <c r="AC22" s="7">
        <f t="shared" si="97"/>
        <v>0</v>
      </c>
      <c r="AD22" s="13"/>
      <c r="AE22" s="13"/>
      <c r="AF22" s="39">
        <f t="shared" si="98"/>
        <v>0</v>
      </c>
      <c r="AG22" s="13"/>
      <c r="AH22" s="4">
        <f t="shared" si="3"/>
        <v>0</v>
      </c>
      <c r="AI22" s="4">
        <f t="shared" si="36"/>
        <v>0</v>
      </c>
      <c r="AJ22" s="4">
        <f t="shared" si="37"/>
        <v>0</v>
      </c>
      <c r="AK22" s="4">
        <f t="shared" si="38"/>
        <v>0</v>
      </c>
      <c r="AL22" s="4">
        <f t="shared" si="39"/>
        <v>0</v>
      </c>
      <c r="AM22" s="4">
        <f t="shared" si="99"/>
        <v>0</v>
      </c>
      <c r="AN22" s="4"/>
      <c r="AO22" s="7" t="str">
        <f>REPT(Sept!A22,1)</f>
        <v>DIGIOVANNI Cédric</v>
      </c>
      <c r="AP22" s="7">
        <f t="shared" si="100"/>
        <v>0</v>
      </c>
      <c r="AQ22" s="13"/>
      <c r="AR22" s="13"/>
      <c r="AS22" s="39">
        <f t="shared" si="101"/>
        <v>0</v>
      </c>
      <c r="AT22" s="13"/>
      <c r="AU22" s="4">
        <f t="shared" si="4"/>
        <v>0</v>
      </c>
      <c r="AV22" s="4">
        <f t="shared" si="43"/>
        <v>0</v>
      </c>
      <c r="AW22" s="4">
        <f t="shared" si="44"/>
        <v>0</v>
      </c>
      <c r="AX22" s="4">
        <f t="shared" si="45"/>
        <v>0</v>
      </c>
      <c r="AY22" s="4">
        <f t="shared" si="46"/>
        <v>0</v>
      </c>
      <c r="AZ22" s="4">
        <f t="shared" si="102"/>
        <v>0</v>
      </c>
      <c r="BA22" s="12">
        <f t="shared" si="5"/>
        <v>0</v>
      </c>
      <c r="BB22" s="12">
        <f t="shared" si="6"/>
        <v>0</v>
      </c>
      <c r="BC22" s="17"/>
      <c r="BD22" s="7" t="str">
        <f>REPT(Sept!A22,1)</f>
        <v>DIGIOVANNI Cédric</v>
      </c>
      <c r="BE22" s="7">
        <f t="shared" si="103"/>
        <v>0</v>
      </c>
      <c r="BF22" s="13"/>
      <c r="BG22" s="13"/>
      <c r="BH22" s="39">
        <f t="shared" si="104"/>
        <v>0</v>
      </c>
      <c r="BI22" s="13"/>
      <c r="BJ22" s="4">
        <f t="shared" si="7"/>
        <v>0</v>
      </c>
      <c r="BK22" s="4">
        <f t="shared" si="50"/>
        <v>0</v>
      </c>
      <c r="BL22" s="4">
        <f t="shared" si="51"/>
        <v>0</v>
      </c>
      <c r="BM22" s="4">
        <f t="shared" si="52"/>
        <v>0</v>
      </c>
      <c r="BN22" s="4">
        <f t="shared" si="53"/>
        <v>0</v>
      </c>
      <c r="BO22" s="4">
        <f t="shared" si="105"/>
        <v>0</v>
      </c>
      <c r="BP22" s="4"/>
      <c r="BQ22" s="7" t="str">
        <f>REPT(Sept!A22,1)</f>
        <v>DIGIOVANNI Cédric</v>
      </c>
      <c r="BR22" s="7">
        <f t="shared" si="106"/>
        <v>0</v>
      </c>
      <c r="BS22" s="13"/>
      <c r="BT22" s="13"/>
      <c r="BU22" s="39">
        <f t="shared" si="107"/>
        <v>0</v>
      </c>
      <c r="BV22" s="13"/>
      <c r="BW22" s="4">
        <f t="shared" si="8"/>
        <v>0</v>
      </c>
      <c r="BX22" s="4">
        <f t="shared" si="57"/>
        <v>0</v>
      </c>
      <c r="BY22" s="4">
        <f t="shared" si="58"/>
        <v>0</v>
      </c>
      <c r="BZ22" s="4">
        <f t="shared" si="59"/>
        <v>0</v>
      </c>
      <c r="CA22" s="4">
        <f t="shared" si="60"/>
        <v>0</v>
      </c>
      <c r="CB22" s="4">
        <f t="shared" si="108"/>
        <v>0</v>
      </c>
      <c r="CC22" s="12">
        <f t="shared" si="9"/>
        <v>0</v>
      </c>
      <c r="CD22" s="12">
        <f t="shared" si="10"/>
        <v>0</v>
      </c>
      <c r="CE22" s="17"/>
      <c r="CF22" s="7" t="str">
        <f>REPT(Sept!A22,1)</f>
        <v>DIGIOVANNI Cédric</v>
      </c>
      <c r="CG22" s="7">
        <f t="shared" si="109"/>
        <v>0</v>
      </c>
      <c r="CH22" s="13"/>
      <c r="CI22" s="13"/>
      <c r="CJ22" s="39">
        <f t="shared" si="110"/>
        <v>0</v>
      </c>
      <c r="CK22" s="13"/>
      <c r="CL22" s="4">
        <f t="shared" si="11"/>
        <v>0</v>
      </c>
      <c r="CM22" s="4">
        <f t="shared" si="64"/>
        <v>0</v>
      </c>
      <c r="CN22" s="4">
        <f t="shared" si="65"/>
        <v>0</v>
      </c>
      <c r="CO22" s="4">
        <f t="shared" si="66"/>
        <v>0</v>
      </c>
      <c r="CP22" s="4">
        <f t="shared" si="67"/>
        <v>0</v>
      </c>
      <c r="CQ22" s="4">
        <f t="shared" si="111"/>
        <v>0</v>
      </c>
      <c r="CR22" s="4"/>
      <c r="CS22" s="7" t="str">
        <f>REPT(Sept!A22,1)</f>
        <v>DIGIOVANNI Cédric</v>
      </c>
      <c r="CT22" s="7">
        <f t="shared" si="112"/>
        <v>0</v>
      </c>
      <c r="CU22" s="13"/>
      <c r="CV22" s="13"/>
      <c r="CW22" s="39">
        <f t="shared" si="113"/>
        <v>0</v>
      </c>
      <c r="CX22" s="13"/>
      <c r="CY22" s="4">
        <f t="shared" si="12"/>
        <v>0</v>
      </c>
      <c r="CZ22" s="4">
        <f t="shared" si="71"/>
        <v>0</v>
      </c>
      <c r="DA22" s="4">
        <f t="shared" si="72"/>
        <v>0</v>
      </c>
      <c r="DB22" s="4">
        <f t="shared" si="73"/>
        <v>0</v>
      </c>
      <c r="DC22" s="4">
        <f t="shared" si="74"/>
        <v>0</v>
      </c>
      <c r="DD22" s="4">
        <f t="shared" si="114"/>
        <v>0</v>
      </c>
      <c r="DE22" s="12">
        <f t="shared" si="13"/>
        <v>0</v>
      </c>
      <c r="DF22" s="12">
        <f t="shared" si="14"/>
        <v>0</v>
      </c>
      <c r="DG22" s="17"/>
      <c r="DH22" s="7" t="str">
        <f>REPT(Sept!A22,1)</f>
        <v>DIGIOVANNI Cédric</v>
      </c>
      <c r="DI22" s="7">
        <f t="shared" si="115"/>
        <v>0</v>
      </c>
      <c r="DJ22" s="13"/>
      <c r="DK22" s="13"/>
      <c r="DL22" s="39">
        <f t="shared" si="116"/>
        <v>0</v>
      </c>
      <c r="DM22" s="13"/>
      <c r="DN22" s="4">
        <f t="shared" si="15"/>
        <v>0</v>
      </c>
      <c r="DO22" s="4">
        <f t="shared" si="78"/>
        <v>0</v>
      </c>
      <c r="DP22" s="4">
        <f t="shared" si="79"/>
        <v>0</v>
      </c>
      <c r="DQ22" s="4">
        <f t="shared" si="80"/>
        <v>0</v>
      </c>
      <c r="DR22" s="4">
        <f t="shared" si="81"/>
        <v>0</v>
      </c>
      <c r="DS22" s="4">
        <f t="shared" si="117"/>
        <v>0</v>
      </c>
      <c r="DT22" s="4"/>
      <c r="DU22" s="7" t="str">
        <f>REPT(Sept!A22,1)</f>
        <v>DIGIOVANNI Cédric</v>
      </c>
      <c r="DV22" s="7">
        <f t="shared" si="118"/>
        <v>0</v>
      </c>
      <c r="DW22" s="13"/>
      <c r="DX22" s="13"/>
      <c r="DY22" s="39">
        <f t="shared" si="119"/>
        <v>0</v>
      </c>
      <c r="DZ22" s="13"/>
      <c r="EA22" s="4">
        <f t="shared" si="16"/>
        <v>0</v>
      </c>
      <c r="EB22" s="4">
        <f t="shared" si="85"/>
        <v>0</v>
      </c>
      <c r="EC22" s="4">
        <f t="shared" si="86"/>
        <v>0</v>
      </c>
      <c r="ED22" s="4">
        <f t="shared" si="87"/>
        <v>0</v>
      </c>
      <c r="EE22" s="4">
        <f t="shared" si="88"/>
        <v>0</v>
      </c>
      <c r="EF22" s="4">
        <f t="shared" si="89"/>
        <v>0</v>
      </c>
      <c r="EG22" s="12">
        <f t="shared" si="90"/>
        <v>0</v>
      </c>
      <c r="EH22" s="22">
        <f t="shared" si="17"/>
        <v>0</v>
      </c>
      <c r="EI22" s="24">
        <f>SUM(EH22+Mai!EI22)</f>
        <v>58</v>
      </c>
      <c r="EJ22" s="25">
        <f t="shared" si="18"/>
        <v>0</v>
      </c>
      <c r="EK22" s="25">
        <f>SUM(EJ22+Mai!EK22)</f>
        <v>1</v>
      </c>
      <c r="EL22" s="41">
        <f t="shared" si="19"/>
        <v>0</v>
      </c>
    </row>
    <row r="23" spans="1:142" ht="13.5" thickBot="1">
      <c r="A23" s="107" t="str">
        <f>REPT(Sept!A23,1)</f>
        <v>DUMONT Berny</v>
      </c>
      <c r="B23" s="7">
        <f t="shared" si="91"/>
        <v>1</v>
      </c>
      <c r="C23" s="13">
        <v>11</v>
      </c>
      <c r="D23" s="13"/>
      <c r="E23" s="39">
        <f t="shared" si="92"/>
        <v>0</v>
      </c>
      <c r="F23" s="13"/>
      <c r="G23" s="4">
        <f t="shared" si="0"/>
        <v>11</v>
      </c>
      <c r="H23" s="4">
        <f t="shared" si="22"/>
        <v>11</v>
      </c>
      <c r="I23" s="4">
        <f t="shared" si="23"/>
        <v>11</v>
      </c>
      <c r="J23" s="4">
        <f t="shared" si="24"/>
        <v>11</v>
      </c>
      <c r="K23" s="4">
        <f t="shared" si="25"/>
        <v>11</v>
      </c>
      <c r="L23" s="4">
        <f t="shared" si="93"/>
        <v>11</v>
      </c>
      <c r="M23" s="4"/>
      <c r="N23" s="7" t="str">
        <f>REPT(Sept!A23,1)</f>
        <v>DUMONT Berny</v>
      </c>
      <c r="O23" s="7">
        <f t="shared" si="94"/>
        <v>1</v>
      </c>
      <c r="P23" s="13">
        <v>27</v>
      </c>
      <c r="Q23" s="13">
        <v>3</v>
      </c>
      <c r="R23" s="39">
        <f t="shared" si="95"/>
        <v>0</v>
      </c>
      <c r="S23" s="13"/>
      <c r="T23" s="4">
        <f t="shared" si="1"/>
        <v>27</v>
      </c>
      <c r="U23" s="4">
        <f t="shared" si="29"/>
        <v>27</v>
      </c>
      <c r="V23" s="4">
        <f t="shared" si="30"/>
        <v>35.1</v>
      </c>
      <c r="W23" s="4">
        <f t="shared" si="31"/>
        <v>35.1</v>
      </c>
      <c r="X23" s="4">
        <f t="shared" si="32"/>
        <v>35.1</v>
      </c>
      <c r="Y23" s="4">
        <f t="shared" si="96"/>
        <v>35.1</v>
      </c>
      <c r="Z23" s="12">
        <f t="shared" si="2"/>
        <v>35.1</v>
      </c>
      <c r="AA23" s="17"/>
      <c r="AB23" s="7" t="str">
        <f>REPT(Sept!A23,1)</f>
        <v>DUMONT Berny</v>
      </c>
      <c r="AC23" s="7">
        <f t="shared" si="97"/>
        <v>1</v>
      </c>
      <c r="AD23" s="13">
        <v>10</v>
      </c>
      <c r="AE23" s="13"/>
      <c r="AF23" s="39">
        <f t="shared" si="98"/>
        <v>0</v>
      </c>
      <c r="AG23" s="13"/>
      <c r="AH23" s="4">
        <f t="shared" si="3"/>
        <v>10</v>
      </c>
      <c r="AI23" s="4">
        <f t="shared" si="36"/>
        <v>10</v>
      </c>
      <c r="AJ23" s="4">
        <f t="shared" si="37"/>
        <v>10</v>
      </c>
      <c r="AK23" s="4">
        <f t="shared" si="38"/>
        <v>10</v>
      </c>
      <c r="AL23" s="4">
        <f t="shared" si="39"/>
        <v>10</v>
      </c>
      <c r="AM23" s="4">
        <f t="shared" si="99"/>
        <v>10</v>
      </c>
      <c r="AN23" s="4"/>
      <c r="AO23" s="7" t="str">
        <f>REPT(Sept!A23,1)</f>
        <v>DUMONT Berny</v>
      </c>
      <c r="AP23" s="7">
        <f t="shared" si="100"/>
        <v>1</v>
      </c>
      <c r="AQ23" s="13">
        <v>29</v>
      </c>
      <c r="AR23" s="13">
        <v>2</v>
      </c>
      <c r="AS23" s="39">
        <f t="shared" si="101"/>
        <v>0</v>
      </c>
      <c r="AT23" s="13"/>
      <c r="AU23" s="4">
        <f t="shared" si="4"/>
        <v>29</v>
      </c>
      <c r="AV23" s="4">
        <f t="shared" si="43"/>
        <v>43.5</v>
      </c>
      <c r="AW23" s="4">
        <f t="shared" si="44"/>
        <v>43.5</v>
      </c>
      <c r="AX23" s="4">
        <f t="shared" si="45"/>
        <v>43.5</v>
      </c>
      <c r="AY23" s="4">
        <f t="shared" si="46"/>
        <v>43.5</v>
      </c>
      <c r="AZ23" s="4">
        <f t="shared" si="102"/>
        <v>43.5</v>
      </c>
      <c r="BA23" s="12">
        <f t="shared" si="5"/>
        <v>43.5</v>
      </c>
      <c r="BB23" s="12">
        <f t="shared" si="6"/>
        <v>78.599999999999994</v>
      </c>
      <c r="BC23" s="17"/>
      <c r="BD23" s="7" t="str">
        <f>REPT(Sept!A23,1)</f>
        <v>DUMONT Berny</v>
      </c>
      <c r="BE23" s="7">
        <f t="shared" si="103"/>
        <v>1</v>
      </c>
      <c r="BF23" s="13">
        <v>4</v>
      </c>
      <c r="BG23" s="13"/>
      <c r="BH23" s="39">
        <f t="shared" si="104"/>
        <v>0</v>
      </c>
      <c r="BI23" s="13"/>
      <c r="BJ23" s="4">
        <f t="shared" si="7"/>
        <v>4</v>
      </c>
      <c r="BK23" s="4">
        <f t="shared" si="50"/>
        <v>4</v>
      </c>
      <c r="BL23" s="4">
        <f t="shared" si="51"/>
        <v>4</v>
      </c>
      <c r="BM23" s="4">
        <f t="shared" si="52"/>
        <v>4</v>
      </c>
      <c r="BN23" s="4">
        <f t="shared" si="53"/>
        <v>4</v>
      </c>
      <c r="BO23" s="4">
        <f t="shared" si="105"/>
        <v>4</v>
      </c>
      <c r="BP23" s="4"/>
      <c r="BQ23" s="7" t="str">
        <f>REPT(Sept!A23,1)</f>
        <v>DUMONT Berny</v>
      </c>
      <c r="BR23" s="7">
        <f t="shared" si="106"/>
        <v>1</v>
      </c>
      <c r="BS23" s="13">
        <v>15</v>
      </c>
      <c r="BT23" s="13"/>
      <c r="BU23" s="39">
        <f t="shared" si="107"/>
        <v>0</v>
      </c>
      <c r="BV23" s="13"/>
      <c r="BW23" s="4">
        <f t="shared" si="8"/>
        <v>15</v>
      </c>
      <c r="BX23" s="4">
        <f t="shared" si="57"/>
        <v>15</v>
      </c>
      <c r="BY23" s="4">
        <f t="shared" si="58"/>
        <v>15</v>
      </c>
      <c r="BZ23" s="4">
        <f t="shared" si="59"/>
        <v>15</v>
      </c>
      <c r="CA23" s="4">
        <f t="shared" si="60"/>
        <v>15</v>
      </c>
      <c r="CB23" s="4">
        <f t="shared" si="108"/>
        <v>15</v>
      </c>
      <c r="CC23" s="12">
        <f t="shared" si="9"/>
        <v>15</v>
      </c>
      <c r="CD23" s="12">
        <f t="shared" si="10"/>
        <v>93.6</v>
      </c>
      <c r="CE23" s="17"/>
      <c r="CF23" s="7" t="str">
        <f>REPT(Sept!A23,1)</f>
        <v>DUMONT Berny</v>
      </c>
      <c r="CG23" s="7">
        <f t="shared" si="109"/>
        <v>1</v>
      </c>
      <c r="CH23" s="13">
        <v>11</v>
      </c>
      <c r="CI23" s="13"/>
      <c r="CJ23" s="39">
        <f t="shared" si="110"/>
        <v>0</v>
      </c>
      <c r="CK23" s="13"/>
      <c r="CL23" s="4">
        <f t="shared" si="11"/>
        <v>11</v>
      </c>
      <c r="CM23" s="4">
        <f t="shared" si="64"/>
        <v>11</v>
      </c>
      <c r="CN23" s="4">
        <f t="shared" si="65"/>
        <v>11</v>
      </c>
      <c r="CO23" s="4">
        <f t="shared" si="66"/>
        <v>11</v>
      </c>
      <c r="CP23" s="4">
        <f t="shared" si="67"/>
        <v>11</v>
      </c>
      <c r="CQ23" s="4">
        <f t="shared" si="111"/>
        <v>11</v>
      </c>
      <c r="CR23" s="4"/>
      <c r="CS23" s="7" t="str">
        <f>REPT(Sept!A23,1)</f>
        <v>DUMONT Berny</v>
      </c>
      <c r="CT23" s="7">
        <f t="shared" si="112"/>
        <v>1</v>
      </c>
      <c r="CU23" s="13">
        <v>19</v>
      </c>
      <c r="CV23" s="13"/>
      <c r="CW23" s="39">
        <f t="shared" si="113"/>
        <v>0</v>
      </c>
      <c r="CX23" s="13"/>
      <c r="CY23" s="4">
        <f t="shared" si="12"/>
        <v>19</v>
      </c>
      <c r="CZ23" s="4">
        <f t="shared" si="71"/>
        <v>19</v>
      </c>
      <c r="DA23" s="4">
        <f t="shared" si="72"/>
        <v>19</v>
      </c>
      <c r="DB23" s="4">
        <f t="shared" si="73"/>
        <v>19</v>
      </c>
      <c r="DC23" s="4">
        <f t="shared" si="74"/>
        <v>19</v>
      </c>
      <c r="DD23" s="4">
        <f t="shared" si="114"/>
        <v>19</v>
      </c>
      <c r="DE23" s="12">
        <f t="shared" si="13"/>
        <v>19</v>
      </c>
      <c r="DF23" s="12">
        <f t="shared" si="14"/>
        <v>112.6</v>
      </c>
      <c r="DG23" s="17"/>
      <c r="DH23" s="7" t="str">
        <f>REPT(Sept!A23,1)</f>
        <v>DUMONT Berny</v>
      </c>
      <c r="DI23" s="7">
        <f t="shared" si="115"/>
        <v>0</v>
      </c>
      <c r="DJ23" s="13"/>
      <c r="DK23" s="13"/>
      <c r="DL23" s="39">
        <f t="shared" si="116"/>
        <v>0</v>
      </c>
      <c r="DM23" s="13"/>
      <c r="DN23" s="4">
        <f t="shared" si="15"/>
        <v>0</v>
      </c>
      <c r="DO23" s="4">
        <f t="shared" si="78"/>
        <v>0</v>
      </c>
      <c r="DP23" s="4">
        <f t="shared" si="79"/>
        <v>0</v>
      </c>
      <c r="DQ23" s="4">
        <f t="shared" si="80"/>
        <v>0</v>
      </c>
      <c r="DR23" s="4">
        <f t="shared" si="81"/>
        <v>0</v>
      </c>
      <c r="DS23" s="4">
        <f t="shared" si="117"/>
        <v>0</v>
      </c>
      <c r="DT23" s="4"/>
      <c r="DU23" s="7" t="str">
        <f>REPT(Sept!A23,1)</f>
        <v>DUMONT Berny</v>
      </c>
      <c r="DV23" s="7">
        <f t="shared" si="118"/>
        <v>0</v>
      </c>
      <c r="DW23" s="13"/>
      <c r="DX23" s="13"/>
      <c r="DY23" s="39">
        <f t="shared" si="119"/>
        <v>0</v>
      </c>
      <c r="DZ23" s="13"/>
      <c r="EA23" s="4">
        <f t="shared" si="16"/>
        <v>0</v>
      </c>
      <c r="EB23" s="4">
        <f t="shared" si="85"/>
        <v>0</v>
      </c>
      <c r="EC23" s="4">
        <f t="shared" si="86"/>
        <v>0</v>
      </c>
      <c r="ED23" s="4">
        <f t="shared" si="87"/>
        <v>0</v>
      </c>
      <c r="EE23" s="4">
        <f t="shared" si="88"/>
        <v>0</v>
      </c>
      <c r="EF23" s="4">
        <f t="shared" si="89"/>
        <v>0</v>
      </c>
      <c r="EG23" s="12">
        <f t="shared" si="90"/>
        <v>0</v>
      </c>
      <c r="EH23" s="22">
        <f t="shared" si="17"/>
        <v>112.6</v>
      </c>
      <c r="EI23" s="24">
        <f>SUM(EH23+Mai!EI23)</f>
        <v>1051.8</v>
      </c>
      <c r="EJ23" s="25">
        <f t="shared" si="18"/>
        <v>8</v>
      </c>
      <c r="EK23" s="25">
        <f>SUM(EJ23+Mai!EK23)</f>
        <v>80</v>
      </c>
      <c r="EL23" s="41">
        <f t="shared" si="19"/>
        <v>0</v>
      </c>
    </row>
    <row r="24" spans="1:142" ht="13.5" thickBot="1">
      <c r="A24" s="107" t="str">
        <f>REPT(Sept!A24,1)</f>
        <v>ESPINET Kévin</v>
      </c>
      <c r="B24" s="7">
        <f t="shared" si="91"/>
        <v>0</v>
      </c>
      <c r="C24" s="13"/>
      <c r="D24" s="13"/>
      <c r="E24" s="39">
        <f t="shared" si="92"/>
        <v>0</v>
      </c>
      <c r="F24" s="13"/>
      <c r="G24" s="4">
        <f t="shared" si="0"/>
        <v>0</v>
      </c>
      <c r="H24" s="4">
        <f t="shared" si="22"/>
        <v>0</v>
      </c>
      <c r="I24" s="4">
        <f t="shared" si="23"/>
        <v>0</v>
      </c>
      <c r="J24" s="4">
        <f t="shared" si="24"/>
        <v>0</v>
      </c>
      <c r="K24" s="4">
        <f t="shared" si="25"/>
        <v>0</v>
      </c>
      <c r="L24" s="4">
        <f t="shared" si="93"/>
        <v>0</v>
      </c>
      <c r="M24" s="4"/>
      <c r="N24" s="7" t="str">
        <f>REPT(Sept!A24,1)</f>
        <v>ESPINET Kévin</v>
      </c>
      <c r="O24" s="7">
        <f t="shared" si="94"/>
        <v>0</v>
      </c>
      <c r="P24" s="13"/>
      <c r="Q24" s="13"/>
      <c r="R24" s="39">
        <f t="shared" si="95"/>
        <v>0</v>
      </c>
      <c r="S24" s="13"/>
      <c r="T24" s="4">
        <f t="shared" si="1"/>
        <v>0</v>
      </c>
      <c r="U24" s="4">
        <f t="shared" si="29"/>
        <v>0</v>
      </c>
      <c r="V24" s="4">
        <f t="shared" si="30"/>
        <v>0</v>
      </c>
      <c r="W24" s="4">
        <f t="shared" si="31"/>
        <v>0</v>
      </c>
      <c r="X24" s="4">
        <f t="shared" si="32"/>
        <v>0</v>
      </c>
      <c r="Y24" s="4">
        <f t="shared" si="96"/>
        <v>0</v>
      </c>
      <c r="Z24" s="12">
        <f t="shared" si="2"/>
        <v>0</v>
      </c>
      <c r="AA24" s="17"/>
      <c r="AB24" s="7" t="str">
        <f>REPT(Sept!A24,1)</f>
        <v>ESPINET Kévin</v>
      </c>
      <c r="AC24" s="7">
        <f t="shared" si="97"/>
        <v>0</v>
      </c>
      <c r="AD24" s="13"/>
      <c r="AE24" s="13"/>
      <c r="AF24" s="39">
        <f t="shared" si="98"/>
        <v>0</v>
      </c>
      <c r="AG24" s="13"/>
      <c r="AH24" s="4">
        <f t="shared" si="3"/>
        <v>0</v>
      </c>
      <c r="AI24" s="4">
        <f t="shared" si="36"/>
        <v>0</v>
      </c>
      <c r="AJ24" s="4">
        <f t="shared" si="37"/>
        <v>0</v>
      </c>
      <c r="AK24" s="4">
        <f t="shared" si="38"/>
        <v>0</v>
      </c>
      <c r="AL24" s="4">
        <f t="shared" si="39"/>
        <v>0</v>
      </c>
      <c r="AM24" s="4">
        <f t="shared" si="99"/>
        <v>0</v>
      </c>
      <c r="AN24" s="4"/>
      <c r="AO24" s="7" t="str">
        <f>REPT(Sept!A24,1)</f>
        <v>ESPINET Kévin</v>
      </c>
      <c r="AP24" s="7">
        <f t="shared" si="100"/>
        <v>0</v>
      </c>
      <c r="AQ24" s="13"/>
      <c r="AR24" s="13"/>
      <c r="AS24" s="39">
        <f t="shared" si="101"/>
        <v>0</v>
      </c>
      <c r="AT24" s="13"/>
      <c r="AU24" s="4">
        <f t="shared" si="4"/>
        <v>0</v>
      </c>
      <c r="AV24" s="4">
        <f t="shared" si="43"/>
        <v>0</v>
      </c>
      <c r="AW24" s="4">
        <f t="shared" si="44"/>
        <v>0</v>
      </c>
      <c r="AX24" s="4">
        <f t="shared" si="45"/>
        <v>0</v>
      </c>
      <c r="AY24" s="4">
        <f t="shared" si="46"/>
        <v>0</v>
      </c>
      <c r="AZ24" s="4">
        <f t="shared" si="102"/>
        <v>0</v>
      </c>
      <c r="BA24" s="12">
        <f t="shared" si="5"/>
        <v>0</v>
      </c>
      <c r="BB24" s="12">
        <f t="shared" si="6"/>
        <v>0</v>
      </c>
      <c r="BC24" s="17"/>
      <c r="BD24" s="7" t="str">
        <f>REPT(Sept!A24,1)</f>
        <v>ESPINET Kévin</v>
      </c>
      <c r="BE24" s="7">
        <f t="shared" si="103"/>
        <v>0</v>
      </c>
      <c r="BF24" s="13"/>
      <c r="BG24" s="13"/>
      <c r="BH24" s="39">
        <f t="shared" si="104"/>
        <v>0</v>
      </c>
      <c r="BI24" s="13"/>
      <c r="BJ24" s="4">
        <f t="shared" si="7"/>
        <v>0</v>
      </c>
      <c r="BK24" s="4">
        <f t="shared" si="50"/>
        <v>0</v>
      </c>
      <c r="BL24" s="4">
        <f t="shared" si="51"/>
        <v>0</v>
      </c>
      <c r="BM24" s="4">
        <f t="shared" si="52"/>
        <v>0</v>
      </c>
      <c r="BN24" s="4">
        <f t="shared" si="53"/>
        <v>0</v>
      </c>
      <c r="BO24" s="4">
        <f t="shared" si="105"/>
        <v>0</v>
      </c>
      <c r="BP24" s="4"/>
      <c r="BQ24" s="7" t="str">
        <f>REPT(Sept!A24,1)</f>
        <v>ESPINET Kévin</v>
      </c>
      <c r="BR24" s="7">
        <f t="shared" si="106"/>
        <v>0</v>
      </c>
      <c r="BS24" s="13"/>
      <c r="BT24" s="13"/>
      <c r="BU24" s="39">
        <f t="shared" si="107"/>
        <v>0</v>
      </c>
      <c r="BV24" s="13"/>
      <c r="BW24" s="4">
        <f t="shared" si="8"/>
        <v>0</v>
      </c>
      <c r="BX24" s="4">
        <f t="shared" si="57"/>
        <v>0</v>
      </c>
      <c r="BY24" s="4">
        <f t="shared" si="58"/>
        <v>0</v>
      </c>
      <c r="BZ24" s="4">
        <f t="shared" si="59"/>
        <v>0</v>
      </c>
      <c r="CA24" s="4">
        <f t="shared" si="60"/>
        <v>0</v>
      </c>
      <c r="CB24" s="4">
        <f t="shared" si="108"/>
        <v>0</v>
      </c>
      <c r="CC24" s="12">
        <f t="shared" si="9"/>
        <v>0</v>
      </c>
      <c r="CD24" s="12">
        <f t="shared" si="10"/>
        <v>0</v>
      </c>
      <c r="CE24" s="17"/>
      <c r="CF24" s="7" t="str">
        <f>REPT(Sept!A24,1)</f>
        <v>ESPINET Kévin</v>
      </c>
      <c r="CG24" s="7">
        <f t="shared" si="109"/>
        <v>0</v>
      </c>
      <c r="CH24" s="13"/>
      <c r="CI24" s="13"/>
      <c r="CJ24" s="39">
        <f t="shared" si="110"/>
        <v>0</v>
      </c>
      <c r="CK24" s="13"/>
      <c r="CL24" s="4">
        <f t="shared" si="11"/>
        <v>0</v>
      </c>
      <c r="CM24" s="4">
        <f t="shared" si="64"/>
        <v>0</v>
      </c>
      <c r="CN24" s="4">
        <f t="shared" si="65"/>
        <v>0</v>
      </c>
      <c r="CO24" s="4">
        <f t="shared" si="66"/>
        <v>0</v>
      </c>
      <c r="CP24" s="4">
        <f t="shared" si="67"/>
        <v>0</v>
      </c>
      <c r="CQ24" s="4">
        <f t="shared" si="111"/>
        <v>0</v>
      </c>
      <c r="CR24" s="4"/>
      <c r="CS24" s="7" t="str">
        <f>REPT(Sept!A24,1)</f>
        <v>ESPINET Kévin</v>
      </c>
      <c r="CT24" s="7">
        <f t="shared" si="112"/>
        <v>0</v>
      </c>
      <c r="CU24" s="13"/>
      <c r="CV24" s="13"/>
      <c r="CW24" s="39">
        <f t="shared" si="113"/>
        <v>0</v>
      </c>
      <c r="CX24" s="13"/>
      <c r="CY24" s="4">
        <f t="shared" si="12"/>
        <v>0</v>
      </c>
      <c r="CZ24" s="4">
        <f t="shared" si="71"/>
        <v>0</v>
      </c>
      <c r="DA24" s="4">
        <f t="shared" si="72"/>
        <v>0</v>
      </c>
      <c r="DB24" s="4">
        <f t="shared" si="73"/>
        <v>0</v>
      </c>
      <c r="DC24" s="4">
        <f t="shared" si="74"/>
        <v>0</v>
      </c>
      <c r="DD24" s="4">
        <f t="shared" si="114"/>
        <v>0</v>
      </c>
      <c r="DE24" s="12">
        <f t="shared" si="13"/>
        <v>0</v>
      </c>
      <c r="DF24" s="12">
        <f t="shared" si="14"/>
        <v>0</v>
      </c>
      <c r="DG24" s="17"/>
      <c r="DH24" s="7" t="str">
        <f>REPT(Sept!A24,1)</f>
        <v>ESPINET Kévin</v>
      </c>
      <c r="DI24" s="7">
        <f t="shared" si="115"/>
        <v>0</v>
      </c>
      <c r="DJ24" s="13"/>
      <c r="DK24" s="13"/>
      <c r="DL24" s="39">
        <f t="shared" si="116"/>
        <v>0</v>
      </c>
      <c r="DM24" s="13"/>
      <c r="DN24" s="4">
        <f t="shared" si="15"/>
        <v>0</v>
      </c>
      <c r="DO24" s="4">
        <f t="shared" si="78"/>
        <v>0</v>
      </c>
      <c r="DP24" s="4">
        <f t="shared" si="79"/>
        <v>0</v>
      </c>
      <c r="DQ24" s="4">
        <f t="shared" si="80"/>
        <v>0</v>
      </c>
      <c r="DR24" s="4">
        <f t="shared" si="81"/>
        <v>0</v>
      </c>
      <c r="DS24" s="4">
        <f t="shared" si="117"/>
        <v>0</v>
      </c>
      <c r="DT24" s="4"/>
      <c r="DU24" s="7" t="str">
        <f>REPT(Sept!A24,1)</f>
        <v>ESPINET Kévin</v>
      </c>
      <c r="DV24" s="7">
        <f t="shared" si="118"/>
        <v>0</v>
      </c>
      <c r="DW24" s="13"/>
      <c r="DX24" s="13"/>
      <c r="DY24" s="39">
        <f t="shared" si="119"/>
        <v>0</v>
      </c>
      <c r="DZ24" s="13"/>
      <c r="EA24" s="4">
        <f t="shared" si="16"/>
        <v>0</v>
      </c>
      <c r="EB24" s="4">
        <f t="shared" si="85"/>
        <v>0</v>
      </c>
      <c r="EC24" s="4">
        <f t="shared" si="86"/>
        <v>0</v>
      </c>
      <c r="ED24" s="4">
        <f t="shared" si="87"/>
        <v>0</v>
      </c>
      <c r="EE24" s="4">
        <f t="shared" si="88"/>
        <v>0</v>
      </c>
      <c r="EF24" s="4">
        <f t="shared" si="89"/>
        <v>0</v>
      </c>
      <c r="EG24" s="12">
        <f t="shared" si="90"/>
        <v>0</v>
      </c>
      <c r="EH24" s="22">
        <f t="shared" si="17"/>
        <v>0</v>
      </c>
      <c r="EI24" s="24">
        <f>SUM(EH24+Mai!EI24)</f>
        <v>261.60000000000002</v>
      </c>
      <c r="EJ24" s="25">
        <f t="shared" si="18"/>
        <v>0</v>
      </c>
      <c r="EK24" s="25">
        <f>SUM(EJ24+Mai!EK24)</f>
        <v>20</v>
      </c>
      <c r="EL24" s="41">
        <f t="shared" si="19"/>
        <v>0</v>
      </c>
    </row>
    <row r="25" spans="1:142" ht="13.5" thickBot="1">
      <c r="A25" s="107" t="str">
        <f>REPT(Sept!A25,1)</f>
        <v>FOURNET Guy</v>
      </c>
      <c r="B25" s="7">
        <f t="shared" si="91"/>
        <v>1</v>
      </c>
      <c r="C25" s="13">
        <v>24</v>
      </c>
      <c r="D25" s="13"/>
      <c r="E25" s="39">
        <f t="shared" si="92"/>
        <v>0</v>
      </c>
      <c r="F25" s="13"/>
      <c r="G25" s="4">
        <f t="shared" si="0"/>
        <v>24</v>
      </c>
      <c r="H25" s="4">
        <f t="shared" si="22"/>
        <v>24</v>
      </c>
      <c r="I25" s="4">
        <f t="shared" si="23"/>
        <v>24</v>
      </c>
      <c r="J25" s="4">
        <f t="shared" si="24"/>
        <v>24</v>
      </c>
      <c r="K25" s="4">
        <f t="shared" si="25"/>
        <v>24</v>
      </c>
      <c r="L25" s="4">
        <f t="shared" si="93"/>
        <v>24</v>
      </c>
      <c r="M25" s="4"/>
      <c r="N25" s="7" t="str">
        <f>REPT(Sept!A25,1)</f>
        <v>FOURNET Guy</v>
      </c>
      <c r="O25" s="7">
        <f t="shared" si="94"/>
        <v>1</v>
      </c>
      <c r="P25" s="13">
        <v>2</v>
      </c>
      <c r="Q25" s="13"/>
      <c r="R25" s="39">
        <f t="shared" si="95"/>
        <v>0</v>
      </c>
      <c r="S25" s="13"/>
      <c r="T25" s="4">
        <f t="shared" si="1"/>
        <v>2</v>
      </c>
      <c r="U25" s="4">
        <f t="shared" si="29"/>
        <v>2</v>
      </c>
      <c r="V25" s="4">
        <f t="shared" si="30"/>
        <v>2</v>
      </c>
      <c r="W25" s="4">
        <f t="shared" si="31"/>
        <v>2</v>
      </c>
      <c r="X25" s="4">
        <f t="shared" si="32"/>
        <v>2</v>
      </c>
      <c r="Y25" s="4">
        <f t="shared" si="96"/>
        <v>2</v>
      </c>
      <c r="Z25" s="12">
        <f t="shared" si="2"/>
        <v>24</v>
      </c>
      <c r="AA25" s="17"/>
      <c r="AB25" s="7" t="str">
        <f>REPT(Sept!A25,1)</f>
        <v>FOURNET Guy</v>
      </c>
      <c r="AC25" s="7">
        <f t="shared" si="97"/>
        <v>1</v>
      </c>
      <c r="AD25" s="13">
        <v>19</v>
      </c>
      <c r="AE25" s="13"/>
      <c r="AF25" s="39">
        <f t="shared" si="98"/>
        <v>0</v>
      </c>
      <c r="AG25" s="13"/>
      <c r="AH25" s="4">
        <f t="shared" si="3"/>
        <v>19</v>
      </c>
      <c r="AI25" s="4">
        <f t="shared" si="36"/>
        <v>19</v>
      </c>
      <c r="AJ25" s="4">
        <f t="shared" si="37"/>
        <v>19</v>
      </c>
      <c r="AK25" s="4">
        <f t="shared" si="38"/>
        <v>19</v>
      </c>
      <c r="AL25" s="4">
        <f t="shared" si="39"/>
        <v>19</v>
      </c>
      <c r="AM25" s="4">
        <f t="shared" si="99"/>
        <v>19</v>
      </c>
      <c r="AN25" s="4"/>
      <c r="AO25" s="7" t="str">
        <f>REPT(Sept!A25,1)</f>
        <v>FOURNET Guy</v>
      </c>
      <c r="AP25" s="7">
        <f t="shared" si="100"/>
        <v>1</v>
      </c>
      <c r="AQ25" s="13">
        <v>17</v>
      </c>
      <c r="AR25" s="13"/>
      <c r="AS25" s="39">
        <f t="shared" si="101"/>
        <v>0</v>
      </c>
      <c r="AT25" s="13"/>
      <c r="AU25" s="4">
        <f t="shared" si="4"/>
        <v>17</v>
      </c>
      <c r="AV25" s="4">
        <f t="shared" si="43"/>
        <v>17</v>
      </c>
      <c r="AW25" s="4">
        <f t="shared" si="44"/>
        <v>17</v>
      </c>
      <c r="AX25" s="4">
        <f t="shared" si="45"/>
        <v>17</v>
      </c>
      <c r="AY25" s="4">
        <f t="shared" si="46"/>
        <v>17</v>
      </c>
      <c r="AZ25" s="4">
        <f t="shared" si="102"/>
        <v>17</v>
      </c>
      <c r="BA25" s="12">
        <f t="shared" si="5"/>
        <v>19</v>
      </c>
      <c r="BB25" s="12">
        <f t="shared" si="6"/>
        <v>43</v>
      </c>
      <c r="BC25" s="17"/>
      <c r="BD25" s="7" t="str">
        <f>REPT(Sept!A25,1)</f>
        <v>FOURNET Guy</v>
      </c>
      <c r="BE25" s="7">
        <f t="shared" si="103"/>
        <v>1</v>
      </c>
      <c r="BF25" s="13">
        <v>1</v>
      </c>
      <c r="BG25" s="13"/>
      <c r="BH25" s="39">
        <f t="shared" si="104"/>
        <v>0</v>
      </c>
      <c r="BI25" s="13"/>
      <c r="BJ25" s="4">
        <f t="shared" si="7"/>
        <v>1</v>
      </c>
      <c r="BK25" s="4">
        <f t="shared" si="50"/>
        <v>1</v>
      </c>
      <c r="BL25" s="4">
        <f t="shared" si="51"/>
        <v>1</v>
      </c>
      <c r="BM25" s="4">
        <f t="shared" si="52"/>
        <v>1</v>
      </c>
      <c r="BN25" s="4">
        <f t="shared" si="53"/>
        <v>1</v>
      </c>
      <c r="BO25" s="4">
        <f t="shared" si="105"/>
        <v>1</v>
      </c>
      <c r="BP25" s="4"/>
      <c r="BQ25" s="7" t="str">
        <f>REPT(Sept!A25,1)</f>
        <v>FOURNET Guy</v>
      </c>
      <c r="BR25" s="7">
        <f t="shared" si="106"/>
        <v>1</v>
      </c>
      <c r="BS25" s="13">
        <v>8</v>
      </c>
      <c r="BT25" s="13"/>
      <c r="BU25" s="39">
        <f t="shared" si="107"/>
        <v>0</v>
      </c>
      <c r="BV25" s="13"/>
      <c r="BW25" s="4">
        <f t="shared" si="8"/>
        <v>8</v>
      </c>
      <c r="BX25" s="4">
        <f t="shared" si="57"/>
        <v>8</v>
      </c>
      <c r="BY25" s="4">
        <f t="shared" si="58"/>
        <v>8</v>
      </c>
      <c r="BZ25" s="4">
        <f t="shared" si="59"/>
        <v>8</v>
      </c>
      <c r="CA25" s="4">
        <f t="shared" si="60"/>
        <v>8</v>
      </c>
      <c r="CB25" s="4">
        <f t="shared" si="108"/>
        <v>8</v>
      </c>
      <c r="CC25" s="12">
        <f t="shared" si="9"/>
        <v>8</v>
      </c>
      <c r="CD25" s="12">
        <f t="shared" si="10"/>
        <v>51</v>
      </c>
      <c r="CE25" s="17"/>
      <c r="CF25" s="7" t="str">
        <f>REPT(Sept!A25,1)</f>
        <v>FOURNET Guy</v>
      </c>
      <c r="CG25" s="7">
        <f t="shared" si="109"/>
        <v>0</v>
      </c>
      <c r="CH25" s="13"/>
      <c r="CI25" s="13"/>
      <c r="CJ25" s="39">
        <f t="shared" si="110"/>
        <v>0</v>
      </c>
      <c r="CK25" s="13"/>
      <c r="CL25" s="4">
        <f t="shared" si="11"/>
        <v>0</v>
      </c>
      <c r="CM25" s="4">
        <f t="shared" si="64"/>
        <v>0</v>
      </c>
      <c r="CN25" s="4">
        <f t="shared" si="65"/>
        <v>0</v>
      </c>
      <c r="CO25" s="4">
        <f t="shared" si="66"/>
        <v>0</v>
      </c>
      <c r="CP25" s="4">
        <f t="shared" si="67"/>
        <v>0</v>
      </c>
      <c r="CQ25" s="4">
        <f t="shared" si="111"/>
        <v>0</v>
      </c>
      <c r="CR25" s="4"/>
      <c r="CS25" s="7" t="str">
        <f>REPT(Sept!A25,1)</f>
        <v>FOURNET Guy</v>
      </c>
      <c r="CT25" s="7">
        <f t="shared" si="112"/>
        <v>0</v>
      </c>
      <c r="CU25" s="13"/>
      <c r="CV25" s="13"/>
      <c r="CW25" s="39">
        <f t="shared" si="113"/>
        <v>0</v>
      </c>
      <c r="CX25" s="13"/>
      <c r="CY25" s="4">
        <f t="shared" si="12"/>
        <v>0</v>
      </c>
      <c r="CZ25" s="4">
        <f t="shared" si="71"/>
        <v>0</v>
      </c>
      <c r="DA25" s="4">
        <f t="shared" si="72"/>
        <v>0</v>
      </c>
      <c r="DB25" s="4">
        <f t="shared" si="73"/>
        <v>0</v>
      </c>
      <c r="DC25" s="4">
        <f t="shared" si="74"/>
        <v>0</v>
      </c>
      <c r="DD25" s="4">
        <f t="shared" si="114"/>
        <v>0</v>
      </c>
      <c r="DE25" s="12">
        <f t="shared" si="13"/>
        <v>0</v>
      </c>
      <c r="DF25" s="12">
        <f t="shared" si="14"/>
        <v>51</v>
      </c>
      <c r="DG25" s="17"/>
      <c r="DH25" s="7" t="str">
        <f>REPT(Sept!A25,1)</f>
        <v>FOURNET Guy</v>
      </c>
      <c r="DI25" s="7">
        <f t="shared" si="115"/>
        <v>0</v>
      </c>
      <c r="DJ25" s="13"/>
      <c r="DK25" s="13"/>
      <c r="DL25" s="39">
        <f t="shared" si="116"/>
        <v>0</v>
      </c>
      <c r="DM25" s="13"/>
      <c r="DN25" s="4">
        <f t="shared" si="15"/>
        <v>0</v>
      </c>
      <c r="DO25" s="4">
        <f t="shared" si="78"/>
        <v>0</v>
      </c>
      <c r="DP25" s="4">
        <f t="shared" si="79"/>
        <v>0</v>
      </c>
      <c r="DQ25" s="4">
        <f t="shared" si="80"/>
        <v>0</v>
      </c>
      <c r="DR25" s="4">
        <f t="shared" si="81"/>
        <v>0</v>
      </c>
      <c r="DS25" s="4">
        <f t="shared" si="117"/>
        <v>0</v>
      </c>
      <c r="DT25" s="4"/>
      <c r="DU25" s="7" t="str">
        <f>REPT(Sept!A25,1)</f>
        <v>FOURNET Guy</v>
      </c>
      <c r="DV25" s="7">
        <f t="shared" si="118"/>
        <v>0</v>
      </c>
      <c r="DW25" s="13"/>
      <c r="DX25" s="13"/>
      <c r="DY25" s="39">
        <f t="shared" si="119"/>
        <v>0</v>
      </c>
      <c r="DZ25" s="13"/>
      <c r="EA25" s="4">
        <f t="shared" si="16"/>
        <v>0</v>
      </c>
      <c r="EB25" s="4">
        <f t="shared" si="85"/>
        <v>0</v>
      </c>
      <c r="EC25" s="4">
        <f t="shared" si="86"/>
        <v>0</v>
      </c>
      <c r="ED25" s="4">
        <f t="shared" si="87"/>
        <v>0</v>
      </c>
      <c r="EE25" s="4">
        <f t="shared" si="88"/>
        <v>0</v>
      </c>
      <c r="EF25" s="4">
        <f t="shared" si="89"/>
        <v>0</v>
      </c>
      <c r="EG25" s="12">
        <f t="shared" si="90"/>
        <v>0</v>
      </c>
      <c r="EH25" s="22">
        <f t="shared" si="17"/>
        <v>51</v>
      </c>
      <c r="EI25" s="24">
        <f>SUM(EH25+Mai!EI25)</f>
        <v>967.9</v>
      </c>
      <c r="EJ25" s="25">
        <f t="shared" si="18"/>
        <v>6</v>
      </c>
      <c r="EK25" s="25">
        <f>SUM(EJ25+Mai!EK25)</f>
        <v>74</v>
      </c>
      <c r="EL25" s="41">
        <f t="shared" si="19"/>
        <v>0</v>
      </c>
    </row>
    <row r="26" spans="1:142" ht="13.5" thickBot="1">
      <c r="A26" s="107" t="str">
        <f>REPT(Sept!A26,1)</f>
        <v>FOURNIGAULT Xavier</v>
      </c>
      <c r="B26" s="7">
        <f t="shared" si="91"/>
        <v>1</v>
      </c>
      <c r="C26" s="13">
        <v>21</v>
      </c>
      <c r="D26" s="13"/>
      <c r="E26" s="39">
        <f t="shared" si="92"/>
        <v>0</v>
      </c>
      <c r="F26" s="13"/>
      <c r="G26" s="4">
        <f t="shared" si="0"/>
        <v>21</v>
      </c>
      <c r="H26" s="4">
        <f t="shared" si="22"/>
        <v>21</v>
      </c>
      <c r="I26" s="4">
        <f t="shared" si="23"/>
        <v>21</v>
      </c>
      <c r="J26" s="4">
        <f t="shared" si="24"/>
        <v>21</v>
      </c>
      <c r="K26" s="4">
        <f t="shared" si="25"/>
        <v>21</v>
      </c>
      <c r="L26" s="4">
        <f t="shared" si="93"/>
        <v>21</v>
      </c>
      <c r="M26" s="4"/>
      <c r="N26" s="7" t="str">
        <f>REPT(Sept!A26,1)</f>
        <v>FOURNIGAULT Xavier</v>
      </c>
      <c r="O26" s="7">
        <f t="shared" si="94"/>
        <v>1</v>
      </c>
      <c r="P26" s="13">
        <v>5</v>
      </c>
      <c r="Q26" s="13"/>
      <c r="R26" s="39">
        <f t="shared" si="95"/>
        <v>0</v>
      </c>
      <c r="S26" s="13"/>
      <c r="T26" s="4">
        <f t="shared" si="1"/>
        <v>5</v>
      </c>
      <c r="U26" s="4">
        <f t="shared" si="29"/>
        <v>5</v>
      </c>
      <c r="V26" s="4">
        <f t="shared" si="30"/>
        <v>5</v>
      </c>
      <c r="W26" s="4">
        <f t="shared" si="31"/>
        <v>5</v>
      </c>
      <c r="X26" s="4">
        <f t="shared" si="32"/>
        <v>5</v>
      </c>
      <c r="Y26" s="4">
        <f t="shared" si="96"/>
        <v>5</v>
      </c>
      <c r="Z26" s="12">
        <f t="shared" si="2"/>
        <v>21</v>
      </c>
      <c r="AA26" s="17"/>
      <c r="AB26" s="7" t="str">
        <f>REPT(Sept!A26,1)</f>
        <v>FOURNIGAULT Xavier</v>
      </c>
      <c r="AC26" s="7">
        <f t="shared" si="97"/>
        <v>1</v>
      </c>
      <c r="AD26" s="13">
        <v>22</v>
      </c>
      <c r="AE26" s="13"/>
      <c r="AF26" s="39">
        <f t="shared" si="98"/>
        <v>0</v>
      </c>
      <c r="AG26" s="13"/>
      <c r="AH26" s="4">
        <f t="shared" si="3"/>
        <v>22</v>
      </c>
      <c r="AI26" s="4">
        <f t="shared" si="36"/>
        <v>22</v>
      </c>
      <c r="AJ26" s="4">
        <f t="shared" si="37"/>
        <v>22</v>
      </c>
      <c r="AK26" s="4">
        <f t="shared" si="38"/>
        <v>22</v>
      </c>
      <c r="AL26" s="4">
        <f t="shared" si="39"/>
        <v>22</v>
      </c>
      <c r="AM26" s="4">
        <f t="shared" si="99"/>
        <v>22</v>
      </c>
      <c r="AN26" s="4"/>
      <c r="AO26" s="7" t="str">
        <f>REPT(Sept!A26,1)</f>
        <v>FOURNIGAULT Xavier</v>
      </c>
      <c r="AP26" s="7">
        <f t="shared" si="100"/>
        <v>1</v>
      </c>
      <c r="AQ26" s="13">
        <v>25</v>
      </c>
      <c r="AR26" s="13"/>
      <c r="AS26" s="39">
        <f t="shared" si="101"/>
        <v>0</v>
      </c>
      <c r="AT26" s="13"/>
      <c r="AU26" s="4">
        <f t="shared" si="4"/>
        <v>25</v>
      </c>
      <c r="AV26" s="4">
        <f t="shared" si="43"/>
        <v>25</v>
      </c>
      <c r="AW26" s="4">
        <f t="shared" si="44"/>
        <v>25</v>
      </c>
      <c r="AX26" s="4">
        <f t="shared" si="45"/>
        <v>25</v>
      </c>
      <c r="AY26" s="4">
        <f t="shared" si="46"/>
        <v>25</v>
      </c>
      <c r="AZ26" s="4">
        <f t="shared" si="102"/>
        <v>25</v>
      </c>
      <c r="BA26" s="12">
        <f t="shared" si="5"/>
        <v>25</v>
      </c>
      <c r="BB26" s="12">
        <f t="shared" si="6"/>
        <v>46</v>
      </c>
      <c r="BC26" s="17"/>
      <c r="BD26" s="7" t="str">
        <f>REPT(Sept!A26,1)</f>
        <v>FOURNIGAULT Xavier</v>
      </c>
      <c r="BE26" s="7">
        <f t="shared" si="103"/>
        <v>1</v>
      </c>
      <c r="BF26" s="13">
        <v>7</v>
      </c>
      <c r="BG26" s="13"/>
      <c r="BH26" s="39">
        <f t="shared" si="104"/>
        <v>0</v>
      </c>
      <c r="BI26" s="13"/>
      <c r="BJ26" s="4">
        <f t="shared" si="7"/>
        <v>7</v>
      </c>
      <c r="BK26" s="4">
        <f t="shared" si="50"/>
        <v>7</v>
      </c>
      <c r="BL26" s="4">
        <f t="shared" si="51"/>
        <v>7</v>
      </c>
      <c r="BM26" s="4">
        <f t="shared" si="52"/>
        <v>7</v>
      </c>
      <c r="BN26" s="4">
        <f t="shared" si="53"/>
        <v>7</v>
      </c>
      <c r="BO26" s="4">
        <f t="shared" si="105"/>
        <v>7</v>
      </c>
      <c r="BP26" s="4"/>
      <c r="BQ26" s="7" t="str">
        <f>REPT(Sept!A26,1)</f>
        <v>FOURNIGAULT Xavier</v>
      </c>
      <c r="BR26" s="7">
        <f t="shared" si="106"/>
        <v>1</v>
      </c>
      <c r="BS26" s="13">
        <v>23</v>
      </c>
      <c r="BT26" s="13"/>
      <c r="BU26" s="39">
        <f t="shared" si="107"/>
        <v>0</v>
      </c>
      <c r="BV26" s="13"/>
      <c r="BW26" s="4">
        <f t="shared" si="8"/>
        <v>23</v>
      </c>
      <c r="BX26" s="4">
        <f t="shared" si="57"/>
        <v>23</v>
      </c>
      <c r="BY26" s="4">
        <f t="shared" si="58"/>
        <v>23</v>
      </c>
      <c r="BZ26" s="4">
        <f t="shared" si="59"/>
        <v>23</v>
      </c>
      <c r="CA26" s="4">
        <f t="shared" si="60"/>
        <v>23</v>
      </c>
      <c r="CB26" s="4">
        <f t="shared" si="108"/>
        <v>23</v>
      </c>
      <c r="CC26" s="12">
        <f t="shared" si="9"/>
        <v>23</v>
      </c>
      <c r="CD26" s="12">
        <f t="shared" si="10"/>
        <v>69</v>
      </c>
      <c r="CE26" s="17"/>
      <c r="CF26" s="7" t="str">
        <f>REPT(Sept!A26,1)</f>
        <v>FOURNIGAULT Xavier</v>
      </c>
      <c r="CG26" s="7">
        <f t="shared" si="109"/>
        <v>1</v>
      </c>
      <c r="CH26" s="13">
        <v>5</v>
      </c>
      <c r="CI26" s="13"/>
      <c r="CJ26" s="39">
        <f t="shared" si="110"/>
        <v>0</v>
      </c>
      <c r="CK26" s="13"/>
      <c r="CL26" s="4">
        <f t="shared" si="11"/>
        <v>5</v>
      </c>
      <c r="CM26" s="4">
        <f t="shared" si="64"/>
        <v>5</v>
      </c>
      <c r="CN26" s="4">
        <f t="shared" si="65"/>
        <v>5</v>
      </c>
      <c r="CO26" s="4">
        <f t="shared" si="66"/>
        <v>5</v>
      </c>
      <c r="CP26" s="4">
        <f t="shared" si="67"/>
        <v>5</v>
      </c>
      <c r="CQ26" s="4">
        <f t="shared" si="111"/>
        <v>5</v>
      </c>
      <c r="CR26" s="4"/>
      <c r="CS26" s="7" t="str">
        <f>REPT(Sept!A26,1)</f>
        <v>FOURNIGAULT Xavier</v>
      </c>
      <c r="CT26" s="7">
        <f t="shared" si="112"/>
        <v>1</v>
      </c>
      <c r="CU26" s="13">
        <v>24</v>
      </c>
      <c r="CV26" s="13">
        <v>3</v>
      </c>
      <c r="CW26" s="39">
        <f t="shared" si="113"/>
        <v>0</v>
      </c>
      <c r="CX26" s="13"/>
      <c r="CY26" s="4">
        <f t="shared" si="12"/>
        <v>24</v>
      </c>
      <c r="CZ26" s="4">
        <f t="shared" si="71"/>
        <v>24</v>
      </c>
      <c r="DA26" s="4">
        <f t="shared" si="72"/>
        <v>31.200000000000003</v>
      </c>
      <c r="DB26" s="4">
        <f t="shared" si="73"/>
        <v>31.200000000000003</v>
      </c>
      <c r="DC26" s="4">
        <f t="shared" si="74"/>
        <v>31.200000000000003</v>
      </c>
      <c r="DD26" s="4">
        <f t="shared" si="114"/>
        <v>31.200000000000003</v>
      </c>
      <c r="DE26" s="12">
        <f t="shared" si="13"/>
        <v>31.200000000000003</v>
      </c>
      <c r="DF26" s="12">
        <f t="shared" si="14"/>
        <v>100.2</v>
      </c>
      <c r="DG26" s="17"/>
      <c r="DH26" s="7" t="str">
        <f>REPT(Sept!A26,1)</f>
        <v>FOURNIGAULT Xavier</v>
      </c>
      <c r="DI26" s="7">
        <f t="shared" si="115"/>
        <v>0</v>
      </c>
      <c r="DJ26" s="13"/>
      <c r="DK26" s="13"/>
      <c r="DL26" s="39">
        <f t="shared" si="116"/>
        <v>0</v>
      </c>
      <c r="DM26" s="13"/>
      <c r="DN26" s="4">
        <f t="shared" si="15"/>
        <v>0</v>
      </c>
      <c r="DO26" s="4">
        <f t="shared" si="78"/>
        <v>0</v>
      </c>
      <c r="DP26" s="4">
        <f t="shared" si="79"/>
        <v>0</v>
      </c>
      <c r="DQ26" s="4">
        <f t="shared" si="80"/>
        <v>0</v>
      </c>
      <c r="DR26" s="4">
        <f t="shared" si="81"/>
        <v>0</v>
      </c>
      <c r="DS26" s="4">
        <f t="shared" si="117"/>
        <v>0</v>
      </c>
      <c r="DT26" s="4"/>
      <c r="DU26" s="7" t="str">
        <f>REPT(Sept!A26,1)</f>
        <v>FOURNIGAULT Xavier</v>
      </c>
      <c r="DV26" s="7">
        <f t="shared" si="118"/>
        <v>0</v>
      </c>
      <c r="DW26" s="13"/>
      <c r="DX26" s="13"/>
      <c r="DY26" s="39">
        <f t="shared" si="119"/>
        <v>0</v>
      </c>
      <c r="DZ26" s="13"/>
      <c r="EA26" s="4">
        <f t="shared" si="16"/>
        <v>0</v>
      </c>
      <c r="EB26" s="4">
        <f t="shared" si="85"/>
        <v>0</v>
      </c>
      <c r="EC26" s="4">
        <f t="shared" si="86"/>
        <v>0</v>
      </c>
      <c r="ED26" s="4">
        <f t="shared" si="87"/>
        <v>0</v>
      </c>
      <c r="EE26" s="4">
        <f t="shared" si="88"/>
        <v>0</v>
      </c>
      <c r="EF26" s="4">
        <f t="shared" si="89"/>
        <v>0</v>
      </c>
      <c r="EG26" s="12">
        <f t="shared" si="90"/>
        <v>0</v>
      </c>
      <c r="EH26" s="22">
        <f t="shared" si="17"/>
        <v>100.2</v>
      </c>
      <c r="EI26" s="24">
        <f>SUM(EH26+Mai!EI26)</f>
        <v>978.90000000000009</v>
      </c>
      <c r="EJ26" s="25">
        <f t="shared" si="18"/>
        <v>8</v>
      </c>
      <c r="EK26" s="25">
        <f>SUM(EJ26+Mai!EK26)</f>
        <v>71</v>
      </c>
      <c r="EL26" s="41">
        <f t="shared" si="19"/>
        <v>0</v>
      </c>
    </row>
    <row r="27" spans="1:142" ht="13.5" thickBot="1">
      <c r="A27" s="107" t="str">
        <f>REPT(Sept!A27,1)</f>
        <v>GARAVINI Marc</v>
      </c>
      <c r="B27" s="7">
        <f t="shared" si="91"/>
        <v>0</v>
      </c>
      <c r="C27" s="13"/>
      <c r="D27" s="13"/>
      <c r="E27" s="39">
        <f t="shared" si="92"/>
        <v>0</v>
      </c>
      <c r="F27" s="13"/>
      <c r="G27" s="4">
        <f t="shared" si="0"/>
        <v>0</v>
      </c>
      <c r="H27" s="4">
        <f t="shared" si="22"/>
        <v>0</v>
      </c>
      <c r="I27" s="4">
        <f t="shared" si="23"/>
        <v>0</v>
      </c>
      <c r="J27" s="4">
        <f t="shared" si="24"/>
        <v>0</v>
      </c>
      <c r="K27" s="4">
        <f t="shared" si="25"/>
        <v>0</v>
      </c>
      <c r="L27" s="4">
        <f t="shared" si="93"/>
        <v>0</v>
      </c>
      <c r="M27" s="4"/>
      <c r="N27" s="7" t="str">
        <f>REPT(Sept!A27,1)</f>
        <v>GARAVINI Marc</v>
      </c>
      <c r="O27" s="7">
        <f t="shared" si="94"/>
        <v>0</v>
      </c>
      <c r="P27" s="13"/>
      <c r="Q27" s="13"/>
      <c r="R27" s="39">
        <f t="shared" si="95"/>
        <v>0</v>
      </c>
      <c r="S27" s="13"/>
      <c r="T27" s="4">
        <f t="shared" si="1"/>
        <v>0</v>
      </c>
      <c r="U27" s="4">
        <f t="shared" si="29"/>
        <v>0</v>
      </c>
      <c r="V27" s="4">
        <f t="shared" si="30"/>
        <v>0</v>
      </c>
      <c r="W27" s="4">
        <f t="shared" si="31"/>
        <v>0</v>
      </c>
      <c r="X27" s="4">
        <f t="shared" si="32"/>
        <v>0</v>
      </c>
      <c r="Y27" s="4">
        <f t="shared" si="96"/>
        <v>0</v>
      </c>
      <c r="Z27" s="12">
        <f t="shared" si="2"/>
        <v>0</v>
      </c>
      <c r="AA27" s="17"/>
      <c r="AB27" s="7" t="str">
        <f>REPT(Sept!A27,1)</f>
        <v>GARAVINI Marc</v>
      </c>
      <c r="AC27" s="7">
        <f t="shared" si="97"/>
        <v>0</v>
      </c>
      <c r="AD27" s="13"/>
      <c r="AE27" s="13"/>
      <c r="AF27" s="39">
        <f t="shared" si="98"/>
        <v>0</v>
      </c>
      <c r="AG27" s="13"/>
      <c r="AH27" s="4">
        <f t="shared" si="3"/>
        <v>0</v>
      </c>
      <c r="AI27" s="4">
        <f t="shared" si="36"/>
        <v>0</v>
      </c>
      <c r="AJ27" s="4">
        <f t="shared" si="37"/>
        <v>0</v>
      </c>
      <c r="AK27" s="4">
        <f t="shared" si="38"/>
        <v>0</v>
      </c>
      <c r="AL27" s="4">
        <f t="shared" si="39"/>
        <v>0</v>
      </c>
      <c r="AM27" s="4">
        <f t="shared" si="99"/>
        <v>0</v>
      </c>
      <c r="AN27" s="4"/>
      <c r="AO27" s="7" t="str">
        <f>REPT(Sept!A27,1)</f>
        <v>GARAVINI Marc</v>
      </c>
      <c r="AP27" s="7">
        <f t="shared" si="100"/>
        <v>0</v>
      </c>
      <c r="AQ27" s="13"/>
      <c r="AR27" s="13"/>
      <c r="AS27" s="39">
        <f t="shared" si="101"/>
        <v>0</v>
      </c>
      <c r="AT27" s="13"/>
      <c r="AU27" s="4">
        <f t="shared" si="4"/>
        <v>0</v>
      </c>
      <c r="AV27" s="4">
        <f t="shared" si="43"/>
        <v>0</v>
      </c>
      <c r="AW27" s="4">
        <f t="shared" si="44"/>
        <v>0</v>
      </c>
      <c r="AX27" s="4">
        <f t="shared" si="45"/>
        <v>0</v>
      </c>
      <c r="AY27" s="4">
        <f t="shared" si="46"/>
        <v>0</v>
      </c>
      <c r="AZ27" s="4">
        <f t="shared" si="102"/>
        <v>0</v>
      </c>
      <c r="BA27" s="12">
        <f t="shared" si="5"/>
        <v>0</v>
      </c>
      <c r="BB27" s="12">
        <f t="shared" si="6"/>
        <v>0</v>
      </c>
      <c r="BC27" s="17"/>
      <c r="BD27" s="7" t="str">
        <f>REPT(Sept!A27,1)</f>
        <v>GARAVINI Marc</v>
      </c>
      <c r="BE27" s="7">
        <f t="shared" si="103"/>
        <v>0</v>
      </c>
      <c r="BF27" s="13"/>
      <c r="BG27" s="13"/>
      <c r="BH27" s="39">
        <f t="shared" si="104"/>
        <v>0</v>
      </c>
      <c r="BI27" s="13"/>
      <c r="BJ27" s="4">
        <f t="shared" si="7"/>
        <v>0</v>
      </c>
      <c r="BK27" s="4">
        <f t="shared" si="50"/>
        <v>0</v>
      </c>
      <c r="BL27" s="4">
        <f t="shared" si="51"/>
        <v>0</v>
      </c>
      <c r="BM27" s="4">
        <f t="shared" si="52"/>
        <v>0</v>
      </c>
      <c r="BN27" s="4">
        <f t="shared" si="53"/>
        <v>0</v>
      </c>
      <c r="BO27" s="4">
        <f t="shared" si="105"/>
        <v>0</v>
      </c>
      <c r="BP27" s="4"/>
      <c r="BQ27" s="7" t="str">
        <f>REPT(Sept!A27,1)</f>
        <v>GARAVINI Marc</v>
      </c>
      <c r="BR27" s="7">
        <f t="shared" si="106"/>
        <v>0</v>
      </c>
      <c r="BS27" s="13"/>
      <c r="BT27" s="13"/>
      <c r="BU27" s="39">
        <f t="shared" si="107"/>
        <v>0</v>
      </c>
      <c r="BV27" s="13"/>
      <c r="BW27" s="4">
        <f t="shared" si="8"/>
        <v>0</v>
      </c>
      <c r="BX27" s="4">
        <f t="shared" si="57"/>
        <v>0</v>
      </c>
      <c r="BY27" s="4">
        <f t="shared" si="58"/>
        <v>0</v>
      </c>
      <c r="BZ27" s="4">
        <f t="shared" si="59"/>
        <v>0</v>
      </c>
      <c r="CA27" s="4">
        <f t="shared" si="60"/>
        <v>0</v>
      </c>
      <c r="CB27" s="4">
        <f t="shared" si="108"/>
        <v>0</v>
      </c>
      <c r="CC27" s="12">
        <f t="shared" si="9"/>
        <v>0</v>
      </c>
      <c r="CD27" s="12">
        <f t="shared" si="10"/>
        <v>0</v>
      </c>
      <c r="CE27" s="17"/>
      <c r="CF27" s="7" t="str">
        <f>REPT(Sept!A27,1)</f>
        <v>GARAVINI Marc</v>
      </c>
      <c r="CG27" s="7">
        <f t="shared" si="109"/>
        <v>0</v>
      </c>
      <c r="CH27" s="13"/>
      <c r="CI27" s="13"/>
      <c r="CJ27" s="39">
        <f t="shared" si="110"/>
        <v>0</v>
      </c>
      <c r="CK27" s="13"/>
      <c r="CL27" s="4">
        <f t="shared" si="11"/>
        <v>0</v>
      </c>
      <c r="CM27" s="4">
        <f t="shared" si="64"/>
        <v>0</v>
      </c>
      <c r="CN27" s="4">
        <f t="shared" si="65"/>
        <v>0</v>
      </c>
      <c r="CO27" s="4">
        <f t="shared" si="66"/>
        <v>0</v>
      </c>
      <c r="CP27" s="4">
        <f t="shared" si="67"/>
        <v>0</v>
      </c>
      <c r="CQ27" s="4">
        <f t="shared" si="111"/>
        <v>0</v>
      </c>
      <c r="CR27" s="4"/>
      <c r="CS27" s="7" t="str">
        <f>REPT(Sept!A27,1)</f>
        <v>GARAVINI Marc</v>
      </c>
      <c r="CT27" s="7">
        <f t="shared" si="112"/>
        <v>0</v>
      </c>
      <c r="CU27" s="13"/>
      <c r="CV27" s="13"/>
      <c r="CW27" s="39">
        <f t="shared" si="113"/>
        <v>0</v>
      </c>
      <c r="CX27" s="13"/>
      <c r="CY27" s="4">
        <f t="shared" si="12"/>
        <v>0</v>
      </c>
      <c r="CZ27" s="4">
        <f t="shared" si="71"/>
        <v>0</v>
      </c>
      <c r="DA27" s="4">
        <f t="shared" si="72"/>
        <v>0</v>
      </c>
      <c r="DB27" s="4">
        <f t="shared" si="73"/>
        <v>0</v>
      </c>
      <c r="DC27" s="4">
        <f t="shared" si="74"/>
        <v>0</v>
      </c>
      <c r="DD27" s="4">
        <f t="shared" si="114"/>
        <v>0</v>
      </c>
      <c r="DE27" s="12">
        <f t="shared" si="13"/>
        <v>0</v>
      </c>
      <c r="DF27" s="12">
        <f t="shared" si="14"/>
        <v>0</v>
      </c>
      <c r="DG27" s="17"/>
      <c r="DH27" s="7" t="str">
        <f>REPT(Sept!A27,1)</f>
        <v>GARAVINI Marc</v>
      </c>
      <c r="DI27" s="7">
        <f t="shared" si="115"/>
        <v>0</v>
      </c>
      <c r="DJ27" s="13"/>
      <c r="DK27" s="13"/>
      <c r="DL27" s="39">
        <f t="shared" si="116"/>
        <v>0</v>
      </c>
      <c r="DM27" s="13"/>
      <c r="DN27" s="4">
        <f t="shared" si="15"/>
        <v>0</v>
      </c>
      <c r="DO27" s="4">
        <f t="shared" si="78"/>
        <v>0</v>
      </c>
      <c r="DP27" s="4">
        <f t="shared" si="79"/>
        <v>0</v>
      </c>
      <c r="DQ27" s="4">
        <f t="shared" si="80"/>
        <v>0</v>
      </c>
      <c r="DR27" s="4">
        <f t="shared" si="81"/>
        <v>0</v>
      </c>
      <c r="DS27" s="4">
        <f t="shared" si="117"/>
        <v>0</v>
      </c>
      <c r="DT27" s="4"/>
      <c r="DU27" s="7" t="str">
        <f>REPT(Sept!A27,1)</f>
        <v>GARAVINI Marc</v>
      </c>
      <c r="DV27" s="7">
        <f t="shared" si="118"/>
        <v>0</v>
      </c>
      <c r="DW27" s="13"/>
      <c r="DX27" s="13"/>
      <c r="DY27" s="39">
        <f t="shared" si="119"/>
        <v>0</v>
      </c>
      <c r="DZ27" s="13"/>
      <c r="EA27" s="4">
        <f t="shared" si="16"/>
        <v>0</v>
      </c>
      <c r="EB27" s="4">
        <f t="shared" si="85"/>
        <v>0</v>
      </c>
      <c r="EC27" s="4">
        <f t="shared" si="86"/>
        <v>0</v>
      </c>
      <c r="ED27" s="4">
        <f t="shared" si="87"/>
        <v>0</v>
      </c>
      <c r="EE27" s="4">
        <f t="shared" si="88"/>
        <v>0</v>
      </c>
      <c r="EF27" s="4">
        <f t="shared" si="89"/>
        <v>0</v>
      </c>
      <c r="EG27" s="12">
        <f t="shared" si="90"/>
        <v>0</v>
      </c>
      <c r="EH27" s="22">
        <f t="shared" si="17"/>
        <v>0</v>
      </c>
      <c r="EI27" s="24">
        <f>SUM(EH27+Mai!EI27)</f>
        <v>58.5</v>
      </c>
      <c r="EJ27" s="25">
        <f t="shared" si="18"/>
        <v>0</v>
      </c>
      <c r="EK27" s="25">
        <f>SUM(EJ27+Mai!EK27)</f>
        <v>1</v>
      </c>
      <c r="EL27" s="41">
        <f t="shared" si="19"/>
        <v>0</v>
      </c>
    </row>
    <row r="28" spans="1:142" ht="13.5" thickBot="1">
      <c r="A28" s="107" t="str">
        <f>REPT(Sept!A28,1)</f>
        <v>GIANNICI Hervé</v>
      </c>
      <c r="B28" s="7">
        <f t="shared" si="91"/>
        <v>1</v>
      </c>
      <c r="C28" s="13">
        <v>23</v>
      </c>
      <c r="D28" s="13"/>
      <c r="E28" s="39">
        <f t="shared" si="92"/>
        <v>0</v>
      </c>
      <c r="F28" s="13"/>
      <c r="G28" s="4">
        <f t="shared" si="0"/>
        <v>23</v>
      </c>
      <c r="H28" s="4">
        <f t="shared" si="22"/>
        <v>23</v>
      </c>
      <c r="I28" s="4">
        <f t="shared" si="23"/>
        <v>23</v>
      </c>
      <c r="J28" s="4">
        <f t="shared" si="24"/>
        <v>23</v>
      </c>
      <c r="K28" s="4">
        <f t="shared" si="25"/>
        <v>23</v>
      </c>
      <c r="L28" s="4">
        <f t="shared" si="93"/>
        <v>23</v>
      </c>
      <c r="M28" s="4"/>
      <c r="N28" s="7" t="str">
        <f>REPT(Sept!A28,1)</f>
        <v>GIANNICI Hervé</v>
      </c>
      <c r="O28" s="7">
        <f t="shared" si="94"/>
        <v>1</v>
      </c>
      <c r="P28" s="13">
        <v>3</v>
      </c>
      <c r="Q28" s="13"/>
      <c r="R28" s="39">
        <f t="shared" si="95"/>
        <v>0</v>
      </c>
      <c r="S28" s="13"/>
      <c r="T28" s="4">
        <f t="shared" si="1"/>
        <v>3</v>
      </c>
      <c r="U28" s="4">
        <f t="shared" si="29"/>
        <v>3</v>
      </c>
      <c r="V28" s="4">
        <f t="shared" si="30"/>
        <v>3</v>
      </c>
      <c r="W28" s="4">
        <f t="shared" si="31"/>
        <v>3</v>
      </c>
      <c r="X28" s="4">
        <f t="shared" si="32"/>
        <v>3</v>
      </c>
      <c r="Y28" s="4">
        <f t="shared" si="96"/>
        <v>3</v>
      </c>
      <c r="Z28" s="12">
        <f t="shared" si="2"/>
        <v>23</v>
      </c>
      <c r="AA28" s="17"/>
      <c r="AB28" s="7" t="str">
        <f>REPT(Sept!A28,1)</f>
        <v>GIANNICI Hervé</v>
      </c>
      <c r="AC28" s="7">
        <f t="shared" si="97"/>
        <v>0</v>
      </c>
      <c r="AD28" s="13"/>
      <c r="AE28" s="13"/>
      <c r="AF28" s="39">
        <f t="shared" si="98"/>
        <v>0</v>
      </c>
      <c r="AG28" s="13"/>
      <c r="AH28" s="4">
        <f t="shared" si="3"/>
        <v>0</v>
      </c>
      <c r="AI28" s="4">
        <f t="shared" si="36"/>
        <v>0</v>
      </c>
      <c r="AJ28" s="4">
        <f t="shared" si="37"/>
        <v>0</v>
      </c>
      <c r="AK28" s="4">
        <f t="shared" si="38"/>
        <v>0</v>
      </c>
      <c r="AL28" s="4">
        <f t="shared" si="39"/>
        <v>0</v>
      </c>
      <c r="AM28" s="4">
        <f t="shared" si="99"/>
        <v>0</v>
      </c>
      <c r="AN28" s="4"/>
      <c r="AO28" s="7" t="str">
        <f>REPT(Sept!A28,1)</f>
        <v>GIANNICI Hervé</v>
      </c>
      <c r="AP28" s="7">
        <f t="shared" si="100"/>
        <v>1</v>
      </c>
      <c r="AQ28" s="13">
        <v>9</v>
      </c>
      <c r="AR28" s="13"/>
      <c r="AS28" s="39">
        <f t="shared" si="101"/>
        <v>0</v>
      </c>
      <c r="AT28" s="13"/>
      <c r="AU28" s="4">
        <f t="shared" si="4"/>
        <v>9</v>
      </c>
      <c r="AV28" s="4">
        <f t="shared" si="43"/>
        <v>9</v>
      </c>
      <c r="AW28" s="4">
        <f t="shared" si="44"/>
        <v>9</v>
      </c>
      <c r="AX28" s="4">
        <f t="shared" si="45"/>
        <v>9</v>
      </c>
      <c r="AY28" s="4">
        <f t="shared" si="46"/>
        <v>9</v>
      </c>
      <c r="AZ28" s="4">
        <f t="shared" si="102"/>
        <v>9</v>
      </c>
      <c r="BA28" s="12">
        <f t="shared" si="5"/>
        <v>9</v>
      </c>
      <c r="BB28" s="12">
        <f t="shared" si="6"/>
        <v>32</v>
      </c>
      <c r="BC28" s="17"/>
      <c r="BD28" s="7" t="str">
        <f>REPT(Sept!A28,1)</f>
        <v>GIANNICI Hervé</v>
      </c>
      <c r="BE28" s="7">
        <f t="shared" si="103"/>
        <v>0</v>
      </c>
      <c r="BF28" s="13"/>
      <c r="BG28" s="13"/>
      <c r="BH28" s="39">
        <f t="shared" si="104"/>
        <v>0</v>
      </c>
      <c r="BI28" s="13"/>
      <c r="BJ28" s="4">
        <f t="shared" si="7"/>
        <v>0</v>
      </c>
      <c r="BK28" s="4">
        <f t="shared" si="50"/>
        <v>0</v>
      </c>
      <c r="BL28" s="4">
        <f t="shared" si="51"/>
        <v>0</v>
      </c>
      <c r="BM28" s="4">
        <f t="shared" si="52"/>
        <v>0</v>
      </c>
      <c r="BN28" s="4">
        <f t="shared" si="53"/>
        <v>0</v>
      </c>
      <c r="BO28" s="4">
        <f t="shared" si="105"/>
        <v>0</v>
      </c>
      <c r="BP28" s="4"/>
      <c r="BQ28" s="7" t="str">
        <f>REPT(Sept!A28,1)</f>
        <v>GIANNICI Hervé</v>
      </c>
      <c r="BR28" s="7">
        <f t="shared" si="106"/>
        <v>0</v>
      </c>
      <c r="BS28" s="13"/>
      <c r="BT28" s="13"/>
      <c r="BU28" s="39">
        <f t="shared" si="107"/>
        <v>0</v>
      </c>
      <c r="BV28" s="13"/>
      <c r="BW28" s="4">
        <f t="shared" si="8"/>
        <v>0</v>
      </c>
      <c r="BX28" s="4">
        <f t="shared" si="57"/>
        <v>0</v>
      </c>
      <c r="BY28" s="4">
        <f t="shared" si="58"/>
        <v>0</v>
      </c>
      <c r="BZ28" s="4">
        <f t="shared" si="59"/>
        <v>0</v>
      </c>
      <c r="CA28" s="4">
        <f t="shared" si="60"/>
        <v>0</v>
      </c>
      <c r="CB28" s="4">
        <f t="shared" si="108"/>
        <v>0</v>
      </c>
      <c r="CC28" s="12">
        <f t="shared" si="9"/>
        <v>0</v>
      </c>
      <c r="CD28" s="12">
        <f t="shared" si="10"/>
        <v>32</v>
      </c>
      <c r="CE28" s="17"/>
      <c r="CF28" s="7" t="str">
        <f>REPT(Sept!A28,1)</f>
        <v>GIANNICI Hervé</v>
      </c>
      <c r="CG28" s="7">
        <f t="shared" si="109"/>
        <v>0</v>
      </c>
      <c r="CH28" s="13"/>
      <c r="CI28" s="13"/>
      <c r="CJ28" s="39">
        <f t="shared" si="110"/>
        <v>0</v>
      </c>
      <c r="CK28" s="13"/>
      <c r="CL28" s="4">
        <f t="shared" si="11"/>
        <v>0</v>
      </c>
      <c r="CM28" s="4">
        <f t="shared" si="64"/>
        <v>0</v>
      </c>
      <c r="CN28" s="4">
        <f t="shared" si="65"/>
        <v>0</v>
      </c>
      <c r="CO28" s="4">
        <f t="shared" si="66"/>
        <v>0</v>
      </c>
      <c r="CP28" s="4">
        <f t="shared" si="67"/>
        <v>0</v>
      </c>
      <c r="CQ28" s="4">
        <f t="shared" si="111"/>
        <v>0</v>
      </c>
      <c r="CR28" s="4"/>
      <c r="CS28" s="7" t="str">
        <f>REPT(Sept!A28,1)</f>
        <v>GIANNICI Hervé</v>
      </c>
      <c r="CT28" s="7">
        <f t="shared" si="112"/>
        <v>1</v>
      </c>
      <c r="CU28" s="13">
        <v>17</v>
      </c>
      <c r="CV28" s="13"/>
      <c r="CW28" s="39">
        <f t="shared" si="113"/>
        <v>0</v>
      </c>
      <c r="CX28" s="13"/>
      <c r="CY28" s="4">
        <f t="shared" si="12"/>
        <v>17</v>
      </c>
      <c r="CZ28" s="4">
        <f t="shared" si="71"/>
        <v>17</v>
      </c>
      <c r="DA28" s="4">
        <f t="shared" si="72"/>
        <v>17</v>
      </c>
      <c r="DB28" s="4">
        <f t="shared" si="73"/>
        <v>17</v>
      </c>
      <c r="DC28" s="4">
        <f t="shared" si="74"/>
        <v>17</v>
      </c>
      <c r="DD28" s="4">
        <f t="shared" si="114"/>
        <v>17</v>
      </c>
      <c r="DE28" s="12">
        <f t="shared" si="13"/>
        <v>17</v>
      </c>
      <c r="DF28" s="12">
        <f t="shared" si="14"/>
        <v>49</v>
      </c>
      <c r="DG28" s="17"/>
      <c r="DH28" s="7" t="str">
        <f>REPT(Sept!A28,1)</f>
        <v>GIANNICI Hervé</v>
      </c>
      <c r="DI28" s="7">
        <f t="shared" si="115"/>
        <v>0</v>
      </c>
      <c r="DJ28" s="13"/>
      <c r="DK28" s="13"/>
      <c r="DL28" s="39">
        <f t="shared" si="116"/>
        <v>0</v>
      </c>
      <c r="DM28" s="13"/>
      <c r="DN28" s="4">
        <f t="shared" si="15"/>
        <v>0</v>
      </c>
      <c r="DO28" s="4">
        <f t="shared" si="78"/>
        <v>0</v>
      </c>
      <c r="DP28" s="4">
        <f t="shared" si="79"/>
        <v>0</v>
      </c>
      <c r="DQ28" s="4">
        <f t="shared" si="80"/>
        <v>0</v>
      </c>
      <c r="DR28" s="4">
        <f t="shared" si="81"/>
        <v>0</v>
      </c>
      <c r="DS28" s="4">
        <f t="shared" si="117"/>
        <v>0</v>
      </c>
      <c r="DT28" s="4"/>
      <c r="DU28" s="7" t="str">
        <f>REPT(Sept!A28,1)</f>
        <v>GIANNICI Hervé</v>
      </c>
      <c r="DV28" s="7">
        <f t="shared" si="118"/>
        <v>0</v>
      </c>
      <c r="DW28" s="13"/>
      <c r="DX28" s="13"/>
      <c r="DY28" s="39">
        <f t="shared" si="119"/>
        <v>0</v>
      </c>
      <c r="DZ28" s="13"/>
      <c r="EA28" s="4">
        <f t="shared" si="16"/>
        <v>0</v>
      </c>
      <c r="EB28" s="4">
        <f t="shared" si="85"/>
        <v>0</v>
      </c>
      <c r="EC28" s="4">
        <f t="shared" si="86"/>
        <v>0</v>
      </c>
      <c r="ED28" s="4">
        <f t="shared" si="87"/>
        <v>0</v>
      </c>
      <c r="EE28" s="4">
        <f t="shared" si="88"/>
        <v>0</v>
      </c>
      <c r="EF28" s="4">
        <f t="shared" si="89"/>
        <v>0</v>
      </c>
      <c r="EG28" s="12">
        <f t="shared" si="90"/>
        <v>0</v>
      </c>
      <c r="EH28" s="22">
        <f t="shared" si="17"/>
        <v>49</v>
      </c>
      <c r="EI28" s="24">
        <f>SUM(EH28+Mai!EI28)</f>
        <v>751.1</v>
      </c>
      <c r="EJ28" s="25">
        <f t="shared" si="18"/>
        <v>4</v>
      </c>
      <c r="EK28" s="25">
        <f>SUM(EJ28+Mai!EK28)</f>
        <v>40</v>
      </c>
      <c r="EL28" s="41">
        <f t="shared" si="19"/>
        <v>0</v>
      </c>
    </row>
    <row r="29" spans="1:142" ht="13.5" thickBot="1">
      <c r="A29" s="107" t="str">
        <f>REPT(Sept!A29,1)</f>
        <v>GLORIES Olivier</v>
      </c>
      <c r="B29" s="7">
        <f t="shared" si="91"/>
        <v>0</v>
      </c>
      <c r="C29" s="13"/>
      <c r="D29" s="13"/>
      <c r="E29" s="39">
        <f t="shared" si="92"/>
        <v>0</v>
      </c>
      <c r="F29" s="13"/>
      <c r="G29" s="4">
        <f t="shared" si="0"/>
        <v>0</v>
      </c>
      <c r="H29" s="4">
        <f t="shared" si="22"/>
        <v>0</v>
      </c>
      <c r="I29" s="4">
        <f t="shared" si="23"/>
        <v>0</v>
      </c>
      <c r="J29" s="4">
        <f t="shared" si="24"/>
        <v>0</v>
      </c>
      <c r="K29" s="4">
        <f t="shared" si="25"/>
        <v>0</v>
      </c>
      <c r="L29" s="4">
        <f t="shared" si="93"/>
        <v>0</v>
      </c>
      <c r="M29" s="4"/>
      <c r="N29" s="7" t="str">
        <f>REPT(Sept!A29,1)</f>
        <v>GLORIES Olivier</v>
      </c>
      <c r="O29" s="7">
        <f t="shared" si="94"/>
        <v>1</v>
      </c>
      <c r="P29" s="13">
        <v>22</v>
      </c>
      <c r="Q29" s="13"/>
      <c r="R29" s="39">
        <f t="shared" si="95"/>
        <v>0</v>
      </c>
      <c r="S29" s="13"/>
      <c r="T29" s="4">
        <f t="shared" si="1"/>
        <v>22</v>
      </c>
      <c r="U29" s="4">
        <f t="shared" si="29"/>
        <v>22</v>
      </c>
      <c r="V29" s="4">
        <f t="shared" si="30"/>
        <v>22</v>
      </c>
      <c r="W29" s="4">
        <f t="shared" si="31"/>
        <v>22</v>
      </c>
      <c r="X29" s="4">
        <f t="shared" si="32"/>
        <v>22</v>
      </c>
      <c r="Y29" s="4">
        <f t="shared" si="96"/>
        <v>22</v>
      </c>
      <c r="Z29" s="12">
        <f t="shared" si="2"/>
        <v>22</v>
      </c>
      <c r="AA29" s="17"/>
      <c r="AB29" s="7" t="str">
        <f>REPT(Sept!A29,1)</f>
        <v>GLORIES Olivier</v>
      </c>
      <c r="AC29" s="7">
        <f t="shared" si="97"/>
        <v>1</v>
      </c>
      <c r="AD29" s="13">
        <v>30</v>
      </c>
      <c r="AE29" s="13">
        <v>2</v>
      </c>
      <c r="AF29" s="39">
        <f t="shared" si="98"/>
        <v>0</v>
      </c>
      <c r="AG29" s="13"/>
      <c r="AH29" s="4">
        <f t="shared" si="3"/>
        <v>30</v>
      </c>
      <c r="AI29" s="4">
        <f t="shared" si="36"/>
        <v>45</v>
      </c>
      <c r="AJ29" s="4">
        <f t="shared" si="37"/>
        <v>45</v>
      </c>
      <c r="AK29" s="4">
        <f t="shared" si="38"/>
        <v>45</v>
      </c>
      <c r="AL29" s="4">
        <f t="shared" si="39"/>
        <v>45</v>
      </c>
      <c r="AM29" s="4">
        <f t="shared" si="99"/>
        <v>45</v>
      </c>
      <c r="AN29" s="4"/>
      <c r="AO29" s="7" t="str">
        <f>REPT(Sept!A29,1)</f>
        <v>GLORIES Olivier</v>
      </c>
      <c r="AP29" s="7">
        <f t="shared" si="100"/>
        <v>0</v>
      </c>
      <c r="AQ29" s="13"/>
      <c r="AR29" s="13"/>
      <c r="AS29" s="39">
        <f t="shared" si="101"/>
        <v>0</v>
      </c>
      <c r="AT29" s="13"/>
      <c r="AU29" s="4">
        <f t="shared" si="4"/>
        <v>0</v>
      </c>
      <c r="AV29" s="4">
        <f t="shared" si="43"/>
        <v>0</v>
      </c>
      <c r="AW29" s="4">
        <f t="shared" si="44"/>
        <v>0</v>
      </c>
      <c r="AX29" s="4">
        <f t="shared" si="45"/>
        <v>0</v>
      </c>
      <c r="AY29" s="4">
        <f t="shared" si="46"/>
        <v>0</v>
      </c>
      <c r="AZ29" s="4">
        <f t="shared" si="102"/>
        <v>0</v>
      </c>
      <c r="BA29" s="12">
        <f t="shared" si="5"/>
        <v>45</v>
      </c>
      <c r="BB29" s="12">
        <f t="shared" si="6"/>
        <v>67</v>
      </c>
      <c r="BC29" s="17"/>
      <c r="BD29" s="7" t="str">
        <f>REPT(Sept!A29,1)</f>
        <v>GLORIES Olivier</v>
      </c>
      <c r="BE29" s="7">
        <f t="shared" si="103"/>
        <v>1</v>
      </c>
      <c r="BF29" s="13">
        <v>15</v>
      </c>
      <c r="BG29" s="13"/>
      <c r="BH29" s="39">
        <f t="shared" si="104"/>
        <v>0</v>
      </c>
      <c r="BI29" s="13"/>
      <c r="BJ29" s="4">
        <f t="shared" si="7"/>
        <v>15</v>
      </c>
      <c r="BK29" s="4">
        <f t="shared" si="50"/>
        <v>15</v>
      </c>
      <c r="BL29" s="4">
        <f t="shared" si="51"/>
        <v>15</v>
      </c>
      <c r="BM29" s="4">
        <f t="shared" si="52"/>
        <v>15</v>
      </c>
      <c r="BN29" s="4">
        <f t="shared" si="53"/>
        <v>15</v>
      </c>
      <c r="BO29" s="4">
        <f t="shared" si="105"/>
        <v>15</v>
      </c>
      <c r="BP29" s="4"/>
      <c r="BQ29" s="7" t="str">
        <f>REPT(Sept!A29,1)</f>
        <v>GLORIES Olivier</v>
      </c>
      <c r="BR29" s="7">
        <f t="shared" si="106"/>
        <v>1</v>
      </c>
      <c r="BS29" s="13">
        <v>28</v>
      </c>
      <c r="BT29" s="13">
        <v>3</v>
      </c>
      <c r="BU29" s="39">
        <f t="shared" si="107"/>
        <v>0</v>
      </c>
      <c r="BV29" s="13"/>
      <c r="BW29" s="4">
        <f t="shared" si="8"/>
        <v>28</v>
      </c>
      <c r="BX29" s="4">
        <f t="shared" si="57"/>
        <v>28</v>
      </c>
      <c r="BY29" s="4">
        <f t="shared" si="58"/>
        <v>36.4</v>
      </c>
      <c r="BZ29" s="4">
        <f t="shared" si="59"/>
        <v>36.4</v>
      </c>
      <c r="CA29" s="4">
        <f t="shared" si="60"/>
        <v>36.4</v>
      </c>
      <c r="CB29" s="4">
        <f t="shared" si="108"/>
        <v>36.4</v>
      </c>
      <c r="CC29" s="12">
        <f t="shared" si="9"/>
        <v>36.4</v>
      </c>
      <c r="CD29" s="12">
        <f t="shared" si="10"/>
        <v>103.4</v>
      </c>
      <c r="CE29" s="17"/>
      <c r="CF29" s="7" t="str">
        <f>REPT(Sept!A29,1)</f>
        <v>GLORIES Olivier</v>
      </c>
      <c r="CG29" s="7">
        <f t="shared" si="109"/>
        <v>1</v>
      </c>
      <c r="CH29" s="13">
        <v>31</v>
      </c>
      <c r="CI29" s="13">
        <v>4</v>
      </c>
      <c r="CJ29" s="39">
        <f t="shared" si="110"/>
        <v>0</v>
      </c>
      <c r="CK29" s="13"/>
      <c r="CL29" s="4">
        <f t="shared" si="11"/>
        <v>31</v>
      </c>
      <c r="CM29" s="4">
        <f t="shared" si="64"/>
        <v>31</v>
      </c>
      <c r="CN29" s="4">
        <f t="shared" si="65"/>
        <v>31</v>
      </c>
      <c r="CO29" s="4">
        <f t="shared" si="66"/>
        <v>37.199999999999996</v>
      </c>
      <c r="CP29" s="4">
        <f t="shared" si="67"/>
        <v>37.199999999999996</v>
      </c>
      <c r="CQ29" s="4">
        <f t="shared" si="111"/>
        <v>37.199999999999996</v>
      </c>
      <c r="CR29" s="4"/>
      <c r="CS29" s="7" t="str">
        <f>REPT(Sept!A29,1)</f>
        <v>GLORIES Olivier</v>
      </c>
      <c r="CT29" s="7">
        <f t="shared" si="112"/>
        <v>0</v>
      </c>
      <c r="CU29" s="13"/>
      <c r="CV29" s="13"/>
      <c r="CW29" s="39">
        <f t="shared" si="113"/>
        <v>0</v>
      </c>
      <c r="CX29" s="13"/>
      <c r="CY29" s="4">
        <f t="shared" si="12"/>
        <v>0</v>
      </c>
      <c r="CZ29" s="4">
        <f t="shared" si="71"/>
        <v>0</v>
      </c>
      <c r="DA29" s="4">
        <f t="shared" si="72"/>
        <v>0</v>
      </c>
      <c r="DB29" s="4">
        <f t="shared" si="73"/>
        <v>0</v>
      </c>
      <c r="DC29" s="4">
        <f t="shared" si="74"/>
        <v>0</v>
      </c>
      <c r="DD29" s="4">
        <f t="shared" si="114"/>
        <v>0</v>
      </c>
      <c r="DE29" s="12">
        <f t="shared" si="13"/>
        <v>37.199999999999996</v>
      </c>
      <c r="DF29" s="12">
        <f t="shared" si="14"/>
        <v>140.6</v>
      </c>
      <c r="DG29" s="17"/>
      <c r="DH29" s="7" t="str">
        <f>REPT(Sept!A29,1)</f>
        <v>GLORIES Olivier</v>
      </c>
      <c r="DI29" s="7">
        <f t="shared" si="115"/>
        <v>0</v>
      </c>
      <c r="DJ29" s="13"/>
      <c r="DK29" s="13"/>
      <c r="DL29" s="39">
        <f t="shared" si="116"/>
        <v>0</v>
      </c>
      <c r="DM29" s="13"/>
      <c r="DN29" s="4">
        <f t="shared" si="15"/>
        <v>0</v>
      </c>
      <c r="DO29" s="4">
        <f t="shared" si="78"/>
        <v>0</v>
      </c>
      <c r="DP29" s="4">
        <f t="shared" si="79"/>
        <v>0</v>
      </c>
      <c r="DQ29" s="4">
        <f t="shared" si="80"/>
        <v>0</v>
      </c>
      <c r="DR29" s="4">
        <f t="shared" si="81"/>
        <v>0</v>
      </c>
      <c r="DS29" s="4">
        <f t="shared" si="117"/>
        <v>0</v>
      </c>
      <c r="DT29" s="4"/>
      <c r="DU29" s="7" t="str">
        <f>REPT(Sept!A29,1)</f>
        <v>GLORIES Olivier</v>
      </c>
      <c r="DV29" s="7">
        <f t="shared" si="118"/>
        <v>0</v>
      </c>
      <c r="DW29" s="13"/>
      <c r="DX29" s="13"/>
      <c r="DY29" s="39">
        <f t="shared" si="119"/>
        <v>0</v>
      </c>
      <c r="DZ29" s="13"/>
      <c r="EA29" s="4">
        <f t="shared" si="16"/>
        <v>0</v>
      </c>
      <c r="EB29" s="4">
        <f t="shared" si="85"/>
        <v>0</v>
      </c>
      <c r="EC29" s="4">
        <f t="shared" si="86"/>
        <v>0</v>
      </c>
      <c r="ED29" s="4">
        <f t="shared" si="87"/>
        <v>0</v>
      </c>
      <c r="EE29" s="4">
        <f t="shared" si="88"/>
        <v>0</v>
      </c>
      <c r="EF29" s="4">
        <f t="shared" si="89"/>
        <v>0</v>
      </c>
      <c r="EG29" s="12">
        <f t="shared" si="90"/>
        <v>0</v>
      </c>
      <c r="EH29" s="22">
        <f t="shared" si="17"/>
        <v>140.6</v>
      </c>
      <c r="EI29" s="24">
        <f>SUM(EH29+Mai!EI29)</f>
        <v>1209.0999999999999</v>
      </c>
      <c r="EJ29" s="25">
        <f t="shared" si="18"/>
        <v>5</v>
      </c>
      <c r="EK29" s="25">
        <f>SUM(EJ29+Mai!EK29)</f>
        <v>70</v>
      </c>
      <c r="EL29" s="41">
        <f t="shared" si="19"/>
        <v>0</v>
      </c>
    </row>
    <row r="30" spans="1:142" ht="13.5" thickBot="1">
      <c r="A30" s="107" t="str">
        <f>REPT(Sept!A30,1)</f>
        <v>GRANIER Gilbert</v>
      </c>
      <c r="B30" s="7">
        <f t="shared" si="91"/>
        <v>1</v>
      </c>
      <c r="C30" s="13">
        <v>7</v>
      </c>
      <c r="D30" s="13"/>
      <c r="E30" s="39">
        <f t="shared" si="92"/>
        <v>0</v>
      </c>
      <c r="F30" s="13"/>
      <c r="G30" s="4">
        <f t="shared" si="0"/>
        <v>7</v>
      </c>
      <c r="H30" s="4">
        <f t="shared" si="22"/>
        <v>7</v>
      </c>
      <c r="I30" s="4">
        <f t="shared" si="23"/>
        <v>7</v>
      </c>
      <c r="J30" s="4">
        <f t="shared" si="24"/>
        <v>7</v>
      </c>
      <c r="K30" s="4">
        <f t="shared" si="25"/>
        <v>7</v>
      </c>
      <c r="L30" s="4">
        <f t="shared" si="93"/>
        <v>7</v>
      </c>
      <c r="M30" s="4"/>
      <c r="N30" s="7" t="str">
        <f>REPT(Sept!A30,1)</f>
        <v>GRANIER Gilbert</v>
      </c>
      <c r="O30" s="7">
        <f t="shared" si="94"/>
        <v>1</v>
      </c>
      <c r="P30" s="13">
        <v>8</v>
      </c>
      <c r="Q30" s="13"/>
      <c r="R30" s="39">
        <f t="shared" si="95"/>
        <v>0</v>
      </c>
      <c r="S30" s="13"/>
      <c r="T30" s="4">
        <f t="shared" si="1"/>
        <v>8</v>
      </c>
      <c r="U30" s="4">
        <f t="shared" si="29"/>
        <v>8</v>
      </c>
      <c r="V30" s="4">
        <f t="shared" si="30"/>
        <v>8</v>
      </c>
      <c r="W30" s="4">
        <f t="shared" si="31"/>
        <v>8</v>
      </c>
      <c r="X30" s="4">
        <f t="shared" si="32"/>
        <v>8</v>
      </c>
      <c r="Y30" s="4">
        <f t="shared" si="96"/>
        <v>8</v>
      </c>
      <c r="Z30" s="12">
        <f t="shared" si="2"/>
        <v>8</v>
      </c>
      <c r="AA30" s="17"/>
      <c r="AB30" s="7" t="str">
        <f>REPT(Sept!A30,1)</f>
        <v>GRANIER Gilbert</v>
      </c>
      <c r="AC30" s="7">
        <f t="shared" si="97"/>
        <v>1</v>
      </c>
      <c r="AD30" s="13">
        <v>13</v>
      </c>
      <c r="AE30" s="13"/>
      <c r="AF30" s="39">
        <f t="shared" si="98"/>
        <v>0</v>
      </c>
      <c r="AG30" s="13"/>
      <c r="AH30" s="4">
        <f t="shared" si="3"/>
        <v>13</v>
      </c>
      <c r="AI30" s="4">
        <f t="shared" si="36"/>
        <v>13</v>
      </c>
      <c r="AJ30" s="4">
        <f t="shared" si="37"/>
        <v>13</v>
      </c>
      <c r="AK30" s="4">
        <f t="shared" si="38"/>
        <v>13</v>
      </c>
      <c r="AL30" s="4">
        <f t="shared" si="39"/>
        <v>13</v>
      </c>
      <c r="AM30" s="4">
        <f t="shared" si="99"/>
        <v>13</v>
      </c>
      <c r="AN30" s="4"/>
      <c r="AO30" s="7" t="str">
        <f>REPT(Sept!A30,1)</f>
        <v>GRANIER Gilbert</v>
      </c>
      <c r="AP30" s="7">
        <f t="shared" si="100"/>
        <v>1</v>
      </c>
      <c r="AQ30" s="13">
        <v>2</v>
      </c>
      <c r="AR30" s="13"/>
      <c r="AS30" s="39">
        <f t="shared" si="101"/>
        <v>0</v>
      </c>
      <c r="AT30" s="13"/>
      <c r="AU30" s="4">
        <f t="shared" si="4"/>
        <v>2</v>
      </c>
      <c r="AV30" s="4">
        <f t="shared" si="43"/>
        <v>2</v>
      </c>
      <c r="AW30" s="4">
        <f t="shared" si="44"/>
        <v>2</v>
      </c>
      <c r="AX30" s="4">
        <f t="shared" si="45"/>
        <v>2</v>
      </c>
      <c r="AY30" s="4">
        <f t="shared" si="46"/>
        <v>2</v>
      </c>
      <c r="AZ30" s="4">
        <f t="shared" si="102"/>
        <v>2</v>
      </c>
      <c r="BA30" s="12">
        <f t="shared" si="5"/>
        <v>13</v>
      </c>
      <c r="BB30" s="12">
        <f t="shared" si="6"/>
        <v>21</v>
      </c>
      <c r="BC30" s="17"/>
      <c r="BD30" s="7" t="str">
        <f>REPT(Sept!A30,1)</f>
        <v>GRANIER Gilbert</v>
      </c>
      <c r="BE30" s="7">
        <f t="shared" si="103"/>
        <v>1</v>
      </c>
      <c r="BF30" s="13">
        <v>9</v>
      </c>
      <c r="BG30" s="13"/>
      <c r="BH30" s="39">
        <f t="shared" si="104"/>
        <v>0</v>
      </c>
      <c r="BI30" s="13"/>
      <c r="BJ30" s="4">
        <f t="shared" si="7"/>
        <v>9</v>
      </c>
      <c r="BK30" s="4">
        <f t="shared" si="50"/>
        <v>9</v>
      </c>
      <c r="BL30" s="4">
        <f t="shared" si="51"/>
        <v>9</v>
      </c>
      <c r="BM30" s="4">
        <f t="shared" si="52"/>
        <v>9</v>
      </c>
      <c r="BN30" s="4">
        <f t="shared" si="53"/>
        <v>9</v>
      </c>
      <c r="BO30" s="4">
        <f t="shared" si="105"/>
        <v>9</v>
      </c>
      <c r="BP30" s="4"/>
      <c r="BQ30" s="7" t="str">
        <f>REPT(Sept!A30,1)</f>
        <v>GRANIER Gilbert</v>
      </c>
      <c r="BR30" s="7">
        <f t="shared" si="106"/>
        <v>1</v>
      </c>
      <c r="BS30" s="13">
        <v>7</v>
      </c>
      <c r="BT30" s="13"/>
      <c r="BU30" s="39">
        <f t="shared" si="107"/>
        <v>0</v>
      </c>
      <c r="BV30" s="13"/>
      <c r="BW30" s="4">
        <f t="shared" si="8"/>
        <v>7</v>
      </c>
      <c r="BX30" s="4">
        <f t="shared" si="57"/>
        <v>7</v>
      </c>
      <c r="BY30" s="4">
        <f t="shared" si="58"/>
        <v>7</v>
      </c>
      <c r="BZ30" s="4">
        <f t="shared" si="59"/>
        <v>7</v>
      </c>
      <c r="CA30" s="4">
        <f t="shared" si="60"/>
        <v>7</v>
      </c>
      <c r="CB30" s="4">
        <f t="shared" si="108"/>
        <v>7</v>
      </c>
      <c r="CC30" s="12">
        <f t="shared" si="9"/>
        <v>9</v>
      </c>
      <c r="CD30" s="12">
        <f t="shared" si="10"/>
        <v>30</v>
      </c>
      <c r="CE30" s="17"/>
      <c r="CF30" s="7" t="str">
        <f>REPT(Sept!A30,1)</f>
        <v>GRANIER Gilbert</v>
      </c>
      <c r="CG30" s="7">
        <f t="shared" si="109"/>
        <v>1</v>
      </c>
      <c r="CH30" s="13">
        <v>32</v>
      </c>
      <c r="CI30" s="13">
        <v>3</v>
      </c>
      <c r="CJ30" s="39">
        <f t="shared" si="110"/>
        <v>0</v>
      </c>
      <c r="CK30" s="13"/>
      <c r="CL30" s="4">
        <f t="shared" si="11"/>
        <v>32</v>
      </c>
      <c r="CM30" s="4">
        <f t="shared" si="64"/>
        <v>32</v>
      </c>
      <c r="CN30" s="4">
        <f t="shared" si="65"/>
        <v>41.6</v>
      </c>
      <c r="CO30" s="4">
        <f t="shared" si="66"/>
        <v>41.6</v>
      </c>
      <c r="CP30" s="4">
        <f t="shared" si="67"/>
        <v>41.6</v>
      </c>
      <c r="CQ30" s="4">
        <f t="shared" si="111"/>
        <v>41.6</v>
      </c>
      <c r="CR30" s="4"/>
      <c r="CS30" s="7" t="str">
        <f>REPT(Sept!A30,1)</f>
        <v>GRANIER Gilbert</v>
      </c>
      <c r="CT30" s="7">
        <f t="shared" si="112"/>
        <v>1</v>
      </c>
      <c r="CU30" s="13">
        <v>10</v>
      </c>
      <c r="CV30" s="13"/>
      <c r="CW30" s="39">
        <f t="shared" si="113"/>
        <v>0</v>
      </c>
      <c r="CX30" s="13"/>
      <c r="CY30" s="4">
        <f t="shared" si="12"/>
        <v>10</v>
      </c>
      <c r="CZ30" s="4">
        <f t="shared" si="71"/>
        <v>10</v>
      </c>
      <c r="DA30" s="4">
        <f t="shared" si="72"/>
        <v>10</v>
      </c>
      <c r="DB30" s="4">
        <f t="shared" si="73"/>
        <v>10</v>
      </c>
      <c r="DC30" s="4">
        <f t="shared" si="74"/>
        <v>10</v>
      </c>
      <c r="DD30" s="4">
        <f t="shared" si="114"/>
        <v>10</v>
      </c>
      <c r="DE30" s="12">
        <f t="shared" si="13"/>
        <v>41.6</v>
      </c>
      <c r="DF30" s="12">
        <f t="shared" si="14"/>
        <v>71.599999999999994</v>
      </c>
      <c r="DG30" s="17"/>
      <c r="DH30" s="7" t="str">
        <f>REPT(Sept!A30,1)</f>
        <v>GRANIER Gilbert</v>
      </c>
      <c r="DI30" s="7">
        <f t="shared" si="115"/>
        <v>0</v>
      </c>
      <c r="DJ30" s="13"/>
      <c r="DK30" s="13"/>
      <c r="DL30" s="39">
        <f t="shared" si="116"/>
        <v>0</v>
      </c>
      <c r="DM30" s="13"/>
      <c r="DN30" s="4">
        <f t="shared" si="15"/>
        <v>0</v>
      </c>
      <c r="DO30" s="4">
        <f t="shared" si="78"/>
        <v>0</v>
      </c>
      <c r="DP30" s="4">
        <f t="shared" si="79"/>
        <v>0</v>
      </c>
      <c r="DQ30" s="4">
        <f t="shared" si="80"/>
        <v>0</v>
      </c>
      <c r="DR30" s="4">
        <f t="shared" si="81"/>
        <v>0</v>
      </c>
      <c r="DS30" s="4">
        <f t="shared" si="117"/>
        <v>0</v>
      </c>
      <c r="DT30" s="4"/>
      <c r="DU30" s="7" t="str">
        <f>REPT(Sept!A30,1)</f>
        <v>GRANIER Gilbert</v>
      </c>
      <c r="DV30" s="7">
        <f t="shared" si="118"/>
        <v>0</v>
      </c>
      <c r="DW30" s="13"/>
      <c r="DX30" s="13"/>
      <c r="DY30" s="39">
        <f t="shared" si="119"/>
        <v>0</v>
      </c>
      <c r="DZ30" s="13"/>
      <c r="EA30" s="4">
        <f t="shared" si="16"/>
        <v>0</v>
      </c>
      <c r="EB30" s="4">
        <f t="shared" si="85"/>
        <v>0</v>
      </c>
      <c r="EC30" s="4">
        <f t="shared" si="86"/>
        <v>0</v>
      </c>
      <c r="ED30" s="4">
        <f t="shared" si="87"/>
        <v>0</v>
      </c>
      <c r="EE30" s="4">
        <f t="shared" si="88"/>
        <v>0</v>
      </c>
      <c r="EF30" s="4">
        <f t="shared" si="89"/>
        <v>0</v>
      </c>
      <c r="EG30" s="12">
        <f t="shared" si="90"/>
        <v>0</v>
      </c>
      <c r="EH30" s="22">
        <f t="shared" si="17"/>
        <v>71.599999999999994</v>
      </c>
      <c r="EI30" s="24">
        <f>SUM(EH30+Mai!EI30)</f>
        <v>1021.2</v>
      </c>
      <c r="EJ30" s="25">
        <f t="shared" si="18"/>
        <v>8</v>
      </c>
      <c r="EK30" s="25">
        <f>SUM(EJ30+Mai!EK30)</f>
        <v>76</v>
      </c>
      <c r="EL30" s="41">
        <f t="shared" si="19"/>
        <v>0</v>
      </c>
    </row>
    <row r="31" spans="1:142" ht="13.5" thickBot="1">
      <c r="A31" s="107" t="str">
        <f>REPT(Sept!A31,1)</f>
        <v>GRAU Mireille</v>
      </c>
      <c r="B31" s="7">
        <f t="shared" si="91"/>
        <v>1</v>
      </c>
      <c r="C31" s="13">
        <v>31</v>
      </c>
      <c r="D31" s="13">
        <v>3</v>
      </c>
      <c r="E31" s="39">
        <f t="shared" si="92"/>
        <v>0</v>
      </c>
      <c r="F31" s="13"/>
      <c r="G31" s="4">
        <f t="shared" si="0"/>
        <v>31</v>
      </c>
      <c r="H31" s="4">
        <f t="shared" si="22"/>
        <v>31</v>
      </c>
      <c r="I31" s="4">
        <f t="shared" si="23"/>
        <v>40.300000000000004</v>
      </c>
      <c r="J31" s="4">
        <f t="shared" si="24"/>
        <v>40.300000000000004</v>
      </c>
      <c r="K31" s="4">
        <f t="shared" si="25"/>
        <v>40.300000000000004</v>
      </c>
      <c r="L31" s="4">
        <f t="shared" si="93"/>
        <v>40.300000000000004</v>
      </c>
      <c r="M31" s="4"/>
      <c r="N31" s="7" t="str">
        <f>REPT(Sept!A31,1)</f>
        <v>GRAU Mireille</v>
      </c>
      <c r="O31" s="7">
        <f t="shared" si="94"/>
        <v>1</v>
      </c>
      <c r="P31" s="13">
        <v>25</v>
      </c>
      <c r="Q31" s="13">
        <v>5</v>
      </c>
      <c r="R31" s="39">
        <f t="shared" si="95"/>
        <v>0</v>
      </c>
      <c r="S31" s="13"/>
      <c r="T31" s="4">
        <f t="shared" si="1"/>
        <v>25</v>
      </c>
      <c r="U31" s="4">
        <f t="shared" si="29"/>
        <v>25</v>
      </c>
      <c r="V31" s="4">
        <f t="shared" si="30"/>
        <v>25</v>
      </c>
      <c r="W31" s="4">
        <f t="shared" si="31"/>
        <v>25</v>
      </c>
      <c r="X31" s="4">
        <f t="shared" si="32"/>
        <v>27.500000000000004</v>
      </c>
      <c r="Y31" s="4">
        <f t="shared" si="96"/>
        <v>27.500000000000004</v>
      </c>
      <c r="Z31" s="12">
        <f t="shared" si="2"/>
        <v>40.300000000000004</v>
      </c>
      <c r="AA31" s="17"/>
      <c r="AB31" s="7" t="str">
        <f>REPT(Sept!A31,1)</f>
        <v>GRAU Mireille</v>
      </c>
      <c r="AC31" s="7">
        <f t="shared" si="97"/>
        <v>1</v>
      </c>
      <c r="AD31" s="13">
        <v>4</v>
      </c>
      <c r="AE31" s="13"/>
      <c r="AF31" s="39">
        <f t="shared" si="98"/>
        <v>0</v>
      </c>
      <c r="AG31" s="13"/>
      <c r="AH31" s="4">
        <f t="shared" si="3"/>
        <v>4</v>
      </c>
      <c r="AI31" s="4">
        <f t="shared" si="36"/>
        <v>4</v>
      </c>
      <c r="AJ31" s="4">
        <f t="shared" si="37"/>
        <v>4</v>
      </c>
      <c r="AK31" s="4">
        <f t="shared" si="38"/>
        <v>4</v>
      </c>
      <c r="AL31" s="4">
        <f t="shared" si="39"/>
        <v>4</v>
      </c>
      <c r="AM31" s="4">
        <f t="shared" si="99"/>
        <v>4</v>
      </c>
      <c r="AN31" s="4"/>
      <c r="AO31" s="7" t="str">
        <f>REPT(Sept!A31,1)</f>
        <v>GRAU Mireille</v>
      </c>
      <c r="AP31" s="7">
        <f t="shared" si="100"/>
        <v>1</v>
      </c>
      <c r="AQ31" s="13">
        <v>28</v>
      </c>
      <c r="AR31" s="13">
        <v>3</v>
      </c>
      <c r="AS31" s="39">
        <f t="shared" si="101"/>
        <v>0</v>
      </c>
      <c r="AT31" s="13"/>
      <c r="AU31" s="4">
        <f t="shared" si="4"/>
        <v>28</v>
      </c>
      <c r="AV31" s="4">
        <f t="shared" si="43"/>
        <v>28</v>
      </c>
      <c r="AW31" s="4">
        <f t="shared" si="44"/>
        <v>36.4</v>
      </c>
      <c r="AX31" s="4">
        <f t="shared" si="45"/>
        <v>36.4</v>
      </c>
      <c r="AY31" s="4">
        <f t="shared" si="46"/>
        <v>36.4</v>
      </c>
      <c r="AZ31" s="4">
        <f t="shared" si="102"/>
        <v>36.4</v>
      </c>
      <c r="BA31" s="12">
        <f t="shared" si="5"/>
        <v>36.4</v>
      </c>
      <c r="BB31" s="12">
        <f t="shared" si="6"/>
        <v>76.7</v>
      </c>
      <c r="BC31" s="17"/>
      <c r="BD31" s="7" t="str">
        <f>REPT(Sept!A31,1)</f>
        <v>GRAU Mireille</v>
      </c>
      <c r="BE31" s="7">
        <f t="shared" si="103"/>
        <v>1</v>
      </c>
      <c r="BF31" s="13">
        <v>23</v>
      </c>
      <c r="BG31" s="13">
        <v>3</v>
      </c>
      <c r="BH31" s="39">
        <f t="shared" si="104"/>
        <v>0</v>
      </c>
      <c r="BI31" s="13"/>
      <c r="BJ31" s="4">
        <f t="shared" si="7"/>
        <v>23</v>
      </c>
      <c r="BK31" s="4">
        <f t="shared" si="50"/>
        <v>23</v>
      </c>
      <c r="BL31" s="4">
        <f t="shared" si="51"/>
        <v>29.900000000000002</v>
      </c>
      <c r="BM31" s="4">
        <f t="shared" si="52"/>
        <v>29.900000000000002</v>
      </c>
      <c r="BN31" s="4">
        <f t="shared" si="53"/>
        <v>29.900000000000002</v>
      </c>
      <c r="BO31" s="4">
        <f t="shared" si="105"/>
        <v>29.900000000000002</v>
      </c>
      <c r="BP31" s="4"/>
      <c r="BQ31" s="7" t="str">
        <f>REPT(Sept!A31,1)</f>
        <v>GRAU Mireille</v>
      </c>
      <c r="BR31" s="7">
        <f t="shared" si="106"/>
        <v>1</v>
      </c>
      <c r="BS31" s="13">
        <v>18</v>
      </c>
      <c r="BT31" s="13"/>
      <c r="BU31" s="39">
        <f t="shared" si="107"/>
        <v>0</v>
      </c>
      <c r="BV31" s="13"/>
      <c r="BW31" s="4">
        <f t="shared" si="8"/>
        <v>18</v>
      </c>
      <c r="BX31" s="4">
        <f t="shared" si="57"/>
        <v>18</v>
      </c>
      <c r="BY31" s="4">
        <f t="shared" si="58"/>
        <v>18</v>
      </c>
      <c r="BZ31" s="4">
        <f t="shared" si="59"/>
        <v>18</v>
      </c>
      <c r="CA31" s="4">
        <f t="shared" si="60"/>
        <v>18</v>
      </c>
      <c r="CB31" s="4">
        <f t="shared" si="108"/>
        <v>18</v>
      </c>
      <c r="CC31" s="12">
        <f t="shared" si="9"/>
        <v>29.900000000000002</v>
      </c>
      <c r="CD31" s="12">
        <f t="shared" si="10"/>
        <v>106.60000000000001</v>
      </c>
      <c r="CE31" s="17"/>
      <c r="CF31" s="7" t="str">
        <f>REPT(Sept!A31,1)</f>
        <v>GRAU Mireille</v>
      </c>
      <c r="CG31" s="7">
        <f t="shared" si="109"/>
        <v>1</v>
      </c>
      <c r="CH31" s="13">
        <v>20</v>
      </c>
      <c r="CI31" s="13"/>
      <c r="CJ31" s="39">
        <f t="shared" si="110"/>
        <v>0</v>
      </c>
      <c r="CK31" s="13"/>
      <c r="CL31" s="4">
        <f t="shared" si="11"/>
        <v>20</v>
      </c>
      <c r="CM31" s="4">
        <f t="shared" si="64"/>
        <v>20</v>
      </c>
      <c r="CN31" s="4">
        <f t="shared" si="65"/>
        <v>20</v>
      </c>
      <c r="CO31" s="4">
        <f t="shared" si="66"/>
        <v>20</v>
      </c>
      <c r="CP31" s="4">
        <f t="shared" si="67"/>
        <v>20</v>
      </c>
      <c r="CQ31" s="4">
        <f t="shared" si="111"/>
        <v>20</v>
      </c>
      <c r="CR31" s="4"/>
      <c r="CS31" s="7" t="str">
        <f>REPT(Sept!A31,1)</f>
        <v>GRAU Mireille</v>
      </c>
      <c r="CT31" s="7">
        <f t="shared" si="112"/>
        <v>1</v>
      </c>
      <c r="CU31" s="13">
        <v>25</v>
      </c>
      <c r="CV31" s="13">
        <v>2</v>
      </c>
      <c r="CW31" s="39">
        <f t="shared" si="113"/>
        <v>0</v>
      </c>
      <c r="CX31" s="13"/>
      <c r="CY31" s="4">
        <f t="shared" si="12"/>
        <v>25</v>
      </c>
      <c r="CZ31" s="4">
        <f t="shared" si="71"/>
        <v>37.5</v>
      </c>
      <c r="DA31" s="4">
        <f t="shared" si="72"/>
        <v>37.5</v>
      </c>
      <c r="DB31" s="4">
        <f t="shared" si="73"/>
        <v>37.5</v>
      </c>
      <c r="DC31" s="4">
        <f t="shared" si="74"/>
        <v>37.5</v>
      </c>
      <c r="DD31" s="4">
        <f t="shared" si="114"/>
        <v>37.5</v>
      </c>
      <c r="DE31" s="12">
        <f t="shared" si="13"/>
        <v>37.5</v>
      </c>
      <c r="DF31" s="12">
        <f t="shared" si="14"/>
        <v>144.10000000000002</v>
      </c>
      <c r="DG31" s="17"/>
      <c r="DH31" s="7" t="str">
        <f>REPT(Sept!A31,1)</f>
        <v>GRAU Mireille</v>
      </c>
      <c r="DI31" s="7">
        <f t="shared" si="115"/>
        <v>0</v>
      </c>
      <c r="DJ31" s="13"/>
      <c r="DK31" s="13"/>
      <c r="DL31" s="39">
        <f t="shared" si="116"/>
        <v>0</v>
      </c>
      <c r="DM31" s="13"/>
      <c r="DN31" s="4">
        <f t="shared" si="15"/>
        <v>0</v>
      </c>
      <c r="DO31" s="4">
        <f t="shared" si="78"/>
        <v>0</v>
      </c>
      <c r="DP31" s="4">
        <f t="shared" si="79"/>
        <v>0</v>
      </c>
      <c r="DQ31" s="4">
        <f t="shared" si="80"/>
        <v>0</v>
      </c>
      <c r="DR31" s="4">
        <f t="shared" si="81"/>
        <v>0</v>
      </c>
      <c r="DS31" s="4">
        <f t="shared" si="117"/>
        <v>0</v>
      </c>
      <c r="DT31" s="4"/>
      <c r="DU31" s="7" t="str">
        <f>REPT(Sept!A31,1)</f>
        <v>GRAU Mireille</v>
      </c>
      <c r="DV31" s="7">
        <f t="shared" si="118"/>
        <v>0</v>
      </c>
      <c r="DW31" s="13"/>
      <c r="DX31" s="13"/>
      <c r="DY31" s="39">
        <f t="shared" si="119"/>
        <v>0</v>
      </c>
      <c r="DZ31" s="13"/>
      <c r="EA31" s="4">
        <f t="shared" si="16"/>
        <v>0</v>
      </c>
      <c r="EB31" s="4">
        <f t="shared" si="85"/>
        <v>0</v>
      </c>
      <c r="EC31" s="4">
        <f t="shared" si="86"/>
        <v>0</v>
      </c>
      <c r="ED31" s="4">
        <f t="shared" si="87"/>
        <v>0</v>
      </c>
      <c r="EE31" s="4">
        <f t="shared" si="88"/>
        <v>0</v>
      </c>
      <c r="EF31" s="4">
        <f t="shared" si="89"/>
        <v>0</v>
      </c>
      <c r="EG31" s="12">
        <f t="shared" si="90"/>
        <v>0</v>
      </c>
      <c r="EH31" s="22">
        <f t="shared" si="17"/>
        <v>144.10000000000002</v>
      </c>
      <c r="EI31" s="24">
        <f>SUM(EH31+Mai!EI31)</f>
        <v>1218.0999999999999</v>
      </c>
      <c r="EJ31" s="25">
        <f t="shared" si="18"/>
        <v>8</v>
      </c>
      <c r="EK31" s="25">
        <f>SUM(EJ31+Mai!EK31)</f>
        <v>72</v>
      </c>
      <c r="EL31" s="41">
        <f t="shared" si="19"/>
        <v>0</v>
      </c>
    </row>
    <row r="32" spans="1:142" ht="13.5" thickBot="1">
      <c r="A32" s="107" t="str">
        <f>REPT(Sept!A32,1)</f>
        <v>GULLO Nicolas</v>
      </c>
      <c r="B32" s="7">
        <f t="shared" si="91"/>
        <v>0</v>
      </c>
      <c r="C32" s="13"/>
      <c r="D32" s="13"/>
      <c r="E32" s="39">
        <f t="shared" si="92"/>
        <v>0</v>
      </c>
      <c r="F32" s="13"/>
      <c r="G32" s="4">
        <f t="shared" si="0"/>
        <v>0</v>
      </c>
      <c r="H32" s="4">
        <f t="shared" si="22"/>
        <v>0</v>
      </c>
      <c r="I32" s="4">
        <f t="shared" si="23"/>
        <v>0</v>
      </c>
      <c r="J32" s="4">
        <f t="shared" si="24"/>
        <v>0</v>
      </c>
      <c r="K32" s="4">
        <f t="shared" si="25"/>
        <v>0</v>
      </c>
      <c r="L32" s="4">
        <f t="shared" si="93"/>
        <v>0</v>
      </c>
      <c r="M32" s="4"/>
      <c r="N32" s="7" t="str">
        <f>REPT(Sept!A32,1)</f>
        <v>GULLO Nicolas</v>
      </c>
      <c r="O32" s="7">
        <f t="shared" si="94"/>
        <v>0</v>
      </c>
      <c r="P32" s="13"/>
      <c r="Q32" s="13"/>
      <c r="R32" s="39">
        <f t="shared" si="95"/>
        <v>0</v>
      </c>
      <c r="S32" s="13"/>
      <c r="T32" s="4">
        <f t="shared" si="1"/>
        <v>0</v>
      </c>
      <c r="U32" s="4">
        <f t="shared" si="29"/>
        <v>0</v>
      </c>
      <c r="V32" s="4">
        <f t="shared" si="30"/>
        <v>0</v>
      </c>
      <c r="W32" s="4">
        <f t="shared" si="31"/>
        <v>0</v>
      </c>
      <c r="X32" s="4">
        <f t="shared" si="32"/>
        <v>0</v>
      </c>
      <c r="Y32" s="4">
        <f t="shared" si="96"/>
        <v>0</v>
      </c>
      <c r="Z32" s="12">
        <f t="shared" si="2"/>
        <v>0</v>
      </c>
      <c r="AA32" s="17"/>
      <c r="AB32" s="7" t="str">
        <f>REPT(Sept!A32,1)</f>
        <v>GULLO Nicolas</v>
      </c>
      <c r="AC32" s="7">
        <f t="shared" si="97"/>
        <v>0</v>
      </c>
      <c r="AD32" s="13"/>
      <c r="AE32" s="13"/>
      <c r="AF32" s="39">
        <f t="shared" si="98"/>
        <v>0</v>
      </c>
      <c r="AG32" s="13"/>
      <c r="AH32" s="4">
        <f t="shared" si="3"/>
        <v>0</v>
      </c>
      <c r="AI32" s="4">
        <f t="shared" si="36"/>
        <v>0</v>
      </c>
      <c r="AJ32" s="4">
        <f t="shared" si="37"/>
        <v>0</v>
      </c>
      <c r="AK32" s="4">
        <f t="shared" si="38"/>
        <v>0</v>
      </c>
      <c r="AL32" s="4">
        <f t="shared" si="39"/>
        <v>0</v>
      </c>
      <c r="AM32" s="4">
        <f t="shared" si="99"/>
        <v>0</v>
      </c>
      <c r="AN32" s="4"/>
      <c r="AO32" s="7" t="str">
        <f>REPT(Sept!A32,1)</f>
        <v>GULLO Nicolas</v>
      </c>
      <c r="AP32" s="7">
        <f t="shared" si="100"/>
        <v>0</v>
      </c>
      <c r="AQ32" s="13"/>
      <c r="AR32" s="13"/>
      <c r="AS32" s="39">
        <f t="shared" si="101"/>
        <v>0</v>
      </c>
      <c r="AT32" s="13"/>
      <c r="AU32" s="4">
        <f t="shared" si="4"/>
        <v>0</v>
      </c>
      <c r="AV32" s="4">
        <f t="shared" si="43"/>
        <v>0</v>
      </c>
      <c r="AW32" s="4">
        <f t="shared" si="44"/>
        <v>0</v>
      </c>
      <c r="AX32" s="4">
        <f t="shared" si="45"/>
        <v>0</v>
      </c>
      <c r="AY32" s="4">
        <f t="shared" si="46"/>
        <v>0</v>
      </c>
      <c r="AZ32" s="4">
        <f t="shared" si="102"/>
        <v>0</v>
      </c>
      <c r="BA32" s="12">
        <f t="shared" si="5"/>
        <v>0</v>
      </c>
      <c r="BB32" s="12">
        <f t="shared" si="6"/>
        <v>0</v>
      </c>
      <c r="BC32" s="17"/>
      <c r="BD32" s="7" t="str">
        <f>REPT(Sept!A32,1)</f>
        <v>GULLO Nicolas</v>
      </c>
      <c r="BE32" s="7">
        <f t="shared" si="103"/>
        <v>0</v>
      </c>
      <c r="BF32" s="13"/>
      <c r="BG32" s="13"/>
      <c r="BH32" s="39">
        <f t="shared" si="104"/>
        <v>0</v>
      </c>
      <c r="BI32" s="13"/>
      <c r="BJ32" s="4">
        <f t="shared" si="7"/>
        <v>0</v>
      </c>
      <c r="BK32" s="4">
        <f t="shared" si="50"/>
        <v>0</v>
      </c>
      <c r="BL32" s="4">
        <f t="shared" si="51"/>
        <v>0</v>
      </c>
      <c r="BM32" s="4">
        <f t="shared" si="52"/>
        <v>0</v>
      </c>
      <c r="BN32" s="4">
        <f t="shared" si="53"/>
        <v>0</v>
      </c>
      <c r="BO32" s="4">
        <f t="shared" si="105"/>
        <v>0</v>
      </c>
      <c r="BP32" s="4"/>
      <c r="BQ32" s="7" t="str">
        <f>REPT(Sept!A32,1)</f>
        <v>GULLO Nicolas</v>
      </c>
      <c r="BR32" s="7">
        <f t="shared" si="106"/>
        <v>0</v>
      </c>
      <c r="BS32" s="13"/>
      <c r="BT32" s="13"/>
      <c r="BU32" s="39">
        <f t="shared" si="107"/>
        <v>0</v>
      </c>
      <c r="BV32" s="13"/>
      <c r="BW32" s="4">
        <f t="shared" si="8"/>
        <v>0</v>
      </c>
      <c r="BX32" s="4">
        <f t="shared" si="57"/>
        <v>0</v>
      </c>
      <c r="BY32" s="4">
        <f t="shared" si="58"/>
        <v>0</v>
      </c>
      <c r="BZ32" s="4">
        <f t="shared" si="59"/>
        <v>0</v>
      </c>
      <c r="CA32" s="4">
        <f t="shared" si="60"/>
        <v>0</v>
      </c>
      <c r="CB32" s="4">
        <f t="shared" si="108"/>
        <v>0</v>
      </c>
      <c r="CC32" s="12">
        <f t="shared" si="9"/>
        <v>0</v>
      </c>
      <c r="CD32" s="12">
        <f t="shared" si="10"/>
        <v>0</v>
      </c>
      <c r="CE32" s="17"/>
      <c r="CF32" s="7" t="str">
        <f>REPT(Sept!A32,1)</f>
        <v>GULLO Nicolas</v>
      </c>
      <c r="CG32" s="7">
        <f t="shared" si="109"/>
        <v>0</v>
      </c>
      <c r="CH32" s="13"/>
      <c r="CI32" s="13"/>
      <c r="CJ32" s="39">
        <f t="shared" si="110"/>
        <v>0</v>
      </c>
      <c r="CK32" s="13"/>
      <c r="CL32" s="4">
        <f t="shared" si="11"/>
        <v>0</v>
      </c>
      <c r="CM32" s="4">
        <f t="shared" si="64"/>
        <v>0</v>
      </c>
      <c r="CN32" s="4">
        <f t="shared" si="65"/>
        <v>0</v>
      </c>
      <c r="CO32" s="4">
        <f t="shared" si="66"/>
        <v>0</v>
      </c>
      <c r="CP32" s="4">
        <f t="shared" si="67"/>
        <v>0</v>
      </c>
      <c r="CQ32" s="4">
        <f t="shared" si="111"/>
        <v>0</v>
      </c>
      <c r="CR32" s="4"/>
      <c r="CS32" s="7" t="str">
        <f>REPT(Sept!A32,1)</f>
        <v>GULLO Nicolas</v>
      </c>
      <c r="CT32" s="7">
        <f t="shared" si="112"/>
        <v>0</v>
      </c>
      <c r="CU32" s="13"/>
      <c r="CV32" s="13"/>
      <c r="CW32" s="39">
        <f t="shared" si="113"/>
        <v>0</v>
      </c>
      <c r="CX32" s="13"/>
      <c r="CY32" s="4">
        <f t="shared" si="12"/>
        <v>0</v>
      </c>
      <c r="CZ32" s="4">
        <f t="shared" si="71"/>
        <v>0</v>
      </c>
      <c r="DA32" s="4">
        <f t="shared" si="72"/>
        <v>0</v>
      </c>
      <c r="DB32" s="4">
        <f t="shared" si="73"/>
        <v>0</v>
      </c>
      <c r="DC32" s="4">
        <f t="shared" si="74"/>
        <v>0</v>
      </c>
      <c r="DD32" s="4">
        <f t="shared" si="114"/>
        <v>0</v>
      </c>
      <c r="DE32" s="12">
        <f t="shared" si="13"/>
        <v>0</v>
      </c>
      <c r="DF32" s="12">
        <f t="shared" si="14"/>
        <v>0</v>
      </c>
      <c r="DG32" s="17"/>
      <c r="DH32" s="7" t="str">
        <f>REPT(Sept!A32,1)</f>
        <v>GULLO Nicolas</v>
      </c>
      <c r="DI32" s="7">
        <f t="shared" si="115"/>
        <v>0</v>
      </c>
      <c r="DJ32" s="13"/>
      <c r="DK32" s="13"/>
      <c r="DL32" s="39">
        <f t="shared" si="116"/>
        <v>0</v>
      </c>
      <c r="DM32" s="13"/>
      <c r="DN32" s="4">
        <f t="shared" si="15"/>
        <v>0</v>
      </c>
      <c r="DO32" s="4">
        <f t="shared" si="78"/>
        <v>0</v>
      </c>
      <c r="DP32" s="4">
        <f t="shared" si="79"/>
        <v>0</v>
      </c>
      <c r="DQ32" s="4">
        <f t="shared" si="80"/>
        <v>0</v>
      </c>
      <c r="DR32" s="4">
        <f t="shared" si="81"/>
        <v>0</v>
      </c>
      <c r="DS32" s="4">
        <f t="shared" si="117"/>
        <v>0</v>
      </c>
      <c r="DT32" s="4"/>
      <c r="DU32" s="7" t="str">
        <f>REPT(Sept!A32,1)</f>
        <v>GULLO Nicolas</v>
      </c>
      <c r="DV32" s="7">
        <f t="shared" si="118"/>
        <v>0</v>
      </c>
      <c r="DW32" s="13"/>
      <c r="DX32" s="13"/>
      <c r="DY32" s="39">
        <f t="shared" si="119"/>
        <v>0</v>
      </c>
      <c r="DZ32" s="13"/>
      <c r="EA32" s="4">
        <f t="shared" si="16"/>
        <v>0</v>
      </c>
      <c r="EB32" s="4">
        <f t="shared" si="85"/>
        <v>0</v>
      </c>
      <c r="EC32" s="4">
        <f t="shared" si="86"/>
        <v>0</v>
      </c>
      <c r="ED32" s="4">
        <f t="shared" si="87"/>
        <v>0</v>
      </c>
      <c r="EE32" s="4">
        <f t="shared" si="88"/>
        <v>0</v>
      </c>
      <c r="EF32" s="4">
        <f t="shared" si="89"/>
        <v>0</v>
      </c>
      <c r="EG32" s="12">
        <f t="shared" si="90"/>
        <v>0</v>
      </c>
      <c r="EH32" s="22">
        <f t="shared" si="17"/>
        <v>0</v>
      </c>
      <c r="EI32" s="24">
        <f>SUM(EH32+Mai!EI32)</f>
        <v>253.5</v>
      </c>
      <c r="EJ32" s="25">
        <f t="shared" si="18"/>
        <v>0</v>
      </c>
      <c r="EK32" s="25">
        <f>SUM(EJ32+Mai!EK32)</f>
        <v>10</v>
      </c>
      <c r="EL32" s="41">
        <f t="shared" si="19"/>
        <v>0</v>
      </c>
    </row>
    <row r="33" spans="1:142" ht="13.5" thickBot="1">
      <c r="A33" s="107" t="str">
        <f>REPT(Sept!A33,1)</f>
        <v>HUNAULT Gérard</v>
      </c>
      <c r="B33" s="7">
        <f t="shared" si="91"/>
        <v>1</v>
      </c>
      <c r="C33" s="13">
        <v>29</v>
      </c>
      <c r="D33" s="13">
        <v>5</v>
      </c>
      <c r="E33" s="39">
        <f t="shared" si="92"/>
        <v>0</v>
      </c>
      <c r="F33" s="13"/>
      <c r="G33" s="4">
        <f t="shared" si="0"/>
        <v>29</v>
      </c>
      <c r="H33" s="4">
        <f t="shared" si="22"/>
        <v>29</v>
      </c>
      <c r="I33" s="4">
        <f t="shared" si="23"/>
        <v>29</v>
      </c>
      <c r="J33" s="4">
        <f t="shared" si="24"/>
        <v>29</v>
      </c>
      <c r="K33" s="4">
        <f t="shared" si="25"/>
        <v>31.900000000000002</v>
      </c>
      <c r="L33" s="4">
        <f t="shared" si="93"/>
        <v>31.900000000000002</v>
      </c>
      <c r="M33" s="4"/>
      <c r="N33" s="7" t="str">
        <f>REPT(Sept!A33,1)</f>
        <v>HUNAULT Gérard</v>
      </c>
      <c r="O33" s="7">
        <f t="shared" si="94"/>
        <v>1</v>
      </c>
      <c r="P33" s="13">
        <v>7</v>
      </c>
      <c r="Q33" s="13"/>
      <c r="R33" s="39">
        <f t="shared" si="95"/>
        <v>0</v>
      </c>
      <c r="S33" s="13"/>
      <c r="T33" s="4">
        <f t="shared" si="1"/>
        <v>7</v>
      </c>
      <c r="U33" s="4">
        <f t="shared" si="29"/>
        <v>7</v>
      </c>
      <c r="V33" s="4">
        <f t="shared" si="30"/>
        <v>7</v>
      </c>
      <c r="W33" s="4">
        <f t="shared" si="31"/>
        <v>7</v>
      </c>
      <c r="X33" s="4">
        <f t="shared" si="32"/>
        <v>7</v>
      </c>
      <c r="Y33" s="4">
        <f t="shared" si="96"/>
        <v>7</v>
      </c>
      <c r="Z33" s="12">
        <f t="shared" si="2"/>
        <v>31.900000000000002</v>
      </c>
      <c r="AA33" s="17"/>
      <c r="AB33" s="7" t="str">
        <f>REPT(Sept!A33,1)</f>
        <v>HUNAULT Gérard</v>
      </c>
      <c r="AC33" s="7">
        <f t="shared" si="97"/>
        <v>0</v>
      </c>
      <c r="AD33" s="13"/>
      <c r="AE33" s="13"/>
      <c r="AF33" s="39">
        <f t="shared" si="98"/>
        <v>0</v>
      </c>
      <c r="AG33" s="13"/>
      <c r="AH33" s="4">
        <f t="shared" si="3"/>
        <v>0</v>
      </c>
      <c r="AI33" s="4">
        <f t="shared" si="36"/>
        <v>0</v>
      </c>
      <c r="AJ33" s="4">
        <f t="shared" si="37"/>
        <v>0</v>
      </c>
      <c r="AK33" s="4">
        <f t="shared" si="38"/>
        <v>0</v>
      </c>
      <c r="AL33" s="4">
        <f t="shared" si="39"/>
        <v>0</v>
      </c>
      <c r="AM33" s="4">
        <f t="shared" si="99"/>
        <v>0</v>
      </c>
      <c r="AN33" s="4"/>
      <c r="AO33" s="7" t="str">
        <f>REPT(Sept!A33,1)</f>
        <v>HUNAULT Gérard</v>
      </c>
      <c r="AP33" s="7">
        <f t="shared" si="100"/>
        <v>0</v>
      </c>
      <c r="AQ33" s="13"/>
      <c r="AR33" s="13"/>
      <c r="AS33" s="39">
        <f t="shared" si="101"/>
        <v>0</v>
      </c>
      <c r="AT33" s="13"/>
      <c r="AU33" s="4">
        <f t="shared" si="4"/>
        <v>0</v>
      </c>
      <c r="AV33" s="4">
        <f t="shared" si="43"/>
        <v>0</v>
      </c>
      <c r="AW33" s="4">
        <f t="shared" si="44"/>
        <v>0</v>
      </c>
      <c r="AX33" s="4">
        <f t="shared" si="45"/>
        <v>0</v>
      </c>
      <c r="AY33" s="4">
        <f t="shared" si="46"/>
        <v>0</v>
      </c>
      <c r="AZ33" s="4">
        <f t="shared" si="102"/>
        <v>0</v>
      </c>
      <c r="BA33" s="12">
        <f t="shared" si="5"/>
        <v>0</v>
      </c>
      <c r="BB33" s="12">
        <f t="shared" si="6"/>
        <v>31.900000000000002</v>
      </c>
      <c r="BC33" s="17"/>
      <c r="BD33" s="7" t="str">
        <f>REPT(Sept!A33,1)</f>
        <v>HUNAULT Gérard</v>
      </c>
      <c r="BE33" s="7">
        <f t="shared" si="103"/>
        <v>0</v>
      </c>
      <c r="BF33" s="13"/>
      <c r="BG33" s="13"/>
      <c r="BH33" s="39">
        <f t="shared" si="104"/>
        <v>0</v>
      </c>
      <c r="BI33" s="13"/>
      <c r="BJ33" s="4">
        <f t="shared" si="7"/>
        <v>0</v>
      </c>
      <c r="BK33" s="4">
        <f t="shared" si="50"/>
        <v>0</v>
      </c>
      <c r="BL33" s="4">
        <f t="shared" si="51"/>
        <v>0</v>
      </c>
      <c r="BM33" s="4">
        <f t="shared" si="52"/>
        <v>0</v>
      </c>
      <c r="BN33" s="4">
        <f t="shared" si="53"/>
        <v>0</v>
      </c>
      <c r="BO33" s="4">
        <f t="shared" si="105"/>
        <v>0</v>
      </c>
      <c r="BP33" s="4"/>
      <c r="BQ33" s="7" t="str">
        <f>REPT(Sept!A33,1)</f>
        <v>HUNAULT Gérard</v>
      </c>
      <c r="BR33" s="7">
        <f t="shared" si="106"/>
        <v>1</v>
      </c>
      <c r="BS33" s="13">
        <v>9</v>
      </c>
      <c r="BT33" s="13"/>
      <c r="BU33" s="39">
        <f t="shared" si="107"/>
        <v>0</v>
      </c>
      <c r="BV33" s="13"/>
      <c r="BW33" s="4">
        <f t="shared" si="8"/>
        <v>9</v>
      </c>
      <c r="BX33" s="4">
        <f t="shared" si="57"/>
        <v>9</v>
      </c>
      <c r="BY33" s="4">
        <f t="shared" si="58"/>
        <v>9</v>
      </c>
      <c r="BZ33" s="4">
        <f t="shared" si="59"/>
        <v>9</v>
      </c>
      <c r="CA33" s="4">
        <f t="shared" si="60"/>
        <v>9</v>
      </c>
      <c r="CB33" s="4">
        <f t="shared" si="108"/>
        <v>9</v>
      </c>
      <c r="CC33" s="12">
        <f t="shared" si="9"/>
        <v>9</v>
      </c>
      <c r="CD33" s="12">
        <f t="shared" si="10"/>
        <v>40.900000000000006</v>
      </c>
      <c r="CE33" s="17"/>
      <c r="CF33" s="7" t="str">
        <f>REPT(Sept!A33,1)</f>
        <v>HUNAULT Gérard</v>
      </c>
      <c r="CG33" s="7">
        <f t="shared" si="109"/>
        <v>1</v>
      </c>
      <c r="CH33" s="13">
        <v>16</v>
      </c>
      <c r="CI33" s="13"/>
      <c r="CJ33" s="39">
        <f t="shared" si="110"/>
        <v>0</v>
      </c>
      <c r="CK33" s="13"/>
      <c r="CL33" s="4">
        <f t="shared" si="11"/>
        <v>16</v>
      </c>
      <c r="CM33" s="4">
        <f t="shared" si="64"/>
        <v>16</v>
      </c>
      <c r="CN33" s="4">
        <f t="shared" si="65"/>
        <v>16</v>
      </c>
      <c r="CO33" s="4">
        <f t="shared" si="66"/>
        <v>16</v>
      </c>
      <c r="CP33" s="4">
        <f t="shared" si="67"/>
        <v>16</v>
      </c>
      <c r="CQ33" s="4">
        <f t="shared" si="111"/>
        <v>16</v>
      </c>
      <c r="CR33" s="4"/>
      <c r="CS33" s="7" t="str">
        <f>REPT(Sept!A33,1)</f>
        <v>HUNAULT Gérard</v>
      </c>
      <c r="CT33" s="7">
        <f t="shared" si="112"/>
        <v>0</v>
      </c>
      <c r="CU33" s="13"/>
      <c r="CV33" s="13"/>
      <c r="CW33" s="39">
        <f t="shared" si="113"/>
        <v>0</v>
      </c>
      <c r="CX33" s="13"/>
      <c r="CY33" s="4">
        <f t="shared" si="12"/>
        <v>0</v>
      </c>
      <c r="CZ33" s="4">
        <f t="shared" si="71"/>
        <v>0</v>
      </c>
      <c r="DA33" s="4">
        <f t="shared" si="72"/>
        <v>0</v>
      </c>
      <c r="DB33" s="4">
        <f t="shared" si="73"/>
        <v>0</v>
      </c>
      <c r="DC33" s="4">
        <f t="shared" si="74"/>
        <v>0</v>
      </c>
      <c r="DD33" s="4">
        <f t="shared" si="114"/>
        <v>0</v>
      </c>
      <c r="DE33" s="12">
        <f t="shared" si="13"/>
        <v>16</v>
      </c>
      <c r="DF33" s="12">
        <f t="shared" si="14"/>
        <v>56.900000000000006</v>
      </c>
      <c r="DG33" s="17"/>
      <c r="DH33" s="7" t="str">
        <f>REPT(Sept!A33,1)</f>
        <v>HUNAULT Gérard</v>
      </c>
      <c r="DI33" s="7">
        <f t="shared" si="115"/>
        <v>0</v>
      </c>
      <c r="DJ33" s="13"/>
      <c r="DK33" s="13"/>
      <c r="DL33" s="39">
        <f t="shared" si="116"/>
        <v>0</v>
      </c>
      <c r="DM33" s="13"/>
      <c r="DN33" s="4">
        <f t="shared" si="15"/>
        <v>0</v>
      </c>
      <c r="DO33" s="4">
        <f t="shared" si="78"/>
        <v>0</v>
      </c>
      <c r="DP33" s="4">
        <f t="shared" si="79"/>
        <v>0</v>
      </c>
      <c r="DQ33" s="4">
        <f t="shared" si="80"/>
        <v>0</v>
      </c>
      <c r="DR33" s="4">
        <f t="shared" si="81"/>
        <v>0</v>
      </c>
      <c r="DS33" s="4">
        <f t="shared" si="117"/>
        <v>0</v>
      </c>
      <c r="DT33" s="4"/>
      <c r="DU33" s="7" t="str">
        <f>REPT(Sept!A33,1)</f>
        <v>HUNAULT Gérard</v>
      </c>
      <c r="DV33" s="7">
        <f t="shared" si="118"/>
        <v>0</v>
      </c>
      <c r="DW33" s="13"/>
      <c r="DX33" s="13"/>
      <c r="DY33" s="39">
        <f t="shared" si="119"/>
        <v>0</v>
      </c>
      <c r="DZ33" s="13"/>
      <c r="EA33" s="4">
        <f t="shared" si="16"/>
        <v>0</v>
      </c>
      <c r="EB33" s="4">
        <f t="shared" si="85"/>
        <v>0</v>
      </c>
      <c r="EC33" s="4">
        <f t="shared" si="86"/>
        <v>0</v>
      </c>
      <c r="ED33" s="4">
        <f t="shared" si="87"/>
        <v>0</v>
      </c>
      <c r="EE33" s="4">
        <f t="shared" si="88"/>
        <v>0</v>
      </c>
      <c r="EF33" s="4">
        <f t="shared" si="89"/>
        <v>0</v>
      </c>
      <c r="EG33" s="12">
        <f t="shared" si="90"/>
        <v>0</v>
      </c>
      <c r="EH33" s="22">
        <f t="shared" si="17"/>
        <v>56.900000000000006</v>
      </c>
      <c r="EI33" s="24">
        <f>SUM(EH33+Mai!EI33)</f>
        <v>811.7</v>
      </c>
      <c r="EJ33" s="25">
        <f t="shared" si="18"/>
        <v>4</v>
      </c>
      <c r="EK33" s="25">
        <f>SUM(EJ33+Mai!EK33)</f>
        <v>44</v>
      </c>
      <c r="EL33" s="41">
        <f t="shared" si="19"/>
        <v>0</v>
      </c>
    </row>
    <row r="34" spans="1:142" ht="13.5" thickBot="1">
      <c r="A34" s="107" t="str">
        <f>REPT(Sept!A34,1)</f>
        <v>HOUTTE Nicolas</v>
      </c>
      <c r="B34" s="7">
        <f t="shared" si="91"/>
        <v>1</v>
      </c>
      <c r="C34" s="13">
        <v>14</v>
      </c>
      <c r="D34" s="13"/>
      <c r="E34" s="39">
        <f t="shared" si="92"/>
        <v>0</v>
      </c>
      <c r="F34" s="13"/>
      <c r="G34" s="4">
        <f t="shared" si="0"/>
        <v>14</v>
      </c>
      <c r="H34" s="4">
        <f t="shared" si="22"/>
        <v>14</v>
      </c>
      <c r="I34" s="4">
        <f t="shared" si="23"/>
        <v>14</v>
      </c>
      <c r="J34" s="4">
        <f t="shared" si="24"/>
        <v>14</v>
      </c>
      <c r="K34" s="4">
        <f t="shared" si="25"/>
        <v>14</v>
      </c>
      <c r="L34" s="4">
        <f t="shared" si="93"/>
        <v>14</v>
      </c>
      <c r="M34" s="4"/>
      <c r="N34" s="7" t="str">
        <f>REPT(Sept!A34,1)</f>
        <v>HOUTTE Nicolas</v>
      </c>
      <c r="O34" s="7">
        <f t="shared" si="94"/>
        <v>1</v>
      </c>
      <c r="P34" s="13">
        <v>19</v>
      </c>
      <c r="Q34" s="13"/>
      <c r="R34" s="39">
        <f t="shared" si="95"/>
        <v>0</v>
      </c>
      <c r="S34" s="13"/>
      <c r="T34" s="4">
        <f t="shared" si="1"/>
        <v>19</v>
      </c>
      <c r="U34" s="4">
        <f t="shared" si="29"/>
        <v>19</v>
      </c>
      <c r="V34" s="4">
        <f t="shared" si="30"/>
        <v>19</v>
      </c>
      <c r="W34" s="4">
        <f t="shared" si="31"/>
        <v>19</v>
      </c>
      <c r="X34" s="4">
        <f t="shared" si="32"/>
        <v>19</v>
      </c>
      <c r="Y34" s="4">
        <f t="shared" si="96"/>
        <v>19</v>
      </c>
      <c r="Z34" s="12">
        <f t="shared" si="2"/>
        <v>19</v>
      </c>
      <c r="AA34" s="17"/>
      <c r="AB34" s="7" t="str">
        <f>REPT(Sept!A34,1)</f>
        <v>HOUTTE Nicolas</v>
      </c>
      <c r="AC34" s="7">
        <f t="shared" si="97"/>
        <v>1</v>
      </c>
      <c r="AD34" s="13">
        <v>18</v>
      </c>
      <c r="AE34" s="13"/>
      <c r="AF34" s="39">
        <f t="shared" si="98"/>
        <v>0</v>
      </c>
      <c r="AG34" s="13"/>
      <c r="AH34" s="4">
        <f t="shared" si="3"/>
        <v>18</v>
      </c>
      <c r="AI34" s="4">
        <f t="shared" si="36"/>
        <v>18</v>
      </c>
      <c r="AJ34" s="4">
        <f t="shared" si="37"/>
        <v>18</v>
      </c>
      <c r="AK34" s="4">
        <f t="shared" si="38"/>
        <v>18</v>
      </c>
      <c r="AL34" s="4">
        <f t="shared" si="39"/>
        <v>18</v>
      </c>
      <c r="AM34" s="4">
        <f t="shared" si="99"/>
        <v>18</v>
      </c>
      <c r="AN34" s="4"/>
      <c r="AO34" s="7" t="str">
        <f>REPT(Sept!A34,1)</f>
        <v>HOUTTE Nicolas</v>
      </c>
      <c r="AP34" s="7">
        <f t="shared" si="100"/>
        <v>1</v>
      </c>
      <c r="AQ34" s="13">
        <v>19</v>
      </c>
      <c r="AR34" s="13"/>
      <c r="AS34" s="39">
        <f t="shared" si="101"/>
        <v>0</v>
      </c>
      <c r="AT34" s="13"/>
      <c r="AU34" s="4">
        <f t="shared" si="4"/>
        <v>19</v>
      </c>
      <c r="AV34" s="4">
        <f t="shared" si="43"/>
        <v>19</v>
      </c>
      <c r="AW34" s="4">
        <f t="shared" si="44"/>
        <v>19</v>
      </c>
      <c r="AX34" s="4">
        <f t="shared" si="45"/>
        <v>19</v>
      </c>
      <c r="AY34" s="4">
        <f t="shared" si="46"/>
        <v>19</v>
      </c>
      <c r="AZ34" s="4">
        <f t="shared" si="102"/>
        <v>19</v>
      </c>
      <c r="BA34" s="12">
        <f t="shared" si="5"/>
        <v>19</v>
      </c>
      <c r="BB34" s="12">
        <f t="shared" si="6"/>
        <v>38</v>
      </c>
      <c r="BC34" s="17"/>
      <c r="BD34" s="7" t="str">
        <f>REPT(Sept!A34,1)</f>
        <v>HOUTTE Nicolas</v>
      </c>
      <c r="BE34" s="7">
        <f t="shared" si="103"/>
        <v>1</v>
      </c>
      <c r="BF34" s="13">
        <v>22</v>
      </c>
      <c r="BG34" s="13">
        <v>4</v>
      </c>
      <c r="BH34" s="39">
        <f t="shared" si="104"/>
        <v>0</v>
      </c>
      <c r="BI34" s="13"/>
      <c r="BJ34" s="4">
        <f t="shared" si="7"/>
        <v>22</v>
      </c>
      <c r="BK34" s="4">
        <f t="shared" si="50"/>
        <v>22</v>
      </c>
      <c r="BL34" s="4">
        <f t="shared" si="51"/>
        <v>22</v>
      </c>
      <c r="BM34" s="4">
        <f t="shared" si="52"/>
        <v>22</v>
      </c>
      <c r="BN34" s="4">
        <f t="shared" si="53"/>
        <v>22</v>
      </c>
      <c r="BO34" s="4">
        <f t="shared" si="105"/>
        <v>22</v>
      </c>
      <c r="BP34" s="4"/>
      <c r="BQ34" s="7" t="str">
        <f>REPT(Sept!A34,1)</f>
        <v>HOUTTE Nicolas</v>
      </c>
      <c r="BR34" s="7">
        <f t="shared" si="106"/>
        <v>1</v>
      </c>
      <c r="BS34" s="13">
        <v>26</v>
      </c>
      <c r="BT34" s="13">
        <v>5</v>
      </c>
      <c r="BU34" s="39">
        <f t="shared" si="107"/>
        <v>0</v>
      </c>
      <c r="BV34" s="13"/>
      <c r="BW34" s="4">
        <f t="shared" si="8"/>
        <v>26</v>
      </c>
      <c r="BX34" s="4">
        <f t="shared" si="57"/>
        <v>26</v>
      </c>
      <c r="BY34" s="4">
        <f t="shared" si="58"/>
        <v>26</v>
      </c>
      <c r="BZ34" s="4">
        <f t="shared" si="59"/>
        <v>26</v>
      </c>
      <c r="CA34" s="4">
        <f t="shared" si="60"/>
        <v>28.6</v>
      </c>
      <c r="CB34" s="4">
        <f t="shared" si="108"/>
        <v>28.6</v>
      </c>
      <c r="CC34" s="12">
        <f t="shared" si="9"/>
        <v>28.6</v>
      </c>
      <c r="CD34" s="12">
        <f t="shared" si="10"/>
        <v>66.599999999999994</v>
      </c>
      <c r="CE34" s="17"/>
      <c r="CF34" s="7" t="str">
        <f>REPT(Sept!A34,1)</f>
        <v>HOUTTE Nicolas</v>
      </c>
      <c r="CG34" s="7">
        <f t="shared" si="109"/>
        <v>1</v>
      </c>
      <c r="CH34" s="13">
        <v>23</v>
      </c>
      <c r="CI34" s="13"/>
      <c r="CJ34" s="39">
        <f t="shared" si="110"/>
        <v>0</v>
      </c>
      <c r="CK34" s="13"/>
      <c r="CL34" s="4">
        <f t="shared" si="11"/>
        <v>23</v>
      </c>
      <c r="CM34" s="4">
        <f t="shared" si="64"/>
        <v>23</v>
      </c>
      <c r="CN34" s="4">
        <f t="shared" si="65"/>
        <v>23</v>
      </c>
      <c r="CO34" s="4">
        <f t="shared" si="66"/>
        <v>23</v>
      </c>
      <c r="CP34" s="4">
        <f t="shared" si="67"/>
        <v>23</v>
      </c>
      <c r="CQ34" s="4">
        <f t="shared" si="111"/>
        <v>23</v>
      </c>
      <c r="CR34" s="4"/>
      <c r="CS34" s="7" t="str">
        <f>REPT(Sept!A34,1)</f>
        <v>HOUTTE Nicolas</v>
      </c>
      <c r="CT34" s="7">
        <f t="shared" si="112"/>
        <v>1</v>
      </c>
      <c r="CU34" s="13">
        <v>22</v>
      </c>
      <c r="CV34" s="13">
        <v>5</v>
      </c>
      <c r="CW34" s="39">
        <f t="shared" si="113"/>
        <v>0</v>
      </c>
      <c r="CX34" s="13"/>
      <c r="CY34" s="4">
        <f t="shared" si="12"/>
        <v>22</v>
      </c>
      <c r="CZ34" s="4">
        <f t="shared" si="71"/>
        <v>22</v>
      </c>
      <c r="DA34" s="4">
        <f t="shared" si="72"/>
        <v>22</v>
      </c>
      <c r="DB34" s="4">
        <f t="shared" si="73"/>
        <v>22</v>
      </c>
      <c r="DC34" s="4">
        <f t="shared" si="74"/>
        <v>24.200000000000003</v>
      </c>
      <c r="DD34" s="4">
        <f t="shared" si="114"/>
        <v>24.200000000000003</v>
      </c>
      <c r="DE34" s="12">
        <f t="shared" si="13"/>
        <v>24.200000000000003</v>
      </c>
      <c r="DF34" s="12">
        <f t="shared" si="14"/>
        <v>90.8</v>
      </c>
      <c r="DG34" s="17"/>
      <c r="DH34" s="7" t="str">
        <f>REPT(Sept!A34,1)</f>
        <v>HOUTTE Nicolas</v>
      </c>
      <c r="DI34" s="7">
        <f t="shared" si="115"/>
        <v>0</v>
      </c>
      <c r="DJ34" s="13"/>
      <c r="DK34" s="13"/>
      <c r="DL34" s="39">
        <f t="shared" si="116"/>
        <v>0</v>
      </c>
      <c r="DM34" s="13"/>
      <c r="DN34" s="4">
        <f t="shared" si="15"/>
        <v>0</v>
      </c>
      <c r="DO34" s="4">
        <f t="shared" si="78"/>
        <v>0</v>
      </c>
      <c r="DP34" s="4">
        <f t="shared" si="79"/>
        <v>0</v>
      </c>
      <c r="DQ34" s="4">
        <f t="shared" si="80"/>
        <v>0</v>
      </c>
      <c r="DR34" s="4">
        <f t="shared" si="81"/>
        <v>0</v>
      </c>
      <c r="DS34" s="4">
        <f t="shared" si="117"/>
        <v>0</v>
      </c>
      <c r="DT34" s="4"/>
      <c r="DU34" s="7" t="str">
        <f>REPT(Sept!A34,1)</f>
        <v>HOUTTE Nicolas</v>
      </c>
      <c r="DV34" s="7">
        <f t="shared" si="118"/>
        <v>0</v>
      </c>
      <c r="DW34" s="13"/>
      <c r="DX34" s="13"/>
      <c r="DY34" s="39">
        <f t="shared" si="119"/>
        <v>0</v>
      </c>
      <c r="DZ34" s="13"/>
      <c r="EA34" s="4">
        <f t="shared" si="16"/>
        <v>0</v>
      </c>
      <c r="EB34" s="4">
        <f t="shared" si="85"/>
        <v>0</v>
      </c>
      <c r="EC34" s="4">
        <f t="shared" si="86"/>
        <v>0</v>
      </c>
      <c r="ED34" s="4">
        <f t="shared" si="87"/>
        <v>0</v>
      </c>
      <c r="EE34" s="4">
        <f t="shared" si="88"/>
        <v>0</v>
      </c>
      <c r="EF34" s="4">
        <f t="shared" si="89"/>
        <v>0</v>
      </c>
      <c r="EG34" s="12">
        <f t="shared" si="90"/>
        <v>0</v>
      </c>
      <c r="EH34" s="22">
        <f t="shared" si="17"/>
        <v>90.8</v>
      </c>
      <c r="EI34" s="24">
        <f>SUM(EH34+Mai!EI34)</f>
        <v>1235.8999999999999</v>
      </c>
      <c r="EJ34" s="25">
        <f t="shared" si="18"/>
        <v>8</v>
      </c>
      <c r="EK34" s="25">
        <f>SUM(EJ34+Mai!EK34)</f>
        <v>72</v>
      </c>
      <c r="EL34" s="41">
        <f t="shared" si="19"/>
        <v>0</v>
      </c>
    </row>
    <row r="35" spans="1:142" ht="13.5" thickBot="1">
      <c r="A35" s="107" t="str">
        <f>REPT(Sept!A35,1)</f>
        <v>KORNREICH Suzanne</v>
      </c>
      <c r="B35" s="7">
        <f t="shared" si="91"/>
        <v>0</v>
      </c>
      <c r="C35" s="13"/>
      <c r="D35" s="13"/>
      <c r="E35" s="39">
        <f t="shared" si="92"/>
        <v>0</v>
      </c>
      <c r="F35" s="13"/>
      <c r="G35" s="4">
        <f t="shared" si="0"/>
        <v>0</v>
      </c>
      <c r="H35" s="4">
        <f t="shared" si="22"/>
        <v>0</v>
      </c>
      <c r="I35" s="4">
        <f t="shared" si="23"/>
        <v>0</v>
      </c>
      <c r="J35" s="4">
        <f t="shared" si="24"/>
        <v>0</v>
      </c>
      <c r="K35" s="4">
        <f t="shared" si="25"/>
        <v>0</v>
      </c>
      <c r="L35" s="4">
        <f t="shared" si="93"/>
        <v>0</v>
      </c>
      <c r="M35" s="4"/>
      <c r="N35" s="7" t="str">
        <f>REPT(Sept!A35,1)</f>
        <v>KORNREICH Suzanne</v>
      </c>
      <c r="O35" s="7">
        <f t="shared" si="94"/>
        <v>0</v>
      </c>
      <c r="P35" s="13"/>
      <c r="Q35" s="13"/>
      <c r="R35" s="39">
        <f t="shared" si="95"/>
        <v>0</v>
      </c>
      <c r="S35" s="13"/>
      <c r="T35" s="4">
        <f t="shared" si="1"/>
        <v>0</v>
      </c>
      <c r="U35" s="4">
        <f t="shared" si="29"/>
        <v>0</v>
      </c>
      <c r="V35" s="4">
        <f t="shared" si="30"/>
        <v>0</v>
      </c>
      <c r="W35" s="4">
        <f t="shared" si="31"/>
        <v>0</v>
      </c>
      <c r="X35" s="4">
        <f t="shared" si="32"/>
        <v>0</v>
      </c>
      <c r="Y35" s="4">
        <f t="shared" si="96"/>
        <v>0</v>
      </c>
      <c r="Z35" s="12">
        <f t="shared" si="2"/>
        <v>0</v>
      </c>
      <c r="AA35" s="17"/>
      <c r="AB35" s="7" t="str">
        <f>REPT(Sept!A35,1)</f>
        <v>KORNREICH Suzanne</v>
      </c>
      <c r="AC35" s="7">
        <f t="shared" si="97"/>
        <v>0</v>
      </c>
      <c r="AD35" s="13"/>
      <c r="AE35" s="13"/>
      <c r="AF35" s="39">
        <f t="shared" si="98"/>
        <v>0</v>
      </c>
      <c r="AG35" s="13"/>
      <c r="AH35" s="4">
        <f t="shared" si="3"/>
        <v>0</v>
      </c>
      <c r="AI35" s="4">
        <f t="shared" si="36"/>
        <v>0</v>
      </c>
      <c r="AJ35" s="4">
        <f t="shared" si="37"/>
        <v>0</v>
      </c>
      <c r="AK35" s="4">
        <f t="shared" si="38"/>
        <v>0</v>
      </c>
      <c r="AL35" s="4">
        <f t="shared" si="39"/>
        <v>0</v>
      </c>
      <c r="AM35" s="4">
        <f t="shared" si="99"/>
        <v>0</v>
      </c>
      <c r="AN35" s="4"/>
      <c r="AO35" s="7" t="str">
        <f>REPT(Sept!A35,1)</f>
        <v>KORNREICH Suzanne</v>
      </c>
      <c r="AP35" s="7">
        <f t="shared" si="100"/>
        <v>0</v>
      </c>
      <c r="AQ35" s="13"/>
      <c r="AR35" s="13"/>
      <c r="AS35" s="39">
        <f t="shared" si="101"/>
        <v>0</v>
      </c>
      <c r="AT35" s="13"/>
      <c r="AU35" s="4">
        <f t="shared" si="4"/>
        <v>0</v>
      </c>
      <c r="AV35" s="4">
        <f t="shared" si="43"/>
        <v>0</v>
      </c>
      <c r="AW35" s="4">
        <f t="shared" si="44"/>
        <v>0</v>
      </c>
      <c r="AX35" s="4">
        <f t="shared" si="45"/>
        <v>0</v>
      </c>
      <c r="AY35" s="4">
        <f t="shared" si="46"/>
        <v>0</v>
      </c>
      <c r="AZ35" s="4">
        <f t="shared" si="102"/>
        <v>0</v>
      </c>
      <c r="BA35" s="12">
        <f t="shared" si="5"/>
        <v>0</v>
      </c>
      <c r="BB35" s="12">
        <f t="shared" si="6"/>
        <v>0</v>
      </c>
      <c r="BC35" s="17"/>
      <c r="BD35" s="7" t="str">
        <f>REPT(Sept!A35,1)</f>
        <v>KORNREICH Suzanne</v>
      </c>
      <c r="BE35" s="7">
        <f t="shared" si="103"/>
        <v>0</v>
      </c>
      <c r="BF35" s="13"/>
      <c r="BG35" s="13"/>
      <c r="BH35" s="39">
        <f t="shared" si="104"/>
        <v>0</v>
      </c>
      <c r="BI35" s="13"/>
      <c r="BJ35" s="4">
        <f t="shared" si="7"/>
        <v>0</v>
      </c>
      <c r="BK35" s="4">
        <f t="shared" si="50"/>
        <v>0</v>
      </c>
      <c r="BL35" s="4">
        <f t="shared" si="51"/>
        <v>0</v>
      </c>
      <c r="BM35" s="4">
        <f t="shared" si="52"/>
        <v>0</v>
      </c>
      <c r="BN35" s="4">
        <f t="shared" si="53"/>
        <v>0</v>
      </c>
      <c r="BO35" s="4">
        <f t="shared" si="105"/>
        <v>0</v>
      </c>
      <c r="BP35" s="4"/>
      <c r="BQ35" s="7" t="str">
        <f>REPT(Sept!A35,1)</f>
        <v>KORNREICH Suzanne</v>
      </c>
      <c r="BR35" s="7">
        <f t="shared" si="106"/>
        <v>0</v>
      </c>
      <c r="BS35" s="13"/>
      <c r="BT35" s="13"/>
      <c r="BU35" s="39">
        <f t="shared" si="107"/>
        <v>0</v>
      </c>
      <c r="BV35" s="13"/>
      <c r="BW35" s="4">
        <f t="shared" si="8"/>
        <v>0</v>
      </c>
      <c r="BX35" s="4">
        <f t="shared" si="57"/>
        <v>0</v>
      </c>
      <c r="BY35" s="4">
        <f t="shared" si="58"/>
        <v>0</v>
      </c>
      <c r="BZ35" s="4">
        <f t="shared" si="59"/>
        <v>0</v>
      </c>
      <c r="CA35" s="4">
        <f t="shared" si="60"/>
        <v>0</v>
      </c>
      <c r="CB35" s="4">
        <f t="shared" si="108"/>
        <v>0</v>
      </c>
      <c r="CC35" s="12">
        <f t="shared" si="9"/>
        <v>0</v>
      </c>
      <c r="CD35" s="12">
        <f t="shared" si="10"/>
        <v>0</v>
      </c>
      <c r="CE35" s="17"/>
      <c r="CF35" s="7" t="str">
        <f>REPT(Sept!A35,1)</f>
        <v>KORNREICH Suzanne</v>
      </c>
      <c r="CG35" s="7">
        <f t="shared" si="109"/>
        <v>0</v>
      </c>
      <c r="CH35" s="13"/>
      <c r="CI35" s="13"/>
      <c r="CJ35" s="39">
        <f t="shared" si="110"/>
        <v>0</v>
      </c>
      <c r="CK35" s="13"/>
      <c r="CL35" s="4">
        <f t="shared" si="11"/>
        <v>0</v>
      </c>
      <c r="CM35" s="4">
        <f t="shared" si="64"/>
        <v>0</v>
      </c>
      <c r="CN35" s="4">
        <f t="shared" si="65"/>
        <v>0</v>
      </c>
      <c r="CO35" s="4">
        <f t="shared" si="66"/>
        <v>0</v>
      </c>
      <c r="CP35" s="4">
        <f t="shared" si="67"/>
        <v>0</v>
      </c>
      <c r="CQ35" s="4">
        <f t="shared" si="111"/>
        <v>0</v>
      </c>
      <c r="CR35" s="4"/>
      <c r="CS35" s="7" t="str">
        <f>REPT(Sept!A35,1)</f>
        <v>KORNREICH Suzanne</v>
      </c>
      <c r="CT35" s="7">
        <f t="shared" si="112"/>
        <v>0</v>
      </c>
      <c r="CU35" s="13"/>
      <c r="CV35" s="13"/>
      <c r="CW35" s="39">
        <f t="shared" si="113"/>
        <v>0</v>
      </c>
      <c r="CX35" s="13"/>
      <c r="CY35" s="4">
        <f t="shared" si="12"/>
        <v>0</v>
      </c>
      <c r="CZ35" s="4">
        <f t="shared" si="71"/>
        <v>0</v>
      </c>
      <c r="DA35" s="4">
        <f t="shared" si="72"/>
        <v>0</v>
      </c>
      <c r="DB35" s="4">
        <f t="shared" si="73"/>
        <v>0</v>
      </c>
      <c r="DC35" s="4">
        <f t="shared" si="74"/>
        <v>0</v>
      </c>
      <c r="DD35" s="4">
        <f t="shared" si="114"/>
        <v>0</v>
      </c>
      <c r="DE35" s="12">
        <f t="shared" si="13"/>
        <v>0</v>
      </c>
      <c r="DF35" s="12">
        <f t="shared" si="14"/>
        <v>0</v>
      </c>
      <c r="DG35" s="17"/>
      <c r="DH35" s="7" t="str">
        <f>REPT(Sept!A35,1)</f>
        <v>KORNREICH Suzanne</v>
      </c>
      <c r="DI35" s="7">
        <f t="shared" si="115"/>
        <v>0</v>
      </c>
      <c r="DJ35" s="13"/>
      <c r="DK35" s="13"/>
      <c r="DL35" s="39">
        <f t="shared" si="116"/>
        <v>0</v>
      </c>
      <c r="DM35" s="13"/>
      <c r="DN35" s="4">
        <f t="shared" si="15"/>
        <v>0</v>
      </c>
      <c r="DO35" s="4">
        <f t="shared" si="78"/>
        <v>0</v>
      </c>
      <c r="DP35" s="4">
        <f t="shared" si="79"/>
        <v>0</v>
      </c>
      <c r="DQ35" s="4">
        <f t="shared" si="80"/>
        <v>0</v>
      </c>
      <c r="DR35" s="4">
        <f t="shared" si="81"/>
        <v>0</v>
      </c>
      <c r="DS35" s="4">
        <f t="shared" si="117"/>
        <v>0</v>
      </c>
      <c r="DT35" s="4"/>
      <c r="DU35" s="7" t="str">
        <f>REPT(Sept!A35,1)</f>
        <v>KORNREICH Suzanne</v>
      </c>
      <c r="DV35" s="7">
        <f t="shared" si="118"/>
        <v>0</v>
      </c>
      <c r="DW35" s="13"/>
      <c r="DX35" s="13"/>
      <c r="DY35" s="39">
        <f t="shared" si="119"/>
        <v>0</v>
      </c>
      <c r="DZ35" s="13"/>
      <c r="EA35" s="4">
        <f t="shared" si="16"/>
        <v>0</v>
      </c>
      <c r="EB35" s="4">
        <f t="shared" si="85"/>
        <v>0</v>
      </c>
      <c r="EC35" s="4">
        <f t="shared" si="86"/>
        <v>0</v>
      </c>
      <c r="ED35" s="4">
        <f t="shared" si="87"/>
        <v>0</v>
      </c>
      <c r="EE35" s="4">
        <f t="shared" si="88"/>
        <v>0</v>
      </c>
      <c r="EF35" s="4">
        <f t="shared" si="89"/>
        <v>0</v>
      </c>
      <c r="EG35" s="12">
        <f t="shared" si="90"/>
        <v>0</v>
      </c>
      <c r="EH35" s="22">
        <f t="shared" si="17"/>
        <v>0</v>
      </c>
      <c r="EI35" s="24">
        <f>SUM(EH35+Mai!EI35)</f>
        <v>477.1</v>
      </c>
      <c r="EJ35" s="25">
        <f t="shared" si="18"/>
        <v>0</v>
      </c>
      <c r="EK35" s="25">
        <f>SUM(EJ35+Mai!EK35)</f>
        <v>26</v>
      </c>
      <c r="EL35" s="41">
        <f t="shared" si="19"/>
        <v>0</v>
      </c>
    </row>
    <row r="36" spans="1:142" ht="13.5" thickBot="1">
      <c r="A36" s="107" t="str">
        <f>REPT(Sept!A36,1)</f>
        <v>LANNELUC Vincent</v>
      </c>
      <c r="B36" s="7">
        <f t="shared" si="91"/>
        <v>1</v>
      </c>
      <c r="C36" s="13">
        <v>25</v>
      </c>
      <c r="D36" s="13"/>
      <c r="E36" s="39">
        <f t="shared" si="92"/>
        <v>0</v>
      </c>
      <c r="F36" s="13"/>
      <c r="G36" s="4">
        <f t="shared" si="0"/>
        <v>25</v>
      </c>
      <c r="H36" s="4">
        <f t="shared" si="22"/>
        <v>25</v>
      </c>
      <c r="I36" s="4">
        <f t="shared" si="23"/>
        <v>25</v>
      </c>
      <c r="J36" s="4">
        <f t="shared" si="24"/>
        <v>25</v>
      </c>
      <c r="K36" s="4">
        <f t="shared" si="25"/>
        <v>25</v>
      </c>
      <c r="L36" s="4">
        <f t="shared" si="93"/>
        <v>25</v>
      </c>
      <c r="M36" s="4"/>
      <c r="N36" s="7" t="str">
        <f>REPT(Sept!A36,1)</f>
        <v>LANNELUC Vincent</v>
      </c>
      <c r="O36" s="7">
        <f t="shared" si="94"/>
        <v>0</v>
      </c>
      <c r="P36" s="13"/>
      <c r="Q36" s="13"/>
      <c r="R36" s="39">
        <f t="shared" si="95"/>
        <v>0</v>
      </c>
      <c r="S36" s="13"/>
      <c r="T36" s="4">
        <f t="shared" si="1"/>
        <v>0</v>
      </c>
      <c r="U36" s="4">
        <f t="shared" si="29"/>
        <v>0</v>
      </c>
      <c r="V36" s="4">
        <f t="shared" si="30"/>
        <v>0</v>
      </c>
      <c r="W36" s="4">
        <f t="shared" si="31"/>
        <v>0</v>
      </c>
      <c r="X36" s="4">
        <f t="shared" si="32"/>
        <v>0</v>
      </c>
      <c r="Y36" s="4">
        <f t="shared" si="96"/>
        <v>0</v>
      </c>
      <c r="Z36" s="12">
        <f t="shared" si="2"/>
        <v>25</v>
      </c>
      <c r="AA36" s="17"/>
      <c r="AB36" s="7" t="str">
        <f>REPT(Sept!A36,1)</f>
        <v>LANNELUC Vincent</v>
      </c>
      <c r="AC36" s="7">
        <f t="shared" si="97"/>
        <v>1</v>
      </c>
      <c r="AD36" s="13">
        <v>23</v>
      </c>
      <c r="AE36" s="13"/>
      <c r="AF36" s="39">
        <f t="shared" si="98"/>
        <v>0</v>
      </c>
      <c r="AG36" s="13"/>
      <c r="AH36" s="4">
        <f t="shared" si="3"/>
        <v>23</v>
      </c>
      <c r="AI36" s="4">
        <f t="shared" si="36"/>
        <v>23</v>
      </c>
      <c r="AJ36" s="4">
        <f t="shared" si="37"/>
        <v>23</v>
      </c>
      <c r="AK36" s="4">
        <f t="shared" si="38"/>
        <v>23</v>
      </c>
      <c r="AL36" s="4">
        <f t="shared" si="39"/>
        <v>23</v>
      </c>
      <c r="AM36" s="4">
        <f t="shared" si="99"/>
        <v>23</v>
      </c>
      <c r="AN36" s="4"/>
      <c r="AO36" s="7" t="str">
        <f>REPT(Sept!A36,1)</f>
        <v>LANNELUC Vincent</v>
      </c>
      <c r="AP36" s="7">
        <f t="shared" si="100"/>
        <v>0</v>
      </c>
      <c r="AQ36" s="13"/>
      <c r="AR36" s="13"/>
      <c r="AS36" s="39">
        <f t="shared" si="101"/>
        <v>0</v>
      </c>
      <c r="AT36" s="13"/>
      <c r="AU36" s="4">
        <f t="shared" si="4"/>
        <v>0</v>
      </c>
      <c r="AV36" s="4">
        <f t="shared" si="43"/>
        <v>0</v>
      </c>
      <c r="AW36" s="4">
        <f t="shared" si="44"/>
        <v>0</v>
      </c>
      <c r="AX36" s="4">
        <f t="shared" si="45"/>
        <v>0</v>
      </c>
      <c r="AY36" s="4">
        <f t="shared" si="46"/>
        <v>0</v>
      </c>
      <c r="AZ36" s="4">
        <f t="shared" si="102"/>
        <v>0</v>
      </c>
      <c r="BA36" s="12">
        <f t="shared" si="5"/>
        <v>23</v>
      </c>
      <c r="BB36" s="12">
        <f t="shared" si="6"/>
        <v>48</v>
      </c>
      <c r="BC36" s="17"/>
      <c r="BD36" s="7" t="str">
        <f>REPT(Sept!A36,1)</f>
        <v>LANNELUC Vincent</v>
      </c>
      <c r="BE36" s="7">
        <f t="shared" si="103"/>
        <v>1</v>
      </c>
      <c r="BF36" s="13">
        <v>25</v>
      </c>
      <c r="BG36" s="13">
        <v>1</v>
      </c>
      <c r="BH36" s="39">
        <f t="shared" si="104"/>
        <v>1</v>
      </c>
      <c r="BI36" s="13"/>
      <c r="BJ36" s="4">
        <f t="shared" si="7"/>
        <v>50</v>
      </c>
      <c r="BK36" s="4">
        <f t="shared" si="50"/>
        <v>50</v>
      </c>
      <c r="BL36" s="4">
        <f t="shared" si="51"/>
        <v>50</v>
      </c>
      <c r="BM36" s="4">
        <f t="shared" si="52"/>
        <v>50</v>
      </c>
      <c r="BN36" s="4">
        <f t="shared" si="53"/>
        <v>50</v>
      </c>
      <c r="BO36" s="4">
        <f t="shared" si="105"/>
        <v>50</v>
      </c>
      <c r="BP36" s="4"/>
      <c r="BQ36" s="7" t="str">
        <f>REPT(Sept!A36,1)</f>
        <v>LANNELUC Vincent</v>
      </c>
      <c r="BR36" s="7">
        <f t="shared" si="106"/>
        <v>0</v>
      </c>
      <c r="BS36" s="13"/>
      <c r="BT36" s="13"/>
      <c r="BU36" s="39">
        <f t="shared" si="107"/>
        <v>0</v>
      </c>
      <c r="BV36" s="13"/>
      <c r="BW36" s="4">
        <f t="shared" si="8"/>
        <v>0</v>
      </c>
      <c r="BX36" s="4">
        <f t="shared" si="57"/>
        <v>0</v>
      </c>
      <c r="BY36" s="4">
        <f t="shared" si="58"/>
        <v>0</v>
      </c>
      <c r="BZ36" s="4">
        <f t="shared" si="59"/>
        <v>0</v>
      </c>
      <c r="CA36" s="4">
        <f t="shared" si="60"/>
        <v>0</v>
      </c>
      <c r="CB36" s="4">
        <f t="shared" si="108"/>
        <v>0</v>
      </c>
      <c r="CC36" s="12">
        <f t="shared" si="9"/>
        <v>50</v>
      </c>
      <c r="CD36" s="12">
        <f t="shared" si="10"/>
        <v>98</v>
      </c>
      <c r="CE36" s="17"/>
      <c r="CF36" s="7" t="str">
        <f>REPT(Sept!A36,1)</f>
        <v>LANNELUC Vincent</v>
      </c>
      <c r="CG36" s="7">
        <f t="shared" si="109"/>
        <v>1</v>
      </c>
      <c r="CH36" s="13">
        <v>13</v>
      </c>
      <c r="CI36" s="13"/>
      <c r="CJ36" s="39">
        <f t="shared" si="110"/>
        <v>0</v>
      </c>
      <c r="CK36" s="13"/>
      <c r="CL36" s="4">
        <f t="shared" si="11"/>
        <v>13</v>
      </c>
      <c r="CM36" s="4">
        <f t="shared" si="64"/>
        <v>13</v>
      </c>
      <c r="CN36" s="4">
        <f t="shared" si="65"/>
        <v>13</v>
      </c>
      <c r="CO36" s="4">
        <f t="shared" si="66"/>
        <v>13</v>
      </c>
      <c r="CP36" s="4">
        <f t="shared" si="67"/>
        <v>13</v>
      </c>
      <c r="CQ36" s="4">
        <f t="shared" si="111"/>
        <v>13</v>
      </c>
      <c r="CR36" s="4"/>
      <c r="CS36" s="7" t="str">
        <f>REPT(Sept!A36,1)</f>
        <v>LANNELUC Vincent</v>
      </c>
      <c r="CT36" s="7">
        <f t="shared" si="112"/>
        <v>1</v>
      </c>
      <c r="CU36" s="13">
        <v>7</v>
      </c>
      <c r="CV36" s="13"/>
      <c r="CW36" s="39">
        <f t="shared" si="113"/>
        <v>0</v>
      </c>
      <c r="CX36" s="13"/>
      <c r="CY36" s="4">
        <f t="shared" si="12"/>
        <v>7</v>
      </c>
      <c r="CZ36" s="4">
        <f t="shared" si="71"/>
        <v>7</v>
      </c>
      <c r="DA36" s="4">
        <f t="shared" si="72"/>
        <v>7</v>
      </c>
      <c r="DB36" s="4">
        <f t="shared" si="73"/>
        <v>7</v>
      </c>
      <c r="DC36" s="4">
        <f t="shared" si="74"/>
        <v>7</v>
      </c>
      <c r="DD36" s="4">
        <f t="shared" si="114"/>
        <v>7</v>
      </c>
      <c r="DE36" s="12">
        <f t="shared" si="13"/>
        <v>13</v>
      </c>
      <c r="DF36" s="12">
        <f t="shared" si="14"/>
        <v>111</v>
      </c>
      <c r="DG36" s="17"/>
      <c r="DH36" s="7" t="str">
        <f>REPT(Sept!A36,1)</f>
        <v>LANNELUC Vincent</v>
      </c>
      <c r="DI36" s="7">
        <f t="shared" si="115"/>
        <v>0</v>
      </c>
      <c r="DJ36" s="13"/>
      <c r="DK36" s="13"/>
      <c r="DL36" s="39">
        <f t="shared" si="116"/>
        <v>0</v>
      </c>
      <c r="DM36" s="13"/>
      <c r="DN36" s="4">
        <f t="shared" si="15"/>
        <v>0</v>
      </c>
      <c r="DO36" s="4">
        <f t="shared" si="78"/>
        <v>0</v>
      </c>
      <c r="DP36" s="4">
        <f t="shared" si="79"/>
        <v>0</v>
      </c>
      <c r="DQ36" s="4">
        <f t="shared" si="80"/>
        <v>0</v>
      </c>
      <c r="DR36" s="4">
        <f t="shared" si="81"/>
        <v>0</v>
      </c>
      <c r="DS36" s="4">
        <f t="shared" si="117"/>
        <v>0</v>
      </c>
      <c r="DT36" s="4"/>
      <c r="DU36" s="7" t="str">
        <f>REPT(Sept!A36,1)</f>
        <v>LANNELUC Vincent</v>
      </c>
      <c r="DV36" s="7">
        <f t="shared" si="118"/>
        <v>0</v>
      </c>
      <c r="DW36" s="13"/>
      <c r="DX36" s="13"/>
      <c r="DY36" s="39">
        <f t="shared" si="119"/>
        <v>0</v>
      </c>
      <c r="DZ36" s="13"/>
      <c r="EA36" s="4">
        <f t="shared" si="16"/>
        <v>0</v>
      </c>
      <c r="EB36" s="4">
        <f t="shared" si="85"/>
        <v>0</v>
      </c>
      <c r="EC36" s="4">
        <f t="shared" si="86"/>
        <v>0</v>
      </c>
      <c r="ED36" s="4">
        <f t="shared" si="87"/>
        <v>0</v>
      </c>
      <c r="EE36" s="4">
        <f t="shared" si="88"/>
        <v>0</v>
      </c>
      <c r="EF36" s="4">
        <f t="shared" si="89"/>
        <v>0</v>
      </c>
      <c r="EG36" s="12">
        <f t="shared" si="90"/>
        <v>0</v>
      </c>
      <c r="EH36" s="22">
        <f t="shared" si="17"/>
        <v>111</v>
      </c>
      <c r="EI36" s="24">
        <f>SUM(EH36+Mai!EI36)</f>
        <v>1072</v>
      </c>
      <c r="EJ36" s="25">
        <f t="shared" si="18"/>
        <v>5</v>
      </c>
      <c r="EK36" s="25">
        <f>SUM(EJ36+Mai!EK36)</f>
        <v>44</v>
      </c>
      <c r="EL36" s="41">
        <f t="shared" si="19"/>
        <v>1</v>
      </c>
    </row>
    <row r="37" spans="1:142" ht="13.5" thickBot="1">
      <c r="A37" s="107" t="str">
        <f>REPT(Sept!A37,1)</f>
        <v>LARCHER Ludovic</v>
      </c>
      <c r="B37" s="7">
        <f t="shared" si="91"/>
        <v>0</v>
      </c>
      <c r="C37" s="13"/>
      <c r="D37" s="13"/>
      <c r="E37" s="39">
        <f t="shared" si="92"/>
        <v>0</v>
      </c>
      <c r="F37" s="13"/>
      <c r="G37" s="4">
        <f t="shared" si="0"/>
        <v>0</v>
      </c>
      <c r="H37" s="4">
        <f t="shared" si="22"/>
        <v>0</v>
      </c>
      <c r="I37" s="4">
        <f t="shared" si="23"/>
        <v>0</v>
      </c>
      <c r="J37" s="4">
        <f t="shared" si="24"/>
        <v>0</v>
      </c>
      <c r="K37" s="4">
        <f t="shared" si="25"/>
        <v>0</v>
      </c>
      <c r="L37" s="4">
        <f t="shared" si="93"/>
        <v>0</v>
      </c>
      <c r="M37" s="4"/>
      <c r="N37" s="7" t="str">
        <f>REPT(Sept!A37,1)</f>
        <v>LARCHER Ludovic</v>
      </c>
      <c r="O37" s="7">
        <f t="shared" si="94"/>
        <v>0</v>
      </c>
      <c r="P37" s="13"/>
      <c r="Q37" s="13"/>
      <c r="R37" s="39">
        <f t="shared" si="95"/>
        <v>0</v>
      </c>
      <c r="S37" s="13"/>
      <c r="T37" s="4">
        <f t="shared" si="1"/>
        <v>0</v>
      </c>
      <c r="U37" s="4">
        <f t="shared" si="29"/>
        <v>0</v>
      </c>
      <c r="V37" s="4">
        <f t="shared" si="30"/>
        <v>0</v>
      </c>
      <c r="W37" s="4">
        <f t="shared" si="31"/>
        <v>0</v>
      </c>
      <c r="X37" s="4">
        <f t="shared" si="32"/>
        <v>0</v>
      </c>
      <c r="Y37" s="4">
        <f t="shared" si="96"/>
        <v>0</v>
      </c>
      <c r="Z37" s="12">
        <f t="shared" si="2"/>
        <v>0</v>
      </c>
      <c r="AA37" s="17"/>
      <c r="AB37" s="7" t="str">
        <f>REPT(Sept!A37,1)</f>
        <v>LARCHER Ludovic</v>
      </c>
      <c r="AC37" s="7">
        <f t="shared" si="97"/>
        <v>1</v>
      </c>
      <c r="AD37" s="13">
        <v>8</v>
      </c>
      <c r="AE37" s="13"/>
      <c r="AF37" s="39">
        <f t="shared" si="98"/>
        <v>0</v>
      </c>
      <c r="AG37" s="13"/>
      <c r="AH37" s="4">
        <f t="shared" si="3"/>
        <v>8</v>
      </c>
      <c r="AI37" s="4">
        <f t="shared" si="36"/>
        <v>8</v>
      </c>
      <c r="AJ37" s="4">
        <f t="shared" si="37"/>
        <v>8</v>
      </c>
      <c r="AK37" s="4">
        <f t="shared" si="38"/>
        <v>8</v>
      </c>
      <c r="AL37" s="4">
        <f t="shared" si="39"/>
        <v>8</v>
      </c>
      <c r="AM37" s="4">
        <f t="shared" si="99"/>
        <v>8</v>
      </c>
      <c r="AN37" s="4"/>
      <c r="AO37" s="7" t="str">
        <f>REPT(Sept!A37,1)</f>
        <v>LARCHER Ludovic</v>
      </c>
      <c r="AP37" s="7">
        <f t="shared" si="100"/>
        <v>0</v>
      </c>
      <c r="AQ37" s="13"/>
      <c r="AR37" s="13"/>
      <c r="AS37" s="39">
        <f t="shared" si="101"/>
        <v>0</v>
      </c>
      <c r="AT37" s="13"/>
      <c r="AU37" s="4">
        <f t="shared" si="4"/>
        <v>0</v>
      </c>
      <c r="AV37" s="4">
        <f t="shared" si="43"/>
        <v>0</v>
      </c>
      <c r="AW37" s="4">
        <f t="shared" si="44"/>
        <v>0</v>
      </c>
      <c r="AX37" s="4">
        <f t="shared" si="45"/>
        <v>0</v>
      </c>
      <c r="AY37" s="4">
        <f t="shared" si="46"/>
        <v>0</v>
      </c>
      <c r="AZ37" s="4">
        <f t="shared" si="102"/>
        <v>0</v>
      </c>
      <c r="BA37" s="12">
        <f t="shared" si="5"/>
        <v>8</v>
      </c>
      <c r="BB37" s="12">
        <f t="shared" si="6"/>
        <v>8</v>
      </c>
      <c r="BC37" s="17"/>
      <c r="BD37" s="7" t="str">
        <f>REPT(Sept!A37,1)</f>
        <v>LARCHER Ludovic</v>
      </c>
      <c r="BE37" s="7">
        <f t="shared" si="103"/>
        <v>0</v>
      </c>
      <c r="BF37" s="13"/>
      <c r="BG37" s="13"/>
      <c r="BH37" s="39">
        <f t="shared" si="104"/>
        <v>0</v>
      </c>
      <c r="BI37" s="13"/>
      <c r="BJ37" s="4">
        <f t="shared" si="7"/>
        <v>0</v>
      </c>
      <c r="BK37" s="4">
        <f t="shared" si="50"/>
        <v>0</v>
      </c>
      <c r="BL37" s="4">
        <f t="shared" si="51"/>
        <v>0</v>
      </c>
      <c r="BM37" s="4">
        <f t="shared" si="52"/>
        <v>0</v>
      </c>
      <c r="BN37" s="4">
        <f t="shared" si="53"/>
        <v>0</v>
      </c>
      <c r="BO37" s="4">
        <f t="shared" si="105"/>
        <v>0</v>
      </c>
      <c r="BP37" s="4"/>
      <c r="BQ37" s="7" t="str">
        <f>REPT(Sept!A37,1)</f>
        <v>LARCHER Ludovic</v>
      </c>
      <c r="BR37" s="7">
        <f t="shared" si="106"/>
        <v>1</v>
      </c>
      <c r="BS37" s="13">
        <v>13</v>
      </c>
      <c r="BT37" s="13"/>
      <c r="BU37" s="39">
        <f t="shared" si="107"/>
        <v>0</v>
      </c>
      <c r="BV37" s="13"/>
      <c r="BW37" s="4">
        <f t="shared" si="8"/>
        <v>13</v>
      </c>
      <c r="BX37" s="4">
        <f t="shared" si="57"/>
        <v>13</v>
      </c>
      <c r="BY37" s="4">
        <f t="shared" si="58"/>
        <v>13</v>
      </c>
      <c r="BZ37" s="4">
        <f t="shared" si="59"/>
        <v>13</v>
      </c>
      <c r="CA37" s="4">
        <f t="shared" si="60"/>
        <v>13</v>
      </c>
      <c r="CB37" s="4">
        <f t="shared" si="108"/>
        <v>13</v>
      </c>
      <c r="CC37" s="12">
        <f t="shared" si="9"/>
        <v>13</v>
      </c>
      <c r="CD37" s="12">
        <f t="shared" si="10"/>
        <v>21</v>
      </c>
      <c r="CE37" s="17"/>
      <c r="CF37" s="7" t="str">
        <f>REPT(Sept!A37,1)</f>
        <v>LARCHER Ludovic</v>
      </c>
      <c r="CG37" s="7">
        <f t="shared" si="109"/>
        <v>0</v>
      </c>
      <c r="CH37" s="13"/>
      <c r="CI37" s="13"/>
      <c r="CJ37" s="39">
        <f t="shared" si="110"/>
        <v>0</v>
      </c>
      <c r="CK37" s="13"/>
      <c r="CL37" s="4">
        <f t="shared" si="11"/>
        <v>0</v>
      </c>
      <c r="CM37" s="4">
        <f t="shared" si="64"/>
        <v>0</v>
      </c>
      <c r="CN37" s="4">
        <f t="shared" si="65"/>
        <v>0</v>
      </c>
      <c r="CO37" s="4">
        <f t="shared" si="66"/>
        <v>0</v>
      </c>
      <c r="CP37" s="4">
        <f t="shared" si="67"/>
        <v>0</v>
      </c>
      <c r="CQ37" s="4">
        <f t="shared" si="111"/>
        <v>0</v>
      </c>
      <c r="CR37" s="4"/>
      <c r="CS37" s="7" t="str">
        <f>REPT(Sept!A37,1)</f>
        <v>LARCHER Ludovic</v>
      </c>
      <c r="CT37" s="7">
        <f t="shared" si="112"/>
        <v>0</v>
      </c>
      <c r="CU37" s="13"/>
      <c r="CV37" s="13"/>
      <c r="CW37" s="39">
        <f t="shared" si="113"/>
        <v>0</v>
      </c>
      <c r="CX37" s="13"/>
      <c r="CY37" s="4">
        <f t="shared" si="12"/>
        <v>0</v>
      </c>
      <c r="CZ37" s="4">
        <f t="shared" si="71"/>
        <v>0</v>
      </c>
      <c r="DA37" s="4">
        <f t="shared" si="72"/>
        <v>0</v>
      </c>
      <c r="DB37" s="4">
        <f t="shared" si="73"/>
        <v>0</v>
      </c>
      <c r="DC37" s="4">
        <f t="shared" si="74"/>
        <v>0</v>
      </c>
      <c r="DD37" s="4">
        <f t="shared" si="114"/>
        <v>0</v>
      </c>
      <c r="DE37" s="12">
        <f t="shared" si="13"/>
        <v>0</v>
      </c>
      <c r="DF37" s="12">
        <f t="shared" si="14"/>
        <v>21</v>
      </c>
      <c r="DG37" s="17"/>
      <c r="DH37" s="7" t="str">
        <f>REPT(Sept!A37,1)</f>
        <v>LARCHER Ludovic</v>
      </c>
      <c r="DI37" s="7">
        <f t="shared" si="115"/>
        <v>0</v>
      </c>
      <c r="DJ37" s="13"/>
      <c r="DK37" s="13"/>
      <c r="DL37" s="39">
        <f t="shared" si="116"/>
        <v>0</v>
      </c>
      <c r="DM37" s="13"/>
      <c r="DN37" s="4">
        <f t="shared" si="15"/>
        <v>0</v>
      </c>
      <c r="DO37" s="4">
        <f t="shared" si="78"/>
        <v>0</v>
      </c>
      <c r="DP37" s="4">
        <f t="shared" si="79"/>
        <v>0</v>
      </c>
      <c r="DQ37" s="4">
        <f t="shared" si="80"/>
        <v>0</v>
      </c>
      <c r="DR37" s="4">
        <f t="shared" si="81"/>
        <v>0</v>
      </c>
      <c r="DS37" s="4">
        <f t="shared" si="117"/>
        <v>0</v>
      </c>
      <c r="DT37" s="4"/>
      <c r="DU37" s="7" t="str">
        <f>REPT(Sept!A37,1)</f>
        <v>LARCHER Ludovic</v>
      </c>
      <c r="DV37" s="7">
        <f t="shared" si="118"/>
        <v>0</v>
      </c>
      <c r="DW37" s="13"/>
      <c r="DX37" s="13"/>
      <c r="DY37" s="39">
        <f t="shared" si="119"/>
        <v>0</v>
      </c>
      <c r="DZ37" s="13"/>
      <c r="EA37" s="4">
        <f t="shared" si="16"/>
        <v>0</v>
      </c>
      <c r="EB37" s="4">
        <f t="shared" si="85"/>
        <v>0</v>
      </c>
      <c r="EC37" s="4">
        <f t="shared" si="86"/>
        <v>0</v>
      </c>
      <c r="ED37" s="4">
        <f t="shared" si="87"/>
        <v>0</v>
      </c>
      <c r="EE37" s="4">
        <f t="shared" si="88"/>
        <v>0</v>
      </c>
      <c r="EF37" s="4">
        <f t="shared" si="89"/>
        <v>0</v>
      </c>
      <c r="EG37" s="12">
        <f t="shared" si="90"/>
        <v>0</v>
      </c>
      <c r="EH37" s="22">
        <f t="shared" si="17"/>
        <v>21</v>
      </c>
      <c r="EI37" s="24">
        <f>SUM(EH37+Mai!EI37)</f>
        <v>662.8</v>
      </c>
      <c r="EJ37" s="25">
        <f t="shared" si="18"/>
        <v>2</v>
      </c>
      <c r="EK37" s="25">
        <f>SUM(EJ37+Mai!EK37)</f>
        <v>36</v>
      </c>
      <c r="EL37" s="41">
        <f t="shared" si="19"/>
        <v>0</v>
      </c>
    </row>
    <row r="38" spans="1:142" ht="13.5" thickBot="1">
      <c r="A38" s="107" t="str">
        <f>REPT(Sept!A38,1)</f>
        <v>LEANDRI Mickaël</v>
      </c>
      <c r="B38" s="7">
        <f t="shared" si="91"/>
        <v>1</v>
      </c>
      <c r="C38" s="13">
        <v>4</v>
      </c>
      <c r="D38" s="13"/>
      <c r="E38" s="39">
        <f t="shared" si="92"/>
        <v>0</v>
      </c>
      <c r="F38" s="13"/>
      <c r="G38" s="4">
        <f t="shared" si="0"/>
        <v>4</v>
      </c>
      <c r="H38" s="4">
        <f t="shared" si="22"/>
        <v>4</v>
      </c>
      <c r="I38" s="4">
        <f t="shared" si="23"/>
        <v>4</v>
      </c>
      <c r="J38" s="4">
        <f t="shared" si="24"/>
        <v>4</v>
      </c>
      <c r="K38" s="4">
        <f t="shared" si="25"/>
        <v>4</v>
      </c>
      <c r="L38" s="4">
        <f t="shared" si="93"/>
        <v>4</v>
      </c>
      <c r="M38" s="4"/>
      <c r="N38" s="7" t="str">
        <f>REPT(Sept!A38,1)</f>
        <v>LEANDRI Mickaël</v>
      </c>
      <c r="O38" s="7">
        <f t="shared" si="94"/>
        <v>0</v>
      </c>
      <c r="P38" s="13"/>
      <c r="Q38" s="13"/>
      <c r="R38" s="39">
        <f t="shared" si="95"/>
        <v>0</v>
      </c>
      <c r="S38" s="13"/>
      <c r="T38" s="4">
        <f t="shared" si="1"/>
        <v>0</v>
      </c>
      <c r="U38" s="4">
        <f t="shared" si="29"/>
        <v>0</v>
      </c>
      <c r="V38" s="4">
        <f t="shared" si="30"/>
        <v>0</v>
      </c>
      <c r="W38" s="4">
        <f t="shared" si="31"/>
        <v>0</v>
      </c>
      <c r="X38" s="4">
        <f t="shared" si="32"/>
        <v>0</v>
      </c>
      <c r="Y38" s="4">
        <f t="shared" si="96"/>
        <v>0</v>
      </c>
      <c r="Z38" s="12">
        <f t="shared" si="2"/>
        <v>4</v>
      </c>
      <c r="AA38" s="17"/>
      <c r="AB38" s="7" t="str">
        <f>REPT(Sept!A38,1)</f>
        <v>LEANDRI Mickaël</v>
      </c>
      <c r="AC38" s="7">
        <f t="shared" si="97"/>
        <v>1</v>
      </c>
      <c r="AD38" s="13">
        <v>11</v>
      </c>
      <c r="AE38" s="13"/>
      <c r="AF38" s="39">
        <f t="shared" si="98"/>
        <v>0</v>
      </c>
      <c r="AG38" s="13"/>
      <c r="AH38" s="4">
        <f t="shared" si="3"/>
        <v>11</v>
      </c>
      <c r="AI38" s="4">
        <f t="shared" si="36"/>
        <v>11</v>
      </c>
      <c r="AJ38" s="4">
        <f t="shared" si="37"/>
        <v>11</v>
      </c>
      <c r="AK38" s="4">
        <f t="shared" si="38"/>
        <v>11</v>
      </c>
      <c r="AL38" s="4">
        <f t="shared" si="39"/>
        <v>11</v>
      </c>
      <c r="AM38" s="4">
        <f t="shared" si="99"/>
        <v>11</v>
      </c>
      <c r="AN38" s="4"/>
      <c r="AO38" s="7" t="str">
        <f>REPT(Sept!A38,1)</f>
        <v>LEANDRI Mickaël</v>
      </c>
      <c r="AP38" s="7">
        <f t="shared" si="100"/>
        <v>0</v>
      </c>
      <c r="AQ38" s="13"/>
      <c r="AR38" s="13"/>
      <c r="AS38" s="39">
        <f t="shared" si="101"/>
        <v>0</v>
      </c>
      <c r="AT38" s="13"/>
      <c r="AU38" s="4">
        <f t="shared" si="4"/>
        <v>0</v>
      </c>
      <c r="AV38" s="4">
        <f t="shared" si="43"/>
        <v>0</v>
      </c>
      <c r="AW38" s="4">
        <f t="shared" si="44"/>
        <v>0</v>
      </c>
      <c r="AX38" s="4">
        <f t="shared" si="45"/>
        <v>0</v>
      </c>
      <c r="AY38" s="4">
        <f t="shared" si="46"/>
        <v>0</v>
      </c>
      <c r="AZ38" s="4">
        <f t="shared" si="102"/>
        <v>0</v>
      </c>
      <c r="BA38" s="12">
        <f t="shared" si="5"/>
        <v>11</v>
      </c>
      <c r="BB38" s="12">
        <f t="shared" si="6"/>
        <v>15</v>
      </c>
      <c r="BC38" s="17"/>
      <c r="BD38" s="7" t="str">
        <f>REPT(Sept!A38,1)</f>
        <v>LEANDRI Mickaël</v>
      </c>
      <c r="BE38" s="7">
        <f t="shared" si="103"/>
        <v>0</v>
      </c>
      <c r="BF38" s="13"/>
      <c r="BG38" s="13"/>
      <c r="BH38" s="39">
        <f t="shared" si="104"/>
        <v>0</v>
      </c>
      <c r="BI38" s="13"/>
      <c r="BJ38" s="4">
        <f t="shared" si="7"/>
        <v>0</v>
      </c>
      <c r="BK38" s="4">
        <f t="shared" si="50"/>
        <v>0</v>
      </c>
      <c r="BL38" s="4">
        <f t="shared" si="51"/>
        <v>0</v>
      </c>
      <c r="BM38" s="4">
        <f t="shared" si="52"/>
        <v>0</v>
      </c>
      <c r="BN38" s="4">
        <f t="shared" si="53"/>
        <v>0</v>
      </c>
      <c r="BO38" s="4">
        <f t="shared" si="105"/>
        <v>0</v>
      </c>
      <c r="BP38" s="4"/>
      <c r="BQ38" s="7" t="str">
        <f>REPT(Sept!A38,1)</f>
        <v>LEANDRI Mickaël</v>
      </c>
      <c r="BR38" s="7">
        <f t="shared" si="106"/>
        <v>0</v>
      </c>
      <c r="BS38" s="13"/>
      <c r="BT38" s="13"/>
      <c r="BU38" s="39">
        <f t="shared" si="107"/>
        <v>0</v>
      </c>
      <c r="BV38" s="13"/>
      <c r="BW38" s="4">
        <f t="shared" si="8"/>
        <v>0</v>
      </c>
      <c r="BX38" s="4">
        <f t="shared" si="57"/>
        <v>0</v>
      </c>
      <c r="BY38" s="4">
        <f t="shared" si="58"/>
        <v>0</v>
      </c>
      <c r="BZ38" s="4">
        <f t="shared" si="59"/>
        <v>0</v>
      </c>
      <c r="CA38" s="4">
        <f t="shared" si="60"/>
        <v>0</v>
      </c>
      <c r="CB38" s="4">
        <f t="shared" si="108"/>
        <v>0</v>
      </c>
      <c r="CC38" s="12">
        <f t="shared" si="9"/>
        <v>0</v>
      </c>
      <c r="CD38" s="12">
        <f t="shared" si="10"/>
        <v>15</v>
      </c>
      <c r="CE38" s="17"/>
      <c r="CF38" s="7" t="str">
        <f>REPT(Sept!A38,1)</f>
        <v>LEANDRI Mickaël</v>
      </c>
      <c r="CG38" s="7">
        <f t="shared" si="109"/>
        <v>1</v>
      </c>
      <c r="CH38" s="13">
        <v>25</v>
      </c>
      <c r="CI38" s="13"/>
      <c r="CJ38" s="39">
        <f t="shared" si="110"/>
        <v>0</v>
      </c>
      <c r="CK38" s="13"/>
      <c r="CL38" s="4">
        <f t="shared" si="11"/>
        <v>25</v>
      </c>
      <c r="CM38" s="4">
        <f t="shared" si="64"/>
        <v>25</v>
      </c>
      <c r="CN38" s="4">
        <f t="shared" si="65"/>
        <v>25</v>
      </c>
      <c r="CO38" s="4">
        <f t="shared" si="66"/>
        <v>25</v>
      </c>
      <c r="CP38" s="4">
        <f t="shared" si="67"/>
        <v>25</v>
      </c>
      <c r="CQ38" s="4">
        <f t="shared" si="111"/>
        <v>25</v>
      </c>
      <c r="CR38" s="4"/>
      <c r="CS38" s="7" t="str">
        <f>REPT(Sept!A38,1)</f>
        <v>LEANDRI Mickaël</v>
      </c>
      <c r="CT38" s="7">
        <f t="shared" si="112"/>
        <v>0</v>
      </c>
      <c r="CU38" s="13"/>
      <c r="CV38" s="13"/>
      <c r="CW38" s="39">
        <f t="shared" si="113"/>
        <v>0</v>
      </c>
      <c r="CX38" s="13"/>
      <c r="CY38" s="4">
        <f t="shared" si="12"/>
        <v>0</v>
      </c>
      <c r="CZ38" s="4">
        <f t="shared" si="71"/>
        <v>0</v>
      </c>
      <c r="DA38" s="4">
        <f t="shared" si="72"/>
        <v>0</v>
      </c>
      <c r="DB38" s="4">
        <f t="shared" si="73"/>
        <v>0</v>
      </c>
      <c r="DC38" s="4">
        <f t="shared" si="74"/>
        <v>0</v>
      </c>
      <c r="DD38" s="4">
        <f t="shared" si="114"/>
        <v>0</v>
      </c>
      <c r="DE38" s="12">
        <f t="shared" si="13"/>
        <v>25</v>
      </c>
      <c r="DF38" s="12">
        <f t="shared" si="14"/>
        <v>40</v>
      </c>
      <c r="DG38" s="17"/>
      <c r="DH38" s="7" t="str">
        <f>REPT(Sept!A38,1)</f>
        <v>LEANDRI Mickaël</v>
      </c>
      <c r="DI38" s="7">
        <f t="shared" si="115"/>
        <v>0</v>
      </c>
      <c r="DJ38" s="13"/>
      <c r="DK38" s="13"/>
      <c r="DL38" s="39">
        <f t="shared" si="116"/>
        <v>0</v>
      </c>
      <c r="DM38" s="13"/>
      <c r="DN38" s="4">
        <f t="shared" si="15"/>
        <v>0</v>
      </c>
      <c r="DO38" s="4">
        <f t="shared" si="78"/>
        <v>0</v>
      </c>
      <c r="DP38" s="4">
        <f t="shared" si="79"/>
        <v>0</v>
      </c>
      <c r="DQ38" s="4">
        <f t="shared" si="80"/>
        <v>0</v>
      </c>
      <c r="DR38" s="4">
        <f t="shared" si="81"/>
        <v>0</v>
      </c>
      <c r="DS38" s="4">
        <f t="shared" si="117"/>
        <v>0</v>
      </c>
      <c r="DT38" s="4"/>
      <c r="DU38" s="7" t="str">
        <f>REPT(Sept!A38,1)</f>
        <v>LEANDRI Mickaël</v>
      </c>
      <c r="DV38" s="7">
        <f t="shared" si="118"/>
        <v>0</v>
      </c>
      <c r="DW38" s="13"/>
      <c r="DX38" s="13"/>
      <c r="DY38" s="39">
        <f t="shared" si="119"/>
        <v>0</v>
      </c>
      <c r="DZ38" s="13"/>
      <c r="EA38" s="4">
        <f t="shared" si="16"/>
        <v>0</v>
      </c>
      <c r="EB38" s="4">
        <f t="shared" si="85"/>
        <v>0</v>
      </c>
      <c r="EC38" s="4">
        <f t="shared" si="86"/>
        <v>0</v>
      </c>
      <c r="ED38" s="4">
        <f t="shared" si="87"/>
        <v>0</v>
      </c>
      <c r="EE38" s="4">
        <f t="shared" si="88"/>
        <v>0</v>
      </c>
      <c r="EF38" s="4">
        <f t="shared" si="89"/>
        <v>0</v>
      </c>
      <c r="EG38" s="12">
        <f t="shared" si="90"/>
        <v>0</v>
      </c>
      <c r="EH38" s="22">
        <f t="shared" si="17"/>
        <v>40</v>
      </c>
      <c r="EI38" s="24">
        <f>SUM(EH38+Mai!EI38)</f>
        <v>671.7</v>
      </c>
      <c r="EJ38" s="25">
        <f t="shared" si="18"/>
        <v>3</v>
      </c>
      <c r="EK38" s="25">
        <f>SUM(EJ38+Mai!EK38)</f>
        <v>36</v>
      </c>
      <c r="EL38" s="41">
        <f t="shared" si="19"/>
        <v>0</v>
      </c>
    </row>
    <row r="39" spans="1:142" ht="13.5" thickBot="1">
      <c r="A39" s="107" t="str">
        <f>REPT(Sept!A39,1)</f>
        <v>LEBEZ Marc</v>
      </c>
      <c r="B39" s="7">
        <f t="shared" si="91"/>
        <v>0</v>
      </c>
      <c r="C39" s="13"/>
      <c r="D39" s="13"/>
      <c r="E39" s="39">
        <f t="shared" si="92"/>
        <v>0</v>
      </c>
      <c r="F39" s="13"/>
      <c r="G39" s="4">
        <f t="shared" si="0"/>
        <v>0</v>
      </c>
      <c r="H39" s="4">
        <f t="shared" si="22"/>
        <v>0</v>
      </c>
      <c r="I39" s="4">
        <f t="shared" si="23"/>
        <v>0</v>
      </c>
      <c r="J39" s="4">
        <f t="shared" si="24"/>
        <v>0</v>
      </c>
      <c r="K39" s="4">
        <f t="shared" si="25"/>
        <v>0</v>
      </c>
      <c r="L39" s="4">
        <f t="shared" si="93"/>
        <v>0</v>
      </c>
      <c r="M39" s="4"/>
      <c r="N39" s="7" t="str">
        <f>REPT(Sept!A39,1)</f>
        <v>LEBEZ Marc</v>
      </c>
      <c r="O39" s="7">
        <f t="shared" si="94"/>
        <v>0</v>
      </c>
      <c r="P39" s="13"/>
      <c r="Q39" s="13"/>
      <c r="R39" s="39">
        <f t="shared" si="95"/>
        <v>0</v>
      </c>
      <c r="S39" s="13"/>
      <c r="T39" s="4">
        <f t="shared" si="1"/>
        <v>0</v>
      </c>
      <c r="U39" s="4">
        <f t="shared" si="29"/>
        <v>0</v>
      </c>
      <c r="V39" s="4">
        <f t="shared" si="30"/>
        <v>0</v>
      </c>
      <c r="W39" s="4">
        <f t="shared" si="31"/>
        <v>0</v>
      </c>
      <c r="X39" s="4">
        <f t="shared" si="32"/>
        <v>0</v>
      </c>
      <c r="Y39" s="4">
        <f t="shared" si="96"/>
        <v>0</v>
      </c>
      <c r="Z39" s="12">
        <f t="shared" si="2"/>
        <v>0</v>
      </c>
      <c r="AA39" s="17"/>
      <c r="AB39" s="7" t="str">
        <f>REPT(Sept!A39,1)</f>
        <v>LEBEZ Marc</v>
      </c>
      <c r="AC39" s="7">
        <f t="shared" si="97"/>
        <v>1</v>
      </c>
      <c r="AD39" s="13">
        <v>9</v>
      </c>
      <c r="AE39" s="13"/>
      <c r="AF39" s="39">
        <f t="shared" si="98"/>
        <v>0</v>
      </c>
      <c r="AG39" s="13"/>
      <c r="AH39" s="4">
        <f t="shared" si="3"/>
        <v>9</v>
      </c>
      <c r="AI39" s="4">
        <f t="shared" si="36"/>
        <v>9</v>
      </c>
      <c r="AJ39" s="4">
        <f t="shared" si="37"/>
        <v>9</v>
      </c>
      <c r="AK39" s="4">
        <f t="shared" si="38"/>
        <v>9</v>
      </c>
      <c r="AL39" s="4">
        <f t="shared" si="39"/>
        <v>9</v>
      </c>
      <c r="AM39" s="4">
        <f t="shared" si="99"/>
        <v>9</v>
      </c>
      <c r="AN39" s="4"/>
      <c r="AO39" s="7" t="str">
        <f>REPT(Sept!A39,1)</f>
        <v>LEBEZ Marc</v>
      </c>
      <c r="AP39" s="7">
        <f t="shared" si="100"/>
        <v>1</v>
      </c>
      <c r="AQ39" s="13">
        <v>26</v>
      </c>
      <c r="AR39" s="13">
        <v>5</v>
      </c>
      <c r="AS39" s="39">
        <f t="shared" si="101"/>
        <v>0</v>
      </c>
      <c r="AT39" s="13"/>
      <c r="AU39" s="4">
        <f t="shared" si="4"/>
        <v>26</v>
      </c>
      <c r="AV39" s="4">
        <f t="shared" si="43"/>
        <v>26</v>
      </c>
      <c r="AW39" s="4">
        <f t="shared" si="44"/>
        <v>26</v>
      </c>
      <c r="AX39" s="4">
        <f t="shared" si="45"/>
        <v>26</v>
      </c>
      <c r="AY39" s="4">
        <f t="shared" si="46"/>
        <v>28.6</v>
      </c>
      <c r="AZ39" s="4">
        <f t="shared" si="102"/>
        <v>28.6</v>
      </c>
      <c r="BA39" s="12">
        <f t="shared" si="5"/>
        <v>28.6</v>
      </c>
      <c r="BB39" s="12">
        <f t="shared" si="6"/>
        <v>28.6</v>
      </c>
      <c r="BC39" s="17"/>
      <c r="BD39" s="7" t="str">
        <f>REPT(Sept!A39,1)</f>
        <v>LEBEZ Marc</v>
      </c>
      <c r="BE39" s="7">
        <f t="shared" si="103"/>
        <v>1</v>
      </c>
      <c r="BF39" s="13">
        <v>14</v>
      </c>
      <c r="BG39" s="13"/>
      <c r="BH39" s="39">
        <f t="shared" si="104"/>
        <v>0</v>
      </c>
      <c r="BI39" s="13"/>
      <c r="BJ39" s="4">
        <f t="shared" si="7"/>
        <v>14</v>
      </c>
      <c r="BK39" s="4">
        <f t="shared" si="50"/>
        <v>14</v>
      </c>
      <c r="BL39" s="4">
        <f t="shared" si="51"/>
        <v>14</v>
      </c>
      <c r="BM39" s="4">
        <f t="shared" si="52"/>
        <v>14</v>
      </c>
      <c r="BN39" s="4">
        <f t="shared" si="53"/>
        <v>14</v>
      </c>
      <c r="BO39" s="4">
        <f t="shared" si="105"/>
        <v>14</v>
      </c>
      <c r="BP39" s="4"/>
      <c r="BQ39" s="7" t="str">
        <f>REPT(Sept!A39,1)</f>
        <v>LEBEZ Marc</v>
      </c>
      <c r="BR39" s="7">
        <f t="shared" si="106"/>
        <v>1</v>
      </c>
      <c r="BS39" s="13">
        <v>22</v>
      </c>
      <c r="BT39" s="13"/>
      <c r="BU39" s="39">
        <f t="shared" si="107"/>
        <v>0</v>
      </c>
      <c r="BV39" s="13"/>
      <c r="BW39" s="4">
        <f t="shared" si="8"/>
        <v>22</v>
      </c>
      <c r="BX39" s="4">
        <f t="shared" si="57"/>
        <v>22</v>
      </c>
      <c r="BY39" s="4">
        <f t="shared" si="58"/>
        <v>22</v>
      </c>
      <c r="BZ39" s="4">
        <f t="shared" si="59"/>
        <v>22</v>
      </c>
      <c r="CA39" s="4">
        <f t="shared" si="60"/>
        <v>22</v>
      </c>
      <c r="CB39" s="4">
        <f t="shared" si="108"/>
        <v>22</v>
      </c>
      <c r="CC39" s="12">
        <f t="shared" si="9"/>
        <v>22</v>
      </c>
      <c r="CD39" s="12">
        <f t="shared" si="10"/>
        <v>50.6</v>
      </c>
      <c r="CE39" s="17"/>
      <c r="CF39" s="7" t="str">
        <f>REPT(Sept!A39,1)</f>
        <v>LEBEZ Marc</v>
      </c>
      <c r="CG39" s="7">
        <f t="shared" si="109"/>
        <v>1</v>
      </c>
      <c r="CH39" s="13">
        <v>24</v>
      </c>
      <c r="CI39" s="13"/>
      <c r="CJ39" s="39">
        <f t="shared" si="110"/>
        <v>0</v>
      </c>
      <c r="CK39" s="13"/>
      <c r="CL39" s="4">
        <f t="shared" si="11"/>
        <v>24</v>
      </c>
      <c r="CM39" s="4">
        <f t="shared" si="64"/>
        <v>24</v>
      </c>
      <c r="CN39" s="4">
        <f t="shared" si="65"/>
        <v>24</v>
      </c>
      <c r="CO39" s="4">
        <f t="shared" si="66"/>
        <v>24</v>
      </c>
      <c r="CP39" s="4">
        <f t="shared" si="67"/>
        <v>24</v>
      </c>
      <c r="CQ39" s="4">
        <f t="shared" si="111"/>
        <v>24</v>
      </c>
      <c r="CR39" s="4"/>
      <c r="CS39" s="7" t="str">
        <f>REPT(Sept!A39,1)</f>
        <v>LEBEZ Marc</v>
      </c>
      <c r="CT39" s="7">
        <f t="shared" si="112"/>
        <v>1</v>
      </c>
      <c r="CU39" s="13">
        <v>12</v>
      </c>
      <c r="CV39" s="13"/>
      <c r="CW39" s="39">
        <f t="shared" si="113"/>
        <v>0</v>
      </c>
      <c r="CX39" s="13">
        <v>1</v>
      </c>
      <c r="CY39" s="4">
        <f t="shared" si="12"/>
        <v>12</v>
      </c>
      <c r="CZ39" s="4">
        <f t="shared" si="71"/>
        <v>12</v>
      </c>
      <c r="DA39" s="4">
        <f t="shared" si="72"/>
        <v>12</v>
      </c>
      <c r="DB39" s="4">
        <f t="shared" si="73"/>
        <v>12</v>
      </c>
      <c r="DC39" s="4">
        <f t="shared" si="74"/>
        <v>12</v>
      </c>
      <c r="DD39" s="4">
        <f t="shared" si="114"/>
        <v>12</v>
      </c>
      <c r="DE39" s="12">
        <f t="shared" si="13"/>
        <v>24</v>
      </c>
      <c r="DF39" s="12">
        <f t="shared" si="14"/>
        <v>74.599999999999994</v>
      </c>
      <c r="DG39" s="17"/>
      <c r="DH39" s="7" t="str">
        <f>REPT(Sept!A39,1)</f>
        <v>LEBEZ Marc</v>
      </c>
      <c r="DI39" s="7">
        <f t="shared" si="115"/>
        <v>0</v>
      </c>
      <c r="DJ39" s="13"/>
      <c r="DK39" s="13"/>
      <c r="DL39" s="39">
        <f t="shared" si="116"/>
        <v>0</v>
      </c>
      <c r="DM39" s="13"/>
      <c r="DN39" s="4">
        <f t="shared" si="15"/>
        <v>0</v>
      </c>
      <c r="DO39" s="4">
        <f t="shared" si="78"/>
        <v>0</v>
      </c>
      <c r="DP39" s="4">
        <f t="shared" si="79"/>
        <v>0</v>
      </c>
      <c r="DQ39" s="4">
        <f t="shared" si="80"/>
        <v>0</v>
      </c>
      <c r="DR39" s="4">
        <f t="shared" si="81"/>
        <v>0</v>
      </c>
      <c r="DS39" s="4">
        <f t="shared" si="117"/>
        <v>0</v>
      </c>
      <c r="DT39" s="4"/>
      <c r="DU39" s="7" t="str">
        <f>REPT(Sept!A39,1)</f>
        <v>LEBEZ Marc</v>
      </c>
      <c r="DV39" s="7">
        <f t="shared" si="118"/>
        <v>0</v>
      </c>
      <c r="DW39" s="13"/>
      <c r="DX39" s="13"/>
      <c r="DY39" s="39">
        <f t="shared" si="119"/>
        <v>0</v>
      </c>
      <c r="DZ39" s="13"/>
      <c r="EA39" s="4">
        <f t="shared" si="16"/>
        <v>0</v>
      </c>
      <c r="EB39" s="4">
        <f t="shared" si="85"/>
        <v>0</v>
      </c>
      <c r="EC39" s="4">
        <f t="shared" si="86"/>
        <v>0</v>
      </c>
      <c r="ED39" s="4">
        <f t="shared" si="87"/>
        <v>0</v>
      </c>
      <c r="EE39" s="4">
        <f t="shared" si="88"/>
        <v>0</v>
      </c>
      <c r="EF39" s="4">
        <f t="shared" si="89"/>
        <v>0</v>
      </c>
      <c r="EG39" s="12">
        <f t="shared" si="90"/>
        <v>0</v>
      </c>
      <c r="EH39" s="22">
        <f t="shared" si="17"/>
        <v>74.599999999999994</v>
      </c>
      <c r="EI39" s="24">
        <f>SUM(EH39+Mai!EI39)</f>
        <v>1175.6999999999998</v>
      </c>
      <c r="EJ39" s="25">
        <f t="shared" si="18"/>
        <v>6</v>
      </c>
      <c r="EK39" s="25">
        <f>SUM(EJ39+Mai!EK39)</f>
        <v>77</v>
      </c>
      <c r="EL39" s="41">
        <f t="shared" si="19"/>
        <v>0</v>
      </c>
    </row>
    <row r="40" spans="1:142" ht="13.5" thickBot="1">
      <c r="A40" s="107" t="str">
        <f>REPT(Sept!A40,1)</f>
        <v>LETELLIER Dimitri</v>
      </c>
      <c r="B40" s="7">
        <f t="shared" si="91"/>
        <v>1</v>
      </c>
      <c r="C40" s="13">
        <v>5</v>
      </c>
      <c r="D40" s="13"/>
      <c r="E40" s="39">
        <f t="shared" si="92"/>
        <v>0</v>
      </c>
      <c r="F40" s="13"/>
      <c r="G40" s="4">
        <f t="shared" si="0"/>
        <v>5</v>
      </c>
      <c r="H40" s="4">
        <f t="shared" si="22"/>
        <v>5</v>
      </c>
      <c r="I40" s="4">
        <f t="shared" si="23"/>
        <v>5</v>
      </c>
      <c r="J40" s="4">
        <f t="shared" si="24"/>
        <v>5</v>
      </c>
      <c r="K40" s="4">
        <f t="shared" si="25"/>
        <v>5</v>
      </c>
      <c r="L40" s="4">
        <f t="shared" si="93"/>
        <v>5</v>
      </c>
      <c r="M40" s="4"/>
      <c r="N40" s="7" t="str">
        <f>REPT(Sept!A40,1)</f>
        <v>LETELLIER Dimitri</v>
      </c>
      <c r="O40" s="7">
        <f t="shared" si="94"/>
        <v>1</v>
      </c>
      <c r="P40" s="13">
        <v>10</v>
      </c>
      <c r="Q40" s="13"/>
      <c r="R40" s="39">
        <f t="shared" si="95"/>
        <v>0</v>
      </c>
      <c r="S40" s="13"/>
      <c r="T40" s="4">
        <f t="shared" si="1"/>
        <v>10</v>
      </c>
      <c r="U40" s="4">
        <f t="shared" si="29"/>
        <v>10</v>
      </c>
      <c r="V40" s="4">
        <f t="shared" si="30"/>
        <v>10</v>
      </c>
      <c r="W40" s="4">
        <f t="shared" si="31"/>
        <v>10</v>
      </c>
      <c r="X40" s="4">
        <f t="shared" si="32"/>
        <v>10</v>
      </c>
      <c r="Y40" s="4">
        <f t="shared" si="96"/>
        <v>10</v>
      </c>
      <c r="Z40" s="12">
        <f t="shared" si="2"/>
        <v>10</v>
      </c>
      <c r="AA40" s="17"/>
      <c r="AB40" s="7" t="str">
        <f>REPT(Sept!A40,1)</f>
        <v>LETELLIER Dimitri</v>
      </c>
      <c r="AC40" s="7">
        <f t="shared" si="97"/>
        <v>1</v>
      </c>
      <c r="AD40" s="13">
        <v>5</v>
      </c>
      <c r="AE40" s="13"/>
      <c r="AF40" s="39">
        <f t="shared" si="98"/>
        <v>0</v>
      </c>
      <c r="AG40" s="13"/>
      <c r="AH40" s="4">
        <f t="shared" si="3"/>
        <v>5</v>
      </c>
      <c r="AI40" s="4">
        <f t="shared" si="36"/>
        <v>5</v>
      </c>
      <c r="AJ40" s="4">
        <f t="shared" si="37"/>
        <v>5</v>
      </c>
      <c r="AK40" s="4">
        <f t="shared" si="38"/>
        <v>5</v>
      </c>
      <c r="AL40" s="4">
        <f t="shared" si="39"/>
        <v>5</v>
      </c>
      <c r="AM40" s="4">
        <f t="shared" si="99"/>
        <v>5</v>
      </c>
      <c r="AN40" s="4"/>
      <c r="AO40" s="7" t="str">
        <f>REPT(Sept!A40,1)</f>
        <v>LETELLIER Dimitri</v>
      </c>
      <c r="AP40" s="7">
        <f t="shared" si="100"/>
        <v>1</v>
      </c>
      <c r="AQ40" s="13">
        <v>6</v>
      </c>
      <c r="AR40" s="13"/>
      <c r="AS40" s="39">
        <f t="shared" si="101"/>
        <v>0</v>
      </c>
      <c r="AT40" s="13"/>
      <c r="AU40" s="4">
        <f t="shared" si="4"/>
        <v>6</v>
      </c>
      <c r="AV40" s="4">
        <f t="shared" si="43"/>
        <v>6</v>
      </c>
      <c r="AW40" s="4">
        <f t="shared" si="44"/>
        <v>6</v>
      </c>
      <c r="AX40" s="4">
        <f t="shared" si="45"/>
        <v>6</v>
      </c>
      <c r="AY40" s="4">
        <f t="shared" si="46"/>
        <v>6</v>
      </c>
      <c r="AZ40" s="4">
        <f t="shared" si="102"/>
        <v>6</v>
      </c>
      <c r="BA40" s="12">
        <f t="shared" si="5"/>
        <v>6</v>
      </c>
      <c r="BB40" s="12">
        <f t="shared" si="6"/>
        <v>16</v>
      </c>
      <c r="BC40" s="17"/>
      <c r="BD40" s="7" t="str">
        <f>REPT(Sept!A40,1)</f>
        <v>LETELLIER Dimitri</v>
      </c>
      <c r="BE40" s="7">
        <f t="shared" si="103"/>
        <v>1</v>
      </c>
      <c r="BF40" s="13">
        <v>5</v>
      </c>
      <c r="BG40" s="13"/>
      <c r="BH40" s="39">
        <f t="shared" si="104"/>
        <v>0</v>
      </c>
      <c r="BI40" s="13"/>
      <c r="BJ40" s="4">
        <f t="shared" si="7"/>
        <v>5</v>
      </c>
      <c r="BK40" s="4">
        <f t="shared" si="50"/>
        <v>5</v>
      </c>
      <c r="BL40" s="4">
        <f t="shared" si="51"/>
        <v>5</v>
      </c>
      <c r="BM40" s="4">
        <f t="shared" si="52"/>
        <v>5</v>
      </c>
      <c r="BN40" s="4">
        <f t="shared" si="53"/>
        <v>5</v>
      </c>
      <c r="BO40" s="4">
        <f t="shared" si="105"/>
        <v>5</v>
      </c>
      <c r="BP40" s="4"/>
      <c r="BQ40" s="7" t="str">
        <f>REPT(Sept!A40,1)</f>
        <v>LETELLIER Dimitri</v>
      </c>
      <c r="BR40" s="7">
        <f t="shared" si="106"/>
        <v>0</v>
      </c>
      <c r="BS40" s="13"/>
      <c r="BT40" s="13"/>
      <c r="BU40" s="39">
        <f t="shared" si="107"/>
        <v>0</v>
      </c>
      <c r="BV40" s="13"/>
      <c r="BW40" s="4">
        <f t="shared" si="8"/>
        <v>0</v>
      </c>
      <c r="BX40" s="4">
        <f t="shared" si="57"/>
        <v>0</v>
      </c>
      <c r="BY40" s="4">
        <f t="shared" si="58"/>
        <v>0</v>
      </c>
      <c r="BZ40" s="4">
        <f t="shared" si="59"/>
        <v>0</v>
      </c>
      <c r="CA40" s="4">
        <f t="shared" si="60"/>
        <v>0</v>
      </c>
      <c r="CB40" s="4">
        <f t="shared" si="108"/>
        <v>0</v>
      </c>
      <c r="CC40" s="12">
        <f t="shared" si="9"/>
        <v>5</v>
      </c>
      <c r="CD40" s="12">
        <f t="shared" si="10"/>
        <v>21</v>
      </c>
      <c r="CE40" s="17"/>
      <c r="CF40" s="7" t="str">
        <f>REPT(Sept!A40,1)</f>
        <v>LETELLIER Dimitri</v>
      </c>
      <c r="CG40" s="7">
        <f t="shared" si="109"/>
        <v>1</v>
      </c>
      <c r="CH40" s="13">
        <v>30</v>
      </c>
      <c r="CI40" s="13">
        <v>5</v>
      </c>
      <c r="CJ40" s="39">
        <f t="shared" si="110"/>
        <v>0</v>
      </c>
      <c r="CK40" s="13"/>
      <c r="CL40" s="4">
        <f t="shared" si="11"/>
        <v>30</v>
      </c>
      <c r="CM40" s="4">
        <f t="shared" si="64"/>
        <v>30</v>
      </c>
      <c r="CN40" s="4">
        <f t="shared" si="65"/>
        <v>30</v>
      </c>
      <c r="CO40" s="4">
        <f t="shared" si="66"/>
        <v>30</v>
      </c>
      <c r="CP40" s="4">
        <f t="shared" si="67"/>
        <v>33</v>
      </c>
      <c r="CQ40" s="4">
        <f t="shared" si="111"/>
        <v>33</v>
      </c>
      <c r="CR40" s="4"/>
      <c r="CS40" s="7" t="str">
        <f>REPT(Sept!A40,1)</f>
        <v>LETELLIER Dimitri</v>
      </c>
      <c r="CT40" s="7">
        <f t="shared" si="112"/>
        <v>1</v>
      </c>
      <c r="CU40" s="13">
        <v>15</v>
      </c>
      <c r="CV40" s="13"/>
      <c r="CW40" s="39">
        <f t="shared" si="113"/>
        <v>0</v>
      </c>
      <c r="CX40" s="13"/>
      <c r="CY40" s="4">
        <f t="shared" si="12"/>
        <v>15</v>
      </c>
      <c r="CZ40" s="4">
        <f t="shared" si="71"/>
        <v>15</v>
      </c>
      <c r="DA40" s="4">
        <f t="shared" si="72"/>
        <v>15</v>
      </c>
      <c r="DB40" s="4">
        <f t="shared" si="73"/>
        <v>15</v>
      </c>
      <c r="DC40" s="4">
        <f t="shared" si="74"/>
        <v>15</v>
      </c>
      <c r="DD40" s="4">
        <f t="shared" si="114"/>
        <v>15</v>
      </c>
      <c r="DE40" s="12">
        <f t="shared" si="13"/>
        <v>33</v>
      </c>
      <c r="DF40" s="12">
        <f t="shared" si="14"/>
        <v>54</v>
      </c>
      <c r="DG40" s="17"/>
      <c r="DH40" s="7" t="str">
        <f>REPT(Sept!A40,1)</f>
        <v>LETELLIER Dimitri</v>
      </c>
      <c r="DI40" s="7">
        <f t="shared" si="115"/>
        <v>0</v>
      </c>
      <c r="DJ40" s="13"/>
      <c r="DK40" s="13"/>
      <c r="DL40" s="39">
        <f t="shared" si="116"/>
        <v>0</v>
      </c>
      <c r="DM40" s="13"/>
      <c r="DN40" s="4">
        <f t="shared" si="15"/>
        <v>0</v>
      </c>
      <c r="DO40" s="4">
        <f t="shared" si="78"/>
        <v>0</v>
      </c>
      <c r="DP40" s="4">
        <f t="shared" si="79"/>
        <v>0</v>
      </c>
      <c r="DQ40" s="4">
        <f t="shared" si="80"/>
        <v>0</v>
      </c>
      <c r="DR40" s="4">
        <f t="shared" si="81"/>
        <v>0</v>
      </c>
      <c r="DS40" s="4">
        <f t="shared" si="117"/>
        <v>0</v>
      </c>
      <c r="DT40" s="4"/>
      <c r="DU40" s="7" t="str">
        <f>REPT(Sept!A40,1)</f>
        <v>LETELLIER Dimitri</v>
      </c>
      <c r="DV40" s="7">
        <f t="shared" si="118"/>
        <v>0</v>
      </c>
      <c r="DW40" s="13"/>
      <c r="DX40" s="13"/>
      <c r="DY40" s="39">
        <f t="shared" si="119"/>
        <v>0</v>
      </c>
      <c r="DZ40" s="13"/>
      <c r="EA40" s="4">
        <f t="shared" si="16"/>
        <v>0</v>
      </c>
      <c r="EB40" s="4">
        <f t="shared" si="85"/>
        <v>0</v>
      </c>
      <c r="EC40" s="4">
        <f t="shared" si="86"/>
        <v>0</v>
      </c>
      <c r="ED40" s="4">
        <f t="shared" si="87"/>
        <v>0</v>
      </c>
      <c r="EE40" s="4">
        <f t="shared" si="88"/>
        <v>0</v>
      </c>
      <c r="EF40" s="4">
        <f t="shared" si="89"/>
        <v>0</v>
      </c>
      <c r="EG40" s="12">
        <f t="shared" si="90"/>
        <v>0</v>
      </c>
      <c r="EH40" s="22">
        <f t="shared" si="17"/>
        <v>54</v>
      </c>
      <c r="EI40" s="24">
        <f>SUM(EH40+Mai!EI40)</f>
        <v>751.6</v>
      </c>
      <c r="EJ40" s="25">
        <f t="shared" si="18"/>
        <v>7</v>
      </c>
      <c r="EK40" s="25">
        <f>SUM(EJ40+Mai!EK40)</f>
        <v>62</v>
      </c>
      <c r="EL40" s="41">
        <f t="shared" si="19"/>
        <v>0</v>
      </c>
    </row>
    <row r="41" spans="1:142" ht="13.5" thickBot="1">
      <c r="A41" s="107" t="str">
        <f>REPT(Sept!A41,1)</f>
        <v>LOMBARD Sébastien</v>
      </c>
      <c r="B41" s="7">
        <f t="shared" si="20"/>
        <v>1</v>
      </c>
      <c r="C41" s="13">
        <v>6</v>
      </c>
      <c r="D41" s="13"/>
      <c r="E41" s="39">
        <f t="shared" si="21"/>
        <v>0</v>
      </c>
      <c r="F41" s="13"/>
      <c r="G41" s="4">
        <f t="shared" si="0"/>
        <v>6</v>
      </c>
      <c r="H41" s="4">
        <f t="shared" si="22"/>
        <v>6</v>
      </c>
      <c r="I41" s="4">
        <f t="shared" si="23"/>
        <v>6</v>
      </c>
      <c r="J41" s="4">
        <f t="shared" si="24"/>
        <v>6</v>
      </c>
      <c r="K41" s="4">
        <f t="shared" si="25"/>
        <v>6</v>
      </c>
      <c r="L41" s="4">
        <f t="shared" si="26"/>
        <v>6</v>
      </c>
      <c r="M41" s="4"/>
      <c r="N41" s="7" t="str">
        <f>REPT(Sept!A41,1)</f>
        <v>LOMBARD Sébastien</v>
      </c>
      <c r="O41" s="7">
        <f t="shared" si="27"/>
        <v>0</v>
      </c>
      <c r="P41" s="13"/>
      <c r="Q41" s="13"/>
      <c r="R41" s="39">
        <f t="shared" si="28"/>
        <v>0</v>
      </c>
      <c r="S41" s="13"/>
      <c r="T41" s="4">
        <f t="shared" si="1"/>
        <v>0</v>
      </c>
      <c r="U41" s="4">
        <f t="shared" si="29"/>
        <v>0</v>
      </c>
      <c r="V41" s="4">
        <f t="shared" si="30"/>
        <v>0</v>
      </c>
      <c r="W41" s="4">
        <f t="shared" si="31"/>
        <v>0</v>
      </c>
      <c r="X41" s="4">
        <f t="shared" si="32"/>
        <v>0</v>
      </c>
      <c r="Y41" s="4">
        <f t="shared" si="33"/>
        <v>0</v>
      </c>
      <c r="Z41" s="12">
        <f t="shared" si="2"/>
        <v>6</v>
      </c>
      <c r="AA41" s="17"/>
      <c r="AB41" s="7" t="str">
        <f>REPT(Sept!A41,1)</f>
        <v>LOMBARD Sébastien</v>
      </c>
      <c r="AC41" s="7">
        <f t="shared" si="34"/>
        <v>1</v>
      </c>
      <c r="AD41" s="13">
        <v>2</v>
      </c>
      <c r="AE41" s="13"/>
      <c r="AF41" s="39">
        <f t="shared" si="35"/>
        <v>0</v>
      </c>
      <c r="AG41" s="13"/>
      <c r="AH41" s="4">
        <f t="shared" si="3"/>
        <v>2</v>
      </c>
      <c r="AI41" s="4">
        <f t="shared" si="36"/>
        <v>2</v>
      </c>
      <c r="AJ41" s="4">
        <f t="shared" si="37"/>
        <v>2</v>
      </c>
      <c r="AK41" s="4">
        <f t="shared" si="38"/>
        <v>2</v>
      </c>
      <c r="AL41" s="4">
        <f t="shared" si="39"/>
        <v>2</v>
      </c>
      <c r="AM41" s="4">
        <f t="shared" si="40"/>
        <v>2</v>
      </c>
      <c r="AN41" s="4"/>
      <c r="AO41" s="7" t="str">
        <f>REPT(Sept!A41,1)</f>
        <v>LOMBARD Sébastien</v>
      </c>
      <c r="AP41" s="7">
        <f t="shared" si="41"/>
        <v>0</v>
      </c>
      <c r="AQ41" s="13"/>
      <c r="AR41" s="13"/>
      <c r="AS41" s="39">
        <f t="shared" si="42"/>
        <v>0</v>
      </c>
      <c r="AT41" s="13"/>
      <c r="AU41" s="4">
        <f t="shared" si="4"/>
        <v>0</v>
      </c>
      <c r="AV41" s="4">
        <f t="shared" si="43"/>
        <v>0</v>
      </c>
      <c r="AW41" s="4">
        <f t="shared" si="44"/>
        <v>0</v>
      </c>
      <c r="AX41" s="4">
        <f t="shared" si="45"/>
        <v>0</v>
      </c>
      <c r="AY41" s="4">
        <f t="shared" si="46"/>
        <v>0</v>
      </c>
      <c r="AZ41" s="4">
        <f t="shared" si="47"/>
        <v>0</v>
      </c>
      <c r="BA41" s="12">
        <f t="shared" si="5"/>
        <v>2</v>
      </c>
      <c r="BB41" s="12">
        <f t="shared" si="6"/>
        <v>8</v>
      </c>
      <c r="BC41" s="17"/>
      <c r="BD41" s="7" t="str">
        <f>REPT(Sept!A41,1)</f>
        <v>LOMBARD Sébastien</v>
      </c>
      <c r="BE41" s="7">
        <f t="shared" si="48"/>
        <v>1</v>
      </c>
      <c r="BF41" s="13">
        <v>17</v>
      </c>
      <c r="BG41" s="13"/>
      <c r="BH41" s="39">
        <f t="shared" si="49"/>
        <v>0</v>
      </c>
      <c r="BI41" s="13"/>
      <c r="BJ41" s="4">
        <f t="shared" si="7"/>
        <v>17</v>
      </c>
      <c r="BK41" s="4">
        <f t="shared" si="50"/>
        <v>17</v>
      </c>
      <c r="BL41" s="4">
        <f t="shared" si="51"/>
        <v>17</v>
      </c>
      <c r="BM41" s="4">
        <f t="shared" si="52"/>
        <v>17</v>
      </c>
      <c r="BN41" s="4">
        <f t="shared" si="53"/>
        <v>17</v>
      </c>
      <c r="BO41" s="4">
        <f t="shared" si="54"/>
        <v>17</v>
      </c>
      <c r="BP41" s="4"/>
      <c r="BQ41" s="7" t="str">
        <f>REPT(Sept!A41,1)</f>
        <v>LOMBARD Sébastien</v>
      </c>
      <c r="BR41" s="7">
        <f t="shared" si="55"/>
        <v>1</v>
      </c>
      <c r="BS41" s="13">
        <v>4</v>
      </c>
      <c r="BT41" s="13"/>
      <c r="BU41" s="39">
        <f t="shared" si="56"/>
        <v>0</v>
      </c>
      <c r="BV41" s="13"/>
      <c r="BW41" s="4">
        <f t="shared" si="8"/>
        <v>4</v>
      </c>
      <c r="BX41" s="4">
        <f t="shared" si="57"/>
        <v>4</v>
      </c>
      <c r="BY41" s="4">
        <f t="shared" si="58"/>
        <v>4</v>
      </c>
      <c r="BZ41" s="4">
        <f t="shared" si="59"/>
        <v>4</v>
      </c>
      <c r="CA41" s="4">
        <f t="shared" si="60"/>
        <v>4</v>
      </c>
      <c r="CB41" s="4">
        <f t="shared" si="61"/>
        <v>4</v>
      </c>
      <c r="CC41" s="12">
        <f t="shared" si="9"/>
        <v>17</v>
      </c>
      <c r="CD41" s="12">
        <f t="shared" si="10"/>
        <v>25</v>
      </c>
      <c r="CE41" s="17"/>
      <c r="CF41" s="7" t="str">
        <f>REPT(Sept!A41,1)</f>
        <v>LOMBARD Sébastien</v>
      </c>
      <c r="CG41" s="7">
        <f t="shared" si="62"/>
        <v>1</v>
      </c>
      <c r="CH41" s="13">
        <v>8</v>
      </c>
      <c r="CI41" s="13"/>
      <c r="CJ41" s="39">
        <f t="shared" si="63"/>
        <v>0</v>
      </c>
      <c r="CK41" s="13"/>
      <c r="CL41" s="4">
        <f t="shared" si="11"/>
        <v>8</v>
      </c>
      <c r="CM41" s="4">
        <f t="shared" si="64"/>
        <v>8</v>
      </c>
      <c r="CN41" s="4">
        <f t="shared" si="65"/>
        <v>8</v>
      </c>
      <c r="CO41" s="4">
        <f t="shared" si="66"/>
        <v>8</v>
      </c>
      <c r="CP41" s="4">
        <f t="shared" si="67"/>
        <v>8</v>
      </c>
      <c r="CQ41" s="4">
        <f t="shared" si="68"/>
        <v>8</v>
      </c>
      <c r="CR41" s="4"/>
      <c r="CS41" s="7" t="str">
        <f>REPT(Sept!A41,1)</f>
        <v>LOMBARD Sébastien</v>
      </c>
      <c r="CT41" s="7">
        <f t="shared" si="69"/>
        <v>1</v>
      </c>
      <c r="CU41" s="13">
        <v>8</v>
      </c>
      <c r="CV41" s="13"/>
      <c r="CW41" s="39">
        <f t="shared" si="70"/>
        <v>0</v>
      </c>
      <c r="CX41" s="13"/>
      <c r="CY41" s="4">
        <f t="shared" si="12"/>
        <v>8</v>
      </c>
      <c r="CZ41" s="4">
        <f t="shared" si="71"/>
        <v>8</v>
      </c>
      <c r="DA41" s="4">
        <f t="shared" si="72"/>
        <v>8</v>
      </c>
      <c r="DB41" s="4">
        <f t="shared" si="73"/>
        <v>8</v>
      </c>
      <c r="DC41" s="4">
        <f t="shared" si="74"/>
        <v>8</v>
      </c>
      <c r="DD41" s="4">
        <f t="shared" si="75"/>
        <v>8</v>
      </c>
      <c r="DE41" s="12">
        <f t="shared" si="13"/>
        <v>8</v>
      </c>
      <c r="DF41" s="12">
        <f t="shared" si="14"/>
        <v>33</v>
      </c>
      <c r="DG41" s="17"/>
      <c r="DH41" s="7" t="str">
        <f>REPT(Sept!A41,1)</f>
        <v>LOMBARD Sébastien</v>
      </c>
      <c r="DI41" s="7">
        <f t="shared" si="76"/>
        <v>0</v>
      </c>
      <c r="DJ41" s="13"/>
      <c r="DK41" s="13"/>
      <c r="DL41" s="39">
        <f t="shared" si="77"/>
        <v>0</v>
      </c>
      <c r="DM41" s="13"/>
      <c r="DN41" s="4">
        <f t="shared" si="15"/>
        <v>0</v>
      </c>
      <c r="DO41" s="4">
        <f t="shared" si="78"/>
        <v>0</v>
      </c>
      <c r="DP41" s="4">
        <f t="shared" si="79"/>
        <v>0</v>
      </c>
      <c r="DQ41" s="4">
        <f t="shared" si="80"/>
        <v>0</v>
      </c>
      <c r="DR41" s="4">
        <f t="shared" si="81"/>
        <v>0</v>
      </c>
      <c r="DS41" s="4">
        <f t="shared" si="82"/>
        <v>0</v>
      </c>
      <c r="DT41" s="4"/>
      <c r="DU41" s="7" t="str">
        <f>REPT(Sept!A41,1)</f>
        <v>LOMBARD Sébastien</v>
      </c>
      <c r="DV41" s="7">
        <f t="shared" si="83"/>
        <v>0</v>
      </c>
      <c r="DW41" s="13"/>
      <c r="DX41" s="13"/>
      <c r="DY41" s="39">
        <f t="shared" si="84"/>
        <v>0</v>
      </c>
      <c r="DZ41" s="13"/>
      <c r="EA41" s="4">
        <f t="shared" si="16"/>
        <v>0</v>
      </c>
      <c r="EB41" s="4">
        <f t="shared" si="85"/>
        <v>0</v>
      </c>
      <c r="EC41" s="4">
        <f t="shared" si="86"/>
        <v>0</v>
      </c>
      <c r="ED41" s="4">
        <f t="shared" si="87"/>
        <v>0</v>
      </c>
      <c r="EE41" s="4">
        <f t="shared" si="88"/>
        <v>0</v>
      </c>
      <c r="EF41" s="4">
        <f t="shared" si="89"/>
        <v>0</v>
      </c>
      <c r="EG41" s="12">
        <f t="shared" si="90"/>
        <v>0</v>
      </c>
      <c r="EH41" s="22">
        <f t="shared" si="17"/>
        <v>33</v>
      </c>
      <c r="EI41" s="24">
        <f>SUM(EH41+Mai!EI41)</f>
        <v>729</v>
      </c>
      <c r="EJ41" s="25">
        <f t="shared" si="18"/>
        <v>6</v>
      </c>
      <c r="EK41" s="25">
        <f>SUM(EJ41+Mai!EK41)</f>
        <v>68</v>
      </c>
      <c r="EL41" s="41">
        <f t="shared" si="19"/>
        <v>0</v>
      </c>
    </row>
    <row r="42" spans="1:142" ht="13.5" thickBot="1">
      <c r="A42" s="107" t="str">
        <f>REPT(Sept!A42,1)</f>
        <v>MACQUET Franck</v>
      </c>
      <c r="B42" s="7">
        <f t="shared" si="20"/>
        <v>1</v>
      </c>
      <c r="C42" s="13">
        <v>28</v>
      </c>
      <c r="D42" s="13"/>
      <c r="E42" s="39">
        <f t="shared" si="21"/>
        <v>0</v>
      </c>
      <c r="F42" s="13"/>
      <c r="G42" s="4">
        <f t="shared" si="0"/>
        <v>28</v>
      </c>
      <c r="H42" s="4">
        <f t="shared" si="22"/>
        <v>28</v>
      </c>
      <c r="I42" s="4">
        <f t="shared" si="23"/>
        <v>28</v>
      </c>
      <c r="J42" s="4">
        <f t="shared" si="24"/>
        <v>28</v>
      </c>
      <c r="K42" s="4">
        <f t="shared" si="25"/>
        <v>28</v>
      </c>
      <c r="L42" s="4">
        <f t="shared" si="26"/>
        <v>28</v>
      </c>
      <c r="M42" s="4"/>
      <c r="N42" s="7" t="str">
        <f>REPT(Sept!A42,1)</f>
        <v>MACQUET Franck</v>
      </c>
      <c r="O42" s="7">
        <f t="shared" si="27"/>
        <v>0</v>
      </c>
      <c r="P42" s="13"/>
      <c r="Q42" s="13"/>
      <c r="R42" s="39">
        <f t="shared" si="28"/>
        <v>0</v>
      </c>
      <c r="S42" s="13"/>
      <c r="T42" s="4">
        <f t="shared" si="1"/>
        <v>0</v>
      </c>
      <c r="U42" s="4">
        <f t="shared" si="29"/>
        <v>0</v>
      </c>
      <c r="V42" s="4">
        <f t="shared" si="30"/>
        <v>0</v>
      </c>
      <c r="W42" s="4">
        <f t="shared" si="31"/>
        <v>0</v>
      </c>
      <c r="X42" s="4">
        <f t="shared" si="32"/>
        <v>0</v>
      </c>
      <c r="Y42" s="4">
        <f t="shared" si="33"/>
        <v>0</v>
      </c>
      <c r="Z42" s="12">
        <f t="shared" si="2"/>
        <v>28</v>
      </c>
      <c r="AA42" s="17"/>
      <c r="AB42" s="7" t="str">
        <f>REPT(Sept!A42,1)</f>
        <v>MACQUET Franck</v>
      </c>
      <c r="AC42" s="7">
        <f t="shared" si="34"/>
        <v>0</v>
      </c>
      <c r="AD42" s="13"/>
      <c r="AE42" s="13"/>
      <c r="AF42" s="39">
        <f t="shared" si="35"/>
        <v>0</v>
      </c>
      <c r="AG42" s="13"/>
      <c r="AH42" s="4">
        <f t="shared" si="3"/>
        <v>0</v>
      </c>
      <c r="AI42" s="4">
        <f t="shared" si="36"/>
        <v>0</v>
      </c>
      <c r="AJ42" s="4">
        <f t="shared" si="37"/>
        <v>0</v>
      </c>
      <c r="AK42" s="4">
        <f t="shared" si="38"/>
        <v>0</v>
      </c>
      <c r="AL42" s="4">
        <f t="shared" si="39"/>
        <v>0</v>
      </c>
      <c r="AM42" s="4">
        <f t="shared" si="40"/>
        <v>0</v>
      </c>
      <c r="AN42" s="4"/>
      <c r="AO42" s="7" t="str">
        <f>REPT(Sept!A42,1)</f>
        <v>MACQUET Franck</v>
      </c>
      <c r="AP42" s="7">
        <f t="shared" si="41"/>
        <v>0</v>
      </c>
      <c r="AQ42" s="13"/>
      <c r="AR42" s="13"/>
      <c r="AS42" s="39">
        <f t="shared" si="42"/>
        <v>0</v>
      </c>
      <c r="AT42" s="13"/>
      <c r="AU42" s="4">
        <f t="shared" si="4"/>
        <v>0</v>
      </c>
      <c r="AV42" s="4">
        <f t="shared" si="43"/>
        <v>0</v>
      </c>
      <c r="AW42" s="4">
        <f t="shared" si="44"/>
        <v>0</v>
      </c>
      <c r="AX42" s="4">
        <f t="shared" si="45"/>
        <v>0</v>
      </c>
      <c r="AY42" s="4">
        <f t="shared" si="46"/>
        <v>0</v>
      </c>
      <c r="AZ42" s="4">
        <f t="shared" si="47"/>
        <v>0</v>
      </c>
      <c r="BA42" s="12">
        <f t="shared" si="5"/>
        <v>0</v>
      </c>
      <c r="BB42" s="12">
        <f t="shared" si="6"/>
        <v>28</v>
      </c>
      <c r="BC42" s="17"/>
      <c r="BD42" s="7" t="str">
        <f>REPT(Sept!A42,1)</f>
        <v>MACQUET Franck</v>
      </c>
      <c r="BE42" s="7">
        <f t="shared" si="48"/>
        <v>0</v>
      </c>
      <c r="BF42" s="13"/>
      <c r="BG42" s="13"/>
      <c r="BH42" s="39">
        <f t="shared" si="49"/>
        <v>0</v>
      </c>
      <c r="BI42" s="13"/>
      <c r="BJ42" s="4">
        <f t="shared" si="7"/>
        <v>0</v>
      </c>
      <c r="BK42" s="4">
        <f t="shared" si="50"/>
        <v>0</v>
      </c>
      <c r="BL42" s="4">
        <f t="shared" si="51"/>
        <v>0</v>
      </c>
      <c r="BM42" s="4">
        <f t="shared" si="52"/>
        <v>0</v>
      </c>
      <c r="BN42" s="4">
        <f t="shared" si="53"/>
        <v>0</v>
      </c>
      <c r="BO42" s="4">
        <f t="shared" si="54"/>
        <v>0</v>
      </c>
      <c r="BP42" s="4"/>
      <c r="BQ42" s="7" t="str">
        <f>REPT(Sept!A42,1)</f>
        <v>MACQUET Franck</v>
      </c>
      <c r="BR42" s="7">
        <f t="shared" si="55"/>
        <v>1</v>
      </c>
      <c r="BS42" s="13">
        <v>17</v>
      </c>
      <c r="BT42" s="13"/>
      <c r="BU42" s="39">
        <f t="shared" si="56"/>
        <v>0</v>
      </c>
      <c r="BV42" s="13"/>
      <c r="BW42" s="4">
        <f t="shared" si="8"/>
        <v>17</v>
      </c>
      <c r="BX42" s="4">
        <f t="shared" si="57"/>
        <v>17</v>
      </c>
      <c r="BY42" s="4">
        <f t="shared" si="58"/>
        <v>17</v>
      </c>
      <c r="BZ42" s="4">
        <f t="shared" si="59"/>
        <v>17</v>
      </c>
      <c r="CA42" s="4">
        <f t="shared" si="60"/>
        <v>17</v>
      </c>
      <c r="CB42" s="4">
        <f t="shared" si="61"/>
        <v>17</v>
      </c>
      <c r="CC42" s="12">
        <f t="shared" si="9"/>
        <v>17</v>
      </c>
      <c r="CD42" s="12">
        <f t="shared" si="10"/>
        <v>45</v>
      </c>
      <c r="CE42" s="17"/>
      <c r="CF42" s="7" t="str">
        <f>REPT(Sept!A42,1)</f>
        <v>MACQUET Franck</v>
      </c>
      <c r="CG42" s="7">
        <f t="shared" si="62"/>
        <v>1</v>
      </c>
      <c r="CH42" s="13">
        <v>15</v>
      </c>
      <c r="CI42" s="13"/>
      <c r="CJ42" s="39">
        <f t="shared" si="63"/>
        <v>0</v>
      </c>
      <c r="CK42" s="13"/>
      <c r="CL42" s="4">
        <f t="shared" si="11"/>
        <v>15</v>
      </c>
      <c r="CM42" s="4">
        <f t="shared" si="64"/>
        <v>15</v>
      </c>
      <c r="CN42" s="4">
        <f t="shared" si="65"/>
        <v>15</v>
      </c>
      <c r="CO42" s="4">
        <f t="shared" si="66"/>
        <v>15</v>
      </c>
      <c r="CP42" s="4">
        <f t="shared" si="67"/>
        <v>15</v>
      </c>
      <c r="CQ42" s="4">
        <f t="shared" si="68"/>
        <v>15</v>
      </c>
      <c r="CR42" s="4"/>
      <c r="CS42" s="7" t="str">
        <f>REPT(Sept!A42,1)</f>
        <v>MACQUET Franck</v>
      </c>
      <c r="CT42" s="7">
        <f t="shared" si="69"/>
        <v>0</v>
      </c>
      <c r="CU42" s="13"/>
      <c r="CV42" s="13"/>
      <c r="CW42" s="39">
        <f t="shared" si="70"/>
        <v>0</v>
      </c>
      <c r="CX42" s="13"/>
      <c r="CY42" s="4">
        <f t="shared" si="12"/>
        <v>0</v>
      </c>
      <c r="CZ42" s="4">
        <f t="shared" si="71"/>
        <v>0</v>
      </c>
      <c r="DA42" s="4">
        <f t="shared" si="72"/>
        <v>0</v>
      </c>
      <c r="DB42" s="4">
        <f t="shared" si="73"/>
        <v>0</v>
      </c>
      <c r="DC42" s="4">
        <f t="shared" si="74"/>
        <v>0</v>
      </c>
      <c r="DD42" s="4">
        <f t="shared" si="75"/>
        <v>0</v>
      </c>
      <c r="DE42" s="12">
        <f t="shared" si="13"/>
        <v>15</v>
      </c>
      <c r="DF42" s="12">
        <f t="shared" si="14"/>
        <v>60</v>
      </c>
      <c r="DG42" s="17"/>
      <c r="DH42" s="7" t="str">
        <f>REPT(Sept!A42,1)</f>
        <v>MACQUET Franck</v>
      </c>
      <c r="DI42" s="7">
        <f t="shared" si="76"/>
        <v>0</v>
      </c>
      <c r="DJ42" s="13"/>
      <c r="DK42" s="13"/>
      <c r="DL42" s="39">
        <f t="shared" si="77"/>
        <v>0</v>
      </c>
      <c r="DM42" s="13"/>
      <c r="DN42" s="4">
        <f t="shared" si="15"/>
        <v>0</v>
      </c>
      <c r="DO42" s="4">
        <f t="shared" si="78"/>
        <v>0</v>
      </c>
      <c r="DP42" s="4">
        <f t="shared" si="79"/>
        <v>0</v>
      </c>
      <c r="DQ42" s="4">
        <f t="shared" si="80"/>
        <v>0</v>
      </c>
      <c r="DR42" s="4">
        <f t="shared" si="81"/>
        <v>0</v>
      </c>
      <c r="DS42" s="4">
        <f t="shared" si="82"/>
        <v>0</v>
      </c>
      <c r="DT42" s="4"/>
      <c r="DU42" s="7" t="str">
        <f>REPT(Sept!A42,1)</f>
        <v>MACQUET Franck</v>
      </c>
      <c r="DV42" s="7">
        <f t="shared" si="83"/>
        <v>0</v>
      </c>
      <c r="DW42" s="13"/>
      <c r="DX42" s="13"/>
      <c r="DY42" s="39">
        <f t="shared" si="84"/>
        <v>0</v>
      </c>
      <c r="DZ42" s="13"/>
      <c r="EA42" s="4">
        <f t="shared" si="16"/>
        <v>0</v>
      </c>
      <c r="EB42" s="4">
        <f t="shared" si="85"/>
        <v>0</v>
      </c>
      <c r="EC42" s="4">
        <f t="shared" si="86"/>
        <v>0</v>
      </c>
      <c r="ED42" s="4">
        <f t="shared" si="87"/>
        <v>0</v>
      </c>
      <c r="EE42" s="4">
        <f t="shared" si="88"/>
        <v>0</v>
      </c>
      <c r="EF42" s="4">
        <f t="shared" si="89"/>
        <v>0</v>
      </c>
      <c r="EG42" s="12">
        <f t="shared" si="90"/>
        <v>0</v>
      </c>
      <c r="EH42" s="22">
        <f t="shared" si="17"/>
        <v>60</v>
      </c>
      <c r="EI42" s="24">
        <f>SUM(EH42+Mai!EI42)</f>
        <v>478.7</v>
      </c>
      <c r="EJ42" s="25">
        <f t="shared" si="18"/>
        <v>3</v>
      </c>
      <c r="EK42" s="25">
        <f>SUM(EJ42+Mai!EK42)</f>
        <v>24</v>
      </c>
      <c r="EL42" s="41">
        <f t="shared" si="19"/>
        <v>0</v>
      </c>
    </row>
    <row r="43" spans="1:142" ht="13.5" thickBot="1">
      <c r="A43" s="107" t="str">
        <f>REPT(Sept!A43,1)</f>
        <v>MACQUET Jordan</v>
      </c>
      <c r="B43" s="7">
        <f t="shared" si="20"/>
        <v>1</v>
      </c>
      <c r="C43" s="13">
        <v>3</v>
      </c>
      <c r="D43" s="13"/>
      <c r="E43" s="39">
        <f t="shared" si="21"/>
        <v>0</v>
      </c>
      <c r="F43" s="13"/>
      <c r="G43" s="4">
        <f t="shared" si="0"/>
        <v>3</v>
      </c>
      <c r="H43" s="4">
        <f t="shared" si="22"/>
        <v>3</v>
      </c>
      <c r="I43" s="4">
        <f t="shared" si="23"/>
        <v>3</v>
      </c>
      <c r="J43" s="4">
        <f t="shared" si="24"/>
        <v>3</v>
      </c>
      <c r="K43" s="4">
        <f t="shared" si="25"/>
        <v>3</v>
      </c>
      <c r="L43" s="4">
        <f t="shared" si="26"/>
        <v>3</v>
      </c>
      <c r="M43" s="4"/>
      <c r="N43" s="7" t="str">
        <f>REPT(Sept!A43,1)</f>
        <v>MACQUET Jordan</v>
      </c>
      <c r="O43" s="7">
        <f t="shared" si="27"/>
        <v>0</v>
      </c>
      <c r="P43" s="13"/>
      <c r="Q43" s="13"/>
      <c r="R43" s="39">
        <f t="shared" si="28"/>
        <v>0</v>
      </c>
      <c r="S43" s="13"/>
      <c r="T43" s="4">
        <f t="shared" si="1"/>
        <v>0</v>
      </c>
      <c r="U43" s="4">
        <f t="shared" si="29"/>
        <v>0</v>
      </c>
      <c r="V43" s="4">
        <f t="shared" si="30"/>
        <v>0</v>
      </c>
      <c r="W43" s="4">
        <f t="shared" si="31"/>
        <v>0</v>
      </c>
      <c r="X43" s="4">
        <f t="shared" si="32"/>
        <v>0</v>
      </c>
      <c r="Y43" s="4">
        <f t="shared" si="33"/>
        <v>0</v>
      </c>
      <c r="Z43" s="12">
        <f t="shared" ref="Z43:Z74" si="120">IF(Y43&gt;L43,Y43,L43)</f>
        <v>3</v>
      </c>
      <c r="AA43" s="17"/>
      <c r="AB43" s="7" t="str">
        <f>REPT(Sept!A43,1)</f>
        <v>MACQUET Jordan</v>
      </c>
      <c r="AC43" s="7">
        <f t="shared" si="34"/>
        <v>1</v>
      </c>
      <c r="AD43" s="13">
        <v>12</v>
      </c>
      <c r="AE43" s="13"/>
      <c r="AF43" s="39">
        <f t="shared" si="35"/>
        <v>0</v>
      </c>
      <c r="AG43" s="13"/>
      <c r="AH43" s="4">
        <f t="shared" si="3"/>
        <v>12</v>
      </c>
      <c r="AI43" s="4">
        <f t="shared" si="36"/>
        <v>12</v>
      </c>
      <c r="AJ43" s="4">
        <f t="shared" si="37"/>
        <v>12</v>
      </c>
      <c r="AK43" s="4">
        <f t="shared" si="38"/>
        <v>12</v>
      </c>
      <c r="AL43" s="4">
        <f t="shared" si="39"/>
        <v>12</v>
      </c>
      <c r="AM43" s="4">
        <f t="shared" si="40"/>
        <v>12</v>
      </c>
      <c r="AN43" s="4"/>
      <c r="AO43" s="7" t="str">
        <f>REPT(Sept!A43,1)</f>
        <v>MACQUET Jordan</v>
      </c>
      <c r="AP43" s="7">
        <f t="shared" si="41"/>
        <v>1</v>
      </c>
      <c r="AQ43" s="13">
        <v>27</v>
      </c>
      <c r="AR43" s="13">
        <v>4</v>
      </c>
      <c r="AS43" s="39">
        <f t="shared" si="42"/>
        <v>0</v>
      </c>
      <c r="AT43" s="13"/>
      <c r="AU43" s="4">
        <f t="shared" si="4"/>
        <v>27</v>
      </c>
      <c r="AV43" s="4">
        <f t="shared" si="43"/>
        <v>27</v>
      </c>
      <c r="AW43" s="4">
        <f t="shared" si="44"/>
        <v>27</v>
      </c>
      <c r="AX43" s="4">
        <f t="shared" si="45"/>
        <v>32.4</v>
      </c>
      <c r="AY43" s="4">
        <f t="shared" si="46"/>
        <v>32.4</v>
      </c>
      <c r="AZ43" s="4">
        <f t="shared" si="47"/>
        <v>32.4</v>
      </c>
      <c r="BA43" s="12">
        <f t="shared" ref="BA43:BA74" si="121">IF(AY43&gt;AL43,AY43,AL43)</f>
        <v>32.4</v>
      </c>
      <c r="BB43" s="12">
        <f t="shared" ref="BB43:BB74" si="122">SUM(Z43+BA43)</f>
        <v>35.4</v>
      </c>
      <c r="BC43" s="17"/>
      <c r="BD43" s="7" t="str">
        <f>REPT(Sept!A43,1)</f>
        <v>MACQUET Jordan</v>
      </c>
      <c r="BE43" s="7">
        <f t="shared" si="48"/>
        <v>1</v>
      </c>
      <c r="BF43" s="13">
        <v>6</v>
      </c>
      <c r="BG43" s="13"/>
      <c r="BH43" s="39">
        <f t="shared" si="49"/>
        <v>0</v>
      </c>
      <c r="BI43" s="13"/>
      <c r="BJ43" s="4">
        <f t="shared" si="7"/>
        <v>6</v>
      </c>
      <c r="BK43" s="4">
        <f t="shared" si="50"/>
        <v>6</v>
      </c>
      <c r="BL43" s="4">
        <f t="shared" si="51"/>
        <v>6</v>
      </c>
      <c r="BM43" s="4">
        <f t="shared" si="52"/>
        <v>6</v>
      </c>
      <c r="BN43" s="4">
        <f t="shared" si="53"/>
        <v>6</v>
      </c>
      <c r="BO43" s="4">
        <f t="shared" si="54"/>
        <v>6</v>
      </c>
      <c r="BP43" s="4"/>
      <c r="BQ43" s="7" t="str">
        <f>REPT(Sept!A43,1)</f>
        <v>MACQUET Jordan</v>
      </c>
      <c r="BR43" s="7">
        <f t="shared" si="55"/>
        <v>1</v>
      </c>
      <c r="BS43" s="13">
        <v>14</v>
      </c>
      <c r="BT43" s="13"/>
      <c r="BU43" s="39">
        <f t="shared" si="56"/>
        <v>0</v>
      </c>
      <c r="BV43" s="13"/>
      <c r="BW43" s="4">
        <f t="shared" si="8"/>
        <v>14</v>
      </c>
      <c r="BX43" s="4">
        <f t="shared" si="57"/>
        <v>14</v>
      </c>
      <c r="BY43" s="4">
        <f t="shared" si="58"/>
        <v>14</v>
      </c>
      <c r="BZ43" s="4">
        <f t="shared" si="59"/>
        <v>14</v>
      </c>
      <c r="CA43" s="4">
        <f t="shared" si="60"/>
        <v>14</v>
      </c>
      <c r="CB43" s="4">
        <f t="shared" si="61"/>
        <v>14</v>
      </c>
      <c r="CC43" s="12">
        <f t="shared" ref="CC43:CC74" si="123">IF(CB43&gt;BO43,CB43,BO43)</f>
        <v>14</v>
      </c>
      <c r="CD43" s="12">
        <f t="shared" ref="CD43:CD74" si="124">SUM(BB43+CC43)</f>
        <v>49.4</v>
      </c>
      <c r="CE43" s="17"/>
      <c r="CF43" s="7" t="str">
        <f>REPT(Sept!A43,1)</f>
        <v>MACQUET Jordan</v>
      </c>
      <c r="CG43" s="7">
        <f t="shared" si="62"/>
        <v>1</v>
      </c>
      <c r="CH43" s="13">
        <v>9</v>
      </c>
      <c r="CI43" s="13"/>
      <c r="CJ43" s="39">
        <f t="shared" si="63"/>
        <v>0</v>
      </c>
      <c r="CK43" s="13"/>
      <c r="CL43" s="4">
        <f t="shared" si="11"/>
        <v>9</v>
      </c>
      <c r="CM43" s="4">
        <f t="shared" si="64"/>
        <v>9</v>
      </c>
      <c r="CN43" s="4">
        <f t="shared" si="65"/>
        <v>9</v>
      </c>
      <c r="CO43" s="4">
        <f t="shared" si="66"/>
        <v>9</v>
      </c>
      <c r="CP43" s="4">
        <f t="shared" si="67"/>
        <v>9</v>
      </c>
      <c r="CQ43" s="4">
        <f t="shared" si="68"/>
        <v>9</v>
      </c>
      <c r="CR43" s="4"/>
      <c r="CS43" s="7" t="str">
        <f>REPT(Sept!A43,1)</f>
        <v>MACQUET Jordan</v>
      </c>
      <c r="CT43" s="7">
        <f t="shared" si="69"/>
        <v>0</v>
      </c>
      <c r="CU43" s="13"/>
      <c r="CV43" s="13"/>
      <c r="CW43" s="39">
        <f t="shared" si="70"/>
        <v>0</v>
      </c>
      <c r="CX43" s="13"/>
      <c r="CY43" s="4">
        <f t="shared" si="12"/>
        <v>0</v>
      </c>
      <c r="CZ43" s="4">
        <f t="shared" si="71"/>
        <v>0</v>
      </c>
      <c r="DA43" s="4">
        <f t="shared" si="72"/>
        <v>0</v>
      </c>
      <c r="DB43" s="4">
        <f t="shared" si="73"/>
        <v>0</v>
      </c>
      <c r="DC43" s="4">
        <f t="shared" si="74"/>
        <v>0</v>
      </c>
      <c r="DD43" s="4">
        <f t="shared" si="75"/>
        <v>0</v>
      </c>
      <c r="DE43" s="12">
        <f t="shared" ref="DE43:DE74" si="125">IF(DD43&gt;CQ43,DD43,CQ43)</f>
        <v>9</v>
      </c>
      <c r="DF43" s="12">
        <f t="shared" ref="DF43:DF74" si="126">SUM(CD43+DE43)</f>
        <v>58.4</v>
      </c>
      <c r="DG43" s="17"/>
      <c r="DH43" s="7" t="str">
        <f>REPT(Sept!A43,1)</f>
        <v>MACQUET Jordan</v>
      </c>
      <c r="DI43" s="7">
        <f t="shared" si="76"/>
        <v>0</v>
      </c>
      <c r="DJ43" s="13"/>
      <c r="DK43" s="13"/>
      <c r="DL43" s="39">
        <f t="shared" si="77"/>
        <v>0</v>
      </c>
      <c r="DM43" s="13"/>
      <c r="DN43" s="4">
        <f t="shared" si="15"/>
        <v>0</v>
      </c>
      <c r="DO43" s="4">
        <f t="shared" si="78"/>
        <v>0</v>
      </c>
      <c r="DP43" s="4">
        <f t="shared" si="79"/>
        <v>0</v>
      </c>
      <c r="DQ43" s="4">
        <f t="shared" si="80"/>
        <v>0</v>
      </c>
      <c r="DR43" s="4">
        <f t="shared" si="81"/>
        <v>0</v>
      </c>
      <c r="DS43" s="4">
        <f t="shared" si="82"/>
        <v>0</v>
      </c>
      <c r="DT43" s="4"/>
      <c r="DU43" s="7" t="str">
        <f>REPT(Sept!A43,1)</f>
        <v>MACQUET Jordan</v>
      </c>
      <c r="DV43" s="7">
        <f t="shared" si="83"/>
        <v>0</v>
      </c>
      <c r="DW43" s="13"/>
      <c r="DX43" s="13"/>
      <c r="DY43" s="39">
        <f t="shared" si="84"/>
        <v>0</v>
      </c>
      <c r="DZ43" s="13"/>
      <c r="EA43" s="4">
        <f t="shared" si="16"/>
        <v>0</v>
      </c>
      <c r="EB43" s="4">
        <f t="shared" si="85"/>
        <v>0</v>
      </c>
      <c r="EC43" s="4">
        <f t="shared" si="86"/>
        <v>0</v>
      </c>
      <c r="ED43" s="4">
        <f t="shared" si="87"/>
        <v>0</v>
      </c>
      <c r="EE43" s="4">
        <f t="shared" si="88"/>
        <v>0</v>
      </c>
      <c r="EF43" s="4">
        <f t="shared" si="89"/>
        <v>0</v>
      </c>
      <c r="EG43" s="12">
        <f t="shared" si="90"/>
        <v>0</v>
      </c>
      <c r="EH43" s="22">
        <f t="shared" ref="EH43:EH74" si="127">SUM(DF43+EG43)</f>
        <v>58.4</v>
      </c>
      <c r="EI43" s="24">
        <f>SUM(EH43+Mai!EI43)</f>
        <v>534.9</v>
      </c>
      <c r="EJ43" s="25">
        <f t="shared" ref="EJ43:EJ74" si="128">SUM(B43+O43+AC43+AP43+BE43+BR43+CG43+CT43+DI43+DV43)</f>
        <v>6</v>
      </c>
      <c r="EK43" s="25">
        <f>SUM(EJ43+Mai!EK43)</f>
        <v>39</v>
      </c>
      <c r="EL43" s="41">
        <f t="shared" ref="EL43:EL74" si="129">SUM(E43+R43+AF43+AS43+BH43+BU43+CJ43+CW43+DL43+DY43)</f>
        <v>0</v>
      </c>
    </row>
    <row r="44" spans="1:142" ht="13.5" thickBot="1">
      <c r="A44" s="107" t="str">
        <f>REPT(Sept!A44,1)</f>
        <v>MADRERO Loïc</v>
      </c>
      <c r="B44" s="7">
        <f t="shared" si="20"/>
        <v>0</v>
      </c>
      <c r="C44" s="13"/>
      <c r="D44" s="13"/>
      <c r="E44" s="39">
        <f t="shared" si="21"/>
        <v>0</v>
      </c>
      <c r="F44" s="13"/>
      <c r="G44" s="4">
        <f t="shared" si="0"/>
        <v>0</v>
      </c>
      <c r="H44" s="4">
        <f t="shared" si="22"/>
        <v>0</v>
      </c>
      <c r="I44" s="4">
        <f t="shared" si="23"/>
        <v>0</v>
      </c>
      <c r="J44" s="4">
        <f t="shared" si="24"/>
        <v>0</v>
      </c>
      <c r="K44" s="4">
        <f t="shared" si="25"/>
        <v>0</v>
      </c>
      <c r="L44" s="4">
        <f t="shared" si="26"/>
        <v>0</v>
      </c>
      <c r="M44" s="4"/>
      <c r="N44" s="7" t="str">
        <f>REPT(Sept!A44,1)</f>
        <v>MADRERO Loïc</v>
      </c>
      <c r="O44" s="7">
        <f t="shared" si="27"/>
        <v>0</v>
      </c>
      <c r="P44" s="13"/>
      <c r="Q44" s="13"/>
      <c r="R44" s="39">
        <f t="shared" si="28"/>
        <v>0</v>
      </c>
      <c r="S44" s="13"/>
      <c r="T44" s="4">
        <f t="shared" si="1"/>
        <v>0</v>
      </c>
      <c r="U44" s="4">
        <f t="shared" si="29"/>
        <v>0</v>
      </c>
      <c r="V44" s="4">
        <f t="shared" si="30"/>
        <v>0</v>
      </c>
      <c r="W44" s="4">
        <f t="shared" si="31"/>
        <v>0</v>
      </c>
      <c r="X44" s="4">
        <f t="shared" si="32"/>
        <v>0</v>
      </c>
      <c r="Y44" s="4">
        <f t="shared" si="33"/>
        <v>0</v>
      </c>
      <c r="Z44" s="12">
        <f t="shared" si="120"/>
        <v>0</v>
      </c>
      <c r="AA44" s="17"/>
      <c r="AB44" s="7" t="str">
        <f>REPT(Sept!A44,1)</f>
        <v>MADRERO Loïc</v>
      </c>
      <c r="AC44" s="7">
        <f t="shared" si="34"/>
        <v>0</v>
      </c>
      <c r="AD44" s="13"/>
      <c r="AE44" s="13"/>
      <c r="AF44" s="39">
        <f t="shared" si="35"/>
        <v>0</v>
      </c>
      <c r="AG44" s="13"/>
      <c r="AH44" s="4">
        <f t="shared" si="3"/>
        <v>0</v>
      </c>
      <c r="AI44" s="4">
        <f t="shared" si="36"/>
        <v>0</v>
      </c>
      <c r="AJ44" s="4">
        <f t="shared" si="37"/>
        <v>0</v>
      </c>
      <c r="AK44" s="4">
        <f t="shared" si="38"/>
        <v>0</v>
      </c>
      <c r="AL44" s="4">
        <f t="shared" si="39"/>
        <v>0</v>
      </c>
      <c r="AM44" s="4">
        <f t="shared" si="40"/>
        <v>0</v>
      </c>
      <c r="AN44" s="4"/>
      <c r="AO44" s="7" t="str">
        <f>REPT(Sept!A44,1)</f>
        <v>MADRERO Loïc</v>
      </c>
      <c r="AP44" s="7">
        <f t="shared" si="41"/>
        <v>0</v>
      </c>
      <c r="AQ44" s="13"/>
      <c r="AR44" s="13"/>
      <c r="AS44" s="39">
        <f t="shared" si="42"/>
        <v>0</v>
      </c>
      <c r="AT44" s="13"/>
      <c r="AU44" s="4">
        <f t="shared" si="4"/>
        <v>0</v>
      </c>
      <c r="AV44" s="4">
        <f t="shared" si="43"/>
        <v>0</v>
      </c>
      <c r="AW44" s="4">
        <f t="shared" si="44"/>
        <v>0</v>
      </c>
      <c r="AX44" s="4">
        <f t="shared" si="45"/>
        <v>0</v>
      </c>
      <c r="AY44" s="4">
        <f t="shared" si="46"/>
        <v>0</v>
      </c>
      <c r="AZ44" s="4">
        <f t="shared" si="47"/>
        <v>0</v>
      </c>
      <c r="BA44" s="12">
        <f t="shared" si="121"/>
        <v>0</v>
      </c>
      <c r="BB44" s="12">
        <f t="shared" si="122"/>
        <v>0</v>
      </c>
      <c r="BC44" s="17"/>
      <c r="BD44" s="7" t="str">
        <f>REPT(Sept!A44,1)</f>
        <v>MADRERO Loïc</v>
      </c>
      <c r="BE44" s="7">
        <f t="shared" si="48"/>
        <v>0</v>
      </c>
      <c r="BF44" s="13"/>
      <c r="BG44" s="13"/>
      <c r="BH44" s="39">
        <f t="shared" si="49"/>
        <v>0</v>
      </c>
      <c r="BI44" s="13"/>
      <c r="BJ44" s="4">
        <f t="shared" si="7"/>
        <v>0</v>
      </c>
      <c r="BK44" s="4">
        <f t="shared" si="50"/>
        <v>0</v>
      </c>
      <c r="BL44" s="4">
        <f t="shared" si="51"/>
        <v>0</v>
      </c>
      <c r="BM44" s="4">
        <f t="shared" si="52"/>
        <v>0</v>
      </c>
      <c r="BN44" s="4">
        <f t="shared" si="53"/>
        <v>0</v>
      </c>
      <c r="BO44" s="4">
        <f t="shared" si="54"/>
        <v>0</v>
      </c>
      <c r="BP44" s="4"/>
      <c r="BQ44" s="7" t="str">
        <f>REPT(Sept!A44,1)</f>
        <v>MADRERO Loïc</v>
      </c>
      <c r="BR44" s="7">
        <f t="shared" si="55"/>
        <v>0</v>
      </c>
      <c r="BS44" s="13"/>
      <c r="BT44" s="13"/>
      <c r="BU44" s="39">
        <f t="shared" si="56"/>
        <v>0</v>
      </c>
      <c r="BV44" s="13"/>
      <c r="BW44" s="4">
        <f t="shared" si="8"/>
        <v>0</v>
      </c>
      <c r="BX44" s="4">
        <f t="shared" si="57"/>
        <v>0</v>
      </c>
      <c r="BY44" s="4">
        <f t="shared" si="58"/>
        <v>0</v>
      </c>
      <c r="BZ44" s="4">
        <f t="shared" si="59"/>
        <v>0</v>
      </c>
      <c r="CA44" s="4">
        <f t="shared" si="60"/>
        <v>0</v>
      </c>
      <c r="CB44" s="4">
        <f t="shared" si="61"/>
        <v>0</v>
      </c>
      <c r="CC44" s="12">
        <f t="shared" si="123"/>
        <v>0</v>
      </c>
      <c r="CD44" s="12">
        <f t="shared" si="124"/>
        <v>0</v>
      </c>
      <c r="CE44" s="17"/>
      <c r="CF44" s="7" t="str">
        <f>REPT(Sept!A44,1)</f>
        <v>MADRERO Loïc</v>
      </c>
      <c r="CG44" s="7">
        <f t="shared" si="62"/>
        <v>0</v>
      </c>
      <c r="CH44" s="13"/>
      <c r="CI44" s="13"/>
      <c r="CJ44" s="39">
        <f t="shared" si="63"/>
        <v>0</v>
      </c>
      <c r="CK44" s="13"/>
      <c r="CL44" s="4">
        <f t="shared" si="11"/>
        <v>0</v>
      </c>
      <c r="CM44" s="4">
        <f t="shared" si="64"/>
        <v>0</v>
      </c>
      <c r="CN44" s="4">
        <f t="shared" si="65"/>
        <v>0</v>
      </c>
      <c r="CO44" s="4">
        <f t="shared" si="66"/>
        <v>0</v>
      </c>
      <c r="CP44" s="4">
        <f t="shared" si="67"/>
        <v>0</v>
      </c>
      <c r="CQ44" s="4">
        <f t="shared" si="68"/>
        <v>0</v>
      </c>
      <c r="CR44" s="4"/>
      <c r="CS44" s="7" t="str">
        <f>REPT(Sept!A44,1)</f>
        <v>MADRERO Loïc</v>
      </c>
      <c r="CT44" s="7">
        <f t="shared" si="69"/>
        <v>0</v>
      </c>
      <c r="CU44" s="13"/>
      <c r="CV44" s="13"/>
      <c r="CW44" s="39">
        <f t="shared" si="70"/>
        <v>0</v>
      </c>
      <c r="CX44" s="13"/>
      <c r="CY44" s="4">
        <f t="shared" si="12"/>
        <v>0</v>
      </c>
      <c r="CZ44" s="4">
        <f t="shared" si="71"/>
        <v>0</v>
      </c>
      <c r="DA44" s="4">
        <f t="shared" si="72"/>
        <v>0</v>
      </c>
      <c r="DB44" s="4">
        <f t="shared" si="73"/>
        <v>0</v>
      </c>
      <c r="DC44" s="4">
        <f t="shared" si="74"/>
        <v>0</v>
      </c>
      <c r="DD44" s="4">
        <f t="shared" si="75"/>
        <v>0</v>
      </c>
      <c r="DE44" s="12">
        <f t="shared" si="125"/>
        <v>0</v>
      </c>
      <c r="DF44" s="12">
        <f t="shared" si="126"/>
        <v>0</v>
      </c>
      <c r="DG44" s="17"/>
      <c r="DH44" s="7" t="str">
        <f>REPT(Sept!A44,1)</f>
        <v>MADRERO Loïc</v>
      </c>
      <c r="DI44" s="7">
        <f t="shared" si="76"/>
        <v>0</v>
      </c>
      <c r="DJ44" s="13"/>
      <c r="DK44" s="13"/>
      <c r="DL44" s="39">
        <f t="shared" si="77"/>
        <v>0</v>
      </c>
      <c r="DM44" s="13"/>
      <c r="DN44" s="4">
        <f t="shared" si="15"/>
        <v>0</v>
      </c>
      <c r="DO44" s="4">
        <f t="shared" si="78"/>
        <v>0</v>
      </c>
      <c r="DP44" s="4">
        <f t="shared" si="79"/>
        <v>0</v>
      </c>
      <c r="DQ44" s="4">
        <f t="shared" si="80"/>
        <v>0</v>
      </c>
      <c r="DR44" s="4">
        <f t="shared" si="81"/>
        <v>0</v>
      </c>
      <c r="DS44" s="4">
        <f t="shared" si="82"/>
        <v>0</v>
      </c>
      <c r="DT44" s="4"/>
      <c r="DU44" s="7" t="str">
        <f>REPT(Sept!A44,1)</f>
        <v>MADRERO Loïc</v>
      </c>
      <c r="DV44" s="7">
        <f t="shared" si="83"/>
        <v>0</v>
      </c>
      <c r="DW44" s="13"/>
      <c r="DX44" s="13"/>
      <c r="DY44" s="39">
        <f t="shared" si="84"/>
        <v>0</v>
      </c>
      <c r="DZ44" s="13"/>
      <c r="EA44" s="4">
        <f t="shared" si="16"/>
        <v>0</v>
      </c>
      <c r="EB44" s="4">
        <f t="shared" si="85"/>
        <v>0</v>
      </c>
      <c r="EC44" s="4">
        <f t="shared" si="86"/>
        <v>0</v>
      </c>
      <c r="ED44" s="4">
        <f t="shared" si="87"/>
        <v>0</v>
      </c>
      <c r="EE44" s="4">
        <f t="shared" si="88"/>
        <v>0</v>
      </c>
      <c r="EF44" s="4">
        <f t="shared" si="89"/>
        <v>0</v>
      </c>
      <c r="EG44" s="12">
        <f t="shared" si="90"/>
        <v>0</v>
      </c>
      <c r="EH44" s="22">
        <f t="shared" si="127"/>
        <v>0</v>
      </c>
      <c r="EI44" s="24">
        <f>SUM(EH44+Mai!EI44)</f>
        <v>112</v>
      </c>
      <c r="EJ44" s="25">
        <f t="shared" si="128"/>
        <v>0</v>
      </c>
      <c r="EK44" s="25">
        <f>SUM(EJ44+Mai!EK44)</f>
        <v>6</v>
      </c>
      <c r="EL44" s="41">
        <f t="shared" si="129"/>
        <v>0</v>
      </c>
    </row>
    <row r="45" spans="1:142" ht="13.5" thickBot="1">
      <c r="A45" s="107" t="str">
        <f>REPT(Sept!A45,1)</f>
        <v>MALVIN Natacha</v>
      </c>
      <c r="B45" s="7">
        <f t="shared" si="20"/>
        <v>0</v>
      </c>
      <c r="C45" s="13"/>
      <c r="D45" s="13"/>
      <c r="E45" s="39">
        <f t="shared" si="21"/>
        <v>0</v>
      </c>
      <c r="F45" s="13"/>
      <c r="G45" s="4">
        <f t="shared" si="0"/>
        <v>0</v>
      </c>
      <c r="H45" s="4">
        <f t="shared" si="22"/>
        <v>0</v>
      </c>
      <c r="I45" s="4">
        <f t="shared" si="23"/>
        <v>0</v>
      </c>
      <c r="J45" s="4">
        <f t="shared" si="24"/>
        <v>0</v>
      </c>
      <c r="K45" s="4">
        <f t="shared" si="25"/>
        <v>0</v>
      </c>
      <c r="L45" s="4">
        <f t="shared" si="26"/>
        <v>0</v>
      </c>
      <c r="M45" s="4"/>
      <c r="N45" s="7" t="str">
        <f>REPT(Sept!A45,1)</f>
        <v>MALVIN Natacha</v>
      </c>
      <c r="O45" s="7">
        <f t="shared" si="27"/>
        <v>0</v>
      </c>
      <c r="P45" s="13"/>
      <c r="Q45" s="13"/>
      <c r="R45" s="39">
        <f t="shared" si="28"/>
        <v>0</v>
      </c>
      <c r="S45" s="13"/>
      <c r="T45" s="4">
        <f t="shared" si="1"/>
        <v>0</v>
      </c>
      <c r="U45" s="4">
        <f t="shared" si="29"/>
        <v>0</v>
      </c>
      <c r="V45" s="4">
        <f t="shared" si="30"/>
        <v>0</v>
      </c>
      <c r="W45" s="4">
        <f t="shared" si="31"/>
        <v>0</v>
      </c>
      <c r="X45" s="4">
        <f t="shared" si="32"/>
        <v>0</v>
      </c>
      <c r="Y45" s="4">
        <f t="shared" si="33"/>
        <v>0</v>
      </c>
      <c r="Z45" s="12">
        <f t="shared" si="120"/>
        <v>0</v>
      </c>
      <c r="AA45" s="17"/>
      <c r="AB45" s="7" t="str">
        <f>REPT(Sept!A45,1)</f>
        <v>MALVIN Natacha</v>
      </c>
      <c r="AC45" s="7">
        <f t="shared" si="34"/>
        <v>0</v>
      </c>
      <c r="AD45" s="13"/>
      <c r="AE45" s="13"/>
      <c r="AF45" s="39">
        <f t="shared" si="35"/>
        <v>0</v>
      </c>
      <c r="AG45" s="13"/>
      <c r="AH45" s="4">
        <f t="shared" si="3"/>
        <v>0</v>
      </c>
      <c r="AI45" s="4">
        <f t="shared" si="36"/>
        <v>0</v>
      </c>
      <c r="AJ45" s="4">
        <f t="shared" si="37"/>
        <v>0</v>
      </c>
      <c r="AK45" s="4">
        <f t="shared" si="38"/>
        <v>0</v>
      </c>
      <c r="AL45" s="4">
        <f t="shared" si="39"/>
        <v>0</v>
      </c>
      <c r="AM45" s="4">
        <f t="shared" si="40"/>
        <v>0</v>
      </c>
      <c r="AN45" s="4"/>
      <c r="AO45" s="7" t="str">
        <f>REPT(Sept!A45,1)</f>
        <v>MALVIN Natacha</v>
      </c>
      <c r="AP45" s="7">
        <f t="shared" si="41"/>
        <v>0</v>
      </c>
      <c r="AQ45" s="13"/>
      <c r="AR45" s="13"/>
      <c r="AS45" s="39">
        <f t="shared" si="42"/>
        <v>0</v>
      </c>
      <c r="AT45" s="13"/>
      <c r="AU45" s="4">
        <f t="shared" si="4"/>
        <v>0</v>
      </c>
      <c r="AV45" s="4">
        <f t="shared" si="43"/>
        <v>0</v>
      </c>
      <c r="AW45" s="4">
        <f t="shared" si="44"/>
        <v>0</v>
      </c>
      <c r="AX45" s="4">
        <f t="shared" si="45"/>
        <v>0</v>
      </c>
      <c r="AY45" s="4">
        <f t="shared" si="46"/>
        <v>0</v>
      </c>
      <c r="AZ45" s="4">
        <f t="shared" si="47"/>
        <v>0</v>
      </c>
      <c r="BA45" s="12">
        <f t="shared" si="121"/>
        <v>0</v>
      </c>
      <c r="BB45" s="12">
        <f t="shared" si="122"/>
        <v>0</v>
      </c>
      <c r="BC45" s="17"/>
      <c r="BD45" s="7" t="str">
        <f>REPT(Sept!A45,1)</f>
        <v>MALVIN Natacha</v>
      </c>
      <c r="BE45" s="7">
        <f t="shared" si="48"/>
        <v>0</v>
      </c>
      <c r="BF45" s="13"/>
      <c r="BG45" s="13"/>
      <c r="BH45" s="39">
        <f t="shared" si="49"/>
        <v>0</v>
      </c>
      <c r="BI45" s="13"/>
      <c r="BJ45" s="4">
        <f t="shared" si="7"/>
        <v>0</v>
      </c>
      <c r="BK45" s="4">
        <f t="shared" si="50"/>
        <v>0</v>
      </c>
      <c r="BL45" s="4">
        <f t="shared" si="51"/>
        <v>0</v>
      </c>
      <c r="BM45" s="4">
        <f t="shared" si="52"/>
        <v>0</v>
      </c>
      <c r="BN45" s="4">
        <f t="shared" si="53"/>
        <v>0</v>
      </c>
      <c r="BO45" s="4">
        <f t="shared" si="54"/>
        <v>0</v>
      </c>
      <c r="BP45" s="4"/>
      <c r="BQ45" s="7" t="str">
        <f>REPT(Sept!A45,1)</f>
        <v>MALVIN Natacha</v>
      </c>
      <c r="BR45" s="7">
        <f t="shared" si="55"/>
        <v>0</v>
      </c>
      <c r="BS45" s="13"/>
      <c r="BT45" s="13"/>
      <c r="BU45" s="39">
        <f t="shared" si="56"/>
        <v>0</v>
      </c>
      <c r="BV45" s="13"/>
      <c r="BW45" s="4">
        <f t="shared" si="8"/>
        <v>0</v>
      </c>
      <c r="BX45" s="4">
        <f t="shared" si="57"/>
        <v>0</v>
      </c>
      <c r="BY45" s="4">
        <f t="shared" si="58"/>
        <v>0</v>
      </c>
      <c r="BZ45" s="4">
        <f t="shared" si="59"/>
        <v>0</v>
      </c>
      <c r="CA45" s="4">
        <f t="shared" si="60"/>
        <v>0</v>
      </c>
      <c r="CB45" s="4">
        <f t="shared" si="61"/>
        <v>0</v>
      </c>
      <c r="CC45" s="12">
        <f t="shared" si="123"/>
        <v>0</v>
      </c>
      <c r="CD45" s="12">
        <f t="shared" si="124"/>
        <v>0</v>
      </c>
      <c r="CE45" s="17"/>
      <c r="CF45" s="7" t="str">
        <f>REPT(Sept!A45,1)</f>
        <v>MALVIN Natacha</v>
      </c>
      <c r="CG45" s="7">
        <f t="shared" si="62"/>
        <v>1</v>
      </c>
      <c r="CH45" s="13">
        <v>6</v>
      </c>
      <c r="CI45" s="13"/>
      <c r="CJ45" s="39">
        <f t="shared" si="63"/>
        <v>0</v>
      </c>
      <c r="CK45" s="13">
        <v>1</v>
      </c>
      <c r="CL45" s="4">
        <f t="shared" si="11"/>
        <v>6</v>
      </c>
      <c r="CM45" s="4">
        <f t="shared" si="64"/>
        <v>6</v>
      </c>
      <c r="CN45" s="4">
        <f t="shared" si="65"/>
        <v>6</v>
      </c>
      <c r="CO45" s="4">
        <f t="shared" si="66"/>
        <v>6</v>
      </c>
      <c r="CP45" s="4">
        <f t="shared" si="67"/>
        <v>6</v>
      </c>
      <c r="CQ45" s="4">
        <f t="shared" si="68"/>
        <v>6</v>
      </c>
      <c r="CR45" s="4"/>
      <c r="CS45" s="7" t="str">
        <f>REPT(Sept!A45,1)</f>
        <v>MALVIN Natacha</v>
      </c>
      <c r="CT45" s="7">
        <f t="shared" si="69"/>
        <v>1</v>
      </c>
      <c r="CU45" s="13">
        <v>11</v>
      </c>
      <c r="CV45" s="13"/>
      <c r="CW45" s="39">
        <f t="shared" si="70"/>
        <v>0</v>
      </c>
      <c r="CX45" s="13"/>
      <c r="CY45" s="4">
        <f t="shared" si="12"/>
        <v>11</v>
      </c>
      <c r="CZ45" s="4">
        <f t="shared" si="71"/>
        <v>11</v>
      </c>
      <c r="DA45" s="4">
        <f t="shared" si="72"/>
        <v>11</v>
      </c>
      <c r="DB45" s="4">
        <f t="shared" si="73"/>
        <v>11</v>
      </c>
      <c r="DC45" s="4">
        <f t="shared" si="74"/>
        <v>11</v>
      </c>
      <c r="DD45" s="4">
        <f t="shared" si="75"/>
        <v>11</v>
      </c>
      <c r="DE45" s="12">
        <f t="shared" si="125"/>
        <v>11</v>
      </c>
      <c r="DF45" s="12">
        <f t="shared" si="126"/>
        <v>11</v>
      </c>
      <c r="DG45" s="17"/>
      <c r="DH45" s="7" t="str">
        <f>REPT(Sept!A45,1)</f>
        <v>MALVIN Natacha</v>
      </c>
      <c r="DI45" s="7">
        <f t="shared" si="76"/>
        <v>0</v>
      </c>
      <c r="DJ45" s="13"/>
      <c r="DK45" s="13"/>
      <c r="DL45" s="39">
        <f t="shared" si="77"/>
        <v>0</v>
      </c>
      <c r="DM45" s="13"/>
      <c r="DN45" s="4">
        <f t="shared" si="15"/>
        <v>0</v>
      </c>
      <c r="DO45" s="4">
        <f t="shared" si="78"/>
        <v>0</v>
      </c>
      <c r="DP45" s="4">
        <f t="shared" si="79"/>
        <v>0</v>
      </c>
      <c r="DQ45" s="4">
        <f t="shared" si="80"/>
        <v>0</v>
      </c>
      <c r="DR45" s="4">
        <f t="shared" si="81"/>
        <v>0</v>
      </c>
      <c r="DS45" s="4">
        <f t="shared" si="82"/>
        <v>0</v>
      </c>
      <c r="DT45" s="4"/>
      <c r="DU45" s="7" t="str">
        <f>REPT(Sept!A45,1)</f>
        <v>MALVIN Natacha</v>
      </c>
      <c r="DV45" s="7">
        <f t="shared" si="83"/>
        <v>0</v>
      </c>
      <c r="DW45" s="13"/>
      <c r="DX45" s="13"/>
      <c r="DY45" s="39">
        <f t="shared" si="84"/>
        <v>0</v>
      </c>
      <c r="DZ45" s="13"/>
      <c r="EA45" s="4">
        <f t="shared" si="16"/>
        <v>0</v>
      </c>
      <c r="EB45" s="4">
        <f t="shared" si="85"/>
        <v>0</v>
      </c>
      <c r="EC45" s="4">
        <f t="shared" si="86"/>
        <v>0</v>
      </c>
      <c r="ED45" s="4">
        <f t="shared" si="87"/>
        <v>0</v>
      </c>
      <c r="EE45" s="4">
        <f t="shared" si="88"/>
        <v>0</v>
      </c>
      <c r="EF45" s="4">
        <f t="shared" si="89"/>
        <v>0</v>
      </c>
      <c r="EG45" s="12">
        <f t="shared" si="90"/>
        <v>0</v>
      </c>
      <c r="EH45" s="22">
        <f t="shared" si="127"/>
        <v>11</v>
      </c>
      <c r="EI45" s="24">
        <f>SUM(EH45+Mai!EI45)</f>
        <v>608.1</v>
      </c>
      <c r="EJ45" s="25">
        <f t="shared" si="128"/>
        <v>2</v>
      </c>
      <c r="EK45" s="25">
        <f>SUM(EJ45+Mai!EK45)</f>
        <v>25</v>
      </c>
      <c r="EL45" s="41">
        <f t="shared" si="129"/>
        <v>0</v>
      </c>
    </row>
    <row r="46" spans="1:142" ht="13.5" thickBot="1">
      <c r="A46" s="107" t="str">
        <f>REPT(Sept!A46,1)</f>
        <v>MARIN Ange</v>
      </c>
      <c r="B46" s="7">
        <f t="shared" si="20"/>
        <v>1</v>
      </c>
      <c r="C46" s="13">
        <v>13</v>
      </c>
      <c r="D46" s="13"/>
      <c r="E46" s="39">
        <f t="shared" si="21"/>
        <v>0</v>
      </c>
      <c r="F46" s="13"/>
      <c r="G46" s="4">
        <f t="shared" si="0"/>
        <v>13</v>
      </c>
      <c r="H46" s="4">
        <f t="shared" si="22"/>
        <v>13</v>
      </c>
      <c r="I46" s="4">
        <f t="shared" si="23"/>
        <v>13</v>
      </c>
      <c r="J46" s="4">
        <f t="shared" si="24"/>
        <v>13</v>
      </c>
      <c r="K46" s="4">
        <f t="shared" si="25"/>
        <v>13</v>
      </c>
      <c r="L46" s="4">
        <f t="shared" si="26"/>
        <v>13</v>
      </c>
      <c r="M46" s="4"/>
      <c r="N46" s="7" t="str">
        <f>REPT(Sept!A46,1)</f>
        <v>MARIN Ange</v>
      </c>
      <c r="O46" s="7">
        <f t="shared" si="27"/>
        <v>1</v>
      </c>
      <c r="P46" s="13">
        <v>23</v>
      </c>
      <c r="Q46" s="13"/>
      <c r="R46" s="39">
        <f t="shared" si="28"/>
        <v>0</v>
      </c>
      <c r="S46" s="13"/>
      <c r="T46" s="4">
        <f t="shared" si="1"/>
        <v>23</v>
      </c>
      <c r="U46" s="4">
        <f t="shared" si="29"/>
        <v>23</v>
      </c>
      <c r="V46" s="4">
        <f t="shared" si="30"/>
        <v>23</v>
      </c>
      <c r="W46" s="4">
        <f t="shared" si="31"/>
        <v>23</v>
      </c>
      <c r="X46" s="4">
        <f t="shared" si="32"/>
        <v>23</v>
      </c>
      <c r="Y46" s="4">
        <f t="shared" si="33"/>
        <v>23</v>
      </c>
      <c r="Z46" s="12">
        <f t="shared" si="120"/>
        <v>23</v>
      </c>
      <c r="AA46" s="17"/>
      <c r="AB46" s="7" t="str">
        <f>REPT(Sept!A46,1)</f>
        <v>MARIN Ange</v>
      </c>
      <c r="AC46" s="7">
        <f t="shared" si="34"/>
        <v>1</v>
      </c>
      <c r="AD46" s="13">
        <v>16</v>
      </c>
      <c r="AE46" s="13"/>
      <c r="AF46" s="39">
        <f t="shared" si="35"/>
        <v>0</v>
      </c>
      <c r="AG46" s="13"/>
      <c r="AH46" s="4">
        <f t="shared" si="3"/>
        <v>16</v>
      </c>
      <c r="AI46" s="4">
        <f t="shared" si="36"/>
        <v>16</v>
      </c>
      <c r="AJ46" s="4">
        <f t="shared" si="37"/>
        <v>16</v>
      </c>
      <c r="AK46" s="4">
        <f t="shared" si="38"/>
        <v>16</v>
      </c>
      <c r="AL46" s="4">
        <f t="shared" si="39"/>
        <v>16</v>
      </c>
      <c r="AM46" s="4">
        <f t="shared" si="40"/>
        <v>16</v>
      </c>
      <c r="AN46" s="4"/>
      <c r="AO46" s="7" t="str">
        <f>REPT(Sept!A46,1)</f>
        <v>MARIN Ange</v>
      </c>
      <c r="AP46" s="7">
        <f t="shared" si="41"/>
        <v>1</v>
      </c>
      <c r="AQ46" s="13">
        <v>13</v>
      </c>
      <c r="AR46" s="13"/>
      <c r="AS46" s="39">
        <f t="shared" si="42"/>
        <v>0</v>
      </c>
      <c r="AT46" s="13"/>
      <c r="AU46" s="4">
        <f t="shared" si="4"/>
        <v>13</v>
      </c>
      <c r="AV46" s="4">
        <f t="shared" si="43"/>
        <v>13</v>
      </c>
      <c r="AW46" s="4">
        <f t="shared" si="44"/>
        <v>13</v>
      </c>
      <c r="AX46" s="4">
        <f t="shared" si="45"/>
        <v>13</v>
      </c>
      <c r="AY46" s="4">
        <f t="shared" si="46"/>
        <v>13</v>
      </c>
      <c r="AZ46" s="4">
        <f t="shared" si="47"/>
        <v>13</v>
      </c>
      <c r="BA46" s="12">
        <f t="shared" si="121"/>
        <v>16</v>
      </c>
      <c r="BB46" s="12">
        <f t="shared" si="122"/>
        <v>39</v>
      </c>
      <c r="BC46" s="17"/>
      <c r="BD46" s="7" t="str">
        <f>REPT(Sept!A46,1)</f>
        <v>MARIN Ange</v>
      </c>
      <c r="BE46" s="7">
        <f t="shared" si="48"/>
        <v>0</v>
      </c>
      <c r="BF46" s="13"/>
      <c r="BG46" s="13"/>
      <c r="BH46" s="39">
        <f t="shared" si="49"/>
        <v>0</v>
      </c>
      <c r="BI46" s="13"/>
      <c r="BJ46" s="4">
        <f t="shared" si="7"/>
        <v>0</v>
      </c>
      <c r="BK46" s="4">
        <f t="shared" si="50"/>
        <v>0</v>
      </c>
      <c r="BL46" s="4">
        <f t="shared" si="51"/>
        <v>0</v>
      </c>
      <c r="BM46" s="4">
        <f t="shared" si="52"/>
        <v>0</v>
      </c>
      <c r="BN46" s="4">
        <f t="shared" si="53"/>
        <v>0</v>
      </c>
      <c r="BO46" s="4">
        <f t="shared" si="54"/>
        <v>0</v>
      </c>
      <c r="BP46" s="4"/>
      <c r="BQ46" s="7" t="str">
        <f>REPT(Sept!A46,1)</f>
        <v>MARIN Ange</v>
      </c>
      <c r="BR46" s="7">
        <f t="shared" si="55"/>
        <v>1</v>
      </c>
      <c r="BS46" s="13">
        <v>16</v>
      </c>
      <c r="BT46" s="13"/>
      <c r="BU46" s="39">
        <f t="shared" si="56"/>
        <v>0</v>
      </c>
      <c r="BV46" s="13"/>
      <c r="BW46" s="4">
        <f t="shared" si="8"/>
        <v>16</v>
      </c>
      <c r="BX46" s="4">
        <f t="shared" si="57"/>
        <v>16</v>
      </c>
      <c r="BY46" s="4">
        <f t="shared" si="58"/>
        <v>16</v>
      </c>
      <c r="BZ46" s="4">
        <f t="shared" si="59"/>
        <v>16</v>
      </c>
      <c r="CA46" s="4">
        <f t="shared" si="60"/>
        <v>16</v>
      </c>
      <c r="CB46" s="4">
        <f t="shared" si="61"/>
        <v>16</v>
      </c>
      <c r="CC46" s="12">
        <f t="shared" si="123"/>
        <v>16</v>
      </c>
      <c r="CD46" s="12">
        <f t="shared" si="124"/>
        <v>55</v>
      </c>
      <c r="CE46" s="17"/>
      <c r="CF46" s="7" t="str">
        <f>REPT(Sept!A46,1)</f>
        <v>MARIN Ange</v>
      </c>
      <c r="CG46" s="7">
        <f t="shared" si="62"/>
        <v>1</v>
      </c>
      <c r="CH46" s="13">
        <v>28</v>
      </c>
      <c r="CI46" s="13"/>
      <c r="CJ46" s="39">
        <f t="shared" si="63"/>
        <v>0</v>
      </c>
      <c r="CK46" s="13"/>
      <c r="CL46" s="4">
        <f t="shared" si="11"/>
        <v>28</v>
      </c>
      <c r="CM46" s="4">
        <f t="shared" si="64"/>
        <v>28</v>
      </c>
      <c r="CN46" s="4">
        <f t="shared" si="65"/>
        <v>28</v>
      </c>
      <c r="CO46" s="4">
        <f t="shared" si="66"/>
        <v>28</v>
      </c>
      <c r="CP46" s="4">
        <f t="shared" si="67"/>
        <v>28</v>
      </c>
      <c r="CQ46" s="4">
        <f t="shared" si="68"/>
        <v>28</v>
      </c>
      <c r="CR46" s="4"/>
      <c r="CS46" s="7" t="str">
        <f>REPT(Sept!A46,1)</f>
        <v>MARIN Ange</v>
      </c>
      <c r="CT46" s="7">
        <f t="shared" si="69"/>
        <v>1</v>
      </c>
      <c r="CU46" s="13">
        <v>14</v>
      </c>
      <c r="CV46" s="13"/>
      <c r="CW46" s="39">
        <f t="shared" si="70"/>
        <v>0</v>
      </c>
      <c r="CX46" s="13"/>
      <c r="CY46" s="4">
        <f t="shared" si="12"/>
        <v>14</v>
      </c>
      <c r="CZ46" s="4">
        <f t="shared" si="71"/>
        <v>14</v>
      </c>
      <c r="DA46" s="4">
        <f t="shared" si="72"/>
        <v>14</v>
      </c>
      <c r="DB46" s="4">
        <f t="shared" si="73"/>
        <v>14</v>
      </c>
      <c r="DC46" s="4">
        <f t="shared" si="74"/>
        <v>14</v>
      </c>
      <c r="DD46" s="4">
        <f t="shared" si="75"/>
        <v>14</v>
      </c>
      <c r="DE46" s="12">
        <f t="shared" si="125"/>
        <v>28</v>
      </c>
      <c r="DF46" s="12">
        <f t="shared" si="126"/>
        <v>83</v>
      </c>
      <c r="DG46" s="17"/>
      <c r="DH46" s="7" t="str">
        <f>REPT(Sept!A46,1)</f>
        <v>MARIN Ange</v>
      </c>
      <c r="DI46" s="7">
        <f t="shared" si="76"/>
        <v>0</v>
      </c>
      <c r="DJ46" s="13"/>
      <c r="DK46" s="13"/>
      <c r="DL46" s="39">
        <f t="shared" si="77"/>
        <v>0</v>
      </c>
      <c r="DM46" s="13"/>
      <c r="DN46" s="4">
        <f t="shared" si="15"/>
        <v>0</v>
      </c>
      <c r="DO46" s="4">
        <f t="shared" si="78"/>
        <v>0</v>
      </c>
      <c r="DP46" s="4">
        <f t="shared" si="79"/>
        <v>0</v>
      </c>
      <c r="DQ46" s="4">
        <f t="shared" si="80"/>
        <v>0</v>
      </c>
      <c r="DR46" s="4">
        <f t="shared" si="81"/>
        <v>0</v>
      </c>
      <c r="DS46" s="4">
        <f t="shared" si="82"/>
        <v>0</v>
      </c>
      <c r="DT46" s="4"/>
      <c r="DU46" s="7" t="str">
        <f>REPT(Sept!A46,1)</f>
        <v>MARIN Ange</v>
      </c>
      <c r="DV46" s="7">
        <f t="shared" si="83"/>
        <v>0</v>
      </c>
      <c r="DW46" s="13"/>
      <c r="DX46" s="13"/>
      <c r="DY46" s="39">
        <f t="shared" si="84"/>
        <v>0</v>
      </c>
      <c r="DZ46" s="13"/>
      <c r="EA46" s="4">
        <f t="shared" si="16"/>
        <v>0</v>
      </c>
      <c r="EB46" s="4">
        <f t="shared" si="85"/>
        <v>0</v>
      </c>
      <c r="EC46" s="4">
        <f t="shared" si="86"/>
        <v>0</v>
      </c>
      <c r="ED46" s="4">
        <f t="shared" si="87"/>
        <v>0</v>
      </c>
      <c r="EE46" s="4">
        <f t="shared" si="88"/>
        <v>0</v>
      </c>
      <c r="EF46" s="4">
        <f t="shared" si="89"/>
        <v>0</v>
      </c>
      <c r="EG46" s="12">
        <f t="shared" si="90"/>
        <v>0</v>
      </c>
      <c r="EH46" s="22">
        <f t="shared" si="127"/>
        <v>83</v>
      </c>
      <c r="EI46" s="24">
        <f>SUM(EH46+Mai!EI46)</f>
        <v>1217.1000000000001</v>
      </c>
      <c r="EJ46" s="25">
        <f t="shared" si="128"/>
        <v>7</v>
      </c>
      <c r="EK46" s="25">
        <f>SUM(EJ46+Mai!EK46)</f>
        <v>66</v>
      </c>
      <c r="EL46" s="41">
        <f t="shared" si="129"/>
        <v>0</v>
      </c>
    </row>
    <row r="47" spans="1:142" ht="13.5" thickBot="1">
      <c r="A47" s="107" t="str">
        <f>REPT(Sept!A47,1)</f>
        <v>MARTY Patrick</v>
      </c>
      <c r="B47" s="7">
        <f t="shared" si="20"/>
        <v>0</v>
      </c>
      <c r="C47" s="13"/>
      <c r="D47" s="13"/>
      <c r="E47" s="39">
        <f t="shared" si="21"/>
        <v>0</v>
      </c>
      <c r="F47" s="13"/>
      <c r="G47" s="4">
        <f t="shared" si="0"/>
        <v>0</v>
      </c>
      <c r="H47" s="4">
        <f t="shared" si="22"/>
        <v>0</v>
      </c>
      <c r="I47" s="4">
        <f t="shared" si="23"/>
        <v>0</v>
      </c>
      <c r="J47" s="4">
        <f t="shared" si="24"/>
        <v>0</v>
      </c>
      <c r="K47" s="4">
        <f t="shared" si="25"/>
        <v>0</v>
      </c>
      <c r="L47" s="4">
        <f t="shared" si="26"/>
        <v>0</v>
      </c>
      <c r="M47" s="4"/>
      <c r="N47" s="7" t="str">
        <f>REPT(Sept!A47,1)</f>
        <v>MARTY Patrick</v>
      </c>
      <c r="O47" s="7">
        <f t="shared" si="27"/>
        <v>1</v>
      </c>
      <c r="P47" s="13">
        <v>1</v>
      </c>
      <c r="Q47" s="13"/>
      <c r="R47" s="39">
        <f t="shared" si="28"/>
        <v>0</v>
      </c>
      <c r="S47" s="13"/>
      <c r="T47" s="4">
        <f t="shared" si="1"/>
        <v>1</v>
      </c>
      <c r="U47" s="4">
        <f t="shared" si="29"/>
        <v>1</v>
      </c>
      <c r="V47" s="4">
        <f t="shared" si="30"/>
        <v>1</v>
      </c>
      <c r="W47" s="4">
        <f t="shared" si="31"/>
        <v>1</v>
      </c>
      <c r="X47" s="4">
        <f t="shared" si="32"/>
        <v>1</v>
      </c>
      <c r="Y47" s="4">
        <f t="shared" si="33"/>
        <v>1</v>
      </c>
      <c r="Z47" s="12">
        <f t="shared" si="120"/>
        <v>1</v>
      </c>
      <c r="AA47" s="17"/>
      <c r="AB47" s="7" t="str">
        <f>REPT(Sept!A47,1)</f>
        <v>MARTY Patrick</v>
      </c>
      <c r="AC47" s="7">
        <f t="shared" si="34"/>
        <v>1</v>
      </c>
      <c r="AD47" s="13">
        <v>1</v>
      </c>
      <c r="AE47" s="13"/>
      <c r="AF47" s="39">
        <f t="shared" si="35"/>
        <v>0</v>
      </c>
      <c r="AG47" s="13"/>
      <c r="AH47" s="4">
        <f t="shared" si="3"/>
        <v>1</v>
      </c>
      <c r="AI47" s="4">
        <f t="shared" si="36"/>
        <v>1</v>
      </c>
      <c r="AJ47" s="4">
        <f t="shared" si="37"/>
        <v>1</v>
      </c>
      <c r="AK47" s="4">
        <f t="shared" si="38"/>
        <v>1</v>
      </c>
      <c r="AL47" s="4">
        <f t="shared" si="39"/>
        <v>1</v>
      </c>
      <c r="AM47" s="4">
        <f t="shared" si="40"/>
        <v>1</v>
      </c>
      <c r="AN47" s="4"/>
      <c r="AO47" s="7" t="str">
        <f>REPT(Sept!A47,1)</f>
        <v>MARTY Patrick</v>
      </c>
      <c r="AP47" s="7">
        <f t="shared" si="41"/>
        <v>1</v>
      </c>
      <c r="AQ47" s="13">
        <v>4</v>
      </c>
      <c r="AR47" s="13"/>
      <c r="AS47" s="39">
        <f t="shared" si="42"/>
        <v>0</v>
      </c>
      <c r="AT47" s="13"/>
      <c r="AU47" s="4">
        <f t="shared" si="4"/>
        <v>4</v>
      </c>
      <c r="AV47" s="4">
        <f t="shared" si="43"/>
        <v>4</v>
      </c>
      <c r="AW47" s="4">
        <f t="shared" si="44"/>
        <v>4</v>
      </c>
      <c r="AX47" s="4">
        <f t="shared" si="45"/>
        <v>4</v>
      </c>
      <c r="AY47" s="4">
        <f t="shared" si="46"/>
        <v>4</v>
      </c>
      <c r="AZ47" s="4">
        <f t="shared" si="47"/>
        <v>4</v>
      </c>
      <c r="BA47" s="12">
        <f t="shared" si="121"/>
        <v>4</v>
      </c>
      <c r="BB47" s="12">
        <f t="shared" si="122"/>
        <v>5</v>
      </c>
      <c r="BC47" s="17"/>
      <c r="BD47" s="7" t="str">
        <f>REPT(Sept!A47,1)</f>
        <v>MARTY Patrick</v>
      </c>
      <c r="BE47" s="7">
        <f t="shared" si="48"/>
        <v>0</v>
      </c>
      <c r="BF47" s="13"/>
      <c r="BG47" s="13"/>
      <c r="BH47" s="39">
        <f t="shared" si="49"/>
        <v>0</v>
      </c>
      <c r="BI47" s="13"/>
      <c r="BJ47" s="4">
        <f t="shared" si="7"/>
        <v>0</v>
      </c>
      <c r="BK47" s="4">
        <f t="shared" si="50"/>
        <v>0</v>
      </c>
      <c r="BL47" s="4">
        <f t="shared" si="51"/>
        <v>0</v>
      </c>
      <c r="BM47" s="4">
        <f t="shared" si="52"/>
        <v>0</v>
      </c>
      <c r="BN47" s="4">
        <f t="shared" si="53"/>
        <v>0</v>
      </c>
      <c r="BO47" s="4">
        <f t="shared" si="54"/>
        <v>0</v>
      </c>
      <c r="BP47" s="4"/>
      <c r="BQ47" s="7" t="str">
        <f>REPT(Sept!A47,1)</f>
        <v>MARTY Patrick</v>
      </c>
      <c r="BR47" s="7">
        <f t="shared" si="55"/>
        <v>1</v>
      </c>
      <c r="BS47" s="13">
        <v>25</v>
      </c>
      <c r="BT47" s="13"/>
      <c r="BU47" s="39">
        <f t="shared" si="56"/>
        <v>0</v>
      </c>
      <c r="BV47" s="13"/>
      <c r="BW47" s="4">
        <f t="shared" si="8"/>
        <v>25</v>
      </c>
      <c r="BX47" s="4">
        <f t="shared" si="57"/>
        <v>25</v>
      </c>
      <c r="BY47" s="4">
        <f t="shared" si="58"/>
        <v>25</v>
      </c>
      <c r="BZ47" s="4">
        <f t="shared" si="59"/>
        <v>25</v>
      </c>
      <c r="CA47" s="4">
        <f t="shared" si="60"/>
        <v>25</v>
      </c>
      <c r="CB47" s="4">
        <f t="shared" si="61"/>
        <v>25</v>
      </c>
      <c r="CC47" s="12">
        <f t="shared" si="123"/>
        <v>25</v>
      </c>
      <c r="CD47" s="12">
        <f t="shared" si="124"/>
        <v>30</v>
      </c>
      <c r="CE47" s="17"/>
      <c r="CF47" s="7" t="str">
        <f>REPT(Sept!A47,1)</f>
        <v>MARTY Patrick</v>
      </c>
      <c r="CG47" s="7">
        <f t="shared" si="62"/>
        <v>0</v>
      </c>
      <c r="CH47" s="13"/>
      <c r="CI47" s="13"/>
      <c r="CJ47" s="39">
        <f t="shared" si="63"/>
        <v>0</v>
      </c>
      <c r="CK47" s="13"/>
      <c r="CL47" s="4">
        <f t="shared" si="11"/>
        <v>0</v>
      </c>
      <c r="CM47" s="4">
        <f t="shared" si="64"/>
        <v>0</v>
      </c>
      <c r="CN47" s="4">
        <f t="shared" si="65"/>
        <v>0</v>
      </c>
      <c r="CO47" s="4">
        <f t="shared" si="66"/>
        <v>0</v>
      </c>
      <c r="CP47" s="4">
        <f t="shared" si="67"/>
        <v>0</v>
      </c>
      <c r="CQ47" s="4">
        <f t="shared" si="68"/>
        <v>0</v>
      </c>
      <c r="CR47" s="4"/>
      <c r="CS47" s="7" t="str">
        <f>REPT(Sept!A47,1)</f>
        <v>MARTY Patrick</v>
      </c>
      <c r="CT47" s="7">
        <f t="shared" si="69"/>
        <v>1</v>
      </c>
      <c r="CU47" s="13">
        <v>4</v>
      </c>
      <c r="CV47" s="13"/>
      <c r="CW47" s="39">
        <f t="shared" si="70"/>
        <v>0</v>
      </c>
      <c r="CX47" s="13"/>
      <c r="CY47" s="4">
        <f t="shared" si="12"/>
        <v>4</v>
      </c>
      <c r="CZ47" s="4">
        <f t="shared" si="71"/>
        <v>4</v>
      </c>
      <c r="DA47" s="4">
        <f t="shared" si="72"/>
        <v>4</v>
      </c>
      <c r="DB47" s="4">
        <f t="shared" si="73"/>
        <v>4</v>
      </c>
      <c r="DC47" s="4">
        <f t="shared" si="74"/>
        <v>4</v>
      </c>
      <c r="DD47" s="4">
        <f t="shared" si="75"/>
        <v>4</v>
      </c>
      <c r="DE47" s="12">
        <f t="shared" si="125"/>
        <v>4</v>
      </c>
      <c r="DF47" s="12">
        <f t="shared" si="126"/>
        <v>34</v>
      </c>
      <c r="DG47" s="17"/>
      <c r="DH47" s="7" t="str">
        <f>REPT(Sept!A47,1)</f>
        <v>MARTY Patrick</v>
      </c>
      <c r="DI47" s="7">
        <f t="shared" si="76"/>
        <v>0</v>
      </c>
      <c r="DJ47" s="13"/>
      <c r="DK47" s="13"/>
      <c r="DL47" s="39">
        <f t="shared" si="77"/>
        <v>0</v>
      </c>
      <c r="DM47" s="13"/>
      <c r="DN47" s="4">
        <f t="shared" si="15"/>
        <v>0</v>
      </c>
      <c r="DO47" s="4">
        <f t="shared" si="78"/>
        <v>0</v>
      </c>
      <c r="DP47" s="4">
        <f t="shared" si="79"/>
        <v>0</v>
      </c>
      <c r="DQ47" s="4">
        <f t="shared" si="80"/>
        <v>0</v>
      </c>
      <c r="DR47" s="4">
        <f t="shared" si="81"/>
        <v>0</v>
      </c>
      <c r="DS47" s="4">
        <f t="shared" si="82"/>
        <v>0</v>
      </c>
      <c r="DT47" s="4"/>
      <c r="DU47" s="7" t="str">
        <f>REPT(Sept!A47,1)</f>
        <v>MARTY Patrick</v>
      </c>
      <c r="DV47" s="7">
        <f t="shared" si="83"/>
        <v>0</v>
      </c>
      <c r="DW47" s="13"/>
      <c r="DX47" s="13"/>
      <c r="DY47" s="39">
        <f t="shared" si="84"/>
        <v>0</v>
      </c>
      <c r="DZ47" s="13"/>
      <c r="EA47" s="4">
        <f t="shared" si="16"/>
        <v>0</v>
      </c>
      <c r="EB47" s="4">
        <f t="shared" si="85"/>
        <v>0</v>
      </c>
      <c r="EC47" s="4">
        <f t="shared" si="86"/>
        <v>0</v>
      </c>
      <c r="ED47" s="4">
        <f t="shared" si="87"/>
        <v>0</v>
      </c>
      <c r="EE47" s="4">
        <f t="shared" si="88"/>
        <v>0</v>
      </c>
      <c r="EF47" s="4">
        <f t="shared" si="89"/>
        <v>0</v>
      </c>
      <c r="EG47" s="12">
        <f t="shared" si="90"/>
        <v>0</v>
      </c>
      <c r="EH47" s="22">
        <f t="shared" si="127"/>
        <v>34</v>
      </c>
      <c r="EI47" s="24">
        <f>SUM(EH47+Mai!EI47)</f>
        <v>564</v>
      </c>
      <c r="EJ47" s="25">
        <f t="shared" si="128"/>
        <v>5</v>
      </c>
      <c r="EK47" s="25">
        <f>SUM(EJ47+Mai!EK47)</f>
        <v>54</v>
      </c>
      <c r="EL47" s="41">
        <f t="shared" si="129"/>
        <v>0</v>
      </c>
    </row>
    <row r="48" spans="1:142" ht="13.5" thickBot="1">
      <c r="A48" s="107" t="str">
        <f>REPT(Sept!A48,1)</f>
        <v>METLEF Jean</v>
      </c>
      <c r="B48" s="7">
        <f t="shared" si="20"/>
        <v>1</v>
      </c>
      <c r="C48" s="13">
        <v>10</v>
      </c>
      <c r="D48" s="13"/>
      <c r="E48" s="39">
        <f t="shared" si="21"/>
        <v>0</v>
      </c>
      <c r="F48" s="13"/>
      <c r="G48" s="4">
        <f t="shared" si="0"/>
        <v>10</v>
      </c>
      <c r="H48" s="4">
        <f t="shared" si="22"/>
        <v>10</v>
      </c>
      <c r="I48" s="4">
        <f t="shared" si="23"/>
        <v>10</v>
      </c>
      <c r="J48" s="4">
        <f t="shared" si="24"/>
        <v>10</v>
      </c>
      <c r="K48" s="4">
        <f t="shared" si="25"/>
        <v>10</v>
      </c>
      <c r="L48" s="4">
        <f t="shared" si="26"/>
        <v>10</v>
      </c>
      <c r="M48" s="4"/>
      <c r="N48" s="7" t="str">
        <f>REPT(Sept!A48,1)</f>
        <v>METLEF Jean</v>
      </c>
      <c r="O48" s="7">
        <f t="shared" si="27"/>
        <v>1</v>
      </c>
      <c r="P48" s="13">
        <v>13</v>
      </c>
      <c r="Q48" s="13"/>
      <c r="R48" s="39">
        <f t="shared" si="28"/>
        <v>0</v>
      </c>
      <c r="S48" s="13"/>
      <c r="T48" s="4">
        <f t="shared" si="1"/>
        <v>13</v>
      </c>
      <c r="U48" s="4">
        <f t="shared" si="29"/>
        <v>13</v>
      </c>
      <c r="V48" s="4">
        <f t="shared" si="30"/>
        <v>13</v>
      </c>
      <c r="W48" s="4">
        <f t="shared" si="31"/>
        <v>13</v>
      </c>
      <c r="X48" s="4">
        <f t="shared" si="32"/>
        <v>13</v>
      </c>
      <c r="Y48" s="4">
        <f t="shared" si="33"/>
        <v>13</v>
      </c>
      <c r="Z48" s="12">
        <f t="shared" si="120"/>
        <v>13</v>
      </c>
      <c r="AA48" s="17"/>
      <c r="AB48" s="7" t="str">
        <f>REPT(Sept!A48,1)</f>
        <v>METLEF Jean</v>
      </c>
      <c r="AC48" s="7">
        <f t="shared" si="34"/>
        <v>1</v>
      </c>
      <c r="AD48" s="13">
        <v>3</v>
      </c>
      <c r="AE48" s="13"/>
      <c r="AF48" s="39">
        <f t="shared" si="35"/>
        <v>0</v>
      </c>
      <c r="AG48" s="13"/>
      <c r="AH48" s="4">
        <f t="shared" si="3"/>
        <v>3</v>
      </c>
      <c r="AI48" s="4">
        <f t="shared" si="36"/>
        <v>3</v>
      </c>
      <c r="AJ48" s="4">
        <f t="shared" si="37"/>
        <v>3</v>
      </c>
      <c r="AK48" s="4">
        <f t="shared" si="38"/>
        <v>3</v>
      </c>
      <c r="AL48" s="4">
        <f t="shared" si="39"/>
        <v>3</v>
      </c>
      <c r="AM48" s="4">
        <f t="shared" si="40"/>
        <v>3</v>
      </c>
      <c r="AN48" s="4"/>
      <c r="AO48" s="7" t="str">
        <f>REPT(Sept!A48,1)</f>
        <v>METLEF Jean</v>
      </c>
      <c r="AP48" s="7">
        <f t="shared" si="41"/>
        <v>1</v>
      </c>
      <c r="AQ48" s="13">
        <v>7</v>
      </c>
      <c r="AR48" s="13"/>
      <c r="AS48" s="39">
        <f t="shared" si="42"/>
        <v>0</v>
      </c>
      <c r="AT48" s="13"/>
      <c r="AU48" s="4">
        <f t="shared" si="4"/>
        <v>7</v>
      </c>
      <c r="AV48" s="4">
        <f t="shared" si="43"/>
        <v>7</v>
      </c>
      <c r="AW48" s="4">
        <f t="shared" si="44"/>
        <v>7</v>
      </c>
      <c r="AX48" s="4">
        <f t="shared" si="45"/>
        <v>7</v>
      </c>
      <c r="AY48" s="4">
        <f t="shared" si="46"/>
        <v>7</v>
      </c>
      <c r="AZ48" s="4">
        <f t="shared" si="47"/>
        <v>7</v>
      </c>
      <c r="BA48" s="12">
        <f t="shared" si="121"/>
        <v>7</v>
      </c>
      <c r="BB48" s="12">
        <f t="shared" si="122"/>
        <v>20</v>
      </c>
      <c r="BC48" s="17"/>
      <c r="BD48" s="7" t="str">
        <f>REPT(Sept!A48,1)</f>
        <v>METLEF Jean</v>
      </c>
      <c r="BE48" s="7">
        <f t="shared" si="48"/>
        <v>1</v>
      </c>
      <c r="BF48" s="13">
        <v>3</v>
      </c>
      <c r="BG48" s="13"/>
      <c r="BH48" s="39">
        <f t="shared" si="49"/>
        <v>0</v>
      </c>
      <c r="BI48" s="13"/>
      <c r="BJ48" s="4">
        <f t="shared" si="7"/>
        <v>3</v>
      </c>
      <c r="BK48" s="4">
        <f t="shared" si="50"/>
        <v>3</v>
      </c>
      <c r="BL48" s="4">
        <f t="shared" si="51"/>
        <v>3</v>
      </c>
      <c r="BM48" s="4">
        <f t="shared" si="52"/>
        <v>3</v>
      </c>
      <c r="BN48" s="4">
        <f t="shared" si="53"/>
        <v>3</v>
      </c>
      <c r="BO48" s="4">
        <f t="shared" si="54"/>
        <v>3</v>
      </c>
      <c r="BP48" s="4"/>
      <c r="BQ48" s="7" t="str">
        <f>REPT(Sept!A48,1)</f>
        <v>METLEF Jean</v>
      </c>
      <c r="BR48" s="7">
        <f t="shared" si="55"/>
        <v>1</v>
      </c>
      <c r="BS48" s="13">
        <v>24</v>
      </c>
      <c r="BT48" s="13"/>
      <c r="BU48" s="39">
        <f t="shared" si="56"/>
        <v>0</v>
      </c>
      <c r="BV48" s="13"/>
      <c r="BW48" s="4">
        <f t="shared" si="8"/>
        <v>24</v>
      </c>
      <c r="BX48" s="4">
        <f t="shared" si="57"/>
        <v>24</v>
      </c>
      <c r="BY48" s="4">
        <f t="shared" si="58"/>
        <v>24</v>
      </c>
      <c r="BZ48" s="4">
        <f t="shared" si="59"/>
        <v>24</v>
      </c>
      <c r="CA48" s="4">
        <f t="shared" si="60"/>
        <v>24</v>
      </c>
      <c r="CB48" s="4">
        <f t="shared" si="61"/>
        <v>24</v>
      </c>
      <c r="CC48" s="12">
        <f t="shared" si="123"/>
        <v>24</v>
      </c>
      <c r="CD48" s="12">
        <f t="shared" si="124"/>
        <v>44</v>
      </c>
      <c r="CE48" s="17"/>
      <c r="CF48" s="7" t="str">
        <f>REPT(Sept!A48,1)</f>
        <v>METLEF Jean</v>
      </c>
      <c r="CG48" s="7">
        <f t="shared" si="62"/>
        <v>1</v>
      </c>
      <c r="CH48" s="13">
        <v>12</v>
      </c>
      <c r="CI48" s="13"/>
      <c r="CJ48" s="39">
        <f t="shared" si="63"/>
        <v>0</v>
      </c>
      <c r="CK48" s="13"/>
      <c r="CL48" s="4">
        <f t="shared" si="11"/>
        <v>12</v>
      </c>
      <c r="CM48" s="4">
        <f t="shared" si="64"/>
        <v>12</v>
      </c>
      <c r="CN48" s="4">
        <f t="shared" si="65"/>
        <v>12</v>
      </c>
      <c r="CO48" s="4">
        <f t="shared" si="66"/>
        <v>12</v>
      </c>
      <c r="CP48" s="4">
        <f t="shared" si="67"/>
        <v>12</v>
      </c>
      <c r="CQ48" s="4">
        <f t="shared" si="68"/>
        <v>12</v>
      </c>
      <c r="CR48" s="4"/>
      <c r="CS48" s="7" t="str">
        <f>REPT(Sept!A48,1)</f>
        <v>METLEF Jean</v>
      </c>
      <c r="CT48" s="7">
        <f t="shared" si="69"/>
        <v>0</v>
      </c>
      <c r="CU48" s="13"/>
      <c r="CV48" s="13"/>
      <c r="CW48" s="39">
        <f t="shared" si="70"/>
        <v>0</v>
      </c>
      <c r="CX48" s="13"/>
      <c r="CY48" s="4">
        <f t="shared" si="12"/>
        <v>0</v>
      </c>
      <c r="CZ48" s="4">
        <f t="shared" si="71"/>
        <v>0</v>
      </c>
      <c r="DA48" s="4">
        <f t="shared" si="72"/>
        <v>0</v>
      </c>
      <c r="DB48" s="4">
        <f t="shared" si="73"/>
        <v>0</v>
      </c>
      <c r="DC48" s="4">
        <f t="shared" si="74"/>
        <v>0</v>
      </c>
      <c r="DD48" s="4">
        <f t="shared" si="75"/>
        <v>0</v>
      </c>
      <c r="DE48" s="12">
        <f t="shared" si="125"/>
        <v>12</v>
      </c>
      <c r="DF48" s="12">
        <f t="shared" si="126"/>
        <v>56</v>
      </c>
      <c r="DG48" s="17"/>
      <c r="DH48" s="7" t="str">
        <f>REPT(Sept!A48,1)</f>
        <v>METLEF Jean</v>
      </c>
      <c r="DI48" s="7">
        <f t="shared" si="76"/>
        <v>0</v>
      </c>
      <c r="DJ48" s="13"/>
      <c r="DK48" s="13"/>
      <c r="DL48" s="39">
        <f t="shared" si="77"/>
        <v>0</v>
      </c>
      <c r="DM48" s="13"/>
      <c r="DN48" s="4">
        <f t="shared" si="15"/>
        <v>0</v>
      </c>
      <c r="DO48" s="4">
        <f t="shared" si="78"/>
        <v>0</v>
      </c>
      <c r="DP48" s="4">
        <f t="shared" si="79"/>
        <v>0</v>
      </c>
      <c r="DQ48" s="4">
        <f t="shared" si="80"/>
        <v>0</v>
      </c>
      <c r="DR48" s="4">
        <f t="shared" si="81"/>
        <v>0</v>
      </c>
      <c r="DS48" s="4">
        <f t="shared" si="82"/>
        <v>0</v>
      </c>
      <c r="DT48" s="4"/>
      <c r="DU48" s="7" t="str">
        <f>REPT(Sept!A48,1)</f>
        <v>METLEF Jean</v>
      </c>
      <c r="DV48" s="7">
        <f t="shared" si="83"/>
        <v>0</v>
      </c>
      <c r="DW48" s="13"/>
      <c r="DX48" s="13"/>
      <c r="DY48" s="39">
        <f t="shared" si="84"/>
        <v>0</v>
      </c>
      <c r="DZ48" s="13"/>
      <c r="EA48" s="4">
        <f t="shared" si="16"/>
        <v>0</v>
      </c>
      <c r="EB48" s="4">
        <f t="shared" si="85"/>
        <v>0</v>
      </c>
      <c r="EC48" s="4">
        <f t="shared" si="86"/>
        <v>0</v>
      </c>
      <c r="ED48" s="4">
        <f t="shared" si="87"/>
        <v>0</v>
      </c>
      <c r="EE48" s="4">
        <f t="shared" si="88"/>
        <v>0</v>
      </c>
      <c r="EF48" s="4">
        <f t="shared" si="89"/>
        <v>0</v>
      </c>
      <c r="EG48" s="12">
        <f t="shared" si="90"/>
        <v>0</v>
      </c>
      <c r="EH48" s="22">
        <f t="shared" si="127"/>
        <v>56</v>
      </c>
      <c r="EI48" s="24">
        <f>SUM(EH48+Mai!EI48)</f>
        <v>938.3</v>
      </c>
      <c r="EJ48" s="25">
        <f t="shared" si="128"/>
        <v>7</v>
      </c>
      <c r="EK48" s="25">
        <f>SUM(EJ48+Mai!EK48)</f>
        <v>73</v>
      </c>
      <c r="EL48" s="41">
        <f t="shared" si="129"/>
        <v>0</v>
      </c>
    </row>
    <row r="49" spans="1:142" ht="13.5" thickBot="1">
      <c r="A49" s="107" t="str">
        <f>REPT(Sept!A49,1)</f>
        <v>MOLINA Fernand</v>
      </c>
      <c r="B49" s="7">
        <f t="shared" si="20"/>
        <v>1</v>
      </c>
      <c r="C49" s="13">
        <v>27</v>
      </c>
      <c r="D49" s="13"/>
      <c r="E49" s="39">
        <f t="shared" si="21"/>
        <v>0</v>
      </c>
      <c r="F49" s="13"/>
      <c r="G49" s="4">
        <f t="shared" si="0"/>
        <v>27</v>
      </c>
      <c r="H49" s="4">
        <f t="shared" si="22"/>
        <v>27</v>
      </c>
      <c r="I49" s="4">
        <f t="shared" si="23"/>
        <v>27</v>
      </c>
      <c r="J49" s="4">
        <f t="shared" si="24"/>
        <v>27</v>
      </c>
      <c r="K49" s="4">
        <f t="shared" si="25"/>
        <v>27</v>
      </c>
      <c r="L49" s="4">
        <f t="shared" si="26"/>
        <v>27</v>
      </c>
      <c r="M49" s="4"/>
      <c r="N49" s="7" t="str">
        <f>REPT(Sept!A49,1)</f>
        <v>MOLINA Fernand</v>
      </c>
      <c r="O49" s="7">
        <f t="shared" si="27"/>
        <v>1</v>
      </c>
      <c r="P49" s="13">
        <v>21</v>
      </c>
      <c r="Q49" s="13"/>
      <c r="R49" s="39">
        <f t="shared" si="28"/>
        <v>0</v>
      </c>
      <c r="S49" s="13"/>
      <c r="T49" s="4">
        <f t="shared" si="1"/>
        <v>21</v>
      </c>
      <c r="U49" s="4">
        <f t="shared" si="29"/>
        <v>21</v>
      </c>
      <c r="V49" s="4">
        <f t="shared" si="30"/>
        <v>21</v>
      </c>
      <c r="W49" s="4">
        <f t="shared" si="31"/>
        <v>21</v>
      </c>
      <c r="X49" s="4">
        <f t="shared" si="32"/>
        <v>21</v>
      </c>
      <c r="Y49" s="4">
        <f t="shared" si="33"/>
        <v>21</v>
      </c>
      <c r="Z49" s="12">
        <f t="shared" si="120"/>
        <v>27</v>
      </c>
      <c r="AA49" s="17"/>
      <c r="AB49" s="7" t="str">
        <f>REPT(Sept!A49,1)</f>
        <v>MOLINA Fernand</v>
      </c>
      <c r="AC49" s="7">
        <f t="shared" si="34"/>
        <v>1</v>
      </c>
      <c r="AD49" s="13">
        <v>15</v>
      </c>
      <c r="AE49" s="13"/>
      <c r="AF49" s="39">
        <f t="shared" si="35"/>
        <v>0</v>
      </c>
      <c r="AG49" s="13"/>
      <c r="AH49" s="4">
        <f t="shared" si="3"/>
        <v>15</v>
      </c>
      <c r="AI49" s="4">
        <f t="shared" si="36"/>
        <v>15</v>
      </c>
      <c r="AJ49" s="4">
        <f t="shared" si="37"/>
        <v>15</v>
      </c>
      <c r="AK49" s="4">
        <f t="shared" si="38"/>
        <v>15</v>
      </c>
      <c r="AL49" s="4">
        <f t="shared" si="39"/>
        <v>15</v>
      </c>
      <c r="AM49" s="4">
        <f t="shared" si="40"/>
        <v>15</v>
      </c>
      <c r="AN49" s="4"/>
      <c r="AO49" s="7" t="str">
        <f>REPT(Sept!A49,1)</f>
        <v>MOLINA Fernand</v>
      </c>
      <c r="AP49" s="7">
        <f t="shared" si="41"/>
        <v>1</v>
      </c>
      <c r="AQ49" s="13">
        <v>15</v>
      </c>
      <c r="AR49" s="13"/>
      <c r="AS49" s="39">
        <f t="shared" si="42"/>
        <v>0</v>
      </c>
      <c r="AT49" s="13"/>
      <c r="AU49" s="4">
        <f t="shared" si="4"/>
        <v>15</v>
      </c>
      <c r="AV49" s="4">
        <f t="shared" si="43"/>
        <v>15</v>
      </c>
      <c r="AW49" s="4">
        <f t="shared" si="44"/>
        <v>15</v>
      </c>
      <c r="AX49" s="4">
        <f t="shared" si="45"/>
        <v>15</v>
      </c>
      <c r="AY49" s="4">
        <f t="shared" si="46"/>
        <v>15</v>
      </c>
      <c r="AZ49" s="4">
        <f t="shared" si="47"/>
        <v>15</v>
      </c>
      <c r="BA49" s="12">
        <f t="shared" si="121"/>
        <v>15</v>
      </c>
      <c r="BB49" s="12">
        <f t="shared" si="122"/>
        <v>42</v>
      </c>
      <c r="BC49" s="17"/>
      <c r="BD49" s="7" t="str">
        <f>REPT(Sept!A49,1)</f>
        <v>MOLINA Fernand</v>
      </c>
      <c r="BE49" s="7">
        <f t="shared" si="48"/>
        <v>1</v>
      </c>
      <c r="BF49" s="13">
        <v>10</v>
      </c>
      <c r="BG49" s="13"/>
      <c r="BH49" s="39">
        <f t="shared" si="49"/>
        <v>0</v>
      </c>
      <c r="BI49" s="13"/>
      <c r="BJ49" s="4">
        <f t="shared" si="7"/>
        <v>10</v>
      </c>
      <c r="BK49" s="4">
        <f t="shared" si="50"/>
        <v>10</v>
      </c>
      <c r="BL49" s="4">
        <f t="shared" si="51"/>
        <v>10</v>
      </c>
      <c r="BM49" s="4">
        <f t="shared" si="52"/>
        <v>10</v>
      </c>
      <c r="BN49" s="4">
        <f t="shared" si="53"/>
        <v>10</v>
      </c>
      <c r="BO49" s="4">
        <f t="shared" si="54"/>
        <v>10</v>
      </c>
      <c r="BP49" s="4"/>
      <c r="BQ49" s="7" t="str">
        <f>REPT(Sept!A49,1)</f>
        <v>MOLINA Fernand</v>
      </c>
      <c r="BR49" s="7">
        <f t="shared" si="55"/>
        <v>0</v>
      </c>
      <c r="BS49" s="13"/>
      <c r="BT49" s="13"/>
      <c r="BU49" s="39">
        <f t="shared" si="56"/>
        <v>0</v>
      </c>
      <c r="BV49" s="13"/>
      <c r="BW49" s="4">
        <f t="shared" si="8"/>
        <v>0</v>
      </c>
      <c r="BX49" s="4">
        <f t="shared" si="57"/>
        <v>0</v>
      </c>
      <c r="BY49" s="4">
        <f t="shared" si="58"/>
        <v>0</v>
      </c>
      <c r="BZ49" s="4">
        <f t="shared" si="59"/>
        <v>0</v>
      </c>
      <c r="CA49" s="4">
        <f t="shared" si="60"/>
        <v>0</v>
      </c>
      <c r="CB49" s="4">
        <f t="shared" si="61"/>
        <v>0</v>
      </c>
      <c r="CC49" s="12">
        <f t="shared" si="123"/>
        <v>10</v>
      </c>
      <c r="CD49" s="12">
        <f t="shared" si="124"/>
        <v>52</v>
      </c>
      <c r="CE49" s="17"/>
      <c r="CF49" s="7" t="str">
        <f>REPT(Sept!A49,1)</f>
        <v>MOLINA Fernand</v>
      </c>
      <c r="CG49" s="7">
        <f t="shared" si="62"/>
        <v>0</v>
      </c>
      <c r="CH49" s="13"/>
      <c r="CI49" s="13"/>
      <c r="CJ49" s="39">
        <f t="shared" si="63"/>
        <v>0</v>
      </c>
      <c r="CK49" s="13"/>
      <c r="CL49" s="4">
        <f t="shared" si="11"/>
        <v>0</v>
      </c>
      <c r="CM49" s="4">
        <f t="shared" si="64"/>
        <v>0</v>
      </c>
      <c r="CN49" s="4">
        <f t="shared" si="65"/>
        <v>0</v>
      </c>
      <c r="CO49" s="4">
        <f t="shared" si="66"/>
        <v>0</v>
      </c>
      <c r="CP49" s="4">
        <f t="shared" si="67"/>
        <v>0</v>
      </c>
      <c r="CQ49" s="4">
        <f t="shared" si="68"/>
        <v>0</v>
      </c>
      <c r="CR49" s="4"/>
      <c r="CS49" s="7" t="str">
        <f>REPT(Sept!A49,1)</f>
        <v>MOLINA Fernand</v>
      </c>
      <c r="CT49" s="7">
        <f t="shared" si="69"/>
        <v>0</v>
      </c>
      <c r="CU49" s="13"/>
      <c r="CV49" s="13"/>
      <c r="CW49" s="39">
        <f t="shared" si="70"/>
        <v>0</v>
      </c>
      <c r="CX49" s="13"/>
      <c r="CY49" s="4">
        <f t="shared" si="12"/>
        <v>0</v>
      </c>
      <c r="CZ49" s="4">
        <f t="shared" si="71"/>
        <v>0</v>
      </c>
      <c r="DA49" s="4">
        <f t="shared" si="72"/>
        <v>0</v>
      </c>
      <c r="DB49" s="4">
        <f t="shared" si="73"/>
        <v>0</v>
      </c>
      <c r="DC49" s="4">
        <f t="shared" si="74"/>
        <v>0</v>
      </c>
      <c r="DD49" s="4">
        <f t="shared" si="75"/>
        <v>0</v>
      </c>
      <c r="DE49" s="12">
        <f t="shared" si="125"/>
        <v>0</v>
      </c>
      <c r="DF49" s="12">
        <f t="shared" si="126"/>
        <v>52</v>
      </c>
      <c r="DG49" s="17"/>
      <c r="DH49" s="7" t="str">
        <f>REPT(Sept!A49,1)</f>
        <v>MOLINA Fernand</v>
      </c>
      <c r="DI49" s="7">
        <f t="shared" si="76"/>
        <v>0</v>
      </c>
      <c r="DJ49" s="13"/>
      <c r="DK49" s="13"/>
      <c r="DL49" s="39">
        <f t="shared" si="77"/>
        <v>0</v>
      </c>
      <c r="DM49" s="13"/>
      <c r="DN49" s="4">
        <f t="shared" si="15"/>
        <v>0</v>
      </c>
      <c r="DO49" s="4">
        <f t="shared" si="78"/>
        <v>0</v>
      </c>
      <c r="DP49" s="4">
        <f t="shared" si="79"/>
        <v>0</v>
      </c>
      <c r="DQ49" s="4">
        <f t="shared" si="80"/>
        <v>0</v>
      </c>
      <c r="DR49" s="4">
        <f t="shared" si="81"/>
        <v>0</v>
      </c>
      <c r="DS49" s="4">
        <f t="shared" si="82"/>
        <v>0</v>
      </c>
      <c r="DT49" s="4"/>
      <c r="DU49" s="7" t="str">
        <f>REPT(Sept!A49,1)</f>
        <v>MOLINA Fernand</v>
      </c>
      <c r="DV49" s="7">
        <f t="shared" si="83"/>
        <v>0</v>
      </c>
      <c r="DW49" s="13"/>
      <c r="DX49" s="13"/>
      <c r="DY49" s="39">
        <f t="shared" si="84"/>
        <v>0</v>
      </c>
      <c r="DZ49" s="13"/>
      <c r="EA49" s="4">
        <f t="shared" si="16"/>
        <v>0</v>
      </c>
      <c r="EB49" s="4">
        <f t="shared" si="85"/>
        <v>0</v>
      </c>
      <c r="EC49" s="4">
        <f t="shared" si="86"/>
        <v>0</v>
      </c>
      <c r="ED49" s="4">
        <f t="shared" si="87"/>
        <v>0</v>
      </c>
      <c r="EE49" s="4">
        <f t="shared" si="88"/>
        <v>0</v>
      </c>
      <c r="EF49" s="4">
        <f t="shared" si="89"/>
        <v>0</v>
      </c>
      <c r="EG49" s="12">
        <f t="shared" si="90"/>
        <v>0</v>
      </c>
      <c r="EH49" s="22">
        <f t="shared" si="127"/>
        <v>52</v>
      </c>
      <c r="EI49" s="24">
        <f>SUM(EH49+Mai!EI49)</f>
        <v>861.5</v>
      </c>
      <c r="EJ49" s="25">
        <f t="shared" si="128"/>
        <v>5</v>
      </c>
      <c r="EK49" s="25">
        <f>SUM(EJ49+Mai!EK49)</f>
        <v>57</v>
      </c>
      <c r="EL49" s="41">
        <f t="shared" si="129"/>
        <v>0</v>
      </c>
    </row>
    <row r="50" spans="1:142" ht="13.5" thickBot="1">
      <c r="A50" s="107" t="str">
        <f>REPT(Sept!A50,1)</f>
        <v>NADAL Aurélien</v>
      </c>
      <c r="B50" s="7">
        <f t="shared" si="20"/>
        <v>0</v>
      </c>
      <c r="C50" s="13"/>
      <c r="D50" s="13"/>
      <c r="E50" s="39">
        <f t="shared" si="21"/>
        <v>0</v>
      </c>
      <c r="F50" s="13"/>
      <c r="G50" s="4">
        <f t="shared" si="0"/>
        <v>0</v>
      </c>
      <c r="H50" s="4">
        <f t="shared" si="22"/>
        <v>0</v>
      </c>
      <c r="I50" s="4">
        <f t="shared" si="23"/>
        <v>0</v>
      </c>
      <c r="J50" s="4">
        <f t="shared" si="24"/>
        <v>0</v>
      </c>
      <c r="K50" s="4">
        <f t="shared" si="25"/>
        <v>0</v>
      </c>
      <c r="L50" s="4">
        <f t="shared" si="26"/>
        <v>0</v>
      </c>
      <c r="M50" s="4"/>
      <c r="N50" s="7" t="str">
        <f>REPT(Sept!A50,1)</f>
        <v>NADAL Aurélien</v>
      </c>
      <c r="O50" s="7">
        <f t="shared" si="27"/>
        <v>0</v>
      </c>
      <c r="P50" s="13"/>
      <c r="Q50" s="13"/>
      <c r="R50" s="39">
        <f t="shared" si="28"/>
        <v>0</v>
      </c>
      <c r="S50" s="13"/>
      <c r="T50" s="4">
        <f t="shared" si="1"/>
        <v>0</v>
      </c>
      <c r="U50" s="4">
        <f t="shared" si="29"/>
        <v>0</v>
      </c>
      <c r="V50" s="4">
        <f t="shared" si="30"/>
        <v>0</v>
      </c>
      <c r="W50" s="4">
        <f t="shared" si="31"/>
        <v>0</v>
      </c>
      <c r="X50" s="4">
        <f t="shared" si="32"/>
        <v>0</v>
      </c>
      <c r="Y50" s="4">
        <f t="shared" si="33"/>
        <v>0</v>
      </c>
      <c r="Z50" s="12">
        <f t="shared" si="120"/>
        <v>0</v>
      </c>
      <c r="AA50" s="17"/>
      <c r="AB50" s="7" t="str">
        <f>REPT(Sept!A50,1)</f>
        <v>NADAL Aurélien</v>
      </c>
      <c r="AC50" s="7">
        <f t="shared" si="34"/>
        <v>0</v>
      </c>
      <c r="AD50" s="13"/>
      <c r="AE50" s="13"/>
      <c r="AF50" s="39">
        <f t="shared" si="35"/>
        <v>0</v>
      </c>
      <c r="AG50" s="13"/>
      <c r="AH50" s="4">
        <f t="shared" si="3"/>
        <v>0</v>
      </c>
      <c r="AI50" s="4">
        <f t="shared" si="36"/>
        <v>0</v>
      </c>
      <c r="AJ50" s="4">
        <f t="shared" si="37"/>
        <v>0</v>
      </c>
      <c r="AK50" s="4">
        <f t="shared" si="38"/>
        <v>0</v>
      </c>
      <c r="AL50" s="4">
        <f t="shared" si="39"/>
        <v>0</v>
      </c>
      <c r="AM50" s="4">
        <f t="shared" si="40"/>
        <v>0</v>
      </c>
      <c r="AN50" s="4"/>
      <c r="AO50" s="7" t="str">
        <f>REPT(Sept!A50,1)</f>
        <v>NADAL Aurélien</v>
      </c>
      <c r="AP50" s="7">
        <f t="shared" si="41"/>
        <v>0</v>
      </c>
      <c r="AQ50" s="13"/>
      <c r="AR50" s="13"/>
      <c r="AS50" s="39">
        <f t="shared" si="42"/>
        <v>0</v>
      </c>
      <c r="AT50" s="13"/>
      <c r="AU50" s="4">
        <f t="shared" si="4"/>
        <v>0</v>
      </c>
      <c r="AV50" s="4">
        <f t="shared" si="43"/>
        <v>0</v>
      </c>
      <c r="AW50" s="4">
        <f t="shared" si="44"/>
        <v>0</v>
      </c>
      <c r="AX50" s="4">
        <f t="shared" si="45"/>
        <v>0</v>
      </c>
      <c r="AY50" s="4">
        <f t="shared" si="46"/>
        <v>0</v>
      </c>
      <c r="AZ50" s="4">
        <f t="shared" si="47"/>
        <v>0</v>
      </c>
      <c r="BA50" s="12">
        <f t="shared" si="121"/>
        <v>0</v>
      </c>
      <c r="BB50" s="12">
        <f t="shared" si="122"/>
        <v>0</v>
      </c>
      <c r="BC50" s="17"/>
      <c r="BD50" s="7" t="str">
        <f>REPT(Sept!A50,1)</f>
        <v>NADAL Aurélien</v>
      </c>
      <c r="BE50" s="7">
        <f t="shared" si="48"/>
        <v>0</v>
      </c>
      <c r="BF50" s="13"/>
      <c r="BG50" s="13"/>
      <c r="BH50" s="39">
        <f t="shared" si="49"/>
        <v>0</v>
      </c>
      <c r="BI50" s="13"/>
      <c r="BJ50" s="4">
        <f t="shared" si="7"/>
        <v>0</v>
      </c>
      <c r="BK50" s="4">
        <f t="shared" si="50"/>
        <v>0</v>
      </c>
      <c r="BL50" s="4">
        <f t="shared" si="51"/>
        <v>0</v>
      </c>
      <c r="BM50" s="4">
        <f t="shared" si="52"/>
        <v>0</v>
      </c>
      <c r="BN50" s="4">
        <f t="shared" si="53"/>
        <v>0</v>
      </c>
      <c r="BO50" s="4">
        <f t="shared" si="54"/>
        <v>0</v>
      </c>
      <c r="BP50" s="4"/>
      <c r="BQ50" s="7" t="str">
        <f>REPT(Sept!A50,1)</f>
        <v>NADAL Aurélien</v>
      </c>
      <c r="BR50" s="7">
        <f t="shared" si="55"/>
        <v>0</v>
      </c>
      <c r="BS50" s="13"/>
      <c r="BT50" s="13"/>
      <c r="BU50" s="39">
        <f t="shared" si="56"/>
        <v>0</v>
      </c>
      <c r="BV50" s="13"/>
      <c r="BW50" s="4">
        <f t="shared" si="8"/>
        <v>0</v>
      </c>
      <c r="BX50" s="4">
        <f t="shared" si="57"/>
        <v>0</v>
      </c>
      <c r="BY50" s="4">
        <f t="shared" si="58"/>
        <v>0</v>
      </c>
      <c r="BZ50" s="4">
        <f t="shared" si="59"/>
        <v>0</v>
      </c>
      <c r="CA50" s="4">
        <f t="shared" si="60"/>
        <v>0</v>
      </c>
      <c r="CB50" s="4">
        <f t="shared" si="61"/>
        <v>0</v>
      </c>
      <c r="CC50" s="12">
        <f t="shared" si="123"/>
        <v>0</v>
      </c>
      <c r="CD50" s="12">
        <f t="shared" si="124"/>
        <v>0</v>
      </c>
      <c r="CE50" s="17"/>
      <c r="CF50" s="7" t="str">
        <f>REPT(Sept!A50,1)</f>
        <v>NADAL Aurélien</v>
      </c>
      <c r="CG50" s="7">
        <f t="shared" si="62"/>
        <v>0</v>
      </c>
      <c r="CH50" s="13"/>
      <c r="CI50" s="13"/>
      <c r="CJ50" s="39">
        <f t="shared" si="63"/>
        <v>0</v>
      </c>
      <c r="CK50" s="13"/>
      <c r="CL50" s="4">
        <f t="shared" si="11"/>
        <v>0</v>
      </c>
      <c r="CM50" s="4">
        <f t="shared" si="64"/>
        <v>0</v>
      </c>
      <c r="CN50" s="4">
        <f t="shared" si="65"/>
        <v>0</v>
      </c>
      <c r="CO50" s="4">
        <f t="shared" si="66"/>
        <v>0</v>
      </c>
      <c r="CP50" s="4">
        <f t="shared" si="67"/>
        <v>0</v>
      </c>
      <c r="CQ50" s="4">
        <f t="shared" si="68"/>
        <v>0</v>
      </c>
      <c r="CR50" s="4"/>
      <c r="CS50" s="7" t="str">
        <f>REPT(Sept!A50,1)</f>
        <v>NADAL Aurélien</v>
      </c>
      <c r="CT50" s="7">
        <f t="shared" si="69"/>
        <v>0</v>
      </c>
      <c r="CU50" s="13"/>
      <c r="CV50" s="13"/>
      <c r="CW50" s="39">
        <f t="shared" si="70"/>
        <v>0</v>
      </c>
      <c r="CX50" s="13"/>
      <c r="CY50" s="4">
        <f t="shared" si="12"/>
        <v>0</v>
      </c>
      <c r="CZ50" s="4">
        <f t="shared" si="71"/>
        <v>0</v>
      </c>
      <c r="DA50" s="4">
        <f t="shared" si="72"/>
        <v>0</v>
      </c>
      <c r="DB50" s="4">
        <f t="shared" si="73"/>
        <v>0</v>
      </c>
      <c r="DC50" s="4">
        <f t="shared" si="74"/>
        <v>0</v>
      </c>
      <c r="DD50" s="4">
        <f t="shared" si="75"/>
        <v>0</v>
      </c>
      <c r="DE50" s="12">
        <f t="shared" si="125"/>
        <v>0</v>
      </c>
      <c r="DF50" s="12">
        <f t="shared" si="126"/>
        <v>0</v>
      </c>
      <c r="DG50" s="17"/>
      <c r="DH50" s="7" t="str">
        <f>REPT(Sept!A50,1)</f>
        <v>NADAL Aurélien</v>
      </c>
      <c r="DI50" s="7">
        <f t="shared" si="76"/>
        <v>0</v>
      </c>
      <c r="DJ50" s="13"/>
      <c r="DK50" s="13"/>
      <c r="DL50" s="39">
        <f t="shared" si="77"/>
        <v>0</v>
      </c>
      <c r="DM50" s="13"/>
      <c r="DN50" s="4">
        <f t="shared" si="15"/>
        <v>0</v>
      </c>
      <c r="DO50" s="4">
        <f t="shared" si="78"/>
        <v>0</v>
      </c>
      <c r="DP50" s="4">
        <f t="shared" si="79"/>
        <v>0</v>
      </c>
      <c r="DQ50" s="4">
        <f t="shared" si="80"/>
        <v>0</v>
      </c>
      <c r="DR50" s="4">
        <f t="shared" si="81"/>
        <v>0</v>
      </c>
      <c r="DS50" s="4">
        <f t="shared" si="82"/>
        <v>0</v>
      </c>
      <c r="DT50" s="4"/>
      <c r="DU50" s="7" t="str">
        <f>REPT(Sept!A50,1)</f>
        <v>NADAL Aurélien</v>
      </c>
      <c r="DV50" s="7">
        <f t="shared" si="83"/>
        <v>0</v>
      </c>
      <c r="DW50" s="13"/>
      <c r="DX50" s="13"/>
      <c r="DY50" s="39">
        <f t="shared" si="84"/>
        <v>0</v>
      </c>
      <c r="DZ50" s="13"/>
      <c r="EA50" s="4">
        <f t="shared" si="16"/>
        <v>0</v>
      </c>
      <c r="EB50" s="4">
        <f t="shared" si="85"/>
        <v>0</v>
      </c>
      <c r="EC50" s="4">
        <f t="shared" si="86"/>
        <v>0</v>
      </c>
      <c r="ED50" s="4">
        <f t="shared" si="87"/>
        <v>0</v>
      </c>
      <c r="EE50" s="4">
        <f t="shared" si="88"/>
        <v>0</v>
      </c>
      <c r="EF50" s="4">
        <f t="shared" si="89"/>
        <v>0</v>
      </c>
      <c r="EG50" s="12">
        <f t="shared" si="90"/>
        <v>0</v>
      </c>
      <c r="EH50" s="22">
        <f t="shared" si="127"/>
        <v>0</v>
      </c>
      <c r="EI50" s="24">
        <f>SUM(EH50+Mai!EI50)</f>
        <v>49</v>
      </c>
      <c r="EJ50" s="25">
        <f t="shared" si="128"/>
        <v>0</v>
      </c>
      <c r="EK50" s="25">
        <f>SUM(EJ50+Mai!EK50)</f>
        <v>2</v>
      </c>
      <c r="EL50" s="41">
        <f t="shared" si="129"/>
        <v>0</v>
      </c>
    </row>
    <row r="51" spans="1:142" ht="13.5" thickBot="1">
      <c r="A51" s="107" t="str">
        <f>REPT(Sept!A51,1)</f>
        <v>PAGES Jean</v>
      </c>
      <c r="B51" s="7">
        <f t="shared" si="20"/>
        <v>0</v>
      </c>
      <c r="C51" s="13"/>
      <c r="D51" s="13"/>
      <c r="E51" s="39">
        <f t="shared" si="21"/>
        <v>0</v>
      </c>
      <c r="F51" s="13"/>
      <c r="G51" s="4">
        <f t="shared" si="0"/>
        <v>0</v>
      </c>
      <c r="H51" s="4">
        <f t="shared" si="22"/>
        <v>0</v>
      </c>
      <c r="I51" s="4">
        <f t="shared" si="23"/>
        <v>0</v>
      </c>
      <c r="J51" s="4">
        <f t="shared" si="24"/>
        <v>0</v>
      </c>
      <c r="K51" s="4">
        <f t="shared" si="25"/>
        <v>0</v>
      </c>
      <c r="L51" s="4">
        <f t="shared" si="26"/>
        <v>0</v>
      </c>
      <c r="M51" s="4"/>
      <c r="N51" s="7" t="str">
        <f>REPT(Sept!A51,1)</f>
        <v>PAGES Jean</v>
      </c>
      <c r="O51" s="7">
        <f t="shared" si="27"/>
        <v>1</v>
      </c>
      <c r="P51" s="13">
        <v>17</v>
      </c>
      <c r="Q51" s="13"/>
      <c r="R51" s="39">
        <f t="shared" si="28"/>
        <v>0</v>
      </c>
      <c r="S51" s="13"/>
      <c r="T51" s="4">
        <f t="shared" si="1"/>
        <v>17</v>
      </c>
      <c r="U51" s="4">
        <f t="shared" si="29"/>
        <v>17</v>
      </c>
      <c r="V51" s="4">
        <f t="shared" si="30"/>
        <v>17</v>
      </c>
      <c r="W51" s="4">
        <f t="shared" si="31"/>
        <v>17</v>
      </c>
      <c r="X51" s="4">
        <f t="shared" si="32"/>
        <v>17</v>
      </c>
      <c r="Y51" s="4">
        <f t="shared" si="33"/>
        <v>17</v>
      </c>
      <c r="Z51" s="12">
        <f t="shared" si="120"/>
        <v>17</v>
      </c>
      <c r="AA51" s="17"/>
      <c r="AB51" s="7" t="str">
        <f>REPT(Sept!A51,1)</f>
        <v>PAGES Jean</v>
      </c>
      <c r="AC51" s="7">
        <f t="shared" si="34"/>
        <v>1</v>
      </c>
      <c r="AD51" s="13">
        <v>25</v>
      </c>
      <c r="AE51" s="13"/>
      <c r="AF51" s="39">
        <f t="shared" si="35"/>
        <v>0</v>
      </c>
      <c r="AG51" s="13"/>
      <c r="AH51" s="4">
        <f t="shared" si="3"/>
        <v>25</v>
      </c>
      <c r="AI51" s="4">
        <f t="shared" si="36"/>
        <v>25</v>
      </c>
      <c r="AJ51" s="4">
        <f t="shared" si="37"/>
        <v>25</v>
      </c>
      <c r="AK51" s="4">
        <f t="shared" si="38"/>
        <v>25</v>
      </c>
      <c r="AL51" s="4">
        <f t="shared" si="39"/>
        <v>25</v>
      </c>
      <c r="AM51" s="4">
        <f t="shared" si="40"/>
        <v>25</v>
      </c>
      <c r="AN51" s="4"/>
      <c r="AO51" s="7" t="str">
        <f>REPT(Sept!A51,1)</f>
        <v>PAGES Jean</v>
      </c>
      <c r="AP51" s="7">
        <f t="shared" si="41"/>
        <v>1</v>
      </c>
      <c r="AQ51" s="13">
        <v>10</v>
      </c>
      <c r="AR51" s="13"/>
      <c r="AS51" s="39">
        <f t="shared" si="42"/>
        <v>0</v>
      </c>
      <c r="AT51" s="13"/>
      <c r="AU51" s="4">
        <f t="shared" si="4"/>
        <v>10</v>
      </c>
      <c r="AV51" s="4">
        <f t="shared" si="43"/>
        <v>10</v>
      </c>
      <c r="AW51" s="4">
        <f t="shared" si="44"/>
        <v>10</v>
      </c>
      <c r="AX51" s="4">
        <f t="shared" si="45"/>
        <v>10</v>
      </c>
      <c r="AY51" s="4">
        <f t="shared" si="46"/>
        <v>10</v>
      </c>
      <c r="AZ51" s="4">
        <f t="shared" si="47"/>
        <v>10</v>
      </c>
      <c r="BA51" s="12">
        <f t="shared" si="121"/>
        <v>25</v>
      </c>
      <c r="BB51" s="12">
        <f t="shared" si="122"/>
        <v>42</v>
      </c>
      <c r="BC51" s="17"/>
      <c r="BD51" s="7" t="str">
        <f>REPT(Sept!A51,1)</f>
        <v>PAGES Jean</v>
      </c>
      <c r="BE51" s="7">
        <f t="shared" si="48"/>
        <v>1</v>
      </c>
      <c r="BF51" s="13">
        <v>13</v>
      </c>
      <c r="BG51" s="13"/>
      <c r="BH51" s="39">
        <f t="shared" si="49"/>
        <v>0</v>
      </c>
      <c r="BI51" s="13"/>
      <c r="BJ51" s="4">
        <f t="shared" si="7"/>
        <v>13</v>
      </c>
      <c r="BK51" s="4">
        <f t="shared" si="50"/>
        <v>13</v>
      </c>
      <c r="BL51" s="4">
        <f t="shared" si="51"/>
        <v>13</v>
      </c>
      <c r="BM51" s="4">
        <f t="shared" si="52"/>
        <v>13</v>
      </c>
      <c r="BN51" s="4">
        <f t="shared" si="53"/>
        <v>13</v>
      </c>
      <c r="BO51" s="4">
        <f t="shared" si="54"/>
        <v>13</v>
      </c>
      <c r="BP51" s="4"/>
      <c r="BQ51" s="7" t="str">
        <f>REPT(Sept!A51,1)</f>
        <v>PAGES Jean</v>
      </c>
      <c r="BR51" s="7">
        <f t="shared" si="55"/>
        <v>1</v>
      </c>
      <c r="BS51" s="13">
        <v>20</v>
      </c>
      <c r="BT51" s="13"/>
      <c r="BU51" s="39">
        <f t="shared" si="56"/>
        <v>0</v>
      </c>
      <c r="BV51" s="13"/>
      <c r="BW51" s="4">
        <f t="shared" si="8"/>
        <v>20</v>
      </c>
      <c r="BX51" s="4">
        <f t="shared" si="57"/>
        <v>20</v>
      </c>
      <c r="BY51" s="4">
        <f t="shared" si="58"/>
        <v>20</v>
      </c>
      <c r="BZ51" s="4">
        <f t="shared" si="59"/>
        <v>20</v>
      </c>
      <c r="CA51" s="4">
        <f t="shared" si="60"/>
        <v>20</v>
      </c>
      <c r="CB51" s="4">
        <f t="shared" si="61"/>
        <v>20</v>
      </c>
      <c r="CC51" s="12">
        <f t="shared" si="123"/>
        <v>20</v>
      </c>
      <c r="CD51" s="12">
        <f t="shared" si="124"/>
        <v>62</v>
      </c>
      <c r="CE51" s="17"/>
      <c r="CF51" s="7" t="str">
        <f>REPT(Sept!A51,1)</f>
        <v>PAGES Jean</v>
      </c>
      <c r="CG51" s="7">
        <f t="shared" si="62"/>
        <v>0</v>
      </c>
      <c r="CH51" s="13"/>
      <c r="CI51" s="13"/>
      <c r="CJ51" s="39">
        <f t="shared" si="63"/>
        <v>0</v>
      </c>
      <c r="CK51" s="13"/>
      <c r="CL51" s="4">
        <f t="shared" si="11"/>
        <v>0</v>
      </c>
      <c r="CM51" s="4">
        <f t="shared" si="64"/>
        <v>0</v>
      </c>
      <c r="CN51" s="4">
        <f t="shared" si="65"/>
        <v>0</v>
      </c>
      <c r="CO51" s="4">
        <f t="shared" si="66"/>
        <v>0</v>
      </c>
      <c r="CP51" s="4">
        <f t="shared" si="67"/>
        <v>0</v>
      </c>
      <c r="CQ51" s="4">
        <f t="shared" si="68"/>
        <v>0</v>
      </c>
      <c r="CR51" s="4"/>
      <c r="CS51" s="7" t="str">
        <f>REPT(Sept!A51,1)</f>
        <v>PAGES Jean</v>
      </c>
      <c r="CT51" s="7">
        <f t="shared" si="69"/>
        <v>1</v>
      </c>
      <c r="CU51" s="13">
        <v>5</v>
      </c>
      <c r="CV51" s="13"/>
      <c r="CW51" s="39">
        <f t="shared" si="70"/>
        <v>0</v>
      </c>
      <c r="CX51" s="13"/>
      <c r="CY51" s="4">
        <f t="shared" si="12"/>
        <v>5</v>
      </c>
      <c r="CZ51" s="4">
        <f t="shared" si="71"/>
        <v>5</v>
      </c>
      <c r="DA51" s="4">
        <f t="shared" si="72"/>
        <v>5</v>
      </c>
      <c r="DB51" s="4">
        <f t="shared" si="73"/>
        <v>5</v>
      </c>
      <c r="DC51" s="4">
        <f t="shared" si="74"/>
        <v>5</v>
      </c>
      <c r="DD51" s="4">
        <f t="shared" si="75"/>
        <v>5</v>
      </c>
      <c r="DE51" s="12">
        <f t="shared" si="125"/>
        <v>5</v>
      </c>
      <c r="DF51" s="12">
        <f t="shared" si="126"/>
        <v>67</v>
      </c>
      <c r="DG51" s="17"/>
      <c r="DH51" s="7" t="str">
        <f>REPT(Sept!A51,1)</f>
        <v>PAGES Jean</v>
      </c>
      <c r="DI51" s="7">
        <f t="shared" si="76"/>
        <v>0</v>
      </c>
      <c r="DJ51" s="13"/>
      <c r="DK51" s="13"/>
      <c r="DL51" s="39">
        <f t="shared" si="77"/>
        <v>0</v>
      </c>
      <c r="DM51" s="13"/>
      <c r="DN51" s="4">
        <f t="shared" si="15"/>
        <v>0</v>
      </c>
      <c r="DO51" s="4">
        <f t="shared" si="78"/>
        <v>0</v>
      </c>
      <c r="DP51" s="4">
        <f t="shared" si="79"/>
        <v>0</v>
      </c>
      <c r="DQ51" s="4">
        <f t="shared" si="80"/>
        <v>0</v>
      </c>
      <c r="DR51" s="4">
        <f t="shared" si="81"/>
        <v>0</v>
      </c>
      <c r="DS51" s="4">
        <f t="shared" si="82"/>
        <v>0</v>
      </c>
      <c r="DT51" s="4"/>
      <c r="DU51" s="7" t="str">
        <f>REPT(Sept!A51,1)</f>
        <v>PAGES Jean</v>
      </c>
      <c r="DV51" s="7">
        <f t="shared" si="83"/>
        <v>0</v>
      </c>
      <c r="DW51" s="13"/>
      <c r="DX51" s="13"/>
      <c r="DY51" s="39">
        <f t="shared" si="84"/>
        <v>0</v>
      </c>
      <c r="DZ51" s="13"/>
      <c r="EA51" s="4">
        <f t="shared" si="16"/>
        <v>0</v>
      </c>
      <c r="EB51" s="4">
        <f t="shared" si="85"/>
        <v>0</v>
      </c>
      <c r="EC51" s="4">
        <f t="shared" si="86"/>
        <v>0</v>
      </c>
      <c r="ED51" s="4">
        <f t="shared" si="87"/>
        <v>0</v>
      </c>
      <c r="EE51" s="4">
        <f t="shared" si="88"/>
        <v>0</v>
      </c>
      <c r="EF51" s="4">
        <f t="shared" si="89"/>
        <v>0</v>
      </c>
      <c r="EG51" s="12">
        <f t="shared" si="90"/>
        <v>0</v>
      </c>
      <c r="EH51" s="22">
        <f t="shared" si="127"/>
        <v>67</v>
      </c>
      <c r="EI51" s="24">
        <f>SUM(EH51+Mai!EI51)</f>
        <v>1026.7</v>
      </c>
      <c r="EJ51" s="25">
        <f t="shared" si="128"/>
        <v>6</v>
      </c>
      <c r="EK51" s="25">
        <f>SUM(EJ51+Mai!EK51)</f>
        <v>64</v>
      </c>
      <c r="EL51" s="41">
        <f t="shared" si="129"/>
        <v>0</v>
      </c>
    </row>
    <row r="52" spans="1:142" ht="13.5" thickBot="1">
      <c r="A52" s="107" t="str">
        <f>REPT(Sept!A52,1)</f>
        <v>PIESSE Anthony</v>
      </c>
      <c r="B52" s="7">
        <f t="shared" si="20"/>
        <v>1</v>
      </c>
      <c r="C52" s="13">
        <v>17</v>
      </c>
      <c r="D52" s="13"/>
      <c r="E52" s="39">
        <f t="shared" si="21"/>
        <v>0</v>
      </c>
      <c r="F52" s="13"/>
      <c r="G52" s="4">
        <f t="shared" si="0"/>
        <v>17</v>
      </c>
      <c r="H52" s="4">
        <f t="shared" si="22"/>
        <v>17</v>
      </c>
      <c r="I52" s="4">
        <f t="shared" si="23"/>
        <v>17</v>
      </c>
      <c r="J52" s="4">
        <f t="shared" si="24"/>
        <v>17</v>
      </c>
      <c r="K52" s="4">
        <f t="shared" si="25"/>
        <v>17</v>
      </c>
      <c r="L52" s="4">
        <f t="shared" si="26"/>
        <v>17</v>
      </c>
      <c r="M52" s="4"/>
      <c r="N52" s="7" t="str">
        <f>REPT(Sept!A52,1)</f>
        <v>PIESSE Anthony</v>
      </c>
      <c r="O52" s="7">
        <f t="shared" si="27"/>
        <v>0</v>
      </c>
      <c r="P52" s="13"/>
      <c r="Q52" s="13"/>
      <c r="R52" s="39">
        <f t="shared" si="28"/>
        <v>0</v>
      </c>
      <c r="S52" s="13"/>
      <c r="T52" s="4">
        <f t="shared" si="1"/>
        <v>0</v>
      </c>
      <c r="U52" s="4">
        <f t="shared" si="29"/>
        <v>0</v>
      </c>
      <c r="V52" s="4">
        <f t="shared" si="30"/>
        <v>0</v>
      </c>
      <c r="W52" s="4">
        <f t="shared" si="31"/>
        <v>0</v>
      </c>
      <c r="X52" s="4">
        <f t="shared" si="32"/>
        <v>0</v>
      </c>
      <c r="Y52" s="4">
        <f t="shared" si="33"/>
        <v>0</v>
      </c>
      <c r="Z52" s="12">
        <f t="shared" si="120"/>
        <v>17</v>
      </c>
      <c r="AA52" s="17"/>
      <c r="AB52" s="7" t="str">
        <f>REPT(Sept!A52,1)</f>
        <v>PIESSE Anthony</v>
      </c>
      <c r="AC52" s="7">
        <f t="shared" si="34"/>
        <v>1</v>
      </c>
      <c r="AD52" s="13">
        <v>14</v>
      </c>
      <c r="AE52" s="13"/>
      <c r="AF52" s="39">
        <f t="shared" si="35"/>
        <v>0</v>
      </c>
      <c r="AG52" s="13"/>
      <c r="AH52" s="4">
        <f t="shared" si="3"/>
        <v>14</v>
      </c>
      <c r="AI52" s="4">
        <f t="shared" si="36"/>
        <v>14</v>
      </c>
      <c r="AJ52" s="4">
        <f t="shared" si="37"/>
        <v>14</v>
      </c>
      <c r="AK52" s="4">
        <f t="shared" si="38"/>
        <v>14</v>
      </c>
      <c r="AL52" s="4">
        <f t="shared" si="39"/>
        <v>14</v>
      </c>
      <c r="AM52" s="4">
        <f t="shared" si="40"/>
        <v>14</v>
      </c>
      <c r="AN52" s="4"/>
      <c r="AO52" s="7" t="str">
        <f>REPT(Sept!A52,1)</f>
        <v>PIESSE Anthony</v>
      </c>
      <c r="AP52" s="7">
        <f t="shared" si="41"/>
        <v>1</v>
      </c>
      <c r="AQ52" s="13">
        <v>21</v>
      </c>
      <c r="AR52" s="13"/>
      <c r="AS52" s="39">
        <f t="shared" si="42"/>
        <v>0</v>
      </c>
      <c r="AT52" s="13"/>
      <c r="AU52" s="4">
        <f t="shared" si="4"/>
        <v>21</v>
      </c>
      <c r="AV52" s="4">
        <f t="shared" si="43"/>
        <v>21</v>
      </c>
      <c r="AW52" s="4">
        <f t="shared" si="44"/>
        <v>21</v>
      </c>
      <c r="AX52" s="4">
        <f t="shared" si="45"/>
        <v>21</v>
      </c>
      <c r="AY52" s="4">
        <f t="shared" si="46"/>
        <v>21</v>
      </c>
      <c r="AZ52" s="4">
        <f t="shared" si="47"/>
        <v>21</v>
      </c>
      <c r="BA52" s="12">
        <f t="shared" si="121"/>
        <v>21</v>
      </c>
      <c r="BB52" s="12">
        <f t="shared" si="122"/>
        <v>38</v>
      </c>
      <c r="BC52" s="17"/>
      <c r="BD52" s="7" t="str">
        <f>REPT(Sept!A52,1)</f>
        <v>PIESSE Anthony</v>
      </c>
      <c r="BE52" s="7">
        <f t="shared" si="48"/>
        <v>1</v>
      </c>
      <c r="BF52" s="13">
        <v>20</v>
      </c>
      <c r="BG52" s="13"/>
      <c r="BH52" s="39">
        <f t="shared" si="49"/>
        <v>0</v>
      </c>
      <c r="BI52" s="13"/>
      <c r="BJ52" s="4">
        <f t="shared" si="7"/>
        <v>20</v>
      </c>
      <c r="BK52" s="4">
        <f t="shared" si="50"/>
        <v>20</v>
      </c>
      <c r="BL52" s="4">
        <f t="shared" si="51"/>
        <v>20</v>
      </c>
      <c r="BM52" s="4">
        <f t="shared" si="52"/>
        <v>20</v>
      </c>
      <c r="BN52" s="4">
        <f t="shared" si="53"/>
        <v>20</v>
      </c>
      <c r="BO52" s="4">
        <f t="shared" si="54"/>
        <v>20</v>
      </c>
      <c r="BP52" s="4"/>
      <c r="BQ52" s="7" t="str">
        <f>REPT(Sept!A52,1)</f>
        <v>PIESSE Anthony</v>
      </c>
      <c r="BR52" s="7">
        <f t="shared" si="55"/>
        <v>1</v>
      </c>
      <c r="BS52" s="13">
        <v>5</v>
      </c>
      <c r="BT52" s="13"/>
      <c r="BU52" s="39">
        <f t="shared" si="56"/>
        <v>0</v>
      </c>
      <c r="BV52" s="13"/>
      <c r="BW52" s="4">
        <f t="shared" si="8"/>
        <v>5</v>
      </c>
      <c r="BX52" s="4">
        <f t="shared" si="57"/>
        <v>5</v>
      </c>
      <c r="BY52" s="4">
        <f t="shared" si="58"/>
        <v>5</v>
      </c>
      <c r="BZ52" s="4">
        <f t="shared" si="59"/>
        <v>5</v>
      </c>
      <c r="CA52" s="4">
        <f t="shared" si="60"/>
        <v>5</v>
      </c>
      <c r="CB52" s="4">
        <f t="shared" si="61"/>
        <v>5</v>
      </c>
      <c r="CC52" s="12">
        <f t="shared" si="123"/>
        <v>20</v>
      </c>
      <c r="CD52" s="12">
        <f t="shared" si="124"/>
        <v>58</v>
      </c>
      <c r="CE52" s="17"/>
      <c r="CF52" s="7" t="str">
        <f>REPT(Sept!A52,1)</f>
        <v>PIESSE Anthony</v>
      </c>
      <c r="CG52" s="7">
        <f t="shared" si="62"/>
        <v>1</v>
      </c>
      <c r="CH52" s="13">
        <v>10</v>
      </c>
      <c r="CI52" s="13"/>
      <c r="CJ52" s="39">
        <f t="shared" si="63"/>
        <v>0</v>
      </c>
      <c r="CK52" s="13"/>
      <c r="CL52" s="4">
        <f t="shared" si="11"/>
        <v>10</v>
      </c>
      <c r="CM52" s="4">
        <f t="shared" si="64"/>
        <v>10</v>
      </c>
      <c r="CN52" s="4">
        <f t="shared" si="65"/>
        <v>10</v>
      </c>
      <c r="CO52" s="4">
        <f t="shared" si="66"/>
        <v>10</v>
      </c>
      <c r="CP52" s="4">
        <f t="shared" si="67"/>
        <v>10</v>
      </c>
      <c r="CQ52" s="4">
        <f t="shared" si="68"/>
        <v>10</v>
      </c>
      <c r="CR52" s="4"/>
      <c r="CS52" s="7" t="str">
        <f>REPT(Sept!A52,1)</f>
        <v>PIESSE Anthony</v>
      </c>
      <c r="CT52" s="7">
        <f t="shared" si="69"/>
        <v>1</v>
      </c>
      <c r="CU52" s="13">
        <v>3</v>
      </c>
      <c r="CV52" s="13"/>
      <c r="CW52" s="39">
        <f t="shared" si="70"/>
        <v>0</v>
      </c>
      <c r="CX52" s="13"/>
      <c r="CY52" s="4">
        <f t="shared" si="12"/>
        <v>3</v>
      </c>
      <c r="CZ52" s="4">
        <f t="shared" si="71"/>
        <v>3</v>
      </c>
      <c r="DA52" s="4">
        <f t="shared" si="72"/>
        <v>3</v>
      </c>
      <c r="DB52" s="4">
        <f t="shared" si="73"/>
        <v>3</v>
      </c>
      <c r="DC52" s="4">
        <f t="shared" si="74"/>
        <v>3</v>
      </c>
      <c r="DD52" s="4">
        <f t="shared" si="75"/>
        <v>3</v>
      </c>
      <c r="DE52" s="12">
        <f t="shared" si="125"/>
        <v>10</v>
      </c>
      <c r="DF52" s="12">
        <f t="shared" si="126"/>
        <v>68</v>
      </c>
      <c r="DG52" s="17"/>
      <c r="DH52" s="7" t="str">
        <f>REPT(Sept!A52,1)</f>
        <v>PIESSE Anthony</v>
      </c>
      <c r="DI52" s="7">
        <f t="shared" si="76"/>
        <v>0</v>
      </c>
      <c r="DJ52" s="13"/>
      <c r="DK52" s="13"/>
      <c r="DL52" s="39">
        <f t="shared" si="77"/>
        <v>0</v>
      </c>
      <c r="DM52" s="13"/>
      <c r="DN52" s="4">
        <f t="shared" si="15"/>
        <v>0</v>
      </c>
      <c r="DO52" s="4">
        <f t="shared" si="78"/>
        <v>0</v>
      </c>
      <c r="DP52" s="4">
        <f t="shared" si="79"/>
        <v>0</v>
      </c>
      <c r="DQ52" s="4">
        <f t="shared" si="80"/>
        <v>0</v>
      </c>
      <c r="DR52" s="4">
        <f t="shared" si="81"/>
        <v>0</v>
      </c>
      <c r="DS52" s="4">
        <f t="shared" si="82"/>
        <v>0</v>
      </c>
      <c r="DT52" s="4"/>
      <c r="DU52" s="7" t="str">
        <f>REPT(Sept!A52,1)</f>
        <v>PIESSE Anthony</v>
      </c>
      <c r="DV52" s="7">
        <f t="shared" si="83"/>
        <v>0</v>
      </c>
      <c r="DW52" s="13"/>
      <c r="DX52" s="13"/>
      <c r="DY52" s="39">
        <f t="shared" si="84"/>
        <v>0</v>
      </c>
      <c r="DZ52" s="13"/>
      <c r="EA52" s="4">
        <f t="shared" si="16"/>
        <v>0</v>
      </c>
      <c r="EB52" s="4">
        <f t="shared" si="85"/>
        <v>0</v>
      </c>
      <c r="EC52" s="4">
        <f t="shared" si="86"/>
        <v>0</v>
      </c>
      <c r="ED52" s="4">
        <f t="shared" si="87"/>
        <v>0</v>
      </c>
      <c r="EE52" s="4">
        <f t="shared" si="88"/>
        <v>0</v>
      </c>
      <c r="EF52" s="4">
        <f t="shared" si="89"/>
        <v>0</v>
      </c>
      <c r="EG52" s="12">
        <f t="shared" si="90"/>
        <v>0</v>
      </c>
      <c r="EH52" s="22">
        <f t="shared" si="127"/>
        <v>68</v>
      </c>
      <c r="EI52" s="24">
        <f>SUM(EH52+Mai!EI52)</f>
        <v>1061.2</v>
      </c>
      <c r="EJ52" s="25">
        <f t="shared" si="128"/>
        <v>7</v>
      </c>
      <c r="EK52" s="25">
        <f>SUM(EJ52+Mai!EK52)</f>
        <v>68</v>
      </c>
      <c r="EL52" s="41">
        <f t="shared" si="129"/>
        <v>0</v>
      </c>
    </row>
    <row r="53" spans="1:142" ht="13.5" thickBot="1">
      <c r="A53" s="107" t="str">
        <f>REPT(Sept!A53,1)</f>
        <v>PLACIDOUX Pascale</v>
      </c>
      <c r="B53" s="7">
        <f t="shared" si="20"/>
        <v>0</v>
      </c>
      <c r="C53" s="13"/>
      <c r="D53" s="13"/>
      <c r="E53" s="39">
        <f t="shared" si="21"/>
        <v>0</v>
      </c>
      <c r="F53" s="13"/>
      <c r="G53" s="4">
        <f t="shared" si="0"/>
        <v>0</v>
      </c>
      <c r="H53" s="4">
        <f t="shared" si="22"/>
        <v>0</v>
      </c>
      <c r="I53" s="4">
        <f t="shared" si="23"/>
        <v>0</v>
      </c>
      <c r="J53" s="4">
        <f t="shared" si="24"/>
        <v>0</v>
      </c>
      <c r="K53" s="4">
        <f t="shared" si="25"/>
        <v>0</v>
      </c>
      <c r="L53" s="4">
        <f t="shared" si="26"/>
        <v>0</v>
      </c>
      <c r="M53" s="4"/>
      <c r="N53" s="7" t="str">
        <f>REPT(Sept!A53,1)</f>
        <v>PLACIDOUX Pascale</v>
      </c>
      <c r="O53" s="7">
        <f t="shared" si="27"/>
        <v>0</v>
      </c>
      <c r="P53" s="13"/>
      <c r="Q53" s="13"/>
      <c r="R53" s="39">
        <f t="shared" si="28"/>
        <v>0</v>
      </c>
      <c r="S53" s="13"/>
      <c r="T53" s="4">
        <f t="shared" si="1"/>
        <v>0</v>
      </c>
      <c r="U53" s="4">
        <f t="shared" si="29"/>
        <v>0</v>
      </c>
      <c r="V53" s="4">
        <f t="shared" si="30"/>
        <v>0</v>
      </c>
      <c r="W53" s="4">
        <f t="shared" si="31"/>
        <v>0</v>
      </c>
      <c r="X53" s="4">
        <f t="shared" si="32"/>
        <v>0</v>
      </c>
      <c r="Y53" s="4">
        <f t="shared" si="33"/>
        <v>0</v>
      </c>
      <c r="Z53" s="12">
        <f t="shared" si="120"/>
        <v>0</v>
      </c>
      <c r="AA53" s="17"/>
      <c r="AB53" s="7" t="str">
        <f>REPT(Sept!A53,1)</f>
        <v>PLACIDOUX Pascale</v>
      </c>
      <c r="AC53" s="7">
        <f t="shared" si="34"/>
        <v>0</v>
      </c>
      <c r="AD53" s="13"/>
      <c r="AE53" s="13"/>
      <c r="AF53" s="39">
        <f t="shared" si="35"/>
        <v>0</v>
      </c>
      <c r="AG53" s="13"/>
      <c r="AH53" s="4">
        <f t="shared" si="3"/>
        <v>0</v>
      </c>
      <c r="AI53" s="4">
        <f t="shared" si="36"/>
        <v>0</v>
      </c>
      <c r="AJ53" s="4">
        <f t="shared" si="37"/>
        <v>0</v>
      </c>
      <c r="AK53" s="4">
        <f t="shared" si="38"/>
        <v>0</v>
      </c>
      <c r="AL53" s="4">
        <f t="shared" si="39"/>
        <v>0</v>
      </c>
      <c r="AM53" s="4">
        <f t="shared" si="40"/>
        <v>0</v>
      </c>
      <c r="AN53" s="4"/>
      <c r="AO53" s="7" t="str">
        <f>REPT(Sept!A53,1)</f>
        <v>PLACIDOUX Pascale</v>
      </c>
      <c r="AP53" s="7">
        <f t="shared" si="41"/>
        <v>0</v>
      </c>
      <c r="AQ53" s="13"/>
      <c r="AR53" s="13"/>
      <c r="AS53" s="39">
        <f t="shared" si="42"/>
        <v>0</v>
      </c>
      <c r="AT53" s="13"/>
      <c r="AU53" s="4">
        <f t="shared" si="4"/>
        <v>0</v>
      </c>
      <c r="AV53" s="4">
        <f t="shared" si="43"/>
        <v>0</v>
      </c>
      <c r="AW53" s="4">
        <f t="shared" si="44"/>
        <v>0</v>
      </c>
      <c r="AX53" s="4">
        <f t="shared" si="45"/>
        <v>0</v>
      </c>
      <c r="AY53" s="4">
        <f t="shared" si="46"/>
        <v>0</v>
      </c>
      <c r="AZ53" s="4">
        <f t="shared" si="47"/>
        <v>0</v>
      </c>
      <c r="BA53" s="12">
        <f t="shared" si="121"/>
        <v>0</v>
      </c>
      <c r="BB53" s="12">
        <f t="shared" si="122"/>
        <v>0</v>
      </c>
      <c r="BC53" s="17"/>
      <c r="BD53" s="7" t="str">
        <f>REPT(Sept!A53,1)</f>
        <v>PLACIDOUX Pascale</v>
      </c>
      <c r="BE53" s="7">
        <f t="shared" si="48"/>
        <v>0</v>
      </c>
      <c r="BF53" s="13"/>
      <c r="BG53" s="13"/>
      <c r="BH53" s="39">
        <f t="shared" si="49"/>
        <v>0</v>
      </c>
      <c r="BI53" s="13"/>
      <c r="BJ53" s="4">
        <f t="shared" si="7"/>
        <v>0</v>
      </c>
      <c r="BK53" s="4">
        <f t="shared" si="50"/>
        <v>0</v>
      </c>
      <c r="BL53" s="4">
        <f t="shared" si="51"/>
        <v>0</v>
      </c>
      <c r="BM53" s="4">
        <f t="shared" si="52"/>
        <v>0</v>
      </c>
      <c r="BN53" s="4">
        <f t="shared" si="53"/>
        <v>0</v>
      </c>
      <c r="BO53" s="4">
        <f t="shared" si="54"/>
        <v>0</v>
      </c>
      <c r="BP53" s="4"/>
      <c r="BQ53" s="7" t="str">
        <f>REPT(Sept!A53,1)</f>
        <v>PLACIDOUX Pascale</v>
      </c>
      <c r="BR53" s="7">
        <f t="shared" si="55"/>
        <v>0</v>
      </c>
      <c r="BS53" s="13"/>
      <c r="BT53" s="13"/>
      <c r="BU53" s="39">
        <f t="shared" si="56"/>
        <v>0</v>
      </c>
      <c r="BV53" s="13"/>
      <c r="BW53" s="4">
        <f t="shared" si="8"/>
        <v>0</v>
      </c>
      <c r="BX53" s="4">
        <f t="shared" si="57"/>
        <v>0</v>
      </c>
      <c r="BY53" s="4">
        <f t="shared" si="58"/>
        <v>0</v>
      </c>
      <c r="BZ53" s="4">
        <f t="shared" si="59"/>
        <v>0</v>
      </c>
      <c r="CA53" s="4">
        <f t="shared" si="60"/>
        <v>0</v>
      </c>
      <c r="CB53" s="4">
        <f t="shared" si="61"/>
        <v>0</v>
      </c>
      <c r="CC53" s="12">
        <f t="shared" si="123"/>
        <v>0</v>
      </c>
      <c r="CD53" s="12">
        <f t="shared" si="124"/>
        <v>0</v>
      </c>
      <c r="CE53" s="17"/>
      <c r="CF53" s="7" t="str">
        <f>REPT(Sept!A53,1)</f>
        <v>PLACIDOUX Pascale</v>
      </c>
      <c r="CG53" s="7">
        <f t="shared" si="62"/>
        <v>0</v>
      </c>
      <c r="CH53" s="13"/>
      <c r="CI53" s="13"/>
      <c r="CJ53" s="39">
        <f t="shared" si="63"/>
        <v>0</v>
      </c>
      <c r="CK53" s="13"/>
      <c r="CL53" s="4">
        <f t="shared" si="11"/>
        <v>0</v>
      </c>
      <c r="CM53" s="4">
        <f t="shared" si="64"/>
        <v>0</v>
      </c>
      <c r="CN53" s="4">
        <f t="shared" si="65"/>
        <v>0</v>
      </c>
      <c r="CO53" s="4">
        <f t="shared" si="66"/>
        <v>0</v>
      </c>
      <c r="CP53" s="4">
        <f t="shared" si="67"/>
        <v>0</v>
      </c>
      <c r="CQ53" s="4">
        <f t="shared" si="68"/>
        <v>0</v>
      </c>
      <c r="CR53" s="4"/>
      <c r="CS53" s="7" t="str">
        <f>REPT(Sept!A53,1)</f>
        <v>PLACIDOUX Pascale</v>
      </c>
      <c r="CT53" s="7">
        <f t="shared" si="69"/>
        <v>0</v>
      </c>
      <c r="CU53" s="13"/>
      <c r="CV53" s="13"/>
      <c r="CW53" s="39">
        <f t="shared" si="70"/>
        <v>0</v>
      </c>
      <c r="CX53" s="13"/>
      <c r="CY53" s="4">
        <f t="shared" si="12"/>
        <v>0</v>
      </c>
      <c r="CZ53" s="4">
        <f t="shared" si="71"/>
        <v>0</v>
      </c>
      <c r="DA53" s="4">
        <f t="shared" si="72"/>
        <v>0</v>
      </c>
      <c r="DB53" s="4">
        <f t="shared" si="73"/>
        <v>0</v>
      </c>
      <c r="DC53" s="4">
        <f t="shared" si="74"/>
        <v>0</v>
      </c>
      <c r="DD53" s="4">
        <f t="shared" si="75"/>
        <v>0</v>
      </c>
      <c r="DE53" s="12">
        <f t="shared" si="125"/>
        <v>0</v>
      </c>
      <c r="DF53" s="12">
        <f t="shared" si="126"/>
        <v>0</v>
      </c>
      <c r="DG53" s="17"/>
      <c r="DH53" s="7" t="str">
        <f>REPT(Sept!A53,1)</f>
        <v>PLACIDOUX Pascale</v>
      </c>
      <c r="DI53" s="7">
        <f t="shared" si="76"/>
        <v>0</v>
      </c>
      <c r="DJ53" s="13"/>
      <c r="DK53" s="13"/>
      <c r="DL53" s="39">
        <f t="shared" si="77"/>
        <v>0</v>
      </c>
      <c r="DM53" s="13"/>
      <c r="DN53" s="4">
        <f t="shared" si="15"/>
        <v>0</v>
      </c>
      <c r="DO53" s="4">
        <f t="shared" si="78"/>
        <v>0</v>
      </c>
      <c r="DP53" s="4">
        <f t="shared" si="79"/>
        <v>0</v>
      </c>
      <c r="DQ53" s="4">
        <f t="shared" si="80"/>
        <v>0</v>
      </c>
      <c r="DR53" s="4">
        <f t="shared" si="81"/>
        <v>0</v>
      </c>
      <c r="DS53" s="4">
        <f t="shared" si="82"/>
        <v>0</v>
      </c>
      <c r="DT53" s="4"/>
      <c r="DU53" s="7" t="str">
        <f>REPT(Sept!A53,1)</f>
        <v>PLACIDOUX Pascale</v>
      </c>
      <c r="DV53" s="7">
        <f t="shared" si="83"/>
        <v>0</v>
      </c>
      <c r="DW53" s="13"/>
      <c r="DX53" s="13"/>
      <c r="DY53" s="39">
        <f t="shared" si="84"/>
        <v>0</v>
      </c>
      <c r="DZ53" s="13"/>
      <c r="EA53" s="4">
        <f t="shared" si="16"/>
        <v>0</v>
      </c>
      <c r="EB53" s="4">
        <f t="shared" si="85"/>
        <v>0</v>
      </c>
      <c r="EC53" s="4">
        <f t="shared" si="86"/>
        <v>0</v>
      </c>
      <c r="ED53" s="4">
        <f t="shared" si="87"/>
        <v>0</v>
      </c>
      <c r="EE53" s="4">
        <f t="shared" si="88"/>
        <v>0</v>
      </c>
      <c r="EF53" s="4">
        <f t="shared" si="89"/>
        <v>0</v>
      </c>
      <c r="EG53" s="12">
        <f t="shared" si="90"/>
        <v>0</v>
      </c>
      <c r="EH53" s="22">
        <f t="shared" si="127"/>
        <v>0</v>
      </c>
      <c r="EI53" s="24">
        <f>SUM(EH53+Mai!EI53)</f>
        <v>543.20000000000005</v>
      </c>
      <c r="EJ53" s="25">
        <f t="shared" si="128"/>
        <v>0</v>
      </c>
      <c r="EK53" s="25">
        <f>SUM(EJ53+Mai!EK53)</f>
        <v>32</v>
      </c>
      <c r="EL53" s="41">
        <f t="shared" si="129"/>
        <v>0</v>
      </c>
    </row>
    <row r="54" spans="1:142" ht="13.5" thickBot="1">
      <c r="A54" s="107" t="str">
        <f>REPT(Sept!A54,1)</f>
        <v>POIGNARD Antoine</v>
      </c>
      <c r="B54" s="7">
        <f t="shared" si="20"/>
        <v>0</v>
      </c>
      <c r="C54" s="13"/>
      <c r="D54" s="13"/>
      <c r="E54" s="39">
        <f t="shared" si="21"/>
        <v>0</v>
      </c>
      <c r="F54" s="13"/>
      <c r="G54" s="4">
        <f t="shared" si="0"/>
        <v>0</v>
      </c>
      <c r="H54" s="4">
        <f t="shared" si="22"/>
        <v>0</v>
      </c>
      <c r="I54" s="4">
        <f t="shared" si="23"/>
        <v>0</v>
      </c>
      <c r="J54" s="4">
        <f t="shared" si="24"/>
        <v>0</v>
      </c>
      <c r="K54" s="4">
        <f t="shared" si="25"/>
        <v>0</v>
      </c>
      <c r="L54" s="4">
        <f t="shared" si="26"/>
        <v>0</v>
      </c>
      <c r="M54" s="4"/>
      <c r="N54" s="7" t="str">
        <f>REPT(Sept!A54,1)</f>
        <v>POIGNARD Antoine</v>
      </c>
      <c r="O54" s="7">
        <f t="shared" si="27"/>
        <v>1</v>
      </c>
      <c r="P54" s="13">
        <v>29</v>
      </c>
      <c r="Q54" s="13">
        <v>1</v>
      </c>
      <c r="R54" s="39">
        <f t="shared" si="28"/>
        <v>1</v>
      </c>
      <c r="S54" s="13"/>
      <c r="T54" s="4">
        <f t="shared" si="1"/>
        <v>58</v>
      </c>
      <c r="U54" s="4">
        <f t="shared" si="29"/>
        <v>58</v>
      </c>
      <c r="V54" s="4">
        <f t="shared" si="30"/>
        <v>58</v>
      </c>
      <c r="W54" s="4">
        <f t="shared" si="31"/>
        <v>58</v>
      </c>
      <c r="X54" s="4">
        <f t="shared" si="32"/>
        <v>58</v>
      </c>
      <c r="Y54" s="4">
        <f t="shared" si="33"/>
        <v>58</v>
      </c>
      <c r="Z54" s="12">
        <f t="shared" si="120"/>
        <v>58</v>
      </c>
      <c r="AA54" s="17"/>
      <c r="AB54" s="7" t="str">
        <f>REPT(Sept!A54,1)</f>
        <v>POIGNARD Antoine</v>
      </c>
      <c r="AC54" s="7">
        <f t="shared" si="34"/>
        <v>1</v>
      </c>
      <c r="AD54" s="13">
        <v>27</v>
      </c>
      <c r="AE54" s="13">
        <v>5</v>
      </c>
      <c r="AF54" s="39">
        <f t="shared" si="35"/>
        <v>0</v>
      </c>
      <c r="AG54" s="13"/>
      <c r="AH54" s="4">
        <f t="shared" si="3"/>
        <v>27</v>
      </c>
      <c r="AI54" s="4">
        <f t="shared" si="36"/>
        <v>27</v>
      </c>
      <c r="AJ54" s="4">
        <f t="shared" si="37"/>
        <v>27</v>
      </c>
      <c r="AK54" s="4">
        <f t="shared" si="38"/>
        <v>27</v>
      </c>
      <c r="AL54" s="4">
        <f t="shared" si="39"/>
        <v>29.700000000000003</v>
      </c>
      <c r="AM54" s="4">
        <f t="shared" si="40"/>
        <v>29.700000000000003</v>
      </c>
      <c r="AN54" s="4"/>
      <c r="AO54" s="7" t="str">
        <f>REPT(Sept!A54,1)</f>
        <v>POIGNARD Antoine</v>
      </c>
      <c r="AP54" s="7">
        <f t="shared" si="41"/>
        <v>0</v>
      </c>
      <c r="AQ54" s="13"/>
      <c r="AR54" s="13"/>
      <c r="AS54" s="39">
        <f t="shared" si="42"/>
        <v>0</v>
      </c>
      <c r="AT54" s="13"/>
      <c r="AU54" s="4">
        <f t="shared" si="4"/>
        <v>0</v>
      </c>
      <c r="AV54" s="4">
        <f t="shared" si="43"/>
        <v>0</v>
      </c>
      <c r="AW54" s="4">
        <f t="shared" si="44"/>
        <v>0</v>
      </c>
      <c r="AX54" s="4">
        <f t="shared" si="45"/>
        <v>0</v>
      </c>
      <c r="AY54" s="4">
        <f t="shared" si="46"/>
        <v>0</v>
      </c>
      <c r="AZ54" s="4">
        <f t="shared" si="47"/>
        <v>0</v>
      </c>
      <c r="BA54" s="12">
        <f t="shared" si="121"/>
        <v>29.700000000000003</v>
      </c>
      <c r="BB54" s="12">
        <f t="shared" si="122"/>
        <v>87.7</v>
      </c>
      <c r="BC54" s="17"/>
      <c r="BD54" s="7" t="str">
        <f>REPT(Sept!A54,1)</f>
        <v>POIGNARD Antoine</v>
      </c>
      <c r="BE54" s="7">
        <f t="shared" si="48"/>
        <v>1</v>
      </c>
      <c r="BF54" s="13">
        <v>8</v>
      </c>
      <c r="BG54" s="13"/>
      <c r="BH54" s="39">
        <f t="shared" si="49"/>
        <v>0</v>
      </c>
      <c r="BI54" s="13"/>
      <c r="BJ54" s="4">
        <f t="shared" si="7"/>
        <v>8</v>
      </c>
      <c r="BK54" s="4">
        <f t="shared" si="50"/>
        <v>8</v>
      </c>
      <c r="BL54" s="4">
        <f t="shared" si="51"/>
        <v>8</v>
      </c>
      <c r="BM54" s="4">
        <f t="shared" si="52"/>
        <v>8</v>
      </c>
      <c r="BN54" s="4">
        <f t="shared" si="53"/>
        <v>8</v>
      </c>
      <c r="BO54" s="4">
        <f t="shared" si="54"/>
        <v>8</v>
      </c>
      <c r="BP54" s="4"/>
      <c r="BQ54" s="7" t="str">
        <f>REPT(Sept!A54,1)</f>
        <v>POIGNARD Antoine</v>
      </c>
      <c r="BR54" s="7">
        <f t="shared" si="55"/>
        <v>1</v>
      </c>
      <c r="BS54" s="13">
        <v>30</v>
      </c>
      <c r="BT54" s="13">
        <v>1</v>
      </c>
      <c r="BU54" s="39">
        <f t="shared" si="56"/>
        <v>1</v>
      </c>
      <c r="BV54" s="13"/>
      <c r="BW54" s="4">
        <f t="shared" si="8"/>
        <v>60</v>
      </c>
      <c r="BX54" s="4">
        <f t="shared" si="57"/>
        <v>60</v>
      </c>
      <c r="BY54" s="4">
        <f t="shared" si="58"/>
        <v>60</v>
      </c>
      <c r="BZ54" s="4">
        <f t="shared" si="59"/>
        <v>60</v>
      </c>
      <c r="CA54" s="4">
        <f t="shared" si="60"/>
        <v>60</v>
      </c>
      <c r="CB54" s="4">
        <f t="shared" si="61"/>
        <v>60</v>
      </c>
      <c r="CC54" s="12">
        <f t="shared" si="123"/>
        <v>60</v>
      </c>
      <c r="CD54" s="12">
        <f t="shared" si="124"/>
        <v>147.69999999999999</v>
      </c>
      <c r="CE54" s="17"/>
      <c r="CF54" s="7" t="str">
        <f>REPT(Sept!A54,1)</f>
        <v>POIGNARD Antoine</v>
      </c>
      <c r="CG54" s="7">
        <f t="shared" si="62"/>
        <v>1</v>
      </c>
      <c r="CH54" s="13">
        <v>14</v>
      </c>
      <c r="CI54" s="13"/>
      <c r="CJ54" s="39">
        <f t="shared" si="63"/>
        <v>0</v>
      </c>
      <c r="CK54" s="13"/>
      <c r="CL54" s="4">
        <f t="shared" si="11"/>
        <v>14</v>
      </c>
      <c r="CM54" s="4">
        <f t="shared" si="64"/>
        <v>14</v>
      </c>
      <c r="CN54" s="4">
        <f t="shared" si="65"/>
        <v>14</v>
      </c>
      <c r="CO54" s="4">
        <f t="shared" si="66"/>
        <v>14</v>
      </c>
      <c r="CP54" s="4">
        <f t="shared" si="67"/>
        <v>14</v>
      </c>
      <c r="CQ54" s="4">
        <f t="shared" si="68"/>
        <v>14</v>
      </c>
      <c r="CR54" s="4"/>
      <c r="CS54" s="7" t="str">
        <f>REPT(Sept!A54,1)</f>
        <v>POIGNARD Antoine</v>
      </c>
      <c r="CT54" s="7">
        <f t="shared" si="69"/>
        <v>1</v>
      </c>
      <c r="CU54" s="13">
        <v>2</v>
      </c>
      <c r="CV54" s="13"/>
      <c r="CW54" s="39">
        <f t="shared" si="70"/>
        <v>0</v>
      </c>
      <c r="CX54" s="13"/>
      <c r="CY54" s="4">
        <f t="shared" si="12"/>
        <v>2</v>
      </c>
      <c r="CZ54" s="4">
        <f t="shared" si="71"/>
        <v>2</v>
      </c>
      <c r="DA54" s="4">
        <f t="shared" si="72"/>
        <v>2</v>
      </c>
      <c r="DB54" s="4">
        <f t="shared" si="73"/>
        <v>2</v>
      </c>
      <c r="DC54" s="4">
        <f t="shared" si="74"/>
        <v>2</v>
      </c>
      <c r="DD54" s="4">
        <f t="shared" si="75"/>
        <v>2</v>
      </c>
      <c r="DE54" s="12">
        <f t="shared" si="125"/>
        <v>14</v>
      </c>
      <c r="DF54" s="12">
        <f t="shared" si="126"/>
        <v>161.69999999999999</v>
      </c>
      <c r="DG54" s="17"/>
      <c r="DH54" s="7" t="str">
        <f>REPT(Sept!A54,1)</f>
        <v>POIGNARD Antoine</v>
      </c>
      <c r="DI54" s="7">
        <f t="shared" si="76"/>
        <v>0</v>
      </c>
      <c r="DJ54" s="13"/>
      <c r="DK54" s="13"/>
      <c r="DL54" s="39">
        <f t="shared" si="77"/>
        <v>0</v>
      </c>
      <c r="DM54" s="13"/>
      <c r="DN54" s="4">
        <f t="shared" si="15"/>
        <v>0</v>
      </c>
      <c r="DO54" s="4">
        <f t="shared" si="78"/>
        <v>0</v>
      </c>
      <c r="DP54" s="4">
        <f t="shared" si="79"/>
        <v>0</v>
      </c>
      <c r="DQ54" s="4">
        <f t="shared" si="80"/>
        <v>0</v>
      </c>
      <c r="DR54" s="4">
        <f t="shared" si="81"/>
        <v>0</v>
      </c>
      <c r="DS54" s="4">
        <f t="shared" si="82"/>
        <v>0</v>
      </c>
      <c r="DT54" s="4"/>
      <c r="DU54" s="7" t="str">
        <f>REPT(Sept!A54,1)</f>
        <v>POIGNARD Antoine</v>
      </c>
      <c r="DV54" s="7">
        <f t="shared" si="83"/>
        <v>0</v>
      </c>
      <c r="DW54" s="13"/>
      <c r="DX54" s="13"/>
      <c r="DY54" s="39">
        <f t="shared" si="84"/>
        <v>0</v>
      </c>
      <c r="DZ54" s="13"/>
      <c r="EA54" s="4">
        <f t="shared" si="16"/>
        <v>0</v>
      </c>
      <c r="EB54" s="4">
        <f t="shared" si="85"/>
        <v>0</v>
      </c>
      <c r="EC54" s="4">
        <f t="shared" si="86"/>
        <v>0</v>
      </c>
      <c r="ED54" s="4">
        <f t="shared" si="87"/>
        <v>0</v>
      </c>
      <c r="EE54" s="4">
        <f t="shared" si="88"/>
        <v>0</v>
      </c>
      <c r="EF54" s="4">
        <f t="shared" si="89"/>
        <v>0</v>
      </c>
      <c r="EG54" s="12">
        <f t="shared" si="90"/>
        <v>0</v>
      </c>
      <c r="EH54" s="22">
        <f t="shared" si="127"/>
        <v>161.69999999999999</v>
      </c>
      <c r="EI54" s="24">
        <f>SUM(EH54+Mai!EI54)</f>
        <v>841.90000000000009</v>
      </c>
      <c r="EJ54" s="25">
        <f t="shared" si="128"/>
        <v>6</v>
      </c>
      <c r="EK54" s="25">
        <f>SUM(EJ54+Mai!EK54)</f>
        <v>56</v>
      </c>
      <c r="EL54" s="41">
        <f t="shared" si="129"/>
        <v>2</v>
      </c>
    </row>
    <row r="55" spans="1:142" ht="13.5" thickBot="1">
      <c r="A55" s="107" t="str">
        <f>REPT(Sept!A55,1)</f>
        <v>RECH Frédéric</v>
      </c>
      <c r="B55" s="7">
        <f t="shared" si="20"/>
        <v>1</v>
      </c>
      <c r="C55" s="13">
        <v>32</v>
      </c>
      <c r="D55" s="13">
        <v>2</v>
      </c>
      <c r="E55" s="39">
        <f t="shared" si="21"/>
        <v>0</v>
      </c>
      <c r="F55" s="13"/>
      <c r="G55" s="4">
        <f t="shared" si="0"/>
        <v>32</v>
      </c>
      <c r="H55" s="4">
        <f t="shared" si="22"/>
        <v>48</v>
      </c>
      <c r="I55" s="4">
        <f t="shared" si="23"/>
        <v>48</v>
      </c>
      <c r="J55" s="4">
        <f t="shared" si="24"/>
        <v>48</v>
      </c>
      <c r="K55" s="4">
        <f t="shared" si="25"/>
        <v>48</v>
      </c>
      <c r="L55" s="4">
        <f t="shared" si="26"/>
        <v>48</v>
      </c>
      <c r="M55" s="4"/>
      <c r="N55" s="7" t="str">
        <f>REPT(Sept!A55,1)</f>
        <v>RECH Frédéric</v>
      </c>
      <c r="O55" s="7">
        <f t="shared" si="27"/>
        <v>0</v>
      </c>
      <c r="P55" s="13"/>
      <c r="Q55" s="13"/>
      <c r="R55" s="39">
        <f t="shared" si="28"/>
        <v>0</v>
      </c>
      <c r="S55" s="13"/>
      <c r="T55" s="4">
        <f t="shared" si="1"/>
        <v>0</v>
      </c>
      <c r="U55" s="4">
        <f t="shared" si="29"/>
        <v>0</v>
      </c>
      <c r="V55" s="4">
        <f t="shared" si="30"/>
        <v>0</v>
      </c>
      <c r="W55" s="4">
        <f t="shared" si="31"/>
        <v>0</v>
      </c>
      <c r="X55" s="4">
        <f t="shared" si="32"/>
        <v>0</v>
      </c>
      <c r="Y55" s="4">
        <f t="shared" si="33"/>
        <v>0</v>
      </c>
      <c r="Z55" s="12">
        <f t="shared" si="120"/>
        <v>48</v>
      </c>
      <c r="AA55" s="17"/>
      <c r="AB55" s="7" t="str">
        <f>REPT(Sept!A55,1)</f>
        <v>RECH Frédéric</v>
      </c>
      <c r="AC55" s="7">
        <f t="shared" si="34"/>
        <v>1</v>
      </c>
      <c r="AD55" s="13">
        <v>26</v>
      </c>
      <c r="AE55" s="13"/>
      <c r="AF55" s="39">
        <f t="shared" si="35"/>
        <v>0</v>
      </c>
      <c r="AG55" s="13"/>
      <c r="AH55" s="4">
        <f t="shared" si="3"/>
        <v>26</v>
      </c>
      <c r="AI55" s="4">
        <f t="shared" si="36"/>
        <v>26</v>
      </c>
      <c r="AJ55" s="4">
        <f t="shared" si="37"/>
        <v>26</v>
      </c>
      <c r="AK55" s="4">
        <f t="shared" si="38"/>
        <v>26</v>
      </c>
      <c r="AL55" s="4">
        <f t="shared" si="39"/>
        <v>26</v>
      </c>
      <c r="AM55" s="4">
        <f t="shared" si="40"/>
        <v>26</v>
      </c>
      <c r="AN55" s="4"/>
      <c r="AO55" s="7" t="str">
        <f>REPT(Sept!A55,1)</f>
        <v>RECH Frédéric</v>
      </c>
      <c r="AP55" s="7">
        <f t="shared" si="41"/>
        <v>0</v>
      </c>
      <c r="AQ55" s="13"/>
      <c r="AR55" s="13"/>
      <c r="AS55" s="39">
        <f t="shared" si="42"/>
        <v>0</v>
      </c>
      <c r="AT55" s="13"/>
      <c r="AU55" s="4">
        <f t="shared" si="4"/>
        <v>0</v>
      </c>
      <c r="AV55" s="4">
        <f t="shared" si="43"/>
        <v>0</v>
      </c>
      <c r="AW55" s="4">
        <f t="shared" si="44"/>
        <v>0</v>
      </c>
      <c r="AX55" s="4">
        <f t="shared" si="45"/>
        <v>0</v>
      </c>
      <c r="AY55" s="4">
        <f t="shared" si="46"/>
        <v>0</v>
      </c>
      <c r="AZ55" s="4">
        <f t="shared" si="47"/>
        <v>0</v>
      </c>
      <c r="BA55" s="12">
        <f t="shared" si="121"/>
        <v>26</v>
      </c>
      <c r="BB55" s="12">
        <f t="shared" si="122"/>
        <v>74</v>
      </c>
      <c r="BC55" s="17"/>
      <c r="BD55" s="7" t="str">
        <f>REPT(Sept!A55,1)</f>
        <v>RECH Frédéric</v>
      </c>
      <c r="BE55" s="7">
        <f t="shared" si="48"/>
        <v>0</v>
      </c>
      <c r="BF55" s="13"/>
      <c r="BG55" s="13"/>
      <c r="BH55" s="39">
        <f t="shared" si="49"/>
        <v>0</v>
      </c>
      <c r="BI55" s="13"/>
      <c r="BJ55" s="4">
        <f t="shared" si="7"/>
        <v>0</v>
      </c>
      <c r="BK55" s="4">
        <f t="shared" si="50"/>
        <v>0</v>
      </c>
      <c r="BL55" s="4">
        <f t="shared" si="51"/>
        <v>0</v>
      </c>
      <c r="BM55" s="4">
        <f t="shared" si="52"/>
        <v>0</v>
      </c>
      <c r="BN55" s="4">
        <f t="shared" si="53"/>
        <v>0</v>
      </c>
      <c r="BO55" s="4">
        <f t="shared" si="54"/>
        <v>0</v>
      </c>
      <c r="BP55" s="4"/>
      <c r="BQ55" s="7" t="str">
        <f>REPT(Sept!A55,1)</f>
        <v>RECH Frédéric</v>
      </c>
      <c r="BR55" s="7">
        <f t="shared" si="55"/>
        <v>1</v>
      </c>
      <c r="BS55" s="13">
        <v>27</v>
      </c>
      <c r="BT55" s="13">
        <v>4</v>
      </c>
      <c r="BU55" s="39">
        <f t="shared" si="56"/>
        <v>0</v>
      </c>
      <c r="BV55" s="13"/>
      <c r="BW55" s="4">
        <f t="shared" si="8"/>
        <v>27</v>
      </c>
      <c r="BX55" s="4">
        <f t="shared" si="57"/>
        <v>27</v>
      </c>
      <c r="BY55" s="4">
        <f t="shared" si="58"/>
        <v>27</v>
      </c>
      <c r="BZ55" s="4">
        <f t="shared" si="59"/>
        <v>32.4</v>
      </c>
      <c r="CA55" s="4">
        <f t="shared" si="60"/>
        <v>32.4</v>
      </c>
      <c r="CB55" s="4">
        <f t="shared" si="61"/>
        <v>32.4</v>
      </c>
      <c r="CC55" s="12">
        <f t="shared" si="123"/>
        <v>32.4</v>
      </c>
      <c r="CD55" s="12">
        <f t="shared" si="124"/>
        <v>106.4</v>
      </c>
      <c r="CE55" s="17"/>
      <c r="CF55" s="7" t="str">
        <f>REPT(Sept!A55,1)</f>
        <v>RECH Frédéric</v>
      </c>
      <c r="CG55" s="7">
        <f t="shared" si="62"/>
        <v>1</v>
      </c>
      <c r="CH55" s="13">
        <v>17</v>
      </c>
      <c r="CI55" s="13"/>
      <c r="CJ55" s="39">
        <f t="shared" si="63"/>
        <v>0</v>
      </c>
      <c r="CK55" s="13"/>
      <c r="CL55" s="4">
        <f t="shared" si="11"/>
        <v>17</v>
      </c>
      <c r="CM55" s="4">
        <f t="shared" si="64"/>
        <v>17</v>
      </c>
      <c r="CN55" s="4">
        <f t="shared" si="65"/>
        <v>17</v>
      </c>
      <c r="CO55" s="4">
        <f t="shared" si="66"/>
        <v>17</v>
      </c>
      <c r="CP55" s="4">
        <f t="shared" si="67"/>
        <v>17</v>
      </c>
      <c r="CQ55" s="4">
        <f t="shared" si="68"/>
        <v>17</v>
      </c>
      <c r="CR55" s="4"/>
      <c r="CS55" s="7" t="str">
        <f>REPT(Sept!A55,1)</f>
        <v>RECH Frédéric</v>
      </c>
      <c r="CT55" s="7">
        <f t="shared" si="69"/>
        <v>1</v>
      </c>
      <c r="CU55" s="13">
        <v>20</v>
      </c>
      <c r="CV55" s="13"/>
      <c r="CW55" s="39">
        <f t="shared" si="70"/>
        <v>0</v>
      </c>
      <c r="CX55" s="13"/>
      <c r="CY55" s="4">
        <f t="shared" si="12"/>
        <v>20</v>
      </c>
      <c r="CZ55" s="4">
        <f t="shared" si="71"/>
        <v>20</v>
      </c>
      <c r="DA55" s="4">
        <f t="shared" si="72"/>
        <v>20</v>
      </c>
      <c r="DB55" s="4">
        <f t="shared" si="73"/>
        <v>20</v>
      </c>
      <c r="DC55" s="4">
        <f t="shared" si="74"/>
        <v>20</v>
      </c>
      <c r="DD55" s="4">
        <f t="shared" si="75"/>
        <v>20</v>
      </c>
      <c r="DE55" s="12">
        <f t="shared" si="125"/>
        <v>20</v>
      </c>
      <c r="DF55" s="12">
        <f t="shared" si="126"/>
        <v>126.4</v>
      </c>
      <c r="DG55" s="17"/>
      <c r="DH55" s="7" t="str">
        <f>REPT(Sept!A55,1)</f>
        <v>RECH Frédéric</v>
      </c>
      <c r="DI55" s="7">
        <f t="shared" si="76"/>
        <v>0</v>
      </c>
      <c r="DJ55" s="13"/>
      <c r="DK55" s="13"/>
      <c r="DL55" s="39">
        <f t="shared" si="77"/>
        <v>0</v>
      </c>
      <c r="DM55" s="13"/>
      <c r="DN55" s="4">
        <f t="shared" si="15"/>
        <v>0</v>
      </c>
      <c r="DO55" s="4">
        <f t="shared" si="78"/>
        <v>0</v>
      </c>
      <c r="DP55" s="4">
        <f t="shared" si="79"/>
        <v>0</v>
      </c>
      <c r="DQ55" s="4">
        <f t="shared" si="80"/>
        <v>0</v>
      </c>
      <c r="DR55" s="4">
        <f t="shared" si="81"/>
        <v>0</v>
      </c>
      <c r="DS55" s="4">
        <f t="shared" si="82"/>
        <v>0</v>
      </c>
      <c r="DT55" s="4"/>
      <c r="DU55" s="7" t="str">
        <f>REPT(Sept!A55,1)</f>
        <v>RECH Frédéric</v>
      </c>
      <c r="DV55" s="7">
        <f t="shared" si="83"/>
        <v>0</v>
      </c>
      <c r="DW55" s="13"/>
      <c r="DX55" s="13"/>
      <c r="DY55" s="39">
        <f t="shared" si="84"/>
        <v>0</v>
      </c>
      <c r="DZ55" s="13"/>
      <c r="EA55" s="4">
        <f t="shared" si="16"/>
        <v>0</v>
      </c>
      <c r="EB55" s="4">
        <f t="shared" si="85"/>
        <v>0</v>
      </c>
      <c r="EC55" s="4">
        <f t="shared" si="86"/>
        <v>0</v>
      </c>
      <c r="ED55" s="4">
        <f t="shared" si="87"/>
        <v>0</v>
      </c>
      <c r="EE55" s="4">
        <f t="shared" si="88"/>
        <v>0</v>
      </c>
      <c r="EF55" s="4">
        <f t="shared" si="89"/>
        <v>0</v>
      </c>
      <c r="EG55" s="12">
        <f t="shared" si="90"/>
        <v>0</v>
      </c>
      <c r="EH55" s="22">
        <f t="shared" si="127"/>
        <v>126.4</v>
      </c>
      <c r="EI55" s="24">
        <f>SUM(EH55+Mai!EI55)</f>
        <v>865.4</v>
      </c>
      <c r="EJ55" s="25">
        <f t="shared" si="128"/>
        <v>5</v>
      </c>
      <c r="EK55" s="25">
        <f>SUM(EJ55+Mai!EK55)</f>
        <v>35</v>
      </c>
      <c r="EL55" s="41">
        <f t="shared" si="129"/>
        <v>0</v>
      </c>
    </row>
    <row r="56" spans="1:142" ht="13.5" thickBot="1">
      <c r="A56" s="107" t="str">
        <f>REPT(Sept!A56,1)</f>
        <v>RODA Patrick</v>
      </c>
      <c r="B56" s="7">
        <f t="shared" si="20"/>
        <v>1</v>
      </c>
      <c r="C56" s="13">
        <v>30</v>
      </c>
      <c r="D56" s="13">
        <v>4</v>
      </c>
      <c r="E56" s="39">
        <f t="shared" si="21"/>
        <v>0</v>
      </c>
      <c r="F56" s="13"/>
      <c r="G56" s="4">
        <f t="shared" si="0"/>
        <v>30</v>
      </c>
      <c r="H56" s="4">
        <f t="shared" si="22"/>
        <v>30</v>
      </c>
      <c r="I56" s="4">
        <f t="shared" si="23"/>
        <v>30</v>
      </c>
      <c r="J56" s="4">
        <f t="shared" si="24"/>
        <v>36</v>
      </c>
      <c r="K56" s="4">
        <f t="shared" si="25"/>
        <v>36</v>
      </c>
      <c r="L56" s="4">
        <f t="shared" si="26"/>
        <v>36</v>
      </c>
      <c r="M56" s="4"/>
      <c r="N56" s="7" t="str">
        <f>REPT(Sept!A56,1)</f>
        <v>RODA Patrick</v>
      </c>
      <c r="O56" s="7">
        <f t="shared" si="27"/>
        <v>1</v>
      </c>
      <c r="P56" s="13">
        <v>9</v>
      </c>
      <c r="Q56" s="13"/>
      <c r="R56" s="39">
        <f t="shared" si="28"/>
        <v>0</v>
      </c>
      <c r="S56" s="13"/>
      <c r="T56" s="4">
        <f t="shared" si="1"/>
        <v>9</v>
      </c>
      <c r="U56" s="4">
        <f t="shared" si="29"/>
        <v>9</v>
      </c>
      <c r="V56" s="4">
        <f t="shared" si="30"/>
        <v>9</v>
      </c>
      <c r="W56" s="4">
        <f t="shared" si="31"/>
        <v>9</v>
      </c>
      <c r="X56" s="4">
        <f t="shared" si="32"/>
        <v>9</v>
      </c>
      <c r="Y56" s="4">
        <f t="shared" si="33"/>
        <v>9</v>
      </c>
      <c r="Z56" s="12">
        <f t="shared" si="120"/>
        <v>36</v>
      </c>
      <c r="AA56" s="17"/>
      <c r="AB56" s="7" t="str">
        <f>REPT(Sept!A56,1)</f>
        <v>RODA Patrick</v>
      </c>
      <c r="AC56" s="7">
        <f t="shared" si="34"/>
        <v>1</v>
      </c>
      <c r="AD56" s="13">
        <v>7</v>
      </c>
      <c r="AE56" s="13"/>
      <c r="AF56" s="39">
        <f t="shared" si="35"/>
        <v>0</v>
      </c>
      <c r="AG56" s="13"/>
      <c r="AH56" s="4">
        <f t="shared" si="3"/>
        <v>7</v>
      </c>
      <c r="AI56" s="4">
        <f t="shared" si="36"/>
        <v>7</v>
      </c>
      <c r="AJ56" s="4">
        <f t="shared" si="37"/>
        <v>7</v>
      </c>
      <c r="AK56" s="4">
        <f t="shared" si="38"/>
        <v>7</v>
      </c>
      <c r="AL56" s="4">
        <f t="shared" si="39"/>
        <v>7</v>
      </c>
      <c r="AM56" s="4">
        <f t="shared" si="40"/>
        <v>7</v>
      </c>
      <c r="AN56" s="4"/>
      <c r="AO56" s="7" t="str">
        <f>REPT(Sept!A56,1)</f>
        <v>RODA Patrick</v>
      </c>
      <c r="AP56" s="7">
        <f t="shared" si="41"/>
        <v>1</v>
      </c>
      <c r="AQ56" s="13">
        <v>14</v>
      </c>
      <c r="AR56" s="13"/>
      <c r="AS56" s="39">
        <f t="shared" si="42"/>
        <v>0</v>
      </c>
      <c r="AT56" s="13"/>
      <c r="AU56" s="4">
        <f t="shared" si="4"/>
        <v>14</v>
      </c>
      <c r="AV56" s="4">
        <f t="shared" si="43"/>
        <v>14</v>
      </c>
      <c r="AW56" s="4">
        <f t="shared" si="44"/>
        <v>14</v>
      </c>
      <c r="AX56" s="4">
        <f t="shared" si="45"/>
        <v>14</v>
      </c>
      <c r="AY56" s="4">
        <f t="shared" si="46"/>
        <v>14</v>
      </c>
      <c r="AZ56" s="4">
        <f t="shared" si="47"/>
        <v>14</v>
      </c>
      <c r="BA56" s="12">
        <f t="shared" si="121"/>
        <v>14</v>
      </c>
      <c r="BB56" s="12">
        <f t="shared" si="122"/>
        <v>50</v>
      </c>
      <c r="BC56" s="17"/>
      <c r="BD56" s="7" t="str">
        <f>REPT(Sept!A56,1)</f>
        <v>RODA Patrick</v>
      </c>
      <c r="BE56" s="7">
        <f t="shared" si="48"/>
        <v>1</v>
      </c>
      <c r="BF56" s="13">
        <v>16</v>
      </c>
      <c r="BG56" s="13"/>
      <c r="BH56" s="39">
        <f t="shared" si="49"/>
        <v>0</v>
      </c>
      <c r="BI56" s="13"/>
      <c r="BJ56" s="4">
        <f t="shared" si="7"/>
        <v>16</v>
      </c>
      <c r="BK56" s="4">
        <f t="shared" si="50"/>
        <v>16</v>
      </c>
      <c r="BL56" s="4">
        <f t="shared" si="51"/>
        <v>16</v>
      </c>
      <c r="BM56" s="4">
        <f t="shared" si="52"/>
        <v>16</v>
      </c>
      <c r="BN56" s="4">
        <f t="shared" si="53"/>
        <v>16</v>
      </c>
      <c r="BO56" s="4">
        <f t="shared" si="54"/>
        <v>16</v>
      </c>
      <c r="BP56" s="4"/>
      <c r="BQ56" s="7" t="str">
        <f>REPT(Sept!A56,1)</f>
        <v>RODA Patrick</v>
      </c>
      <c r="BR56" s="7">
        <f t="shared" si="55"/>
        <v>0</v>
      </c>
      <c r="BS56" s="13"/>
      <c r="BT56" s="13"/>
      <c r="BU56" s="39">
        <f t="shared" si="56"/>
        <v>0</v>
      </c>
      <c r="BV56" s="13"/>
      <c r="BW56" s="4">
        <f t="shared" si="8"/>
        <v>0</v>
      </c>
      <c r="BX56" s="4">
        <f t="shared" si="57"/>
        <v>0</v>
      </c>
      <c r="BY56" s="4">
        <f t="shared" si="58"/>
        <v>0</v>
      </c>
      <c r="BZ56" s="4">
        <f t="shared" si="59"/>
        <v>0</v>
      </c>
      <c r="CA56" s="4">
        <f t="shared" si="60"/>
        <v>0</v>
      </c>
      <c r="CB56" s="4">
        <f t="shared" si="61"/>
        <v>0</v>
      </c>
      <c r="CC56" s="12">
        <f t="shared" si="123"/>
        <v>16</v>
      </c>
      <c r="CD56" s="12">
        <f t="shared" si="124"/>
        <v>66</v>
      </c>
      <c r="CE56" s="17"/>
      <c r="CF56" s="7" t="str">
        <f>REPT(Sept!A56,1)</f>
        <v>RODA Patrick</v>
      </c>
      <c r="CG56" s="7">
        <f t="shared" si="62"/>
        <v>1</v>
      </c>
      <c r="CH56" s="13">
        <v>4</v>
      </c>
      <c r="CI56" s="13"/>
      <c r="CJ56" s="39">
        <f t="shared" si="63"/>
        <v>0</v>
      </c>
      <c r="CK56" s="13"/>
      <c r="CL56" s="4">
        <f t="shared" si="11"/>
        <v>4</v>
      </c>
      <c r="CM56" s="4">
        <f t="shared" si="64"/>
        <v>4</v>
      </c>
      <c r="CN56" s="4">
        <f t="shared" si="65"/>
        <v>4</v>
      </c>
      <c r="CO56" s="4">
        <f t="shared" si="66"/>
        <v>4</v>
      </c>
      <c r="CP56" s="4">
        <f t="shared" si="67"/>
        <v>4</v>
      </c>
      <c r="CQ56" s="4">
        <f t="shared" si="68"/>
        <v>4</v>
      </c>
      <c r="CR56" s="4"/>
      <c r="CS56" s="7" t="str">
        <f>REPT(Sept!A56,1)</f>
        <v>RODA Patrick</v>
      </c>
      <c r="CT56" s="7">
        <f t="shared" si="69"/>
        <v>1</v>
      </c>
      <c r="CU56" s="13">
        <v>9</v>
      </c>
      <c r="CV56" s="13"/>
      <c r="CW56" s="39">
        <f t="shared" si="70"/>
        <v>0</v>
      </c>
      <c r="CX56" s="13"/>
      <c r="CY56" s="4">
        <f t="shared" si="12"/>
        <v>9</v>
      </c>
      <c r="CZ56" s="4">
        <f t="shared" si="71"/>
        <v>9</v>
      </c>
      <c r="DA56" s="4">
        <f t="shared" si="72"/>
        <v>9</v>
      </c>
      <c r="DB56" s="4">
        <f t="shared" si="73"/>
        <v>9</v>
      </c>
      <c r="DC56" s="4">
        <f t="shared" si="74"/>
        <v>9</v>
      </c>
      <c r="DD56" s="4">
        <f t="shared" si="75"/>
        <v>9</v>
      </c>
      <c r="DE56" s="12">
        <f t="shared" si="125"/>
        <v>9</v>
      </c>
      <c r="DF56" s="12">
        <f t="shared" si="126"/>
        <v>75</v>
      </c>
      <c r="DG56" s="17"/>
      <c r="DH56" s="7" t="str">
        <f>REPT(Sept!A56,1)</f>
        <v>RODA Patrick</v>
      </c>
      <c r="DI56" s="7">
        <f t="shared" si="76"/>
        <v>0</v>
      </c>
      <c r="DJ56" s="13"/>
      <c r="DK56" s="13"/>
      <c r="DL56" s="39">
        <f t="shared" si="77"/>
        <v>0</v>
      </c>
      <c r="DM56" s="13"/>
      <c r="DN56" s="4">
        <f t="shared" si="15"/>
        <v>0</v>
      </c>
      <c r="DO56" s="4">
        <f t="shared" si="78"/>
        <v>0</v>
      </c>
      <c r="DP56" s="4">
        <f t="shared" si="79"/>
        <v>0</v>
      </c>
      <c r="DQ56" s="4">
        <f t="shared" si="80"/>
        <v>0</v>
      </c>
      <c r="DR56" s="4">
        <f t="shared" si="81"/>
        <v>0</v>
      </c>
      <c r="DS56" s="4">
        <f t="shared" si="82"/>
        <v>0</v>
      </c>
      <c r="DT56" s="4"/>
      <c r="DU56" s="7" t="str">
        <f>REPT(Sept!A56,1)</f>
        <v>RODA Patrick</v>
      </c>
      <c r="DV56" s="7">
        <f t="shared" si="83"/>
        <v>0</v>
      </c>
      <c r="DW56" s="13"/>
      <c r="DX56" s="13"/>
      <c r="DY56" s="39">
        <f t="shared" si="84"/>
        <v>0</v>
      </c>
      <c r="DZ56" s="13"/>
      <c r="EA56" s="4">
        <f t="shared" si="16"/>
        <v>0</v>
      </c>
      <c r="EB56" s="4">
        <f t="shared" si="85"/>
        <v>0</v>
      </c>
      <c r="EC56" s="4">
        <f t="shared" si="86"/>
        <v>0</v>
      </c>
      <c r="ED56" s="4">
        <f t="shared" si="87"/>
        <v>0</v>
      </c>
      <c r="EE56" s="4">
        <f t="shared" si="88"/>
        <v>0</v>
      </c>
      <c r="EF56" s="4">
        <f t="shared" si="89"/>
        <v>0</v>
      </c>
      <c r="EG56" s="12">
        <f t="shared" si="90"/>
        <v>0</v>
      </c>
      <c r="EH56" s="22">
        <f t="shared" si="127"/>
        <v>75</v>
      </c>
      <c r="EI56" s="24">
        <f>SUM(EH56+Mai!EI56)</f>
        <v>1142.9000000000001</v>
      </c>
      <c r="EJ56" s="25">
        <f t="shared" si="128"/>
        <v>7</v>
      </c>
      <c r="EK56" s="25">
        <f>SUM(EJ56+Mai!EK56)</f>
        <v>68</v>
      </c>
      <c r="EL56" s="41">
        <f t="shared" si="129"/>
        <v>0</v>
      </c>
    </row>
    <row r="57" spans="1:142" ht="13.5" thickBot="1">
      <c r="A57" s="107" t="str">
        <f>REPT(Sept!A57,1)</f>
        <v>RODRIGUEZ Jason</v>
      </c>
      <c r="B57" s="7">
        <f t="shared" si="20"/>
        <v>0</v>
      </c>
      <c r="C57" s="13"/>
      <c r="D57" s="13"/>
      <c r="E57" s="39">
        <f t="shared" si="21"/>
        <v>0</v>
      </c>
      <c r="F57" s="13"/>
      <c r="G57" s="4">
        <f t="shared" si="0"/>
        <v>0</v>
      </c>
      <c r="H57" s="4">
        <f t="shared" si="22"/>
        <v>0</v>
      </c>
      <c r="I57" s="4">
        <f t="shared" si="23"/>
        <v>0</v>
      </c>
      <c r="J57" s="4">
        <f t="shared" si="24"/>
        <v>0</v>
      </c>
      <c r="K57" s="4">
        <f t="shared" si="25"/>
        <v>0</v>
      </c>
      <c r="L57" s="4">
        <f t="shared" si="26"/>
        <v>0</v>
      </c>
      <c r="M57" s="4"/>
      <c r="N57" s="7" t="str">
        <f>REPT(Sept!A57,1)</f>
        <v>RODRIGUEZ Jason</v>
      </c>
      <c r="O57" s="7">
        <f t="shared" si="27"/>
        <v>1</v>
      </c>
      <c r="P57" s="13">
        <v>26</v>
      </c>
      <c r="Q57" s="13">
        <v>4</v>
      </c>
      <c r="R57" s="39">
        <f t="shared" si="28"/>
        <v>0</v>
      </c>
      <c r="S57" s="13"/>
      <c r="T57" s="4">
        <f t="shared" si="1"/>
        <v>26</v>
      </c>
      <c r="U57" s="4">
        <f t="shared" si="29"/>
        <v>26</v>
      </c>
      <c r="V57" s="4">
        <f t="shared" si="30"/>
        <v>26</v>
      </c>
      <c r="W57" s="4">
        <f t="shared" si="31"/>
        <v>31.2</v>
      </c>
      <c r="X57" s="4">
        <f t="shared" si="32"/>
        <v>31.2</v>
      </c>
      <c r="Y57" s="4">
        <f t="shared" si="33"/>
        <v>31.2</v>
      </c>
      <c r="Z57" s="12">
        <f t="shared" si="120"/>
        <v>31.2</v>
      </c>
      <c r="AA57" s="17"/>
      <c r="AB57" s="7" t="str">
        <f>REPT(Sept!A57,1)</f>
        <v>RODRIGUEZ Jason</v>
      </c>
      <c r="AC57" s="7">
        <f t="shared" si="34"/>
        <v>0</v>
      </c>
      <c r="AD57" s="13"/>
      <c r="AE57" s="13"/>
      <c r="AF57" s="39">
        <f t="shared" si="35"/>
        <v>0</v>
      </c>
      <c r="AG57" s="13"/>
      <c r="AH57" s="4">
        <f t="shared" si="3"/>
        <v>0</v>
      </c>
      <c r="AI57" s="4">
        <f t="shared" si="36"/>
        <v>0</v>
      </c>
      <c r="AJ57" s="4">
        <f t="shared" si="37"/>
        <v>0</v>
      </c>
      <c r="AK57" s="4">
        <f t="shared" si="38"/>
        <v>0</v>
      </c>
      <c r="AL57" s="4">
        <f t="shared" si="39"/>
        <v>0</v>
      </c>
      <c r="AM57" s="4">
        <f t="shared" si="40"/>
        <v>0</v>
      </c>
      <c r="AN57" s="4"/>
      <c r="AO57" s="7" t="str">
        <f>REPT(Sept!A57,1)</f>
        <v>RODRIGUEZ Jason</v>
      </c>
      <c r="AP57" s="7">
        <f t="shared" si="41"/>
        <v>1</v>
      </c>
      <c r="AQ57" s="13">
        <v>12</v>
      </c>
      <c r="AR57" s="13"/>
      <c r="AS57" s="39">
        <f t="shared" si="42"/>
        <v>0</v>
      </c>
      <c r="AT57" s="13"/>
      <c r="AU57" s="4">
        <f t="shared" si="4"/>
        <v>12</v>
      </c>
      <c r="AV57" s="4">
        <f t="shared" si="43"/>
        <v>12</v>
      </c>
      <c r="AW57" s="4">
        <f t="shared" si="44"/>
        <v>12</v>
      </c>
      <c r="AX57" s="4">
        <f t="shared" si="45"/>
        <v>12</v>
      </c>
      <c r="AY57" s="4">
        <f t="shared" si="46"/>
        <v>12</v>
      </c>
      <c r="AZ57" s="4">
        <f t="shared" si="47"/>
        <v>12</v>
      </c>
      <c r="BA57" s="12">
        <f t="shared" si="121"/>
        <v>12</v>
      </c>
      <c r="BB57" s="12">
        <f t="shared" si="122"/>
        <v>43.2</v>
      </c>
      <c r="BC57" s="17"/>
      <c r="BD57" s="7" t="str">
        <f>REPT(Sept!A57,1)</f>
        <v>RODRIGUEZ Jason</v>
      </c>
      <c r="BE57" s="7">
        <f t="shared" si="48"/>
        <v>0</v>
      </c>
      <c r="BF57" s="13"/>
      <c r="BG57" s="13"/>
      <c r="BH57" s="39">
        <f t="shared" si="49"/>
        <v>0</v>
      </c>
      <c r="BI57" s="13"/>
      <c r="BJ57" s="4">
        <f t="shared" si="7"/>
        <v>0</v>
      </c>
      <c r="BK57" s="4">
        <f t="shared" si="50"/>
        <v>0</v>
      </c>
      <c r="BL57" s="4">
        <f t="shared" si="51"/>
        <v>0</v>
      </c>
      <c r="BM57" s="4">
        <f t="shared" si="52"/>
        <v>0</v>
      </c>
      <c r="BN57" s="4">
        <f t="shared" si="53"/>
        <v>0</v>
      </c>
      <c r="BO57" s="4">
        <f t="shared" si="54"/>
        <v>0</v>
      </c>
      <c r="BP57" s="4"/>
      <c r="BQ57" s="7" t="str">
        <f>REPT(Sept!A57,1)</f>
        <v>RODRIGUEZ Jason</v>
      </c>
      <c r="BR57" s="7">
        <f t="shared" si="55"/>
        <v>0</v>
      </c>
      <c r="BS57" s="13"/>
      <c r="BT57" s="13"/>
      <c r="BU57" s="39">
        <f t="shared" si="56"/>
        <v>0</v>
      </c>
      <c r="BV57" s="13"/>
      <c r="BW57" s="4">
        <f t="shared" si="8"/>
        <v>0</v>
      </c>
      <c r="BX57" s="4">
        <f t="shared" si="57"/>
        <v>0</v>
      </c>
      <c r="BY57" s="4">
        <f t="shared" si="58"/>
        <v>0</v>
      </c>
      <c r="BZ57" s="4">
        <f t="shared" si="59"/>
        <v>0</v>
      </c>
      <c r="CA57" s="4">
        <f t="shared" si="60"/>
        <v>0</v>
      </c>
      <c r="CB57" s="4">
        <f t="shared" si="61"/>
        <v>0</v>
      </c>
      <c r="CC57" s="12">
        <f t="shared" si="123"/>
        <v>0</v>
      </c>
      <c r="CD57" s="12">
        <f t="shared" si="124"/>
        <v>43.2</v>
      </c>
      <c r="CE57" s="17"/>
      <c r="CF57" s="7" t="str">
        <f>REPT(Sept!A57,1)</f>
        <v>RODRIGUEZ Jason</v>
      </c>
      <c r="CG57" s="7">
        <f t="shared" si="62"/>
        <v>0</v>
      </c>
      <c r="CH57" s="13"/>
      <c r="CI57" s="13"/>
      <c r="CJ57" s="39">
        <f t="shared" si="63"/>
        <v>0</v>
      </c>
      <c r="CK57" s="13"/>
      <c r="CL57" s="4">
        <f t="shared" si="11"/>
        <v>0</v>
      </c>
      <c r="CM57" s="4">
        <f t="shared" si="64"/>
        <v>0</v>
      </c>
      <c r="CN57" s="4">
        <f t="shared" si="65"/>
        <v>0</v>
      </c>
      <c r="CO57" s="4">
        <f t="shared" si="66"/>
        <v>0</v>
      </c>
      <c r="CP57" s="4">
        <f t="shared" si="67"/>
        <v>0</v>
      </c>
      <c r="CQ57" s="4">
        <f t="shared" si="68"/>
        <v>0</v>
      </c>
      <c r="CR57" s="4"/>
      <c r="CS57" s="7" t="str">
        <f>REPT(Sept!A57,1)</f>
        <v>RODRIGUEZ Jason</v>
      </c>
      <c r="CT57" s="7">
        <f t="shared" si="69"/>
        <v>0</v>
      </c>
      <c r="CU57" s="13"/>
      <c r="CV57" s="13"/>
      <c r="CW57" s="39">
        <f t="shared" si="70"/>
        <v>0</v>
      </c>
      <c r="CX57" s="13"/>
      <c r="CY57" s="4">
        <f t="shared" si="12"/>
        <v>0</v>
      </c>
      <c r="CZ57" s="4">
        <f t="shared" si="71"/>
        <v>0</v>
      </c>
      <c r="DA57" s="4">
        <f t="shared" si="72"/>
        <v>0</v>
      </c>
      <c r="DB57" s="4">
        <f t="shared" si="73"/>
        <v>0</v>
      </c>
      <c r="DC57" s="4">
        <f t="shared" si="74"/>
        <v>0</v>
      </c>
      <c r="DD57" s="4">
        <f t="shared" si="75"/>
        <v>0</v>
      </c>
      <c r="DE57" s="12">
        <f t="shared" si="125"/>
        <v>0</v>
      </c>
      <c r="DF57" s="12">
        <f t="shared" si="126"/>
        <v>43.2</v>
      </c>
      <c r="DG57" s="17"/>
      <c r="DH57" s="7" t="str">
        <f>REPT(Sept!A57,1)</f>
        <v>RODRIGUEZ Jason</v>
      </c>
      <c r="DI57" s="7">
        <f t="shared" si="76"/>
        <v>0</v>
      </c>
      <c r="DJ57" s="13"/>
      <c r="DK57" s="13"/>
      <c r="DL57" s="39">
        <f t="shared" si="77"/>
        <v>0</v>
      </c>
      <c r="DM57" s="13"/>
      <c r="DN57" s="4">
        <f t="shared" si="15"/>
        <v>0</v>
      </c>
      <c r="DO57" s="4">
        <f t="shared" si="78"/>
        <v>0</v>
      </c>
      <c r="DP57" s="4">
        <f t="shared" si="79"/>
        <v>0</v>
      </c>
      <c r="DQ57" s="4">
        <f t="shared" si="80"/>
        <v>0</v>
      </c>
      <c r="DR57" s="4">
        <f t="shared" si="81"/>
        <v>0</v>
      </c>
      <c r="DS57" s="4">
        <f t="shared" si="82"/>
        <v>0</v>
      </c>
      <c r="DT57" s="4"/>
      <c r="DU57" s="7" t="str">
        <f>REPT(Sept!A57,1)</f>
        <v>RODRIGUEZ Jason</v>
      </c>
      <c r="DV57" s="7">
        <f t="shared" si="83"/>
        <v>0</v>
      </c>
      <c r="DW57" s="13"/>
      <c r="DX57" s="13"/>
      <c r="DY57" s="39">
        <f t="shared" si="84"/>
        <v>0</v>
      </c>
      <c r="DZ57" s="13"/>
      <c r="EA57" s="4">
        <f t="shared" si="16"/>
        <v>0</v>
      </c>
      <c r="EB57" s="4">
        <f t="shared" si="85"/>
        <v>0</v>
      </c>
      <c r="EC57" s="4">
        <f t="shared" si="86"/>
        <v>0</v>
      </c>
      <c r="ED57" s="4">
        <f t="shared" si="87"/>
        <v>0</v>
      </c>
      <c r="EE57" s="4">
        <f t="shared" si="88"/>
        <v>0</v>
      </c>
      <c r="EF57" s="4">
        <f t="shared" si="89"/>
        <v>0</v>
      </c>
      <c r="EG57" s="12">
        <f t="shared" si="90"/>
        <v>0</v>
      </c>
      <c r="EH57" s="22">
        <f t="shared" si="127"/>
        <v>43.2</v>
      </c>
      <c r="EI57" s="24">
        <f>SUM(EH57+Mai!EI57)</f>
        <v>654.80000000000007</v>
      </c>
      <c r="EJ57" s="25">
        <f t="shared" si="128"/>
        <v>2</v>
      </c>
      <c r="EK57" s="25">
        <f>SUM(EJ57+Mai!EK57)</f>
        <v>28</v>
      </c>
      <c r="EL57" s="41">
        <f t="shared" si="129"/>
        <v>0</v>
      </c>
    </row>
    <row r="58" spans="1:142" ht="13.5" thickBot="1">
      <c r="A58" s="107" t="str">
        <f>REPT(Sept!A58,1)</f>
        <v>ROPTIN Bruno</v>
      </c>
      <c r="B58" s="7">
        <f t="shared" si="20"/>
        <v>0</v>
      </c>
      <c r="C58" s="13"/>
      <c r="D58" s="13"/>
      <c r="E58" s="39">
        <f t="shared" si="21"/>
        <v>0</v>
      </c>
      <c r="F58" s="13"/>
      <c r="G58" s="4">
        <f t="shared" si="0"/>
        <v>0</v>
      </c>
      <c r="H58" s="4">
        <f t="shared" si="22"/>
        <v>0</v>
      </c>
      <c r="I58" s="4">
        <f t="shared" si="23"/>
        <v>0</v>
      </c>
      <c r="J58" s="4">
        <f t="shared" si="24"/>
        <v>0</v>
      </c>
      <c r="K58" s="4">
        <f t="shared" si="25"/>
        <v>0</v>
      </c>
      <c r="L58" s="4">
        <f t="shared" si="26"/>
        <v>0</v>
      </c>
      <c r="M58" s="4"/>
      <c r="N58" s="7" t="str">
        <f>REPT(Sept!A58,1)</f>
        <v>ROPTIN Bruno</v>
      </c>
      <c r="O58" s="7">
        <f t="shared" si="27"/>
        <v>1</v>
      </c>
      <c r="P58" s="13">
        <v>4</v>
      </c>
      <c r="Q58" s="13"/>
      <c r="R58" s="39">
        <f t="shared" si="28"/>
        <v>0</v>
      </c>
      <c r="S58" s="13"/>
      <c r="T58" s="4">
        <f t="shared" si="1"/>
        <v>4</v>
      </c>
      <c r="U58" s="4">
        <f t="shared" si="29"/>
        <v>4</v>
      </c>
      <c r="V58" s="4">
        <f t="shared" si="30"/>
        <v>4</v>
      </c>
      <c r="W58" s="4">
        <f t="shared" si="31"/>
        <v>4</v>
      </c>
      <c r="X58" s="4">
        <f t="shared" si="32"/>
        <v>4</v>
      </c>
      <c r="Y58" s="4">
        <f t="shared" si="33"/>
        <v>4</v>
      </c>
      <c r="Z58" s="12">
        <f t="shared" si="120"/>
        <v>4</v>
      </c>
      <c r="AA58" s="17"/>
      <c r="AB58" s="7" t="str">
        <f>REPT(Sept!A58,1)</f>
        <v>ROPTIN Bruno</v>
      </c>
      <c r="AC58" s="7">
        <f t="shared" si="34"/>
        <v>0</v>
      </c>
      <c r="AD58" s="13"/>
      <c r="AE58" s="13"/>
      <c r="AF58" s="39">
        <f t="shared" si="35"/>
        <v>0</v>
      </c>
      <c r="AG58" s="13"/>
      <c r="AH58" s="4">
        <f t="shared" si="3"/>
        <v>0</v>
      </c>
      <c r="AI58" s="4">
        <f t="shared" si="36"/>
        <v>0</v>
      </c>
      <c r="AJ58" s="4">
        <f t="shared" si="37"/>
        <v>0</v>
      </c>
      <c r="AK58" s="4">
        <f t="shared" si="38"/>
        <v>0</v>
      </c>
      <c r="AL58" s="4">
        <f t="shared" si="39"/>
        <v>0</v>
      </c>
      <c r="AM58" s="4">
        <f t="shared" si="40"/>
        <v>0</v>
      </c>
      <c r="AN58" s="4"/>
      <c r="AO58" s="7" t="str">
        <f>REPT(Sept!A58,1)</f>
        <v>ROPTIN Bruno</v>
      </c>
      <c r="AP58" s="7">
        <f t="shared" si="41"/>
        <v>1</v>
      </c>
      <c r="AQ58" s="13">
        <v>16</v>
      </c>
      <c r="AR58" s="13"/>
      <c r="AS58" s="39">
        <f t="shared" si="42"/>
        <v>0</v>
      </c>
      <c r="AT58" s="13"/>
      <c r="AU58" s="4">
        <f t="shared" si="4"/>
        <v>16</v>
      </c>
      <c r="AV58" s="4">
        <f t="shared" si="43"/>
        <v>16</v>
      </c>
      <c r="AW58" s="4">
        <f t="shared" si="44"/>
        <v>16</v>
      </c>
      <c r="AX58" s="4">
        <f t="shared" si="45"/>
        <v>16</v>
      </c>
      <c r="AY58" s="4">
        <f t="shared" si="46"/>
        <v>16</v>
      </c>
      <c r="AZ58" s="4">
        <f t="shared" si="47"/>
        <v>16</v>
      </c>
      <c r="BA58" s="12">
        <f t="shared" si="121"/>
        <v>16</v>
      </c>
      <c r="BB58" s="12">
        <f t="shared" si="122"/>
        <v>20</v>
      </c>
      <c r="BC58" s="17"/>
      <c r="BD58" s="7" t="str">
        <f>REPT(Sept!A58,1)</f>
        <v>ROPTIN Bruno</v>
      </c>
      <c r="BE58" s="7">
        <f t="shared" si="48"/>
        <v>0</v>
      </c>
      <c r="BF58" s="13"/>
      <c r="BG58" s="13"/>
      <c r="BH58" s="39">
        <f t="shared" si="49"/>
        <v>0</v>
      </c>
      <c r="BI58" s="13"/>
      <c r="BJ58" s="4">
        <f t="shared" si="7"/>
        <v>0</v>
      </c>
      <c r="BK58" s="4">
        <f t="shared" si="50"/>
        <v>0</v>
      </c>
      <c r="BL58" s="4">
        <f t="shared" si="51"/>
        <v>0</v>
      </c>
      <c r="BM58" s="4">
        <f t="shared" si="52"/>
        <v>0</v>
      </c>
      <c r="BN58" s="4">
        <f t="shared" si="53"/>
        <v>0</v>
      </c>
      <c r="BO58" s="4">
        <f t="shared" si="54"/>
        <v>0</v>
      </c>
      <c r="BP58" s="4"/>
      <c r="BQ58" s="7" t="str">
        <f>REPT(Sept!A58,1)</f>
        <v>ROPTIN Bruno</v>
      </c>
      <c r="BR58" s="7">
        <f t="shared" si="55"/>
        <v>1</v>
      </c>
      <c r="BS58" s="13">
        <v>29</v>
      </c>
      <c r="BT58" s="13">
        <v>2</v>
      </c>
      <c r="BU58" s="39">
        <f t="shared" si="56"/>
        <v>0</v>
      </c>
      <c r="BV58" s="13"/>
      <c r="BW58" s="4">
        <f t="shared" si="8"/>
        <v>29</v>
      </c>
      <c r="BX58" s="4">
        <f t="shared" si="57"/>
        <v>43.5</v>
      </c>
      <c r="BY58" s="4">
        <f t="shared" si="58"/>
        <v>43.5</v>
      </c>
      <c r="BZ58" s="4">
        <f t="shared" si="59"/>
        <v>43.5</v>
      </c>
      <c r="CA58" s="4">
        <f t="shared" si="60"/>
        <v>43.5</v>
      </c>
      <c r="CB58" s="4">
        <f t="shared" si="61"/>
        <v>43.5</v>
      </c>
      <c r="CC58" s="12">
        <f t="shared" si="123"/>
        <v>43.5</v>
      </c>
      <c r="CD58" s="12">
        <f t="shared" si="124"/>
        <v>63.5</v>
      </c>
      <c r="CE58" s="17"/>
      <c r="CF58" s="7" t="str">
        <f>REPT(Sept!A58,1)</f>
        <v>ROPTIN Bruno</v>
      </c>
      <c r="CG58" s="7">
        <f t="shared" si="62"/>
        <v>0</v>
      </c>
      <c r="CH58" s="13"/>
      <c r="CI58" s="13"/>
      <c r="CJ58" s="39">
        <f t="shared" si="63"/>
        <v>0</v>
      </c>
      <c r="CK58" s="13"/>
      <c r="CL58" s="4">
        <f t="shared" si="11"/>
        <v>0</v>
      </c>
      <c r="CM58" s="4">
        <f t="shared" si="64"/>
        <v>0</v>
      </c>
      <c r="CN58" s="4">
        <f t="shared" si="65"/>
        <v>0</v>
      </c>
      <c r="CO58" s="4">
        <f t="shared" si="66"/>
        <v>0</v>
      </c>
      <c r="CP58" s="4">
        <f t="shared" si="67"/>
        <v>0</v>
      </c>
      <c r="CQ58" s="4">
        <f t="shared" si="68"/>
        <v>0</v>
      </c>
      <c r="CR58" s="4"/>
      <c r="CS58" s="7" t="str">
        <f>REPT(Sept!A58,1)</f>
        <v>ROPTIN Bruno</v>
      </c>
      <c r="CT58" s="7">
        <f t="shared" si="69"/>
        <v>1</v>
      </c>
      <c r="CU58" s="13">
        <v>16</v>
      </c>
      <c r="CV58" s="13"/>
      <c r="CW58" s="39">
        <f t="shared" si="70"/>
        <v>0</v>
      </c>
      <c r="CX58" s="13"/>
      <c r="CY58" s="4">
        <f t="shared" si="12"/>
        <v>16</v>
      </c>
      <c r="CZ58" s="4">
        <f t="shared" si="71"/>
        <v>16</v>
      </c>
      <c r="DA58" s="4">
        <f t="shared" si="72"/>
        <v>16</v>
      </c>
      <c r="DB58" s="4">
        <f t="shared" si="73"/>
        <v>16</v>
      </c>
      <c r="DC58" s="4">
        <f t="shared" si="74"/>
        <v>16</v>
      </c>
      <c r="DD58" s="4">
        <f t="shared" si="75"/>
        <v>16</v>
      </c>
      <c r="DE58" s="12">
        <f t="shared" si="125"/>
        <v>16</v>
      </c>
      <c r="DF58" s="12">
        <f t="shared" si="126"/>
        <v>79.5</v>
      </c>
      <c r="DG58" s="17"/>
      <c r="DH58" s="7" t="str">
        <f>REPT(Sept!A58,1)</f>
        <v>ROPTIN Bruno</v>
      </c>
      <c r="DI58" s="7">
        <f t="shared" si="76"/>
        <v>0</v>
      </c>
      <c r="DJ58" s="13"/>
      <c r="DK58" s="13"/>
      <c r="DL58" s="39">
        <f t="shared" si="77"/>
        <v>0</v>
      </c>
      <c r="DM58" s="13"/>
      <c r="DN58" s="4">
        <f t="shared" si="15"/>
        <v>0</v>
      </c>
      <c r="DO58" s="4">
        <f t="shared" si="78"/>
        <v>0</v>
      </c>
      <c r="DP58" s="4">
        <f t="shared" si="79"/>
        <v>0</v>
      </c>
      <c r="DQ58" s="4">
        <f t="shared" si="80"/>
        <v>0</v>
      </c>
      <c r="DR58" s="4">
        <f t="shared" si="81"/>
        <v>0</v>
      </c>
      <c r="DS58" s="4">
        <f t="shared" si="82"/>
        <v>0</v>
      </c>
      <c r="DT58" s="4"/>
      <c r="DU58" s="7" t="str">
        <f>REPT(Sept!A58,1)</f>
        <v>ROPTIN Bruno</v>
      </c>
      <c r="DV58" s="7">
        <f t="shared" si="83"/>
        <v>0</v>
      </c>
      <c r="DW58" s="13"/>
      <c r="DX58" s="13"/>
      <c r="DY58" s="39">
        <f t="shared" si="84"/>
        <v>0</v>
      </c>
      <c r="DZ58" s="13"/>
      <c r="EA58" s="4">
        <f t="shared" si="16"/>
        <v>0</v>
      </c>
      <c r="EB58" s="4">
        <f t="shared" si="85"/>
        <v>0</v>
      </c>
      <c r="EC58" s="4">
        <f t="shared" si="86"/>
        <v>0</v>
      </c>
      <c r="ED58" s="4">
        <f t="shared" si="87"/>
        <v>0</v>
      </c>
      <c r="EE58" s="4">
        <f t="shared" si="88"/>
        <v>0</v>
      </c>
      <c r="EF58" s="4">
        <f t="shared" si="89"/>
        <v>0</v>
      </c>
      <c r="EG58" s="12">
        <f t="shared" si="90"/>
        <v>0</v>
      </c>
      <c r="EH58" s="22">
        <f t="shared" si="127"/>
        <v>79.5</v>
      </c>
      <c r="EI58" s="24">
        <f>SUM(EH58+Mai!EI58)</f>
        <v>751.2</v>
      </c>
      <c r="EJ58" s="25">
        <f t="shared" si="128"/>
        <v>4</v>
      </c>
      <c r="EK58" s="25">
        <f>SUM(EJ58+Mai!EK58)</f>
        <v>36</v>
      </c>
      <c r="EL58" s="41">
        <f t="shared" si="129"/>
        <v>0</v>
      </c>
    </row>
    <row r="59" spans="1:142" ht="13.5" thickBot="1">
      <c r="A59" s="107" t="str">
        <f>REPT(Sept!A59,1)</f>
        <v>ROUSSEAU Simone</v>
      </c>
      <c r="B59" s="7">
        <f t="shared" si="20"/>
        <v>1</v>
      </c>
      <c r="C59" s="13">
        <v>18</v>
      </c>
      <c r="D59" s="13"/>
      <c r="E59" s="39">
        <f t="shared" si="21"/>
        <v>0</v>
      </c>
      <c r="F59" s="13"/>
      <c r="G59" s="4">
        <f t="shared" si="0"/>
        <v>18</v>
      </c>
      <c r="H59" s="4">
        <f t="shared" si="22"/>
        <v>18</v>
      </c>
      <c r="I59" s="4">
        <f t="shared" si="23"/>
        <v>18</v>
      </c>
      <c r="J59" s="4">
        <f t="shared" si="24"/>
        <v>18</v>
      </c>
      <c r="K59" s="4">
        <f t="shared" si="25"/>
        <v>18</v>
      </c>
      <c r="L59" s="4">
        <f t="shared" si="26"/>
        <v>18</v>
      </c>
      <c r="M59" s="4"/>
      <c r="N59" s="7" t="str">
        <f>REPT(Sept!A59,1)</f>
        <v>ROUSSEAU Simone</v>
      </c>
      <c r="O59" s="7">
        <f t="shared" si="27"/>
        <v>0</v>
      </c>
      <c r="P59" s="13"/>
      <c r="Q59" s="13"/>
      <c r="R59" s="39">
        <f t="shared" si="28"/>
        <v>0</v>
      </c>
      <c r="S59" s="13"/>
      <c r="T59" s="4">
        <f t="shared" si="1"/>
        <v>0</v>
      </c>
      <c r="U59" s="4">
        <f t="shared" si="29"/>
        <v>0</v>
      </c>
      <c r="V59" s="4">
        <f t="shared" si="30"/>
        <v>0</v>
      </c>
      <c r="W59" s="4">
        <f t="shared" si="31"/>
        <v>0</v>
      </c>
      <c r="X59" s="4">
        <f t="shared" si="32"/>
        <v>0</v>
      </c>
      <c r="Y59" s="4">
        <f t="shared" si="33"/>
        <v>0</v>
      </c>
      <c r="Z59" s="12">
        <f t="shared" si="120"/>
        <v>18</v>
      </c>
      <c r="AA59" s="17"/>
      <c r="AB59" s="7" t="str">
        <f>REPT(Sept!A59,1)</f>
        <v>ROUSSEAU Simone</v>
      </c>
      <c r="AC59" s="7">
        <f t="shared" si="34"/>
        <v>1</v>
      </c>
      <c r="AD59" s="13">
        <v>29</v>
      </c>
      <c r="AE59" s="13">
        <v>3</v>
      </c>
      <c r="AF59" s="39">
        <f t="shared" si="35"/>
        <v>0</v>
      </c>
      <c r="AG59" s="13"/>
      <c r="AH59" s="4">
        <f t="shared" si="3"/>
        <v>29</v>
      </c>
      <c r="AI59" s="4">
        <f t="shared" si="36"/>
        <v>29</v>
      </c>
      <c r="AJ59" s="4">
        <f t="shared" si="37"/>
        <v>37.700000000000003</v>
      </c>
      <c r="AK59" s="4">
        <f t="shared" si="38"/>
        <v>37.700000000000003</v>
      </c>
      <c r="AL59" s="4">
        <f t="shared" si="39"/>
        <v>37.700000000000003</v>
      </c>
      <c r="AM59" s="4">
        <f t="shared" si="40"/>
        <v>37.700000000000003</v>
      </c>
      <c r="AN59" s="4"/>
      <c r="AO59" s="7" t="str">
        <f>REPT(Sept!A59,1)</f>
        <v>ROUSSEAU Simone</v>
      </c>
      <c r="AP59" s="7">
        <f t="shared" si="41"/>
        <v>1</v>
      </c>
      <c r="AQ59" s="13">
        <v>18</v>
      </c>
      <c r="AR59" s="13"/>
      <c r="AS59" s="39">
        <f t="shared" si="42"/>
        <v>0</v>
      </c>
      <c r="AT59" s="13">
        <v>1</v>
      </c>
      <c r="AU59" s="4">
        <f t="shared" si="4"/>
        <v>18</v>
      </c>
      <c r="AV59" s="4">
        <f t="shared" si="43"/>
        <v>18</v>
      </c>
      <c r="AW59" s="4">
        <f t="shared" si="44"/>
        <v>18</v>
      </c>
      <c r="AX59" s="4">
        <f t="shared" si="45"/>
        <v>18</v>
      </c>
      <c r="AY59" s="4">
        <f t="shared" si="46"/>
        <v>18</v>
      </c>
      <c r="AZ59" s="4">
        <f t="shared" si="47"/>
        <v>18</v>
      </c>
      <c r="BA59" s="12">
        <f t="shared" si="121"/>
        <v>37.700000000000003</v>
      </c>
      <c r="BB59" s="12">
        <f t="shared" si="122"/>
        <v>55.7</v>
      </c>
      <c r="BC59" s="17"/>
      <c r="BD59" s="7" t="str">
        <f>REPT(Sept!A59,1)</f>
        <v>ROUSSEAU Simone</v>
      </c>
      <c r="BE59" s="7">
        <f t="shared" si="48"/>
        <v>0</v>
      </c>
      <c r="BF59" s="13"/>
      <c r="BG59" s="13"/>
      <c r="BH59" s="39">
        <f t="shared" si="49"/>
        <v>0</v>
      </c>
      <c r="BI59" s="13"/>
      <c r="BJ59" s="4">
        <f t="shared" si="7"/>
        <v>0</v>
      </c>
      <c r="BK59" s="4">
        <f t="shared" si="50"/>
        <v>0</v>
      </c>
      <c r="BL59" s="4">
        <f t="shared" si="51"/>
        <v>0</v>
      </c>
      <c r="BM59" s="4">
        <f t="shared" si="52"/>
        <v>0</v>
      </c>
      <c r="BN59" s="4">
        <f t="shared" si="53"/>
        <v>0</v>
      </c>
      <c r="BO59" s="4">
        <f t="shared" si="54"/>
        <v>0</v>
      </c>
      <c r="BP59" s="4"/>
      <c r="BQ59" s="7" t="str">
        <f>REPT(Sept!A59,1)</f>
        <v>ROUSSEAU Simone</v>
      </c>
      <c r="BR59" s="7">
        <f t="shared" si="55"/>
        <v>0</v>
      </c>
      <c r="BS59" s="13"/>
      <c r="BT59" s="13"/>
      <c r="BU59" s="39">
        <f t="shared" si="56"/>
        <v>0</v>
      </c>
      <c r="BV59" s="13"/>
      <c r="BW59" s="4">
        <f t="shared" si="8"/>
        <v>0</v>
      </c>
      <c r="BX59" s="4">
        <f t="shared" si="57"/>
        <v>0</v>
      </c>
      <c r="BY59" s="4">
        <f t="shared" si="58"/>
        <v>0</v>
      </c>
      <c r="BZ59" s="4">
        <f t="shared" si="59"/>
        <v>0</v>
      </c>
      <c r="CA59" s="4">
        <f t="shared" si="60"/>
        <v>0</v>
      </c>
      <c r="CB59" s="4">
        <f t="shared" si="61"/>
        <v>0</v>
      </c>
      <c r="CC59" s="12">
        <f t="shared" si="123"/>
        <v>0</v>
      </c>
      <c r="CD59" s="12">
        <f t="shared" si="124"/>
        <v>55.7</v>
      </c>
      <c r="CE59" s="17"/>
      <c r="CF59" s="7" t="str">
        <f>REPT(Sept!A59,1)</f>
        <v>ROUSSEAU Simone</v>
      </c>
      <c r="CG59" s="7">
        <f t="shared" si="62"/>
        <v>0</v>
      </c>
      <c r="CH59" s="13"/>
      <c r="CI59" s="13"/>
      <c r="CJ59" s="39">
        <f t="shared" si="63"/>
        <v>0</v>
      </c>
      <c r="CK59" s="13"/>
      <c r="CL59" s="4">
        <f t="shared" si="11"/>
        <v>0</v>
      </c>
      <c r="CM59" s="4">
        <f t="shared" si="64"/>
        <v>0</v>
      </c>
      <c r="CN59" s="4">
        <f t="shared" si="65"/>
        <v>0</v>
      </c>
      <c r="CO59" s="4">
        <f t="shared" si="66"/>
        <v>0</v>
      </c>
      <c r="CP59" s="4">
        <f t="shared" si="67"/>
        <v>0</v>
      </c>
      <c r="CQ59" s="4">
        <f t="shared" si="68"/>
        <v>0</v>
      </c>
      <c r="CR59" s="4"/>
      <c r="CS59" s="7" t="str">
        <f>REPT(Sept!A59,1)</f>
        <v>ROUSSEAU Simone</v>
      </c>
      <c r="CT59" s="7">
        <f t="shared" si="69"/>
        <v>0</v>
      </c>
      <c r="CU59" s="13"/>
      <c r="CV59" s="13"/>
      <c r="CW59" s="39">
        <f t="shared" si="70"/>
        <v>0</v>
      </c>
      <c r="CX59" s="13"/>
      <c r="CY59" s="4">
        <f t="shared" si="12"/>
        <v>0</v>
      </c>
      <c r="CZ59" s="4">
        <f t="shared" si="71"/>
        <v>0</v>
      </c>
      <c r="DA59" s="4">
        <f t="shared" si="72"/>
        <v>0</v>
      </c>
      <c r="DB59" s="4">
        <f t="shared" si="73"/>
        <v>0</v>
      </c>
      <c r="DC59" s="4">
        <f t="shared" si="74"/>
        <v>0</v>
      </c>
      <c r="DD59" s="4">
        <f t="shared" si="75"/>
        <v>0</v>
      </c>
      <c r="DE59" s="12">
        <f t="shared" si="125"/>
        <v>0</v>
      </c>
      <c r="DF59" s="12">
        <f t="shared" si="126"/>
        <v>55.7</v>
      </c>
      <c r="DG59" s="17"/>
      <c r="DH59" s="7" t="str">
        <f>REPT(Sept!A59,1)</f>
        <v>ROUSSEAU Simone</v>
      </c>
      <c r="DI59" s="7">
        <f t="shared" si="76"/>
        <v>0</v>
      </c>
      <c r="DJ59" s="13"/>
      <c r="DK59" s="13"/>
      <c r="DL59" s="39">
        <f t="shared" si="77"/>
        <v>0</v>
      </c>
      <c r="DM59" s="13"/>
      <c r="DN59" s="4">
        <f t="shared" si="15"/>
        <v>0</v>
      </c>
      <c r="DO59" s="4">
        <f t="shared" si="78"/>
        <v>0</v>
      </c>
      <c r="DP59" s="4">
        <f t="shared" si="79"/>
        <v>0</v>
      </c>
      <c r="DQ59" s="4">
        <f t="shared" si="80"/>
        <v>0</v>
      </c>
      <c r="DR59" s="4">
        <f t="shared" si="81"/>
        <v>0</v>
      </c>
      <c r="DS59" s="4">
        <f t="shared" si="82"/>
        <v>0</v>
      </c>
      <c r="DT59" s="4"/>
      <c r="DU59" s="7" t="str">
        <f>REPT(Sept!A59,1)</f>
        <v>ROUSSEAU Simone</v>
      </c>
      <c r="DV59" s="7">
        <f t="shared" si="83"/>
        <v>0</v>
      </c>
      <c r="DW59" s="13"/>
      <c r="DX59" s="13"/>
      <c r="DY59" s="39">
        <f t="shared" si="84"/>
        <v>0</v>
      </c>
      <c r="DZ59" s="13"/>
      <c r="EA59" s="4">
        <f t="shared" si="16"/>
        <v>0</v>
      </c>
      <c r="EB59" s="4">
        <f t="shared" si="85"/>
        <v>0</v>
      </c>
      <c r="EC59" s="4">
        <f t="shared" si="86"/>
        <v>0</v>
      </c>
      <c r="ED59" s="4">
        <f t="shared" si="87"/>
        <v>0</v>
      </c>
      <c r="EE59" s="4">
        <f t="shared" si="88"/>
        <v>0</v>
      </c>
      <c r="EF59" s="4">
        <f t="shared" si="89"/>
        <v>0</v>
      </c>
      <c r="EG59" s="12">
        <f t="shared" si="90"/>
        <v>0</v>
      </c>
      <c r="EH59" s="22">
        <f t="shared" si="127"/>
        <v>55.7</v>
      </c>
      <c r="EI59" s="24">
        <f>SUM(EH59+Mai!EI59)</f>
        <v>989.5</v>
      </c>
      <c r="EJ59" s="25">
        <f t="shared" si="128"/>
        <v>3</v>
      </c>
      <c r="EK59" s="25">
        <f>SUM(EJ59+Mai!EK59)</f>
        <v>45</v>
      </c>
      <c r="EL59" s="41">
        <f t="shared" si="129"/>
        <v>0</v>
      </c>
    </row>
    <row r="60" spans="1:142" ht="13.5" thickBot="1">
      <c r="A60" s="107" t="str">
        <f>REPT(Sept!A60,1)</f>
        <v>SABATHER Damien</v>
      </c>
      <c r="B60" s="7">
        <f t="shared" si="20"/>
        <v>0</v>
      </c>
      <c r="C60" s="13"/>
      <c r="D60" s="13"/>
      <c r="E60" s="39">
        <f t="shared" si="21"/>
        <v>0</v>
      </c>
      <c r="F60" s="13"/>
      <c r="G60" s="4">
        <f t="shared" si="0"/>
        <v>0</v>
      </c>
      <c r="H60" s="4">
        <f t="shared" si="22"/>
        <v>0</v>
      </c>
      <c r="I60" s="4">
        <f t="shared" si="23"/>
        <v>0</v>
      </c>
      <c r="J60" s="4">
        <f t="shared" si="24"/>
        <v>0</v>
      </c>
      <c r="K60" s="4">
        <f t="shared" si="25"/>
        <v>0</v>
      </c>
      <c r="L60" s="4">
        <f t="shared" si="26"/>
        <v>0</v>
      </c>
      <c r="M60" s="4"/>
      <c r="N60" s="7" t="str">
        <f>REPT(Sept!A60,1)</f>
        <v>SABATHER Damien</v>
      </c>
      <c r="O60" s="7">
        <f t="shared" si="27"/>
        <v>0</v>
      </c>
      <c r="P60" s="13"/>
      <c r="Q60" s="13"/>
      <c r="R60" s="39">
        <f t="shared" si="28"/>
        <v>0</v>
      </c>
      <c r="S60" s="13"/>
      <c r="T60" s="4">
        <f t="shared" si="1"/>
        <v>0</v>
      </c>
      <c r="U60" s="4">
        <f t="shared" si="29"/>
        <v>0</v>
      </c>
      <c r="V60" s="4">
        <f t="shared" si="30"/>
        <v>0</v>
      </c>
      <c r="W60" s="4">
        <f t="shared" si="31"/>
        <v>0</v>
      </c>
      <c r="X60" s="4">
        <f t="shared" si="32"/>
        <v>0</v>
      </c>
      <c r="Y60" s="4">
        <f t="shared" si="33"/>
        <v>0</v>
      </c>
      <c r="Z60" s="12">
        <f t="shared" si="120"/>
        <v>0</v>
      </c>
      <c r="AA60" s="17"/>
      <c r="AB60" s="7" t="str">
        <f>REPT(Sept!A60,1)</f>
        <v>SABATHER Damien</v>
      </c>
      <c r="AC60" s="7">
        <f t="shared" si="34"/>
        <v>0</v>
      </c>
      <c r="AD60" s="13"/>
      <c r="AE60" s="13"/>
      <c r="AF60" s="39">
        <f t="shared" si="35"/>
        <v>0</v>
      </c>
      <c r="AG60" s="13"/>
      <c r="AH60" s="4">
        <f t="shared" si="3"/>
        <v>0</v>
      </c>
      <c r="AI60" s="4">
        <f t="shared" si="36"/>
        <v>0</v>
      </c>
      <c r="AJ60" s="4">
        <f t="shared" si="37"/>
        <v>0</v>
      </c>
      <c r="AK60" s="4">
        <f t="shared" si="38"/>
        <v>0</v>
      </c>
      <c r="AL60" s="4">
        <f t="shared" si="39"/>
        <v>0</v>
      </c>
      <c r="AM60" s="4">
        <f t="shared" si="40"/>
        <v>0</v>
      </c>
      <c r="AN60" s="4"/>
      <c r="AO60" s="7" t="str">
        <f>REPT(Sept!A60,1)</f>
        <v>SABATHER Damien</v>
      </c>
      <c r="AP60" s="7">
        <f t="shared" si="41"/>
        <v>0</v>
      </c>
      <c r="AQ60" s="13"/>
      <c r="AR60" s="13"/>
      <c r="AS60" s="39">
        <f t="shared" si="42"/>
        <v>0</v>
      </c>
      <c r="AT60" s="13"/>
      <c r="AU60" s="4">
        <f t="shared" si="4"/>
        <v>0</v>
      </c>
      <c r="AV60" s="4">
        <f t="shared" si="43"/>
        <v>0</v>
      </c>
      <c r="AW60" s="4">
        <f t="shared" si="44"/>
        <v>0</v>
      </c>
      <c r="AX60" s="4">
        <f t="shared" si="45"/>
        <v>0</v>
      </c>
      <c r="AY60" s="4">
        <f t="shared" si="46"/>
        <v>0</v>
      </c>
      <c r="AZ60" s="4">
        <f t="shared" si="47"/>
        <v>0</v>
      </c>
      <c r="BA60" s="12">
        <f t="shared" si="121"/>
        <v>0</v>
      </c>
      <c r="BB60" s="12">
        <f t="shared" si="122"/>
        <v>0</v>
      </c>
      <c r="BC60" s="17"/>
      <c r="BD60" s="7" t="str">
        <f>REPT(Sept!A60,1)</f>
        <v>SABATHER Damien</v>
      </c>
      <c r="BE60" s="7">
        <f t="shared" si="48"/>
        <v>0</v>
      </c>
      <c r="BF60" s="13"/>
      <c r="BG60" s="13"/>
      <c r="BH60" s="39">
        <f t="shared" si="49"/>
        <v>0</v>
      </c>
      <c r="BI60" s="13"/>
      <c r="BJ60" s="4">
        <f t="shared" si="7"/>
        <v>0</v>
      </c>
      <c r="BK60" s="4">
        <f t="shared" si="50"/>
        <v>0</v>
      </c>
      <c r="BL60" s="4">
        <f t="shared" si="51"/>
        <v>0</v>
      </c>
      <c r="BM60" s="4">
        <f t="shared" si="52"/>
        <v>0</v>
      </c>
      <c r="BN60" s="4">
        <f t="shared" si="53"/>
        <v>0</v>
      </c>
      <c r="BO60" s="4">
        <f t="shared" si="54"/>
        <v>0</v>
      </c>
      <c r="BP60" s="4"/>
      <c r="BQ60" s="7" t="str">
        <f>REPT(Sept!A60,1)</f>
        <v>SABATHER Damien</v>
      </c>
      <c r="BR60" s="7">
        <f t="shared" si="55"/>
        <v>0</v>
      </c>
      <c r="BS60" s="13"/>
      <c r="BT60" s="13"/>
      <c r="BU60" s="39">
        <f t="shared" si="56"/>
        <v>0</v>
      </c>
      <c r="BV60" s="13"/>
      <c r="BW60" s="4">
        <f t="shared" si="8"/>
        <v>0</v>
      </c>
      <c r="BX60" s="4">
        <f t="shared" si="57"/>
        <v>0</v>
      </c>
      <c r="BY60" s="4">
        <f t="shared" si="58"/>
        <v>0</v>
      </c>
      <c r="BZ60" s="4">
        <f t="shared" si="59"/>
        <v>0</v>
      </c>
      <c r="CA60" s="4">
        <f t="shared" si="60"/>
        <v>0</v>
      </c>
      <c r="CB60" s="4">
        <f t="shared" si="61"/>
        <v>0</v>
      </c>
      <c r="CC60" s="12">
        <f t="shared" si="123"/>
        <v>0</v>
      </c>
      <c r="CD60" s="12">
        <f t="shared" si="124"/>
        <v>0</v>
      </c>
      <c r="CE60" s="17"/>
      <c r="CF60" s="7" t="str">
        <f>REPT(Sept!A60,1)</f>
        <v>SABATHER Damien</v>
      </c>
      <c r="CG60" s="7">
        <f t="shared" si="62"/>
        <v>0</v>
      </c>
      <c r="CH60" s="13"/>
      <c r="CI60" s="13"/>
      <c r="CJ60" s="39">
        <f t="shared" si="63"/>
        <v>0</v>
      </c>
      <c r="CK60" s="13"/>
      <c r="CL60" s="4">
        <f t="shared" si="11"/>
        <v>0</v>
      </c>
      <c r="CM60" s="4">
        <f t="shared" si="64"/>
        <v>0</v>
      </c>
      <c r="CN60" s="4">
        <f t="shared" si="65"/>
        <v>0</v>
      </c>
      <c r="CO60" s="4">
        <f t="shared" si="66"/>
        <v>0</v>
      </c>
      <c r="CP60" s="4">
        <f t="shared" si="67"/>
        <v>0</v>
      </c>
      <c r="CQ60" s="4">
        <f t="shared" si="68"/>
        <v>0</v>
      </c>
      <c r="CR60" s="4"/>
      <c r="CS60" s="7" t="str">
        <f>REPT(Sept!A60,1)</f>
        <v>SABATHER Damien</v>
      </c>
      <c r="CT60" s="7">
        <f t="shared" si="69"/>
        <v>0</v>
      </c>
      <c r="CU60" s="13"/>
      <c r="CV60" s="13"/>
      <c r="CW60" s="39">
        <f t="shared" si="70"/>
        <v>0</v>
      </c>
      <c r="CX60" s="13"/>
      <c r="CY60" s="4">
        <f t="shared" si="12"/>
        <v>0</v>
      </c>
      <c r="CZ60" s="4">
        <f t="shared" si="71"/>
        <v>0</v>
      </c>
      <c r="DA60" s="4">
        <f t="shared" si="72"/>
        <v>0</v>
      </c>
      <c r="DB60" s="4">
        <f t="shared" si="73"/>
        <v>0</v>
      </c>
      <c r="DC60" s="4">
        <f t="shared" si="74"/>
        <v>0</v>
      </c>
      <c r="DD60" s="4">
        <f t="shared" si="75"/>
        <v>0</v>
      </c>
      <c r="DE60" s="12">
        <f t="shared" si="125"/>
        <v>0</v>
      </c>
      <c r="DF60" s="12">
        <f t="shared" si="126"/>
        <v>0</v>
      </c>
      <c r="DG60" s="17"/>
      <c r="DH60" s="7" t="str">
        <f>REPT(Sept!A60,1)</f>
        <v>SABATHER Damien</v>
      </c>
      <c r="DI60" s="7">
        <f t="shared" si="76"/>
        <v>0</v>
      </c>
      <c r="DJ60" s="13"/>
      <c r="DK60" s="13"/>
      <c r="DL60" s="39">
        <f t="shared" si="77"/>
        <v>0</v>
      </c>
      <c r="DM60" s="13"/>
      <c r="DN60" s="4">
        <f t="shared" si="15"/>
        <v>0</v>
      </c>
      <c r="DO60" s="4">
        <f t="shared" si="78"/>
        <v>0</v>
      </c>
      <c r="DP60" s="4">
        <f t="shared" si="79"/>
        <v>0</v>
      </c>
      <c r="DQ60" s="4">
        <f t="shared" si="80"/>
        <v>0</v>
      </c>
      <c r="DR60" s="4">
        <f t="shared" si="81"/>
        <v>0</v>
      </c>
      <c r="DS60" s="4">
        <f t="shared" si="82"/>
        <v>0</v>
      </c>
      <c r="DT60" s="4"/>
      <c r="DU60" s="7" t="str">
        <f>REPT(Sept!A60,1)</f>
        <v>SABATHER Damien</v>
      </c>
      <c r="DV60" s="7">
        <f t="shared" si="83"/>
        <v>0</v>
      </c>
      <c r="DW60" s="13"/>
      <c r="DX60" s="13"/>
      <c r="DY60" s="39">
        <f t="shared" si="84"/>
        <v>0</v>
      </c>
      <c r="DZ60" s="13"/>
      <c r="EA60" s="4">
        <f t="shared" si="16"/>
        <v>0</v>
      </c>
      <c r="EB60" s="4">
        <f t="shared" si="85"/>
        <v>0</v>
      </c>
      <c r="EC60" s="4">
        <f t="shared" si="86"/>
        <v>0</v>
      </c>
      <c r="ED60" s="4">
        <f t="shared" si="87"/>
        <v>0</v>
      </c>
      <c r="EE60" s="4">
        <f t="shared" si="88"/>
        <v>0</v>
      </c>
      <c r="EF60" s="4">
        <f t="shared" si="89"/>
        <v>0</v>
      </c>
      <c r="EG60" s="12">
        <f t="shared" si="90"/>
        <v>0</v>
      </c>
      <c r="EH60" s="22">
        <f t="shared" si="127"/>
        <v>0</v>
      </c>
      <c r="EI60" s="24">
        <f>SUM(EH60+Mai!EI60)</f>
        <v>26</v>
      </c>
      <c r="EJ60" s="25">
        <f t="shared" si="128"/>
        <v>0</v>
      </c>
      <c r="EK60" s="25">
        <f>SUM(EJ60+Mai!EK60)</f>
        <v>2</v>
      </c>
      <c r="EL60" s="41">
        <f t="shared" si="129"/>
        <v>0</v>
      </c>
    </row>
    <row r="61" spans="1:142" ht="13.5" thickBot="1">
      <c r="A61" s="107" t="str">
        <f>REPT(Sept!A61,1)</f>
        <v>SADLER Charlotte</v>
      </c>
      <c r="B61" s="7">
        <f t="shared" si="20"/>
        <v>0</v>
      </c>
      <c r="C61" s="13"/>
      <c r="D61" s="13"/>
      <c r="E61" s="39">
        <f t="shared" si="21"/>
        <v>0</v>
      </c>
      <c r="F61" s="13"/>
      <c r="G61" s="4">
        <f t="shared" si="0"/>
        <v>0</v>
      </c>
      <c r="H61" s="4">
        <f t="shared" si="22"/>
        <v>0</v>
      </c>
      <c r="I61" s="4">
        <f t="shared" si="23"/>
        <v>0</v>
      </c>
      <c r="J61" s="4">
        <f t="shared" si="24"/>
        <v>0</v>
      </c>
      <c r="K61" s="4">
        <f t="shared" si="25"/>
        <v>0</v>
      </c>
      <c r="L61" s="4">
        <f t="shared" si="26"/>
        <v>0</v>
      </c>
      <c r="M61" s="4"/>
      <c r="N61" s="7" t="str">
        <f>REPT(Sept!A61,1)</f>
        <v>SADLER Charlotte</v>
      </c>
      <c r="O61" s="7">
        <f t="shared" si="27"/>
        <v>0</v>
      </c>
      <c r="P61" s="13"/>
      <c r="Q61" s="13"/>
      <c r="R61" s="39">
        <f t="shared" si="28"/>
        <v>0</v>
      </c>
      <c r="S61" s="13"/>
      <c r="T61" s="4">
        <f t="shared" si="1"/>
        <v>0</v>
      </c>
      <c r="U61" s="4">
        <f t="shared" si="29"/>
        <v>0</v>
      </c>
      <c r="V61" s="4">
        <f t="shared" si="30"/>
        <v>0</v>
      </c>
      <c r="W61" s="4">
        <f t="shared" si="31"/>
        <v>0</v>
      </c>
      <c r="X61" s="4">
        <f t="shared" si="32"/>
        <v>0</v>
      </c>
      <c r="Y61" s="4">
        <f t="shared" si="33"/>
        <v>0</v>
      </c>
      <c r="Z61" s="12">
        <f t="shared" si="120"/>
        <v>0</v>
      </c>
      <c r="AA61" s="17"/>
      <c r="AB61" s="7" t="str">
        <f>REPT(Sept!A61,1)</f>
        <v>SADLER Charlotte</v>
      </c>
      <c r="AC61" s="7">
        <f t="shared" si="34"/>
        <v>0</v>
      </c>
      <c r="AD61" s="13"/>
      <c r="AE61" s="13"/>
      <c r="AF61" s="39">
        <f t="shared" si="35"/>
        <v>0</v>
      </c>
      <c r="AG61" s="13"/>
      <c r="AH61" s="4">
        <f t="shared" si="3"/>
        <v>0</v>
      </c>
      <c r="AI61" s="4">
        <f t="shared" si="36"/>
        <v>0</v>
      </c>
      <c r="AJ61" s="4">
        <f t="shared" si="37"/>
        <v>0</v>
      </c>
      <c r="AK61" s="4">
        <f t="shared" si="38"/>
        <v>0</v>
      </c>
      <c r="AL61" s="4">
        <f t="shared" si="39"/>
        <v>0</v>
      </c>
      <c r="AM61" s="4">
        <f t="shared" si="40"/>
        <v>0</v>
      </c>
      <c r="AN61" s="4"/>
      <c r="AO61" s="7" t="str">
        <f>REPT(Sept!A61,1)</f>
        <v>SADLER Charlotte</v>
      </c>
      <c r="AP61" s="7">
        <f t="shared" si="41"/>
        <v>0</v>
      </c>
      <c r="AQ61" s="13"/>
      <c r="AR61" s="13"/>
      <c r="AS61" s="39">
        <f t="shared" si="42"/>
        <v>0</v>
      </c>
      <c r="AT61" s="13"/>
      <c r="AU61" s="4">
        <f t="shared" si="4"/>
        <v>0</v>
      </c>
      <c r="AV61" s="4">
        <f t="shared" si="43"/>
        <v>0</v>
      </c>
      <c r="AW61" s="4">
        <f t="shared" si="44"/>
        <v>0</v>
      </c>
      <c r="AX61" s="4">
        <f t="shared" si="45"/>
        <v>0</v>
      </c>
      <c r="AY61" s="4">
        <f t="shared" si="46"/>
        <v>0</v>
      </c>
      <c r="AZ61" s="4">
        <f t="shared" si="47"/>
        <v>0</v>
      </c>
      <c r="BA61" s="12">
        <f t="shared" si="121"/>
        <v>0</v>
      </c>
      <c r="BB61" s="12">
        <f t="shared" si="122"/>
        <v>0</v>
      </c>
      <c r="BC61" s="17"/>
      <c r="BD61" s="7" t="str">
        <f>REPT(Sept!A61,1)</f>
        <v>SADLER Charlotte</v>
      </c>
      <c r="BE61" s="7">
        <f t="shared" si="48"/>
        <v>0</v>
      </c>
      <c r="BF61" s="13"/>
      <c r="BG61" s="13"/>
      <c r="BH61" s="39">
        <f t="shared" si="49"/>
        <v>0</v>
      </c>
      <c r="BI61" s="13"/>
      <c r="BJ61" s="4">
        <f t="shared" si="7"/>
        <v>0</v>
      </c>
      <c r="BK61" s="4">
        <f t="shared" si="50"/>
        <v>0</v>
      </c>
      <c r="BL61" s="4">
        <f t="shared" si="51"/>
        <v>0</v>
      </c>
      <c r="BM61" s="4">
        <f t="shared" si="52"/>
        <v>0</v>
      </c>
      <c r="BN61" s="4">
        <f t="shared" si="53"/>
        <v>0</v>
      </c>
      <c r="BO61" s="4">
        <f t="shared" si="54"/>
        <v>0</v>
      </c>
      <c r="BP61" s="4"/>
      <c r="BQ61" s="7" t="str">
        <f>REPT(Sept!A61,1)</f>
        <v>SADLER Charlotte</v>
      </c>
      <c r="BR61" s="7">
        <f t="shared" si="55"/>
        <v>0</v>
      </c>
      <c r="BS61" s="13"/>
      <c r="BT61" s="13"/>
      <c r="BU61" s="39">
        <f t="shared" si="56"/>
        <v>0</v>
      </c>
      <c r="BV61" s="13"/>
      <c r="BW61" s="4">
        <f t="shared" si="8"/>
        <v>0</v>
      </c>
      <c r="BX61" s="4">
        <f t="shared" si="57"/>
        <v>0</v>
      </c>
      <c r="BY61" s="4">
        <f t="shared" si="58"/>
        <v>0</v>
      </c>
      <c r="BZ61" s="4">
        <f t="shared" si="59"/>
        <v>0</v>
      </c>
      <c r="CA61" s="4">
        <f t="shared" si="60"/>
        <v>0</v>
      </c>
      <c r="CB61" s="4">
        <f t="shared" si="61"/>
        <v>0</v>
      </c>
      <c r="CC61" s="12">
        <f t="shared" si="123"/>
        <v>0</v>
      </c>
      <c r="CD61" s="12">
        <f t="shared" si="124"/>
        <v>0</v>
      </c>
      <c r="CE61" s="17"/>
      <c r="CF61" s="7" t="str">
        <f>REPT(Sept!A61,1)</f>
        <v>SADLER Charlotte</v>
      </c>
      <c r="CG61" s="7">
        <f t="shared" si="62"/>
        <v>1</v>
      </c>
      <c r="CH61" s="13">
        <v>26</v>
      </c>
      <c r="CI61" s="13"/>
      <c r="CJ61" s="39">
        <f t="shared" si="63"/>
        <v>0</v>
      </c>
      <c r="CK61" s="13">
        <v>1</v>
      </c>
      <c r="CL61" s="4">
        <f t="shared" si="11"/>
        <v>26</v>
      </c>
      <c r="CM61" s="4">
        <f t="shared" si="64"/>
        <v>26</v>
      </c>
      <c r="CN61" s="4">
        <f t="shared" si="65"/>
        <v>26</v>
      </c>
      <c r="CO61" s="4">
        <f t="shared" si="66"/>
        <v>26</v>
      </c>
      <c r="CP61" s="4">
        <f t="shared" si="67"/>
        <v>26</v>
      </c>
      <c r="CQ61" s="4">
        <f t="shared" si="68"/>
        <v>26</v>
      </c>
      <c r="CR61" s="4"/>
      <c r="CS61" s="7" t="str">
        <f>REPT(Sept!A61,1)</f>
        <v>SADLER Charlotte</v>
      </c>
      <c r="CT61" s="7">
        <f t="shared" si="69"/>
        <v>1</v>
      </c>
      <c r="CU61" s="13">
        <v>13</v>
      </c>
      <c r="CV61" s="13"/>
      <c r="CW61" s="39">
        <f t="shared" si="70"/>
        <v>0</v>
      </c>
      <c r="CX61" s="13"/>
      <c r="CY61" s="4">
        <f t="shared" si="12"/>
        <v>13</v>
      </c>
      <c r="CZ61" s="4">
        <f t="shared" si="71"/>
        <v>13</v>
      </c>
      <c r="DA61" s="4">
        <f t="shared" si="72"/>
        <v>13</v>
      </c>
      <c r="DB61" s="4">
        <f t="shared" si="73"/>
        <v>13</v>
      </c>
      <c r="DC61" s="4">
        <f t="shared" si="74"/>
        <v>13</v>
      </c>
      <c r="DD61" s="4">
        <f t="shared" si="75"/>
        <v>13</v>
      </c>
      <c r="DE61" s="12">
        <f t="shared" si="125"/>
        <v>26</v>
      </c>
      <c r="DF61" s="12">
        <f t="shared" si="126"/>
        <v>26</v>
      </c>
      <c r="DG61" s="17"/>
      <c r="DH61" s="7" t="str">
        <f>REPT(Sept!A61,1)</f>
        <v>SADLER Charlotte</v>
      </c>
      <c r="DI61" s="7">
        <f t="shared" si="76"/>
        <v>0</v>
      </c>
      <c r="DJ61" s="13"/>
      <c r="DK61" s="13"/>
      <c r="DL61" s="39">
        <f t="shared" si="77"/>
        <v>0</v>
      </c>
      <c r="DM61" s="13"/>
      <c r="DN61" s="4">
        <f t="shared" si="15"/>
        <v>0</v>
      </c>
      <c r="DO61" s="4">
        <f t="shared" si="78"/>
        <v>0</v>
      </c>
      <c r="DP61" s="4">
        <f t="shared" si="79"/>
        <v>0</v>
      </c>
      <c r="DQ61" s="4">
        <f t="shared" si="80"/>
        <v>0</v>
      </c>
      <c r="DR61" s="4">
        <f t="shared" si="81"/>
        <v>0</v>
      </c>
      <c r="DS61" s="4">
        <f t="shared" si="82"/>
        <v>0</v>
      </c>
      <c r="DT61" s="4"/>
      <c r="DU61" s="7" t="str">
        <f>REPT(Sept!A61,1)</f>
        <v>SADLER Charlotte</v>
      </c>
      <c r="DV61" s="7">
        <f t="shared" si="83"/>
        <v>0</v>
      </c>
      <c r="DW61" s="13"/>
      <c r="DX61" s="13"/>
      <c r="DY61" s="39">
        <f t="shared" si="84"/>
        <v>0</v>
      </c>
      <c r="DZ61" s="13"/>
      <c r="EA61" s="4">
        <f t="shared" si="16"/>
        <v>0</v>
      </c>
      <c r="EB61" s="4">
        <f t="shared" si="85"/>
        <v>0</v>
      </c>
      <c r="EC61" s="4">
        <f t="shared" si="86"/>
        <v>0</v>
      </c>
      <c r="ED61" s="4">
        <f t="shared" si="87"/>
        <v>0</v>
      </c>
      <c r="EE61" s="4">
        <f t="shared" si="88"/>
        <v>0</v>
      </c>
      <c r="EF61" s="4">
        <f t="shared" si="89"/>
        <v>0</v>
      </c>
      <c r="EG61" s="12">
        <f t="shared" si="90"/>
        <v>0</v>
      </c>
      <c r="EH61" s="22">
        <f t="shared" si="127"/>
        <v>26</v>
      </c>
      <c r="EI61" s="24">
        <f>SUM(EH61+Mai!EI61)</f>
        <v>667</v>
      </c>
      <c r="EJ61" s="25">
        <f t="shared" si="128"/>
        <v>2</v>
      </c>
      <c r="EK61" s="25">
        <f>SUM(EJ61+Mai!EK61)</f>
        <v>38</v>
      </c>
      <c r="EL61" s="41">
        <f t="shared" si="129"/>
        <v>0</v>
      </c>
    </row>
    <row r="62" spans="1:142" ht="13.5" thickBot="1">
      <c r="A62" s="107" t="str">
        <f>REPT(Sept!A62,1)</f>
        <v>SANCHEZ Francisco</v>
      </c>
      <c r="B62" s="7">
        <f t="shared" si="20"/>
        <v>0</v>
      </c>
      <c r="C62" s="13"/>
      <c r="D62" s="13"/>
      <c r="E62" s="39">
        <f t="shared" si="21"/>
        <v>0</v>
      </c>
      <c r="F62" s="13"/>
      <c r="G62" s="4">
        <f t="shared" si="0"/>
        <v>0</v>
      </c>
      <c r="H62" s="4">
        <f t="shared" si="22"/>
        <v>0</v>
      </c>
      <c r="I62" s="4">
        <f t="shared" si="23"/>
        <v>0</v>
      </c>
      <c r="J62" s="4">
        <f t="shared" si="24"/>
        <v>0</v>
      </c>
      <c r="K62" s="4">
        <f t="shared" si="25"/>
        <v>0</v>
      </c>
      <c r="L62" s="4">
        <f t="shared" si="26"/>
        <v>0</v>
      </c>
      <c r="M62" s="4"/>
      <c r="N62" s="7" t="str">
        <f>REPT(Sept!A62,1)</f>
        <v>SANCHEZ Francisco</v>
      </c>
      <c r="O62" s="7">
        <f t="shared" si="27"/>
        <v>0</v>
      </c>
      <c r="P62" s="13"/>
      <c r="Q62" s="13"/>
      <c r="R62" s="39">
        <f t="shared" si="28"/>
        <v>0</v>
      </c>
      <c r="S62" s="13"/>
      <c r="T62" s="4">
        <f t="shared" si="1"/>
        <v>0</v>
      </c>
      <c r="U62" s="4">
        <f t="shared" si="29"/>
        <v>0</v>
      </c>
      <c r="V62" s="4">
        <f t="shared" si="30"/>
        <v>0</v>
      </c>
      <c r="W62" s="4">
        <f t="shared" si="31"/>
        <v>0</v>
      </c>
      <c r="X62" s="4">
        <f t="shared" si="32"/>
        <v>0</v>
      </c>
      <c r="Y62" s="4">
        <f t="shared" si="33"/>
        <v>0</v>
      </c>
      <c r="Z62" s="12">
        <f t="shared" si="120"/>
        <v>0</v>
      </c>
      <c r="AA62" s="17"/>
      <c r="AB62" s="7" t="str">
        <f>REPT(Sept!A62,1)</f>
        <v>SANCHEZ Francisco</v>
      </c>
      <c r="AC62" s="7">
        <f t="shared" si="34"/>
        <v>0</v>
      </c>
      <c r="AD62" s="13"/>
      <c r="AE62" s="13"/>
      <c r="AF62" s="39">
        <f t="shared" si="35"/>
        <v>0</v>
      </c>
      <c r="AG62" s="13"/>
      <c r="AH62" s="4">
        <f t="shared" si="3"/>
        <v>0</v>
      </c>
      <c r="AI62" s="4">
        <f t="shared" si="36"/>
        <v>0</v>
      </c>
      <c r="AJ62" s="4">
        <f t="shared" si="37"/>
        <v>0</v>
      </c>
      <c r="AK62" s="4">
        <f t="shared" si="38"/>
        <v>0</v>
      </c>
      <c r="AL62" s="4">
        <f t="shared" si="39"/>
        <v>0</v>
      </c>
      <c r="AM62" s="4">
        <f t="shared" si="40"/>
        <v>0</v>
      </c>
      <c r="AN62" s="4"/>
      <c r="AO62" s="7" t="str">
        <f>REPT(Sept!A62,1)</f>
        <v>SANCHEZ Francisco</v>
      </c>
      <c r="AP62" s="7">
        <f t="shared" si="41"/>
        <v>0</v>
      </c>
      <c r="AQ62" s="13"/>
      <c r="AR62" s="13"/>
      <c r="AS62" s="39">
        <f t="shared" si="42"/>
        <v>0</v>
      </c>
      <c r="AT62" s="13"/>
      <c r="AU62" s="4">
        <f t="shared" si="4"/>
        <v>0</v>
      </c>
      <c r="AV62" s="4">
        <f t="shared" si="43"/>
        <v>0</v>
      </c>
      <c r="AW62" s="4">
        <f t="shared" si="44"/>
        <v>0</v>
      </c>
      <c r="AX62" s="4">
        <f t="shared" si="45"/>
        <v>0</v>
      </c>
      <c r="AY62" s="4">
        <f t="shared" si="46"/>
        <v>0</v>
      </c>
      <c r="AZ62" s="4">
        <f t="shared" si="47"/>
        <v>0</v>
      </c>
      <c r="BA62" s="12">
        <f t="shared" si="121"/>
        <v>0</v>
      </c>
      <c r="BB62" s="12">
        <f t="shared" si="122"/>
        <v>0</v>
      </c>
      <c r="BC62" s="17"/>
      <c r="BD62" s="7" t="str">
        <f>REPT(Sept!A62,1)</f>
        <v>SANCHEZ Francisco</v>
      </c>
      <c r="BE62" s="7">
        <f t="shared" si="48"/>
        <v>0</v>
      </c>
      <c r="BF62" s="13"/>
      <c r="BG62" s="13"/>
      <c r="BH62" s="39">
        <f t="shared" si="49"/>
        <v>0</v>
      </c>
      <c r="BI62" s="13"/>
      <c r="BJ62" s="4">
        <f t="shared" si="7"/>
        <v>0</v>
      </c>
      <c r="BK62" s="4">
        <f t="shared" si="50"/>
        <v>0</v>
      </c>
      <c r="BL62" s="4">
        <f t="shared" si="51"/>
        <v>0</v>
      </c>
      <c r="BM62" s="4">
        <f t="shared" si="52"/>
        <v>0</v>
      </c>
      <c r="BN62" s="4">
        <f t="shared" si="53"/>
        <v>0</v>
      </c>
      <c r="BO62" s="4">
        <f t="shared" si="54"/>
        <v>0</v>
      </c>
      <c r="BP62" s="4"/>
      <c r="BQ62" s="7" t="str">
        <f>REPT(Sept!A62,1)</f>
        <v>SANCHEZ Francisco</v>
      </c>
      <c r="BR62" s="7">
        <f t="shared" si="55"/>
        <v>0</v>
      </c>
      <c r="BS62" s="13"/>
      <c r="BT62" s="13"/>
      <c r="BU62" s="39">
        <f t="shared" si="56"/>
        <v>0</v>
      </c>
      <c r="BV62" s="13"/>
      <c r="BW62" s="4">
        <f t="shared" si="8"/>
        <v>0</v>
      </c>
      <c r="BX62" s="4">
        <f t="shared" si="57"/>
        <v>0</v>
      </c>
      <c r="BY62" s="4">
        <f t="shared" si="58"/>
        <v>0</v>
      </c>
      <c r="BZ62" s="4">
        <f t="shared" si="59"/>
        <v>0</v>
      </c>
      <c r="CA62" s="4">
        <f t="shared" si="60"/>
        <v>0</v>
      </c>
      <c r="CB62" s="4">
        <f t="shared" si="61"/>
        <v>0</v>
      </c>
      <c r="CC62" s="12">
        <f t="shared" si="123"/>
        <v>0</v>
      </c>
      <c r="CD62" s="12">
        <f t="shared" si="124"/>
        <v>0</v>
      </c>
      <c r="CE62" s="17"/>
      <c r="CF62" s="7" t="str">
        <f>REPT(Sept!A62,1)</f>
        <v>SANCHEZ Francisco</v>
      </c>
      <c r="CG62" s="7">
        <f t="shared" si="62"/>
        <v>0</v>
      </c>
      <c r="CH62" s="13"/>
      <c r="CI62" s="13"/>
      <c r="CJ62" s="39">
        <f t="shared" si="63"/>
        <v>0</v>
      </c>
      <c r="CK62" s="13"/>
      <c r="CL62" s="4">
        <f t="shared" si="11"/>
        <v>0</v>
      </c>
      <c r="CM62" s="4">
        <f t="shared" si="64"/>
        <v>0</v>
      </c>
      <c r="CN62" s="4">
        <f t="shared" si="65"/>
        <v>0</v>
      </c>
      <c r="CO62" s="4">
        <f t="shared" si="66"/>
        <v>0</v>
      </c>
      <c r="CP62" s="4">
        <f t="shared" si="67"/>
        <v>0</v>
      </c>
      <c r="CQ62" s="4">
        <f t="shared" si="68"/>
        <v>0</v>
      </c>
      <c r="CR62" s="4"/>
      <c r="CS62" s="7" t="str">
        <f>REPT(Sept!A62,1)</f>
        <v>SANCHEZ Francisco</v>
      </c>
      <c r="CT62" s="7">
        <f t="shared" si="69"/>
        <v>0</v>
      </c>
      <c r="CU62" s="13"/>
      <c r="CV62" s="13"/>
      <c r="CW62" s="39">
        <f t="shared" si="70"/>
        <v>0</v>
      </c>
      <c r="CX62" s="13"/>
      <c r="CY62" s="4">
        <f t="shared" si="12"/>
        <v>0</v>
      </c>
      <c r="CZ62" s="4">
        <f t="shared" si="71"/>
        <v>0</v>
      </c>
      <c r="DA62" s="4">
        <f t="shared" si="72"/>
        <v>0</v>
      </c>
      <c r="DB62" s="4">
        <f t="shared" si="73"/>
        <v>0</v>
      </c>
      <c r="DC62" s="4">
        <f t="shared" si="74"/>
        <v>0</v>
      </c>
      <c r="DD62" s="4">
        <f t="shared" si="75"/>
        <v>0</v>
      </c>
      <c r="DE62" s="12">
        <f t="shared" si="125"/>
        <v>0</v>
      </c>
      <c r="DF62" s="12">
        <f t="shared" si="126"/>
        <v>0</v>
      </c>
      <c r="DG62" s="17"/>
      <c r="DH62" s="7" t="str">
        <f>REPT(Sept!A62,1)</f>
        <v>SANCHEZ Francisco</v>
      </c>
      <c r="DI62" s="7">
        <f t="shared" si="76"/>
        <v>0</v>
      </c>
      <c r="DJ62" s="13"/>
      <c r="DK62" s="13"/>
      <c r="DL62" s="39">
        <f t="shared" si="77"/>
        <v>0</v>
      </c>
      <c r="DM62" s="13"/>
      <c r="DN62" s="4">
        <f t="shared" si="15"/>
        <v>0</v>
      </c>
      <c r="DO62" s="4">
        <f t="shared" si="78"/>
        <v>0</v>
      </c>
      <c r="DP62" s="4">
        <f t="shared" si="79"/>
        <v>0</v>
      </c>
      <c r="DQ62" s="4">
        <f t="shared" si="80"/>
        <v>0</v>
      </c>
      <c r="DR62" s="4">
        <f t="shared" si="81"/>
        <v>0</v>
      </c>
      <c r="DS62" s="4">
        <f t="shared" si="82"/>
        <v>0</v>
      </c>
      <c r="DT62" s="4"/>
      <c r="DU62" s="7" t="str">
        <f>REPT(Sept!A62,1)</f>
        <v>SANCHEZ Francisco</v>
      </c>
      <c r="DV62" s="7">
        <f t="shared" si="83"/>
        <v>0</v>
      </c>
      <c r="DW62" s="13"/>
      <c r="DX62" s="13"/>
      <c r="DY62" s="39">
        <f t="shared" si="84"/>
        <v>0</v>
      </c>
      <c r="DZ62" s="13"/>
      <c r="EA62" s="4">
        <f t="shared" si="16"/>
        <v>0</v>
      </c>
      <c r="EB62" s="4">
        <f t="shared" si="85"/>
        <v>0</v>
      </c>
      <c r="EC62" s="4">
        <f t="shared" si="86"/>
        <v>0</v>
      </c>
      <c r="ED62" s="4">
        <f t="shared" si="87"/>
        <v>0</v>
      </c>
      <c r="EE62" s="4">
        <f t="shared" si="88"/>
        <v>0</v>
      </c>
      <c r="EF62" s="4">
        <f t="shared" si="89"/>
        <v>0</v>
      </c>
      <c r="EG62" s="12">
        <f t="shared" si="90"/>
        <v>0</v>
      </c>
      <c r="EH62" s="22">
        <f t="shared" si="127"/>
        <v>0</v>
      </c>
      <c r="EI62" s="24">
        <f>SUM(EH62+Mai!EI62)</f>
        <v>275.2</v>
      </c>
      <c r="EJ62" s="25">
        <f t="shared" si="128"/>
        <v>0</v>
      </c>
      <c r="EK62" s="25">
        <f>SUM(EJ62+Mai!EK62)</f>
        <v>15</v>
      </c>
      <c r="EL62" s="41">
        <f t="shared" si="129"/>
        <v>0</v>
      </c>
    </row>
    <row r="63" spans="1:142" ht="13.5" thickBot="1">
      <c r="A63" s="107" t="str">
        <f>REPT(Sept!A63,1)</f>
        <v>SAQUE Claude</v>
      </c>
      <c r="B63" s="7">
        <f t="shared" si="20"/>
        <v>1</v>
      </c>
      <c r="C63" s="13">
        <v>22</v>
      </c>
      <c r="D63" s="13"/>
      <c r="E63" s="39">
        <f t="shared" si="21"/>
        <v>0</v>
      </c>
      <c r="F63" s="13"/>
      <c r="G63" s="4">
        <f t="shared" si="0"/>
        <v>22</v>
      </c>
      <c r="H63" s="4">
        <f t="shared" si="22"/>
        <v>22</v>
      </c>
      <c r="I63" s="4">
        <f t="shared" si="23"/>
        <v>22</v>
      </c>
      <c r="J63" s="4">
        <f t="shared" si="24"/>
        <v>22</v>
      </c>
      <c r="K63" s="4">
        <f t="shared" si="25"/>
        <v>22</v>
      </c>
      <c r="L63" s="4">
        <f t="shared" si="26"/>
        <v>22</v>
      </c>
      <c r="M63" s="4"/>
      <c r="N63" s="7" t="str">
        <f>REPT(Sept!A63,1)</f>
        <v>SAQUE Claude</v>
      </c>
      <c r="O63" s="7">
        <f t="shared" si="27"/>
        <v>1</v>
      </c>
      <c r="P63" s="13">
        <v>12</v>
      </c>
      <c r="Q63" s="13"/>
      <c r="R63" s="39">
        <f t="shared" si="28"/>
        <v>0</v>
      </c>
      <c r="S63" s="13"/>
      <c r="T63" s="4">
        <f t="shared" si="1"/>
        <v>12</v>
      </c>
      <c r="U63" s="4">
        <f t="shared" si="29"/>
        <v>12</v>
      </c>
      <c r="V63" s="4">
        <f t="shared" si="30"/>
        <v>12</v>
      </c>
      <c r="W63" s="4">
        <f t="shared" si="31"/>
        <v>12</v>
      </c>
      <c r="X63" s="4">
        <f t="shared" si="32"/>
        <v>12</v>
      </c>
      <c r="Y63" s="4">
        <f t="shared" si="33"/>
        <v>12</v>
      </c>
      <c r="Z63" s="12">
        <f t="shared" si="120"/>
        <v>22</v>
      </c>
      <c r="AA63" s="17"/>
      <c r="AB63" s="7" t="str">
        <f>REPT(Sept!A63,1)</f>
        <v>SAQUE Claude</v>
      </c>
      <c r="AC63" s="7">
        <f t="shared" si="34"/>
        <v>1</v>
      </c>
      <c r="AD63" s="13">
        <v>28</v>
      </c>
      <c r="AE63" s="13">
        <v>4</v>
      </c>
      <c r="AF63" s="39">
        <f t="shared" si="35"/>
        <v>0</v>
      </c>
      <c r="AG63" s="13"/>
      <c r="AH63" s="4">
        <f t="shared" si="3"/>
        <v>28</v>
      </c>
      <c r="AI63" s="4">
        <f t="shared" si="36"/>
        <v>28</v>
      </c>
      <c r="AJ63" s="4">
        <f t="shared" si="37"/>
        <v>28</v>
      </c>
      <c r="AK63" s="4">
        <f t="shared" si="38"/>
        <v>33.6</v>
      </c>
      <c r="AL63" s="4">
        <f t="shared" si="39"/>
        <v>33.6</v>
      </c>
      <c r="AM63" s="4">
        <f t="shared" si="40"/>
        <v>33.6</v>
      </c>
      <c r="AN63" s="4"/>
      <c r="AO63" s="7" t="str">
        <f>REPT(Sept!A63,1)</f>
        <v>SAQUE Claude</v>
      </c>
      <c r="AP63" s="7">
        <f t="shared" si="41"/>
        <v>1</v>
      </c>
      <c r="AQ63" s="13">
        <v>3</v>
      </c>
      <c r="AR63" s="13"/>
      <c r="AS63" s="39">
        <f t="shared" si="42"/>
        <v>0</v>
      </c>
      <c r="AT63" s="13"/>
      <c r="AU63" s="4">
        <f t="shared" si="4"/>
        <v>3</v>
      </c>
      <c r="AV63" s="4">
        <f t="shared" si="43"/>
        <v>3</v>
      </c>
      <c r="AW63" s="4">
        <f t="shared" si="44"/>
        <v>3</v>
      </c>
      <c r="AX63" s="4">
        <f t="shared" si="45"/>
        <v>3</v>
      </c>
      <c r="AY63" s="4">
        <f t="shared" si="46"/>
        <v>3</v>
      </c>
      <c r="AZ63" s="4">
        <f t="shared" si="47"/>
        <v>3</v>
      </c>
      <c r="BA63" s="12">
        <f t="shared" si="121"/>
        <v>33.6</v>
      </c>
      <c r="BB63" s="12">
        <f t="shared" si="122"/>
        <v>55.6</v>
      </c>
      <c r="BC63" s="17"/>
      <c r="BD63" s="7" t="str">
        <f>REPT(Sept!A63,1)</f>
        <v>SAQUE Claude</v>
      </c>
      <c r="BE63" s="7">
        <f t="shared" si="48"/>
        <v>1</v>
      </c>
      <c r="BF63" s="13">
        <v>12</v>
      </c>
      <c r="BG63" s="13"/>
      <c r="BH63" s="39">
        <f t="shared" si="49"/>
        <v>0</v>
      </c>
      <c r="BI63" s="13"/>
      <c r="BJ63" s="4">
        <f t="shared" si="7"/>
        <v>12</v>
      </c>
      <c r="BK63" s="4">
        <f t="shared" si="50"/>
        <v>12</v>
      </c>
      <c r="BL63" s="4">
        <f t="shared" si="51"/>
        <v>12</v>
      </c>
      <c r="BM63" s="4">
        <f t="shared" si="52"/>
        <v>12</v>
      </c>
      <c r="BN63" s="4">
        <f t="shared" si="53"/>
        <v>12</v>
      </c>
      <c r="BO63" s="4">
        <f t="shared" si="54"/>
        <v>12</v>
      </c>
      <c r="BP63" s="4"/>
      <c r="BQ63" s="7" t="str">
        <f>REPT(Sept!A63,1)</f>
        <v>SAQUE Claude</v>
      </c>
      <c r="BR63" s="7">
        <f t="shared" si="55"/>
        <v>1</v>
      </c>
      <c r="BS63" s="13">
        <v>11</v>
      </c>
      <c r="BT63" s="13"/>
      <c r="BU63" s="39">
        <f t="shared" si="56"/>
        <v>0</v>
      </c>
      <c r="BV63" s="13"/>
      <c r="BW63" s="4">
        <f t="shared" si="8"/>
        <v>11</v>
      </c>
      <c r="BX63" s="4">
        <f t="shared" si="57"/>
        <v>11</v>
      </c>
      <c r="BY63" s="4">
        <f t="shared" si="58"/>
        <v>11</v>
      </c>
      <c r="BZ63" s="4">
        <f t="shared" si="59"/>
        <v>11</v>
      </c>
      <c r="CA63" s="4">
        <f t="shared" si="60"/>
        <v>11</v>
      </c>
      <c r="CB63" s="4">
        <f t="shared" si="61"/>
        <v>11</v>
      </c>
      <c r="CC63" s="12">
        <f t="shared" si="123"/>
        <v>12</v>
      </c>
      <c r="CD63" s="12">
        <f t="shared" si="124"/>
        <v>67.599999999999994</v>
      </c>
      <c r="CE63" s="17"/>
      <c r="CF63" s="7" t="str">
        <f>REPT(Sept!A63,1)</f>
        <v>SAQUE Claude</v>
      </c>
      <c r="CG63" s="7">
        <f t="shared" si="62"/>
        <v>1</v>
      </c>
      <c r="CH63" s="13">
        <v>7</v>
      </c>
      <c r="CI63" s="13"/>
      <c r="CJ63" s="39">
        <f t="shared" si="63"/>
        <v>0</v>
      </c>
      <c r="CK63" s="13"/>
      <c r="CL63" s="4">
        <f t="shared" si="11"/>
        <v>7</v>
      </c>
      <c r="CM63" s="4">
        <f t="shared" si="64"/>
        <v>7</v>
      </c>
      <c r="CN63" s="4">
        <f t="shared" si="65"/>
        <v>7</v>
      </c>
      <c r="CO63" s="4">
        <f t="shared" si="66"/>
        <v>7</v>
      </c>
      <c r="CP63" s="4">
        <f t="shared" si="67"/>
        <v>7</v>
      </c>
      <c r="CQ63" s="4">
        <f t="shared" si="68"/>
        <v>7</v>
      </c>
      <c r="CR63" s="4"/>
      <c r="CS63" s="7" t="str">
        <f>REPT(Sept!A63,1)</f>
        <v>SAQUE Claude</v>
      </c>
      <c r="CT63" s="7">
        <f t="shared" si="69"/>
        <v>1</v>
      </c>
      <c r="CU63" s="13">
        <v>23</v>
      </c>
      <c r="CV63" s="13">
        <v>4</v>
      </c>
      <c r="CW63" s="39">
        <f t="shared" si="70"/>
        <v>0</v>
      </c>
      <c r="CX63" s="13"/>
      <c r="CY63" s="4">
        <f t="shared" si="12"/>
        <v>23</v>
      </c>
      <c r="CZ63" s="4">
        <f t="shared" si="71"/>
        <v>23</v>
      </c>
      <c r="DA63" s="4">
        <f t="shared" si="72"/>
        <v>23</v>
      </c>
      <c r="DB63" s="4">
        <f t="shared" si="73"/>
        <v>27.599999999999998</v>
      </c>
      <c r="DC63" s="4">
        <f t="shared" si="74"/>
        <v>27.599999999999998</v>
      </c>
      <c r="DD63" s="4">
        <f t="shared" si="75"/>
        <v>27.599999999999998</v>
      </c>
      <c r="DE63" s="12">
        <f t="shared" si="125"/>
        <v>27.599999999999998</v>
      </c>
      <c r="DF63" s="12">
        <f t="shared" si="126"/>
        <v>95.199999999999989</v>
      </c>
      <c r="DG63" s="17"/>
      <c r="DH63" s="7" t="str">
        <f>REPT(Sept!A63,1)</f>
        <v>SAQUE Claude</v>
      </c>
      <c r="DI63" s="7">
        <f t="shared" si="76"/>
        <v>0</v>
      </c>
      <c r="DJ63" s="13"/>
      <c r="DK63" s="13"/>
      <c r="DL63" s="39">
        <f t="shared" si="77"/>
        <v>0</v>
      </c>
      <c r="DM63" s="13"/>
      <c r="DN63" s="4">
        <f t="shared" si="15"/>
        <v>0</v>
      </c>
      <c r="DO63" s="4">
        <f t="shared" si="78"/>
        <v>0</v>
      </c>
      <c r="DP63" s="4">
        <f t="shared" si="79"/>
        <v>0</v>
      </c>
      <c r="DQ63" s="4">
        <f t="shared" si="80"/>
        <v>0</v>
      </c>
      <c r="DR63" s="4">
        <f t="shared" si="81"/>
        <v>0</v>
      </c>
      <c r="DS63" s="4">
        <f t="shared" si="82"/>
        <v>0</v>
      </c>
      <c r="DT63" s="4"/>
      <c r="DU63" s="7" t="str">
        <f>REPT(Sept!A63,1)</f>
        <v>SAQUE Claude</v>
      </c>
      <c r="DV63" s="7">
        <f t="shared" si="83"/>
        <v>0</v>
      </c>
      <c r="DW63" s="13"/>
      <c r="DX63" s="13"/>
      <c r="DY63" s="39">
        <f t="shared" si="84"/>
        <v>0</v>
      </c>
      <c r="DZ63" s="13"/>
      <c r="EA63" s="4">
        <f t="shared" si="16"/>
        <v>0</v>
      </c>
      <c r="EB63" s="4">
        <f t="shared" si="85"/>
        <v>0</v>
      </c>
      <c r="EC63" s="4">
        <f t="shared" si="86"/>
        <v>0</v>
      </c>
      <c r="ED63" s="4">
        <f t="shared" si="87"/>
        <v>0</v>
      </c>
      <c r="EE63" s="4">
        <f t="shared" si="88"/>
        <v>0</v>
      </c>
      <c r="EF63" s="4">
        <f t="shared" si="89"/>
        <v>0</v>
      </c>
      <c r="EG63" s="12">
        <f t="shared" si="90"/>
        <v>0</v>
      </c>
      <c r="EH63" s="22">
        <f t="shared" si="127"/>
        <v>95.199999999999989</v>
      </c>
      <c r="EI63" s="24">
        <f>SUM(EH63+Mai!EI63)</f>
        <v>1103.3</v>
      </c>
      <c r="EJ63" s="25">
        <f t="shared" si="128"/>
        <v>8</v>
      </c>
      <c r="EK63" s="25">
        <f>SUM(EJ63+Mai!EK63)</f>
        <v>79</v>
      </c>
      <c r="EL63" s="41">
        <f t="shared" si="129"/>
        <v>0</v>
      </c>
    </row>
    <row r="64" spans="1:142" ht="13.5" thickBot="1">
      <c r="A64" s="107" t="str">
        <f>REPT(Sept!A64,1)</f>
        <v>SOLERE Yves</v>
      </c>
      <c r="B64" s="7">
        <f t="shared" si="20"/>
        <v>0</v>
      </c>
      <c r="C64" s="13"/>
      <c r="D64" s="13"/>
      <c r="E64" s="39">
        <f t="shared" si="21"/>
        <v>0</v>
      </c>
      <c r="F64" s="13"/>
      <c r="G64" s="4">
        <f t="shared" si="0"/>
        <v>0</v>
      </c>
      <c r="H64" s="4">
        <f t="shared" si="22"/>
        <v>0</v>
      </c>
      <c r="I64" s="4">
        <f t="shared" si="23"/>
        <v>0</v>
      </c>
      <c r="J64" s="4">
        <f t="shared" si="24"/>
        <v>0</v>
      </c>
      <c r="K64" s="4">
        <f t="shared" si="25"/>
        <v>0</v>
      </c>
      <c r="L64" s="4">
        <f t="shared" si="26"/>
        <v>0</v>
      </c>
      <c r="M64" s="4"/>
      <c r="N64" s="7" t="str">
        <f>REPT(Sept!A64,1)</f>
        <v>SOLERE Yves</v>
      </c>
      <c r="O64" s="7">
        <f t="shared" si="27"/>
        <v>0</v>
      </c>
      <c r="P64" s="13"/>
      <c r="Q64" s="13"/>
      <c r="R64" s="39">
        <f t="shared" si="28"/>
        <v>0</v>
      </c>
      <c r="S64" s="13"/>
      <c r="T64" s="4">
        <f t="shared" si="1"/>
        <v>0</v>
      </c>
      <c r="U64" s="4">
        <f t="shared" si="29"/>
        <v>0</v>
      </c>
      <c r="V64" s="4">
        <f t="shared" si="30"/>
        <v>0</v>
      </c>
      <c r="W64" s="4">
        <f t="shared" si="31"/>
        <v>0</v>
      </c>
      <c r="X64" s="4">
        <f t="shared" si="32"/>
        <v>0</v>
      </c>
      <c r="Y64" s="4">
        <f t="shared" si="33"/>
        <v>0</v>
      </c>
      <c r="Z64" s="12">
        <f t="shared" si="120"/>
        <v>0</v>
      </c>
      <c r="AA64" s="17"/>
      <c r="AB64" s="7" t="str">
        <f>REPT(Sept!A64,1)</f>
        <v>SOLERE Yves</v>
      </c>
      <c r="AC64" s="7">
        <f t="shared" si="34"/>
        <v>0</v>
      </c>
      <c r="AD64" s="13"/>
      <c r="AE64" s="13"/>
      <c r="AF64" s="39">
        <f t="shared" si="35"/>
        <v>0</v>
      </c>
      <c r="AG64" s="13"/>
      <c r="AH64" s="4">
        <f t="shared" si="3"/>
        <v>0</v>
      </c>
      <c r="AI64" s="4">
        <f t="shared" si="36"/>
        <v>0</v>
      </c>
      <c r="AJ64" s="4">
        <f t="shared" si="37"/>
        <v>0</v>
      </c>
      <c r="AK64" s="4">
        <f t="shared" si="38"/>
        <v>0</v>
      </c>
      <c r="AL64" s="4">
        <f t="shared" si="39"/>
        <v>0</v>
      </c>
      <c r="AM64" s="4">
        <f t="shared" si="40"/>
        <v>0</v>
      </c>
      <c r="AN64" s="4"/>
      <c r="AO64" s="7" t="str">
        <f>REPT(Sept!A64,1)</f>
        <v>SOLERE Yves</v>
      </c>
      <c r="AP64" s="7">
        <f t="shared" si="41"/>
        <v>0</v>
      </c>
      <c r="AQ64" s="13"/>
      <c r="AR64" s="13"/>
      <c r="AS64" s="39">
        <f t="shared" si="42"/>
        <v>0</v>
      </c>
      <c r="AT64" s="13"/>
      <c r="AU64" s="4">
        <f t="shared" si="4"/>
        <v>0</v>
      </c>
      <c r="AV64" s="4">
        <f t="shared" si="43"/>
        <v>0</v>
      </c>
      <c r="AW64" s="4">
        <f t="shared" si="44"/>
        <v>0</v>
      </c>
      <c r="AX64" s="4">
        <f t="shared" si="45"/>
        <v>0</v>
      </c>
      <c r="AY64" s="4">
        <f t="shared" si="46"/>
        <v>0</v>
      </c>
      <c r="AZ64" s="4">
        <f t="shared" si="47"/>
        <v>0</v>
      </c>
      <c r="BA64" s="12">
        <f t="shared" si="121"/>
        <v>0</v>
      </c>
      <c r="BB64" s="12">
        <f t="shared" si="122"/>
        <v>0</v>
      </c>
      <c r="BC64" s="17"/>
      <c r="BD64" s="7" t="str">
        <f>REPT(Sept!A64,1)</f>
        <v>SOLERE Yves</v>
      </c>
      <c r="BE64" s="7">
        <f t="shared" si="48"/>
        <v>0</v>
      </c>
      <c r="BF64" s="13"/>
      <c r="BG64" s="13"/>
      <c r="BH64" s="39">
        <f t="shared" si="49"/>
        <v>0</v>
      </c>
      <c r="BI64" s="13"/>
      <c r="BJ64" s="4">
        <f t="shared" si="7"/>
        <v>0</v>
      </c>
      <c r="BK64" s="4">
        <f t="shared" si="50"/>
        <v>0</v>
      </c>
      <c r="BL64" s="4">
        <f t="shared" si="51"/>
        <v>0</v>
      </c>
      <c r="BM64" s="4">
        <f t="shared" si="52"/>
        <v>0</v>
      </c>
      <c r="BN64" s="4">
        <f t="shared" si="53"/>
        <v>0</v>
      </c>
      <c r="BO64" s="4">
        <f t="shared" si="54"/>
        <v>0</v>
      </c>
      <c r="BP64" s="4"/>
      <c r="BQ64" s="7" t="str">
        <f>REPT(Sept!A64,1)</f>
        <v>SOLERE Yves</v>
      </c>
      <c r="BR64" s="7">
        <f t="shared" si="55"/>
        <v>0</v>
      </c>
      <c r="BS64" s="13"/>
      <c r="BT64" s="13"/>
      <c r="BU64" s="39">
        <f t="shared" si="56"/>
        <v>0</v>
      </c>
      <c r="BV64" s="13"/>
      <c r="BW64" s="4">
        <f t="shared" si="8"/>
        <v>0</v>
      </c>
      <c r="BX64" s="4">
        <f t="shared" si="57"/>
        <v>0</v>
      </c>
      <c r="BY64" s="4">
        <f t="shared" si="58"/>
        <v>0</v>
      </c>
      <c r="BZ64" s="4">
        <f t="shared" si="59"/>
        <v>0</v>
      </c>
      <c r="CA64" s="4">
        <f t="shared" si="60"/>
        <v>0</v>
      </c>
      <c r="CB64" s="4">
        <f t="shared" si="61"/>
        <v>0</v>
      </c>
      <c r="CC64" s="12">
        <f t="shared" si="123"/>
        <v>0</v>
      </c>
      <c r="CD64" s="12">
        <f t="shared" si="124"/>
        <v>0</v>
      </c>
      <c r="CE64" s="17"/>
      <c r="CF64" s="7" t="str">
        <f>REPT(Sept!A64,1)</f>
        <v>SOLERE Yves</v>
      </c>
      <c r="CG64" s="7">
        <f t="shared" si="62"/>
        <v>0</v>
      </c>
      <c r="CH64" s="13"/>
      <c r="CI64" s="13"/>
      <c r="CJ64" s="39">
        <f t="shared" si="63"/>
        <v>0</v>
      </c>
      <c r="CK64" s="13"/>
      <c r="CL64" s="4">
        <f t="shared" si="11"/>
        <v>0</v>
      </c>
      <c r="CM64" s="4">
        <f t="shared" si="64"/>
        <v>0</v>
      </c>
      <c r="CN64" s="4">
        <f t="shared" si="65"/>
        <v>0</v>
      </c>
      <c r="CO64" s="4">
        <f t="shared" si="66"/>
        <v>0</v>
      </c>
      <c r="CP64" s="4">
        <f t="shared" si="67"/>
        <v>0</v>
      </c>
      <c r="CQ64" s="4">
        <f t="shared" si="68"/>
        <v>0</v>
      </c>
      <c r="CR64" s="4"/>
      <c r="CS64" s="7" t="str">
        <f>REPT(Sept!A64,1)</f>
        <v>SOLERE Yves</v>
      </c>
      <c r="CT64" s="7">
        <f t="shared" si="69"/>
        <v>0</v>
      </c>
      <c r="CU64" s="13"/>
      <c r="CV64" s="13"/>
      <c r="CW64" s="39">
        <f t="shared" si="70"/>
        <v>0</v>
      </c>
      <c r="CX64" s="13"/>
      <c r="CY64" s="4">
        <f t="shared" si="12"/>
        <v>0</v>
      </c>
      <c r="CZ64" s="4">
        <f t="shared" si="71"/>
        <v>0</v>
      </c>
      <c r="DA64" s="4">
        <f t="shared" si="72"/>
        <v>0</v>
      </c>
      <c r="DB64" s="4">
        <f t="shared" si="73"/>
        <v>0</v>
      </c>
      <c r="DC64" s="4">
        <f t="shared" si="74"/>
        <v>0</v>
      </c>
      <c r="DD64" s="4">
        <f t="shared" si="75"/>
        <v>0</v>
      </c>
      <c r="DE64" s="12">
        <f t="shared" si="125"/>
        <v>0</v>
      </c>
      <c r="DF64" s="12">
        <f t="shared" si="126"/>
        <v>0</v>
      </c>
      <c r="DG64" s="17"/>
      <c r="DH64" s="7" t="str">
        <f>REPT(Sept!A64,1)</f>
        <v>SOLERE Yves</v>
      </c>
      <c r="DI64" s="7">
        <f t="shared" si="76"/>
        <v>0</v>
      </c>
      <c r="DJ64" s="13"/>
      <c r="DK64" s="13"/>
      <c r="DL64" s="39">
        <f t="shared" si="77"/>
        <v>0</v>
      </c>
      <c r="DM64" s="13"/>
      <c r="DN64" s="4">
        <f t="shared" si="15"/>
        <v>0</v>
      </c>
      <c r="DO64" s="4">
        <f t="shared" si="78"/>
        <v>0</v>
      </c>
      <c r="DP64" s="4">
        <f t="shared" si="79"/>
        <v>0</v>
      </c>
      <c r="DQ64" s="4">
        <f t="shared" si="80"/>
        <v>0</v>
      </c>
      <c r="DR64" s="4">
        <f t="shared" si="81"/>
        <v>0</v>
      </c>
      <c r="DS64" s="4">
        <f t="shared" si="82"/>
        <v>0</v>
      </c>
      <c r="DT64" s="4"/>
      <c r="DU64" s="7" t="str">
        <f>REPT(Sept!A64,1)</f>
        <v>SOLERE Yves</v>
      </c>
      <c r="DV64" s="7">
        <f t="shared" si="83"/>
        <v>0</v>
      </c>
      <c r="DW64" s="13"/>
      <c r="DX64" s="13"/>
      <c r="DY64" s="39">
        <f t="shared" si="84"/>
        <v>0</v>
      </c>
      <c r="DZ64" s="13"/>
      <c r="EA64" s="4">
        <f t="shared" si="16"/>
        <v>0</v>
      </c>
      <c r="EB64" s="4">
        <f t="shared" si="85"/>
        <v>0</v>
      </c>
      <c r="EC64" s="4">
        <f t="shared" si="86"/>
        <v>0</v>
      </c>
      <c r="ED64" s="4">
        <f t="shared" si="87"/>
        <v>0</v>
      </c>
      <c r="EE64" s="4">
        <f t="shared" si="88"/>
        <v>0</v>
      </c>
      <c r="EF64" s="4">
        <f t="shared" si="89"/>
        <v>0</v>
      </c>
      <c r="EG64" s="12">
        <f t="shared" si="90"/>
        <v>0</v>
      </c>
      <c r="EH64" s="22">
        <f t="shared" si="127"/>
        <v>0</v>
      </c>
      <c r="EI64" s="24">
        <f>SUM(EH64+Mai!EI64)</f>
        <v>67.5</v>
      </c>
      <c r="EJ64" s="25">
        <f t="shared" si="128"/>
        <v>0</v>
      </c>
      <c r="EK64" s="25">
        <f>SUM(EJ64+Mai!EK64)</f>
        <v>5</v>
      </c>
      <c r="EL64" s="41">
        <f t="shared" si="129"/>
        <v>0</v>
      </c>
    </row>
    <row r="65" spans="1:142" ht="13.5" thickBot="1">
      <c r="A65" s="107" t="str">
        <f>REPT(Sept!A65,1)</f>
        <v>TIXADOR Gilles</v>
      </c>
      <c r="B65" s="7">
        <f t="shared" si="20"/>
        <v>1</v>
      </c>
      <c r="C65" s="13">
        <v>8</v>
      </c>
      <c r="D65" s="13"/>
      <c r="E65" s="39">
        <f t="shared" si="21"/>
        <v>0</v>
      </c>
      <c r="F65" s="13"/>
      <c r="G65" s="4">
        <f t="shared" si="0"/>
        <v>8</v>
      </c>
      <c r="H65" s="4">
        <f t="shared" si="22"/>
        <v>8</v>
      </c>
      <c r="I65" s="4">
        <f t="shared" si="23"/>
        <v>8</v>
      </c>
      <c r="J65" s="4">
        <f t="shared" si="24"/>
        <v>8</v>
      </c>
      <c r="K65" s="4">
        <f t="shared" si="25"/>
        <v>8</v>
      </c>
      <c r="L65" s="4">
        <f t="shared" si="26"/>
        <v>8</v>
      </c>
      <c r="M65" s="4"/>
      <c r="N65" s="7" t="str">
        <f>REPT(Sept!A65,1)</f>
        <v>TIXADOR Gilles</v>
      </c>
      <c r="O65" s="7">
        <f t="shared" si="27"/>
        <v>0</v>
      </c>
      <c r="P65" s="13"/>
      <c r="Q65" s="13"/>
      <c r="R65" s="39">
        <f t="shared" si="28"/>
        <v>0</v>
      </c>
      <c r="S65" s="13"/>
      <c r="T65" s="4">
        <f t="shared" si="1"/>
        <v>0</v>
      </c>
      <c r="U65" s="4">
        <f t="shared" si="29"/>
        <v>0</v>
      </c>
      <c r="V65" s="4">
        <f t="shared" si="30"/>
        <v>0</v>
      </c>
      <c r="W65" s="4">
        <f t="shared" si="31"/>
        <v>0</v>
      </c>
      <c r="X65" s="4">
        <f t="shared" si="32"/>
        <v>0</v>
      </c>
      <c r="Y65" s="4">
        <f t="shared" si="33"/>
        <v>0</v>
      </c>
      <c r="Z65" s="12">
        <f t="shared" si="120"/>
        <v>8</v>
      </c>
      <c r="AA65" s="17"/>
      <c r="AB65" s="7" t="str">
        <f>REPT(Sept!A65,1)</f>
        <v>TIXADOR Gilles</v>
      </c>
      <c r="AC65" s="7">
        <f t="shared" si="34"/>
        <v>0</v>
      </c>
      <c r="AD65" s="13"/>
      <c r="AE65" s="13"/>
      <c r="AF65" s="39">
        <f t="shared" si="35"/>
        <v>0</v>
      </c>
      <c r="AG65" s="13"/>
      <c r="AH65" s="4">
        <f t="shared" si="3"/>
        <v>0</v>
      </c>
      <c r="AI65" s="4">
        <f t="shared" si="36"/>
        <v>0</v>
      </c>
      <c r="AJ65" s="4">
        <f t="shared" si="37"/>
        <v>0</v>
      </c>
      <c r="AK65" s="4">
        <f t="shared" si="38"/>
        <v>0</v>
      </c>
      <c r="AL65" s="4">
        <f t="shared" si="39"/>
        <v>0</v>
      </c>
      <c r="AM65" s="4">
        <f t="shared" si="40"/>
        <v>0</v>
      </c>
      <c r="AN65" s="4"/>
      <c r="AO65" s="7" t="str">
        <f>REPT(Sept!A65,1)</f>
        <v>TIXADOR Gilles</v>
      </c>
      <c r="AP65" s="7">
        <f t="shared" si="41"/>
        <v>0</v>
      </c>
      <c r="AQ65" s="13"/>
      <c r="AR65" s="13"/>
      <c r="AS65" s="39">
        <f t="shared" si="42"/>
        <v>0</v>
      </c>
      <c r="AT65" s="13"/>
      <c r="AU65" s="4">
        <f t="shared" si="4"/>
        <v>0</v>
      </c>
      <c r="AV65" s="4">
        <f t="shared" si="43"/>
        <v>0</v>
      </c>
      <c r="AW65" s="4">
        <f t="shared" si="44"/>
        <v>0</v>
      </c>
      <c r="AX65" s="4">
        <f t="shared" si="45"/>
        <v>0</v>
      </c>
      <c r="AY65" s="4">
        <f t="shared" si="46"/>
        <v>0</v>
      </c>
      <c r="AZ65" s="4">
        <f t="shared" si="47"/>
        <v>0</v>
      </c>
      <c r="BA65" s="12">
        <f t="shared" si="121"/>
        <v>0</v>
      </c>
      <c r="BB65" s="12">
        <f t="shared" si="122"/>
        <v>8</v>
      </c>
      <c r="BC65" s="17"/>
      <c r="BD65" s="7" t="str">
        <f>REPT(Sept!A65,1)</f>
        <v>TIXADOR Gilles</v>
      </c>
      <c r="BE65" s="7">
        <f t="shared" si="48"/>
        <v>0</v>
      </c>
      <c r="BF65" s="13"/>
      <c r="BG65" s="13"/>
      <c r="BH65" s="39">
        <f t="shared" si="49"/>
        <v>0</v>
      </c>
      <c r="BI65" s="13"/>
      <c r="BJ65" s="4">
        <f t="shared" si="7"/>
        <v>0</v>
      </c>
      <c r="BK65" s="4">
        <f t="shared" si="50"/>
        <v>0</v>
      </c>
      <c r="BL65" s="4">
        <f t="shared" si="51"/>
        <v>0</v>
      </c>
      <c r="BM65" s="4">
        <f t="shared" si="52"/>
        <v>0</v>
      </c>
      <c r="BN65" s="4">
        <f t="shared" si="53"/>
        <v>0</v>
      </c>
      <c r="BO65" s="4">
        <f t="shared" si="54"/>
        <v>0</v>
      </c>
      <c r="BP65" s="4"/>
      <c r="BQ65" s="7" t="str">
        <f>REPT(Sept!A65,1)</f>
        <v>TIXADOR Gilles</v>
      </c>
      <c r="BR65" s="7">
        <f t="shared" si="55"/>
        <v>0</v>
      </c>
      <c r="BS65" s="13"/>
      <c r="BT65" s="13"/>
      <c r="BU65" s="39">
        <f t="shared" si="56"/>
        <v>0</v>
      </c>
      <c r="BV65" s="13"/>
      <c r="BW65" s="4">
        <f t="shared" si="8"/>
        <v>0</v>
      </c>
      <c r="BX65" s="4">
        <f t="shared" si="57"/>
        <v>0</v>
      </c>
      <c r="BY65" s="4">
        <f t="shared" si="58"/>
        <v>0</v>
      </c>
      <c r="BZ65" s="4">
        <f t="shared" si="59"/>
        <v>0</v>
      </c>
      <c r="CA65" s="4">
        <f t="shared" si="60"/>
        <v>0</v>
      </c>
      <c r="CB65" s="4">
        <f t="shared" si="61"/>
        <v>0</v>
      </c>
      <c r="CC65" s="12">
        <f t="shared" si="123"/>
        <v>0</v>
      </c>
      <c r="CD65" s="12">
        <f t="shared" si="124"/>
        <v>8</v>
      </c>
      <c r="CE65" s="17"/>
      <c r="CF65" s="7" t="str">
        <f>REPT(Sept!A65,1)</f>
        <v>TIXADOR Gilles</v>
      </c>
      <c r="CG65" s="7">
        <f t="shared" si="62"/>
        <v>0</v>
      </c>
      <c r="CH65" s="13"/>
      <c r="CI65" s="13"/>
      <c r="CJ65" s="39">
        <f t="shared" si="63"/>
        <v>0</v>
      </c>
      <c r="CK65" s="13"/>
      <c r="CL65" s="4">
        <f t="shared" si="11"/>
        <v>0</v>
      </c>
      <c r="CM65" s="4">
        <f t="shared" si="64"/>
        <v>0</v>
      </c>
      <c r="CN65" s="4">
        <f t="shared" si="65"/>
        <v>0</v>
      </c>
      <c r="CO65" s="4">
        <f t="shared" si="66"/>
        <v>0</v>
      </c>
      <c r="CP65" s="4">
        <f t="shared" si="67"/>
        <v>0</v>
      </c>
      <c r="CQ65" s="4">
        <f t="shared" si="68"/>
        <v>0</v>
      </c>
      <c r="CR65" s="4"/>
      <c r="CS65" s="7" t="str">
        <f>REPT(Sept!A65,1)</f>
        <v>TIXADOR Gilles</v>
      </c>
      <c r="CT65" s="7">
        <f t="shared" si="69"/>
        <v>0</v>
      </c>
      <c r="CU65" s="13"/>
      <c r="CV65" s="13"/>
      <c r="CW65" s="39">
        <f t="shared" si="70"/>
        <v>0</v>
      </c>
      <c r="CX65" s="13"/>
      <c r="CY65" s="4">
        <f t="shared" si="12"/>
        <v>0</v>
      </c>
      <c r="CZ65" s="4">
        <f t="shared" si="71"/>
        <v>0</v>
      </c>
      <c r="DA65" s="4">
        <f t="shared" si="72"/>
        <v>0</v>
      </c>
      <c r="DB65" s="4">
        <f t="shared" si="73"/>
        <v>0</v>
      </c>
      <c r="DC65" s="4">
        <f t="shared" si="74"/>
        <v>0</v>
      </c>
      <c r="DD65" s="4">
        <f t="shared" si="75"/>
        <v>0</v>
      </c>
      <c r="DE65" s="12">
        <f t="shared" si="125"/>
        <v>0</v>
      </c>
      <c r="DF65" s="12">
        <f t="shared" si="126"/>
        <v>8</v>
      </c>
      <c r="DG65" s="17"/>
      <c r="DH65" s="7" t="str">
        <f>REPT(Sept!A65,1)</f>
        <v>TIXADOR Gilles</v>
      </c>
      <c r="DI65" s="7">
        <f t="shared" si="76"/>
        <v>0</v>
      </c>
      <c r="DJ65" s="13"/>
      <c r="DK65" s="13"/>
      <c r="DL65" s="39">
        <f t="shared" si="77"/>
        <v>0</v>
      </c>
      <c r="DM65" s="13"/>
      <c r="DN65" s="4">
        <f t="shared" si="15"/>
        <v>0</v>
      </c>
      <c r="DO65" s="4">
        <f t="shared" si="78"/>
        <v>0</v>
      </c>
      <c r="DP65" s="4">
        <f t="shared" si="79"/>
        <v>0</v>
      </c>
      <c r="DQ65" s="4">
        <f t="shared" si="80"/>
        <v>0</v>
      </c>
      <c r="DR65" s="4">
        <f t="shared" si="81"/>
        <v>0</v>
      </c>
      <c r="DS65" s="4">
        <f t="shared" si="82"/>
        <v>0</v>
      </c>
      <c r="DT65" s="4"/>
      <c r="DU65" s="7" t="str">
        <f>REPT(Sept!A65,1)</f>
        <v>TIXADOR Gilles</v>
      </c>
      <c r="DV65" s="7">
        <f t="shared" si="83"/>
        <v>0</v>
      </c>
      <c r="DW65" s="13"/>
      <c r="DX65" s="13"/>
      <c r="DY65" s="39">
        <f t="shared" si="84"/>
        <v>0</v>
      </c>
      <c r="DZ65" s="13"/>
      <c r="EA65" s="4">
        <f t="shared" si="16"/>
        <v>0</v>
      </c>
      <c r="EB65" s="4">
        <f t="shared" si="85"/>
        <v>0</v>
      </c>
      <c r="EC65" s="4">
        <f t="shared" si="86"/>
        <v>0</v>
      </c>
      <c r="ED65" s="4">
        <f t="shared" si="87"/>
        <v>0</v>
      </c>
      <c r="EE65" s="4">
        <f t="shared" si="88"/>
        <v>0</v>
      </c>
      <c r="EF65" s="4">
        <f t="shared" si="89"/>
        <v>0</v>
      </c>
      <c r="EG65" s="12">
        <f t="shared" si="90"/>
        <v>0</v>
      </c>
      <c r="EH65" s="22">
        <f t="shared" si="127"/>
        <v>8</v>
      </c>
      <c r="EI65" s="24">
        <f>SUM(EH65+Mai!EI65)</f>
        <v>635.70000000000005</v>
      </c>
      <c r="EJ65" s="25">
        <f t="shared" si="128"/>
        <v>1</v>
      </c>
      <c r="EK65" s="25">
        <f>SUM(EJ65+Mai!EK65)</f>
        <v>31</v>
      </c>
      <c r="EL65" s="41">
        <f t="shared" si="129"/>
        <v>0</v>
      </c>
    </row>
    <row r="66" spans="1:142" ht="13.5" thickBot="1">
      <c r="A66" s="107" t="str">
        <f>REPT(Sept!A66,1)</f>
        <v>VENTALON Eric</v>
      </c>
      <c r="B66" s="7">
        <f t="shared" si="20"/>
        <v>1</v>
      </c>
      <c r="C66" s="13">
        <v>16</v>
      </c>
      <c r="D66" s="13"/>
      <c r="E66" s="39">
        <f t="shared" si="21"/>
        <v>0</v>
      </c>
      <c r="F66" s="13"/>
      <c r="G66" s="4">
        <f t="shared" si="0"/>
        <v>16</v>
      </c>
      <c r="H66" s="4">
        <f t="shared" si="22"/>
        <v>16</v>
      </c>
      <c r="I66" s="4">
        <f t="shared" si="23"/>
        <v>16</v>
      </c>
      <c r="J66" s="4">
        <f t="shared" si="24"/>
        <v>16</v>
      </c>
      <c r="K66" s="4">
        <f t="shared" si="25"/>
        <v>16</v>
      </c>
      <c r="L66" s="4">
        <f t="shared" si="26"/>
        <v>16</v>
      </c>
      <c r="M66" s="4"/>
      <c r="N66" s="7" t="str">
        <f>REPT(Sept!A66,1)</f>
        <v>VENTALON Eric</v>
      </c>
      <c r="O66" s="7">
        <f t="shared" si="27"/>
        <v>1</v>
      </c>
      <c r="P66" s="13">
        <v>18</v>
      </c>
      <c r="Q66" s="13"/>
      <c r="R66" s="39">
        <f t="shared" si="28"/>
        <v>0</v>
      </c>
      <c r="S66" s="13"/>
      <c r="T66" s="4">
        <f t="shared" si="1"/>
        <v>18</v>
      </c>
      <c r="U66" s="4">
        <f t="shared" si="29"/>
        <v>18</v>
      </c>
      <c r="V66" s="4">
        <f t="shared" si="30"/>
        <v>18</v>
      </c>
      <c r="W66" s="4">
        <f t="shared" si="31"/>
        <v>18</v>
      </c>
      <c r="X66" s="4">
        <f t="shared" si="32"/>
        <v>18</v>
      </c>
      <c r="Y66" s="4">
        <f t="shared" si="33"/>
        <v>18</v>
      </c>
      <c r="Z66" s="12">
        <f t="shared" si="120"/>
        <v>18</v>
      </c>
      <c r="AA66" s="17"/>
      <c r="AB66" s="7" t="str">
        <f>REPT(Sept!A66,1)</f>
        <v>VENTALON Eric</v>
      </c>
      <c r="AC66" s="7">
        <f t="shared" si="34"/>
        <v>1</v>
      </c>
      <c r="AD66" s="13">
        <v>21</v>
      </c>
      <c r="AE66" s="13"/>
      <c r="AF66" s="39">
        <f t="shared" si="35"/>
        <v>0</v>
      </c>
      <c r="AG66" s="13"/>
      <c r="AH66" s="4">
        <f t="shared" si="3"/>
        <v>21</v>
      </c>
      <c r="AI66" s="4">
        <f t="shared" si="36"/>
        <v>21</v>
      </c>
      <c r="AJ66" s="4">
        <f t="shared" si="37"/>
        <v>21</v>
      </c>
      <c r="AK66" s="4">
        <f t="shared" si="38"/>
        <v>21</v>
      </c>
      <c r="AL66" s="4">
        <f t="shared" si="39"/>
        <v>21</v>
      </c>
      <c r="AM66" s="4">
        <f t="shared" si="40"/>
        <v>21</v>
      </c>
      <c r="AN66" s="4"/>
      <c r="AO66" s="7" t="str">
        <f>REPT(Sept!A66,1)</f>
        <v>VENTALON Eric</v>
      </c>
      <c r="AP66" s="7">
        <f t="shared" si="41"/>
        <v>1</v>
      </c>
      <c r="AQ66" s="13">
        <v>20</v>
      </c>
      <c r="AR66" s="13"/>
      <c r="AS66" s="39">
        <f t="shared" si="42"/>
        <v>0</v>
      </c>
      <c r="AT66" s="13"/>
      <c r="AU66" s="4">
        <f t="shared" si="4"/>
        <v>20</v>
      </c>
      <c r="AV66" s="4">
        <f t="shared" si="43"/>
        <v>20</v>
      </c>
      <c r="AW66" s="4">
        <f t="shared" si="44"/>
        <v>20</v>
      </c>
      <c r="AX66" s="4">
        <f t="shared" si="45"/>
        <v>20</v>
      </c>
      <c r="AY66" s="4">
        <f t="shared" si="46"/>
        <v>20</v>
      </c>
      <c r="AZ66" s="4">
        <f t="shared" si="47"/>
        <v>20</v>
      </c>
      <c r="BA66" s="12">
        <f t="shared" si="121"/>
        <v>21</v>
      </c>
      <c r="BB66" s="12">
        <f t="shared" si="122"/>
        <v>39</v>
      </c>
      <c r="BC66" s="17"/>
      <c r="BD66" s="7" t="str">
        <f>REPT(Sept!A66,1)</f>
        <v>VENTALON Eric</v>
      </c>
      <c r="BE66" s="7">
        <f t="shared" si="48"/>
        <v>1</v>
      </c>
      <c r="BF66" s="13">
        <v>11</v>
      </c>
      <c r="BG66" s="13"/>
      <c r="BH66" s="39">
        <f t="shared" si="49"/>
        <v>0</v>
      </c>
      <c r="BI66" s="13"/>
      <c r="BJ66" s="4">
        <f t="shared" si="7"/>
        <v>11</v>
      </c>
      <c r="BK66" s="4">
        <f t="shared" si="50"/>
        <v>11</v>
      </c>
      <c r="BL66" s="4">
        <f t="shared" si="51"/>
        <v>11</v>
      </c>
      <c r="BM66" s="4">
        <f t="shared" si="52"/>
        <v>11</v>
      </c>
      <c r="BN66" s="4">
        <f t="shared" si="53"/>
        <v>11</v>
      </c>
      <c r="BO66" s="4">
        <f t="shared" si="54"/>
        <v>11</v>
      </c>
      <c r="BP66" s="4"/>
      <c r="BQ66" s="7" t="str">
        <f>REPT(Sept!A66,1)</f>
        <v>VENTALON Eric</v>
      </c>
      <c r="BR66" s="7">
        <f t="shared" si="55"/>
        <v>1</v>
      </c>
      <c r="BS66" s="13">
        <v>6</v>
      </c>
      <c r="BT66" s="13"/>
      <c r="BU66" s="39">
        <f t="shared" si="56"/>
        <v>0</v>
      </c>
      <c r="BV66" s="13"/>
      <c r="BW66" s="4">
        <f t="shared" si="8"/>
        <v>6</v>
      </c>
      <c r="BX66" s="4">
        <f t="shared" si="57"/>
        <v>6</v>
      </c>
      <c r="BY66" s="4">
        <f t="shared" si="58"/>
        <v>6</v>
      </c>
      <c r="BZ66" s="4">
        <f t="shared" si="59"/>
        <v>6</v>
      </c>
      <c r="CA66" s="4">
        <f t="shared" si="60"/>
        <v>6</v>
      </c>
      <c r="CB66" s="4">
        <f t="shared" si="61"/>
        <v>6</v>
      </c>
      <c r="CC66" s="12">
        <f t="shared" si="123"/>
        <v>11</v>
      </c>
      <c r="CD66" s="12">
        <f t="shared" si="124"/>
        <v>50</v>
      </c>
      <c r="CE66" s="17"/>
      <c r="CF66" s="7" t="str">
        <f>REPT(Sept!A66,1)</f>
        <v>VENTALON Eric</v>
      </c>
      <c r="CG66" s="7">
        <f t="shared" si="62"/>
        <v>1</v>
      </c>
      <c r="CH66" s="13">
        <v>21</v>
      </c>
      <c r="CI66" s="13"/>
      <c r="CJ66" s="39">
        <f t="shared" si="63"/>
        <v>0</v>
      </c>
      <c r="CK66" s="13"/>
      <c r="CL66" s="4">
        <f t="shared" si="11"/>
        <v>21</v>
      </c>
      <c r="CM66" s="4">
        <f t="shared" si="64"/>
        <v>21</v>
      </c>
      <c r="CN66" s="4">
        <f t="shared" si="65"/>
        <v>21</v>
      </c>
      <c r="CO66" s="4">
        <f t="shared" si="66"/>
        <v>21</v>
      </c>
      <c r="CP66" s="4">
        <f t="shared" si="67"/>
        <v>21</v>
      </c>
      <c r="CQ66" s="4">
        <f t="shared" si="68"/>
        <v>21</v>
      </c>
      <c r="CR66" s="4"/>
      <c r="CS66" s="7" t="str">
        <f>REPT(Sept!A66,1)</f>
        <v>VENTALON Eric</v>
      </c>
      <c r="CT66" s="7">
        <f t="shared" si="69"/>
        <v>0</v>
      </c>
      <c r="CU66" s="13"/>
      <c r="CV66" s="13"/>
      <c r="CW66" s="39">
        <f t="shared" si="70"/>
        <v>0</v>
      </c>
      <c r="CX66" s="13"/>
      <c r="CY66" s="4">
        <f t="shared" si="12"/>
        <v>0</v>
      </c>
      <c r="CZ66" s="4">
        <f t="shared" si="71"/>
        <v>0</v>
      </c>
      <c r="DA66" s="4">
        <f t="shared" si="72"/>
        <v>0</v>
      </c>
      <c r="DB66" s="4">
        <f t="shared" si="73"/>
        <v>0</v>
      </c>
      <c r="DC66" s="4">
        <f t="shared" si="74"/>
        <v>0</v>
      </c>
      <c r="DD66" s="4">
        <f t="shared" si="75"/>
        <v>0</v>
      </c>
      <c r="DE66" s="12">
        <f t="shared" si="125"/>
        <v>21</v>
      </c>
      <c r="DF66" s="12">
        <f t="shared" si="126"/>
        <v>71</v>
      </c>
      <c r="DG66" s="17"/>
      <c r="DH66" s="7" t="str">
        <f>REPT(Sept!A66,1)</f>
        <v>VENTALON Eric</v>
      </c>
      <c r="DI66" s="7">
        <f t="shared" si="76"/>
        <v>0</v>
      </c>
      <c r="DJ66" s="13"/>
      <c r="DK66" s="13"/>
      <c r="DL66" s="39">
        <f t="shared" si="77"/>
        <v>0</v>
      </c>
      <c r="DM66" s="13"/>
      <c r="DN66" s="4">
        <f t="shared" si="15"/>
        <v>0</v>
      </c>
      <c r="DO66" s="4">
        <f t="shared" si="78"/>
        <v>0</v>
      </c>
      <c r="DP66" s="4">
        <f t="shared" si="79"/>
        <v>0</v>
      </c>
      <c r="DQ66" s="4">
        <f t="shared" si="80"/>
        <v>0</v>
      </c>
      <c r="DR66" s="4">
        <f t="shared" si="81"/>
        <v>0</v>
      </c>
      <c r="DS66" s="4">
        <f t="shared" si="82"/>
        <v>0</v>
      </c>
      <c r="DT66" s="4"/>
      <c r="DU66" s="7" t="str">
        <f>REPT(Sept!A66,1)</f>
        <v>VENTALON Eric</v>
      </c>
      <c r="DV66" s="7">
        <f t="shared" si="83"/>
        <v>0</v>
      </c>
      <c r="DW66" s="13"/>
      <c r="DX66" s="13"/>
      <c r="DY66" s="39">
        <f t="shared" si="84"/>
        <v>0</v>
      </c>
      <c r="DZ66" s="13"/>
      <c r="EA66" s="4">
        <f t="shared" si="16"/>
        <v>0</v>
      </c>
      <c r="EB66" s="4">
        <f t="shared" si="85"/>
        <v>0</v>
      </c>
      <c r="EC66" s="4">
        <f t="shared" si="86"/>
        <v>0</v>
      </c>
      <c r="ED66" s="4">
        <f t="shared" si="87"/>
        <v>0</v>
      </c>
      <c r="EE66" s="4">
        <f t="shared" si="88"/>
        <v>0</v>
      </c>
      <c r="EF66" s="4">
        <f t="shared" si="89"/>
        <v>0</v>
      </c>
      <c r="EG66" s="12">
        <f t="shared" si="90"/>
        <v>0</v>
      </c>
      <c r="EH66" s="22">
        <f t="shared" si="127"/>
        <v>71</v>
      </c>
      <c r="EI66" s="24">
        <f>SUM(EH66+Mai!EI66)</f>
        <v>1147.5</v>
      </c>
      <c r="EJ66" s="25">
        <f t="shared" si="128"/>
        <v>7</v>
      </c>
      <c r="EK66" s="25">
        <f>SUM(EJ66+Mai!EK66)</f>
        <v>78</v>
      </c>
      <c r="EL66" s="41">
        <f t="shared" si="129"/>
        <v>0</v>
      </c>
    </row>
    <row r="67" spans="1:142" ht="13.5" thickBot="1">
      <c r="A67" s="107" t="str">
        <f>REPT(Sept!A67,1)</f>
        <v>X</v>
      </c>
      <c r="B67" s="7">
        <f t="shared" si="20"/>
        <v>0</v>
      </c>
      <c r="C67" s="13"/>
      <c r="D67" s="13"/>
      <c r="E67" s="39">
        <f t="shared" si="21"/>
        <v>0</v>
      </c>
      <c r="F67" s="13"/>
      <c r="G67" s="4">
        <f t="shared" si="0"/>
        <v>0</v>
      </c>
      <c r="H67" s="4">
        <f t="shared" si="22"/>
        <v>0</v>
      </c>
      <c r="I67" s="4">
        <f t="shared" si="23"/>
        <v>0</v>
      </c>
      <c r="J67" s="4">
        <f t="shared" si="24"/>
        <v>0</v>
      </c>
      <c r="K67" s="4">
        <f t="shared" si="25"/>
        <v>0</v>
      </c>
      <c r="L67" s="4">
        <f t="shared" si="26"/>
        <v>0</v>
      </c>
      <c r="M67" s="4"/>
      <c r="N67" s="7" t="str">
        <f>REPT(Sept!A67,1)</f>
        <v>X</v>
      </c>
      <c r="O67" s="7">
        <f t="shared" si="27"/>
        <v>0</v>
      </c>
      <c r="P67" s="13"/>
      <c r="Q67" s="13"/>
      <c r="R67" s="39">
        <f t="shared" si="28"/>
        <v>0</v>
      </c>
      <c r="S67" s="13"/>
      <c r="T67" s="4">
        <f t="shared" si="1"/>
        <v>0</v>
      </c>
      <c r="U67" s="4">
        <f t="shared" si="29"/>
        <v>0</v>
      </c>
      <c r="V67" s="4">
        <f t="shared" si="30"/>
        <v>0</v>
      </c>
      <c r="W67" s="4">
        <f t="shared" si="31"/>
        <v>0</v>
      </c>
      <c r="X67" s="4">
        <f t="shared" si="32"/>
        <v>0</v>
      </c>
      <c r="Y67" s="4">
        <f t="shared" si="33"/>
        <v>0</v>
      </c>
      <c r="Z67" s="12">
        <f t="shared" si="120"/>
        <v>0</v>
      </c>
      <c r="AA67" s="17"/>
      <c r="AB67" s="7" t="str">
        <f>REPT(Sept!A67,1)</f>
        <v>X</v>
      </c>
      <c r="AC67" s="7">
        <f t="shared" si="34"/>
        <v>0</v>
      </c>
      <c r="AD67" s="13"/>
      <c r="AE67" s="13"/>
      <c r="AF67" s="39">
        <f t="shared" si="35"/>
        <v>0</v>
      </c>
      <c r="AG67" s="13"/>
      <c r="AH67" s="4">
        <f t="shared" si="3"/>
        <v>0</v>
      </c>
      <c r="AI67" s="4">
        <f t="shared" si="36"/>
        <v>0</v>
      </c>
      <c r="AJ67" s="4">
        <f t="shared" si="37"/>
        <v>0</v>
      </c>
      <c r="AK67" s="4">
        <f t="shared" si="38"/>
        <v>0</v>
      </c>
      <c r="AL67" s="4">
        <f t="shared" si="39"/>
        <v>0</v>
      </c>
      <c r="AM67" s="4">
        <f t="shared" si="40"/>
        <v>0</v>
      </c>
      <c r="AN67" s="4"/>
      <c r="AO67" s="7" t="str">
        <f>REPT(Sept!A67,1)</f>
        <v>X</v>
      </c>
      <c r="AP67" s="7">
        <f t="shared" si="41"/>
        <v>0</v>
      </c>
      <c r="AQ67" s="13"/>
      <c r="AR67" s="13"/>
      <c r="AS67" s="39">
        <f t="shared" si="42"/>
        <v>0</v>
      </c>
      <c r="AT67" s="13"/>
      <c r="AU67" s="4">
        <f t="shared" si="4"/>
        <v>0</v>
      </c>
      <c r="AV67" s="4">
        <f t="shared" si="43"/>
        <v>0</v>
      </c>
      <c r="AW67" s="4">
        <f t="shared" si="44"/>
        <v>0</v>
      </c>
      <c r="AX67" s="4">
        <f t="shared" si="45"/>
        <v>0</v>
      </c>
      <c r="AY67" s="4">
        <f t="shared" si="46"/>
        <v>0</v>
      </c>
      <c r="AZ67" s="4">
        <f t="shared" si="47"/>
        <v>0</v>
      </c>
      <c r="BA67" s="12">
        <f t="shared" si="121"/>
        <v>0</v>
      </c>
      <c r="BB67" s="12">
        <f t="shared" si="122"/>
        <v>0</v>
      </c>
      <c r="BC67" s="17"/>
      <c r="BD67" s="7" t="str">
        <f>REPT(Sept!A67,1)</f>
        <v>X</v>
      </c>
      <c r="BE67" s="7">
        <f t="shared" si="48"/>
        <v>0</v>
      </c>
      <c r="BF67" s="13"/>
      <c r="BG67" s="13"/>
      <c r="BH67" s="39">
        <f t="shared" si="49"/>
        <v>0</v>
      </c>
      <c r="BI67" s="13"/>
      <c r="BJ67" s="4">
        <f t="shared" si="7"/>
        <v>0</v>
      </c>
      <c r="BK67" s="4">
        <f t="shared" si="50"/>
        <v>0</v>
      </c>
      <c r="BL67" s="4">
        <f t="shared" si="51"/>
        <v>0</v>
      </c>
      <c r="BM67" s="4">
        <f t="shared" si="52"/>
        <v>0</v>
      </c>
      <c r="BN67" s="4">
        <f t="shared" si="53"/>
        <v>0</v>
      </c>
      <c r="BO67" s="4">
        <f t="shared" si="54"/>
        <v>0</v>
      </c>
      <c r="BP67" s="4"/>
      <c r="BQ67" s="7" t="str">
        <f>REPT(Sept!A67,1)</f>
        <v>X</v>
      </c>
      <c r="BR67" s="7">
        <f t="shared" si="55"/>
        <v>0</v>
      </c>
      <c r="BS67" s="13"/>
      <c r="BT67" s="13"/>
      <c r="BU67" s="39">
        <f t="shared" si="56"/>
        <v>0</v>
      </c>
      <c r="BV67" s="13"/>
      <c r="BW67" s="4">
        <f t="shared" si="8"/>
        <v>0</v>
      </c>
      <c r="BX67" s="4">
        <f t="shared" si="57"/>
        <v>0</v>
      </c>
      <c r="BY67" s="4">
        <f t="shared" si="58"/>
        <v>0</v>
      </c>
      <c r="BZ67" s="4">
        <f t="shared" si="59"/>
        <v>0</v>
      </c>
      <c r="CA67" s="4">
        <f t="shared" si="60"/>
        <v>0</v>
      </c>
      <c r="CB67" s="4">
        <f t="shared" si="61"/>
        <v>0</v>
      </c>
      <c r="CC67" s="12">
        <f t="shared" si="123"/>
        <v>0</v>
      </c>
      <c r="CD67" s="12">
        <f t="shared" si="124"/>
        <v>0</v>
      </c>
      <c r="CE67" s="17"/>
      <c r="CF67" s="7" t="str">
        <f>REPT(Sept!A67,1)</f>
        <v>X</v>
      </c>
      <c r="CG67" s="7">
        <f t="shared" si="62"/>
        <v>0</v>
      </c>
      <c r="CH67" s="13"/>
      <c r="CI67" s="13"/>
      <c r="CJ67" s="39">
        <f t="shared" si="63"/>
        <v>0</v>
      </c>
      <c r="CK67" s="13"/>
      <c r="CL67" s="4">
        <f t="shared" si="11"/>
        <v>0</v>
      </c>
      <c r="CM67" s="4">
        <f t="shared" si="64"/>
        <v>0</v>
      </c>
      <c r="CN67" s="4">
        <f t="shared" si="65"/>
        <v>0</v>
      </c>
      <c r="CO67" s="4">
        <f t="shared" si="66"/>
        <v>0</v>
      </c>
      <c r="CP67" s="4">
        <f t="shared" si="67"/>
        <v>0</v>
      </c>
      <c r="CQ67" s="4">
        <f t="shared" si="68"/>
        <v>0</v>
      </c>
      <c r="CR67" s="4"/>
      <c r="CS67" s="7" t="str">
        <f>REPT(Sept!A67,1)</f>
        <v>X</v>
      </c>
      <c r="CT67" s="7">
        <f t="shared" si="69"/>
        <v>0</v>
      </c>
      <c r="CU67" s="13"/>
      <c r="CV67" s="13"/>
      <c r="CW67" s="39">
        <f t="shared" si="70"/>
        <v>0</v>
      </c>
      <c r="CX67" s="13"/>
      <c r="CY67" s="4">
        <f t="shared" si="12"/>
        <v>0</v>
      </c>
      <c r="CZ67" s="4">
        <f t="shared" si="71"/>
        <v>0</v>
      </c>
      <c r="DA67" s="4">
        <f t="shared" si="72"/>
        <v>0</v>
      </c>
      <c r="DB67" s="4">
        <f t="shared" si="73"/>
        <v>0</v>
      </c>
      <c r="DC67" s="4">
        <f t="shared" si="74"/>
        <v>0</v>
      </c>
      <c r="DD67" s="4">
        <f t="shared" si="75"/>
        <v>0</v>
      </c>
      <c r="DE67" s="12">
        <f t="shared" si="125"/>
        <v>0</v>
      </c>
      <c r="DF67" s="12">
        <f t="shared" si="126"/>
        <v>0</v>
      </c>
      <c r="DG67" s="17"/>
      <c r="DH67" s="7" t="str">
        <f>REPT(Sept!A67,1)</f>
        <v>X</v>
      </c>
      <c r="DI67" s="7">
        <f t="shared" si="76"/>
        <v>0</v>
      </c>
      <c r="DJ67" s="13"/>
      <c r="DK67" s="13"/>
      <c r="DL67" s="39">
        <f t="shared" si="77"/>
        <v>0</v>
      </c>
      <c r="DM67" s="13"/>
      <c r="DN67" s="4">
        <f t="shared" si="15"/>
        <v>0</v>
      </c>
      <c r="DO67" s="4">
        <f t="shared" si="78"/>
        <v>0</v>
      </c>
      <c r="DP67" s="4">
        <f t="shared" si="79"/>
        <v>0</v>
      </c>
      <c r="DQ67" s="4">
        <f t="shared" si="80"/>
        <v>0</v>
      </c>
      <c r="DR67" s="4">
        <f t="shared" si="81"/>
        <v>0</v>
      </c>
      <c r="DS67" s="4">
        <f t="shared" si="82"/>
        <v>0</v>
      </c>
      <c r="DT67" s="4"/>
      <c r="DU67" s="7" t="str">
        <f>REPT(Sept!A67,1)</f>
        <v>X</v>
      </c>
      <c r="DV67" s="7">
        <f t="shared" si="83"/>
        <v>0</v>
      </c>
      <c r="DW67" s="13"/>
      <c r="DX67" s="13"/>
      <c r="DY67" s="39">
        <f t="shared" si="84"/>
        <v>0</v>
      </c>
      <c r="DZ67" s="13"/>
      <c r="EA67" s="4">
        <f t="shared" si="16"/>
        <v>0</v>
      </c>
      <c r="EB67" s="4">
        <f t="shared" si="85"/>
        <v>0</v>
      </c>
      <c r="EC67" s="4">
        <f t="shared" si="86"/>
        <v>0</v>
      </c>
      <c r="ED67" s="4">
        <f t="shared" si="87"/>
        <v>0</v>
      </c>
      <c r="EE67" s="4">
        <f t="shared" si="88"/>
        <v>0</v>
      </c>
      <c r="EF67" s="4">
        <f t="shared" si="89"/>
        <v>0</v>
      </c>
      <c r="EG67" s="12">
        <f t="shared" si="90"/>
        <v>0</v>
      </c>
      <c r="EH67" s="22">
        <f t="shared" si="127"/>
        <v>0</v>
      </c>
      <c r="EI67" s="24">
        <f>SUM(EH67+Mai!EI67)</f>
        <v>0</v>
      </c>
      <c r="EJ67" s="25">
        <f t="shared" si="128"/>
        <v>0</v>
      </c>
      <c r="EK67" s="25">
        <f>SUM(EJ67+Mai!EK67)</f>
        <v>0</v>
      </c>
      <c r="EL67" s="41">
        <f t="shared" si="129"/>
        <v>0</v>
      </c>
    </row>
    <row r="68" spans="1:142" ht="13.5" thickBot="1">
      <c r="A68" s="107" t="str">
        <f>REPT(Sept!A68,1)</f>
        <v>ARNAUD David</v>
      </c>
      <c r="B68" s="7">
        <f t="shared" si="20"/>
        <v>0</v>
      </c>
      <c r="C68" s="13"/>
      <c r="D68" s="13"/>
      <c r="E68" s="39">
        <f t="shared" si="21"/>
        <v>0</v>
      </c>
      <c r="F68" s="13"/>
      <c r="G68" s="4">
        <f t="shared" si="0"/>
        <v>0</v>
      </c>
      <c r="H68" s="4">
        <f t="shared" si="22"/>
        <v>0</v>
      </c>
      <c r="I68" s="4">
        <f t="shared" si="23"/>
        <v>0</v>
      </c>
      <c r="J68" s="4">
        <f t="shared" si="24"/>
        <v>0</v>
      </c>
      <c r="K68" s="4">
        <f t="shared" si="25"/>
        <v>0</v>
      </c>
      <c r="L68" s="4">
        <f t="shared" si="26"/>
        <v>0</v>
      </c>
      <c r="M68" s="4"/>
      <c r="N68" s="7" t="str">
        <f>REPT(Sept!A68,1)</f>
        <v>ARNAUD David</v>
      </c>
      <c r="O68" s="7">
        <f t="shared" si="27"/>
        <v>0</v>
      </c>
      <c r="P68" s="13"/>
      <c r="Q68" s="13"/>
      <c r="R68" s="39">
        <f t="shared" si="28"/>
        <v>0</v>
      </c>
      <c r="S68" s="13"/>
      <c r="T68" s="4">
        <f t="shared" si="1"/>
        <v>0</v>
      </c>
      <c r="U68" s="4">
        <f t="shared" si="29"/>
        <v>0</v>
      </c>
      <c r="V68" s="4">
        <f t="shared" si="30"/>
        <v>0</v>
      </c>
      <c r="W68" s="4">
        <f t="shared" si="31"/>
        <v>0</v>
      </c>
      <c r="X68" s="4">
        <f t="shared" si="32"/>
        <v>0</v>
      </c>
      <c r="Y68" s="4">
        <f t="shared" si="33"/>
        <v>0</v>
      </c>
      <c r="Z68" s="12">
        <f t="shared" si="120"/>
        <v>0</v>
      </c>
      <c r="AA68" s="17"/>
      <c r="AB68" s="7" t="str">
        <f>REPT(Sept!A68,1)</f>
        <v>ARNAUD David</v>
      </c>
      <c r="AC68" s="7">
        <f t="shared" si="34"/>
        <v>0</v>
      </c>
      <c r="AD68" s="13"/>
      <c r="AE68" s="13"/>
      <c r="AF68" s="39">
        <f t="shared" si="35"/>
        <v>0</v>
      </c>
      <c r="AG68" s="13"/>
      <c r="AH68" s="4">
        <f t="shared" si="3"/>
        <v>0</v>
      </c>
      <c r="AI68" s="4">
        <f t="shared" si="36"/>
        <v>0</v>
      </c>
      <c r="AJ68" s="4">
        <f t="shared" si="37"/>
        <v>0</v>
      </c>
      <c r="AK68" s="4">
        <f t="shared" si="38"/>
        <v>0</v>
      </c>
      <c r="AL68" s="4">
        <f t="shared" si="39"/>
        <v>0</v>
      </c>
      <c r="AM68" s="4">
        <f t="shared" si="40"/>
        <v>0</v>
      </c>
      <c r="AN68" s="4"/>
      <c r="AO68" s="7" t="str">
        <f>REPT(Sept!A68,1)</f>
        <v>ARNAUD David</v>
      </c>
      <c r="AP68" s="7">
        <f t="shared" si="41"/>
        <v>0</v>
      </c>
      <c r="AQ68" s="13"/>
      <c r="AR68" s="13"/>
      <c r="AS68" s="39">
        <f t="shared" si="42"/>
        <v>0</v>
      </c>
      <c r="AT68" s="13"/>
      <c r="AU68" s="4">
        <f t="shared" si="4"/>
        <v>0</v>
      </c>
      <c r="AV68" s="4">
        <f t="shared" si="43"/>
        <v>0</v>
      </c>
      <c r="AW68" s="4">
        <f t="shared" si="44"/>
        <v>0</v>
      </c>
      <c r="AX68" s="4">
        <f t="shared" si="45"/>
        <v>0</v>
      </c>
      <c r="AY68" s="4">
        <f t="shared" si="46"/>
        <v>0</v>
      </c>
      <c r="AZ68" s="4">
        <f t="shared" si="47"/>
        <v>0</v>
      </c>
      <c r="BA68" s="12">
        <f t="shared" si="121"/>
        <v>0</v>
      </c>
      <c r="BB68" s="12">
        <f t="shared" si="122"/>
        <v>0</v>
      </c>
      <c r="BC68" s="17"/>
      <c r="BD68" s="7" t="str">
        <f>REPT(Sept!A68,1)</f>
        <v>ARNAUD David</v>
      </c>
      <c r="BE68" s="7">
        <f t="shared" si="48"/>
        <v>0</v>
      </c>
      <c r="BF68" s="13"/>
      <c r="BG68" s="13"/>
      <c r="BH68" s="39">
        <f t="shared" si="49"/>
        <v>0</v>
      </c>
      <c r="BI68" s="13"/>
      <c r="BJ68" s="4">
        <f t="shared" si="7"/>
        <v>0</v>
      </c>
      <c r="BK68" s="4">
        <f t="shared" si="50"/>
        <v>0</v>
      </c>
      <c r="BL68" s="4">
        <f t="shared" si="51"/>
        <v>0</v>
      </c>
      <c r="BM68" s="4">
        <f t="shared" si="52"/>
        <v>0</v>
      </c>
      <c r="BN68" s="4">
        <f t="shared" si="53"/>
        <v>0</v>
      </c>
      <c r="BO68" s="4">
        <f t="shared" si="54"/>
        <v>0</v>
      </c>
      <c r="BP68" s="4"/>
      <c r="BQ68" s="7" t="str">
        <f>REPT(Sept!A68,1)</f>
        <v>ARNAUD David</v>
      </c>
      <c r="BR68" s="7">
        <f t="shared" si="55"/>
        <v>0</v>
      </c>
      <c r="BS68" s="13"/>
      <c r="BT68" s="13"/>
      <c r="BU68" s="39">
        <f t="shared" si="56"/>
        <v>0</v>
      </c>
      <c r="BV68" s="13"/>
      <c r="BW68" s="4">
        <f t="shared" si="8"/>
        <v>0</v>
      </c>
      <c r="BX68" s="4">
        <f t="shared" si="57"/>
        <v>0</v>
      </c>
      <c r="BY68" s="4">
        <f t="shared" si="58"/>
        <v>0</v>
      </c>
      <c r="BZ68" s="4">
        <f t="shared" si="59"/>
        <v>0</v>
      </c>
      <c r="CA68" s="4">
        <f t="shared" si="60"/>
        <v>0</v>
      </c>
      <c r="CB68" s="4">
        <f t="shared" si="61"/>
        <v>0</v>
      </c>
      <c r="CC68" s="12">
        <f t="shared" si="123"/>
        <v>0</v>
      </c>
      <c r="CD68" s="12">
        <f t="shared" si="124"/>
        <v>0</v>
      </c>
      <c r="CE68" s="17"/>
      <c r="CF68" s="7" t="str">
        <f>REPT(Sept!A68,1)</f>
        <v>ARNAUD David</v>
      </c>
      <c r="CG68" s="7">
        <f t="shared" si="62"/>
        <v>0</v>
      </c>
      <c r="CH68" s="13"/>
      <c r="CI68" s="13"/>
      <c r="CJ68" s="39">
        <f t="shared" si="63"/>
        <v>0</v>
      </c>
      <c r="CK68" s="13"/>
      <c r="CL68" s="4">
        <f t="shared" si="11"/>
        <v>0</v>
      </c>
      <c r="CM68" s="4">
        <f t="shared" si="64"/>
        <v>0</v>
      </c>
      <c r="CN68" s="4">
        <f t="shared" si="65"/>
        <v>0</v>
      </c>
      <c r="CO68" s="4">
        <f t="shared" si="66"/>
        <v>0</v>
      </c>
      <c r="CP68" s="4">
        <f t="shared" si="67"/>
        <v>0</v>
      </c>
      <c r="CQ68" s="4">
        <f t="shared" si="68"/>
        <v>0</v>
      </c>
      <c r="CR68" s="4"/>
      <c r="CS68" s="7" t="str">
        <f>REPT(Sept!A68,1)</f>
        <v>ARNAUD David</v>
      </c>
      <c r="CT68" s="7">
        <f t="shared" si="69"/>
        <v>0</v>
      </c>
      <c r="CU68" s="13"/>
      <c r="CV68" s="13"/>
      <c r="CW68" s="39">
        <f t="shared" si="70"/>
        <v>0</v>
      </c>
      <c r="CX68" s="13"/>
      <c r="CY68" s="4">
        <f t="shared" si="12"/>
        <v>0</v>
      </c>
      <c r="CZ68" s="4">
        <f t="shared" si="71"/>
        <v>0</v>
      </c>
      <c r="DA68" s="4">
        <f t="shared" si="72"/>
        <v>0</v>
      </c>
      <c r="DB68" s="4">
        <f t="shared" si="73"/>
        <v>0</v>
      </c>
      <c r="DC68" s="4">
        <f t="shared" si="74"/>
        <v>0</v>
      </c>
      <c r="DD68" s="4">
        <f t="shared" si="75"/>
        <v>0</v>
      </c>
      <c r="DE68" s="12">
        <f t="shared" si="125"/>
        <v>0</v>
      </c>
      <c r="DF68" s="12">
        <f t="shared" si="126"/>
        <v>0</v>
      </c>
      <c r="DG68" s="17"/>
      <c r="DH68" s="7" t="str">
        <f>REPT(Sept!A68,1)</f>
        <v>ARNAUD David</v>
      </c>
      <c r="DI68" s="7">
        <f t="shared" si="76"/>
        <v>0</v>
      </c>
      <c r="DJ68" s="13"/>
      <c r="DK68" s="13"/>
      <c r="DL68" s="39">
        <f t="shared" si="77"/>
        <v>0</v>
      </c>
      <c r="DM68" s="13"/>
      <c r="DN68" s="4">
        <f t="shared" si="15"/>
        <v>0</v>
      </c>
      <c r="DO68" s="4">
        <f t="shared" si="78"/>
        <v>0</v>
      </c>
      <c r="DP68" s="4">
        <f t="shared" si="79"/>
        <v>0</v>
      </c>
      <c r="DQ68" s="4">
        <f t="shared" si="80"/>
        <v>0</v>
      </c>
      <c r="DR68" s="4">
        <f t="shared" si="81"/>
        <v>0</v>
      </c>
      <c r="DS68" s="4">
        <f t="shared" si="82"/>
        <v>0</v>
      </c>
      <c r="DT68" s="4"/>
      <c r="DU68" s="7" t="str">
        <f>REPT(Sept!A68,1)</f>
        <v>ARNAUD David</v>
      </c>
      <c r="DV68" s="7">
        <f t="shared" si="83"/>
        <v>0</v>
      </c>
      <c r="DW68" s="13"/>
      <c r="DX68" s="13"/>
      <c r="DY68" s="39">
        <f t="shared" si="84"/>
        <v>0</v>
      </c>
      <c r="DZ68" s="13"/>
      <c r="EA68" s="4">
        <f t="shared" si="16"/>
        <v>0</v>
      </c>
      <c r="EB68" s="4">
        <f t="shared" si="85"/>
        <v>0</v>
      </c>
      <c r="EC68" s="4">
        <f t="shared" si="86"/>
        <v>0</v>
      </c>
      <c r="ED68" s="4">
        <f t="shared" si="87"/>
        <v>0</v>
      </c>
      <c r="EE68" s="4">
        <f t="shared" si="88"/>
        <v>0</v>
      </c>
      <c r="EF68" s="4">
        <f t="shared" si="89"/>
        <v>0</v>
      </c>
      <c r="EG68" s="12">
        <f t="shared" si="90"/>
        <v>0</v>
      </c>
      <c r="EH68" s="22">
        <f t="shared" si="127"/>
        <v>0</v>
      </c>
      <c r="EI68" s="24">
        <f>SUM(EH68+Mai!EI68)</f>
        <v>5</v>
      </c>
      <c r="EJ68" s="25">
        <f t="shared" si="128"/>
        <v>0</v>
      </c>
      <c r="EK68" s="25">
        <f>SUM(EJ68+Mai!EK68)</f>
        <v>1</v>
      </c>
      <c r="EL68" s="41">
        <f t="shared" si="129"/>
        <v>0</v>
      </c>
    </row>
    <row r="69" spans="1:142" ht="13.5" thickBot="1">
      <c r="A69" s="107" t="str">
        <f>REPT(Sept!A69,1)</f>
        <v>GUITER Thomas</v>
      </c>
      <c r="B69" s="7">
        <f t="shared" si="20"/>
        <v>0</v>
      </c>
      <c r="C69" s="13"/>
      <c r="D69" s="13"/>
      <c r="E69" s="39">
        <f t="shared" si="21"/>
        <v>0</v>
      </c>
      <c r="F69" s="13"/>
      <c r="G69" s="4">
        <f t="shared" si="0"/>
        <v>0</v>
      </c>
      <c r="H69" s="4">
        <f t="shared" si="22"/>
        <v>0</v>
      </c>
      <c r="I69" s="4">
        <f t="shared" si="23"/>
        <v>0</v>
      </c>
      <c r="J69" s="4">
        <f t="shared" si="24"/>
        <v>0</v>
      </c>
      <c r="K69" s="4">
        <f t="shared" si="25"/>
        <v>0</v>
      </c>
      <c r="L69" s="4">
        <f t="shared" si="26"/>
        <v>0</v>
      </c>
      <c r="M69" s="4"/>
      <c r="N69" s="7" t="str">
        <f>REPT(Sept!A69,1)</f>
        <v>GUITER Thomas</v>
      </c>
      <c r="O69" s="7">
        <f t="shared" si="27"/>
        <v>0</v>
      </c>
      <c r="P69" s="13"/>
      <c r="Q69" s="13"/>
      <c r="R69" s="39">
        <f t="shared" si="28"/>
        <v>0</v>
      </c>
      <c r="S69" s="13"/>
      <c r="T69" s="4">
        <f t="shared" si="1"/>
        <v>0</v>
      </c>
      <c r="U69" s="4">
        <f t="shared" si="29"/>
        <v>0</v>
      </c>
      <c r="V69" s="4">
        <f t="shared" si="30"/>
        <v>0</v>
      </c>
      <c r="W69" s="4">
        <f t="shared" si="31"/>
        <v>0</v>
      </c>
      <c r="X69" s="4">
        <f t="shared" si="32"/>
        <v>0</v>
      </c>
      <c r="Y69" s="4">
        <f t="shared" si="33"/>
        <v>0</v>
      </c>
      <c r="Z69" s="12">
        <f t="shared" si="120"/>
        <v>0</v>
      </c>
      <c r="AA69" s="17"/>
      <c r="AB69" s="7" t="str">
        <f>REPT(Sept!A69,1)</f>
        <v>GUITER Thomas</v>
      </c>
      <c r="AC69" s="7">
        <f t="shared" si="34"/>
        <v>0</v>
      </c>
      <c r="AD69" s="13"/>
      <c r="AE69" s="13"/>
      <c r="AF69" s="39">
        <f t="shared" si="35"/>
        <v>0</v>
      </c>
      <c r="AG69" s="13"/>
      <c r="AH69" s="4">
        <f t="shared" si="3"/>
        <v>0</v>
      </c>
      <c r="AI69" s="4">
        <f t="shared" si="36"/>
        <v>0</v>
      </c>
      <c r="AJ69" s="4">
        <f t="shared" si="37"/>
        <v>0</v>
      </c>
      <c r="AK69" s="4">
        <f t="shared" si="38"/>
        <v>0</v>
      </c>
      <c r="AL69" s="4">
        <f t="shared" si="39"/>
        <v>0</v>
      </c>
      <c r="AM69" s="4">
        <f t="shared" si="40"/>
        <v>0</v>
      </c>
      <c r="AN69" s="4"/>
      <c r="AO69" s="7" t="str">
        <f>REPT(Sept!A69,1)</f>
        <v>GUITER Thomas</v>
      </c>
      <c r="AP69" s="7">
        <f t="shared" si="41"/>
        <v>0</v>
      </c>
      <c r="AQ69" s="13"/>
      <c r="AR69" s="13"/>
      <c r="AS69" s="39">
        <f t="shared" si="42"/>
        <v>0</v>
      </c>
      <c r="AT69" s="13"/>
      <c r="AU69" s="4">
        <f t="shared" si="4"/>
        <v>0</v>
      </c>
      <c r="AV69" s="4">
        <f t="shared" si="43"/>
        <v>0</v>
      </c>
      <c r="AW69" s="4">
        <f t="shared" si="44"/>
        <v>0</v>
      </c>
      <c r="AX69" s="4">
        <f t="shared" si="45"/>
        <v>0</v>
      </c>
      <c r="AY69" s="4">
        <f t="shared" si="46"/>
        <v>0</v>
      </c>
      <c r="AZ69" s="4">
        <f t="shared" si="47"/>
        <v>0</v>
      </c>
      <c r="BA69" s="12">
        <f t="shared" si="121"/>
        <v>0</v>
      </c>
      <c r="BB69" s="12">
        <f t="shared" si="122"/>
        <v>0</v>
      </c>
      <c r="BC69" s="17"/>
      <c r="BD69" s="7" t="str">
        <f>REPT(Sept!A69,1)</f>
        <v>GUITER Thomas</v>
      </c>
      <c r="BE69" s="7">
        <f t="shared" si="48"/>
        <v>0</v>
      </c>
      <c r="BF69" s="13"/>
      <c r="BG69" s="13"/>
      <c r="BH69" s="39">
        <f t="shared" si="49"/>
        <v>0</v>
      </c>
      <c r="BI69" s="13"/>
      <c r="BJ69" s="4">
        <f t="shared" si="7"/>
        <v>0</v>
      </c>
      <c r="BK69" s="4">
        <f t="shared" si="50"/>
        <v>0</v>
      </c>
      <c r="BL69" s="4">
        <f t="shared" si="51"/>
        <v>0</v>
      </c>
      <c r="BM69" s="4">
        <f t="shared" si="52"/>
        <v>0</v>
      </c>
      <c r="BN69" s="4">
        <f t="shared" si="53"/>
        <v>0</v>
      </c>
      <c r="BO69" s="4">
        <f t="shared" si="54"/>
        <v>0</v>
      </c>
      <c r="BP69" s="4"/>
      <c r="BQ69" s="7" t="str">
        <f>REPT(Sept!A69,1)</f>
        <v>GUITER Thomas</v>
      </c>
      <c r="BR69" s="7">
        <f t="shared" si="55"/>
        <v>0</v>
      </c>
      <c r="BS69" s="13"/>
      <c r="BT69" s="13"/>
      <c r="BU69" s="39">
        <f t="shared" si="56"/>
        <v>0</v>
      </c>
      <c r="BV69" s="13"/>
      <c r="BW69" s="4">
        <f t="shared" si="8"/>
        <v>0</v>
      </c>
      <c r="BX69" s="4">
        <f t="shared" si="57"/>
        <v>0</v>
      </c>
      <c r="BY69" s="4">
        <f t="shared" si="58"/>
        <v>0</v>
      </c>
      <c r="BZ69" s="4">
        <f t="shared" si="59"/>
        <v>0</v>
      </c>
      <c r="CA69" s="4">
        <f t="shared" si="60"/>
        <v>0</v>
      </c>
      <c r="CB69" s="4">
        <f t="shared" si="61"/>
        <v>0</v>
      </c>
      <c r="CC69" s="12">
        <f t="shared" si="123"/>
        <v>0</v>
      </c>
      <c r="CD69" s="12">
        <f t="shared" si="124"/>
        <v>0</v>
      </c>
      <c r="CE69" s="17"/>
      <c r="CF69" s="7" t="str">
        <f>REPT(Sept!A69,1)</f>
        <v>GUITER Thomas</v>
      </c>
      <c r="CG69" s="7">
        <f t="shared" si="62"/>
        <v>0</v>
      </c>
      <c r="CH69" s="13"/>
      <c r="CI69" s="13"/>
      <c r="CJ69" s="39">
        <f t="shared" si="63"/>
        <v>0</v>
      </c>
      <c r="CK69" s="13"/>
      <c r="CL69" s="4">
        <f t="shared" si="11"/>
        <v>0</v>
      </c>
      <c r="CM69" s="4">
        <f t="shared" si="64"/>
        <v>0</v>
      </c>
      <c r="CN69" s="4">
        <f t="shared" si="65"/>
        <v>0</v>
      </c>
      <c r="CO69" s="4">
        <f t="shared" si="66"/>
        <v>0</v>
      </c>
      <c r="CP69" s="4">
        <f t="shared" si="67"/>
        <v>0</v>
      </c>
      <c r="CQ69" s="4">
        <f t="shared" si="68"/>
        <v>0</v>
      </c>
      <c r="CR69" s="4"/>
      <c r="CS69" s="7" t="str">
        <f>REPT(Sept!A69,1)</f>
        <v>GUITER Thomas</v>
      </c>
      <c r="CT69" s="7">
        <f t="shared" si="69"/>
        <v>0</v>
      </c>
      <c r="CU69" s="13"/>
      <c r="CV69" s="13"/>
      <c r="CW69" s="39">
        <f t="shared" si="70"/>
        <v>0</v>
      </c>
      <c r="CX69" s="13"/>
      <c r="CY69" s="4">
        <f t="shared" si="12"/>
        <v>0</v>
      </c>
      <c r="CZ69" s="4">
        <f t="shared" si="71"/>
        <v>0</v>
      </c>
      <c r="DA69" s="4">
        <f t="shared" si="72"/>
        <v>0</v>
      </c>
      <c r="DB69" s="4">
        <f t="shared" si="73"/>
        <v>0</v>
      </c>
      <c r="DC69" s="4">
        <f t="shared" si="74"/>
        <v>0</v>
      </c>
      <c r="DD69" s="4">
        <f t="shared" si="75"/>
        <v>0</v>
      </c>
      <c r="DE69" s="12">
        <f t="shared" si="125"/>
        <v>0</v>
      </c>
      <c r="DF69" s="12">
        <f t="shared" si="126"/>
        <v>0</v>
      </c>
      <c r="DG69" s="17"/>
      <c r="DH69" s="7" t="str">
        <f>REPT(Sept!A69,1)</f>
        <v>GUITER Thomas</v>
      </c>
      <c r="DI69" s="7">
        <f t="shared" si="76"/>
        <v>0</v>
      </c>
      <c r="DJ69" s="13"/>
      <c r="DK69" s="13"/>
      <c r="DL69" s="39">
        <f t="shared" si="77"/>
        <v>0</v>
      </c>
      <c r="DM69" s="13"/>
      <c r="DN69" s="4">
        <f t="shared" si="15"/>
        <v>0</v>
      </c>
      <c r="DO69" s="4">
        <f t="shared" si="78"/>
        <v>0</v>
      </c>
      <c r="DP69" s="4">
        <f t="shared" si="79"/>
        <v>0</v>
      </c>
      <c r="DQ69" s="4">
        <f t="shared" si="80"/>
        <v>0</v>
      </c>
      <c r="DR69" s="4">
        <f t="shared" si="81"/>
        <v>0</v>
      </c>
      <c r="DS69" s="4">
        <f t="shared" si="82"/>
        <v>0</v>
      </c>
      <c r="DT69" s="4"/>
      <c r="DU69" s="7" t="str">
        <f>REPT(Sept!A69,1)</f>
        <v>GUITER Thomas</v>
      </c>
      <c r="DV69" s="7">
        <f t="shared" si="83"/>
        <v>0</v>
      </c>
      <c r="DW69" s="13"/>
      <c r="DX69" s="13"/>
      <c r="DY69" s="39">
        <f t="shared" si="84"/>
        <v>0</v>
      </c>
      <c r="DZ69" s="13"/>
      <c r="EA69" s="4">
        <f t="shared" si="16"/>
        <v>0</v>
      </c>
      <c r="EB69" s="4">
        <f t="shared" si="85"/>
        <v>0</v>
      </c>
      <c r="EC69" s="4">
        <f t="shared" si="86"/>
        <v>0</v>
      </c>
      <c r="ED69" s="4">
        <f t="shared" si="87"/>
        <v>0</v>
      </c>
      <c r="EE69" s="4">
        <f t="shared" si="88"/>
        <v>0</v>
      </c>
      <c r="EF69" s="4">
        <f t="shared" si="89"/>
        <v>0</v>
      </c>
      <c r="EG69" s="12">
        <f t="shared" si="90"/>
        <v>0</v>
      </c>
      <c r="EH69" s="22">
        <f t="shared" si="127"/>
        <v>0</v>
      </c>
      <c r="EI69" s="24">
        <f>SUM(EH69+Mai!EI69)</f>
        <v>55</v>
      </c>
      <c r="EJ69" s="25">
        <f t="shared" si="128"/>
        <v>0</v>
      </c>
      <c r="EK69" s="25">
        <f>SUM(EJ69+Mai!EK69)</f>
        <v>3</v>
      </c>
      <c r="EL69" s="41">
        <f t="shared" si="129"/>
        <v>0</v>
      </c>
    </row>
    <row r="70" spans="1:142" ht="13.5" thickBot="1">
      <c r="A70" s="107" t="str">
        <f>REPT(Sept!A70,1)</f>
        <v>RERECICH Cédric</v>
      </c>
      <c r="B70" s="7">
        <f t="shared" si="20"/>
        <v>0</v>
      </c>
      <c r="C70" s="13"/>
      <c r="D70" s="13"/>
      <c r="E70" s="39">
        <f t="shared" si="21"/>
        <v>0</v>
      </c>
      <c r="F70" s="13"/>
      <c r="G70" s="4">
        <f t="shared" si="0"/>
        <v>0</v>
      </c>
      <c r="H70" s="4">
        <f t="shared" si="22"/>
        <v>0</v>
      </c>
      <c r="I70" s="4">
        <f t="shared" si="23"/>
        <v>0</v>
      </c>
      <c r="J70" s="4">
        <f t="shared" si="24"/>
        <v>0</v>
      </c>
      <c r="K70" s="4">
        <f t="shared" si="25"/>
        <v>0</v>
      </c>
      <c r="L70" s="4">
        <f t="shared" si="26"/>
        <v>0</v>
      </c>
      <c r="M70" s="4"/>
      <c r="N70" s="7" t="str">
        <f>REPT(Sept!A70,1)</f>
        <v>RERECICH Cédric</v>
      </c>
      <c r="O70" s="7">
        <f t="shared" si="27"/>
        <v>1</v>
      </c>
      <c r="P70" s="13">
        <v>14</v>
      </c>
      <c r="Q70" s="13"/>
      <c r="R70" s="39">
        <f t="shared" si="28"/>
        <v>0</v>
      </c>
      <c r="S70" s="13"/>
      <c r="T70" s="4">
        <f t="shared" si="1"/>
        <v>14</v>
      </c>
      <c r="U70" s="4">
        <f t="shared" si="29"/>
        <v>14</v>
      </c>
      <c r="V70" s="4">
        <f t="shared" si="30"/>
        <v>14</v>
      </c>
      <c r="W70" s="4">
        <f t="shared" si="31"/>
        <v>14</v>
      </c>
      <c r="X70" s="4">
        <f t="shared" si="32"/>
        <v>14</v>
      </c>
      <c r="Y70" s="4">
        <f t="shared" si="33"/>
        <v>14</v>
      </c>
      <c r="Z70" s="12">
        <f t="shared" si="120"/>
        <v>14</v>
      </c>
      <c r="AA70" s="17"/>
      <c r="AB70" s="7" t="str">
        <f>REPT(Sept!A70,1)</f>
        <v>RERECICH Cédric</v>
      </c>
      <c r="AC70" s="7">
        <f t="shared" si="34"/>
        <v>0</v>
      </c>
      <c r="AD70" s="13"/>
      <c r="AE70" s="13"/>
      <c r="AF70" s="39">
        <f t="shared" si="35"/>
        <v>0</v>
      </c>
      <c r="AG70" s="13"/>
      <c r="AH70" s="4">
        <f t="shared" si="3"/>
        <v>0</v>
      </c>
      <c r="AI70" s="4">
        <f t="shared" si="36"/>
        <v>0</v>
      </c>
      <c r="AJ70" s="4">
        <f t="shared" si="37"/>
        <v>0</v>
      </c>
      <c r="AK70" s="4">
        <f t="shared" si="38"/>
        <v>0</v>
      </c>
      <c r="AL70" s="4">
        <f t="shared" si="39"/>
        <v>0</v>
      </c>
      <c r="AM70" s="4">
        <f t="shared" si="40"/>
        <v>0</v>
      </c>
      <c r="AN70" s="4"/>
      <c r="AO70" s="7" t="str">
        <f>REPT(Sept!A70,1)</f>
        <v>RERECICH Cédric</v>
      </c>
      <c r="AP70" s="7">
        <f t="shared" si="41"/>
        <v>0</v>
      </c>
      <c r="AQ70" s="13"/>
      <c r="AR70" s="13"/>
      <c r="AS70" s="39">
        <f t="shared" si="42"/>
        <v>0</v>
      </c>
      <c r="AT70" s="13"/>
      <c r="AU70" s="4">
        <f t="shared" si="4"/>
        <v>0</v>
      </c>
      <c r="AV70" s="4">
        <f t="shared" si="43"/>
        <v>0</v>
      </c>
      <c r="AW70" s="4">
        <f t="shared" si="44"/>
        <v>0</v>
      </c>
      <c r="AX70" s="4">
        <f t="shared" si="45"/>
        <v>0</v>
      </c>
      <c r="AY70" s="4">
        <f t="shared" si="46"/>
        <v>0</v>
      </c>
      <c r="AZ70" s="4">
        <f t="shared" si="47"/>
        <v>0</v>
      </c>
      <c r="BA70" s="12">
        <f t="shared" si="121"/>
        <v>0</v>
      </c>
      <c r="BB70" s="12">
        <f t="shared" si="122"/>
        <v>14</v>
      </c>
      <c r="BC70" s="17"/>
      <c r="BD70" s="7" t="str">
        <f>REPT(Sept!A70,1)</f>
        <v>RERECICH Cédric</v>
      </c>
      <c r="BE70" s="7">
        <f t="shared" si="48"/>
        <v>0</v>
      </c>
      <c r="BF70" s="13"/>
      <c r="BG70" s="13"/>
      <c r="BH70" s="39">
        <f t="shared" si="49"/>
        <v>0</v>
      </c>
      <c r="BI70" s="13"/>
      <c r="BJ70" s="4">
        <f t="shared" si="7"/>
        <v>0</v>
      </c>
      <c r="BK70" s="4">
        <f t="shared" si="50"/>
        <v>0</v>
      </c>
      <c r="BL70" s="4">
        <f t="shared" si="51"/>
        <v>0</v>
      </c>
      <c r="BM70" s="4">
        <f t="shared" si="52"/>
        <v>0</v>
      </c>
      <c r="BN70" s="4">
        <f t="shared" si="53"/>
        <v>0</v>
      </c>
      <c r="BO70" s="4">
        <f t="shared" si="54"/>
        <v>0</v>
      </c>
      <c r="BP70" s="4"/>
      <c r="BQ70" s="7" t="str">
        <f>REPT(Sept!A70,1)</f>
        <v>RERECICH Cédric</v>
      </c>
      <c r="BR70" s="7">
        <f t="shared" si="55"/>
        <v>1</v>
      </c>
      <c r="BS70" s="13">
        <v>19</v>
      </c>
      <c r="BT70" s="13"/>
      <c r="BU70" s="39">
        <f t="shared" si="56"/>
        <v>0</v>
      </c>
      <c r="BV70" s="13">
        <v>1</v>
      </c>
      <c r="BW70" s="4">
        <f t="shared" si="8"/>
        <v>19</v>
      </c>
      <c r="BX70" s="4">
        <f t="shared" si="57"/>
        <v>19</v>
      </c>
      <c r="BY70" s="4">
        <f t="shared" si="58"/>
        <v>19</v>
      </c>
      <c r="BZ70" s="4">
        <f t="shared" si="59"/>
        <v>19</v>
      </c>
      <c r="CA70" s="4">
        <f t="shared" si="60"/>
        <v>19</v>
      </c>
      <c r="CB70" s="4">
        <f t="shared" si="61"/>
        <v>19</v>
      </c>
      <c r="CC70" s="12">
        <f t="shared" si="123"/>
        <v>19</v>
      </c>
      <c r="CD70" s="12">
        <f t="shared" si="124"/>
        <v>33</v>
      </c>
      <c r="CE70" s="17"/>
      <c r="CF70" s="7" t="str">
        <f>REPT(Sept!A70,1)</f>
        <v>RERECICH Cédric</v>
      </c>
      <c r="CG70" s="7">
        <f t="shared" si="62"/>
        <v>0</v>
      </c>
      <c r="CH70" s="13"/>
      <c r="CI70" s="13"/>
      <c r="CJ70" s="39">
        <f t="shared" si="63"/>
        <v>0</v>
      </c>
      <c r="CK70" s="13"/>
      <c r="CL70" s="4">
        <f t="shared" si="11"/>
        <v>0</v>
      </c>
      <c r="CM70" s="4">
        <f t="shared" si="64"/>
        <v>0</v>
      </c>
      <c r="CN70" s="4">
        <f t="shared" si="65"/>
        <v>0</v>
      </c>
      <c r="CO70" s="4">
        <f t="shared" si="66"/>
        <v>0</v>
      </c>
      <c r="CP70" s="4">
        <f t="shared" si="67"/>
        <v>0</v>
      </c>
      <c r="CQ70" s="4">
        <f t="shared" si="68"/>
        <v>0</v>
      </c>
      <c r="CR70" s="4"/>
      <c r="CS70" s="7" t="str">
        <f>REPT(Sept!A70,1)</f>
        <v>RERECICH Cédric</v>
      </c>
      <c r="CT70" s="7">
        <f t="shared" si="69"/>
        <v>0</v>
      </c>
      <c r="CU70" s="13"/>
      <c r="CV70" s="13"/>
      <c r="CW70" s="39">
        <f t="shared" si="70"/>
        <v>0</v>
      </c>
      <c r="CX70" s="13"/>
      <c r="CY70" s="4">
        <f t="shared" si="12"/>
        <v>0</v>
      </c>
      <c r="CZ70" s="4">
        <f t="shared" si="71"/>
        <v>0</v>
      </c>
      <c r="DA70" s="4">
        <f t="shared" si="72"/>
        <v>0</v>
      </c>
      <c r="DB70" s="4">
        <f t="shared" si="73"/>
        <v>0</v>
      </c>
      <c r="DC70" s="4">
        <f t="shared" si="74"/>
        <v>0</v>
      </c>
      <c r="DD70" s="4">
        <f t="shared" si="75"/>
        <v>0</v>
      </c>
      <c r="DE70" s="12">
        <f t="shared" si="125"/>
        <v>0</v>
      </c>
      <c r="DF70" s="12">
        <f t="shared" si="126"/>
        <v>33</v>
      </c>
      <c r="DG70" s="17"/>
      <c r="DH70" s="7" t="str">
        <f>REPT(Sept!A70,1)</f>
        <v>RERECICH Cédric</v>
      </c>
      <c r="DI70" s="7">
        <f t="shared" si="76"/>
        <v>0</v>
      </c>
      <c r="DJ70" s="13"/>
      <c r="DK70" s="13"/>
      <c r="DL70" s="39">
        <f t="shared" si="77"/>
        <v>0</v>
      </c>
      <c r="DM70" s="13"/>
      <c r="DN70" s="4">
        <f t="shared" si="15"/>
        <v>0</v>
      </c>
      <c r="DO70" s="4">
        <f t="shared" si="78"/>
        <v>0</v>
      </c>
      <c r="DP70" s="4">
        <f t="shared" si="79"/>
        <v>0</v>
      </c>
      <c r="DQ70" s="4">
        <f t="shared" si="80"/>
        <v>0</v>
      </c>
      <c r="DR70" s="4">
        <f t="shared" si="81"/>
        <v>0</v>
      </c>
      <c r="DS70" s="4">
        <f t="shared" si="82"/>
        <v>0</v>
      </c>
      <c r="DT70" s="4"/>
      <c r="DU70" s="7" t="str">
        <f>REPT(Sept!A70,1)</f>
        <v>RERECICH Cédric</v>
      </c>
      <c r="DV70" s="7">
        <f t="shared" si="83"/>
        <v>0</v>
      </c>
      <c r="DW70" s="13"/>
      <c r="DX70" s="13"/>
      <c r="DY70" s="39">
        <f t="shared" si="84"/>
        <v>0</v>
      </c>
      <c r="DZ70" s="13"/>
      <c r="EA70" s="4">
        <f t="shared" si="16"/>
        <v>0</v>
      </c>
      <c r="EB70" s="4">
        <f t="shared" si="85"/>
        <v>0</v>
      </c>
      <c r="EC70" s="4">
        <f t="shared" si="86"/>
        <v>0</v>
      </c>
      <c r="ED70" s="4">
        <f t="shared" si="87"/>
        <v>0</v>
      </c>
      <c r="EE70" s="4">
        <f t="shared" si="88"/>
        <v>0</v>
      </c>
      <c r="EF70" s="4">
        <f t="shared" si="89"/>
        <v>0</v>
      </c>
      <c r="EG70" s="12">
        <f t="shared" si="90"/>
        <v>0</v>
      </c>
      <c r="EH70" s="22">
        <f t="shared" si="127"/>
        <v>33</v>
      </c>
      <c r="EI70" s="24">
        <f>SUM(EH70+Mai!EI70)</f>
        <v>557.79999999999995</v>
      </c>
      <c r="EJ70" s="25">
        <f t="shared" si="128"/>
        <v>2</v>
      </c>
      <c r="EK70" s="25">
        <f>SUM(EJ70+Mai!EK70)</f>
        <v>26</v>
      </c>
      <c r="EL70" s="41">
        <f t="shared" si="129"/>
        <v>0</v>
      </c>
    </row>
    <row r="71" spans="1:142" ht="13.5" thickBot="1">
      <c r="A71" s="107" t="str">
        <f>REPT(Sept!A71,1)</f>
        <v>RAYNAL Rémi</v>
      </c>
      <c r="B71" s="7">
        <f t="shared" si="20"/>
        <v>1</v>
      </c>
      <c r="C71" s="13">
        <v>12</v>
      </c>
      <c r="D71" s="13"/>
      <c r="E71" s="39">
        <f t="shared" si="21"/>
        <v>0</v>
      </c>
      <c r="F71" s="13"/>
      <c r="G71" s="4">
        <f t="shared" si="0"/>
        <v>12</v>
      </c>
      <c r="H71" s="4">
        <f t="shared" si="22"/>
        <v>12</v>
      </c>
      <c r="I71" s="4">
        <f t="shared" si="23"/>
        <v>12</v>
      </c>
      <c r="J71" s="4">
        <f t="shared" si="24"/>
        <v>12</v>
      </c>
      <c r="K71" s="4">
        <f t="shared" si="25"/>
        <v>12</v>
      </c>
      <c r="L71" s="4">
        <f t="shared" si="26"/>
        <v>12</v>
      </c>
      <c r="M71" s="4"/>
      <c r="N71" s="7" t="str">
        <f>REPT(Sept!A71,1)</f>
        <v>RAYNAL Rémi</v>
      </c>
      <c r="O71" s="7">
        <f t="shared" si="27"/>
        <v>1</v>
      </c>
      <c r="P71" s="13">
        <v>20</v>
      </c>
      <c r="Q71" s="13"/>
      <c r="R71" s="39">
        <f t="shared" si="28"/>
        <v>0</v>
      </c>
      <c r="S71" s="13"/>
      <c r="T71" s="4">
        <f t="shared" si="1"/>
        <v>20</v>
      </c>
      <c r="U71" s="4">
        <f t="shared" si="29"/>
        <v>20</v>
      </c>
      <c r="V71" s="4">
        <f t="shared" si="30"/>
        <v>20</v>
      </c>
      <c r="W71" s="4">
        <f t="shared" si="31"/>
        <v>20</v>
      </c>
      <c r="X71" s="4">
        <f t="shared" si="32"/>
        <v>20</v>
      </c>
      <c r="Y71" s="4">
        <f t="shared" si="33"/>
        <v>20</v>
      </c>
      <c r="Z71" s="12">
        <f t="shared" si="120"/>
        <v>20</v>
      </c>
      <c r="AA71" s="17"/>
      <c r="AB71" s="7" t="str">
        <f>REPT(Sept!A71,1)</f>
        <v>RAYNAL Rémi</v>
      </c>
      <c r="AC71" s="7">
        <f t="shared" si="34"/>
        <v>1</v>
      </c>
      <c r="AD71" s="13">
        <v>17</v>
      </c>
      <c r="AE71" s="13"/>
      <c r="AF71" s="39">
        <f t="shared" si="35"/>
        <v>0</v>
      </c>
      <c r="AG71" s="13"/>
      <c r="AH71" s="4">
        <f t="shared" si="3"/>
        <v>17</v>
      </c>
      <c r="AI71" s="4">
        <f t="shared" si="36"/>
        <v>17</v>
      </c>
      <c r="AJ71" s="4">
        <f t="shared" si="37"/>
        <v>17</v>
      </c>
      <c r="AK71" s="4">
        <f t="shared" si="38"/>
        <v>17</v>
      </c>
      <c r="AL71" s="4">
        <f t="shared" si="39"/>
        <v>17</v>
      </c>
      <c r="AM71" s="4">
        <f t="shared" si="40"/>
        <v>17</v>
      </c>
      <c r="AN71" s="4"/>
      <c r="AO71" s="7" t="str">
        <f>REPT(Sept!A71,1)</f>
        <v>RAYNAL Rémi</v>
      </c>
      <c r="AP71" s="7">
        <f t="shared" si="41"/>
        <v>1</v>
      </c>
      <c r="AQ71" s="13">
        <v>22</v>
      </c>
      <c r="AR71" s="13"/>
      <c r="AS71" s="39">
        <f t="shared" si="42"/>
        <v>0</v>
      </c>
      <c r="AT71" s="13"/>
      <c r="AU71" s="4">
        <f t="shared" si="4"/>
        <v>22</v>
      </c>
      <c r="AV71" s="4">
        <f t="shared" si="43"/>
        <v>22</v>
      </c>
      <c r="AW71" s="4">
        <f t="shared" si="44"/>
        <v>22</v>
      </c>
      <c r="AX71" s="4">
        <f t="shared" si="45"/>
        <v>22</v>
      </c>
      <c r="AY71" s="4">
        <f t="shared" si="46"/>
        <v>22</v>
      </c>
      <c r="AZ71" s="4">
        <f t="shared" si="47"/>
        <v>22</v>
      </c>
      <c r="BA71" s="12">
        <f t="shared" si="121"/>
        <v>22</v>
      </c>
      <c r="BB71" s="12">
        <f t="shared" si="122"/>
        <v>42</v>
      </c>
      <c r="BC71" s="17"/>
      <c r="BD71" s="7" t="str">
        <f>REPT(Sept!A71,1)</f>
        <v>RAYNAL Rémi</v>
      </c>
      <c r="BE71" s="7">
        <f t="shared" si="48"/>
        <v>1</v>
      </c>
      <c r="BF71" s="13">
        <v>19</v>
      </c>
      <c r="BG71" s="13"/>
      <c r="BH71" s="39">
        <f t="shared" si="49"/>
        <v>0</v>
      </c>
      <c r="BI71" s="13"/>
      <c r="BJ71" s="4">
        <f t="shared" si="7"/>
        <v>19</v>
      </c>
      <c r="BK71" s="4">
        <f t="shared" si="50"/>
        <v>19</v>
      </c>
      <c r="BL71" s="4">
        <f t="shared" si="51"/>
        <v>19</v>
      </c>
      <c r="BM71" s="4">
        <f t="shared" si="52"/>
        <v>19</v>
      </c>
      <c r="BN71" s="4">
        <f t="shared" si="53"/>
        <v>19</v>
      </c>
      <c r="BO71" s="4">
        <f t="shared" si="54"/>
        <v>19</v>
      </c>
      <c r="BP71" s="4"/>
      <c r="BQ71" s="7" t="str">
        <f>REPT(Sept!A71,1)</f>
        <v>RAYNAL Rémi</v>
      </c>
      <c r="BR71" s="7">
        <f t="shared" si="55"/>
        <v>1</v>
      </c>
      <c r="BS71" s="13">
        <v>10</v>
      </c>
      <c r="BT71" s="13"/>
      <c r="BU71" s="39">
        <f t="shared" si="56"/>
        <v>0</v>
      </c>
      <c r="BV71" s="13"/>
      <c r="BW71" s="4">
        <f t="shared" si="8"/>
        <v>10</v>
      </c>
      <c r="BX71" s="4">
        <f t="shared" si="57"/>
        <v>10</v>
      </c>
      <c r="BY71" s="4">
        <f t="shared" si="58"/>
        <v>10</v>
      </c>
      <c r="BZ71" s="4">
        <f t="shared" si="59"/>
        <v>10</v>
      </c>
      <c r="CA71" s="4">
        <f t="shared" si="60"/>
        <v>10</v>
      </c>
      <c r="CB71" s="4">
        <f t="shared" si="61"/>
        <v>10</v>
      </c>
      <c r="CC71" s="12">
        <f t="shared" si="123"/>
        <v>19</v>
      </c>
      <c r="CD71" s="12">
        <f t="shared" si="124"/>
        <v>61</v>
      </c>
      <c r="CE71" s="17"/>
      <c r="CF71" s="7" t="str">
        <f>REPT(Sept!A71,1)</f>
        <v>RAYNAL Rémi</v>
      </c>
      <c r="CG71" s="7">
        <f t="shared" si="62"/>
        <v>1</v>
      </c>
      <c r="CH71" s="13">
        <v>33</v>
      </c>
      <c r="CI71" s="13">
        <v>2</v>
      </c>
      <c r="CJ71" s="39">
        <f t="shared" si="63"/>
        <v>0</v>
      </c>
      <c r="CK71" s="13"/>
      <c r="CL71" s="4">
        <f t="shared" si="11"/>
        <v>33</v>
      </c>
      <c r="CM71" s="4">
        <f t="shared" si="64"/>
        <v>49.5</v>
      </c>
      <c r="CN71" s="4">
        <f t="shared" si="65"/>
        <v>49.5</v>
      </c>
      <c r="CO71" s="4">
        <f t="shared" si="66"/>
        <v>49.5</v>
      </c>
      <c r="CP71" s="4">
        <f t="shared" si="67"/>
        <v>49.5</v>
      </c>
      <c r="CQ71" s="4">
        <f t="shared" si="68"/>
        <v>49.5</v>
      </c>
      <c r="CR71" s="4"/>
      <c r="CS71" s="7" t="str">
        <f>REPT(Sept!A71,1)</f>
        <v>RAYNAL Rémi</v>
      </c>
      <c r="CT71" s="7">
        <f t="shared" si="69"/>
        <v>1</v>
      </c>
      <c r="CU71" s="13">
        <v>6</v>
      </c>
      <c r="CV71" s="13"/>
      <c r="CW71" s="39">
        <f t="shared" si="70"/>
        <v>0</v>
      </c>
      <c r="CX71" s="13"/>
      <c r="CY71" s="4">
        <f t="shared" si="12"/>
        <v>6</v>
      </c>
      <c r="CZ71" s="4">
        <f t="shared" si="71"/>
        <v>6</v>
      </c>
      <c r="DA71" s="4">
        <f t="shared" si="72"/>
        <v>6</v>
      </c>
      <c r="DB71" s="4">
        <f t="shared" si="73"/>
        <v>6</v>
      </c>
      <c r="DC71" s="4">
        <f t="shared" si="74"/>
        <v>6</v>
      </c>
      <c r="DD71" s="4">
        <f t="shared" si="75"/>
        <v>6</v>
      </c>
      <c r="DE71" s="12">
        <f t="shared" si="125"/>
        <v>49.5</v>
      </c>
      <c r="DF71" s="12">
        <f t="shared" si="126"/>
        <v>110.5</v>
      </c>
      <c r="DG71" s="17"/>
      <c r="DH71" s="7" t="str">
        <f>REPT(Sept!A71,1)</f>
        <v>RAYNAL Rémi</v>
      </c>
      <c r="DI71" s="7">
        <f t="shared" si="76"/>
        <v>0</v>
      </c>
      <c r="DJ71" s="13"/>
      <c r="DK71" s="13"/>
      <c r="DL71" s="39">
        <f t="shared" si="77"/>
        <v>0</v>
      </c>
      <c r="DM71" s="13"/>
      <c r="DN71" s="4">
        <f t="shared" si="15"/>
        <v>0</v>
      </c>
      <c r="DO71" s="4">
        <f t="shared" si="78"/>
        <v>0</v>
      </c>
      <c r="DP71" s="4">
        <f t="shared" si="79"/>
        <v>0</v>
      </c>
      <c r="DQ71" s="4">
        <f t="shared" si="80"/>
        <v>0</v>
      </c>
      <c r="DR71" s="4">
        <f t="shared" si="81"/>
        <v>0</v>
      </c>
      <c r="DS71" s="4">
        <f t="shared" si="82"/>
        <v>0</v>
      </c>
      <c r="DT71" s="4"/>
      <c r="DU71" s="7" t="str">
        <f>REPT(Sept!A71,1)</f>
        <v>RAYNAL Rémi</v>
      </c>
      <c r="DV71" s="7">
        <f t="shared" si="83"/>
        <v>0</v>
      </c>
      <c r="DW71" s="13"/>
      <c r="DX71" s="13"/>
      <c r="DY71" s="39">
        <f t="shared" si="84"/>
        <v>0</v>
      </c>
      <c r="DZ71" s="13"/>
      <c r="EA71" s="4">
        <f t="shared" si="16"/>
        <v>0</v>
      </c>
      <c r="EB71" s="4">
        <f t="shared" si="85"/>
        <v>0</v>
      </c>
      <c r="EC71" s="4">
        <f t="shared" si="86"/>
        <v>0</v>
      </c>
      <c r="ED71" s="4">
        <f t="shared" si="87"/>
        <v>0</v>
      </c>
      <c r="EE71" s="4">
        <f t="shared" si="88"/>
        <v>0</v>
      </c>
      <c r="EF71" s="4">
        <f t="shared" si="89"/>
        <v>0</v>
      </c>
      <c r="EG71" s="12">
        <f t="shared" si="90"/>
        <v>0</v>
      </c>
      <c r="EH71" s="22">
        <f t="shared" si="127"/>
        <v>110.5</v>
      </c>
      <c r="EI71" s="24">
        <f>SUM(EH71+Mai!EI71)</f>
        <v>1024.8000000000002</v>
      </c>
      <c r="EJ71" s="25">
        <f t="shared" si="128"/>
        <v>8</v>
      </c>
      <c r="EK71" s="25">
        <f>SUM(EJ71+Mai!EK71)</f>
        <v>62</v>
      </c>
      <c r="EL71" s="41">
        <f t="shared" si="129"/>
        <v>0</v>
      </c>
    </row>
    <row r="72" spans="1:142" ht="13.5" thickBot="1">
      <c r="A72" s="107" t="str">
        <f>REPT(Sept!A72,1)</f>
        <v>THERY Sophie</v>
      </c>
      <c r="B72" s="7">
        <f t="shared" si="20"/>
        <v>0</v>
      </c>
      <c r="C72" s="13"/>
      <c r="D72" s="13"/>
      <c r="E72" s="39">
        <f t="shared" si="21"/>
        <v>0</v>
      </c>
      <c r="F72" s="13"/>
      <c r="G72" s="4">
        <f t="shared" si="0"/>
        <v>0</v>
      </c>
      <c r="H72" s="4">
        <f t="shared" si="22"/>
        <v>0</v>
      </c>
      <c r="I72" s="4">
        <f t="shared" si="23"/>
        <v>0</v>
      </c>
      <c r="J72" s="4">
        <f t="shared" si="24"/>
        <v>0</v>
      </c>
      <c r="K72" s="4">
        <f t="shared" si="25"/>
        <v>0</v>
      </c>
      <c r="L72" s="4">
        <f t="shared" si="26"/>
        <v>0</v>
      </c>
      <c r="M72" s="4"/>
      <c r="N72" s="7" t="str">
        <f>REPT(Sept!A72,1)</f>
        <v>THERY Sophie</v>
      </c>
      <c r="O72" s="7">
        <f t="shared" si="27"/>
        <v>0</v>
      </c>
      <c r="P72" s="13"/>
      <c r="Q72" s="13"/>
      <c r="R72" s="39">
        <f t="shared" si="28"/>
        <v>0</v>
      </c>
      <c r="S72" s="13"/>
      <c r="T72" s="4">
        <f t="shared" si="1"/>
        <v>0</v>
      </c>
      <c r="U72" s="4">
        <f t="shared" si="29"/>
        <v>0</v>
      </c>
      <c r="V72" s="4">
        <f t="shared" si="30"/>
        <v>0</v>
      </c>
      <c r="W72" s="4">
        <f t="shared" si="31"/>
        <v>0</v>
      </c>
      <c r="X72" s="4">
        <f t="shared" si="32"/>
        <v>0</v>
      </c>
      <c r="Y72" s="4">
        <f t="shared" si="33"/>
        <v>0</v>
      </c>
      <c r="Z72" s="12">
        <f t="shared" si="120"/>
        <v>0</v>
      </c>
      <c r="AA72" s="17"/>
      <c r="AB72" s="7" t="str">
        <f>REPT(Sept!A72,1)</f>
        <v>THERY Sophie</v>
      </c>
      <c r="AC72" s="7">
        <f t="shared" si="34"/>
        <v>0</v>
      </c>
      <c r="AD72" s="13"/>
      <c r="AE72" s="13"/>
      <c r="AF72" s="39">
        <f t="shared" si="35"/>
        <v>0</v>
      </c>
      <c r="AG72" s="13"/>
      <c r="AH72" s="4">
        <f t="shared" si="3"/>
        <v>0</v>
      </c>
      <c r="AI72" s="4">
        <f t="shared" si="36"/>
        <v>0</v>
      </c>
      <c r="AJ72" s="4">
        <f t="shared" si="37"/>
        <v>0</v>
      </c>
      <c r="AK72" s="4">
        <f t="shared" si="38"/>
        <v>0</v>
      </c>
      <c r="AL72" s="4">
        <f t="shared" si="39"/>
        <v>0</v>
      </c>
      <c r="AM72" s="4">
        <f t="shared" si="40"/>
        <v>0</v>
      </c>
      <c r="AN72" s="4"/>
      <c r="AO72" s="7" t="str">
        <f>REPT(Sept!A72,1)</f>
        <v>THERY Sophie</v>
      </c>
      <c r="AP72" s="7">
        <f t="shared" si="41"/>
        <v>0</v>
      </c>
      <c r="AQ72" s="13"/>
      <c r="AR72" s="13"/>
      <c r="AS72" s="39">
        <f t="shared" si="42"/>
        <v>0</v>
      </c>
      <c r="AT72" s="13"/>
      <c r="AU72" s="4">
        <f t="shared" si="4"/>
        <v>0</v>
      </c>
      <c r="AV72" s="4">
        <f t="shared" si="43"/>
        <v>0</v>
      </c>
      <c r="AW72" s="4">
        <f t="shared" si="44"/>
        <v>0</v>
      </c>
      <c r="AX72" s="4">
        <f t="shared" si="45"/>
        <v>0</v>
      </c>
      <c r="AY72" s="4">
        <f t="shared" si="46"/>
        <v>0</v>
      </c>
      <c r="AZ72" s="4">
        <f t="shared" si="47"/>
        <v>0</v>
      </c>
      <c r="BA72" s="12">
        <f t="shared" si="121"/>
        <v>0</v>
      </c>
      <c r="BB72" s="12">
        <f t="shared" si="122"/>
        <v>0</v>
      </c>
      <c r="BC72" s="17"/>
      <c r="BD72" s="7" t="str">
        <f>REPT(Sept!A72,1)</f>
        <v>THERY Sophie</v>
      </c>
      <c r="BE72" s="7">
        <f t="shared" si="48"/>
        <v>0</v>
      </c>
      <c r="BF72" s="13"/>
      <c r="BG72" s="13"/>
      <c r="BH72" s="39">
        <f t="shared" si="49"/>
        <v>0</v>
      </c>
      <c r="BI72" s="13"/>
      <c r="BJ72" s="4">
        <f t="shared" si="7"/>
        <v>0</v>
      </c>
      <c r="BK72" s="4">
        <f t="shared" si="50"/>
        <v>0</v>
      </c>
      <c r="BL72" s="4">
        <f t="shared" si="51"/>
        <v>0</v>
      </c>
      <c r="BM72" s="4">
        <f t="shared" si="52"/>
        <v>0</v>
      </c>
      <c r="BN72" s="4">
        <f t="shared" si="53"/>
        <v>0</v>
      </c>
      <c r="BO72" s="4">
        <f t="shared" si="54"/>
        <v>0</v>
      </c>
      <c r="BP72" s="4"/>
      <c r="BQ72" s="7" t="str">
        <f>REPT(Sept!A72,1)</f>
        <v>THERY Sophie</v>
      </c>
      <c r="BR72" s="7">
        <f t="shared" si="55"/>
        <v>0</v>
      </c>
      <c r="BS72" s="13"/>
      <c r="BT72" s="13"/>
      <c r="BU72" s="39">
        <f t="shared" si="56"/>
        <v>0</v>
      </c>
      <c r="BV72" s="13"/>
      <c r="BW72" s="4">
        <f t="shared" si="8"/>
        <v>0</v>
      </c>
      <c r="BX72" s="4">
        <f t="shared" si="57"/>
        <v>0</v>
      </c>
      <c r="BY72" s="4">
        <f t="shared" si="58"/>
        <v>0</v>
      </c>
      <c r="BZ72" s="4">
        <f t="shared" si="59"/>
        <v>0</v>
      </c>
      <c r="CA72" s="4">
        <f t="shared" si="60"/>
        <v>0</v>
      </c>
      <c r="CB72" s="4">
        <f t="shared" si="61"/>
        <v>0</v>
      </c>
      <c r="CC72" s="12">
        <f t="shared" si="123"/>
        <v>0</v>
      </c>
      <c r="CD72" s="12">
        <f t="shared" si="124"/>
        <v>0</v>
      </c>
      <c r="CE72" s="17"/>
      <c r="CF72" s="7" t="str">
        <f>REPT(Sept!A72,1)</f>
        <v>THERY Sophie</v>
      </c>
      <c r="CG72" s="7">
        <f t="shared" si="62"/>
        <v>0</v>
      </c>
      <c r="CH72" s="13"/>
      <c r="CI72" s="13"/>
      <c r="CJ72" s="39">
        <f t="shared" si="63"/>
        <v>0</v>
      </c>
      <c r="CK72" s="13"/>
      <c r="CL72" s="4">
        <f t="shared" si="11"/>
        <v>0</v>
      </c>
      <c r="CM72" s="4">
        <f t="shared" si="64"/>
        <v>0</v>
      </c>
      <c r="CN72" s="4">
        <f t="shared" si="65"/>
        <v>0</v>
      </c>
      <c r="CO72" s="4">
        <f t="shared" si="66"/>
        <v>0</v>
      </c>
      <c r="CP72" s="4">
        <f t="shared" si="67"/>
        <v>0</v>
      </c>
      <c r="CQ72" s="4">
        <f t="shared" si="68"/>
        <v>0</v>
      </c>
      <c r="CR72" s="4"/>
      <c r="CS72" s="7" t="str">
        <f>REPT(Sept!A72,1)</f>
        <v>THERY Sophie</v>
      </c>
      <c r="CT72" s="7">
        <f t="shared" si="69"/>
        <v>0</v>
      </c>
      <c r="CU72" s="13"/>
      <c r="CV72" s="13"/>
      <c r="CW72" s="39">
        <f t="shared" si="70"/>
        <v>0</v>
      </c>
      <c r="CX72" s="13"/>
      <c r="CY72" s="4">
        <f t="shared" si="12"/>
        <v>0</v>
      </c>
      <c r="CZ72" s="4">
        <f t="shared" si="71"/>
        <v>0</v>
      </c>
      <c r="DA72" s="4">
        <f t="shared" si="72"/>
        <v>0</v>
      </c>
      <c r="DB72" s="4">
        <f t="shared" si="73"/>
        <v>0</v>
      </c>
      <c r="DC72" s="4">
        <f t="shared" si="74"/>
        <v>0</v>
      </c>
      <c r="DD72" s="4">
        <f t="shared" si="75"/>
        <v>0</v>
      </c>
      <c r="DE72" s="12">
        <f t="shared" si="125"/>
        <v>0</v>
      </c>
      <c r="DF72" s="12">
        <f t="shared" si="126"/>
        <v>0</v>
      </c>
      <c r="DG72" s="17"/>
      <c r="DH72" s="7" t="str">
        <f>REPT(Sept!A72,1)</f>
        <v>THERY Sophie</v>
      </c>
      <c r="DI72" s="7">
        <f t="shared" si="76"/>
        <v>0</v>
      </c>
      <c r="DJ72" s="13"/>
      <c r="DK72" s="13"/>
      <c r="DL72" s="39">
        <f t="shared" si="77"/>
        <v>0</v>
      </c>
      <c r="DM72" s="13"/>
      <c r="DN72" s="4">
        <f t="shared" si="15"/>
        <v>0</v>
      </c>
      <c r="DO72" s="4">
        <f t="shared" si="78"/>
        <v>0</v>
      </c>
      <c r="DP72" s="4">
        <f t="shared" si="79"/>
        <v>0</v>
      </c>
      <c r="DQ72" s="4">
        <f t="shared" si="80"/>
        <v>0</v>
      </c>
      <c r="DR72" s="4">
        <f t="shared" si="81"/>
        <v>0</v>
      </c>
      <c r="DS72" s="4">
        <f t="shared" si="82"/>
        <v>0</v>
      </c>
      <c r="DT72" s="4"/>
      <c r="DU72" s="7" t="str">
        <f>REPT(Sept!A72,1)</f>
        <v>THERY Sophie</v>
      </c>
      <c r="DV72" s="7">
        <f t="shared" si="83"/>
        <v>0</v>
      </c>
      <c r="DW72" s="13"/>
      <c r="DX72" s="13"/>
      <c r="DY72" s="39">
        <f t="shared" si="84"/>
        <v>0</v>
      </c>
      <c r="DZ72" s="13"/>
      <c r="EA72" s="4">
        <f t="shared" si="16"/>
        <v>0</v>
      </c>
      <c r="EB72" s="4">
        <f t="shared" si="85"/>
        <v>0</v>
      </c>
      <c r="EC72" s="4">
        <f t="shared" si="86"/>
        <v>0</v>
      </c>
      <c r="ED72" s="4">
        <f t="shared" si="87"/>
        <v>0</v>
      </c>
      <c r="EE72" s="4">
        <f t="shared" si="88"/>
        <v>0</v>
      </c>
      <c r="EF72" s="4">
        <f t="shared" si="89"/>
        <v>0</v>
      </c>
      <c r="EG72" s="12">
        <f t="shared" si="90"/>
        <v>0</v>
      </c>
      <c r="EH72" s="22">
        <f t="shared" si="127"/>
        <v>0</v>
      </c>
      <c r="EI72" s="24">
        <f>SUM(EH72+Mai!EI72)</f>
        <v>19</v>
      </c>
      <c r="EJ72" s="25">
        <f t="shared" si="128"/>
        <v>0</v>
      </c>
      <c r="EK72" s="25">
        <f>SUM(EJ72+Mai!EK72)</f>
        <v>1</v>
      </c>
      <c r="EL72" s="41">
        <f t="shared" si="129"/>
        <v>0</v>
      </c>
    </row>
    <row r="73" spans="1:142" ht="13.5" thickBot="1">
      <c r="A73" s="107" t="str">
        <f>REPT(Sept!A73,1)</f>
        <v>LAYANI Michel</v>
      </c>
      <c r="B73" s="7">
        <f t="shared" si="20"/>
        <v>0</v>
      </c>
      <c r="C73" s="13"/>
      <c r="D73" s="13"/>
      <c r="E73" s="39">
        <f t="shared" si="21"/>
        <v>0</v>
      </c>
      <c r="F73" s="13"/>
      <c r="G73" s="4">
        <f t="shared" si="0"/>
        <v>0</v>
      </c>
      <c r="H73" s="4">
        <f t="shared" si="22"/>
        <v>0</v>
      </c>
      <c r="I73" s="4">
        <f t="shared" si="23"/>
        <v>0</v>
      </c>
      <c r="J73" s="4">
        <f t="shared" si="24"/>
        <v>0</v>
      </c>
      <c r="K73" s="4">
        <f t="shared" si="25"/>
        <v>0</v>
      </c>
      <c r="L73" s="4">
        <f t="shared" si="26"/>
        <v>0</v>
      </c>
      <c r="M73" s="4"/>
      <c r="N73" s="7" t="str">
        <f>REPT(Sept!A73,1)</f>
        <v>LAYANI Michel</v>
      </c>
      <c r="O73" s="7">
        <f t="shared" si="27"/>
        <v>0</v>
      </c>
      <c r="P73" s="13"/>
      <c r="Q73" s="13"/>
      <c r="R73" s="39">
        <f t="shared" si="28"/>
        <v>0</v>
      </c>
      <c r="S73" s="13"/>
      <c r="T73" s="4">
        <f t="shared" si="1"/>
        <v>0</v>
      </c>
      <c r="U73" s="4">
        <f t="shared" si="29"/>
        <v>0</v>
      </c>
      <c r="V73" s="4">
        <f t="shared" si="30"/>
        <v>0</v>
      </c>
      <c r="W73" s="4">
        <f t="shared" si="31"/>
        <v>0</v>
      </c>
      <c r="X73" s="4">
        <f t="shared" si="32"/>
        <v>0</v>
      </c>
      <c r="Y73" s="4">
        <f t="shared" si="33"/>
        <v>0</v>
      </c>
      <c r="Z73" s="12">
        <f t="shared" si="120"/>
        <v>0</v>
      </c>
      <c r="AA73" s="17"/>
      <c r="AB73" s="7" t="str">
        <f>REPT(Sept!A73,1)</f>
        <v>LAYANI Michel</v>
      </c>
      <c r="AC73" s="7">
        <f t="shared" si="34"/>
        <v>0</v>
      </c>
      <c r="AD73" s="13"/>
      <c r="AE73" s="13"/>
      <c r="AF73" s="39">
        <f t="shared" si="35"/>
        <v>0</v>
      </c>
      <c r="AG73" s="13"/>
      <c r="AH73" s="4">
        <f t="shared" si="3"/>
        <v>0</v>
      </c>
      <c r="AI73" s="4">
        <f t="shared" si="36"/>
        <v>0</v>
      </c>
      <c r="AJ73" s="4">
        <f t="shared" si="37"/>
        <v>0</v>
      </c>
      <c r="AK73" s="4">
        <f t="shared" si="38"/>
        <v>0</v>
      </c>
      <c r="AL73" s="4">
        <f t="shared" si="39"/>
        <v>0</v>
      </c>
      <c r="AM73" s="4">
        <f t="shared" si="40"/>
        <v>0</v>
      </c>
      <c r="AN73" s="4"/>
      <c r="AO73" s="7" t="str">
        <f>REPT(Sept!A73,1)</f>
        <v>LAYANI Michel</v>
      </c>
      <c r="AP73" s="7">
        <f t="shared" si="41"/>
        <v>0</v>
      </c>
      <c r="AQ73" s="13"/>
      <c r="AR73" s="13"/>
      <c r="AS73" s="39">
        <f t="shared" si="42"/>
        <v>0</v>
      </c>
      <c r="AT73" s="13"/>
      <c r="AU73" s="4">
        <f t="shared" si="4"/>
        <v>0</v>
      </c>
      <c r="AV73" s="4">
        <f t="shared" si="43"/>
        <v>0</v>
      </c>
      <c r="AW73" s="4">
        <f t="shared" si="44"/>
        <v>0</v>
      </c>
      <c r="AX73" s="4">
        <f t="shared" si="45"/>
        <v>0</v>
      </c>
      <c r="AY73" s="4">
        <f t="shared" si="46"/>
        <v>0</v>
      </c>
      <c r="AZ73" s="4">
        <f t="shared" si="47"/>
        <v>0</v>
      </c>
      <c r="BA73" s="12">
        <f t="shared" si="121"/>
        <v>0</v>
      </c>
      <c r="BB73" s="12">
        <f t="shared" si="122"/>
        <v>0</v>
      </c>
      <c r="BC73" s="17"/>
      <c r="BD73" s="7" t="str">
        <f>REPT(Sept!A73,1)</f>
        <v>LAYANI Michel</v>
      </c>
      <c r="BE73" s="7">
        <f t="shared" si="48"/>
        <v>0</v>
      </c>
      <c r="BF73" s="13"/>
      <c r="BG73" s="13"/>
      <c r="BH73" s="39">
        <f t="shared" si="49"/>
        <v>0</v>
      </c>
      <c r="BI73" s="13"/>
      <c r="BJ73" s="4">
        <f t="shared" si="7"/>
        <v>0</v>
      </c>
      <c r="BK73" s="4">
        <f t="shared" si="50"/>
        <v>0</v>
      </c>
      <c r="BL73" s="4">
        <f t="shared" si="51"/>
        <v>0</v>
      </c>
      <c r="BM73" s="4">
        <f t="shared" si="52"/>
        <v>0</v>
      </c>
      <c r="BN73" s="4">
        <f t="shared" si="53"/>
        <v>0</v>
      </c>
      <c r="BO73" s="4">
        <f t="shared" si="54"/>
        <v>0</v>
      </c>
      <c r="BP73" s="4"/>
      <c r="BQ73" s="7" t="str">
        <f>REPT(Sept!A73,1)</f>
        <v>LAYANI Michel</v>
      </c>
      <c r="BR73" s="7">
        <f t="shared" si="55"/>
        <v>0</v>
      </c>
      <c r="BS73" s="13"/>
      <c r="BT73" s="13"/>
      <c r="BU73" s="39">
        <f t="shared" si="56"/>
        <v>0</v>
      </c>
      <c r="BV73" s="13"/>
      <c r="BW73" s="4">
        <f t="shared" si="8"/>
        <v>0</v>
      </c>
      <c r="BX73" s="4">
        <f t="shared" si="57"/>
        <v>0</v>
      </c>
      <c r="BY73" s="4">
        <f t="shared" si="58"/>
        <v>0</v>
      </c>
      <c r="BZ73" s="4">
        <f t="shared" si="59"/>
        <v>0</v>
      </c>
      <c r="CA73" s="4">
        <f t="shared" si="60"/>
        <v>0</v>
      </c>
      <c r="CB73" s="4">
        <f t="shared" si="61"/>
        <v>0</v>
      </c>
      <c r="CC73" s="12">
        <f t="shared" si="123"/>
        <v>0</v>
      </c>
      <c r="CD73" s="12">
        <f t="shared" si="124"/>
        <v>0</v>
      </c>
      <c r="CE73" s="17"/>
      <c r="CF73" s="7" t="str">
        <f>REPT(Sept!A73,1)</f>
        <v>LAYANI Michel</v>
      </c>
      <c r="CG73" s="7">
        <f t="shared" si="62"/>
        <v>0</v>
      </c>
      <c r="CH73" s="13"/>
      <c r="CI73" s="13"/>
      <c r="CJ73" s="39">
        <f t="shared" si="63"/>
        <v>0</v>
      </c>
      <c r="CK73" s="13"/>
      <c r="CL73" s="4">
        <f t="shared" si="11"/>
        <v>0</v>
      </c>
      <c r="CM73" s="4">
        <f t="shared" si="64"/>
        <v>0</v>
      </c>
      <c r="CN73" s="4">
        <f t="shared" si="65"/>
        <v>0</v>
      </c>
      <c r="CO73" s="4">
        <f t="shared" si="66"/>
        <v>0</v>
      </c>
      <c r="CP73" s="4">
        <f t="shared" si="67"/>
        <v>0</v>
      </c>
      <c r="CQ73" s="4">
        <f t="shared" si="68"/>
        <v>0</v>
      </c>
      <c r="CR73" s="4"/>
      <c r="CS73" s="7" t="str">
        <f>REPT(Sept!A73,1)</f>
        <v>LAYANI Michel</v>
      </c>
      <c r="CT73" s="7">
        <f t="shared" si="69"/>
        <v>0</v>
      </c>
      <c r="CU73" s="13"/>
      <c r="CV73" s="13"/>
      <c r="CW73" s="39">
        <f t="shared" si="70"/>
        <v>0</v>
      </c>
      <c r="CX73" s="13"/>
      <c r="CY73" s="4">
        <f t="shared" si="12"/>
        <v>0</v>
      </c>
      <c r="CZ73" s="4">
        <f t="shared" si="71"/>
        <v>0</v>
      </c>
      <c r="DA73" s="4">
        <f t="shared" si="72"/>
        <v>0</v>
      </c>
      <c r="DB73" s="4">
        <f t="shared" si="73"/>
        <v>0</v>
      </c>
      <c r="DC73" s="4">
        <f t="shared" si="74"/>
        <v>0</v>
      </c>
      <c r="DD73" s="4">
        <f t="shared" si="75"/>
        <v>0</v>
      </c>
      <c r="DE73" s="12">
        <f t="shared" si="125"/>
        <v>0</v>
      </c>
      <c r="DF73" s="12">
        <f t="shared" si="126"/>
        <v>0</v>
      </c>
      <c r="DG73" s="17"/>
      <c r="DH73" s="7" t="str">
        <f>REPT(Sept!A73,1)</f>
        <v>LAYANI Michel</v>
      </c>
      <c r="DI73" s="7">
        <f t="shared" si="76"/>
        <v>0</v>
      </c>
      <c r="DJ73" s="13"/>
      <c r="DK73" s="13"/>
      <c r="DL73" s="39">
        <f t="shared" si="77"/>
        <v>0</v>
      </c>
      <c r="DM73" s="13"/>
      <c r="DN73" s="4">
        <f t="shared" si="15"/>
        <v>0</v>
      </c>
      <c r="DO73" s="4">
        <f t="shared" si="78"/>
        <v>0</v>
      </c>
      <c r="DP73" s="4">
        <f t="shared" si="79"/>
        <v>0</v>
      </c>
      <c r="DQ73" s="4">
        <f t="shared" si="80"/>
        <v>0</v>
      </c>
      <c r="DR73" s="4">
        <f t="shared" si="81"/>
        <v>0</v>
      </c>
      <c r="DS73" s="4">
        <f t="shared" si="82"/>
        <v>0</v>
      </c>
      <c r="DT73" s="4"/>
      <c r="DU73" s="7" t="str">
        <f>REPT(Sept!A73,1)</f>
        <v>LAYANI Michel</v>
      </c>
      <c r="DV73" s="7">
        <f t="shared" si="83"/>
        <v>0</v>
      </c>
      <c r="DW73" s="13"/>
      <c r="DX73" s="13"/>
      <c r="DY73" s="39">
        <f t="shared" si="84"/>
        <v>0</v>
      </c>
      <c r="DZ73" s="13"/>
      <c r="EA73" s="4">
        <f t="shared" si="16"/>
        <v>0</v>
      </c>
      <c r="EB73" s="4">
        <f t="shared" si="85"/>
        <v>0</v>
      </c>
      <c r="EC73" s="4">
        <f t="shared" si="86"/>
        <v>0</v>
      </c>
      <c r="ED73" s="4">
        <f t="shared" si="87"/>
        <v>0</v>
      </c>
      <c r="EE73" s="4">
        <f t="shared" si="88"/>
        <v>0</v>
      </c>
      <c r="EF73" s="4">
        <f t="shared" si="89"/>
        <v>0</v>
      </c>
      <c r="EG73" s="12">
        <f t="shared" si="90"/>
        <v>0</v>
      </c>
      <c r="EH73" s="22">
        <f t="shared" si="127"/>
        <v>0</v>
      </c>
      <c r="EI73" s="24">
        <f>SUM(EH73+Mai!EI73)</f>
        <v>11</v>
      </c>
      <c r="EJ73" s="25">
        <f t="shared" si="128"/>
        <v>0</v>
      </c>
      <c r="EK73" s="25">
        <f>SUM(EJ73+Mai!EK73)</f>
        <v>1</v>
      </c>
      <c r="EL73" s="41">
        <f t="shared" si="129"/>
        <v>0</v>
      </c>
    </row>
    <row r="74" spans="1:142" ht="13.5" thickBot="1">
      <c r="A74" s="107" t="str">
        <f>REPT(Sept!A74,1)</f>
        <v>RERECICH Jessy</v>
      </c>
      <c r="B74" s="7">
        <f t="shared" si="20"/>
        <v>0</v>
      </c>
      <c r="C74" s="13"/>
      <c r="D74" s="13"/>
      <c r="E74" s="39">
        <f t="shared" si="21"/>
        <v>0</v>
      </c>
      <c r="F74" s="13"/>
      <c r="G74" s="4">
        <f t="shared" si="0"/>
        <v>0</v>
      </c>
      <c r="H74" s="4">
        <f t="shared" si="22"/>
        <v>0</v>
      </c>
      <c r="I74" s="4">
        <f t="shared" si="23"/>
        <v>0</v>
      </c>
      <c r="J74" s="4">
        <f t="shared" si="24"/>
        <v>0</v>
      </c>
      <c r="K74" s="4">
        <f t="shared" si="25"/>
        <v>0</v>
      </c>
      <c r="L74" s="4">
        <f t="shared" si="26"/>
        <v>0</v>
      </c>
      <c r="M74" s="4"/>
      <c r="N74" s="7" t="str">
        <f>REPT(Sept!A74,1)</f>
        <v>RERECICH Jessy</v>
      </c>
      <c r="O74" s="7">
        <f t="shared" si="27"/>
        <v>0</v>
      </c>
      <c r="P74" s="13"/>
      <c r="Q74" s="13"/>
      <c r="R74" s="39">
        <f t="shared" si="28"/>
        <v>0</v>
      </c>
      <c r="S74" s="13"/>
      <c r="T74" s="4">
        <f t="shared" si="1"/>
        <v>0</v>
      </c>
      <c r="U74" s="4">
        <f t="shared" si="29"/>
        <v>0</v>
      </c>
      <c r="V74" s="4">
        <f t="shared" si="30"/>
        <v>0</v>
      </c>
      <c r="W74" s="4">
        <f t="shared" si="31"/>
        <v>0</v>
      </c>
      <c r="X74" s="4">
        <f t="shared" si="32"/>
        <v>0</v>
      </c>
      <c r="Y74" s="4">
        <f t="shared" si="33"/>
        <v>0</v>
      </c>
      <c r="Z74" s="12">
        <f t="shared" si="120"/>
        <v>0</v>
      </c>
      <c r="AA74" s="17"/>
      <c r="AB74" s="7" t="str">
        <f>REPT(Sept!A74,1)</f>
        <v>RERECICH Jessy</v>
      </c>
      <c r="AC74" s="7">
        <f t="shared" si="34"/>
        <v>0</v>
      </c>
      <c r="AD74" s="13"/>
      <c r="AE74" s="13"/>
      <c r="AF74" s="39">
        <f t="shared" si="35"/>
        <v>0</v>
      </c>
      <c r="AG74" s="13"/>
      <c r="AH74" s="4">
        <f t="shared" si="3"/>
        <v>0</v>
      </c>
      <c r="AI74" s="4">
        <f t="shared" si="36"/>
        <v>0</v>
      </c>
      <c r="AJ74" s="4">
        <f t="shared" si="37"/>
        <v>0</v>
      </c>
      <c r="AK74" s="4">
        <f t="shared" si="38"/>
        <v>0</v>
      </c>
      <c r="AL74" s="4">
        <f t="shared" si="39"/>
        <v>0</v>
      </c>
      <c r="AM74" s="4">
        <f t="shared" si="40"/>
        <v>0</v>
      </c>
      <c r="AN74" s="4"/>
      <c r="AO74" s="7" t="str">
        <f>REPT(Sept!A74,1)</f>
        <v>RERECICH Jessy</v>
      </c>
      <c r="AP74" s="7">
        <f t="shared" si="41"/>
        <v>0</v>
      </c>
      <c r="AQ74" s="13"/>
      <c r="AR74" s="13"/>
      <c r="AS74" s="39">
        <f t="shared" si="42"/>
        <v>0</v>
      </c>
      <c r="AT74" s="13"/>
      <c r="AU74" s="4">
        <f t="shared" si="4"/>
        <v>0</v>
      </c>
      <c r="AV74" s="4">
        <f t="shared" si="43"/>
        <v>0</v>
      </c>
      <c r="AW74" s="4">
        <f t="shared" si="44"/>
        <v>0</v>
      </c>
      <c r="AX74" s="4">
        <f t="shared" si="45"/>
        <v>0</v>
      </c>
      <c r="AY74" s="4">
        <f t="shared" si="46"/>
        <v>0</v>
      </c>
      <c r="AZ74" s="4">
        <f t="shared" si="47"/>
        <v>0</v>
      </c>
      <c r="BA74" s="12">
        <f t="shared" si="121"/>
        <v>0</v>
      </c>
      <c r="BB74" s="12">
        <f t="shared" si="122"/>
        <v>0</v>
      </c>
      <c r="BC74" s="17"/>
      <c r="BD74" s="7" t="str">
        <f>REPT(Sept!A74,1)</f>
        <v>RERECICH Jessy</v>
      </c>
      <c r="BE74" s="7">
        <f t="shared" si="48"/>
        <v>0</v>
      </c>
      <c r="BF74" s="13"/>
      <c r="BG74" s="13"/>
      <c r="BH74" s="39">
        <f t="shared" si="49"/>
        <v>0</v>
      </c>
      <c r="BI74" s="13"/>
      <c r="BJ74" s="4">
        <f t="shared" si="7"/>
        <v>0</v>
      </c>
      <c r="BK74" s="4">
        <f t="shared" si="50"/>
        <v>0</v>
      </c>
      <c r="BL74" s="4">
        <f t="shared" si="51"/>
        <v>0</v>
      </c>
      <c r="BM74" s="4">
        <f t="shared" si="52"/>
        <v>0</v>
      </c>
      <c r="BN74" s="4">
        <f t="shared" si="53"/>
        <v>0</v>
      </c>
      <c r="BO74" s="4">
        <f t="shared" si="54"/>
        <v>0</v>
      </c>
      <c r="BP74" s="4"/>
      <c r="BQ74" s="7" t="str">
        <f>REPT(Sept!A74,1)</f>
        <v>RERECICH Jessy</v>
      </c>
      <c r="BR74" s="7">
        <f t="shared" si="55"/>
        <v>0</v>
      </c>
      <c r="BS74" s="13"/>
      <c r="BT74" s="13"/>
      <c r="BU74" s="39">
        <f t="shared" si="56"/>
        <v>0</v>
      </c>
      <c r="BV74" s="13"/>
      <c r="BW74" s="4">
        <f t="shared" si="8"/>
        <v>0</v>
      </c>
      <c r="BX74" s="4">
        <f t="shared" si="57"/>
        <v>0</v>
      </c>
      <c r="BY74" s="4">
        <f t="shared" si="58"/>
        <v>0</v>
      </c>
      <c r="BZ74" s="4">
        <f t="shared" si="59"/>
        <v>0</v>
      </c>
      <c r="CA74" s="4">
        <f t="shared" si="60"/>
        <v>0</v>
      </c>
      <c r="CB74" s="4">
        <f t="shared" si="61"/>
        <v>0</v>
      </c>
      <c r="CC74" s="12">
        <f t="shared" si="123"/>
        <v>0</v>
      </c>
      <c r="CD74" s="12">
        <f t="shared" si="124"/>
        <v>0</v>
      </c>
      <c r="CE74" s="17"/>
      <c r="CF74" s="7" t="str">
        <f>REPT(Sept!A74,1)</f>
        <v>RERECICH Jessy</v>
      </c>
      <c r="CG74" s="7">
        <f t="shared" si="62"/>
        <v>0</v>
      </c>
      <c r="CH74" s="13"/>
      <c r="CI74" s="13"/>
      <c r="CJ74" s="39">
        <f t="shared" si="63"/>
        <v>0</v>
      </c>
      <c r="CK74" s="13"/>
      <c r="CL74" s="4">
        <f t="shared" si="11"/>
        <v>0</v>
      </c>
      <c r="CM74" s="4">
        <f t="shared" si="64"/>
        <v>0</v>
      </c>
      <c r="CN74" s="4">
        <f t="shared" si="65"/>
        <v>0</v>
      </c>
      <c r="CO74" s="4">
        <f t="shared" si="66"/>
        <v>0</v>
      </c>
      <c r="CP74" s="4">
        <f t="shared" si="67"/>
        <v>0</v>
      </c>
      <c r="CQ74" s="4">
        <f t="shared" si="68"/>
        <v>0</v>
      </c>
      <c r="CR74" s="4"/>
      <c r="CS74" s="7" t="str">
        <f>REPT(Sept!A74,1)</f>
        <v>RERECICH Jessy</v>
      </c>
      <c r="CT74" s="7">
        <f t="shared" si="69"/>
        <v>0</v>
      </c>
      <c r="CU74" s="13"/>
      <c r="CV74" s="13"/>
      <c r="CW74" s="39">
        <f t="shared" si="70"/>
        <v>0</v>
      </c>
      <c r="CX74" s="13"/>
      <c r="CY74" s="4">
        <f t="shared" si="12"/>
        <v>0</v>
      </c>
      <c r="CZ74" s="4">
        <f t="shared" si="71"/>
        <v>0</v>
      </c>
      <c r="DA74" s="4">
        <f t="shared" si="72"/>
        <v>0</v>
      </c>
      <c r="DB74" s="4">
        <f t="shared" si="73"/>
        <v>0</v>
      </c>
      <c r="DC74" s="4">
        <f t="shared" si="74"/>
        <v>0</v>
      </c>
      <c r="DD74" s="4">
        <f t="shared" si="75"/>
        <v>0</v>
      </c>
      <c r="DE74" s="12">
        <f t="shared" si="125"/>
        <v>0</v>
      </c>
      <c r="DF74" s="12">
        <f t="shared" si="126"/>
        <v>0</v>
      </c>
      <c r="DG74" s="17"/>
      <c r="DH74" s="7" t="str">
        <f>REPT(Sept!A74,1)</f>
        <v>RERECICH Jessy</v>
      </c>
      <c r="DI74" s="7">
        <f t="shared" si="76"/>
        <v>0</v>
      </c>
      <c r="DJ74" s="13"/>
      <c r="DK74" s="13"/>
      <c r="DL74" s="39">
        <f t="shared" si="77"/>
        <v>0</v>
      </c>
      <c r="DM74" s="13"/>
      <c r="DN74" s="4">
        <f t="shared" si="15"/>
        <v>0</v>
      </c>
      <c r="DO74" s="4">
        <f t="shared" si="78"/>
        <v>0</v>
      </c>
      <c r="DP74" s="4">
        <f t="shared" si="79"/>
        <v>0</v>
      </c>
      <c r="DQ74" s="4">
        <f t="shared" si="80"/>
        <v>0</v>
      </c>
      <c r="DR74" s="4">
        <f t="shared" si="81"/>
        <v>0</v>
      </c>
      <c r="DS74" s="4">
        <f t="shared" si="82"/>
        <v>0</v>
      </c>
      <c r="DT74" s="4"/>
      <c r="DU74" s="7" t="str">
        <f>REPT(Sept!A74,1)</f>
        <v>RERECICH Jessy</v>
      </c>
      <c r="DV74" s="7">
        <f t="shared" si="83"/>
        <v>0</v>
      </c>
      <c r="DW74" s="13"/>
      <c r="DX74" s="13"/>
      <c r="DY74" s="39">
        <f t="shared" si="84"/>
        <v>0</v>
      </c>
      <c r="DZ74" s="13"/>
      <c r="EA74" s="4">
        <f t="shared" si="16"/>
        <v>0</v>
      </c>
      <c r="EB74" s="4">
        <f t="shared" si="85"/>
        <v>0</v>
      </c>
      <c r="EC74" s="4">
        <f t="shared" si="86"/>
        <v>0</v>
      </c>
      <c r="ED74" s="4">
        <f t="shared" si="87"/>
        <v>0</v>
      </c>
      <c r="EE74" s="4">
        <f t="shared" si="88"/>
        <v>0</v>
      </c>
      <c r="EF74" s="4">
        <f t="shared" si="89"/>
        <v>0</v>
      </c>
      <c r="EG74" s="12">
        <f t="shared" si="90"/>
        <v>0</v>
      </c>
      <c r="EH74" s="22">
        <f t="shared" si="127"/>
        <v>0</v>
      </c>
      <c r="EI74" s="24">
        <f>SUM(EH74+Mai!EI74)</f>
        <v>37</v>
      </c>
      <c r="EJ74" s="25">
        <f t="shared" si="128"/>
        <v>0</v>
      </c>
      <c r="EK74" s="25">
        <f>SUM(EJ74+Mai!EK74)</f>
        <v>2</v>
      </c>
      <c r="EL74" s="41">
        <f t="shared" si="129"/>
        <v>0</v>
      </c>
    </row>
    <row r="75" spans="1:142" ht="13.5" thickBot="1">
      <c r="A75" s="107" t="str">
        <f>REPT(Sept!A75,1)</f>
        <v>MAILLARD Cyril</v>
      </c>
      <c r="B75" s="7">
        <f t="shared" si="20"/>
        <v>0</v>
      </c>
      <c r="C75" s="13"/>
      <c r="D75" s="13"/>
      <c r="E75" s="39">
        <f t="shared" si="21"/>
        <v>0</v>
      </c>
      <c r="F75" s="13"/>
      <c r="G75" s="4">
        <f t="shared" ref="G75:G100" si="130">IF(D75=1,C75*2,C75)</f>
        <v>0</v>
      </c>
      <c r="H75" s="4">
        <f t="shared" si="22"/>
        <v>0</v>
      </c>
      <c r="I75" s="4">
        <f t="shared" si="23"/>
        <v>0</v>
      </c>
      <c r="J75" s="4">
        <f t="shared" si="24"/>
        <v>0</v>
      </c>
      <c r="K75" s="4">
        <f t="shared" si="25"/>
        <v>0</v>
      </c>
      <c r="L75" s="4">
        <f t="shared" si="26"/>
        <v>0</v>
      </c>
      <c r="M75" s="4"/>
      <c r="N75" s="7" t="str">
        <f>REPT(Sept!A75,1)</f>
        <v>MAILLARD Cyril</v>
      </c>
      <c r="O75" s="7">
        <f t="shared" si="27"/>
        <v>0</v>
      </c>
      <c r="P75" s="13"/>
      <c r="Q75" s="13"/>
      <c r="R75" s="39">
        <f t="shared" si="28"/>
        <v>0</v>
      </c>
      <c r="S75" s="13"/>
      <c r="T75" s="4">
        <f t="shared" ref="T75:T100" si="131">IF(Q75=1,P75*2,P75)</f>
        <v>0</v>
      </c>
      <c r="U75" s="4">
        <f t="shared" si="29"/>
        <v>0</v>
      </c>
      <c r="V75" s="4">
        <f t="shared" si="30"/>
        <v>0</v>
      </c>
      <c r="W75" s="4">
        <f t="shared" si="31"/>
        <v>0</v>
      </c>
      <c r="X75" s="4">
        <f t="shared" si="32"/>
        <v>0</v>
      </c>
      <c r="Y75" s="4">
        <f t="shared" si="33"/>
        <v>0</v>
      </c>
      <c r="Z75" s="12">
        <f t="shared" ref="Z75:Z100" si="132">IF(Y75&gt;L75,Y75,L75)</f>
        <v>0</v>
      </c>
      <c r="AA75" s="17"/>
      <c r="AB75" s="7" t="str">
        <f>REPT(Sept!A75,1)</f>
        <v>MAILLARD Cyril</v>
      </c>
      <c r="AC75" s="7">
        <f t="shared" si="34"/>
        <v>0</v>
      </c>
      <c r="AD75" s="13"/>
      <c r="AE75" s="13"/>
      <c r="AF75" s="39">
        <f t="shared" si="35"/>
        <v>0</v>
      </c>
      <c r="AG75" s="13"/>
      <c r="AH75" s="4">
        <f t="shared" ref="AH75:AH100" si="133">IF(AE75=1,AD75*2,AD75)</f>
        <v>0</v>
      </c>
      <c r="AI75" s="4">
        <f t="shared" si="36"/>
        <v>0</v>
      </c>
      <c r="AJ75" s="4">
        <f t="shared" si="37"/>
        <v>0</v>
      </c>
      <c r="AK75" s="4">
        <f t="shared" si="38"/>
        <v>0</v>
      </c>
      <c r="AL75" s="4">
        <f t="shared" si="39"/>
        <v>0</v>
      </c>
      <c r="AM75" s="4">
        <f t="shared" si="40"/>
        <v>0</v>
      </c>
      <c r="AN75" s="4"/>
      <c r="AO75" s="7" t="str">
        <f>REPT(Sept!A75,1)</f>
        <v>MAILLARD Cyril</v>
      </c>
      <c r="AP75" s="7">
        <f t="shared" si="41"/>
        <v>0</v>
      </c>
      <c r="AQ75" s="13"/>
      <c r="AR75" s="13"/>
      <c r="AS75" s="39">
        <f t="shared" si="42"/>
        <v>0</v>
      </c>
      <c r="AT75" s="13"/>
      <c r="AU75" s="4">
        <f t="shared" ref="AU75:AU100" si="134">IF(AR75=1,AQ75*2,AQ75)</f>
        <v>0</v>
      </c>
      <c r="AV75" s="4">
        <f t="shared" si="43"/>
        <v>0</v>
      </c>
      <c r="AW75" s="4">
        <f t="shared" si="44"/>
        <v>0</v>
      </c>
      <c r="AX75" s="4">
        <f t="shared" si="45"/>
        <v>0</v>
      </c>
      <c r="AY75" s="4">
        <f t="shared" si="46"/>
        <v>0</v>
      </c>
      <c r="AZ75" s="4">
        <f t="shared" si="47"/>
        <v>0</v>
      </c>
      <c r="BA75" s="12">
        <f t="shared" ref="BA75:BA100" si="135">IF(AY75&gt;AL75,AY75,AL75)</f>
        <v>0</v>
      </c>
      <c r="BB75" s="12">
        <f t="shared" ref="BB75:BB100" si="136">SUM(Z75+BA75)</f>
        <v>0</v>
      </c>
      <c r="BC75" s="17"/>
      <c r="BD75" s="7" t="str">
        <f>REPT(Sept!A75,1)</f>
        <v>MAILLARD Cyril</v>
      </c>
      <c r="BE75" s="7">
        <f t="shared" si="48"/>
        <v>0</v>
      </c>
      <c r="BF75" s="13"/>
      <c r="BG75" s="13"/>
      <c r="BH75" s="39">
        <f t="shared" si="49"/>
        <v>0</v>
      </c>
      <c r="BI75" s="13"/>
      <c r="BJ75" s="4">
        <f t="shared" ref="BJ75:BJ100" si="137">IF(BG75=1,BF75*2,BF75)</f>
        <v>0</v>
      </c>
      <c r="BK75" s="4">
        <f t="shared" si="50"/>
        <v>0</v>
      </c>
      <c r="BL75" s="4">
        <f t="shared" si="51"/>
        <v>0</v>
      </c>
      <c r="BM75" s="4">
        <f t="shared" si="52"/>
        <v>0</v>
      </c>
      <c r="BN75" s="4">
        <f t="shared" si="53"/>
        <v>0</v>
      </c>
      <c r="BO75" s="4">
        <f t="shared" si="54"/>
        <v>0</v>
      </c>
      <c r="BP75" s="4"/>
      <c r="BQ75" s="7" t="str">
        <f>REPT(Sept!A75,1)</f>
        <v>MAILLARD Cyril</v>
      </c>
      <c r="BR75" s="7">
        <f t="shared" si="55"/>
        <v>0</v>
      </c>
      <c r="BS75" s="13"/>
      <c r="BT75" s="13"/>
      <c r="BU75" s="39">
        <f t="shared" si="56"/>
        <v>0</v>
      </c>
      <c r="BV75" s="13"/>
      <c r="BW75" s="4">
        <f t="shared" ref="BW75:BW100" si="138">IF(BT75=1,BS75*2,BS75)</f>
        <v>0</v>
      </c>
      <c r="BX75" s="4">
        <f t="shared" si="57"/>
        <v>0</v>
      </c>
      <c r="BY75" s="4">
        <f t="shared" si="58"/>
        <v>0</v>
      </c>
      <c r="BZ75" s="4">
        <f t="shared" si="59"/>
        <v>0</v>
      </c>
      <c r="CA75" s="4">
        <f t="shared" si="60"/>
        <v>0</v>
      </c>
      <c r="CB75" s="4">
        <f t="shared" si="61"/>
        <v>0</v>
      </c>
      <c r="CC75" s="12">
        <f t="shared" ref="CC75:CC100" si="139">IF(CB75&gt;BO75,CB75,BO75)</f>
        <v>0</v>
      </c>
      <c r="CD75" s="12">
        <f t="shared" ref="CD75:CD100" si="140">SUM(BB75+CC75)</f>
        <v>0</v>
      </c>
      <c r="CE75" s="17"/>
      <c r="CF75" s="7" t="str">
        <f>REPT(Sept!A75,1)</f>
        <v>MAILLARD Cyril</v>
      </c>
      <c r="CG75" s="7">
        <f t="shared" si="62"/>
        <v>0</v>
      </c>
      <c r="CH75" s="13"/>
      <c r="CI75" s="13"/>
      <c r="CJ75" s="39">
        <f t="shared" si="63"/>
        <v>0</v>
      </c>
      <c r="CK75" s="13"/>
      <c r="CL75" s="4">
        <f t="shared" ref="CL75:CL100" si="141">IF(CI75=1,CH75*2,CH75)</f>
        <v>0</v>
      </c>
      <c r="CM75" s="4">
        <f t="shared" si="64"/>
        <v>0</v>
      </c>
      <c r="CN75" s="4">
        <f t="shared" si="65"/>
        <v>0</v>
      </c>
      <c r="CO75" s="4">
        <f t="shared" si="66"/>
        <v>0</v>
      </c>
      <c r="CP75" s="4">
        <f t="shared" si="67"/>
        <v>0</v>
      </c>
      <c r="CQ75" s="4">
        <f t="shared" si="68"/>
        <v>0</v>
      </c>
      <c r="CR75" s="4"/>
      <c r="CS75" s="7" t="str">
        <f>REPT(Sept!A75,1)</f>
        <v>MAILLARD Cyril</v>
      </c>
      <c r="CT75" s="7">
        <f t="shared" si="69"/>
        <v>0</v>
      </c>
      <c r="CU75" s="13"/>
      <c r="CV75" s="13"/>
      <c r="CW75" s="39">
        <f t="shared" si="70"/>
        <v>0</v>
      </c>
      <c r="CX75" s="13"/>
      <c r="CY75" s="4">
        <f t="shared" ref="CY75:CY100" si="142">IF(CV75=1,CU75*2,CU75)</f>
        <v>0</v>
      </c>
      <c r="CZ75" s="4">
        <f t="shared" si="71"/>
        <v>0</v>
      </c>
      <c r="DA75" s="4">
        <f t="shared" si="72"/>
        <v>0</v>
      </c>
      <c r="DB75" s="4">
        <f t="shared" si="73"/>
        <v>0</v>
      </c>
      <c r="DC75" s="4">
        <f t="shared" si="74"/>
        <v>0</v>
      </c>
      <c r="DD75" s="4">
        <f t="shared" si="75"/>
        <v>0</v>
      </c>
      <c r="DE75" s="12">
        <f t="shared" ref="DE75:DE100" si="143">IF(DD75&gt;CQ75,DD75,CQ75)</f>
        <v>0</v>
      </c>
      <c r="DF75" s="12">
        <f t="shared" ref="DF75:DF100" si="144">SUM(CD75+DE75)</f>
        <v>0</v>
      </c>
      <c r="DG75" s="17"/>
      <c r="DH75" s="7" t="str">
        <f>REPT(Sept!A75,1)</f>
        <v>MAILLARD Cyril</v>
      </c>
      <c r="DI75" s="7">
        <f t="shared" si="76"/>
        <v>0</v>
      </c>
      <c r="DJ75" s="13"/>
      <c r="DK75" s="13"/>
      <c r="DL75" s="39">
        <f t="shared" si="77"/>
        <v>0</v>
      </c>
      <c r="DM75" s="13"/>
      <c r="DN75" s="4">
        <f t="shared" ref="DN75:DN100" si="145">IF(DK75=1,DJ75*2,DJ75)</f>
        <v>0</v>
      </c>
      <c r="DO75" s="4">
        <f t="shared" si="78"/>
        <v>0</v>
      </c>
      <c r="DP75" s="4">
        <f t="shared" si="79"/>
        <v>0</v>
      </c>
      <c r="DQ75" s="4">
        <f t="shared" si="80"/>
        <v>0</v>
      </c>
      <c r="DR75" s="4">
        <f t="shared" si="81"/>
        <v>0</v>
      </c>
      <c r="DS75" s="4">
        <f t="shared" si="82"/>
        <v>0</v>
      </c>
      <c r="DT75" s="4"/>
      <c r="DU75" s="7" t="str">
        <f>REPT(Sept!A75,1)</f>
        <v>MAILLARD Cyril</v>
      </c>
      <c r="DV75" s="7">
        <f t="shared" si="83"/>
        <v>0</v>
      </c>
      <c r="DW75" s="13"/>
      <c r="DX75" s="13"/>
      <c r="DY75" s="39">
        <f t="shared" si="84"/>
        <v>0</v>
      </c>
      <c r="DZ75" s="13"/>
      <c r="EA75" s="4">
        <f t="shared" ref="EA75:EA100" si="146">IF(DX75=1,DW75*2,DW75)</f>
        <v>0</v>
      </c>
      <c r="EB75" s="4">
        <f t="shared" si="85"/>
        <v>0</v>
      </c>
      <c r="EC75" s="4">
        <f t="shared" si="86"/>
        <v>0</v>
      </c>
      <c r="ED75" s="4">
        <f t="shared" si="87"/>
        <v>0</v>
      </c>
      <c r="EE75" s="4">
        <f t="shared" si="88"/>
        <v>0</v>
      </c>
      <c r="EF75" s="4">
        <f t="shared" si="89"/>
        <v>0</v>
      </c>
      <c r="EG75" s="12">
        <f t="shared" si="90"/>
        <v>0</v>
      </c>
      <c r="EH75" s="22">
        <f t="shared" ref="EH75:EH100" si="147">SUM(DF75+EG75)</f>
        <v>0</v>
      </c>
      <c r="EI75" s="24">
        <f>SUM(EH75+Mai!EI75)</f>
        <v>33</v>
      </c>
      <c r="EJ75" s="25">
        <f t="shared" ref="EJ75:EJ100" si="148">SUM(B75+O75+AC75+AP75+BE75+BR75+CG75+CT75+DI75+DV75)</f>
        <v>0</v>
      </c>
      <c r="EK75" s="25">
        <f>SUM(EJ75+Mai!EK75)</f>
        <v>1</v>
      </c>
      <c r="EL75" s="41">
        <f t="shared" ref="EL75:EL100" si="149">SUM(E75+R75+AF75+AS75+BH75+BU75+CJ75+CW75+DL75+DY75)</f>
        <v>0</v>
      </c>
    </row>
    <row r="76" spans="1:142" ht="13.5" thickBot="1">
      <c r="A76" s="107" t="str">
        <f>REPT(Sept!A76,1)</f>
        <v>MENAUGE Jérémy</v>
      </c>
      <c r="B76" s="7">
        <f t="shared" si="20"/>
        <v>0</v>
      </c>
      <c r="C76" s="13"/>
      <c r="D76" s="13"/>
      <c r="E76" s="39">
        <f t="shared" si="21"/>
        <v>0</v>
      </c>
      <c r="F76" s="13"/>
      <c r="G76" s="4">
        <f t="shared" si="130"/>
        <v>0</v>
      </c>
      <c r="H76" s="4">
        <f t="shared" ref="H76:H100" si="150">IF(D76=2,G76*1.5,G76)</f>
        <v>0</v>
      </c>
      <c r="I76" s="4">
        <f t="shared" ref="I76:I100" si="151">IF(D76=3,H76*1.3,H76)</f>
        <v>0</v>
      </c>
      <c r="J76" s="4">
        <f t="shared" ref="J76:J100" si="152">IF(AND(D76=4,$B$101&gt;25),I76*1.2,I76)</f>
        <v>0</v>
      </c>
      <c r="K76" s="4">
        <f t="shared" ref="K76:K100" si="153">IF(AND(D76=5,$B$101&gt;25),J76*1.1,J76)</f>
        <v>0</v>
      </c>
      <c r="L76" s="4">
        <f t="shared" si="26"/>
        <v>0</v>
      </c>
      <c r="M76" s="4"/>
      <c r="N76" s="7" t="str">
        <f>REPT(Sept!A76,1)</f>
        <v>MENAUGE Jérémy</v>
      </c>
      <c r="O76" s="7">
        <f t="shared" si="27"/>
        <v>0</v>
      </c>
      <c r="P76" s="13"/>
      <c r="Q76" s="13"/>
      <c r="R76" s="39">
        <f t="shared" si="28"/>
        <v>0</v>
      </c>
      <c r="S76" s="13"/>
      <c r="T76" s="4">
        <f t="shared" si="131"/>
        <v>0</v>
      </c>
      <c r="U76" s="4">
        <f t="shared" ref="U76:U100" si="154">IF(Q76=2,T76*1.5,T76)</f>
        <v>0</v>
      </c>
      <c r="V76" s="4">
        <f t="shared" ref="V76:V100" si="155">IF(Q76=3,U76*1.3,U76)</f>
        <v>0</v>
      </c>
      <c r="W76" s="4">
        <f t="shared" ref="W76:W99" si="156">IF(AND(Q76=4,$O$101&gt;25),V76*1.2,V76)</f>
        <v>0</v>
      </c>
      <c r="X76" s="4">
        <f t="shared" ref="X76:X99" si="157">IF(AND(Q76=5,$O$101&gt;25),W76*1.1,W76)</f>
        <v>0</v>
      </c>
      <c r="Y76" s="4">
        <f t="shared" si="33"/>
        <v>0</v>
      </c>
      <c r="Z76" s="12">
        <f t="shared" si="132"/>
        <v>0</v>
      </c>
      <c r="AA76" s="17"/>
      <c r="AB76" s="7" t="str">
        <f>REPT(Sept!A76,1)</f>
        <v>MENAUGE Jérémy</v>
      </c>
      <c r="AC76" s="7">
        <f t="shared" si="34"/>
        <v>0</v>
      </c>
      <c r="AD76" s="13"/>
      <c r="AE76" s="13"/>
      <c r="AF76" s="39">
        <f t="shared" si="35"/>
        <v>0</v>
      </c>
      <c r="AG76" s="13"/>
      <c r="AH76" s="4">
        <f t="shared" si="133"/>
        <v>0</v>
      </c>
      <c r="AI76" s="4">
        <f t="shared" ref="AI76:AI100" si="158">IF(AE76=2,AH76*1.5,AH76)</f>
        <v>0</v>
      </c>
      <c r="AJ76" s="4">
        <f t="shared" ref="AJ76:AJ100" si="159">IF(AE76=3,AI76*1.3,AI76)</f>
        <v>0</v>
      </c>
      <c r="AK76" s="4">
        <f t="shared" ref="AK76:AK100" si="160">IF(AND(AE76=4,$AC$101&gt;25),AJ76*1.2,AJ76)</f>
        <v>0</v>
      </c>
      <c r="AL76" s="4">
        <f t="shared" ref="AL76:AL100" si="161">IF(AND(AE76=5,$AC$101&gt;25),AK76*1.1,AK76)</f>
        <v>0</v>
      </c>
      <c r="AM76" s="4">
        <f t="shared" si="40"/>
        <v>0</v>
      </c>
      <c r="AN76" s="4"/>
      <c r="AO76" s="7" t="str">
        <f>REPT(Sept!A76,1)</f>
        <v>MENAUGE Jérémy</v>
      </c>
      <c r="AP76" s="7">
        <f t="shared" si="41"/>
        <v>0</v>
      </c>
      <c r="AQ76" s="13"/>
      <c r="AR76" s="13"/>
      <c r="AS76" s="39">
        <f t="shared" si="42"/>
        <v>0</v>
      </c>
      <c r="AT76" s="13"/>
      <c r="AU76" s="4">
        <f t="shared" si="134"/>
        <v>0</v>
      </c>
      <c r="AV76" s="4">
        <f t="shared" ref="AV76:AV100" si="162">IF(AR76=2,AU76*1.5,AU76)</f>
        <v>0</v>
      </c>
      <c r="AW76" s="4">
        <f t="shared" ref="AW76:AW100" si="163">IF(AR76=3,AV76*1.3,AV76)</f>
        <v>0</v>
      </c>
      <c r="AX76" s="4">
        <f t="shared" ref="AX76:AX100" si="164">IF(AND(AR76=4,$AP$101&gt;25),AW76*1.2,AW76)</f>
        <v>0</v>
      </c>
      <c r="AY76" s="4">
        <f t="shared" ref="AY76:AY100" si="165">IF(AND(AR76=5,$AP$101&gt;25),AX76*1.1,AX76)</f>
        <v>0</v>
      </c>
      <c r="AZ76" s="4">
        <f t="shared" si="47"/>
        <v>0</v>
      </c>
      <c r="BA76" s="12">
        <f t="shared" si="135"/>
        <v>0</v>
      </c>
      <c r="BB76" s="12">
        <f t="shared" si="136"/>
        <v>0</v>
      </c>
      <c r="BC76" s="17"/>
      <c r="BD76" s="7" t="str">
        <f>REPT(Sept!A76,1)</f>
        <v>MENAUGE Jérémy</v>
      </c>
      <c r="BE76" s="7">
        <f t="shared" si="48"/>
        <v>0</v>
      </c>
      <c r="BF76" s="13"/>
      <c r="BG76" s="13"/>
      <c r="BH76" s="39">
        <f t="shared" si="49"/>
        <v>0</v>
      </c>
      <c r="BI76" s="13"/>
      <c r="BJ76" s="4">
        <f t="shared" si="137"/>
        <v>0</v>
      </c>
      <c r="BK76" s="4">
        <f t="shared" ref="BK76:BK100" si="166">IF(BG76=2,BJ76*1.5,BJ76)</f>
        <v>0</v>
      </c>
      <c r="BL76" s="4">
        <f t="shared" ref="BL76:BL100" si="167">IF(BG76=3,BK76*1.3,BK76)</f>
        <v>0</v>
      </c>
      <c r="BM76" s="4">
        <f t="shared" ref="BM76:BM100" si="168">IF(AND(BG76=4,$BE$101&gt;25),BL76*1.2,BL76)</f>
        <v>0</v>
      </c>
      <c r="BN76" s="4">
        <f t="shared" ref="BN76:BN100" si="169">IF(AND(BG76=5,$BE$101&gt;25),BM76*1.1,BM76)</f>
        <v>0</v>
      </c>
      <c r="BO76" s="4">
        <f t="shared" si="54"/>
        <v>0</v>
      </c>
      <c r="BP76" s="4"/>
      <c r="BQ76" s="7" t="str">
        <f>REPT(Sept!A76,1)</f>
        <v>MENAUGE Jérémy</v>
      </c>
      <c r="BR76" s="7">
        <f t="shared" si="55"/>
        <v>0</v>
      </c>
      <c r="BS76" s="13"/>
      <c r="BT76" s="13"/>
      <c r="BU76" s="39">
        <f t="shared" si="56"/>
        <v>0</v>
      </c>
      <c r="BV76" s="13"/>
      <c r="BW76" s="4">
        <f t="shared" si="138"/>
        <v>0</v>
      </c>
      <c r="BX76" s="4">
        <f t="shared" ref="BX76:BX100" si="170">IF(BT76=2,BW76*1.5,BW76)</f>
        <v>0</v>
      </c>
      <c r="BY76" s="4">
        <f t="shared" ref="BY76:BY100" si="171">IF(BT76=3,BX76*1.3,BX76)</f>
        <v>0</v>
      </c>
      <c r="BZ76" s="4">
        <f t="shared" ref="BZ76:BZ100" si="172">IF(AND(BT76=4,$BR$101&gt;25),BY76*1.2,BY76)</f>
        <v>0</v>
      </c>
      <c r="CA76" s="4">
        <f t="shared" ref="CA76:CA100" si="173">IF(AND(BT76=5,$BR$101&gt;25),BZ76*1.1,BZ76)</f>
        <v>0</v>
      </c>
      <c r="CB76" s="4">
        <f t="shared" si="61"/>
        <v>0</v>
      </c>
      <c r="CC76" s="12">
        <f t="shared" si="139"/>
        <v>0</v>
      </c>
      <c r="CD76" s="12">
        <f t="shared" si="140"/>
        <v>0</v>
      </c>
      <c r="CE76" s="17"/>
      <c r="CF76" s="7" t="str">
        <f>REPT(Sept!A76,1)</f>
        <v>MENAUGE Jérémy</v>
      </c>
      <c r="CG76" s="7">
        <f t="shared" si="62"/>
        <v>0</v>
      </c>
      <c r="CH76" s="13"/>
      <c r="CI76" s="13"/>
      <c r="CJ76" s="39">
        <f t="shared" si="63"/>
        <v>0</v>
      </c>
      <c r="CK76" s="13"/>
      <c r="CL76" s="4">
        <f t="shared" si="141"/>
        <v>0</v>
      </c>
      <c r="CM76" s="4">
        <f t="shared" ref="CM76:CM100" si="174">IF(CI76=2,CL76*1.5,CL76)</f>
        <v>0</v>
      </c>
      <c r="CN76" s="4">
        <f t="shared" ref="CN76:CN100" si="175">IF(CI76=3,CM76*1.3,CM76)</f>
        <v>0</v>
      </c>
      <c r="CO76" s="4">
        <f t="shared" ref="CO76:CO100" si="176">IF(AND(CI76=4,$CG$101&gt;25),CN76*1.2,CN76)</f>
        <v>0</v>
      </c>
      <c r="CP76" s="4">
        <f t="shared" ref="CP76:CP100" si="177">IF(AND(CI76=5,$CG$101&gt;25),CO76*1.1,CO76)</f>
        <v>0</v>
      </c>
      <c r="CQ76" s="4">
        <f t="shared" si="68"/>
        <v>0</v>
      </c>
      <c r="CR76" s="4"/>
      <c r="CS76" s="7" t="str">
        <f>REPT(Sept!A76,1)</f>
        <v>MENAUGE Jérémy</v>
      </c>
      <c r="CT76" s="7">
        <f t="shared" si="69"/>
        <v>0</v>
      </c>
      <c r="CU76" s="13"/>
      <c r="CV76" s="13"/>
      <c r="CW76" s="39">
        <f t="shared" si="70"/>
        <v>0</v>
      </c>
      <c r="CX76" s="13"/>
      <c r="CY76" s="4">
        <f t="shared" si="142"/>
        <v>0</v>
      </c>
      <c r="CZ76" s="4">
        <f t="shared" ref="CZ76:CZ100" si="178">IF(CV76=2,CY76*1.5,CY76)</f>
        <v>0</v>
      </c>
      <c r="DA76" s="4">
        <f t="shared" ref="DA76:DA100" si="179">IF(CV76=3,CZ76*1.3,CZ76)</f>
        <v>0</v>
      </c>
      <c r="DB76" s="4">
        <f t="shared" ref="DB76:DB99" si="180">IF(AND(CV76=4,$CT$101&gt;25),DA76*1.2,DA76)</f>
        <v>0</v>
      </c>
      <c r="DC76" s="4">
        <f t="shared" ref="DC76:DC99" si="181">IF(AND(CV76=5,$CT$101&gt;25),DB76*1.1,DB76)</f>
        <v>0</v>
      </c>
      <c r="DD76" s="4">
        <f t="shared" si="75"/>
        <v>0</v>
      </c>
      <c r="DE76" s="12">
        <f t="shared" si="143"/>
        <v>0</v>
      </c>
      <c r="DF76" s="12">
        <f t="shared" si="144"/>
        <v>0</v>
      </c>
      <c r="DG76" s="17"/>
      <c r="DH76" s="7" t="str">
        <f>REPT(Sept!A76,1)</f>
        <v>MENAUGE Jérémy</v>
      </c>
      <c r="DI76" s="7">
        <f t="shared" si="76"/>
        <v>0</v>
      </c>
      <c r="DJ76" s="13"/>
      <c r="DK76" s="13"/>
      <c r="DL76" s="39">
        <f t="shared" si="77"/>
        <v>0</v>
      </c>
      <c r="DM76" s="13"/>
      <c r="DN76" s="4">
        <f t="shared" si="145"/>
        <v>0</v>
      </c>
      <c r="DO76" s="4">
        <f t="shared" ref="DO76:DO100" si="182">IF(DK76=2,DN76*1.5,DN76)</f>
        <v>0</v>
      </c>
      <c r="DP76" s="4">
        <f t="shared" ref="DP76:DP100" si="183">IF(DK76=3,DO76*1.3,DO76)</f>
        <v>0</v>
      </c>
      <c r="DQ76" s="4">
        <f t="shared" ref="DQ76:DQ100" si="184">IF(AND(DK76=4,$DI$101&gt;25),DP76*1.2,DP76)</f>
        <v>0</v>
      </c>
      <c r="DR76" s="4">
        <f t="shared" ref="DR76:DR100" si="185">IF(AND(DK76=5,$DI$101&gt;25),DQ76*1.1,DQ76)</f>
        <v>0</v>
      </c>
      <c r="DS76" s="4">
        <f t="shared" si="82"/>
        <v>0</v>
      </c>
      <c r="DT76" s="4"/>
      <c r="DU76" s="7" t="str">
        <f>REPT(Sept!A76,1)</f>
        <v>MENAUGE Jérémy</v>
      </c>
      <c r="DV76" s="7">
        <f t="shared" si="83"/>
        <v>0</v>
      </c>
      <c r="DW76" s="13"/>
      <c r="DX76" s="13"/>
      <c r="DY76" s="39">
        <f t="shared" si="84"/>
        <v>0</v>
      </c>
      <c r="DZ76" s="13"/>
      <c r="EA76" s="4">
        <f t="shared" si="146"/>
        <v>0</v>
      </c>
      <c r="EB76" s="4">
        <f t="shared" ref="EB76:EB100" si="186">IF(DX76=2,EA76*1.5,EA76)</f>
        <v>0</v>
      </c>
      <c r="EC76" s="4">
        <f t="shared" ref="EC76:EC100" si="187">IF(DX76=3,EB76*1.3,EB76)</f>
        <v>0</v>
      </c>
      <c r="ED76" s="4">
        <f t="shared" ref="ED76:ED100" si="188">IF(AND(DX76=4,$DV$101&gt;25),EC76*1.2,EC76)</f>
        <v>0</v>
      </c>
      <c r="EE76" s="4">
        <f t="shared" ref="EE76:EE100" si="189">IF(AND(DX76=5,$DV$101&gt;25),ED76*1.1,ED76)</f>
        <v>0</v>
      </c>
      <c r="EF76" s="4">
        <f t="shared" ref="EF76:EF100" si="190">SUM(EE76)</f>
        <v>0</v>
      </c>
      <c r="EG76" s="12">
        <f t="shared" ref="EG76:EG100" si="191">IF(EF76&gt;DS76,EF76,DS76)</f>
        <v>0</v>
      </c>
      <c r="EH76" s="22">
        <f t="shared" si="147"/>
        <v>0</v>
      </c>
      <c r="EI76" s="24">
        <f>SUM(EH76+Mai!EI76)</f>
        <v>45</v>
      </c>
      <c r="EJ76" s="25">
        <f t="shared" si="148"/>
        <v>0</v>
      </c>
      <c r="EK76" s="25">
        <f>SUM(EJ76+Mai!EK76)</f>
        <v>5</v>
      </c>
      <c r="EL76" s="41">
        <f t="shared" si="149"/>
        <v>0</v>
      </c>
    </row>
    <row r="77" spans="1:142" ht="13.5" thickBot="1">
      <c r="A77" s="107" t="str">
        <f>REPT(Sept!A77,1)</f>
        <v>DELOCHE Romain</v>
      </c>
      <c r="B77" s="7">
        <f t="shared" si="20"/>
        <v>1</v>
      </c>
      <c r="C77" s="13">
        <v>26</v>
      </c>
      <c r="D77" s="13"/>
      <c r="E77" s="39">
        <f t="shared" si="21"/>
        <v>0</v>
      </c>
      <c r="F77" s="13"/>
      <c r="G77" s="4">
        <f t="shared" si="130"/>
        <v>26</v>
      </c>
      <c r="H77" s="4">
        <f t="shared" si="150"/>
        <v>26</v>
      </c>
      <c r="I77" s="4">
        <f t="shared" si="151"/>
        <v>26</v>
      </c>
      <c r="J77" s="4">
        <f t="shared" si="152"/>
        <v>26</v>
      </c>
      <c r="K77" s="4">
        <f t="shared" si="153"/>
        <v>26</v>
      </c>
      <c r="L77" s="4">
        <f t="shared" si="26"/>
        <v>26</v>
      </c>
      <c r="M77" s="4"/>
      <c r="N77" s="7" t="str">
        <f>REPT(Sept!A77,1)</f>
        <v>DELOCHE Romain</v>
      </c>
      <c r="O77" s="7">
        <f t="shared" si="27"/>
        <v>1</v>
      </c>
      <c r="P77" s="13">
        <v>24</v>
      </c>
      <c r="Q77" s="13"/>
      <c r="R77" s="39">
        <f t="shared" si="28"/>
        <v>0</v>
      </c>
      <c r="S77" s="13"/>
      <c r="T77" s="4">
        <f t="shared" si="131"/>
        <v>24</v>
      </c>
      <c r="U77" s="4">
        <f t="shared" si="154"/>
        <v>24</v>
      </c>
      <c r="V77" s="4">
        <f t="shared" si="155"/>
        <v>24</v>
      </c>
      <c r="W77" s="4">
        <f t="shared" si="156"/>
        <v>24</v>
      </c>
      <c r="X77" s="4">
        <f t="shared" si="157"/>
        <v>24</v>
      </c>
      <c r="Y77" s="4">
        <f t="shared" si="33"/>
        <v>24</v>
      </c>
      <c r="Z77" s="12">
        <f t="shared" si="132"/>
        <v>26</v>
      </c>
      <c r="AA77" s="17"/>
      <c r="AB77" s="7" t="str">
        <f>REPT(Sept!A77,1)</f>
        <v>DELOCHE Romain</v>
      </c>
      <c r="AC77" s="7">
        <f t="shared" si="34"/>
        <v>1</v>
      </c>
      <c r="AD77" s="13">
        <v>24</v>
      </c>
      <c r="AE77" s="13"/>
      <c r="AF77" s="39">
        <f t="shared" si="35"/>
        <v>0</v>
      </c>
      <c r="AG77" s="13"/>
      <c r="AH77" s="4">
        <f t="shared" si="133"/>
        <v>24</v>
      </c>
      <c r="AI77" s="4">
        <f t="shared" si="158"/>
        <v>24</v>
      </c>
      <c r="AJ77" s="4">
        <f t="shared" si="159"/>
        <v>24</v>
      </c>
      <c r="AK77" s="4">
        <f t="shared" si="160"/>
        <v>24</v>
      </c>
      <c r="AL77" s="4">
        <f t="shared" si="161"/>
        <v>24</v>
      </c>
      <c r="AM77" s="4">
        <f t="shared" si="40"/>
        <v>24</v>
      </c>
      <c r="AN77" s="4"/>
      <c r="AO77" s="7" t="str">
        <f>REPT(Sept!A77,1)</f>
        <v>DELOCHE Romain</v>
      </c>
      <c r="AP77" s="7">
        <f t="shared" si="41"/>
        <v>1</v>
      </c>
      <c r="AQ77" s="13">
        <v>23</v>
      </c>
      <c r="AR77" s="13"/>
      <c r="AS77" s="39">
        <f t="shared" si="42"/>
        <v>0</v>
      </c>
      <c r="AT77" s="13"/>
      <c r="AU77" s="4">
        <f t="shared" si="134"/>
        <v>23</v>
      </c>
      <c r="AV77" s="4">
        <f t="shared" si="162"/>
        <v>23</v>
      </c>
      <c r="AW77" s="4">
        <f t="shared" si="163"/>
        <v>23</v>
      </c>
      <c r="AX77" s="4">
        <f t="shared" si="164"/>
        <v>23</v>
      </c>
      <c r="AY77" s="4">
        <f t="shared" si="165"/>
        <v>23</v>
      </c>
      <c r="AZ77" s="4">
        <f t="shared" si="47"/>
        <v>23</v>
      </c>
      <c r="BA77" s="12">
        <f t="shared" si="135"/>
        <v>24</v>
      </c>
      <c r="BB77" s="12">
        <f t="shared" si="136"/>
        <v>50</v>
      </c>
      <c r="BC77" s="17"/>
      <c r="BD77" s="7" t="str">
        <f>REPT(Sept!A77,1)</f>
        <v>DELOCHE Romain</v>
      </c>
      <c r="BE77" s="7">
        <f t="shared" si="48"/>
        <v>1</v>
      </c>
      <c r="BF77" s="13">
        <v>24</v>
      </c>
      <c r="BG77" s="13">
        <v>2</v>
      </c>
      <c r="BH77" s="39">
        <f t="shared" si="49"/>
        <v>0</v>
      </c>
      <c r="BI77" s="13"/>
      <c r="BJ77" s="4">
        <f t="shared" si="137"/>
        <v>24</v>
      </c>
      <c r="BK77" s="4">
        <f t="shared" si="166"/>
        <v>36</v>
      </c>
      <c r="BL77" s="4">
        <f t="shared" si="167"/>
        <v>36</v>
      </c>
      <c r="BM77" s="4">
        <f t="shared" si="168"/>
        <v>36</v>
      </c>
      <c r="BN77" s="4">
        <f t="shared" si="169"/>
        <v>36</v>
      </c>
      <c r="BO77" s="4">
        <f t="shared" si="54"/>
        <v>36</v>
      </c>
      <c r="BP77" s="4"/>
      <c r="BQ77" s="7" t="str">
        <f>REPT(Sept!A77,1)</f>
        <v>DELOCHE Romain</v>
      </c>
      <c r="BR77" s="7">
        <f t="shared" si="55"/>
        <v>0</v>
      </c>
      <c r="BS77" s="13"/>
      <c r="BT77" s="13"/>
      <c r="BU77" s="39">
        <f t="shared" si="56"/>
        <v>0</v>
      </c>
      <c r="BV77" s="13"/>
      <c r="BW77" s="4">
        <f t="shared" si="138"/>
        <v>0</v>
      </c>
      <c r="BX77" s="4">
        <f t="shared" si="170"/>
        <v>0</v>
      </c>
      <c r="BY77" s="4">
        <f t="shared" si="171"/>
        <v>0</v>
      </c>
      <c r="BZ77" s="4">
        <f t="shared" si="172"/>
        <v>0</v>
      </c>
      <c r="CA77" s="4">
        <f t="shared" si="173"/>
        <v>0</v>
      </c>
      <c r="CB77" s="4">
        <f t="shared" si="61"/>
        <v>0</v>
      </c>
      <c r="CC77" s="12">
        <f t="shared" si="139"/>
        <v>36</v>
      </c>
      <c r="CD77" s="12">
        <f t="shared" si="140"/>
        <v>86</v>
      </c>
      <c r="CE77" s="17"/>
      <c r="CF77" s="7" t="str">
        <f>REPT(Sept!A77,1)</f>
        <v>DELOCHE Romain</v>
      </c>
      <c r="CG77" s="7">
        <f t="shared" si="62"/>
        <v>1</v>
      </c>
      <c r="CH77" s="13">
        <v>34</v>
      </c>
      <c r="CI77" s="13">
        <v>1</v>
      </c>
      <c r="CJ77" s="39">
        <f t="shared" si="63"/>
        <v>1</v>
      </c>
      <c r="CK77" s="13"/>
      <c r="CL77" s="4">
        <f t="shared" si="141"/>
        <v>68</v>
      </c>
      <c r="CM77" s="4">
        <f t="shared" si="174"/>
        <v>68</v>
      </c>
      <c r="CN77" s="4">
        <f t="shared" si="175"/>
        <v>68</v>
      </c>
      <c r="CO77" s="4">
        <f t="shared" si="176"/>
        <v>68</v>
      </c>
      <c r="CP77" s="4">
        <f t="shared" si="177"/>
        <v>68</v>
      </c>
      <c r="CQ77" s="4">
        <f t="shared" si="68"/>
        <v>68</v>
      </c>
      <c r="CR77" s="4"/>
      <c r="CS77" s="7" t="str">
        <f>REPT(Sept!A77,1)</f>
        <v>DELOCHE Romain</v>
      </c>
      <c r="CT77" s="7">
        <f t="shared" si="69"/>
        <v>0</v>
      </c>
      <c r="CU77" s="13"/>
      <c r="CV77" s="13"/>
      <c r="CW77" s="39">
        <f t="shared" si="70"/>
        <v>0</v>
      </c>
      <c r="CX77" s="13"/>
      <c r="CY77" s="4">
        <f t="shared" si="142"/>
        <v>0</v>
      </c>
      <c r="CZ77" s="4">
        <f t="shared" si="178"/>
        <v>0</v>
      </c>
      <c r="DA77" s="4">
        <f t="shared" si="179"/>
        <v>0</v>
      </c>
      <c r="DB77" s="4">
        <f t="shared" si="180"/>
        <v>0</v>
      </c>
      <c r="DC77" s="4">
        <f t="shared" si="181"/>
        <v>0</v>
      </c>
      <c r="DD77" s="4">
        <f t="shared" si="75"/>
        <v>0</v>
      </c>
      <c r="DE77" s="12">
        <f t="shared" si="143"/>
        <v>68</v>
      </c>
      <c r="DF77" s="12">
        <f t="shared" si="144"/>
        <v>154</v>
      </c>
      <c r="DG77" s="17"/>
      <c r="DH77" s="7" t="str">
        <f>REPT(Sept!A77,1)</f>
        <v>DELOCHE Romain</v>
      </c>
      <c r="DI77" s="7">
        <f t="shared" si="76"/>
        <v>0</v>
      </c>
      <c r="DJ77" s="13"/>
      <c r="DK77" s="13"/>
      <c r="DL77" s="39">
        <f t="shared" si="77"/>
        <v>0</v>
      </c>
      <c r="DM77" s="13"/>
      <c r="DN77" s="4">
        <f t="shared" si="145"/>
        <v>0</v>
      </c>
      <c r="DO77" s="4">
        <f t="shared" si="182"/>
        <v>0</v>
      </c>
      <c r="DP77" s="4">
        <f t="shared" si="183"/>
        <v>0</v>
      </c>
      <c r="DQ77" s="4">
        <f t="shared" si="184"/>
        <v>0</v>
      </c>
      <c r="DR77" s="4">
        <f t="shared" si="185"/>
        <v>0</v>
      </c>
      <c r="DS77" s="4">
        <f t="shared" si="82"/>
        <v>0</v>
      </c>
      <c r="DT77" s="4"/>
      <c r="DU77" s="7" t="str">
        <f>REPT(Sept!A77,1)</f>
        <v>DELOCHE Romain</v>
      </c>
      <c r="DV77" s="7">
        <f t="shared" si="83"/>
        <v>0</v>
      </c>
      <c r="DW77" s="13"/>
      <c r="DX77" s="13"/>
      <c r="DY77" s="39">
        <f t="shared" si="84"/>
        <v>0</v>
      </c>
      <c r="DZ77" s="13"/>
      <c r="EA77" s="4">
        <f t="shared" si="146"/>
        <v>0</v>
      </c>
      <c r="EB77" s="4">
        <f t="shared" si="186"/>
        <v>0</v>
      </c>
      <c r="EC77" s="4">
        <f t="shared" si="187"/>
        <v>0</v>
      </c>
      <c r="ED77" s="4">
        <f t="shared" si="188"/>
        <v>0</v>
      </c>
      <c r="EE77" s="4">
        <f t="shared" si="189"/>
        <v>0</v>
      </c>
      <c r="EF77" s="4">
        <f t="shared" si="190"/>
        <v>0</v>
      </c>
      <c r="EG77" s="12">
        <f t="shared" si="191"/>
        <v>0</v>
      </c>
      <c r="EH77" s="22">
        <f t="shared" si="147"/>
        <v>154</v>
      </c>
      <c r="EI77" s="24">
        <f>SUM(EH77+Mai!EI77)</f>
        <v>583.5</v>
      </c>
      <c r="EJ77" s="25">
        <f t="shared" si="148"/>
        <v>6</v>
      </c>
      <c r="EK77" s="25">
        <f>SUM(EJ77+Mai!EK77)</f>
        <v>24</v>
      </c>
      <c r="EL77" s="41">
        <f t="shared" si="149"/>
        <v>1</v>
      </c>
    </row>
    <row r="78" spans="1:142" ht="13.5" thickBot="1">
      <c r="A78" s="107" t="str">
        <f>REPT(Sept!A78,1)</f>
        <v>GATTO Laeticia</v>
      </c>
      <c r="B78" s="7">
        <f t="shared" si="20"/>
        <v>0</v>
      </c>
      <c r="C78" s="13"/>
      <c r="D78" s="13"/>
      <c r="E78" s="39">
        <f t="shared" si="21"/>
        <v>0</v>
      </c>
      <c r="F78" s="13"/>
      <c r="G78" s="4">
        <f t="shared" si="130"/>
        <v>0</v>
      </c>
      <c r="H78" s="4">
        <f t="shared" si="150"/>
        <v>0</v>
      </c>
      <c r="I78" s="4">
        <f t="shared" si="151"/>
        <v>0</v>
      </c>
      <c r="J78" s="4">
        <f t="shared" si="152"/>
        <v>0</v>
      </c>
      <c r="K78" s="4">
        <f t="shared" si="153"/>
        <v>0</v>
      </c>
      <c r="L78" s="4">
        <f t="shared" si="26"/>
        <v>0</v>
      </c>
      <c r="M78" s="4"/>
      <c r="N78" s="7" t="str">
        <f>REPT(Sept!A78,1)</f>
        <v>GATTO Laeticia</v>
      </c>
      <c r="O78" s="7">
        <f t="shared" si="27"/>
        <v>0</v>
      </c>
      <c r="P78" s="13"/>
      <c r="Q78" s="13"/>
      <c r="R78" s="39">
        <f t="shared" si="28"/>
        <v>0</v>
      </c>
      <c r="S78" s="13"/>
      <c r="T78" s="4">
        <f t="shared" si="131"/>
        <v>0</v>
      </c>
      <c r="U78" s="4">
        <f t="shared" si="154"/>
        <v>0</v>
      </c>
      <c r="V78" s="4">
        <f t="shared" si="155"/>
        <v>0</v>
      </c>
      <c r="W78" s="4">
        <f t="shared" si="156"/>
        <v>0</v>
      </c>
      <c r="X78" s="4">
        <f t="shared" si="157"/>
        <v>0</v>
      </c>
      <c r="Y78" s="4">
        <f t="shared" si="33"/>
        <v>0</v>
      </c>
      <c r="Z78" s="12">
        <f t="shared" si="132"/>
        <v>0</v>
      </c>
      <c r="AA78" s="17"/>
      <c r="AB78" s="7" t="str">
        <f>REPT(Sept!A78,1)</f>
        <v>GATTO Laeticia</v>
      </c>
      <c r="AC78" s="7">
        <f t="shared" si="34"/>
        <v>0</v>
      </c>
      <c r="AD78" s="13"/>
      <c r="AE78" s="13"/>
      <c r="AF78" s="39">
        <f t="shared" si="35"/>
        <v>0</v>
      </c>
      <c r="AG78" s="13"/>
      <c r="AH78" s="4">
        <f t="shared" si="133"/>
        <v>0</v>
      </c>
      <c r="AI78" s="4">
        <f t="shared" si="158"/>
        <v>0</v>
      </c>
      <c r="AJ78" s="4">
        <f t="shared" si="159"/>
        <v>0</v>
      </c>
      <c r="AK78" s="4">
        <f t="shared" si="160"/>
        <v>0</v>
      </c>
      <c r="AL78" s="4">
        <f t="shared" si="161"/>
        <v>0</v>
      </c>
      <c r="AM78" s="4">
        <f t="shared" si="40"/>
        <v>0</v>
      </c>
      <c r="AN78" s="4"/>
      <c r="AO78" s="7" t="str">
        <f>REPT(Sept!A78,1)</f>
        <v>GATTO Laeticia</v>
      </c>
      <c r="AP78" s="7">
        <f t="shared" si="41"/>
        <v>0</v>
      </c>
      <c r="AQ78" s="13"/>
      <c r="AR78" s="13"/>
      <c r="AS78" s="39">
        <f t="shared" si="42"/>
        <v>0</v>
      </c>
      <c r="AT78" s="13"/>
      <c r="AU78" s="4">
        <f t="shared" si="134"/>
        <v>0</v>
      </c>
      <c r="AV78" s="4">
        <f t="shared" si="162"/>
        <v>0</v>
      </c>
      <c r="AW78" s="4">
        <f t="shared" si="163"/>
        <v>0</v>
      </c>
      <c r="AX78" s="4">
        <f t="shared" si="164"/>
        <v>0</v>
      </c>
      <c r="AY78" s="4">
        <f t="shared" si="165"/>
        <v>0</v>
      </c>
      <c r="AZ78" s="4">
        <f t="shared" si="47"/>
        <v>0</v>
      </c>
      <c r="BA78" s="12">
        <f t="shared" si="135"/>
        <v>0</v>
      </c>
      <c r="BB78" s="12">
        <f t="shared" si="136"/>
        <v>0</v>
      </c>
      <c r="BC78" s="17"/>
      <c r="BD78" s="7" t="str">
        <f>REPT(Sept!A78,1)</f>
        <v>GATTO Laeticia</v>
      </c>
      <c r="BE78" s="7">
        <f t="shared" si="48"/>
        <v>0</v>
      </c>
      <c r="BF78" s="13"/>
      <c r="BG78" s="13"/>
      <c r="BH78" s="39">
        <f t="shared" si="49"/>
        <v>0</v>
      </c>
      <c r="BI78" s="13"/>
      <c r="BJ78" s="4">
        <f t="shared" si="137"/>
        <v>0</v>
      </c>
      <c r="BK78" s="4">
        <f t="shared" si="166"/>
        <v>0</v>
      </c>
      <c r="BL78" s="4">
        <f t="shared" si="167"/>
        <v>0</v>
      </c>
      <c r="BM78" s="4">
        <f t="shared" si="168"/>
        <v>0</v>
      </c>
      <c r="BN78" s="4">
        <f t="shared" si="169"/>
        <v>0</v>
      </c>
      <c r="BO78" s="4">
        <f t="shared" si="54"/>
        <v>0</v>
      </c>
      <c r="BP78" s="4"/>
      <c r="BQ78" s="7" t="str">
        <f>REPT(Sept!A78,1)</f>
        <v>GATTO Laeticia</v>
      </c>
      <c r="BR78" s="7">
        <f t="shared" si="55"/>
        <v>0</v>
      </c>
      <c r="BS78" s="13"/>
      <c r="BT78" s="13"/>
      <c r="BU78" s="39">
        <f t="shared" si="56"/>
        <v>0</v>
      </c>
      <c r="BV78" s="13"/>
      <c r="BW78" s="4">
        <f t="shared" si="138"/>
        <v>0</v>
      </c>
      <c r="BX78" s="4">
        <f t="shared" si="170"/>
        <v>0</v>
      </c>
      <c r="BY78" s="4">
        <f t="shared" si="171"/>
        <v>0</v>
      </c>
      <c r="BZ78" s="4">
        <f t="shared" si="172"/>
        <v>0</v>
      </c>
      <c r="CA78" s="4">
        <f t="shared" si="173"/>
        <v>0</v>
      </c>
      <c r="CB78" s="4">
        <f t="shared" si="61"/>
        <v>0</v>
      </c>
      <c r="CC78" s="12">
        <f t="shared" si="139"/>
        <v>0</v>
      </c>
      <c r="CD78" s="12">
        <f t="shared" si="140"/>
        <v>0</v>
      </c>
      <c r="CE78" s="17"/>
      <c r="CF78" s="7" t="str">
        <f>REPT(Sept!A78,1)</f>
        <v>GATTO Laeticia</v>
      </c>
      <c r="CG78" s="7">
        <f t="shared" si="62"/>
        <v>0</v>
      </c>
      <c r="CH78" s="13"/>
      <c r="CI78" s="13"/>
      <c r="CJ78" s="39">
        <f t="shared" si="63"/>
        <v>0</v>
      </c>
      <c r="CK78" s="13"/>
      <c r="CL78" s="4">
        <f t="shared" si="141"/>
        <v>0</v>
      </c>
      <c r="CM78" s="4">
        <f t="shared" si="174"/>
        <v>0</v>
      </c>
      <c r="CN78" s="4">
        <f t="shared" si="175"/>
        <v>0</v>
      </c>
      <c r="CO78" s="4">
        <f t="shared" si="176"/>
        <v>0</v>
      </c>
      <c r="CP78" s="4">
        <f t="shared" si="177"/>
        <v>0</v>
      </c>
      <c r="CQ78" s="4">
        <f t="shared" si="68"/>
        <v>0</v>
      </c>
      <c r="CR78" s="4"/>
      <c r="CS78" s="7" t="str">
        <f>REPT(Sept!A78,1)</f>
        <v>GATTO Laeticia</v>
      </c>
      <c r="CT78" s="7">
        <f t="shared" si="69"/>
        <v>0</v>
      </c>
      <c r="CU78" s="13"/>
      <c r="CV78" s="13"/>
      <c r="CW78" s="39">
        <f t="shared" si="70"/>
        <v>0</v>
      </c>
      <c r="CX78" s="13"/>
      <c r="CY78" s="4">
        <f t="shared" si="142"/>
        <v>0</v>
      </c>
      <c r="CZ78" s="4">
        <f t="shared" si="178"/>
        <v>0</v>
      </c>
      <c r="DA78" s="4">
        <f t="shared" si="179"/>
        <v>0</v>
      </c>
      <c r="DB78" s="4">
        <f t="shared" si="180"/>
        <v>0</v>
      </c>
      <c r="DC78" s="4">
        <f t="shared" si="181"/>
        <v>0</v>
      </c>
      <c r="DD78" s="4">
        <f t="shared" si="75"/>
        <v>0</v>
      </c>
      <c r="DE78" s="12">
        <f t="shared" si="143"/>
        <v>0</v>
      </c>
      <c r="DF78" s="12">
        <f t="shared" si="144"/>
        <v>0</v>
      </c>
      <c r="DG78" s="17"/>
      <c r="DH78" s="7" t="str">
        <f>REPT(Sept!A78,1)</f>
        <v>GATTO Laeticia</v>
      </c>
      <c r="DI78" s="7">
        <f t="shared" si="76"/>
        <v>0</v>
      </c>
      <c r="DJ78" s="13"/>
      <c r="DK78" s="13"/>
      <c r="DL78" s="39">
        <f t="shared" si="77"/>
        <v>0</v>
      </c>
      <c r="DM78" s="13"/>
      <c r="DN78" s="4">
        <f t="shared" si="145"/>
        <v>0</v>
      </c>
      <c r="DO78" s="4">
        <f t="shared" si="182"/>
        <v>0</v>
      </c>
      <c r="DP78" s="4">
        <f t="shared" si="183"/>
        <v>0</v>
      </c>
      <c r="DQ78" s="4">
        <f t="shared" si="184"/>
        <v>0</v>
      </c>
      <c r="DR78" s="4">
        <f t="shared" si="185"/>
        <v>0</v>
      </c>
      <c r="DS78" s="4">
        <f t="shared" si="82"/>
        <v>0</v>
      </c>
      <c r="DT78" s="4"/>
      <c r="DU78" s="7" t="str">
        <f>REPT(Sept!A78,1)</f>
        <v>GATTO Laeticia</v>
      </c>
      <c r="DV78" s="7">
        <f t="shared" si="83"/>
        <v>0</v>
      </c>
      <c r="DW78" s="13"/>
      <c r="DX78" s="13"/>
      <c r="DY78" s="39">
        <f t="shared" si="84"/>
        <v>0</v>
      </c>
      <c r="DZ78" s="13"/>
      <c r="EA78" s="4">
        <f t="shared" si="146"/>
        <v>0</v>
      </c>
      <c r="EB78" s="4">
        <f t="shared" si="186"/>
        <v>0</v>
      </c>
      <c r="EC78" s="4">
        <f t="shared" si="187"/>
        <v>0</v>
      </c>
      <c r="ED78" s="4">
        <f t="shared" si="188"/>
        <v>0</v>
      </c>
      <c r="EE78" s="4">
        <f t="shared" si="189"/>
        <v>0</v>
      </c>
      <c r="EF78" s="4">
        <f t="shared" si="190"/>
        <v>0</v>
      </c>
      <c r="EG78" s="12">
        <f t="shared" si="191"/>
        <v>0</v>
      </c>
      <c r="EH78" s="22">
        <f t="shared" si="147"/>
        <v>0</v>
      </c>
      <c r="EI78" s="24">
        <f>SUM(EH78+Mai!EI78)</f>
        <v>24</v>
      </c>
      <c r="EJ78" s="25">
        <f t="shared" si="148"/>
        <v>0</v>
      </c>
      <c r="EK78" s="25">
        <f>SUM(EJ78+Mai!EK78)</f>
        <v>1</v>
      </c>
      <c r="EL78" s="41">
        <f t="shared" si="149"/>
        <v>0</v>
      </c>
    </row>
    <row r="79" spans="1:142" ht="13.5" thickBot="1">
      <c r="A79" s="107" t="str">
        <f>REPT(Sept!A79,1)</f>
        <v>MASINI Davide</v>
      </c>
      <c r="B79" s="7">
        <f t="shared" si="20"/>
        <v>0</v>
      </c>
      <c r="C79" s="13"/>
      <c r="D79" s="13"/>
      <c r="E79" s="39">
        <f t="shared" si="21"/>
        <v>0</v>
      </c>
      <c r="F79" s="13"/>
      <c r="G79" s="4">
        <f t="shared" si="130"/>
        <v>0</v>
      </c>
      <c r="H79" s="4">
        <f t="shared" si="150"/>
        <v>0</v>
      </c>
      <c r="I79" s="4">
        <f t="shared" si="151"/>
        <v>0</v>
      </c>
      <c r="J79" s="4">
        <f t="shared" si="152"/>
        <v>0</v>
      </c>
      <c r="K79" s="4">
        <f t="shared" si="153"/>
        <v>0</v>
      </c>
      <c r="L79" s="4">
        <f t="shared" si="26"/>
        <v>0</v>
      </c>
      <c r="M79" s="4"/>
      <c r="N79" s="7" t="str">
        <f>REPT(Sept!A79,1)</f>
        <v>MASINI Davide</v>
      </c>
      <c r="O79" s="7">
        <f t="shared" si="27"/>
        <v>0</v>
      </c>
      <c r="P79" s="13"/>
      <c r="Q79" s="13"/>
      <c r="R79" s="39">
        <f t="shared" si="28"/>
        <v>0</v>
      </c>
      <c r="S79" s="13"/>
      <c r="T79" s="4">
        <f t="shared" si="131"/>
        <v>0</v>
      </c>
      <c r="U79" s="4">
        <f t="shared" si="154"/>
        <v>0</v>
      </c>
      <c r="V79" s="4">
        <f t="shared" si="155"/>
        <v>0</v>
      </c>
      <c r="W79" s="4">
        <f t="shared" si="156"/>
        <v>0</v>
      </c>
      <c r="X79" s="4">
        <f t="shared" si="157"/>
        <v>0</v>
      </c>
      <c r="Y79" s="4">
        <f t="shared" si="33"/>
        <v>0</v>
      </c>
      <c r="Z79" s="12">
        <f t="shared" si="132"/>
        <v>0</v>
      </c>
      <c r="AA79" s="17"/>
      <c r="AB79" s="7" t="str">
        <f>REPT(Sept!A79,1)</f>
        <v>MASINI Davide</v>
      </c>
      <c r="AC79" s="7">
        <f t="shared" si="34"/>
        <v>0</v>
      </c>
      <c r="AD79" s="13"/>
      <c r="AE79" s="13"/>
      <c r="AF79" s="39">
        <f t="shared" si="35"/>
        <v>0</v>
      </c>
      <c r="AG79" s="13"/>
      <c r="AH79" s="4">
        <f t="shared" si="133"/>
        <v>0</v>
      </c>
      <c r="AI79" s="4">
        <f t="shared" si="158"/>
        <v>0</v>
      </c>
      <c r="AJ79" s="4">
        <f t="shared" si="159"/>
        <v>0</v>
      </c>
      <c r="AK79" s="4">
        <f t="shared" si="160"/>
        <v>0</v>
      </c>
      <c r="AL79" s="4">
        <f t="shared" si="161"/>
        <v>0</v>
      </c>
      <c r="AM79" s="4">
        <f t="shared" si="40"/>
        <v>0</v>
      </c>
      <c r="AN79" s="4"/>
      <c r="AO79" s="7" t="str">
        <f>REPT(Sept!A79,1)</f>
        <v>MASINI Davide</v>
      </c>
      <c r="AP79" s="7">
        <f t="shared" si="41"/>
        <v>0</v>
      </c>
      <c r="AQ79" s="13"/>
      <c r="AR79" s="13"/>
      <c r="AS79" s="39">
        <f t="shared" si="42"/>
        <v>0</v>
      </c>
      <c r="AT79" s="13"/>
      <c r="AU79" s="4">
        <f t="shared" si="134"/>
        <v>0</v>
      </c>
      <c r="AV79" s="4">
        <f t="shared" si="162"/>
        <v>0</v>
      </c>
      <c r="AW79" s="4">
        <f t="shared" si="163"/>
        <v>0</v>
      </c>
      <c r="AX79" s="4">
        <f t="shared" si="164"/>
        <v>0</v>
      </c>
      <c r="AY79" s="4">
        <f t="shared" si="165"/>
        <v>0</v>
      </c>
      <c r="AZ79" s="4">
        <f t="shared" si="47"/>
        <v>0</v>
      </c>
      <c r="BA79" s="12">
        <f t="shared" si="135"/>
        <v>0</v>
      </c>
      <c r="BB79" s="12">
        <f t="shared" si="136"/>
        <v>0</v>
      </c>
      <c r="BC79" s="17"/>
      <c r="BD79" s="7" t="str">
        <f>REPT(Sept!A79,1)</f>
        <v>MASINI Davide</v>
      </c>
      <c r="BE79" s="7">
        <f t="shared" si="48"/>
        <v>0</v>
      </c>
      <c r="BF79" s="13"/>
      <c r="BG79" s="13"/>
      <c r="BH79" s="39">
        <f t="shared" si="49"/>
        <v>0</v>
      </c>
      <c r="BI79" s="13"/>
      <c r="BJ79" s="4">
        <f t="shared" si="137"/>
        <v>0</v>
      </c>
      <c r="BK79" s="4">
        <f t="shared" si="166"/>
        <v>0</v>
      </c>
      <c r="BL79" s="4">
        <f t="shared" si="167"/>
        <v>0</v>
      </c>
      <c r="BM79" s="4">
        <f t="shared" si="168"/>
        <v>0</v>
      </c>
      <c r="BN79" s="4">
        <f t="shared" si="169"/>
        <v>0</v>
      </c>
      <c r="BO79" s="4">
        <f t="shared" si="54"/>
        <v>0</v>
      </c>
      <c r="BP79" s="4"/>
      <c r="BQ79" s="7" t="str">
        <f>REPT(Sept!A79,1)</f>
        <v>MASINI Davide</v>
      </c>
      <c r="BR79" s="7">
        <f t="shared" si="55"/>
        <v>0</v>
      </c>
      <c r="BS79" s="13"/>
      <c r="BT79" s="13"/>
      <c r="BU79" s="39">
        <f t="shared" si="56"/>
        <v>0</v>
      </c>
      <c r="BV79" s="13"/>
      <c r="BW79" s="4">
        <f t="shared" si="138"/>
        <v>0</v>
      </c>
      <c r="BX79" s="4">
        <f t="shared" si="170"/>
        <v>0</v>
      </c>
      <c r="BY79" s="4">
        <f t="shared" si="171"/>
        <v>0</v>
      </c>
      <c r="BZ79" s="4">
        <f t="shared" si="172"/>
        <v>0</v>
      </c>
      <c r="CA79" s="4">
        <f t="shared" si="173"/>
        <v>0</v>
      </c>
      <c r="CB79" s="4">
        <f t="shared" si="61"/>
        <v>0</v>
      </c>
      <c r="CC79" s="12">
        <f t="shared" si="139"/>
        <v>0</v>
      </c>
      <c r="CD79" s="12">
        <f t="shared" si="140"/>
        <v>0</v>
      </c>
      <c r="CE79" s="17"/>
      <c r="CF79" s="7" t="str">
        <f>REPT(Sept!A79,1)</f>
        <v>MASINI Davide</v>
      </c>
      <c r="CG79" s="7">
        <f t="shared" si="62"/>
        <v>0</v>
      </c>
      <c r="CH79" s="13"/>
      <c r="CI79" s="13"/>
      <c r="CJ79" s="39">
        <f t="shared" si="63"/>
        <v>0</v>
      </c>
      <c r="CK79" s="13"/>
      <c r="CL79" s="4">
        <f t="shared" si="141"/>
        <v>0</v>
      </c>
      <c r="CM79" s="4">
        <f t="shared" si="174"/>
        <v>0</v>
      </c>
      <c r="CN79" s="4">
        <f t="shared" si="175"/>
        <v>0</v>
      </c>
      <c r="CO79" s="4">
        <f t="shared" si="176"/>
        <v>0</v>
      </c>
      <c r="CP79" s="4">
        <f t="shared" si="177"/>
        <v>0</v>
      </c>
      <c r="CQ79" s="4">
        <f t="shared" si="68"/>
        <v>0</v>
      </c>
      <c r="CR79" s="4"/>
      <c r="CS79" s="7" t="str">
        <f>REPT(Sept!A79,1)</f>
        <v>MASINI Davide</v>
      </c>
      <c r="CT79" s="7">
        <f t="shared" si="69"/>
        <v>0</v>
      </c>
      <c r="CU79" s="13"/>
      <c r="CV79" s="13"/>
      <c r="CW79" s="39">
        <f t="shared" si="70"/>
        <v>0</v>
      </c>
      <c r="CX79" s="13"/>
      <c r="CY79" s="4">
        <f t="shared" si="142"/>
        <v>0</v>
      </c>
      <c r="CZ79" s="4">
        <f t="shared" si="178"/>
        <v>0</v>
      </c>
      <c r="DA79" s="4">
        <f t="shared" si="179"/>
        <v>0</v>
      </c>
      <c r="DB79" s="4">
        <f t="shared" si="180"/>
        <v>0</v>
      </c>
      <c r="DC79" s="4">
        <f t="shared" si="181"/>
        <v>0</v>
      </c>
      <c r="DD79" s="4">
        <f t="shared" si="75"/>
        <v>0</v>
      </c>
      <c r="DE79" s="12">
        <f t="shared" si="143"/>
        <v>0</v>
      </c>
      <c r="DF79" s="12">
        <f t="shared" si="144"/>
        <v>0</v>
      </c>
      <c r="DG79" s="17"/>
      <c r="DH79" s="7" t="str">
        <f>REPT(Sept!A79,1)</f>
        <v>MASINI Davide</v>
      </c>
      <c r="DI79" s="7">
        <f t="shared" si="76"/>
        <v>0</v>
      </c>
      <c r="DJ79" s="13"/>
      <c r="DK79" s="13"/>
      <c r="DL79" s="39">
        <f t="shared" si="77"/>
        <v>0</v>
      </c>
      <c r="DM79" s="13"/>
      <c r="DN79" s="4">
        <f t="shared" si="145"/>
        <v>0</v>
      </c>
      <c r="DO79" s="4">
        <f t="shared" si="182"/>
        <v>0</v>
      </c>
      <c r="DP79" s="4">
        <f t="shared" si="183"/>
        <v>0</v>
      </c>
      <c r="DQ79" s="4">
        <f t="shared" si="184"/>
        <v>0</v>
      </c>
      <c r="DR79" s="4">
        <f t="shared" si="185"/>
        <v>0</v>
      </c>
      <c r="DS79" s="4">
        <f t="shared" si="82"/>
        <v>0</v>
      </c>
      <c r="DT79" s="4"/>
      <c r="DU79" s="7" t="str">
        <f>REPT(Sept!A79,1)</f>
        <v>MASINI Davide</v>
      </c>
      <c r="DV79" s="7">
        <f t="shared" si="83"/>
        <v>0</v>
      </c>
      <c r="DW79" s="13"/>
      <c r="DX79" s="13"/>
      <c r="DY79" s="39">
        <f t="shared" si="84"/>
        <v>0</v>
      </c>
      <c r="DZ79" s="13"/>
      <c r="EA79" s="4">
        <f t="shared" si="146"/>
        <v>0</v>
      </c>
      <c r="EB79" s="4">
        <f t="shared" si="186"/>
        <v>0</v>
      </c>
      <c r="EC79" s="4">
        <f t="shared" si="187"/>
        <v>0</v>
      </c>
      <c r="ED79" s="4">
        <f t="shared" si="188"/>
        <v>0</v>
      </c>
      <c r="EE79" s="4">
        <f t="shared" si="189"/>
        <v>0</v>
      </c>
      <c r="EF79" s="4">
        <f t="shared" si="190"/>
        <v>0</v>
      </c>
      <c r="EG79" s="12">
        <f t="shared" si="191"/>
        <v>0</v>
      </c>
      <c r="EH79" s="22">
        <f t="shared" si="147"/>
        <v>0</v>
      </c>
      <c r="EI79" s="24">
        <f>SUM(EH79+Mai!EI79)</f>
        <v>10</v>
      </c>
      <c r="EJ79" s="25">
        <f t="shared" si="148"/>
        <v>0</v>
      </c>
      <c r="EK79" s="25">
        <f>SUM(EJ79+Mai!EK79)</f>
        <v>1</v>
      </c>
      <c r="EL79" s="41">
        <f t="shared" si="149"/>
        <v>0</v>
      </c>
    </row>
    <row r="80" spans="1:142" ht="13.5" thickBot="1">
      <c r="A80" s="107" t="str">
        <f>REPT(Sept!A80,1)</f>
        <v>GRANDIDIER Vincent</v>
      </c>
      <c r="B80" s="7">
        <f t="shared" si="20"/>
        <v>0</v>
      </c>
      <c r="C80" s="13"/>
      <c r="D80" s="13"/>
      <c r="E80" s="39">
        <f t="shared" si="21"/>
        <v>0</v>
      </c>
      <c r="F80" s="13"/>
      <c r="G80" s="4">
        <f t="shared" si="130"/>
        <v>0</v>
      </c>
      <c r="H80" s="4">
        <f t="shared" si="150"/>
        <v>0</v>
      </c>
      <c r="I80" s="4">
        <f t="shared" si="151"/>
        <v>0</v>
      </c>
      <c r="J80" s="4">
        <f t="shared" si="152"/>
        <v>0</v>
      </c>
      <c r="K80" s="4">
        <f t="shared" si="153"/>
        <v>0</v>
      </c>
      <c r="L80" s="4">
        <f t="shared" si="26"/>
        <v>0</v>
      </c>
      <c r="M80" s="4"/>
      <c r="N80" s="7" t="str">
        <f>REPT(Sept!A80,1)</f>
        <v>GRANDIDIER Vincent</v>
      </c>
      <c r="O80" s="7">
        <f t="shared" si="27"/>
        <v>0</v>
      </c>
      <c r="P80" s="13"/>
      <c r="Q80" s="13"/>
      <c r="R80" s="39">
        <f t="shared" si="28"/>
        <v>0</v>
      </c>
      <c r="S80" s="13"/>
      <c r="T80" s="4">
        <f t="shared" si="131"/>
        <v>0</v>
      </c>
      <c r="U80" s="4">
        <f t="shared" si="154"/>
        <v>0</v>
      </c>
      <c r="V80" s="4">
        <f t="shared" si="155"/>
        <v>0</v>
      </c>
      <c r="W80" s="4">
        <f t="shared" si="156"/>
        <v>0</v>
      </c>
      <c r="X80" s="4">
        <f t="shared" si="157"/>
        <v>0</v>
      </c>
      <c r="Y80" s="4">
        <f t="shared" si="33"/>
        <v>0</v>
      </c>
      <c r="Z80" s="12">
        <f t="shared" si="132"/>
        <v>0</v>
      </c>
      <c r="AA80" s="17"/>
      <c r="AB80" s="7" t="str">
        <f>REPT(Sept!A80,1)</f>
        <v>GRANDIDIER Vincent</v>
      </c>
      <c r="AC80" s="7">
        <f t="shared" si="34"/>
        <v>0</v>
      </c>
      <c r="AD80" s="13"/>
      <c r="AE80" s="13"/>
      <c r="AF80" s="39">
        <f t="shared" si="35"/>
        <v>0</v>
      </c>
      <c r="AG80" s="13"/>
      <c r="AH80" s="4">
        <f t="shared" si="133"/>
        <v>0</v>
      </c>
      <c r="AI80" s="4">
        <f t="shared" si="158"/>
        <v>0</v>
      </c>
      <c r="AJ80" s="4">
        <f t="shared" si="159"/>
        <v>0</v>
      </c>
      <c r="AK80" s="4">
        <f t="shared" si="160"/>
        <v>0</v>
      </c>
      <c r="AL80" s="4">
        <f t="shared" si="161"/>
        <v>0</v>
      </c>
      <c r="AM80" s="4">
        <f t="shared" si="40"/>
        <v>0</v>
      </c>
      <c r="AN80" s="4"/>
      <c r="AO80" s="7" t="str">
        <f>REPT(Sept!A80,1)</f>
        <v>GRANDIDIER Vincent</v>
      </c>
      <c r="AP80" s="7">
        <f t="shared" si="41"/>
        <v>0</v>
      </c>
      <c r="AQ80" s="13"/>
      <c r="AR80" s="13"/>
      <c r="AS80" s="39">
        <f t="shared" si="42"/>
        <v>0</v>
      </c>
      <c r="AT80" s="13"/>
      <c r="AU80" s="4">
        <f t="shared" si="134"/>
        <v>0</v>
      </c>
      <c r="AV80" s="4">
        <f t="shared" si="162"/>
        <v>0</v>
      </c>
      <c r="AW80" s="4">
        <f t="shared" si="163"/>
        <v>0</v>
      </c>
      <c r="AX80" s="4">
        <f t="shared" si="164"/>
        <v>0</v>
      </c>
      <c r="AY80" s="4">
        <f t="shared" si="165"/>
        <v>0</v>
      </c>
      <c r="AZ80" s="4">
        <f t="shared" si="47"/>
        <v>0</v>
      </c>
      <c r="BA80" s="12">
        <f t="shared" si="135"/>
        <v>0</v>
      </c>
      <c r="BB80" s="12">
        <f t="shared" si="136"/>
        <v>0</v>
      </c>
      <c r="BC80" s="17"/>
      <c r="BD80" s="7" t="str">
        <f>REPT(Sept!A80,1)</f>
        <v>GRANDIDIER Vincent</v>
      </c>
      <c r="BE80" s="7">
        <f t="shared" si="48"/>
        <v>0</v>
      </c>
      <c r="BF80" s="13"/>
      <c r="BG80" s="13"/>
      <c r="BH80" s="39">
        <f t="shared" si="49"/>
        <v>0</v>
      </c>
      <c r="BI80" s="13"/>
      <c r="BJ80" s="4">
        <f t="shared" si="137"/>
        <v>0</v>
      </c>
      <c r="BK80" s="4">
        <f t="shared" si="166"/>
        <v>0</v>
      </c>
      <c r="BL80" s="4">
        <f t="shared" si="167"/>
        <v>0</v>
      </c>
      <c r="BM80" s="4">
        <f t="shared" si="168"/>
        <v>0</v>
      </c>
      <c r="BN80" s="4">
        <f t="shared" si="169"/>
        <v>0</v>
      </c>
      <c r="BO80" s="4">
        <f t="shared" si="54"/>
        <v>0</v>
      </c>
      <c r="BP80" s="4"/>
      <c r="BQ80" s="7" t="str">
        <f>REPT(Sept!A80,1)</f>
        <v>GRANDIDIER Vincent</v>
      </c>
      <c r="BR80" s="7">
        <f t="shared" si="55"/>
        <v>0</v>
      </c>
      <c r="BS80" s="13"/>
      <c r="BT80" s="13"/>
      <c r="BU80" s="39">
        <f t="shared" si="56"/>
        <v>0</v>
      </c>
      <c r="BV80" s="13"/>
      <c r="BW80" s="4">
        <f t="shared" si="138"/>
        <v>0</v>
      </c>
      <c r="BX80" s="4">
        <f t="shared" si="170"/>
        <v>0</v>
      </c>
      <c r="BY80" s="4">
        <f t="shared" si="171"/>
        <v>0</v>
      </c>
      <c r="BZ80" s="4">
        <f t="shared" si="172"/>
        <v>0</v>
      </c>
      <c r="CA80" s="4">
        <f t="shared" si="173"/>
        <v>0</v>
      </c>
      <c r="CB80" s="4">
        <f t="shared" si="61"/>
        <v>0</v>
      </c>
      <c r="CC80" s="12">
        <f t="shared" si="139"/>
        <v>0</v>
      </c>
      <c r="CD80" s="12">
        <f t="shared" si="140"/>
        <v>0</v>
      </c>
      <c r="CE80" s="17"/>
      <c r="CF80" s="7" t="str">
        <f>REPT(Sept!A80,1)</f>
        <v>GRANDIDIER Vincent</v>
      </c>
      <c r="CG80" s="7">
        <f t="shared" si="62"/>
        <v>0</v>
      </c>
      <c r="CH80" s="13"/>
      <c r="CI80" s="13"/>
      <c r="CJ80" s="39">
        <f t="shared" si="63"/>
        <v>0</v>
      </c>
      <c r="CK80" s="13"/>
      <c r="CL80" s="4">
        <f t="shared" si="141"/>
        <v>0</v>
      </c>
      <c r="CM80" s="4">
        <f t="shared" si="174"/>
        <v>0</v>
      </c>
      <c r="CN80" s="4">
        <f t="shared" si="175"/>
        <v>0</v>
      </c>
      <c r="CO80" s="4">
        <f t="shared" si="176"/>
        <v>0</v>
      </c>
      <c r="CP80" s="4">
        <f t="shared" si="177"/>
        <v>0</v>
      </c>
      <c r="CQ80" s="4">
        <f t="shared" si="68"/>
        <v>0</v>
      </c>
      <c r="CR80" s="4"/>
      <c r="CS80" s="7" t="str">
        <f>REPT(Sept!A80,1)</f>
        <v>GRANDIDIER Vincent</v>
      </c>
      <c r="CT80" s="7">
        <f t="shared" si="69"/>
        <v>0</v>
      </c>
      <c r="CU80" s="13"/>
      <c r="CV80" s="13"/>
      <c r="CW80" s="39">
        <f t="shared" si="70"/>
        <v>0</v>
      </c>
      <c r="CX80" s="13"/>
      <c r="CY80" s="4">
        <f t="shared" si="142"/>
        <v>0</v>
      </c>
      <c r="CZ80" s="4">
        <f t="shared" si="178"/>
        <v>0</v>
      </c>
      <c r="DA80" s="4">
        <f t="shared" si="179"/>
        <v>0</v>
      </c>
      <c r="DB80" s="4">
        <f t="shared" si="180"/>
        <v>0</v>
      </c>
      <c r="DC80" s="4">
        <f t="shared" si="181"/>
        <v>0</v>
      </c>
      <c r="DD80" s="4">
        <f t="shared" si="75"/>
        <v>0</v>
      </c>
      <c r="DE80" s="12">
        <f t="shared" si="143"/>
        <v>0</v>
      </c>
      <c r="DF80" s="12">
        <f t="shared" si="144"/>
        <v>0</v>
      </c>
      <c r="DG80" s="17"/>
      <c r="DH80" s="7" t="str">
        <f>REPT(Sept!A80,1)</f>
        <v>GRANDIDIER Vincent</v>
      </c>
      <c r="DI80" s="7">
        <f t="shared" si="76"/>
        <v>0</v>
      </c>
      <c r="DJ80" s="13"/>
      <c r="DK80" s="13"/>
      <c r="DL80" s="39">
        <f t="shared" si="77"/>
        <v>0</v>
      </c>
      <c r="DM80" s="13"/>
      <c r="DN80" s="4">
        <f t="shared" si="145"/>
        <v>0</v>
      </c>
      <c r="DO80" s="4">
        <f t="shared" si="182"/>
        <v>0</v>
      </c>
      <c r="DP80" s="4">
        <f t="shared" si="183"/>
        <v>0</v>
      </c>
      <c r="DQ80" s="4">
        <f t="shared" si="184"/>
        <v>0</v>
      </c>
      <c r="DR80" s="4">
        <f t="shared" si="185"/>
        <v>0</v>
      </c>
      <c r="DS80" s="4">
        <f t="shared" si="82"/>
        <v>0</v>
      </c>
      <c r="DT80" s="4"/>
      <c r="DU80" s="7" t="str">
        <f>REPT(Sept!A80,1)</f>
        <v>GRANDIDIER Vincent</v>
      </c>
      <c r="DV80" s="7">
        <f t="shared" si="83"/>
        <v>0</v>
      </c>
      <c r="DW80" s="13"/>
      <c r="DX80" s="13"/>
      <c r="DY80" s="39">
        <f t="shared" si="84"/>
        <v>0</v>
      </c>
      <c r="DZ80" s="13"/>
      <c r="EA80" s="4">
        <f t="shared" si="146"/>
        <v>0</v>
      </c>
      <c r="EB80" s="4">
        <f t="shared" si="186"/>
        <v>0</v>
      </c>
      <c r="EC80" s="4">
        <f t="shared" si="187"/>
        <v>0</v>
      </c>
      <c r="ED80" s="4">
        <f t="shared" si="188"/>
        <v>0</v>
      </c>
      <c r="EE80" s="4">
        <f t="shared" si="189"/>
        <v>0</v>
      </c>
      <c r="EF80" s="4">
        <f t="shared" si="190"/>
        <v>0</v>
      </c>
      <c r="EG80" s="12">
        <f t="shared" si="191"/>
        <v>0</v>
      </c>
      <c r="EH80" s="22">
        <f t="shared" si="147"/>
        <v>0</v>
      </c>
      <c r="EI80" s="24">
        <f>SUM(EH80+Mai!EI80)</f>
        <v>132.69999999999999</v>
      </c>
      <c r="EJ80" s="25">
        <f t="shared" si="148"/>
        <v>0</v>
      </c>
      <c r="EK80" s="25">
        <f>SUM(EJ80+Mai!EK80)</f>
        <v>6</v>
      </c>
      <c r="EL80" s="41">
        <f t="shared" si="149"/>
        <v>0</v>
      </c>
    </row>
    <row r="81" spans="1:142" ht="13.5" thickBot="1">
      <c r="A81" s="107" t="str">
        <f>REPT(Sept!A81,1)</f>
        <v>THOURAIN Philippe</v>
      </c>
      <c r="B81" s="7">
        <f t="shared" si="20"/>
        <v>1</v>
      </c>
      <c r="C81" s="13">
        <v>33</v>
      </c>
      <c r="D81" s="13">
        <v>1</v>
      </c>
      <c r="E81" s="39">
        <f t="shared" si="21"/>
        <v>1</v>
      </c>
      <c r="F81" s="13"/>
      <c r="G81" s="4">
        <f t="shared" si="130"/>
        <v>66</v>
      </c>
      <c r="H81" s="4">
        <f t="shared" si="150"/>
        <v>66</v>
      </c>
      <c r="I81" s="4">
        <f t="shared" si="151"/>
        <v>66</v>
      </c>
      <c r="J81" s="4">
        <f t="shared" si="152"/>
        <v>66</v>
      </c>
      <c r="K81" s="4">
        <f t="shared" si="153"/>
        <v>66</v>
      </c>
      <c r="L81" s="4">
        <f t="shared" si="26"/>
        <v>66</v>
      </c>
      <c r="M81" s="4"/>
      <c r="N81" s="7" t="str">
        <f>REPT(Sept!A81,1)</f>
        <v>THOURAIN Philippe</v>
      </c>
      <c r="O81" s="7">
        <f t="shared" si="27"/>
        <v>0</v>
      </c>
      <c r="P81" s="13"/>
      <c r="Q81" s="13"/>
      <c r="R81" s="39">
        <f t="shared" si="28"/>
        <v>0</v>
      </c>
      <c r="S81" s="13"/>
      <c r="T81" s="4">
        <f t="shared" si="131"/>
        <v>0</v>
      </c>
      <c r="U81" s="4">
        <f t="shared" si="154"/>
        <v>0</v>
      </c>
      <c r="V81" s="4">
        <f t="shared" si="155"/>
        <v>0</v>
      </c>
      <c r="W81" s="4">
        <f t="shared" si="156"/>
        <v>0</v>
      </c>
      <c r="X81" s="4">
        <f t="shared" si="157"/>
        <v>0</v>
      </c>
      <c r="Y81" s="4">
        <f t="shared" si="33"/>
        <v>0</v>
      </c>
      <c r="Z81" s="12">
        <f t="shared" si="132"/>
        <v>66</v>
      </c>
      <c r="AA81" s="17"/>
      <c r="AB81" s="7" t="str">
        <f>REPT(Sept!A81,1)</f>
        <v>THOURAIN Philippe</v>
      </c>
      <c r="AC81" s="7">
        <f t="shared" si="34"/>
        <v>1</v>
      </c>
      <c r="AD81" s="13">
        <v>31</v>
      </c>
      <c r="AE81" s="13">
        <v>1</v>
      </c>
      <c r="AF81" s="39">
        <f t="shared" si="35"/>
        <v>1</v>
      </c>
      <c r="AG81" s="13"/>
      <c r="AH81" s="4">
        <f t="shared" si="133"/>
        <v>62</v>
      </c>
      <c r="AI81" s="4">
        <f t="shared" si="158"/>
        <v>62</v>
      </c>
      <c r="AJ81" s="4">
        <f t="shared" si="159"/>
        <v>62</v>
      </c>
      <c r="AK81" s="4">
        <f t="shared" si="160"/>
        <v>62</v>
      </c>
      <c r="AL81" s="4">
        <f t="shared" si="161"/>
        <v>62</v>
      </c>
      <c r="AM81" s="4">
        <f t="shared" si="40"/>
        <v>62</v>
      </c>
      <c r="AN81" s="4"/>
      <c r="AO81" s="7" t="str">
        <f>REPT(Sept!A81,1)</f>
        <v>THOURAIN Philippe</v>
      </c>
      <c r="AP81" s="7">
        <f t="shared" si="41"/>
        <v>0</v>
      </c>
      <c r="AQ81" s="13"/>
      <c r="AR81" s="13"/>
      <c r="AS81" s="39">
        <f t="shared" si="42"/>
        <v>0</v>
      </c>
      <c r="AT81" s="13"/>
      <c r="AU81" s="4">
        <f t="shared" si="134"/>
        <v>0</v>
      </c>
      <c r="AV81" s="4">
        <f t="shared" si="162"/>
        <v>0</v>
      </c>
      <c r="AW81" s="4">
        <f t="shared" si="163"/>
        <v>0</v>
      </c>
      <c r="AX81" s="4">
        <f t="shared" si="164"/>
        <v>0</v>
      </c>
      <c r="AY81" s="4">
        <f t="shared" si="165"/>
        <v>0</v>
      </c>
      <c r="AZ81" s="4">
        <f t="shared" si="47"/>
        <v>0</v>
      </c>
      <c r="BA81" s="12">
        <f t="shared" si="135"/>
        <v>62</v>
      </c>
      <c r="BB81" s="12">
        <f t="shared" si="136"/>
        <v>128</v>
      </c>
      <c r="BC81" s="17"/>
      <c r="BD81" s="7" t="str">
        <f>REPT(Sept!A81,1)</f>
        <v>THOURAIN Philippe</v>
      </c>
      <c r="BE81" s="7">
        <f t="shared" si="48"/>
        <v>0</v>
      </c>
      <c r="BF81" s="13"/>
      <c r="BG81" s="13"/>
      <c r="BH81" s="39">
        <f t="shared" si="49"/>
        <v>0</v>
      </c>
      <c r="BI81" s="13"/>
      <c r="BJ81" s="4">
        <f t="shared" si="137"/>
        <v>0</v>
      </c>
      <c r="BK81" s="4">
        <f t="shared" si="166"/>
        <v>0</v>
      </c>
      <c r="BL81" s="4">
        <f t="shared" si="167"/>
        <v>0</v>
      </c>
      <c r="BM81" s="4">
        <f t="shared" si="168"/>
        <v>0</v>
      </c>
      <c r="BN81" s="4">
        <f t="shared" si="169"/>
        <v>0</v>
      </c>
      <c r="BO81" s="4">
        <f t="shared" si="54"/>
        <v>0</v>
      </c>
      <c r="BP81" s="4"/>
      <c r="BQ81" s="7" t="str">
        <f>REPT(Sept!A81,1)</f>
        <v>THOURAIN Philippe</v>
      </c>
      <c r="BR81" s="7">
        <f t="shared" si="55"/>
        <v>0</v>
      </c>
      <c r="BS81" s="13"/>
      <c r="BT81" s="13"/>
      <c r="BU81" s="39">
        <f t="shared" si="56"/>
        <v>0</v>
      </c>
      <c r="BV81" s="13"/>
      <c r="BW81" s="4">
        <f t="shared" si="138"/>
        <v>0</v>
      </c>
      <c r="BX81" s="4">
        <f t="shared" si="170"/>
        <v>0</v>
      </c>
      <c r="BY81" s="4">
        <f t="shared" si="171"/>
        <v>0</v>
      </c>
      <c r="BZ81" s="4">
        <f t="shared" si="172"/>
        <v>0</v>
      </c>
      <c r="CA81" s="4">
        <f t="shared" si="173"/>
        <v>0</v>
      </c>
      <c r="CB81" s="4">
        <f t="shared" si="61"/>
        <v>0</v>
      </c>
      <c r="CC81" s="12">
        <f t="shared" si="139"/>
        <v>0</v>
      </c>
      <c r="CD81" s="12">
        <f t="shared" si="140"/>
        <v>128</v>
      </c>
      <c r="CE81" s="17"/>
      <c r="CF81" s="7" t="str">
        <f>REPT(Sept!A81,1)</f>
        <v>THOURAIN Philippe</v>
      </c>
      <c r="CG81" s="7">
        <f t="shared" si="62"/>
        <v>0</v>
      </c>
      <c r="CH81" s="13"/>
      <c r="CI81" s="13"/>
      <c r="CJ81" s="39">
        <f t="shared" si="63"/>
        <v>0</v>
      </c>
      <c r="CK81" s="13"/>
      <c r="CL81" s="4">
        <f t="shared" si="141"/>
        <v>0</v>
      </c>
      <c r="CM81" s="4">
        <f t="shared" si="174"/>
        <v>0</v>
      </c>
      <c r="CN81" s="4">
        <f t="shared" si="175"/>
        <v>0</v>
      </c>
      <c r="CO81" s="4">
        <f t="shared" si="176"/>
        <v>0</v>
      </c>
      <c r="CP81" s="4">
        <f t="shared" si="177"/>
        <v>0</v>
      </c>
      <c r="CQ81" s="4">
        <f t="shared" si="68"/>
        <v>0</v>
      </c>
      <c r="CR81" s="4"/>
      <c r="CS81" s="7" t="str">
        <f>REPT(Sept!A81,1)</f>
        <v>THOURAIN Philippe</v>
      </c>
      <c r="CT81" s="7">
        <f t="shared" si="69"/>
        <v>0</v>
      </c>
      <c r="CU81" s="13"/>
      <c r="CV81" s="13"/>
      <c r="CW81" s="39">
        <f t="shared" si="70"/>
        <v>0</v>
      </c>
      <c r="CX81" s="13"/>
      <c r="CY81" s="4">
        <f t="shared" si="142"/>
        <v>0</v>
      </c>
      <c r="CZ81" s="4">
        <f t="shared" si="178"/>
        <v>0</v>
      </c>
      <c r="DA81" s="4">
        <f t="shared" si="179"/>
        <v>0</v>
      </c>
      <c r="DB81" s="4">
        <f t="shared" si="180"/>
        <v>0</v>
      </c>
      <c r="DC81" s="4">
        <f t="shared" si="181"/>
        <v>0</v>
      </c>
      <c r="DD81" s="4">
        <f t="shared" si="75"/>
        <v>0</v>
      </c>
      <c r="DE81" s="12">
        <f t="shared" si="143"/>
        <v>0</v>
      </c>
      <c r="DF81" s="12">
        <f t="shared" si="144"/>
        <v>128</v>
      </c>
      <c r="DG81" s="17"/>
      <c r="DH81" s="7" t="str">
        <f>REPT(Sept!A81,1)</f>
        <v>THOURAIN Philippe</v>
      </c>
      <c r="DI81" s="7">
        <f t="shared" si="76"/>
        <v>0</v>
      </c>
      <c r="DJ81" s="13"/>
      <c r="DK81" s="13"/>
      <c r="DL81" s="39">
        <f t="shared" si="77"/>
        <v>0</v>
      </c>
      <c r="DM81" s="13"/>
      <c r="DN81" s="4">
        <f t="shared" si="145"/>
        <v>0</v>
      </c>
      <c r="DO81" s="4">
        <f t="shared" si="182"/>
        <v>0</v>
      </c>
      <c r="DP81" s="4">
        <f t="shared" si="183"/>
        <v>0</v>
      </c>
      <c r="DQ81" s="4">
        <f t="shared" si="184"/>
        <v>0</v>
      </c>
      <c r="DR81" s="4">
        <f t="shared" si="185"/>
        <v>0</v>
      </c>
      <c r="DS81" s="4">
        <f t="shared" si="82"/>
        <v>0</v>
      </c>
      <c r="DT81" s="4"/>
      <c r="DU81" s="7" t="str">
        <f>REPT(Sept!A81,1)</f>
        <v>THOURAIN Philippe</v>
      </c>
      <c r="DV81" s="7">
        <f t="shared" si="83"/>
        <v>0</v>
      </c>
      <c r="DW81" s="13"/>
      <c r="DX81" s="13"/>
      <c r="DY81" s="39">
        <f t="shared" si="84"/>
        <v>0</v>
      </c>
      <c r="DZ81" s="13"/>
      <c r="EA81" s="4">
        <f t="shared" si="146"/>
        <v>0</v>
      </c>
      <c r="EB81" s="4">
        <f t="shared" si="186"/>
        <v>0</v>
      </c>
      <c r="EC81" s="4">
        <f t="shared" si="187"/>
        <v>0</v>
      </c>
      <c r="ED81" s="4">
        <f t="shared" si="188"/>
        <v>0</v>
      </c>
      <c r="EE81" s="4">
        <f t="shared" si="189"/>
        <v>0</v>
      </c>
      <c r="EF81" s="4">
        <f t="shared" si="190"/>
        <v>0</v>
      </c>
      <c r="EG81" s="12">
        <f t="shared" si="191"/>
        <v>0</v>
      </c>
      <c r="EH81" s="22">
        <f t="shared" si="147"/>
        <v>128</v>
      </c>
      <c r="EI81" s="24">
        <f>SUM(EH81+Mai!EI81)</f>
        <v>511.5</v>
      </c>
      <c r="EJ81" s="25">
        <f t="shared" si="148"/>
        <v>2</v>
      </c>
      <c r="EK81" s="25">
        <f>SUM(EJ81+Mai!EK81)</f>
        <v>16</v>
      </c>
      <c r="EL81" s="41">
        <f t="shared" si="149"/>
        <v>2</v>
      </c>
    </row>
    <row r="82" spans="1:142" ht="13.5" thickBot="1">
      <c r="A82" s="107" t="str">
        <f>REPT(Sept!A82,1)</f>
        <v>MAUREL Mickaël</v>
      </c>
      <c r="B82" s="7">
        <f t="shared" si="20"/>
        <v>0</v>
      </c>
      <c r="C82" s="13"/>
      <c r="D82" s="13"/>
      <c r="E82" s="39">
        <f t="shared" si="21"/>
        <v>0</v>
      </c>
      <c r="F82" s="13"/>
      <c r="G82" s="4">
        <f t="shared" si="130"/>
        <v>0</v>
      </c>
      <c r="H82" s="4">
        <f t="shared" si="150"/>
        <v>0</v>
      </c>
      <c r="I82" s="4">
        <f t="shared" si="151"/>
        <v>0</v>
      </c>
      <c r="J82" s="4">
        <f t="shared" si="152"/>
        <v>0</v>
      </c>
      <c r="K82" s="4">
        <f t="shared" si="153"/>
        <v>0</v>
      </c>
      <c r="L82" s="4">
        <f t="shared" si="26"/>
        <v>0</v>
      </c>
      <c r="M82" s="4"/>
      <c r="N82" s="7" t="str">
        <f>REPT(Sept!A82,1)</f>
        <v>MAUREL Mickaël</v>
      </c>
      <c r="O82" s="7">
        <f t="shared" si="27"/>
        <v>0</v>
      </c>
      <c r="P82" s="13"/>
      <c r="Q82" s="13"/>
      <c r="R82" s="39">
        <f t="shared" si="28"/>
        <v>0</v>
      </c>
      <c r="S82" s="13"/>
      <c r="T82" s="4">
        <f t="shared" si="131"/>
        <v>0</v>
      </c>
      <c r="U82" s="4">
        <f t="shared" si="154"/>
        <v>0</v>
      </c>
      <c r="V82" s="4">
        <f t="shared" si="155"/>
        <v>0</v>
      </c>
      <c r="W82" s="4">
        <f t="shared" si="156"/>
        <v>0</v>
      </c>
      <c r="X82" s="4">
        <f t="shared" si="157"/>
        <v>0</v>
      </c>
      <c r="Y82" s="4">
        <f t="shared" si="33"/>
        <v>0</v>
      </c>
      <c r="Z82" s="12">
        <f t="shared" si="132"/>
        <v>0</v>
      </c>
      <c r="AA82" s="17"/>
      <c r="AB82" s="7" t="str">
        <f>REPT(Sept!A82,1)</f>
        <v>MAUREL Mickaël</v>
      </c>
      <c r="AC82" s="7">
        <f t="shared" si="34"/>
        <v>0</v>
      </c>
      <c r="AD82" s="13"/>
      <c r="AE82" s="13"/>
      <c r="AF82" s="39">
        <f t="shared" si="35"/>
        <v>0</v>
      </c>
      <c r="AG82" s="13"/>
      <c r="AH82" s="4">
        <f t="shared" si="133"/>
        <v>0</v>
      </c>
      <c r="AI82" s="4">
        <f t="shared" si="158"/>
        <v>0</v>
      </c>
      <c r="AJ82" s="4">
        <f t="shared" si="159"/>
        <v>0</v>
      </c>
      <c r="AK82" s="4">
        <f t="shared" si="160"/>
        <v>0</v>
      </c>
      <c r="AL82" s="4">
        <f t="shared" si="161"/>
        <v>0</v>
      </c>
      <c r="AM82" s="4">
        <f t="shared" si="40"/>
        <v>0</v>
      </c>
      <c r="AN82" s="4"/>
      <c r="AO82" s="7" t="str">
        <f>REPT(Sept!A82,1)</f>
        <v>MAUREL Mickaël</v>
      </c>
      <c r="AP82" s="7">
        <f t="shared" si="41"/>
        <v>0</v>
      </c>
      <c r="AQ82" s="13"/>
      <c r="AR82" s="13"/>
      <c r="AS82" s="39">
        <f t="shared" si="42"/>
        <v>0</v>
      </c>
      <c r="AT82" s="13"/>
      <c r="AU82" s="4">
        <f t="shared" si="134"/>
        <v>0</v>
      </c>
      <c r="AV82" s="4">
        <f t="shared" si="162"/>
        <v>0</v>
      </c>
      <c r="AW82" s="4">
        <f t="shared" si="163"/>
        <v>0</v>
      </c>
      <c r="AX82" s="4">
        <f t="shared" si="164"/>
        <v>0</v>
      </c>
      <c r="AY82" s="4">
        <f t="shared" si="165"/>
        <v>0</v>
      </c>
      <c r="AZ82" s="4">
        <f t="shared" si="47"/>
        <v>0</v>
      </c>
      <c r="BA82" s="12">
        <f t="shared" si="135"/>
        <v>0</v>
      </c>
      <c r="BB82" s="12">
        <f t="shared" si="136"/>
        <v>0</v>
      </c>
      <c r="BC82" s="17"/>
      <c r="BD82" s="7" t="str">
        <f>REPT(Sept!A82,1)</f>
        <v>MAUREL Mickaël</v>
      </c>
      <c r="BE82" s="7">
        <f t="shared" si="48"/>
        <v>0</v>
      </c>
      <c r="BF82" s="13"/>
      <c r="BG82" s="13"/>
      <c r="BH82" s="39">
        <f t="shared" si="49"/>
        <v>0</v>
      </c>
      <c r="BI82" s="13"/>
      <c r="BJ82" s="4">
        <f t="shared" si="137"/>
        <v>0</v>
      </c>
      <c r="BK82" s="4">
        <f t="shared" si="166"/>
        <v>0</v>
      </c>
      <c r="BL82" s="4">
        <f t="shared" si="167"/>
        <v>0</v>
      </c>
      <c r="BM82" s="4">
        <f t="shared" si="168"/>
        <v>0</v>
      </c>
      <c r="BN82" s="4">
        <f t="shared" si="169"/>
        <v>0</v>
      </c>
      <c r="BO82" s="4">
        <f t="shared" si="54"/>
        <v>0</v>
      </c>
      <c r="BP82" s="4"/>
      <c r="BQ82" s="7" t="str">
        <f>REPT(Sept!A82,1)</f>
        <v>MAUREL Mickaël</v>
      </c>
      <c r="BR82" s="7">
        <f t="shared" si="55"/>
        <v>0</v>
      </c>
      <c r="BS82" s="13"/>
      <c r="BT82" s="13"/>
      <c r="BU82" s="39">
        <f t="shared" si="56"/>
        <v>0</v>
      </c>
      <c r="BV82" s="13"/>
      <c r="BW82" s="4">
        <f t="shared" si="138"/>
        <v>0</v>
      </c>
      <c r="BX82" s="4">
        <f t="shared" si="170"/>
        <v>0</v>
      </c>
      <c r="BY82" s="4">
        <f t="shared" si="171"/>
        <v>0</v>
      </c>
      <c r="BZ82" s="4">
        <f t="shared" si="172"/>
        <v>0</v>
      </c>
      <c r="CA82" s="4">
        <f t="shared" si="173"/>
        <v>0</v>
      </c>
      <c r="CB82" s="4">
        <f t="shared" si="61"/>
        <v>0</v>
      </c>
      <c r="CC82" s="12">
        <f t="shared" si="139"/>
        <v>0</v>
      </c>
      <c r="CD82" s="12">
        <f t="shared" si="140"/>
        <v>0</v>
      </c>
      <c r="CE82" s="17"/>
      <c r="CF82" s="7" t="str">
        <f>REPT(Sept!A82,1)</f>
        <v>MAUREL Mickaël</v>
      </c>
      <c r="CG82" s="7">
        <f t="shared" si="62"/>
        <v>0</v>
      </c>
      <c r="CH82" s="13"/>
      <c r="CI82" s="13"/>
      <c r="CJ82" s="39">
        <f t="shared" si="63"/>
        <v>0</v>
      </c>
      <c r="CK82" s="13"/>
      <c r="CL82" s="4">
        <f t="shared" si="141"/>
        <v>0</v>
      </c>
      <c r="CM82" s="4">
        <f t="shared" si="174"/>
        <v>0</v>
      </c>
      <c r="CN82" s="4">
        <f t="shared" si="175"/>
        <v>0</v>
      </c>
      <c r="CO82" s="4">
        <f t="shared" si="176"/>
        <v>0</v>
      </c>
      <c r="CP82" s="4">
        <f t="shared" si="177"/>
        <v>0</v>
      </c>
      <c r="CQ82" s="4">
        <f t="shared" si="68"/>
        <v>0</v>
      </c>
      <c r="CR82" s="4"/>
      <c r="CS82" s="7" t="str">
        <f>REPT(Sept!A82,1)</f>
        <v>MAUREL Mickaël</v>
      </c>
      <c r="CT82" s="7">
        <f t="shared" si="69"/>
        <v>0</v>
      </c>
      <c r="CU82" s="13"/>
      <c r="CV82" s="13"/>
      <c r="CW82" s="39">
        <f t="shared" si="70"/>
        <v>0</v>
      </c>
      <c r="CX82" s="13"/>
      <c r="CY82" s="4">
        <f t="shared" si="142"/>
        <v>0</v>
      </c>
      <c r="CZ82" s="4">
        <f t="shared" si="178"/>
        <v>0</v>
      </c>
      <c r="DA82" s="4">
        <f t="shared" si="179"/>
        <v>0</v>
      </c>
      <c r="DB82" s="4">
        <f t="shared" si="180"/>
        <v>0</v>
      </c>
      <c r="DC82" s="4">
        <f t="shared" si="181"/>
        <v>0</v>
      </c>
      <c r="DD82" s="4">
        <f t="shared" si="75"/>
        <v>0</v>
      </c>
      <c r="DE82" s="12">
        <f t="shared" si="143"/>
        <v>0</v>
      </c>
      <c r="DF82" s="12">
        <f t="shared" si="144"/>
        <v>0</v>
      </c>
      <c r="DG82" s="17"/>
      <c r="DH82" s="7" t="str">
        <f>REPT(Sept!A82,1)</f>
        <v>MAUREL Mickaël</v>
      </c>
      <c r="DI82" s="7">
        <f t="shared" si="76"/>
        <v>0</v>
      </c>
      <c r="DJ82" s="13"/>
      <c r="DK82" s="13"/>
      <c r="DL82" s="39">
        <f t="shared" si="77"/>
        <v>0</v>
      </c>
      <c r="DM82" s="13"/>
      <c r="DN82" s="4">
        <f t="shared" si="145"/>
        <v>0</v>
      </c>
      <c r="DO82" s="4">
        <f t="shared" si="182"/>
        <v>0</v>
      </c>
      <c r="DP82" s="4">
        <f t="shared" si="183"/>
        <v>0</v>
      </c>
      <c r="DQ82" s="4">
        <f t="shared" si="184"/>
        <v>0</v>
      </c>
      <c r="DR82" s="4">
        <f t="shared" si="185"/>
        <v>0</v>
      </c>
      <c r="DS82" s="4">
        <f t="shared" si="82"/>
        <v>0</v>
      </c>
      <c r="DT82" s="4"/>
      <c r="DU82" s="7" t="str">
        <f>REPT(Sept!A82,1)</f>
        <v>MAUREL Mickaël</v>
      </c>
      <c r="DV82" s="7">
        <f t="shared" si="83"/>
        <v>0</v>
      </c>
      <c r="DW82" s="13"/>
      <c r="DX82" s="13"/>
      <c r="DY82" s="39">
        <f t="shared" si="84"/>
        <v>0</v>
      </c>
      <c r="DZ82" s="13"/>
      <c r="EA82" s="4">
        <f t="shared" si="146"/>
        <v>0</v>
      </c>
      <c r="EB82" s="4">
        <f t="shared" si="186"/>
        <v>0</v>
      </c>
      <c r="EC82" s="4">
        <f t="shared" si="187"/>
        <v>0</v>
      </c>
      <c r="ED82" s="4">
        <f t="shared" si="188"/>
        <v>0</v>
      </c>
      <c r="EE82" s="4">
        <f t="shared" si="189"/>
        <v>0</v>
      </c>
      <c r="EF82" s="4">
        <f t="shared" si="190"/>
        <v>0</v>
      </c>
      <c r="EG82" s="12">
        <f t="shared" si="191"/>
        <v>0</v>
      </c>
      <c r="EH82" s="22">
        <f t="shared" si="147"/>
        <v>0</v>
      </c>
      <c r="EI82" s="24">
        <f>SUM(EH82+Mai!EI82)</f>
        <v>20</v>
      </c>
      <c r="EJ82" s="25">
        <f t="shared" si="148"/>
        <v>0</v>
      </c>
      <c r="EK82" s="25">
        <f>SUM(EJ82+Mai!EK82)</f>
        <v>1</v>
      </c>
      <c r="EL82" s="41">
        <f t="shared" si="149"/>
        <v>0</v>
      </c>
    </row>
    <row r="83" spans="1:142" ht="13.5" thickBot="1">
      <c r="A83" s="107" t="str">
        <f>REPT(Sept!A83,1)</f>
        <v>BRUNEL Athmane</v>
      </c>
      <c r="B83" s="7">
        <f t="shared" si="20"/>
        <v>0</v>
      </c>
      <c r="C83" s="13"/>
      <c r="D83" s="13"/>
      <c r="E83" s="39">
        <f t="shared" si="21"/>
        <v>0</v>
      </c>
      <c r="F83" s="13"/>
      <c r="G83" s="4">
        <f t="shared" si="130"/>
        <v>0</v>
      </c>
      <c r="H83" s="4">
        <f t="shared" si="150"/>
        <v>0</v>
      </c>
      <c r="I83" s="4">
        <f t="shared" si="151"/>
        <v>0</v>
      </c>
      <c r="J83" s="4">
        <f t="shared" si="152"/>
        <v>0</v>
      </c>
      <c r="K83" s="4">
        <f t="shared" si="153"/>
        <v>0</v>
      </c>
      <c r="L83" s="4">
        <f t="shared" si="26"/>
        <v>0</v>
      </c>
      <c r="M83" s="4"/>
      <c r="N83" s="7" t="str">
        <f>REPT(Sept!A83,1)</f>
        <v>BRUNEL Athmane</v>
      </c>
      <c r="O83" s="7">
        <f t="shared" si="27"/>
        <v>1</v>
      </c>
      <c r="P83" s="13">
        <v>16</v>
      </c>
      <c r="Q83" s="13"/>
      <c r="R83" s="39">
        <f t="shared" si="28"/>
        <v>0</v>
      </c>
      <c r="S83" s="13"/>
      <c r="T83" s="4">
        <f t="shared" si="131"/>
        <v>16</v>
      </c>
      <c r="U83" s="4">
        <f t="shared" si="154"/>
        <v>16</v>
      </c>
      <c r="V83" s="4">
        <f t="shared" si="155"/>
        <v>16</v>
      </c>
      <c r="W83" s="4">
        <f t="shared" si="156"/>
        <v>16</v>
      </c>
      <c r="X83" s="4">
        <f t="shared" si="157"/>
        <v>16</v>
      </c>
      <c r="Y83" s="4">
        <f t="shared" si="33"/>
        <v>16</v>
      </c>
      <c r="Z83" s="12">
        <f t="shared" si="132"/>
        <v>16</v>
      </c>
      <c r="AA83" s="17"/>
      <c r="AB83" s="7" t="str">
        <f>REPT(Sept!A83,1)</f>
        <v>BRUNEL Athmane</v>
      </c>
      <c r="AC83" s="7">
        <f t="shared" si="34"/>
        <v>0</v>
      </c>
      <c r="AD83" s="13"/>
      <c r="AE83" s="13"/>
      <c r="AF83" s="39">
        <f t="shared" si="35"/>
        <v>0</v>
      </c>
      <c r="AG83" s="13"/>
      <c r="AH83" s="4">
        <f t="shared" si="133"/>
        <v>0</v>
      </c>
      <c r="AI83" s="4">
        <f t="shared" si="158"/>
        <v>0</v>
      </c>
      <c r="AJ83" s="4">
        <f t="shared" si="159"/>
        <v>0</v>
      </c>
      <c r="AK83" s="4">
        <f t="shared" si="160"/>
        <v>0</v>
      </c>
      <c r="AL83" s="4">
        <f t="shared" si="161"/>
        <v>0</v>
      </c>
      <c r="AM83" s="4">
        <f t="shared" si="40"/>
        <v>0</v>
      </c>
      <c r="AN83" s="4"/>
      <c r="AO83" s="7" t="str">
        <f>REPT(Sept!A83,1)</f>
        <v>BRUNEL Athmane</v>
      </c>
      <c r="AP83" s="7">
        <f t="shared" si="41"/>
        <v>1</v>
      </c>
      <c r="AQ83" s="13">
        <v>5</v>
      </c>
      <c r="AR83" s="13"/>
      <c r="AS83" s="39">
        <f t="shared" si="42"/>
        <v>0</v>
      </c>
      <c r="AT83" s="13"/>
      <c r="AU83" s="4">
        <f t="shared" si="134"/>
        <v>5</v>
      </c>
      <c r="AV83" s="4">
        <f t="shared" si="162"/>
        <v>5</v>
      </c>
      <c r="AW83" s="4">
        <f t="shared" si="163"/>
        <v>5</v>
      </c>
      <c r="AX83" s="4">
        <f t="shared" si="164"/>
        <v>5</v>
      </c>
      <c r="AY83" s="4">
        <f t="shared" si="165"/>
        <v>5</v>
      </c>
      <c r="AZ83" s="4">
        <f t="shared" si="47"/>
        <v>5</v>
      </c>
      <c r="BA83" s="12">
        <f t="shared" si="135"/>
        <v>5</v>
      </c>
      <c r="BB83" s="12">
        <f t="shared" si="136"/>
        <v>21</v>
      </c>
      <c r="BC83" s="17"/>
      <c r="BD83" s="7" t="str">
        <f>REPT(Sept!A83,1)</f>
        <v>BRUNEL Athmane</v>
      </c>
      <c r="BE83" s="7">
        <f t="shared" si="48"/>
        <v>0</v>
      </c>
      <c r="BF83" s="13"/>
      <c r="BG83" s="13"/>
      <c r="BH83" s="39">
        <f t="shared" si="49"/>
        <v>0</v>
      </c>
      <c r="BI83" s="13"/>
      <c r="BJ83" s="4">
        <f t="shared" si="137"/>
        <v>0</v>
      </c>
      <c r="BK83" s="4">
        <f t="shared" si="166"/>
        <v>0</v>
      </c>
      <c r="BL83" s="4">
        <f t="shared" si="167"/>
        <v>0</v>
      </c>
      <c r="BM83" s="4">
        <f t="shared" si="168"/>
        <v>0</v>
      </c>
      <c r="BN83" s="4">
        <f t="shared" si="169"/>
        <v>0</v>
      </c>
      <c r="BO83" s="4">
        <f t="shared" si="54"/>
        <v>0</v>
      </c>
      <c r="BP83" s="4"/>
      <c r="BQ83" s="7" t="str">
        <f>REPT(Sept!A83,1)</f>
        <v>BRUNEL Athmane</v>
      </c>
      <c r="BR83" s="7">
        <f t="shared" si="55"/>
        <v>0</v>
      </c>
      <c r="BS83" s="13"/>
      <c r="BT83" s="13"/>
      <c r="BU83" s="39">
        <f t="shared" si="56"/>
        <v>0</v>
      </c>
      <c r="BV83" s="13"/>
      <c r="BW83" s="4">
        <f t="shared" si="138"/>
        <v>0</v>
      </c>
      <c r="BX83" s="4">
        <f t="shared" si="170"/>
        <v>0</v>
      </c>
      <c r="BY83" s="4">
        <f t="shared" si="171"/>
        <v>0</v>
      </c>
      <c r="BZ83" s="4">
        <f t="shared" si="172"/>
        <v>0</v>
      </c>
      <c r="CA83" s="4">
        <f t="shared" si="173"/>
        <v>0</v>
      </c>
      <c r="CB83" s="4">
        <f t="shared" si="61"/>
        <v>0</v>
      </c>
      <c r="CC83" s="12">
        <f t="shared" si="139"/>
        <v>0</v>
      </c>
      <c r="CD83" s="12">
        <f t="shared" si="140"/>
        <v>21</v>
      </c>
      <c r="CE83" s="17"/>
      <c r="CF83" s="7" t="str">
        <f>REPT(Sept!A83,1)</f>
        <v>BRUNEL Athmane</v>
      </c>
      <c r="CG83" s="7">
        <f t="shared" si="62"/>
        <v>0</v>
      </c>
      <c r="CH83" s="13"/>
      <c r="CI83" s="13"/>
      <c r="CJ83" s="39">
        <f t="shared" si="63"/>
        <v>0</v>
      </c>
      <c r="CK83" s="13"/>
      <c r="CL83" s="4">
        <f t="shared" si="141"/>
        <v>0</v>
      </c>
      <c r="CM83" s="4">
        <f t="shared" si="174"/>
        <v>0</v>
      </c>
      <c r="CN83" s="4">
        <f t="shared" si="175"/>
        <v>0</v>
      </c>
      <c r="CO83" s="4">
        <f t="shared" si="176"/>
        <v>0</v>
      </c>
      <c r="CP83" s="4">
        <f t="shared" si="177"/>
        <v>0</v>
      </c>
      <c r="CQ83" s="4">
        <f t="shared" si="68"/>
        <v>0</v>
      </c>
      <c r="CR83" s="4"/>
      <c r="CS83" s="7" t="str">
        <f>REPT(Sept!A83,1)</f>
        <v>BRUNEL Athmane</v>
      </c>
      <c r="CT83" s="7">
        <f t="shared" si="69"/>
        <v>0</v>
      </c>
      <c r="CU83" s="13"/>
      <c r="CV83" s="13"/>
      <c r="CW83" s="39">
        <f t="shared" si="70"/>
        <v>0</v>
      </c>
      <c r="CX83" s="13"/>
      <c r="CY83" s="4">
        <f t="shared" si="142"/>
        <v>0</v>
      </c>
      <c r="CZ83" s="4">
        <f t="shared" si="178"/>
        <v>0</v>
      </c>
      <c r="DA83" s="4">
        <f t="shared" si="179"/>
        <v>0</v>
      </c>
      <c r="DB83" s="4">
        <f t="shared" si="180"/>
        <v>0</v>
      </c>
      <c r="DC83" s="4">
        <f t="shared" si="181"/>
        <v>0</v>
      </c>
      <c r="DD83" s="4">
        <f t="shared" si="75"/>
        <v>0</v>
      </c>
      <c r="DE83" s="12">
        <f t="shared" si="143"/>
        <v>0</v>
      </c>
      <c r="DF83" s="12">
        <f t="shared" si="144"/>
        <v>21</v>
      </c>
      <c r="DG83" s="17"/>
      <c r="DH83" s="7" t="str">
        <f>REPT(Sept!A83,1)</f>
        <v>BRUNEL Athmane</v>
      </c>
      <c r="DI83" s="7">
        <f t="shared" si="76"/>
        <v>0</v>
      </c>
      <c r="DJ83" s="13"/>
      <c r="DK83" s="13"/>
      <c r="DL83" s="39">
        <f t="shared" si="77"/>
        <v>0</v>
      </c>
      <c r="DM83" s="13"/>
      <c r="DN83" s="4">
        <f t="shared" si="145"/>
        <v>0</v>
      </c>
      <c r="DO83" s="4">
        <f t="shared" si="182"/>
        <v>0</v>
      </c>
      <c r="DP83" s="4">
        <f t="shared" si="183"/>
        <v>0</v>
      </c>
      <c r="DQ83" s="4">
        <f t="shared" si="184"/>
        <v>0</v>
      </c>
      <c r="DR83" s="4">
        <f t="shared" si="185"/>
        <v>0</v>
      </c>
      <c r="DS83" s="4">
        <f t="shared" si="82"/>
        <v>0</v>
      </c>
      <c r="DT83" s="4"/>
      <c r="DU83" s="7" t="str">
        <f>REPT(Sept!A83,1)</f>
        <v>BRUNEL Athmane</v>
      </c>
      <c r="DV83" s="7">
        <f t="shared" si="83"/>
        <v>0</v>
      </c>
      <c r="DW83" s="13"/>
      <c r="DX83" s="13"/>
      <c r="DY83" s="39">
        <f t="shared" si="84"/>
        <v>0</v>
      </c>
      <c r="DZ83" s="13"/>
      <c r="EA83" s="4">
        <f t="shared" si="146"/>
        <v>0</v>
      </c>
      <c r="EB83" s="4">
        <f t="shared" si="186"/>
        <v>0</v>
      </c>
      <c r="EC83" s="4">
        <f t="shared" si="187"/>
        <v>0</v>
      </c>
      <c r="ED83" s="4">
        <f t="shared" si="188"/>
        <v>0</v>
      </c>
      <c r="EE83" s="4">
        <f t="shared" si="189"/>
        <v>0</v>
      </c>
      <c r="EF83" s="4">
        <f t="shared" si="190"/>
        <v>0</v>
      </c>
      <c r="EG83" s="12">
        <f t="shared" si="191"/>
        <v>0</v>
      </c>
      <c r="EH83" s="22">
        <f t="shared" si="147"/>
        <v>21</v>
      </c>
      <c r="EI83" s="24">
        <f>SUM(EH83+Mai!EI83)</f>
        <v>117</v>
      </c>
      <c r="EJ83" s="25">
        <f t="shared" si="148"/>
        <v>2</v>
      </c>
      <c r="EK83" s="25">
        <f>SUM(EJ83+Mai!EK83)</f>
        <v>7</v>
      </c>
      <c r="EL83" s="41">
        <f t="shared" si="149"/>
        <v>0</v>
      </c>
    </row>
    <row r="84" spans="1:142" ht="13.5" thickBot="1">
      <c r="A84" s="107" t="str">
        <f>REPT(Sept!A84,1)</f>
        <v>BARBU Bernard</v>
      </c>
      <c r="B84" s="7">
        <f t="shared" si="20"/>
        <v>0</v>
      </c>
      <c r="C84" s="13"/>
      <c r="D84" s="13"/>
      <c r="E84" s="39">
        <f t="shared" si="21"/>
        <v>0</v>
      </c>
      <c r="F84" s="13"/>
      <c r="G84" s="4">
        <f t="shared" si="130"/>
        <v>0</v>
      </c>
      <c r="H84" s="4">
        <f t="shared" si="150"/>
        <v>0</v>
      </c>
      <c r="I84" s="4">
        <f t="shared" si="151"/>
        <v>0</v>
      </c>
      <c r="J84" s="4">
        <f t="shared" si="152"/>
        <v>0</v>
      </c>
      <c r="K84" s="4">
        <f t="shared" si="153"/>
        <v>0</v>
      </c>
      <c r="L84" s="4">
        <f t="shared" si="26"/>
        <v>0</v>
      </c>
      <c r="M84" s="4"/>
      <c r="N84" s="7" t="str">
        <f>REPT(Sept!A84,1)</f>
        <v>BARBU Bernard</v>
      </c>
      <c r="O84" s="7">
        <f t="shared" si="27"/>
        <v>0</v>
      </c>
      <c r="P84" s="13"/>
      <c r="Q84" s="13"/>
      <c r="R84" s="39">
        <f t="shared" si="28"/>
        <v>0</v>
      </c>
      <c r="S84" s="13"/>
      <c r="T84" s="4">
        <f t="shared" si="131"/>
        <v>0</v>
      </c>
      <c r="U84" s="4">
        <f t="shared" si="154"/>
        <v>0</v>
      </c>
      <c r="V84" s="4">
        <f t="shared" si="155"/>
        <v>0</v>
      </c>
      <c r="W84" s="4">
        <f t="shared" si="156"/>
        <v>0</v>
      </c>
      <c r="X84" s="4">
        <f t="shared" si="157"/>
        <v>0</v>
      </c>
      <c r="Y84" s="4">
        <f t="shared" si="33"/>
        <v>0</v>
      </c>
      <c r="Z84" s="12">
        <f t="shared" si="132"/>
        <v>0</v>
      </c>
      <c r="AA84" s="17"/>
      <c r="AB84" s="7" t="str">
        <f>REPT(Sept!A84,1)</f>
        <v>BARBU Bernard</v>
      </c>
      <c r="AC84" s="7">
        <f t="shared" si="34"/>
        <v>0</v>
      </c>
      <c r="AD84" s="13"/>
      <c r="AE84" s="13"/>
      <c r="AF84" s="39">
        <f t="shared" si="35"/>
        <v>0</v>
      </c>
      <c r="AG84" s="13"/>
      <c r="AH84" s="4">
        <f t="shared" si="133"/>
        <v>0</v>
      </c>
      <c r="AI84" s="4">
        <f t="shared" si="158"/>
        <v>0</v>
      </c>
      <c r="AJ84" s="4">
        <f t="shared" si="159"/>
        <v>0</v>
      </c>
      <c r="AK84" s="4">
        <f t="shared" si="160"/>
        <v>0</v>
      </c>
      <c r="AL84" s="4">
        <f t="shared" si="161"/>
        <v>0</v>
      </c>
      <c r="AM84" s="4">
        <f t="shared" si="40"/>
        <v>0</v>
      </c>
      <c r="AN84" s="4"/>
      <c r="AO84" s="7" t="str">
        <f>REPT(Sept!A84,1)</f>
        <v>BARBU Bernard</v>
      </c>
      <c r="AP84" s="7">
        <f t="shared" si="41"/>
        <v>0</v>
      </c>
      <c r="AQ84" s="13"/>
      <c r="AR84" s="13"/>
      <c r="AS84" s="39">
        <f t="shared" si="42"/>
        <v>0</v>
      </c>
      <c r="AT84" s="13"/>
      <c r="AU84" s="4">
        <f t="shared" si="134"/>
        <v>0</v>
      </c>
      <c r="AV84" s="4">
        <f t="shared" si="162"/>
        <v>0</v>
      </c>
      <c r="AW84" s="4">
        <f t="shared" si="163"/>
        <v>0</v>
      </c>
      <c r="AX84" s="4">
        <f t="shared" si="164"/>
        <v>0</v>
      </c>
      <c r="AY84" s="4">
        <f t="shared" si="165"/>
        <v>0</v>
      </c>
      <c r="AZ84" s="4">
        <f t="shared" si="47"/>
        <v>0</v>
      </c>
      <c r="BA84" s="12">
        <f t="shared" si="135"/>
        <v>0</v>
      </c>
      <c r="BB84" s="12">
        <f t="shared" si="136"/>
        <v>0</v>
      </c>
      <c r="BC84" s="17"/>
      <c r="BD84" s="7" t="str">
        <f>REPT(Sept!A84,1)</f>
        <v>BARBU Bernard</v>
      </c>
      <c r="BE84" s="7">
        <f t="shared" si="48"/>
        <v>0</v>
      </c>
      <c r="BF84" s="13"/>
      <c r="BG84" s="13"/>
      <c r="BH84" s="39">
        <f t="shared" si="49"/>
        <v>0</v>
      </c>
      <c r="BI84" s="13"/>
      <c r="BJ84" s="4">
        <f t="shared" si="137"/>
        <v>0</v>
      </c>
      <c r="BK84" s="4">
        <f t="shared" si="166"/>
        <v>0</v>
      </c>
      <c r="BL84" s="4">
        <f t="shared" si="167"/>
        <v>0</v>
      </c>
      <c r="BM84" s="4">
        <f t="shared" si="168"/>
        <v>0</v>
      </c>
      <c r="BN84" s="4">
        <f t="shared" si="169"/>
        <v>0</v>
      </c>
      <c r="BO84" s="4">
        <f t="shared" si="54"/>
        <v>0</v>
      </c>
      <c r="BP84" s="4"/>
      <c r="BQ84" s="7" t="str">
        <f>REPT(Sept!A84,1)</f>
        <v>BARBU Bernard</v>
      </c>
      <c r="BR84" s="7">
        <f t="shared" si="55"/>
        <v>0</v>
      </c>
      <c r="BS84" s="13"/>
      <c r="BT84" s="13"/>
      <c r="BU84" s="39">
        <f t="shared" si="56"/>
        <v>0</v>
      </c>
      <c r="BV84" s="13"/>
      <c r="BW84" s="4">
        <f t="shared" si="138"/>
        <v>0</v>
      </c>
      <c r="BX84" s="4">
        <f t="shared" si="170"/>
        <v>0</v>
      </c>
      <c r="BY84" s="4">
        <f t="shared" si="171"/>
        <v>0</v>
      </c>
      <c r="BZ84" s="4">
        <f t="shared" si="172"/>
        <v>0</v>
      </c>
      <c r="CA84" s="4">
        <f t="shared" si="173"/>
        <v>0</v>
      </c>
      <c r="CB84" s="4">
        <f t="shared" si="61"/>
        <v>0</v>
      </c>
      <c r="CC84" s="12">
        <f t="shared" si="139"/>
        <v>0</v>
      </c>
      <c r="CD84" s="12">
        <f t="shared" si="140"/>
        <v>0</v>
      </c>
      <c r="CE84" s="17"/>
      <c r="CF84" s="7" t="str">
        <f>REPT(Sept!A84,1)</f>
        <v>BARBU Bernard</v>
      </c>
      <c r="CG84" s="7">
        <f t="shared" si="62"/>
        <v>0</v>
      </c>
      <c r="CH84" s="13"/>
      <c r="CI84" s="13"/>
      <c r="CJ84" s="39">
        <f t="shared" si="63"/>
        <v>0</v>
      </c>
      <c r="CK84" s="13"/>
      <c r="CL84" s="4">
        <f t="shared" si="141"/>
        <v>0</v>
      </c>
      <c r="CM84" s="4">
        <f t="shared" si="174"/>
        <v>0</v>
      </c>
      <c r="CN84" s="4">
        <f t="shared" si="175"/>
        <v>0</v>
      </c>
      <c r="CO84" s="4">
        <f t="shared" si="176"/>
        <v>0</v>
      </c>
      <c r="CP84" s="4">
        <f t="shared" si="177"/>
        <v>0</v>
      </c>
      <c r="CQ84" s="4">
        <f t="shared" si="68"/>
        <v>0</v>
      </c>
      <c r="CR84" s="4"/>
      <c r="CS84" s="7" t="str">
        <f>REPT(Sept!A84,1)</f>
        <v>BARBU Bernard</v>
      </c>
      <c r="CT84" s="7">
        <f t="shared" si="69"/>
        <v>0</v>
      </c>
      <c r="CU84" s="13"/>
      <c r="CV84" s="13"/>
      <c r="CW84" s="39">
        <f t="shared" si="70"/>
        <v>0</v>
      </c>
      <c r="CX84" s="13"/>
      <c r="CY84" s="4">
        <f t="shared" si="142"/>
        <v>0</v>
      </c>
      <c r="CZ84" s="4">
        <f t="shared" si="178"/>
        <v>0</v>
      </c>
      <c r="DA84" s="4">
        <f t="shared" si="179"/>
        <v>0</v>
      </c>
      <c r="DB84" s="4">
        <f t="shared" si="180"/>
        <v>0</v>
      </c>
      <c r="DC84" s="4">
        <f t="shared" si="181"/>
        <v>0</v>
      </c>
      <c r="DD84" s="4">
        <f t="shared" si="75"/>
        <v>0</v>
      </c>
      <c r="DE84" s="12">
        <f t="shared" si="143"/>
        <v>0</v>
      </c>
      <c r="DF84" s="12">
        <f t="shared" si="144"/>
        <v>0</v>
      </c>
      <c r="DG84" s="17"/>
      <c r="DH84" s="7" t="str">
        <f>REPT(Sept!A84,1)</f>
        <v>BARBU Bernard</v>
      </c>
      <c r="DI84" s="7">
        <f t="shared" si="76"/>
        <v>0</v>
      </c>
      <c r="DJ84" s="13"/>
      <c r="DK84" s="13"/>
      <c r="DL84" s="39">
        <f t="shared" si="77"/>
        <v>0</v>
      </c>
      <c r="DM84" s="13"/>
      <c r="DN84" s="4">
        <f t="shared" si="145"/>
        <v>0</v>
      </c>
      <c r="DO84" s="4">
        <f t="shared" si="182"/>
        <v>0</v>
      </c>
      <c r="DP84" s="4">
        <f t="shared" si="183"/>
        <v>0</v>
      </c>
      <c r="DQ84" s="4">
        <f t="shared" si="184"/>
        <v>0</v>
      </c>
      <c r="DR84" s="4">
        <f t="shared" si="185"/>
        <v>0</v>
      </c>
      <c r="DS84" s="4">
        <f t="shared" si="82"/>
        <v>0</v>
      </c>
      <c r="DT84" s="4"/>
      <c r="DU84" s="7" t="str">
        <f>REPT(Sept!A84,1)</f>
        <v>BARBU Bernard</v>
      </c>
      <c r="DV84" s="7">
        <f t="shared" si="83"/>
        <v>0</v>
      </c>
      <c r="DW84" s="13"/>
      <c r="DX84" s="13"/>
      <c r="DY84" s="39">
        <f t="shared" si="84"/>
        <v>0</v>
      </c>
      <c r="DZ84" s="13"/>
      <c r="EA84" s="4">
        <f t="shared" si="146"/>
        <v>0</v>
      </c>
      <c r="EB84" s="4">
        <f t="shared" si="186"/>
        <v>0</v>
      </c>
      <c r="EC84" s="4">
        <f t="shared" si="187"/>
        <v>0</v>
      </c>
      <c r="ED84" s="4">
        <f t="shared" si="188"/>
        <v>0</v>
      </c>
      <c r="EE84" s="4">
        <f t="shared" si="189"/>
        <v>0</v>
      </c>
      <c r="EF84" s="4">
        <f t="shared" si="190"/>
        <v>0</v>
      </c>
      <c r="EG84" s="12">
        <f t="shared" si="191"/>
        <v>0</v>
      </c>
      <c r="EH84" s="22">
        <f t="shared" si="147"/>
        <v>0</v>
      </c>
      <c r="EI84" s="24">
        <f>SUM(EH84+Mai!EI84)</f>
        <v>83</v>
      </c>
      <c r="EJ84" s="25">
        <f t="shared" si="148"/>
        <v>0</v>
      </c>
      <c r="EK84" s="25">
        <f>SUM(EJ84+Mai!EK84)</f>
        <v>7</v>
      </c>
      <c r="EL84" s="41">
        <f t="shared" si="149"/>
        <v>0</v>
      </c>
    </row>
    <row r="85" spans="1:142" ht="13.5" thickBot="1">
      <c r="A85" s="107" t="str">
        <f>REPT(Sept!A85,1)</f>
        <v>GIRONES Alain</v>
      </c>
      <c r="B85" s="7">
        <f t="shared" si="20"/>
        <v>0</v>
      </c>
      <c r="C85" s="13"/>
      <c r="D85" s="13"/>
      <c r="E85" s="39">
        <f t="shared" si="21"/>
        <v>0</v>
      </c>
      <c r="F85" s="13"/>
      <c r="G85" s="4">
        <f t="shared" si="130"/>
        <v>0</v>
      </c>
      <c r="H85" s="4">
        <f t="shared" si="150"/>
        <v>0</v>
      </c>
      <c r="I85" s="4">
        <f t="shared" si="151"/>
        <v>0</v>
      </c>
      <c r="J85" s="4">
        <f t="shared" si="152"/>
        <v>0</v>
      </c>
      <c r="K85" s="4">
        <f t="shared" si="153"/>
        <v>0</v>
      </c>
      <c r="L85" s="4">
        <f t="shared" si="26"/>
        <v>0</v>
      </c>
      <c r="M85" s="4"/>
      <c r="N85" s="7" t="str">
        <f>REPT(Sept!A85,1)</f>
        <v>GIRONES Alain</v>
      </c>
      <c r="O85" s="7">
        <f t="shared" si="27"/>
        <v>0</v>
      </c>
      <c r="P85" s="13"/>
      <c r="Q85" s="13"/>
      <c r="R85" s="39">
        <f t="shared" si="28"/>
        <v>0</v>
      </c>
      <c r="S85" s="13"/>
      <c r="T85" s="4">
        <f t="shared" si="131"/>
        <v>0</v>
      </c>
      <c r="U85" s="4">
        <f t="shared" si="154"/>
        <v>0</v>
      </c>
      <c r="V85" s="4">
        <f t="shared" si="155"/>
        <v>0</v>
      </c>
      <c r="W85" s="4">
        <f t="shared" si="156"/>
        <v>0</v>
      </c>
      <c r="X85" s="4">
        <f t="shared" si="157"/>
        <v>0</v>
      </c>
      <c r="Y85" s="4">
        <f t="shared" si="33"/>
        <v>0</v>
      </c>
      <c r="Z85" s="12">
        <f t="shared" si="132"/>
        <v>0</v>
      </c>
      <c r="AA85" s="17"/>
      <c r="AB85" s="7" t="str">
        <f>REPT(Sept!A85,1)</f>
        <v>GIRONES Alain</v>
      </c>
      <c r="AC85" s="7">
        <f t="shared" si="34"/>
        <v>0</v>
      </c>
      <c r="AD85" s="13"/>
      <c r="AE85" s="13"/>
      <c r="AF85" s="39">
        <f t="shared" si="35"/>
        <v>0</v>
      </c>
      <c r="AG85" s="13"/>
      <c r="AH85" s="4">
        <f t="shared" si="133"/>
        <v>0</v>
      </c>
      <c r="AI85" s="4">
        <f t="shared" si="158"/>
        <v>0</v>
      </c>
      <c r="AJ85" s="4">
        <f t="shared" si="159"/>
        <v>0</v>
      </c>
      <c r="AK85" s="4">
        <f t="shared" si="160"/>
        <v>0</v>
      </c>
      <c r="AL85" s="4">
        <f t="shared" si="161"/>
        <v>0</v>
      </c>
      <c r="AM85" s="4">
        <f t="shared" si="40"/>
        <v>0</v>
      </c>
      <c r="AN85" s="4"/>
      <c r="AO85" s="7" t="str">
        <f>REPT(Sept!A85,1)</f>
        <v>GIRONES Alain</v>
      </c>
      <c r="AP85" s="7">
        <f t="shared" si="41"/>
        <v>0</v>
      </c>
      <c r="AQ85" s="13"/>
      <c r="AR85" s="13"/>
      <c r="AS85" s="39">
        <f t="shared" si="42"/>
        <v>0</v>
      </c>
      <c r="AT85" s="13"/>
      <c r="AU85" s="4">
        <f t="shared" si="134"/>
        <v>0</v>
      </c>
      <c r="AV85" s="4">
        <f t="shared" si="162"/>
        <v>0</v>
      </c>
      <c r="AW85" s="4">
        <f t="shared" si="163"/>
        <v>0</v>
      </c>
      <c r="AX85" s="4">
        <f t="shared" si="164"/>
        <v>0</v>
      </c>
      <c r="AY85" s="4">
        <f t="shared" si="165"/>
        <v>0</v>
      </c>
      <c r="AZ85" s="4">
        <f t="shared" si="47"/>
        <v>0</v>
      </c>
      <c r="BA85" s="12">
        <f t="shared" si="135"/>
        <v>0</v>
      </c>
      <c r="BB85" s="12">
        <f t="shared" si="136"/>
        <v>0</v>
      </c>
      <c r="BC85" s="17"/>
      <c r="BD85" s="7" t="str">
        <f>REPT(Sept!A85,1)</f>
        <v>GIRONES Alain</v>
      </c>
      <c r="BE85" s="7">
        <f t="shared" si="48"/>
        <v>0</v>
      </c>
      <c r="BF85" s="13"/>
      <c r="BG85" s="13"/>
      <c r="BH85" s="39">
        <f t="shared" si="49"/>
        <v>0</v>
      </c>
      <c r="BI85" s="13"/>
      <c r="BJ85" s="4">
        <f t="shared" si="137"/>
        <v>0</v>
      </c>
      <c r="BK85" s="4">
        <f t="shared" si="166"/>
        <v>0</v>
      </c>
      <c r="BL85" s="4">
        <f t="shared" si="167"/>
        <v>0</v>
      </c>
      <c r="BM85" s="4">
        <f t="shared" si="168"/>
        <v>0</v>
      </c>
      <c r="BN85" s="4">
        <f t="shared" si="169"/>
        <v>0</v>
      </c>
      <c r="BO85" s="4">
        <f t="shared" si="54"/>
        <v>0</v>
      </c>
      <c r="BP85" s="4"/>
      <c r="BQ85" s="7" t="str">
        <f>REPT(Sept!A85,1)</f>
        <v>GIRONES Alain</v>
      </c>
      <c r="BR85" s="7">
        <f t="shared" si="55"/>
        <v>0</v>
      </c>
      <c r="BS85" s="13"/>
      <c r="BT85" s="13"/>
      <c r="BU85" s="39">
        <f t="shared" si="56"/>
        <v>0</v>
      </c>
      <c r="BV85" s="13"/>
      <c r="BW85" s="4">
        <f t="shared" si="138"/>
        <v>0</v>
      </c>
      <c r="BX85" s="4">
        <f t="shared" si="170"/>
        <v>0</v>
      </c>
      <c r="BY85" s="4">
        <f t="shared" si="171"/>
        <v>0</v>
      </c>
      <c r="BZ85" s="4">
        <f t="shared" si="172"/>
        <v>0</v>
      </c>
      <c r="CA85" s="4">
        <f t="shared" si="173"/>
        <v>0</v>
      </c>
      <c r="CB85" s="4">
        <f t="shared" si="61"/>
        <v>0</v>
      </c>
      <c r="CC85" s="12">
        <f t="shared" si="139"/>
        <v>0</v>
      </c>
      <c r="CD85" s="12">
        <f t="shared" si="140"/>
        <v>0</v>
      </c>
      <c r="CE85" s="17"/>
      <c r="CF85" s="7" t="str">
        <f>REPT(Sept!A85,1)</f>
        <v>GIRONES Alain</v>
      </c>
      <c r="CG85" s="7">
        <f t="shared" si="62"/>
        <v>0</v>
      </c>
      <c r="CH85" s="13"/>
      <c r="CI85" s="13"/>
      <c r="CJ85" s="39">
        <f t="shared" si="63"/>
        <v>0</v>
      </c>
      <c r="CK85" s="13"/>
      <c r="CL85" s="4">
        <f t="shared" si="141"/>
        <v>0</v>
      </c>
      <c r="CM85" s="4">
        <f t="shared" si="174"/>
        <v>0</v>
      </c>
      <c r="CN85" s="4">
        <f t="shared" si="175"/>
        <v>0</v>
      </c>
      <c r="CO85" s="4">
        <f t="shared" si="176"/>
        <v>0</v>
      </c>
      <c r="CP85" s="4">
        <f t="shared" si="177"/>
        <v>0</v>
      </c>
      <c r="CQ85" s="4">
        <f t="shared" si="68"/>
        <v>0</v>
      </c>
      <c r="CR85" s="4"/>
      <c r="CS85" s="7" t="str">
        <f>REPT(Sept!A85,1)</f>
        <v>GIRONES Alain</v>
      </c>
      <c r="CT85" s="7">
        <f t="shared" si="69"/>
        <v>0</v>
      </c>
      <c r="CU85" s="13"/>
      <c r="CV85" s="13"/>
      <c r="CW85" s="39">
        <f t="shared" si="70"/>
        <v>0</v>
      </c>
      <c r="CX85" s="13"/>
      <c r="CY85" s="4">
        <f t="shared" si="142"/>
        <v>0</v>
      </c>
      <c r="CZ85" s="4">
        <f t="shared" si="178"/>
        <v>0</v>
      </c>
      <c r="DA85" s="4">
        <f t="shared" si="179"/>
        <v>0</v>
      </c>
      <c r="DB85" s="4">
        <f t="shared" si="180"/>
        <v>0</v>
      </c>
      <c r="DC85" s="4">
        <f t="shared" si="181"/>
        <v>0</v>
      </c>
      <c r="DD85" s="4">
        <f t="shared" si="75"/>
        <v>0</v>
      </c>
      <c r="DE85" s="12">
        <f t="shared" si="143"/>
        <v>0</v>
      </c>
      <c r="DF85" s="12">
        <f t="shared" si="144"/>
        <v>0</v>
      </c>
      <c r="DG85" s="17"/>
      <c r="DH85" s="7" t="str">
        <f>REPT(Sept!A85,1)</f>
        <v>GIRONES Alain</v>
      </c>
      <c r="DI85" s="7">
        <f t="shared" si="76"/>
        <v>0</v>
      </c>
      <c r="DJ85" s="13"/>
      <c r="DK85" s="13"/>
      <c r="DL85" s="39">
        <f t="shared" si="77"/>
        <v>0</v>
      </c>
      <c r="DM85" s="13"/>
      <c r="DN85" s="4">
        <f t="shared" si="145"/>
        <v>0</v>
      </c>
      <c r="DO85" s="4">
        <f t="shared" si="182"/>
        <v>0</v>
      </c>
      <c r="DP85" s="4">
        <f t="shared" si="183"/>
        <v>0</v>
      </c>
      <c r="DQ85" s="4">
        <f t="shared" si="184"/>
        <v>0</v>
      </c>
      <c r="DR85" s="4">
        <f t="shared" si="185"/>
        <v>0</v>
      </c>
      <c r="DS85" s="4">
        <f t="shared" si="82"/>
        <v>0</v>
      </c>
      <c r="DT85" s="4"/>
      <c r="DU85" s="7" t="str">
        <f>REPT(Sept!A85,1)</f>
        <v>GIRONES Alain</v>
      </c>
      <c r="DV85" s="7">
        <f t="shared" si="83"/>
        <v>0</v>
      </c>
      <c r="DW85" s="13"/>
      <c r="DX85" s="13"/>
      <c r="DY85" s="39">
        <f t="shared" si="84"/>
        <v>0</v>
      </c>
      <c r="DZ85" s="13"/>
      <c r="EA85" s="4">
        <f t="shared" si="146"/>
        <v>0</v>
      </c>
      <c r="EB85" s="4">
        <f t="shared" si="186"/>
        <v>0</v>
      </c>
      <c r="EC85" s="4">
        <f t="shared" si="187"/>
        <v>0</v>
      </c>
      <c r="ED85" s="4">
        <f t="shared" si="188"/>
        <v>0</v>
      </c>
      <c r="EE85" s="4">
        <f t="shared" si="189"/>
        <v>0</v>
      </c>
      <c r="EF85" s="4">
        <f t="shared" si="190"/>
        <v>0</v>
      </c>
      <c r="EG85" s="12">
        <f t="shared" si="191"/>
        <v>0</v>
      </c>
      <c r="EH85" s="22">
        <f t="shared" si="147"/>
        <v>0</v>
      </c>
      <c r="EI85" s="24">
        <f>SUM(EH85+Mai!EI85)</f>
        <v>6</v>
      </c>
      <c r="EJ85" s="25">
        <f t="shared" si="148"/>
        <v>0</v>
      </c>
      <c r="EK85" s="25">
        <f>SUM(EJ85+Mai!EK85)</f>
        <v>1</v>
      </c>
      <c r="EL85" s="41">
        <f t="shared" si="149"/>
        <v>0</v>
      </c>
    </row>
    <row r="86" spans="1:142" ht="13.5" thickBot="1">
      <c r="A86" s="107" t="str">
        <f>REPT(Sept!A86,1)</f>
        <v>MEDAN Didier</v>
      </c>
      <c r="B86" s="7">
        <f t="shared" si="20"/>
        <v>0</v>
      </c>
      <c r="C86" s="13"/>
      <c r="D86" s="13"/>
      <c r="E86" s="39">
        <f t="shared" si="21"/>
        <v>0</v>
      </c>
      <c r="F86" s="13"/>
      <c r="G86" s="4">
        <f t="shared" si="130"/>
        <v>0</v>
      </c>
      <c r="H86" s="4">
        <f t="shared" si="150"/>
        <v>0</v>
      </c>
      <c r="I86" s="4">
        <f t="shared" si="151"/>
        <v>0</v>
      </c>
      <c r="J86" s="4">
        <f t="shared" si="152"/>
        <v>0</v>
      </c>
      <c r="K86" s="4">
        <f t="shared" si="153"/>
        <v>0</v>
      </c>
      <c r="L86" s="4">
        <f t="shared" si="26"/>
        <v>0</v>
      </c>
      <c r="M86" s="4"/>
      <c r="N86" s="7" t="str">
        <f>REPT(Sept!A86,1)</f>
        <v>MEDAN Didier</v>
      </c>
      <c r="O86" s="7">
        <f t="shared" si="27"/>
        <v>0</v>
      </c>
      <c r="P86" s="13"/>
      <c r="Q86" s="13"/>
      <c r="R86" s="39">
        <f t="shared" si="28"/>
        <v>0</v>
      </c>
      <c r="S86" s="13"/>
      <c r="T86" s="4">
        <f t="shared" si="131"/>
        <v>0</v>
      </c>
      <c r="U86" s="4">
        <f t="shared" si="154"/>
        <v>0</v>
      </c>
      <c r="V86" s="4">
        <f t="shared" si="155"/>
        <v>0</v>
      </c>
      <c r="W86" s="4">
        <f t="shared" si="156"/>
        <v>0</v>
      </c>
      <c r="X86" s="4">
        <f t="shared" si="157"/>
        <v>0</v>
      </c>
      <c r="Y86" s="4">
        <f t="shared" si="33"/>
        <v>0</v>
      </c>
      <c r="Z86" s="12">
        <f t="shared" si="132"/>
        <v>0</v>
      </c>
      <c r="AA86" s="17"/>
      <c r="AB86" s="7" t="str">
        <f>REPT(Sept!A86,1)</f>
        <v>MEDAN Didier</v>
      </c>
      <c r="AC86" s="7">
        <f t="shared" si="34"/>
        <v>0</v>
      </c>
      <c r="AD86" s="13"/>
      <c r="AE86" s="13"/>
      <c r="AF86" s="39">
        <f t="shared" si="35"/>
        <v>0</v>
      </c>
      <c r="AG86" s="13"/>
      <c r="AH86" s="4">
        <f t="shared" si="133"/>
        <v>0</v>
      </c>
      <c r="AI86" s="4">
        <f t="shared" si="158"/>
        <v>0</v>
      </c>
      <c r="AJ86" s="4">
        <f t="shared" si="159"/>
        <v>0</v>
      </c>
      <c r="AK86" s="4">
        <f t="shared" si="160"/>
        <v>0</v>
      </c>
      <c r="AL86" s="4">
        <f t="shared" si="161"/>
        <v>0</v>
      </c>
      <c r="AM86" s="4">
        <f t="shared" si="40"/>
        <v>0</v>
      </c>
      <c r="AN86" s="4"/>
      <c r="AO86" s="7" t="str">
        <f>REPT(Sept!A86,1)</f>
        <v>MEDAN Didier</v>
      </c>
      <c r="AP86" s="7">
        <f t="shared" si="41"/>
        <v>0</v>
      </c>
      <c r="AQ86" s="13"/>
      <c r="AR86" s="13"/>
      <c r="AS86" s="39">
        <f t="shared" si="42"/>
        <v>0</v>
      </c>
      <c r="AT86" s="13"/>
      <c r="AU86" s="4">
        <f t="shared" si="134"/>
        <v>0</v>
      </c>
      <c r="AV86" s="4">
        <f t="shared" si="162"/>
        <v>0</v>
      </c>
      <c r="AW86" s="4">
        <f t="shared" si="163"/>
        <v>0</v>
      </c>
      <c r="AX86" s="4">
        <f t="shared" si="164"/>
        <v>0</v>
      </c>
      <c r="AY86" s="4">
        <f t="shared" si="165"/>
        <v>0</v>
      </c>
      <c r="AZ86" s="4">
        <f t="shared" si="47"/>
        <v>0</v>
      </c>
      <c r="BA86" s="12">
        <f t="shared" si="135"/>
        <v>0</v>
      </c>
      <c r="BB86" s="12">
        <f t="shared" si="136"/>
        <v>0</v>
      </c>
      <c r="BC86" s="17"/>
      <c r="BD86" s="7" t="str">
        <f>REPT(Sept!A86,1)</f>
        <v>MEDAN Didier</v>
      </c>
      <c r="BE86" s="7">
        <f t="shared" si="48"/>
        <v>0</v>
      </c>
      <c r="BF86" s="13"/>
      <c r="BG86" s="13"/>
      <c r="BH86" s="39">
        <f t="shared" si="49"/>
        <v>0</v>
      </c>
      <c r="BI86" s="13"/>
      <c r="BJ86" s="4">
        <f t="shared" si="137"/>
        <v>0</v>
      </c>
      <c r="BK86" s="4">
        <f t="shared" si="166"/>
        <v>0</v>
      </c>
      <c r="BL86" s="4">
        <f t="shared" si="167"/>
        <v>0</v>
      </c>
      <c r="BM86" s="4">
        <f t="shared" si="168"/>
        <v>0</v>
      </c>
      <c r="BN86" s="4">
        <f t="shared" si="169"/>
        <v>0</v>
      </c>
      <c r="BO86" s="4">
        <f t="shared" si="54"/>
        <v>0</v>
      </c>
      <c r="BP86" s="4"/>
      <c r="BQ86" s="7" t="str">
        <f>REPT(Sept!A86,1)</f>
        <v>MEDAN Didier</v>
      </c>
      <c r="BR86" s="7">
        <f t="shared" si="55"/>
        <v>0</v>
      </c>
      <c r="BS86" s="13"/>
      <c r="BT86" s="13"/>
      <c r="BU86" s="39">
        <f t="shared" si="56"/>
        <v>0</v>
      </c>
      <c r="BV86" s="13"/>
      <c r="BW86" s="4">
        <f t="shared" si="138"/>
        <v>0</v>
      </c>
      <c r="BX86" s="4">
        <f t="shared" si="170"/>
        <v>0</v>
      </c>
      <c r="BY86" s="4">
        <f t="shared" si="171"/>
        <v>0</v>
      </c>
      <c r="BZ86" s="4">
        <f t="shared" si="172"/>
        <v>0</v>
      </c>
      <c r="CA86" s="4">
        <f t="shared" si="173"/>
        <v>0</v>
      </c>
      <c r="CB86" s="4">
        <f t="shared" si="61"/>
        <v>0</v>
      </c>
      <c r="CC86" s="12">
        <f t="shared" si="139"/>
        <v>0</v>
      </c>
      <c r="CD86" s="12">
        <f t="shared" si="140"/>
        <v>0</v>
      </c>
      <c r="CE86" s="17"/>
      <c r="CF86" s="7" t="str">
        <f>REPT(Sept!A86,1)</f>
        <v>MEDAN Didier</v>
      </c>
      <c r="CG86" s="7">
        <f t="shared" si="62"/>
        <v>0</v>
      </c>
      <c r="CH86" s="13"/>
      <c r="CI86" s="13"/>
      <c r="CJ86" s="39">
        <f t="shared" si="63"/>
        <v>0</v>
      </c>
      <c r="CK86" s="13"/>
      <c r="CL86" s="4">
        <f t="shared" si="141"/>
        <v>0</v>
      </c>
      <c r="CM86" s="4">
        <f t="shared" si="174"/>
        <v>0</v>
      </c>
      <c r="CN86" s="4">
        <f t="shared" si="175"/>
        <v>0</v>
      </c>
      <c r="CO86" s="4">
        <f t="shared" si="176"/>
        <v>0</v>
      </c>
      <c r="CP86" s="4">
        <f t="shared" si="177"/>
        <v>0</v>
      </c>
      <c r="CQ86" s="4">
        <f t="shared" si="68"/>
        <v>0</v>
      </c>
      <c r="CR86" s="4"/>
      <c r="CS86" s="7" t="str">
        <f>REPT(Sept!A86,1)</f>
        <v>MEDAN Didier</v>
      </c>
      <c r="CT86" s="7">
        <f t="shared" si="69"/>
        <v>0</v>
      </c>
      <c r="CU86" s="13"/>
      <c r="CV86" s="13"/>
      <c r="CW86" s="39">
        <f t="shared" si="70"/>
        <v>0</v>
      </c>
      <c r="CX86" s="13"/>
      <c r="CY86" s="4">
        <f t="shared" si="142"/>
        <v>0</v>
      </c>
      <c r="CZ86" s="4">
        <f t="shared" si="178"/>
        <v>0</v>
      </c>
      <c r="DA86" s="4">
        <f t="shared" si="179"/>
        <v>0</v>
      </c>
      <c r="DB86" s="4">
        <f t="shared" si="180"/>
        <v>0</v>
      </c>
      <c r="DC86" s="4">
        <f t="shared" si="181"/>
        <v>0</v>
      </c>
      <c r="DD86" s="4">
        <f t="shared" si="75"/>
        <v>0</v>
      </c>
      <c r="DE86" s="12">
        <f t="shared" si="143"/>
        <v>0</v>
      </c>
      <c r="DF86" s="12">
        <f t="shared" si="144"/>
        <v>0</v>
      </c>
      <c r="DG86" s="17"/>
      <c r="DH86" s="7" t="str">
        <f>REPT(Sept!A86,1)</f>
        <v>MEDAN Didier</v>
      </c>
      <c r="DI86" s="7">
        <f t="shared" si="76"/>
        <v>0</v>
      </c>
      <c r="DJ86" s="13"/>
      <c r="DK86" s="13"/>
      <c r="DL86" s="39">
        <f t="shared" si="77"/>
        <v>0</v>
      </c>
      <c r="DM86" s="13"/>
      <c r="DN86" s="4">
        <f t="shared" si="145"/>
        <v>0</v>
      </c>
      <c r="DO86" s="4">
        <f t="shared" si="182"/>
        <v>0</v>
      </c>
      <c r="DP86" s="4">
        <f t="shared" si="183"/>
        <v>0</v>
      </c>
      <c r="DQ86" s="4">
        <f t="shared" si="184"/>
        <v>0</v>
      </c>
      <c r="DR86" s="4">
        <f t="shared" si="185"/>
        <v>0</v>
      </c>
      <c r="DS86" s="4">
        <f t="shared" si="82"/>
        <v>0</v>
      </c>
      <c r="DT86" s="4"/>
      <c r="DU86" s="7" t="str">
        <f>REPT(Sept!A86,1)</f>
        <v>MEDAN Didier</v>
      </c>
      <c r="DV86" s="7">
        <f t="shared" si="83"/>
        <v>0</v>
      </c>
      <c r="DW86" s="13"/>
      <c r="DX86" s="13"/>
      <c r="DY86" s="39">
        <f t="shared" si="84"/>
        <v>0</v>
      </c>
      <c r="DZ86" s="13"/>
      <c r="EA86" s="4">
        <f t="shared" si="146"/>
        <v>0</v>
      </c>
      <c r="EB86" s="4">
        <f t="shared" si="186"/>
        <v>0</v>
      </c>
      <c r="EC86" s="4">
        <f t="shared" si="187"/>
        <v>0</v>
      </c>
      <c r="ED86" s="4">
        <f t="shared" si="188"/>
        <v>0</v>
      </c>
      <c r="EE86" s="4">
        <f t="shared" si="189"/>
        <v>0</v>
      </c>
      <c r="EF86" s="4">
        <f t="shared" si="190"/>
        <v>0</v>
      </c>
      <c r="EG86" s="12">
        <f t="shared" si="191"/>
        <v>0</v>
      </c>
      <c r="EH86" s="22">
        <f t="shared" si="147"/>
        <v>0</v>
      </c>
      <c r="EI86" s="24">
        <f>SUM(EH86+Mai!EI86)</f>
        <v>21</v>
      </c>
      <c r="EJ86" s="25">
        <f t="shared" si="148"/>
        <v>0</v>
      </c>
      <c r="EK86" s="25">
        <f>SUM(EJ86+Mai!EK86)</f>
        <v>1</v>
      </c>
      <c r="EL86" s="41">
        <f t="shared" si="149"/>
        <v>0</v>
      </c>
    </row>
    <row r="87" spans="1:142" ht="13.5" thickBot="1">
      <c r="A87" s="107" t="str">
        <f>REPT(Sept!A87,1)</f>
        <v>CORTADE Alain</v>
      </c>
      <c r="B87" s="7">
        <f t="shared" si="20"/>
        <v>0</v>
      </c>
      <c r="C87" s="13"/>
      <c r="D87" s="13"/>
      <c r="E87" s="39">
        <f t="shared" si="21"/>
        <v>0</v>
      </c>
      <c r="F87" s="13"/>
      <c r="G87" s="4">
        <f t="shared" si="130"/>
        <v>0</v>
      </c>
      <c r="H87" s="4">
        <f t="shared" si="150"/>
        <v>0</v>
      </c>
      <c r="I87" s="4">
        <f t="shared" si="151"/>
        <v>0</v>
      </c>
      <c r="J87" s="4">
        <f t="shared" si="152"/>
        <v>0</v>
      </c>
      <c r="K87" s="4">
        <f t="shared" si="153"/>
        <v>0</v>
      </c>
      <c r="L87" s="4">
        <f t="shared" si="26"/>
        <v>0</v>
      </c>
      <c r="M87" s="4"/>
      <c r="N87" s="7" t="str">
        <f>REPT(Sept!A87,1)</f>
        <v>CORTADE Alain</v>
      </c>
      <c r="O87" s="7">
        <f t="shared" si="27"/>
        <v>0</v>
      </c>
      <c r="P87" s="13"/>
      <c r="Q87" s="13"/>
      <c r="R87" s="39">
        <f t="shared" si="28"/>
        <v>0</v>
      </c>
      <c r="S87" s="13"/>
      <c r="T87" s="4">
        <f t="shared" si="131"/>
        <v>0</v>
      </c>
      <c r="U87" s="4">
        <f t="shared" si="154"/>
        <v>0</v>
      </c>
      <c r="V87" s="4">
        <f t="shared" si="155"/>
        <v>0</v>
      </c>
      <c r="W87" s="4">
        <f t="shared" si="156"/>
        <v>0</v>
      </c>
      <c r="X87" s="4">
        <f t="shared" si="157"/>
        <v>0</v>
      </c>
      <c r="Y87" s="4">
        <f t="shared" si="33"/>
        <v>0</v>
      </c>
      <c r="Z87" s="12">
        <f t="shared" si="132"/>
        <v>0</v>
      </c>
      <c r="AA87" s="17"/>
      <c r="AB87" s="7" t="str">
        <f>REPT(Sept!A87,1)</f>
        <v>CORTADE Alain</v>
      </c>
      <c r="AC87" s="7">
        <f t="shared" si="34"/>
        <v>0</v>
      </c>
      <c r="AD87" s="13"/>
      <c r="AE87" s="13"/>
      <c r="AF87" s="39">
        <f t="shared" si="35"/>
        <v>0</v>
      </c>
      <c r="AG87" s="13"/>
      <c r="AH87" s="4">
        <f t="shared" si="133"/>
        <v>0</v>
      </c>
      <c r="AI87" s="4">
        <f t="shared" si="158"/>
        <v>0</v>
      </c>
      <c r="AJ87" s="4">
        <f t="shared" si="159"/>
        <v>0</v>
      </c>
      <c r="AK87" s="4">
        <f t="shared" si="160"/>
        <v>0</v>
      </c>
      <c r="AL87" s="4">
        <f t="shared" si="161"/>
        <v>0</v>
      </c>
      <c r="AM87" s="4">
        <f t="shared" si="40"/>
        <v>0</v>
      </c>
      <c r="AN87" s="4"/>
      <c r="AO87" s="7" t="str">
        <f>REPT(Sept!A87,1)</f>
        <v>CORTADE Alain</v>
      </c>
      <c r="AP87" s="7">
        <f t="shared" si="41"/>
        <v>0</v>
      </c>
      <c r="AQ87" s="13"/>
      <c r="AR87" s="13"/>
      <c r="AS87" s="39">
        <f t="shared" si="42"/>
        <v>0</v>
      </c>
      <c r="AT87" s="13"/>
      <c r="AU87" s="4">
        <f t="shared" si="134"/>
        <v>0</v>
      </c>
      <c r="AV87" s="4">
        <f t="shared" si="162"/>
        <v>0</v>
      </c>
      <c r="AW87" s="4">
        <f t="shared" si="163"/>
        <v>0</v>
      </c>
      <c r="AX87" s="4">
        <f t="shared" si="164"/>
        <v>0</v>
      </c>
      <c r="AY87" s="4">
        <f t="shared" si="165"/>
        <v>0</v>
      </c>
      <c r="AZ87" s="4">
        <f t="shared" si="47"/>
        <v>0</v>
      </c>
      <c r="BA87" s="12">
        <f t="shared" si="135"/>
        <v>0</v>
      </c>
      <c r="BB87" s="12">
        <f t="shared" si="136"/>
        <v>0</v>
      </c>
      <c r="BC87" s="17"/>
      <c r="BD87" s="7" t="str">
        <f>REPT(Sept!A87,1)</f>
        <v>CORTADE Alain</v>
      </c>
      <c r="BE87" s="7">
        <f t="shared" si="48"/>
        <v>0</v>
      </c>
      <c r="BF87" s="13"/>
      <c r="BG87" s="13"/>
      <c r="BH87" s="39">
        <f t="shared" si="49"/>
        <v>0</v>
      </c>
      <c r="BI87" s="13"/>
      <c r="BJ87" s="4">
        <f t="shared" si="137"/>
        <v>0</v>
      </c>
      <c r="BK87" s="4">
        <f t="shared" si="166"/>
        <v>0</v>
      </c>
      <c r="BL87" s="4">
        <f t="shared" si="167"/>
        <v>0</v>
      </c>
      <c r="BM87" s="4">
        <f t="shared" si="168"/>
        <v>0</v>
      </c>
      <c r="BN87" s="4">
        <f t="shared" si="169"/>
        <v>0</v>
      </c>
      <c r="BO87" s="4">
        <f t="shared" si="54"/>
        <v>0</v>
      </c>
      <c r="BP87" s="4"/>
      <c r="BQ87" s="7" t="str">
        <f>REPT(Sept!A87,1)</f>
        <v>CORTADE Alain</v>
      </c>
      <c r="BR87" s="7">
        <f t="shared" si="55"/>
        <v>0</v>
      </c>
      <c r="BS87" s="13"/>
      <c r="BT87" s="13"/>
      <c r="BU87" s="39">
        <f t="shared" si="56"/>
        <v>0</v>
      </c>
      <c r="BV87" s="13"/>
      <c r="BW87" s="4">
        <f t="shared" si="138"/>
        <v>0</v>
      </c>
      <c r="BX87" s="4">
        <f t="shared" si="170"/>
        <v>0</v>
      </c>
      <c r="BY87" s="4">
        <f t="shared" si="171"/>
        <v>0</v>
      </c>
      <c r="BZ87" s="4">
        <f t="shared" si="172"/>
        <v>0</v>
      </c>
      <c r="CA87" s="4">
        <f t="shared" si="173"/>
        <v>0</v>
      </c>
      <c r="CB87" s="4">
        <f t="shared" si="61"/>
        <v>0</v>
      </c>
      <c r="CC87" s="12">
        <f t="shared" si="139"/>
        <v>0</v>
      </c>
      <c r="CD87" s="12">
        <f t="shared" si="140"/>
        <v>0</v>
      </c>
      <c r="CE87" s="17"/>
      <c r="CF87" s="7" t="str">
        <f>REPT(Sept!A87,1)</f>
        <v>CORTADE Alain</v>
      </c>
      <c r="CG87" s="7">
        <f t="shared" si="62"/>
        <v>0</v>
      </c>
      <c r="CH87" s="13"/>
      <c r="CI87" s="13"/>
      <c r="CJ87" s="39">
        <f t="shared" si="63"/>
        <v>0</v>
      </c>
      <c r="CK87" s="13"/>
      <c r="CL87" s="4">
        <f t="shared" si="141"/>
        <v>0</v>
      </c>
      <c r="CM87" s="4">
        <f t="shared" si="174"/>
        <v>0</v>
      </c>
      <c r="CN87" s="4">
        <f t="shared" si="175"/>
        <v>0</v>
      </c>
      <c r="CO87" s="4">
        <f t="shared" si="176"/>
        <v>0</v>
      </c>
      <c r="CP87" s="4">
        <f t="shared" si="177"/>
        <v>0</v>
      </c>
      <c r="CQ87" s="4">
        <f t="shared" si="68"/>
        <v>0</v>
      </c>
      <c r="CR87" s="4"/>
      <c r="CS87" s="7" t="str">
        <f>REPT(Sept!A87,1)</f>
        <v>CORTADE Alain</v>
      </c>
      <c r="CT87" s="7">
        <f t="shared" si="69"/>
        <v>0</v>
      </c>
      <c r="CU87" s="13"/>
      <c r="CV87" s="13"/>
      <c r="CW87" s="39">
        <f t="shared" si="70"/>
        <v>0</v>
      </c>
      <c r="CX87" s="13"/>
      <c r="CY87" s="4">
        <f t="shared" si="142"/>
        <v>0</v>
      </c>
      <c r="CZ87" s="4">
        <f t="shared" si="178"/>
        <v>0</v>
      </c>
      <c r="DA87" s="4">
        <f t="shared" si="179"/>
        <v>0</v>
      </c>
      <c r="DB87" s="4">
        <f t="shared" si="180"/>
        <v>0</v>
      </c>
      <c r="DC87" s="4">
        <f t="shared" si="181"/>
        <v>0</v>
      </c>
      <c r="DD87" s="4">
        <f t="shared" si="75"/>
        <v>0</v>
      </c>
      <c r="DE87" s="12">
        <f t="shared" si="143"/>
        <v>0</v>
      </c>
      <c r="DF87" s="12">
        <f t="shared" si="144"/>
        <v>0</v>
      </c>
      <c r="DG87" s="17"/>
      <c r="DH87" s="7" t="str">
        <f>REPT(Sept!A87,1)</f>
        <v>CORTADE Alain</v>
      </c>
      <c r="DI87" s="7">
        <f t="shared" si="76"/>
        <v>0</v>
      </c>
      <c r="DJ87" s="13"/>
      <c r="DK87" s="13"/>
      <c r="DL87" s="39">
        <f t="shared" si="77"/>
        <v>0</v>
      </c>
      <c r="DM87" s="13"/>
      <c r="DN87" s="4">
        <f t="shared" si="145"/>
        <v>0</v>
      </c>
      <c r="DO87" s="4">
        <f t="shared" si="182"/>
        <v>0</v>
      </c>
      <c r="DP87" s="4">
        <f t="shared" si="183"/>
        <v>0</v>
      </c>
      <c r="DQ87" s="4">
        <f t="shared" si="184"/>
        <v>0</v>
      </c>
      <c r="DR87" s="4">
        <f t="shared" si="185"/>
        <v>0</v>
      </c>
      <c r="DS87" s="4">
        <f t="shared" si="82"/>
        <v>0</v>
      </c>
      <c r="DT87" s="4"/>
      <c r="DU87" s="7" t="str">
        <f>REPT(Sept!A87,1)</f>
        <v>CORTADE Alain</v>
      </c>
      <c r="DV87" s="7">
        <f t="shared" si="83"/>
        <v>0</v>
      </c>
      <c r="DW87" s="13"/>
      <c r="DX87" s="13"/>
      <c r="DY87" s="39">
        <f t="shared" si="84"/>
        <v>0</v>
      </c>
      <c r="DZ87" s="13"/>
      <c r="EA87" s="4">
        <f t="shared" si="146"/>
        <v>0</v>
      </c>
      <c r="EB87" s="4">
        <f t="shared" si="186"/>
        <v>0</v>
      </c>
      <c r="EC87" s="4">
        <f t="shared" si="187"/>
        <v>0</v>
      </c>
      <c r="ED87" s="4">
        <f t="shared" si="188"/>
        <v>0</v>
      </c>
      <c r="EE87" s="4">
        <f t="shared" si="189"/>
        <v>0</v>
      </c>
      <c r="EF87" s="4">
        <f t="shared" si="190"/>
        <v>0</v>
      </c>
      <c r="EG87" s="12">
        <f t="shared" si="191"/>
        <v>0</v>
      </c>
      <c r="EH87" s="22">
        <f t="shared" si="147"/>
        <v>0</v>
      </c>
      <c r="EI87" s="24">
        <f>SUM(EH87+Mai!EI87)</f>
        <v>23</v>
      </c>
      <c r="EJ87" s="25">
        <f t="shared" si="148"/>
        <v>0</v>
      </c>
      <c r="EK87" s="25">
        <f>SUM(EJ87+Mai!EK87)</f>
        <v>1</v>
      </c>
      <c r="EL87" s="41">
        <f t="shared" si="149"/>
        <v>0</v>
      </c>
    </row>
    <row r="88" spans="1:142" ht="13.5" thickBot="1">
      <c r="A88" s="107" t="str">
        <f>REPT(Sept!A88,1)</f>
        <v>SARDA Christophe</v>
      </c>
      <c r="B88" s="7">
        <f t="shared" si="20"/>
        <v>0</v>
      </c>
      <c r="C88" s="13"/>
      <c r="D88" s="13"/>
      <c r="E88" s="39">
        <f t="shared" si="21"/>
        <v>0</v>
      </c>
      <c r="F88" s="13"/>
      <c r="G88" s="4">
        <f t="shared" si="130"/>
        <v>0</v>
      </c>
      <c r="H88" s="4">
        <f t="shared" si="150"/>
        <v>0</v>
      </c>
      <c r="I88" s="4">
        <f t="shared" si="151"/>
        <v>0</v>
      </c>
      <c r="J88" s="4">
        <f t="shared" si="152"/>
        <v>0</v>
      </c>
      <c r="K88" s="4">
        <f t="shared" si="153"/>
        <v>0</v>
      </c>
      <c r="L88" s="4">
        <f t="shared" si="26"/>
        <v>0</v>
      </c>
      <c r="M88" s="4"/>
      <c r="N88" s="7" t="str">
        <f>REPT(Sept!A88,1)</f>
        <v>SARDA Christophe</v>
      </c>
      <c r="O88" s="7">
        <f t="shared" si="27"/>
        <v>0</v>
      </c>
      <c r="P88" s="13"/>
      <c r="Q88" s="13"/>
      <c r="R88" s="39">
        <f t="shared" si="28"/>
        <v>0</v>
      </c>
      <c r="S88" s="13"/>
      <c r="T88" s="4">
        <f t="shared" si="131"/>
        <v>0</v>
      </c>
      <c r="U88" s="4">
        <f t="shared" si="154"/>
        <v>0</v>
      </c>
      <c r="V88" s="4">
        <f t="shared" si="155"/>
        <v>0</v>
      </c>
      <c r="W88" s="4">
        <f t="shared" si="156"/>
        <v>0</v>
      </c>
      <c r="X88" s="4">
        <f t="shared" si="157"/>
        <v>0</v>
      </c>
      <c r="Y88" s="4">
        <f t="shared" si="33"/>
        <v>0</v>
      </c>
      <c r="Z88" s="12">
        <f t="shared" si="132"/>
        <v>0</v>
      </c>
      <c r="AA88" s="17"/>
      <c r="AB88" s="7" t="str">
        <f>REPT(Sept!A88,1)</f>
        <v>SARDA Christophe</v>
      </c>
      <c r="AC88" s="7">
        <f t="shared" si="34"/>
        <v>0</v>
      </c>
      <c r="AD88" s="13"/>
      <c r="AE88" s="13"/>
      <c r="AF88" s="39">
        <f t="shared" si="35"/>
        <v>0</v>
      </c>
      <c r="AG88" s="13"/>
      <c r="AH88" s="4">
        <f t="shared" si="133"/>
        <v>0</v>
      </c>
      <c r="AI88" s="4">
        <f t="shared" si="158"/>
        <v>0</v>
      </c>
      <c r="AJ88" s="4">
        <f t="shared" si="159"/>
        <v>0</v>
      </c>
      <c r="AK88" s="4">
        <f t="shared" si="160"/>
        <v>0</v>
      </c>
      <c r="AL88" s="4">
        <f t="shared" si="161"/>
        <v>0</v>
      </c>
      <c r="AM88" s="4">
        <f t="shared" si="40"/>
        <v>0</v>
      </c>
      <c r="AN88" s="4"/>
      <c r="AO88" s="7" t="str">
        <f>REPT(Sept!A88,1)</f>
        <v>SARDA Christophe</v>
      </c>
      <c r="AP88" s="7">
        <f t="shared" si="41"/>
        <v>0</v>
      </c>
      <c r="AQ88" s="13"/>
      <c r="AR88" s="13"/>
      <c r="AS88" s="39">
        <f t="shared" si="42"/>
        <v>0</v>
      </c>
      <c r="AT88" s="13"/>
      <c r="AU88" s="4">
        <f t="shared" si="134"/>
        <v>0</v>
      </c>
      <c r="AV88" s="4">
        <f t="shared" si="162"/>
        <v>0</v>
      </c>
      <c r="AW88" s="4">
        <f t="shared" si="163"/>
        <v>0</v>
      </c>
      <c r="AX88" s="4">
        <f t="shared" si="164"/>
        <v>0</v>
      </c>
      <c r="AY88" s="4">
        <f t="shared" si="165"/>
        <v>0</v>
      </c>
      <c r="AZ88" s="4">
        <f t="shared" si="47"/>
        <v>0</v>
      </c>
      <c r="BA88" s="12">
        <f t="shared" si="135"/>
        <v>0</v>
      </c>
      <c r="BB88" s="12">
        <f t="shared" si="136"/>
        <v>0</v>
      </c>
      <c r="BC88" s="17"/>
      <c r="BD88" s="7" t="str">
        <f>REPT(Sept!A88,1)</f>
        <v>SARDA Christophe</v>
      </c>
      <c r="BE88" s="7">
        <f t="shared" si="48"/>
        <v>0</v>
      </c>
      <c r="BF88" s="13"/>
      <c r="BG88" s="13"/>
      <c r="BH88" s="39">
        <f t="shared" si="49"/>
        <v>0</v>
      </c>
      <c r="BI88" s="13"/>
      <c r="BJ88" s="4">
        <f t="shared" si="137"/>
        <v>0</v>
      </c>
      <c r="BK88" s="4">
        <f t="shared" si="166"/>
        <v>0</v>
      </c>
      <c r="BL88" s="4">
        <f t="shared" si="167"/>
        <v>0</v>
      </c>
      <c r="BM88" s="4">
        <f t="shared" si="168"/>
        <v>0</v>
      </c>
      <c r="BN88" s="4">
        <f t="shared" si="169"/>
        <v>0</v>
      </c>
      <c r="BO88" s="4">
        <f t="shared" si="54"/>
        <v>0</v>
      </c>
      <c r="BP88" s="4"/>
      <c r="BQ88" s="7" t="str">
        <f>REPT(Sept!A88,1)</f>
        <v>SARDA Christophe</v>
      </c>
      <c r="BR88" s="7">
        <f t="shared" si="55"/>
        <v>0</v>
      </c>
      <c r="BS88" s="13"/>
      <c r="BT88" s="13"/>
      <c r="BU88" s="39">
        <f t="shared" si="56"/>
        <v>0</v>
      </c>
      <c r="BV88" s="13"/>
      <c r="BW88" s="4">
        <f t="shared" si="138"/>
        <v>0</v>
      </c>
      <c r="BX88" s="4">
        <f t="shared" si="170"/>
        <v>0</v>
      </c>
      <c r="BY88" s="4">
        <f t="shared" si="171"/>
        <v>0</v>
      </c>
      <c r="BZ88" s="4">
        <f t="shared" si="172"/>
        <v>0</v>
      </c>
      <c r="CA88" s="4">
        <f t="shared" si="173"/>
        <v>0</v>
      </c>
      <c r="CB88" s="4">
        <f t="shared" si="61"/>
        <v>0</v>
      </c>
      <c r="CC88" s="12">
        <f t="shared" si="139"/>
        <v>0</v>
      </c>
      <c r="CD88" s="12">
        <f t="shared" si="140"/>
        <v>0</v>
      </c>
      <c r="CE88" s="17"/>
      <c r="CF88" s="7" t="str">
        <f>REPT(Sept!A88,1)</f>
        <v>SARDA Christophe</v>
      </c>
      <c r="CG88" s="7">
        <f t="shared" si="62"/>
        <v>0</v>
      </c>
      <c r="CH88" s="13"/>
      <c r="CI88" s="13"/>
      <c r="CJ88" s="39">
        <f t="shared" si="63"/>
        <v>0</v>
      </c>
      <c r="CK88" s="13"/>
      <c r="CL88" s="4">
        <f t="shared" si="141"/>
        <v>0</v>
      </c>
      <c r="CM88" s="4">
        <f t="shared" si="174"/>
        <v>0</v>
      </c>
      <c r="CN88" s="4">
        <f t="shared" si="175"/>
        <v>0</v>
      </c>
      <c r="CO88" s="4">
        <f t="shared" si="176"/>
        <v>0</v>
      </c>
      <c r="CP88" s="4">
        <f t="shared" si="177"/>
        <v>0</v>
      </c>
      <c r="CQ88" s="4">
        <f t="shared" si="68"/>
        <v>0</v>
      </c>
      <c r="CR88" s="4"/>
      <c r="CS88" s="7" t="str">
        <f>REPT(Sept!A88,1)</f>
        <v>SARDA Christophe</v>
      </c>
      <c r="CT88" s="7">
        <f t="shared" si="69"/>
        <v>0</v>
      </c>
      <c r="CU88" s="13"/>
      <c r="CV88" s="13"/>
      <c r="CW88" s="39">
        <f t="shared" si="70"/>
        <v>0</v>
      </c>
      <c r="CX88" s="13"/>
      <c r="CY88" s="4">
        <f t="shared" si="142"/>
        <v>0</v>
      </c>
      <c r="CZ88" s="4">
        <f t="shared" si="178"/>
        <v>0</v>
      </c>
      <c r="DA88" s="4">
        <f t="shared" si="179"/>
        <v>0</v>
      </c>
      <c r="DB88" s="4">
        <f t="shared" si="180"/>
        <v>0</v>
      </c>
      <c r="DC88" s="4">
        <f t="shared" si="181"/>
        <v>0</v>
      </c>
      <c r="DD88" s="4">
        <f t="shared" si="75"/>
        <v>0</v>
      </c>
      <c r="DE88" s="12">
        <f t="shared" si="143"/>
        <v>0</v>
      </c>
      <c r="DF88" s="12">
        <f t="shared" si="144"/>
        <v>0</v>
      </c>
      <c r="DG88" s="17"/>
      <c r="DH88" s="7" t="str">
        <f>REPT(Sept!A88,1)</f>
        <v>SARDA Christophe</v>
      </c>
      <c r="DI88" s="7">
        <f t="shared" si="76"/>
        <v>0</v>
      </c>
      <c r="DJ88" s="13"/>
      <c r="DK88" s="13"/>
      <c r="DL88" s="39">
        <f t="shared" si="77"/>
        <v>0</v>
      </c>
      <c r="DM88" s="13"/>
      <c r="DN88" s="4">
        <f t="shared" si="145"/>
        <v>0</v>
      </c>
      <c r="DO88" s="4">
        <f t="shared" si="182"/>
        <v>0</v>
      </c>
      <c r="DP88" s="4">
        <f t="shared" si="183"/>
        <v>0</v>
      </c>
      <c r="DQ88" s="4">
        <f t="shared" si="184"/>
        <v>0</v>
      </c>
      <c r="DR88" s="4">
        <f t="shared" si="185"/>
        <v>0</v>
      </c>
      <c r="DS88" s="4">
        <f t="shared" si="82"/>
        <v>0</v>
      </c>
      <c r="DT88" s="4"/>
      <c r="DU88" s="7" t="str">
        <f>REPT(Sept!A88,1)</f>
        <v>SARDA Christophe</v>
      </c>
      <c r="DV88" s="7">
        <f t="shared" si="83"/>
        <v>0</v>
      </c>
      <c r="DW88" s="13"/>
      <c r="DX88" s="13"/>
      <c r="DY88" s="39">
        <f t="shared" si="84"/>
        <v>0</v>
      </c>
      <c r="DZ88" s="13"/>
      <c r="EA88" s="4">
        <f t="shared" si="146"/>
        <v>0</v>
      </c>
      <c r="EB88" s="4">
        <f t="shared" si="186"/>
        <v>0</v>
      </c>
      <c r="EC88" s="4">
        <f t="shared" si="187"/>
        <v>0</v>
      </c>
      <c r="ED88" s="4">
        <f t="shared" si="188"/>
        <v>0</v>
      </c>
      <c r="EE88" s="4">
        <f t="shared" si="189"/>
        <v>0</v>
      </c>
      <c r="EF88" s="4">
        <f t="shared" si="190"/>
        <v>0</v>
      </c>
      <c r="EG88" s="12">
        <f t="shared" si="191"/>
        <v>0</v>
      </c>
      <c r="EH88" s="22">
        <f t="shared" si="147"/>
        <v>0</v>
      </c>
      <c r="EI88" s="24">
        <f>SUM(EH88+Mai!EI88)</f>
        <v>28.6</v>
      </c>
      <c r="EJ88" s="25">
        <f t="shared" si="148"/>
        <v>0</v>
      </c>
      <c r="EK88" s="25">
        <f>SUM(EJ88+Mai!EK88)</f>
        <v>1</v>
      </c>
      <c r="EL88" s="41">
        <f t="shared" si="149"/>
        <v>0</v>
      </c>
    </row>
    <row r="89" spans="1:142" ht="13.5" thickBot="1">
      <c r="A89" s="107" t="str">
        <f>REPT(Sept!A89,1)</f>
        <v>SENDRA Eric</v>
      </c>
      <c r="B89" s="7">
        <f t="shared" si="20"/>
        <v>0</v>
      </c>
      <c r="C89" s="13"/>
      <c r="D89" s="13"/>
      <c r="E89" s="39">
        <f t="shared" si="21"/>
        <v>0</v>
      </c>
      <c r="F89" s="13"/>
      <c r="G89" s="4">
        <f t="shared" si="130"/>
        <v>0</v>
      </c>
      <c r="H89" s="4">
        <f t="shared" si="150"/>
        <v>0</v>
      </c>
      <c r="I89" s="4">
        <f t="shared" si="151"/>
        <v>0</v>
      </c>
      <c r="J89" s="4">
        <f t="shared" si="152"/>
        <v>0</v>
      </c>
      <c r="K89" s="4">
        <f t="shared" si="153"/>
        <v>0</v>
      </c>
      <c r="L89" s="4">
        <f t="shared" si="26"/>
        <v>0</v>
      </c>
      <c r="M89" s="4"/>
      <c r="N89" s="7" t="str">
        <f>REPT(Sept!A89,1)</f>
        <v>SENDRA Eric</v>
      </c>
      <c r="O89" s="7">
        <f t="shared" si="27"/>
        <v>0</v>
      </c>
      <c r="P89" s="13"/>
      <c r="Q89" s="13"/>
      <c r="R89" s="39">
        <f t="shared" si="28"/>
        <v>0</v>
      </c>
      <c r="S89" s="13"/>
      <c r="T89" s="4">
        <f t="shared" si="131"/>
        <v>0</v>
      </c>
      <c r="U89" s="4">
        <f t="shared" si="154"/>
        <v>0</v>
      </c>
      <c r="V89" s="4">
        <f t="shared" si="155"/>
        <v>0</v>
      </c>
      <c r="W89" s="4">
        <f t="shared" si="156"/>
        <v>0</v>
      </c>
      <c r="X89" s="4">
        <f t="shared" si="157"/>
        <v>0</v>
      </c>
      <c r="Y89" s="4">
        <f t="shared" si="33"/>
        <v>0</v>
      </c>
      <c r="Z89" s="12">
        <f t="shared" si="132"/>
        <v>0</v>
      </c>
      <c r="AA89" s="17"/>
      <c r="AB89" s="7" t="str">
        <f>REPT(Sept!A89,1)</f>
        <v>SENDRA Eric</v>
      </c>
      <c r="AC89" s="7">
        <f t="shared" si="34"/>
        <v>0</v>
      </c>
      <c r="AD89" s="13"/>
      <c r="AE89" s="13"/>
      <c r="AF89" s="39">
        <f t="shared" si="35"/>
        <v>0</v>
      </c>
      <c r="AG89" s="13"/>
      <c r="AH89" s="4">
        <f t="shared" si="133"/>
        <v>0</v>
      </c>
      <c r="AI89" s="4">
        <f t="shared" si="158"/>
        <v>0</v>
      </c>
      <c r="AJ89" s="4">
        <f t="shared" si="159"/>
        <v>0</v>
      </c>
      <c r="AK89" s="4">
        <f t="shared" si="160"/>
        <v>0</v>
      </c>
      <c r="AL89" s="4">
        <f t="shared" si="161"/>
        <v>0</v>
      </c>
      <c r="AM89" s="4">
        <f t="shared" si="40"/>
        <v>0</v>
      </c>
      <c r="AN89" s="4"/>
      <c r="AO89" s="7" t="str">
        <f>REPT(Sept!A89,1)</f>
        <v>SENDRA Eric</v>
      </c>
      <c r="AP89" s="7">
        <f t="shared" si="41"/>
        <v>0</v>
      </c>
      <c r="AQ89" s="13"/>
      <c r="AR89" s="13"/>
      <c r="AS89" s="39">
        <f t="shared" si="42"/>
        <v>0</v>
      </c>
      <c r="AT89" s="13"/>
      <c r="AU89" s="4">
        <f t="shared" si="134"/>
        <v>0</v>
      </c>
      <c r="AV89" s="4">
        <f t="shared" si="162"/>
        <v>0</v>
      </c>
      <c r="AW89" s="4">
        <f t="shared" si="163"/>
        <v>0</v>
      </c>
      <c r="AX89" s="4">
        <f t="shared" si="164"/>
        <v>0</v>
      </c>
      <c r="AY89" s="4">
        <f t="shared" si="165"/>
        <v>0</v>
      </c>
      <c r="AZ89" s="4">
        <f t="shared" si="47"/>
        <v>0</v>
      </c>
      <c r="BA89" s="12">
        <f t="shared" si="135"/>
        <v>0</v>
      </c>
      <c r="BB89" s="12">
        <f t="shared" si="136"/>
        <v>0</v>
      </c>
      <c r="BC89" s="17"/>
      <c r="BD89" s="7" t="str">
        <f>REPT(Sept!A89,1)</f>
        <v>SENDRA Eric</v>
      </c>
      <c r="BE89" s="7">
        <f t="shared" si="48"/>
        <v>0</v>
      </c>
      <c r="BF89" s="13"/>
      <c r="BG89" s="13"/>
      <c r="BH89" s="39">
        <f t="shared" si="49"/>
        <v>0</v>
      </c>
      <c r="BI89" s="13"/>
      <c r="BJ89" s="4">
        <f t="shared" si="137"/>
        <v>0</v>
      </c>
      <c r="BK89" s="4">
        <f t="shared" si="166"/>
        <v>0</v>
      </c>
      <c r="BL89" s="4">
        <f t="shared" si="167"/>
        <v>0</v>
      </c>
      <c r="BM89" s="4">
        <f t="shared" si="168"/>
        <v>0</v>
      </c>
      <c r="BN89" s="4">
        <f t="shared" si="169"/>
        <v>0</v>
      </c>
      <c r="BO89" s="4">
        <f t="shared" si="54"/>
        <v>0</v>
      </c>
      <c r="BP89" s="4"/>
      <c r="BQ89" s="7" t="str">
        <f>REPT(Sept!A89,1)</f>
        <v>SENDRA Eric</v>
      </c>
      <c r="BR89" s="7">
        <f t="shared" si="55"/>
        <v>0</v>
      </c>
      <c r="BS89" s="13"/>
      <c r="BT89" s="13"/>
      <c r="BU89" s="39">
        <f t="shared" si="56"/>
        <v>0</v>
      </c>
      <c r="BV89" s="13"/>
      <c r="BW89" s="4">
        <f t="shared" si="138"/>
        <v>0</v>
      </c>
      <c r="BX89" s="4">
        <f t="shared" si="170"/>
        <v>0</v>
      </c>
      <c r="BY89" s="4">
        <f t="shared" si="171"/>
        <v>0</v>
      </c>
      <c r="BZ89" s="4">
        <f t="shared" si="172"/>
        <v>0</v>
      </c>
      <c r="CA89" s="4">
        <f t="shared" si="173"/>
        <v>0</v>
      </c>
      <c r="CB89" s="4">
        <f t="shared" si="61"/>
        <v>0</v>
      </c>
      <c r="CC89" s="12">
        <f t="shared" si="139"/>
        <v>0</v>
      </c>
      <c r="CD89" s="12">
        <f t="shared" si="140"/>
        <v>0</v>
      </c>
      <c r="CE89" s="17"/>
      <c r="CF89" s="7" t="str">
        <f>REPT(Sept!A89,1)</f>
        <v>SENDRA Eric</v>
      </c>
      <c r="CG89" s="7">
        <f t="shared" si="62"/>
        <v>0</v>
      </c>
      <c r="CH89" s="13"/>
      <c r="CI89" s="13"/>
      <c r="CJ89" s="39">
        <f t="shared" si="63"/>
        <v>0</v>
      </c>
      <c r="CK89" s="13"/>
      <c r="CL89" s="4">
        <f t="shared" si="141"/>
        <v>0</v>
      </c>
      <c r="CM89" s="4">
        <f t="shared" si="174"/>
        <v>0</v>
      </c>
      <c r="CN89" s="4">
        <f t="shared" si="175"/>
        <v>0</v>
      </c>
      <c r="CO89" s="4">
        <f t="shared" si="176"/>
        <v>0</v>
      </c>
      <c r="CP89" s="4">
        <f t="shared" si="177"/>
        <v>0</v>
      </c>
      <c r="CQ89" s="4">
        <f t="shared" si="68"/>
        <v>0</v>
      </c>
      <c r="CR89" s="4"/>
      <c r="CS89" s="7" t="str">
        <f>REPT(Sept!A89,1)</f>
        <v>SENDRA Eric</v>
      </c>
      <c r="CT89" s="7">
        <f t="shared" si="69"/>
        <v>0</v>
      </c>
      <c r="CU89" s="13"/>
      <c r="CV89" s="13"/>
      <c r="CW89" s="39">
        <f t="shared" si="70"/>
        <v>0</v>
      </c>
      <c r="CX89" s="13"/>
      <c r="CY89" s="4">
        <f t="shared" si="142"/>
        <v>0</v>
      </c>
      <c r="CZ89" s="4">
        <f t="shared" si="178"/>
        <v>0</v>
      </c>
      <c r="DA89" s="4">
        <f t="shared" si="179"/>
        <v>0</v>
      </c>
      <c r="DB89" s="4">
        <f t="shared" si="180"/>
        <v>0</v>
      </c>
      <c r="DC89" s="4">
        <f t="shared" si="181"/>
        <v>0</v>
      </c>
      <c r="DD89" s="4">
        <f t="shared" si="75"/>
        <v>0</v>
      </c>
      <c r="DE89" s="12">
        <f t="shared" si="143"/>
        <v>0</v>
      </c>
      <c r="DF89" s="12">
        <f t="shared" si="144"/>
        <v>0</v>
      </c>
      <c r="DG89" s="17"/>
      <c r="DH89" s="7" t="str">
        <f>REPT(Sept!A89,1)</f>
        <v>SENDRA Eric</v>
      </c>
      <c r="DI89" s="7">
        <f t="shared" si="76"/>
        <v>0</v>
      </c>
      <c r="DJ89" s="13"/>
      <c r="DK89" s="13"/>
      <c r="DL89" s="39">
        <f t="shared" si="77"/>
        <v>0</v>
      </c>
      <c r="DM89" s="13"/>
      <c r="DN89" s="4">
        <f t="shared" si="145"/>
        <v>0</v>
      </c>
      <c r="DO89" s="4">
        <f t="shared" si="182"/>
        <v>0</v>
      </c>
      <c r="DP89" s="4">
        <f t="shared" si="183"/>
        <v>0</v>
      </c>
      <c r="DQ89" s="4">
        <f t="shared" si="184"/>
        <v>0</v>
      </c>
      <c r="DR89" s="4">
        <f t="shared" si="185"/>
        <v>0</v>
      </c>
      <c r="DS89" s="4">
        <f t="shared" si="82"/>
        <v>0</v>
      </c>
      <c r="DT89" s="4"/>
      <c r="DU89" s="7" t="str">
        <f>REPT(Sept!A89,1)</f>
        <v>SENDRA Eric</v>
      </c>
      <c r="DV89" s="7">
        <f t="shared" si="83"/>
        <v>0</v>
      </c>
      <c r="DW89" s="13"/>
      <c r="DX89" s="13"/>
      <c r="DY89" s="39">
        <f t="shared" si="84"/>
        <v>0</v>
      </c>
      <c r="DZ89" s="13"/>
      <c r="EA89" s="4">
        <f t="shared" si="146"/>
        <v>0</v>
      </c>
      <c r="EB89" s="4">
        <f t="shared" si="186"/>
        <v>0</v>
      </c>
      <c r="EC89" s="4">
        <f t="shared" si="187"/>
        <v>0</v>
      </c>
      <c r="ED89" s="4">
        <f t="shared" si="188"/>
        <v>0</v>
      </c>
      <c r="EE89" s="4">
        <f t="shared" si="189"/>
        <v>0</v>
      </c>
      <c r="EF89" s="4">
        <f t="shared" si="190"/>
        <v>0</v>
      </c>
      <c r="EG89" s="12">
        <f t="shared" si="191"/>
        <v>0</v>
      </c>
      <c r="EH89" s="22">
        <f t="shared" si="147"/>
        <v>0</v>
      </c>
      <c r="EI89" s="24">
        <f>SUM(EH89+Mai!EI89)</f>
        <v>17</v>
      </c>
      <c r="EJ89" s="25">
        <f t="shared" si="148"/>
        <v>0</v>
      </c>
      <c r="EK89" s="25">
        <f>SUM(EJ89+Mai!EK89)</f>
        <v>1</v>
      </c>
      <c r="EL89" s="41">
        <f t="shared" si="149"/>
        <v>0</v>
      </c>
    </row>
    <row r="90" spans="1:142" ht="13.5" thickBot="1">
      <c r="A90" s="107" t="str">
        <f>REPT(Sept!A90,1)</f>
        <v>RAIMBAUD Christophe</v>
      </c>
      <c r="B90" s="7">
        <f t="shared" si="20"/>
        <v>1</v>
      </c>
      <c r="C90" s="13">
        <v>15</v>
      </c>
      <c r="D90" s="13"/>
      <c r="E90" s="39">
        <f t="shared" si="21"/>
        <v>0</v>
      </c>
      <c r="F90" s="13"/>
      <c r="G90" s="4">
        <f t="shared" si="130"/>
        <v>15</v>
      </c>
      <c r="H90" s="4">
        <f t="shared" si="150"/>
        <v>15</v>
      </c>
      <c r="I90" s="4">
        <f t="shared" si="151"/>
        <v>15</v>
      </c>
      <c r="J90" s="4">
        <f t="shared" si="152"/>
        <v>15</v>
      </c>
      <c r="K90" s="4">
        <f t="shared" si="153"/>
        <v>15</v>
      </c>
      <c r="L90" s="4">
        <f t="shared" si="26"/>
        <v>15</v>
      </c>
      <c r="M90" s="4"/>
      <c r="N90" s="7" t="str">
        <f>REPT(Sept!A90,1)</f>
        <v>RAIMBAUD Christophe</v>
      </c>
      <c r="O90" s="7">
        <f t="shared" si="27"/>
        <v>0</v>
      </c>
      <c r="P90" s="13"/>
      <c r="Q90" s="13"/>
      <c r="R90" s="39">
        <f t="shared" si="28"/>
        <v>0</v>
      </c>
      <c r="S90" s="13"/>
      <c r="T90" s="4">
        <f t="shared" si="131"/>
        <v>0</v>
      </c>
      <c r="U90" s="4">
        <f t="shared" si="154"/>
        <v>0</v>
      </c>
      <c r="V90" s="4">
        <f t="shared" si="155"/>
        <v>0</v>
      </c>
      <c r="W90" s="4">
        <f t="shared" si="156"/>
        <v>0</v>
      </c>
      <c r="X90" s="4">
        <f t="shared" si="157"/>
        <v>0</v>
      </c>
      <c r="Y90" s="4">
        <f t="shared" si="33"/>
        <v>0</v>
      </c>
      <c r="Z90" s="12">
        <f t="shared" si="132"/>
        <v>15</v>
      </c>
      <c r="AA90" s="17"/>
      <c r="AB90" s="7" t="str">
        <f>REPT(Sept!A90,1)</f>
        <v>RAIMBAUD Christophe</v>
      </c>
      <c r="AC90" s="7">
        <f t="shared" si="34"/>
        <v>0</v>
      </c>
      <c r="AD90" s="13"/>
      <c r="AE90" s="13"/>
      <c r="AF90" s="39">
        <f t="shared" si="35"/>
        <v>0</v>
      </c>
      <c r="AG90" s="13"/>
      <c r="AH90" s="4">
        <f t="shared" si="133"/>
        <v>0</v>
      </c>
      <c r="AI90" s="4">
        <f t="shared" si="158"/>
        <v>0</v>
      </c>
      <c r="AJ90" s="4">
        <f t="shared" si="159"/>
        <v>0</v>
      </c>
      <c r="AK90" s="4">
        <f t="shared" si="160"/>
        <v>0</v>
      </c>
      <c r="AL90" s="4">
        <f t="shared" si="161"/>
        <v>0</v>
      </c>
      <c r="AM90" s="4">
        <f t="shared" si="40"/>
        <v>0</v>
      </c>
      <c r="AN90" s="4"/>
      <c r="AO90" s="7" t="str">
        <f>REPT(Sept!A90,1)</f>
        <v>RAIMBAUD Christophe</v>
      </c>
      <c r="AP90" s="7">
        <f t="shared" si="41"/>
        <v>0</v>
      </c>
      <c r="AQ90" s="13"/>
      <c r="AR90" s="13"/>
      <c r="AS90" s="39">
        <f t="shared" si="42"/>
        <v>0</v>
      </c>
      <c r="AT90" s="13"/>
      <c r="AU90" s="4">
        <f t="shared" si="134"/>
        <v>0</v>
      </c>
      <c r="AV90" s="4">
        <f t="shared" si="162"/>
        <v>0</v>
      </c>
      <c r="AW90" s="4">
        <f t="shared" si="163"/>
        <v>0</v>
      </c>
      <c r="AX90" s="4">
        <f t="shared" si="164"/>
        <v>0</v>
      </c>
      <c r="AY90" s="4">
        <f t="shared" si="165"/>
        <v>0</v>
      </c>
      <c r="AZ90" s="4">
        <f t="shared" si="47"/>
        <v>0</v>
      </c>
      <c r="BA90" s="12">
        <f t="shared" si="135"/>
        <v>0</v>
      </c>
      <c r="BB90" s="12">
        <f t="shared" si="136"/>
        <v>15</v>
      </c>
      <c r="BC90" s="17"/>
      <c r="BD90" s="7" t="str">
        <f>REPT(Sept!A90,1)</f>
        <v>RAIMBAUD Christophe</v>
      </c>
      <c r="BE90" s="7">
        <f t="shared" si="48"/>
        <v>0</v>
      </c>
      <c r="BF90" s="13"/>
      <c r="BG90" s="13"/>
      <c r="BH90" s="39">
        <f t="shared" si="49"/>
        <v>0</v>
      </c>
      <c r="BI90" s="13"/>
      <c r="BJ90" s="4">
        <f t="shared" si="137"/>
        <v>0</v>
      </c>
      <c r="BK90" s="4">
        <f t="shared" si="166"/>
        <v>0</v>
      </c>
      <c r="BL90" s="4">
        <f t="shared" si="167"/>
        <v>0</v>
      </c>
      <c r="BM90" s="4">
        <f t="shared" si="168"/>
        <v>0</v>
      </c>
      <c r="BN90" s="4">
        <f t="shared" si="169"/>
        <v>0</v>
      </c>
      <c r="BO90" s="4">
        <f t="shared" si="54"/>
        <v>0</v>
      </c>
      <c r="BP90" s="4"/>
      <c r="BQ90" s="7" t="str">
        <f>REPT(Sept!A90,1)</f>
        <v>RAIMBAUD Christophe</v>
      </c>
      <c r="BR90" s="7">
        <f t="shared" si="55"/>
        <v>0</v>
      </c>
      <c r="BS90" s="13"/>
      <c r="BT90" s="13"/>
      <c r="BU90" s="39">
        <f t="shared" si="56"/>
        <v>0</v>
      </c>
      <c r="BV90" s="13"/>
      <c r="BW90" s="4">
        <f t="shared" si="138"/>
        <v>0</v>
      </c>
      <c r="BX90" s="4">
        <f t="shared" si="170"/>
        <v>0</v>
      </c>
      <c r="BY90" s="4">
        <f t="shared" si="171"/>
        <v>0</v>
      </c>
      <c r="BZ90" s="4">
        <f t="shared" si="172"/>
        <v>0</v>
      </c>
      <c r="CA90" s="4">
        <f t="shared" si="173"/>
        <v>0</v>
      </c>
      <c r="CB90" s="4">
        <f t="shared" si="61"/>
        <v>0</v>
      </c>
      <c r="CC90" s="12">
        <f t="shared" si="139"/>
        <v>0</v>
      </c>
      <c r="CD90" s="12">
        <f t="shared" si="140"/>
        <v>15</v>
      </c>
      <c r="CE90" s="17"/>
      <c r="CF90" s="7" t="str">
        <f>REPT(Sept!A90,1)</f>
        <v>RAIMBAUD Christophe</v>
      </c>
      <c r="CG90" s="7">
        <f t="shared" si="62"/>
        <v>0</v>
      </c>
      <c r="CH90" s="13"/>
      <c r="CI90" s="13"/>
      <c r="CJ90" s="39">
        <f t="shared" si="63"/>
        <v>0</v>
      </c>
      <c r="CK90" s="13"/>
      <c r="CL90" s="4">
        <f t="shared" si="141"/>
        <v>0</v>
      </c>
      <c r="CM90" s="4">
        <f t="shared" si="174"/>
        <v>0</v>
      </c>
      <c r="CN90" s="4">
        <f t="shared" si="175"/>
        <v>0</v>
      </c>
      <c r="CO90" s="4">
        <f t="shared" si="176"/>
        <v>0</v>
      </c>
      <c r="CP90" s="4">
        <f t="shared" si="177"/>
        <v>0</v>
      </c>
      <c r="CQ90" s="4">
        <f t="shared" si="68"/>
        <v>0</v>
      </c>
      <c r="CR90" s="4"/>
      <c r="CS90" s="7" t="str">
        <f>REPT(Sept!A90,1)</f>
        <v>RAIMBAUD Christophe</v>
      </c>
      <c r="CT90" s="7">
        <f t="shared" si="69"/>
        <v>0</v>
      </c>
      <c r="CU90" s="13"/>
      <c r="CV90" s="13"/>
      <c r="CW90" s="39">
        <f t="shared" si="70"/>
        <v>0</v>
      </c>
      <c r="CX90" s="13"/>
      <c r="CY90" s="4">
        <f t="shared" si="142"/>
        <v>0</v>
      </c>
      <c r="CZ90" s="4">
        <f t="shared" si="178"/>
        <v>0</v>
      </c>
      <c r="DA90" s="4">
        <f t="shared" si="179"/>
        <v>0</v>
      </c>
      <c r="DB90" s="4">
        <f t="shared" si="180"/>
        <v>0</v>
      </c>
      <c r="DC90" s="4">
        <f t="shared" si="181"/>
        <v>0</v>
      </c>
      <c r="DD90" s="4">
        <f t="shared" si="75"/>
        <v>0</v>
      </c>
      <c r="DE90" s="12">
        <f t="shared" si="143"/>
        <v>0</v>
      </c>
      <c r="DF90" s="12">
        <f t="shared" si="144"/>
        <v>15</v>
      </c>
      <c r="DG90" s="17"/>
      <c r="DH90" s="7" t="str">
        <f>REPT(Sept!A90,1)</f>
        <v>RAIMBAUD Christophe</v>
      </c>
      <c r="DI90" s="7">
        <f t="shared" si="76"/>
        <v>0</v>
      </c>
      <c r="DJ90" s="13"/>
      <c r="DK90" s="13"/>
      <c r="DL90" s="39">
        <f t="shared" si="77"/>
        <v>0</v>
      </c>
      <c r="DM90" s="13"/>
      <c r="DN90" s="4">
        <f t="shared" si="145"/>
        <v>0</v>
      </c>
      <c r="DO90" s="4">
        <f t="shared" si="182"/>
        <v>0</v>
      </c>
      <c r="DP90" s="4">
        <f t="shared" si="183"/>
        <v>0</v>
      </c>
      <c r="DQ90" s="4">
        <f t="shared" si="184"/>
        <v>0</v>
      </c>
      <c r="DR90" s="4">
        <f t="shared" si="185"/>
        <v>0</v>
      </c>
      <c r="DS90" s="4">
        <f t="shared" si="82"/>
        <v>0</v>
      </c>
      <c r="DT90" s="4"/>
      <c r="DU90" s="7" t="str">
        <f>REPT(Sept!A90,1)</f>
        <v>RAIMBAUD Christophe</v>
      </c>
      <c r="DV90" s="7">
        <f t="shared" si="83"/>
        <v>0</v>
      </c>
      <c r="DW90" s="13"/>
      <c r="DX90" s="13"/>
      <c r="DY90" s="39">
        <f t="shared" si="84"/>
        <v>0</v>
      </c>
      <c r="DZ90" s="13"/>
      <c r="EA90" s="4">
        <f t="shared" si="146"/>
        <v>0</v>
      </c>
      <c r="EB90" s="4">
        <f t="shared" si="186"/>
        <v>0</v>
      </c>
      <c r="EC90" s="4">
        <f t="shared" si="187"/>
        <v>0</v>
      </c>
      <c r="ED90" s="4">
        <f t="shared" si="188"/>
        <v>0</v>
      </c>
      <c r="EE90" s="4">
        <f t="shared" si="189"/>
        <v>0</v>
      </c>
      <c r="EF90" s="4">
        <f t="shared" si="190"/>
        <v>0</v>
      </c>
      <c r="EG90" s="12">
        <f t="shared" si="191"/>
        <v>0</v>
      </c>
      <c r="EH90" s="22">
        <f t="shared" si="147"/>
        <v>15</v>
      </c>
      <c r="EI90" s="24">
        <f>SUM(EH90+Mai!EI90)</f>
        <v>141.10000000000002</v>
      </c>
      <c r="EJ90" s="25">
        <f t="shared" si="148"/>
        <v>1</v>
      </c>
      <c r="EK90" s="25">
        <f>SUM(EJ90+Mai!EK90)</f>
        <v>6</v>
      </c>
      <c r="EL90" s="41">
        <f t="shared" si="149"/>
        <v>0</v>
      </c>
    </row>
    <row r="91" spans="1:142" ht="13.5" thickBot="1">
      <c r="A91" s="107" t="str">
        <f>REPT(Sept!A91,1)</f>
        <v>ODIN Tonny</v>
      </c>
      <c r="B91" s="7">
        <f t="shared" si="20"/>
        <v>0</v>
      </c>
      <c r="C91" s="13"/>
      <c r="D91" s="13"/>
      <c r="E91" s="39">
        <f t="shared" si="21"/>
        <v>0</v>
      </c>
      <c r="F91" s="13"/>
      <c r="G91" s="4">
        <f t="shared" si="130"/>
        <v>0</v>
      </c>
      <c r="H91" s="4">
        <f t="shared" si="150"/>
        <v>0</v>
      </c>
      <c r="I91" s="4">
        <f t="shared" si="151"/>
        <v>0</v>
      </c>
      <c r="J91" s="4">
        <f t="shared" si="152"/>
        <v>0</v>
      </c>
      <c r="K91" s="4">
        <f t="shared" si="153"/>
        <v>0</v>
      </c>
      <c r="L91" s="4">
        <f t="shared" si="26"/>
        <v>0</v>
      </c>
      <c r="M91" s="4"/>
      <c r="N91" s="7" t="str">
        <f>REPT(Sept!A91,1)</f>
        <v>ODIN Tonny</v>
      </c>
      <c r="O91" s="7">
        <f t="shared" si="27"/>
        <v>0</v>
      </c>
      <c r="P91" s="13"/>
      <c r="Q91" s="13"/>
      <c r="R91" s="39">
        <f t="shared" si="28"/>
        <v>0</v>
      </c>
      <c r="S91" s="13"/>
      <c r="T91" s="4">
        <f t="shared" si="131"/>
        <v>0</v>
      </c>
      <c r="U91" s="4">
        <f t="shared" si="154"/>
        <v>0</v>
      </c>
      <c r="V91" s="4">
        <f t="shared" si="155"/>
        <v>0</v>
      </c>
      <c r="W91" s="4">
        <f t="shared" si="156"/>
        <v>0</v>
      </c>
      <c r="X91" s="4">
        <f t="shared" si="157"/>
        <v>0</v>
      </c>
      <c r="Y91" s="4">
        <f t="shared" si="33"/>
        <v>0</v>
      </c>
      <c r="Z91" s="12">
        <f t="shared" si="132"/>
        <v>0</v>
      </c>
      <c r="AA91" s="17"/>
      <c r="AB91" s="7" t="str">
        <f>REPT(Sept!A91,1)</f>
        <v>ODIN Tonny</v>
      </c>
      <c r="AC91" s="7">
        <f t="shared" si="34"/>
        <v>0</v>
      </c>
      <c r="AD91" s="13"/>
      <c r="AE91" s="13"/>
      <c r="AF91" s="39">
        <f t="shared" si="35"/>
        <v>0</v>
      </c>
      <c r="AG91" s="13"/>
      <c r="AH91" s="4">
        <f t="shared" si="133"/>
        <v>0</v>
      </c>
      <c r="AI91" s="4">
        <f t="shared" si="158"/>
        <v>0</v>
      </c>
      <c r="AJ91" s="4">
        <f t="shared" si="159"/>
        <v>0</v>
      </c>
      <c r="AK91" s="4">
        <f t="shared" si="160"/>
        <v>0</v>
      </c>
      <c r="AL91" s="4">
        <f t="shared" si="161"/>
        <v>0</v>
      </c>
      <c r="AM91" s="4">
        <f t="shared" si="40"/>
        <v>0</v>
      </c>
      <c r="AN91" s="4"/>
      <c r="AO91" s="7" t="str">
        <f>REPT(Sept!A91,1)</f>
        <v>ODIN Tonny</v>
      </c>
      <c r="AP91" s="7">
        <f t="shared" si="41"/>
        <v>0</v>
      </c>
      <c r="AQ91" s="13"/>
      <c r="AR91" s="13"/>
      <c r="AS91" s="39">
        <f t="shared" si="42"/>
        <v>0</v>
      </c>
      <c r="AT91" s="13"/>
      <c r="AU91" s="4">
        <f t="shared" si="134"/>
        <v>0</v>
      </c>
      <c r="AV91" s="4">
        <f t="shared" si="162"/>
        <v>0</v>
      </c>
      <c r="AW91" s="4">
        <f t="shared" si="163"/>
        <v>0</v>
      </c>
      <c r="AX91" s="4">
        <f t="shared" si="164"/>
        <v>0</v>
      </c>
      <c r="AY91" s="4">
        <f t="shared" si="165"/>
        <v>0</v>
      </c>
      <c r="AZ91" s="4">
        <f t="shared" si="47"/>
        <v>0</v>
      </c>
      <c r="BA91" s="12">
        <f t="shared" si="135"/>
        <v>0</v>
      </c>
      <c r="BB91" s="12">
        <f t="shared" si="136"/>
        <v>0</v>
      </c>
      <c r="BC91" s="17"/>
      <c r="BD91" s="7" t="str">
        <f>REPT(Sept!A91,1)</f>
        <v>ODIN Tonny</v>
      </c>
      <c r="BE91" s="7">
        <f t="shared" si="48"/>
        <v>0</v>
      </c>
      <c r="BF91" s="13"/>
      <c r="BG91" s="13"/>
      <c r="BH91" s="39">
        <f t="shared" si="49"/>
        <v>0</v>
      </c>
      <c r="BI91" s="13"/>
      <c r="BJ91" s="4">
        <f t="shared" si="137"/>
        <v>0</v>
      </c>
      <c r="BK91" s="4">
        <f t="shared" si="166"/>
        <v>0</v>
      </c>
      <c r="BL91" s="4">
        <f t="shared" si="167"/>
        <v>0</v>
      </c>
      <c r="BM91" s="4">
        <f t="shared" si="168"/>
        <v>0</v>
      </c>
      <c r="BN91" s="4">
        <f t="shared" si="169"/>
        <v>0</v>
      </c>
      <c r="BO91" s="4">
        <f t="shared" si="54"/>
        <v>0</v>
      </c>
      <c r="BP91" s="4"/>
      <c r="BQ91" s="7" t="str">
        <f>REPT(Sept!A91,1)</f>
        <v>ODIN Tonny</v>
      </c>
      <c r="BR91" s="7">
        <f t="shared" si="55"/>
        <v>0</v>
      </c>
      <c r="BS91" s="13"/>
      <c r="BT91" s="13"/>
      <c r="BU91" s="39">
        <f t="shared" si="56"/>
        <v>0</v>
      </c>
      <c r="BV91" s="13"/>
      <c r="BW91" s="4">
        <f t="shared" si="138"/>
        <v>0</v>
      </c>
      <c r="BX91" s="4">
        <f t="shared" si="170"/>
        <v>0</v>
      </c>
      <c r="BY91" s="4">
        <f t="shared" si="171"/>
        <v>0</v>
      </c>
      <c r="BZ91" s="4">
        <f t="shared" si="172"/>
        <v>0</v>
      </c>
      <c r="CA91" s="4">
        <f t="shared" si="173"/>
        <v>0</v>
      </c>
      <c r="CB91" s="4">
        <f t="shared" si="61"/>
        <v>0</v>
      </c>
      <c r="CC91" s="12">
        <f t="shared" si="139"/>
        <v>0</v>
      </c>
      <c r="CD91" s="12">
        <f t="shared" si="140"/>
        <v>0</v>
      </c>
      <c r="CE91" s="17"/>
      <c r="CF91" s="7" t="str">
        <f>REPT(Sept!A91,1)</f>
        <v>ODIN Tonny</v>
      </c>
      <c r="CG91" s="7">
        <f t="shared" si="62"/>
        <v>0</v>
      </c>
      <c r="CH91" s="13"/>
      <c r="CI91" s="13"/>
      <c r="CJ91" s="39">
        <f t="shared" si="63"/>
        <v>0</v>
      </c>
      <c r="CK91" s="13"/>
      <c r="CL91" s="4">
        <f t="shared" si="141"/>
        <v>0</v>
      </c>
      <c r="CM91" s="4">
        <f t="shared" si="174"/>
        <v>0</v>
      </c>
      <c r="CN91" s="4">
        <f t="shared" si="175"/>
        <v>0</v>
      </c>
      <c r="CO91" s="4">
        <f t="shared" si="176"/>
        <v>0</v>
      </c>
      <c r="CP91" s="4">
        <f t="shared" si="177"/>
        <v>0</v>
      </c>
      <c r="CQ91" s="4">
        <f t="shared" si="68"/>
        <v>0</v>
      </c>
      <c r="CR91" s="4"/>
      <c r="CS91" s="7" t="str">
        <f>REPT(Sept!A91,1)</f>
        <v>ODIN Tonny</v>
      </c>
      <c r="CT91" s="7">
        <f t="shared" si="69"/>
        <v>0</v>
      </c>
      <c r="CU91" s="13"/>
      <c r="CV91" s="13"/>
      <c r="CW91" s="39">
        <f t="shared" si="70"/>
        <v>0</v>
      </c>
      <c r="CX91" s="13"/>
      <c r="CY91" s="4">
        <f t="shared" si="142"/>
        <v>0</v>
      </c>
      <c r="CZ91" s="4">
        <f t="shared" si="178"/>
        <v>0</v>
      </c>
      <c r="DA91" s="4">
        <f t="shared" si="179"/>
        <v>0</v>
      </c>
      <c r="DB91" s="4">
        <f t="shared" si="180"/>
        <v>0</v>
      </c>
      <c r="DC91" s="4">
        <f t="shared" si="181"/>
        <v>0</v>
      </c>
      <c r="DD91" s="4">
        <f t="shared" si="75"/>
        <v>0</v>
      </c>
      <c r="DE91" s="12">
        <f t="shared" si="143"/>
        <v>0</v>
      </c>
      <c r="DF91" s="12">
        <f t="shared" si="144"/>
        <v>0</v>
      </c>
      <c r="DG91" s="17"/>
      <c r="DH91" s="7" t="str">
        <f>REPT(Sept!A91,1)</f>
        <v>ODIN Tonny</v>
      </c>
      <c r="DI91" s="7">
        <f t="shared" si="76"/>
        <v>0</v>
      </c>
      <c r="DJ91" s="13"/>
      <c r="DK91" s="13"/>
      <c r="DL91" s="39">
        <f t="shared" si="77"/>
        <v>0</v>
      </c>
      <c r="DM91" s="13"/>
      <c r="DN91" s="4">
        <f t="shared" si="145"/>
        <v>0</v>
      </c>
      <c r="DO91" s="4">
        <f t="shared" si="182"/>
        <v>0</v>
      </c>
      <c r="DP91" s="4">
        <f t="shared" si="183"/>
        <v>0</v>
      </c>
      <c r="DQ91" s="4">
        <f t="shared" si="184"/>
        <v>0</v>
      </c>
      <c r="DR91" s="4">
        <f t="shared" si="185"/>
        <v>0</v>
      </c>
      <c r="DS91" s="4">
        <f t="shared" si="82"/>
        <v>0</v>
      </c>
      <c r="DT91" s="4"/>
      <c r="DU91" s="7" t="str">
        <f>REPT(Sept!A91,1)</f>
        <v>ODIN Tonny</v>
      </c>
      <c r="DV91" s="7">
        <f t="shared" si="83"/>
        <v>0</v>
      </c>
      <c r="DW91" s="13"/>
      <c r="DX91" s="13"/>
      <c r="DY91" s="39">
        <f t="shared" si="84"/>
        <v>0</v>
      </c>
      <c r="DZ91" s="13"/>
      <c r="EA91" s="4">
        <f t="shared" si="146"/>
        <v>0</v>
      </c>
      <c r="EB91" s="4">
        <f t="shared" si="186"/>
        <v>0</v>
      </c>
      <c r="EC91" s="4">
        <f t="shared" si="187"/>
        <v>0</v>
      </c>
      <c r="ED91" s="4">
        <f t="shared" si="188"/>
        <v>0</v>
      </c>
      <c r="EE91" s="4">
        <f t="shared" si="189"/>
        <v>0</v>
      </c>
      <c r="EF91" s="4">
        <f t="shared" si="190"/>
        <v>0</v>
      </c>
      <c r="EG91" s="12">
        <f t="shared" si="191"/>
        <v>0</v>
      </c>
      <c r="EH91" s="22">
        <f t="shared" si="147"/>
        <v>0</v>
      </c>
      <c r="EI91" s="24">
        <f>SUM(EH91+Mai!EI91)</f>
        <v>10</v>
      </c>
      <c r="EJ91" s="25">
        <f t="shared" si="148"/>
        <v>0</v>
      </c>
      <c r="EK91" s="25">
        <f>SUM(EJ91+Mai!EK91)</f>
        <v>1</v>
      </c>
      <c r="EL91" s="41">
        <f t="shared" si="149"/>
        <v>0</v>
      </c>
    </row>
    <row r="92" spans="1:142" ht="13.5" thickBot="1">
      <c r="A92" s="107" t="str">
        <f>REPT(Sept!A92,1)</f>
        <v>DI STEFANO Alexandra</v>
      </c>
      <c r="B92" s="7">
        <f t="shared" si="20"/>
        <v>0</v>
      </c>
      <c r="C92" s="13"/>
      <c r="D92" s="13"/>
      <c r="E92" s="39">
        <f t="shared" si="21"/>
        <v>0</v>
      </c>
      <c r="F92" s="13"/>
      <c r="G92" s="4">
        <f t="shared" si="130"/>
        <v>0</v>
      </c>
      <c r="H92" s="4">
        <f t="shared" si="150"/>
        <v>0</v>
      </c>
      <c r="I92" s="4">
        <f t="shared" si="151"/>
        <v>0</v>
      </c>
      <c r="J92" s="4">
        <f t="shared" si="152"/>
        <v>0</v>
      </c>
      <c r="K92" s="4">
        <f t="shared" si="153"/>
        <v>0</v>
      </c>
      <c r="L92" s="4">
        <f t="shared" si="26"/>
        <v>0</v>
      </c>
      <c r="M92" s="4"/>
      <c r="N92" s="7" t="str">
        <f>REPT(Sept!A92,1)</f>
        <v>DI STEFANO Alexandra</v>
      </c>
      <c r="O92" s="7">
        <f t="shared" si="27"/>
        <v>0</v>
      </c>
      <c r="P92" s="13"/>
      <c r="Q92" s="13"/>
      <c r="R92" s="39">
        <f t="shared" si="28"/>
        <v>0</v>
      </c>
      <c r="S92" s="13"/>
      <c r="T92" s="4">
        <f t="shared" si="131"/>
        <v>0</v>
      </c>
      <c r="U92" s="4">
        <f t="shared" si="154"/>
        <v>0</v>
      </c>
      <c r="V92" s="4">
        <f t="shared" si="155"/>
        <v>0</v>
      </c>
      <c r="W92" s="4">
        <f t="shared" si="156"/>
        <v>0</v>
      </c>
      <c r="X92" s="4">
        <f t="shared" si="157"/>
        <v>0</v>
      </c>
      <c r="Y92" s="4">
        <f t="shared" si="33"/>
        <v>0</v>
      </c>
      <c r="Z92" s="12">
        <f t="shared" si="132"/>
        <v>0</v>
      </c>
      <c r="AA92" s="17"/>
      <c r="AB92" s="7" t="str">
        <f>REPT(Sept!A92,1)</f>
        <v>DI STEFANO Alexandra</v>
      </c>
      <c r="AC92" s="7">
        <f t="shared" si="34"/>
        <v>0</v>
      </c>
      <c r="AD92" s="13"/>
      <c r="AE92" s="13"/>
      <c r="AF92" s="39">
        <f t="shared" si="35"/>
        <v>0</v>
      </c>
      <c r="AG92" s="13"/>
      <c r="AH92" s="4">
        <f t="shared" si="133"/>
        <v>0</v>
      </c>
      <c r="AI92" s="4">
        <f t="shared" si="158"/>
        <v>0</v>
      </c>
      <c r="AJ92" s="4">
        <f t="shared" si="159"/>
        <v>0</v>
      </c>
      <c r="AK92" s="4">
        <f t="shared" si="160"/>
        <v>0</v>
      </c>
      <c r="AL92" s="4">
        <f t="shared" si="161"/>
        <v>0</v>
      </c>
      <c r="AM92" s="4">
        <f t="shared" si="40"/>
        <v>0</v>
      </c>
      <c r="AN92" s="4"/>
      <c r="AO92" s="7" t="str">
        <f>REPT(Sept!A92,1)</f>
        <v>DI STEFANO Alexandra</v>
      </c>
      <c r="AP92" s="7">
        <f t="shared" si="41"/>
        <v>0</v>
      </c>
      <c r="AQ92" s="13"/>
      <c r="AR92" s="13"/>
      <c r="AS92" s="39">
        <f t="shared" si="42"/>
        <v>0</v>
      </c>
      <c r="AT92" s="13"/>
      <c r="AU92" s="4">
        <f t="shared" si="134"/>
        <v>0</v>
      </c>
      <c r="AV92" s="4">
        <f t="shared" si="162"/>
        <v>0</v>
      </c>
      <c r="AW92" s="4">
        <f t="shared" si="163"/>
        <v>0</v>
      </c>
      <c r="AX92" s="4">
        <f t="shared" si="164"/>
        <v>0</v>
      </c>
      <c r="AY92" s="4">
        <f t="shared" si="165"/>
        <v>0</v>
      </c>
      <c r="AZ92" s="4">
        <f t="shared" si="47"/>
        <v>0</v>
      </c>
      <c r="BA92" s="12">
        <f t="shared" si="135"/>
        <v>0</v>
      </c>
      <c r="BB92" s="12">
        <f t="shared" si="136"/>
        <v>0</v>
      </c>
      <c r="BC92" s="17"/>
      <c r="BD92" s="7" t="str">
        <f>REPT(Sept!A92,1)</f>
        <v>DI STEFANO Alexandra</v>
      </c>
      <c r="BE92" s="7">
        <f t="shared" si="48"/>
        <v>0</v>
      </c>
      <c r="BF92" s="13"/>
      <c r="BG92" s="13"/>
      <c r="BH92" s="39">
        <f t="shared" si="49"/>
        <v>0</v>
      </c>
      <c r="BI92" s="13"/>
      <c r="BJ92" s="4">
        <f t="shared" si="137"/>
        <v>0</v>
      </c>
      <c r="BK92" s="4">
        <f t="shared" si="166"/>
        <v>0</v>
      </c>
      <c r="BL92" s="4">
        <f t="shared" si="167"/>
        <v>0</v>
      </c>
      <c r="BM92" s="4">
        <f t="shared" si="168"/>
        <v>0</v>
      </c>
      <c r="BN92" s="4">
        <f t="shared" si="169"/>
        <v>0</v>
      </c>
      <c r="BO92" s="4">
        <f t="shared" si="54"/>
        <v>0</v>
      </c>
      <c r="BP92" s="4"/>
      <c r="BQ92" s="7" t="str">
        <f>REPT(Sept!A92,1)</f>
        <v>DI STEFANO Alexandra</v>
      </c>
      <c r="BR92" s="7">
        <f t="shared" si="55"/>
        <v>0</v>
      </c>
      <c r="BS92" s="13"/>
      <c r="BT92" s="13"/>
      <c r="BU92" s="39">
        <f t="shared" si="56"/>
        <v>0</v>
      </c>
      <c r="BV92" s="13"/>
      <c r="BW92" s="4">
        <f t="shared" si="138"/>
        <v>0</v>
      </c>
      <c r="BX92" s="4">
        <f t="shared" si="170"/>
        <v>0</v>
      </c>
      <c r="BY92" s="4">
        <f t="shared" si="171"/>
        <v>0</v>
      </c>
      <c r="BZ92" s="4">
        <f t="shared" si="172"/>
        <v>0</v>
      </c>
      <c r="CA92" s="4">
        <f t="shared" si="173"/>
        <v>0</v>
      </c>
      <c r="CB92" s="4">
        <f t="shared" si="61"/>
        <v>0</v>
      </c>
      <c r="CC92" s="12">
        <f t="shared" si="139"/>
        <v>0</v>
      </c>
      <c r="CD92" s="12">
        <f t="shared" si="140"/>
        <v>0</v>
      </c>
      <c r="CE92" s="17"/>
      <c r="CF92" s="7" t="str">
        <f>REPT(Sept!A92,1)</f>
        <v>DI STEFANO Alexandra</v>
      </c>
      <c r="CG92" s="7">
        <f t="shared" si="62"/>
        <v>0</v>
      </c>
      <c r="CH92" s="13"/>
      <c r="CI92" s="13"/>
      <c r="CJ92" s="39">
        <f t="shared" si="63"/>
        <v>0</v>
      </c>
      <c r="CK92" s="13"/>
      <c r="CL92" s="4">
        <f t="shared" si="141"/>
        <v>0</v>
      </c>
      <c r="CM92" s="4">
        <f t="shared" si="174"/>
        <v>0</v>
      </c>
      <c r="CN92" s="4">
        <f t="shared" si="175"/>
        <v>0</v>
      </c>
      <c r="CO92" s="4">
        <f t="shared" si="176"/>
        <v>0</v>
      </c>
      <c r="CP92" s="4">
        <f t="shared" si="177"/>
        <v>0</v>
      </c>
      <c r="CQ92" s="4">
        <f t="shared" si="68"/>
        <v>0</v>
      </c>
      <c r="CR92" s="4"/>
      <c r="CS92" s="7" t="str">
        <f>REPT(Sept!A92,1)</f>
        <v>DI STEFANO Alexandra</v>
      </c>
      <c r="CT92" s="7">
        <f t="shared" si="69"/>
        <v>0</v>
      </c>
      <c r="CU92" s="13"/>
      <c r="CV92" s="13"/>
      <c r="CW92" s="39">
        <f t="shared" si="70"/>
        <v>0</v>
      </c>
      <c r="CX92" s="13"/>
      <c r="CY92" s="4">
        <f t="shared" si="142"/>
        <v>0</v>
      </c>
      <c r="CZ92" s="4">
        <f t="shared" si="178"/>
        <v>0</v>
      </c>
      <c r="DA92" s="4">
        <f t="shared" si="179"/>
        <v>0</v>
      </c>
      <c r="DB92" s="4">
        <f t="shared" si="180"/>
        <v>0</v>
      </c>
      <c r="DC92" s="4">
        <f t="shared" si="181"/>
        <v>0</v>
      </c>
      <c r="DD92" s="4">
        <f t="shared" si="75"/>
        <v>0</v>
      </c>
      <c r="DE92" s="12">
        <f t="shared" si="143"/>
        <v>0</v>
      </c>
      <c r="DF92" s="12">
        <f t="shared" si="144"/>
        <v>0</v>
      </c>
      <c r="DG92" s="17"/>
      <c r="DH92" s="7" t="str">
        <f>REPT(Sept!A92,1)</f>
        <v>DI STEFANO Alexandra</v>
      </c>
      <c r="DI92" s="7">
        <f t="shared" si="76"/>
        <v>0</v>
      </c>
      <c r="DJ92" s="13"/>
      <c r="DK92" s="13"/>
      <c r="DL92" s="39">
        <f t="shared" si="77"/>
        <v>0</v>
      </c>
      <c r="DM92" s="13"/>
      <c r="DN92" s="4">
        <f t="shared" si="145"/>
        <v>0</v>
      </c>
      <c r="DO92" s="4">
        <f t="shared" si="182"/>
        <v>0</v>
      </c>
      <c r="DP92" s="4">
        <f t="shared" si="183"/>
        <v>0</v>
      </c>
      <c r="DQ92" s="4">
        <f t="shared" si="184"/>
        <v>0</v>
      </c>
      <c r="DR92" s="4">
        <f t="shared" si="185"/>
        <v>0</v>
      </c>
      <c r="DS92" s="4">
        <f t="shared" si="82"/>
        <v>0</v>
      </c>
      <c r="DT92" s="4"/>
      <c r="DU92" s="7" t="str">
        <f>REPT(Sept!A92,1)</f>
        <v>DI STEFANO Alexandra</v>
      </c>
      <c r="DV92" s="7">
        <f t="shared" si="83"/>
        <v>0</v>
      </c>
      <c r="DW92" s="13"/>
      <c r="DX92" s="13"/>
      <c r="DY92" s="39">
        <f t="shared" si="84"/>
        <v>0</v>
      </c>
      <c r="DZ92" s="13"/>
      <c r="EA92" s="4">
        <f t="shared" si="146"/>
        <v>0</v>
      </c>
      <c r="EB92" s="4">
        <f t="shared" si="186"/>
        <v>0</v>
      </c>
      <c r="EC92" s="4">
        <f t="shared" si="187"/>
        <v>0</v>
      </c>
      <c r="ED92" s="4">
        <f t="shared" si="188"/>
        <v>0</v>
      </c>
      <c r="EE92" s="4">
        <f t="shared" si="189"/>
        <v>0</v>
      </c>
      <c r="EF92" s="4">
        <f t="shared" si="190"/>
        <v>0</v>
      </c>
      <c r="EG92" s="12">
        <f t="shared" si="191"/>
        <v>0</v>
      </c>
      <c r="EH92" s="22">
        <f t="shared" si="147"/>
        <v>0</v>
      </c>
      <c r="EI92" s="24">
        <f>SUM(EH92+Mai!EI92)</f>
        <v>24</v>
      </c>
      <c r="EJ92" s="25">
        <f t="shared" si="148"/>
        <v>0</v>
      </c>
      <c r="EK92" s="25">
        <f>SUM(EJ92+Mai!EK92)</f>
        <v>1</v>
      </c>
      <c r="EL92" s="41">
        <f t="shared" si="149"/>
        <v>0</v>
      </c>
    </row>
    <row r="93" spans="1:142" ht="13.5" thickBot="1">
      <c r="A93" s="107" t="str">
        <f>REPT(Sept!A93,1)</f>
        <v>Nicole (invitée MARTY)</v>
      </c>
      <c r="B93" s="7">
        <f t="shared" si="20"/>
        <v>0</v>
      </c>
      <c r="C93" s="13"/>
      <c r="D93" s="13"/>
      <c r="E93" s="39">
        <f t="shared" si="21"/>
        <v>0</v>
      </c>
      <c r="F93" s="13"/>
      <c r="G93" s="4">
        <f t="shared" si="130"/>
        <v>0</v>
      </c>
      <c r="H93" s="4">
        <f t="shared" si="150"/>
        <v>0</v>
      </c>
      <c r="I93" s="4">
        <f t="shared" si="151"/>
        <v>0</v>
      </c>
      <c r="J93" s="4">
        <f t="shared" si="152"/>
        <v>0</v>
      </c>
      <c r="K93" s="4">
        <f t="shared" si="153"/>
        <v>0</v>
      </c>
      <c r="L93" s="4">
        <f t="shared" si="26"/>
        <v>0</v>
      </c>
      <c r="M93" s="4"/>
      <c r="N93" s="7" t="str">
        <f>REPT(Sept!A93,1)</f>
        <v>Nicole (invitée MARTY)</v>
      </c>
      <c r="O93" s="7">
        <f t="shared" si="27"/>
        <v>0</v>
      </c>
      <c r="P93" s="13"/>
      <c r="Q93" s="13"/>
      <c r="R93" s="39">
        <f t="shared" si="28"/>
        <v>0</v>
      </c>
      <c r="S93" s="13"/>
      <c r="T93" s="4">
        <f t="shared" si="131"/>
        <v>0</v>
      </c>
      <c r="U93" s="4">
        <f t="shared" si="154"/>
        <v>0</v>
      </c>
      <c r="V93" s="4">
        <f t="shared" si="155"/>
        <v>0</v>
      </c>
      <c r="W93" s="4">
        <f t="shared" si="156"/>
        <v>0</v>
      </c>
      <c r="X93" s="4">
        <f t="shared" si="157"/>
        <v>0</v>
      </c>
      <c r="Y93" s="4">
        <f t="shared" si="33"/>
        <v>0</v>
      </c>
      <c r="Z93" s="12">
        <f t="shared" si="132"/>
        <v>0</v>
      </c>
      <c r="AA93" s="17"/>
      <c r="AB93" s="7" t="str">
        <f>REPT(Sept!A93,1)</f>
        <v>Nicole (invitée MARTY)</v>
      </c>
      <c r="AC93" s="7">
        <f t="shared" si="34"/>
        <v>0</v>
      </c>
      <c r="AD93" s="13"/>
      <c r="AE93" s="13"/>
      <c r="AF93" s="39">
        <f t="shared" si="35"/>
        <v>0</v>
      </c>
      <c r="AG93" s="13"/>
      <c r="AH93" s="4">
        <f t="shared" si="133"/>
        <v>0</v>
      </c>
      <c r="AI93" s="4">
        <f t="shared" si="158"/>
        <v>0</v>
      </c>
      <c r="AJ93" s="4">
        <f t="shared" si="159"/>
        <v>0</v>
      </c>
      <c r="AK93" s="4">
        <f t="shared" si="160"/>
        <v>0</v>
      </c>
      <c r="AL93" s="4">
        <f t="shared" si="161"/>
        <v>0</v>
      </c>
      <c r="AM93" s="4">
        <f t="shared" si="40"/>
        <v>0</v>
      </c>
      <c r="AN93" s="4"/>
      <c r="AO93" s="7" t="str">
        <f>REPT(Sept!A93,1)</f>
        <v>Nicole (invitée MARTY)</v>
      </c>
      <c r="AP93" s="7">
        <f t="shared" si="41"/>
        <v>0</v>
      </c>
      <c r="AQ93" s="13"/>
      <c r="AR93" s="13"/>
      <c r="AS93" s="39">
        <f t="shared" si="42"/>
        <v>0</v>
      </c>
      <c r="AT93" s="13"/>
      <c r="AU93" s="4">
        <f t="shared" si="134"/>
        <v>0</v>
      </c>
      <c r="AV93" s="4">
        <f t="shared" si="162"/>
        <v>0</v>
      </c>
      <c r="AW93" s="4">
        <f t="shared" si="163"/>
        <v>0</v>
      </c>
      <c r="AX93" s="4">
        <f t="shared" si="164"/>
        <v>0</v>
      </c>
      <c r="AY93" s="4">
        <f t="shared" si="165"/>
        <v>0</v>
      </c>
      <c r="AZ93" s="4">
        <f t="shared" si="47"/>
        <v>0</v>
      </c>
      <c r="BA93" s="12">
        <f t="shared" si="135"/>
        <v>0</v>
      </c>
      <c r="BB93" s="12">
        <f t="shared" si="136"/>
        <v>0</v>
      </c>
      <c r="BC93" s="17"/>
      <c r="BD93" s="7" t="str">
        <f>REPT(Sept!A93,1)</f>
        <v>Nicole (invitée MARTY)</v>
      </c>
      <c r="BE93" s="7">
        <f t="shared" si="48"/>
        <v>0</v>
      </c>
      <c r="BF93" s="13"/>
      <c r="BG93" s="13"/>
      <c r="BH93" s="39">
        <f t="shared" si="49"/>
        <v>0</v>
      </c>
      <c r="BI93" s="13"/>
      <c r="BJ93" s="4">
        <f t="shared" si="137"/>
        <v>0</v>
      </c>
      <c r="BK93" s="4">
        <f t="shared" si="166"/>
        <v>0</v>
      </c>
      <c r="BL93" s="4">
        <f t="shared" si="167"/>
        <v>0</v>
      </c>
      <c r="BM93" s="4">
        <f t="shared" si="168"/>
        <v>0</v>
      </c>
      <c r="BN93" s="4">
        <f t="shared" si="169"/>
        <v>0</v>
      </c>
      <c r="BO93" s="4">
        <f t="shared" si="54"/>
        <v>0</v>
      </c>
      <c r="BP93" s="4"/>
      <c r="BQ93" s="7" t="str">
        <f>REPT(Sept!A93,1)</f>
        <v>Nicole (invitée MARTY)</v>
      </c>
      <c r="BR93" s="7">
        <f t="shared" si="55"/>
        <v>0</v>
      </c>
      <c r="BS93" s="13"/>
      <c r="BT93" s="13"/>
      <c r="BU93" s="39">
        <f t="shared" si="56"/>
        <v>0</v>
      </c>
      <c r="BV93" s="13"/>
      <c r="BW93" s="4">
        <f t="shared" si="138"/>
        <v>0</v>
      </c>
      <c r="BX93" s="4">
        <f t="shared" si="170"/>
        <v>0</v>
      </c>
      <c r="BY93" s="4">
        <f t="shared" si="171"/>
        <v>0</v>
      </c>
      <c r="BZ93" s="4">
        <f t="shared" si="172"/>
        <v>0</v>
      </c>
      <c r="CA93" s="4">
        <f t="shared" si="173"/>
        <v>0</v>
      </c>
      <c r="CB93" s="4">
        <f t="shared" si="61"/>
        <v>0</v>
      </c>
      <c r="CC93" s="12">
        <f t="shared" si="139"/>
        <v>0</v>
      </c>
      <c r="CD93" s="12">
        <f t="shared" si="140"/>
        <v>0</v>
      </c>
      <c r="CE93" s="17"/>
      <c r="CF93" s="7" t="str">
        <f>REPT(Sept!A93,1)</f>
        <v>Nicole (invitée MARTY)</v>
      </c>
      <c r="CG93" s="7">
        <f t="shared" si="62"/>
        <v>0</v>
      </c>
      <c r="CH93" s="13"/>
      <c r="CI93" s="13"/>
      <c r="CJ93" s="39">
        <f t="shared" si="63"/>
        <v>0</v>
      </c>
      <c r="CK93" s="13"/>
      <c r="CL93" s="4">
        <f t="shared" si="141"/>
        <v>0</v>
      </c>
      <c r="CM93" s="4">
        <f t="shared" si="174"/>
        <v>0</v>
      </c>
      <c r="CN93" s="4">
        <f t="shared" si="175"/>
        <v>0</v>
      </c>
      <c r="CO93" s="4">
        <f t="shared" si="176"/>
        <v>0</v>
      </c>
      <c r="CP93" s="4">
        <f t="shared" si="177"/>
        <v>0</v>
      </c>
      <c r="CQ93" s="4">
        <f t="shared" si="68"/>
        <v>0</v>
      </c>
      <c r="CR93" s="4"/>
      <c r="CS93" s="7" t="str">
        <f>REPT(Sept!A93,1)</f>
        <v>Nicole (invitée MARTY)</v>
      </c>
      <c r="CT93" s="7">
        <f t="shared" si="69"/>
        <v>0</v>
      </c>
      <c r="CU93" s="13"/>
      <c r="CV93" s="13"/>
      <c r="CW93" s="39">
        <f t="shared" si="70"/>
        <v>0</v>
      </c>
      <c r="CX93" s="13"/>
      <c r="CY93" s="4">
        <f t="shared" si="142"/>
        <v>0</v>
      </c>
      <c r="CZ93" s="4">
        <f t="shared" si="178"/>
        <v>0</v>
      </c>
      <c r="DA93" s="4">
        <f t="shared" si="179"/>
        <v>0</v>
      </c>
      <c r="DB93" s="4">
        <f t="shared" si="180"/>
        <v>0</v>
      </c>
      <c r="DC93" s="4">
        <f t="shared" si="181"/>
        <v>0</v>
      </c>
      <c r="DD93" s="4">
        <f t="shared" si="75"/>
        <v>0</v>
      </c>
      <c r="DE93" s="12">
        <f t="shared" si="143"/>
        <v>0</v>
      </c>
      <c r="DF93" s="12">
        <f t="shared" si="144"/>
        <v>0</v>
      </c>
      <c r="DG93" s="17"/>
      <c r="DH93" s="7" t="str">
        <f>REPT(Sept!A93,1)</f>
        <v>Nicole (invitée MARTY)</v>
      </c>
      <c r="DI93" s="7">
        <f t="shared" si="76"/>
        <v>0</v>
      </c>
      <c r="DJ93" s="13"/>
      <c r="DK93" s="13"/>
      <c r="DL93" s="39">
        <f t="shared" si="77"/>
        <v>0</v>
      </c>
      <c r="DM93" s="13"/>
      <c r="DN93" s="4">
        <f t="shared" si="145"/>
        <v>0</v>
      </c>
      <c r="DO93" s="4">
        <f t="shared" si="182"/>
        <v>0</v>
      </c>
      <c r="DP93" s="4">
        <f t="shared" si="183"/>
        <v>0</v>
      </c>
      <c r="DQ93" s="4">
        <f t="shared" si="184"/>
        <v>0</v>
      </c>
      <c r="DR93" s="4">
        <f t="shared" si="185"/>
        <v>0</v>
      </c>
      <c r="DS93" s="4">
        <f t="shared" si="82"/>
        <v>0</v>
      </c>
      <c r="DT93" s="4"/>
      <c r="DU93" s="7" t="str">
        <f>REPT(Sept!A93,1)</f>
        <v>Nicole (invitée MARTY)</v>
      </c>
      <c r="DV93" s="7">
        <f t="shared" si="83"/>
        <v>0</v>
      </c>
      <c r="DW93" s="13"/>
      <c r="DX93" s="13"/>
      <c r="DY93" s="39">
        <f t="shared" si="84"/>
        <v>0</v>
      </c>
      <c r="DZ93" s="13"/>
      <c r="EA93" s="4">
        <f t="shared" si="146"/>
        <v>0</v>
      </c>
      <c r="EB93" s="4">
        <f t="shared" si="186"/>
        <v>0</v>
      </c>
      <c r="EC93" s="4">
        <f t="shared" si="187"/>
        <v>0</v>
      </c>
      <c r="ED93" s="4">
        <f t="shared" si="188"/>
        <v>0</v>
      </c>
      <c r="EE93" s="4">
        <f t="shared" si="189"/>
        <v>0</v>
      </c>
      <c r="EF93" s="4">
        <f t="shared" si="190"/>
        <v>0</v>
      </c>
      <c r="EG93" s="12">
        <f t="shared" si="191"/>
        <v>0</v>
      </c>
      <c r="EH93" s="22">
        <f t="shared" si="147"/>
        <v>0</v>
      </c>
      <c r="EI93" s="24">
        <f>SUM(EH93+Mai!EI93)</f>
        <v>2</v>
      </c>
      <c r="EJ93" s="25">
        <f t="shared" si="148"/>
        <v>0</v>
      </c>
      <c r="EK93" s="25">
        <f>SUM(EJ93+Mai!EK93)</f>
        <v>1</v>
      </c>
      <c r="EL93" s="41">
        <f t="shared" si="149"/>
        <v>0</v>
      </c>
    </row>
    <row r="94" spans="1:142" ht="13.5" thickBot="1">
      <c r="A94" s="107" t="str">
        <f>REPT(Sept!A94,1)</f>
        <v>Inconnu 1 du 10 mai</v>
      </c>
      <c r="B94" s="7">
        <f t="shared" si="20"/>
        <v>0</v>
      </c>
      <c r="C94" s="13"/>
      <c r="D94" s="13"/>
      <c r="E94" s="39">
        <f t="shared" si="21"/>
        <v>0</v>
      </c>
      <c r="F94" s="13"/>
      <c r="G94" s="4">
        <f t="shared" si="130"/>
        <v>0</v>
      </c>
      <c r="H94" s="4">
        <f t="shared" si="150"/>
        <v>0</v>
      </c>
      <c r="I94" s="4">
        <f t="shared" si="151"/>
        <v>0</v>
      </c>
      <c r="J94" s="4">
        <f t="shared" si="152"/>
        <v>0</v>
      </c>
      <c r="K94" s="4">
        <f t="shared" si="153"/>
        <v>0</v>
      </c>
      <c r="L94" s="4">
        <f t="shared" si="26"/>
        <v>0</v>
      </c>
      <c r="M94" s="4"/>
      <c r="N94" s="7" t="str">
        <f>REPT(Sept!A94,1)</f>
        <v>Inconnu 1 du 10 mai</v>
      </c>
      <c r="O94" s="7">
        <f t="shared" si="27"/>
        <v>0</v>
      </c>
      <c r="P94" s="13"/>
      <c r="Q94" s="13"/>
      <c r="R94" s="39">
        <f t="shared" si="28"/>
        <v>0</v>
      </c>
      <c r="S94" s="13"/>
      <c r="T94" s="4">
        <f t="shared" si="131"/>
        <v>0</v>
      </c>
      <c r="U94" s="4">
        <f t="shared" si="154"/>
        <v>0</v>
      </c>
      <c r="V94" s="4">
        <f t="shared" si="155"/>
        <v>0</v>
      </c>
      <c r="W94" s="4">
        <f t="shared" si="156"/>
        <v>0</v>
      </c>
      <c r="X94" s="4">
        <f t="shared" si="157"/>
        <v>0</v>
      </c>
      <c r="Y94" s="4">
        <f t="shared" si="33"/>
        <v>0</v>
      </c>
      <c r="Z94" s="12">
        <f t="shared" si="132"/>
        <v>0</v>
      </c>
      <c r="AA94" s="17"/>
      <c r="AB94" s="7" t="str">
        <f>REPT(Sept!A94,1)</f>
        <v>Inconnu 1 du 10 mai</v>
      </c>
      <c r="AC94" s="7">
        <f t="shared" si="34"/>
        <v>0</v>
      </c>
      <c r="AD94" s="13"/>
      <c r="AE94" s="13"/>
      <c r="AF94" s="39">
        <f t="shared" si="35"/>
        <v>0</v>
      </c>
      <c r="AG94" s="13"/>
      <c r="AH94" s="4">
        <f t="shared" si="133"/>
        <v>0</v>
      </c>
      <c r="AI94" s="4">
        <f t="shared" si="158"/>
        <v>0</v>
      </c>
      <c r="AJ94" s="4">
        <f t="shared" si="159"/>
        <v>0</v>
      </c>
      <c r="AK94" s="4">
        <f t="shared" si="160"/>
        <v>0</v>
      </c>
      <c r="AL94" s="4">
        <f t="shared" si="161"/>
        <v>0</v>
      </c>
      <c r="AM94" s="4">
        <f t="shared" si="40"/>
        <v>0</v>
      </c>
      <c r="AN94" s="4"/>
      <c r="AO94" s="7" t="str">
        <f>REPT(Sept!A94,1)</f>
        <v>Inconnu 1 du 10 mai</v>
      </c>
      <c r="AP94" s="7">
        <f t="shared" si="41"/>
        <v>0</v>
      </c>
      <c r="AQ94" s="13"/>
      <c r="AR94" s="13"/>
      <c r="AS94" s="39">
        <f t="shared" si="42"/>
        <v>0</v>
      </c>
      <c r="AT94" s="13"/>
      <c r="AU94" s="4">
        <f t="shared" si="134"/>
        <v>0</v>
      </c>
      <c r="AV94" s="4">
        <f t="shared" si="162"/>
        <v>0</v>
      </c>
      <c r="AW94" s="4">
        <f t="shared" si="163"/>
        <v>0</v>
      </c>
      <c r="AX94" s="4">
        <f t="shared" si="164"/>
        <v>0</v>
      </c>
      <c r="AY94" s="4">
        <f t="shared" si="165"/>
        <v>0</v>
      </c>
      <c r="AZ94" s="4">
        <f t="shared" si="47"/>
        <v>0</v>
      </c>
      <c r="BA94" s="12">
        <f t="shared" si="135"/>
        <v>0</v>
      </c>
      <c r="BB94" s="12">
        <f t="shared" si="136"/>
        <v>0</v>
      </c>
      <c r="BC94" s="17"/>
      <c r="BD94" s="7" t="str">
        <f>REPT(Sept!A94,1)</f>
        <v>Inconnu 1 du 10 mai</v>
      </c>
      <c r="BE94" s="7">
        <f t="shared" si="48"/>
        <v>0</v>
      </c>
      <c r="BF94" s="13"/>
      <c r="BG94" s="13"/>
      <c r="BH94" s="39">
        <f t="shared" si="49"/>
        <v>0</v>
      </c>
      <c r="BI94" s="13"/>
      <c r="BJ94" s="4">
        <f t="shared" si="137"/>
        <v>0</v>
      </c>
      <c r="BK94" s="4">
        <f t="shared" si="166"/>
        <v>0</v>
      </c>
      <c r="BL94" s="4">
        <f t="shared" si="167"/>
        <v>0</v>
      </c>
      <c r="BM94" s="4">
        <f t="shared" si="168"/>
        <v>0</v>
      </c>
      <c r="BN94" s="4">
        <f t="shared" si="169"/>
        <v>0</v>
      </c>
      <c r="BO94" s="4">
        <f t="shared" si="54"/>
        <v>0</v>
      </c>
      <c r="BP94" s="4"/>
      <c r="BQ94" s="7" t="str">
        <f>REPT(Sept!A94,1)</f>
        <v>Inconnu 1 du 10 mai</v>
      </c>
      <c r="BR94" s="7">
        <f t="shared" si="55"/>
        <v>0</v>
      </c>
      <c r="BS94" s="13"/>
      <c r="BT94" s="13"/>
      <c r="BU94" s="39">
        <f t="shared" si="56"/>
        <v>0</v>
      </c>
      <c r="BV94" s="13"/>
      <c r="BW94" s="4">
        <f t="shared" si="138"/>
        <v>0</v>
      </c>
      <c r="BX94" s="4">
        <f t="shared" si="170"/>
        <v>0</v>
      </c>
      <c r="BY94" s="4">
        <f t="shared" si="171"/>
        <v>0</v>
      </c>
      <c r="BZ94" s="4">
        <f t="shared" si="172"/>
        <v>0</v>
      </c>
      <c r="CA94" s="4">
        <f t="shared" si="173"/>
        <v>0</v>
      </c>
      <c r="CB94" s="4">
        <f t="shared" si="61"/>
        <v>0</v>
      </c>
      <c r="CC94" s="12">
        <f t="shared" si="139"/>
        <v>0</v>
      </c>
      <c r="CD94" s="12">
        <f t="shared" si="140"/>
        <v>0</v>
      </c>
      <c r="CE94" s="17"/>
      <c r="CF94" s="7" t="str">
        <f>REPT(Sept!A94,1)</f>
        <v>Inconnu 1 du 10 mai</v>
      </c>
      <c r="CG94" s="7">
        <f t="shared" si="62"/>
        <v>0</v>
      </c>
      <c r="CH94" s="13"/>
      <c r="CI94" s="13"/>
      <c r="CJ94" s="39">
        <f t="shared" si="63"/>
        <v>0</v>
      </c>
      <c r="CK94" s="13"/>
      <c r="CL94" s="4">
        <f t="shared" si="141"/>
        <v>0</v>
      </c>
      <c r="CM94" s="4">
        <f t="shared" si="174"/>
        <v>0</v>
      </c>
      <c r="CN94" s="4">
        <f t="shared" si="175"/>
        <v>0</v>
      </c>
      <c r="CO94" s="4">
        <f t="shared" si="176"/>
        <v>0</v>
      </c>
      <c r="CP94" s="4">
        <f t="shared" si="177"/>
        <v>0</v>
      </c>
      <c r="CQ94" s="4">
        <f t="shared" si="68"/>
        <v>0</v>
      </c>
      <c r="CR94" s="4"/>
      <c r="CS94" s="7" t="str">
        <f>REPT(Sept!A94,1)</f>
        <v>Inconnu 1 du 10 mai</v>
      </c>
      <c r="CT94" s="7">
        <f t="shared" si="69"/>
        <v>0</v>
      </c>
      <c r="CU94" s="13"/>
      <c r="CV94" s="13"/>
      <c r="CW94" s="39">
        <f t="shared" si="70"/>
        <v>0</v>
      </c>
      <c r="CX94" s="13"/>
      <c r="CY94" s="4">
        <f t="shared" si="142"/>
        <v>0</v>
      </c>
      <c r="CZ94" s="4">
        <f t="shared" si="178"/>
        <v>0</v>
      </c>
      <c r="DA94" s="4">
        <f t="shared" si="179"/>
        <v>0</v>
      </c>
      <c r="DB94" s="4">
        <f t="shared" si="180"/>
        <v>0</v>
      </c>
      <c r="DC94" s="4">
        <f t="shared" si="181"/>
        <v>0</v>
      </c>
      <c r="DD94" s="4">
        <f t="shared" si="75"/>
        <v>0</v>
      </c>
      <c r="DE94" s="12">
        <f t="shared" si="143"/>
        <v>0</v>
      </c>
      <c r="DF94" s="12">
        <f t="shared" si="144"/>
        <v>0</v>
      </c>
      <c r="DG94" s="17"/>
      <c r="DH94" s="7" t="str">
        <f>REPT(Sept!A94,1)</f>
        <v>Inconnu 1 du 10 mai</v>
      </c>
      <c r="DI94" s="7">
        <f t="shared" si="76"/>
        <v>0</v>
      </c>
      <c r="DJ94" s="13"/>
      <c r="DK94" s="13"/>
      <c r="DL94" s="39">
        <f t="shared" si="77"/>
        <v>0</v>
      </c>
      <c r="DM94" s="13"/>
      <c r="DN94" s="4">
        <f t="shared" si="145"/>
        <v>0</v>
      </c>
      <c r="DO94" s="4">
        <f t="shared" si="182"/>
        <v>0</v>
      </c>
      <c r="DP94" s="4">
        <f t="shared" si="183"/>
        <v>0</v>
      </c>
      <c r="DQ94" s="4">
        <f t="shared" si="184"/>
        <v>0</v>
      </c>
      <c r="DR94" s="4">
        <f t="shared" si="185"/>
        <v>0</v>
      </c>
      <c r="DS94" s="4">
        <f t="shared" si="82"/>
        <v>0</v>
      </c>
      <c r="DT94" s="4"/>
      <c r="DU94" s="7" t="str">
        <f>REPT(Sept!A94,1)</f>
        <v>Inconnu 1 du 10 mai</v>
      </c>
      <c r="DV94" s="7">
        <f t="shared" si="83"/>
        <v>0</v>
      </c>
      <c r="DW94" s="13"/>
      <c r="DX94" s="13"/>
      <c r="DY94" s="39">
        <f t="shared" si="84"/>
        <v>0</v>
      </c>
      <c r="DZ94" s="13"/>
      <c r="EA94" s="4">
        <f t="shared" si="146"/>
        <v>0</v>
      </c>
      <c r="EB94" s="4">
        <f t="shared" si="186"/>
        <v>0</v>
      </c>
      <c r="EC94" s="4">
        <f t="shared" si="187"/>
        <v>0</v>
      </c>
      <c r="ED94" s="4">
        <f t="shared" si="188"/>
        <v>0</v>
      </c>
      <c r="EE94" s="4">
        <f t="shared" si="189"/>
        <v>0</v>
      </c>
      <c r="EF94" s="4">
        <f t="shared" si="190"/>
        <v>0</v>
      </c>
      <c r="EG94" s="12">
        <f t="shared" si="191"/>
        <v>0</v>
      </c>
      <c r="EH94" s="22">
        <f t="shared" si="147"/>
        <v>0</v>
      </c>
      <c r="EI94" s="24">
        <f>SUM(EH94+Mai!EI94)</f>
        <v>6</v>
      </c>
      <c r="EJ94" s="25">
        <f t="shared" si="148"/>
        <v>0</v>
      </c>
      <c r="EK94" s="25">
        <f>SUM(EJ94+Mai!EK94)</f>
        <v>1</v>
      </c>
      <c r="EL94" s="41">
        <f t="shared" si="149"/>
        <v>0</v>
      </c>
    </row>
    <row r="95" spans="1:142" ht="13.5" thickBot="1">
      <c r="A95" s="107" t="str">
        <f>REPT(Sept!A95,1)</f>
        <v>Inconnu 2 du 10 mai</v>
      </c>
      <c r="B95" s="7">
        <f t="shared" si="20"/>
        <v>0</v>
      </c>
      <c r="C95" s="13"/>
      <c r="D95" s="13"/>
      <c r="E95" s="39">
        <f t="shared" si="21"/>
        <v>0</v>
      </c>
      <c r="F95" s="13"/>
      <c r="G95" s="4">
        <f t="shared" si="130"/>
        <v>0</v>
      </c>
      <c r="H95" s="4">
        <f t="shared" si="150"/>
        <v>0</v>
      </c>
      <c r="I95" s="4">
        <f t="shared" si="151"/>
        <v>0</v>
      </c>
      <c r="J95" s="4">
        <f t="shared" si="152"/>
        <v>0</v>
      </c>
      <c r="K95" s="4">
        <f t="shared" si="153"/>
        <v>0</v>
      </c>
      <c r="L95" s="4">
        <f t="shared" si="26"/>
        <v>0</v>
      </c>
      <c r="M95" s="4"/>
      <c r="N95" s="7" t="str">
        <f>REPT(Sept!A95,1)</f>
        <v>Inconnu 2 du 10 mai</v>
      </c>
      <c r="O95" s="7">
        <f t="shared" si="27"/>
        <v>0</v>
      </c>
      <c r="P95" s="13"/>
      <c r="Q95" s="13"/>
      <c r="R95" s="39">
        <f t="shared" si="28"/>
        <v>0</v>
      </c>
      <c r="S95" s="13"/>
      <c r="T95" s="4">
        <f t="shared" si="131"/>
        <v>0</v>
      </c>
      <c r="U95" s="4">
        <f t="shared" si="154"/>
        <v>0</v>
      </c>
      <c r="V95" s="4">
        <f t="shared" si="155"/>
        <v>0</v>
      </c>
      <c r="W95" s="4">
        <f t="shared" si="156"/>
        <v>0</v>
      </c>
      <c r="X95" s="4">
        <f t="shared" si="157"/>
        <v>0</v>
      </c>
      <c r="Y95" s="4">
        <f t="shared" si="33"/>
        <v>0</v>
      </c>
      <c r="Z95" s="12">
        <f t="shared" si="132"/>
        <v>0</v>
      </c>
      <c r="AA95" s="17"/>
      <c r="AB95" s="7" t="str">
        <f>REPT(Sept!A95,1)</f>
        <v>Inconnu 2 du 10 mai</v>
      </c>
      <c r="AC95" s="7">
        <f t="shared" si="34"/>
        <v>0</v>
      </c>
      <c r="AD95" s="13"/>
      <c r="AE95" s="13"/>
      <c r="AF95" s="39">
        <f t="shared" si="35"/>
        <v>0</v>
      </c>
      <c r="AG95" s="13"/>
      <c r="AH95" s="4">
        <f t="shared" si="133"/>
        <v>0</v>
      </c>
      <c r="AI95" s="4">
        <f t="shared" si="158"/>
        <v>0</v>
      </c>
      <c r="AJ95" s="4">
        <f t="shared" si="159"/>
        <v>0</v>
      </c>
      <c r="AK95" s="4">
        <f t="shared" si="160"/>
        <v>0</v>
      </c>
      <c r="AL95" s="4">
        <f t="shared" si="161"/>
        <v>0</v>
      </c>
      <c r="AM95" s="4">
        <f t="shared" si="40"/>
        <v>0</v>
      </c>
      <c r="AN95" s="4"/>
      <c r="AO95" s="7" t="str">
        <f>REPT(Sept!A95,1)</f>
        <v>Inconnu 2 du 10 mai</v>
      </c>
      <c r="AP95" s="7">
        <f t="shared" si="41"/>
        <v>0</v>
      </c>
      <c r="AQ95" s="13"/>
      <c r="AR95" s="13"/>
      <c r="AS95" s="39">
        <f t="shared" si="42"/>
        <v>0</v>
      </c>
      <c r="AT95" s="13"/>
      <c r="AU95" s="4">
        <f t="shared" si="134"/>
        <v>0</v>
      </c>
      <c r="AV95" s="4">
        <f t="shared" si="162"/>
        <v>0</v>
      </c>
      <c r="AW95" s="4">
        <f t="shared" si="163"/>
        <v>0</v>
      </c>
      <c r="AX95" s="4">
        <f t="shared" si="164"/>
        <v>0</v>
      </c>
      <c r="AY95" s="4">
        <f t="shared" si="165"/>
        <v>0</v>
      </c>
      <c r="AZ95" s="4">
        <f t="shared" si="47"/>
        <v>0</v>
      </c>
      <c r="BA95" s="12">
        <f t="shared" si="135"/>
        <v>0</v>
      </c>
      <c r="BB95" s="12">
        <f t="shared" si="136"/>
        <v>0</v>
      </c>
      <c r="BC95" s="17"/>
      <c r="BD95" s="7" t="str">
        <f>REPT(Sept!A95,1)</f>
        <v>Inconnu 2 du 10 mai</v>
      </c>
      <c r="BE95" s="7">
        <f t="shared" si="48"/>
        <v>0</v>
      </c>
      <c r="BF95" s="13"/>
      <c r="BG95" s="13"/>
      <c r="BH95" s="39">
        <f t="shared" si="49"/>
        <v>0</v>
      </c>
      <c r="BI95" s="13"/>
      <c r="BJ95" s="4">
        <f t="shared" si="137"/>
        <v>0</v>
      </c>
      <c r="BK95" s="4">
        <f t="shared" si="166"/>
        <v>0</v>
      </c>
      <c r="BL95" s="4">
        <f t="shared" si="167"/>
        <v>0</v>
      </c>
      <c r="BM95" s="4">
        <f t="shared" si="168"/>
        <v>0</v>
      </c>
      <c r="BN95" s="4">
        <f t="shared" si="169"/>
        <v>0</v>
      </c>
      <c r="BO95" s="4">
        <f t="shared" si="54"/>
        <v>0</v>
      </c>
      <c r="BP95" s="4"/>
      <c r="BQ95" s="7" t="str">
        <f>REPT(Sept!A95,1)</f>
        <v>Inconnu 2 du 10 mai</v>
      </c>
      <c r="BR95" s="7">
        <f t="shared" si="55"/>
        <v>0</v>
      </c>
      <c r="BS95" s="13"/>
      <c r="BT95" s="13"/>
      <c r="BU95" s="39">
        <f t="shared" si="56"/>
        <v>0</v>
      </c>
      <c r="BV95" s="13"/>
      <c r="BW95" s="4">
        <f t="shared" si="138"/>
        <v>0</v>
      </c>
      <c r="BX95" s="4">
        <f t="shared" si="170"/>
        <v>0</v>
      </c>
      <c r="BY95" s="4">
        <f t="shared" si="171"/>
        <v>0</v>
      </c>
      <c r="BZ95" s="4">
        <f t="shared" si="172"/>
        <v>0</v>
      </c>
      <c r="CA95" s="4">
        <f t="shared" si="173"/>
        <v>0</v>
      </c>
      <c r="CB95" s="4">
        <f t="shared" si="61"/>
        <v>0</v>
      </c>
      <c r="CC95" s="12">
        <f t="shared" si="139"/>
        <v>0</v>
      </c>
      <c r="CD95" s="12">
        <f t="shared" si="140"/>
        <v>0</v>
      </c>
      <c r="CE95" s="17"/>
      <c r="CF95" s="7" t="str">
        <f>REPT(Sept!A95,1)</f>
        <v>Inconnu 2 du 10 mai</v>
      </c>
      <c r="CG95" s="7">
        <f t="shared" si="62"/>
        <v>0</v>
      </c>
      <c r="CH95" s="13"/>
      <c r="CI95" s="13"/>
      <c r="CJ95" s="39">
        <f t="shared" si="63"/>
        <v>0</v>
      </c>
      <c r="CK95" s="13"/>
      <c r="CL95" s="4">
        <f t="shared" si="141"/>
        <v>0</v>
      </c>
      <c r="CM95" s="4">
        <f t="shared" si="174"/>
        <v>0</v>
      </c>
      <c r="CN95" s="4">
        <f t="shared" si="175"/>
        <v>0</v>
      </c>
      <c r="CO95" s="4">
        <f t="shared" si="176"/>
        <v>0</v>
      </c>
      <c r="CP95" s="4">
        <f t="shared" si="177"/>
        <v>0</v>
      </c>
      <c r="CQ95" s="4">
        <f t="shared" si="68"/>
        <v>0</v>
      </c>
      <c r="CR95" s="4"/>
      <c r="CS95" s="7" t="str">
        <f>REPT(Sept!A95,1)</f>
        <v>Inconnu 2 du 10 mai</v>
      </c>
      <c r="CT95" s="7">
        <f t="shared" si="69"/>
        <v>0</v>
      </c>
      <c r="CU95" s="13"/>
      <c r="CV95" s="13"/>
      <c r="CW95" s="39">
        <f t="shared" si="70"/>
        <v>0</v>
      </c>
      <c r="CX95" s="13"/>
      <c r="CY95" s="4">
        <f t="shared" si="142"/>
        <v>0</v>
      </c>
      <c r="CZ95" s="4">
        <f t="shared" si="178"/>
        <v>0</v>
      </c>
      <c r="DA95" s="4">
        <f t="shared" si="179"/>
        <v>0</v>
      </c>
      <c r="DB95" s="4">
        <f t="shared" si="180"/>
        <v>0</v>
      </c>
      <c r="DC95" s="4">
        <f t="shared" si="181"/>
        <v>0</v>
      </c>
      <c r="DD95" s="4">
        <f t="shared" si="75"/>
        <v>0</v>
      </c>
      <c r="DE95" s="12">
        <f t="shared" si="143"/>
        <v>0</v>
      </c>
      <c r="DF95" s="12">
        <f t="shared" si="144"/>
        <v>0</v>
      </c>
      <c r="DG95" s="17"/>
      <c r="DH95" s="7" t="str">
        <f>REPT(Sept!A95,1)</f>
        <v>Inconnu 2 du 10 mai</v>
      </c>
      <c r="DI95" s="7">
        <f t="shared" si="76"/>
        <v>0</v>
      </c>
      <c r="DJ95" s="13"/>
      <c r="DK95" s="13"/>
      <c r="DL95" s="39">
        <f t="shared" si="77"/>
        <v>0</v>
      </c>
      <c r="DM95" s="13"/>
      <c r="DN95" s="4">
        <f t="shared" si="145"/>
        <v>0</v>
      </c>
      <c r="DO95" s="4">
        <f t="shared" si="182"/>
        <v>0</v>
      </c>
      <c r="DP95" s="4">
        <f t="shared" si="183"/>
        <v>0</v>
      </c>
      <c r="DQ95" s="4">
        <f t="shared" si="184"/>
        <v>0</v>
      </c>
      <c r="DR95" s="4">
        <f t="shared" si="185"/>
        <v>0</v>
      </c>
      <c r="DS95" s="4">
        <f t="shared" si="82"/>
        <v>0</v>
      </c>
      <c r="DT95" s="4"/>
      <c r="DU95" s="7" t="str">
        <f>REPT(Sept!A95,1)</f>
        <v>Inconnu 2 du 10 mai</v>
      </c>
      <c r="DV95" s="7">
        <f t="shared" si="83"/>
        <v>0</v>
      </c>
      <c r="DW95" s="13"/>
      <c r="DX95" s="13"/>
      <c r="DY95" s="39">
        <f t="shared" si="84"/>
        <v>0</v>
      </c>
      <c r="DZ95" s="13"/>
      <c r="EA95" s="4">
        <f t="shared" si="146"/>
        <v>0</v>
      </c>
      <c r="EB95" s="4">
        <f t="shared" si="186"/>
        <v>0</v>
      </c>
      <c r="EC95" s="4">
        <f t="shared" si="187"/>
        <v>0</v>
      </c>
      <c r="ED95" s="4">
        <f t="shared" si="188"/>
        <v>0</v>
      </c>
      <c r="EE95" s="4">
        <f t="shared" si="189"/>
        <v>0</v>
      </c>
      <c r="EF95" s="4">
        <f t="shared" si="190"/>
        <v>0</v>
      </c>
      <c r="EG95" s="12">
        <f t="shared" si="191"/>
        <v>0</v>
      </c>
      <c r="EH95" s="22">
        <f t="shared" si="147"/>
        <v>0</v>
      </c>
      <c r="EI95" s="24">
        <f>SUM(EH95+Mai!EI95)</f>
        <v>5</v>
      </c>
      <c r="EJ95" s="25">
        <f t="shared" si="148"/>
        <v>0</v>
      </c>
      <c r="EK95" s="25">
        <f>SUM(EJ95+Mai!EK95)</f>
        <v>1</v>
      </c>
      <c r="EL95" s="41">
        <f t="shared" si="149"/>
        <v>0</v>
      </c>
    </row>
    <row r="96" spans="1:142" ht="13.5" thickBot="1">
      <c r="A96" s="107" t="str">
        <f>REPT(Sept!A96,1)</f>
        <v>QUEYRAT Xavier</v>
      </c>
      <c r="B96" s="7">
        <f>IF(C96&gt;0,1,0)</f>
        <v>0</v>
      </c>
      <c r="C96" s="13"/>
      <c r="D96" s="13"/>
      <c r="E96" s="39">
        <f>IF(D96=1,1,0)</f>
        <v>0</v>
      </c>
      <c r="F96" s="13"/>
      <c r="G96" s="4">
        <f t="shared" si="130"/>
        <v>0</v>
      </c>
      <c r="H96" s="4">
        <f t="shared" si="150"/>
        <v>0</v>
      </c>
      <c r="I96" s="4">
        <f t="shared" si="151"/>
        <v>0</v>
      </c>
      <c r="J96" s="4">
        <f t="shared" si="152"/>
        <v>0</v>
      </c>
      <c r="K96" s="4">
        <f t="shared" si="153"/>
        <v>0</v>
      </c>
      <c r="L96" s="4">
        <f>SUM(K96)</f>
        <v>0</v>
      </c>
      <c r="M96" s="4"/>
      <c r="N96" s="7" t="str">
        <f>REPT(Sept!A96,1)</f>
        <v>QUEYRAT Xavier</v>
      </c>
      <c r="O96" s="7">
        <f>IF(P96&gt;0,1,0)</f>
        <v>0</v>
      </c>
      <c r="P96" s="13"/>
      <c r="Q96" s="13"/>
      <c r="R96" s="39">
        <f>IF(Q96=1,1,0)</f>
        <v>0</v>
      </c>
      <c r="S96" s="13"/>
      <c r="T96" s="4">
        <f t="shared" si="131"/>
        <v>0</v>
      </c>
      <c r="U96" s="4">
        <f t="shared" si="154"/>
        <v>0</v>
      </c>
      <c r="V96" s="4">
        <f t="shared" si="155"/>
        <v>0</v>
      </c>
      <c r="W96" s="4">
        <f t="shared" si="156"/>
        <v>0</v>
      </c>
      <c r="X96" s="4">
        <f t="shared" si="157"/>
        <v>0</v>
      </c>
      <c r="Y96" s="4">
        <f>SUM(X96)</f>
        <v>0</v>
      </c>
      <c r="Z96" s="12">
        <f t="shared" si="132"/>
        <v>0</v>
      </c>
      <c r="AA96" s="17"/>
      <c r="AB96" s="7" t="str">
        <f>REPT(Sept!A96,1)</f>
        <v>QUEYRAT Xavier</v>
      </c>
      <c r="AC96" s="7">
        <f>IF(AD96&gt;0,1,0)</f>
        <v>0</v>
      </c>
      <c r="AD96" s="13"/>
      <c r="AE96" s="13"/>
      <c r="AF96" s="39">
        <f>IF(AE96=1,1,0)</f>
        <v>0</v>
      </c>
      <c r="AG96" s="13"/>
      <c r="AH96" s="4">
        <f t="shared" si="133"/>
        <v>0</v>
      </c>
      <c r="AI96" s="4">
        <f t="shared" si="158"/>
        <v>0</v>
      </c>
      <c r="AJ96" s="4">
        <f t="shared" si="159"/>
        <v>0</v>
      </c>
      <c r="AK96" s="4">
        <f t="shared" si="160"/>
        <v>0</v>
      </c>
      <c r="AL96" s="4">
        <f t="shared" si="161"/>
        <v>0</v>
      </c>
      <c r="AM96" s="4">
        <f>SUM(AL96)</f>
        <v>0</v>
      </c>
      <c r="AN96" s="4"/>
      <c r="AO96" s="7" t="str">
        <f>REPT(Sept!A96,1)</f>
        <v>QUEYRAT Xavier</v>
      </c>
      <c r="AP96" s="7">
        <f>IF(AQ96&gt;0,1,0)</f>
        <v>0</v>
      </c>
      <c r="AQ96" s="13"/>
      <c r="AR96" s="13"/>
      <c r="AS96" s="39">
        <f>IF(AR96=1,1,0)</f>
        <v>0</v>
      </c>
      <c r="AT96" s="13"/>
      <c r="AU96" s="4">
        <f t="shared" si="134"/>
        <v>0</v>
      </c>
      <c r="AV96" s="4">
        <f t="shared" si="162"/>
        <v>0</v>
      </c>
      <c r="AW96" s="4">
        <f t="shared" si="163"/>
        <v>0</v>
      </c>
      <c r="AX96" s="4">
        <f t="shared" si="164"/>
        <v>0</v>
      </c>
      <c r="AY96" s="4">
        <f t="shared" si="165"/>
        <v>0</v>
      </c>
      <c r="AZ96" s="4">
        <f>SUM(AY96)</f>
        <v>0</v>
      </c>
      <c r="BA96" s="12">
        <f t="shared" si="135"/>
        <v>0</v>
      </c>
      <c r="BB96" s="12">
        <f t="shared" si="136"/>
        <v>0</v>
      </c>
      <c r="BC96" s="17"/>
      <c r="BD96" s="7" t="str">
        <f>REPT(Sept!A96,1)</f>
        <v>QUEYRAT Xavier</v>
      </c>
      <c r="BE96" s="7">
        <f>IF(BF96&gt;0,1,0)</f>
        <v>0</v>
      </c>
      <c r="BF96" s="13"/>
      <c r="BG96" s="13"/>
      <c r="BH96" s="39">
        <f>IF(BG96=1,1,0)</f>
        <v>0</v>
      </c>
      <c r="BI96" s="13"/>
      <c r="BJ96" s="4">
        <f t="shared" si="137"/>
        <v>0</v>
      </c>
      <c r="BK96" s="4">
        <f t="shared" si="166"/>
        <v>0</v>
      </c>
      <c r="BL96" s="4">
        <f t="shared" si="167"/>
        <v>0</v>
      </c>
      <c r="BM96" s="4">
        <f t="shared" si="168"/>
        <v>0</v>
      </c>
      <c r="BN96" s="4">
        <f t="shared" si="169"/>
        <v>0</v>
      </c>
      <c r="BO96" s="4">
        <f>SUM(BN96)</f>
        <v>0</v>
      </c>
      <c r="BP96" s="4"/>
      <c r="BQ96" s="7" t="str">
        <f>REPT(Sept!A96,1)</f>
        <v>QUEYRAT Xavier</v>
      </c>
      <c r="BR96" s="7">
        <f>IF(BS96&gt;0,1,0)</f>
        <v>0</v>
      </c>
      <c r="BS96" s="13"/>
      <c r="BT96" s="13"/>
      <c r="BU96" s="39">
        <f>IF(BT96=1,1,0)</f>
        <v>0</v>
      </c>
      <c r="BV96" s="13"/>
      <c r="BW96" s="4">
        <f t="shared" si="138"/>
        <v>0</v>
      </c>
      <c r="BX96" s="4">
        <f t="shared" si="170"/>
        <v>0</v>
      </c>
      <c r="BY96" s="4">
        <f t="shared" si="171"/>
        <v>0</v>
      </c>
      <c r="BZ96" s="4">
        <f t="shared" si="172"/>
        <v>0</v>
      </c>
      <c r="CA96" s="4">
        <f t="shared" si="173"/>
        <v>0</v>
      </c>
      <c r="CB96" s="4">
        <f>SUM(CA96)</f>
        <v>0</v>
      </c>
      <c r="CC96" s="12">
        <f t="shared" si="139"/>
        <v>0</v>
      </c>
      <c r="CD96" s="12">
        <f t="shared" si="140"/>
        <v>0</v>
      </c>
      <c r="CE96" s="17"/>
      <c r="CF96" s="7" t="str">
        <f>REPT(Sept!A96,1)</f>
        <v>QUEYRAT Xavier</v>
      </c>
      <c r="CG96" s="7">
        <f>IF(CH96&gt;0,1,0)</f>
        <v>0</v>
      </c>
      <c r="CH96" s="13"/>
      <c r="CI96" s="13"/>
      <c r="CJ96" s="39">
        <f>IF(CI96=1,1,0)</f>
        <v>0</v>
      </c>
      <c r="CK96" s="13"/>
      <c r="CL96" s="4">
        <f t="shared" si="141"/>
        <v>0</v>
      </c>
      <c r="CM96" s="4">
        <f t="shared" si="174"/>
        <v>0</v>
      </c>
      <c r="CN96" s="4">
        <f t="shared" si="175"/>
        <v>0</v>
      </c>
      <c r="CO96" s="4">
        <f t="shared" si="176"/>
        <v>0</v>
      </c>
      <c r="CP96" s="4">
        <f t="shared" si="177"/>
        <v>0</v>
      </c>
      <c r="CQ96" s="4">
        <f>SUM(CP96)</f>
        <v>0</v>
      </c>
      <c r="CR96" s="4"/>
      <c r="CS96" s="7" t="str">
        <f>REPT(Sept!A96,1)</f>
        <v>QUEYRAT Xavier</v>
      </c>
      <c r="CT96" s="7">
        <f>IF(CU96&gt;0,1,0)</f>
        <v>0</v>
      </c>
      <c r="CU96" s="13"/>
      <c r="CV96" s="13"/>
      <c r="CW96" s="39">
        <f>IF(CV96=1,1,0)</f>
        <v>0</v>
      </c>
      <c r="CX96" s="13"/>
      <c r="CY96" s="4">
        <f t="shared" si="142"/>
        <v>0</v>
      </c>
      <c r="CZ96" s="4">
        <f t="shared" si="178"/>
        <v>0</v>
      </c>
      <c r="DA96" s="4">
        <f t="shared" si="179"/>
        <v>0</v>
      </c>
      <c r="DB96" s="4">
        <f t="shared" si="180"/>
        <v>0</v>
      </c>
      <c r="DC96" s="4">
        <f t="shared" si="181"/>
        <v>0</v>
      </c>
      <c r="DD96" s="4">
        <f>SUM(DC96)</f>
        <v>0</v>
      </c>
      <c r="DE96" s="12">
        <f t="shared" si="143"/>
        <v>0</v>
      </c>
      <c r="DF96" s="12">
        <f t="shared" si="144"/>
        <v>0</v>
      </c>
      <c r="DG96" s="17"/>
      <c r="DH96" s="7" t="str">
        <f>REPT(Sept!A96,1)</f>
        <v>QUEYRAT Xavier</v>
      </c>
      <c r="DI96" s="7">
        <f>IF(DJ96&gt;0,1,0)</f>
        <v>0</v>
      </c>
      <c r="DJ96" s="13"/>
      <c r="DK96" s="13"/>
      <c r="DL96" s="39">
        <f>IF(DK96=1,1,0)</f>
        <v>0</v>
      </c>
      <c r="DM96" s="13"/>
      <c r="DN96" s="4">
        <f t="shared" si="145"/>
        <v>0</v>
      </c>
      <c r="DO96" s="4">
        <f t="shared" si="182"/>
        <v>0</v>
      </c>
      <c r="DP96" s="4">
        <f t="shared" si="183"/>
        <v>0</v>
      </c>
      <c r="DQ96" s="4">
        <f t="shared" si="184"/>
        <v>0</v>
      </c>
      <c r="DR96" s="4">
        <f t="shared" si="185"/>
        <v>0</v>
      </c>
      <c r="DS96" s="4">
        <f>SUM(DR96)</f>
        <v>0</v>
      </c>
      <c r="DT96" s="4"/>
      <c r="DU96" s="7" t="str">
        <f>REPT(Sept!A96,1)</f>
        <v>QUEYRAT Xavier</v>
      </c>
      <c r="DV96" s="7">
        <f>IF(DW96&gt;0,1,0)</f>
        <v>0</v>
      </c>
      <c r="DW96" s="13"/>
      <c r="DX96" s="13"/>
      <c r="DY96" s="39">
        <f>IF(DX96=1,1,0)</f>
        <v>0</v>
      </c>
      <c r="DZ96" s="13"/>
      <c r="EA96" s="4">
        <f t="shared" si="146"/>
        <v>0</v>
      </c>
      <c r="EB96" s="4">
        <f t="shared" si="186"/>
        <v>0</v>
      </c>
      <c r="EC96" s="4">
        <f t="shared" si="187"/>
        <v>0</v>
      </c>
      <c r="ED96" s="4">
        <f t="shared" si="188"/>
        <v>0</v>
      </c>
      <c r="EE96" s="4">
        <f t="shared" si="189"/>
        <v>0</v>
      </c>
      <c r="EF96" s="4">
        <f t="shared" si="190"/>
        <v>0</v>
      </c>
      <c r="EG96" s="12">
        <f t="shared" si="191"/>
        <v>0</v>
      </c>
      <c r="EH96" s="22">
        <f t="shared" si="147"/>
        <v>0</v>
      </c>
      <c r="EI96" s="24">
        <f>SUM(EH96+Mai!EI96)</f>
        <v>37.700000000000003</v>
      </c>
      <c r="EJ96" s="25">
        <f t="shared" si="148"/>
        <v>0</v>
      </c>
      <c r="EK96" s="25">
        <f>SUM(EJ96+Mai!EK96)</f>
        <v>1</v>
      </c>
      <c r="EL96" s="41">
        <f t="shared" si="149"/>
        <v>0</v>
      </c>
    </row>
    <row r="97" spans="1:142" ht="13.5" thickBot="1">
      <c r="A97" s="107" t="str">
        <f>REPT(Sept!A97,1)</f>
        <v>X</v>
      </c>
      <c r="B97" s="7">
        <f>IF(C97&gt;0,1,0)</f>
        <v>0</v>
      </c>
      <c r="C97" s="13"/>
      <c r="D97" s="13"/>
      <c r="E97" s="39">
        <f>IF(D97=1,1,0)</f>
        <v>0</v>
      </c>
      <c r="F97" s="13"/>
      <c r="G97" s="4">
        <f t="shared" si="130"/>
        <v>0</v>
      </c>
      <c r="H97" s="4">
        <f t="shared" si="150"/>
        <v>0</v>
      </c>
      <c r="I97" s="4">
        <f t="shared" si="151"/>
        <v>0</v>
      </c>
      <c r="J97" s="4">
        <f t="shared" si="152"/>
        <v>0</v>
      </c>
      <c r="K97" s="4">
        <f t="shared" si="153"/>
        <v>0</v>
      </c>
      <c r="L97" s="4">
        <f>SUM(K97)</f>
        <v>0</v>
      </c>
      <c r="M97" s="4"/>
      <c r="N97" s="7" t="str">
        <f>REPT(Sept!A97,1)</f>
        <v>X</v>
      </c>
      <c r="O97" s="7">
        <f>IF(P97&gt;0,1,0)</f>
        <v>0</v>
      </c>
      <c r="P97" s="13"/>
      <c r="Q97" s="13"/>
      <c r="R97" s="39">
        <f>IF(Q97=1,1,0)</f>
        <v>0</v>
      </c>
      <c r="S97" s="13"/>
      <c r="T97" s="4">
        <f t="shared" si="131"/>
        <v>0</v>
      </c>
      <c r="U97" s="4">
        <f t="shared" si="154"/>
        <v>0</v>
      </c>
      <c r="V97" s="4">
        <f t="shared" si="155"/>
        <v>0</v>
      </c>
      <c r="W97" s="4">
        <f t="shared" si="156"/>
        <v>0</v>
      </c>
      <c r="X97" s="4">
        <f t="shared" si="157"/>
        <v>0</v>
      </c>
      <c r="Y97" s="4">
        <f>SUM(X97)</f>
        <v>0</v>
      </c>
      <c r="Z97" s="12">
        <f t="shared" si="132"/>
        <v>0</v>
      </c>
      <c r="AA97" s="17"/>
      <c r="AB97" s="7" t="str">
        <f>REPT(Sept!A97,1)</f>
        <v>X</v>
      </c>
      <c r="AC97" s="7">
        <f>IF(AD97&gt;0,1,0)</f>
        <v>0</v>
      </c>
      <c r="AD97" s="13"/>
      <c r="AE97" s="13"/>
      <c r="AF97" s="39">
        <f>IF(AE97=1,1,0)</f>
        <v>0</v>
      </c>
      <c r="AG97" s="13"/>
      <c r="AH97" s="4">
        <f t="shared" si="133"/>
        <v>0</v>
      </c>
      <c r="AI97" s="4">
        <f t="shared" si="158"/>
        <v>0</v>
      </c>
      <c r="AJ97" s="4">
        <f t="shared" si="159"/>
        <v>0</v>
      </c>
      <c r="AK97" s="4">
        <f t="shared" si="160"/>
        <v>0</v>
      </c>
      <c r="AL97" s="4">
        <f t="shared" si="161"/>
        <v>0</v>
      </c>
      <c r="AM97" s="4">
        <f>SUM(AL97)</f>
        <v>0</v>
      </c>
      <c r="AN97" s="4"/>
      <c r="AO97" s="7" t="str">
        <f>REPT(Sept!A97,1)</f>
        <v>X</v>
      </c>
      <c r="AP97" s="7">
        <f>IF(AQ97&gt;0,1,0)</f>
        <v>0</v>
      </c>
      <c r="AQ97" s="13"/>
      <c r="AR97" s="13"/>
      <c r="AS97" s="39">
        <f>IF(AR97=1,1,0)</f>
        <v>0</v>
      </c>
      <c r="AT97" s="13"/>
      <c r="AU97" s="4">
        <f t="shared" si="134"/>
        <v>0</v>
      </c>
      <c r="AV97" s="4">
        <f t="shared" si="162"/>
        <v>0</v>
      </c>
      <c r="AW97" s="4">
        <f t="shared" si="163"/>
        <v>0</v>
      </c>
      <c r="AX97" s="4">
        <f t="shared" si="164"/>
        <v>0</v>
      </c>
      <c r="AY97" s="4">
        <f t="shared" si="165"/>
        <v>0</v>
      </c>
      <c r="AZ97" s="4">
        <f>SUM(AY97)</f>
        <v>0</v>
      </c>
      <c r="BA97" s="12">
        <f t="shared" si="135"/>
        <v>0</v>
      </c>
      <c r="BB97" s="12">
        <f t="shared" si="136"/>
        <v>0</v>
      </c>
      <c r="BC97" s="17"/>
      <c r="BD97" s="7" t="str">
        <f>REPT(Sept!A97,1)</f>
        <v>X</v>
      </c>
      <c r="BE97" s="7">
        <f>IF(BF97&gt;0,1,0)</f>
        <v>0</v>
      </c>
      <c r="BF97" s="13"/>
      <c r="BG97" s="13"/>
      <c r="BH97" s="39">
        <f>IF(BG97=1,1,0)</f>
        <v>0</v>
      </c>
      <c r="BI97" s="13"/>
      <c r="BJ97" s="4">
        <f t="shared" si="137"/>
        <v>0</v>
      </c>
      <c r="BK97" s="4">
        <f t="shared" si="166"/>
        <v>0</v>
      </c>
      <c r="BL97" s="4">
        <f t="shared" si="167"/>
        <v>0</v>
      </c>
      <c r="BM97" s="4">
        <f t="shared" si="168"/>
        <v>0</v>
      </c>
      <c r="BN97" s="4">
        <f t="shared" si="169"/>
        <v>0</v>
      </c>
      <c r="BO97" s="4">
        <f>SUM(BN97)</f>
        <v>0</v>
      </c>
      <c r="BP97" s="4"/>
      <c r="BQ97" s="7" t="str">
        <f>REPT(Sept!A97,1)</f>
        <v>X</v>
      </c>
      <c r="BR97" s="7">
        <f>IF(BS97&gt;0,1,0)</f>
        <v>0</v>
      </c>
      <c r="BS97" s="13"/>
      <c r="BT97" s="13"/>
      <c r="BU97" s="39">
        <f>IF(BT97=1,1,0)</f>
        <v>0</v>
      </c>
      <c r="BV97" s="13"/>
      <c r="BW97" s="4">
        <f t="shared" si="138"/>
        <v>0</v>
      </c>
      <c r="BX97" s="4">
        <f t="shared" si="170"/>
        <v>0</v>
      </c>
      <c r="BY97" s="4">
        <f t="shared" si="171"/>
        <v>0</v>
      </c>
      <c r="BZ97" s="4">
        <f t="shared" si="172"/>
        <v>0</v>
      </c>
      <c r="CA97" s="4">
        <f t="shared" si="173"/>
        <v>0</v>
      </c>
      <c r="CB97" s="4">
        <f>SUM(CA97)</f>
        <v>0</v>
      </c>
      <c r="CC97" s="12">
        <f t="shared" si="139"/>
        <v>0</v>
      </c>
      <c r="CD97" s="12">
        <f t="shared" si="140"/>
        <v>0</v>
      </c>
      <c r="CE97" s="17"/>
      <c r="CF97" s="7" t="str">
        <f>REPT(Sept!A97,1)</f>
        <v>X</v>
      </c>
      <c r="CG97" s="7">
        <f>IF(CH97&gt;0,1,0)</f>
        <v>0</v>
      </c>
      <c r="CH97" s="13"/>
      <c r="CI97" s="13"/>
      <c r="CJ97" s="39">
        <f>IF(CI97=1,1,0)</f>
        <v>0</v>
      </c>
      <c r="CK97" s="13"/>
      <c r="CL97" s="4">
        <f t="shared" si="141"/>
        <v>0</v>
      </c>
      <c r="CM97" s="4">
        <f t="shared" si="174"/>
        <v>0</v>
      </c>
      <c r="CN97" s="4">
        <f t="shared" si="175"/>
        <v>0</v>
      </c>
      <c r="CO97" s="4">
        <f t="shared" si="176"/>
        <v>0</v>
      </c>
      <c r="CP97" s="4">
        <f t="shared" si="177"/>
        <v>0</v>
      </c>
      <c r="CQ97" s="4">
        <f>SUM(CP97)</f>
        <v>0</v>
      </c>
      <c r="CR97" s="4"/>
      <c r="CS97" s="7" t="str">
        <f>REPT(Sept!A97,1)</f>
        <v>X</v>
      </c>
      <c r="CT97" s="7">
        <f>IF(CU97&gt;0,1,0)</f>
        <v>0</v>
      </c>
      <c r="CU97" s="13"/>
      <c r="CV97" s="13"/>
      <c r="CW97" s="39">
        <f>IF(CV97=1,1,0)</f>
        <v>0</v>
      </c>
      <c r="CX97" s="13"/>
      <c r="CY97" s="4">
        <f t="shared" si="142"/>
        <v>0</v>
      </c>
      <c r="CZ97" s="4">
        <f t="shared" si="178"/>
        <v>0</v>
      </c>
      <c r="DA97" s="4">
        <f t="shared" si="179"/>
        <v>0</v>
      </c>
      <c r="DB97" s="4">
        <f t="shared" si="180"/>
        <v>0</v>
      </c>
      <c r="DC97" s="4">
        <f t="shared" si="181"/>
        <v>0</v>
      </c>
      <c r="DD97" s="4">
        <f>SUM(DC97)</f>
        <v>0</v>
      </c>
      <c r="DE97" s="12">
        <f t="shared" si="143"/>
        <v>0</v>
      </c>
      <c r="DF97" s="12">
        <f t="shared" si="144"/>
        <v>0</v>
      </c>
      <c r="DG97" s="17"/>
      <c r="DH97" s="7" t="str">
        <f>REPT(Sept!A97,1)</f>
        <v>X</v>
      </c>
      <c r="DI97" s="7">
        <f>IF(DJ97&gt;0,1,0)</f>
        <v>0</v>
      </c>
      <c r="DJ97" s="13"/>
      <c r="DK97" s="13"/>
      <c r="DL97" s="39">
        <f>IF(DK97=1,1,0)</f>
        <v>0</v>
      </c>
      <c r="DM97" s="13"/>
      <c r="DN97" s="4">
        <f t="shared" si="145"/>
        <v>0</v>
      </c>
      <c r="DO97" s="4">
        <f t="shared" si="182"/>
        <v>0</v>
      </c>
      <c r="DP97" s="4">
        <f t="shared" si="183"/>
        <v>0</v>
      </c>
      <c r="DQ97" s="4">
        <f t="shared" si="184"/>
        <v>0</v>
      </c>
      <c r="DR97" s="4">
        <f t="shared" si="185"/>
        <v>0</v>
      </c>
      <c r="DS97" s="4">
        <f>SUM(DR97)</f>
        <v>0</v>
      </c>
      <c r="DT97" s="4"/>
      <c r="DU97" s="7" t="str">
        <f>REPT(Sept!A97,1)</f>
        <v>X</v>
      </c>
      <c r="DV97" s="7">
        <f>IF(DW97&gt;0,1,0)</f>
        <v>0</v>
      </c>
      <c r="DW97" s="13"/>
      <c r="DX97" s="13"/>
      <c r="DY97" s="39">
        <f>IF(DX97=1,1,0)</f>
        <v>0</v>
      </c>
      <c r="DZ97" s="13"/>
      <c r="EA97" s="4">
        <f t="shared" si="146"/>
        <v>0</v>
      </c>
      <c r="EB97" s="4">
        <f t="shared" si="186"/>
        <v>0</v>
      </c>
      <c r="EC97" s="4">
        <f t="shared" si="187"/>
        <v>0</v>
      </c>
      <c r="ED97" s="4">
        <f t="shared" si="188"/>
        <v>0</v>
      </c>
      <c r="EE97" s="4">
        <f t="shared" si="189"/>
        <v>0</v>
      </c>
      <c r="EF97" s="4">
        <f t="shared" si="190"/>
        <v>0</v>
      </c>
      <c r="EG97" s="12">
        <f t="shared" si="191"/>
        <v>0</v>
      </c>
      <c r="EH97" s="22">
        <f t="shared" si="147"/>
        <v>0</v>
      </c>
      <c r="EI97" s="24">
        <f>SUM(EH97+Mai!EI97)</f>
        <v>0</v>
      </c>
      <c r="EJ97" s="25">
        <f t="shared" si="148"/>
        <v>0</v>
      </c>
      <c r="EK97" s="25">
        <f>SUM(EJ97+Mai!EK97)</f>
        <v>0</v>
      </c>
      <c r="EL97" s="41">
        <f t="shared" si="149"/>
        <v>0</v>
      </c>
    </row>
    <row r="98" spans="1:142" ht="13.5" thickBot="1">
      <c r="A98" s="107" t="str">
        <f>REPT(Sept!A98,1)</f>
        <v>X</v>
      </c>
      <c r="B98" s="7">
        <f>IF(C98&gt;0,1,0)</f>
        <v>0</v>
      </c>
      <c r="C98" s="13"/>
      <c r="D98" s="13"/>
      <c r="E98" s="39">
        <f>IF(D98=1,1,0)</f>
        <v>0</v>
      </c>
      <c r="F98" s="13"/>
      <c r="G98" s="4">
        <f t="shared" si="130"/>
        <v>0</v>
      </c>
      <c r="H98" s="4">
        <f t="shared" si="150"/>
        <v>0</v>
      </c>
      <c r="I98" s="4">
        <f t="shared" si="151"/>
        <v>0</v>
      </c>
      <c r="J98" s="4">
        <f t="shared" si="152"/>
        <v>0</v>
      </c>
      <c r="K98" s="4">
        <f t="shared" si="153"/>
        <v>0</v>
      </c>
      <c r="L98" s="4">
        <f>SUM(K98)</f>
        <v>0</v>
      </c>
      <c r="M98" s="4"/>
      <c r="N98" s="7" t="str">
        <f>REPT(Sept!A98,1)</f>
        <v>X</v>
      </c>
      <c r="O98" s="7">
        <f>IF(P98&gt;0,1,0)</f>
        <v>0</v>
      </c>
      <c r="P98" s="13"/>
      <c r="Q98" s="13"/>
      <c r="R98" s="39">
        <f>IF(Q98=1,1,0)</f>
        <v>0</v>
      </c>
      <c r="S98" s="13"/>
      <c r="T98" s="4">
        <f t="shared" si="131"/>
        <v>0</v>
      </c>
      <c r="U98" s="4">
        <f t="shared" si="154"/>
        <v>0</v>
      </c>
      <c r="V98" s="4">
        <f t="shared" si="155"/>
        <v>0</v>
      </c>
      <c r="W98" s="4">
        <f t="shared" si="156"/>
        <v>0</v>
      </c>
      <c r="X98" s="4">
        <f t="shared" si="157"/>
        <v>0</v>
      </c>
      <c r="Y98" s="4">
        <f>SUM(X98)</f>
        <v>0</v>
      </c>
      <c r="Z98" s="12">
        <f t="shared" si="132"/>
        <v>0</v>
      </c>
      <c r="AA98" s="17"/>
      <c r="AB98" s="7" t="str">
        <f>REPT(Sept!A98,1)</f>
        <v>X</v>
      </c>
      <c r="AC98" s="7">
        <f>IF(AD98&gt;0,1,0)</f>
        <v>0</v>
      </c>
      <c r="AD98" s="13"/>
      <c r="AE98" s="13"/>
      <c r="AF98" s="39">
        <f>IF(AE98=1,1,0)</f>
        <v>0</v>
      </c>
      <c r="AG98" s="13"/>
      <c r="AH98" s="4">
        <f t="shared" si="133"/>
        <v>0</v>
      </c>
      <c r="AI98" s="4">
        <f t="shared" si="158"/>
        <v>0</v>
      </c>
      <c r="AJ98" s="4">
        <f t="shared" si="159"/>
        <v>0</v>
      </c>
      <c r="AK98" s="4">
        <f t="shared" si="160"/>
        <v>0</v>
      </c>
      <c r="AL98" s="4">
        <f t="shared" si="161"/>
        <v>0</v>
      </c>
      <c r="AM98" s="4">
        <f>SUM(AL98)</f>
        <v>0</v>
      </c>
      <c r="AN98" s="4"/>
      <c r="AO98" s="7" t="str">
        <f>REPT(Sept!A98,1)</f>
        <v>X</v>
      </c>
      <c r="AP98" s="7">
        <f>IF(AQ98&gt;0,1,0)</f>
        <v>0</v>
      </c>
      <c r="AQ98" s="13"/>
      <c r="AR98" s="13"/>
      <c r="AS98" s="39">
        <f>IF(AR98=1,1,0)</f>
        <v>0</v>
      </c>
      <c r="AT98" s="13"/>
      <c r="AU98" s="4">
        <f t="shared" si="134"/>
        <v>0</v>
      </c>
      <c r="AV98" s="4">
        <f t="shared" si="162"/>
        <v>0</v>
      </c>
      <c r="AW98" s="4">
        <f t="shared" si="163"/>
        <v>0</v>
      </c>
      <c r="AX98" s="4">
        <f t="shared" si="164"/>
        <v>0</v>
      </c>
      <c r="AY98" s="4">
        <f t="shared" si="165"/>
        <v>0</v>
      </c>
      <c r="AZ98" s="4">
        <f>SUM(AY98)</f>
        <v>0</v>
      </c>
      <c r="BA98" s="12">
        <f t="shared" si="135"/>
        <v>0</v>
      </c>
      <c r="BB98" s="12">
        <f t="shared" si="136"/>
        <v>0</v>
      </c>
      <c r="BC98" s="17"/>
      <c r="BD98" s="7" t="str">
        <f>REPT(Sept!A98,1)</f>
        <v>X</v>
      </c>
      <c r="BE98" s="7">
        <f>IF(BF98&gt;0,1,0)</f>
        <v>0</v>
      </c>
      <c r="BF98" s="13"/>
      <c r="BG98" s="13"/>
      <c r="BH98" s="39">
        <f>IF(BG98=1,1,0)</f>
        <v>0</v>
      </c>
      <c r="BI98" s="13"/>
      <c r="BJ98" s="4">
        <f t="shared" si="137"/>
        <v>0</v>
      </c>
      <c r="BK98" s="4">
        <f t="shared" si="166"/>
        <v>0</v>
      </c>
      <c r="BL98" s="4">
        <f t="shared" si="167"/>
        <v>0</v>
      </c>
      <c r="BM98" s="4">
        <f t="shared" si="168"/>
        <v>0</v>
      </c>
      <c r="BN98" s="4">
        <f t="shared" si="169"/>
        <v>0</v>
      </c>
      <c r="BO98" s="4">
        <f>SUM(BN98)</f>
        <v>0</v>
      </c>
      <c r="BP98" s="4"/>
      <c r="BQ98" s="7" t="str">
        <f>REPT(Sept!A98,1)</f>
        <v>X</v>
      </c>
      <c r="BR98" s="7">
        <f>IF(BS98&gt;0,1,0)</f>
        <v>0</v>
      </c>
      <c r="BS98" s="13"/>
      <c r="BT98" s="13"/>
      <c r="BU98" s="39">
        <f>IF(BT98=1,1,0)</f>
        <v>0</v>
      </c>
      <c r="BV98" s="13"/>
      <c r="BW98" s="4">
        <f t="shared" si="138"/>
        <v>0</v>
      </c>
      <c r="BX98" s="4">
        <f t="shared" si="170"/>
        <v>0</v>
      </c>
      <c r="BY98" s="4">
        <f t="shared" si="171"/>
        <v>0</v>
      </c>
      <c r="BZ98" s="4">
        <f t="shared" si="172"/>
        <v>0</v>
      </c>
      <c r="CA98" s="4">
        <f t="shared" si="173"/>
        <v>0</v>
      </c>
      <c r="CB98" s="4">
        <f>SUM(CA98)</f>
        <v>0</v>
      </c>
      <c r="CC98" s="12">
        <f t="shared" si="139"/>
        <v>0</v>
      </c>
      <c r="CD98" s="12">
        <f t="shared" si="140"/>
        <v>0</v>
      </c>
      <c r="CE98" s="17"/>
      <c r="CF98" s="7" t="str">
        <f>REPT(Sept!A98,1)</f>
        <v>X</v>
      </c>
      <c r="CG98" s="7">
        <f>IF(CH98&gt;0,1,0)</f>
        <v>0</v>
      </c>
      <c r="CH98" s="13"/>
      <c r="CI98" s="13"/>
      <c r="CJ98" s="39">
        <f>IF(CI98=1,1,0)</f>
        <v>0</v>
      </c>
      <c r="CK98" s="13"/>
      <c r="CL98" s="4">
        <f t="shared" si="141"/>
        <v>0</v>
      </c>
      <c r="CM98" s="4">
        <f t="shared" si="174"/>
        <v>0</v>
      </c>
      <c r="CN98" s="4">
        <f t="shared" si="175"/>
        <v>0</v>
      </c>
      <c r="CO98" s="4">
        <f t="shared" si="176"/>
        <v>0</v>
      </c>
      <c r="CP98" s="4">
        <f t="shared" si="177"/>
        <v>0</v>
      </c>
      <c r="CQ98" s="4">
        <f>SUM(CP98)</f>
        <v>0</v>
      </c>
      <c r="CR98" s="4"/>
      <c r="CS98" s="7" t="str">
        <f>REPT(Sept!A98,1)</f>
        <v>X</v>
      </c>
      <c r="CT98" s="7">
        <f>IF(CU98&gt;0,1,0)</f>
        <v>0</v>
      </c>
      <c r="CU98" s="13"/>
      <c r="CV98" s="13"/>
      <c r="CW98" s="39">
        <f>IF(CV98=1,1,0)</f>
        <v>0</v>
      </c>
      <c r="CX98" s="13"/>
      <c r="CY98" s="4">
        <f t="shared" si="142"/>
        <v>0</v>
      </c>
      <c r="CZ98" s="4">
        <f t="shared" si="178"/>
        <v>0</v>
      </c>
      <c r="DA98" s="4">
        <f t="shared" si="179"/>
        <v>0</v>
      </c>
      <c r="DB98" s="4">
        <f t="shared" si="180"/>
        <v>0</v>
      </c>
      <c r="DC98" s="4">
        <f t="shared" si="181"/>
        <v>0</v>
      </c>
      <c r="DD98" s="4">
        <f>SUM(DC98)</f>
        <v>0</v>
      </c>
      <c r="DE98" s="12">
        <f t="shared" si="143"/>
        <v>0</v>
      </c>
      <c r="DF98" s="12">
        <f t="shared" si="144"/>
        <v>0</v>
      </c>
      <c r="DG98" s="17"/>
      <c r="DH98" s="7" t="str">
        <f>REPT(Sept!A98,1)</f>
        <v>X</v>
      </c>
      <c r="DI98" s="7">
        <f>IF(DJ98&gt;0,1,0)</f>
        <v>0</v>
      </c>
      <c r="DJ98" s="13"/>
      <c r="DK98" s="13"/>
      <c r="DL98" s="39">
        <f>IF(DK98=1,1,0)</f>
        <v>0</v>
      </c>
      <c r="DM98" s="13"/>
      <c r="DN98" s="4">
        <f t="shared" si="145"/>
        <v>0</v>
      </c>
      <c r="DO98" s="4">
        <f t="shared" si="182"/>
        <v>0</v>
      </c>
      <c r="DP98" s="4">
        <f t="shared" si="183"/>
        <v>0</v>
      </c>
      <c r="DQ98" s="4">
        <f t="shared" si="184"/>
        <v>0</v>
      </c>
      <c r="DR98" s="4">
        <f t="shared" si="185"/>
        <v>0</v>
      </c>
      <c r="DS98" s="4">
        <f>SUM(DR98)</f>
        <v>0</v>
      </c>
      <c r="DT98" s="4"/>
      <c r="DU98" s="7" t="str">
        <f>REPT(Sept!A98,1)</f>
        <v>X</v>
      </c>
      <c r="DV98" s="7">
        <f>IF(DW98&gt;0,1,0)</f>
        <v>0</v>
      </c>
      <c r="DW98" s="13"/>
      <c r="DX98" s="13"/>
      <c r="DY98" s="39">
        <f>IF(DX98=1,1,0)</f>
        <v>0</v>
      </c>
      <c r="DZ98" s="13"/>
      <c r="EA98" s="4">
        <f t="shared" si="146"/>
        <v>0</v>
      </c>
      <c r="EB98" s="4">
        <f t="shared" si="186"/>
        <v>0</v>
      </c>
      <c r="EC98" s="4">
        <f t="shared" si="187"/>
        <v>0</v>
      </c>
      <c r="ED98" s="4">
        <f t="shared" si="188"/>
        <v>0</v>
      </c>
      <c r="EE98" s="4">
        <f t="shared" si="189"/>
        <v>0</v>
      </c>
      <c r="EF98" s="4">
        <f t="shared" si="190"/>
        <v>0</v>
      </c>
      <c r="EG98" s="12">
        <f t="shared" si="191"/>
        <v>0</v>
      </c>
      <c r="EH98" s="22">
        <f t="shared" si="147"/>
        <v>0</v>
      </c>
      <c r="EI98" s="24">
        <f>SUM(EH98+Mai!EI98)</f>
        <v>0</v>
      </c>
      <c r="EJ98" s="25">
        <f t="shared" si="148"/>
        <v>0</v>
      </c>
      <c r="EK98" s="25">
        <f>SUM(EJ98+Mai!EK98)</f>
        <v>0</v>
      </c>
      <c r="EL98" s="41">
        <f t="shared" si="149"/>
        <v>0</v>
      </c>
    </row>
    <row r="99" spans="1:142" ht="13.5" thickBot="1">
      <c r="A99" s="107" t="str">
        <f>REPT(Sept!A99,1)</f>
        <v>X</v>
      </c>
      <c r="B99" s="7">
        <f>IF(C99&gt;0,1,0)</f>
        <v>0</v>
      </c>
      <c r="C99" s="13"/>
      <c r="D99" s="13"/>
      <c r="E99" s="39">
        <f>IF(D99=1,1,0)</f>
        <v>0</v>
      </c>
      <c r="F99" s="13"/>
      <c r="G99" s="4">
        <f t="shared" si="130"/>
        <v>0</v>
      </c>
      <c r="H99" s="4">
        <f t="shared" si="150"/>
        <v>0</v>
      </c>
      <c r="I99" s="4">
        <f t="shared" si="151"/>
        <v>0</v>
      </c>
      <c r="J99" s="4">
        <f t="shared" si="152"/>
        <v>0</v>
      </c>
      <c r="K99" s="4">
        <f t="shared" si="153"/>
        <v>0</v>
      </c>
      <c r="L99" s="4">
        <f>SUM(K99)</f>
        <v>0</v>
      </c>
      <c r="M99" s="4"/>
      <c r="N99" s="7" t="str">
        <f>REPT(Sept!A99,1)</f>
        <v>X</v>
      </c>
      <c r="O99" s="7">
        <f>IF(P99&gt;0,1,0)</f>
        <v>0</v>
      </c>
      <c r="P99" s="13"/>
      <c r="Q99" s="13"/>
      <c r="R99" s="39">
        <f>IF(Q99=1,1,0)</f>
        <v>0</v>
      </c>
      <c r="S99" s="13"/>
      <c r="T99" s="4">
        <f t="shared" si="131"/>
        <v>0</v>
      </c>
      <c r="U99" s="4">
        <f t="shared" si="154"/>
        <v>0</v>
      </c>
      <c r="V99" s="4">
        <f t="shared" si="155"/>
        <v>0</v>
      </c>
      <c r="W99" s="4">
        <f t="shared" si="156"/>
        <v>0</v>
      </c>
      <c r="X99" s="4">
        <f t="shared" si="157"/>
        <v>0</v>
      </c>
      <c r="Y99" s="4">
        <f>SUM(X99)</f>
        <v>0</v>
      </c>
      <c r="Z99" s="12">
        <f t="shared" si="132"/>
        <v>0</v>
      </c>
      <c r="AA99" s="17"/>
      <c r="AB99" s="7" t="str">
        <f>REPT(Sept!A99,1)</f>
        <v>X</v>
      </c>
      <c r="AC99" s="7">
        <f>IF(AD99&gt;0,1,0)</f>
        <v>0</v>
      </c>
      <c r="AD99" s="13"/>
      <c r="AE99" s="13"/>
      <c r="AF99" s="39">
        <f>IF(AE99=1,1,0)</f>
        <v>0</v>
      </c>
      <c r="AG99" s="13"/>
      <c r="AH99" s="4">
        <f t="shared" si="133"/>
        <v>0</v>
      </c>
      <c r="AI99" s="4">
        <f t="shared" si="158"/>
        <v>0</v>
      </c>
      <c r="AJ99" s="4">
        <f t="shared" si="159"/>
        <v>0</v>
      </c>
      <c r="AK99" s="4">
        <f t="shared" si="160"/>
        <v>0</v>
      </c>
      <c r="AL99" s="4">
        <f t="shared" si="161"/>
        <v>0</v>
      </c>
      <c r="AM99" s="4">
        <f>SUM(AL99)</f>
        <v>0</v>
      </c>
      <c r="AN99" s="4"/>
      <c r="AO99" s="7" t="str">
        <f>REPT(Sept!A99,1)</f>
        <v>X</v>
      </c>
      <c r="AP99" s="7">
        <f>IF(AQ99&gt;0,1,0)</f>
        <v>0</v>
      </c>
      <c r="AQ99" s="13"/>
      <c r="AR99" s="13"/>
      <c r="AS99" s="39">
        <f>IF(AR99=1,1,0)</f>
        <v>0</v>
      </c>
      <c r="AT99" s="13"/>
      <c r="AU99" s="4">
        <f t="shared" si="134"/>
        <v>0</v>
      </c>
      <c r="AV99" s="4">
        <f t="shared" si="162"/>
        <v>0</v>
      </c>
      <c r="AW99" s="4">
        <f t="shared" si="163"/>
        <v>0</v>
      </c>
      <c r="AX99" s="4">
        <f t="shared" si="164"/>
        <v>0</v>
      </c>
      <c r="AY99" s="4">
        <f t="shared" si="165"/>
        <v>0</v>
      </c>
      <c r="AZ99" s="4">
        <f>SUM(AY99)</f>
        <v>0</v>
      </c>
      <c r="BA99" s="12">
        <f t="shared" si="135"/>
        <v>0</v>
      </c>
      <c r="BB99" s="12">
        <f t="shared" si="136"/>
        <v>0</v>
      </c>
      <c r="BC99" s="17"/>
      <c r="BD99" s="7" t="str">
        <f>REPT(Sept!A99,1)</f>
        <v>X</v>
      </c>
      <c r="BE99" s="7">
        <f>IF(BF99&gt;0,1,0)</f>
        <v>0</v>
      </c>
      <c r="BF99" s="13"/>
      <c r="BG99" s="13"/>
      <c r="BH99" s="39">
        <f>IF(BG99=1,1,0)</f>
        <v>0</v>
      </c>
      <c r="BI99" s="13"/>
      <c r="BJ99" s="4">
        <f t="shared" si="137"/>
        <v>0</v>
      </c>
      <c r="BK99" s="4">
        <f t="shared" si="166"/>
        <v>0</v>
      </c>
      <c r="BL99" s="4">
        <f t="shared" si="167"/>
        <v>0</v>
      </c>
      <c r="BM99" s="4">
        <f t="shared" si="168"/>
        <v>0</v>
      </c>
      <c r="BN99" s="4">
        <f t="shared" si="169"/>
        <v>0</v>
      </c>
      <c r="BO99" s="4">
        <f>SUM(BN99)</f>
        <v>0</v>
      </c>
      <c r="BP99" s="4"/>
      <c r="BQ99" s="7" t="str">
        <f>REPT(Sept!A99,1)</f>
        <v>X</v>
      </c>
      <c r="BR99" s="7">
        <f>IF(BS99&gt;0,1,0)</f>
        <v>0</v>
      </c>
      <c r="BS99" s="13"/>
      <c r="BT99" s="13"/>
      <c r="BU99" s="39">
        <f>IF(BT99=1,1,0)</f>
        <v>0</v>
      </c>
      <c r="BV99" s="13"/>
      <c r="BW99" s="4">
        <f t="shared" si="138"/>
        <v>0</v>
      </c>
      <c r="BX99" s="4">
        <f t="shared" si="170"/>
        <v>0</v>
      </c>
      <c r="BY99" s="4">
        <f t="shared" si="171"/>
        <v>0</v>
      </c>
      <c r="BZ99" s="4">
        <f t="shared" si="172"/>
        <v>0</v>
      </c>
      <c r="CA99" s="4">
        <f t="shared" si="173"/>
        <v>0</v>
      </c>
      <c r="CB99" s="4">
        <f>SUM(CA99)</f>
        <v>0</v>
      </c>
      <c r="CC99" s="12">
        <f t="shared" si="139"/>
        <v>0</v>
      </c>
      <c r="CD99" s="12">
        <f t="shared" si="140"/>
        <v>0</v>
      </c>
      <c r="CE99" s="17"/>
      <c r="CF99" s="7" t="str">
        <f>REPT(Sept!A99,1)</f>
        <v>X</v>
      </c>
      <c r="CG99" s="7">
        <f>IF(CH99&gt;0,1,0)</f>
        <v>0</v>
      </c>
      <c r="CH99" s="13"/>
      <c r="CI99" s="13"/>
      <c r="CJ99" s="39">
        <f>IF(CI99=1,1,0)</f>
        <v>0</v>
      </c>
      <c r="CK99" s="13"/>
      <c r="CL99" s="4">
        <f t="shared" si="141"/>
        <v>0</v>
      </c>
      <c r="CM99" s="4">
        <f t="shared" si="174"/>
        <v>0</v>
      </c>
      <c r="CN99" s="4">
        <f t="shared" si="175"/>
        <v>0</v>
      </c>
      <c r="CO99" s="4">
        <f t="shared" si="176"/>
        <v>0</v>
      </c>
      <c r="CP99" s="4">
        <f t="shared" si="177"/>
        <v>0</v>
      </c>
      <c r="CQ99" s="4">
        <f>SUM(CP99)</f>
        <v>0</v>
      </c>
      <c r="CR99" s="4"/>
      <c r="CS99" s="7" t="str">
        <f>REPT(Sept!A99,1)</f>
        <v>X</v>
      </c>
      <c r="CT99" s="7">
        <f>IF(CU99&gt;0,1,0)</f>
        <v>0</v>
      </c>
      <c r="CU99" s="13"/>
      <c r="CV99" s="13"/>
      <c r="CW99" s="39">
        <f>IF(CV99=1,1,0)</f>
        <v>0</v>
      </c>
      <c r="CX99" s="13"/>
      <c r="CY99" s="4">
        <f t="shared" si="142"/>
        <v>0</v>
      </c>
      <c r="CZ99" s="4">
        <f t="shared" si="178"/>
        <v>0</v>
      </c>
      <c r="DA99" s="4">
        <f t="shared" si="179"/>
        <v>0</v>
      </c>
      <c r="DB99" s="4">
        <f t="shared" si="180"/>
        <v>0</v>
      </c>
      <c r="DC99" s="4">
        <f t="shared" si="181"/>
        <v>0</v>
      </c>
      <c r="DD99" s="4">
        <f>SUM(DC99)</f>
        <v>0</v>
      </c>
      <c r="DE99" s="12">
        <f t="shared" si="143"/>
        <v>0</v>
      </c>
      <c r="DF99" s="12">
        <f t="shared" si="144"/>
        <v>0</v>
      </c>
      <c r="DG99" s="17"/>
      <c r="DH99" s="7" t="str">
        <f>REPT(Sept!A99,1)</f>
        <v>X</v>
      </c>
      <c r="DI99" s="7">
        <f>IF(DJ99&gt;0,1,0)</f>
        <v>0</v>
      </c>
      <c r="DJ99" s="13"/>
      <c r="DK99" s="13"/>
      <c r="DL99" s="39">
        <f>IF(DK99=1,1,0)</f>
        <v>0</v>
      </c>
      <c r="DM99" s="13"/>
      <c r="DN99" s="4">
        <f t="shared" si="145"/>
        <v>0</v>
      </c>
      <c r="DO99" s="4">
        <f t="shared" si="182"/>
        <v>0</v>
      </c>
      <c r="DP99" s="4">
        <f t="shared" si="183"/>
        <v>0</v>
      </c>
      <c r="DQ99" s="4">
        <f t="shared" si="184"/>
        <v>0</v>
      </c>
      <c r="DR99" s="4">
        <f t="shared" si="185"/>
        <v>0</v>
      </c>
      <c r="DS99" s="4">
        <f>SUM(DR99)</f>
        <v>0</v>
      </c>
      <c r="DT99" s="4"/>
      <c r="DU99" s="7" t="str">
        <f>REPT(Sept!A99,1)</f>
        <v>X</v>
      </c>
      <c r="DV99" s="7">
        <f>IF(DW99&gt;0,1,0)</f>
        <v>0</v>
      </c>
      <c r="DW99" s="13"/>
      <c r="DX99" s="13"/>
      <c r="DY99" s="39">
        <f>IF(DX99=1,1,0)</f>
        <v>0</v>
      </c>
      <c r="DZ99" s="13"/>
      <c r="EA99" s="4">
        <f t="shared" si="146"/>
        <v>0</v>
      </c>
      <c r="EB99" s="4">
        <f t="shared" si="186"/>
        <v>0</v>
      </c>
      <c r="EC99" s="4">
        <f t="shared" si="187"/>
        <v>0</v>
      </c>
      <c r="ED99" s="4">
        <f t="shared" si="188"/>
        <v>0</v>
      </c>
      <c r="EE99" s="4">
        <f t="shared" si="189"/>
        <v>0</v>
      </c>
      <c r="EF99" s="4">
        <f t="shared" si="190"/>
        <v>0</v>
      </c>
      <c r="EG99" s="12">
        <f t="shared" si="191"/>
        <v>0</v>
      </c>
      <c r="EH99" s="22">
        <f t="shared" si="147"/>
        <v>0</v>
      </c>
      <c r="EI99" s="24">
        <f>SUM(EH99+Mai!EI99)</f>
        <v>0</v>
      </c>
      <c r="EJ99" s="25">
        <f t="shared" si="148"/>
        <v>0</v>
      </c>
      <c r="EK99" s="25">
        <f>SUM(EJ99+Mai!EK99)</f>
        <v>0</v>
      </c>
      <c r="EL99" s="41">
        <f t="shared" si="149"/>
        <v>0</v>
      </c>
    </row>
    <row r="100" spans="1:142" ht="13.5" thickBot="1">
      <c r="A100" s="107" t="str">
        <f>REPT(Sept!A100,1)</f>
        <v>X</v>
      </c>
      <c r="B100" s="7">
        <f>IF(C100&gt;0,1,0)</f>
        <v>0</v>
      </c>
      <c r="C100" s="13"/>
      <c r="D100" s="13"/>
      <c r="E100" s="39">
        <f>IF(D100=1,1,0)</f>
        <v>0</v>
      </c>
      <c r="F100" s="13"/>
      <c r="G100" s="4">
        <f t="shared" si="130"/>
        <v>0</v>
      </c>
      <c r="H100" s="4">
        <f t="shared" si="150"/>
        <v>0</v>
      </c>
      <c r="I100" s="4">
        <f t="shared" si="151"/>
        <v>0</v>
      </c>
      <c r="J100" s="4">
        <f t="shared" si="152"/>
        <v>0</v>
      </c>
      <c r="K100" s="4">
        <f t="shared" si="153"/>
        <v>0</v>
      </c>
      <c r="L100" s="4">
        <f>SUM(K100)</f>
        <v>0</v>
      </c>
      <c r="M100" s="4"/>
      <c r="N100" s="7" t="str">
        <f>REPT(Sept!A100,1)</f>
        <v>X</v>
      </c>
      <c r="O100" s="7">
        <f>IF(P100&gt;0,1,0)</f>
        <v>0</v>
      </c>
      <c r="P100" s="13"/>
      <c r="Q100" s="13"/>
      <c r="R100" s="39">
        <f>IF(Q100=1,1,0)</f>
        <v>0</v>
      </c>
      <c r="S100" s="13"/>
      <c r="T100" s="4">
        <f t="shared" si="131"/>
        <v>0</v>
      </c>
      <c r="U100" s="4">
        <f t="shared" si="154"/>
        <v>0</v>
      </c>
      <c r="V100" s="4">
        <f t="shared" si="155"/>
        <v>0</v>
      </c>
      <c r="W100" s="4">
        <f>IF(AND(Q100=4,$O$101&gt;25),V100*1.2,V100)</f>
        <v>0</v>
      </c>
      <c r="X100" s="4">
        <f>IF(AND(Q100=5,$O$101&gt;25),W100*1.1,W100)</f>
        <v>0</v>
      </c>
      <c r="Y100" s="4">
        <f>SUM(X100)</f>
        <v>0</v>
      </c>
      <c r="Z100" s="12">
        <f t="shared" si="132"/>
        <v>0</v>
      </c>
      <c r="AA100" s="17"/>
      <c r="AB100" s="7" t="str">
        <f>REPT(Sept!A100,1)</f>
        <v>X</v>
      </c>
      <c r="AC100" s="7">
        <f>IF(AD100&gt;0,1,0)</f>
        <v>0</v>
      </c>
      <c r="AD100" s="13"/>
      <c r="AE100" s="13"/>
      <c r="AF100" s="39">
        <f>IF(AE100=1,1,0)</f>
        <v>0</v>
      </c>
      <c r="AG100" s="13"/>
      <c r="AH100" s="4">
        <f t="shared" si="133"/>
        <v>0</v>
      </c>
      <c r="AI100" s="4">
        <f t="shared" si="158"/>
        <v>0</v>
      </c>
      <c r="AJ100" s="4">
        <f t="shared" si="159"/>
        <v>0</v>
      </c>
      <c r="AK100" s="4">
        <f t="shared" si="160"/>
        <v>0</v>
      </c>
      <c r="AL100" s="4">
        <f t="shared" si="161"/>
        <v>0</v>
      </c>
      <c r="AM100" s="4">
        <f>SUM(AL100)</f>
        <v>0</v>
      </c>
      <c r="AN100" s="4"/>
      <c r="AO100" s="7" t="str">
        <f>REPT(Sept!A100,1)</f>
        <v>X</v>
      </c>
      <c r="AP100" s="7">
        <f>IF(AQ100&gt;0,1,0)</f>
        <v>0</v>
      </c>
      <c r="AQ100" s="13"/>
      <c r="AR100" s="13"/>
      <c r="AS100" s="39">
        <f>IF(AR100=1,1,0)</f>
        <v>0</v>
      </c>
      <c r="AT100" s="13"/>
      <c r="AU100" s="4">
        <f t="shared" si="134"/>
        <v>0</v>
      </c>
      <c r="AV100" s="4">
        <f t="shared" si="162"/>
        <v>0</v>
      </c>
      <c r="AW100" s="4">
        <f t="shared" si="163"/>
        <v>0</v>
      </c>
      <c r="AX100" s="4">
        <f t="shared" si="164"/>
        <v>0</v>
      </c>
      <c r="AY100" s="4">
        <f t="shared" si="165"/>
        <v>0</v>
      </c>
      <c r="AZ100" s="4">
        <f>SUM(AY100)</f>
        <v>0</v>
      </c>
      <c r="BA100" s="12">
        <f t="shared" si="135"/>
        <v>0</v>
      </c>
      <c r="BB100" s="12">
        <f t="shared" si="136"/>
        <v>0</v>
      </c>
      <c r="BC100" s="17"/>
      <c r="BD100" s="7" t="str">
        <f>REPT(Sept!A100,1)</f>
        <v>X</v>
      </c>
      <c r="BE100" s="7">
        <f>IF(BF100&gt;0,1,0)</f>
        <v>0</v>
      </c>
      <c r="BF100" s="13"/>
      <c r="BG100" s="13"/>
      <c r="BH100" s="39">
        <f>IF(BG100=1,1,0)</f>
        <v>0</v>
      </c>
      <c r="BI100" s="13"/>
      <c r="BJ100" s="4">
        <f t="shared" si="137"/>
        <v>0</v>
      </c>
      <c r="BK100" s="4">
        <f t="shared" si="166"/>
        <v>0</v>
      </c>
      <c r="BL100" s="4">
        <f t="shared" si="167"/>
        <v>0</v>
      </c>
      <c r="BM100" s="4">
        <f t="shared" si="168"/>
        <v>0</v>
      </c>
      <c r="BN100" s="4">
        <f t="shared" si="169"/>
        <v>0</v>
      </c>
      <c r="BO100" s="4">
        <f>SUM(BN100)</f>
        <v>0</v>
      </c>
      <c r="BP100" s="4"/>
      <c r="BQ100" s="7" t="str">
        <f>REPT(Sept!A100,1)</f>
        <v>X</v>
      </c>
      <c r="BR100" s="7">
        <f>IF(BS100&gt;0,1,0)</f>
        <v>0</v>
      </c>
      <c r="BS100" s="13"/>
      <c r="BT100" s="13"/>
      <c r="BU100" s="39">
        <f>IF(BT100=1,1,0)</f>
        <v>0</v>
      </c>
      <c r="BV100" s="13"/>
      <c r="BW100" s="4">
        <f t="shared" si="138"/>
        <v>0</v>
      </c>
      <c r="BX100" s="4">
        <f t="shared" si="170"/>
        <v>0</v>
      </c>
      <c r="BY100" s="4">
        <f t="shared" si="171"/>
        <v>0</v>
      </c>
      <c r="BZ100" s="4">
        <f t="shared" si="172"/>
        <v>0</v>
      </c>
      <c r="CA100" s="4">
        <f t="shared" si="173"/>
        <v>0</v>
      </c>
      <c r="CB100" s="4">
        <f>SUM(CA100)</f>
        <v>0</v>
      </c>
      <c r="CC100" s="12">
        <f t="shared" si="139"/>
        <v>0</v>
      </c>
      <c r="CD100" s="12">
        <f t="shared" si="140"/>
        <v>0</v>
      </c>
      <c r="CE100" s="17"/>
      <c r="CF100" s="7" t="str">
        <f>REPT(Sept!A100,1)</f>
        <v>X</v>
      </c>
      <c r="CG100" s="7">
        <f>IF(CH100&gt;0,1,0)</f>
        <v>0</v>
      </c>
      <c r="CH100" s="13"/>
      <c r="CI100" s="13"/>
      <c r="CJ100" s="39">
        <f>IF(CI100=1,1,0)</f>
        <v>0</v>
      </c>
      <c r="CK100" s="13"/>
      <c r="CL100" s="4">
        <f t="shared" si="141"/>
        <v>0</v>
      </c>
      <c r="CM100" s="4">
        <f t="shared" si="174"/>
        <v>0</v>
      </c>
      <c r="CN100" s="4">
        <f t="shared" si="175"/>
        <v>0</v>
      </c>
      <c r="CO100" s="4">
        <f t="shared" si="176"/>
        <v>0</v>
      </c>
      <c r="CP100" s="4">
        <f t="shared" si="177"/>
        <v>0</v>
      </c>
      <c r="CQ100" s="4">
        <f>SUM(CP100)</f>
        <v>0</v>
      </c>
      <c r="CR100" s="4"/>
      <c r="CS100" s="7" t="str">
        <f>REPT(Sept!A100,1)</f>
        <v>X</v>
      </c>
      <c r="CT100" s="7">
        <f>IF(CU100&gt;0,1,0)</f>
        <v>0</v>
      </c>
      <c r="CU100" s="13"/>
      <c r="CV100" s="13"/>
      <c r="CW100" s="39">
        <f>IF(CV100=1,1,0)</f>
        <v>0</v>
      </c>
      <c r="CX100" s="13"/>
      <c r="CY100" s="4">
        <f t="shared" si="142"/>
        <v>0</v>
      </c>
      <c r="CZ100" s="4">
        <f t="shared" si="178"/>
        <v>0</v>
      </c>
      <c r="DA100" s="4">
        <f t="shared" si="179"/>
        <v>0</v>
      </c>
      <c r="DB100" s="4">
        <f>IF(AND(CV100=4,$CT$101&gt;25),DA100*1.2,DA100)</f>
        <v>0</v>
      </c>
      <c r="DC100" s="4">
        <f>IF(AND(CV100=5,$CT$101&gt;25),DB100*1.1,DB100)</f>
        <v>0</v>
      </c>
      <c r="DD100" s="4">
        <f>SUM(DC100)</f>
        <v>0</v>
      </c>
      <c r="DE100" s="12">
        <f t="shared" si="143"/>
        <v>0</v>
      </c>
      <c r="DF100" s="12">
        <f t="shared" si="144"/>
        <v>0</v>
      </c>
      <c r="DG100" s="17"/>
      <c r="DH100" s="7" t="str">
        <f>REPT(Sept!A100,1)</f>
        <v>X</v>
      </c>
      <c r="DI100" s="7">
        <f>IF(DJ100&gt;0,1,0)</f>
        <v>0</v>
      </c>
      <c r="DJ100" s="13"/>
      <c r="DK100" s="13"/>
      <c r="DL100" s="39">
        <f>IF(DK100=1,1,0)</f>
        <v>0</v>
      </c>
      <c r="DM100" s="13"/>
      <c r="DN100" s="4">
        <f t="shared" si="145"/>
        <v>0</v>
      </c>
      <c r="DO100" s="4">
        <f t="shared" si="182"/>
        <v>0</v>
      </c>
      <c r="DP100" s="4">
        <f t="shared" si="183"/>
        <v>0</v>
      </c>
      <c r="DQ100" s="4">
        <f t="shared" si="184"/>
        <v>0</v>
      </c>
      <c r="DR100" s="4">
        <f t="shared" si="185"/>
        <v>0</v>
      </c>
      <c r="DS100" s="4">
        <f>SUM(DR100)</f>
        <v>0</v>
      </c>
      <c r="DT100" s="4"/>
      <c r="DU100" s="7" t="str">
        <f>REPT(Sept!A100,1)</f>
        <v>X</v>
      </c>
      <c r="DV100" s="7">
        <f>IF(DW100&gt;0,1,0)</f>
        <v>0</v>
      </c>
      <c r="DW100" s="13"/>
      <c r="DX100" s="13"/>
      <c r="DY100" s="39">
        <f>IF(DX100=1,1,0)</f>
        <v>0</v>
      </c>
      <c r="DZ100" s="13"/>
      <c r="EA100" s="4">
        <f t="shared" si="146"/>
        <v>0</v>
      </c>
      <c r="EB100" s="4">
        <f t="shared" si="186"/>
        <v>0</v>
      </c>
      <c r="EC100" s="4">
        <f t="shared" si="187"/>
        <v>0</v>
      </c>
      <c r="ED100" s="4">
        <f t="shared" si="188"/>
        <v>0</v>
      </c>
      <c r="EE100" s="4">
        <f t="shared" si="189"/>
        <v>0</v>
      </c>
      <c r="EF100" s="4">
        <f t="shared" si="190"/>
        <v>0</v>
      </c>
      <c r="EG100" s="12">
        <f t="shared" si="191"/>
        <v>0</v>
      </c>
      <c r="EH100" s="22">
        <f t="shared" si="147"/>
        <v>0</v>
      </c>
      <c r="EI100" s="24">
        <f>SUM(EH100+Mai!EI100)</f>
        <v>0</v>
      </c>
      <c r="EJ100" s="25">
        <f t="shared" si="148"/>
        <v>0</v>
      </c>
      <c r="EK100" s="25">
        <f>SUM(EJ100+Mai!EK100)</f>
        <v>0</v>
      </c>
      <c r="EL100" s="41">
        <f t="shared" si="149"/>
        <v>0</v>
      </c>
    </row>
    <row r="101" spans="1:142">
      <c r="A101" s="7" t="s">
        <v>1</v>
      </c>
      <c r="B101" s="7">
        <f>SUM(B11:B100)+F101</f>
        <v>33</v>
      </c>
      <c r="C101" s="4">
        <f>SUM(C11:C100)</f>
        <v>560</v>
      </c>
      <c r="D101" s="4">
        <f>SUM(D11:D100)</f>
        <v>15</v>
      </c>
      <c r="E101" s="4">
        <f>SUM(E11:E100)</f>
        <v>1</v>
      </c>
      <c r="F101" s="4">
        <f>SUM(F11:F100)</f>
        <v>1</v>
      </c>
      <c r="N101" s="7" t="s">
        <v>1</v>
      </c>
      <c r="O101" s="7">
        <f>SUM(O11:O100)+S101</f>
        <v>29</v>
      </c>
      <c r="P101" s="4">
        <f>SUM(P11:P100)</f>
        <v>435</v>
      </c>
      <c r="Q101" s="4">
        <f>SUM(Q11:Q100)</f>
        <v>15</v>
      </c>
      <c r="R101" s="4">
        <f>SUM(R11:R100)</f>
        <v>1</v>
      </c>
      <c r="S101" s="4">
        <f>SUM(S11:S100)</f>
        <v>0</v>
      </c>
      <c r="AA101" s="17"/>
      <c r="AB101" s="7" t="s">
        <v>1</v>
      </c>
      <c r="AC101" s="7">
        <f>SUM(AC11:AC100)+AG101</f>
        <v>31</v>
      </c>
      <c r="AD101" s="4">
        <f>SUM(AD11:AD100)</f>
        <v>496</v>
      </c>
      <c r="AE101" s="4">
        <f>SUM(AE11:AE100)</f>
        <v>15</v>
      </c>
      <c r="AF101" s="4">
        <f>SUM(AF11:AF100)</f>
        <v>1</v>
      </c>
      <c r="AG101" s="4">
        <f>SUM(AG11:AG100)</f>
        <v>0</v>
      </c>
      <c r="AO101" s="7" t="s">
        <v>1</v>
      </c>
      <c r="AP101" s="7">
        <f>SUM(AP11:AP100)+AT101</f>
        <v>30</v>
      </c>
      <c r="AQ101" s="4">
        <f>SUM(AQ11:AQ100)</f>
        <v>464</v>
      </c>
      <c r="AR101" s="4">
        <f>SUM(AR11:AR100)</f>
        <v>15</v>
      </c>
      <c r="AS101" s="4">
        <f>SUM(AS11:AS100)</f>
        <v>1</v>
      </c>
      <c r="AT101" s="4">
        <f>SUM(AT11:AT100)</f>
        <v>1</v>
      </c>
      <c r="BC101" s="17"/>
      <c r="BD101" s="7" t="s">
        <v>1</v>
      </c>
      <c r="BE101" s="7">
        <f>SUM(BE11:BE100)+BI101</f>
        <v>25</v>
      </c>
      <c r="BF101" s="4">
        <f>SUM(BF11:BF100)</f>
        <v>325</v>
      </c>
      <c r="BG101" s="4">
        <f>SUM(BG11:BG100)</f>
        <v>15</v>
      </c>
      <c r="BH101" s="4">
        <f>SUM(BH11:BH100)</f>
        <v>1</v>
      </c>
      <c r="BI101" s="4">
        <f>SUM(BI11:BI100)</f>
        <v>0</v>
      </c>
      <c r="BQ101" s="7" t="s">
        <v>1</v>
      </c>
      <c r="BR101" s="7">
        <f>SUM(BR11:BR100)+BV101</f>
        <v>30</v>
      </c>
      <c r="BS101" s="4">
        <f>SUM(BS11:BS100)</f>
        <v>462</v>
      </c>
      <c r="BT101" s="4">
        <f>SUM(BT11:BT100)</f>
        <v>15</v>
      </c>
      <c r="BU101" s="4">
        <f>SUM(BU11:BU100)</f>
        <v>1</v>
      </c>
      <c r="BV101" s="4">
        <f>SUM(BV11:BV100)</f>
        <v>2</v>
      </c>
      <c r="CE101" s="17"/>
      <c r="CF101" s="7" t="s">
        <v>1</v>
      </c>
      <c r="CG101" s="7">
        <f>SUM(CG11:CG100)+CK101</f>
        <v>34</v>
      </c>
      <c r="CH101" s="4">
        <f>SUM(CH11:CH100)</f>
        <v>592</v>
      </c>
      <c r="CI101" s="4">
        <f>SUM(CI11:CI100)</f>
        <v>15</v>
      </c>
      <c r="CJ101" s="4">
        <f>SUM(CJ11:CJ100)</f>
        <v>1</v>
      </c>
      <c r="CK101" s="4">
        <f>SUM(CK11:CK100)</f>
        <v>2</v>
      </c>
      <c r="CS101" s="7" t="s">
        <v>1</v>
      </c>
      <c r="CT101" s="7">
        <f>SUM(CT11:CT100)+CX101</f>
        <v>26</v>
      </c>
      <c r="CU101" s="4">
        <f>SUM(CU11:CU100)</f>
        <v>350</v>
      </c>
      <c r="CV101" s="4">
        <f>SUM(CV11:CV100)</f>
        <v>15</v>
      </c>
      <c r="CW101" s="4">
        <f>SUM(CW11:CW100)</f>
        <v>1</v>
      </c>
      <c r="CX101" s="4">
        <f>SUM(CX11:CX100)</f>
        <v>1</v>
      </c>
      <c r="DG101" s="30"/>
      <c r="DH101" s="7" t="s">
        <v>1</v>
      </c>
      <c r="DI101" s="7">
        <f>SUM(DI11:DI100)+DM101</f>
        <v>0</v>
      </c>
      <c r="DJ101" s="4">
        <f>SUM(DJ11:DJ100)</f>
        <v>0</v>
      </c>
      <c r="DK101" s="4">
        <f>SUM(DK11:DK100)</f>
        <v>0</v>
      </c>
      <c r="DL101" s="4">
        <f>SUM(DL11:DL100)</f>
        <v>0</v>
      </c>
      <c r="DM101" s="4">
        <f>SUM(DM11:DM100)</f>
        <v>0</v>
      </c>
      <c r="DU101" s="7" t="s">
        <v>1</v>
      </c>
      <c r="DV101" s="7">
        <f>SUM(DV11:DV100)+DZ101</f>
        <v>0</v>
      </c>
      <c r="DW101" s="4">
        <f>SUM(DW11:DW100)</f>
        <v>0</v>
      </c>
      <c r="DX101" s="4">
        <f>SUM(DX11:DX100)</f>
        <v>0</v>
      </c>
      <c r="DY101" s="4">
        <f>SUM(DY11:DY100)</f>
        <v>0</v>
      </c>
      <c r="DZ101" s="4">
        <f>SUM(DZ11:DZ100)</f>
        <v>0</v>
      </c>
      <c r="EI101" s="41"/>
      <c r="EJ101" s="5"/>
      <c r="EL101" s="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G133"/>
  <sheetViews>
    <sheetView workbookViewId="0">
      <pane xSplit="7" ySplit="17" topLeftCell="CR81" activePane="bottomRight" state="frozen"/>
      <selection pane="topRight" activeCell="H1" sqref="H1"/>
      <selection pane="bottomLeft" activeCell="A18" sqref="A18"/>
      <selection pane="bottomRight" activeCell="CU11" sqref="CU11:CU96"/>
    </sheetView>
  </sheetViews>
  <sheetFormatPr baseColWidth="10" defaultColWidth="11.5703125" defaultRowHeight="12.75"/>
  <cols>
    <col min="1" max="1" width="29.42578125" style="1" customWidth="1"/>
    <col min="2" max="2" width="11.5703125" style="12"/>
    <col min="3" max="103" width="11.5703125" style="5"/>
    <col min="104" max="16384" width="11.5703125" style="1"/>
  </cols>
  <sheetData>
    <row r="1" spans="1:111">
      <c r="B1" s="32" t="s">
        <v>119</v>
      </c>
      <c r="C1" s="10" t="s">
        <v>119</v>
      </c>
      <c r="D1" s="10" t="s">
        <v>120</v>
      </c>
      <c r="E1" s="10" t="s">
        <v>120</v>
      </c>
      <c r="F1" s="10" t="s">
        <v>121</v>
      </c>
      <c r="G1" s="10" t="s">
        <v>121</v>
      </c>
      <c r="H1" s="10" t="s">
        <v>122</v>
      </c>
      <c r="I1" s="10" t="s">
        <v>122</v>
      </c>
      <c r="J1" s="10" t="s">
        <v>123</v>
      </c>
      <c r="K1" s="52" t="s">
        <v>123</v>
      </c>
      <c r="L1" s="32" t="s">
        <v>119</v>
      </c>
      <c r="M1" s="10" t="s">
        <v>119</v>
      </c>
      <c r="N1" s="10" t="s">
        <v>120</v>
      </c>
      <c r="O1" s="10" t="s">
        <v>120</v>
      </c>
      <c r="P1" s="10" t="s">
        <v>121</v>
      </c>
      <c r="Q1" s="10" t="s">
        <v>121</v>
      </c>
      <c r="R1" s="10" t="s">
        <v>122</v>
      </c>
      <c r="S1" s="10" t="s">
        <v>122</v>
      </c>
      <c r="T1" s="10" t="s">
        <v>123</v>
      </c>
      <c r="U1" s="52" t="s">
        <v>123</v>
      </c>
      <c r="V1" s="32" t="s">
        <v>119</v>
      </c>
      <c r="W1" s="10" t="s">
        <v>119</v>
      </c>
      <c r="X1" s="10" t="s">
        <v>120</v>
      </c>
      <c r="Y1" s="10" t="s">
        <v>120</v>
      </c>
      <c r="Z1" s="10" t="s">
        <v>121</v>
      </c>
      <c r="AA1" s="10" t="s">
        <v>121</v>
      </c>
      <c r="AB1" s="10" t="s">
        <v>122</v>
      </c>
      <c r="AC1" s="10" t="s">
        <v>122</v>
      </c>
      <c r="AD1" s="10" t="s">
        <v>123</v>
      </c>
      <c r="AE1" s="52" t="s">
        <v>123</v>
      </c>
      <c r="AF1" s="32" t="s">
        <v>119</v>
      </c>
      <c r="AG1" s="10" t="s">
        <v>119</v>
      </c>
      <c r="AH1" s="10" t="s">
        <v>120</v>
      </c>
      <c r="AI1" s="10" t="s">
        <v>120</v>
      </c>
      <c r="AJ1" s="10" t="s">
        <v>121</v>
      </c>
      <c r="AK1" s="10" t="s">
        <v>121</v>
      </c>
      <c r="AL1" s="10" t="s">
        <v>122</v>
      </c>
      <c r="AM1" s="10" t="s">
        <v>122</v>
      </c>
      <c r="AN1" s="10" t="s">
        <v>123</v>
      </c>
      <c r="AO1" s="52" t="s">
        <v>123</v>
      </c>
      <c r="AP1" s="32" t="s">
        <v>119</v>
      </c>
      <c r="AQ1" s="10" t="s">
        <v>119</v>
      </c>
      <c r="AR1" s="10" t="s">
        <v>120</v>
      </c>
      <c r="AS1" s="10" t="s">
        <v>120</v>
      </c>
      <c r="AT1" s="10" t="s">
        <v>121</v>
      </c>
      <c r="AU1" s="10" t="s">
        <v>121</v>
      </c>
      <c r="AV1" s="10" t="s">
        <v>122</v>
      </c>
      <c r="AW1" s="10" t="s">
        <v>122</v>
      </c>
      <c r="AX1" s="10" t="s">
        <v>123</v>
      </c>
      <c r="AY1" s="52" t="s">
        <v>123</v>
      </c>
      <c r="AZ1" s="32" t="s">
        <v>119</v>
      </c>
      <c r="BA1" s="10" t="s">
        <v>119</v>
      </c>
      <c r="BB1" s="10" t="s">
        <v>120</v>
      </c>
      <c r="BC1" s="10" t="s">
        <v>120</v>
      </c>
      <c r="BD1" s="10" t="s">
        <v>121</v>
      </c>
      <c r="BE1" s="10" t="s">
        <v>121</v>
      </c>
      <c r="BF1" s="10" t="s">
        <v>122</v>
      </c>
      <c r="BG1" s="10" t="s">
        <v>122</v>
      </c>
      <c r="BH1" s="10" t="s">
        <v>123</v>
      </c>
      <c r="BI1" s="52" t="s">
        <v>123</v>
      </c>
      <c r="BJ1" s="32" t="s">
        <v>119</v>
      </c>
      <c r="BK1" s="10" t="s">
        <v>119</v>
      </c>
      <c r="BL1" s="10" t="s">
        <v>120</v>
      </c>
      <c r="BM1" s="10" t="s">
        <v>120</v>
      </c>
      <c r="BN1" s="10" t="s">
        <v>121</v>
      </c>
      <c r="BO1" s="10" t="s">
        <v>121</v>
      </c>
      <c r="BP1" s="10" t="s">
        <v>122</v>
      </c>
      <c r="BQ1" s="10" t="s">
        <v>122</v>
      </c>
      <c r="BR1" s="10" t="s">
        <v>123</v>
      </c>
      <c r="BS1" s="52" t="s">
        <v>123</v>
      </c>
      <c r="BT1" s="32" t="s">
        <v>119</v>
      </c>
      <c r="BU1" s="10" t="s">
        <v>119</v>
      </c>
      <c r="BV1" s="10" t="s">
        <v>120</v>
      </c>
      <c r="BW1" s="10" t="s">
        <v>120</v>
      </c>
      <c r="BX1" s="10" t="s">
        <v>121</v>
      </c>
      <c r="BY1" s="10" t="s">
        <v>121</v>
      </c>
      <c r="BZ1" s="10" t="s">
        <v>122</v>
      </c>
      <c r="CA1" s="10" t="s">
        <v>122</v>
      </c>
      <c r="CB1" s="10" t="s">
        <v>123</v>
      </c>
      <c r="CC1" s="52" t="s">
        <v>123</v>
      </c>
      <c r="CD1" s="32" t="s">
        <v>119</v>
      </c>
      <c r="CE1" s="10" t="s">
        <v>119</v>
      </c>
      <c r="CF1" s="10" t="s">
        <v>120</v>
      </c>
      <c r="CG1" s="10" t="s">
        <v>120</v>
      </c>
      <c r="CH1" s="10" t="s">
        <v>121</v>
      </c>
      <c r="CI1" s="10" t="s">
        <v>121</v>
      </c>
      <c r="CJ1" s="10" t="s">
        <v>122</v>
      </c>
      <c r="CK1" s="10" t="s">
        <v>122</v>
      </c>
      <c r="CL1" s="10" t="s">
        <v>123</v>
      </c>
      <c r="CM1" s="52" t="s">
        <v>123</v>
      </c>
      <c r="CN1" s="32" t="s">
        <v>119</v>
      </c>
      <c r="CO1" s="10" t="s">
        <v>119</v>
      </c>
      <c r="CP1" s="10" t="s">
        <v>120</v>
      </c>
      <c r="CQ1" s="10" t="s">
        <v>120</v>
      </c>
      <c r="CR1" s="10" t="s">
        <v>121</v>
      </c>
      <c r="CS1" s="10" t="s">
        <v>121</v>
      </c>
      <c r="CT1" s="10" t="s">
        <v>122</v>
      </c>
      <c r="CU1" s="10" t="s">
        <v>122</v>
      </c>
      <c r="CV1" s="10" t="s">
        <v>123</v>
      </c>
      <c r="CW1" s="52" t="s">
        <v>123</v>
      </c>
    </row>
    <row r="2" spans="1:111">
      <c r="B2" s="32" t="s">
        <v>19</v>
      </c>
      <c r="C2" s="32" t="s">
        <v>19</v>
      </c>
      <c r="D2" s="32" t="s">
        <v>19</v>
      </c>
      <c r="E2" s="32" t="s">
        <v>19</v>
      </c>
      <c r="F2" s="32" t="s">
        <v>19</v>
      </c>
      <c r="G2" s="32" t="s">
        <v>19</v>
      </c>
      <c r="H2" s="32" t="s">
        <v>19</v>
      </c>
      <c r="I2" s="32" t="s">
        <v>19</v>
      </c>
      <c r="J2" s="32" t="s">
        <v>19</v>
      </c>
      <c r="K2" s="54" t="s">
        <v>19</v>
      </c>
      <c r="L2" s="32" t="s">
        <v>20</v>
      </c>
      <c r="M2" s="32" t="s">
        <v>20</v>
      </c>
      <c r="N2" s="32" t="s">
        <v>20</v>
      </c>
      <c r="O2" s="32" t="s">
        <v>20</v>
      </c>
      <c r="P2" s="32" t="s">
        <v>20</v>
      </c>
      <c r="Q2" s="32" t="s">
        <v>20</v>
      </c>
      <c r="R2" s="32" t="s">
        <v>20</v>
      </c>
      <c r="S2" s="32" t="s">
        <v>20</v>
      </c>
      <c r="T2" s="32" t="s">
        <v>20</v>
      </c>
      <c r="U2" s="54" t="s">
        <v>20</v>
      </c>
      <c r="V2" s="9" t="s">
        <v>23</v>
      </c>
      <c r="W2" s="9" t="s">
        <v>23</v>
      </c>
      <c r="X2" s="9" t="s">
        <v>23</v>
      </c>
      <c r="Y2" s="9" t="s">
        <v>23</v>
      </c>
      <c r="Z2" s="9" t="s">
        <v>23</v>
      </c>
      <c r="AA2" s="9" t="s">
        <v>23</v>
      </c>
      <c r="AB2" s="9" t="s">
        <v>23</v>
      </c>
      <c r="AC2" s="9" t="s">
        <v>23</v>
      </c>
      <c r="AD2" s="9" t="s">
        <v>23</v>
      </c>
      <c r="AE2" s="52" t="s">
        <v>23</v>
      </c>
      <c r="AF2" s="9" t="s">
        <v>24</v>
      </c>
      <c r="AG2" s="9" t="s">
        <v>24</v>
      </c>
      <c r="AH2" s="9" t="s">
        <v>24</v>
      </c>
      <c r="AI2" s="9" t="s">
        <v>24</v>
      </c>
      <c r="AJ2" s="9" t="s">
        <v>24</v>
      </c>
      <c r="AK2" s="9" t="s">
        <v>24</v>
      </c>
      <c r="AL2" s="9" t="s">
        <v>24</v>
      </c>
      <c r="AM2" s="9" t="s">
        <v>24</v>
      </c>
      <c r="AN2" s="9" t="s">
        <v>24</v>
      </c>
      <c r="AO2" s="52" t="s">
        <v>24</v>
      </c>
      <c r="AP2" s="10" t="s">
        <v>25</v>
      </c>
      <c r="AQ2" s="10" t="s">
        <v>25</v>
      </c>
      <c r="AR2" s="10" t="s">
        <v>25</v>
      </c>
      <c r="AS2" s="10" t="s">
        <v>25</v>
      </c>
      <c r="AT2" s="10" t="s">
        <v>25</v>
      </c>
      <c r="AU2" s="10" t="s">
        <v>25</v>
      </c>
      <c r="AV2" s="10" t="s">
        <v>25</v>
      </c>
      <c r="AW2" s="10" t="s">
        <v>25</v>
      </c>
      <c r="AX2" s="10" t="s">
        <v>25</v>
      </c>
      <c r="AY2" s="52" t="s">
        <v>25</v>
      </c>
      <c r="AZ2" s="10" t="s">
        <v>26</v>
      </c>
      <c r="BA2" s="10" t="s">
        <v>26</v>
      </c>
      <c r="BB2" s="10" t="s">
        <v>26</v>
      </c>
      <c r="BC2" s="10" t="s">
        <v>26</v>
      </c>
      <c r="BD2" s="10" t="s">
        <v>26</v>
      </c>
      <c r="BE2" s="10" t="s">
        <v>26</v>
      </c>
      <c r="BF2" s="10" t="s">
        <v>26</v>
      </c>
      <c r="BG2" s="10" t="s">
        <v>26</v>
      </c>
      <c r="BH2" s="10" t="s">
        <v>26</v>
      </c>
      <c r="BI2" s="52" t="s">
        <v>26</v>
      </c>
      <c r="BJ2" s="10" t="s">
        <v>27</v>
      </c>
      <c r="BK2" s="10" t="s">
        <v>27</v>
      </c>
      <c r="BL2" s="10" t="s">
        <v>27</v>
      </c>
      <c r="BM2" s="10" t="s">
        <v>27</v>
      </c>
      <c r="BN2" s="10" t="s">
        <v>27</v>
      </c>
      <c r="BO2" s="10" t="s">
        <v>27</v>
      </c>
      <c r="BP2" s="10" t="s">
        <v>27</v>
      </c>
      <c r="BQ2" s="10" t="s">
        <v>27</v>
      </c>
      <c r="BR2" s="10" t="s">
        <v>27</v>
      </c>
      <c r="BS2" s="52" t="s">
        <v>27</v>
      </c>
      <c r="BT2" s="10" t="s">
        <v>28</v>
      </c>
      <c r="BU2" s="10" t="s">
        <v>28</v>
      </c>
      <c r="BV2" s="10" t="s">
        <v>28</v>
      </c>
      <c r="BW2" s="10" t="s">
        <v>28</v>
      </c>
      <c r="BX2" s="10" t="s">
        <v>28</v>
      </c>
      <c r="BY2" s="10" t="s">
        <v>28</v>
      </c>
      <c r="BZ2" s="10" t="s">
        <v>28</v>
      </c>
      <c r="CA2" s="10" t="s">
        <v>28</v>
      </c>
      <c r="CB2" s="10" t="s">
        <v>28</v>
      </c>
      <c r="CC2" s="52" t="s">
        <v>28</v>
      </c>
      <c r="CD2" s="10" t="s">
        <v>29</v>
      </c>
      <c r="CE2" s="10" t="s">
        <v>29</v>
      </c>
      <c r="CF2" s="10" t="s">
        <v>29</v>
      </c>
      <c r="CG2" s="10" t="s">
        <v>29</v>
      </c>
      <c r="CH2" s="10" t="s">
        <v>29</v>
      </c>
      <c r="CI2" s="10" t="s">
        <v>29</v>
      </c>
      <c r="CJ2" s="10" t="s">
        <v>29</v>
      </c>
      <c r="CK2" s="10" t="s">
        <v>29</v>
      </c>
      <c r="CL2" s="10" t="s">
        <v>29</v>
      </c>
      <c r="CM2" s="52" t="s">
        <v>29</v>
      </c>
      <c r="CN2" s="9" t="s">
        <v>30</v>
      </c>
      <c r="CO2" s="9" t="s">
        <v>30</v>
      </c>
      <c r="CP2" s="9" t="s">
        <v>30</v>
      </c>
      <c r="CQ2" s="9" t="s">
        <v>30</v>
      </c>
      <c r="CR2" s="9" t="s">
        <v>30</v>
      </c>
      <c r="CS2" s="9" t="s">
        <v>30</v>
      </c>
      <c r="CT2" s="9" t="s">
        <v>30</v>
      </c>
      <c r="CU2" s="9" t="s">
        <v>30</v>
      </c>
      <c r="CV2" s="9" t="s">
        <v>30</v>
      </c>
      <c r="CW2" s="52" t="s">
        <v>30</v>
      </c>
    </row>
    <row r="3" spans="1:111">
      <c r="A3" s="19" t="s">
        <v>59</v>
      </c>
      <c r="B3" s="32" t="s">
        <v>11</v>
      </c>
      <c r="C3" s="10" t="s">
        <v>12</v>
      </c>
      <c r="D3" s="32" t="s">
        <v>11</v>
      </c>
      <c r="E3" s="10" t="s">
        <v>12</v>
      </c>
      <c r="F3" s="32" t="s">
        <v>11</v>
      </c>
      <c r="G3" s="10" t="s">
        <v>12</v>
      </c>
      <c r="H3" s="32" t="s">
        <v>11</v>
      </c>
      <c r="I3" s="9" t="s">
        <v>12</v>
      </c>
      <c r="J3" s="32" t="s">
        <v>11</v>
      </c>
      <c r="K3" s="52" t="s">
        <v>12</v>
      </c>
      <c r="L3" s="32" t="s">
        <v>11</v>
      </c>
      <c r="M3" s="10" t="s">
        <v>12</v>
      </c>
      <c r="N3" s="32" t="s">
        <v>11</v>
      </c>
      <c r="O3" s="10" t="s">
        <v>12</v>
      </c>
      <c r="P3" s="32" t="s">
        <v>11</v>
      </c>
      <c r="Q3" s="10" t="s">
        <v>12</v>
      </c>
      <c r="R3" s="32" t="s">
        <v>11</v>
      </c>
      <c r="S3" s="9" t="s">
        <v>12</v>
      </c>
      <c r="T3" s="32" t="s">
        <v>11</v>
      </c>
      <c r="U3" s="52" t="s">
        <v>12</v>
      </c>
      <c r="V3" s="32" t="s">
        <v>11</v>
      </c>
      <c r="W3" s="9" t="s">
        <v>12</v>
      </c>
      <c r="X3" s="32" t="s">
        <v>11</v>
      </c>
      <c r="Y3" s="10" t="s">
        <v>12</v>
      </c>
      <c r="Z3" s="32" t="s">
        <v>11</v>
      </c>
      <c r="AA3" s="10" t="s">
        <v>12</v>
      </c>
      <c r="AB3" s="32" t="s">
        <v>11</v>
      </c>
      <c r="AC3" s="9" t="s">
        <v>12</v>
      </c>
      <c r="AD3" s="32" t="s">
        <v>11</v>
      </c>
      <c r="AE3" s="52" t="s">
        <v>12</v>
      </c>
      <c r="AF3" s="78" t="s">
        <v>11</v>
      </c>
      <c r="AG3" s="10" t="s">
        <v>12</v>
      </c>
      <c r="AH3" s="32" t="s">
        <v>11</v>
      </c>
      <c r="AI3" s="10" t="s">
        <v>12</v>
      </c>
      <c r="AJ3" s="32" t="s">
        <v>11</v>
      </c>
      <c r="AK3" s="10" t="s">
        <v>12</v>
      </c>
      <c r="AL3" s="32" t="s">
        <v>11</v>
      </c>
      <c r="AM3" s="9" t="s">
        <v>12</v>
      </c>
      <c r="AN3" s="32" t="s">
        <v>11</v>
      </c>
      <c r="AO3" s="52" t="s">
        <v>12</v>
      </c>
      <c r="AP3" s="32" t="s">
        <v>11</v>
      </c>
      <c r="AQ3" s="10" t="s">
        <v>12</v>
      </c>
      <c r="AR3" s="32" t="s">
        <v>11</v>
      </c>
      <c r="AS3" s="10" t="s">
        <v>12</v>
      </c>
      <c r="AT3" s="32" t="s">
        <v>11</v>
      </c>
      <c r="AU3" s="10" t="s">
        <v>12</v>
      </c>
      <c r="AV3" s="32" t="s">
        <v>11</v>
      </c>
      <c r="AW3" s="9" t="s">
        <v>12</v>
      </c>
      <c r="AX3" s="32" t="s">
        <v>11</v>
      </c>
      <c r="AY3" s="52" t="s">
        <v>12</v>
      </c>
      <c r="AZ3" s="32" t="s">
        <v>11</v>
      </c>
      <c r="BA3" s="10" t="s">
        <v>12</v>
      </c>
      <c r="BB3" s="32" t="s">
        <v>11</v>
      </c>
      <c r="BC3" s="10" t="s">
        <v>12</v>
      </c>
      <c r="BD3" s="32" t="s">
        <v>115</v>
      </c>
      <c r="BE3" s="10" t="s">
        <v>12</v>
      </c>
      <c r="BF3" s="32" t="s">
        <v>11</v>
      </c>
      <c r="BG3" s="9" t="s">
        <v>12</v>
      </c>
      <c r="BH3" s="32" t="s">
        <v>11</v>
      </c>
      <c r="BI3" s="52" t="s">
        <v>12</v>
      </c>
      <c r="BJ3" s="32" t="s">
        <v>11</v>
      </c>
      <c r="BK3" s="10" t="s">
        <v>12</v>
      </c>
      <c r="BL3" s="32" t="s">
        <v>11</v>
      </c>
      <c r="BM3" s="10" t="s">
        <v>12</v>
      </c>
      <c r="BN3" s="32" t="s">
        <v>11</v>
      </c>
      <c r="BO3" s="10" t="s">
        <v>12</v>
      </c>
      <c r="BP3" s="32" t="s">
        <v>11</v>
      </c>
      <c r="BQ3" s="10" t="s">
        <v>12</v>
      </c>
      <c r="BR3" s="32" t="s">
        <v>11</v>
      </c>
      <c r="BS3" s="52" t="s">
        <v>12</v>
      </c>
      <c r="BT3" s="32" t="s">
        <v>11</v>
      </c>
      <c r="BU3" s="10" t="s">
        <v>12</v>
      </c>
      <c r="BV3" s="32" t="s">
        <v>11</v>
      </c>
      <c r="BW3" s="10" t="s">
        <v>12</v>
      </c>
      <c r="BX3" s="32" t="s">
        <v>11</v>
      </c>
      <c r="BY3" s="10" t="s">
        <v>12</v>
      </c>
      <c r="BZ3" s="32" t="s">
        <v>11</v>
      </c>
      <c r="CA3" s="9" t="s">
        <v>12</v>
      </c>
      <c r="CB3" s="32" t="s">
        <v>11</v>
      </c>
      <c r="CC3" s="52" t="s">
        <v>12</v>
      </c>
      <c r="CD3" s="32" t="s">
        <v>11</v>
      </c>
      <c r="CE3" s="10" t="s">
        <v>12</v>
      </c>
      <c r="CF3" s="32" t="s">
        <v>11</v>
      </c>
      <c r="CG3" s="10" t="s">
        <v>12</v>
      </c>
      <c r="CH3" s="32" t="s">
        <v>11</v>
      </c>
      <c r="CI3" s="10" t="s">
        <v>12</v>
      </c>
      <c r="CJ3" s="32" t="s">
        <v>11</v>
      </c>
      <c r="CK3" s="9" t="s">
        <v>12</v>
      </c>
      <c r="CL3" s="32" t="s">
        <v>11</v>
      </c>
      <c r="CM3" s="52" t="s">
        <v>12</v>
      </c>
      <c r="CN3" s="78" t="s">
        <v>11</v>
      </c>
      <c r="CO3" s="10" t="s">
        <v>12</v>
      </c>
      <c r="CP3" s="32" t="s">
        <v>11</v>
      </c>
      <c r="CQ3" s="10" t="s">
        <v>12</v>
      </c>
      <c r="CR3" s="32" t="s">
        <v>11</v>
      </c>
      <c r="CS3" s="10" t="s">
        <v>12</v>
      </c>
      <c r="CT3" s="32" t="s">
        <v>11</v>
      </c>
      <c r="CU3" s="9" t="s">
        <v>12</v>
      </c>
      <c r="CV3" s="32" t="s">
        <v>11</v>
      </c>
      <c r="CW3" s="52" t="s">
        <v>12</v>
      </c>
      <c r="CX3" s="32"/>
      <c r="CY3" s="10"/>
      <c r="CZ3" s="38"/>
      <c r="DA3" s="19"/>
      <c r="DB3" s="38"/>
      <c r="DC3" s="19"/>
      <c r="DD3" s="38"/>
      <c r="DE3" s="19"/>
      <c r="DF3" s="38"/>
      <c r="DG3" s="19"/>
    </row>
    <row r="4" spans="1:111">
      <c r="A4" s="47"/>
      <c r="B4" s="49">
        <f>SUM(Sept!$A$5)</f>
        <v>43348</v>
      </c>
      <c r="C4" s="49">
        <f>SUM(Sept!$N$5)</f>
        <v>43350</v>
      </c>
      <c r="D4" s="49">
        <f>SUM(Sept!$AB$5)</f>
        <v>43355</v>
      </c>
      <c r="E4" s="49">
        <f>SUM(Sept!$AO$5)</f>
        <v>43357</v>
      </c>
      <c r="F4" s="49">
        <f>SUM(Sept!$BD$5)</f>
        <v>43362</v>
      </c>
      <c r="G4" s="49">
        <f>SUM(Sept!$BQ$5)</f>
        <v>43364</v>
      </c>
      <c r="H4" s="49">
        <f>SUM(Sept!$CF$5)</f>
        <v>43369</v>
      </c>
      <c r="I4" s="8">
        <f>SUM(Sept!$CS$5)</f>
        <v>43371</v>
      </c>
      <c r="J4" s="8">
        <f>SUM(Sept!DH5)</f>
        <v>0</v>
      </c>
      <c r="K4" s="53">
        <f>SUM(Sept!DU5)</f>
        <v>0</v>
      </c>
      <c r="L4" s="49">
        <f>SUM(Oct!$A$5)</f>
        <v>43376</v>
      </c>
      <c r="M4" s="49">
        <f>SUM(Oct!$N$5)</f>
        <v>43378</v>
      </c>
      <c r="N4" s="49">
        <f>SUM(Oct!$AB$5)</f>
        <v>43383</v>
      </c>
      <c r="O4" s="49">
        <f>SUM(Oct!$AO$5)</f>
        <v>43385</v>
      </c>
      <c r="P4" s="49">
        <f>SUM(Oct!$BD$5)</f>
        <v>43390</v>
      </c>
      <c r="Q4" s="49">
        <f>SUM(Oct!$BQ$5)</f>
        <v>43392</v>
      </c>
      <c r="R4" s="49">
        <f>SUM(Oct!$CF$5)</f>
        <v>43397</v>
      </c>
      <c r="S4" s="8">
        <f>SUM(Oct!$CS$5)</f>
        <v>43399</v>
      </c>
      <c r="T4" s="8">
        <f>SUM(Oct!DH5)</f>
        <v>0</v>
      </c>
      <c r="U4" s="53">
        <f>SUM(Oct!DU5)</f>
        <v>0</v>
      </c>
      <c r="V4" s="8">
        <f>SUM(Nov!A5)</f>
        <v>43404</v>
      </c>
      <c r="W4" s="8">
        <f>SUM(Nov!N5)</f>
        <v>43406</v>
      </c>
      <c r="X4" s="49">
        <f>SUM(Nov!$AB$5)</f>
        <v>43411</v>
      </c>
      <c r="Y4" s="49">
        <f>SUM(Nov!$AO$5)</f>
        <v>43413</v>
      </c>
      <c r="Z4" s="49">
        <f>SUM(Nov!$BD$5)</f>
        <v>43418</v>
      </c>
      <c r="AA4" s="49">
        <f>SUM(Nov!$BQ$5)</f>
        <v>43420</v>
      </c>
      <c r="AB4" s="49">
        <f>SUM(Nov!$CF$5)</f>
        <v>43425</v>
      </c>
      <c r="AC4" s="8">
        <f>SUM(Nov!$CS$5)</f>
        <v>43427</v>
      </c>
      <c r="AD4" s="8">
        <f>SUM(Nov!DH5)</f>
        <v>0</v>
      </c>
      <c r="AE4" s="53">
        <f>SUM(Nov!DU5)</f>
        <v>0</v>
      </c>
      <c r="AF4" s="8">
        <f>SUM(Dec!$A$5)</f>
        <v>43432</v>
      </c>
      <c r="AG4" s="49">
        <f>SUM(Dec!$N$5)</f>
        <v>43434</v>
      </c>
      <c r="AH4" s="49">
        <f>SUM(Dec!$AB$5)</f>
        <v>43439</v>
      </c>
      <c r="AI4" s="49">
        <f>SUM(Dec!$AO$5)</f>
        <v>43441</v>
      </c>
      <c r="AJ4" s="49">
        <f>SUM(Dec!$BD$5)</f>
        <v>43446</v>
      </c>
      <c r="AK4" s="49">
        <f>SUM(Dec!$BQ$5)</f>
        <v>43448</v>
      </c>
      <c r="AL4" s="49">
        <f>SUM(Dec!$CF$5)</f>
        <v>43453</v>
      </c>
      <c r="AM4" s="8">
        <f>SUM(Dec!$CS$5)</f>
        <v>43455</v>
      </c>
      <c r="AN4" s="8">
        <f>SUM(Dec!DH5)</f>
        <v>0</v>
      </c>
      <c r="AO4" s="53">
        <f>SUM(Dec!DU5)</f>
        <v>0</v>
      </c>
      <c r="AP4" s="49">
        <f>SUM(Jan!$A$5)</f>
        <v>43474</v>
      </c>
      <c r="AQ4" s="49">
        <f>SUM(Jan!$N$5)</f>
        <v>43476</v>
      </c>
      <c r="AR4" s="49">
        <f>SUM(Jan!$AB$5)</f>
        <v>43481</v>
      </c>
      <c r="AS4" s="49">
        <f>SUM(Jan!$AO$5)</f>
        <v>43483</v>
      </c>
      <c r="AT4" s="49">
        <f>SUM(Jan!$BD$5)</f>
        <v>43488</v>
      </c>
      <c r="AU4" s="49">
        <f>SUM(Jan!$BQ$5)</f>
        <v>43490</v>
      </c>
      <c r="AV4" s="49">
        <f>SUM(Jan!$CF$5)</f>
        <v>43495</v>
      </c>
      <c r="AW4" s="8">
        <f>SUM(Jan!$CS$5)</f>
        <v>43497</v>
      </c>
      <c r="AX4" s="8">
        <f>SUM(Jan!DH5)</f>
        <v>0</v>
      </c>
      <c r="AY4" s="53">
        <f>SUM(Jan!DU5)</f>
        <v>0</v>
      </c>
      <c r="AZ4" s="49">
        <f>SUM(Fev!$A$5)</f>
        <v>43502</v>
      </c>
      <c r="BA4" s="49">
        <f>SUM(Fev!$N$5)</f>
        <v>43504</v>
      </c>
      <c r="BB4" s="49">
        <f>SUM(Fev!$AB$5)</f>
        <v>43509</v>
      </c>
      <c r="BC4" s="49">
        <f>SUM(Fev!$AO$5)</f>
        <v>43511</v>
      </c>
      <c r="BD4" s="49">
        <f>SUM(Fev!$BD$5)</f>
        <v>43516</v>
      </c>
      <c r="BE4" s="49">
        <f>SUM(Fev!$BQ$5)</f>
        <v>43518</v>
      </c>
      <c r="BF4" s="49">
        <f>SUM(Fev!$CF$5)</f>
        <v>43523</v>
      </c>
      <c r="BG4" s="8">
        <f>SUM(Fev!$CS$5)</f>
        <v>43525</v>
      </c>
      <c r="BH4" s="8">
        <f>SUM(Fev!DH5)</f>
        <v>0</v>
      </c>
      <c r="BI4" s="53">
        <f>SUM(Fev!DU5)</f>
        <v>0</v>
      </c>
      <c r="BJ4" s="49">
        <f>SUM(Mars!$A$5)</f>
        <v>43530</v>
      </c>
      <c r="BK4" s="49">
        <f>SUM(Mars!$N$5)</f>
        <v>43532</v>
      </c>
      <c r="BL4" s="49">
        <f>SUM(Mars!$AB$5)</f>
        <v>43537</v>
      </c>
      <c r="BM4" s="49">
        <f>SUM(Mars!$AO$5)</f>
        <v>43539</v>
      </c>
      <c r="BN4" s="49">
        <f>SUM(Mars!$BD$5)</f>
        <v>43544</v>
      </c>
      <c r="BO4" s="49">
        <f>SUM(Mars!$BQ$5)</f>
        <v>43546</v>
      </c>
      <c r="BP4" s="49">
        <f>SUM(Mars!$CF$5)</f>
        <v>43551</v>
      </c>
      <c r="BQ4" s="49">
        <f>SUM(Mars!$CS$5)</f>
        <v>43553</v>
      </c>
      <c r="BR4" s="49">
        <f>SUM(Mars!$DH$5)</f>
        <v>0</v>
      </c>
      <c r="BS4" s="53">
        <f>SUM(Mars!$DU$5)</f>
        <v>0</v>
      </c>
      <c r="BT4" s="49">
        <f>SUM(Avr!$A$5)</f>
        <v>43558</v>
      </c>
      <c r="BU4" s="49">
        <f>SUM(Avr!$N$5)</f>
        <v>43560</v>
      </c>
      <c r="BV4" s="49">
        <f>SUM(Avr!$AB$5)</f>
        <v>43565</v>
      </c>
      <c r="BW4" s="49">
        <f>SUM(Avr!$AO$5)</f>
        <v>43567</v>
      </c>
      <c r="BX4" s="49">
        <f>SUM(Avr!$BD$5)</f>
        <v>43572</v>
      </c>
      <c r="BY4" s="49">
        <f>SUM(Avr!$BQ$5)</f>
        <v>43574</v>
      </c>
      <c r="BZ4" s="49">
        <f>SUM(Avr!$CF$5)</f>
        <v>43579</v>
      </c>
      <c r="CA4" s="8">
        <f>SUM(Avr!$CS$5)</f>
        <v>43581</v>
      </c>
      <c r="CB4" s="8">
        <f>SUM(Avr!DH5)</f>
        <v>0</v>
      </c>
      <c r="CC4" s="53">
        <f>SUM(Avr!DU5)</f>
        <v>0</v>
      </c>
      <c r="CD4" s="50">
        <f>SUM(Mai!$A$5)</f>
        <v>43586</v>
      </c>
      <c r="CE4" s="50">
        <f>SUM(Mai!$N$5)</f>
        <v>43588</v>
      </c>
      <c r="CF4" s="50">
        <f>SUM(Mai!AB5)</f>
        <v>43593</v>
      </c>
      <c r="CG4" s="50">
        <f>SUM(Mai!AO5)</f>
        <v>43595</v>
      </c>
      <c r="CH4" s="50">
        <f>SUM(Mai!BD5)</f>
        <v>43600</v>
      </c>
      <c r="CI4" s="50">
        <f>SUM(Mai!BQ5)</f>
        <v>43602</v>
      </c>
      <c r="CJ4" s="50">
        <f>SUM(Mai!CF5)</f>
        <v>43607</v>
      </c>
      <c r="CK4" s="79">
        <f>SUM(Mai!CS5)</f>
        <v>43609</v>
      </c>
      <c r="CL4" s="79">
        <f>SUM(Mai!DH5)</f>
        <v>0</v>
      </c>
      <c r="CM4" s="55">
        <f>SUM(Mai!DU5)</f>
        <v>0</v>
      </c>
      <c r="CN4" s="8">
        <f>SUM(Juin!A5)</f>
        <v>43614</v>
      </c>
      <c r="CO4" s="49">
        <f>SUM(Juin!$N$5)</f>
        <v>43616</v>
      </c>
      <c r="CP4" s="49">
        <f>SUM(Juin!$AB$5)</f>
        <v>43621</v>
      </c>
      <c r="CQ4" s="49">
        <f>SUM(Juin!AO5)</f>
        <v>43623</v>
      </c>
      <c r="CR4" s="49">
        <f>SUM(Juin!BD5)</f>
        <v>43628</v>
      </c>
      <c r="CS4" s="49">
        <f>SUM(Juin!BQ5)</f>
        <v>43630</v>
      </c>
      <c r="CT4" s="49">
        <f>SUM(Juin!CF5)</f>
        <v>43635</v>
      </c>
      <c r="CU4" s="8">
        <f>SUM(Juin!CS5)</f>
        <v>43637</v>
      </c>
      <c r="CV4" s="49">
        <f>SUM(Juin!DH5)</f>
        <v>0</v>
      </c>
      <c r="CW4" s="53">
        <f>SUM(Juin!DU5)</f>
        <v>0</v>
      </c>
      <c r="CX4" s="50"/>
      <c r="CY4" s="50"/>
      <c r="CZ4" s="48"/>
      <c r="DA4" s="48"/>
      <c r="DB4" s="48"/>
      <c r="DC4" s="48"/>
      <c r="DD4" s="48"/>
      <c r="DE4" s="48"/>
      <c r="DF4" s="48"/>
      <c r="DG4" s="48"/>
    </row>
    <row r="5" spans="1:111">
      <c r="A5" s="37"/>
      <c r="I5" s="4"/>
      <c r="J5" s="4"/>
      <c r="K5" s="51"/>
      <c r="S5" s="4"/>
      <c r="T5" s="4"/>
      <c r="U5" s="51"/>
      <c r="V5" s="4"/>
      <c r="W5" s="4"/>
      <c r="AC5" s="4"/>
      <c r="AD5" s="4"/>
      <c r="AE5" s="51"/>
      <c r="AF5" s="4"/>
      <c r="AM5" s="4"/>
      <c r="AN5" s="4"/>
      <c r="AO5" s="51"/>
      <c r="AW5" s="4"/>
      <c r="AX5" s="4"/>
      <c r="AY5" s="51"/>
      <c r="BG5" s="4"/>
      <c r="BH5" s="4"/>
      <c r="BI5" s="51"/>
      <c r="BS5" s="51"/>
      <c r="CA5" s="4"/>
      <c r="CB5" s="4"/>
      <c r="CC5" s="51"/>
      <c r="CK5" s="4"/>
      <c r="CL5" s="4"/>
      <c r="CM5" s="51"/>
      <c r="CN5" s="4"/>
      <c r="CU5" s="4"/>
      <c r="CW5" s="51"/>
    </row>
    <row r="6" spans="1:111">
      <c r="A6" s="47"/>
      <c r="I6" s="4"/>
      <c r="J6" s="4"/>
      <c r="K6" s="51"/>
      <c r="S6" s="4"/>
      <c r="T6" s="4"/>
      <c r="U6" s="51"/>
      <c r="V6" s="4"/>
      <c r="W6" s="4"/>
      <c r="AC6" s="4"/>
      <c r="AD6" s="4"/>
      <c r="AE6" s="51"/>
      <c r="AF6" s="4"/>
      <c r="AM6" s="4"/>
      <c r="AN6" s="4"/>
      <c r="AO6" s="51"/>
      <c r="AW6" s="4"/>
      <c r="AX6" s="4"/>
      <c r="AY6" s="51"/>
      <c r="BG6" s="4"/>
      <c r="BH6" s="4"/>
      <c r="BI6" s="51"/>
      <c r="BS6" s="51"/>
      <c r="CA6" s="4"/>
      <c r="CB6" s="4"/>
      <c r="CC6" s="51"/>
      <c r="CK6" s="4"/>
      <c r="CL6" s="4"/>
      <c r="CM6" s="51"/>
      <c r="CN6" s="4"/>
      <c r="CU6" s="4"/>
      <c r="CW6" s="51"/>
    </row>
    <row r="7" spans="1:111">
      <c r="I7" s="4"/>
      <c r="J7" s="4"/>
      <c r="K7" s="51"/>
      <c r="S7" s="4"/>
      <c r="T7" s="4"/>
      <c r="U7" s="51"/>
      <c r="V7" s="4"/>
      <c r="W7" s="4"/>
      <c r="AC7" s="4"/>
      <c r="AD7" s="4"/>
      <c r="AE7" s="51"/>
      <c r="AF7" s="4"/>
      <c r="AM7" s="4"/>
      <c r="AN7" s="4"/>
      <c r="AO7" s="51"/>
      <c r="AW7" s="4"/>
      <c r="AX7" s="4"/>
      <c r="AY7" s="51"/>
      <c r="BG7" s="4"/>
      <c r="BH7" s="4"/>
      <c r="BI7" s="51"/>
      <c r="BS7" s="51"/>
      <c r="CA7" s="4"/>
      <c r="CB7" s="4"/>
      <c r="CC7" s="51"/>
      <c r="CK7" s="4"/>
      <c r="CL7" s="4"/>
      <c r="CM7" s="51"/>
      <c r="CN7" s="4"/>
      <c r="CU7" s="4"/>
      <c r="CW7" s="51"/>
    </row>
    <row r="8" spans="1:111">
      <c r="D8" s="10"/>
      <c r="I8" s="4"/>
      <c r="J8" s="4"/>
      <c r="K8" s="51"/>
      <c r="S8" s="4"/>
      <c r="T8" s="4"/>
      <c r="U8" s="51"/>
      <c r="V8" s="4"/>
      <c r="W8" s="4"/>
      <c r="AC8" s="4"/>
      <c r="AD8" s="4"/>
      <c r="AE8" s="51"/>
      <c r="AF8" s="4"/>
      <c r="AM8" s="4"/>
      <c r="AN8" s="4"/>
      <c r="AO8" s="51"/>
      <c r="AW8" s="4"/>
      <c r="AX8" s="4"/>
      <c r="AY8" s="51"/>
      <c r="BG8" s="4"/>
      <c r="BH8" s="4"/>
      <c r="BI8" s="51"/>
      <c r="BS8" s="51"/>
      <c r="CA8" s="4"/>
      <c r="CB8" s="4"/>
      <c r="CC8" s="51"/>
      <c r="CK8" s="4"/>
      <c r="CL8" s="4"/>
      <c r="CM8" s="51"/>
      <c r="CN8" s="4"/>
      <c r="CU8" s="4"/>
      <c r="CW8" s="51"/>
    </row>
    <row r="9" spans="1:111">
      <c r="B9" s="32" t="s">
        <v>0</v>
      </c>
      <c r="C9" s="32" t="s">
        <v>0</v>
      </c>
      <c r="D9" s="32" t="s">
        <v>0</v>
      </c>
      <c r="E9" s="32" t="s">
        <v>0</v>
      </c>
      <c r="F9" s="32" t="s">
        <v>0</v>
      </c>
      <c r="G9" s="32" t="s">
        <v>0</v>
      </c>
      <c r="H9" s="32" t="s">
        <v>0</v>
      </c>
      <c r="I9" s="78" t="s">
        <v>0</v>
      </c>
      <c r="J9" s="32" t="s">
        <v>0</v>
      </c>
      <c r="K9" s="54" t="s">
        <v>0</v>
      </c>
      <c r="L9" s="32" t="s">
        <v>0</v>
      </c>
      <c r="M9" s="32" t="s">
        <v>0</v>
      </c>
      <c r="N9" s="32" t="s">
        <v>0</v>
      </c>
      <c r="O9" s="32" t="s">
        <v>0</v>
      </c>
      <c r="P9" s="32" t="s">
        <v>0</v>
      </c>
      <c r="Q9" s="32" t="s">
        <v>0</v>
      </c>
      <c r="R9" s="32" t="s">
        <v>0</v>
      </c>
      <c r="S9" s="78" t="s">
        <v>0</v>
      </c>
      <c r="T9" s="32" t="s">
        <v>0</v>
      </c>
      <c r="U9" s="54" t="s">
        <v>0</v>
      </c>
      <c r="V9" s="32" t="s">
        <v>0</v>
      </c>
      <c r="W9" s="32" t="s">
        <v>0</v>
      </c>
      <c r="X9" s="32" t="s">
        <v>0</v>
      </c>
      <c r="Y9" s="32" t="s">
        <v>0</v>
      </c>
      <c r="Z9" s="32" t="s">
        <v>0</v>
      </c>
      <c r="AA9" s="32" t="s">
        <v>0</v>
      </c>
      <c r="AB9" s="32" t="s">
        <v>0</v>
      </c>
      <c r="AC9" s="78" t="s">
        <v>0</v>
      </c>
      <c r="AD9" s="78" t="s">
        <v>0</v>
      </c>
      <c r="AE9" s="54" t="s">
        <v>0</v>
      </c>
      <c r="AF9" s="78" t="s">
        <v>0</v>
      </c>
      <c r="AG9" s="32" t="s">
        <v>0</v>
      </c>
      <c r="AH9" s="32" t="s">
        <v>0</v>
      </c>
      <c r="AI9" s="32" t="s">
        <v>0</v>
      </c>
      <c r="AJ9" s="32" t="s">
        <v>0</v>
      </c>
      <c r="AK9" s="32" t="s">
        <v>0</v>
      </c>
      <c r="AL9" s="32" t="s">
        <v>0</v>
      </c>
      <c r="AM9" s="78" t="s">
        <v>0</v>
      </c>
      <c r="AN9" s="32" t="s">
        <v>0</v>
      </c>
      <c r="AO9" s="54" t="s">
        <v>0</v>
      </c>
      <c r="AP9" s="32" t="s">
        <v>0</v>
      </c>
      <c r="AQ9" s="32" t="s">
        <v>0</v>
      </c>
      <c r="AR9" s="32" t="s">
        <v>0</v>
      </c>
      <c r="AS9" s="32" t="s">
        <v>0</v>
      </c>
      <c r="AT9" s="32" t="s">
        <v>0</v>
      </c>
      <c r="AU9" s="32" t="s">
        <v>0</v>
      </c>
      <c r="AV9" s="32" t="s">
        <v>0</v>
      </c>
      <c r="AW9" s="78" t="s">
        <v>0</v>
      </c>
      <c r="AX9" s="32" t="s">
        <v>0</v>
      </c>
      <c r="AY9" s="54" t="s">
        <v>0</v>
      </c>
      <c r="AZ9" s="32" t="s">
        <v>0</v>
      </c>
      <c r="BA9" s="32" t="s">
        <v>0</v>
      </c>
      <c r="BB9" s="32" t="s">
        <v>0</v>
      </c>
      <c r="BC9" s="32" t="s">
        <v>0</v>
      </c>
      <c r="BD9" s="32" t="s">
        <v>0</v>
      </c>
      <c r="BE9" s="32" t="s">
        <v>0</v>
      </c>
      <c r="BF9" s="32" t="s">
        <v>0</v>
      </c>
      <c r="BG9" s="78" t="s">
        <v>0</v>
      </c>
      <c r="BH9" s="32" t="s">
        <v>0</v>
      </c>
      <c r="BI9" s="54" t="s">
        <v>0</v>
      </c>
      <c r="BJ9" s="32" t="s">
        <v>0</v>
      </c>
      <c r="BK9" s="32" t="s">
        <v>0</v>
      </c>
      <c r="BL9" s="32" t="s">
        <v>0</v>
      </c>
      <c r="BM9" s="32" t="s">
        <v>0</v>
      </c>
      <c r="BN9" s="32" t="s">
        <v>0</v>
      </c>
      <c r="BO9" s="32" t="s">
        <v>0</v>
      </c>
      <c r="BP9" s="32" t="s">
        <v>0</v>
      </c>
      <c r="BQ9" s="32" t="s">
        <v>0</v>
      </c>
      <c r="BR9" s="32" t="s">
        <v>0</v>
      </c>
      <c r="BS9" s="54" t="s">
        <v>0</v>
      </c>
      <c r="BT9" s="32" t="s">
        <v>0</v>
      </c>
      <c r="BU9" s="32" t="s">
        <v>0</v>
      </c>
      <c r="BV9" s="32" t="s">
        <v>0</v>
      </c>
      <c r="BW9" s="32" t="s">
        <v>0</v>
      </c>
      <c r="BX9" s="32" t="s">
        <v>0</v>
      </c>
      <c r="BY9" s="32" t="s">
        <v>0</v>
      </c>
      <c r="BZ9" s="32" t="s">
        <v>0</v>
      </c>
      <c r="CA9" s="78" t="s">
        <v>0</v>
      </c>
      <c r="CB9" s="32" t="s">
        <v>0</v>
      </c>
      <c r="CC9" s="54" t="s">
        <v>0</v>
      </c>
      <c r="CD9" s="32" t="s">
        <v>0</v>
      </c>
      <c r="CE9" s="32" t="s">
        <v>0</v>
      </c>
      <c r="CF9" s="32" t="s">
        <v>0</v>
      </c>
      <c r="CG9" s="32" t="s">
        <v>0</v>
      </c>
      <c r="CH9" s="32" t="s">
        <v>0</v>
      </c>
      <c r="CI9" s="32" t="s">
        <v>0</v>
      </c>
      <c r="CJ9" s="32" t="s">
        <v>0</v>
      </c>
      <c r="CK9" s="78" t="s">
        <v>0</v>
      </c>
      <c r="CL9" s="78" t="s">
        <v>0</v>
      </c>
      <c r="CM9" s="54" t="s">
        <v>0</v>
      </c>
      <c r="CN9" s="78" t="s">
        <v>0</v>
      </c>
      <c r="CO9" s="32" t="s">
        <v>0</v>
      </c>
      <c r="CP9" s="32" t="s">
        <v>0</v>
      </c>
      <c r="CQ9" s="32" t="s">
        <v>0</v>
      </c>
      <c r="CR9" s="32" t="s">
        <v>0</v>
      </c>
      <c r="CS9" s="32" t="s">
        <v>0</v>
      </c>
      <c r="CT9" s="32" t="s">
        <v>0</v>
      </c>
      <c r="CU9" s="78" t="s">
        <v>0</v>
      </c>
      <c r="CV9" s="32" t="s">
        <v>0</v>
      </c>
      <c r="CW9" s="54" t="s">
        <v>0</v>
      </c>
      <c r="CX9" s="32"/>
      <c r="CY9" s="32"/>
      <c r="CZ9" s="38"/>
      <c r="DA9" s="38"/>
      <c r="DB9" s="38"/>
      <c r="DC9" s="38"/>
      <c r="DD9" s="38"/>
      <c r="DE9" s="38"/>
      <c r="DF9" s="38"/>
      <c r="DG9" s="38"/>
    </row>
    <row r="10" spans="1:111">
      <c r="I10" s="4"/>
      <c r="J10" s="4"/>
      <c r="K10" s="51"/>
      <c r="S10" s="4"/>
      <c r="T10" s="4"/>
      <c r="U10" s="51"/>
      <c r="V10" s="4"/>
      <c r="W10" s="4"/>
      <c r="AC10" s="4"/>
      <c r="AD10" s="4"/>
      <c r="AE10" s="51"/>
      <c r="AF10" s="4"/>
      <c r="AM10" s="4"/>
      <c r="AN10" s="4"/>
      <c r="AO10" s="51"/>
      <c r="AW10" s="4"/>
      <c r="AX10" s="4"/>
      <c r="AY10" s="51"/>
      <c r="BG10" s="4"/>
      <c r="BH10" s="4"/>
      <c r="BI10" s="51"/>
      <c r="BS10" s="51"/>
      <c r="CA10" s="4"/>
      <c r="CB10" s="4"/>
      <c r="CC10" s="51"/>
      <c r="CK10" s="4"/>
      <c r="CL10" s="4"/>
      <c r="CM10" s="51"/>
      <c r="CN10" s="4"/>
      <c r="CU10" s="4"/>
      <c r="CW10" s="51"/>
    </row>
    <row r="11" spans="1:111">
      <c r="A11" s="1" t="str">
        <f>REPT(Sept!A11,1)</f>
        <v>ANGLAS Olivier</v>
      </c>
      <c r="B11" s="32">
        <f>SUM(Sept!L11)</f>
        <v>0</v>
      </c>
      <c r="C11" s="32">
        <f>SUM(Sept!Y11)</f>
        <v>8</v>
      </c>
      <c r="D11" s="32">
        <f>SUM(Sept!AM11)</f>
        <v>0</v>
      </c>
      <c r="E11" s="32">
        <f>SUM(Sept!AZ11)</f>
        <v>0</v>
      </c>
      <c r="F11" s="32">
        <f>SUM(Sept!BO11)</f>
        <v>1</v>
      </c>
      <c r="G11" s="32">
        <f>SUM(Sept!CB11)</f>
        <v>0</v>
      </c>
      <c r="H11" s="32">
        <f>SUM(Sept!CQ11)</f>
        <v>0</v>
      </c>
      <c r="I11" s="78">
        <f>SUM(Sept!DD11)</f>
        <v>1</v>
      </c>
      <c r="J11" s="78">
        <f>SUM(Sept!DS11)</f>
        <v>0</v>
      </c>
      <c r="K11" s="54">
        <f>SUM(Sept!EF11)</f>
        <v>0</v>
      </c>
      <c r="L11" s="32">
        <f>SUM(Oct!L11)</f>
        <v>0</v>
      </c>
      <c r="M11" s="32">
        <f>SUM(Oct!Y11)</f>
        <v>0</v>
      </c>
      <c r="N11" s="32">
        <f>SUM(Oct!AM11)</f>
        <v>0</v>
      </c>
      <c r="O11" s="32">
        <f>SUM(Oct!AZ11)</f>
        <v>0</v>
      </c>
      <c r="P11" s="12">
        <f>SUM(Oct!BO11)</f>
        <v>0</v>
      </c>
      <c r="Q11" s="12">
        <f>SUM(Oct!CB11)</f>
        <v>0</v>
      </c>
      <c r="R11" s="12">
        <f>SUM(Oct!CQ11)</f>
        <v>0</v>
      </c>
      <c r="S11" s="64">
        <f>SUM(Oct!DD11)</f>
        <v>0</v>
      </c>
      <c r="T11" s="64">
        <f>SUM(Oct!DS11)</f>
        <v>0</v>
      </c>
      <c r="U11" s="56">
        <f>SUM(Oct!EF11)</f>
        <v>0</v>
      </c>
      <c r="V11" s="64">
        <f>SUM(Nov!L11)</f>
        <v>0</v>
      </c>
      <c r="W11" s="64">
        <f>SUM(Nov!Y11)</f>
        <v>0</v>
      </c>
      <c r="X11" s="12">
        <f>SUM(Nov!AM11)</f>
        <v>0</v>
      </c>
      <c r="Y11" s="12">
        <f>SUM(Nov!AZ11)</f>
        <v>22</v>
      </c>
      <c r="Z11" s="12">
        <f>SUM(Nov!BO11)</f>
        <v>0</v>
      </c>
      <c r="AA11" s="12">
        <f>SUM(Nov!CB11)</f>
        <v>0</v>
      </c>
      <c r="AB11" s="12">
        <f>SUM(Nov!CQ11)</f>
        <v>30</v>
      </c>
      <c r="AC11" s="64">
        <f>SUM(Nov!DD11)</f>
        <v>0</v>
      </c>
      <c r="AD11" s="64">
        <f>SUM(Nov!DS11)</f>
        <v>0</v>
      </c>
      <c r="AE11" s="56">
        <f>SUM(Nov!EF11)</f>
        <v>0</v>
      </c>
      <c r="AF11" s="64">
        <f>SUM(Dec!L11)</f>
        <v>0</v>
      </c>
      <c r="AG11" s="12">
        <f>SUM(Dec!Y11)</f>
        <v>0</v>
      </c>
      <c r="AH11" s="12">
        <f>SUM(Dec!AM11)</f>
        <v>0</v>
      </c>
      <c r="AI11" s="12">
        <f>SUM(Dec!AZ11)</f>
        <v>8</v>
      </c>
      <c r="AJ11" s="12">
        <f>SUM(Dec!BO11)</f>
        <v>0</v>
      </c>
      <c r="AK11" s="12">
        <f>SUM(Dec!CB11)</f>
        <v>0</v>
      </c>
      <c r="AL11" s="12">
        <f>SUM(Dec!CQ11)</f>
        <v>0</v>
      </c>
      <c r="AM11" s="64">
        <f>SUM(Dec!DD11)</f>
        <v>0</v>
      </c>
      <c r="AN11" s="64">
        <f>SUM(Dec!DS11)</f>
        <v>0</v>
      </c>
      <c r="AO11" s="56">
        <f>SUM(Dec!EF11)</f>
        <v>0</v>
      </c>
      <c r="AP11" s="12">
        <f>SUM(Jan!L11)</f>
        <v>0</v>
      </c>
      <c r="AQ11" s="12">
        <f>SUM(Jan!Y11)</f>
        <v>0</v>
      </c>
      <c r="AR11" s="12">
        <f>SUM(Jan!AM11)</f>
        <v>0</v>
      </c>
      <c r="AS11" s="12">
        <f>SUM(Jan!AZ11)</f>
        <v>0</v>
      </c>
      <c r="AT11" s="12">
        <f>SUM(Jan!BO11)</f>
        <v>0</v>
      </c>
      <c r="AU11" s="12">
        <f>SUM(Jan!CB11)</f>
        <v>0</v>
      </c>
      <c r="AV11" s="12">
        <f>SUM(Jan!CQ11)</f>
        <v>0</v>
      </c>
      <c r="AW11" s="64">
        <f>SUM(Jan!DD11)</f>
        <v>86</v>
      </c>
      <c r="AX11" s="64">
        <f>SUM(Jan!DS11)</f>
        <v>0</v>
      </c>
      <c r="AY11" s="56">
        <f>SUM(Jan!EF11)</f>
        <v>0</v>
      </c>
      <c r="AZ11" s="12">
        <f>SUM(Fev!L11)</f>
        <v>0</v>
      </c>
      <c r="BA11" s="12">
        <f>SUM(Fev!Y11)</f>
        <v>22</v>
      </c>
      <c r="BB11" s="12">
        <f>SUM(Fev!AM11)</f>
        <v>0</v>
      </c>
      <c r="BC11" s="12">
        <f>SUM(Fev!AZ11)</f>
        <v>0</v>
      </c>
      <c r="BD11" s="12">
        <f>SUM(Fev!BO11)</f>
        <v>0</v>
      </c>
      <c r="BE11" s="12">
        <f>SUM(Fev!CB11)</f>
        <v>0</v>
      </c>
      <c r="BF11" s="12">
        <f>SUM(Fev!CQ11)</f>
        <v>0</v>
      </c>
      <c r="BG11" s="64">
        <f>SUM(Fev!DD11)</f>
        <v>0</v>
      </c>
      <c r="BH11" s="64">
        <f>SUM(Fev!DS11)</f>
        <v>0</v>
      </c>
      <c r="BI11" s="56">
        <f>SUM(Fev!EF11)</f>
        <v>0</v>
      </c>
      <c r="BJ11" s="12">
        <f>SUM(Mars!L11)</f>
        <v>0</v>
      </c>
      <c r="BK11" s="12">
        <f>SUM(Mars!Y11)</f>
        <v>0</v>
      </c>
      <c r="BL11" s="12">
        <f>SUM(Mars!AM11)</f>
        <v>0</v>
      </c>
      <c r="BM11" s="12">
        <f>SUM(Mars!AZ11)</f>
        <v>0</v>
      </c>
      <c r="BN11" s="12">
        <f>SUM(Mars!BO11)</f>
        <v>0</v>
      </c>
      <c r="BO11" s="12">
        <f>SUM(Mars!CB11)</f>
        <v>4</v>
      </c>
      <c r="BP11" s="12">
        <f>SUM(Mars!CQ11)</f>
        <v>0</v>
      </c>
      <c r="BQ11" s="12">
        <f>SUM(Mars!DD11)</f>
        <v>0</v>
      </c>
      <c r="BR11" s="12">
        <f>SUM(Mars!DS11)</f>
        <v>0</v>
      </c>
      <c r="BS11" s="56">
        <f>SUM(Mars!EF11)</f>
        <v>0</v>
      </c>
      <c r="BT11" s="12">
        <f>SUM(Avr!L11)</f>
        <v>0</v>
      </c>
      <c r="BU11" s="12">
        <f>SUM(Avr!Y11)</f>
        <v>5</v>
      </c>
      <c r="BV11" s="12">
        <f>SUM(Avr!AM11)</f>
        <v>0</v>
      </c>
      <c r="BW11" s="12">
        <f>SUM(Avr!AZ11)</f>
        <v>0</v>
      </c>
      <c r="BX11" s="12">
        <f>SUM(Avr!BO11)</f>
        <v>0</v>
      </c>
      <c r="BY11" s="12">
        <f>SUM(Avr!CB11)</f>
        <v>0</v>
      </c>
      <c r="BZ11" s="12">
        <f>SUM(Avr!CQ11)</f>
        <v>0</v>
      </c>
      <c r="CA11" s="64">
        <f>SUM(Avr!DD11)</f>
        <v>0</v>
      </c>
      <c r="CB11" s="64">
        <f>SUM(Avr!DS11)</f>
        <v>0</v>
      </c>
      <c r="CC11" s="56">
        <f>SUM(Avr!EF11)</f>
        <v>0</v>
      </c>
      <c r="CD11" s="12">
        <f>SUM(Mai!L11)</f>
        <v>0</v>
      </c>
      <c r="CE11" s="12">
        <f>SUM(Mai!Y11)</f>
        <v>0</v>
      </c>
      <c r="CF11" s="12">
        <f>SUM(Mai!AM11)</f>
        <v>0</v>
      </c>
      <c r="CG11" s="12">
        <f>SUM(Mai!AZ11)</f>
        <v>0</v>
      </c>
      <c r="CH11" s="12">
        <f>SUM(Mai!BO11)</f>
        <v>0</v>
      </c>
      <c r="CI11" s="12">
        <f>SUM(Mai!CB11)</f>
        <v>0</v>
      </c>
      <c r="CJ11" s="12">
        <f>SUM(Mai!CQ11)</f>
        <v>0</v>
      </c>
      <c r="CK11" s="64">
        <f>SUM(Mai!DD11)</f>
        <v>0</v>
      </c>
      <c r="CL11" s="64">
        <f>SUM(Mai!DS11)</f>
        <v>0</v>
      </c>
      <c r="CM11" s="56">
        <f>SUM(Mai!EF11)</f>
        <v>0</v>
      </c>
      <c r="CN11" s="64">
        <f>SUM(Juin!L11)</f>
        <v>0</v>
      </c>
      <c r="CO11" s="12">
        <f>SUM(Juin!Y11)</f>
        <v>0</v>
      </c>
      <c r="CP11" s="12">
        <f>SUM(Juin!AM11)</f>
        <v>0</v>
      </c>
      <c r="CQ11" s="12">
        <f>SUM(Juin!AZ11)</f>
        <v>0</v>
      </c>
      <c r="CR11" s="12">
        <f>SUM(Juin!BO11)</f>
        <v>0</v>
      </c>
      <c r="CS11" s="12">
        <f>SUM(Juin!CB11)</f>
        <v>12</v>
      </c>
      <c r="CT11" s="12">
        <f>SUM(Juin!CQ11)</f>
        <v>29</v>
      </c>
      <c r="CU11" s="64">
        <f>SUM(Juin!DD11)</f>
        <v>0</v>
      </c>
      <c r="CV11" s="12">
        <f>SUM(Juin!DS11)</f>
        <v>0</v>
      </c>
      <c r="CW11" s="56">
        <f>SUM(Juin!EF11)</f>
        <v>0</v>
      </c>
      <c r="CX11" s="12"/>
      <c r="CY11" s="12"/>
      <c r="CZ11" s="18"/>
      <c r="DA11" s="18"/>
      <c r="DB11" s="18"/>
      <c r="DC11" s="18"/>
      <c r="DD11" s="18"/>
      <c r="DE11" s="18"/>
      <c r="DF11" s="18"/>
      <c r="DG11" s="18"/>
    </row>
    <row r="12" spans="1:111">
      <c r="A12" s="1" t="str">
        <f>REPT(Sept!A12,1)</f>
        <v>ANGLAS Yoan</v>
      </c>
      <c r="B12" s="32">
        <f>SUM(Sept!L12)</f>
        <v>14</v>
      </c>
      <c r="C12" s="32">
        <f>SUM(Sept!Y12)</f>
        <v>10</v>
      </c>
      <c r="D12" s="32">
        <f>SUM(Sept!AM12)</f>
        <v>15</v>
      </c>
      <c r="E12" s="32">
        <f>SUM(Sept!AZ12)</f>
        <v>5</v>
      </c>
      <c r="F12" s="32">
        <f>SUM(Sept!BO12)</f>
        <v>20</v>
      </c>
      <c r="G12" s="32">
        <f>SUM(Sept!CB12)</f>
        <v>8</v>
      </c>
      <c r="H12" s="32">
        <f>SUM(Sept!CQ12)</f>
        <v>45</v>
      </c>
      <c r="I12" s="78">
        <f>SUM(Sept!DD12)</f>
        <v>0</v>
      </c>
      <c r="J12" s="78">
        <f>SUM(Sept!DS12)</f>
        <v>0</v>
      </c>
      <c r="K12" s="54">
        <f>SUM(Sept!EF12)</f>
        <v>0</v>
      </c>
      <c r="L12" s="32">
        <f>SUM(Oct!L12)</f>
        <v>22</v>
      </c>
      <c r="M12" s="32">
        <f>SUM(Oct!Y12)</f>
        <v>30</v>
      </c>
      <c r="N12" s="32">
        <f>SUM(Oct!AM12)</f>
        <v>21</v>
      </c>
      <c r="O12" s="32">
        <f>SUM(Oct!AZ12)</f>
        <v>20</v>
      </c>
      <c r="P12" s="12">
        <f>SUM(Oct!BO12)</f>
        <v>11</v>
      </c>
      <c r="Q12" s="12">
        <f>SUM(Oct!CB12)</f>
        <v>0</v>
      </c>
      <c r="R12" s="12">
        <f>SUM(Oct!CQ12)</f>
        <v>20</v>
      </c>
      <c r="S12" s="64">
        <f>SUM(Oct!DD12)</f>
        <v>6</v>
      </c>
      <c r="T12" s="64">
        <f>SUM(Oct!DS12)</f>
        <v>0</v>
      </c>
      <c r="U12" s="56">
        <f>SUM(Oct!EF12)</f>
        <v>0</v>
      </c>
      <c r="V12" s="64">
        <f>SUM(Nov!L12)</f>
        <v>0</v>
      </c>
      <c r="W12" s="64">
        <f>SUM(Nov!Y12)</f>
        <v>12</v>
      </c>
      <c r="X12" s="12">
        <f>SUM(Nov!AM12)</f>
        <v>38.5</v>
      </c>
      <c r="Y12" s="12">
        <f>SUM(Nov!AZ12)</f>
        <v>0</v>
      </c>
      <c r="Z12" s="12">
        <f>SUM(Nov!BO12)</f>
        <v>12</v>
      </c>
      <c r="AA12" s="12">
        <f>SUM(Nov!CB12)</f>
        <v>7</v>
      </c>
      <c r="AB12" s="12">
        <f>SUM(Nov!CQ12)</f>
        <v>17</v>
      </c>
      <c r="AC12" s="64">
        <f>SUM(Nov!DD12)</f>
        <v>26</v>
      </c>
      <c r="AD12" s="64">
        <f>SUM(Nov!DS12)</f>
        <v>0</v>
      </c>
      <c r="AE12" s="56">
        <f>SUM(Nov!EF12)</f>
        <v>0</v>
      </c>
      <c r="AF12" s="64">
        <f>SUM(Dec!L12)</f>
        <v>10</v>
      </c>
      <c r="AG12" s="12">
        <f>SUM(Dec!Y12)</f>
        <v>14</v>
      </c>
      <c r="AH12" s="12">
        <f>SUM(Dec!AM12)</f>
        <v>15</v>
      </c>
      <c r="AI12" s="12">
        <f>SUM(Dec!AZ12)</f>
        <v>3</v>
      </c>
      <c r="AJ12" s="12">
        <f>SUM(Dec!BO12)</f>
        <v>8</v>
      </c>
      <c r="AK12" s="12">
        <f>SUM(Dec!CB12)</f>
        <v>14</v>
      </c>
      <c r="AL12" s="12">
        <f>SUM(Dec!CQ12)</f>
        <v>35</v>
      </c>
      <c r="AM12" s="64">
        <f>SUM(Dec!DD12)</f>
        <v>0</v>
      </c>
      <c r="AN12" s="64">
        <f>SUM(Dec!DS12)</f>
        <v>0</v>
      </c>
      <c r="AO12" s="56">
        <f>SUM(Dec!EF12)</f>
        <v>0</v>
      </c>
      <c r="AP12" s="12">
        <f>SUM(Jan!L12)</f>
        <v>28</v>
      </c>
      <c r="AQ12" s="12">
        <f>SUM(Jan!Y12)</f>
        <v>4</v>
      </c>
      <c r="AR12" s="12">
        <f>SUM(Jan!AM12)</f>
        <v>29</v>
      </c>
      <c r="AS12" s="12">
        <f>SUM(Jan!AZ12)</f>
        <v>0</v>
      </c>
      <c r="AT12" s="12">
        <f>SUM(Jan!BO12)</f>
        <v>22</v>
      </c>
      <c r="AU12" s="12">
        <f>SUM(Jan!CB12)</f>
        <v>18</v>
      </c>
      <c r="AV12" s="12">
        <f>SUM(Jan!CQ12)</f>
        <v>23</v>
      </c>
      <c r="AW12" s="64">
        <f>SUM(Jan!DD12)</f>
        <v>14</v>
      </c>
      <c r="AX12" s="64">
        <f>SUM(Jan!DS12)</f>
        <v>0</v>
      </c>
      <c r="AY12" s="56">
        <f>SUM(Jan!EF12)</f>
        <v>0</v>
      </c>
      <c r="AZ12" s="12">
        <f>SUM(Fev!L12)</f>
        <v>0</v>
      </c>
      <c r="BA12" s="12">
        <f>SUM(Fev!Y12)</f>
        <v>23</v>
      </c>
      <c r="BB12" s="12">
        <f>SUM(Fev!AM12)</f>
        <v>0</v>
      </c>
      <c r="BC12" s="12">
        <f>SUM(Fev!AZ12)</f>
        <v>0</v>
      </c>
      <c r="BD12" s="12">
        <f>SUM(Fev!BO12)</f>
        <v>21</v>
      </c>
      <c r="BE12" s="12">
        <f>SUM(Fev!CB12)</f>
        <v>26</v>
      </c>
      <c r="BF12" s="12">
        <f>SUM(Fev!CQ12)</f>
        <v>14</v>
      </c>
      <c r="BG12" s="64">
        <f>SUM(Fev!DD12)</f>
        <v>0</v>
      </c>
      <c r="BH12" s="64">
        <f>SUM(Fev!DS12)</f>
        <v>0</v>
      </c>
      <c r="BI12" s="56">
        <f>SUM(Fev!EF12)</f>
        <v>0</v>
      </c>
      <c r="BJ12" s="12">
        <f>SUM(Mars!L12)</f>
        <v>9</v>
      </c>
      <c r="BK12" s="12">
        <f>SUM(Mars!Y12)</f>
        <v>0</v>
      </c>
      <c r="BL12" s="12">
        <f>SUM(Mars!AM12)</f>
        <v>29</v>
      </c>
      <c r="BM12" s="12">
        <f>SUM(Mars!AZ12)</f>
        <v>0</v>
      </c>
      <c r="BN12" s="12">
        <f>SUM(Mars!BO12)</f>
        <v>0</v>
      </c>
      <c r="BO12" s="12">
        <f>SUM(Mars!CB12)</f>
        <v>0</v>
      </c>
      <c r="BP12" s="12">
        <f>SUM(Mars!CQ12)</f>
        <v>13</v>
      </c>
      <c r="BQ12" s="12">
        <f>SUM(Mars!DD12)</f>
        <v>0</v>
      </c>
      <c r="BR12" s="12">
        <f>SUM(Mars!DS12)</f>
        <v>0</v>
      </c>
      <c r="BS12" s="56">
        <f>SUM(Mars!EF12)</f>
        <v>0</v>
      </c>
      <c r="BT12" s="12">
        <f>SUM(Avr!L12)</f>
        <v>40</v>
      </c>
      <c r="BU12" s="12">
        <f>SUM(Avr!Y12)</f>
        <v>36</v>
      </c>
      <c r="BV12" s="12">
        <f>SUM(Avr!AM12)</f>
        <v>29</v>
      </c>
      <c r="BW12" s="12">
        <f>SUM(Avr!AZ12)</f>
        <v>21</v>
      </c>
      <c r="BX12" s="12">
        <f>SUM(Avr!BO12)</f>
        <v>28</v>
      </c>
      <c r="BY12" s="12">
        <f>SUM(Avr!CB12)</f>
        <v>0</v>
      </c>
      <c r="BZ12" s="12">
        <f>SUM(Avr!CQ12)</f>
        <v>5</v>
      </c>
      <c r="CA12" s="64">
        <f>SUM(Avr!DD12)</f>
        <v>0</v>
      </c>
      <c r="CB12" s="64">
        <f>SUM(Avr!DS12)</f>
        <v>0</v>
      </c>
      <c r="CC12" s="56">
        <f>SUM(Avr!EF12)</f>
        <v>0</v>
      </c>
      <c r="CD12" s="12">
        <f>SUM(Mai!L12)</f>
        <v>23</v>
      </c>
      <c r="CE12" s="12">
        <f>SUM(Mai!Y12)</f>
        <v>16</v>
      </c>
      <c r="CF12" s="12">
        <f>SUM(Mai!AM12)</f>
        <v>56</v>
      </c>
      <c r="CG12" s="12">
        <f>SUM(Mai!AZ12)</f>
        <v>27</v>
      </c>
      <c r="CH12" s="12">
        <f>SUM(Mai!BO12)</f>
        <v>19</v>
      </c>
      <c r="CI12" s="12">
        <f>SUM(Mai!CB12)</f>
        <v>2</v>
      </c>
      <c r="CJ12" s="12">
        <f>SUM(Mai!CQ12)</f>
        <v>0</v>
      </c>
      <c r="CK12" s="64">
        <f>SUM(Mai!DD12)</f>
        <v>0</v>
      </c>
      <c r="CL12" s="64">
        <f>SUM(Mai!DS12)</f>
        <v>0</v>
      </c>
      <c r="CM12" s="56">
        <f>SUM(Mai!EF12)</f>
        <v>0</v>
      </c>
      <c r="CN12" s="64">
        <f>SUM(Juin!L12)</f>
        <v>20</v>
      </c>
      <c r="CO12" s="12">
        <f>SUM(Juin!Y12)</f>
        <v>42</v>
      </c>
      <c r="CP12" s="12">
        <f>SUM(Juin!AM12)</f>
        <v>6</v>
      </c>
      <c r="CQ12" s="12">
        <f>SUM(Juin!AZ12)</f>
        <v>11</v>
      </c>
      <c r="CR12" s="12">
        <f>SUM(Juin!BO12)</f>
        <v>18</v>
      </c>
      <c r="CS12" s="12">
        <f>SUM(Juin!CB12)</f>
        <v>0</v>
      </c>
      <c r="CT12" s="12">
        <f>SUM(Juin!CQ12)</f>
        <v>22</v>
      </c>
      <c r="CU12" s="64">
        <f>SUM(Juin!DD12)</f>
        <v>0</v>
      </c>
      <c r="CV12" s="12">
        <f>SUM(Juin!DS12)</f>
        <v>0</v>
      </c>
      <c r="CW12" s="56">
        <f>SUM(Juin!EF12)</f>
        <v>0</v>
      </c>
      <c r="CX12" s="12"/>
      <c r="CY12" s="12"/>
      <c r="CZ12" s="18"/>
      <c r="DA12" s="18"/>
      <c r="DB12" s="18"/>
      <c r="DC12" s="18"/>
      <c r="DD12" s="18"/>
      <c r="DE12" s="18"/>
      <c r="DF12" s="18"/>
      <c r="DG12" s="18"/>
    </row>
    <row r="13" spans="1:111">
      <c r="A13" s="1" t="str">
        <f>REPT(Sept!A13,1)</f>
        <v>BARROS Stéphane</v>
      </c>
      <c r="B13" s="32">
        <f>SUM(Sept!L13)</f>
        <v>7</v>
      </c>
      <c r="C13" s="32">
        <f>SUM(Sept!Y13)</f>
        <v>0</v>
      </c>
      <c r="D13" s="32">
        <f>SUM(Sept!AM13)</f>
        <v>11</v>
      </c>
      <c r="E13" s="32">
        <f>SUM(Sept!AZ13)</f>
        <v>0</v>
      </c>
      <c r="F13" s="32">
        <f>SUM(Sept!BO13)</f>
        <v>26</v>
      </c>
      <c r="G13" s="32">
        <f>SUM(Sept!CB13)</f>
        <v>0</v>
      </c>
      <c r="H13" s="32">
        <f>SUM(Sept!CQ13)</f>
        <v>12</v>
      </c>
      <c r="I13" s="78">
        <f>SUM(Sept!DD13)</f>
        <v>0</v>
      </c>
      <c r="J13" s="78">
        <f>SUM(Sept!DS13)</f>
        <v>0</v>
      </c>
      <c r="K13" s="54">
        <f>SUM(Sept!EF13)</f>
        <v>0</v>
      </c>
      <c r="L13" s="32">
        <f>SUM(Oct!L13)</f>
        <v>15</v>
      </c>
      <c r="M13" s="32">
        <f>SUM(Oct!Y13)</f>
        <v>0</v>
      </c>
      <c r="N13" s="32">
        <f>SUM(Oct!AM13)</f>
        <v>8</v>
      </c>
      <c r="O13" s="32">
        <f>SUM(Oct!AZ13)</f>
        <v>0</v>
      </c>
      <c r="P13" s="12">
        <f>SUM(Oct!BO13)</f>
        <v>24</v>
      </c>
      <c r="Q13" s="12">
        <f>SUM(Oct!CB13)</f>
        <v>7</v>
      </c>
      <c r="R13" s="12">
        <f>SUM(Oct!CQ13)</f>
        <v>0</v>
      </c>
      <c r="S13" s="64">
        <f>SUM(Oct!DD13)</f>
        <v>8</v>
      </c>
      <c r="T13" s="64">
        <f>SUM(Oct!DS13)</f>
        <v>0</v>
      </c>
      <c r="U13" s="56">
        <f>SUM(Oct!EF13)</f>
        <v>0</v>
      </c>
      <c r="V13" s="64">
        <f>SUM(Nov!L13)</f>
        <v>16</v>
      </c>
      <c r="W13" s="64">
        <f>SUM(Nov!Y13)</f>
        <v>3</v>
      </c>
      <c r="X13" s="12">
        <f>SUM(Nov!AM13)</f>
        <v>8</v>
      </c>
      <c r="Y13" s="12">
        <f>SUM(Nov!AZ13)</f>
        <v>0</v>
      </c>
      <c r="Z13" s="12">
        <f>SUM(Nov!BO13)</f>
        <v>7</v>
      </c>
      <c r="AA13" s="12">
        <f>SUM(Nov!CB13)</f>
        <v>0</v>
      </c>
      <c r="AB13" s="12">
        <f>SUM(Nov!CQ13)</f>
        <v>21</v>
      </c>
      <c r="AC13" s="64">
        <f>SUM(Nov!DD13)</f>
        <v>0</v>
      </c>
      <c r="AD13" s="64">
        <f>SUM(Nov!DS13)</f>
        <v>0</v>
      </c>
      <c r="AE13" s="56">
        <f>SUM(Nov!EF13)</f>
        <v>0</v>
      </c>
      <c r="AF13" s="64">
        <f>SUM(Dec!L13)</f>
        <v>1</v>
      </c>
      <c r="AG13" s="12">
        <f>SUM(Dec!Y13)</f>
        <v>8</v>
      </c>
      <c r="AH13" s="12">
        <f>SUM(Dec!AM13)</f>
        <v>4</v>
      </c>
      <c r="AI13" s="12">
        <f>SUM(Dec!AZ13)</f>
        <v>6</v>
      </c>
      <c r="AJ13" s="12">
        <f>SUM(Dec!BO13)</f>
        <v>10</v>
      </c>
      <c r="AK13" s="12">
        <f>SUM(Dec!CB13)</f>
        <v>0</v>
      </c>
      <c r="AL13" s="12">
        <f>SUM(Dec!CQ13)</f>
        <v>5</v>
      </c>
      <c r="AM13" s="64">
        <f>SUM(Dec!DD13)</f>
        <v>2</v>
      </c>
      <c r="AN13" s="64">
        <f>SUM(Dec!DS13)</f>
        <v>0</v>
      </c>
      <c r="AO13" s="56">
        <f>SUM(Dec!EF13)</f>
        <v>0</v>
      </c>
      <c r="AP13" s="12">
        <f>SUM(Jan!L13)</f>
        <v>38</v>
      </c>
      <c r="AQ13" s="12">
        <f>SUM(Jan!Y13)</f>
        <v>0</v>
      </c>
      <c r="AR13" s="12">
        <f>SUM(Jan!AM13)</f>
        <v>0</v>
      </c>
      <c r="AS13" s="12">
        <f>SUM(Jan!AZ13)</f>
        <v>0</v>
      </c>
      <c r="AT13" s="12">
        <f>SUM(Jan!BO13)</f>
        <v>0</v>
      </c>
      <c r="AU13" s="12">
        <f>SUM(Jan!CB13)</f>
        <v>0</v>
      </c>
      <c r="AV13" s="12">
        <f>SUM(Jan!CQ13)</f>
        <v>10</v>
      </c>
      <c r="AW13" s="64">
        <f>SUM(Jan!DD13)</f>
        <v>3</v>
      </c>
      <c r="AX13" s="64">
        <f>SUM(Jan!DS13)</f>
        <v>0</v>
      </c>
      <c r="AY13" s="56">
        <f>SUM(Jan!EF13)</f>
        <v>0</v>
      </c>
      <c r="AZ13" s="12">
        <f>SUM(Fev!L13)</f>
        <v>19</v>
      </c>
      <c r="BA13" s="12">
        <f>SUM(Fev!Y13)</f>
        <v>13</v>
      </c>
      <c r="BB13" s="12">
        <f>SUM(Fev!AM13)</f>
        <v>25</v>
      </c>
      <c r="BC13" s="12">
        <f>SUM(Fev!AZ13)</f>
        <v>0</v>
      </c>
      <c r="BD13" s="12">
        <f>SUM(Fev!BO13)</f>
        <v>68</v>
      </c>
      <c r="BE13" s="12">
        <f>SUM(Fev!CB13)</f>
        <v>0</v>
      </c>
      <c r="BF13" s="12">
        <f>SUM(Fev!CQ13)</f>
        <v>11</v>
      </c>
      <c r="BG13" s="64">
        <f>SUM(Fev!DD13)</f>
        <v>0</v>
      </c>
      <c r="BH13" s="64">
        <f>SUM(Fev!DS13)</f>
        <v>0</v>
      </c>
      <c r="BI13" s="56">
        <f>SUM(Fev!EF13)</f>
        <v>0</v>
      </c>
      <c r="BJ13" s="12">
        <f>SUM(Mars!L13)</f>
        <v>29</v>
      </c>
      <c r="BK13" s="12">
        <f>SUM(Mars!Y13)</f>
        <v>0</v>
      </c>
      <c r="BL13" s="12">
        <f>SUM(Mars!AM13)</f>
        <v>13</v>
      </c>
      <c r="BM13" s="12">
        <f>SUM(Mars!AZ13)</f>
        <v>0</v>
      </c>
      <c r="BN13" s="12">
        <f>SUM(Mars!BO13)</f>
        <v>18</v>
      </c>
      <c r="BO13" s="12">
        <f>SUM(Mars!CB13)</f>
        <v>0</v>
      </c>
      <c r="BP13" s="12">
        <f>SUM(Mars!CQ13)</f>
        <v>0</v>
      </c>
      <c r="BQ13" s="12">
        <f>SUM(Mars!DD13)</f>
        <v>0</v>
      </c>
      <c r="BR13" s="12">
        <f>SUM(Mars!DS13)</f>
        <v>0</v>
      </c>
      <c r="BS13" s="56">
        <f>SUM(Mars!EF13)</f>
        <v>0</v>
      </c>
      <c r="BT13" s="12">
        <f>SUM(Avr!L13)</f>
        <v>0</v>
      </c>
      <c r="BU13" s="12">
        <f>SUM(Avr!Y13)</f>
        <v>0</v>
      </c>
      <c r="BV13" s="12">
        <f>SUM(Avr!AM13)</f>
        <v>0</v>
      </c>
      <c r="BW13" s="12">
        <f>SUM(Avr!AZ13)</f>
        <v>0</v>
      </c>
      <c r="BX13" s="12">
        <f>SUM(Avr!BO13)</f>
        <v>0</v>
      </c>
      <c r="BY13" s="12">
        <f>SUM(Avr!CB13)</f>
        <v>0</v>
      </c>
      <c r="BZ13" s="12">
        <f>SUM(Avr!CQ13)</f>
        <v>0</v>
      </c>
      <c r="CA13" s="64">
        <f>SUM(Avr!DD13)</f>
        <v>0</v>
      </c>
      <c r="CB13" s="64">
        <f>SUM(Avr!DS13)</f>
        <v>0</v>
      </c>
      <c r="CC13" s="56">
        <f>SUM(Avr!EF13)</f>
        <v>0</v>
      </c>
      <c r="CD13" s="12">
        <f>SUM(Mai!L13)</f>
        <v>0</v>
      </c>
      <c r="CE13" s="12">
        <f>SUM(Mai!Y13)</f>
        <v>0</v>
      </c>
      <c r="CF13" s="12">
        <f>SUM(Mai!AM13)</f>
        <v>0</v>
      </c>
      <c r="CG13" s="12">
        <f>SUM(Mai!AZ13)</f>
        <v>0</v>
      </c>
      <c r="CH13" s="12">
        <f>SUM(Mai!BO13)</f>
        <v>0</v>
      </c>
      <c r="CI13" s="12">
        <f>SUM(Mai!CB13)</f>
        <v>0</v>
      </c>
      <c r="CJ13" s="12">
        <f>SUM(Mai!CQ13)</f>
        <v>0</v>
      </c>
      <c r="CK13" s="64">
        <f>SUM(Mai!DD13)</f>
        <v>0</v>
      </c>
      <c r="CL13" s="64">
        <f>SUM(Mai!DS13)</f>
        <v>0</v>
      </c>
      <c r="CM13" s="56">
        <f>SUM(Mai!EF13)</f>
        <v>0</v>
      </c>
      <c r="CN13" s="64">
        <f>SUM(Juin!L13)</f>
        <v>0</v>
      </c>
      <c r="CO13" s="12">
        <f>SUM(Juin!Y13)</f>
        <v>0</v>
      </c>
      <c r="CP13" s="12">
        <f>SUM(Juin!AM13)</f>
        <v>0</v>
      </c>
      <c r="CQ13" s="12">
        <f>SUM(Juin!AZ13)</f>
        <v>0</v>
      </c>
      <c r="CR13" s="12">
        <f>SUM(Juin!BO13)</f>
        <v>0</v>
      </c>
      <c r="CS13" s="12">
        <f>SUM(Juin!CB13)</f>
        <v>0</v>
      </c>
      <c r="CT13" s="12">
        <f>SUM(Juin!CQ13)</f>
        <v>0</v>
      </c>
      <c r="CU13" s="64">
        <f>SUM(Juin!DD13)</f>
        <v>0</v>
      </c>
      <c r="CV13" s="12">
        <f>SUM(Juin!DS13)</f>
        <v>0</v>
      </c>
      <c r="CW13" s="56">
        <f>SUM(Juin!EF13)</f>
        <v>0</v>
      </c>
      <c r="CX13" s="12"/>
      <c r="CY13" s="12"/>
      <c r="CZ13" s="18"/>
      <c r="DA13" s="18"/>
      <c r="DB13" s="18"/>
      <c r="DC13" s="18"/>
      <c r="DD13" s="18"/>
      <c r="DE13" s="18"/>
      <c r="DF13" s="18"/>
      <c r="DG13" s="18"/>
    </row>
    <row r="14" spans="1:111">
      <c r="A14" s="1" t="str">
        <f>REPT(Sept!A14,1)</f>
        <v>BARTHAS Cécile</v>
      </c>
      <c r="B14" s="32">
        <f>SUM(Sept!L14)</f>
        <v>4</v>
      </c>
      <c r="C14" s="32">
        <f>SUM(Sept!Y14)</f>
        <v>0</v>
      </c>
      <c r="D14" s="32">
        <f>SUM(Sept!AM14)</f>
        <v>0</v>
      </c>
      <c r="E14" s="32">
        <f>SUM(Sept!AZ14)</f>
        <v>9</v>
      </c>
      <c r="F14" s="32">
        <f>SUM(Sept!BO14)</f>
        <v>18</v>
      </c>
      <c r="G14" s="32">
        <f>SUM(Sept!CB14)</f>
        <v>0</v>
      </c>
      <c r="H14" s="32">
        <f>SUM(Sept!CQ14)</f>
        <v>0</v>
      </c>
      <c r="I14" s="78">
        <f>SUM(Sept!DD14)</f>
        <v>0</v>
      </c>
      <c r="J14" s="78">
        <f>SUM(Sept!DS14)</f>
        <v>0</v>
      </c>
      <c r="K14" s="54">
        <f>SUM(Sept!EF14)</f>
        <v>0</v>
      </c>
      <c r="L14" s="32">
        <f>SUM(Oct!L14)</f>
        <v>0</v>
      </c>
      <c r="M14" s="32">
        <f>SUM(Oct!Y14)</f>
        <v>0</v>
      </c>
      <c r="N14" s="32">
        <f>SUM(Oct!AM14)</f>
        <v>0</v>
      </c>
      <c r="O14" s="32">
        <f>SUM(Oct!AZ14)</f>
        <v>0</v>
      </c>
      <c r="P14" s="12">
        <f>SUM(Oct!BO14)</f>
        <v>0</v>
      </c>
      <c r="Q14" s="12">
        <f>SUM(Oct!CB14)</f>
        <v>0</v>
      </c>
      <c r="R14" s="12">
        <f>SUM(Oct!CQ14)</f>
        <v>0</v>
      </c>
      <c r="S14" s="64">
        <f>SUM(Oct!DD14)</f>
        <v>0</v>
      </c>
      <c r="T14" s="64">
        <f>SUM(Oct!DS14)</f>
        <v>0</v>
      </c>
      <c r="U14" s="56">
        <f>SUM(Oct!EF14)</f>
        <v>0</v>
      </c>
      <c r="V14" s="64">
        <f>SUM(Nov!L14)</f>
        <v>0</v>
      </c>
      <c r="W14" s="64">
        <f>SUM(Nov!Y14)</f>
        <v>0</v>
      </c>
      <c r="X14" s="12">
        <f>SUM(Nov!AM14)</f>
        <v>0</v>
      </c>
      <c r="Y14" s="12">
        <f>SUM(Nov!AZ14)</f>
        <v>23</v>
      </c>
      <c r="Z14" s="12">
        <f>SUM(Nov!BO14)</f>
        <v>39</v>
      </c>
      <c r="AA14" s="12">
        <f>SUM(Nov!CB14)</f>
        <v>38.5</v>
      </c>
      <c r="AB14" s="12">
        <f>SUM(Nov!CQ14)</f>
        <v>0</v>
      </c>
      <c r="AC14" s="64">
        <f>SUM(Nov!DD14)</f>
        <v>48.1</v>
      </c>
      <c r="AD14" s="64">
        <f>SUM(Nov!DS14)</f>
        <v>0</v>
      </c>
      <c r="AE14" s="56">
        <f>SUM(Nov!EF14)</f>
        <v>0</v>
      </c>
      <c r="AF14" s="64">
        <f>SUM(Dec!L14)</f>
        <v>54</v>
      </c>
      <c r="AG14" s="12">
        <f>SUM(Dec!Y14)</f>
        <v>7</v>
      </c>
      <c r="AH14" s="12">
        <f>SUM(Dec!AM14)</f>
        <v>0</v>
      </c>
      <c r="AI14" s="12">
        <f>SUM(Dec!AZ14)</f>
        <v>27</v>
      </c>
      <c r="AJ14" s="12">
        <f>SUM(Dec!BO14)</f>
        <v>26</v>
      </c>
      <c r="AK14" s="12">
        <f>SUM(Dec!CB14)</f>
        <v>0</v>
      </c>
      <c r="AL14" s="12">
        <f>SUM(Dec!CQ14)</f>
        <v>19</v>
      </c>
      <c r="AM14" s="64">
        <f>SUM(Dec!DD14)</f>
        <v>7</v>
      </c>
      <c r="AN14" s="64">
        <f>SUM(Dec!DS14)</f>
        <v>0</v>
      </c>
      <c r="AO14" s="56">
        <f>SUM(Dec!EF14)</f>
        <v>0</v>
      </c>
      <c r="AP14" s="12">
        <f>SUM(Jan!L14)</f>
        <v>16</v>
      </c>
      <c r="AQ14" s="12">
        <f>SUM(Jan!Y14)</f>
        <v>0</v>
      </c>
      <c r="AR14" s="12">
        <f>SUM(Jan!AM14)</f>
        <v>14</v>
      </c>
      <c r="AS14" s="12">
        <f>SUM(Jan!AZ14)</f>
        <v>14</v>
      </c>
      <c r="AT14" s="12">
        <f>SUM(Jan!BO14)</f>
        <v>16</v>
      </c>
      <c r="AU14" s="12">
        <f>SUM(Jan!CB14)</f>
        <v>21</v>
      </c>
      <c r="AV14" s="12">
        <f>SUM(Jan!CQ14)</f>
        <v>4</v>
      </c>
      <c r="AW14" s="64">
        <f>SUM(Jan!DD14)</f>
        <v>17</v>
      </c>
      <c r="AX14" s="64">
        <f>SUM(Jan!DS14)</f>
        <v>0</v>
      </c>
      <c r="AY14" s="56">
        <f>SUM(Jan!EF14)</f>
        <v>0</v>
      </c>
      <c r="AZ14" s="12">
        <f>SUM(Fev!L14)</f>
        <v>11</v>
      </c>
      <c r="BA14" s="12">
        <f>SUM(Fev!Y14)</f>
        <v>16</v>
      </c>
      <c r="BB14" s="12">
        <f>SUM(Fev!AM14)</f>
        <v>9</v>
      </c>
      <c r="BC14" s="12">
        <f>SUM(Fev!AZ14)</f>
        <v>46.5</v>
      </c>
      <c r="BD14" s="12">
        <f>SUM(Fev!BO14)</f>
        <v>13</v>
      </c>
      <c r="BE14" s="12">
        <f>SUM(Fev!CB14)</f>
        <v>16</v>
      </c>
      <c r="BF14" s="12">
        <f>SUM(Fev!CQ14)</f>
        <v>32</v>
      </c>
      <c r="BG14" s="64">
        <f>SUM(Fev!DD14)</f>
        <v>17</v>
      </c>
      <c r="BH14" s="64">
        <f>SUM(Fev!DS14)</f>
        <v>0</v>
      </c>
      <c r="BI14" s="56">
        <f>SUM(Fev!EF14)</f>
        <v>0</v>
      </c>
      <c r="BJ14" s="12">
        <f>SUM(Mars!L14)</f>
        <v>10</v>
      </c>
      <c r="BK14" s="12">
        <f>SUM(Mars!Y14)</f>
        <v>8</v>
      </c>
      <c r="BL14" s="12">
        <f>SUM(Mars!AM14)</f>
        <v>25</v>
      </c>
      <c r="BM14" s="12">
        <f>SUM(Mars!AZ14)</f>
        <v>0</v>
      </c>
      <c r="BN14" s="12">
        <f>SUM(Mars!BO14)</f>
        <v>12</v>
      </c>
      <c r="BO14" s="12">
        <f>SUM(Mars!CB14)</f>
        <v>10</v>
      </c>
      <c r="BP14" s="12">
        <f>SUM(Mars!CQ14)</f>
        <v>12</v>
      </c>
      <c r="BQ14" s="12">
        <f>SUM(Mars!DD14)</f>
        <v>0</v>
      </c>
      <c r="BR14" s="12">
        <f>SUM(Mars!DS14)</f>
        <v>0</v>
      </c>
      <c r="BS14" s="56">
        <f>SUM(Mars!EF14)</f>
        <v>0</v>
      </c>
      <c r="BT14" s="12">
        <f>SUM(Avr!L14)</f>
        <v>21</v>
      </c>
      <c r="BU14" s="12">
        <f>SUM(Avr!Y14)</f>
        <v>23</v>
      </c>
      <c r="BV14" s="12">
        <f>SUM(Avr!AM14)</f>
        <v>30</v>
      </c>
      <c r="BW14" s="12">
        <f>SUM(Avr!AZ14)</f>
        <v>19</v>
      </c>
      <c r="BX14" s="12">
        <f>SUM(Avr!BO14)</f>
        <v>12</v>
      </c>
      <c r="BY14" s="12">
        <f>SUM(Avr!CB14)</f>
        <v>8</v>
      </c>
      <c r="BZ14" s="12">
        <f>SUM(Avr!CQ14)</f>
        <v>10</v>
      </c>
      <c r="CA14" s="64">
        <f>SUM(Avr!DD14)</f>
        <v>0</v>
      </c>
      <c r="CB14" s="64">
        <f>SUM(Avr!DS14)</f>
        <v>0</v>
      </c>
      <c r="CC14" s="56">
        <f>SUM(Avr!EF14)</f>
        <v>0</v>
      </c>
      <c r="CD14" s="12">
        <f>SUM(Mai!L14)</f>
        <v>16</v>
      </c>
      <c r="CE14" s="12">
        <f>SUM(Mai!Y14)</f>
        <v>13</v>
      </c>
      <c r="CF14" s="12">
        <f>SUM(Mai!AM14)</f>
        <v>0</v>
      </c>
      <c r="CG14" s="12">
        <f>SUM(Mai!AZ14)</f>
        <v>70</v>
      </c>
      <c r="CH14" s="12">
        <f>SUM(Mai!BO14)</f>
        <v>16</v>
      </c>
      <c r="CI14" s="12">
        <f>SUM(Mai!CB14)</f>
        <v>12</v>
      </c>
      <c r="CJ14" s="12">
        <f>SUM(Mai!CQ14)</f>
        <v>17</v>
      </c>
      <c r="CK14" s="64">
        <f>SUM(Mai!DD14)</f>
        <v>10</v>
      </c>
      <c r="CL14" s="64">
        <f>SUM(Mai!DS14)</f>
        <v>0</v>
      </c>
      <c r="CM14" s="56">
        <f>SUM(Mai!EF14)</f>
        <v>0</v>
      </c>
      <c r="CN14" s="64">
        <f>SUM(Juin!L14)</f>
        <v>0</v>
      </c>
      <c r="CO14" s="12">
        <f>SUM(Juin!Y14)</f>
        <v>0</v>
      </c>
      <c r="CP14" s="12">
        <f>SUM(Juin!AM14)</f>
        <v>0</v>
      </c>
      <c r="CQ14" s="12">
        <f>SUM(Juin!AZ14)</f>
        <v>0</v>
      </c>
      <c r="CR14" s="12">
        <f>SUM(Juin!BO14)</f>
        <v>21</v>
      </c>
      <c r="CS14" s="12">
        <f>SUM(Juin!CB14)</f>
        <v>21</v>
      </c>
      <c r="CT14" s="12">
        <f>SUM(Juin!CQ14)</f>
        <v>18</v>
      </c>
      <c r="CU14" s="64">
        <f>SUM(Juin!DD14)</f>
        <v>0</v>
      </c>
      <c r="CV14" s="12">
        <f>SUM(Juin!DS14)</f>
        <v>0</v>
      </c>
      <c r="CW14" s="56">
        <f>SUM(Juin!EF14)</f>
        <v>0</v>
      </c>
      <c r="CX14" s="12"/>
      <c r="CY14" s="12"/>
      <c r="CZ14" s="18"/>
      <c r="DA14" s="18"/>
      <c r="DB14" s="18"/>
      <c r="DC14" s="18"/>
      <c r="DD14" s="18"/>
      <c r="DE14" s="18"/>
      <c r="DF14" s="18"/>
      <c r="DG14" s="18"/>
    </row>
    <row r="15" spans="1:111">
      <c r="A15" s="1" t="str">
        <f>REPT(Sept!A15,1)</f>
        <v>BELTRAN Alain</v>
      </c>
      <c r="B15" s="32">
        <f>SUM(Sept!L15)</f>
        <v>29</v>
      </c>
      <c r="C15" s="32">
        <f>SUM(Sept!Y15)</f>
        <v>0</v>
      </c>
      <c r="D15" s="32">
        <f>SUM(Sept!AM15)</f>
        <v>0</v>
      </c>
      <c r="E15" s="32">
        <f>SUM(Sept!AZ15)</f>
        <v>0</v>
      </c>
      <c r="F15" s="32">
        <f>SUM(Sept!BO15)</f>
        <v>17</v>
      </c>
      <c r="G15" s="32">
        <f>SUM(Sept!CB15)</f>
        <v>2</v>
      </c>
      <c r="H15" s="32">
        <f>SUM(Sept!CQ15)</f>
        <v>14</v>
      </c>
      <c r="I15" s="78">
        <f>SUM(Sept!DD15)</f>
        <v>16</v>
      </c>
      <c r="J15" s="78">
        <f>SUM(Sept!DS15)</f>
        <v>0</v>
      </c>
      <c r="K15" s="54">
        <f>SUM(Sept!EF15)</f>
        <v>0</v>
      </c>
      <c r="L15" s="32">
        <f>SUM(Oct!L15)</f>
        <v>12</v>
      </c>
      <c r="M15" s="32">
        <f>SUM(Oct!Y15)</f>
        <v>31</v>
      </c>
      <c r="N15" s="32">
        <f>SUM(Oct!AM15)</f>
        <v>10</v>
      </c>
      <c r="O15" s="32">
        <f>SUM(Oct!AZ15)</f>
        <v>5</v>
      </c>
      <c r="P15" s="12">
        <f>SUM(Oct!BO15)</f>
        <v>30</v>
      </c>
      <c r="Q15" s="12">
        <f>SUM(Oct!CB15)</f>
        <v>13</v>
      </c>
      <c r="R15" s="12">
        <f>SUM(Oct!CQ15)</f>
        <v>15</v>
      </c>
      <c r="S15" s="64">
        <f>SUM(Oct!DD15)</f>
        <v>0</v>
      </c>
      <c r="T15" s="64">
        <f>SUM(Oct!DS15)</f>
        <v>0</v>
      </c>
      <c r="U15" s="56">
        <f>SUM(Oct!EF15)</f>
        <v>0</v>
      </c>
      <c r="V15" s="64">
        <f>SUM(Nov!L15)</f>
        <v>13</v>
      </c>
      <c r="W15" s="64">
        <f>SUM(Nov!Y15)</f>
        <v>0</v>
      </c>
      <c r="X15" s="12">
        <f>SUM(Nov!AM15)</f>
        <v>48.1</v>
      </c>
      <c r="Y15" s="12">
        <f>SUM(Nov!AZ15)</f>
        <v>0</v>
      </c>
      <c r="Z15" s="12">
        <f>SUM(Nov!BO15)</f>
        <v>0</v>
      </c>
      <c r="AA15" s="12">
        <f>SUM(Nov!CB15)</f>
        <v>0</v>
      </c>
      <c r="AB15" s="12">
        <f>SUM(Nov!CQ15)</f>
        <v>35</v>
      </c>
      <c r="AC15" s="64">
        <f>SUM(Nov!DD15)</f>
        <v>0</v>
      </c>
      <c r="AD15" s="64">
        <f>SUM(Nov!DS15)</f>
        <v>0</v>
      </c>
      <c r="AE15" s="56">
        <f>SUM(Nov!EF15)</f>
        <v>0</v>
      </c>
      <c r="AF15" s="64">
        <f>SUM(Dec!L15)</f>
        <v>4</v>
      </c>
      <c r="AG15" s="12">
        <f>SUM(Dec!Y15)</f>
        <v>0</v>
      </c>
      <c r="AH15" s="12">
        <f>SUM(Dec!AM15)</f>
        <v>0</v>
      </c>
      <c r="AI15" s="12">
        <f>SUM(Dec!AZ15)</f>
        <v>0</v>
      </c>
      <c r="AJ15" s="12">
        <f>SUM(Dec!BO15)</f>
        <v>6</v>
      </c>
      <c r="AK15" s="12">
        <f>SUM(Dec!CB15)</f>
        <v>0</v>
      </c>
      <c r="AL15" s="12">
        <f>SUM(Dec!CQ15)</f>
        <v>12</v>
      </c>
      <c r="AM15" s="64">
        <f>SUM(Dec!DD15)</f>
        <v>14</v>
      </c>
      <c r="AN15" s="64">
        <f>SUM(Dec!DS15)</f>
        <v>0</v>
      </c>
      <c r="AO15" s="56">
        <f>SUM(Dec!EF15)</f>
        <v>0</v>
      </c>
      <c r="AP15" s="12">
        <f>SUM(Jan!L15)</f>
        <v>0</v>
      </c>
      <c r="AQ15" s="12">
        <f>SUM(Jan!Y15)</f>
        <v>0</v>
      </c>
      <c r="AR15" s="12">
        <f>SUM(Jan!AM15)</f>
        <v>0</v>
      </c>
      <c r="AS15" s="12">
        <f>SUM(Jan!AZ15)</f>
        <v>11</v>
      </c>
      <c r="AT15" s="12">
        <f>SUM(Jan!BO15)</f>
        <v>0</v>
      </c>
      <c r="AU15" s="12">
        <f>SUM(Jan!CB15)</f>
        <v>0</v>
      </c>
      <c r="AV15" s="12">
        <f>SUM(Jan!CQ15)</f>
        <v>0</v>
      </c>
      <c r="AW15" s="64">
        <f>SUM(Jan!DD15)</f>
        <v>35</v>
      </c>
      <c r="AX15" s="64">
        <f>SUM(Jan!DS15)</f>
        <v>0</v>
      </c>
      <c r="AY15" s="56">
        <f>SUM(Jan!EF15)</f>
        <v>0</v>
      </c>
      <c r="AZ15" s="12">
        <f>SUM(Fev!L15)</f>
        <v>0</v>
      </c>
      <c r="BA15" s="12">
        <f>SUM(Fev!Y15)</f>
        <v>18</v>
      </c>
      <c r="BB15" s="12">
        <f>SUM(Fev!AM15)</f>
        <v>0</v>
      </c>
      <c r="BC15" s="12">
        <f>SUM(Fev!AZ15)</f>
        <v>0</v>
      </c>
      <c r="BD15" s="12">
        <f>SUM(Fev!BO15)</f>
        <v>0</v>
      </c>
      <c r="BE15" s="12">
        <f>SUM(Fev!CB15)</f>
        <v>0</v>
      </c>
      <c r="BF15" s="12">
        <f>SUM(Fev!CQ15)</f>
        <v>0</v>
      </c>
      <c r="BG15" s="64">
        <f>SUM(Fev!DD15)</f>
        <v>26</v>
      </c>
      <c r="BH15" s="64">
        <f>SUM(Fev!DS15)</f>
        <v>0</v>
      </c>
      <c r="BI15" s="56">
        <f>SUM(Fev!EF15)</f>
        <v>0</v>
      </c>
      <c r="BJ15" s="12">
        <f>SUM(Mars!L15)</f>
        <v>0</v>
      </c>
      <c r="BK15" s="12">
        <f>SUM(Mars!Y15)</f>
        <v>0</v>
      </c>
      <c r="BL15" s="12">
        <f>SUM(Mars!AM15)</f>
        <v>0</v>
      </c>
      <c r="BM15" s="12">
        <f>SUM(Mars!AZ15)</f>
        <v>9</v>
      </c>
      <c r="BN15" s="12">
        <f>SUM(Mars!BO15)</f>
        <v>0</v>
      </c>
      <c r="BO15" s="12">
        <f>SUM(Mars!CB15)</f>
        <v>0</v>
      </c>
      <c r="BP15" s="12">
        <f>SUM(Mars!CQ15)</f>
        <v>0</v>
      </c>
      <c r="BQ15" s="12">
        <f>SUM(Mars!DD15)</f>
        <v>0</v>
      </c>
      <c r="BR15" s="12">
        <f>SUM(Mars!DS15)</f>
        <v>0</v>
      </c>
      <c r="BS15" s="56">
        <f>SUM(Mars!EF15)</f>
        <v>0</v>
      </c>
      <c r="BT15" s="12">
        <f>SUM(Avr!L15)</f>
        <v>0</v>
      </c>
      <c r="BU15" s="12">
        <f>SUM(Avr!Y15)</f>
        <v>0</v>
      </c>
      <c r="BV15" s="12">
        <f>SUM(Avr!AM15)</f>
        <v>0</v>
      </c>
      <c r="BW15" s="12">
        <f>SUM(Avr!AZ15)</f>
        <v>0</v>
      </c>
      <c r="BX15" s="12">
        <f>SUM(Avr!BO15)</f>
        <v>0</v>
      </c>
      <c r="BY15" s="12">
        <f>SUM(Avr!CB15)</f>
        <v>0</v>
      </c>
      <c r="BZ15" s="12">
        <f>SUM(Avr!CQ15)</f>
        <v>0</v>
      </c>
      <c r="CA15" s="64">
        <f>SUM(Avr!DD15)</f>
        <v>0</v>
      </c>
      <c r="CB15" s="64">
        <f>SUM(Avr!DS15)</f>
        <v>0</v>
      </c>
      <c r="CC15" s="56">
        <f>SUM(Avr!EF15)</f>
        <v>0</v>
      </c>
      <c r="CD15" s="12">
        <f>SUM(Mai!L15)</f>
        <v>0</v>
      </c>
      <c r="CE15" s="12">
        <f>SUM(Mai!Y15)</f>
        <v>0</v>
      </c>
      <c r="CF15" s="12">
        <f>SUM(Mai!AM15)</f>
        <v>0</v>
      </c>
      <c r="CG15" s="12">
        <f>SUM(Mai!AZ15)</f>
        <v>0</v>
      </c>
      <c r="CH15" s="12">
        <f>SUM(Mai!BO15)</f>
        <v>0</v>
      </c>
      <c r="CI15" s="12">
        <f>SUM(Mai!CB15)</f>
        <v>0</v>
      </c>
      <c r="CJ15" s="12">
        <f>SUM(Mai!CQ15)</f>
        <v>0</v>
      </c>
      <c r="CK15" s="64">
        <f>SUM(Mai!DD15)</f>
        <v>0</v>
      </c>
      <c r="CL15" s="64">
        <f>SUM(Mai!DS15)</f>
        <v>0</v>
      </c>
      <c r="CM15" s="56">
        <f>SUM(Mai!EF15)</f>
        <v>0</v>
      </c>
      <c r="CN15" s="64">
        <f>SUM(Juin!L15)</f>
        <v>0</v>
      </c>
      <c r="CO15" s="12">
        <f>SUM(Juin!Y15)</f>
        <v>0</v>
      </c>
      <c r="CP15" s="12">
        <f>SUM(Juin!AM15)</f>
        <v>0</v>
      </c>
      <c r="CQ15" s="12">
        <f>SUM(Juin!AZ15)</f>
        <v>0</v>
      </c>
      <c r="CR15" s="12">
        <f>SUM(Juin!BO15)</f>
        <v>0</v>
      </c>
      <c r="CS15" s="12">
        <f>SUM(Juin!CB15)</f>
        <v>0</v>
      </c>
      <c r="CT15" s="12">
        <f>SUM(Juin!CQ15)</f>
        <v>0</v>
      </c>
      <c r="CU15" s="64">
        <f>SUM(Juin!DD15)</f>
        <v>0</v>
      </c>
      <c r="CV15" s="12">
        <f>SUM(Juin!DS15)</f>
        <v>0</v>
      </c>
      <c r="CW15" s="56">
        <f>SUM(Juin!EF15)</f>
        <v>0</v>
      </c>
      <c r="CX15" s="12"/>
      <c r="CY15" s="12"/>
      <c r="CZ15" s="18"/>
      <c r="DA15" s="18"/>
      <c r="DB15" s="18"/>
      <c r="DC15" s="18"/>
      <c r="DD15" s="18"/>
      <c r="DE15" s="18"/>
      <c r="DF15" s="18"/>
      <c r="DG15" s="18"/>
    </row>
    <row r="16" spans="1:111">
      <c r="A16" s="1" t="str">
        <f>REPT(Sept!A16,1)</f>
        <v>CANICIO Jérôme</v>
      </c>
      <c r="B16" s="32">
        <f>SUM(Sept!L16)</f>
        <v>0</v>
      </c>
      <c r="C16" s="32">
        <f>SUM(Sept!Y16)</f>
        <v>18</v>
      </c>
      <c r="D16" s="32">
        <f>SUM(Sept!AM16)</f>
        <v>0</v>
      </c>
      <c r="E16" s="32">
        <f>SUM(Sept!AZ16)</f>
        <v>0</v>
      </c>
      <c r="F16" s="32">
        <f>SUM(Sept!BO16)</f>
        <v>0</v>
      </c>
      <c r="G16" s="32">
        <f>SUM(Sept!CB16)</f>
        <v>18</v>
      </c>
      <c r="H16" s="32">
        <f>SUM(Sept!CQ16)</f>
        <v>0</v>
      </c>
      <c r="I16" s="78">
        <f>SUM(Sept!DD16)</f>
        <v>24</v>
      </c>
      <c r="J16" s="78">
        <f>SUM(Sept!DS16)</f>
        <v>0</v>
      </c>
      <c r="K16" s="54">
        <f>SUM(Sept!EF16)</f>
        <v>0</v>
      </c>
      <c r="L16" s="32">
        <f>SUM(Oct!L16)</f>
        <v>0</v>
      </c>
      <c r="M16" s="32">
        <f>SUM(Oct!Y16)</f>
        <v>18</v>
      </c>
      <c r="N16" s="32">
        <f>SUM(Oct!AM16)</f>
        <v>0</v>
      </c>
      <c r="O16" s="32">
        <f>SUM(Oct!AZ16)</f>
        <v>0</v>
      </c>
      <c r="P16" s="12">
        <f>SUM(Oct!BO16)</f>
        <v>0</v>
      </c>
      <c r="Q16" s="12">
        <f>SUM(Oct!CB16)</f>
        <v>10</v>
      </c>
      <c r="R16" s="12">
        <f>SUM(Oct!CQ16)</f>
        <v>0</v>
      </c>
      <c r="S16" s="64">
        <f>SUM(Oct!DD16)</f>
        <v>21</v>
      </c>
      <c r="T16" s="64">
        <f>SUM(Oct!DS16)</f>
        <v>0</v>
      </c>
      <c r="U16" s="56">
        <f>SUM(Oct!EF16)</f>
        <v>0</v>
      </c>
      <c r="V16" s="64">
        <f>SUM(Nov!L16)</f>
        <v>0</v>
      </c>
      <c r="W16" s="64">
        <f>SUM(Nov!Y16)</f>
        <v>22</v>
      </c>
      <c r="X16" s="12">
        <f>SUM(Nov!AM16)</f>
        <v>0</v>
      </c>
      <c r="Y16" s="12">
        <f>SUM(Nov!AZ16)</f>
        <v>25</v>
      </c>
      <c r="Z16" s="12">
        <f>SUM(Nov!BO16)</f>
        <v>0</v>
      </c>
      <c r="AA16" s="12">
        <f>SUM(Nov!CB16)</f>
        <v>43.199999999999996</v>
      </c>
      <c r="AB16" s="12">
        <f>SUM(Nov!CQ16)</f>
        <v>0</v>
      </c>
      <c r="AC16" s="64">
        <f>SUM(Nov!DD16)</f>
        <v>78</v>
      </c>
      <c r="AD16" s="64">
        <f>SUM(Nov!DS16)</f>
        <v>0</v>
      </c>
      <c r="AE16" s="56">
        <f>SUM(Nov!EF16)</f>
        <v>0</v>
      </c>
      <c r="AF16" s="64">
        <f>SUM(Dec!L16)</f>
        <v>0</v>
      </c>
      <c r="AG16" s="12">
        <f>SUM(Dec!Y16)</f>
        <v>51</v>
      </c>
      <c r="AH16" s="12">
        <f>SUM(Dec!AM16)</f>
        <v>0</v>
      </c>
      <c r="AI16" s="12">
        <f>SUM(Dec!AZ16)</f>
        <v>14</v>
      </c>
      <c r="AJ16" s="12">
        <f>SUM(Dec!BO16)</f>
        <v>0</v>
      </c>
      <c r="AK16" s="12">
        <f>SUM(Dec!CB16)</f>
        <v>36.4</v>
      </c>
      <c r="AL16" s="12">
        <f>SUM(Dec!CQ16)</f>
        <v>0</v>
      </c>
      <c r="AM16" s="64">
        <f>SUM(Dec!DD16)</f>
        <v>18</v>
      </c>
      <c r="AN16" s="64">
        <f>SUM(Dec!DS16)</f>
        <v>0</v>
      </c>
      <c r="AO16" s="56">
        <f>SUM(Dec!EF16)</f>
        <v>0</v>
      </c>
      <c r="AP16" s="12">
        <f>SUM(Jan!L16)</f>
        <v>0</v>
      </c>
      <c r="AQ16" s="12">
        <f>SUM(Jan!Y16)</f>
        <v>19</v>
      </c>
      <c r="AR16" s="12">
        <f>SUM(Jan!AM16)</f>
        <v>0</v>
      </c>
      <c r="AS16" s="12">
        <f>SUM(Jan!AZ16)</f>
        <v>21</v>
      </c>
      <c r="AT16" s="12">
        <f>SUM(Jan!BO16)</f>
        <v>0</v>
      </c>
      <c r="AU16" s="12">
        <f>SUM(Jan!CB16)</f>
        <v>32</v>
      </c>
      <c r="AV16" s="12">
        <f>SUM(Jan!CQ16)</f>
        <v>0</v>
      </c>
      <c r="AW16" s="64">
        <f>SUM(Jan!DD16)</f>
        <v>25</v>
      </c>
      <c r="AX16" s="64">
        <f>SUM(Jan!DS16)</f>
        <v>0</v>
      </c>
      <c r="AY16" s="56">
        <f>SUM(Jan!EF16)</f>
        <v>0</v>
      </c>
      <c r="AZ16" s="12">
        <f>SUM(Fev!L16)</f>
        <v>0</v>
      </c>
      <c r="BA16" s="12">
        <f>SUM(Fev!Y16)</f>
        <v>14</v>
      </c>
      <c r="BB16" s="12">
        <f>SUM(Fev!AM16)</f>
        <v>0</v>
      </c>
      <c r="BC16" s="12">
        <f>SUM(Fev!AZ16)</f>
        <v>0</v>
      </c>
      <c r="BD16" s="12">
        <f>SUM(Fev!BO16)</f>
        <v>0</v>
      </c>
      <c r="BE16" s="12">
        <f>SUM(Fev!CB16)</f>
        <v>31.900000000000002</v>
      </c>
      <c r="BF16" s="12">
        <f>SUM(Fev!CQ16)</f>
        <v>0</v>
      </c>
      <c r="BG16" s="64">
        <f>SUM(Fev!DD16)</f>
        <v>64</v>
      </c>
      <c r="BH16" s="64">
        <f>SUM(Fev!DS16)</f>
        <v>0</v>
      </c>
      <c r="BI16" s="56">
        <f>SUM(Fev!EF16)</f>
        <v>0</v>
      </c>
      <c r="BJ16" s="12">
        <f>SUM(Mars!L16)</f>
        <v>0</v>
      </c>
      <c r="BK16" s="12">
        <f>SUM(Mars!Y16)</f>
        <v>20</v>
      </c>
      <c r="BL16" s="12">
        <f>SUM(Mars!AM16)</f>
        <v>0</v>
      </c>
      <c r="BM16" s="12">
        <f>SUM(Mars!AZ16)</f>
        <v>60</v>
      </c>
      <c r="BN16" s="12">
        <f>SUM(Mars!BO16)</f>
        <v>0</v>
      </c>
      <c r="BO16" s="12">
        <f>SUM(Mars!CB16)</f>
        <v>0</v>
      </c>
      <c r="BP16" s="12">
        <f>SUM(Mars!CQ16)</f>
        <v>0</v>
      </c>
      <c r="BQ16" s="12">
        <f>SUM(Mars!DD16)</f>
        <v>58</v>
      </c>
      <c r="BR16" s="12">
        <f>SUM(Mars!DS16)</f>
        <v>0</v>
      </c>
      <c r="BS16" s="56">
        <f>SUM(Mars!EF16)</f>
        <v>0</v>
      </c>
      <c r="BT16" s="12">
        <f>SUM(Avr!L16)</f>
        <v>0</v>
      </c>
      <c r="BU16" s="12">
        <f>SUM(Avr!Y16)</f>
        <v>31.900000000000002</v>
      </c>
      <c r="BV16" s="12">
        <f>SUM(Avr!AM16)</f>
        <v>0</v>
      </c>
      <c r="BW16" s="12">
        <f>SUM(Avr!AZ16)</f>
        <v>8</v>
      </c>
      <c r="BX16" s="12">
        <f>SUM(Avr!BO16)</f>
        <v>0</v>
      </c>
      <c r="BY16" s="12">
        <f>SUM(Avr!CB16)</f>
        <v>10</v>
      </c>
      <c r="BZ16" s="12">
        <f>SUM(Avr!CQ16)</f>
        <v>72</v>
      </c>
      <c r="CA16" s="64">
        <f>SUM(Avr!DD16)</f>
        <v>0</v>
      </c>
      <c r="CB16" s="64">
        <f>SUM(Avr!DS16)</f>
        <v>0</v>
      </c>
      <c r="CC16" s="56">
        <f>SUM(Avr!EF16)</f>
        <v>0</v>
      </c>
      <c r="CD16" s="12">
        <f>SUM(Mai!L16)</f>
        <v>0</v>
      </c>
      <c r="CE16" s="12">
        <f>SUM(Mai!Y16)</f>
        <v>0</v>
      </c>
      <c r="CF16" s="12">
        <f>SUM(Mai!AM16)</f>
        <v>40.5</v>
      </c>
      <c r="CG16" s="12">
        <f>SUM(Mai!AZ16)</f>
        <v>10</v>
      </c>
      <c r="CH16" s="12">
        <f>SUM(Mai!BO16)</f>
        <v>0</v>
      </c>
      <c r="CI16" s="12">
        <f>SUM(Mai!CB16)</f>
        <v>14</v>
      </c>
      <c r="CJ16" s="12">
        <f>SUM(Mai!CQ16)</f>
        <v>0</v>
      </c>
      <c r="CK16" s="64">
        <f>SUM(Mai!DD16)</f>
        <v>33.6</v>
      </c>
      <c r="CL16" s="64">
        <f>SUM(Mai!DS16)</f>
        <v>0</v>
      </c>
      <c r="CM16" s="56">
        <f>SUM(Mai!EF16)</f>
        <v>0</v>
      </c>
      <c r="CN16" s="64">
        <f>SUM(Juin!L16)</f>
        <v>9</v>
      </c>
      <c r="CO16" s="12">
        <f>SUM(Juin!Y16)</f>
        <v>0</v>
      </c>
      <c r="CP16" s="12">
        <f>SUM(Juin!AM16)</f>
        <v>0</v>
      </c>
      <c r="CQ16" s="12">
        <f>SUM(Juin!AZ16)</f>
        <v>60</v>
      </c>
      <c r="CR16" s="12">
        <f>SUM(Juin!BO16)</f>
        <v>0</v>
      </c>
      <c r="CS16" s="12">
        <f>SUM(Juin!CB16)</f>
        <v>0</v>
      </c>
      <c r="CT16" s="12">
        <f>SUM(Juin!CQ16)</f>
        <v>27</v>
      </c>
      <c r="CU16" s="64">
        <f>SUM(Juin!DD16)</f>
        <v>52</v>
      </c>
      <c r="CV16" s="12">
        <f>SUM(Juin!DS16)</f>
        <v>0</v>
      </c>
      <c r="CW16" s="56">
        <f>SUM(Juin!EF16)</f>
        <v>0</v>
      </c>
      <c r="CX16" s="12"/>
      <c r="CY16" s="12"/>
      <c r="CZ16" s="18"/>
      <c r="DA16" s="18"/>
      <c r="DB16" s="18"/>
      <c r="DC16" s="18"/>
      <c r="DD16" s="18"/>
      <c r="DE16" s="18"/>
      <c r="DF16" s="18"/>
      <c r="DG16" s="18"/>
    </row>
    <row r="17" spans="1:111">
      <c r="A17" s="1" t="str">
        <f>REPT(Sept!A17,1)</f>
        <v>CASAS Jean-Pierre</v>
      </c>
      <c r="B17" s="32">
        <f>SUM(Sept!L17)</f>
        <v>28</v>
      </c>
      <c r="C17" s="32">
        <f>SUM(Sept!Y17)</f>
        <v>7</v>
      </c>
      <c r="D17" s="32">
        <f>SUM(Sept!AM17)</f>
        <v>20</v>
      </c>
      <c r="E17" s="32">
        <f>SUM(Sept!AZ17)</f>
        <v>10</v>
      </c>
      <c r="F17" s="32">
        <f>SUM(Sept!BO17)</f>
        <v>22</v>
      </c>
      <c r="G17" s="32">
        <f>SUM(Sept!CB17)</f>
        <v>17</v>
      </c>
      <c r="H17" s="32">
        <f>SUM(Sept!CQ17)</f>
        <v>0</v>
      </c>
      <c r="I17" s="78">
        <f>SUM(Sept!DD17)</f>
        <v>0</v>
      </c>
      <c r="J17" s="78">
        <f>SUM(Sept!DS17)</f>
        <v>0</v>
      </c>
      <c r="K17" s="54">
        <f>SUM(Sept!EF17)</f>
        <v>0</v>
      </c>
      <c r="L17" s="32">
        <f>SUM(Oct!L17)</f>
        <v>13</v>
      </c>
      <c r="M17" s="32">
        <f>SUM(Oct!Y17)</f>
        <v>8</v>
      </c>
      <c r="N17" s="32">
        <f>SUM(Oct!AM17)</f>
        <v>51</v>
      </c>
      <c r="O17" s="32">
        <f>SUM(Oct!AZ17)</f>
        <v>21</v>
      </c>
      <c r="P17" s="12">
        <f>SUM(Oct!BO17)</f>
        <v>26</v>
      </c>
      <c r="Q17" s="12">
        <f>SUM(Oct!CB17)</f>
        <v>24</v>
      </c>
      <c r="R17" s="12">
        <f>SUM(Oct!CQ17)</f>
        <v>3</v>
      </c>
      <c r="S17" s="64">
        <f>SUM(Oct!DD17)</f>
        <v>29</v>
      </c>
      <c r="T17" s="64">
        <f>SUM(Oct!DS17)</f>
        <v>0</v>
      </c>
      <c r="U17" s="56">
        <f>SUM(Oct!EF17)</f>
        <v>0</v>
      </c>
      <c r="V17" s="64">
        <f>SUM(Nov!L17)</f>
        <v>11</v>
      </c>
      <c r="W17" s="64">
        <f>SUM(Nov!Y17)</f>
        <v>29</v>
      </c>
      <c r="X17" s="12">
        <f>SUM(Nov!AM17)</f>
        <v>11</v>
      </c>
      <c r="Y17" s="12">
        <f>SUM(Nov!AZ17)</f>
        <v>16</v>
      </c>
      <c r="Z17" s="12">
        <f>SUM(Nov!BO17)</f>
        <v>0</v>
      </c>
      <c r="AA17" s="12">
        <f>SUM(Nov!CB17)</f>
        <v>17</v>
      </c>
      <c r="AB17" s="12">
        <f>SUM(Nov!CQ17)</f>
        <v>29</v>
      </c>
      <c r="AC17" s="64">
        <f>SUM(Nov!DD17)</f>
        <v>23</v>
      </c>
      <c r="AD17" s="64">
        <f>SUM(Nov!DS17)</f>
        <v>0</v>
      </c>
      <c r="AE17" s="56">
        <f>SUM(Nov!EF17)</f>
        <v>0</v>
      </c>
      <c r="AF17" s="64">
        <f>SUM(Dec!L17)</f>
        <v>0</v>
      </c>
      <c r="AG17" s="12">
        <f>SUM(Dec!Y17)</f>
        <v>21</v>
      </c>
      <c r="AH17" s="12">
        <f>SUM(Dec!AM17)</f>
        <v>0</v>
      </c>
      <c r="AI17" s="12">
        <f>SUM(Dec!AZ17)</f>
        <v>29</v>
      </c>
      <c r="AJ17" s="12">
        <f>SUM(Dec!BO17)</f>
        <v>0</v>
      </c>
      <c r="AK17" s="12">
        <f>SUM(Dec!CB17)</f>
        <v>24</v>
      </c>
      <c r="AL17" s="12">
        <f>SUM(Dec!CQ17)</f>
        <v>44.4</v>
      </c>
      <c r="AM17" s="64">
        <f>SUM(Dec!DD17)</f>
        <v>12</v>
      </c>
      <c r="AN17" s="64">
        <f>SUM(Dec!DS17)</f>
        <v>0</v>
      </c>
      <c r="AO17" s="56">
        <f>SUM(Dec!EF17)</f>
        <v>0</v>
      </c>
      <c r="AP17" s="12">
        <f>SUM(Jan!L17)</f>
        <v>29</v>
      </c>
      <c r="AQ17" s="12">
        <f>SUM(Jan!Y17)</f>
        <v>20</v>
      </c>
      <c r="AR17" s="12">
        <f>SUM(Jan!AM17)</f>
        <v>32</v>
      </c>
      <c r="AS17" s="12">
        <f>SUM(Jan!AZ17)</f>
        <v>6</v>
      </c>
      <c r="AT17" s="12">
        <f>SUM(Jan!BO17)</f>
        <v>29</v>
      </c>
      <c r="AU17" s="12">
        <f>SUM(Jan!CB17)</f>
        <v>23</v>
      </c>
      <c r="AV17" s="12">
        <f>SUM(Jan!CQ17)</f>
        <v>28</v>
      </c>
      <c r="AW17" s="64">
        <f>SUM(Jan!DD17)</f>
        <v>29</v>
      </c>
      <c r="AX17" s="64">
        <f>SUM(Jan!DS17)</f>
        <v>0</v>
      </c>
      <c r="AY17" s="56">
        <f>SUM(Jan!EF17)</f>
        <v>0</v>
      </c>
      <c r="AZ17" s="12">
        <f>SUM(Fev!L17)</f>
        <v>0</v>
      </c>
      <c r="BA17" s="12">
        <f>SUM(Fev!Y17)</f>
        <v>19</v>
      </c>
      <c r="BB17" s="12">
        <f>SUM(Fev!AM17)</f>
        <v>45.6</v>
      </c>
      <c r="BC17" s="12">
        <f>SUM(Fev!AZ17)</f>
        <v>16</v>
      </c>
      <c r="BD17" s="12">
        <f>SUM(Fev!BO17)</f>
        <v>0</v>
      </c>
      <c r="BE17" s="12">
        <f>SUM(Fev!CB17)</f>
        <v>15</v>
      </c>
      <c r="BF17" s="12">
        <f>SUM(Fev!CQ17)</f>
        <v>0</v>
      </c>
      <c r="BG17" s="64">
        <f>SUM(Fev!DD17)</f>
        <v>21</v>
      </c>
      <c r="BH17" s="64">
        <f>SUM(Fev!DS17)</f>
        <v>0</v>
      </c>
      <c r="BI17" s="56">
        <f>SUM(Fev!EF17)</f>
        <v>0</v>
      </c>
      <c r="BJ17" s="12">
        <f>SUM(Mars!L17)</f>
        <v>0</v>
      </c>
      <c r="BK17" s="12">
        <f>SUM(Mars!Y17)</f>
        <v>48</v>
      </c>
      <c r="BL17" s="12">
        <f>SUM(Mars!AM17)</f>
        <v>36</v>
      </c>
      <c r="BM17" s="12">
        <f>SUM(Mars!AZ17)</f>
        <v>3</v>
      </c>
      <c r="BN17" s="12">
        <f>SUM(Mars!BO17)</f>
        <v>25</v>
      </c>
      <c r="BO17" s="12">
        <f>SUM(Mars!CB17)</f>
        <v>5</v>
      </c>
      <c r="BP17" s="12">
        <f>SUM(Mars!CQ17)</f>
        <v>0</v>
      </c>
      <c r="BQ17" s="12">
        <f>SUM(Mars!DD17)</f>
        <v>0</v>
      </c>
      <c r="BR17" s="12">
        <f>SUM(Mars!DS17)</f>
        <v>0</v>
      </c>
      <c r="BS17" s="56">
        <f>SUM(Mars!EF17)</f>
        <v>0</v>
      </c>
      <c r="BT17" s="12">
        <f>SUM(Avr!L17)</f>
        <v>0</v>
      </c>
      <c r="BU17" s="12">
        <f>SUM(Avr!Y17)</f>
        <v>40.300000000000004</v>
      </c>
      <c r="BV17" s="12">
        <f>SUM(Avr!AM17)</f>
        <v>0</v>
      </c>
      <c r="BW17" s="12">
        <f>SUM(Avr!AZ17)</f>
        <v>25</v>
      </c>
      <c r="BX17" s="12">
        <f>SUM(Avr!BO17)</f>
        <v>0</v>
      </c>
      <c r="BY17" s="12">
        <f>SUM(Avr!CB17)</f>
        <v>0</v>
      </c>
      <c r="BZ17" s="12">
        <f>SUM(Avr!CQ17)</f>
        <v>0</v>
      </c>
      <c r="CA17" s="64">
        <f>SUM(Avr!DD17)</f>
        <v>0</v>
      </c>
      <c r="CB17" s="64">
        <f>SUM(Avr!DS17)</f>
        <v>0</v>
      </c>
      <c r="CC17" s="56">
        <f>SUM(Avr!EF17)</f>
        <v>0</v>
      </c>
      <c r="CD17" s="12">
        <f>SUM(Mai!L17)</f>
        <v>0</v>
      </c>
      <c r="CE17" s="12">
        <f>SUM(Mai!Y17)</f>
        <v>23</v>
      </c>
      <c r="CF17" s="12">
        <f>SUM(Mai!AM17)</f>
        <v>0</v>
      </c>
      <c r="CG17" s="12">
        <f>SUM(Mai!AZ17)</f>
        <v>0</v>
      </c>
      <c r="CH17" s="12">
        <f>SUM(Mai!BO17)</f>
        <v>0</v>
      </c>
      <c r="CI17" s="12">
        <f>SUM(Mai!CB17)</f>
        <v>0</v>
      </c>
      <c r="CJ17" s="12">
        <f>SUM(Mai!CQ17)</f>
        <v>0</v>
      </c>
      <c r="CK17" s="64">
        <f>SUM(Mai!DD17)</f>
        <v>7</v>
      </c>
      <c r="CL17" s="64">
        <f>SUM(Mai!DS17)</f>
        <v>0</v>
      </c>
      <c r="CM17" s="56">
        <f>SUM(Mai!EF17)</f>
        <v>0</v>
      </c>
      <c r="CN17" s="64">
        <f>SUM(Juin!L17)</f>
        <v>0</v>
      </c>
      <c r="CO17" s="12">
        <f>SUM(Juin!Y17)</f>
        <v>15</v>
      </c>
      <c r="CP17" s="12">
        <f>SUM(Juin!AM17)</f>
        <v>0</v>
      </c>
      <c r="CQ17" s="12">
        <f>SUM(Juin!AZ17)</f>
        <v>24</v>
      </c>
      <c r="CR17" s="12">
        <f>SUM(Juin!BO17)</f>
        <v>0</v>
      </c>
      <c r="CS17" s="12">
        <f>SUM(Juin!CB17)</f>
        <v>0</v>
      </c>
      <c r="CT17" s="12">
        <f>SUM(Juin!CQ17)</f>
        <v>0</v>
      </c>
      <c r="CU17" s="64">
        <f>SUM(Juin!DD17)</f>
        <v>0</v>
      </c>
      <c r="CV17" s="12">
        <f>SUM(Juin!DS17)</f>
        <v>0</v>
      </c>
      <c r="CW17" s="56">
        <f>SUM(Juin!EF17)</f>
        <v>0</v>
      </c>
      <c r="CX17" s="12"/>
      <c r="CY17" s="12"/>
      <c r="CZ17" s="18"/>
      <c r="DA17" s="18"/>
      <c r="DB17" s="18"/>
      <c r="DC17" s="18"/>
      <c r="DD17" s="18"/>
      <c r="DE17" s="18"/>
      <c r="DF17" s="18"/>
      <c r="DG17" s="18"/>
    </row>
    <row r="18" spans="1:111">
      <c r="A18" s="1" t="str">
        <f>REPT(Sept!A18,1)</f>
        <v>CHAGNAS Nicolas</v>
      </c>
      <c r="B18" s="32">
        <f>SUM(Sept!L18)</f>
        <v>0</v>
      </c>
      <c r="C18" s="32">
        <f>SUM(Sept!Y18)</f>
        <v>0</v>
      </c>
      <c r="D18" s="32">
        <f>SUM(Sept!AM18)</f>
        <v>0</v>
      </c>
      <c r="E18" s="32">
        <f>SUM(Sept!AZ18)</f>
        <v>0</v>
      </c>
      <c r="F18" s="32">
        <f>SUM(Sept!BO18)</f>
        <v>49.4</v>
      </c>
      <c r="G18" s="32">
        <f>SUM(Sept!CB18)</f>
        <v>16</v>
      </c>
      <c r="H18" s="32">
        <f>SUM(Sept!CQ18)</f>
        <v>3</v>
      </c>
      <c r="I18" s="78">
        <f>SUM(Sept!DD18)</f>
        <v>20</v>
      </c>
      <c r="J18" s="78">
        <f>SUM(Sept!DS18)</f>
        <v>0</v>
      </c>
      <c r="K18" s="54">
        <f>SUM(Sept!EF18)</f>
        <v>0</v>
      </c>
      <c r="L18" s="32">
        <f>SUM(Oct!L18)</f>
        <v>19</v>
      </c>
      <c r="M18" s="32">
        <f>SUM(Oct!Y18)</f>
        <v>0</v>
      </c>
      <c r="N18" s="32">
        <f>SUM(Oct!AM18)</f>
        <v>0</v>
      </c>
      <c r="O18" s="32">
        <f>SUM(Oct!AZ18)</f>
        <v>0</v>
      </c>
      <c r="P18" s="12">
        <f>SUM(Oct!BO18)</f>
        <v>0</v>
      </c>
      <c r="Q18" s="12">
        <f>SUM(Oct!CB18)</f>
        <v>0</v>
      </c>
      <c r="R18" s="12">
        <f>SUM(Oct!CQ18)</f>
        <v>0</v>
      </c>
      <c r="S18" s="64">
        <f>SUM(Oct!DD18)</f>
        <v>0</v>
      </c>
      <c r="T18" s="64">
        <f>SUM(Oct!DS18)</f>
        <v>0</v>
      </c>
      <c r="U18" s="56">
        <f>SUM(Oct!EF18)</f>
        <v>0</v>
      </c>
      <c r="V18" s="64">
        <f>SUM(Nov!L18)</f>
        <v>0</v>
      </c>
      <c r="W18" s="64">
        <f>SUM(Nov!Y18)</f>
        <v>0</v>
      </c>
      <c r="X18" s="12">
        <f>SUM(Nov!AM18)</f>
        <v>0</v>
      </c>
      <c r="Y18" s="12">
        <f>SUM(Nov!AZ18)</f>
        <v>0</v>
      </c>
      <c r="Z18" s="12">
        <f>SUM(Nov!BO18)</f>
        <v>0</v>
      </c>
      <c r="AA18" s="12">
        <f>SUM(Nov!CB18)</f>
        <v>0</v>
      </c>
      <c r="AB18" s="12">
        <f>SUM(Nov!CQ18)</f>
        <v>0</v>
      </c>
      <c r="AC18" s="64">
        <f>SUM(Nov!DD18)</f>
        <v>0</v>
      </c>
      <c r="AD18" s="64">
        <f>SUM(Nov!DS18)</f>
        <v>0</v>
      </c>
      <c r="AE18" s="56">
        <f>SUM(Nov!EF18)</f>
        <v>0</v>
      </c>
      <c r="AF18" s="64">
        <f>SUM(Dec!L18)</f>
        <v>0</v>
      </c>
      <c r="AG18" s="12">
        <f>SUM(Dec!Y18)</f>
        <v>0</v>
      </c>
      <c r="AH18" s="12">
        <f>SUM(Dec!AM18)</f>
        <v>0</v>
      </c>
      <c r="AI18" s="12">
        <f>SUM(Dec!AZ18)</f>
        <v>0</v>
      </c>
      <c r="AJ18" s="12">
        <f>SUM(Dec!BO18)</f>
        <v>0</v>
      </c>
      <c r="AK18" s="12">
        <f>SUM(Dec!CB18)</f>
        <v>0</v>
      </c>
      <c r="AL18" s="12">
        <f>SUM(Dec!CQ18)</f>
        <v>0</v>
      </c>
      <c r="AM18" s="64">
        <f>SUM(Dec!DD18)</f>
        <v>0</v>
      </c>
      <c r="AN18" s="64">
        <f>SUM(Dec!DS18)</f>
        <v>0</v>
      </c>
      <c r="AO18" s="56">
        <f>SUM(Dec!EF18)</f>
        <v>0</v>
      </c>
      <c r="AP18" s="12">
        <f>SUM(Jan!L18)</f>
        <v>0</v>
      </c>
      <c r="AQ18" s="12">
        <f>SUM(Jan!Y18)</f>
        <v>0</v>
      </c>
      <c r="AR18" s="12">
        <f>SUM(Jan!AM18)</f>
        <v>0</v>
      </c>
      <c r="AS18" s="12">
        <f>SUM(Jan!AZ18)</f>
        <v>0</v>
      </c>
      <c r="AT18" s="12">
        <f>SUM(Jan!BO18)</f>
        <v>13</v>
      </c>
      <c r="AU18" s="12">
        <f>SUM(Jan!CB18)</f>
        <v>0</v>
      </c>
      <c r="AV18" s="12">
        <f>SUM(Jan!CQ18)</f>
        <v>0</v>
      </c>
      <c r="AW18" s="64">
        <f>SUM(Jan!DD18)</f>
        <v>15</v>
      </c>
      <c r="AX18" s="64">
        <f>SUM(Jan!DS18)</f>
        <v>0</v>
      </c>
      <c r="AY18" s="56">
        <f>SUM(Jan!EF18)</f>
        <v>0</v>
      </c>
      <c r="AZ18" s="12">
        <f>SUM(Fev!L18)</f>
        <v>32</v>
      </c>
      <c r="BA18" s="12">
        <f>SUM(Fev!Y18)</f>
        <v>0</v>
      </c>
      <c r="BB18" s="12">
        <f>SUM(Fev!AM18)</f>
        <v>0</v>
      </c>
      <c r="BC18" s="12">
        <f>SUM(Fev!AZ18)</f>
        <v>0</v>
      </c>
      <c r="BD18" s="12">
        <f>SUM(Fev!BO18)</f>
        <v>0</v>
      </c>
      <c r="BE18" s="12">
        <f>SUM(Fev!CB18)</f>
        <v>0</v>
      </c>
      <c r="BF18" s="12">
        <f>SUM(Fev!CQ18)</f>
        <v>0</v>
      </c>
      <c r="BG18" s="64">
        <f>SUM(Fev!DD18)</f>
        <v>0</v>
      </c>
      <c r="BH18" s="64">
        <f>SUM(Fev!DS18)</f>
        <v>0</v>
      </c>
      <c r="BI18" s="56">
        <f>SUM(Fev!EF18)</f>
        <v>0</v>
      </c>
      <c r="BJ18" s="12">
        <f>SUM(Mars!L18)</f>
        <v>0</v>
      </c>
      <c r="BK18" s="12">
        <f>SUM(Mars!Y18)</f>
        <v>0</v>
      </c>
      <c r="BL18" s="12">
        <f>SUM(Mars!AM18)</f>
        <v>0</v>
      </c>
      <c r="BM18" s="12">
        <f>SUM(Mars!AZ18)</f>
        <v>0</v>
      </c>
      <c r="BN18" s="12">
        <f>SUM(Mars!BO18)</f>
        <v>0</v>
      </c>
      <c r="BO18" s="12">
        <f>SUM(Mars!CB18)</f>
        <v>13</v>
      </c>
      <c r="BP18" s="12">
        <f>SUM(Mars!CQ18)</f>
        <v>5</v>
      </c>
      <c r="BQ18" s="12">
        <f>SUM(Mars!DD18)</f>
        <v>12</v>
      </c>
      <c r="BR18" s="12">
        <f>SUM(Mars!DS18)</f>
        <v>0</v>
      </c>
      <c r="BS18" s="56">
        <f>SUM(Mars!EF18)</f>
        <v>0</v>
      </c>
      <c r="BT18" s="12">
        <f>SUM(Avr!L18)</f>
        <v>19</v>
      </c>
      <c r="BU18" s="12">
        <f>SUM(Avr!Y18)</f>
        <v>11</v>
      </c>
      <c r="BV18" s="12">
        <f>SUM(Avr!AM18)</f>
        <v>15</v>
      </c>
      <c r="BW18" s="12">
        <f>SUM(Avr!AZ18)</f>
        <v>7</v>
      </c>
      <c r="BX18" s="12">
        <f>SUM(Avr!BO18)</f>
        <v>72</v>
      </c>
      <c r="BY18" s="12">
        <f>SUM(Avr!CB18)</f>
        <v>17</v>
      </c>
      <c r="BZ18" s="12">
        <f>SUM(Avr!CQ18)</f>
        <v>11</v>
      </c>
      <c r="CA18" s="64">
        <f>SUM(Avr!DD18)</f>
        <v>4</v>
      </c>
      <c r="CB18" s="64">
        <f>SUM(Avr!DS18)</f>
        <v>0</v>
      </c>
      <c r="CC18" s="56">
        <f>SUM(Avr!EF18)</f>
        <v>0</v>
      </c>
      <c r="CD18" s="12">
        <f>SUM(Mai!L18)</f>
        <v>0</v>
      </c>
      <c r="CE18" s="12">
        <f>SUM(Mai!Y18)</f>
        <v>0</v>
      </c>
      <c r="CF18" s="12">
        <f>SUM(Mai!AM18)</f>
        <v>0</v>
      </c>
      <c r="CG18" s="12">
        <f>SUM(Mai!AZ18)</f>
        <v>0</v>
      </c>
      <c r="CH18" s="12">
        <f>SUM(Mai!BO18)</f>
        <v>0</v>
      </c>
      <c r="CI18" s="12">
        <f>SUM(Mai!CB18)</f>
        <v>0</v>
      </c>
      <c r="CJ18" s="12">
        <f>SUM(Mai!CQ18)</f>
        <v>0</v>
      </c>
      <c r="CK18" s="64">
        <f>SUM(Mai!DD18)</f>
        <v>0</v>
      </c>
      <c r="CL18" s="64">
        <f>SUM(Mai!DS18)</f>
        <v>0</v>
      </c>
      <c r="CM18" s="56">
        <f>SUM(Mai!EF18)</f>
        <v>0</v>
      </c>
      <c r="CN18" s="64">
        <f>SUM(Juin!L18)</f>
        <v>0</v>
      </c>
      <c r="CO18" s="12">
        <f>SUM(Juin!Y18)</f>
        <v>0</v>
      </c>
      <c r="CP18" s="12">
        <f>SUM(Juin!AM18)</f>
        <v>0</v>
      </c>
      <c r="CQ18" s="12">
        <f>SUM(Juin!AZ18)</f>
        <v>0</v>
      </c>
      <c r="CR18" s="12">
        <f>SUM(Juin!BO18)</f>
        <v>0</v>
      </c>
      <c r="CS18" s="12">
        <f>SUM(Juin!CB18)</f>
        <v>0</v>
      </c>
      <c r="CT18" s="12">
        <f>SUM(Juin!CQ18)</f>
        <v>0</v>
      </c>
      <c r="CU18" s="64">
        <f>SUM(Juin!DD18)</f>
        <v>18</v>
      </c>
      <c r="CV18" s="12">
        <f>SUM(Juin!DS18)</f>
        <v>0</v>
      </c>
      <c r="CW18" s="56">
        <f>SUM(Juin!EF18)</f>
        <v>0</v>
      </c>
      <c r="CX18" s="12"/>
      <c r="CY18" s="12"/>
      <c r="CZ18" s="18"/>
      <c r="DA18" s="18"/>
      <c r="DB18" s="18"/>
      <c r="DC18" s="18"/>
      <c r="DD18" s="18"/>
      <c r="DE18" s="18"/>
      <c r="DF18" s="18"/>
      <c r="DG18" s="18"/>
    </row>
    <row r="19" spans="1:111">
      <c r="A19" s="1" t="str">
        <f>REPT(Sept!A19,1)</f>
        <v>CHANCIBOT Nadine</v>
      </c>
      <c r="B19" s="32">
        <f>SUM(Sept!L19)</f>
        <v>24</v>
      </c>
      <c r="C19" s="32">
        <f>SUM(Sept!Y19)</f>
        <v>0</v>
      </c>
      <c r="D19" s="32">
        <f>SUM(Sept!AM19)</f>
        <v>0</v>
      </c>
      <c r="E19" s="32">
        <f>SUM(Sept!AZ19)</f>
        <v>0</v>
      </c>
      <c r="F19" s="32">
        <f>SUM(Sept!BO19)</f>
        <v>0</v>
      </c>
      <c r="G19" s="32">
        <f>SUM(Sept!CB19)</f>
        <v>0</v>
      </c>
      <c r="H19" s="32">
        <f>SUM(Sept!CQ19)</f>
        <v>4</v>
      </c>
      <c r="I19" s="78">
        <f>SUM(Sept!DD19)</f>
        <v>0</v>
      </c>
      <c r="J19" s="78">
        <f>SUM(Sept!DS19)</f>
        <v>0</v>
      </c>
      <c r="K19" s="54">
        <f>SUM(Sept!EF19)</f>
        <v>0</v>
      </c>
      <c r="L19" s="32">
        <f>SUM(Oct!L19)</f>
        <v>7</v>
      </c>
      <c r="M19" s="32">
        <f>SUM(Oct!Y19)</f>
        <v>0</v>
      </c>
      <c r="N19" s="32">
        <f>SUM(Oct!AM19)</f>
        <v>0</v>
      </c>
      <c r="O19" s="32">
        <f>SUM(Oct!AZ19)</f>
        <v>0</v>
      </c>
      <c r="P19" s="12">
        <f>SUM(Oct!BO19)</f>
        <v>9</v>
      </c>
      <c r="Q19" s="12">
        <f>SUM(Oct!CB19)</f>
        <v>20</v>
      </c>
      <c r="R19" s="12">
        <f>SUM(Oct!CQ19)</f>
        <v>12</v>
      </c>
      <c r="S19" s="64">
        <f>SUM(Oct!DD19)</f>
        <v>28</v>
      </c>
      <c r="T19" s="64">
        <f>SUM(Oct!DS19)</f>
        <v>0</v>
      </c>
      <c r="U19" s="56">
        <f>SUM(Oct!EF19)</f>
        <v>0</v>
      </c>
      <c r="V19" s="64">
        <f>SUM(Nov!L19)</f>
        <v>0</v>
      </c>
      <c r="W19" s="64">
        <f>SUM(Nov!Y19)</f>
        <v>0</v>
      </c>
      <c r="X19" s="12">
        <f>SUM(Nov!AM19)</f>
        <v>0</v>
      </c>
      <c r="Y19" s="12">
        <f>SUM(Nov!AZ19)</f>
        <v>0</v>
      </c>
      <c r="Z19" s="12">
        <f>SUM(Nov!BO19)</f>
        <v>10</v>
      </c>
      <c r="AA19" s="12">
        <f>SUM(Nov!CB19)</f>
        <v>20</v>
      </c>
      <c r="AB19" s="12">
        <f>SUM(Nov!CQ19)</f>
        <v>0</v>
      </c>
      <c r="AC19" s="64">
        <f>SUM(Nov!DD19)</f>
        <v>0</v>
      </c>
      <c r="AD19" s="64">
        <f>SUM(Nov!DS19)</f>
        <v>0</v>
      </c>
      <c r="AE19" s="56">
        <f>SUM(Nov!EF19)</f>
        <v>0</v>
      </c>
      <c r="AF19" s="64">
        <f>SUM(Dec!L19)</f>
        <v>0</v>
      </c>
      <c r="AG19" s="12">
        <f>SUM(Dec!Y19)</f>
        <v>0</v>
      </c>
      <c r="AH19" s="12">
        <f>SUM(Dec!AM19)</f>
        <v>25</v>
      </c>
      <c r="AI19" s="12">
        <f>SUM(Dec!AZ19)</f>
        <v>16</v>
      </c>
      <c r="AJ19" s="12">
        <f>SUM(Dec!BO19)</f>
        <v>34.799999999999997</v>
      </c>
      <c r="AK19" s="12">
        <f>SUM(Dec!CB19)</f>
        <v>28.6</v>
      </c>
      <c r="AL19" s="12">
        <f>SUM(Dec!CQ19)</f>
        <v>31</v>
      </c>
      <c r="AM19" s="64">
        <f>SUM(Dec!DD19)</f>
        <v>21</v>
      </c>
      <c r="AN19" s="64">
        <f>SUM(Dec!DS19)</f>
        <v>0</v>
      </c>
      <c r="AO19" s="56">
        <f>SUM(Dec!EF19)</f>
        <v>0</v>
      </c>
      <c r="AP19" s="12">
        <f>SUM(Jan!L19)</f>
        <v>36</v>
      </c>
      <c r="AQ19" s="12">
        <f>SUM(Jan!Y19)</f>
        <v>18</v>
      </c>
      <c r="AR19" s="12">
        <f>SUM(Jan!AM19)</f>
        <v>19</v>
      </c>
      <c r="AS19" s="12">
        <f>SUM(Jan!AZ19)</f>
        <v>13</v>
      </c>
      <c r="AT19" s="12">
        <f>SUM(Jan!BO19)</f>
        <v>23</v>
      </c>
      <c r="AU19" s="12">
        <f>SUM(Jan!CB19)</f>
        <v>29</v>
      </c>
      <c r="AV19" s="12">
        <f>SUM(Jan!CQ19)</f>
        <v>80</v>
      </c>
      <c r="AW19" s="64">
        <f>SUM(Jan!DD19)</f>
        <v>34</v>
      </c>
      <c r="AX19" s="64">
        <f>SUM(Jan!DS19)</f>
        <v>0</v>
      </c>
      <c r="AY19" s="56">
        <f>SUM(Jan!EF19)</f>
        <v>0</v>
      </c>
      <c r="AZ19" s="12">
        <f>SUM(Fev!L19)</f>
        <v>25</v>
      </c>
      <c r="BA19" s="12">
        <f>SUM(Fev!Y19)</f>
        <v>30</v>
      </c>
      <c r="BB19" s="12">
        <f>SUM(Fev!AM19)</f>
        <v>10</v>
      </c>
      <c r="BC19" s="12">
        <f>SUM(Fev!AZ19)</f>
        <v>0</v>
      </c>
      <c r="BD19" s="12">
        <f>SUM(Fev!BO19)</f>
        <v>0</v>
      </c>
      <c r="BE19" s="12">
        <f>SUM(Fev!CB19)</f>
        <v>0</v>
      </c>
      <c r="BF19" s="12">
        <f>SUM(Fev!CQ19)</f>
        <v>15</v>
      </c>
      <c r="BG19" s="64">
        <f>SUM(Fev!DD19)</f>
        <v>39</v>
      </c>
      <c r="BH19" s="64">
        <f>SUM(Fev!DS19)</f>
        <v>0</v>
      </c>
      <c r="BI19" s="56">
        <f>SUM(Fev!EF19)</f>
        <v>0</v>
      </c>
      <c r="BJ19" s="12">
        <f>SUM(Mars!L19)</f>
        <v>15</v>
      </c>
      <c r="BK19" s="12">
        <f>SUM(Mars!Y19)</f>
        <v>12</v>
      </c>
      <c r="BL19" s="12">
        <f>SUM(Mars!AM19)</f>
        <v>32</v>
      </c>
      <c r="BM19" s="12">
        <f>SUM(Mars!AZ19)</f>
        <v>0</v>
      </c>
      <c r="BN19" s="12">
        <f>SUM(Mars!BO19)</f>
        <v>0</v>
      </c>
      <c r="BO19" s="12">
        <f>SUM(Mars!CB19)</f>
        <v>0</v>
      </c>
      <c r="BP19" s="12">
        <f>SUM(Mars!CQ19)</f>
        <v>22</v>
      </c>
      <c r="BQ19" s="12">
        <f>SUM(Mars!DD19)</f>
        <v>2</v>
      </c>
      <c r="BR19" s="12">
        <f>SUM(Mars!DS19)</f>
        <v>0</v>
      </c>
      <c r="BS19" s="56">
        <f>SUM(Mars!EF19)</f>
        <v>0</v>
      </c>
      <c r="BT19" s="12">
        <f>SUM(Avr!L19)</f>
        <v>41</v>
      </c>
      <c r="BU19" s="12">
        <f>SUM(Avr!Y19)</f>
        <v>0</v>
      </c>
      <c r="BV19" s="12">
        <f>SUM(Avr!AM19)</f>
        <v>36</v>
      </c>
      <c r="BW19" s="12">
        <f>SUM(Avr!AZ19)</f>
        <v>0</v>
      </c>
      <c r="BX19" s="12">
        <f>SUM(Avr!BO19)</f>
        <v>0</v>
      </c>
      <c r="BY19" s="12">
        <f>SUM(Avr!CB19)</f>
        <v>0</v>
      </c>
      <c r="BZ19" s="12">
        <f>SUM(Avr!CQ19)</f>
        <v>0</v>
      </c>
      <c r="CA19" s="64">
        <f>SUM(Avr!DD19)</f>
        <v>0</v>
      </c>
      <c r="CB19" s="64">
        <f>SUM(Avr!DS19)</f>
        <v>0</v>
      </c>
      <c r="CC19" s="56">
        <f>SUM(Avr!EF19)</f>
        <v>0</v>
      </c>
      <c r="CD19" s="12">
        <f>SUM(Mai!L19)</f>
        <v>11</v>
      </c>
      <c r="CE19" s="12">
        <f>SUM(Mai!Y19)</f>
        <v>0</v>
      </c>
      <c r="CF19" s="12">
        <f>SUM(Mai!AM19)</f>
        <v>0</v>
      </c>
      <c r="CG19" s="12">
        <f>SUM(Mai!AZ19)</f>
        <v>24</v>
      </c>
      <c r="CH19" s="12">
        <f>SUM(Mai!BO19)</f>
        <v>13</v>
      </c>
      <c r="CI19" s="12">
        <f>SUM(Mai!CB19)</f>
        <v>0</v>
      </c>
      <c r="CJ19" s="12">
        <f>SUM(Mai!CQ19)</f>
        <v>0</v>
      </c>
      <c r="CK19" s="64">
        <f>SUM(Mai!DD19)</f>
        <v>45</v>
      </c>
      <c r="CL19" s="64">
        <f>SUM(Mai!DS19)</f>
        <v>0</v>
      </c>
      <c r="CM19" s="56">
        <f>SUM(Mai!EF19)</f>
        <v>0</v>
      </c>
      <c r="CN19" s="64">
        <f>SUM(Juin!L19)</f>
        <v>19</v>
      </c>
      <c r="CO19" s="12">
        <f>SUM(Juin!Y19)</f>
        <v>11</v>
      </c>
      <c r="CP19" s="12">
        <f>SUM(Juin!AM19)</f>
        <v>20</v>
      </c>
      <c r="CQ19" s="12">
        <f>SUM(Juin!AZ19)</f>
        <v>0</v>
      </c>
      <c r="CR19" s="12">
        <f>SUM(Juin!BO19)</f>
        <v>0</v>
      </c>
      <c r="CS19" s="12">
        <f>SUM(Juin!CB19)</f>
        <v>0</v>
      </c>
      <c r="CT19" s="12">
        <f>SUM(Juin!CQ19)</f>
        <v>3</v>
      </c>
      <c r="CU19" s="64">
        <f>SUM(Juin!DD19)</f>
        <v>21</v>
      </c>
      <c r="CV19" s="12">
        <f>SUM(Juin!DS19)</f>
        <v>0</v>
      </c>
      <c r="CW19" s="56">
        <f>SUM(Juin!EF19)</f>
        <v>0</v>
      </c>
      <c r="CX19" s="12"/>
      <c r="CY19" s="12"/>
      <c r="CZ19" s="18"/>
      <c r="DA19" s="18"/>
      <c r="DB19" s="18"/>
      <c r="DC19" s="18"/>
      <c r="DD19" s="18"/>
      <c r="DE19" s="18"/>
      <c r="DF19" s="18"/>
      <c r="DG19" s="18"/>
    </row>
    <row r="20" spans="1:111">
      <c r="A20" s="1" t="str">
        <f>REPT(Sept!A20,1)</f>
        <v>CLEMANDOT Alexis</v>
      </c>
      <c r="B20" s="32">
        <f>SUM(Sept!L20)</f>
        <v>5</v>
      </c>
      <c r="C20" s="32">
        <f>SUM(Sept!Y20)</f>
        <v>0</v>
      </c>
      <c r="D20" s="32">
        <f>SUM(Sept!AM20)</f>
        <v>19</v>
      </c>
      <c r="E20" s="32">
        <f>SUM(Sept!AZ20)</f>
        <v>15</v>
      </c>
      <c r="F20" s="32">
        <f>SUM(Sept!BO20)</f>
        <v>8</v>
      </c>
      <c r="G20" s="32">
        <f>SUM(Sept!CB20)</f>
        <v>9</v>
      </c>
      <c r="H20" s="32">
        <f>SUM(Sept!CQ20)</f>
        <v>11</v>
      </c>
      <c r="I20" s="78">
        <f>SUM(Sept!DD20)</f>
        <v>4</v>
      </c>
      <c r="J20" s="78">
        <f>SUM(Sept!DS20)</f>
        <v>0</v>
      </c>
      <c r="K20" s="54">
        <f>SUM(Sept!EF20)</f>
        <v>0</v>
      </c>
      <c r="L20" s="32">
        <f>SUM(Oct!L20)</f>
        <v>80</v>
      </c>
      <c r="M20" s="32">
        <f>SUM(Oct!Y20)</f>
        <v>44.2</v>
      </c>
      <c r="N20" s="32">
        <f>SUM(Oct!AM20)</f>
        <v>27</v>
      </c>
      <c r="O20" s="32">
        <f>SUM(Oct!AZ20)</f>
        <v>11</v>
      </c>
      <c r="P20" s="12">
        <f>SUM(Oct!BO20)</f>
        <v>33</v>
      </c>
      <c r="Q20" s="12">
        <f>SUM(Oct!CB20)</f>
        <v>28</v>
      </c>
      <c r="R20" s="12">
        <f>SUM(Oct!CQ20)</f>
        <v>13</v>
      </c>
      <c r="S20" s="64">
        <f>SUM(Oct!DD20)</f>
        <v>11</v>
      </c>
      <c r="T20" s="64">
        <f>SUM(Oct!DS20)</f>
        <v>0</v>
      </c>
      <c r="U20" s="56">
        <f>SUM(Oct!EF20)</f>
        <v>0</v>
      </c>
      <c r="V20" s="64">
        <f>SUM(Nov!L20)</f>
        <v>5</v>
      </c>
      <c r="W20" s="64">
        <f>SUM(Nov!Y20)</f>
        <v>2</v>
      </c>
      <c r="X20" s="12">
        <f>SUM(Nov!AM20)</f>
        <v>0</v>
      </c>
      <c r="Y20" s="12">
        <f>SUM(Nov!AZ20)</f>
        <v>44.2</v>
      </c>
      <c r="Z20" s="12">
        <f>SUM(Nov!BO20)</f>
        <v>19</v>
      </c>
      <c r="AA20" s="12">
        <f>SUM(Nov!CB20)</f>
        <v>6</v>
      </c>
      <c r="AB20" s="12">
        <f>SUM(Nov!CQ20)</f>
        <v>12</v>
      </c>
      <c r="AC20" s="64">
        <f>SUM(Nov!DD20)</f>
        <v>20</v>
      </c>
      <c r="AD20" s="64">
        <f>SUM(Nov!DS20)</f>
        <v>0</v>
      </c>
      <c r="AE20" s="56">
        <f>SUM(Nov!EF20)</f>
        <v>0</v>
      </c>
      <c r="AF20" s="64">
        <f>SUM(Dec!L20)</f>
        <v>17</v>
      </c>
      <c r="AG20" s="12">
        <f>SUM(Dec!Y20)</f>
        <v>13</v>
      </c>
      <c r="AH20" s="12">
        <f>SUM(Dec!AM20)</f>
        <v>21</v>
      </c>
      <c r="AI20" s="12">
        <f>SUM(Dec!AZ20)</f>
        <v>0</v>
      </c>
      <c r="AJ20" s="12">
        <f>SUM(Dec!BO20)</f>
        <v>7</v>
      </c>
      <c r="AK20" s="12">
        <f>SUM(Dec!CB20)</f>
        <v>23</v>
      </c>
      <c r="AL20" s="12">
        <f>SUM(Dec!CQ20)</f>
        <v>3</v>
      </c>
      <c r="AM20" s="64">
        <f>SUM(Dec!DD20)</f>
        <v>26</v>
      </c>
      <c r="AN20" s="64">
        <f>SUM(Dec!DS20)</f>
        <v>0</v>
      </c>
      <c r="AO20" s="56">
        <f>SUM(Dec!EF20)</f>
        <v>0</v>
      </c>
      <c r="AP20" s="12">
        <f>SUM(Jan!L20)</f>
        <v>21</v>
      </c>
      <c r="AQ20" s="12">
        <f>SUM(Jan!Y20)</f>
        <v>0</v>
      </c>
      <c r="AR20" s="12">
        <f>SUM(Jan!AM20)</f>
        <v>84</v>
      </c>
      <c r="AS20" s="12">
        <f>SUM(Jan!AZ20)</f>
        <v>0</v>
      </c>
      <c r="AT20" s="12">
        <f>SUM(Jan!BO20)</f>
        <v>24</v>
      </c>
      <c r="AU20" s="12">
        <f>SUM(Jan!CB20)</f>
        <v>46.800000000000004</v>
      </c>
      <c r="AV20" s="12">
        <f>SUM(Jan!CQ20)</f>
        <v>22</v>
      </c>
      <c r="AW20" s="64">
        <f>SUM(Jan!DD20)</f>
        <v>9</v>
      </c>
      <c r="AX20" s="64">
        <f>SUM(Jan!DS20)</f>
        <v>0</v>
      </c>
      <c r="AY20" s="56">
        <f>SUM(Jan!EF20)</f>
        <v>0</v>
      </c>
      <c r="AZ20" s="12">
        <f>SUM(Fev!L20)</f>
        <v>22</v>
      </c>
      <c r="BA20" s="12">
        <f>SUM(Fev!Y20)</f>
        <v>0</v>
      </c>
      <c r="BB20" s="12">
        <f>SUM(Fev!AM20)</f>
        <v>6</v>
      </c>
      <c r="BC20" s="12">
        <f>SUM(Fev!AZ20)</f>
        <v>2</v>
      </c>
      <c r="BD20" s="12">
        <f>SUM(Fev!BO20)</f>
        <v>7</v>
      </c>
      <c r="BE20" s="12">
        <f>SUM(Fev!CB20)</f>
        <v>3</v>
      </c>
      <c r="BF20" s="12">
        <f>SUM(Fev!CQ20)</f>
        <v>26</v>
      </c>
      <c r="BG20" s="64">
        <f>SUM(Fev!DD20)</f>
        <v>46.5</v>
      </c>
      <c r="BH20" s="64">
        <f>SUM(Fev!DS20)</f>
        <v>0</v>
      </c>
      <c r="BI20" s="56">
        <f>SUM(Fev!EF20)</f>
        <v>0</v>
      </c>
      <c r="BJ20" s="12">
        <f>SUM(Mars!L20)</f>
        <v>0</v>
      </c>
      <c r="BK20" s="12">
        <f>SUM(Mars!Y20)</f>
        <v>2</v>
      </c>
      <c r="BL20" s="12">
        <f>SUM(Mars!AM20)</f>
        <v>27</v>
      </c>
      <c r="BM20" s="12">
        <f>SUM(Mars!AZ20)</f>
        <v>0</v>
      </c>
      <c r="BN20" s="12">
        <f>SUM(Mars!BO20)</f>
        <v>3</v>
      </c>
      <c r="BO20" s="12">
        <f>SUM(Mars!CB20)</f>
        <v>15</v>
      </c>
      <c r="BP20" s="12">
        <f>SUM(Mars!CQ20)</f>
        <v>4</v>
      </c>
      <c r="BQ20" s="12">
        <f>SUM(Mars!DD20)</f>
        <v>6</v>
      </c>
      <c r="BR20" s="12">
        <f>SUM(Mars!DS20)</f>
        <v>0</v>
      </c>
      <c r="BS20" s="56">
        <f>SUM(Mars!EF20)</f>
        <v>0</v>
      </c>
      <c r="BT20" s="12">
        <f>SUM(Avr!L20)</f>
        <v>34</v>
      </c>
      <c r="BU20" s="12">
        <f>SUM(Avr!Y20)</f>
        <v>48</v>
      </c>
      <c r="BV20" s="12">
        <f>SUM(Avr!AM20)</f>
        <v>17</v>
      </c>
      <c r="BW20" s="12">
        <f>SUM(Avr!AZ20)</f>
        <v>16</v>
      </c>
      <c r="BX20" s="12">
        <f>SUM(Avr!BO20)</f>
        <v>9</v>
      </c>
      <c r="BY20" s="12">
        <f>SUM(Avr!CB20)</f>
        <v>0</v>
      </c>
      <c r="BZ20" s="12">
        <f>SUM(Avr!CQ20)</f>
        <v>8</v>
      </c>
      <c r="CA20" s="64">
        <f>SUM(Avr!DD20)</f>
        <v>0</v>
      </c>
      <c r="CB20" s="64">
        <f>SUM(Avr!DS20)</f>
        <v>0</v>
      </c>
      <c r="CC20" s="56">
        <f>SUM(Avr!EF20)</f>
        <v>0</v>
      </c>
      <c r="CD20" s="12">
        <f>SUM(Mai!L20)</f>
        <v>12</v>
      </c>
      <c r="CE20" s="12">
        <f>SUM(Mai!Y20)</f>
        <v>20</v>
      </c>
      <c r="CF20" s="12">
        <f>SUM(Mai!AM20)</f>
        <v>18</v>
      </c>
      <c r="CG20" s="12">
        <f>SUM(Mai!AZ20)</f>
        <v>17</v>
      </c>
      <c r="CH20" s="12">
        <f>SUM(Mai!BO20)</f>
        <v>5</v>
      </c>
      <c r="CI20" s="12">
        <f>SUM(Mai!CB20)</f>
        <v>20</v>
      </c>
      <c r="CJ20" s="12">
        <f>SUM(Mai!CQ20)</f>
        <v>0</v>
      </c>
      <c r="CK20" s="64">
        <f>SUM(Mai!DD20)</f>
        <v>18</v>
      </c>
      <c r="CL20" s="64">
        <f>SUM(Mai!DS20)</f>
        <v>0</v>
      </c>
      <c r="CM20" s="56">
        <f>SUM(Mai!EF20)</f>
        <v>0</v>
      </c>
      <c r="CN20" s="64">
        <f>SUM(Juin!L20)</f>
        <v>2</v>
      </c>
      <c r="CO20" s="12">
        <f>SUM(Juin!Y20)</f>
        <v>6</v>
      </c>
      <c r="CP20" s="12">
        <f>SUM(Juin!AM20)</f>
        <v>0</v>
      </c>
      <c r="CQ20" s="12">
        <f>SUM(Juin!AZ20)</f>
        <v>8</v>
      </c>
      <c r="CR20" s="12">
        <f>SUM(Juin!BO20)</f>
        <v>2</v>
      </c>
      <c r="CS20" s="12">
        <f>SUM(Juin!CB20)</f>
        <v>3</v>
      </c>
      <c r="CT20" s="12">
        <f>SUM(Juin!CQ20)</f>
        <v>19</v>
      </c>
      <c r="CU20" s="64">
        <f>SUM(Juin!DD20)</f>
        <v>0</v>
      </c>
      <c r="CV20" s="12">
        <f>SUM(Juin!DS20)</f>
        <v>0</v>
      </c>
      <c r="CW20" s="56">
        <f>SUM(Juin!EF20)</f>
        <v>0</v>
      </c>
      <c r="CX20" s="12"/>
      <c r="CY20" s="12"/>
      <c r="CZ20" s="18"/>
      <c r="DA20" s="18"/>
      <c r="DB20" s="18"/>
      <c r="DC20" s="18"/>
      <c r="DD20" s="18"/>
      <c r="DE20" s="18"/>
      <c r="DF20" s="18"/>
      <c r="DG20" s="18"/>
    </row>
    <row r="21" spans="1:111">
      <c r="A21" s="1" t="str">
        <f>REPT(Sept!A21,1)</f>
        <v>DENJEAN Mathieu</v>
      </c>
      <c r="B21" s="32">
        <f>SUM(Sept!L21)</f>
        <v>0</v>
      </c>
      <c r="C21" s="32">
        <f>SUM(Sept!Y21)</f>
        <v>0</v>
      </c>
      <c r="D21" s="32">
        <f>SUM(Sept!AM21)</f>
        <v>0</v>
      </c>
      <c r="E21" s="32">
        <f>SUM(Sept!AZ21)</f>
        <v>0</v>
      </c>
      <c r="F21" s="32">
        <f>SUM(Sept!BO21)</f>
        <v>30</v>
      </c>
      <c r="G21" s="32">
        <f>SUM(Sept!CB21)</f>
        <v>0</v>
      </c>
      <c r="H21" s="32">
        <f>SUM(Sept!CQ21)</f>
        <v>0</v>
      </c>
      <c r="I21" s="78">
        <f>SUM(Sept!DD21)</f>
        <v>0</v>
      </c>
      <c r="J21" s="78">
        <f>SUM(Sept!DS21)</f>
        <v>0</v>
      </c>
      <c r="K21" s="54">
        <f>SUM(Sept!EF21)</f>
        <v>0</v>
      </c>
      <c r="L21" s="32">
        <f>SUM(Oct!L21)</f>
        <v>0</v>
      </c>
      <c r="M21" s="32">
        <f>SUM(Oct!Y21)</f>
        <v>0</v>
      </c>
      <c r="N21" s="32">
        <f>SUM(Oct!AM21)</f>
        <v>0</v>
      </c>
      <c r="O21" s="32">
        <f>SUM(Oct!AZ21)</f>
        <v>23</v>
      </c>
      <c r="P21" s="12">
        <f>SUM(Oct!BO21)</f>
        <v>5</v>
      </c>
      <c r="Q21" s="12">
        <f>SUM(Oct!CB21)</f>
        <v>0</v>
      </c>
      <c r="R21" s="12">
        <f>SUM(Oct!CQ21)</f>
        <v>0</v>
      </c>
      <c r="S21" s="64">
        <f>SUM(Oct!DD21)</f>
        <v>0</v>
      </c>
      <c r="T21" s="64">
        <f>SUM(Oct!DS21)</f>
        <v>0</v>
      </c>
      <c r="U21" s="56">
        <f>SUM(Oct!EF21)</f>
        <v>0</v>
      </c>
      <c r="V21" s="64">
        <f>SUM(Nov!L21)</f>
        <v>0</v>
      </c>
      <c r="W21" s="64">
        <f>SUM(Nov!Y21)</f>
        <v>0</v>
      </c>
      <c r="X21" s="12">
        <f>SUM(Nov!AM21)</f>
        <v>0</v>
      </c>
      <c r="Y21" s="12">
        <f>SUM(Nov!AZ21)</f>
        <v>0</v>
      </c>
      <c r="Z21" s="12">
        <f>SUM(Nov!BO21)</f>
        <v>0</v>
      </c>
      <c r="AA21" s="12">
        <f>SUM(Nov!CB21)</f>
        <v>0</v>
      </c>
      <c r="AB21" s="12">
        <f>SUM(Nov!CQ21)</f>
        <v>0</v>
      </c>
      <c r="AC21" s="64">
        <f>SUM(Nov!DD21)</f>
        <v>0</v>
      </c>
      <c r="AD21" s="64">
        <f>SUM(Nov!DS21)</f>
        <v>0</v>
      </c>
      <c r="AE21" s="56">
        <f>SUM(Nov!EF21)</f>
        <v>0</v>
      </c>
      <c r="AF21" s="64">
        <f>SUM(Dec!L21)</f>
        <v>0</v>
      </c>
      <c r="AG21" s="12">
        <f>SUM(Dec!Y21)</f>
        <v>0</v>
      </c>
      <c r="AH21" s="12">
        <f>SUM(Dec!AM21)</f>
        <v>0</v>
      </c>
      <c r="AI21" s="12">
        <f>SUM(Dec!AZ21)</f>
        <v>0</v>
      </c>
      <c r="AJ21" s="12">
        <f>SUM(Dec!BO21)</f>
        <v>0</v>
      </c>
      <c r="AK21" s="12">
        <f>SUM(Dec!CB21)</f>
        <v>0</v>
      </c>
      <c r="AL21" s="12">
        <f>SUM(Dec!CQ21)</f>
        <v>0</v>
      </c>
      <c r="AM21" s="64">
        <f>SUM(Dec!DD21)</f>
        <v>0</v>
      </c>
      <c r="AN21" s="64">
        <f>SUM(Dec!DS21)</f>
        <v>0</v>
      </c>
      <c r="AO21" s="56">
        <f>SUM(Dec!EF21)</f>
        <v>0</v>
      </c>
      <c r="AP21" s="12">
        <f>SUM(Jan!L21)</f>
        <v>0</v>
      </c>
      <c r="AQ21" s="12">
        <f>SUM(Jan!Y21)</f>
        <v>0</v>
      </c>
      <c r="AR21" s="12">
        <f>SUM(Jan!AM21)</f>
        <v>0</v>
      </c>
      <c r="AS21" s="12">
        <f>SUM(Jan!AZ21)</f>
        <v>0</v>
      </c>
      <c r="AT21" s="12">
        <f>SUM(Jan!BO21)</f>
        <v>0</v>
      </c>
      <c r="AU21" s="12">
        <f>SUM(Jan!CB21)</f>
        <v>0</v>
      </c>
      <c r="AV21" s="12">
        <f>SUM(Jan!CQ21)</f>
        <v>0</v>
      </c>
      <c r="AW21" s="64">
        <f>SUM(Jan!DD21)</f>
        <v>0</v>
      </c>
      <c r="AX21" s="64">
        <f>SUM(Jan!DS21)</f>
        <v>0</v>
      </c>
      <c r="AY21" s="56">
        <f>SUM(Jan!EF21)</f>
        <v>0</v>
      </c>
      <c r="AZ21" s="12">
        <f>SUM(Fev!L21)</f>
        <v>0</v>
      </c>
      <c r="BA21" s="12">
        <f>SUM(Fev!Y21)</f>
        <v>0</v>
      </c>
      <c r="BB21" s="12">
        <f>SUM(Fev!AM21)</f>
        <v>0</v>
      </c>
      <c r="BC21" s="12">
        <f>SUM(Fev!AZ21)</f>
        <v>0</v>
      </c>
      <c r="BD21" s="12">
        <f>SUM(Fev!BO21)</f>
        <v>0</v>
      </c>
      <c r="BE21" s="12">
        <f>SUM(Fev!CB21)</f>
        <v>0</v>
      </c>
      <c r="BF21" s="12">
        <f>SUM(Fev!CQ21)</f>
        <v>0</v>
      </c>
      <c r="BG21" s="64">
        <f>SUM(Fev!DD21)</f>
        <v>0</v>
      </c>
      <c r="BH21" s="64">
        <f>SUM(Fev!DS21)</f>
        <v>0</v>
      </c>
      <c r="BI21" s="56">
        <f>SUM(Fev!EF21)</f>
        <v>0</v>
      </c>
      <c r="BJ21" s="12">
        <f>SUM(Mars!L21)</f>
        <v>0</v>
      </c>
      <c r="BK21" s="12">
        <f>SUM(Mars!Y21)</f>
        <v>0</v>
      </c>
      <c r="BL21" s="12">
        <f>SUM(Mars!AM21)</f>
        <v>0</v>
      </c>
      <c r="BM21" s="12">
        <f>SUM(Mars!AZ21)</f>
        <v>0</v>
      </c>
      <c r="BN21" s="12">
        <f>SUM(Mars!BO21)</f>
        <v>0</v>
      </c>
      <c r="BO21" s="12">
        <f>SUM(Mars!CB21)</f>
        <v>0</v>
      </c>
      <c r="BP21" s="12">
        <f>SUM(Mars!CQ21)</f>
        <v>0</v>
      </c>
      <c r="BQ21" s="12">
        <f>SUM(Mars!DD21)</f>
        <v>0</v>
      </c>
      <c r="BR21" s="12">
        <f>SUM(Mars!DS21)</f>
        <v>0</v>
      </c>
      <c r="BS21" s="56">
        <f>SUM(Mars!EF21)</f>
        <v>0</v>
      </c>
      <c r="BT21" s="12">
        <f>SUM(Avr!L21)</f>
        <v>0</v>
      </c>
      <c r="BU21" s="12">
        <f>SUM(Avr!Y21)</f>
        <v>0</v>
      </c>
      <c r="BV21" s="12">
        <f>SUM(Avr!AM21)</f>
        <v>0</v>
      </c>
      <c r="BW21" s="12">
        <f>SUM(Avr!AZ21)</f>
        <v>0</v>
      </c>
      <c r="BX21" s="12">
        <f>SUM(Avr!BO21)</f>
        <v>0</v>
      </c>
      <c r="BY21" s="12">
        <f>SUM(Avr!CB21)</f>
        <v>0</v>
      </c>
      <c r="BZ21" s="12">
        <f>SUM(Avr!CQ21)</f>
        <v>0</v>
      </c>
      <c r="CA21" s="64">
        <f>SUM(Avr!DD21)</f>
        <v>0</v>
      </c>
      <c r="CB21" s="64">
        <f>SUM(Avr!DS21)</f>
        <v>0</v>
      </c>
      <c r="CC21" s="56">
        <f>SUM(Avr!EF21)</f>
        <v>0</v>
      </c>
      <c r="CD21" s="12">
        <f>SUM(Mai!L21)</f>
        <v>0</v>
      </c>
      <c r="CE21" s="12">
        <f>SUM(Mai!Y21)</f>
        <v>0</v>
      </c>
      <c r="CF21" s="12">
        <f>SUM(Mai!AM21)</f>
        <v>0</v>
      </c>
      <c r="CG21" s="12">
        <f>SUM(Mai!AZ21)</f>
        <v>0</v>
      </c>
      <c r="CH21" s="12">
        <f>SUM(Mai!BO21)</f>
        <v>0</v>
      </c>
      <c r="CI21" s="12">
        <f>SUM(Mai!CB21)</f>
        <v>0</v>
      </c>
      <c r="CJ21" s="12">
        <f>SUM(Mai!CQ21)</f>
        <v>0</v>
      </c>
      <c r="CK21" s="64">
        <f>SUM(Mai!DD21)</f>
        <v>0</v>
      </c>
      <c r="CL21" s="64">
        <f>SUM(Mai!DS21)</f>
        <v>0</v>
      </c>
      <c r="CM21" s="56">
        <f>SUM(Mai!EF21)</f>
        <v>0</v>
      </c>
      <c r="CN21" s="64">
        <f>SUM(Juin!L21)</f>
        <v>0</v>
      </c>
      <c r="CO21" s="12">
        <f>SUM(Juin!Y21)</f>
        <v>0</v>
      </c>
      <c r="CP21" s="12">
        <f>SUM(Juin!AM21)</f>
        <v>0</v>
      </c>
      <c r="CQ21" s="12">
        <f>SUM(Juin!AZ21)</f>
        <v>0</v>
      </c>
      <c r="CR21" s="12">
        <f>SUM(Juin!BO21)</f>
        <v>0</v>
      </c>
      <c r="CS21" s="12">
        <f>SUM(Juin!CB21)</f>
        <v>0</v>
      </c>
      <c r="CT21" s="12">
        <f>SUM(Juin!CQ21)</f>
        <v>0</v>
      </c>
      <c r="CU21" s="64">
        <f>SUM(Juin!DD21)</f>
        <v>0</v>
      </c>
      <c r="CV21" s="12">
        <f>SUM(Juin!DS21)</f>
        <v>0</v>
      </c>
      <c r="CW21" s="56">
        <f>SUM(Juin!EF21)</f>
        <v>0</v>
      </c>
      <c r="CX21" s="12"/>
      <c r="CY21" s="12"/>
      <c r="CZ21" s="18"/>
      <c r="DA21" s="18"/>
      <c r="DB21" s="18"/>
      <c r="DC21" s="18"/>
      <c r="DD21" s="18"/>
      <c r="DE21" s="18"/>
      <c r="DF21" s="18"/>
      <c r="DG21" s="18"/>
    </row>
    <row r="22" spans="1:111">
      <c r="A22" s="1" t="str">
        <f>REPT(Sept!A22,1)</f>
        <v>DIGIOVANNI Cédric</v>
      </c>
      <c r="B22" s="32">
        <f>SUM(Sept!L22)</f>
        <v>0</v>
      </c>
      <c r="C22" s="32">
        <f>SUM(Sept!Y22)</f>
        <v>0</v>
      </c>
      <c r="D22" s="32">
        <f>SUM(Sept!AM22)</f>
        <v>58</v>
      </c>
      <c r="E22" s="32">
        <f>SUM(Sept!AZ22)</f>
        <v>0</v>
      </c>
      <c r="F22" s="32">
        <f>SUM(Sept!BO22)</f>
        <v>0</v>
      </c>
      <c r="G22" s="32">
        <f>SUM(Sept!CB22)</f>
        <v>0</v>
      </c>
      <c r="H22" s="32">
        <f>SUM(Sept!CQ22)</f>
        <v>0</v>
      </c>
      <c r="I22" s="78">
        <f>SUM(Sept!DD22)</f>
        <v>0</v>
      </c>
      <c r="J22" s="78">
        <f>SUM(Sept!DS22)</f>
        <v>0</v>
      </c>
      <c r="K22" s="54">
        <f>SUM(Sept!EF22)</f>
        <v>0</v>
      </c>
      <c r="L22" s="32">
        <f>SUM(Oct!L22)</f>
        <v>0</v>
      </c>
      <c r="M22" s="32">
        <f>SUM(Oct!Y22)</f>
        <v>0</v>
      </c>
      <c r="N22" s="32">
        <f>SUM(Oct!AM22)</f>
        <v>0</v>
      </c>
      <c r="O22" s="32">
        <f>SUM(Oct!AZ22)</f>
        <v>0</v>
      </c>
      <c r="P22" s="12">
        <f>SUM(Oct!BO22)</f>
        <v>0</v>
      </c>
      <c r="Q22" s="12">
        <f>SUM(Oct!CB22)</f>
        <v>0</v>
      </c>
      <c r="R22" s="12">
        <f>SUM(Oct!CQ22)</f>
        <v>0</v>
      </c>
      <c r="S22" s="64">
        <f>SUM(Oct!DD22)</f>
        <v>0</v>
      </c>
      <c r="T22" s="64">
        <f>SUM(Oct!DS22)</f>
        <v>0</v>
      </c>
      <c r="U22" s="56">
        <f>SUM(Oct!EF22)</f>
        <v>0</v>
      </c>
      <c r="V22" s="64">
        <f>SUM(Nov!L22)</f>
        <v>0</v>
      </c>
      <c r="W22" s="64">
        <f>SUM(Nov!Y22)</f>
        <v>0</v>
      </c>
      <c r="X22" s="12">
        <f>SUM(Nov!AM22)</f>
        <v>0</v>
      </c>
      <c r="Y22" s="12">
        <f>SUM(Nov!AZ22)</f>
        <v>0</v>
      </c>
      <c r="Z22" s="12">
        <f>SUM(Nov!BO22)</f>
        <v>0</v>
      </c>
      <c r="AA22" s="12">
        <f>SUM(Nov!CB22)</f>
        <v>0</v>
      </c>
      <c r="AB22" s="12">
        <f>SUM(Nov!CQ22)</f>
        <v>0</v>
      </c>
      <c r="AC22" s="64">
        <f>SUM(Nov!DD22)</f>
        <v>0</v>
      </c>
      <c r="AD22" s="64">
        <f>SUM(Nov!DS22)</f>
        <v>0</v>
      </c>
      <c r="AE22" s="56">
        <f>SUM(Nov!EF22)</f>
        <v>0</v>
      </c>
      <c r="AF22" s="64">
        <f>SUM(Dec!L22)</f>
        <v>0</v>
      </c>
      <c r="AG22" s="12">
        <f>SUM(Dec!Y22)</f>
        <v>0</v>
      </c>
      <c r="AH22" s="12">
        <f>SUM(Dec!AM22)</f>
        <v>0</v>
      </c>
      <c r="AI22" s="12">
        <f>SUM(Dec!AZ22)</f>
        <v>0</v>
      </c>
      <c r="AJ22" s="12">
        <f>SUM(Dec!BO22)</f>
        <v>0</v>
      </c>
      <c r="AK22" s="12">
        <f>SUM(Dec!CB22)</f>
        <v>0</v>
      </c>
      <c r="AL22" s="12">
        <f>SUM(Dec!CQ22)</f>
        <v>0</v>
      </c>
      <c r="AM22" s="64">
        <f>SUM(Dec!DD22)</f>
        <v>0</v>
      </c>
      <c r="AN22" s="64">
        <f>SUM(Dec!DS22)</f>
        <v>0</v>
      </c>
      <c r="AO22" s="56">
        <f>SUM(Dec!EF22)</f>
        <v>0</v>
      </c>
      <c r="AP22" s="12">
        <f>SUM(Jan!L22)</f>
        <v>0</v>
      </c>
      <c r="AQ22" s="12">
        <f>SUM(Jan!Y22)</f>
        <v>0</v>
      </c>
      <c r="AR22" s="12">
        <f>SUM(Jan!AM22)</f>
        <v>0</v>
      </c>
      <c r="AS22" s="12">
        <f>SUM(Jan!AZ22)</f>
        <v>0</v>
      </c>
      <c r="AT22" s="12">
        <f>SUM(Jan!BO22)</f>
        <v>0</v>
      </c>
      <c r="AU22" s="12">
        <f>SUM(Jan!CB22)</f>
        <v>0</v>
      </c>
      <c r="AV22" s="12">
        <f>SUM(Jan!CQ22)</f>
        <v>0</v>
      </c>
      <c r="AW22" s="64">
        <f>SUM(Jan!DD22)</f>
        <v>0</v>
      </c>
      <c r="AX22" s="64">
        <f>SUM(Jan!DS22)</f>
        <v>0</v>
      </c>
      <c r="AY22" s="56">
        <f>SUM(Jan!EF22)</f>
        <v>0</v>
      </c>
      <c r="AZ22" s="12">
        <f>SUM(Fev!L22)</f>
        <v>0</v>
      </c>
      <c r="BA22" s="12">
        <f>SUM(Fev!Y22)</f>
        <v>0</v>
      </c>
      <c r="BB22" s="12">
        <f>SUM(Fev!AM22)</f>
        <v>0</v>
      </c>
      <c r="BC22" s="12">
        <f>SUM(Fev!AZ22)</f>
        <v>0</v>
      </c>
      <c r="BD22" s="12">
        <f>SUM(Fev!BO22)</f>
        <v>0</v>
      </c>
      <c r="BE22" s="12">
        <f>SUM(Fev!CB22)</f>
        <v>0</v>
      </c>
      <c r="BF22" s="12">
        <f>SUM(Fev!CQ22)</f>
        <v>0</v>
      </c>
      <c r="BG22" s="64">
        <f>SUM(Fev!DD22)</f>
        <v>0</v>
      </c>
      <c r="BH22" s="64">
        <f>SUM(Fev!DS22)</f>
        <v>0</v>
      </c>
      <c r="BI22" s="56">
        <f>SUM(Fev!EF22)</f>
        <v>0</v>
      </c>
      <c r="BJ22" s="12">
        <f>SUM(Mars!L22)</f>
        <v>0</v>
      </c>
      <c r="BK22" s="12">
        <f>SUM(Mars!Y22)</f>
        <v>0</v>
      </c>
      <c r="BL22" s="12">
        <f>SUM(Mars!AM22)</f>
        <v>0</v>
      </c>
      <c r="BM22" s="12">
        <f>SUM(Mars!AZ22)</f>
        <v>0</v>
      </c>
      <c r="BN22" s="12">
        <f>SUM(Mars!BO22)</f>
        <v>0</v>
      </c>
      <c r="BO22" s="12">
        <f>SUM(Mars!CB22)</f>
        <v>0</v>
      </c>
      <c r="BP22" s="12">
        <f>SUM(Mars!CQ22)</f>
        <v>0</v>
      </c>
      <c r="BQ22" s="12">
        <f>SUM(Mars!DD22)</f>
        <v>0</v>
      </c>
      <c r="BR22" s="12">
        <f>SUM(Mars!DS22)</f>
        <v>0</v>
      </c>
      <c r="BS22" s="56">
        <f>SUM(Mars!EF22)</f>
        <v>0</v>
      </c>
      <c r="BT22" s="12">
        <f>SUM(Avr!L22)</f>
        <v>0</v>
      </c>
      <c r="BU22" s="12">
        <f>SUM(Avr!Y22)</f>
        <v>0</v>
      </c>
      <c r="BV22" s="12">
        <f>SUM(Avr!AM22)</f>
        <v>0</v>
      </c>
      <c r="BW22" s="12">
        <f>SUM(Avr!AZ22)</f>
        <v>0</v>
      </c>
      <c r="BX22" s="12">
        <f>SUM(Avr!BO22)</f>
        <v>0</v>
      </c>
      <c r="BY22" s="12">
        <f>SUM(Avr!CB22)</f>
        <v>0</v>
      </c>
      <c r="BZ22" s="12">
        <f>SUM(Avr!CQ22)</f>
        <v>0</v>
      </c>
      <c r="CA22" s="64">
        <f>SUM(Avr!DD22)</f>
        <v>0</v>
      </c>
      <c r="CB22" s="64">
        <f>SUM(Avr!DS22)</f>
        <v>0</v>
      </c>
      <c r="CC22" s="56">
        <f>SUM(Avr!EF22)</f>
        <v>0</v>
      </c>
      <c r="CD22" s="12">
        <f>SUM(Mai!L22)</f>
        <v>0</v>
      </c>
      <c r="CE22" s="12">
        <f>SUM(Mai!Y22)</f>
        <v>0</v>
      </c>
      <c r="CF22" s="12">
        <f>SUM(Mai!AM22)</f>
        <v>0</v>
      </c>
      <c r="CG22" s="12">
        <f>SUM(Mai!AZ22)</f>
        <v>0</v>
      </c>
      <c r="CH22" s="12">
        <f>SUM(Mai!BO22)</f>
        <v>0</v>
      </c>
      <c r="CI22" s="12">
        <f>SUM(Mai!CB22)</f>
        <v>0</v>
      </c>
      <c r="CJ22" s="12">
        <f>SUM(Mai!CQ22)</f>
        <v>0</v>
      </c>
      <c r="CK22" s="64">
        <f>SUM(Mai!DD22)</f>
        <v>0</v>
      </c>
      <c r="CL22" s="64">
        <f>SUM(Mai!DS22)</f>
        <v>0</v>
      </c>
      <c r="CM22" s="56">
        <f>SUM(Mai!EF22)</f>
        <v>0</v>
      </c>
      <c r="CN22" s="64">
        <f>SUM(Juin!L22)</f>
        <v>0</v>
      </c>
      <c r="CO22" s="12">
        <f>SUM(Juin!Y22)</f>
        <v>0</v>
      </c>
      <c r="CP22" s="12">
        <f>SUM(Juin!AM22)</f>
        <v>0</v>
      </c>
      <c r="CQ22" s="12">
        <f>SUM(Juin!AZ22)</f>
        <v>0</v>
      </c>
      <c r="CR22" s="12">
        <f>SUM(Juin!BO22)</f>
        <v>0</v>
      </c>
      <c r="CS22" s="12">
        <f>SUM(Juin!CB22)</f>
        <v>0</v>
      </c>
      <c r="CT22" s="12">
        <f>SUM(Juin!CQ22)</f>
        <v>0</v>
      </c>
      <c r="CU22" s="64">
        <f>SUM(Juin!DD22)</f>
        <v>0</v>
      </c>
      <c r="CV22" s="12">
        <f>SUM(Juin!DS22)</f>
        <v>0</v>
      </c>
      <c r="CW22" s="56">
        <f>SUM(Juin!EF22)</f>
        <v>0</v>
      </c>
      <c r="CX22" s="12"/>
      <c r="CY22" s="12"/>
      <c r="CZ22" s="18"/>
      <c r="DA22" s="18"/>
      <c r="DB22" s="18"/>
      <c r="DC22" s="18"/>
      <c r="DD22" s="18"/>
      <c r="DE22" s="18"/>
      <c r="DF22" s="18"/>
      <c r="DG22" s="18"/>
    </row>
    <row r="23" spans="1:111">
      <c r="A23" s="1" t="str">
        <f>REPT(Sept!A23,1)</f>
        <v>DUMONT Berny</v>
      </c>
      <c r="B23" s="32">
        <f>SUM(Sept!L23)</f>
        <v>20</v>
      </c>
      <c r="C23" s="32">
        <f>SUM(Sept!Y23)</f>
        <v>19</v>
      </c>
      <c r="D23" s="32">
        <f>SUM(Sept!AM23)</f>
        <v>3</v>
      </c>
      <c r="E23" s="32">
        <f>SUM(Sept!AZ23)</f>
        <v>4</v>
      </c>
      <c r="F23" s="32">
        <f>SUM(Sept!BO23)</f>
        <v>33</v>
      </c>
      <c r="G23" s="32">
        <f>SUM(Sept!CB23)</f>
        <v>29.900000000000002</v>
      </c>
      <c r="H23" s="32">
        <f>SUM(Sept!CQ23)</f>
        <v>19</v>
      </c>
      <c r="I23" s="78">
        <f>SUM(Sept!DD23)</f>
        <v>13</v>
      </c>
      <c r="J23" s="78">
        <f>SUM(Sept!DS23)</f>
        <v>0</v>
      </c>
      <c r="K23" s="54">
        <f>SUM(Sept!EF23)</f>
        <v>0</v>
      </c>
      <c r="L23" s="32">
        <f>SUM(Oct!L23)</f>
        <v>44.4</v>
      </c>
      <c r="M23" s="32">
        <f>SUM(Oct!Y23)</f>
        <v>28</v>
      </c>
      <c r="N23" s="32">
        <f>SUM(Oct!AM23)</f>
        <v>7</v>
      </c>
      <c r="O23" s="32">
        <f>SUM(Oct!AZ23)</f>
        <v>46.800000000000004</v>
      </c>
      <c r="P23" s="12">
        <f>SUM(Oct!BO23)</f>
        <v>48</v>
      </c>
      <c r="Q23" s="12">
        <f>SUM(Oct!CB23)</f>
        <v>8</v>
      </c>
      <c r="R23" s="12">
        <f>SUM(Oct!CQ23)</f>
        <v>30.800000000000004</v>
      </c>
      <c r="S23" s="64">
        <f>SUM(Oct!DD23)</f>
        <v>34.1</v>
      </c>
      <c r="T23" s="64">
        <f>SUM(Oct!DS23)</f>
        <v>0</v>
      </c>
      <c r="U23" s="56">
        <f>SUM(Oct!EF23)</f>
        <v>0</v>
      </c>
      <c r="V23" s="64">
        <f>SUM(Nov!L23)</f>
        <v>4</v>
      </c>
      <c r="W23" s="64">
        <f>SUM(Nov!Y23)</f>
        <v>14</v>
      </c>
      <c r="X23" s="12">
        <f>SUM(Nov!AM23)</f>
        <v>10</v>
      </c>
      <c r="Y23" s="12">
        <f>SUM(Nov!AZ23)</f>
        <v>10</v>
      </c>
      <c r="Z23" s="12">
        <f>SUM(Nov!BO23)</f>
        <v>54.6</v>
      </c>
      <c r="AA23" s="12">
        <f>SUM(Nov!CB23)</f>
        <v>8</v>
      </c>
      <c r="AB23" s="12">
        <f>SUM(Nov!CQ23)</f>
        <v>39.6</v>
      </c>
      <c r="AC23" s="64">
        <f>SUM(Nov!DD23)</f>
        <v>22</v>
      </c>
      <c r="AD23" s="64">
        <f>SUM(Nov!DS23)</f>
        <v>0</v>
      </c>
      <c r="AE23" s="56">
        <f>SUM(Nov!EF23)</f>
        <v>0</v>
      </c>
      <c r="AF23" s="64">
        <f>SUM(Dec!L23)</f>
        <v>45.5</v>
      </c>
      <c r="AG23" s="12">
        <f>SUM(Dec!Y23)</f>
        <v>9</v>
      </c>
      <c r="AH23" s="12">
        <f>SUM(Dec!AM23)</f>
        <v>22</v>
      </c>
      <c r="AI23" s="12">
        <f>SUM(Dec!AZ23)</f>
        <v>26</v>
      </c>
      <c r="AJ23" s="12">
        <f>SUM(Dec!BO23)</f>
        <v>3</v>
      </c>
      <c r="AK23" s="12">
        <f>SUM(Dec!CB23)</f>
        <v>5</v>
      </c>
      <c r="AL23" s="12">
        <f>SUM(Dec!CQ23)</f>
        <v>7</v>
      </c>
      <c r="AM23" s="64">
        <f>SUM(Dec!DD23)</f>
        <v>10</v>
      </c>
      <c r="AN23" s="64">
        <f>SUM(Dec!DS23)</f>
        <v>0</v>
      </c>
      <c r="AO23" s="56">
        <f>SUM(Dec!EF23)</f>
        <v>0</v>
      </c>
      <c r="AP23" s="12">
        <f>SUM(Jan!L23)</f>
        <v>37</v>
      </c>
      <c r="AQ23" s="12">
        <f>SUM(Jan!Y23)</f>
        <v>3</v>
      </c>
      <c r="AR23" s="12">
        <f>SUM(Jan!AM23)</f>
        <v>20</v>
      </c>
      <c r="AS23" s="12">
        <f>SUM(Jan!AZ23)</f>
        <v>32</v>
      </c>
      <c r="AT23" s="12">
        <f>SUM(Jan!BO23)</f>
        <v>8</v>
      </c>
      <c r="AU23" s="12">
        <f>SUM(Jan!CB23)</f>
        <v>3</v>
      </c>
      <c r="AV23" s="12">
        <f>SUM(Jan!CQ23)</f>
        <v>31</v>
      </c>
      <c r="AW23" s="64">
        <f>SUM(Jan!DD23)</f>
        <v>22</v>
      </c>
      <c r="AX23" s="64">
        <f>SUM(Jan!DS23)</f>
        <v>0</v>
      </c>
      <c r="AY23" s="56">
        <f>SUM(Jan!EF23)</f>
        <v>0</v>
      </c>
      <c r="AZ23" s="12">
        <f>SUM(Fev!L23)</f>
        <v>27</v>
      </c>
      <c r="BA23" s="12">
        <f>SUM(Fev!Y23)</f>
        <v>2</v>
      </c>
      <c r="BB23" s="12">
        <f>SUM(Fev!AM23)</f>
        <v>5</v>
      </c>
      <c r="BC23" s="12">
        <f>SUM(Fev!AZ23)</f>
        <v>8</v>
      </c>
      <c r="BD23" s="12">
        <f>SUM(Fev!BO23)</f>
        <v>23</v>
      </c>
      <c r="BE23" s="12">
        <f>SUM(Fev!CB23)</f>
        <v>6</v>
      </c>
      <c r="BF23" s="12">
        <f>SUM(Fev!CQ23)</f>
        <v>37.400000000000006</v>
      </c>
      <c r="BG23" s="64">
        <f>SUM(Fev!DD23)</f>
        <v>27</v>
      </c>
      <c r="BH23" s="64">
        <f>SUM(Fev!DS23)</f>
        <v>0</v>
      </c>
      <c r="BI23" s="56">
        <f>SUM(Fev!EF23)</f>
        <v>0</v>
      </c>
      <c r="BJ23" s="12">
        <f>SUM(Mars!L23)</f>
        <v>28</v>
      </c>
      <c r="BK23" s="12">
        <f>SUM(Mars!Y23)</f>
        <v>1</v>
      </c>
      <c r="BL23" s="12">
        <f>SUM(Mars!AM23)</f>
        <v>26</v>
      </c>
      <c r="BM23" s="12">
        <f>SUM(Mars!AZ23)</f>
        <v>13</v>
      </c>
      <c r="BN23" s="12">
        <f>SUM(Mars!BO23)</f>
        <v>24</v>
      </c>
      <c r="BO23" s="12">
        <f>SUM(Mars!CB23)</f>
        <v>43.5</v>
      </c>
      <c r="BP23" s="12">
        <f>SUM(Mars!CQ23)</f>
        <v>7</v>
      </c>
      <c r="BQ23" s="12">
        <f>SUM(Mars!DD23)</f>
        <v>10</v>
      </c>
      <c r="BR23" s="12">
        <f>SUM(Mars!DS23)</f>
        <v>0</v>
      </c>
      <c r="BS23" s="56">
        <f>SUM(Mars!EF23)</f>
        <v>0</v>
      </c>
      <c r="BT23" s="12">
        <f>SUM(Avr!L23)</f>
        <v>29</v>
      </c>
      <c r="BU23" s="12">
        <f>SUM(Avr!Y23)</f>
        <v>10</v>
      </c>
      <c r="BV23" s="12">
        <f>SUM(Avr!AM23)</f>
        <v>9</v>
      </c>
      <c r="BW23" s="12">
        <f>SUM(Avr!AZ23)</f>
        <v>9</v>
      </c>
      <c r="BX23" s="12">
        <f>SUM(Avr!BO23)</f>
        <v>30</v>
      </c>
      <c r="BY23" s="12">
        <f>SUM(Avr!CB23)</f>
        <v>20</v>
      </c>
      <c r="BZ23" s="12">
        <f>SUM(Avr!CQ23)</f>
        <v>3</v>
      </c>
      <c r="CA23" s="64">
        <f>SUM(Avr!DD23)</f>
        <v>15</v>
      </c>
      <c r="CB23" s="64">
        <f>SUM(Avr!DS23)</f>
        <v>0</v>
      </c>
      <c r="CC23" s="56">
        <f>SUM(Avr!EF23)</f>
        <v>0</v>
      </c>
      <c r="CD23" s="12">
        <f>SUM(Mai!L23)</f>
        <v>9</v>
      </c>
      <c r="CE23" s="12">
        <f>SUM(Mai!Y23)</f>
        <v>40.300000000000004</v>
      </c>
      <c r="CF23" s="12">
        <f>SUM(Mai!AM23)</f>
        <v>17</v>
      </c>
      <c r="CG23" s="12">
        <f>SUM(Mai!AZ23)</f>
        <v>8</v>
      </c>
      <c r="CH23" s="12">
        <f>SUM(Mai!BO23)</f>
        <v>3</v>
      </c>
      <c r="CI23" s="12">
        <f>SUM(Mai!CB23)</f>
        <v>10</v>
      </c>
      <c r="CJ23" s="12">
        <f>SUM(Mai!CQ23)</f>
        <v>24</v>
      </c>
      <c r="CK23" s="64">
        <f>SUM(Mai!DD23)</f>
        <v>5</v>
      </c>
      <c r="CL23" s="64">
        <f>SUM(Mai!DS23)</f>
        <v>0</v>
      </c>
      <c r="CM23" s="56">
        <f>SUM(Mai!EF23)</f>
        <v>0</v>
      </c>
      <c r="CN23" s="64">
        <f>SUM(Juin!L23)</f>
        <v>11</v>
      </c>
      <c r="CO23" s="12">
        <f>SUM(Juin!Y23)</f>
        <v>35.1</v>
      </c>
      <c r="CP23" s="12">
        <f>SUM(Juin!AM23)</f>
        <v>10</v>
      </c>
      <c r="CQ23" s="12">
        <f>SUM(Juin!AZ23)</f>
        <v>43.5</v>
      </c>
      <c r="CR23" s="12">
        <f>SUM(Juin!BO23)</f>
        <v>4</v>
      </c>
      <c r="CS23" s="12">
        <f>SUM(Juin!CB23)</f>
        <v>15</v>
      </c>
      <c r="CT23" s="12">
        <f>SUM(Juin!CQ23)</f>
        <v>11</v>
      </c>
      <c r="CU23" s="64">
        <f>SUM(Juin!DD23)</f>
        <v>19</v>
      </c>
      <c r="CV23" s="12">
        <f>SUM(Juin!DS23)</f>
        <v>0</v>
      </c>
      <c r="CW23" s="56">
        <f>SUM(Juin!EF23)</f>
        <v>0</v>
      </c>
      <c r="CX23" s="12"/>
      <c r="CY23" s="12"/>
      <c r="CZ23" s="18"/>
      <c r="DA23" s="18"/>
      <c r="DB23" s="18"/>
      <c r="DC23" s="18"/>
      <c r="DD23" s="18"/>
      <c r="DE23" s="18"/>
      <c r="DF23" s="18"/>
      <c r="DG23" s="18"/>
    </row>
    <row r="24" spans="1:111">
      <c r="A24" s="1" t="str">
        <f>REPT(Sept!A24,1)</f>
        <v>ESPINET Kévin</v>
      </c>
      <c r="B24" s="32">
        <f>SUM(Sept!L24)</f>
        <v>0</v>
      </c>
      <c r="C24" s="32">
        <f>SUM(Sept!Y24)</f>
        <v>0</v>
      </c>
      <c r="D24" s="32">
        <f>SUM(Sept!AM24)</f>
        <v>18</v>
      </c>
      <c r="E24" s="32">
        <f>SUM(Sept!AZ24)</f>
        <v>0</v>
      </c>
      <c r="F24" s="32">
        <f>SUM(Sept!BO24)</f>
        <v>39.6</v>
      </c>
      <c r="G24" s="32">
        <f>SUM(Sept!CB24)</f>
        <v>0</v>
      </c>
      <c r="H24" s="32">
        <f>SUM(Sept!CQ24)</f>
        <v>1</v>
      </c>
      <c r="I24" s="78">
        <f>SUM(Sept!DD24)</f>
        <v>0</v>
      </c>
      <c r="J24" s="78">
        <f>SUM(Sept!DS24)</f>
        <v>0</v>
      </c>
      <c r="K24" s="54">
        <f>SUM(Sept!EF24)</f>
        <v>0</v>
      </c>
      <c r="L24" s="32">
        <f>SUM(Oct!L24)</f>
        <v>0</v>
      </c>
      <c r="M24" s="32">
        <f>SUM(Oct!Y24)</f>
        <v>0</v>
      </c>
      <c r="N24" s="32">
        <f>SUM(Oct!AM24)</f>
        <v>0</v>
      </c>
      <c r="O24" s="32">
        <f>SUM(Oct!AZ24)</f>
        <v>0</v>
      </c>
      <c r="P24" s="12">
        <f>SUM(Oct!BO24)</f>
        <v>0</v>
      </c>
      <c r="Q24" s="12">
        <f>SUM(Oct!CB24)</f>
        <v>0</v>
      </c>
      <c r="R24" s="12">
        <f>SUM(Oct!CQ24)</f>
        <v>0</v>
      </c>
      <c r="S24" s="64">
        <f>SUM(Oct!DD24)</f>
        <v>0</v>
      </c>
      <c r="T24" s="64">
        <f>SUM(Oct!DS24)</f>
        <v>0</v>
      </c>
      <c r="U24" s="56">
        <f>SUM(Oct!EF24)</f>
        <v>0</v>
      </c>
      <c r="V24" s="64">
        <f>SUM(Nov!L24)</f>
        <v>0</v>
      </c>
      <c r="W24" s="64">
        <f>SUM(Nov!Y24)</f>
        <v>0</v>
      </c>
      <c r="X24" s="12">
        <f>SUM(Nov!AM24)</f>
        <v>21</v>
      </c>
      <c r="Y24" s="12">
        <f>SUM(Nov!AZ24)</f>
        <v>0</v>
      </c>
      <c r="Z24" s="12">
        <f>SUM(Nov!BO24)</f>
        <v>9</v>
      </c>
      <c r="AA24" s="12">
        <f>SUM(Nov!CB24)</f>
        <v>0</v>
      </c>
      <c r="AB24" s="12">
        <f>SUM(Nov!CQ24)</f>
        <v>3</v>
      </c>
      <c r="AC24" s="64">
        <f>SUM(Nov!DD24)</f>
        <v>27</v>
      </c>
      <c r="AD24" s="64">
        <f>SUM(Nov!DS24)</f>
        <v>0</v>
      </c>
      <c r="AE24" s="56">
        <f>SUM(Nov!EF24)</f>
        <v>0</v>
      </c>
      <c r="AF24" s="64">
        <f>SUM(Dec!L24)</f>
        <v>0</v>
      </c>
      <c r="AG24" s="12">
        <f>SUM(Dec!Y24)</f>
        <v>0</v>
      </c>
      <c r="AH24" s="12">
        <f>SUM(Dec!AM24)</f>
        <v>12</v>
      </c>
      <c r="AI24" s="12">
        <f>SUM(Dec!AZ24)</f>
        <v>0</v>
      </c>
      <c r="AJ24" s="12">
        <f>SUM(Dec!BO24)</f>
        <v>0</v>
      </c>
      <c r="AK24" s="12">
        <f>SUM(Dec!CB24)</f>
        <v>0</v>
      </c>
      <c r="AL24" s="12">
        <f>SUM(Dec!CQ24)</f>
        <v>25</v>
      </c>
      <c r="AM24" s="64">
        <f>SUM(Dec!DD24)</f>
        <v>0</v>
      </c>
      <c r="AN24" s="64">
        <f>SUM(Dec!DS24)</f>
        <v>0</v>
      </c>
      <c r="AO24" s="56">
        <f>SUM(Dec!EF24)</f>
        <v>0</v>
      </c>
      <c r="AP24" s="12">
        <f>SUM(Jan!L24)</f>
        <v>0</v>
      </c>
      <c r="AQ24" s="12">
        <f>SUM(Jan!Y24)</f>
        <v>0</v>
      </c>
      <c r="AR24" s="12">
        <f>SUM(Jan!AM24)</f>
        <v>0</v>
      </c>
      <c r="AS24" s="12">
        <f>SUM(Jan!AZ24)</f>
        <v>0</v>
      </c>
      <c r="AT24" s="12">
        <f>SUM(Jan!BO24)</f>
        <v>33</v>
      </c>
      <c r="AU24" s="12">
        <f>SUM(Jan!CB24)</f>
        <v>15</v>
      </c>
      <c r="AV24" s="12">
        <f>SUM(Jan!CQ24)</f>
        <v>0</v>
      </c>
      <c r="AW24" s="64">
        <f>SUM(Jan!DD24)</f>
        <v>0</v>
      </c>
      <c r="AX24" s="64">
        <f>SUM(Jan!DS24)</f>
        <v>0</v>
      </c>
      <c r="AY24" s="56">
        <f>SUM(Jan!EF24)</f>
        <v>0</v>
      </c>
      <c r="AZ24" s="12">
        <f>SUM(Fev!L24)</f>
        <v>0</v>
      </c>
      <c r="BA24" s="12">
        <f>SUM(Fev!Y24)</f>
        <v>0</v>
      </c>
      <c r="BB24" s="12">
        <f>SUM(Fev!AM24)</f>
        <v>0</v>
      </c>
      <c r="BC24" s="12">
        <f>SUM(Fev!AZ24)</f>
        <v>0</v>
      </c>
      <c r="BD24" s="12">
        <f>SUM(Fev!BO24)</f>
        <v>0</v>
      </c>
      <c r="BE24" s="12">
        <f>SUM(Fev!CB24)</f>
        <v>11</v>
      </c>
      <c r="BF24" s="12">
        <f>SUM(Fev!CQ24)</f>
        <v>0</v>
      </c>
      <c r="BG24" s="64">
        <f>SUM(Fev!DD24)</f>
        <v>5</v>
      </c>
      <c r="BH24" s="64">
        <f>SUM(Fev!DS24)</f>
        <v>0</v>
      </c>
      <c r="BI24" s="56">
        <f>SUM(Fev!EF24)</f>
        <v>0</v>
      </c>
      <c r="BJ24" s="12">
        <f>SUM(Mars!L24)</f>
        <v>0</v>
      </c>
      <c r="BK24" s="12">
        <f>SUM(Mars!Y24)</f>
        <v>0</v>
      </c>
      <c r="BL24" s="12">
        <f>SUM(Mars!AM24)</f>
        <v>0</v>
      </c>
      <c r="BM24" s="12">
        <f>SUM(Mars!AZ24)</f>
        <v>0</v>
      </c>
      <c r="BN24" s="12">
        <f>SUM(Mars!BO24)</f>
        <v>19</v>
      </c>
      <c r="BO24" s="12">
        <f>SUM(Mars!CB24)</f>
        <v>8</v>
      </c>
      <c r="BP24" s="12">
        <f>SUM(Mars!CQ24)</f>
        <v>8</v>
      </c>
      <c r="BQ24" s="12">
        <f>SUM(Mars!DD24)</f>
        <v>5</v>
      </c>
      <c r="BR24" s="12">
        <f>SUM(Mars!DS24)</f>
        <v>0</v>
      </c>
      <c r="BS24" s="56">
        <f>SUM(Mars!EF24)</f>
        <v>0</v>
      </c>
      <c r="BT24" s="12">
        <f>SUM(Avr!L24)</f>
        <v>0</v>
      </c>
      <c r="BU24" s="12">
        <f>SUM(Avr!Y24)</f>
        <v>0</v>
      </c>
      <c r="BV24" s="12">
        <f>SUM(Avr!AM24)</f>
        <v>12</v>
      </c>
      <c r="BW24" s="12">
        <f>SUM(Avr!AZ24)</f>
        <v>0</v>
      </c>
      <c r="BX24" s="12">
        <f>SUM(Avr!BO24)</f>
        <v>5</v>
      </c>
      <c r="BY24" s="12">
        <f>SUM(Avr!CB24)</f>
        <v>0</v>
      </c>
      <c r="BZ24" s="12">
        <f>SUM(Avr!CQ24)</f>
        <v>16</v>
      </c>
      <c r="CA24" s="64">
        <f>SUM(Avr!DD24)</f>
        <v>0</v>
      </c>
      <c r="CB24" s="64">
        <f>SUM(Avr!DS24)</f>
        <v>0</v>
      </c>
      <c r="CC24" s="56">
        <f>SUM(Avr!EF24)</f>
        <v>0</v>
      </c>
      <c r="CD24" s="12">
        <f>SUM(Mai!L24)</f>
        <v>0</v>
      </c>
      <c r="CE24" s="12">
        <f>SUM(Mai!Y24)</f>
        <v>0</v>
      </c>
      <c r="CF24" s="12">
        <f>SUM(Mai!AM24)</f>
        <v>0</v>
      </c>
      <c r="CG24" s="12">
        <f>SUM(Mai!AZ24)</f>
        <v>0</v>
      </c>
      <c r="CH24" s="12">
        <f>SUM(Mai!BO24)</f>
        <v>0</v>
      </c>
      <c r="CI24" s="12">
        <f>SUM(Mai!CB24)</f>
        <v>0</v>
      </c>
      <c r="CJ24" s="12">
        <f>SUM(Mai!CQ24)</f>
        <v>0</v>
      </c>
      <c r="CK24" s="64">
        <f>SUM(Mai!DD24)</f>
        <v>0</v>
      </c>
      <c r="CL24" s="64">
        <f>SUM(Mai!DS24)</f>
        <v>0</v>
      </c>
      <c r="CM24" s="56">
        <f>SUM(Mai!EF24)</f>
        <v>0</v>
      </c>
      <c r="CN24" s="64">
        <f>SUM(Juin!L24)</f>
        <v>0</v>
      </c>
      <c r="CO24" s="12">
        <f>SUM(Juin!Y24)</f>
        <v>0</v>
      </c>
      <c r="CP24" s="12">
        <f>SUM(Juin!AM24)</f>
        <v>0</v>
      </c>
      <c r="CQ24" s="12">
        <f>SUM(Juin!AZ24)</f>
        <v>0</v>
      </c>
      <c r="CR24" s="12">
        <f>SUM(Juin!BO24)</f>
        <v>0</v>
      </c>
      <c r="CS24" s="12">
        <f>SUM(Juin!CB24)</f>
        <v>0</v>
      </c>
      <c r="CT24" s="12">
        <f>SUM(Juin!CQ24)</f>
        <v>0</v>
      </c>
      <c r="CU24" s="64">
        <f>SUM(Juin!DD24)</f>
        <v>0</v>
      </c>
      <c r="CV24" s="12">
        <f>SUM(Juin!DS24)</f>
        <v>0</v>
      </c>
      <c r="CW24" s="56">
        <f>SUM(Juin!EF24)</f>
        <v>0</v>
      </c>
      <c r="CX24" s="12"/>
      <c r="CY24" s="12"/>
      <c r="CZ24" s="18"/>
      <c r="DA24" s="18"/>
      <c r="DB24" s="18"/>
      <c r="DC24" s="18"/>
      <c r="DD24" s="18"/>
      <c r="DE24" s="18"/>
      <c r="DF24" s="18"/>
      <c r="DG24" s="18"/>
    </row>
    <row r="25" spans="1:111">
      <c r="A25" s="1" t="str">
        <f>REPT(Sept!A25,1)</f>
        <v>FOURNET Guy</v>
      </c>
      <c r="B25" s="32">
        <f>SUM(Sept!L25)</f>
        <v>13</v>
      </c>
      <c r="C25" s="32">
        <f>SUM(Sept!Y25)</f>
        <v>0</v>
      </c>
      <c r="D25" s="32">
        <f>SUM(Sept!AM25)</f>
        <v>0</v>
      </c>
      <c r="E25" s="32">
        <f>SUM(Sept!AZ25)</f>
        <v>8</v>
      </c>
      <c r="F25" s="32">
        <f>SUM(Sept!BO25)</f>
        <v>11</v>
      </c>
      <c r="G25" s="32">
        <f>SUM(Sept!CB25)</f>
        <v>4</v>
      </c>
      <c r="H25" s="32">
        <f>SUM(Sept!CQ25)</f>
        <v>24</v>
      </c>
      <c r="I25" s="78">
        <f>SUM(Sept!DD25)</f>
        <v>14</v>
      </c>
      <c r="J25" s="78">
        <f>SUM(Sept!DS25)</f>
        <v>0</v>
      </c>
      <c r="K25" s="54">
        <f>SUM(Sept!EF25)</f>
        <v>0</v>
      </c>
      <c r="L25" s="32">
        <f>SUM(Oct!L25)</f>
        <v>28</v>
      </c>
      <c r="M25" s="32">
        <f>SUM(Oct!Y25)</f>
        <v>27</v>
      </c>
      <c r="N25" s="32">
        <f>SUM(Oct!AM25)</f>
        <v>34.1</v>
      </c>
      <c r="O25" s="32">
        <f>SUM(Oct!AZ25)</f>
        <v>19</v>
      </c>
      <c r="P25" s="12">
        <f>SUM(Oct!BO25)</f>
        <v>32</v>
      </c>
      <c r="Q25" s="12">
        <f>SUM(Oct!CB25)</f>
        <v>26</v>
      </c>
      <c r="R25" s="12">
        <f>SUM(Oct!CQ25)</f>
        <v>4</v>
      </c>
      <c r="S25" s="64">
        <f>SUM(Oct!DD25)</f>
        <v>27</v>
      </c>
      <c r="T25" s="64">
        <f>SUM(Oct!DS25)</f>
        <v>0</v>
      </c>
      <c r="U25" s="56">
        <f>SUM(Oct!EF25)</f>
        <v>0</v>
      </c>
      <c r="V25" s="64">
        <f>SUM(Nov!L25)</f>
        <v>15</v>
      </c>
      <c r="W25" s="64">
        <f>SUM(Nov!Y25)</f>
        <v>23</v>
      </c>
      <c r="X25" s="12">
        <f>SUM(Nov!AM25)</f>
        <v>17</v>
      </c>
      <c r="Y25" s="12">
        <f>SUM(Nov!AZ25)</f>
        <v>13</v>
      </c>
      <c r="Z25" s="12">
        <f>SUM(Nov!BO25)</f>
        <v>17</v>
      </c>
      <c r="AA25" s="12">
        <f>SUM(Nov!CB25)</f>
        <v>3</v>
      </c>
      <c r="AB25" s="12">
        <f>SUM(Nov!CQ25)</f>
        <v>18</v>
      </c>
      <c r="AC25" s="64">
        <f>SUM(Nov!DD25)</f>
        <v>0</v>
      </c>
      <c r="AD25" s="64">
        <f>SUM(Nov!DS25)</f>
        <v>0</v>
      </c>
      <c r="AE25" s="56">
        <f>SUM(Nov!EF25)</f>
        <v>0</v>
      </c>
      <c r="AF25" s="64">
        <f>SUM(Dec!L25)</f>
        <v>9</v>
      </c>
      <c r="AG25" s="12">
        <f>SUM(Dec!Y25)</f>
        <v>38.4</v>
      </c>
      <c r="AH25" s="12">
        <f>SUM(Dec!AM25)</f>
        <v>14</v>
      </c>
      <c r="AI25" s="12">
        <f>SUM(Dec!AZ25)</f>
        <v>9</v>
      </c>
      <c r="AJ25" s="12">
        <f>SUM(Dec!BO25)</f>
        <v>4</v>
      </c>
      <c r="AK25" s="12">
        <f>SUM(Dec!CB25)</f>
        <v>8</v>
      </c>
      <c r="AL25" s="12">
        <f>SUM(Dec!CQ25)</f>
        <v>0</v>
      </c>
      <c r="AM25" s="64">
        <f>SUM(Dec!DD25)</f>
        <v>49.5</v>
      </c>
      <c r="AN25" s="64">
        <f>SUM(Dec!DS25)</f>
        <v>0</v>
      </c>
      <c r="AO25" s="56">
        <f>SUM(Dec!EF25)</f>
        <v>0</v>
      </c>
      <c r="AP25" s="12">
        <f>SUM(Jan!L25)</f>
        <v>12</v>
      </c>
      <c r="AQ25" s="12">
        <f>SUM(Jan!Y25)</f>
        <v>27.3</v>
      </c>
      <c r="AR25" s="12">
        <f>SUM(Jan!AM25)</f>
        <v>33</v>
      </c>
      <c r="AS25" s="12">
        <f>SUM(Jan!AZ25)</f>
        <v>12</v>
      </c>
      <c r="AT25" s="12">
        <f>SUM(Jan!BO25)</f>
        <v>26</v>
      </c>
      <c r="AU25" s="12">
        <f>SUM(Jan!CB25)</f>
        <v>19</v>
      </c>
      <c r="AV25" s="12">
        <f>SUM(Jan!CQ25)</f>
        <v>18</v>
      </c>
      <c r="AW25" s="64">
        <f>SUM(Jan!DD25)</f>
        <v>19</v>
      </c>
      <c r="AX25" s="64">
        <f>SUM(Jan!DS25)</f>
        <v>0</v>
      </c>
      <c r="AY25" s="56">
        <f>SUM(Jan!EF25)</f>
        <v>0</v>
      </c>
      <c r="AZ25" s="12">
        <f>SUM(Fev!L25)</f>
        <v>26</v>
      </c>
      <c r="BA25" s="12">
        <f>SUM(Fev!Y25)</f>
        <v>9</v>
      </c>
      <c r="BB25" s="12">
        <f>SUM(Fev!AM25)</f>
        <v>31</v>
      </c>
      <c r="BC25" s="12">
        <f>SUM(Fev!AZ25)</f>
        <v>19</v>
      </c>
      <c r="BD25" s="12">
        <f>SUM(Fev!BO25)</f>
        <v>41.6</v>
      </c>
      <c r="BE25" s="12">
        <f>SUM(Fev!CB25)</f>
        <v>5</v>
      </c>
      <c r="BF25" s="12">
        <f>SUM(Fev!CQ25)</f>
        <v>28</v>
      </c>
      <c r="BG25" s="64">
        <f>SUM(Fev!DD25)</f>
        <v>3</v>
      </c>
      <c r="BH25" s="64">
        <f>SUM(Fev!DS25)</f>
        <v>0</v>
      </c>
      <c r="BI25" s="56">
        <f>SUM(Fev!EF25)</f>
        <v>0</v>
      </c>
      <c r="BJ25" s="12">
        <f>SUM(Mars!L25)</f>
        <v>30</v>
      </c>
      <c r="BK25" s="12">
        <f>SUM(Mars!Y25)</f>
        <v>24</v>
      </c>
      <c r="BL25" s="12">
        <f>SUM(Mars!AM25)</f>
        <v>61.5</v>
      </c>
      <c r="BM25" s="12">
        <f>SUM(Mars!AZ25)</f>
        <v>12</v>
      </c>
      <c r="BN25" s="12">
        <f>SUM(Mars!BO25)</f>
        <v>16</v>
      </c>
      <c r="BO25" s="12">
        <f>SUM(Mars!CB25)</f>
        <v>1</v>
      </c>
      <c r="BP25" s="12">
        <f>SUM(Mars!CQ25)</f>
        <v>9</v>
      </c>
      <c r="BQ25" s="12">
        <f>SUM(Mars!DD25)</f>
        <v>27.500000000000004</v>
      </c>
      <c r="BR25" s="12">
        <f>SUM(Mars!DS25)</f>
        <v>0</v>
      </c>
      <c r="BS25" s="56">
        <f>SUM(Mars!EF25)</f>
        <v>0</v>
      </c>
      <c r="BT25" s="12">
        <f>SUM(Avr!L25)</f>
        <v>31</v>
      </c>
      <c r="BU25" s="12">
        <f>SUM(Avr!Y25)</f>
        <v>21</v>
      </c>
      <c r="BV25" s="12">
        <f>SUM(Avr!AM25)</f>
        <v>18</v>
      </c>
      <c r="BW25" s="12">
        <f>SUM(Avr!AZ25)</f>
        <v>24</v>
      </c>
      <c r="BX25" s="12">
        <f>SUM(Avr!BO25)</f>
        <v>13</v>
      </c>
      <c r="BY25" s="12">
        <f>SUM(Avr!CB25)</f>
        <v>12</v>
      </c>
      <c r="BZ25" s="12">
        <f>SUM(Avr!CQ25)</f>
        <v>18</v>
      </c>
      <c r="CA25" s="64">
        <f>SUM(Avr!DD25)</f>
        <v>10</v>
      </c>
      <c r="CB25" s="64">
        <f>SUM(Avr!DS25)</f>
        <v>0</v>
      </c>
      <c r="CC25" s="56">
        <f>SUM(Avr!EF25)</f>
        <v>0</v>
      </c>
      <c r="CD25" s="12">
        <f>SUM(Mai!L25)</f>
        <v>33</v>
      </c>
      <c r="CE25" s="12">
        <f>SUM(Mai!Y25)</f>
        <v>18</v>
      </c>
      <c r="CF25" s="12">
        <f>SUM(Mai!AM25)</f>
        <v>7</v>
      </c>
      <c r="CG25" s="12">
        <f>SUM(Mai!AZ25)</f>
        <v>22</v>
      </c>
      <c r="CH25" s="12">
        <f>SUM(Mai!BO25)</f>
        <v>9</v>
      </c>
      <c r="CI25" s="12">
        <f>SUM(Mai!CB25)</f>
        <v>21</v>
      </c>
      <c r="CJ25" s="12">
        <f>SUM(Mai!CQ25)</f>
        <v>26</v>
      </c>
      <c r="CK25" s="64">
        <f>SUM(Mai!DD25)</f>
        <v>25</v>
      </c>
      <c r="CL25" s="64">
        <f>SUM(Mai!DS25)</f>
        <v>0</v>
      </c>
      <c r="CM25" s="56">
        <f>SUM(Mai!EF25)</f>
        <v>0</v>
      </c>
      <c r="CN25" s="64">
        <f>SUM(Juin!L25)</f>
        <v>24</v>
      </c>
      <c r="CO25" s="12">
        <f>SUM(Juin!Y25)</f>
        <v>2</v>
      </c>
      <c r="CP25" s="12">
        <f>SUM(Juin!AM25)</f>
        <v>19</v>
      </c>
      <c r="CQ25" s="12">
        <f>SUM(Juin!AZ25)</f>
        <v>17</v>
      </c>
      <c r="CR25" s="12">
        <f>SUM(Juin!BO25)</f>
        <v>1</v>
      </c>
      <c r="CS25" s="12">
        <f>SUM(Juin!CB25)</f>
        <v>8</v>
      </c>
      <c r="CT25" s="12">
        <f>SUM(Juin!CQ25)</f>
        <v>0</v>
      </c>
      <c r="CU25" s="64">
        <f>SUM(Juin!DD25)</f>
        <v>0</v>
      </c>
      <c r="CV25" s="12">
        <f>SUM(Juin!DS25)</f>
        <v>0</v>
      </c>
      <c r="CW25" s="56">
        <f>SUM(Juin!EF25)</f>
        <v>0</v>
      </c>
      <c r="CX25" s="12"/>
      <c r="CY25" s="12"/>
      <c r="CZ25" s="18"/>
      <c r="DA25" s="18"/>
      <c r="DB25" s="18"/>
      <c r="DC25" s="18"/>
      <c r="DD25" s="18"/>
      <c r="DE25" s="18"/>
      <c r="DF25" s="18"/>
      <c r="DG25" s="18"/>
    </row>
    <row r="26" spans="1:111">
      <c r="A26" s="1" t="str">
        <f>REPT(Sept!A26,1)</f>
        <v>FOURNIGAULT Xavier</v>
      </c>
      <c r="B26" s="32">
        <f>SUM(Sept!L26)</f>
        <v>33</v>
      </c>
      <c r="C26" s="32">
        <f>SUM(Sept!Y26)</f>
        <v>9</v>
      </c>
      <c r="D26" s="32">
        <f>SUM(Sept!AM26)</f>
        <v>22</v>
      </c>
      <c r="E26" s="32">
        <f>SUM(Sept!AZ26)</f>
        <v>18</v>
      </c>
      <c r="F26" s="32">
        <f>SUM(Sept!BO26)</f>
        <v>2</v>
      </c>
      <c r="G26" s="32">
        <f>SUM(Sept!CB26)</f>
        <v>5</v>
      </c>
      <c r="H26" s="32">
        <f>SUM(Sept!CQ26)</f>
        <v>10</v>
      </c>
      <c r="I26" s="78">
        <f>SUM(Sept!DD26)</f>
        <v>15</v>
      </c>
      <c r="J26" s="78">
        <f>SUM(Sept!DS26)</f>
        <v>0</v>
      </c>
      <c r="K26" s="54">
        <f>SUM(Sept!EF26)</f>
        <v>0</v>
      </c>
      <c r="L26" s="32">
        <f>SUM(Oct!L26)</f>
        <v>14</v>
      </c>
      <c r="M26" s="32">
        <f>SUM(Oct!Y26)</f>
        <v>16</v>
      </c>
      <c r="N26" s="32">
        <f>SUM(Oct!AM26)</f>
        <v>25</v>
      </c>
      <c r="O26" s="32">
        <f>SUM(Oct!AZ26)</f>
        <v>42</v>
      </c>
      <c r="P26" s="12">
        <f>SUM(Oct!BO26)</f>
        <v>21</v>
      </c>
      <c r="Q26" s="12">
        <f>SUM(Oct!CB26)</f>
        <v>29</v>
      </c>
      <c r="R26" s="12">
        <f>SUM(Oct!CQ26)</f>
        <v>34.799999999999997</v>
      </c>
      <c r="S26" s="64">
        <f>SUM(Oct!DD26)</f>
        <v>51</v>
      </c>
      <c r="T26" s="64">
        <f>SUM(Oct!DS26)</f>
        <v>0</v>
      </c>
      <c r="U26" s="56">
        <f>SUM(Oct!EF26)</f>
        <v>0</v>
      </c>
      <c r="V26" s="64">
        <f>SUM(Nov!L26)</f>
        <v>18</v>
      </c>
      <c r="W26" s="64">
        <f>SUM(Nov!Y26)</f>
        <v>25</v>
      </c>
      <c r="X26" s="12">
        <f>SUM(Nov!AM26)</f>
        <v>28</v>
      </c>
      <c r="Y26" s="12">
        <f>SUM(Nov!AZ26)</f>
        <v>26</v>
      </c>
      <c r="Z26" s="12">
        <f>SUM(Nov!BO26)</f>
        <v>22</v>
      </c>
      <c r="AA26" s="12">
        <f>SUM(Nov!CB26)</f>
        <v>34</v>
      </c>
      <c r="AB26" s="12">
        <f>SUM(Nov!CQ26)</f>
        <v>44.4</v>
      </c>
      <c r="AC26" s="64">
        <f>SUM(Nov!DD26)</f>
        <v>9</v>
      </c>
      <c r="AD26" s="64">
        <f>SUM(Nov!DS26)</f>
        <v>0</v>
      </c>
      <c r="AE26" s="56">
        <f>SUM(Nov!EF26)</f>
        <v>0</v>
      </c>
      <c r="AF26" s="64">
        <f>SUM(Dec!L26)</f>
        <v>20</v>
      </c>
      <c r="AG26" s="12">
        <f>SUM(Dec!Y26)</f>
        <v>18</v>
      </c>
      <c r="AH26" s="12">
        <f>SUM(Dec!AM26)</f>
        <v>5</v>
      </c>
      <c r="AI26" s="12">
        <f>SUM(Dec!AZ26)</f>
        <v>15</v>
      </c>
      <c r="AJ26" s="12">
        <f>SUM(Dec!BO26)</f>
        <v>30.800000000000004</v>
      </c>
      <c r="AK26" s="12">
        <f>SUM(Dec!CB26)</f>
        <v>17</v>
      </c>
      <c r="AL26" s="12">
        <f>SUM(Dec!CQ26)</f>
        <v>10</v>
      </c>
      <c r="AM26" s="64">
        <f>SUM(Dec!DD26)</f>
        <v>29</v>
      </c>
      <c r="AN26" s="64">
        <f>SUM(Dec!DS26)</f>
        <v>0</v>
      </c>
      <c r="AO26" s="56">
        <f>SUM(Dec!EF26)</f>
        <v>0</v>
      </c>
      <c r="AP26" s="12">
        <f>SUM(Jan!L26)</f>
        <v>32</v>
      </c>
      <c r="AQ26" s="12">
        <f>SUM(Jan!Y26)</f>
        <v>15</v>
      </c>
      <c r="AR26" s="12">
        <f>SUM(Jan!AM26)</f>
        <v>28</v>
      </c>
      <c r="AS26" s="12">
        <f>SUM(Jan!AZ26)</f>
        <v>28</v>
      </c>
      <c r="AT26" s="12">
        <f>SUM(Jan!BO26)</f>
        <v>15</v>
      </c>
      <c r="AU26" s="12">
        <f>SUM(Jan!CB26)</f>
        <v>33</v>
      </c>
      <c r="AV26" s="12">
        <f>SUM(Jan!CQ26)</f>
        <v>7</v>
      </c>
      <c r="AW26" s="64">
        <f>SUM(Jan!DD26)</f>
        <v>5</v>
      </c>
      <c r="AX26" s="64">
        <f>SUM(Jan!DS26)</f>
        <v>0</v>
      </c>
      <c r="AY26" s="56">
        <f>SUM(Jan!EF26)</f>
        <v>0</v>
      </c>
      <c r="AZ26" s="12">
        <f>SUM(Fev!L26)</f>
        <v>45.5</v>
      </c>
      <c r="BA26" s="12">
        <f>SUM(Fev!Y26)</f>
        <v>6</v>
      </c>
      <c r="BB26" s="12">
        <f>SUM(Fev!AM26)</f>
        <v>60</v>
      </c>
      <c r="BC26" s="12">
        <f>SUM(Fev!AZ26)</f>
        <v>13</v>
      </c>
      <c r="BD26" s="12">
        <f>SUM(Fev!BO26)</f>
        <v>26</v>
      </c>
      <c r="BE26" s="12">
        <f>SUM(Fev!CB26)</f>
        <v>19</v>
      </c>
      <c r="BF26" s="12">
        <f>SUM(Fev!CQ26)</f>
        <v>2</v>
      </c>
      <c r="BG26" s="64">
        <f>SUM(Fev!DD26)</f>
        <v>9</v>
      </c>
      <c r="BH26" s="64">
        <f>SUM(Fev!DS26)</f>
        <v>0</v>
      </c>
      <c r="BI26" s="56">
        <f>SUM(Fev!EF26)</f>
        <v>0</v>
      </c>
      <c r="BJ26" s="12">
        <f>SUM(Mars!L26)</f>
        <v>24</v>
      </c>
      <c r="BK26" s="12">
        <f>SUM(Mars!Y26)</f>
        <v>27</v>
      </c>
      <c r="BL26" s="12">
        <f>SUM(Mars!AM26)</f>
        <v>30</v>
      </c>
      <c r="BM26" s="12">
        <f>SUM(Mars!AZ26)</f>
        <v>21</v>
      </c>
      <c r="BN26" s="12">
        <f>SUM(Mars!BO26)</f>
        <v>15</v>
      </c>
      <c r="BO26" s="12">
        <f>SUM(Mars!CB26)</f>
        <v>17</v>
      </c>
      <c r="BP26" s="12">
        <f>SUM(Mars!CQ26)</f>
        <v>21</v>
      </c>
      <c r="BQ26" s="12">
        <f>SUM(Mars!DD26)</f>
        <v>18</v>
      </c>
      <c r="BR26" s="12">
        <f>SUM(Mars!DS26)</f>
        <v>0</v>
      </c>
      <c r="BS26" s="56">
        <f>SUM(Mars!EF26)</f>
        <v>0</v>
      </c>
      <c r="BT26" s="12">
        <f>SUM(Avr!L26)</f>
        <v>37</v>
      </c>
      <c r="BU26" s="12">
        <f>SUM(Avr!Y26)</f>
        <v>13</v>
      </c>
      <c r="BV26" s="12">
        <f>SUM(Avr!AM26)</f>
        <v>23</v>
      </c>
      <c r="BW26" s="12">
        <f>SUM(Avr!AZ26)</f>
        <v>28</v>
      </c>
      <c r="BX26" s="12">
        <f>SUM(Avr!BO26)</f>
        <v>10</v>
      </c>
      <c r="BY26" s="12">
        <f>SUM(Avr!CB26)</f>
        <v>19</v>
      </c>
      <c r="BZ26" s="12">
        <f>SUM(Avr!CQ26)</f>
        <v>0</v>
      </c>
      <c r="CA26" s="64">
        <f>SUM(Avr!DD26)</f>
        <v>0</v>
      </c>
      <c r="CB26" s="64">
        <f>SUM(Avr!DS26)</f>
        <v>0</v>
      </c>
      <c r="CC26" s="56">
        <f>SUM(Avr!EF26)</f>
        <v>0</v>
      </c>
      <c r="CD26" s="12">
        <f>SUM(Mai!L26)</f>
        <v>0</v>
      </c>
      <c r="CE26" s="12">
        <f>SUM(Mai!Y26)</f>
        <v>0</v>
      </c>
      <c r="CF26" s="12">
        <f>SUM(Mai!AM26)</f>
        <v>0</v>
      </c>
      <c r="CG26" s="12">
        <f>SUM(Mai!AZ26)</f>
        <v>0</v>
      </c>
      <c r="CH26" s="12">
        <f>SUM(Mai!BO26)</f>
        <v>0</v>
      </c>
      <c r="CI26" s="12">
        <f>SUM(Mai!CB26)</f>
        <v>0</v>
      </c>
      <c r="CJ26" s="12">
        <f>SUM(Mai!CQ26)</f>
        <v>0</v>
      </c>
      <c r="CK26" s="64">
        <f>SUM(Mai!DD26)</f>
        <v>20</v>
      </c>
      <c r="CL26" s="64">
        <f>SUM(Mai!DS26)</f>
        <v>0</v>
      </c>
      <c r="CM26" s="56">
        <f>SUM(Mai!EF26)</f>
        <v>0</v>
      </c>
      <c r="CN26" s="64">
        <f>SUM(Juin!L26)</f>
        <v>21</v>
      </c>
      <c r="CO26" s="12">
        <f>SUM(Juin!Y26)</f>
        <v>5</v>
      </c>
      <c r="CP26" s="12">
        <f>SUM(Juin!AM26)</f>
        <v>22</v>
      </c>
      <c r="CQ26" s="12">
        <f>SUM(Juin!AZ26)</f>
        <v>25</v>
      </c>
      <c r="CR26" s="12">
        <f>SUM(Juin!BO26)</f>
        <v>7</v>
      </c>
      <c r="CS26" s="12">
        <f>SUM(Juin!CB26)</f>
        <v>23</v>
      </c>
      <c r="CT26" s="12">
        <f>SUM(Juin!CQ26)</f>
        <v>5</v>
      </c>
      <c r="CU26" s="64">
        <f>SUM(Juin!DD26)</f>
        <v>31.200000000000003</v>
      </c>
      <c r="CV26" s="12">
        <f>SUM(Juin!DS26)</f>
        <v>0</v>
      </c>
      <c r="CW26" s="56">
        <f>SUM(Juin!EF26)</f>
        <v>0</v>
      </c>
      <c r="CX26" s="12"/>
      <c r="CY26" s="12"/>
      <c r="CZ26" s="18"/>
      <c r="DA26" s="18"/>
      <c r="DB26" s="18"/>
      <c r="DC26" s="18"/>
      <c r="DD26" s="18"/>
      <c r="DE26" s="18"/>
      <c r="DF26" s="18"/>
      <c r="DG26" s="18"/>
    </row>
    <row r="27" spans="1:111">
      <c r="A27" s="1" t="str">
        <f>REPT(Sept!A27,1)</f>
        <v>GARAVINI Marc</v>
      </c>
      <c r="B27" s="32">
        <f>SUM(Sept!L27)</f>
        <v>0</v>
      </c>
      <c r="C27" s="32">
        <f>SUM(Sept!Y27)</f>
        <v>0</v>
      </c>
      <c r="D27" s="32">
        <f>SUM(Sept!AM27)</f>
        <v>0</v>
      </c>
      <c r="E27" s="32">
        <f>SUM(Sept!AZ27)</f>
        <v>0</v>
      </c>
      <c r="F27" s="32">
        <f>SUM(Sept!BO27)</f>
        <v>0</v>
      </c>
      <c r="G27" s="32">
        <f>SUM(Sept!CB27)</f>
        <v>0</v>
      </c>
      <c r="H27" s="32">
        <f>SUM(Sept!CQ27)</f>
        <v>0</v>
      </c>
      <c r="I27" s="78">
        <f>SUM(Sept!DD27)</f>
        <v>0</v>
      </c>
      <c r="J27" s="78">
        <f>SUM(Sept!DS27)</f>
        <v>0</v>
      </c>
      <c r="K27" s="54">
        <f>SUM(Sept!EF27)</f>
        <v>0</v>
      </c>
      <c r="L27" s="32">
        <f>SUM(Oct!L27)</f>
        <v>58.5</v>
      </c>
      <c r="M27" s="32">
        <f>SUM(Oct!Y27)</f>
        <v>0</v>
      </c>
      <c r="N27" s="32">
        <f>SUM(Oct!AM27)</f>
        <v>0</v>
      </c>
      <c r="O27" s="32">
        <f>SUM(Oct!AZ27)</f>
        <v>0</v>
      </c>
      <c r="P27" s="12">
        <f>SUM(Oct!BO27)</f>
        <v>0</v>
      </c>
      <c r="Q27" s="12">
        <f>SUM(Oct!CB27)</f>
        <v>0</v>
      </c>
      <c r="R27" s="12">
        <f>SUM(Oct!CQ27)</f>
        <v>0</v>
      </c>
      <c r="S27" s="64">
        <f>SUM(Oct!DD27)</f>
        <v>0</v>
      </c>
      <c r="T27" s="64">
        <f>SUM(Oct!DS27)</f>
        <v>0</v>
      </c>
      <c r="U27" s="56">
        <f>SUM(Oct!EF27)</f>
        <v>0</v>
      </c>
      <c r="V27" s="64">
        <f>SUM(Nov!L27)</f>
        <v>0</v>
      </c>
      <c r="W27" s="64">
        <f>SUM(Nov!Y27)</f>
        <v>0</v>
      </c>
      <c r="X27" s="12">
        <f>SUM(Nov!AM27)</f>
        <v>0</v>
      </c>
      <c r="Y27" s="12">
        <f>SUM(Nov!AZ27)</f>
        <v>0</v>
      </c>
      <c r="Z27" s="12">
        <f>SUM(Nov!BO27)</f>
        <v>0</v>
      </c>
      <c r="AA27" s="12">
        <f>SUM(Nov!CB27)</f>
        <v>0</v>
      </c>
      <c r="AB27" s="12">
        <f>SUM(Nov!CQ27)</f>
        <v>0</v>
      </c>
      <c r="AC27" s="64">
        <f>SUM(Nov!DD27)</f>
        <v>0</v>
      </c>
      <c r="AD27" s="64">
        <f>SUM(Nov!DS27)</f>
        <v>0</v>
      </c>
      <c r="AE27" s="56">
        <f>SUM(Nov!EF27)</f>
        <v>0</v>
      </c>
      <c r="AF27" s="64">
        <f>SUM(Dec!L27)</f>
        <v>0</v>
      </c>
      <c r="AG27" s="12">
        <f>SUM(Dec!Y27)</f>
        <v>0</v>
      </c>
      <c r="AH27" s="12">
        <f>SUM(Dec!AM27)</f>
        <v>0</v>
      </c>
      <c r="AI27" s="12">
        <f>SUM(Dec!AZ27)</f>
        <v>0</v>
      </c>
      <c r="AJ27" s="12">
        <f>SUM(Dec!BO27)</f>
        <v>0</v>
      </c>
      <c r="AK27" s="12">
        <f>SUM(Dec!CB27)</f>
        <v>0</v>
      </c>
      <c r="AL27" s="12">
        <f>SUM(Dec!CQ27)</f>
        <v>0</v>
      </c>
      <c r="AM27" s="64">
        <f>SUM(Dec!DD27)</f>
        <v>0</v>
      </c>
      <c r="AN27" s="64">
        <f>SUM(Dec!DS27)</f>
        <v>0</v>
      </c>
      <c r="AO27" s="56">
        <f>SUM(Dec!EF27)</f>
        <v>0</v>
      </c>
      <c r="AP27" s="12">
        <f>SUM(Jan!L27)</f>
        <v>0</v>
      </c>
      <c r="AQ27" s="12">
        <f>SUM(Jan!Y27)</f>
        <v>0</v>
      </c>
      <c r="AR27" s="12">
        <f>SUM(Jan!AM27)</f>
        <v>0</v>
      </c>
      <c r="AS27" s="12">
        <f>SUM(Jan!AZ27)</f>
        <v>0</v>
      </c>
      <c r="AT27" s="12">
        <f>SUM(Jan!BO27)</f>
        <v>0</v>
      </c>
      <c r="AU27" s="12">
        <f>SUM(Jan!CB27)</f>
        <v>0</v>
      </c>
      <c r="AV27" s="12">
        <f>SUM(Jan!CQ27)</f>
        <v>0</v>
      </c>
      <c r="AW27" s="64">
        <f>SUM(Jan!DD27)</f>
        <v>0</v>
      </c>
      <c r="AX27" s="64">
        <f>SUM(Jan!DS27)</f>
        <v>0</v>
      </c>
      <c r="AY27" s="56">
        <f>SUM(Jan!EF27)</f>
        <v>0</v>
      </c>
      <c r="AZ27" s="12">
        <f>SUM(Fev!L27)</f>
        <v>0</v>
      </c>
      <c r="BA27" s="12">
        <f>SUM(Fev!Y27)</f>
        <v>0</v>
      </c>
      <c r="BB27" s="12">
        <f>SUM(Fev!AM27)</f>
        <v>0</v>
      </c>
      <c r="BC27" s="12">
        <f>SUM(Fev!AZ27)</f>
        <v>0</v>
      </c>
      <c r="BD27" s="12">
        <f>SUM(Fev!BO27)</f>
        <v>0</v>
      </c>
      <c r="BE27" s="12">
        <f>SUM(Fev!CB27)</f>
        <v>0</v>
      </c>
      <c r="BF27" s="12">
        <f>SUM(Fev!CQ27)</f>
        <v>0</v>
      </c>
      <c r="BG27" s="64">
        <f>SUM(Fev!DD27)</f>
        <v>0</v>
      </c>
      <c r="BH27" s="64">
        <f>SUM(Fev!DS27)</f>
        <v>0</v>
      </c>
      <c r="BI27" s="56">
        <f>SUM(Fev!EF27)</f>
        <v>0</v>
      </c>
      <c r="BJ27" s="12">
        <f>SUM(Mars!L27)</f>
        <v>0</v>
      </c>
      <c r="BK27" s="12">
        <f>SUM(Mars!Y27)</f>
        <v>0</v>
      </c>
      <c r="BL27" s="12">
        <f>SUM(Mars!AM27)</f>
        <v>0</v>
      </c>
      <c r="BM27" s="12">
        <f>SUM(Mars!AZ27)</f>
        <v>0</v>
      </c>
      <c r="BN27" s="12">
        <f>SUM(Mars!BO27)</f>
        <v>0</v>
      </c>
      <c r="BO27" s="12">
        <f>SUM(Mars!CB27)</f>
        <v>0</v>
      </c>
      <c r="BP27" s="12">
        <f>SUM(Mars!CQ27)</f>
        <v>0</v>
      </c>
      <c r="BQ27" s="12">
        <f>SUM(Mars!DD27)</f>
        <v>0</v>
      </c>
      <c r="BR27" s="12">
        <f>SUM(Mars!DS27)</f>
        <v>0</v>
      </c>
      <c r="BS27" s="56">
        <f>SUM(Mars!EF27)</f>
        <v>0</v>
      </c>
      <c r="BT27" s="12">
        <f>SUM(Avr!L27)</f>
        <v>0</v>
      </c>
      <c r="BU27" s="12">
        <f>SUM(Avr!Y27)</f>
        <v>0</v>
      </c>
      <c r="BV27" s="12">
        <f>SUM(Avr!AM27)</f>
        <v>0</v>
      </c>
      <c r="BW27" s="12">
        <f>SUM(Avr!AZ27)</f>
        <v>0</v>
      </c>
      <c r="BX27" s="12">
        <f>SUM(Avr!BO27)</f>
        <v>0</v>
      </c>
      <c r="BY27" s="12">
        <f>SUM(Avr!CB27)</f>
        <v>0</v>
      </c>
      <c r="BZ27" s="12">
        <f>SUM(Avr!CQ27)</f>
        <v>0</v>
      </c>
      <c r="CA27" s="64">
        <f>SUM(Avr!DD27)</f>
        <v>0</v>
      </c>
      <c r="CB27" s="64">
        <f>SUM(Avr!DS27)</f>
        <v>0</v>
      </c>
      <c r="CC27" s="56">
        <f>SUM(Avr!EF27)</f>
        <v>0</v>
      </c>
      <c r="CD27" s="12">
        <f>SUM(Mai!L27)</f>
        <v>0</v>
      </c>
      <c r="CE27" s="12">
        <f>SUM(Mai!Y27)</f>
        <v>0</v>
      </c>
      <c r="CF27" s="12">
        <f>SUM(Mai!AM27)</f>
        <v>0</v>
      </c>
      <c r="CG27" s="12">
        <f>SUM(Mai!AZ27)</f>
        <v>0</v>
      </c>
      <c r="CH27" s="12">
        <f>SUM(Mai!BO27)</f>
        <v>0</v>
      </c>
      <c r="CI27" s="12">
        <f>SUM(Mai!CB27)</f>
        <v>0</v>
      </c>
      <c r="CJ27" s="12">
        <f>SUM(Mai!CQ27)</f>
        <v>0</v>
      </c>
      <c r="CK27" s="64">
        <f>SUM(Mai!DD27)</f>
        <v>0</v>
      </c>
      <c r="CL27" s="64">
        <f>SUM(Mai!DS27)</f>
        <v>0</v>
      </c>
      <c r="CM27" s="56">
        <f>SUM(Mai!EF27)</f>
        <v>0</v>
      </c>
      <c r="CN27" s="64">
        <f>SUM(Juin!L27)</f>
        <v>0</v>
      </c>
      <c r="CO27" s="12">
        <f>SUM(Juin!Y27)</f>
        <v>0</v>
      </c>
      <c r="CP27" s="12">
        <f>SUM(Juin!AM27)</f>
        <v>0</v>
      </c>
      <c r="CQ27" s="12">
        <f>SUM(Juin!AZ27)</f>
        <v>0</v>
      </c>
      <c r="CR27" s="12">
        <f>SUM(Juin!BO27)</f>
        <v>0</v>
      </c>
      <c r="CS27" s="12">
        <f>SUM(Juin!CB27)</f>
        <v>0</v>
      </c>
      <c r="CT27" s="12">
        <f>SUM(Juin!CQ27)</f>
        <v>0</v>
      </c>
      <c r="CU27" s="64">
        <f>SUM(Juin!DD27)</f>
        <v>0</v>
      </c>
      <c r="CV27" s="12">
        <f>SUM(Juin!DS27)</f>
        <v>0</v>
      </c>
      <c r="CW27" s="56">
        <f>SUM(Juin!EF27)</f>
        <v>0</v>
      </c>
      <c r="CX27" s="12"/>
      <c r="CY27" s="12"/>
      <c r="CZ27" s="18"/>
      <c r="DA27" s="18"/>
      <c r="DB27" s="18"/>
      <c r="DC27" s="18"/>
      <c r="DD27" s="18"/>
      <c r="DE27" s="18"/>
      <c r="DF27" s="18"/>
      <c r="DG27" s="18"/>
    </row>
    <row r="28" spans="1:111">
      <c r="A28" s="1" t="str">
        <f>REPT(Sept!A28,1)</f>
        <v>GIANNICI Hervé</v>
      </c>
      <c r="B28" s="32">
        <f>SUM(Sept!L28)</f>
        <v>26</v>
      </c>
      <c r="C28" s="32">
        <f>SUM(Sept!Y28)</f>
        <v>0</v>
      </c>
      <c r="D28" s="32">
        <f>SUM(Sept!AM28)</f>
        <v>0</v>
      </c>
      <c r="E28" s="32">
        <f>SUM(Sept!AZ28)</f>
        <v>0</v>
      </c>
      <c r="F28" s="32">
        <f>SUM(Sept!BO28)</f>
        <v>19</v>
      </c>
      <c r="G28" s="32">
        <f>SUM(Sept!CB28)</f>
        <v>0</v>
      </c>
      <c r="H28" s="32">
        <f>SUM(Sept!CQ28)</f>
        <v>26</v>
      </c>
      <c r="I28" s="78">
        <f>SUM(Sept!DD28)</f>
        <v>0</v>
      </c>
      <c r="J28" s="78">
        <f>SUM(Sept!DS28)</f>
        <v>0</v>
      </c>
      <c r="K28" s="54">
        <f>SUM(Sept!EF28)</f>
        <v>0</v>
      </c>
      <c r="L28" s="32">
        <f>SUM(Oct!L28)</f>
        <v>21</v>
      </c>
      <c r="M28" s="32">
        <f>SUM(Oct!Y28)</f>
        <v>0</v>
      </c>
      <c r="N28" s="32">
        <f>SUM(Oct!AM28)</f>
        <v>19</v>
      </c>
      <c r="O28" s="32">
        <f>SUM(Oct!AZ28)</f>
        <v>0</v>
      </c>
      <c r="P28" s="12">
        <f>SUM(Oct!BO28)</f>
        <v>36</v>
      </c>
      <c r="Q28" s="12">
        <f>SUM(Oct!CB28)</f>
        <v>0</v>
      </c>
      <c r="R28" s="12">
        <f>SUM(Oct!CQ28)</f>
        <v>16</v>
      </c>
      <c r="S28" s="64">
        <f>SUM(Oct!DD28)</f>
        <v>24</v>
      </c>
      <c r="T28" s="64">
        <f>SUM(Oct!DS28)</f>
        <v>0</v>
      </c>
      <c r="U28" s="56">
        <f>SUM(Oct!EF28)</f>
        <v>0</v>
      </c>
      <c r="V28" s="64">
        <f>SUM(Nov!L28)</f>
        <v>6</v>
      </c>
      <c r="W28" s="64">
        <f>SUM(Nov!Y28)</f>
        <v>13</v>
      </c>
      <c r="X28" s="12">
        <f>SUM(Nov!AM28)</f>
        <v>29</v>
      </c>
      <c r="Y28" s="12">
        <f>SUM(Nov!AZ28)</f>
        <v>3</v>
      </c>
      <c r="Z28" s="12">
        <f>SUM(Nov!BO28)</f>
        <v>11</v>
      </c>
      <c r="AA28" s="12">
        <f>SUM(Nov!CB28)</f>
        <v>28</v>
      </c>
      <c r="AB28" s="12">
        <f>SUM(Nov!CQ28)</f>
        <v>5</v>
      </c>
      <c r="AC28" s="64">
        <f>SUM(Nov!DD28)</f>
        <v>57</v>
      </c>
      <c r="AD28" s="64">
        <f>SUM(Nov!DS28)</f>
        <v>0</v>
      </c>
      <c r="AE28" s="56">
        <f>SUM(Nov!EF28)</f>
        <v>0</v>
      </c>
      <c r="AF28" s="64">
        <f>SUM(Dec!L28)</f>
        <v>3</v>
      </c>
      <c r="AG28" s="12">
        <f>SUM(Dec!Y28)</f>
        <v>70</v>
      </c>
      <c r="AH28" s="12">
        <f>SUM(Dec!AM28)</f>
        <v>16</v>
      </c>
      <c r="AI28" s="12">
        <f>SUM(Dec!AZ28)</f>
        <v>0</v>
      </c>
      <c r="AJ28" s="12">
        <f>SUM(Dec!BO28)</f>
        <v>16</v>
      </c>
      <c r="AK28" s="12">
        <f>SUM(Dec!CB28)</f>
        <v>43.5</v>
      </c>
      <c r="AL28" s="12">
        <f>SUM(Dec!CQ28)</f>
        <v>8</v>
      </c>
      <c r="AM28" s="64">
        <f>SUM(Dec!DD28)</f>
        <v>4</v>
      </c>
      <c r="AN28" s="64">
        <f>SUM(Dec!DS28)</f>
        <v>0</v>
      </c>
      <c r="AO28" s="56">
        <f>SUM(Dec!EF28)</f>
        <v>0</v>
      </c>
      <c r="AP28" s="12">
        <f>SUM(Jan!L28)</f>
        <v>54</v>
      </c>
      <c r="AQ28" s="12">
        <f>SUM(Jan!Y28)</f>
        <v>0</v>
      </c>
      <c r="AR28" s="12">
        <f>SUM(Jan!AM28)</f>
        <v>18</v>
      </c>
      <c r="AS28" s="12">
        <f>SUM(Jan!AZ28)</f>
        <v>19</v>
      </c>
      <c r="AT28" s="12">
        <f>SUM(Jan!BO28)</f>
        <v>0</v>
      </c>
      <c r="AU28" s="12">
        <f>SUM(Jan!CB28)</f>
        <v>4</v>
      </c>
      <c r="AV28" s="12">
        <f>SUM(Jan!CQ28)</f>
        <v>0</v>
      </c>
      <c r="AW28" s="64">
        <f>SUM(Jan!DD28)</f>
        <v>21</v>
      </c>
      <c r="AX28" s="64">
        <f>SUM(Jan!DS28)</f>
        <v>0</v>
      </c>
      <c r="AY28" s="56">
        <f>SUM(Jan!EF28)</f>
        <v>0</v>
      </c>
      <c r="AZ28" s="12">
        <f>SUM(Fev!L28)</f>
        <v>0</v>
      </c>
      <c r="BA28" s="12">
        <f>SUM(Fev!Y28)</f>
        <v>5</v>
      </c>
      <c r="BB28" s="12">
        <f>SUM(Fev!AM28)</f>
        <v>0</v>
      </c>
      <c r="BC28" s="12">
        <f>SUM(Fev!AZ28)</f>
        <v>5</v>
      </c>
      <c r="BD28" s="12">
        <f>SUM(Fev!BO28)</f>
        <v>0</v>
      </c>
      <c r="BE28" s="12">
        <f>SUM(Fev!CB28)</f>
        <v>0</v>
      </c>
      <c r="BF28" s="12">
        <f>SUM(Fev!CQ28)</f>
        <v>0</v>
      </c>
      <c r="BG28" s="64">
        <f>SUM(Fev!DD28)</f>
        <v>0</v>
      </c>
      <c r="BH28" s="64">
        <f>SUM(Fev!DS28)</f>
        <v>0</v>
      </c>
      <c r="BI28" s="56">
        <f>SUM(Fev!EF28)</f>
        <v>0</v>
      </c>
      <c r="BJ28" s="12">
        <f>SUM(Mars!L28)</f>
        <v>0</v>
      </c>
      <c r="BK28" s="12">
        <f>SUM(Mars!Y28)</f>
        <v>0</v>
      </c>
      <c r="BL28" s="12">
        <f>SUM(Mars!AM28)</f>
        <v>28</v>
      </c>
      <c r="BM28" s="12">
        <f>SUM(Mars!AZ28)</f>
        <v>0</v>
      </c>
      <c r="BN28" s="12">
        <f>SUM(Mars!BO28)</f>
        <v>0</v>
      </c>
      <c r="BO28" s="12">
        <f>SUM(Mars!CB28)</f>
        <v>0</v>
      </c>
      <c r="BP28" s="12">
        <f>SUM(Mars!CQ28)</f>
        <v>0</v>
      </c>
      <c r="BQ28" s="12">
        <f>SUM(Mars!DD28)</f>
        <v>0</v>
      </c>
      <c r="BR28" s="12">
        <f>SUM(Mars!DS28)</f>
        <v>0</v>
      </c>
      <c r="BS28" s="56">
        <f>SUM(Mars!EF28)</f>
        <v>0</v>
      </c>
      <c r="BT28" s="12">
        <f>SUM(Avr!L28)</f>
        <v>0</v>
      </c>
      <c r="BU28" s="12">
        <f>SUM(Avr!Y28)</f>
        <v>0</v>
      </c>
      <c r="BV28" s="12">
        <f>SUM(Avr!AM28)</f>
        <v>0</v>
      </c>
      <c r="BW28" s="12">
        <f>SUM(Avr!AZ28)</f>
        <v>0</v>
      </c>
      <c r="BX28" s="12">
        <f>SUM(Avr!BO28)</f>
        <v>0</v>
      </c>
      <c r="BY28" s="12">
        <f>SUM(Avr!CB28)</f>
        <v>0</v>
      </c>
      <c r="BZ28" s="12">
        <f>SUM(Avr!CQ28)</f>
        <v>0</v>
      </c>
      <c r="CA28" s="64">
        <f>SUM(Avr!DD28)</f>
        <v>29.900000000000002</v>
      </c>
      <c r="CB28" s="64">
        <f>SUM(Avr!DS28)</f>
        <v>0</v>
      </c>
      <c r="CC28" s="56">
        <f>SUM(Avr!EF28)</f>
        <v>0</v>
      </c>
      <c r="CD28" s="12">
        <f>SUM(Mai!L28)</f>
        <v>0</v>
      </c>
      <c r="CE28" s="12">
        <f>SUM(Mai!Y28)</f>
        <v>48</v>
      </c>
      <c r="CF28" s="12">
        <f>SUM(Mai!AM28)</f>
        <v>0</v>
      </c>
      <c r="CG28" s="12">
        <f>SUM(Mai!AZ28)</f>
        <v>15</v>
      </c>
      <c r="CH28" s="12">
        <f>SUM(Mai!BO28)</f>
        <v>29.700000000000003</v>
      </c>
      <c r="CI28" s="12">
        <f>SUM(Mai!CB28)</f>
        <v>0</v>
      </c>
      <c r="CJ28" s="12">
        <f>SUM(Mai!CQ28)</f>
        <v>8</v>
      </c>
      <c r="CK28" s="64">
        <f>SUM(Mai!DD28)</f>
        <v>0</v>
      </c>
      <c r="CL28" s="64">
        <f>SUM(Mai!DS28)</f>
        <v>0</v>
      </c>
      <c r="CM28" s="56">
        <f>SUM(Mai!EF28)</f>
        <v>0</v>
      </c>
      <c r="CN28" s="64">
        <f>SUM(Juin!L28)</f>
        <v>23</v>
      </c>
      <c r="CO28" s="12">
        <f>SUM(Juin!Y28)</f>
        <v>3</v>
      </c>
      <c r="CP28" s="12">
        <f>SUM(Juin!AM28)</f>
        <v>0</v>
      </c>
      <c r="CQ28" s="12">
        <f>SUM(Juin!AZ28)</f>
        <v>9</v>
      </c>
      <c r="CR28" s="12">
        <f>SUM(Juin!BO28)</f>
        <v>0</v>
      </c>
      <c r="CS28" s="12">
        <f>SUM(Juin!CB28)</f>
        <v>0</v>
      </c>
      <c r="CT28" s="12">
        <f>SUM(Juin!CQ28)</f>
        <v>0</v>
      </c>
      <c r="CU28" s="64">
        <f>SUM(Juin!DD28)</f>
        <v>17</v>
      </c>
      <c r="CV28" s="12">
        <f>SUM(Juin!DS28)</f>
        <v>0</v>
      </c>
      <c r="CW28" s="56">
        <f>SUM(Juin!EF28)</f>
        <v>0</v>
      </c>
      <c r="CX28" s="12"/>
      <c r="CY28" s="12"/>
      <c r="CZ28" s="18"/>
      <c r="DA28" s="18"/>
      <c r="DB28" s="18"/>
      <c r="DC28" s="18"/>
      <c r="DD28" s="18"/>
      <c r="DE28" s="18"/>
      <c r="DF28" s="18"/>
      <c r="DG28" s="18"/>
    </row>
    <row r="29" spans="1:111">
      <c r="A29" s="1" t="str">
        <f>REPT(Sept!A29,1)</f>
        <v>GLORIES Olivier</v>
      </c>
      <c r="B29" s="32">
        <f>SUM(Sept!L29)</f>
        <v>16</v>
      </c>
      <c r="C29" s="32">
        <f>SUM(Sept!Y29)</f>
        <v>22</v>
      </c>
      <c r="D29" s="32">
        <f>SUM(Sept!AM29)</f>
        <v>8</v>
      </c>
      <c r="E29" s="32">
        <f>SUM(Sept!AZ29)</f>
        <v>0</v>
      </c>
      <c r="F29" s="32">
        <f>SUM(Sept!BO29)</f>
        <v>9</v>
      </c>
      <c r="G29" s="32">
        <f>SUM(Sept!CB29)</f>
        <v>11</v>
      </c>
      <c r="H29" s="32">
        <f>SUM(Sept!CQ29)</f>
        <v>21</v>
      </c>
      <c r="I29" s="78">
        <f>SUM(Sept!DD29)</f>
        <v>5</v>
      </c>
      <c r="J29" s="78">
        <f>SUM(Sept!DS29)</f>
        <v>0</v>
      </c>
      <c r="K29" s="54">
        <f>SUM(Sept!EF29)</f>
        <v>0</v>
      </c>
      <c r="L29" s="32">
        <f>SUM(Oct!L29)</f>
        <v>10</v>
      </c>
      <c r="M29" s="32">
        <f>SUM(Oct!Y29)</f>
        <v>11</v>
      </c>
      <c r="N29" s="32">
        <f>SUM(Oct!AM29)</f>
        <v>26</v>
      </c>
      <c r="O29" s="32">
        <f>SUM(Oct!AZ29)</f>
        <v>0</v>
      </c>
      <c r="P29" s="12">
        <f>SUM(Oct!BO29)</f>
        <v>19</v>
      </c>
      <c r="Q29" s="12">
        <f>SUM(Oct!CB29)</f>
        <v>25</v>
      </c>
      <c r="R29" s="12">
        <f>SUM(Oct!CQ29)</f>
        <v>6</v>
      </c>
      <c r="S29" s="64">
        <f>SUM(Oct!DD29)</f>
        <v>42.9</v>
      </c>
      <c r="T29" s="64">
        <f>SUM(Oct!DS29)</f>
        <v>0</v>
      </c>
      <c r="U29" s="56">
        <f>SUM(Oct!EF29)</f>
        <v>0</v>
      </c>
      <c r="V29" s="64">
        <f>SUM(Nov!L29)</f>
        <v>17</v>
      </c>
      <c r="W29" s="64">
        <f>SUM(Nov!Y29)</f>
        <v>27</v>
      </c>
      <c r="X29" s="12">
        <f>SUM(Nov!AM29)</f>
        <v>12</v>
      </c>
      <c r="Y29" s="12">
        <f>SUM(Nov!AZ29)</f>
        <v>72</v>
      </c>
      <c r="Z29" s="12">
        <f>SUM(Nov!BO29)</f>
        <v>38</v>
      </c>
      <c r="AA29" s="12">
        <f>SUM(Nov!CB29)</f>
        <v>14</v>
      </c>
      <c r="AB29" s="12">
        <f>SUM(Nov!CQ29)</f>
        <v>13</v>
      </c>
      <c r="AC29" s="64">
        <f>SUM(Nov!DD29)</f>
        <v>2</v>
      </c>
      <c r="AD29" s="64">
        <f>SUM(Nov!DS29)</f>
        <v>0</v>
      </c>
      <c r="AE29" s="56">
        <f>SUM(Nov!EF29)</f>
        <v>0</v>
      </c>
      <c r="AF29" s="64">
        <f>SUM(Dec!L29)</f>
        <v>40.799999999999997</v>
      </c>
      <c r="AG29" s="12">
        <f>SUM(Dec!Y29)</f>
        <v>10</v>
      </c>
      <c r="AH29" s="12">
        <f>SUM(Dec!AM29)</f>
        <v>20</v>
      </c>
      <c r="AI29" s="12">
        <f>SUM(Dec!AZ29)</f>
        <v>49.5</v>
      </c>
      <c r="AJ29" s="12">
        <f>SUM(Dec!BO29)</f>
        <v>9</v>
      </c>
      <c r="AK29" s="12">
        <f>SUM(Dec!CB29)</f>
        <v>20</v>
      </c>
      <c r="AL29" s="12">
        <f>SUM(Dec!CQ29)</f>
        <v>16</v>
      </c>
      <c r="AM29" s="64">
        <f>SUM(Dec!DD29)</f>
        <v>25</v>
      </c>
      <c r="AN29" s="64">
        <f>SUM(Dec!DS29)</f>
        <v>0</v>
      </c>
      <c r="AO29" s="56">
        <f>SUM(Dec!EF29)</f>
        <v>0</v>
      </c>
      <c r="AP29" s="12">
        <f>SUM(Jan!L29)</f>
        <v>31</v>
      </c>
      <c r="AQ29" s="12">
        <f>SUM(Jan!Y29)</f>
        <v>0</v>
      </c>
      <c r="AR29" s="12">
        <f>SUM(Jan!AM29)</f>
        <v>61.5</v>
      </c>
      <c r="AS29" s="12">
        <f>SUM(Jan!AZ29)</f>
        <v>7</v>
      </c>
      <c r="AT29" s="12">
        <f>SUM(Jan!BO29)</f>
        <v>6</v>
      </c>
      <c r="AU29" s="12">
        <f>SUM(Jan!CB29)</f>
        <v>7</v>
      </c>
      <c r="AV29" s="12">
        <f>SUM(Jan!CQ29)</f>
        <v>33</v>
      </c>
      <c r="AW29" s="64">
        <f>SUM(Jan!DD29)</f>
        <v>12</v>
      </c>
      <c r="AX29" s="64">
        <f>SUM(Jan!DS29)</f>
        <v>0</v>
      </c>
      <c r="AY29" s="56">
        <f>SUM(Jan!EF29)</f>
        <v>0</v>
      </c>
      <c r="AZ29" s="12">
        <f>SUM(Fev!L29)</f>
        <v>0</v>
      </c>
      <c r="BA29" s="12">
        <f>SUM(Fev!Y29)</f>
        <v>20</v>
      </c>
      <c r="BB29" s="12">
        <f>SUM(Fev!AM29)</f>
        <v>28</v>
      </c>
      <c r="BC29" s="12">
        <f>SUM(Fev!AZ29)</f>
        <v>39</v>
      </c>
      <c r="BD29" s="12">
        <f>SUM(Fev!BO29)</f>
        <v>0</v>
      </c>
      <c r="BE29" s="12">
        <f>SUM(Fev!CB29)</f>
        <v>28</v>
      </c>
      <c r="BF29" s="12">
        <f>SUM(Fev!CQ29)</f>
        <v>17</v>
      </c>
      <c r="BG29" s="64">
        <f>SUM(Fev!DD29)</f>
        <v>23</v>
      </c>
      <c r="BH29" s="64">
        <f>SUM(Fev!DS29)</f>
        <v>0</v>
      </c>
      <c r="BI29" s="56">
        <f>SUM(Fev!EF29)</f>
        <v>0</v>
      </c>
      <c r="BJ29" s="12">
        <f>SUM(Mars!L29)</f>
        <v>4</v>
      </c>
      <c r="BK29" s="12">
        <f>SUM(Mars!Y29)</f>
        <v>28</v>
      </c>
      <c r="BL29" s="12">
        <f>SUM(Mars!AM29)</f>
        <v>31</v>
      </c>
      <c r="BM29" s="12">
        <f>SUM(Mars!AZ29)</f>
        <v>43.5</v>
      </c>
      <c r="BN29" s="12">
        <f>SUM(Mars!BO29)</f>
        <v>23</v>
      </c>
      <c r="BO29" s="12">
        <f>SUM(Mars!CB29)</f>
        <v>28.6</v>
      </c>
      <c r="BP29" s="12">
        <f>SUM(Mars!CQ29)</f>
        <v>17</v>
      </c>
      <c r="BQ29" s="12">
        <f>SUM(Mars!DD29)</f>
        <v>0</v>
      </c>
      <c r="BR29" s="12">
        <f>SUM(Mars!DS29)</f>
        <v>0</v>
      </c>
      <c r="BS29" s="56">
        <f>SUM(Mars!EF29)</f>
        <v>0</v>
      </c>
      <c r="BT29" s="12">
        <f>SUM(Avr!L29)</f>
        <v>67.5</v>
      </c>
      <c r="BU29" s="12">
        <f>SUM(Avr!Y29)</f>
        <v>0</v>
      </c>
      <c r="BV29" s="12">
        <f>SUM(Avr!AM29)</f>
        <v>40.700000000000003</v>
      </c>
      <c r="BW29" s="12">
        <f>SUM(Avr!AZ29)</f>
        <v>57</v>
      </c>
      <c r="BX29" s="12">
        <f>SUM(Avr!BO29)</f>
        <v>4</v>
      </c>
      <c r="BY29" s="12">
        <f>SUM(Avr!CB29)</f>
        <v>11</v>
      </c>
      <c r="BZ29" s="12">
        <f>SUM(Avr!CQ29)</f>
        <v>35.200000000000003</v>
      </c>
      <c r="CA29" s="64">
        <f>SUM(Avr!DD29)</f>
        <v>19</v>
      </c>
      <c r="CB29" s="64">
        <f>SUM(Avr!DS29)</f>
        <v>0</v>
      </c>
      <c r="CC29" s="56">
        <f>SUM(Avr!EF29)</f>
        <v>0</v>
      </c>
      <c r="CD29" s="12">
        <f>SUM(Mai!L29)</f>
        <v>24</v>
      </c>
      <c r="CE29" s="12">
        <f>SUM(Mai!Y29)</f>
        <v>17</v>
      </c>
      <c r="CF29" s="12">
        <f>SUM(Mai!AM29)</f>
        <v>3</v>
      </c>
      <c r="CG29" s="12">
        <f>SUM(Mai!AZ29)</f>
        <v>20</v>
      </c>
      <c r="CH29" s="12">
        <f>SUM(Mai!BO29)</f>
        <v>14</v>
      </c>
      <c r="CI29" s="12">
        <f>SUM(Mai!CB29)</f>
        <v>19</v>
      </c>
      <c r="CJ29" s="12">
        <f>SUM(Mai!CQ29)</f>
        <v>23</v>
      </c>
      <c r="CK29" s="64">
        <f>SUM(Mai!DD29)</f>
        <v>4</v>
      </c>
      <c r="CL29" s="64">
        <f>SUM(Mai!DS29)</f>
        <v>0</v>
      </c>
      <c r="CM29" s="56">
        <f>SUM(Mai!EF29)</f>
        <v>0</v>
      </c>
      <c r="CN29" s="64">
        <f>SUM(Juin!L29)</f>
        <v>0</v>
      </c>
      <c r="CO29" s="12">
        <f>SUM(Juin!Y29)</f>
        <v>22</v>
      </c>
      <c r="CP29" s="12">
        <f>SUM(Juin!AM29)</f>
        <v>45</v>
      </c>
      <c r="CQ29" s="12">
        <f>SUM(Juin!AZ29)</f>
        <v>0</v>
      </c>
      <c r="CR29" s="12">
        <f>SUM(Juin!BO29)</f>
        <v>15</v>
      </c>
      <c r="CS29" s="12">
        <f>SUM(Juin!CB29)</f>
        <v>36.4</v>
      </c>
      <c r="CT29" s="12">
        <f>SUM(Juin!CQ29)</f>
        <v>37.199999999999996</v>
      </c>
      <c r="CU29" s="64">
        <f>SUM(Juin!DD29)</f>
        <v>0</v>
      </c>
      <c r="CV29" s="12">
        <f>SUM(Juin!DS29)</f>
        <v>0</v>
      </c>
      <c r="CW29" s="56">
        <f>SUM(Juin!EF29)</f>
        <v>0</v>
      </c>
      <c r="CX29" s="12"/>
      <c r="CY29" s="12"/>
      <c r="CZ29" s="18"/>
      <c r="DA29" s="18"/>
      <c r="DB29" s="18"/>
      <c r="DC29" s="18"/>
      <c r="DD29" s="18"/>
      <c r="DE29" s="18"/>
      <c r="DF29" s="18"/>
      <c r="DG29" s="18"/>
    </row>
    <row r="30" spans="1:111">
      <c r="A30" s="1" t="str">
        <f>REPT(Sept!A30,1)</f>
        <v>GRANIER Gilbert</v>
      </c>
      <c r="B30" s="32">
        <f>SUM(Sept!L30)</f>
        <v>12</v>
      </c>
      <c r="C30" s="32">
        <f>SUM(Sept!Y30)</f>
        <v>2</v>
      </c>
      <c r="D30" s="32">
        <f>SUM(Sept!AM30)</f>
        <v>27.500000000000004</v>
      </c>
      <c r="E30" s="32">
        <f>SUM(Sept!AZ30)</f>
        <v>22</v>
      </c>
      <c r="F30" s="32">
        <f>SUM(Sept!BO30)</f>
        <v>28</v>
      </c>
      <c r="G30" s="32">
        <f>SUM(Sept!CB30)</f>
        <v>21</v>
      </c>
      <c r="H30" s="32">
        <f>SUM(Sept!CQ30)</f>
        <v>37.700000000000003</v>
      </c>
      <c r="I30" s="78">
        <f>SUM(Sept!DD30)</f>
        <v>10</v>
      </c>
      <c r="J30" s="78">
        <f>SUM(Sept!DS30)</f>
        <v>0</v>
      </c>
      <c r="K30" s="54">
        <f>SUM(Sept!EF30)</f>
        <v>0</v>
      </c>
      <c r="L30" s="32">
        <f>SUM(Oct!L30)</f>
        <v>18</v>
      </c>
      <c r="M30" s="32">
        <f>SUM(Oct!Y30)</f>
        <v>22</v>
      </c>
      <c r="N30" s="32">
        <f>SUM(Oct!AM30)</f>
        <v>0</v>
      </c>
      <c r="O30" s="32">
        <f>SUM(Oct!AZ30)</f>
        <v>37.400000000000006</v>
      </c>
      <c r="P30" s="12">
        <f>SUM(Oct!BO30)</f>
        <v>10</v>
      </c>
      <c r="Q30" s="12">
        <f>SUM(Oct!CB30)</f>
        <v>14</v>
      </c>
      <c r="R30" s="12">
        <f>SUM(Oct!CQ30)</f>
        <v>46.5</v>
      </c>
      <c r="S30" s="64">
        <f>SUM(Oct!DD30)</f>
        <v>0</v>
      </c>
      <c r="T30" s="64">
        <f>SUM(Oct!DS30)</f>
        <v>0</v>
      </c>
      <c r="U30" s="56">
        <f>SUM(Oct!EF30)</f>
        <v>0</v>
      </c>
      <c r="V30" s="64">
        <f>SUM(Nov!L30)</f>
        <v>52</v>
      </c>
      <c r="W30" s="64">
        <f>SUM(Nov!Y30)</f>
        <v>8</v>
      </c>
      <c r="X30" s="12">
        <f>SUM(Nov!AM30)</f>
        <v>4</v>
      </c>
      <c r="Y30" s="12">
        <f>SUM(Nov!AZ30)</f>
        <v>8</v>
      </c>
      <c r="Z30" s="12">
        <f>SUM(Nov!BO30)</f>
        <v>49.199999999999996</v>
      </c>
      <c r="AA30" s="12">
        <f>SUM(Nov!CB30)</f>
        <v>13</v>
      </c>
      <c r="AB30" s="12">
        <f>SUM(Nov!CQ30)</f>
        <v>32</v>
      </c>
      <c r="AC30" s="64">
        <f>SUM(Nov!DD30)</f>
        <v>14</v>
      </c>
      <c r="AD30" s="64">
        <f>SUM(Nov!DS30)</f>
        <v>0</v>
      </c>
      <c r="AE30" s="56">
        <f>SUM(Nov!EF30)</f>
        <v>0</v>
      </c>
      <c r="AF30" s="64">
        <f>SUM(Dec!L30)</f>
        <v>2</v>
      </c>
      <c r="AG30" s="12">
        <f>SUM(Dec!Y30)</f>
        <v>1</v>
      </c>
      <c r="AH30" s="12">
        <f>SUM(Dec!AM30)</f>
        <v>37.199999999999996</v>
      </c>
      <c r="AI30" s="12">
        <f>SUM(Dec!AZ30)</f>
        <v>5</v>
      </c>
      <c r="AJ30" s="12">
        <f>SUM(Dec!BO30)</f>
        <v>1</v>
      </c>
      <c r="AK30" s="12">
        <f>SUM(Dec!CB30)</f>
        <v>6</v>
      </c>
      <c r="AL30" s="12">
        <f>SUM(Dec!CQ30)</f>
        <v>21</v>
      </c>
      <c r="AM30" s="64">
        <f>SUM(Dec!DD30)</f>
        <v>9</v>
      </c>
      <c r="AN30" s="64">
        <f>SUM(Dec!DS30)</f>
        <v>0</v>
      </c>
      <c r="AO30" s="56">
        <f>SUM(Dec!EF30)</f>
        <v>0</v>
      </c>
      <c r="AP30" s="12">
        <f>SUM(Jan!L30)</f>
        <v>20</v>
      </c>
      <c r="AQ30" s="12">
        <f>SUM(Jan!Y30)</f>
        <v>0</v>
      </c>
      <c r="AR30" s="12">
        <f>SUM(Jan!AM30)</f>
        <v>31</v>
      </c>
      <c r="AS30" s="12">
        <f>SUM(Jan!AZ30)</f>
        <v>5</v>
      </c>
      <c r="AT30" s="12">
        <f>SUM(Jan!BO30)</f>
        <v>14</v>
      </c>
      <c r="AU30" s="12">
        <f>SUM(Jan!CB30)</f>
        <v>26</v>
      </c>
      <c r="AV30" s="12">
        <f>SUM(Jan!CQ30)</f>
        <v>39.6</v>
      </c>
      <c r="AW30" s="64">
        <f>SUM(Jan!DD30)</f>
        <v>32</v>
      </c>
      <c r="AX30" s="64">
        <f>SUM(Jan!DS30)</f>
        <v>0</v>
      </c>
      <c r="AY30" s="56">
        <f>SUM(Jan!EF30)</f>
        <v>0</v>
      </c>
      <c r="AZ30" s="12">
        <f>SUM(Fev!L30)</f>
        <v>23</v>
      </c>
      <c r="BA30" s="12">
        <f>SUM(Fev!Y30)</f>
        <v>72</v>
      </c>
      <c r="BB30" s="12">
        <f>SUM(Fev!AM30)</f>
        <v>12</v>
      </c>
      <c r="BC30" s="12">
        <f>SUM(Fev!AZ30)</f>
        <v>14</v>
      </c>
      <c r="BD30" s="12">
        <f>SUM(Fev!BO30)</f>
        <v>10</v>
      </c>
      <c r="BE30" s="12">
        <f>SUM(Fev!CB30)</f>
        <v>20</v>
      </c>
      <c r="BF30" s="12">
        <f>SUM(Fev!CQ30)</f>
        <v>7</v>
      </c>
      <c r="BG30" s="64">
        <f>SUM(Fev!DD30)</f>
        <v>24</v>
      </c>
      <c r="BH30" s="64">
        <f>SUM(Fev!DS30)</f>
        <v>0</v>
      </c>
      <c r="BI30" s="56">
        <f>SUM(Fev!EF30)</f>
        <v>0</v>
      </c>
      <c r="BJ30" s="12">
        <f>SUM(Mars!L30)</f>
        <v>8</v>
      </c>
      <c r="BK30" s="12">
        <f>SUM(Mars!Y30)</f>
        <v>10</v>
      </c>
      <c r="BL30" s="12">
        <f>SUM(Mars!AM30)</f>
        <v>9</v>
      </c>
      <c r="BM30" s="12">
        <f>SUM(Mars!AZ30)</f>
        <v>10</v>
      </c>
      <c r="BN30" s="12">
        <f>SUM(Mars!BO30)</f>
        <v>4</v>
      </c>
      <c r="BO30" s="12">
        <f>SUM(Mars!CB30)</f>
        <v>0</v>
      </c>
      <c r="BP30" s="12">
        <f>SUM(Mars!CQ30)</f>
        <v>20</v>
      </c>
      <c r="BQ30" s="12">
        <f>SUM(Mars!DD30)</f>
        <v>21</v>
      </c>
      <c r="BR30" s="12">
        <f>SUM(Mars!DS30)</f>
        <v>0</v>
      </c>
      <c r="BS30" s="56">
        <f>SUM(Mars!EF30)</f>
        <v>0</v>
      </c>
      <c r="BT30" s="12">
        <f>SUM(Avr!L30)</f>
        <v>35</v>
      </c>
      <c r="BU30" s="12">
        <f>SUM(Avr!Y30)</f>
        <v>3</v>
      </c>
      <c r="BV30" s="12">
        <f>SUM(Avr!AM30)</f>
        <v>60</v>
      </c>
      <c r="BW30" s="12">
        <f>SUM(Avr!AZ30)</f>
        <v>26</v>
      </c>
      <c r="BX30" s="12">
        <f>SUM(Avr!BO30)</f>
        <v>26</v>
      </c>
      <c r="BY30" s="12">
        <f>SUM(Avr!CB30)</f>
        <v>7</v>
      </c>
      <c r="BZ30" s="12">
        <f>SUM(Avr!CQ30)</f>
        <v>15</v>
      </c>
      <c r="CA30" s="64">
        <f>SUM(Avr!DD30)</f>
        <v>5</v>
      </c>
      <c r="CB30" s="64">
        <f>SUM(Avr!DS30)</f>
        <v>0</v>
      </c>
      <c r="CC30" s="56">
        <f>SUM(Avr!EF30)</f>
        <v>0</v>
      </c>
      <c r="CD30" s="12">
        <f>SUM(Mai!L30)</f>
        <v>49.5</v>
      </c>
      <c r="CE30" s="12">
        <f>SUM(Mai!Y30)</f>
        <v>15</v>
      </c>
      <c r="CF30" s="12">
        <f>SUM(Mai!AM30)</f>
        <v>1</v>
      </c>
      <c r="CG30" s="12">
        <f>SUM(Mai!AZ30)</f>
        <v>19</v>
      </c>
      <c r="CH30" s="12">
        <f>SUM(Mai!BO30)</f>
        <v>2</v>
      </c>
      <c r="CI30" s="12">
        <f>SUM(Mai!CB30)</f>
        <v>5</v>
      </c>
      <c r="CJ30" s="12">
        <f>SUM(Mai!CQ30)</f>
        <v>6</v>
      </c>
      <c r="CK30" s="64">
        <f>SUM(Mai!DD30)</f>
        <v>16</v>
      </c>
      <c r="CL30" s="64">
        <f>SUM(Mai!DS30)</f>
        <v>0</v>
      </c>
      <c r="CM30" s="56">
        <f>SUM(Mai!EF30)</f>
        <v>0</v>
      </c>
      <c r="CN30" s="64">
        <f>SUM(Juin!L30)</f>
        <v>7</v>
      </c>
      <c r="CO30" s="12">
        <f>SUM(Juin!Y30)</f>
        <v>8</v>
      </c>
      <c r="CP30" s="12">
        <f>SUM(Juin!AM30)</f>
        <v>13</v>
      </c>
      <c r="CQ30" s="12">
        <f>SUM(Juin!AZ30)</f>
        <v>2</v>
      </c>
      <c r="CR30" s="12">
        <f>SUM(Juin!BO30)</f>
        <v>9</v>
      </c>
      <c r="CS30" s="12">
        <f>SUM(Juin!CB30)</f>
        <v>7</v>
      </c>
      <c r="CT30" s="12">
        <f>SUM(Juin!CQ30)</f>
        <v>41.6</v>
      </c>
      <c r="CU30" s="64">
        <f>SUM(Juin!DD30)</f>
        <v>10</v>
      </c>
      <c r="CV30" s="12">
        <f>SUM(Juin!DS30)</f>
        <v>0</v>
      </c>
      <c r="CW30" s="56">
        <f>SUM(Juin!EF30)</f>
        <v>0</v>
      </c>
      <c r="CX30" s="12"/>
      <c r="CY30" s="12"/>
      <c r="CZ30" s="18"/>
      <c r="DA30" s="18"/>
      <c r="DB30" s="18"/>
      <c r="DC30" s="18"/>
      <c r="DD30" s="18"/>
      <c r="DE30" s="18"/>
      <c r="DF30" s="18"/>
      <c r="DG30" s="18"/>
    </row>
    <row r="31" spans="1:111">
      <c r="A31" s="1" t="str">
        <f>REPT(Sept!A31,1)</f>
        <v>GRAU Mireille</v>
      </c>
      <c r="B31" s="32">
        <f>SUM(Sept!L31)</f>
        <v>9</v>
      </c>
      <c r="C31" s="32">
        <f>SUM(Sept!Y31)</f>
        <v>0</v>
      </c>
      <c r="D31" s="32">
        <f>SUM(Sept!AM31)</f>
        <v>0</v>
      </c>
      <c r="E31" s="32">
        <f>SUM(Sept!AZ31)</f>
        <v>0</v>
      </c>
      <c r="F31" s="32">
        <f>SUM(Sept!BO31)</f>
        <v>80</v>
      </c>
      <c r="G31" s="32">
        <f>SUM(Sept!CB31)</f>
        <v>20</v>
      </c>
      <c r="H31" s="32">
        <f>SUM(Sept!CQ31)</f>
        <v>2</v>
      </c>
      <c r="I31" s="78">
        <f>SUM(Sept!DD31)</f>
        <v>21</v>
      </c>
      <c r="J31" s="78">
        <f>SUM(Sept!DS31)</f>
        <v>0</v>
      </c>
      <c r="K31" s="54">
        <f>SUM(Sept!EF31)</f>
        <v>0</v>
      </c>
      <c r="L31" s="32">
        <f>SUM(Oct!L31)</f>
        <v>8</v>
      </c>
      <c r="M31" s="32">
        <f>SUM(Oct!Y31)</f>
        <v>0</v>
      </c>
      <c r="N31" s="32">
        <f>SUM(Oct!AM31)</f>
        <v>29</v>
      </c>
      <c r="O31" s="32">
        <f>SUM(Oct!AZ31)</f>
        <v>25</v>
      </c>
      <c r="P31" s="12">
        <f>SUM(Oct!BO31)</f>
        <v>34</v>
      </c>
      <c r="Q31" s="12">
        <f>SUM(Oct!CB31)</f>
        <v>16</v>
      </c>
      <c r="R31" s="12">
        <f>SUM(Oct!CQ31)</f>
        <v>24</v>
      </c>
      <c r="S31" s="64">
        <f>SUM(Oct!DD31)</f>
        <v>20</v>
      </c>
      <c r="T31" s="64">
        <f>SUM(Oct!DS31)</f>
        <v>0</v>
      </c>
      <c r="U31" s="56">
        <f>SUM(Oct!EF31)</f>
        <v>0</v>
      </c>
      <c r="V31" s="64">
        <f>SUM(Nov!L31)</f>
        <v>37.5</v>
      </c>
      <c r="W31" s="64">
        <f>SUM(Nov!Y31)</f>
        <v>15</v>
      </c>
      <c r="X31" s="12">
        <f>SUM(Nov!AM31)</f>
        <v>6</v>
      </c>
      <c r="Y31" s="12">
        <f>SUM(Nov!AZ31)</f>
        <v>9</v>
      </c>
      <c r="Z31" s="12">
        <f>SUM(Nov!BO31)</f>
        <v>34</v>
      </c>
      <c r="AA31" s="12">
        <f>SUM(Nov!CB31)</f>
        <v>24</v>
      </c>
      <c r="AB31" s="12">
        <f>SUM(Nov!CQ31)</f>
        <v>22</v>
      </c>
      <c r="AC31" s="64">
        <f>SUM(Nov!DD31)</f>
        <v>24</v>
      </c>
      <c r="AD31" s="64">
        <f>SUM(Nov!DS31)</f>
        <v>0</v>
      </c>
      <c r="AE31" s="56">
        <f>SUM(Nov!EF31)</f>
        <v>0</v>
      </c>
      <c r="AF31" s="64">
        <f>SUM(Dec!L31)</f>
        <v>18</v>
      </c>
      <c r="AG31" s="12">
        <f>SUM(Dec!Y31)</f>
        <v>23</v>
      </c>
      <c r="AH31" s="12">
        <f>SUM(Dec!AM31)</f>
        <v>28</v>
      </c>
      <c r="AI31" s="12">
        <f>SUM(Dec!AZ31)</f>
        <v>68</v>
      </c>
      <c r="AJ31" s="12">
        <f>SUM(Dec!BO31)</f>
        <v>25</v>
      </c>
      <c r="AK31" s="12">
        <f>SUM(Dec!CB31)</f>
        <v>21</v>
      </c>
      <c r="AL31" s="12">
        <f>SUM(Dec!CQ31)</f>
        <v>22</v>
      </c>
      <c r="AM31" s="64">
        <f>SUM(Dec!DD31)</f>
        <v>5</v>
      </c>
      <c r="AN31" s="64">
        <f>SUM(Dec!DS31)</f>
        <v>0</v>
      </c>
      <c r="AO31" s="56">
        <f>SUM(Dec!EF31)</f>
        <v>0</v>
      </c>
      <c r="AP31" s="12">
        <f>SUM(Jan!L31)</f>
        <v>42</v>
      </c>
      <c r="AQ31" s="12">
        <f>SUM(Jan!Y31)</f>
        <v>0</v>
      </c>
      <c r="AR31" s="12">
        <f>SUM(Jan!AM31)</f>
        <v>46.8</v>
      </c>
      <c r="AS31" s="12">
        <f>SUM(Jan!AZ31)</f>
        <v>25</v>
      </c>
      <c r="AT31" s="12">
        <f>SUM(Jan!BO31)</f>
        <v>4</v>
      </c>
      <c r="AU31" s="12">
        <f>SUM(Jan!CB31)</f>
        <v>25</v>
      </c>
      <c r="AV31" s="12">
        <f>SUM(Jan!CQ31)</f>
        <v>44.4</v>
      </c>
      <c r="AW31" s="64">
        <f>SUM(Jan!DD31)</f>
        <v>26</v>
      </c>
      <c r="AX31" s="64">
        <f>SUM(Jan!DS31)</f>
        <v>0</v>
      </c>
      <c r="AY31" s="56">
        <f>SUM(Jan!EF31)</f>
        <v>0</v>
      </c>
      <c r="AZ31" s="12">
        <f>SUM(Fev!L31)</f>
        <v>30</v>
      </c>
      <c r="BA31" s="12">
        <f>SUM(Fev!Y31)</f>
        <v>44.2</v>
      </c>
      <c r="BB31" s="12">
        <f>SUM(Fev!AM31)</f>
        <v>15</v>
      </c>
      <c r="BC31" s="12">
        <f>SUM(Fev!AZ31)</f>
        <v>21</v>
      </c>
      <c r="BD31" s="12">
        <f>SUM(Fev!BO31)</f>
        <v>20</v>
      </c>
      <c r="BE31" s="12">
        <f>SUM(Fev!CB31)</f>
        <v>12</v>
      </c>
      <c r="BF31" s="12">
        <f>SUM(Fev!CQ31)</f>
        <v>27</v>
      </c>
      <c r="BG31" s="64">
        <f>SUM(Fev!DD31)</f>
        <v>18</v>
      </c>
      <c r="BH31" s="64">
        <f>SUM(Fev!DS31)</f>
        <v>0</v>
      </c>
      <c r="BI31" s="56">
        <f>SUM(Fev!EF31)</f>
        <v>0</v>
      </c>
      <c r="BJ31" s="12">
        <f>SUM(Mars!L31)</f>
        <v>26</v>
      </c>
      <c r="BK31" s="12">
        <f>SUM(Mars!Y31)</f>
        <v>31.900000000000002</v>
      </c>
      <c r="BL31" s="12">
        <f>SUM(Mars!AM31)</f>
        <v>8</v>
      </c>
      <c r="BM31" s="12">
        <f>SUM(Mars!AZ31)</f>
        <v>14</v>
      </c>
      <c r="BN31" s="12">
        <f>SUM(Mars!BO31)</f>
        <v>20</v>
      </c>
      <c r="BO31" s="12">
        <f>SUM(Mars!CB31)</f>
        <v>0</v>
      </c>
      <c r="BP31" s="12">
        <f>SUM(Mars!CQ31)</f>
        <v>39.6</v>
      </c>
      <c r="BQ31" s="12">
        <f>SUM(Mars!DD31)</f>
        <v>0</v>
      </c>
      <c r="BR31" s="12">
        <f>SUM(Mars!DS31)</f>
        <v>0</v>
      </c>
      <c r="BS31" s="56">
        <f>SUM(Mars!EF31)</f>
        <v>0</v>
      </c>
      <c r="BT31" s="12">
        <f>SUM(Avr!L31)</f>
        <v>25</v>
      </c>
      <c r="BU31" s="12">
        <f>SUM(Avr!Y31)</f>
        <v>6</v>
      </c>
      <c r="BV31" s="12">
        <f>SUM(Avr!AM31)</f>
        <v>35</v>
      </c>
      <c r="BW31" s="12">
        <f>SUM(Avr!AZ31)</f>
        <v>0</v>
      </c>
      <c r="BX31" s="12">
        <f>SUM(Avr!BO31)</f>
        <v>31</v>
      </c>
      <c r="BY31" s="12">
        <f>SUM(Avr!CB31)</f>
        <v>18</v>
      </c>
      <c r="BZ31" s="12">
        <f>SUM(Avr!CQ31)</f>
        <v>31</v>
      </c>
      <c r="CA31" s="64">
        <f>SUM(Avr!DD31)</f>
        <v>22</v>
      </c>
      <c r="CB31" s="64">
        <f>SUM(Avr!DS31)</f>
        <v>0</v>
      </c>
      <c r="CC31" s="56">
        <f>SUM(Avr!EF31)</f>
        <v>0</v>
      </c>
      <c r="CD31" s="12">
        <f>SUM(Mai!L31)</f>
        <v>37.199999999999996</v>
      </c>
      <c r="CE31" s="12">
        <f>SUM(Mai!Y31)</f>
        <v>11</v>
      </c>
      <c r="CF31" s="12">
        <f>SUM(Mai!AM31)</f>
        <v>33.800000000000004</v>
      </c>
      <c r="CG31" s="12">
        <f>SUM(Mai!AZ31)</f>
        <v>9</v>
      </c>
      <c r="CH31" s="12">
        <f>SUM(Mai!BO31)</f>
        <v>33.6</v>
      </c>
      <c r="CI31" s="12">
        <f>SUM(Mai!CB31)</f>
        <v>3</v>
      </c>
      <c r="CJ31" s="12">
        <f>SUM(Mai!CQ31)</f>
        <v>21</v>
      </c>
      <c r="CK31" s="64">
        <f>SUM(Mai!DD31)</f>
        <v>24</v>
      </c>
      <c r="CL31" s="64">
        <f>SUM(Mai!DS31)</f>
        <v>0</v>
      </c>
      <c r="CM31" s="56">
        <f>SUM(Mai!EF31)</f>
        <v>0</v>
      </c>
      <c r="CN31" s="64">
        <f>SUM(Juin!L31)</f>
        <v>40.300000000000004</v>
      </c>
      <c r="CO31" s="12">
        <f>SUM(Juin!Y31)</f>
        <v>27.500000000000004</v>
      </c>
      <c r="CP31" s="12">
        <f>SUM(Juin!AM31)</f>
        <v>4</v>
      </c>
      <c r="CQ31" s="12">
        <f>SUM(Juin!AZ31)</f>
        <v>36.4</v>
      </c>
      <c r="CR31" s="12">
        <f>SUM(Juin!BO31)</f>
        <v>29.900000000000002</v>
      </c>
      <c r="CS31" s="12">
        <f>SUM(Juin!CB31)</f>
        <v>18</v>
      </c>
      <c r="CT31" s="12">
        <f>SUM(Juin!CQ31)</f>
        <v>20</v>
      </c>
      <c r="CU31" s="64">
        <f>SUM(Juin!DD31)</f>
        <v>37.5</v>
      </c>
      <c r="CV31" s="12">
        <f>SUM(Juin!DS31)</f>
        <v>0</v>
      </c>
      <c r="CW31" s="56">
        <f>SUM(Juin!EF31)</f>
        <v>0</v>
      </c>
      <c r="CX31" s="12"/>
      <c r="CY31" s="12"/>
      <c r="CZ31" s="18"/>
      <c r="DA31" s="18"/>
      <c r="DB31" s="18"/>
      <c r="DC31" s="18"/>
      <c r="DD31" s="18"/>
      <c r="DE31" s="18"/>
      <c r="DF31" s="18"/>
      <c r="DG31" s="18"/>
    </row>
    <row r="32" spans="1:111">
      <c r="A32" s="1" t="str">
        <f>REPT(Sept!A32,1)</f>
        <v>GULLO Nicolas</v>
      </c>
      <c r="B32" s="32">
        <f>SUM(Sept!L32)</f>
        <v>0</v>
      </c>
      <c r="C32" s="32">
        <f>SUM(Sept!Y32)</f>
        <v>0</v>
      </c>
      <c r="D32" s="32">
        <f>SUM(Sept!AM32)</f>
        <v>0</v>
      </c>
      <c r="E32" s="32">
        <f>SUM(Sept!AZ32)</f>
        <v>0</v>
      </c>
      <c r="F32" s="32">
        <f>SUM(Sept!BO32)</f>
        <v>58.5</v>
      </c>
      <c r="G32" s="32">
        <f>SUM(Sept!CB32)</f>
        <v>0</v>
      </c>
      <c r="H32" s="32">
        <f>SUM(Sept!CQ32)</f>
        <v>0</v>
      </c>
      <c r="I32" s="78">
        <f>SUM(Sept!DD32)</f>
        <v>0</v>
      </c>
      <c r="J32" s="78">
        <f>SUM(Sept!DS32)</f>
        <v>0</v>
      </c>
      <c r="K32" s="54">
        <f>SUM(Sept!EF32)</f>
        <v>0</v>
      </c>
      <c r="L32" s="32">
        <f>SUM(Oct!L32)</f>
        <v>35</v>
      </c>
      <c r="M32" s="32">
        <f>SUM(Oct!Y32)</f>
        <v>0</v>
      </c>
      <c r="N32" s="32">
        <f>SUM(Oct!AM32)</f>
        <v>0</v>
      </c>
      <c r="O32" s="32">
        <f>SUM(Oct!AZ32)</f>
        <v>17</v>
      </c>
      <c r="P32" s="12">
        <f>SUM(Oct!BO32)</f>
        <v>38</v>
      </c>
      <c r="Q32" s="12">
        <f>SUM(Oct!CB32)</f>
        <v>0</v>
      </c>
      <c r="R32" s="12">
        <f>SUM(Oct!CQ32)</f>
        <v>8</v>
      </c>
      <c r="S32" s="64">
        <f>SUM(Oct!DD32)</f>
        <v>0</v>
      </c>
      <c r="T32" s="64">
        <f>SUM(Oct!DS32)</f>
        <v>0</v>
      </c>
      <c r="U32" s="56">
        <f>SUM(Oct!EF32)</f>
        <v>0</v>
      </c>
      <c r="V32" s="64">
        <f>SUM(Nov!L32)</f>
        <v>0</v>
      </c>
      <c r="W32" s="64">
        <f>SUM(Nov!Y32)</f>
        <v>0</v>
      </c>
      <c r="X32" s="12">
        <f>SUM(Nov!AM32)</f>
        <v>0</v>
      </c>
      <c r="Y32" s="12">
        <f>SUM(Nov!AZ32)</f>
        <v>0</v>
      </c>
      <c r="Z32" s="12">
        <f>SUM(Nov!BO32)</f>
        <v>26</v>
      </c>
      <c r="AA32" s="12">
        <f>SUM(Nov!CB32)</f>
        <v>0</v>
      </c>
      <c r="AB32" s="12">
        <f>SUM(Nov!CQ32)</f>
        <v>8</v>
      </c>
      <c r="AC32" s="64">
        <f>SUM(Nov!DD32)</f>
        <v>0</v>
      </c>
      <c r="AD32" s="64">
        <f>SUM(Nov!DS32)</f>
        <v>0</v>
      </c>
      <c r="AE32" s="56">
        <f>SUM(Nov!EF32)</f>
        <v>0</v>
      </c>
      <c r="AF32" s="64">
        <f>SUM(Dec!L32)</f>
        <v>8</v>
      </c>
      <c r="AG32" s="12">
        <f>SUM(Dec!Y32)</f>
        <v>0</v>
      </c>
      <c r="AH32" s="12">
        <f>SUM(Dec!AM32)</f>
        <v>0</v>
      </c>
      <c r="AI32" s="12">
        <f>SUM(Dec!AZ32)</f>
        <v>0</v>
      </c>
      <c r="AJ32" s="12">
        <f>SUM(Dec!BO32)</f>
        <v>0</v>
      </c>
      <c r="AK32" s="12">
        <f>SUM(Dec!CB32)</f>
        <v>0</v>
      </c>
      <c r="AL32" s="12">
        <f>SUM(Dec!CQ32)</f>
        <v>30</v>
      </c>
      <c r="AM32" s="64">
        <f>SUM(Dec!DD32)</f>
        <v>0</v>
      </c>
      <c r="AN32" s="64">
        <f>SUM(Dec!DS32)</f>
        <v>0</v>
      </c>
      <c r="AO32" s="56">
        <f>SUM(Dec!EF32)</f>
        <v>0</v>
      </c>
      <c r="AP32" s="12">
        <f>SUM(Jan!L32)</f>
        <v>0</v>
      </c>
      <c r="AQ32" s="12">
        <f>SUM(Jan!Y32)</f>
        <v>0</v>
      </c>
      <c r="AR32" s="12">
        <f>SUM(Jan!AM32)</f>
        <v>0</v>
      </c>
      <c r="AS32" s="12">
        <f>SUM(Jan!AZ32)</f>
        <v>0</v>
      </c>
      <c r="AT32" s="12">
        <f>SUM(Jan!BO32)</f>
        <v>25</v>
      </c>
      <c r="AU32" s="12">
        <f>SUM(Jan!CB32)</f>
        <v>0</v>
      </c>
      <c r="AV32" s="12">
        <f>SUM(Jan!CQ32)</f>
        <v>0</v>
      </c>
      <c r="AW32" s="64">
        <f>SUM(Jan!DD32)</f>
        <v>0</v>
      </c>
      <c r="AX32" s="64">
        <f>SUM(Jan!DS32)</f>
        <v>0</v>
      </c>
      <c r="AY32" s="56">
        <f>SUM(Jan!EF32)</f>
        <v>0</v>
      </c>
      <c r="AZ32" s="12">
        <f>SUM(Fev!L32)</f>
        <v>0</v>
      </c>
      <c r="BA32" s="12">
        <f>SUM(Fev!Y32)</f>
        <v>0</v>
      </c>
      <c r="BB32" s="12">
        <f>SUM(Fev!AM32)</f>
        <v>0</v>
      </c>
      <c r="BC32" s="12">
        <f>SUM(Fev!AZ32)</f>
        <v>0</v>
      </c>
      <c r="BD32" s="12">
        <f>SUM(Fev!BO32)</f>
        <v>0</v>
      </c>
      <c r="BE32" s="12">
        <f>SUM(Fev!CB32)</f>
        <v>0</v>
      </c>
      <c r="BF32" s="12">
        <f>SUM(Fev!CQ32)</f>
        <v>0</v>
      </c>
      <c r="BG32" s="64">
        <f>SUM(Fev!DD32)</f>
        <v>0</v>
      </c>
      <c r="BH32" s="64">
        <f>SUM(Fev!DS32)</f>
        <v>0</v>
      </c>
      <c r="BI32" s="56">
        <f>SUM(Fev!EF32)</f>
        <v>0</v>
      </c>
      <c r="BJ32" s="12">
        <f>SUM(Mars!L32)</f>
        <v>0</v>
      </c>
      <c r="BK32" s="12">
        <f>SUM(Mars!Y32)</f>
        <v>0</v>
      </c>
      <c r="BL32" s="12">
        <f>SUM(Mars!AM32)</f>
        <v>0</v>
      </c>
      <c r="BM32" s="12">
        <f>SUM(Mars!AZ32)</f>
        <v>0</v>
      </c>
      <c r="BN32" s="12">
        <f>SUM(Mars!BO32)</f>
        <v>0</v>
      </c>
      <c r="BO32" s="12">
        <f>SUM(Mars!CB32)</f>
        <v>0</v>
      </c>
      <c r="BP32" s="12">
        <f>SUM(Mars!CQ32)</f>
        <v>0</v>
      </c>
      <c r="BQ32" s="12">
        <f>SUM(Mars!DD32)</f>
        <v>0</v>
      </c>
      <c r="BR32" s="12">
        <f>SUM(Mars!DS32)</f>
        <v>0</v>
      </c>
      <c r="BS32" s="56">
        <f>SUM(Mars!EF32)</f>
        <v>0</v>
      </c>
      <c r="BT32" s="12">
        <f>SUM(Avr!L32)</f>
        <v>0</v>
      </c>
      <c r="BU32" s="12">
        <f>SUM(Avr!Y32)</f>
        <v>0</v>
      </c>
      <c r="BV32" s="12">
        <f>SUM(Avr!AM32)</f>
        <v>0</v>
      </c>
      <c r="BW32" s="12">
        <f>SUM(Avr!AZ32)</f>
        <v>0</v>
      </c>
      <c r="BX32" s="12">
        <f>SUM(Avr!BO32)</f>
        <v>0</v>
      </c>
      <c r="BY32" s="12">
        <f>SUM(Avr!CB32)</f>
        <v>0</v>
      </c>
      <c r="BZ32" s="12">
        <f>SUM(Avr!CQ32)</f>
        <v>0</v>
      </c>
      <c r="CA32" s="64">
        <f>SUM(Avr!DD32)</f>
        <v>0</v>
      </c>
      <c r="CB32" s="64">
        <f>SUM(Avr!DS32)</f>
        <v>0</v>
      </c>
      <c r="CC32" s="56">
        <f>SUM(Avr!EF32)</f>
        <v>0</v>
      </c>
      <c r="CD32" s="12">
        <f>SUM(Mai!L32)</f>
        <v>0</v>
      </c>
      <c r="CE32" s="12">
        <f>SUM(Mai!Y32)</f>
        <v>0</v>
      </c>
      <c r="CF32" s="12">
        <f>SUM(Mai!AM32)</f>
        <v>0</v>
      </c>
      <c r="CG32" s="12">
        <f>SUM(Mai!AZ32)</f>
        <v>0</v>
      </c>
      <c r="CH32" s="12">
        <f>SUM(Mai!BO32)</f>
        <v>0</v>
      </c>
      <c r="CI32" s="12">
        <f>SUM(Mai!CB32)</f>
        <v>0</v>
      </c>
      <c r="CJ32" s="12">
        <f>SUM(Mai!CQ32)</f>
        <v>0</v>
      </c>
      <c r="CK32" s="64">
        <f>SUM(Mai!DD32)</f>
        <v>0</v>
      </c>
      <c r="CL32" s="64">
        <f>SUM(Mai!DS32)</f>
        <v>0</v>
      </c>
      <c r="CM32" s="56">
        <f>SUM(Mai!EF32)</f>
        <v>0</v>
      </c>
      <c r="CN32" s="64">
        <f>SUM(Juin!L32)</f>
        <v>0</v>
      </c>
      <c r="CO32" s="12">
        <f>SUM(Juin!Y32)</f>
        <v>0</v>
      </c>
      <c r="CP32" s="12">
        <f>SUM(Juin!AM32)</f>
        <v>0</v>
      </c>
      <c r="CQ32" s="12">
        <f>SUM(Juin!AZ32)</f>
        <v>0</v>
      </c>
      <c r="CR32" s="12">
        <f>SUM(Juin!BO32)</f>
        <v>0</v>
      </c>
      <c r="CS32" s="12">
        <f>SUM(Juin!CB32)</f>
        <v>0</v>
      </c>
      <c r="CT32" s="12">
        <f>SUM(Juin!CQ32)</f>
        <v>0</v>
      </c>
      <c r="CU32" s="64">
        <f>SUM(Juin!DD32)</f>
        <v>0</v>
      </c>
      <c r="CV32" s="12">
        <f>SUM(Juin!DS32)</f>
        <v>0</v>
      </c>
      <c r="CW32" s="56">
        <f>SUM(Juin!EF32)</f>
        <v>0</v>
      </c>
      <c r="CX32" s="12"/>
      <c r="CY32" s="12"/>
      <c r="CZ32" s="18"/>
      <c r="DA32" s="18"/>
      <c r="DB32" s="18"/>
      <c r="DC32" s="18"/>
      <c r="DD32" s="18"/>
      <c r="DE32" s="18"/>
      <c r="DF32" s="18"/>
      <c r="DG32" s="18"/>
    </row>
    <row r="33" spans="1:111">
      <c r="A33" s="1" t="str">
        <f>REPT(Sept!A33,1)</f>
        <v>HUNAULT Gérard</v>
      </c>
      <c r="B33" s="32">
        <f>SUM(Sept!L33)</f>
        <v>0</v>
      </c>
      <c r="C33" s="32">
        <f>SUM(Sept!Y33)</f>
        <v>0</v>
      </c>
      <c r="D33" s="32">
        <f>SUM(Sept!AM33)</f>
        <v>0</v>
      </c>
      <c r="E33" s="32">
        <f>SUM(Sept!AZ33)</f>
        <v>0</v>
      </c>
      <c r="F33" s="32">
        <f>SUM(Sept!BO33)</f>
        <v>0</v>
      </c>
      <c r="G33" s="32">
        <f>SUM(Sept!CB33)</f>
        <v>0</v>
      </c>
      <c r="H33" s="32">
        <f>SUM(Sept!CQ33)</f>
        <v>0</v>
      </c>
      <c r="I33" s="78">
        <f>SUM(Sept!DD33)</f>
        <v>0</v>
      </c>
      <c r="J33" s="78">
        <f>SUM(Sept!DS33)</f>
        <v>0</v>
      </c>
      <c r="K33" s="54">
        <f>SUM(Sept!EF33)</f>
        <v>0</v>
      </c>
      <c r="L33" s="32">
        <f>SUM(Oct!L33)</f>
        <v>0</v>
      </c>
      <c r="M33" s="32">
        <f>SUM(Oct!Y33)</f>
        <v>0</v>
      </c>
      <c r="N33" s="32">
        <f>SUM(Oct!AM33)</f>
        <v>13</v>
      </c>
      <c r="O33" s="32">
        <f>SUM(Oct!AZ33)</f>
        <v>14</v>
      </c>
      <c r="P33" s="12">
        <f>SUM(Oct!BO33)</f>
        <v>29</v>
      </c>
      <c r="Q33" s="12">
        <f>SUM(Oct!CB33)</f>
        <v>0</v>
      </c>
      <c r="R33" s="12">
        <f>SUM(Oct!CQ33)</f>
        <v>27</v>
      </c>
      <c r="S33" s="64">
        <f>SUM(Oct!DD33)</f>
        <v>7</v>
      </c>
      <c r="T33" s="64">
        <f>SUM(Oct!DS33)</f>
        <v>0</v>
      </c>
      <c r="U33" s="56">
        <f>SUM(Oct!EF33)</f>
        <v>0</v>
      </c>
      <c r="V33" s="64">
        <f>SUM(Nov!L33)</f>
        <v>8</v>
      </c>
      <c r="W33" s="64">
        <f>SUM(Nov!Y33)</f>
        <v>10</v>
      </c>
      <c r="X33" s="12">
        <f>SUM(Nov!AM33)</f>
        <v>18</v>
      </c>
      <c r="Y33" s="12">
        <f>SUM(Nov!AZ33)</f>
        <v>17</v>
      </c>
      <c r="Z33" s="12">
        <f>SUM(Nov!BO33)</f>
        <v>30</v>
      </c>
      <c r="AA33" s="12">
        <f>SUM(Nov!CB33)</f>
        <v>22</v>
      </c>
      <c r="AB33" s="12">
        <f>SUM(Nov!CQ33)</f>
        <v>26</v>
      </c>
      <c r="AC33" s="64">
        <f>SUM(Nov!DD33)</f>
        <v>28</v>
      </c>
      <c r="AD33" s="64">
        <f>SUM(Nov!DS33)</f>
        <v>0</v>
      </c>
      <c r="AE33" s="56">
        <f>SUM(Nov!EF33)</f>
        <v>0</v>
      </c>
      <c r="AF33" s="64">
        <f>SUM(Dec!L33)</f>
        <v>30</v>
      </c>
      <c r="AG33" s="12">
        <f>SUM(Dec!Y33)</f>
        <v>0</v>
      </c>
      <c r="AH33" s="12">
        <f>SUM(Dec!AM33)</f>
        <v>9</v>
      </c>
      <c r="AI33" s="12">
        <f>SUM(Dec!AZ33)</f>
        <v>41.6</v>
      </c>
      <c r="AJ33" s="12">
        <f>SUM(Dec!BO33)</f>
        <v>20</v>
      </c>
      <c r="AK33" s="12">
        <f>SUM(Dec!CB33)</f>
        <v>2</v>
      </c>
      <c r="AL33" s="12">
        <f>SUM(Dec!CQ33)</f>
        <v>20</v>
      </c>
      <c r="AM33" s="64">
        <f>SUM(Dec!DD33)</f>
        <v>0</v>
      </c>
      <c r="AN33" s="64">
        <f>SUM(Dec!DS33)</f>
        <v>0</v>
      </c>
      <c r="AO33" s="56">
        <f>SUM(Dec!EF33)</f>
        <v>0</v>
      </c>
      <c r="AP33" s="12">
        <f>SUM(Jan!L33)</f>
        <v>30</v>
      </c>
      <c r="AQ33" s="12">
        <f>SUM(Jan!Y33)</f>
        <v>0</v>
      </c>
      <c r="AR33" s="12">
        <f>SUM(Jan!AM33)</f>
        <v>52</v>
      </c>
      <c r="AS33" s="12">
        <f>SUM(Jan!AZ33)</f>
        <v>0</v>
      </c>
      <c r="AT33" s="12">
        <f>SUM(Jan!BO33)</f>
        <v>31</v>
      </c>
      <c r="AU33" s="12">
        <f>SUM(Jan!CB33)</f>
        <v>10</v>
      </c>
      <c r="AV33" s="12">
        <f>SUM(Jan!CQ33)</f>
        <v>27</v>
      </c>
      <c r="AW33" s="64">
        <f>SUM(Jan!DD33)</f>
        <v>0</v>
      </c>
      <c r="AX33" s="64">
        <f>SUM(Jan!DS33)</f>
        <v>0</v>
      </c>
      <c r="AY33" s="56">
        <f>SUM(Jan!EF33)</f>
        <v>0</v>
      </c>
      <c r="AZ33" s="12">
        <f>SUM(Fev!L33)</f>
        <v>0</v>
      </c>
      <c r="BA33" s="12">
        <f>SUM(Fev!Y33)</f>
        <v>0</v>
      </c>
      <c r="BB33" s="12">
        <f>SUM(Fev!AM33)</f>
        <v>0</v>
      </c>
      <c r="BC33" s="12">
        <f>SUM(Fev!AZ33)</f>
        <v>0</v>
      </c>
      <c r="BD33" s="12">
        <f>SUM(Fev!BO33)</f>
        <v>11</v>
      </c>
      <c r="BE33" s="12">
        <f>SUM(Fev!CB33)</f>
        <v>0</v>
      </c>
      <c r="BF33" s="12">
        <f>SUM(Fev!CQ33)</f>
        <v>16</v>
      </c>
      <c r="BG33" s="64">
        <f>SUM(Fev!DD33)</f>
        <v>0</v>
      </c>
      <c r="BH33" s="64">
        <f>SUM(Fev!DS33)</f>
        <v>0</v>
      </c>
      <c r="BI33" s="56">
        <f>SUM(Fev!EF33)</f>
        <v>0</v>
      </c>
      <c r="BJ33" s="12">
        <f>SUM(Mars!L33)</f>
        <v>14</v>
      </c>
      <c r="BK33" s="12">
        <f>SUM(Mars!Y33)</f>
        <v>0</v>
      </c>
      <c r="BL33" s="12">
        <f>SUM(Mars!AM33)</f>
        <v>19</v>
      </c>
      <c r="BM33" s="12">
        <f>SUM(Mars!AZ33)</f>
        <v>24</v>
      </c>
      <c r="BN33" s="12">
        <f>SUM(Mars!BO33)</f>
        <v>0</v>
      </c>
      <c r="BO33" s="12">
        <f>SUM(Mars!CB33)</f>
        <v>0</v>
      </c>
      <c r="BP33" s="12">
        <f>SUM(Mars!CQ33)</f>
        <v>24</v>
      </c>
      <c r="BQ33" s="12">
        <f>SUM(Mars!DD33)</f>
        <v>0</v>
      </c>
      <c r="BR33" s="12">
        <f>SUM(Mars!DS33)</f>
        <v>0</v>
      </c>
      <c r="BS33" s="56">
        <f>SUM(Mars!EF33)</f>
        <v>0</v>
      </c>
      <c r="BT33" s="12">
        <f>SUM(Avr!L33)</f>
        <v>33</v>
      </c>
      <c r="BU33" s="12">
        <f>SUM(Avr!Y33)</f>
        <v>0</v>
      </c>
      <c r="BV33" s="12">
        <f>SUM(Avr!AM33)</f>
        <v>20</v>
      </c>
      <c r="BW33" s="12">
        <f>SUM(Avr!AZ33)</f>
        <v>0</v>
      </c>
      <c r="BX33" s="12">
        <f>SUM(Avr!BO33)</f>
        <v>27</v>
      </c>
      <c r="BY33" s="12">
        <f>SUM(Avr!CB33)</f>
        <v>0</v>
      </c>
      <c r="BZ33" s="12">
        <f>SUM(Avr!CQ33)</f>
        <v>39.6</v>
      </c>
      <c r="CA33" s="64">
        <f>SUM(Avr!DD33)</f>
        <v>0</v>
      </c>
      <c r="CB33" s="64">
        <f>SUM(Avr!DS33)</f>
        <v>0</v>
      </c>
      <c r="CC33" s="56">
        <f>SUM(Avr!EF33)</f>
        <v>0</v>
      </c>
      <c r="CD33" s="12">
        <f>SUM(Mai!L33)</f>
        <v>41.6</v>
      </c>
      <c r="CE33" s="12">
        <f>SUM(Mai!Y33)</f>
        <v>27</v>
      </c>
      <c r="CF33" s="12">
        <f>SUM(Mai!AM33)</f>
        <v>0</v>
      </c>
      <c r="CG33" s="12">
        <f>SUM(Mai!AZ33)</f>
        <v>26</v>
      </c>
      <c r="CH33" s="12">
        <f>SUM(Mai!BO33)</f>
        <v>62</v>
      </c>
      <c r="CI33" s="12">
        <f>SUM(Mai!CB33)</f>
        <v>11</v>
      </c>
      <c r="CJ33" s="12">
        <f>SUM(Mai!CQ33)</f>
        <v>9</v>
      </c>
      <c r="CK33" s="64">
        <f>SUM(Mai!DD33)</f>
        <v>0</v>
      </c>
      <c r="CL33" s="64">
        <f>SUM(Mai!DS33)</f>
        <v>0</v>
      </c>
      <c r="CM33" s="56">
        <f>SUM(Mai!EF33)</f>
        <v>0</v>
      </c>
      <c r="CN33" s="64">
        <f>SUM(Juin!L33)</f>
        <v>31.900000000000002</v>
      </c>
      <c r="CO33" s="12">
        <f>SUM(Juin!Y33)</f>
        <v>7</v>
      </c>
      <c r="CP33" s="12">
        <f>SUM(Juin!AM33)</f>
        <v>0</v>
      </c>
      <c r="CQ33" s="12">
        <f>SUM(Juin!AZ33)</f>
        <v>0</v>
      </c>
      <c r="CR33" s="12">
        <f>SUM(Juin!BO33)</f>
        <v>0</v>
      </c>
      <c r="CS33" s="12">
        <f>SUM(Juin!CB33)</f>
        <v>9</v>
      </c>
      <c r="CT33" s="12">
        <f>SUM(Juin!CQ33)</f>
        <v>16</v>
      </c>
      <c r="CU33" s="64">
        <f>SUM(Juin!DD33)</f>
        <v>0</v>
      </c>
      <c r="CV33" s="12">
        <f>SUM(Juin!DS33)</f>
        <v>0</v>
      </c>
      <c r="CW33" s="56">
        <f>SUM(Juin!EF33)</f>
        <v>0</v>
      </c>
      <c r="CX33" s="12"/>
      <c r="CY33" s="12"/>
      <c r="CZ33" s="18"/>
      <c r="DA33" s="18"/>
      <c r="DB33" s="18"/>
      <c r="DC33" s="18"/>
      <c r="DD33" s="18"/>
      <c r="DE33" s="18"/>
      <c r="DF33" s="18"/>
      <c r="DG33" s="18"/>
    </row>
    <row r="34" spans="1:111">
      <c r="A34" s="1" t="str">
        <f>REPT(Sept!A34,1)</f>
        <v>HOUTTE Nicolas</v>
      </c>
      <c r="B34" s="32">
        <f>SUM(Sept!L34)</f>
        <v>18</v>
      </c>
      <c r="C34" s="32">
        <f>SUM(Sept!Y34)</f>
        <v>29.900000000000002</v>
      </c>
      <c r="D34" s="32">
        <f>SUM(Sept!AM34)</f>
        <v>42</v>
      </c>
      <c r="E34" s="32">
        <f>SUM(Sept!AZ34)</f>
        <v>29.900000000000002</v>
      </c>
      <c r="F34" s="32">
        <f>SUM(Sept!BO34)</f>
        <v>34</v>
      </c>
      <c r="G34" s="32">
        <f>SUM(Sept!CB34)</f>
        <v>15</v>
      </c>
      <c r="H34" s="32">
        <f>SUM(Sept!CQ34)</f>
        <v>20</v>
      </c>
      <c r="I34" s="78">
        <f>SUM(Sept!DD34)</f>
        <v>11</v>
      </c>
      <c r="J34" s="78">
        <f>SUM(Sept!DS34)</f>
        <v>0</v>
      </c>
      <c r="K34" s="54">
        <f>SUM(Sept!EF34)</f>
        <v>0</v>
      </c>
      <c r="L34" s="32">
        <f>SUM(Oct!L34)</f>
        <v>20</v>
      </c>
      <c r="M34" s="32">
        <f>SUM(Oct!Y34)</f>
        <v>0</v>
      </c>
      <c r="N34" s="32">
        <f>SUM(Oct!AM34)</f>
        <v>20</v>
      </c>
      <c r="O34" s="32">
        <f>SUM(Oct!AZ34)</f>
        <v>76</v>
      </c>
      <c r="P34" s="12">
        <f>SUM(Oct!BO34)</f>
        <v>23</v>
      </c>
      <c r="Q34" s="12">
        <f>SUM(Oct!CB34)</f>
        <v>27</v>
      </c>
      <c r="R34" s="12">
        <f>SUM(Oct!CQ34)</f>
        <v>39</v>
      </c>
      <c r="S34" s="64">
        <f>SUM(Oct!DD34)</f>
        <v>0</v>
      </c>
      <c r="T34" s="64">
        <f>SUM(Oct!DS34)</f>
        <v>0</v>
      </c>
      <c r="U34" s="56">
        <f>SUM(Oct!EF34)</f>
        <v>0</v>
      </c>
      <c r="V34" s="64">
        <f>SUM(Nov!L34)</f>
        <v>0</v>
      </c>
      <c r="W34" s="64">
        <f>SUM(Nov!Y34)</f>
        <v>41.6</v>
      </c>
      <c r="X34" s="12">
        <f>SUM(Nov!AM34)</f>
        <v>25</v>
      </c>
      <c r="Y34" s="12">
        <f>SUM(Nov!AZ34)</f>
        <v>29</v>
      </c>
      <c r="Z34" s="12">
        <f>SUM(Nov!BO34)</f>
        <v>18</v>
      </c>
      <c r="AA34" s="12">
        <f>SUM(Nov!CB34)</f>
        <v>16</v>
      </c>
      <c r="AB34" s="12">
        <f>SUM(Nov!CQ34)</f>
        <v>14</v>
      </c>
      <c r="AC34" s="64">
        <f>SUM(Nov!DD34)</f>
        <v>13</v>
      </c>
      <c r="AD34" s="64">
        <f>SUM(Nov!DS34)</f>
        <v>0</v>
      </c>
      <c r="AE34" s="56">
        <f>SUM(Nov!EF34)</f>
        <v>0</v>
      </c>
      <c r="AF34" s="64">
        <f>SUM(Dec!L34)</f>
        <v>27</v>
      </c>
      <c r="AG34" s="12">
        <f>SUM(Dec!Y34)</f>
        <v>27</v>
      </c>
      <c r="AH34" s="12">
        <f>SUM(Dec!AM34)</f>
        <v>26</v>
      </c>
      <c r="AI34" s="12">
        <f>SUM(Dec!AZ34)</f>
        <v>17</v>
      </c>
      <c r="AJ34" s="12">
        <f>SUM(Dec!BO34)</f>
        <v>11</v>
      </c>
      <c r="AK34" s="12">
        <f>SUM(Dec!CB34)</f>
        <v>32.4</v>
      </c>
      <c r="AL34" s="12">
        <f>SUM(Dec!CQ34)</f>
        <v>29</v>
      </c>
      <c r="AM34" s="64">
        <f>SUM(Dec!DD34)</f>
        <v>19</v>
      </c>
      <c r="AN34" s="64">
        <f>SUM(Dec!DS34)</f>
        <v>0</v>
      </c>
      <c r="AO34" s="56">
        <f>SUM(Dec!EF34)</f>
        <v>0</v>
      </c>
      <c r="AP34" s="12">
        <f>SUM(Jan!L34)</f>
        <v>48.400000000000006</v>
      </c>
      <c r="AQ34" s="12">
        <f>SUM(Jan!Y34)</f>
        <v>0</v>
      </c>
      <c r="AR34" s="12">
        <f>SUM(Jan!AM34)</f>
        <v>25</v>
      </c>
      <c r="AS34" s="12">
        <f>SUM(Jan!AZ34)</f>
        <v>74</v>
      </c>
      <c r="AT34" s="12">
        <f>SUM(Jan!BO34)</f>
        <v>41.800000000000004</v>
      </c>
      <c r="AU34" s="12">
        <f>SUM(Jan!CB34)</f>
        <v>76</v>
      </c>
      <c r="AV34" s="12">
        <f>SUM(Jan!CQ34)</f>
        <v>30</v>
      </c>
      <c r="AW34" s="64">
        <f>SUM(Jan!DD34)</f>
        <v>28</v>
      </c>
      <c r="AX34" s="64">
        <f>SUM(Jan!DS34)</f>
        <v>0</v>
      </c>
      <c r="AY34" s="56">
        <f>SUM(Jan!EF34)</f>
        <v>0</v>
      </c>
      <c r="AZ34" s="12">
        <f>SUM(Fev!L34)</f>
        <v>54</v>
      </c>
      <c r="BA34" s="12">
        <f>SUM(Fev!Y34)</f>
        <v>26</v>
      </c>
      <c r="BB34" s="12">
        <f>SUM(Fev!AM34)</f>
        <v>14</v>
      </c>
      <c r="BC34" s="12">
        <f>SUM(Fev!AZ34)</f>
        <v>34.799999999999997</v>
      </c>
      <c r="BD34" s="12">
        <f>SUM(Fev!BO34)</f>
        <v>16</v>
      </c>
      <c r="BE34" s="12">
        <f>SUM(Fev!CB34)</f>
        <v>24</v>
      </c>
      <c r="BF34" s="12">
        <f>SUM(Fev!CQ34)</f>
        <v>30</v>
      </c>
      <c r="BG34" s="64">
        <f>SUM(Fev!DD34)</f>
        <v>13</v>
      </c>
      <c r="BH34" s="64">
        <f>SUM(Fev!DS34)</f>
        <v>0</v>
      </c>
      <c r="BI34" s="56">
        <f>SUM(Fev!EF34)</f>
        <v>0</v>
      </c>
      <c r="BJ34" s="12">
        <f>SUM(Mars!L34)</f>
        <v>21</v>
      </c>
      <c r="BK34" s="12">
        <f>SUM(Mars!Y34)</f>
        <v>11</v>
      </c>
      <c r="BL34" s="12">
        <f>SUM(Mars!AM34)</f>
        <v>23</v>
      </c>
      <c r="BM34" s="12">
        <f>SUM(Mars!AZ34)</f>
        <v>25</v>
      </c>
      <c r="BN34" s="12">
        <f>SUM(Mars!BO34)</f>
        <v>7</v>
      </c>
      <c r="BO34" s="12">
        <f>SUM(Mars!CB34)</f>
        <v>19</v>
      </c>
      <c r="BP34" s="12">
        <f>SUM(Mars!CQ34)</f>
        <v>0</v>
      </c>
      <c r="BQ34" s="12">
        <f>SUM(Mars!DD34)</f>
        <v>15</v>
      </c>
      <c r="BR34" s="12">
        <f>SUM(Mars!DS34)</f>
        <v>0</v>
      </c>
      <c r="BS34" s="56">
        <f>SUM(Mars!EF34)</f>
        <v>0</v>
      </c>
      <c r="BT34" s="12">
        <f>SUM(Avr!L34)</f>
        <v>0</v>
      </c>
      <c r="BU34" s="12">
        <f>SUM(Avr!Y34)</f>
        <v>15</v>
      </c>
      <c r="BV34" s="12">
        <f>SUM(Avr!AM34)</f>
        <v>31</v>
      </c>
      <c r="BW34" s="12">
        <f>SUM(Avr!AZ34)</f>
        <v>33</v>
      </c>
      <c r="BX34" s="12">
        <f>SUM(Avr!BO34)</f>
        <v>29</v>
      </c>
      <c r="BY34" s="12">
        <f>SUM(Avr!CB34)</f>
        <v>0</v>
      </c>
      <c r="BZ34" s="12">
        <f>SUM(Avr!CQ34)</f>
        <v>12</v>
      </c>
      <c r="CA34" s="64">
        <f>SUM(Avr!DD34)</f>
        <v>36</v>
      </c>
      <c r="CB34" s="64">
        <f>SUM(Avr!DS34)</f>
        <v>0</v>
      </c>
      <c r="CC34" s="56">
        <f>SUM(Avr!EF34)</f>
        <v>0</v>
      </c>
      <c r="CD34" s="12">
        <f>SUM(Mai!L34)</f>
        <v>13</v>
      </c>
      <c r="CE34" s="12">
        <f>SUM(Mai!Y34)</f>
        <v>10</v>
      </c>
      <c r="CF34" s="12">
        <f>SUM(Mai!AM34)</f>
        <v>23</v>
      </c>
      <c r="CG34" s="12">
        <f>SUM(Mai!AZ34)</f>
        <v>0</v>
      </c>
      <c r="CH34" s="12">
        <f>SUM(Mai!BO34)</f>
        <v>25</v>
      </c>
      <c r="CI34" s="12">
        <f>SUM(Mai!CB34)</f>
        <v>9</v>
      </c>
      <c r="CJ34" s="12">
        <f>SUM(Mai!CQ34)</f>
        <v>15</v>
      </c>
      <c r="CK34" s="64">
        <f>SUM(Mai!DD34)</f>
        <v>8</v>
      </c>
      <c r="CL34" s="64">
        <f>SUM(Mai!DS34)</f>
        <v>0</v>
      </c>
      <c r="CM34" s="56">
        <f>SUM(Mai!EF34)</f>
        <v>0</v>
      </c>
      <c r="CN34" s="64">
        <f>SUM(Juin!L34)</f>
        <v>14</v>
      </c>
      <c r="CO34" s="12">
        <f>SUM(Juin!Y34)</f>
        <v>19</v>
      </c>
      <c r="CP34" s="12">
        <f>SUM(Juin!AM34)</f>
        <v>18</v>
      </c>
      <c r="CQ34" s="12">
        <f>SUM(Juin!AZ34)</f>
        <v>19</v>
      </c>
      <c r="CR34" s="12">
        <f>SUM(Juin!BO34)</f>
        <v>22</v>
      </c>
      <c r="CS34" s="12">
        <f>SUM(Juin!CB34)</f>
        <v>28.6</v>
      </c>
      <c r="CT34" s="12">
        <f>SUM(Juin!CQ34)</f>
        <v>23</v>
      </c>
      <c r="CU34" s="64">
        <f>SUM(Juin!DD34)</f>
        <v>24.200000000000003</v>
      </c>
      <c r="CV34" s="12">
        <f>SUM(Juin!DS34)</f>
        <v>0</v>
      </c>
      <c r="CW34" s="56">
        <f>SUM(Juin!EF34)</f>
        <v>0</v>
      </c>
      <c r="CX34" s="12"/>
      <c r="CY34" s="12"/>
      <c r="CZ34" s="18"/>
      <c r="DA34" s="18"/>
      <c r="DB34" s="18"/>
      <c r="DC34" s="18"/>
      <c r="DD34" s="18"/>
      <c r="DE34" s="18"/>
      <c r="DF34" s="18"/>
      <c r="DG34" s="18"/>
    </row>
    <row r="35" spans="1:111">
      <c r="A35" s="1" t="str">
        <f>REPT(Sept!A35,1)</f>
        <v>KORNREICH Suzanne</v>
      </c>
      <c r="B35" s="32">
        <f>SUM(Sept!L35)</f>
        <v>37.199999999999996</v>
      </c>
      <c r="C35" s="32">
        <f>SUM(Sept!Y35)</f>
        <v>0</v>
      </c>
      <c r="D35" s="32">
        <f>SUM(Sept!AM35)</f>
        <v>0</v>
      </c>
      <c r="E35" s="32">
        <f>SUM(Sept!AZ35)</f>
        <v>0</v>
      </c>
      <c r="F35" s="32">
        <f>SUM(Sept!BO35)</f>
        <v>0</v>
      </c>
      <c r="G35" s="32">
        <f>SUM(Sept!CB35)</f>
        <v>0</v>
      </c>
      <c r="H35" s="32">
        <f>SUM(Sept!CQ35)</f>
        <v>15</v>
      </c>
      <c r="I35" s="78">
        <f>SUM(Sept!DD35)</f>
        <v>0</v>
      </c>
      <c r="J35" s="78">
        <f>SUM(Sept!DS35)</f>
        <v>0</v>
      </c>
      <c r="K35" s="54">
        <f>SUM(Sept!EF35)</f>
        <v>0</v>
      </c>
      <c r="L35" s="32">
        <f>SUM(Oct!L35)</f>
        <v>0</v>
      </c>
      <c r="M35" s="32">
        <f>SUM(Oct!Y35)</f>
        <v>23</v>
      </c>
      <c r="N35" s="32">
        <f>SUM(Oct!AM35)</f>
        <v>0</v>
      </c>
      <c r="O35" s="32">
        <f>SUM(Oct!AZ35)</f>
        <v>24</v>
      </c>
      <c r="P35" s="12">
        <f>SUM(Oct!BO35)</f>
        <v>0</v>
      </c>
      <c r="Q35" s="12">
        <f>SUM(Oct!CB35)</f>
        <v>15</v>
      </c>
      <c r="R35" s="12">
        <f>SUM(Oct!CQ35)</f>
        <v>0</v>
      </c>
      <c r="S35" s="64">
        <f>SUM(Oct!DD35)</f>
        <v>19</v>
      </c>
      <c r="T35" s="64">
        <f>SUM(Oct!DS35)</f>
        <v>0</v>
      </c>
      <c r="U35" s="56">
        <f>SUM(Oct!EF35)</f>
        <v>0</v>
      </c>
      <c r="V35" s="64">
        <f>SUM(Nov!L35)</f>
        <v>0</v>
      </c>
      <c r="W35" s="64">
        <f>SUM(Nov!Y35)</f>
        <v>20</v>
      </c>
      <c r="X35" s="12">
        <f>SUM(Nov!AM35)</f>
        <v>0</v>
      </c>
      <c r="Y35" s="12">
        <f>SUM(Nov!AZ35)</f>
        <v>0</v>
      </c>
      <c r="Z35" s="12">
        <f>SUM(Nov!BO35)</f>
        <v>15</v>
      </c>
      <c r="AA35" s="12">
        <f>SUM(Nov!CB35)</f>
        <v>57</v>
      </c>
      <c r="AB35" s="12">
        <f>SUM(Nov!CQ35)</f>
        <v>24</v>
      </c>
      <c r="AC35" s="64">
        <f>SUM(Nov!DD35)</f>
        <v>0</v>
      </c>
      <c r="AD35" s="64">
        <f>SUM(Nov!DS35)</f>
        <v>0</v>
      </c>
      <c r="AE35" s="56">
        <f>SUM(Nov!EF35)</f>
        <v>0</v>
      </c>
      <c r="AF35" s="64">
        <f>SUM(Dec!L35)</f>
        <v>7</v>
      </c>
      <c r="AG35" s="12">
        <f>SUM(Dec!Y35)</f>
        <v>11</v>
      </c>
      <c r="AH35" s="12">
        <f>SUM(Dec!AM35)</f>
        <v>0</v>
      </c>
      <c r="AI35" s="12">
        <f>SUM(Dec!AZ35)</f>
        <v>0</v>
      </c>
      <c r="AJ35" s="12">
        <f>SUM(Dec!BO35)</f>
        <v>0</v>
      </c>
      <c r="AK35" s="12">
        <f>SUM(Dec!CB35)</f>
        <v>0</v>
      </c>
      <c r="AL35" s="12">
        <f>SUM(Dec!CQ35)</f>
        <v>0</v>
      </c>
      <c r="AM35" s="64">
        <f>SUM(Dec!DD35)</f>
        <v>0</v>
      </c>
      <c r="AN35" s="64">
        <f>SUM(Dec!DS35)</f>
        <v>0</v>
      </c>
      <c r="AO35" s="56">
        <f>SUM(Dec!EF35)</f>
        <v>0</v>
      </c>
      <c r="AP35" s="12">
        <f>SUM(Jan!L35)</f>
        <v>0</v>
      </c>
      <c r="AQ35" s="12">
        <f>SUM(Jan!Y35)</f>
        <v>0</v>
      </c>
      <c r="AR35" s="12">
        <f>SUM(Jan!AM35)</f>
        <v>0</v>
      </c>
      <c r="AS35" s="12">
        <f>SUM(Jan!AZ35)</f>
        <v>0</v>
      </c>
      <c r="AT35" s="12">
        <f>SUM(Jan!BO35)</f>
        <v>0</v>
      </c>
      <c r="AU35" s="12">
        <f>SUM(Jan!CB35)</f>
        <v>27</v>
      </c>
      <c r="AV35" s="12">
        <f>SUM(Jan!CQ35)</f>
        <v>0</v>
      </c>
      <c r="AW35" s="64">
        <f>SUM(Jan!DD35)</f>
        <v>33</v>
      </c>
      <c r="AX35" s="64">
        <f>SUM(Jan!DS35)</f>
        <v>0</v>
      </c>
      <c r="AY35" s="56">
        <f>SUM(Jan!EF35)</f>
        <v>0</v>
      </c>
      <c r="AZ35" s="12">
        <f>SUM(Fev!L35)</f>
        <v>28</v>
      </c>
      <c r="BA35" s="12">
        <f>SUM(Fev!Y35)</f>
        <v>28</v>
      </c>
      <c r="BB35" s="12">
        <f>SUM(Fev!AM35)</f>
        <v>22</v>
      </c>
      <c r="BC35" s="12">
        <f>SUM(Fev!AZ35)</f>
        <v>0</v>
      </c>
      <c r="BD35" s="12">
        <f>SUM(Fev!BO35)</f>
        <v>17</v>
      </c>
      <c r="BE35" s="12">
        <f>SUM(Fev!CB35)</f>
        <v>10</v>
      </c>
      <c r="BF35" s="12">
        <f>SUM(Fev!CQ35)</f>
        <v>0</v>
      </c>
      <c r="BG35" s="64">
        <f>SUM(Fev!DD35)</f>
        <v>0</v>
      </c>
      <c r="BH35" s="64">
        <f>SUM(Fev!DS35)</f>
        <v>0</v>
      </c>
      <c r="BI35" s="56">
        <f>SUM(Fev!EF35)</f>
        <v>0</v>
      </c>
      <c r="BJ35" s="12">
        <f>SUM(Mars!L35)</f>
        <v>0</v>
      </c>
      <c r="BK35" s="12">
        <f>SUM(Mars!Y35)</f>
        <v>0</v>
      </c>
      <c r="BL35" s="12">
        <f>SUM(Mars!AM35)</f>
        <v>0</v>
      </c>
      <c r="BM35" s="12">
        <f>SUM(Mars!AZ35)</f>
        <v>0</v>
      </c>
      <c r="BN35" s="12">
        <f>SUM(Mars!BO35)</f>
        <v>0</v>
      </c>
      <c r="BO35" s="12">
        <f>SUM(Mars!CB35)</f>
        <v>7</v>
      </c>
      <c r="BP35" s="12">
        <f>SUM(Mars!CQ35)</f>
        <v>0</v>
      </c>
      <c r="BQ35" s="12">
        <f>SUM(Mars!DD35)</f>
        <v>42</v>
      </c>
      <c r="BR35" s="12">
        <f>SUM(Mars!DS35)</f>
        <v>0</v>
      </c>
      <c r="BS35" s="56">
        <f>SUM(Mars!EF35)</f>
        <v>0</v>
      </c>
      <c r="BT35" s="12">
        <f>SUM(Avr!L35)</f>
        <v>0</v>
      </c>
      <c r="BU35" s="12">
        <f>SUM(Avr!Y35)</f>
        <v>0</v>
      </c>
      <c r="BV35" s="12">
        <f>SUM(Avr!AM35)</f>
        <v>0</v>
      </c>
      <c r="BW35" s="12">
        <f>SUM(Avr!AZ35)</f>
        <v>0</v>
      </c>
      <c r="BX35" s="12">
        <f>SUM(Avr!BO35)</f>
        <v>0</v>
      </c>
      <c r="BY35" s="12">
        <f>SUM(Avr!CB35)</f>
        <v>0</v>
      </c>
      <c r="BZ35" s="12">
        <f>SUM(Avr!CQ35)</f>
        <v>0</v>
      </c>
      <c r="CA35" s="64">
        <f>SUM(Avr!DD35)</f>
        <v>0</v>
      </c>
      <c r="CB35" s="64">
        <f>SUM(Avr!DS35)</f>
        <v>0</v>
      </c>
      <c r="CC35" s="56">
        <f>SUM(Avr!EF35)</f>
        <v>0</v>
      </c>
      <c r="CD35" s="12">
        <f>SUM(Mai!L35)</f>
        <v>20</v>
      </c>
      <c r="CE35" s="12">
        <f>SUM(Mai!Y35)</f>
        <v>31.900000000000002</v>
      </c>
      <c r="CF35" s="12">
        <f>SUM(Mai!AM35)</f>
        <v>0</v>
      </c>
      <c r="CG35" s="12">
        <f>SUM(Mai!AZ35)</f>
        <v>4</v>
      </c>
      <c r="CH35" s="12">
        <f>SUM(Mai!BO35)</f>
        <v>7</v>
      </c>
      <c r="CI35" s="12">
        <f>SUM(Mai!CB35)</f>
        <v>0</v>
      </c>
      <c r="CJ35" s="12">
        <f>SUM(Mai!CQ35)</f>
        <v>13</v>
      </c>
      <c r="CK35" s="64">
        <f>SUM(Mai!DD35)</f>
        <v>0</v>
      </c>
      <c r="CL35" s="64">
        <f>SUM(Mai!DS35)</f>
        <v>0</v>
      </c>
      <c r="CM35" s="56">
        <f>SUM(Mai!EF35)</f>
        <v>0</v>
      </c>
      <c r="CN35" s="64">
        <f>SUM(Juin!L35)</f>
        <v>0</v>
      </c>
      <c r="CO35" s="12">
        <f>SUM(Juin!Y35)</f>
        <v>0</v>
      </c>
      <c r="CP35" s="12">
        <f>SUM(Juin!AM35)</f>
        <v>0</v>
      </c>
      <c r="CQ35" s="12">
        <f>SUM(Juin!AZ35)</f>
        <v>0</v>
      </c>
      <c r="CR35" s="12">
        <f>SUM(Juin!BO35)</f>
        <v>0</v>
      </c>
      <c r="CS35" s="12">
        <f>SUM(Juin!CB35)</f>
        <v>0</v>
      </c>
      <c r="CT35" s="12">
        <f>SUM(Juin!CQ35)</f>
        <v>0</v>
      </c>
      <c r="CU35" s="64">
        <f>SUM(Juin!DD35)</f>
        <v>0</v>
      </c>
      <c r="CV35" s="12">
        <f>SUM(Juin!DS35)</f>
        <v>0</v>
      </c>
      <c r="CW35" s="56">
        <f>SUM(Juin!EF35)</f>
        <v>0</v>
      </c>
      <c r="CX35" s="12"/>
      <c r="CY35" s="12"/>
      <c r="CZ35" s="18"/>
      <c r="DA35" s="18"/>
      <c r="DB35" s="18"/>
      <c r="DC35" s="18"/>
      <c r="DD35" s="18"/>
      <c r="DE35" s="18"/>
      <c r="DF35" s="18"/>
      <c r="DG35" s="18"/>
    </row>
    <row r="36" spans="1:111">
      <c r="A36" s="1" t="str">
        <f>REPT(Sept!A36,1)</f>
        <v>LANNELUC Vincent</v>
      </c>
      <c r="B36" s="32">
        <f>SUM(Sept!L36)</f>
        <v>1</v>
      </c>
      <c r="C36" s="32">
        <f>SUM(Sept!Y36)</f>
        <v>0</v>
      </c>
      <c r="D36" s="32">
        <f>SUM(Sept!AM36)</f>
        <v>12</v>
      </c>
      <c r="E36" s="32">
        <f>SUM(Sept!AZ36)</f>
        <v>0</v>
      </c>
      <c r="F36" s="32">
        <f>SUM(Sept!BO36)</f>
        <v>4</v>
      </c>
      <c r="G36" s="32">
        <f>SUM(Sept!CB36)</f>
        <v>0</v>
      </c>
      <c r="H36" s="32">
        <f>SUM(Sept!CQ36)</f>
        <v>62</v>
      </c>
      <c r="I36" s="78">
        <f>SUM(Sept!DD36)</f>
        <v>0</v>
      </c>
      <c r="J36" s="78">
        <f>SUM(Sept!DS36)</f>
        <v>0</v>
      </c>
      <c r="K36" s="54">
        <f>SUM(Sept!EF36)</f>
        <v>0</v>
      </c>
      <c r="L36" s="32">
        <f>SUM(Oct!L36)</f>
        <v>26</v>
      </c>
      <c r="M36" s="32">
        <f>SUM(Oct!Y36)</f>
        <v>20</v>
      </c>
      <c r="N36" s="32">
        <f>SUM(Oct!AM36)</f>
        <v>38.4</v>
      </c>
      <c r="O36" s="32">
        <f>SUM(Oct!AZ36)</f>
        <v>0</v>
      </c>
      <c r="P36" s="12">
        <f>SUM(Oct!BO36)</f>
        <v>22</v>
      </c>
      <c r="Q36" s="12">
        <f>SUM(Oct!CB36)</f>
        <v>6</v>
      </c>
      <c r="R36" s="12">
        <f>SUM(Oct!CQ36)</f>
        <v>19</v>
      </c>
      <c r="S36" s="64">
        <f>SUM(Oct!DD36)</f>
        <v>0</v>
      </c>
      <c r="T36" s="64">
        <f>SUM(Oct!DS36)</f>
        <v>0</v>
      </c>
      <c r="U36" s="56">
        <f>SUM(Oct!EF36)</f>
        <v>0</v>
      </c>
      <c r="V36" s="64">
        <f>SUM(Nov!L36)</f>
        <v>0</v>
      </c>
      <c r="W36" s="64">
        <f>SUM(Nov!Y36)</f>
        <v>0</v>
      </c>
      <c r="X36" s="12">
        <f>SUM(Nov!AM36)</f>
        <v>32</v>
      </c>
      <c r="Y36" s="12">
        <f>SUM(Nov!AZ36)</f>
        <v>0</v>
      </c>
      <c r="Z36" s="12">
        <f>SUM(Nov!BO36)</f>
        <v>6</v>
      </c>
      <c r="AA36" s="12">
        <f>SUM(Nov!CB36)</f>
        <v>0</v>
      </c>
      <c r="AB36" s="12">
        <f>SUM(Nov!CQ36)</f>
        <v>27</v>
      </c>
      <c r="AC36" s="64">
        <f>SUM(Nov!DD36)</f>
        <v>0</v>
      </c>
      <c r="AD36" s="64">
        <f>SUM(Nov!DS36)</f>
        <v>0</v>
      </c>
      <c r="AE36" s="56">
        <f>SUM(Nov!EF36)</f>
        <v>0</v>
      </c>
      <c r="AF36" s="64">
        <f>SUM(Dec!L36)</f>
        <v>14</v>
      </c>
      <c r="AG36" s="12">
        <f>SUM(Dec!Y36)</f>
        <v>0</v>
      </c>
      <c r="AH36" s="12">
        <f>SUM(Dec!AM36)</f>
        <v>68</v>
      </c>
      <c r="AI36" s="12">
        <f>SUM(Dec!AZ36)</f>
        <v>0</v>
      </c>
      <c r="AJ36" s="12">
        <f>SUM(Dec!BO36)</f>
        <v>24</v>
      </c>
      <c r="AK36" s="12">
        <f>SUM(Dec!CB36)</f>
        <v>0</v>
      </c>
      <c r="AL36" s="12">
        <f>SUM(Dec!CQ36)</f>
        <v>58.5</v>
      </c>
      <c r="AM36" s="64">
        <f>SUM(Dec!DD36)</f>
        <v>0</v>
      </c>
      <c r="AN36" s="64">
        <f>SUM(Dec!DS36)</f>
        <v>0</v>
      </c>
      <c r="AO36" s="56">
        <f>SUM(Dec!EF36)</f>
        <v>0</v>
      </c>
      <c r="AP36" s="12">
        <f>SUM(Jan!L36)</f>
        <v>43</v>
      </c>
      <c r="AQ36" s="12">
        <f>SUM(Jan!Y36)</f>
        <v>0</v>
      </c>
      <c r="AR36" s="12">
        <f>SUM(Jan!AM36)</f>
        <v>30</v>
      </c>
      <c r="AS36" s="12">
        <f>SUM(Jan!AZ36)</f>
        <v>0</v>
      </c>
      <c r="AT36" s="12">
        <f>SUM(Jan!BO36)</f>
        <v>61.5</v>
      </c>
      <c r="AU36" s="12">
        <f>SUM(Jan!CB36)</f>
        <v>0</v>
      </c>
      <c r="AV36" s="12">
        <f>SUM(Jan!CQ36)</f>
        <v>13</v>
      </c>
      <c r="AW36" s="64">
        <f>SUM(Jan!DD36)</f>
        <v>42.900000000000006</v>
      </c>
      <c r="AX36" s="64">
        <f>SUM(Jan!DS36)</f>
        <v>0</v>
      </c>
      <c r="AY36" s="56">
        <f>SUM(Jan!EF36)</f>
        <v>0</v>
      </c>
      <c r="AZ36" s="12">
        <f>SUM(Fev!L36)</f>
        <v>9</v>
      </c>
      <c r="BA36" s="12">
        <f>SUM(Fev!Y36)</f>
        <v>0</v>
      </c>
      <c r="BB36" s="12">
        <f>SUM(Fev!AM36)</f>
        <v>34</v>
      </c>
      <c r="BC36" s="12">
        <f>SUM(Fev!AZ36)</f>
        <v>0</v>
      </c>
      <c r="BD36" s="12">
        <f>SUM(Fev!BO36)</f>
        <v>22</v>
      </c>
      <c r="BE36" s="12">
        <f>SUM(Fev!CB36)</f>
        <v>0</v>
      </c>
      <c r="BF36" s="12">
        <f>SUM(Fev!CQ36)</f>
        <v>76</v>
      </c>
      <c r="BG36" s="64">
        <f>SUM(Fev!DD36)</f>
        <v>0</v>
      </c>
      <c r="BH36" s="64">
        <f>SUM(Fev!DS36)</f>
        <v>0</v>
      </c>
      <c r="BI36" s="56">
        <f>SUM(Fev!EF36)</f>
        <v>0</v>
      </c>
      <c r="BJ36" s="12">
        <f>SUM(Mars!L36)</f>
        <v>23</v>
      </c>
      <c r="BK36" s="12">
        <f>SUM(Mars!Y36)</f>
        <v>0</v>
      </c>
      <c r="BL36" s="12">
        <f>SUM(Mars!AM36)</f>
        <v>11</v>
      </c>
      <c r="BM36" s="12">
        <f>SUM(Mars!AZ36)</f>
        <v>0</v>
      </c>
      <c r="BN36" s="12">
        <f>SUM(Mars!BO36)</f>
        <v>21</v>
      </c>
      <c r="BO36" s="12">
        <f>SUM(Mars!CB36)</f>
        <v>0</v>
      </c>
      <c r="BP36" s="12">
        <f>SUM(Mars!CQ36)</f>
        <v>14</v>
      </c>
      <c r="BQ36" s="12">
        <f>SUM(Mars!DD36)</f>
        <v>0</v>
      </c>
      <c r="BR36" s="12">
        <f>SUM(Mars!DS36)</f>
        <v>0</v>
      </c>
      <c r="BS36" s="56">
        <f>SUM(Mars!EF36)</f>
        <v>0</v>
      </c>
      <c r="BT36" s="12">
        <f>SUM(Avr!L36)</f>
        <v>23</v>
      </c>
      <c r="BU36" s="12">
        <f>SUM(Avr!Y36)</f>
        <v>0</v>
      </c>
      <c r="BV36" s="12">
        <f>SUM(Avr!AM36)</f>
        <v>13</v>
      </c>
      <c r="BW36" s="12">
        <f>SUM(Avr!AZ36)</f>
        <v>13</v>
      </c>
      <c r="BX36" s="12">
        <f>SUM(Avr!BO36)</f>
        <v>8</v>
      </c>
      <c r="BY36" s="12">
        <f>SUM(Avr!CB36)</f>
        <v>0</v>
      </c>
      <c r="BZ36" s="12">
        <f>SUM(Avr!CQ36)</f>
        <v>26</v>
      </c>
      <c r="CA36" s="64">
        <f>SUM(Avr!DD36)</f>
        <v>0</v>
      </c>
      <c r="CB36" s="64">
        <f>SUM(Avr!DS36)</f>
        <v>0</v>
      </c>
      <c r="CC36" s="56">
        <f>SUM(Avr!EF36)</f>
        <v>0</v>
      </c>
      <c r="CD36" s="12">
        <f>SUM(Mai!L36)</f>
        <v>0</v>
      </c>
      <c r="CE36" s="12">
        <f>SUM(Mai!Y36)</f>
        <v>28</v>
      </c>
      <c r="CF36" s="12">
        <f>SUM(Mai!AM36)</f>
        <v>6</v>
      </c>
      <c r="CG36" s="12">
        <f>SUM(Mai!AZ36)</f>
        <v>0</v>
      </c>
      <c r="CH36" s="12">
        <f>SUM(Mai!BO36)</f>
        <v>18</v>
      </c>
      <c r="CI36" s="12">
        <f>SUM(Mai!CB36)</f>
        <v>0</v>
      </c>
      <c r="CJ36" s="12">
        <f>SUM(Mai!CQ36)</f>
        <v>37.700000000000003</v>
      </c>
      <c r="CK36" s="64">
        <f>SUM(Mai!DD36)</f>
        <v>0</v>
      </c>
      <c r="CL36" s="64">
        <f>SUM(Mai!DS36)</f>
        <v>0</v>
      </c>
      <c r="CM36" s="56">
        <f>SUM(Mai!EF36)</f>
        <v>0</v>
      </c>
      <c r="CN36" s="64">
        <f>SUM(Juin!L36)</f>
        <v>25</v>
      </c>
      <c r="CO36" s="12">
        <f>SUM(Juin!Y36)</f>
        <v>0</v>
      </c>
      <c r="CP36" s="12">
        <f>SUM(Juin!AM36)</f>
        <v>23</v>
      </c>
      <c r="CQ36" s="12">
        <f>SUM(Juin!AZ36)</f>
        <v>0</v>
      </c>
      <c r="CR36" s="12">
        <f>SUM(Juin!BO36)</f>
        <v>50</v>
      </c>
      <c r="CS36" s="12">
        <f>SUM(Juin!CB36)</f>
        <v>0</v>
      </c>
      <c r="CT36" s="12">
        <f>SUM(Juin!CQ36)</f>
        <v>13</v>
      </c>
      <c r="CU36" s="64">
        <f>SUM(Juin!DD36)</f>
        <v>7</v>
      </c>
      <c r="CV36" s="12">
        <f>SUM(Juin!DS36)</f>
        <v>0</v>
      </c>
      <c r="CW36" s="56">
        <f>SUM(Juin!EF36)</f>
        <v>0</v>
      </c>
      <c r="CX36" s="12"/>
      <c r="CY36" s="12"/>
      <c r="CZ36" s="18"/>
      <c r="DA36" s="18"/>
      <c r="DB36" s="18"/>
      <c r="DC36" s="18"/>
      <c r="DD36" s="18"/>
      <c r="DE36" s="18"/>
      <c r="DF36" s="18"/>
      <c r="DG36" s="18"/>
    </row>
    <row r="37" spans="1:111">
      <c r="A37" s="1" t="str">
        <f>REPT(Sept!A37,1)</f>
        <v>LARCHER Ludovic</v>
      </c>
      <c r="B37" s="32">
        <f>SUM(Sept!L37)</f>
        <v>0</v>
      </c>
      <c r="C37" s="32">
        <f>SUM(Sept!Y37)</f>
        <v>0</v>
      </c>
      <c r="D37" s="32">
        <f>SUM(Sept!AM37)</f>
        <v>0</v>
      </c>
      <c r="E37" s="32">
        <f>SUM(Sept!AZ37)</f>
        <v>0</v>
      </c>
      <c r="F37" s="32">
        <f>SUM(Sept!BO37)</f>
        <v>14</v>
      </c>
      <c r="G37" s="32">
        <f>SUM(Sept!CB37)</f>
        <v>12</v>
      </c>
      <c r="H37" s="32">
        <f>SUM(Sept!CQ37)</f>
        <v>16</v>
      </c>
      <c r="I37" s="78">
        <f>SUM(Sept!DD37)</f>
        <v>45</v>
      </c>
      <c r="J37" s="78">
        <f>SUM(Sept!DS37)</f>
        <v>0</v>
      </c>
      <c r="K37" s="54">
        <f>SUM(Sept!EF37)</f>
        <v>0</v>
      </c>
      <c r="L37" s="32">
        <f>SUM(Oct!L37)</f>
        <v>0</v>
      </c>
      <c r="M37" s="32">
        <f>SUM(Oct!Y37)</f>
        <v>0</v>
      </c>
      <c r="N37" s="32">
        <f>SUM(Oct!AM37)</f>
        <v>0</v>
      </c>
      <c r="O37" s="32">
        <f>SUM(Oct!AZ37)</f>
        <v>33</v>
      </c>
      <c r="P37" s="12">
        <f>SUM(Oct!BO37)</f>
        <v>27</v>
      </c>
      <c r="Q37" s="12">
        <f>SUM(Oct!CB37)</f>
        <v>0</v>
      </c>
      <c r="R37" s="12">
        <f>SUM(Oct!CQ37)</f>
        <v>18</v>
      </c>
      <c r="S37" s="64">
        <f>SUM(Oct!DD37)</f>
        <v>17</v>
      </c>
      <c r="T37" s="64">
        <f>SUM(Oct!DS37)</f>
        <v>0</v>
      </c>
      <c r="U37" s="56">
        <f>SUM(Oct!EF37)</f>
        <v>0</v>
      </c>
      <c r="V37" s="64">
        <f>SUM(Nov!L37)</f>
        <v>2</v>
      </c>
      <c r="W37" s="64">
        <f>SUM(Nov!Y37)</f>
        <v>0</v>
      </c>
      <c r="X37" s="12">
        <f>SUM(Nov!AM37)</f>
        <v>26</v>
      </c>
      <c r="Y37" s="12">
        <f>SUM(Nov!AZ37)</f>
        <v>0</v>
      </c>
      <c r="Z37" s="12">
        <f>SUM(Nov!BO37)</f>
        <v>21</v>
      </c>
      <c r="AA37" s="12">
        <f>SUM(Nov!CB37)</f>
        <v>11</v>
      </c>
      <c r="AB37" s="12">
        <f>SUM(Nov!CQ37)</f>
        <v>31</v>
      </c>
      <c r="AC37" s="64">
        <f>SUM(Nov!DD37)</f>
        <v>0</v>
      </c>
      <c r="AD37" s="64">
        <f>SUM(Nov!DS37)</f>
        <v>0</v>
      </c>
      <c r="AE37" s="56">
        <f>SUM(Nov!EF37)</f>
        <v>0</v>
      </c>
      <c r="AF37" s="64">
        <f>SUM(Dec!L37)</f>
        <v>0</v>
      </c>
      <c r="AG37" s="12">
        <f>SUM(Dec!Y37)</f>
        <v>0</v>
      </c>
      <c r="AH37" s="12">
        <f>SUM(Dec!AM37)</f>
        <v>6</v>
      </c>
      <c r="AI37" s="12">
        <f>SUM(Dec!AZ37)</f>
        <v>0</v>
      </c>
      <c r="AJ37" s="12">
        <f>SUM(Dec!BO37)</f>
        <v>0</v>
      </c>
      <c r="AK37" s="12">
        <f>SUM(Dec!CB37)</f>
        <v>0</v>
      </c>
      <c r="AL37" s="12">
        <f>SUM(Dec!CQ37)</f>
        <v>15</v>
      </c>
      <c r="AM37" s="64">
        <f>SUM(Dec!DD37)</f>
        <v>0</v>
      </c>
      <c r="AN37" s="64">
        <f>SUM(Dec!DS37)</f>
        <v>0</v>
      </c>
      <c r="AO37" s="56">
        <f>SUM(Dec!EF37)</f>
        <v>0</v>
      </c>
      <c r="AP37" s="12">
        <f>SUM(Jan!L37)</f>
        <v>59.800000000000004</v>
      </c>
      <c r="AQ37" s="12">
        <f>SUM(Jan!Y37)</f>
        <v>0</v>
      </c>
      <c r="AR37" s="12">
        <f>SUM(Jan!AM37)</f>
        <v>0</v>
      </c>
      <c r="AS37" s="12">
        <f>SUM(Jan!AZ37)</f>
        <v>9</v>
      </c>
      <c r="AT37" s="12">
        <f>SUM(Jan!BO37)</f>
        <v>18</v>
      </c>
      <c r="AU37" s="12">
        <f>SUM(Jan!CB37)</f>
        <v>0</v>
      </c>
      <c r="AV37" s="12">
        <f>SUM(Jan!CQ37)</f>
        <v>32</v>
      </c>
      <c r="AW37" s="64">
        <f>SUM(Jan!DD37)</f>
        <v>0</v>
      </c>
      <c r="AX37" s="64">
        <f>SUM(Jan!DS37)</f>
        <v>0</v>
      </c>
      <c r="AY37" s="56">
        <f>SUM(Jan!EF37)</f>
        <v>0</v>
      </c>
      <c r="AZ37" s="12">
        <f>SUM(Fev!L37)</f>
        <v>18</v>
      </c>
      <c r="BA37" s="12">
        <f>SUM(Fev!Y37)</f>
        <v>0</v>
      </c>
      <c r="BB37" s="12">
        <f>SUM(Fev!AM37)</f>
        <v>32</v>
      </c>
      <c r="BC37" s="12">
        <f>SUM(Fev!AZ37)</f>
        <v>0</v>
      </c>
      <c r="BD37" s="12">
        <f>SUM(Fev!BO37)</f>
        <v>9</v>
      </c>
      <c r="BE37" s="12">
        <f>SUM(Fev!CB37)</f>
        <v>0</v>
      </c>
      <c r="BF37" s="12">
        <f>SUM(Fev!CQ37)</f>
        <v>23</v>
      </c>
      <c r="BG37" s="64">
        <f>SUM(Fev!DD37)</f>
        <v>0</v>
      </c>
      <c r="BH37" s="64">
        <f>SUM(Fev!DS37)</f>
        <v>0</v>
      </c>
      <c r="BI37" s="56">
        <f>SUM(Fev!EF37)</f>
        <v>0</v>
      </c>
      <c r="BJ37" s="12">
        <f>SUM(Mars!L37)</f>
        <v>19</v>
      </c>
      <c r="BK37" s="12">
        <f>SUM(Mars!Y37)</f>
        <v>13</v>
      </c>
      <c r="BL37" s="12">
        <f>SUM(Mars!AM37)</f>
        <v>14</v>
      </c>
      <c r="BM37" s="12">
        <f>SUM(Mars!AZ37)</f>
        <v>0</v>
      </c>
      <c r="BN37" s="12">
        <f>SUM(Mars!BO37)</f>
        <v>8</v>
      </c>
      <c r="BO37" s="12">
        <f>SUM(Mars!CB37)</f>
        <v>0</v>
      </c>
      <c r="BP37" s="12">
        <f>SUM(Mars!CQ37)</f>
        <v>31</v>
      </c>
      <c r="BQ37" s="12">
        <f>SUM(Mars!DD37)</f>
        <v>0</v>
      </c>
      <c r="BR37" s="12">
        <f>SUM(Mars!DS37)</f>
        <v>0</v>
      </c>
      <c r="BS37" s="56">
        <f>SUM(Mars!EF37)</f>
        <v>0</v>
      </c>
      <c r="BT37" s="12">
        <f>SUM(Avr!L37)</f>
        <v>32</v>
      </c>
      <c r="BU37" s="12">
        <f>SUM(Avr!Y37)</f>
        <v>0</v>
      </c>
      <c r="BV37" s="12">
        <f>SUM(Avr!AM37)</f>
        <v>27</v>
      </c>
      <c r="BW37" s="12">
        <f>SUM(Avr!AZ37)</f>
        <v>0</v>
      </c>
      <c r="BX37" s="12">
        <f>SUM(Avr!BO37)</f>
        <v>17</v>
      </c>
      <c r="BY37" s="12">
        <f>SUM(Avr!CB37)</f>
        <v>0</v>
      </c>
      <c r="BZ37" s="12">
        <f>SUM(Avr!CQ37)</f>
        <v>0</v>
      </c>
      <c r="CA37" s="64">
        <f>SUM(Avr!DD37)</f>
        <v>0</v>
      </c>
      <c r="CB37" s="64">
        <f>SUM(Avr!DS37)</f>
        <v>0</v>
      </c>
      <c r="CC37" s="56">
        <f>SUM(Avr!EF37)</f>
        <v>0</v>
      </c>
      <c r="CD37" s="12">
        <f>SUM(Mai!L37)</f>
        <v>25</v>
      </c>
      <c r="CE37" s="12">
        <f>SUM(Mai!Y37)</f>
        <v>0</v>
      </c>
      <c r="CF37" s="12">
        <f>SUM(Mai!AM37)</f>
        <v>0</v>
      </c>
      <c r="CG37" s="12">
        <f>SUM(Mai!AZ37)</f>
        <v>28</v>
      </c>
      <c r="CH37" s="12">
        <f>SUM(Mai!BO37)</f>
        <v>0</v>
      </c>
      <c r="CI37" s="12">
        <f>SUM(Mai!CB37)</f>
        <v>0</v>
      </c>
      <c r="CJ37" s="12">
        <f>SUM(Mai!CQ37)</f>
        <v>2</v>
      </c>
      <c r="CK37" s="64">
        <f>SUM(Mai!DD37)</f>
        <v>0</v>
      </c>
      <c r="CL37" s="64">
        <f>SUM(Mai!DS37)</f>
        <v>0</v>
      </c>
      <c r="CM37" s="56">
        <f>SUM(Mai!EF37)</f>
        <v>0</v>
      </c>
      <c r="CN37" s="64">
        <f>SUM(Juin!L37)</f>
        <v>0</v>
      </c>
      <c r="CO37" s="12">
        <f>SUM(Juin!Y37)</f>
        <v>0</v>
      </c>
      <c r="CP37" s="12">
        <f>SUM(Juin!AM37)</f>
        <v>8</v>
      </c>
      <c r="CQ37" s="12">
        <f>SUM(Juin!AZ37)</f>
        <v>0</v>
      </c>
      <c r="CR37" s="12">
        <f>SUM(Juin!BO37)</f>
        <v>0</v>
      </c>
      <c r="CS37" s="12">
        <f>SUM(Juin!CB37)</f>
        <v>13</v>
      </c>
      <c r="CT37" s="12">
        <f>SUM(Juin!CQ37)</f>
        <v>0</v>
      </c>
      <c r="CU37" s="64">
        <f>SUM(Juin!DD37)</f>
        <v>0</v>
      </c>
      <c r="CV37" s="12">
        <f>SUM(Juin!DS37)</f>
        <v>0</v>
      </c>
      <c r="CW37" s="56">
        <f>SUM(Juin!EF37)</f>
        <v>0</v>
      </c>
      <c r="CX37" s="12"/>
      <c r="CY37" s="12"/>
      <c r="CZ37" s="18"/>
      <c r="DA37" s="18"/>
      <c r="DB37" s="18"/>
      <c r="DC37" s="18"/>
      <c r="DD37" s="18"/>
      <c r="DE37" s="18"/>
      <c r="DF37" s="18"/>
      <c r="DG37" s="18"/>
    </row>
    <row r="38" spans="1:111">
      <c r="A38" s="1" t="str">
        <f>REPT(Sept!A38,1)</f>
        <v>LEANDRI Mickaël</v>
      </c>
      <c r="B38" s="32">
        <f>SUM(Sept!L38)</f>
        <v>0</v>
      </c>
      <c r="C38" s="32">
        <f>SUM(Sept!Y38)</f>
        <v>0</v>
      </c>
      <c r="D38" s="32">
        <f>SUM(Sept!AM38)</f>
        <v>16</v>
      </c>
      <c r="E38" s="32">
        <f>SUM(Sept!AZ38)</f>
        <v>0</v>
      </c>
      <c r="F38" s="32">
        <f>SUM(Sept!BO38)</f>
        <v>3</v>
      </c>
      <c r="G38" s="32">
        <f>SUM(Sept!CB38)</f>
        <v>0</v>
      </c>
      <c r="H38" s="32">
        <f>SUM(Sept!CQ38)</f>
        <v>5</v>
      </c>
      <c r="I38" s="78">
        <f>SUM(Sept!DD38)</f>
        <v>0</v>
      </c>
      <c r="J38" s="78">
        <f>SUM(Sept!DS38)</f>
        <v>0</v>
      </c>
      <c r="K38" s="54">
        <f>SUM(Sept!EF38)</f>
        <v>0</v>
      </c>
      <c r="L38" s="32">
        <f>SUM(Oct!L38)</f>
        <v>0</v>
      </c>
      <c r="M38" s="32">
        <f>SUM(Oct!Y38)</f>
        <v>0</v>
      </c>
      <c r="N38" s="32">
        <f>SUM(Oct!AM38)</f>
        <v>18</v>
      </c>
      <c r="O38" s="32">
        <f>SUM(Oct!AZ38)</f>
        <v>0</v>
      </c>
      <c r="P38" s="12">
        <f>SUM(Oct!BO38)</f>
        <v>35</v>
      </c>
      <c r="Q38" s="12">
        <f>SUM(Oct!CB38)</f>
        <v>0</v>
      </c>
      <c r="R38" s="12">
        <f>SUM(Oct!CQ38)</f>
        <v>0</v>
      </c>
      <c r="S38" s="64">
        <f>SUM(Oct!DD38)</f>
        <v>38.4</v>
      </c>
      <c r="T38" s="64">
        <f>SUM(Oct!DS38)</f>
        <v>0</v>
      </c>
      <c r="U38" s="56">
        <f>SUM(Oct!EF38)</f>
        <v>0</v>
      </c>
      <c r="V38" s="64">
        <f>SUM(Nov!L38)</f>
        <v>0</v>
      </c>
      <c r="W38" s="64">
        <f>SUM(Nov!Y38)</f>
        <v>0</v>
      </c>
      <c r="X38" s="12">
        <f>SUM(Nov!AM38)</f>
        <v>33</v>
      </c>
      <c r="Y38" s="12">
        <f>SUM(Nov!AZ38)</f>
        <v>0</v>
      </c>
      <c r="Z38" s="12">
        <f>SUM(Nov!BO38)</f>
        <v>44</v>
      </c>
      <c r="AA38" s="12">
        <f>SUM(Nov!CB38)</f>
        <v>0</v>
      </c>
      <c r="AB38" s="12">
        <f>SUM(Nov!CQ38)</f>
        <v>6</v>
      </c>
      <c r="AC38" s="64">
        <f>SUM(Nov!DD38)</f>
        <v>0</v>
      </c>
      <c r="AD38" s="64">
        <f>SUM(Nov!DS38)</f>
        <v>0</v>
      </c>
      <c r="AE38" s="56">
        <f>SUM(Nov!EF38)</f>
        <v>0</v>
      </c>
      <c r="AF38" s="64">
        <f>SUM(Dec!L38)</f>
        <v>12</v>
      </c>
      <c r="AG38" s="12">
        <f>SUM(Dec!Y38)</f>
        <v>0</v>
      </c>
      <c r="AH38" s="12">
        <f>SUM(Dec!AM38)</f>
        <v>2</v>
      </c>
      <c r="AI38" s="12">
        <f>SUM(Dec!AZ38)</f>
        <v>0</v>
      </c>
      <c r="AJ38" s="12">
        <f>SUM(Dec!BO38)</f>
        <v>19</v>
      </c>
      <c r="AK38" s="12">
        <f>SUM(Dec!CB38)</f>
        <v>0</v>
      </c>
      <c r="AL38" s="12">
        <f>SUM(Dec!CQ38)</f>
        <v>27</v>
      </c>
      <c r="AM38" s="64">
        <f>SUM(Dec!DD38)</f>
        <v>0</v>
      </c>
      <c r="AN38" s="64">
        <f>SUM(Dec!DS38)</f>
        <v>0</v>
      </c>
      <c r="AO38" s="56">
        <f>SUM(Dec!EF38)</f>
        <v>0</v>
      </c>
      <c r="AP38" s="12">
        <f>SUM(Jan!L38)</f>
        <v>15</v>
      </c>
      <c r="AQ38" s="12">
        <f>SUM(Jan!Y38)</f>
        <v>0</v>
      </c>
      <c r="AR38" s="12">
        <f>SUM(Jan!AM38)</f>
        <v>23</v>
      </c>
      <c r="AS38" s="12">
        <f>SUM(Jan!AZ38)</f>
        <v>0</v>
      </c>
      <c r="AT38" s="12">
        <f>SUM(Jan!BO38)</f>
        <v>27</v>
      </c>
      <c r="AU38" s="12">
        <f>SUM(Jan!CB38)</f>
        <v>0</v>
      </c>
      <c r="AV38" s="12">
        <f>SUM(Jan!CQ38)</f>
        <v>29</v>
      </c>
      <c r="AW38" s="64">
        <f>SUM(Jan!DD38)</f>
        <v>0</v>
      </c>
      <c r="AX38" s="64">
        <f>SUM(Jan!DS38)</f>
        <v>0</v>
      </c>
      <c r="AY38" s="56">
        <f>SUM(Jan!EF38)</f>
        <v>0</v>
      </c>
      <c r="AZ38" s="12">
        <f>SUM(Fev!L38)</f>
        <v>0</v>
      </c>
      <c r="BA38" s="12">
        <f>SUM(Fev!Y38)</f>
        <v>0</v>
      </c>
      <c r="BB38" s="12">
        <f>SUM(Fev!AM38)</f>
        <v>30</v>
      </c>
      <c r="BC38" s="12">
        <f>SUM(Fev!AZ38)</f>
        <v>7</v>
      </c>
      <c r="BD38" s="12">
        <f>SUM(Fev!BO38)</f>
        <v>5</v>
      </c>
      <c r="BE38" s="12">
        <f>SUM(Fev!CB38)</f>
        <v>0</v>
      </c>
      <c r="BF38" s="12">
        <f>SUM(Fev!CQ38)</f>
        <v>46.800000000000004</v>
      </c>
      <c r="BG38" s="64">
        <f>SUM(Fev!DD38)</f>
        <v>0</v>
      </c>
      <c r="BH38" s="64">
        <f>SUM(Fev!DS38)</f>
        <v>0</v>
      </c>
      <c r="BI38" s="56">
        <f>SUM(Fev!EF38)</f>
        <v>0</v>
      </c>
      <c r="BJ38" s="12">
        <f>SUM(Mars!L38)</f>
        <v>7</v>
      </c>
      <c r="BK38" s="12">
        <f>SUM(Mars!Y38)</f>
        <v>0</v>
      </c>
      <c r="BL38" s="12">
        <f>SUM(Mars!AM38)</f>
        <v>20</v>
      </c>
      <c r="BM38" s="12">
        <f>SUM(Mars!AZ38)</f>
        <v>0</v>
      </c>
      <c r="BN38" s="12">
        <f>SUM(Mars!BO38)</f>
        <v>13</v>
      </c>
      <c r="BO38" s="12">
        <f>SUM(Mars!CB38)</f>
        <v>0</v>
      </c>
      <c r="BP38" s="12">
        <f>SUM(Mars!CQ38)</f>
        <v>0</v>
      </c>
      <c r="BQ38" s="12">
        <f>SUM(Mars!DD38)</f>
        <v>0</v>
      </c>
      <c r="BR38" s="12">
        <f>SUM(Mars!DS38)</f>
        <v>0</v>
      </c>
      <c r="BS38" s="56">
        <f>SUM(Mars!EF38)</f>
        <v>0</v>
      </c>
      <c r="BT38" s="12">
        <f>SUM(Avr!L38)</f>
        <v>22</v>
      </c>
      <c r="BU38" s="12">
        <f>SUM(Avr!Y38)</f>
        <v>0</v>
      </c>
      <c r="BV38" s="12">
        <f>SUM(Avr!AM38)</f>
        <v>19</v>
      </c>
      <c r="BW38" s="12">
        <f>SUM(Avr!AZ38)</f>
        <v>23</v>
      </c>
      <c r="BX38" s="12">
        <f>SUM(Avr!BO38)</f>
        <v>22</v>
      </c>
      <c r="BY38" s="12">
        <f>SUM(Avr!CB38)</f>
        <v>0</v>
      </c>
      <c r="BZ38" s="12">
        <f>SUM(Avr!CQ38)</f>
        <v>52.5</v>
      </c>
      <c r="CA38" s="64">
        <f>SUM(Avr!DD38)</f>
        <v>0</v>
      </c>
      <c r="CB38" s="64">
        <f>SUM(Avr!DS38)</f>
        <v>0</v>
      </c>
      <c r="CC38" s="56">
        <f>SUM(Avr!EF38)</f>
        <v>0</v>
      </c>
      <c r="CD38" s="12">
        <f>SUM(Mai!L38)</f>
        <v>7</v>
      </c>
      <c r="CE38" s="12">
        <f>SUM(Mai!Y38)</f>
        <v>0</v>
      </c>
      <c r="CF38" s="12">
        <f>SUM(Mai!AM38)</f>
        <v>4</v>
      </c>
      <c r="CG38" s="12">
        <f>SUM(Mai!AZ38)</f>
        <v>0</v>
      </c>
      <c r="CH38" s="12">
        <f>SUM(Mai!BO38)</f>
        <v>12</v>
      </c>
      <c r="CI38" s="12">
        <f>SUM(Mai!CB38)</f>
        <v>0</v>
      </c>
      <c r="CJ38" s="12">
        <f>SUM(Mai!CQ38)</f>
        <v>0</v>
      </c>
      <c r="CK38" s="64">
        <f>SUM(Mai!DD38)</f>
        <v>15</v>
      </c>
      <c r="CL38" s="64">
        <f>SUM(Mai!DS38)</f>
        <v>0</v>
      </c>
      <c r="CM38" s="56">
        <f>SUM(Mai!EF38)</f>
        <v>0</v>
      </c>
      <c r="CN38" s="64">
        <f>SUM(Juin!L38)</f>
        <v>4</v>
      </c>
      <c r="CO38" s="12">
        <f>SUM(Juin!Y38)</f>
        <v>0</v>
      </c>
      <c r="CP38" s="12">
        <f>SUM(Juin!AM38)</f>
        <v>11</v>
      </c>
      <c r="CQ38" s="12">
        <f>SUM(Juin!AZ38)</f>
        <v>0</v>
      </c>
      <c r="CR38" s="12">
        <f>SUM(Juin!BO38)</f>
        <v>0</v>
      </c>
      <c r="CS38" s="12">
        <f>SUM(Juin!CB38)</f>
        <v>0</v>
      </c>
      <c r="CT38" s="12">
        <f>SUM(Juin!CQ38)</f>
        <v>25</v>
      </c>
      <c r="CU38" s="64">
        <f>SUM(Juin!DD38)</f>
        <v>0</v>
      </c>
      <c r="CV38" s="12">
        <f>SUM(Juin!DS38)</f>
        <v>0</v>
      </c>
      <c r="CW38" s="56">
        <f>SUM(Juin!EF38)</f>
        <v>0</v>
      </c>
      <c r="CX38" s="12"/>
      <c r="CY38" s="12"/>
      <c r="CZ38" s="18"/>
      <c r="DA38" s="18"/>
      <c r="DB38" s="18"/>
      <c r="DC38" s="18"/>
      <c r="DD38" s="18"/>
      <c r="DE38" s="18"/>
      <c r="DF38" s="18"/>
      <c r="DG38" s="18"/>
    </row>
    <row r="39" spans="1:111">
      <c r="A39" s="1" t="str">
        <f>REPT(Sept!A39,1)</f>
        <v>LEBEZ Marc</v>
      </c>
      <c r="B39" s="32">
        <f>SUM(Sept!L39)</f>
        <v>21</v>
      </c>
      <c r="C39" s="32">
        <f>SUM(Sept!Y39)</f>
        <v>17</v>
      </c>
      <c r="D39" s="32">
        <f>SUM(Sept!AM39)</f>
        <v>10</v>
      </c>
      <c r="E39" s="32">
        <f>SUM(Sept!AZ39)</f>
        <v>3</v>
      </c>
      <c r="F39" s="32">
        <f>SUM(Sept!BO39)</f>
        <v>13</v>
      </c>
      <c r="G39" s="32">
        <f>SUM(Sept!CB39)</f>
        <v>0</v>
      </c>
      <c r="H39" s="32">
        <f>SUM(Sept!CQ39)</f>
        <v>33.6</v>
      </c>
      <c r="I39" s="78">
        <f>SUM(Sept!DD39)</f>
        <v>8</v>
      </c>
      <c r="J39" s="78">
        <f>SUM(Sept!DS39)</f>
        <v>0</v>
      </c>
      <c r="K39" s="54">
        <f>SUM(Sept!EF39)</f>
        <v>0</v>
      </c>
      <c r="L39" s="32">
        <f>SUM(Oct!L39)</f>
        <v>32</v>
      </c>
      <c r="M39" s="32">
        <f>SUM(Oct!Y39)</f>
        <v>35.200000000000003</v>
      </c>
      <c r="N39" s="32">
        <f>SUM(Oct!AM39)</f>
        <v>24</v>
      </c>
      <c r="O39" s="32">
        <f>SUM(Oct!AZ39)</f>
        <v>32</v>
      </c>
      <c r="P39" s="12">
        <f>SUM(Oct!BO39)</f>
        <v>6</v>
      </c>
      <c r="Q39" s="12">
        <f>SUM(Oct!CB39)</f>
        <v>11</v>
      </c>
      <c r="R39" s="12">
        <f>SUM(Oct!CQ39)</f>
        <v>21</v>
      </c>
      <c r="S39" s="64">
        <f>SUM(Oct!DD39)</f>
        <v>10</v>
      </c>
      <c r="T39" s="64">
        <f>SUM(Oct!DS39)</f>
        <v>0</v>
      </c>
      <c r="U39" s="56">
        <f>SUM(Oct!EF39)</f>
        <v>0</v>
      </c>
      <c r="V39" s="64">
        <f>SUM(Nov!L39)</f>
        <v>10</v>
      </c>
      <c r="W39" s="64">
        <f>SUM(Nov!Y39)</f>
        <v>24</v>
      </c>
      <c r="X39" s="12">
        <f>SUM(Nov!AM39)</f>
        <v>43.199999999999996</v>
      </c>
      <c r="Y39" s="12">
        <f>SUM(Nov!AZ39)</f>
        <v>30</v>
      </c>
      <c r="Z39" s="12">
        <f>SUM(Nov!BO39)</f>
        <v>28</v>
      </c>
      <c r="AA39" s="12">
        <f>SUM(Nov!CB39)</f>
        <v>27</v>
      </c>
      <c r="AB39" s="12">
        <f>SUM(Nov!CQ39)</f>
        <v>23</v>
      </c>
      <c r="AC39" s="64">
        <f>SUM(Nov!DD39)</f>
        <v>17</v>
      </c>
      <c r="AD39" s="64">
        <f>SUM(Nov!DS39)</f>
        <v>0</v>
      </c>
      <c r="AE39" s="56">
        <f>SUM(Nov!EF39)</f>
        <v>0</v>
      </c>
      <c r="AF39" s="64">
        <f>SUM(Dec!L39)</f>
        <v>24</v>
      </c>
      <c r="AG39" s="12">
        <f>SUM(Dec!Y39)</f>
        <v>12</v>
      </c>
      <c r="AH39" s="12">
        <f>SUM(Dec!AM39)</f>
        <v>10</v>
      </c>
      <c r="AI39" s="12">
        <f>SUM(Dec!AZ39)</f>
        <v>24</v>
      </c>
      <c r="AJ39" s="12">
        <f>SUM(Dec!BO39)</f>
        <v>15</v>
      </c>
      <c r="AK39" s="12">
        <f>SUM(Dec!CB39)</f>
        <v>12</v>
      </c>
      <c r="AL39" s="12">
        <f>SUM(Dec!CQ39)</f>
        <v>18</v>
      </c>
      <c r="AM39" s="64">
        <f>SUM(Dec!DD39)</f>
        <v>24</v>
      </c>
      <c r="AN39" s="64">
        <f>SUM(Dec!DS39)</f>
        <v>0</v>
      </c>
      <c r="AO39" s="56">
        <f>SUM(Dec!EF39)</f>
        <v>0</v>
      </c>
      <c r="AP39" s="12">
        <f>SUM(Jan!L39)</f>
        <v>26</v>
      </c>
      <c r="AQ39" s="12">
        <f>SUM(Jan!Y39)</f>
        <v>14</v>
      </c>
      <c r="AR39" s="12">
        <f>SUM(Jan!AM39)</f>
        <v>16</v>
      </c>
      <c r="AS39" s="12">
        <f>SUM(Jan!AZ39)</f>
        <v>17</v>
      </c>
      <c r="AT39" s="12">
        <f>SUM(Jan!BO39)</f>
        <v>52</v>
      </c>
      <c r="AU39" s="12">
        <f>SUM(Jan!CB39)</f>
        <v>22</v>
      </c>
      <c r="AV39" s="12">
        <f>SUM(Jan!CQ39)</f>
        <v>24</v>
      </c>
      <c r="AW39" s="64">
        <f>SUM(Jan!DD39)</f>
        <v>53.300000000000004</v>
      </c>
      <c r="AX39" s="64">
        <f>SUM(Jan!DS39)</f>
        <v>0</v>
      </c>
      <c r="AY39" s="56">
        <f>SUM(Jan!EF39)</f>
        <v>0</v>
      </c>
      <c r="AZ39" s="12">
        <f>SUM(Fev!L39)</f>
        <v>17</v>
      </c>
      <c r="BA39" s="12">
        <f>SUM(Fev!Y39)</f>
        <v>39.6</v>
      </c>
      <c r="BB39" s="12">
        <f>SUM(Fev!AM39)</f>
        <v>21</v>
      </c>
      <c r="BC39" s="12">
        <f>SUM(Fev!AZ39)</f>
        <v>11</v>
      </c>
      <c r="BD39" s="12">
        <f>SUM(Fev!BO39)</f>
        <v>37.199999999999996</v>
      </c>
      <c r="BE39" s="12">
        <f>SUM(Fev!CB39)</f>
        <v>25</v>
      </c>
      <c r="BF39" s="12">
        <f>SUM(Fev!CQ39)</f>
        <v>42</v>
      </c>
      <c r="BG39" s="64">
        <f>SUM(Fev!DD39)</f>
        <v>14</v>
      </c>
      <c r="BH39" s="64">
        <f>SUM(Fev!DS39)</f>
        <v>0</v>
      </c>
      <c r="BI39" s="56">
        <f>SUM(Fev!EF39)</f>
        <v>0</v>
      </c>
      <c r="BJ39" s="12">
        <f>SUM(Mars!L39)</f>
        <v>34.1</v>
      </c>
      <c r="BK39" s="12">
        <f>SUM(Mars!Y39)</f>
        <v>5</v>
      </c>
      <c r="BL39" s="12">
        <f>SUM(Mars!AM39)</f>
        <v>33</v>
      </c>
      <c r="BM39" s="12">
        <f>SUM(Mars!AZ39)</f>
        <v>11</v>
      </c>
      <c r="BN39" s="12">
        <f>SUM(Mars!BO39)</f>
        <v>14</v>
      </c>
      <c r="BO39" s="12">
        <f>SUM(Mars!CB39)</f>
        <v>21</v>
      </c>
      <c r="BP39" s="12">
        <f>SUM(Mars!CQ39)</f>
        <v>18</v>
      </c>
      <c r="BQ39" s="12">
        <f>SUM(Mars!DD39)</f>
        <v>23</v>
      </c>
      <c r="BR39" s="12">
        <f>SUM(Mars!DS39)</f>
        <v>0</v>
      </c>
      <c r="BS39" s="56">
        <f>SUM(Mars!EF39)</f>
        <v>0</v>
      </c>
      <c r="BT39" s="12">
        <f>SUM(Avr!L39)</f>
        <v>57.2</v>
      </c>
      <c r="BU39" s="12">
        <f>SUM(Avr!Y39)</f>
        <v>16</v>
      </c>
      <c r="BV39" s="12">
        <f>SUM(Avr!AM39)</f>
        <v>82</v>
      </c>
      <c r="BW39" s="12">
        <f>SUM(Avr!AZ39)</f>
        <v>27</v>
      </c>
      <c r="BX39" s="12">
        <f>SUM(Avr!BO39)</f>
        <v>35.200000000000003</v>
      </c>
      <c r="BY39" s="12">
        <f>SUM(Avr!CB39)</f>
        <v>13</v>
      </c>
      <c r="BZ39" s="12">
        <f>SUM(Avr!CQ39)</f>
        <v>14</v>
      </c>
      <c r="CA39" s="64">
        <f>SUM(Avr!DD39)</f>
        <v>18</v>
      </c>
      <c r="CB39" s="64">
        <f>SUM(Avr!DS39)</f>
        <v>0</v>
      </c>
      <c r="CC39" s="56">
        <f>SUM(Avr!EF39)</f>
        <v>0</v>
      </c>
      <c r="CD39" s="12">
        <f>SUM(Mai!L39)</f>
        <v>26</v>
      </c>
      <c r="CE39" s="12">
        <f>SUM(Mai!Y39)</f>
        <v>21</v>
      </c>
      <c r="CF39" s="12">
        <f>SUM(Mai!AM39)</f>
        <v>30</v>
      </c>
      <c r="CG39" s="12">
        <f>SUM(Mai!AZ39)</f>
        <v>34.1</v>
      </c>
      <c r="CH39" s="12">
        <f>SUM(Mai!BO39)</f>
        <v>37.700000000000003</v>
      </c>
      <c r="CI39" s="12">
        <f>SUM(Mai!CB39)</f>
        <v>6</v>
      </c>
      <c r="CJ39" s="12">
        <f>SUM(Mai!CQ39)</f>
        <v>14</v>
      </c>
      <c r="CK39" s="64">
        <f>SUM(Mai!DD39)</f>
        <v>29.700000000000003</v>
      </c>
      <c r="CL39" s="64">
        <f>SUM(Mai!DS39)</f>
        <v>0</v>
      </c>
      <c r="CM39" s="56">
        <f>SUM(Mai!EF39)</f>
        <v>0</v>
      </c>
      <c r="CN39" s="64">
        <f>SUM(Juin!L39)</f>
        <v>0</v>
      </c>
      <c r="CO39" s="12">
        <f>SUM(Juin!Y39)</f>
        <v>0</v>
      </c>
      <c r="CP39" s="12">
        <f>SUM(Juin!AM39)</f>
        <v>9</v>
      </c>
      <c r="CQ39" s="12">
        <f>SUM(Juin!AZ39)</f>
        <v>28.6</v>
      </c>
      <c r="CR39" s="12">
        <f>SUM(Juin!BO39)</f>
        <v>14</v>
      </c>
      <c r="CS39" s="12">
        <f>SUM(Juin!CB39)</f>
        <v>22</v>
      </c>
      <c r="CT39" s="12">
        <f>SUM(Juin!CQ39)</f>
        <v>24</v>
      </c>
      <c r="CU39" s="64">
        <f>SUM(Juin!DD39)</f>
        <v>12</v>
      </c>
      <c r="CV39" s="12">
        <f>SUM(Juin!DS39)</f>
        <v>0</v>
      </c>
      <c r="CW39" s="56">
        <f>SUM(Juin!EF39)</f>
        <v>0</v>
      </c>
      <c r="CX39" s="12"/>
      <c r="CY39" s="12"/>
      <c r="CZ39" s="18"/>
      <c r="DA39" s="18"/>
      <c r="DB39" s="18"/>
      <c r="DC39" s="18"/>
      <c r="DD39" s="18"/>
      <c r="DE39" s="18"/>
      <c r="DF39" s="18"/>
      <c r="DG39" s="18"/>
    </row>
    <row r="40" spans="1:111">
      <c r="A40" s="1" t="str">
        <f>REPT(Sept!A40,1)</f>
        <v>LETELLIER Dimitri</v>
      </c>
      <c r="B40" s="32">
        <f>SUM(Sept!L40)</f>
        <v>3</v>
      </c>
      <c r="C40" s="32">
        <f>SUM(Sept!Y40)</f>
        <v>0</v>
      </c>
      <c r="D40" s="32">
        <f>SUM(Sept!AM40)</f>
        <v>0</v>
      </c>
      <c r="E40" s="32">
        <f>SUM(Sept!AZ40)</f>
        <v>0</v>
      </c>
      <c r="F40" s="32">
        <f>SUM(Sept!BO40)</f>
        <v>31</v>
      </c>
      <c r="G40" s="32">
        <f>SUM(Sept!CB40)</f>
        <v>0</v>
      </c>
      <c r="H40" s="32">
        <f>SUM(Sept!CQ40)</f>
        <v>0</v>
      </c>
      <c r="I40" s="78">
        <f>SUM(Sept!DD40)</f>
        <v>0</v>
      </c>
      <c r="J40" s="78">
        <f>SUM(Sept!DS40)</f>
        <v>0</v>
      </c>
      <c r="K40" s="54">
        <f>SUM(Sept!EF40)</f>
        <v>0</v>
      </c>
      <c r="L40" s="32">
        <f>SUM(Oct!L40)</f>
        <v>0</v>
      </c>
      <c r="M40" s="32">
        <f>SUM(Oct!Y40)</f>
        <v>21</v>
      </c>
      <c r="N40" s="32">
        <f>SUM(Oct!AM40)</f>
        <v>14</v>
      </c>
      <c r="O40" s="32">
        <f>SUM(Oct!AZ40)</f>
        <v>7</v>
      </c>
      <c r="P40" s="12">
        <f>SUM(Oct!BO40)</f>
        <v>8</v>
      </c>
      <c r="Q40" s="12">
        <f>SUM(Oct!CB40)</f>
        <v>12</v>
      </c>
      <c r="R40" s="12">
        <f>SUM(Oct!CQ40)</f>
        <v>9</v>
      </c>
      <c r="S40" s="64">
        <f>SUM(Oct!DD40)</f>
        <v>5</v>
      </c>
      <c r="T40" s="64">
        <f>SUM(Oct!DS40)</f>
        <v>0</v>
      </c>
      <c r="U40" s="56">
        <f>SUM(Oct!EF40)</f>
        <v>0</v>
      </c>
      <c r="V40" s="64">
        <f>SUM(Nov!L40)</f>
        <v>0</v>
      </c>
      <c r="W40" s="64">
        <f>SUM(Nov!Y40)</f>
        <v>0</v>
      </c>
      <c r="X40" s="12">
        <f>SUM(Nov!AM40)</f>
        <v>27</v>
      </c>
      <c r="Y40" s="12">
        <f>SUM(Nov!AZ40)</f>
        <v>18</v>
      </c>
      <c r="Z40" s="12">
        <f>SUM(Nov!BO40)</f>
        <v>31</v>
      </c>
      <c r="AA40" s="12">
        <f>SUM(Nov!CB40)</f>
        <v>30</v>
      </c>
      <c r="AB40" s="12">
        <f>SUM(Nov!CQ40)</f>
        <v>11</v>
      </c>
      <c r="AC40" s="64">
        <f>SUM(Nov!DD40)</f>
        <v>18</v>
      </c>
      <c r="AD40" s="64">
        <f>SUM(Nov!DS40)</f>
        <v>0</v>
      </c>
      <c r="AE40" s="56">
        <f>SUM(Nov!EF40)</f>
        <v>0</v>
      </c>
      <c r="AF40" s="64">
        <f>SUM(Dec!L40)</f>
        <v>32</v>
      </c>
      <c r="AG40" s="12">
        <f>SUM(Dec!Y40)</f>
        <v>22</v>
      </c>
      <c r="AH40" s="12">
        <f>SUM(Dec!AM40)</f>
        <v>3</v>
      </c>
      <c r="AI40" s="12">
        <f>SUM(Dec!AZ40)</f>
        <v>19</v>
      </c>
      <c r="AJ40" s="12">
        <f>SUM(Dec!BO40)</f>
        <v>2</v>
      </c>
      <c r="AK40" s="12">
        <f>SUM(Dec!CB40)</f>
        <v>0</v>
      </c>
      <c r="AL40" s="12">
        <f>SUM(Dec!CQ40)</f>
        <v>0</v>
      </c>
      <c r="AM40" s="64">
        <f>SUM(Dec!DD40)</f>
        <v>11</v>
      </c>
      <c r="AN40" s="64">
        <f>SUM(Dec!DS40)</f>
        <v>0</v>
      </c>
      <c r="AO40" s="56">
        <f>SUM(Dec!EF40)</f>
        <v>0</v>
      </c>
      <c r="AP40" s="12">
        <f>SUM(Jan!L40)</f>
        <v>96</v>
      </c>
      <c r="AQ40" s="12">
        <f>SUM(Jan!Y40)</f>
        <v>0</v>
      </c>
      <c r="AR40" s="12">
        <f>SUM(Jan!AM40)</f>
        <v>12</v>
      </c>
      <c r="AS40" s="12">
        <f>SUM(Jan!AZ40)</f>
        <v>40.799999999999997</v>
      </c>
      <c r="AT40" s="12">
        <f>SUM(Jan!BO40)</f>
        <v>36</v>
      </c>
      <c r="AU40" s="12">
        <f>SUM(Jan!CB40)</f>
        <v>6</v>
      </c>
      <c r="AV40" s="12">
        <f>SUM(Jan!CQ40)</f>
        <v>14</v>
      </c>
      <c r="AW40" s="64">
        <f>SUM(Jan!DD40)</f>
        <v>38</v>
      </c>
      <c r="AX40" s="64">
        <f>SUM(Jan!DS40)</f>
        <v>0</v>
      </c>
      <c r="AY40" s="56">
        <f>SUM(Jan!EF40)</f>
        <v>0</v>
      </c>
      <c r="AZ40" s="12">
        <f>SUM(Fev!L40)</f>
        <v>7</v>
      </c>
      <c r="BA40" s="12">
        <f>SUM(Fev!Y40)</f>
        <v>4</v>
      </c>
      <c r="BB40" s="12">
        <f>SUM(Fev!AM40)</f>
        <v>4</v>
      </c>
      <c r="BC40" s="12">
        <f>SUM(Fev!AZ40)</f>
        <v>9</v>
      </c>
      <c r="BD40" s="12">
        <f>SUM(Fev!BO40)</f>
        <v>2</v>
      </c>
      <c r="BE40" s="12">
        <f>SUM(Fev!CB40)</f>
        <v>2</v>
      </c>
      <c r="BF40" s="12">
        <f>SUM(Fev!CQ40)</f>
        <v>5</v>
      </c>
      <c r="BG40" s="64">
        <f>SUM(Fev!DD40)</f>
        <v>25</v>
      </c>
      <c r="BH40" s="64">
        <f>SUM(Fev!DS40)</f>
        <v>0</v>
      </c>
      <c r="BI40" s="56">
        <f>SUM(Fev!EF40)</f>
        <v>0</v>
      </c>
      <c r="BJ40" s="12">
        <f>SUM(Mars!L40)</f>
        <v>3</v>
      </c>
      <c r="BK40" s="12">
        <f>SUM(Mars!Y40)</f>
        <v>9</v>
      </c>
      <c r="BL40" s="12">
        <f>SUM(Mars!AM40)</f>
        <v>46.8</v>
      </c>
      <c r="BM40" s="12">
        <f>SUM(Mars!AZ40)</f>
        <v>15</v>
      </c>
      <c r="BN40" s="12">
        <f>SUM(Mars!BO40)</f>
        <v>26</v>
      </c>
      <c r="BO40" s="12">
        <f>SUM(Mars!CB40)</f>
        <v>3</v>
      </c>
      <c r="BP40" s="12">
        <f>SUM(Mars!CQ40)</f>
        <v>2</v>
      </c>
      <c r="BQ40" s="12">
        <f>SUM(Mars!DD40)</f>
        <v>9</v>
      </c>
      <c r="BR40" s="12">
        <f>SUM(Mars!DS40)</f>
        <v>0</v>
      </c>
      <c r="BS40" s="56">
        <f>SUM(Mars!EF40)</f>
        <v>0</v>
      </c>
      <c r="BT40" s="12">
        <f>SUM(Avr!L40)</f>
        <v>15</v>
      </c>
      <c r="BU40" s="12">
        <f>SUM(Avr!Y40)</f>
        <v>9</v>
      </c>
      <c r="BV40" s="12">
        <f>SUM(Avr!AM40)</f>
        <v>0</v>
      </c>
      <c r="BW40" s="12">
        <f>SUM(Avr!AZ40)</f>
        <v>11</v>
      </c>
      <c r="BX40" s="12">
        <f>SUM(Avr!BO40)</f>
        <v>15</v>
      </c>
      <c r="BY40" s="12">
        <f>SUM(Avr!CB40)</f>
        <v>4</v>
      </c>
      <c r="BZ40" s="12">
        <f>SUM(Avr!CQ40)</f>
        <v>28</v>
      </c>
      <c r="CA40" s="64">
        <f>SUM(Avr!DD40)</f>
        <v>6</v>
      </c>
      <c r="CB40" s="64">
        <f>SUM(Avr!DS40)</f>
        <v>0</v>
      </c>
      <c r="CC40" s="56">
        <f>SUM(Avr!EF40)</f>
        <v>0</v>
      </c>
      <c r="CD40" s="12">
        <f>SUM(Mai!L40)</f>
        <v>18</v>
      </c>
      <c r="CE40" s="12">
        <f>SUM(Mai!Y40)</f>
        <v>5</v>
      </c>
      <c r="CF40" s="12">
        <f>SUM(Mai!AM40)</f>
        <v>16</v>
      </c>
      <c r="CG40" s="12">
        <f>SUM(Mai!AZ40)</f>
        <v>0</v>
      </c>
      <c r="CH40" s="12">
        <f>SUM(Mai!BO40)</f>
        <v>0</v>
      </c>
      <c r="CI40" s="12">
        <f>SUM(Mai!CB40)</f>
        <v>0</v>
      </c>
      <c r="CJ40" s="12">
        <f>SUM(Mai!CQ40)</f>
        <v>20</v>
      </c>
      <c r="CK40" s="64">
        <f>SUM(Mai!DD40)</f>
        <v>0</v>
      </c>
      <c r="CL40" s="64">
        <f>SUM(Mai!DS40)</f>
        <v>0</v>
      </c>
      <c r="CM40" s="56">
        <f>SUM(Mai!EF40)</f>
        <v>0</v>
      </c>
      <c r="CN40" s="64">
        <f>SUM(Juin!L40)</f>
        <v>5</v>
      </c>
      <c r="CO40" s="12">
        <f>SUM(Juin!Y40)</f>
        <v>10</v>
      </c>
      <c r="CP40" s="12">
        <f>SUM(Juin!AM40)</f>
        <v>5</v>
      </c>
      <c r="CQ40" s="12">
        <f>SUM(Juin!AZ40)</f>
        <v>6</v>
      </c>
      <c r="CR40" s="12">
        <f>SUM(Juin!BO40)</f>
        <v>5</v>
      </c>
      <c r="CS40" s="12">
        <f>SUM(Juin!CB40)</f>
        <v>0</v>
      </c>
      <c r="CT40" s="12">
        <f>SUM(Juin!CQ40)</f>
        <v>33</v>
      </c>
      <c r="CU40" s="64">
        <f>SUM(Juin!DD40)</f>
        <v>15</v>
      </c>
      <c r="CV40" s="12">
        <f>SUM(Juin!DS40)</f>
        <v>0</v>
      </c>
      <c r="CW40" s="56">
        <f>SUM(Juin!EF40)</f>
        <v>0</v>
      </c>
      <c r="CX40" s="12"/>
      <c r="CY40" s="12"/>
      <c r="CZ40" s="18"/>
      <c r="DA40" s="18"/>
      <c r="DB40" s="18"/>
      <c r="DC40" s="18"/>
      <c r="DD40" s="18"/>
      <c r="DE40" s="18"/>
      <c r="DF40" s="18"/>
      <c r="DG40" s="18"/>
    </row>
    <row r="41" spans="1:111">
      <c r="A41" s="1" t="str">
        <f>REPT(Sept!A41,1)</f>
        <v>LOMBARD Sébastien</v>
      </c>
      <c r="B41" s="32">
        <f>SUM(Sept!L41)</f>
        <v>6</v>
      </c>
      <c r="C41" s="32">
        <f>SUM(Sept!Y41)</f>
        <v>2</v>
      </c>
      <c r="D41" s="32">
        <f>SUM(Sept!AM41)</f>
        <v>7</v>
      </c>
      <c r="E41" s="32">
        <f>SUM(Sept!AZ41)</f>
        <v>2</v>
      </c>
      <c r="F41" s="32">
        <f>SUM(Sept!BO41)</f>
        <v>10</v>
      </c>
      <c r="G41" s="32">
        <f>SUM(Sept!CB41)</f>
        <v>7</v>
      </c>
      <c r="H41" s="32">
        <f>SUM(Sept!CQ41)</f>
        <v>25</v>
      </c>
      <c r="I41" s="78">
        <f>SUM(Sept!DD41)</f>
        <v>6</v>
      </c>
      <c r="J41" s="78">
        <f>SUM(Sept!DS41)</f>
        <v>0</v>
      </c>
      <c r="K41" s="54">
        <f>SUM(Sept!EF41)</f>
        <v>0</v>
      </c>
      <c r="L41" s="32">
        <f>SUM(Oct!L41)</f>
        <v>23</v>
      </c>
      <c r="M41" s="32">
        <f>SUM(Oct!Y41)</f>
        <v>10</v>
      </c>
      <c r="N41" s="32">
        <f>SUM(Oct!AM41)</f>
        <v>70</v>
      </c>
      <c r="O41" s="32">
        <f>SUM(Oct!AZ41)</f>
        <v>6</v>
      </c>
      <c r="P41" s="12">
        <f>SUM(Oct!BO41)</f>
        <v>13</v>
      </c>
      <c r="Q41" s="12">
        <f>SUM(Oct!CB41)</f>
        <v>5</v>
      </c>
      <c r="R41" s="12">
        <f>SUM(Oct!CQ41)</f>
        <v>64</v>
      </c>
      <c r="S41" s="64">
        <f>SUM(Oct!DD41)</f>
        <v>3</v>
      </c>
      <c r="T41" s="64">
        <f>SUM(Oct!DS41)</f>
        <v>0</v>
      </c>
      <c r="U41" s="56">
        <f>SUM(Oct!EF41)</f>
        <v>0</v>
      </c>
      <c r="V41" s="64">
        <f>SUM(Nov!L41)</f>
        <v>9</v>
      </c>
      <c r="W41" s="64">
        <f>SUM(Nov!Y41)</f>
        <v>6</v>
      </c>
      <c r="X41" s="12">
        <f>SUM(Nov!AM41)</f>
        <v>7</v>
      </c>
      <c r="Y41" s="12">
        <f>SUM(Nov!AZ41)</f>
        <v>4</v>
      </c>
      <c r="Z41" s="12">
        <f>SUM(Nov!BO41)</f>
        <v>35</v>
      </c>
      <c r="AA41" s="12">
        <f>SUM(Nov!CB41)</f>
        <v>9</v>
      </c>
      <c r="AB41" s="12">
        <f>SUM(Nov!CQ41)</f>
        <v>33</v>
      </c>
      <c r="AC41" s="64">
        <f>SUM(Nov!DD41)</f>
        <v>3</v>
      </c>
      <c r="AD41" s="64">
        <f>SUM(Nov!DS41)</f>
        <v>0</v>
      </c>
      <c r="AE41" s="56">
        <f>SUM(Nov!EF41)</f>
        <v>0</v>
      </c>
      <c r="AF41" s="64">
        <f>SUM(Dec!L41)</f>
        <v>0</v>
      </c>
      <c r="AG41" s="12">
        <f>SUM(Dec!Y41)</f>
        <v>3</v>
      </c>
      <c r="AH41" s="12">
        <f>SUM(Dec!AM41)</f>
        <v>8</v>
      </c>
      <c r="AI41" s="12">
        <f>SUM(Dec!AZ41)</f>
        <v>13</v>
      </c>
      <c r="AJ41" s="12">
        <f>SUM(Dec!BO41)</f>
        <v>21</v>
      </c>
      <c r="AK41" s="12">
        <f>SUM(Dec!CB41)</f>
        <v>13</v>
      </c>
      <c r="AL41" s="12">
        <f>SUM(Dec!CQ41)</f>
        <v>6</v>
      </c>
      <c r="AM41" s="64">
        <f>SUM(Dec!DD41)</f>
        <v>6</v>
      </c>
      <c r="AN41" s="64">
        <f>SUM(Dec!DS41)</f>
        <v>0</v>
      </c>
      <c r="AO41" s="56">
        <f>SUM(Dec!EF41)</f>
        <v>0</v>
      </c>
      <c r="AP41" s="12">
        <f>SUM(Jan!L41)</f>
        <v>17</v>
      </c>
      <c r="AQ41" s="12">
        <f>SUM(Jan!Y41)</f>
        <v>8</v>
      </c>
      <c r="AR41" s="12">
        <f>SUM(Jan!AM41)</f>
        <v>41.800000000000004</v>
      </c>
      <c r="AS41" s="12">
        <f>SUM(Jan!AZ41)</f>
        <v>4</v>
      </c>
      <c r="AT41" s="12">
        <f>SUM(Jan!BO41)</f>
        <v>19</v>
      </c>
      <c r="AU41" s="12">
        <f>SUM(Jan!CB41)</f>
        <v>9</v>
      </c>
      <c r="AV41" s="12">
        <f>SUM(Jan!CQ41)</f>
        <v>5</v>
      </c>
      <c r="AW41" s="64">
        <f>SUM(Jan!DD41)</f>
        <v>10</v>
      </c>
      <c r="AX41" s="64">
        <f>SUM(Jan!DS41)</f>
        <v>0</v>
      </c>
      <c r="AY41" s="56">
        <f>SUM(Jan!EF41)</f>
        <v>0</v>
      </c>
      <c r="AZ41" s="12">
        <f>SUM(Fev!L41)</f>
        <v>6</v>
      </c>
      <c r="BA41" s="12">
        <f>SUM(Fev!Y41)</f>
        <v>7</v>
      </c>
      <c r="BB41" s="12">
        <f>SUM(Fev!AM41)</f>
        <v>0</v>
      </c>
      <c r="BC41" s="12">
        <f>SUM(Fev!AZ41)</f>
        <v>0</v>
      </c>
      <c r="BD41" s="12">
        <f>SUM(Fev!BO41)</f>
        <v>0</v>
      </c>
      <c r="BE41" s="12">
        <f>SUM(Fev!CB41)</f>
        <v>13</v>
      </c>
      <c r="BF41" s="12">
        <f>SUM(Fev!CQ41)</f>
        <v>18</v>
      </c>
      <c r="BG41" s="64">
        <f>SUM(Fev!DD41)</f>
        <v>0</v>
      </c>
      <c r="BH41" s="64">
        <f>SUM(Fev!DS41)</f>
        <v>0</v>
      </c>
      <c r="BI41" s="56">
        <f>SUM(Fev!EF41)</f>
        <v>0</v>
      </c>
      <c r="BJ41" s="12">
        <f>SUM(Mars!L41)</f>
        <v>6</v>
      </c>
      <c r="BK41" s="12">
        <f>SUM(Mars!Y41)</f>
        <v>17</v>
      </c>
      <c r="BL41" s="12">
        <f>SUM(Mars!AM41)</f>
        <v>22</v>
      </c>
      <c r="BM41" s="12">
        <f>SUM(Mars!AZ41)</f>
        <v>2</v>
      </c>
      <c r="BN41" s="12">
        <f>SUM(Mars!BO41)</f>
        <v>28</v>
      </c>
      <c r="BO41" s="12">
        <f>SUM(Mars!CB41)</f>
        <v>0</v>
      </c>
      <c r="BP41" s="12">
        <f>SUM(Mars!CQ41)</f>
        <v>29</v>
      </c>
      <c r="BQ41" s="12">
        <f>SUM(Mars!DD41)</f>
        <v>13</v>
      </c>
      <c r="BR41" s="12">
        <f>SUM(Mars!DS41)</f>
        <v>0</v>
      </c>
      <c r="BS41" s="56">
        <f>SUM(Mars!EF41)</f>
        <v>0</v>
      </c>
      <c r="BT41" s="12">
        <f>SUM(Avr!L41)</f>
        <v>46.2</v>
      </c>
      <c r="BU41" s="12">
        <f>SUM(Avr!Y41)</f>
        <v>0</v>
      </c>
      <c r="BV41" s="12">
        <f>SUM(Avr!AM41)</f>
        <v>11</v>
      </c>
      <c r="BW41" s="12">
        <f>SUM(Avr!AZ41)</f>
        <v>0</v>
      </c>
      <c r="BX41" s="12">
        <f>SUM(Avr!BO41)</f>
        <v>3</v>
      </c>
      <c r="BY41" s="12">
        <f>SUM(Avr!CB41)</f>
        <v>5</v>
      </c>
      <c r="BZ41" s="12">
        <f>SUM(Avr!CQ41)</f>
        <v>29</v>
      </c>
      <c r="CA41" s="64">
        <f>SUM(Avr!DD41)</f>
        <v>0</v>
      </c>
      <c r="CB41" s="64">
        <f>SUM(Avr!DS41)</f>
        <v>0</v>
      </c>
      <c r="CC41" s="56">
        <f>SUM(Avr!EF41)</f>
        <v>0</v>
      </c>
      <c r="CD41" s="12">
        <f>SUM(Mai!L41)</f>
        <v>15</v>
      </c>
      <c r="CE41" s="12">
        <f>SUM(Mai!Y41)</f>
        <v>0</v>
      </c>
      <c r="CF41" s="12">
        <f>SUM(Mai!AM41)</f>
        <v>2</v>
      </c>
      <c r="CG41" s="12">
        <f>SUM(Mai!AZ41)</f>
        <v>18</v>
      </c>
      <c r="CH41" s="12">
        <f>SUM(Mai!BO41)</f>
        <v>1</v>
      </c>
      <c r="CI41" s="12">
        <f>SUM(Mai!CB41)</f>
        <v>1</v>
      </c>
      <c r="CJ41" s="12">
        <f>SUM(Mai!CQ41)</f>
        <v>4</v>
      </c>
      <c r="CK41" s="64">
        <f>SUM(Mai!DD41)</f>
        <v>2</v>
      </c>
      <c r="CL41" s="64">
        <f>SUM(Mai!DS41)</f>
        <v>0</v>
      </c>
      <c r="CM41" s="56">
        <f>SUM(Mai!EF41)</f>
        <v>0</v>
      </c>
      <c r="CN41" s="64">
        <f>SUM(Juin!L41)</f>
        <v>6</v>
      </c>
      <c r="CO41" s="12">
        <f>SUM(Juin!Y41)</f>
        <v>0</v>
      </c>
      <c r="CP41" s="12">
        <f>SUM(Juin!AM41)</f>
        <v>2</v>
      </c>
      <c r="CQ41" s="12">
        <f>SUM(Juin!AZ41)</f>
        <v>0</v>
      </c>
      <c r="CR41" s="12">
        <f>SUM(Juin!BO41)</f>
        <v>17</v>
      </c>
      <c r="CS41" s="12">
        <f>SUM(Juin!CB41)</f>
        <v>4</v>
      </c>
      <c r="CT41" s="12">
        <f>SUM(Juin!CQ41)</f>
        <v>8</v>
      </c>
      <c r="CU41" s="64">
        <f>SUM(Juin!DD41)</f>
        <v>8</v>
      </c>
      <c r="CV41" s="12">
        <f>SUM(Juin!DS41)</f>
        <v>0</v>
      </c>
      <c r="CW41" s="56">
        <f>SUM(Juin!EF41)</f>
        <v>0</v>
      </c>
      <c r="CX41" s="12"/>
      <c r="CY41" s="12"/>
      <c r="CZ41" s="18"/>
      <c r="DA41" s="18"/>
      <c r="DB41" s="18"/>
      <c r="DC41" s="18"/>
      <c r="DD41" s="18"/>
      <c r="DE41" s="18"/>
      <c r="DF41" s="18"/>
      <c r="DG41" s="18"/>
    </row>
    <row r="42" spans="1:111">
      <c r="A42" s="1" t="str">
        <f>REPT(Sept!A42,1)</f>
        <v>MACQUET Franck</v>
      </c>
      <c r="B42" s="32">
        <f>SUM(Sept!L42)</f>
        <v>0</v>
      </c>
      <c r="C42" s="32">
        <f>SUM(Sept!Y42)</f>
        <v>12</v>
      </c>
      <c r="D42" s="32">
        <f>SUM(Sept!AM42)</f>
        <v>0</v>
      </c>
      <c r="E42" s="32">
        <f>SUM(Sept!AZ42)</f>
        <v>20</v>
      </c>
      <c r="F42" s="32">
        <f>SUM(Sept!BO42)</f>
        <v>0</v>
      </c>
      <c r="G42" s="32">
        <f>SUM(Sept!CB42)</f>
        <v>0</v>
      </c>
      <c r="H42" s="32">
        <f>SUM(Sept!CQ42)</f>
        <v>0</v>
      </c>
      <c r="I42" s="78">
        <f>SUM(Sept!DD42)</f>
        <v>22</v>
      </c>
      <c r="J42" s="78">
        <f>SUM(Sept!DS42)</f>
        <v>0</v>
      </c>
      <c r="K42" s="54">
        <f>SUM(Sept!EF42)</f>
        <v>0</v>
      </c>
      <c r="L42" s="32">
        <f>SUM(Oct!L42)</f>
        <v>0</v>
      </c>
      <c r="M42" s="32">
        <f>SUM(Oct!Y42)</f>
        <v>24</v>
      </c>
      <c r="N42" s="32">
        <f>SUM(Oct!AM42)</f>
        <v>0</v>
      </c>
      <c r="O42" s="32">
        <f>SUM(Oct!AZ42)</f>
        <v>30</v>
      </c>
      <c r="P42" s="12">
        <f>SUM(Oct!BO42)</f>
        <v>0</v>
      </c>
      <c r="Q42" s="12">
        <f>SUM(Oct!CB42)</f>
        <v>0</v>
      </c>
      <c r="R42" s="12">
        <f>SUM(Oct!CQ42)</f>
        <v>0</v>
      </c>
      <c r="S42" s="64">
        <f>SUM(Oct!DD42)</f>
        <v>16</v>
      </c>
      <c r="T42" s="64">
        <f>SUM(Oct!DS42)</f>
        <v>0</v>
      </c>
      <c r="U42" s="56">
        <f>SUM(Oct!EF42)</f>
        <v>0</v>
      </c>
      <c r="V42" s="64">
        <f>SUM(Nov!L42)</f>
        <v>0</v>
      </c>
      <c r="W42" s="64">
        <f>SUM(Nov!Y42)</f>
        <v>0</v>
      </c>
      <c r="X42" s="12">
        <f>SUM(Nov!AM42)</f>
        <v>0</v>
      </c>
      <c r="Y42" s="12">
        <f>SUM(Nov!AZ42)</f>
        <v>0</v>
      </c>
      <c r="Z42" s="12">
        <f>SUM(Nov!BO42)</f>
        <v>0</v>
      </c>
      <c r="AA42" s="12">
        <f>SUM(Nov!CB42)</f>
        <v>19</v>
      </c>
      <c r="AB42" s="12">
        <f>SUM(Nov!CQ42)</f>
        <v>0</v>
      </c>
      <c r="AC42" s="64">
        <f>SUM(Nov!DD42)</f>
        <v>30</v>
      </c>
      <c r="AD42" s="64">
        <f>SUM(Nov!DS42)</f>
        <v>0</v>
      </c>
      <c r="AE42" s="56">
        <f>SUM(Nov!EF42)</f>
        <v>0</v>
      </c>
      <c r="AF42" s="64">
        <f>SUM(Dec!L42)</f>
        <v>0</v>
      </c>
      <c r="AG42" s="12">
        <f>SUM(Dec!Y42)</f>
        <v>15</v>
      </c>
      <c r="AH42" s="12">
        <f>SUM(Dec!AM42)</f>
        <v>0</v>
      </c>
      <c r="AI42" s="12">
        <f>SUM(Dec!AZ42)</f>
        <v>0</v>
      </c>
      <c r="AJ42" s="12">
        <f>SUM(Dec!BO42)</f>
        <v>0</v>
      </c>
      <c r="AK42" s="12">
        <f>SUM(Dec!CB42)</f>
        <v>0</v>
      </c>
      <c r="AL42" s="12">
        <f>SUM(Dec!CQ42)</f>
        <v>0</v>
      </c>
      <c r="AM42" s="64">
        <f>SUM(Dec!DD42)</f>
        <v>0</v>
      </c>
      <c r="AN42" s="64">
        <f>SUM(Dec!DS42)</f>
        <v>0</v>
      </c>
      <c r="AO42" s="56">
        <f>SUM(Dec!EF42)</f>
        <v>0</v>
      </c>
      <c r="AP42" s="12">
        <f>SUM(Jan!L42)</f>
        <v>0</v>
      </c>
      <c r="AQ42" s="12">
        <f>SUM(Jan!Y42)</f>
        <v>11</v>
      </c>
      <c r="AR42" s="12">
        <f>SUM(Jan!AM42)</f>
        <v>0</v>
      </c>
      <c r="AS42" s="12">
        <f>SUM(Jan!AZ42)</f>
        <v>24</v>
      </c>
      <c r="AT42" s="12">
        <f>SUM(Jan!BO42)</f>
        <v>0</v>
      </c>
      <c r="AU42" s="12">
        <f>SUM(Jan!CB42)</f>
        <v>14</v>
      </c>
      <c r="AV42" s="12">
        <f>SUM(Jan!CQ42)</f>
        <v>0</v>
      </c>
      <c r="AW42" s="64">
        <f>SUM(Jan!DD42)</f>
        <v>0</v>
      </c>
      <c r="AX42" s="64">
        <f>SUM(Jan!DS42)</f>
        <v>0</v>
      </c>
      <c r="AY42" s="56">
        <f>SUM(Jan!EF42)</f>
        <v>0</v>
      </c>
      <c r="AZ42" s="12">
        <f>SUM(Fev!L42)</f>
        <v>0</v>
      </c>
      <c r="BA42" s="12">
        <f>SUM(Fev!Y42)</f>
        <v>52.5</v>
      </c>
      <c r="BB42" s="12">
        <f>SUM(Fev!AM42)</f>
        <v>0</v>
      </c>
      <c r="BC42" s="12">
        <f>SUM(Fev!AZ42)</f>
        <v>15</v>
      </c>
      <c r="BD42" s="12">
        <f>SUM(Fev!BO42)</f>
        <v>0</v>
      </c>
      <c r="BE42" s="12">
        <f>SUM(Fev!CB42)</f>
        <v>8</v>
      </c>
      <c r="BF42" s="12">
        <f>SUM(Fev!CQ42)</f>
        <v>0</v>
      </c>
      <c r="BG42" s="64">
        <f>SUM(Fev!DD42)</f>
        <v>8</v>
      </c>
      <c r="BH42" s="64">
        <f>SUM(Fev!DS42)</f>
        <v>0</v>
      </c>
      <c r="BI42" s="56">
        <f>SUM(Fev!EF42)</f>
        <v>0</v>
      </c>
      <c r="BJ42" s="12">
        <f>SUM(Mars!L42)</f>
        <v>0</v>
      </c>
      <c r="BK42" s="12">
        <f>SUM(Mars!Y42)</f>
        <v>18</v>
      </c>
      <c r="BL42" s="12">
        <f>SUM(Mars!AM42)</f>
        <v>0</v>
      </c>
      <c r="BM42" s="12">
        <f>SUM(Mars!AZ42)</f>
        <v>0</v>
      </c>
      <c r="BN42" s="12">
        <f>SUM(Mars!BO42)</f>
        <v>0</v>
      </c>
      <c r="BO42" s="12">
        <f>SUM(Mars!CB42)</f>
        <v>0</v>
      </c>
      <c r="BP42" s="12">
        <f>SUM(Mars!CQ42)</f>
        <v>0</v>
      </c>
      <c r="BQ42" s="12">
        <f>SUM(Mars!DD42)</f>
        <v>0</v>
      </c>
      <c r="BR42" s="12">
        <f>SUM(Mars!DS42)</f>
        <v>0</v>
      </c>
      <c r="BS42" s="56">
        <f>SUM(Mars!EF42)</f>
        <v>0</v>
      </c>
      <c r="BT42" s="12">
        <f>SUM(Avr!L42)</f>
        <v>0</v>
      </c>
      <c r="BU42" s="12">
        <f>SUM(Avr!Y42)</f>
        <v>12</v>
      </c>
      <c r="BV42" s="12">
        <f>SUM(Avr!AM42)</f>
        <v>0</v>
      </c>
      <c r="BW42" s="12">
        <f>SUM(Avr!AZ42)</f>
        <v>43.199999999999996</v>
      </c>
      <c r="BX42" s="12">
        <f>SUM(Avr!BO42)</f>
        <v>0</v>
      </c>
      <c r="BY42" s="12">
        <f>SUM(Avr!CB42)</f>
        <v>0</v>
      </c>
      <c r="BZ42" s="12">
        <f>SUM(Avr!CQ42)</f>
        <v>0</v>
      </c>
      <c r="CA42" s="64">
        <f>SUM(Avr!DD42)</f>
        <v>0</v>
      </c>
      <c r="CB42" s="64">
        <f>SUM(Avr!DS42)</f>
        <v>0</v>
      </c>
      <c r="CC42" s="56">
        <f>SUM(Avr!EF42)</f>
        <v>0</v>
      </c>
      <c r="CD42" s="12">
        <f>SUM(Mai!L42)</f>
        <v>0</v>
      </c>
      <c r="CE42" s="12">
        <f>SUM(Mai!Y42)</f>
        <v>12</v>
      </c>
      <c r="CF42" s="12">
        <f>SUM(Mai!AM42)</f>
        <v>0</v>
      </c>
      <c r="CG42" s="12">
        <f>SUM(Mai!AZ42)</f>
        <v>0</v>
      </c>
      <c r="CH42" s="12">
        <f>SUM(Mai!BO42)</f>
        <v>0</v>
      </c>
      <c r="CI42" s="12">
        <f>SUM(Mai!CB42)</f>
        <v>0</v>
      </c>
      <c r="CJ42" s="12">
        <f>SUM(Mai!CQ42)</f>
        <v>0</v>
      </c>
      <c r="CK42" s="64">
        <f>SUM(Mai!DD42)</f>
        <v>13</v>
      </c>
      <c r="CL42" s="64">
        <f>SUM(Mai!DS42)</f>
        <v>0</v>
      </c>
      <c r="CM42" s="56">
        <f>SUM(Mai!EF42)</f>
        <v>0</v>
      </c>
      <c r="CN42" s="64">
        <f>SUM(Juin!L42)</f>
        <v>28</v>
      </c>
      <c r="CO42" s="12">
        <f>SUM(Juin!Y42)</f>
        <v>0</v>
      </c>
      <c r="CP42" s="12">
        <f>SUM(Juin!AM42)</f>
        <v>0</v>
      </c>
      <c r="CQ42" s="12">
        <f>SUM(Juin!AZ42)</f>
        <v>0</v>
      </c>
      <c r="CR42" s="12">
        <f>SUM(Juin!BO42)</f>
        <v>0</v>
      </c>
      <c r="CS42" s="12">
        <f>SUM(Juin!CB42)</f>
        <v>17</v>
      </c>
      <c r="CT42" s="12">
        <f>SUM(Juin!CQ42)</f>
        <v>15</v>
      </c>
      <c r="CU42" s="64">
        <f>SUM(Juin!DD42)</f>
        <v>0</v>
      </c>
      <c r="CV42" s="12">
        <f>SUM(Juin!DS42)</f>
        <v>0</v>
      </c>
      <c r="CW42" s="56">
        <f>SUM(Juin!EF42)</f>
        <v>0</v>
      </c>
      <c r="CX42" s="12"/>
      <c r="CY42" s="12"/>
      <c r="CZ42" s="18"/>
      <c r="DA42" s="18"/>
      <c r="DB42" s="18"/>
      <c r="DC42" s="18"/>
      <c r="DD42" s="18"/>
      <c r="DE42" s="18"/>
      <c r="DF42" s="18"/>
      <c r="DG42" s="18"/>
    </row>
    <row r="43" spans="1:111">
      <c r="A43" s="1" t="str">
        <f>REPT(Sept!A43,1)</f>
        <v>MACQUET Jordan</v>
      </c>
      <c r="B43" s="32">
        <f>SUM(Sept!L43)</f>
        <v>0</v>
      </c>
      <c r="C43" s="32">
        <f>SUM(Sept!Y43)</f>
        <v>14</v>
      </c>
      <c r="D43" s="32">
        <f>SUM(Sept!AM43)</f>
        <v>0</v>
      </c>
      <c r="E43" s="32">
        <f>SUM(Sept!AZ43)</f>
        <v>21</v>
      </c>
      <c r="F43" s="32">
        <f>SUM(Sept!BO43)</f>
        <v>0</v>
      </c>
      <c r="G43" s="32">
        <f>SUM(Sept!CB43)</f>
        <v>0</v>
      </c>
      <c r="H43" s="32">
        <f>SUM(Sept!CQ43)</f>
        <v>0</v>
      </c>
      <c r="I43" s="78">
        <f>SUM(Sept!DD43)</f>
        <v>23</v>
      </c>
      <c r="J43" s="78">
        <f>SUM(Sept!DS43)</f>
        <v>0</v>
      </c>
      <c r="K43" s="54">
        <f>SUM(Sept!EF43)</f>
        <v>0</v>
      </c>
      <c r="L43" s="32">
        <f>SUM(Oct!L43)</f>
        <v>0</v>
      </c>
      <c r="M43" s="32">
        <f>SUM(Oct!Y43)</f>
        <v>72</v>
      </c>
      <c r="N43" s="32">
        <f>SUM(Oct!AM43)</f>
        <v>0</v>
      </c>
      <c r="O43" s="32">
        <f>SUM(Oct!AZ43)</f>
        <v>8</v>
      </c>
      <c r="P43" s="12">
        <f>SUM(Oct!BO43)</f>
        <v>0</v>
      </c>
      <c r="Q43" s="12">
        <f>SUM(Oct!CB43)</f>
        <v>0</v>
      </c>
      <c r="R43" s="12">
        <f>SUM(Oct!CQ43)</f>
        <v>0</v>
      </c>
      <c r="S43" s="64">
        <f>SUM(Oct!DD43)</f>
        <v>22</v>
      </c>
      <c r="T43" s="64">
        <f>SUM(Oct!DS43)</f>
        <v>0</v>
      </c>
      <c r="U43" s="56">
        <f>SUM(Oct!EF43)</f>
        <v>0</v>
      </c>
      <c r="V43" s="64">
        <f>SUM(Nov!L43)</f>
        <v>0</v>
      </c>
      <c r="W43" s="64">
        <f>SUM(Nov!Y43)</f>
        <v>0</v>
      </c>
      <c r="X43" s="12">
        <f>SUM(Nov!AM43)</f>
        <v>0</v>
      </c>
      <c r="Y43" s="12">
        <f>SUM(Nov!AZ43)</f>
        <v>5</v>
      </c>
      <c r="Z43" s="12">
        <f>SUM(Nov!BO43)</f>
        <v>0</v>
      </c>
      <c r="AA43" s="12">
        <f>SUM(Nov!CB43)</f>
        <v>4</v>
      </c>
      <c r="AB43" s="12">
        <f>SUM(Nov!CQ43)</f>
        <v>0</v>
      </c>
      <c r="AC43" s="64">
        <f>SUM(Nov!DD43)</f>
        <v>5</v>
      </c>
      <c r="AD43" s="64">
        <f>SUM(Nov!DS43)</f>
        <v>0</v>
      </c>
      <c r="AE43" s="56">
        <f>SUM(Nov!EF43)</f>
        <v>0</v>
      </c>
      <c r="AF43" s="64">
        <f>SUM(Dec!L43)</f>
        <v>0</v>
      </c>
      <c r="AG43" s="12">
        <f>SUM(Dec!Y43)</f>
        <v>17</v>
      </c>
      <c r="AH43" s="12">
        <f>SUM(Dec!AM43)</f>
        <v>0</v>
      </c>
      <c r="AI43" s="12">
        <f>SUM(Dec!AZ43)</f>
        <v>2</v>
      </c>
      <c r="AJ43" s="12">
        <f>SUM(Dec!BO43)</f>
        <v>0</v>
      </c>
      <c r="AK43" s="12">
        <f>SUM(Dec!CB43)</f>
        <v>18</v>
      </c>
      <c r="AL43" s="12">
        <f>SUM(Dec!CQ43)</f>
        <v>0</v>
      </c>
      <c r="AM43" s="64">
        <f>SUM(Dec!DD43)</f>
        <v>17</v>
      </c>
      <c r="AN43" s="64">
        <f>SUM(Dec!DS43)</f>
        <v>0</v>
      </c>
      <c r="AO43" s="56">
        <f>SUM(Dec!EF43)</f>
        <v>0</v>
      </c>
      <c r="AP43" s="12">
        <f>SUM(Jan!L43)</f>
        <v>0</v>
      </c>
      <c r="AQ43" s="12">
        <f>SUM(Jan!Y43)</f>
        <v>10</v>
      </c>
      <c r="AR43" s="12">
        <f>SUM(Jan!AM43)</f>
        <v>0</v>
      </c>
      <c r="AS43" s="12">
        <f>SUM(Jan!AZ43)</f>
        <v>36.300000000000004</v>
      </c>
      <c r="AT43" s="12">
        <f>SUM(Jan!BO43)</f>
        <v>0</v>
      </c>
      <c r="AU43" s="12">
        <f>SUM(Jan!CB43)</f>
        <v>13</v>
      </c>
      <c r="AV43" s="12">
        <f>SUM(Jan!CQ43)</f>
        <v>0</v>
      </c>
      <c r="AW43" s="64">
        <f>SUM(Jan!DD43)</f>
        <v>0</v>
      </c>
      <c r="AX43" s="64">
        <f>SUM(Jan!DS43)</f>
        <v>0</v>
      </c>
      <c r="AY43" s="56">
        <f>SUM(Jan!EF43)</f>
        <v>0</v>
      </c>
      <c r="AZ43" s="12">
        <f>SUM(Fev!L43)</f>
        <v>0</v>
      </c>
      <c r="BA43" s="12">
        <f>SUM(Fev!Y43)</f>
        <v>3</v>
      </c>
      <c r="BB43" s="12">
        <f>SUM(Fev!AM43)</f>
        <v>0</v>
      </c>
      <c r="BC43" s="12">
        <f>SUM(Fev!AZ43)</f>
        <v>0</v>
      </c>
      <c r="BD43" s="12">
        <f>SUM(Fev!BO43)</f>
        <v>0</v>
      </c>
      <c r="BE43" s="12">
        <f>SUM(Fev!CB43)</f>
        <v>0</v>
      </c>
      <c r="BF43" s="12">
        <f>SUM(Fev!CQ43)</f>
        <v>21</v>
      </c>
      <c r="BG43" s="64">
        <f>SUM(Fev!DD43)</f>
        <v>4</v>
      </c>
      <c r="BH43" s="64">
        <f>SUM(Fev!DS43)</f>
        <v>0</v>
      </c>
      <c r="BI43" s="56">
        <f>SUM(Fev!EF43)</f>
        <v>0</v>
      </c>
      <c r="BJ43" s="12">
        <f>SUM(Mars!L43)</f>
        <v>0</v>
      </c>
      <c r="BK43" s="12">
        <f>SUM(Mars!Y43)</f>
        <v>4</v>
      </c>
      <c r="BL43" s="12">
        <f>SUM(Mars!AM43)</f>
        <v>0</v>
      </c>
      <c r="BM43" s="12">
        <f>SUM(Mars!AZ43)</f>
        <v>4</v>
      </c>
      <c r="BN43" s="12">
        <f>SUM(Mars!BO43)</f>
        <v>0</v>
      </c>
      <c r="BO43" s="12">
        <f>SUM(Mars!CB43)</f>
        <v>0</v>
      </c>
      <c r="BP43" s="12">
        <f>SUM(Mars!CQ43)</f>
        <v>0</v>
      </c>
      <c r="BQ43" s="12">
        <f>SUM(Mars!DD43)</f>
        <v>31.2</v>
      </c>
      <c r="BR43" s="12">
        <f>SUM(Mars!DS43)</f>
        <v>0</v>
      </c>
      <c r="BS43" s="56">
        <f>SUM(Mars!EF43)</f>
        <v>0</v>
      </c>
      <c r="BT43" s="12">
        <f>SUM(Avr!L43)</f>
        <v>0</v>
      </c>
      <c r="BU43" s="12">
        <f>SUM(Avr!Y43)</f>
        <v>7</v>
      </c>
      <c r="BV43" s="12">
        <f>SUM(Avr!AM43)</f>
        <v>0</v>
      </c>
      <c r="BW43" s="12">
        <f>SUM(Avr!AZ43)</f>
        <v>34</v>
      </c>
      <c r="BX43" s="12">
        <f>SUM(Avr!BO43)</f>
        <v>0</v>
      </c>
      <c r="BY43" s="12">
        <f>SUM(Avr!CB43)</f>
        <v>15</v>
      </c>
      <c r="BZ43" s="12">
        <f>SUM(Avr!CQ43)</f>
        <v>13</v>
      </c>
      <c r="CA43" s="64">
        <f>SUM(Avr!DD43)</f>
        <v>0</v>
      </c>
      <c r="CB43" s="64">
        <f>SUM(Avr!DS43)</f>
        <v>0</v>
      </c>
      <c r="CC43" s="56">
        <f>SUM(Avr!EF43)</f>
        <v>0</v>
      </c>
      <c r="CD43" s="12">
        <f>SUM(Mai!L43)</f>
        <v>4</v>
      </c>
      <c r="CE43" s="12">
        <f>SUM(Mai!Y43)</f>
        <v>26</v>
      </c>
      <c r="CF43" s="12">
        <f>SUM(Mai!AM43)</f>
        <v>15</v>
      </c>
      <c r="CG43" s="12">
        <f>SUM(Mai!AZ43)</f>
        <v>11</v>
      </c>
      <c r="CH43" s="12">
        <f>SUM(Mai!BO43)</f>
        <v>0</v>
      </c>
      <c r="CI43" s="12">
        <f>SUM(Mai!CB43)</f>
        <v>4</v>
      </c>
      <c r="CJ43" s="12">
        <f>SUM(Mai!CQ43)</f>
        <v>10</v>
      </c>
      <c r="CK43" s="64">
        <f>SUM(Mai!DD43)</f>
        <v>12</v>
      </c>
      <c r="CL43" s="64">
        <f>SUM(Mai!DS43)</f>
        <v>0</v>
      </c>
      <c r="CM43" s="56">
        <f>SUM(Mai!EF43)</f>
        <v>0</v>
      </c>
      <c r="CN43" s="64">
        <f>SUM(Juin!L43)</f>
        <v>3</v>
      </c>
      <c r="CO43" s="12">
        <f>SUM(Juin!Y43)</f>
        <v>0</v>
      </c>
      <c r="CP43" s="12">
        <f>SUM(Juin!AM43)</f>
        <v>12</v>
      </c>
      <c r="CQ43" s="12">
        <f>SUM(Juin!AZ43)</f>
        <v>32.4</v>
      </c>
      <c r="CR43" s="12">
        <f>SUM(Juin!BO43)</f>
        <v>6</v>
      </c>
      <c r="CS43" s="12">
        <f>SUM(Juin!CB43)</f>
        <v>14</v>
      </c>
      <c r="CT43" s="12">
        <f>SUM(Juin!CQ43)</f>
        <v>9</v>
      </c>
      <c r="CU43" s="64">
        <f>SUM(Juin!DD43)</f>
        <v>0</v>
      </c>
      <c r="CV43" s="12">
        <f>SUM(Juin!DS43)</f>
        <v>0</v>
      </c>
      <c r="CW43" s="56">
        <f>SUM(Juin!EF43)</f>
        <v>0</v>
      </c>
      <c r="CX43" s="12"/>
      <c r="CY43" s="12"/>
      <c r="CZ43" s="18"/>
      <c r="DA43" s="18"/>
      <c r="DB43" s="18"/>
      <c r="DC43" s="18"/>
      <c r="DD43" s="18"/>
      <c r="DE43" s="18"/>
      <c r="DF43" s="18"/>
      <c r="DG43" s="18"/>
    </row>
    <row r="44" spans="1:111">
      <c r="A44" s="1" t="str">
        <f>REPT(Sept!A44,1)</f>
        <v>MADRERO Loïc</v>
      </c>
      <c r="B44" s="32">
        <f>SUM(Sept!L44)</f>
        <v>0</v>
      </c>
      <c r="C44" s="32">
        <f>SUM(Sept!Y44)</f>
        <v>0</v>
      </c>
      <c r="D44" s="32">
        <f>SUM(Sept!AM44)</f>
        <v>0</v>
      </c>
      <c r="E44" s="32">
        <f>SUM(Sept!AZ44)</f>
        <v>0</v>
      </c>
      <c r="F44" s="32">
        <f>SUM(Sept!BO44)</f>
        <v>6</v>
      </c>
      <c r="G44" s="32">
        <f>SUM(Sept!CB44)</f>
        <v>0</v>
      </c>
      <c r="H44" s="32">
        <f>SUM(Sept!CQ44)</f>
        <v>0</v>
      </c>
      <c r="I44" s="78">
        <f>SUM(Sept!DD44)</f>
        <v>0</v>
      </c>
      <c r="J44" s="78">
        <f>SUM(Sept!DS44)</f>
        <v>0</v>
      </c>
      <c r="K44" s="54">
        <f>SUM(Sept!EF44)</f>
        <v>0</v>
      </c>
      <c r="L44" s="32">
        <f>SUM(Oct!L44)</f>
        <v>30</v>
      </c>
      <c r="M44" s="32">
        <f>SUM(Oct!Y44)</f>
        <v>0</v>
      </c>
      <c r="N44" s="32">
        <f>SUM(Oct!AM44)</f>
        <v>0</v>
      </c>
      <c r="O44" s="32">
        <f>SUM(Oct!AZ44)</f>
        <v>27</v>
      </c>
      <c r="P44" s="12">
        <f>SUM(Oct!BO44)</f>
        <v>14</v>
      </c>
      <c r="Q44" s="12">
        <f>SUM(Oct!CB44)</f>
        <v>0</v>
      </c>
      <c r="R44" s="12">
        <f>SUM(Oct!CQ44)</f>
        <v>0</v>
      </c>
      <c r="S44" s="64">
        <f>SUM(Oct!DD44)</f>
        <v>0</v>
      </c>
      <c r="T44" s="64">
        <f>SUM(Oct!DS44)</f>
        <v>0</v>
      </c>
      <c r="U44" s="56">
        <f>SUM(Oct!EF44)</f>
        <v>0</v>
      </c>
      <c r="V44" s="64">
        <f>SUM(Nov!L44)</f>
        <v>0</v>
      </c>
      <c r="W44" s="64">
        <f>SUM(Nov!Y44)</f>
        <v>0</v>
      </c>
      <c r="X44" s="12">
        <f>SUM(Nov!AM44)</f>
        <v>0</v>
      </c>
      <c r="Y44" s="12">
        <f>SUM(Nov!AZ44)</f>
        <v>0</v>
      </c>
      <c r="Z44" s="12">
        <f>SUM(Nov!BO44)</f>
        <v>16</v>
      </c>
      <c r="AA44" s="12">
        <f>SUM(Nov!CB44)</f>
        <v>0</v>
      </c>
      <c r="AB44" s="12">
        <f>SUM(Nov!CQ44)</f>
        <v>0</v>
      </c>
      <c r="AC44" s="64">
        <f>SUM(Nov!DD44)</f>
        <v>0</v>
      </c>
      <c r="AD44" s="64">
        <f>SUM(Nov!DS44)</f>
        <v>0</v>
      </c>
      <c r="AE44" s="56">
        <f>SUM(Nov!EF44)</f>
        <v>0</v>
      </c>
      <c r="AF44" s="64">
        <f>SUM(Dec!L44)</f>
        <v>19</v>
      </c>
      <c r="AG44" s="12">
        <f>SUM(Dec!Y44)</f>
        <v>0</v>
      </c>
      <c r="AH44" s="12">
        <f>SUM(Dec!AM44)</f>
        <v>0</v>
      </c>
      <c r="AI44" s="12">
        <f>SUM(Dec!AZ44)</f>
        <v>0</v>
      </c>
      <c r="AJ44" s="12">
        <f>SUM(Dec!BO44)</f>
        <v>0</v>
      </c>
      <c r="AK44" s="12">
        <f>SUM(Dec!CB44)</f>
        <v>0</v>
      </c>
      <c r="AL44" s="12">
        <f>SUM(Dec!CQ44)</f>
        <v>0</v>
      </c>
      <c r="AM44" s="64">
        <f>SUM(Dec!DD44)</f>
        <v>0</v>
      </c>
      <c r="AN44" s="64">
        <f>SUM(Dec!DS44)</f>
        <v>0</v>
      </c>
      <c r="AO44" s="56">
        <f>SUM(Dec!EF44)</f>
        <v>0</v>
      </c>
      <c r="AP44" s="12">
        <f>SUM(Jan!L44)</f>
        <v>0</v>
      </c>
      <c r="AQ44" s="12">
        <f>SUM(Jan!Y44)</f>
        <v>0</v>
      </c>
      <c r="AR44" s="12">
        <f>SUM(Jan!AM44)</f>
        <v>0</v>
      </c>
      <c r="AS44" s="12">
        <f>SUM(Jan!AZ44)</f>
        <v>0</v>
      </c>
      <c r="AT44" s="12">
        <f>SUM(Jan!BO44)</f>
        <v>0</v>
      </c>
      <c r="AU44" s="12">
        <f>SUM(Jan!CB44)</f>
        <v>0</v>
      </c>
      <c r="AV44" s="12">
        <f>SUM(Jan!CQ44)</f>
        <v>0</v>
      </c>
      <c r="AW44" s="64">
        <f>SUM(Jan!DD44)</f>
        <v>0</v>
      </c>
      <c r="AX44" s="64">
        <f>SUM(Jan!DS44)</f>
        <v>0</v>
      </c>
      <c r="AY44" s="56">
        <f>SUM(Jan!EF44)</f>
        <v>0</v>
      </c>
      <c r="AZ44" s="12">
        <f>SUM(Fev!L44)</f>
        <v>0</v>
      </c>
      <c r="BA44" s="12">
        <f>SUM(Fev!Y44)</f>
        <v>0</v>
      </c>
      <c r="BB44" s="12">
        <f>SUM(Fev!AM44)</f>
        <v>0</v>
      </c>
      <c r="BC44" s="12">
        <f>SUM(Fev!AZ44)</f>
        <v>0</v>
      </c>
      <c r="BD44" s="12">
        <f>SUM(Fev!BO44)</f>
        <v>0</v>
      </c>
      <c r="BE44" s="12">
        <f>SUM(Fev!CB44)</f>
        <v>0</v>
      </c>
      <c r="BF44" s="12">
        <f>SUM(Fev!CQ44)</f>
        <v>0</v>
      </c>
      <c r="BG44" s="64">
        <f>SUM(Fev!DD44)</f>
        <v>0</v>
      </c>
      <c r="BH44" s="64">
        <f>SUM(Fev!DS44)</f>
        <v>0</v>
      </c>
      <c r="BI44" s="56">
        <f>SUM(Fev!EF44)</f>
        <v>0</v>
      </c>
      <c r="BJ44" s="12">
        <f>SUM(Mars!L44)</f>
        <v>0</v>
      </c>
      <c r="BK44" s="12">
        <f>SUM(Mars!Y44)</f>
        <v>0</v>
      </c>
      <c r="BL44" s="12">
        <f>SUM(Mars!AM44)</f>
        <v>0</v>
      </c>
      <c r="BM44" s="12">
        <f>SUM(Mars!AZ44)</f>
        <v>0</v>
      </c>
      <c r="BN44" s="12">
        <f>SUM(Mars!BO44)</f>
        <v>0</v>
      </c>
      <c r="BO44" s="12">
        <f>SUM(Mars!CB44)</f>
        <v>0</v>
      </c>
      <c r="BP44" s="12">
        <f>SUM(Mars!CQ44)</f>
        <v>0</v>
      </c>
      <c r="BQ44" s="12">
        <f>SUM(Mars!DD44)</f>
        <v>0</v>
      </c>
      <c r="BR44" s="12">
        <f>SUM(Mars!DS44)</f>
        <v>0</v>
      </c>
      <c r="BS44" s="56">
        <f>SUM(Mars!EF44)</f>
        <v>0</v>
      </c>
      <c r="BT44" s="12">
        <f>SUM(Avr!L44)</f>
        <v>0</v>
      </c>
      <c r="BU44" s="12">
        <f>SUM(Avr!Y44)</f>
        <v>0</v>
      </c>
      <c r="BV44" s="12">
        <f>SUM(Avr!AM44)</f>
        <v>0</v>
      </c>
      <c r="BW44" s="12">
        <f>SUM(Avr!AZ44)</f>
        <v>0</v>
      </c>
      <c r="BX44" s="12">
        <f>SUM(Avr!BO44)</f>
        <v>0</v>
      </c>
      <c r="BY44" s="12">
        <f>SUM(Avr!CB44)</f>
        <v>0</v>
      </c>
      <c r="BZ44" s="12">
        <f>SUM(Avr!CQ44)</f>
        <v>0</v>
      </c>
      <c r="CA44" s="64">
        <f>SUM(Avr!DD44)</f>
        <v>0</v>
      </c>
      <c r="CB44" s="64">
        <f>SUM(Avr!DS44)</f>
        <v>0</v>
      </c>
      <c r="CC44" s="56">
        <f>SUM(Avr!EF44)</f>
        <v>0</v>
      </c>
      <c r="CD44" s="12">
        <f>SUM(Mai!L44)</f>
        <v>0</v>
      </c>
      <c r="CE44" s="12">
        <f>SUM(Mai!Y44)</f>
        <v>0</v>
      </c>
      <c r="CF44" s="12">
        <f>SUM(Mai!AM44)</f>
        <v>0</v>
      </c>
      <c r="CG44" s="12">
        <f>SUM(Mai!AZ44)</f>
        <v>0</v>
      </c>
      <c r="CH44" s="12">
        <f>SUM(Mai!BO44)</f>
        <v>0</v>
      </c>
      <c r="CI44" s="12">
        <f>SUM(Mai!CB44)</f>
        <v>0</v>
      </c>
      <c r="CJ44" s="12">
        <f>SUM(Mai!CQ44)</f>
        <v>0</v>
      </c>
      <c r="CK44" s="64">
        <f>SUM(Mai!DD44)</f>
        <v>0</v>
      </c>
      <c r="CL44" s="64">
        <f>SUM(Mai!DS44)</f>
        <v>0</v>
      </c>
      <c r="CM44" s="56">
        <f>SUM(Mai!EF44)</f>
        <v>0</v>
      </c>
      <c r="CN44" s="64">
        <f>SUM(Juin!L44)</f>
        <v>0</v>
      </c>
      <c r="CO44" s="12">
        <f>SUM(Juin!Y44)</f>
        <v>0</v>
      </c>
      <c r="CP44" s="12">
        <f>SUM(Juin!AM44)</f>
        <v>0</v>
      </c>
      <c r="CQ44" s="12">
        <f>SUM(Juin!AZ44)</f>
        <v>0</v>
      </c>
      <c r="CR44" s="12">
        <f>SUM(Juin!BO44)</f>
        <v>0</v>
      </c>
      <c r="CS44" s="12">
        <f>SUM(Juin!CB44)</f>
        <v>0</v>
      </c>
      <c r="CT44" s="12">
        <f>SUM(Juin!CQ44)</f>
        <v>0</v>
      </c>
      <c r="CU44" s="64">
        <f>SUM(Juin!DD44)</f>
        <v>0</v>
      </c>
      <c r="CV44" s="12">
        <f>SUM(Juin!DS44)</f>
        <v>0</v>
      </c>
      <c r="CW44" s="56">
        <f>SUM(Juin!EF44)</f>
        <v>0</v>
      </c>
      <c r="CX44" s="12"/>
      <c r="CY44" s="12"/>
      <c r="CZ44" s="18"/>
      <c r="DA44" s="18"/>
      <c r="DB44" s="18"/>
      <c r="DC44" s="18"/>
      <c r="DD44" s="18"/>
      <c r="DE44" s="18"/>
      <c r="DF44" s="18"/>
      <c r="DG44" s="18"/>
    </row>
    <row r="45" spans="1:111">
      <c r="A45" s="1" t="str">
        <f>REPT(Sept!A45,1)</f>
        <v>MALVIN Natacha</v>
      </c>
      <c r="B45" s="32">
        <f>SUM(Sept!L45)</f>
        <v>0</v>
      </c>
      <c r="C45" s="32">
        <f>SUM(Sept!Y45)</f>
        <v>20</v>
      </c>
      <c r="D45" s="32">
        <f>SUM(Sept!AM45)</f>
        <v>0</v>
      </c>
      <c r="E45" s="32">
        <f>SUM(Sept!AZ45)</f>
        <v>0</v>
      </c>
      <c r="F45" s="32">
        <f>SUM(Sept!BO45)</f>
        <v>29</v>
      </c>
      <c r="G45" s="32">
        <f>SUM(Sept!CB45)</f>
        <v>0</v>
      </c>
      <c r="H45" s="32">
        <f>SUM(Sept!CQ45)</f>
        <v>7</v>
      </c>
      <c r="I45" s="78">
        <f>SUM(Sept!DD45)</f>
        <v>33.6</v>
      </c>
      <c r="J45" s="78">
        <f>SUM(Sept!DS45)</f>
        <v>0</v>
      </c>
      <c r="K45" s="54">
        <f>SUM(Sept!EF45)</f>
        <v>0</v>
      </c>
      <c r="L45" s="32">
        <f>SUM(Oct!L45)</f>
        <v>0</v>
      </c>
      <c r="M45" s="32">
        <f>SUM(Oct!Y45)</f>
        <v>26</v>
      </c>
      <c r="N45" s="32">
        <f>SUM(Oct!AM45)</f>
        <v>42.9</v>
      </c>
      <c r="O45" s="32">
        <f>SUM(Oct!AZ45)</f>
        <v>0</v>
      </c>
      <c r="P45" s="12">
        <f>SUM(Oct!BO45)</f>
        <v>42.900000000000006</v>
      </c>
      <c r="Q45" s="12">
        <f>SUM(Oct!CB45)</f>
        <v>0</v>
      </c>
      <c r="R45" s="12">
        <f>SUM(Oct!CQ45)</f>
        <v>0</v>
      </c>
      <c r="S45" s="64">
        <f>SUM(Oct!DD45)</f>
        <v>4</v>
      </c>
      <c r="T45" s="64">
        <f>SUM(Oct!DS45)</f>
        <v>0</v>
      </c>
      <c r="U45" s="56">
        <f>SUM(Oct!EF45)</f>
        <v>0</v>
      </c>
      <c r="V45" s="64">
        <f>SUM(Nov!L45)</f>
        <v>0</v>
      </c>
      <c r="W45" s="64">
        <f>SUM(Nov!Y45)</f>
        <v>28</v>
      </c>
      <c r="X45" s="12">
        <f>SUM(Nov!AM45)</f>
        <v>15</v>
      </c>
      <c r="Y45" s="12">
        <f>SUM(Nov!AZ45)</f>
        <v>0</v>
      </c>
      <c r="Z45" s="12">
        <f>SUM(Nov!BO45)</f>
        <v>88</v>
      </c>
      <c r="AA45" s="12">
        <f>SUM(Nov!CB45)</f>
        <v>0</v>
      </c>
      <c r="AB45" s="12">
        <f>SUM(Nov!CQ45)</f>
        <v>0</v>
      </c>
      <c r="AC45" s="64">
        <f>SUM(Nov!DD45)</f>
        <v>0</v>
      </c>
      <c r="AD45" s="64">
        <f>SUM(Nov!DS45)</f>
        <v>0</v>
      </c>
      <c r="AE45" s="56">
        <f>SUM(Nov!EF45)</f>
        <v>0</v>
      </c>
      <c r="AF45" s="64">
        <f>SUM(Dec!L45)</f>
        <v>25</v>
      </c>
      <c r="AG45" s="12">
        <f>SUM(Dec!Y45)</f>
        <v>0</v>
      </c>
      <c r="AH45" s="12">
        <f>SUM(Dec!AM45)</f>
        <v>0</v>
      </c>
      <c r="AI45" s="12">
        <f>SUM(Dec!AZ45)</f>
        <v>0</v>
      </c>
      <c r="AJ45" s="12">
        <f>SUM(Dec!BO45)</f>
        <v>27</v>
      </c>
      <c r="AK45" s="12">
        <f>SUM(Dec!CB45)</f>
        <v>0</v>
      </c>
      <c r="AL45" s="12">
        <f>SUM(Dec!CQ45)</f>
        <v>11</v>
      </c>
      <c r="AM45" s="64">
        <f>SUM(Dec!DD45)</f>
        <v>0</v>
      </c>
      <c r="AN45" s="64">
        <f>SUM(Dec!DS45)</f>
        <v>0</v>
      </c>
      <c r="AO45" s="56">
        <f>SUM(Dec!EF45)</f>
        <v>0</v>
      </c>
      <c r="AP45" s="12">
        <f>SUM(Jan!L45)</f>
        <v>24</v>
      </c>
      <c r="AQ45" s="12">
        <f>SUM(Jan!Y45)</f>
        <v>0</v>
      </c>
      <c r="AR45" s="12">
        <f>SUM(Jan!AM45)</f>
        <v>10</v>
      </c>
      <c r="AS45" s="12">
        <f>SUM(Jan!AZ45)</f>
        <v>0</v>
      </c>
      <c r="AT45" s="12">
        <f>SUM(Jan!BO45)</f>
        <v>10</v>
      </c>
      <c r="AU45" s="12">
        <f>SUM(Jan!CB45)</f>
        <v>0</v>
      </c>
      <c r="AV45" s="12">
        <f>SUM(Jan!CQ45)</f>
        <v>0</v>
      </c>
      <c r="AW45" s="64">
        <f>SUM(Jan!DD45)</f>
        <v>48</v>
      </c>
      <c r="AX45" s="64">
        <f>SUM(Jan!DS45)</f>
        <v>0</v>
      </c>
      <c r="AY45" s="56">
        <f>SUM(Jan!EF45)</f>
        <v>0</v>
      </c>
      <c r="AZ45" s="12">
        <f>SUM(Fev!L45)</f>
        <v>5</v>
      </c>
      <c r="BA45" s="12">
        <f>SUM(Fev!Y45)</f>
        <v>0</v>
      </c>
      <c r="BB45" s="12">
        <f>SUM(Fev!AM45)</f>
        <v>40.700000000000003</v>
      </c>
      <c r="BC45" s="12">
        <f>SUM(Fev!AZ45)</f>
        <v>0</v>
      </c>
      <c r="BD45" s="12">
        <f>SUM(Fev!BO45)</f>
        <v>0</v>
      </c>
      <c r="BE45" s="12">
        <f>SUM(Fev!CB45)</f>
        <v>0</v>
      </c>
      <c r="BF45" s="12">
        <f>SUM(Fev!CQ45)</f>
        <v>0</v>
      </c>
      <c r="BG45" s="64">
        <f>SUM(Fev!DD45)</f>
        <v>0</v>
      </c>
      <c r="BH45" s="64">
        <f>SUM(Fev!DS45)</f>
        <v>0</v>
      </c>
      <c r="BI45" s="56">
        <f>SUM(Fev!EF45)</f>
        <v>0</v>
      </c>
      <c r="BJ45" s="12">
        <f>SUM(Mars!L45)</f>
        <v>0</v>
      </c>
      <c r="BK45" s="12">
        <f>SUM(Mars!Y45)</f>
        <v>0</v>
      </c>
      <c r="BL45" s="12">
        <f>SUM(Mars!AM45)</f>
        <v>0</v>
      </c>
      <c r="BM45" s="12">
        <f>SUM(Mars!AZ45)</f>
        <v>0</v>
      </c>
      <c r="BN45" s="12">
        <f>SUM(Mars!BO45)</f>
        <v>22</v>
      </c>
      <c r="BO45" s="12">
        <f>SUM(Mars!CB45)</f>
        <v>0</v>
      </c>
      <c r="BP45" s="12">
        <f>SUM(Mars!CQ45)</f>
        <v>0</v>
      </c>
      <c r="BQ45" s="12">
        <f>SUM(Mars!DD45)</f>
        <v>0</v>
      </c>
      <c r="BR45" s="12">
        <f>SUM(Mars!DS45)</f>
        <v>0</v>
      </c>
      <c r="BS45" s="56">
        <f>SUM(Mars!EF45)</f>
        <v>0</v>
      </c>
      <c r="BT45" s="12">
        <f>SUM(Avr!L45)</f>
        <v>36</v>
      </c>
      <c r="BU45" s="12">
        <f>SUM(Avr!Y45)</f>
        <v>0</v>
      </c>
      <c r="BV45" s="12">
        <f>SUM(Avr!AM45)</f>
        <v>0</v>
      </c>
      <c r="BW45" s="12">
        <f>SUM(Avr!AZ45)</f>
        <v>0</v>
      </c>
      <c r="BX45" s="12">
        <f>SUM(Avr!BO45)</f>
        <v>0</v>
      </c>
      <c r="BY45" s="12">
        <f>SUM(Avr!CB45)</f>
        <v>0</v>
      </c>
      <c r="BZ45" s="12">
        <f>SUM(Avr!CQ45)</f>
        <v>9</v>
      </c>
      <c r="CA45" s="64">
        <f>SUM(Avr!DD45)</f>
        <v>0</v>
      </c>
      <c r="CB45" s="64">
        <f>SUM(Avr!DS45)</f>
        <v>0</v>
      </c>
      <c r="CC45" s="56">
        <f>SUM(Avr!EF45)</f>
        <v>0</v>
      </c>
      <c r="CD45" s="12">
        <f>SUM(Mai!L45)</f>
        <v>0</v>
      </c>
      <c r="CE45" s="12">
        <f>SUM(Mai!Y45)</f>
        <v>0</v>
      </c>
      <c r="CF45" s="12">
        <f>SUM(Mai!AM45)</f>
        <v>0</v>
      </c>
      <c r="CG45" s="12">
        <f>SUM(Mai!AZ45)</f>
        <v>0</v>
      </c>
      <c r="CH45" s="12">
        <f>SUM(Mai!BO45)</f>
        <v>0</v>
      </c>
      <c r="CI45" s="12">
        <f>SUM(Mai!CB45)</f>
        <v>0</v>
      </c>
      <c r="CJ45" s="12">
        <f>SUM(Mai!CQ45)</f>
        <v>0</v>
      </c>
      <c r="CK45" s="64">
        <f>SUM(Mai!DD45)</f>
        <v>0</v>
      </c>
      <c r="CL45" s="64">
        <f>SUM(Mai!DS45)</f>
        <v>0</v>
      </c>
      <c r="CM45" s="56">
        <f>SUM(Mai!EF45)</f>
        <v>0</v>
      </c>
      <c r="CN45" s="64">
        <f>SUM(Juin!L45)</f>
        <v>0</v>
      </c>
      <c r="CO45" s="12">
        <f>SUM(Juin!Y45)</f>
        <v>0</v>
      </c>
      <c r="CP45" s="12">
        <f>SUM(Juin!AM45)</f>
        <v>0</v>
      </c>
      <c r="CQ45" s="12">
        <f>SUM(Juin!AZ45)</f>
        <v>0</v>
      </c>
      <c r="CR45" s="12">
        <f>SUM(Juin!BO45)</f>
        <v>0</v>
      </c>
      <c r="CS45" s="12">
        <f>SUM(Juin!CB45)</f>
        <v>0</v>
      </c>
      <c r="CT45" s="12">
        <f>SUM(Juin!CQ45)</f>
        <v>6</v>
      </c>
      <c r="CU45" s="64">
        <f>SUM(Juin!DD45)</f>
        <v>11</v>
      </c>
      <c r="CV45" s="12">
        <f>SUM(Juin!DS45)</f>
        <v>0</v>
      </c>
      <c r="CW45" s="56">
        <f>SUM(Juin!EF45)</f>
        <v>0</v>
      </c>
      <c r="CX45" s="12"/>
      <c r="CY45" s="12"/>
      <c r="CZ45" s="18"/>
      <c r="DA45" s="18"/>
      <c r="DB45" s="18"/>
      <c r="DC45" s="18"/>
      <c r="DD45" s="18"/>
      <c r="DE45" s="18"/>
      <c r="DF45" s="18"/>
      <c r="DG45" s="18"/>
    </row>
    <row r="46" spans="1:111">
      <c r="A46" s="1" t="str">
        <f>REPT(Sept!A46,1)</f>
        <v>MARIN Ange</v>
      </c>
      <c r="B46" s="32">
        <f>SUM(Sept!L46)</f>
        <v>0</v>
      </c>
      <c r="C46" s="32">
        <f>SUM(Sept!Y46)</f>
        <v>0</v>
      </c>
      <c r="D46" s="32">
        <f>SUM(Sept!AM46)</f>
        <v>0</v>
      </c>
      <c r="E46" s="32">
        <f>SUM(Sept!AZ46)</f>
        <v>0</v>
      </c>
      <c r="F46" s="32">
        <f>SUM(Sept!BO46)</f>
        <v>0</v>
      </c>
      <c r="G46" s="32">
        <f>SUM(Sept!CB46)</f>
        <v>0</v>
      </c>
      <c r="H46" s="32">
        <f>SUM(Sept!CQ46)</f>
        <v>0</v>
      </c>
      <c r="I46" s="78">
        <f>SUM(Sept!DD46)</f>
        <v>0</v>
      </c>
      <c r="J46" s="78">
        <f>SUM(Sept!DS46)</f>
        <v>0</v>
      </c>
      <c r="K46" s="54">
        <f>SUM(Sept!EF46)</f>
        <v>0</v>
      </c>
      <c r="L46" s="32">
        <f>SUM(Oct!L46)</f>
        <v>0</v>
      </c>
      <c r="M46" s="32">
        <f>SUM(Oct!Y46)</f>
        <v>25</v>
      </c>
      <c r="N46" s="32">
        <f>SUM(Oct!AM46)</f>
        <v>0</v>
      </c>
      <c r="O46" s="32">
        <f>SUM(Oct!AZ46)</f>
        <v>22</v>
      </c>
      <c r="P46" s="12">
        <f>SUM(Oct!BO46)</f>
        <v>86</v>
      </c>
      <c r="Q46" s="12">
        <f>SUM(Oct!CB46)</f>
        <v>22</v>
      </c>
      <c r="R46" s="12">
        <f>SUM(Oct!CQ46)</f>
        <v>11</v>
      </c>
      <c r="S46" s="64">
        <f>SUM(Oct!DD46)</f>
        <v>13</v>
      </c>
      <c r="T46" s="64">
        <f>SUM(Oct!DS46)</f>
        <v>0</v>
      </c>
      <c r="U46" s="56">
        <f>SUM(Oct!EF46)</f>
        <v>0</v>
      </c>
      <c r="V46" s="64">
        <f>SUM(Nov!L46)</f>
        <v>31.200000000000003</v>
      </c>
      <c r="W46" s="64">
        <f>SUM(Nov!Y46)</f>
        <v>18</v>
      </c>
      <c r="X46" s="12">
        <f>SUM(Nov!AM46)</f>
        <v>78</v>
      </c>
      <c r="Y46" s="12">
        <f>SUM(Nov!AZ46)</f>
        <v>21</v>
      </c>
      <c r="Z46" s="12">
        <f>SUM(Nov!BO46)</f>
        <v>33</v>
      </c>
      <c r="AA46" s="12">
        <f>SUM(Nov!CB46)</f>
        <v>15</v>
      </c>
      <c r="AB46" s="12">
        <f>SUM(Nov!CQ46)</f>
        <v>80</v>
      </c>
      <c r="AC46" s="64">
        <f>SUM(Nov!DD46)</f>
        <v>16</v>
      </c>
      <c r="AD46" s="64">
        <f>SUM(Nov!DS46)</f>
        <v>0</v>
      </c>
      <c r="AE46" s="56">
        <f>SUM(Nov!EF46)</f>
        <v>0</v>
      </c>
      <c r="AF46" s="64">
        <f>SUM(Dec!L46)</f>
        <v>21</v>
      </c>
      <c r="AG46" s="12">
        <f>SUM(Dec!Y46)</f>
        <v>30</v>
      </c>
      <c r="AH46" s="12">
        <f>SUM(Dec!AM46)</f>
        <v>18</v>
      </c>
      <c r="AI46" s="12">
        <f>SUM(Dec!AZ46)</f>
        <v>25</v>
      </c>
      <c r="AJ46" s="12">
        <f>SUM(Dec!BO46)</f>
        <v>0</v>
      </c>
      <c r="AK46" s="12">
        <f>SUM(Dec!CB46)</f>
        <v>4</v>
      </c>
      <c r="AL46" s="12">
        <f>SUM(Dec!CQ46)</f>
        <v>24</v>
      </c>
      <c r="AM46" s="64">
        <f>SUM(Dec!DD46)</f>
        <v>23</v>
      </c>
      <c r="AN46" s="64">
        <f>SUM(Dec!DS46)</f>
        <v>0</v>
      </c>
      <c r="AO46" s="56">
        <f>SUM(Dec!EF46)</f>
        <v>0</v>
      </c>
      <c r="AP46" s="12">
        <f>SUM(Jan!L46)</f>
        <v>34</v>
      </c>
      <c r="AQ46" s="12">
        <f>SUM(Jan!Y46)</f>
        <v>9</v>
      </c>
      <c r="AR46" s="12">
        <f>SUM(Jan!AM46)</f>
        <v>22</v>
      </c>
      <c r="AS46" s="12">
        <f>SUM(Jan!AZ46)</f>
        <v>31</v>
      </c>
      <c r="AT46" s="12">
        <f>SUM(Jan!BO46)</f>
        <v>20</v>
      </c>
      <c r="AU46" s="12">
        <f>SUM(Jan!CB46)</f>
        <v>17</v>
      </c>
      <c r="AV46" s="12">
        <f>SUM(Jan!CQ46)</f>
        <v>12</v>
      </c>
      <c r="AW46" s="64">
        <f>SUM(Jan!DD46)</f>
        <v>0</v>
      </c>
      <c r="AX46" s="64">
        <f>SUM(Jan!DS46)</f>
        <v>0</v>
      </c>
      <c r="AY46" s="56">
        <f>SUM(Jan!EF46)</f>
        <v>0</v>
      </c>
      <c r="AZ46" s="12">
        <f>SUM(Fev!L46)</f>
        <v>21</v>
      </c>
      <c r="BA46" s="12">
        <f>SUM(Fev!Y46)</f>
        <v>29</v>
      </c>
      <c r="BB46" s="12">
        <f>SUM(Fev!AM46)</f>
        <v>36</v>
      </c>
      <c r="BC46" s="12">
        <f>SUM(Fev!AZ46)</f>
        <v>25</v>
      </c>
      <c r="BD46" s="12">
        <f>SUM(Fev!BO46)</f>
        <v>28</v>
      </c>
      <c r="BE46" s="12">
        <f>SUM(Fev!CB46)</f>
        <v>27</v>
      </c>
      <c r="BF46" s="12">
        <f>SUM(Fev!CQ46)</f>
        <v>9</v>
      </c>
      <c r="BG46" s="64">
        <f>SUM(Fev!DD46)</f>
        <v>22</v>
      </c>
      <c r="BH46" s="64">
        <f>SUM(Fev!DS46)</f>
        <v>0</v>
      </c>
      <c r="BI46" s="56">
        <f>SUM(Fev!EF46)</f>
        <v>0</v>
      </c>
      <c r="BJ46" s="12">
        <f>SUM(Mars!L46)</f>
        <v>20</v>
      </c>
      <c r="BK46" s="12">
        <f>SUM(Mars!Y46)</f>
        <v>25</v>
      </c>
      <c r="BL46" s="12">
        <f>SUM(Mars!AM46)</f>
        <v>52</v>
      </c>
      <c r="BM46" s="12">
        <f>SUM(Mars!AZ46)</f>
        <v>0</v>
      </c>
      <c r="BN46" s="12">
        <f>SUM(Mars!BO46)</f>
        <v>30</v>
      </c>
      <c r="BO46" s="12">
        <f>SUM(Mars!CB46)</f>
        <v>2</v>
      </c>
      <c r="BP46" s="12">
        <f>SUM(Mars!CQ46)</f>
        <v>26</v>
      </c>
      <c r="BQ46" s="12">
        <f>SUM(Mars!DD46)</f>
        <v>17</v>
      </c>
      <c r="BR46" s="12">
        <f>SUM(Mars!DS46)</f>
        <v>0</v>
      </c>
      <c r="BS46" s="56">
        <f>SUM(Mars!EF46)</f>
        <v>0</v>
      </c>
      <c r="BT46" s="12">
        <f>SUM(Avr!L46)</f>
        <v>39</v>
      </c>
      <c r="BU46" s="12">
        <f>SUM(Avr!Y46)</f>
        <v>24</v>
      </c>
      <c r="BV46" s="12">
        <f>SUM(Avr!AM46)</f>
        <v>14</v>
      </c>
      <c r="BW46" s="12">
        <f>SUM(Avr!AZ46)</f>
        <v>78</v>
      </c>
      <c r="BX46" s="12">
        <f>SUM(Avr!BO46)</f>
        <v>20</v>
      </c>
      <c r="BY46" s="12">
        <f>SUM(Avr!CB46)</f>
        <v>50</v>
      </c>
      <c r="BZ46" s="12">
        <f>SUM(Avr!CQ46)</f>
        <v>19</v>
      </c>
      <c r="CA46" s="64">
        <f>SUM(Avr!DD46)</f>
        <v>21</v>
      </c>
      <c r="CB46" s="64">
        <f>SUM(Avr!DS46)</f>
        <v>0</v>
      </c>
      <c r="CC46" s="56">
        <f>SUM(Avr!EF46)</f>
        <v>0</v>
      </c>
      <c r="CD46" s="12">
        <f>SUM(Mai!L46)</f>
        <v>22</v>
      </c>
      <c r="CE46" s="12">
        <f>SUM(Mai!Y46)</f>
        <v>36</v>
      </c>
      <c r="CF46" s="12">
        <f>SUM(Mai!AM46)</f>
        <v>14</v>
      </c>
      <c r="CG46" s="12">
        <f>SUM(Mai!AZ46)</f>
        <v>42.9</v>
      </c>
      <c r="CH46" s="12">
        <f>SUM(Mai!BO46)</f>
        <v>10</v>
      </c>
      <c r="CI46" s="12">
        <f>SUM(Mai!CB46)</f>
        <v>50</v>
      </c>
      <c r="CJ46" s="12">
        <f>SUM(Mai!CQ46)</f>
        <v>18</v>
      </c>
      <c r="CK46" s="64">
        <f>SUM(Mai!DD46)</f>
        <v>21</v>
      </c>
      <c r="CL46" s="64">
        <f>SUM(Mai!DS46)</f>
        <v>0</v>
      </c>
      <c r="CM46" s="56">
        <f>SUM(Mai!EF46)</f>
        <v>0</v>
      </c>
      <c r="CN46" s="64">
        <f>SUM(Juin!L46)</f>
        <v>13</v>
      </c>
      <c r="CO46" s="12">
        <f>SUM(Juin!Y46)</f>
        <v>23</v>
      </c>
      <c r="CP46" s="12">
        <f>SUM(Juin!AM46)</f>
        <v>16</v>
      </c>
      <c r="CQ46" s="12">
        <f>SUM(Juin!AZ46)</f>
        <v>13</v>
      </c>
      <c r="CR46" s="12">
        <f>SUM(Juin!BO46)</f>
        <v>0</v>
      </c>
      <c r="CS46" s="12">
        <f>SUM(Juin!CB46)</f>
        <v>16</v>
      </c>
      <c r="CT46" s="12">
        <f>SUM(Juin!CQ46)</f>
        <v>28</v>
      </c>
      <c r="CU46" s="64">
        <f>SUM(Juin!DD46)</f>
        <v>14</v>
      </c>
      <c r="CV46" s="12">
        <f>SUM(Juin!DS46)</f>
        <v>0</v>
      </c>
      <c r="CW46" s="56">
        <f>SUM(Juin!EF46)</f>
        <v>0</v>
      </c>
      <c r="CX46" s="12"/>
      <c r="CY46" s="12"/>
      <c r="CZ46" s="18"/>
      <c r="DA46" s="18"/>
      <c r="DB46" s="18"/>
      <c r="DC46" s="18"/>
      <c r="DD46" s="18"/>
      <c r="DE46" s="18"/>
      <c r="DF46" s="18"/>
      <c r="DG46" s="18"/>
    </row>
    <row r="47" spans="1:111">
      <c r="A47" s="1" t="str">
        <f>REPT(Sept!A47,1)</f>
        <v>MARTY Patrick</v>
      </c>
      <c r="B47" s="32">
        <f>SUM(Sept!L47)</f>
        <v>0</v>
      </c>
      <c r="C47" s="32">
        <f>SUM(Sept!Y47)</f>
        <v>6</v>
      </c>
      <c r="D47" s="32">
        <f>SUM(Sept!AM47)</f>
        <v>0</v>
      </c>
      <c r="E47" s="32">
        <f>SUM(Sept!AZ47)</f>
        <v>0</v>
      </c>
      <c r="F47" s="32">
        <f>SUM(Sept!BO47)</f>
        <v>0</v>
      </c>
      <c r="G47" s="32">
        <f>SUM(Sept!CB47)</f>
        <v>0</v>
      </c>
      <c r="H47" s="32">
        <f>SUM(Sept!CQ47)</f>
        <v>0</v>
      </c>
      <c r="I47" s="78">
        <f>SUM(Sept!DD47)</f>
        <v>3</v>
      </c>
      <c r="J47" s="78">
        <f>SUM(Sept!DS47)</f>
        <v>0</v>
      </c>
      <c r="K47" s="54">
        <f>SUM(Sept!EF47)</f>
        <v>0</v>
      </c>
      <c r="L47" s="32">
        <f>SUM(Oct!L47)</f>
        <v>17</v>
      </c>
      <c r="M47" s="32">
        <f>SUM(Oct!Y47)</f>
        <v>0</v>
      </c>
      <c r="N47" s="32">
        <f>SUM(Oct!AM47)</f>
        <v>22</v>
      </c>
      <c r="O47" s="32">
        <f>SUM(Oct!AZ47)</f>
        <v>9</v>
      </c>
      <c r="P47" s="12">
        <f>SUM(Oct!BO47)</f>
        <v>28</v>
      </c>
      <c r="Q47" s="12">
        <f>SUM(Oct!CB47)</f>
        <v>9</v>
      </c>
      <c r="R47" s="12">
        <f>SUM(Oct!CQ47)</f>
        <v>0</v>
      </c>
      <c r="S47" s="64">
        <f>SUM(Oct!DD47)</f>
        <v>9</v>
      </c>
      <c r="T47" s="64">
        <f>SUM(Oct!DS47)</f>
        <v>0</v>
      </c>
      <c r="U47" s="56">
        <f>SUM(Oct!EF47)</f>
        <v>0</v>
      </c>
      <c r="V47" s="64">
        <f>SUM(Nov!L47)</f>
        <v>19</v>
      </c>
      <c r="W47" s="64">
        <f>SUM(Nov!Y47)</f>
        <v>9</v>
      </c>
      <c r="X47" s="12">
        <f>SUM(Nov!AM47)</f>
        <v>0</v>
      </c>
      <c r="Y47" s="12">
        <f>SUM(Nov!AZ47)</f>
        <v>15</v>
      </c>
      <c r="Z47" s="12">
        <f>SUM(Nov!BO47)</f>
        <v>32</v>
      </c>
      <c r="AA47" s="12">
        <f>SUM(Nov!CB47)</f>
        <v>10</v>
      </c>
      <c r="AB47" s="12">
        <f>SUM(Nov!CQ47)</f>
        <v>9</v>
      </c>
      <c r="AC47" s="64">
        <f>SUM(Nov!DD47)</f>
        <v>38.5</v>
      </c>
      <c r="AD47" s="64">
        <f>SUM(Nov!DS47)</f>
        <v>0</v>
      </c>
      <c r="AE47" s="56">
        <f>SUM(Nov!EF47)</f>
        <v>0</v>
      </c>
      <c r="AF47" s="64">
        <f>SUM(Dec!L47)</f>
        <v>0</v>
      </c>
      <c r="AG47" s="12">
        <f>SUM(Dec!Y47)</f>
        <v>2</v>
      </c>
      <c r="AH47" s="12">
        <f>SUM(Dec!AM47)</f>
        <v>49.5</v>
      </c>
      <c r="AI47" s="12">
        <f>SUM(Dec!AZ47)</f>
        <v>4</v>
      </c>
      <c r="AJ47" s="12">
        <f>SUM(Dec!BO47)</f>
        <v>0</v>
      </c>
      <c r="AK47" s="12">
        <f>SUM(Dec!CB47)</f>
        <v>15</v>
      </c>
      <c r="AL47" s="12">
        <f>SUM(Dec!CQ47)</f>
        <v>0</v>
      </c>
      <c r="AM47" s="64">
        <f>SUM(Dec!DD47)</f>
        <v>1</v>
      </c>
      <c r="AN47" s="64">
        <f>SUM(Dec!DS47)</f>
        <v>0</v>
      </c>
      <c r="AO47" s="56">
        <f>SUM(Dec!EF47)</f>
        <v>0</v>
      </c>
      <c r="AP47" s="12">
        <f>SUM(Jan!L47)</f>
        <v>0</v>
      </c>
      <c r="AQ47" s="12">
        <f>SUM(Jan!Y47)</f>
        <v>17</v>
      </c>
      <c r="AR47" s="12">
        <f>SUM(Jan!AM47)</f>
        <v>35</v>
      </c>
      <c r="AS47" s="12">
        <f>SUM(Jan!AZ47)</f>
        <v>8</v>
      </c>
      <c r="AT47" s="12">
        <f>SUM(Jan!BO47)</f>
        <v>21</v>
      </c>
      <c r="AU47" s="12">
        <f>SUM(Jan!CB47)</f>
        <v>30</v>
      </c>
      <c r="AV47" s="12">
        <f>SUM(Jan!CQ47)</f>
        <v>15</v>
      </c>
      <c r="AW47" s="64">
        <f>SUM(Jan!DD47)</f>
        <v>6</v>
      </c>
      <c r="AX47" s="64">
        <f>SUM(Jan!DS47)</f>
        <v>0</v>
      </c>
      <c r="AY47" s="56">
        <f>SUM(Jan!EF47)</f>
        <v>0</v>
      </c>
      <c r="AZ47" s="12">
        <f>SUM(Fev!L47)</f>
        <v>0</v>
      </c>
      <c r="BA47" s="12">
        <f>SUM(Fev!Y47)</f>
        <v>10</v>
      </c>
      <c r="BB47" s="12">
        <f>SUM(Fev!AM47)</f>
        <v>16</v>
      </c>
      <c r="BC47" s="12">
        <f>SUM(Fev!AZ47)</f>
        <v>10</v>
      </c>
      <c r="BD47" s="12">
        <f>SUM(Fev!BO47)</f>
        <v>0</v>
      </c>
      <c r="BE47" s="12">
        <f>SUM(Fev!CB47)</f>
        <v>9</v>
      </c>
      <c r="BF47" s="12">
        <f>SUM(Fev!CQ47)</f>
        <v>4</v>
      </c>
      <c r="BG47" s="64">
        <f>SUM(Fev!DD47)</f>
        <v>12</v>
      </c>
      <c r="BH47" s="64">
        <f>SUM(Fev!DS47)</f>
        <v>0</v>
      </c>
      <c r="BI47" s="56">
        <f>SUM(Fev!EF47)</f>
        <v>0</v>
      </c>
      <c r="BJ47" s="12">
        <f>SUM(Mars!L47)</f>
        <v>0</v>
      </c>
      <c r="BK47" s="12">
        <f>SUM(Mars!Y47)</f>
        <v>14</v>
      </c>
      <c r="BL47" s="12">
        <f>SUM(Mars!AM47)</f>
        <v>10</v>
      </c>
      <c r="BM47" s="12">
        <f>SUM(Mars!AZ47)</f>
        <v>5</v>
      </c>
      <c r="BN47" s="12">
        <f>SUM(Mars!BO47)</f>
        <v>1</v>
      </c>
      <c r="BO47" s="12">
        <f>SUM(Mars!CB47)</f>
        <v>9</v>
      </c>
      <c r="BP47" s="12">
        <f>SUM(Mars!CQ47)</f>
        <v>0</v>
      </c>
      <c r="BQ47" s="12">
        <f>SUM(Mars!DD47)</f>
        <v>8</v>
      </c>
      <c r="BR47" s="12">
        <f>SUM(Mars!DS47)</f>
        <v>0</v>
      </c>
      <c r="BS47" s="56">
        <f>SUM(Mars!EF47)</f>
        <v>0</v>
      </c>
      <c r="BT47" s="12">
        <f>SUM(Avr!L47)</f>
        <v>12</v>
      </c>
      <c r="BU47" s="12">
        <f>SUM(Avr!Y47)</f>
        <v>17</v>
      </c>
      <c r="BV47" s="12">
        <f>SUM(Avr!AM47)</f>
        <v>28</v>
      </c>
      <c r="BW47" s="12">
        <f>SUM(Avr!AZ47)</f>
        <v>22</v>
      </c>
      <c r="BX47" s="12">
        <f>SUM(Avr!BO47)</f>
        <v>0</v>
      </c>
      <c r="BY47" s="12">
        <f>SUM(Avr!CB47)</f>
        <v>6</v>
      </c>
      <c r="BZ47" s="12">
        <f>SUM(Avr!CQ47)</f>
        <v>7</v>
      </c>
      <c r="CA47" s="64">
        <f>SUM(Avr!DD47)</f>
        <v>0</v>
      </c>
      <c r="CB47" s="64">
        <f>SUM(Avr!DS47)</f>
        <v>0</v>
      </c>
      <c r="CC47" s="56">
        <f>SUM(Avr!EF47)</f>
        <v>0</v>
      </c>
      <c r="CD47" s="12">
        <f>SUM(Mai!L47)</f>
        <v>0</v>
      </c>
      <c r="CE47" s="12">
        <f>SUM(Mai!Y47)</f>
        <v>0</v>
      </c>
      <c r="CF47" s="12">
        <f>SUM(Mai!AM47)</f>
        <v>20</v>
      </c>
      <c r="CG47" s="12">
        <f>SUM(Mai!AZ47)</f>
        <v>13</v>
      </c>
      <c r="CH47" s="12">
        <f>SUM(Mai!BO47)</f>
        <v>0</v>
      </c>
      <c r="CI47" s="12">
        <f>SUM(Mai!CB47)</f>
        <v>7</v>
      </c>
      <c r="CJ47" s="12">
        <f>SUM(Mai!CQ47)</f>
        <v>3</v>
      </c>
      <c r="CK47" s="64">
        <f>SUM(Mai!DD47)</f>
        <v>0</v>
      </c>
      <c r="CL47" s="64">
        <f>SUM(Mai!DS47)</f>
        <v>0</v>
      </c>
      <c r="CM47" s="56">
        <f>SUM(Mai!EF47)</f>
        <v>0</v>
      </c>
      <c r="CN47" s="64">
        <f>SUM(Juin!L47)</f>
        <v>0</v>
      </c>
      <c r="CO47" s="12">
        <f>SUM(Juin!Y47)</f>
        <v>1</v>
      </c>
      <c r="CP47" s="12">
        <f>SUM(Juin!AM47)</f>
        <v>1</v>
      </c>
      <c r="CQ47" s="12">
        <f>SUM(Juin!AZ47)</f>
        <v>4</v>
      </c>
      <c r="CR47" s="12">
        <f>SUM(Juin!BO47)</f>
        <v>0</v>
      </c>
      <c r="CS47" s="12">
        <f>SUM(Juin!CB47)</f>
        <v>25</v>
      </c>
      <c r="CT47" s="12">
        <f>SUM(Juin!CQ47)</f>
        <v>0</v>
      </c>
      <c r="CU47" s="64">
        <f>SUM(Juin!DD47)</f>
        <v>4</v>
      </c>
      <c r="CV47" s="12">
        <f>SUM(Juin!DS47)</f>
        <v>0</v>
      </c>
      <c r="CW47" s="56">
        <f>SUM(Juin!EF47)</f>
        <v>0</v>
      </c>
      <c r="CX47" s="12"/>
      <c r="CY47" s="12"/>
      <c r="CZ47" s="18"/>
      <c r="DA47" s="18"/>
      <c r="DB47" s="18"/>
      <c r="DC47" s="18"/>
      <c r="DD47" s="18"/>
      <c r="DE47" s="18"/>
      <c r="DF47" s="18"/>
      <c r="DG47" s="18"/>
    </row>
    <row r="48" spans="1:111">
      <c r="A48" s="1" t="str">
        <f>REPT(Sept!A48,1)</f>
        <v>METLEF Jean</v>
      </c>
      <c r="B48" s="32">
        <f>SUM(Sept!L48)</f>
        <v>0</v>
      </c>
      <c r="C48" s="32">
        <f>SUM(Sept!Y48)</f>
        <v>16</v>
      </c>
      <c r="D48" s="32">
        <f>SUM(Sept!AM48)</f>
        <v>14</v>
      </c>
      <c r="E48" s="32">
        <f>SUM(Sept!AZ48)</f>
        <v>0</v>
      </c>
      <c r="F48" s="32">
        <f>SUM(Sept!BO48)</f>
        <v>0</v>
      </c>
      <c r="G48" s="32">
        <f>SUM(Sept!CB48)</f>
        <v>19</v>
      </c>
      <c r="H48" s="32">
        <f>SUM(Sept!CQ48)</f>
        <v>0</v>
      </c>
      <c r="I48" s="78">
        <f>SUM(Sept!DD48)</f>
        <v>2</v>
      </c>
      <c r="J48" s="78">
        <f>SUM(Sept!DS48)</f>
        <v>0</v>
      </c>
      <c r="K48" s="54">
        <f>SUM(Sept!EF48)</f>
        <v>0</v>
      </c>
      <c r="L48" s="32">
        <f>SUM(Oct!L48)</f>
        <v>24</v>
      </c>
      <c r="M48" s="32">
        <f>SUM(Oct!Y48)</f>
        <v>29</v>
      </c>
      <c r="N48" s="32">
        <f>SUM(Oct!AM48)</f>
        <v>9</v>
      </c>
      <c r="O48" s="32">
        <f>SUM(Oct!AZ48)</f>
        <v>18</v>
      </c>
      <c r="P48" s="12">
        <f>SUM(Oct!BO48)</f>
        <v>53.300000000000004</v>
      </c>
      <c r="Q48" s="12">
        <f>SUM(Oct!CB48)</f>
        <v>39.6</v>
      </c>
      <c r="R48" s="12">
        <f>SUM(Oct!CQ48)</f>
        <v>22</v>
      </c>
      <c r="S48" s="64">
        <f>SUM(Oct!DD48)</f>
        <v>30</v>
      </c>
      <c r="T48" s="64">
        <f>SUM(Oct!DS48)</f>
        <v>0</v>
      </c>
      <c r="U48" s="56">
        <f>SUM(Oct!EF48)</f>
        <v>0</v>
      </c>
      <c r="V48" s="64">
        <f>SUM(Nov!L48)</f>
        <v>3</v>
      </c>
      <c r="W48" s="64">
        <f>SUM(Nov!Y48)</f>
        <v>0</v>
      </c>
      <c r="X48" s="12">
        <f>SUM(Nov!AM48)</f>
        <v>57</v>
      </c>
      <c r="Y48" s="12">
        <f>SUM(Nov!AZ48)</f>
        <v>39.6</v>
      </c>
      <c r="Z48" s="12">
        <f>SUM(Nov!BO48)</f>
        <v>24</v>
      </c>
      <c r="AA48" s="12">
        <f>SUM(Nov!CB48)</f>
        <v>18</v>
      </c>
      <c r="AB48" s="12">
        <f>SUM(Nov!CQ48)</f>
        <v>16</v>
      </c>
      <c r="AC48" s="64">
        <f>SUM(Nov!DD48)</f>
        <v>7</v>
      </c>
      <c r="AD48" s="64">
        <f>SUM(Nov!DS48)</f>
        <v>0</v>
      </c>
      <c r="AE48" s="56">
        <f>SUM(Nov!EF48)</f>
        <v>0</v>
      </c>
      <c r="AF48" s="64">
        <f>SUM(Dec!L48)</f>
        <v>5</v>
      </c>
      <c r="AG48" s="12">
        <f>SUM(Dec!Y48)</f>
        <v>19</v>
      </c>
      <c r="AH48" s="12">
        <f>SUM(Dec!AM48)</f>
        <v>33</v>
      </c>
      <c r="AI48" s="12">
        <f>SUM(Dec!AZ48)</f>
        <v>18</v>
      </c>
      <c r="AJ48" s="12">
        <f>SUM(Dec!BO48)</f>
        <v>14</v>
      </c>
      <c r="AK48" s="12">
        <f>SUM(Dec!CB48)</f>
        <v>10</v>
      </c>
      <c r="AL48" s="12">
        <f>SUM(Dec!CQ48)</f>
        <v>17</v>
      </c>
      <c r="AM48" s="64">
        <f>SUM(Dec!DD48)</f>
        <v>33</v>
      </c>
      <c r="AN48" s="64">
        <f>SUM(Dec!DS48)</f>
        <v>0</v>
      </c>
      <c r="AO48" s="56">
        <f>SUM(Dec!EF48)</f>
        <v>0</v>
      </c>
      <c r="AP48" s="12">
        <f>SUM(Jan!L48)</f>
        <v>13</v>
      </c>
      <c r="AQ48" s="12">
        <f>SUM(Jan!Y48)</f>
        <v>6</v>
      </c>
      <c r="AR48" s="12">
        <f>SUM(Jan!AM48)</f>
        <v>37</v>
      </c>
      <c r="AS48" s="12">
        <f>SUM(Jan!AZ48)</f>
        <v>29</v>
      </c>
      <c r="AT48" s="12">
        <f>SUM(Jan!BO48)</f>
        <v>32</v>
      </c>
      <c r="AU48" s="12">
        <f>SUM(Jan!CB48)</f>
        <v>5</v>
      </c>
      <c r="AV48" s="12">
        <f>SUM(Jan!CQ48)</f>
        <v>58.5</v>
      </c>
      <c r="AW48" s="64">
        <f>SUM(Jan!DD48)</f>
        <v>31</v>
      </c>
      <c r="AX48" s="64">
        <f>SUM(Jan!DS48)</f>
        <v>0</v>
      </c>
      <c r="AY48" s="56">
        <f>SUM(Jan!EF48)</f>
        <v>0</v>
      </c>
      <c r="AZ48" s="12">
        <f>SUM(Fev!L48)</f>
        <v>16</v>
      </c>
      <c r="BA48" s="12">
        <f>SUM(Fev!Y48)</f>
        <v>24</v>
      </c>
      <c r="BB48" s="12">
        <f>SUM(Fev!AM48)</f>
        <v>17</v>
      </c>
      <c r="BC48" s="12">
        <f>SUM(Fev!AZ48)</f>
        <v>12</v>
      </c>
      <c r="BD48" s="12">
        <f>SUM(Fev!BO48)</f>
        <v>3</v>
      </c>
      <c r="BE48" s="12">
        <f>SUM(Fev!CB48)</f>
        <v>21</v>
      </c>
      <c r="BF48" s="12">
        <f>SUM(Fev!CQ48)</f>
        <v>31</v>
      </c>
      <c r="BG48" s="64">
        <f>SUM(Fev!DD48)</f>
        <v>6</v>
      </c>
      <c r="BH48" s="64">
        <f>SUM(Fev!DS48)</f>
        <v>0</v>
      </c>
      <c r="BI48" s="56">
        <f>SUM(Fev!EF48)</f>
        <v>0</v>
      </c>
      <c r="BJ48" s="12">
        <f>SUM(Mars!L48)</f>
        <v>38.4</v>
      </c>
      <c r="BK48" s="12">
        <f>SUM(Mars!Y48)</f>
        <v>36</v>
      </c>
      <c r="BL48" s="12">
        <f>SUM(Mars!AM48)</f>
        <v>16</v>
      </c>
      <c r="BM48" s="12">
        <f>SUM(Mars!AZ48)</f>
        <v>20</v>
      </c>
      <c r="BN48" s="12">
        <f>SUM(Mars!BO48)</f>
        <v>10</v>
      </c>
      <c r="BO48" s="12">
        <f>SUM(Mars!CB48)</f>
        <v>24</v>
      </c>
      <c r="BP48" s="12">
        <f>SUM(Mars!CQ48)</f>
        <v>23</v>
      </c>
      <c r="BQ48" s="12">
        <f>SUM(Mars!DD48)</f>
        <v>4</v>
      </c>
      <c r="BR48" s="12">
        <f>SUM(Mars!DS48)</f>
        <v>0</v>
      </c>
      <c r="BS48" s="56">
        <f>SUM(Mars!EF48)</f>
        <v>0</v>
      </c>
      <c r="BT48" s="12">
        <f>SUM(Avr!L48)</f>
        <v>20</v>
      </c>
      <c r="BU48" s="12">
        <f>SUM(Avr!Y48)</f>
        <v>20</v>
      </c>
      <c r="BV48" s="12">
        <f>SUM(Avr!AM48)</f>
        <v>24</v>
      </c>
      <c r="BW48" s="12">
        <f>SUM(Avr!AZ48)</f>
        <v>48.1</v>
      </c>
      <c r="BX48" s="12">
        <f>SUM(Avr!BO48)</f>
        <v>0</v>
      </c>
      <c r="BY48" s="12">
        <f>SUM(Avr!CB48)</f>
        <v>3</v>
      </c>
      <c r="BZ48" s="12">
        <f>SUM(Avr!CQ48)</f>
        <v>4</v>
      </c>
      <c r="CA48" s="64">
        <f>SUM(Avr!DD48)</f>
        <v>20</v>
      </c>
      <c r="CB48" s="64">
        <f>SUM(Avr!DS48)</f>
        <v>0</v>
      </c>
      <c r="CC48" s="56">
        <f>SUM(Avr!EF48)</f>
        <v>0</v>
      </c>
      <c r="CD48" s="12">
        <f>SUM(Mai!L48)</f>
        <v>6</v>
      </c>
      <c r="CE48" s="12">
        <f>SUM(Mai!Y48)</f>
        <v>25</v>
      </c>
      <c r="CF48" s="12">
        <f>SUM(Mai!AM48)</f>
        <v>10</v>
      </c>
      <c r="CG48" s="12">
        <f>SUM(Mai!AZ48)</f>
        <v>12</v>
      </c>
      <c r="CH48" s="12">
        <f>SUM(Mai!BO48)</f>
        <v>8</v>
      </c>
      <c r="CI48" s="12">
        <f>SUM(Mai!CB48)</f>
        <v>18</v>
      </c>
      <c r="CJ48" s="12">
        <f>SUM(Mai!CQ48)</f>
        <v>7</v>
      </c>
      <c r="CK48" s="64">
        <f>SUM(Mai!DD48)</f>
        <v>17</v>
      </c>
      <c r="CL48" s="64">
        <f>SUM(Mai!DS48)</f>
        <v>0</v>
      </c>
      <c r="CM48" s="56">
        <f>SUM(Mai!EF48)</f>
        <v>0</v>
      </c>
      <c r="CN48" s="64">
        <f>SUM(Juin!L48)</f>
        <v>10</v>
      </c>
      <c r="CO48" s="12">
        <f>SUM(Juin!Y48)</f>
        <v>13</v>
      </c>
      <c r="CP48" s="12">
        <f>SUM(Juin!AM48)</f>
        <v>3</v>
      </c>
      <c r="CQ48" s="12">
        <f>SUM(Juin!AZ48)</f>
        <v>7</v>
      </c>
      <c r="CR48" s="12">
        <f>SUM(Juin!BO48)</f>
        <v>3</v>
      </c>
      <c r="CS48" s="12">
        <f>SUM(Juin!CB48)</f>
        <v>24</v>
      </c>
      <c r="CT48" s="12">
        <f>SUM(Juin!CQ48)</f>
        <v>12</v>
      </c>
      <c r="CU48" s="64">
        <f>SUM(Juin!DD48)</f>
        <v>0</v>
      </c>
      <c r="CV48" s="12">
        <f>SUM(Juin!DS48)</f>
        <v>0</v>
      </c>
      <c r="CW48" s="56">
        <f>SUM(Juin!EF48)</f>
        <v>0</v>
      </c>
      <c r="CX48" s="12"/>
      <c r="CY48" s="12"/>
      <c r="CZ48" s="18"/>
      <c r="DA48" s="18"/>
      <c r="DB48" s="18"/>
      <c r="DC48" s="18"/>
      <c r="DD48" s="18"/>
      <c r="DE48" s="18"/>
      <c r="DF48" s="18"/>
      <c r="DG48" s="18"/>
    </row>
    <row r="49" spans="1:111">
      <c r="A49" s="1" t="str">
        <f>REPT(Sept!A49,1)</f>
        <v>MOLINA Fernand</v>
      </c>
      <c r="B49" s="32">
        <f>SUM(Sept!L49)</f>
        <v>19</v>
      </c>
      <c r="C49" s="32">
        <f>SUM(Sept!Y49)</f>
        <v>0</v>
      </c>
      <c r="D49" s="32">
        <f>SUM(Sept!AM49)</f>
        <v>17</v>
      </c>
      <c r="E49" s="32">
        <f>SUM(Sept!AZ49)</f>
        <v>0</v>
      </c>
      <c r="F49" s="32">
        <f>SUM(Sept!BO49)</f>
        <v>0</v>
      </c>
      <c r="G49" s="32">
        <f>SUM(Sept!CB49)</f>
        <v>0</v>
      </c>
      <c r="H49" s="32">
        <f>SUM(Sept!CQ49)</f>
        <v>8</v>
      </c>
      <c r="I49" s="78">
        <f>SUM(Sept!DD49)</f>
        <v>0</v>
      </c>
      <c r="J49" s="78">
        <f>SUM(Sept!DS49)</f>
        <v>0</v>
      </c>
      <c r="K49" s="54">
        <f>SUM(Sept!EF49)</f>
        <v>0</v>
      </c>
      <c r="L49" s="32">
        <f>SUM(Oct!L49)</f>
        <v>39.6</v>
      </c>
      <c r="M49" s="32">
        <f>SUM(Oct!Y49)</f>
        <v>39.6</v>
      </c>
      <c r="N49" s="32">
        <f>SUM(Oct!AM49)</f>
        <v>17</v>
      </c>
      <c r="O49" s="32">
        <f>SUM(Oct!AZ49)</f>
        <v>16</v>
      </c>
      <c r="P49" s="12">
        <f>SUM(Oct!BO49)</f>
        <v>12</v>
      </c>
      <c r="Q49" s="12">
        <f>SUM(Oct!CB49)</f>
        <v>44.2</v>
      </c>
      <c r="R49" s="12">
        <f>SUM(Oct!CQ49)</f>
        <v>0</v>
      </c>
      <c r="S49" s="64">
        <f>SUM(Oct!DD49)</f>
        <v>26</v>
      </c>
      <c r="T49" s="64">
        <f>SUM(Oct!DS49)</f>
        <v>0</v>
      </c>
      <c r="U49" s="56">
        <f>SUM(Oct!EF49)</f>
        <v>0</v>
      </c>
      <c r="V49" s="64">
        <f>SUM(Nov!L49)</f>
        <v>0</v>
      </c>
      <c r="W49" s="64">
        <f>SUM(Nov!Y49)</f>
        <v>4</v>
      </c>
      <c r="X49" s="12">
        <f>SUM(Nov!AM49)</f>
        <v>22</v>
      </c>
      <c r="Y49" s="12">
        <f>SUM(Nov!AZ49)</f>
        <v>27</v>
      </c>
      <c r="Z49" s="12">
        <f>SUM(Nov!BO49)</f>
        <v>27</v>
      </c>
      <c r="AA49" s="12">
        <f>SUM(Nov!CB49)</f>
        <v>12</v>
      </c>
      <c r="AB49" s="12">
        <f>SUM(Nov!CQ49)</f>
        <v>20</v>
      </c>
      <c r="AC49" s="64">
        <f>SUM(Nov!DD49)</f>
        <v>19</v>
      </c>
      <c r="AD49" s="64">
        <f>SUM(Nov!DS49)</f>
        <v>0</v>
      </c>
      <c r="AE49" s="56">
        <f>SUM(Nov!EF49)</f>
        <v>0</v>
      </c>
      <c r="AF49" s="64">
        <f>SUM(Dec!L49)</f>
        <v>29</v>
      </c>
      <c r="AG49" s="12">
        <f>SUM(Dec!Y49)</f>
        <v>26</v>
      </c>
      <c r="AH49" s="12">
        <f>SUM(Dec!AM49)</f>
        <v>13</v>
      </c>
      <c r="AI49" s="12">
        <f>SUM(Dec!AZ49)</f>
        <v>22</v>
      </c>
      <c r="AJ49" s="12">
        <f>SUM(Dec!BO49)</f>
        <v>17</v>
      </c>
      <c r="AK49" s="12">
        <f>SUM(Dec!CB49)</f>
        <v>0</v>
      </c>
      <c r="AL49" s="12">
        <f>SUM(Dec!CQ49)</f>
        <v>0</v>
      </c>
      <c r="AM49" s="64">
        <f>SUM(Dec!DD49)</f>
        <v>0</v>
      </c>
      <c r="AN49" s="64">
        <f>SUM(Dec!DS49)</f>
        <v>0</v>
      </c>
      <c r="AO49" s="56">
        <f>SUM(Dec!EF49)</f>
        <v>0</v>
      </c>
      <c r="AP49" s="12">
        <f>SUM(Jan!L49)</f>
        <v>0</v>
      </c>
      <c r="AQ49" s="12">
        <f>SUM(Jan!Y49)</f>
        <v>0</v>
      </c>
      <c r="AR49" s="12">
        <f>SUM(Jan!AM49)</f>
        <v>0</v>
      </c>
      <c r="AS49" s="12">
        <f>SUM(Jan!AZ49)</f>
        <v>0</v>
      </c>
      <c r="AT49" s="12">
        <f>SUM(Jan!BO49)</f>
        <v>17</v>
      </c>
      <c r="AU49" s="12">
        <f>SUM(Jan!CB49)</f>
        <v>42</v>
      </c>
      <c r="AV49" s="12">
        <f>SUM(Jan!CQ49)</f>
        <v>20</v>
      </c>
      <c r="AW49" s="64">
        <f>SUM(Jan!DD49)</f>
        <v>20</v>
      </c>
      <c r="AX49" s="64">
        <f>SUM(Jan!DS49)</f>
        <v>0</v>
      </c>
      <c r="AY49" s="56">
        <f>SUM(Jan!EF49)</f>
        <v>0</v>
      </c>
      <c r="AZ49" s="12">
        <f>SUM(Fev!L49)</f>
        <v>31</v>
      </c>
      <c r="BA49" s="12">
        <f>SUM(Fev!Y49)</f>
        <v>27</v>
      </c>
      <c r="BB49" s="12">
        <f>SUM(Fev!AM49)</f>
        <v>26</v>
      </c>
      <c r="BC49" s="12">
        <f>SUM(Fev!AZ49)</f>
        <v>24</v>
      </c>
      <c r="BD49" s="12">
        <f>SUM(Fev!BO49)</f>
        <v>14</v>
      </c>
      <c r="BE49" s="12">
        <f>SUM(Fev!CB49)</f>
        <v>0</v>
      </c>
      <c r="BF49" s="12">
        <f>SUM(Fev!CQ49)</f>
        <v>12</v>
      </c>
      <c r="BG49" s="64">
        <f>SUM(Fev!DD49)</f>
        <v>0</v>
      </c>
      <c r="BH49" s="64">
        <f>SUM(Fev!DS49)</f>
        <v>0</v>
      </c>
      <c r="BI49" s="56">
        <f>SUM(Fev!EF49)</f>
        <v>0</v>
      </c>
      <c r="BJ49" s="12">
        <f>SUM(Mars!L49)</f>
        <v>13</v>
      </c>
      <c r="BK49" s="12">
        <f>SUM(Mars!Y49)</f>
        <v>7</v>
      </c>
      <c r="BL49" s="12">
        <f>SUM(Mars!AM49)</f>
        <v>24</v>
      </c>
      <c r="BM49" s="12">
        <f>SUM(Mars!AZ49)</f>
        <v>8</v>
      </c>
      <c r="BN49" s="12">
        <f>SUM(Mars!BO49)</f>
        <v>9</v>
      </c>
      <c r="BO49" s="12">
        <f>SUM(Mars!CB49)</f>
        <v>60</v>
      </c>
      <c r="BP49" s="12">
        <f>SUM(Mars!CQ49)</f>
        <v>11</v>
      </c>
      <c r="BQ49" s="12">
        <f>SUM(Mars!DD49)</f>
        <v>0</v>
      </c>
      <c r="BR49" s="12">
        <f>SUM(Mars!DS49)</f>
        <v>0</v>
      </c>
      <c r="BS49" s="56">
        <f>SUM(Mars!EF49)</f>
        <v>0</v>
      </c>
      <c r="BT49" s="12">
        <f>SUM(Avr!L49)</f>
        <v>38</v>
      </c>
      <c r="BU49" s="12">
        <f>SUM(Avr!Y49)</f>
        <v>28</v>
      </c>
      <c r="BV49" s="12">
        <f>SUM(Avr!AM49)</f>
        <v>50.7</v>
      </c>
      <c r="BW49" s="12">
        <f>SUM(Avr!AZ49)</f>
        <v>0</v>
      </c>
      <c r="BX49" s="12">
        <f>SUM(Avr!BO49)</f>
        <v>24</v>
      </c>
      <c r="BY49" s="12">
        <f>SUM(Avr!CB49)</f>
        <v>16</v>
      </c>
      <c r="BZ49" s="12">
        <f>SUM(Avr!CQ49)</f>
        <v>17</v>
      </c>
      <c r="CA49" s="64">
        <f>SUM(Avr!DD49)</f>
        <v>7</v>
      </c>
      <c r="CB49" s="64">
        <f>SUM(Avr!DS49)</f>
        <v>0</v>
      </c>
      <c r="CC49" s="56">
        <f>SUM(Avr!EF49)</f>
        <v>0</v>
      </c>
      <c r="CD49" s="12">
        <f>SUM(Mai!L49)</f>
        <v>21</v>
      </c>
      <c r="CE49" s="12">
        <f>SUM(Mai!Y49)</f>
        <v>19</v>
      </c>
      <c r="CF49" s="12">
        <f>SUM(Mai!AM49)</f>
        <v>0</v>
      </c>
      <c r="CG49" s="12">
        <f>SUM(Mai!AZ49)</f>
        <v>51</v>
      </c>
      <c r="CH49" s="12">
        <f>SUM(Mai!BO49)</f>
        <v>22</v>
      </c>
      <c r="CI49" s="12">
        <f>SUM(Mai!CB49)</f>
        <v>17</v>
      </c>
      <c r="CJ49" s="12">
        <f>SUM(Mai!CQ49)</f>
        <v>16</v>
      </c>
      <c r="CK49" s="64">
        <f>SUM(Mai!DD49)</f>
        <v>0</v>
      </c>
      <c r="CL49" s="64">
        <f>SUM(Mai!DS49)</f>
        <v>0</v>
      </c>
      <c r="CM49" s="56">
        <f>SUM(Mai!EF49)</f>
        <v>0</v>
      </c>
      <c r="CN49" s="64">
        <f>SUM(Juin!L49)</f>
        <v>27</v>
      </c>
      <c r="CO49" s="12">
        <f>SUM(Juin!Y49)</f>
        <v>21</v>
      </c>
      <c r="CP49" s="12">
        <f>SUM(Juin!AM49)</f>
        <v>15</v>
      </c>
      <c r="CQ49" s="12">
        <f>SUM(Juin!AZ49)</f>
        <v>15</v>
      </c>
      <c r="CR49" s="12">
        <f>SUM(Juin!BO49)</f>
        <v>10</v>
      </c>
      <c r="CS49" s="12">
        <f>SUM(Juin!CB49)</f>
        <v>0</v>
      </c>
      <c r="CT49" s="12">
        <f>SUM(Juin!CQ49)</f>
        <v>0</v>
      </c>
      <c r="CU49" s="64">
        <f>SUM(Juin!DD49)</f>
        <v>0</v>
      </c>
      <c r="CV49" s="12">
        <f>SUM(Juin!DS49)</f>
        <v>0</v>
      </c>
      <c r="CW49" s="56">
        <f>SUM(Juin!EF49)</f>
        <v>0</v>
      </c>
      <c r="CX49" s="12"/>
      <c r="CY49" s="12"/>
      <c r="CZ49" s="18"/>
      <c r="DA49" s="18"/>
      <c r="DB49" s="18"/>
      <c r="DC49" s="18"/>
      <c r="DD49" s="18"/>
      <c r="DE49" s="18"/>
      <c r="DF49" s="18"/>
      <c r="DG49" s="18"/>
    </row>
    <row r="50" spans="1:111">
      <c r="A50" s="1" t="str">
        <f>REPT(Sept!A50,1)</f>
        <v>NADAL Aurélien</v>
      </c>
      <c r="B50" s="32">
        <f>SUM(Sept!L50)</f>
        <v>22</v>
      </c>
      <c r="C50" s="32">
        <f>SUM(Sept!Y50)</f>
        <v>0</v>
      </c>
      <c r="D50" s="32">
        <f>SUM(Sept!AM50)</f>
        <v>0</v>
      </c>
      <c r="E50" s="32">
        <f>SUM(Sept!AZ50)</f>
        <v>0</v>
      </c>
      <c r="F50" s="32">
        <f>SUM(Sept!BO50)</f>
        <v>27</v>
      </c>
      <c r="G50" s="32">
        <f>SUM(Sept!CB50)</f>
        <v>0</v>
      </c>
      <c r="H50" s="32">
        <f>SUM(Sept!CQ50)</f>
        <v>0</v>
      </c>
      <c r="I50" s="78">
        <f>SUM(Sept!DD50)</f>
        <v>0</v>
      </c>
      <c r="J50" s="78">
        <f>SUM(Sept!DS50)</f>
        <v>0</v>
      </c>
      <c r="K50" s="54">
        <f>SUM(Sept!EF50)</f>
        <v>0</v>
      </c>
      <c r="L50" s="32">
        <f>SUM(Oct!L50)</f>
        <v>0</v>
      </c>
      <c r="M50" s="32">
        <f>SUM(Oct!Y50)</f>
        <v>0</v>
      </c>
      <c r="N50" s="32">
        <f>SUM(Oct!AM50)</f>
        <v>0</v>
      </c>
      <c r="O50" s="32">
        <f>SUM(Oct!AZ50)</f>
        <v>0</v>
      </c>
      <c r="P50" s="12">
        <f>SUM(Oct!BO50)</f>
        <v>0</v>
      </c>
      <c r="Q50" s="12">
        <f>SUM(Oct!CB50)</f>
        <v>0</v>
      </c>
      <c r="R50" s="12">
        <f>SUM(Oct!CQ50)</f>
        <v>0</v>
      </c>
      <c r="S50" s="64">
        <f>SUM(Oct!DD50)</f>
        <v>0</v>
      </c>
      <c r="T50" s="64">
        <f>SUM(Oct!DS50)</f>
        <v>0</v>
      </c>
      <c r="U50" s="56">
        <f>SUM(Oct!EF50)</f>
        <v>0</v>
      </c>
      <c r="V50" s="64">
        <f>SUM(Nov!L50)</f>
        <v>0</v>
      </c>
      <c r="W50" s="64">
        <f>SUM(Nov!Y50)</f>
        <v>0</v>
      </c>
      <c r="X50" s="12">
        <f>SUM(Nov!AM50)</f>
        <v>0</v>
      </c>
      <c r="Y50" s="12">
        <f>SUM(Nov!AZ50)</f>
        <v>0</v>
      </c>
      <c r="Z50" s="12">
        <f>SUM(Nov!BO50)</f>
        <v>0</v>
      </c>
      <c r="AA50" s="12">
        <f>SUM(Nov!CB50)</f>
        <v>0</v>
      </c>
      <c r="AB50" s="12">
        <f>SUM(Nov!CQ50)</f>
        <v>0</v>
      </c>
      <c r="AC50" s="64">
        <f>SUM(Nov!DD50)</f>
        <v>0</v>
      </c>
      <c r="AD50" s="64">
        <f>SUM(Nov!DS50)</f>
        <v>0</v>
      </c>
      <c r="AE50" s="56">
        <f>SUM(Nov!EF50)</f>
        <v>0</v>
      </c>
      <c r="AF50" s="64">
        <f>SUM(Dec!L50)</f>
        <v>0</v>
      </c>
      <c r="AG50" s="12">
        <f>SUM(Dec!Y50)</f>
        <v>0</v>
      </c>
      <c r="AH50" s="12">
        <f>SUM(Dec!AM50)</f>
        <v>0</v>
      </c>
      <c r="AI50" s="12">
        <f>SUM(Dec!AZ50)</f>
        <v>0</v>
      </c>
      <c r="AJ50" s="12">
        <f>SUM(Dec!BO50)</f>
        <v>0</v>
      </c>
      <c r="AK50" s="12">
        <f>SUM(Dec!CB50)</f>
        <v>0</v>
      </c>
      <c r="AL50" s="12">
        <f>SUM(Dec!CQ50)</f>
        <v>0</v>
      </c>
      <c r="AM50" s="64">
        <f>SUM(Dec!DD50)</f>
        <v>0</v>
      </c>
      <c r="AN50" s="64">
        <f>SUM(Dec!DS50)</f>
        <v>0</v>
      </c>
      <c r="AO50" s="56">
        <f>SUM(Dec!EF50)</f>
        <v>0</v>
      </c>
      <c r="AP50" s="12">
        <f>SUM(Jan!L50)</f>
        <v>0</v>
      </c>
      <c r="AQ50" s="12">
        <f>SUM(Jan!Y50)</f>
        <v>0</v>
      </c>
      <c r="AR50" s="12">
        <f>SUM(Jan!AM50)</f>
        <v>0</v>
      </c>
      <c r="AS50" s="12">
        <f>SUM(Jan!AZ50)</f>
        <v>0</v>
      </c>
      <c r="AT50" s="12">
        <f>SUM(Jan!BO50)</f>
        <v>0</v>
      </c>
      <c r="AU50" s="12">
        <f>SUM(Jan!CB50)</f>
        <v>0</v>
      </c>
      <c r="AV50" s="12">
        <f>SUM(Jan!CQ50)</f>
        <v>0</v>
      </c>
      <c r="AW50" s="64">
        <f>SUM(Jan!DD50)</f>
        <v>0</v>
      </c>
      <c r="AX50" s="64">
        <f>SUM(Jan!DS50)</f>
        <v>0</v>
      </c>
      <c r="AY50" s="56">
        <f>SUM(Jan!EF50)</f>
        <v>0</v>
      </c>
      <c r="AZ50" s="12">
        <f>SUM(Fev!L50)</f>
        <v>0</v>
      </c>
      <c r="BA50" s="12">
        <f>SUM(Fev!Y50)</f>
        <v>0</v>
      </c>
      <c r="BB50" s="12">
        <f>SUM(Fev!AM50)</f>
        <v>0</v>
      </c>
      <c r="BC50" s="12">
        <f>SUM(Fev!AZ50)</f>
        <v>0</v>
      </c>
      <c r="BD50" s="12">
        <f>SUM(Fev!BO50)</f>
        <v>0</v>
      </c>
      <c r="BE50" s="12">
        <f>SUM(Fev!CB50)</f>
        <v>0</v>
      </c>
      <c r="BF50" s="12">
        <f>SUM(Fev!CQ50)</f>
        <v>0</v>
      </c>
      <c r="BG50" s="64">
        <f>SUM(Fev!DD50)</f>
        <v>0</v>
      </c>
      <c r="BH50" s="64">
        <f>SUM(Fev!DS50)</f>
        <v>0</v>
      </c>
      <c r="BI50" s="56">
        <f>SUM(Fev!EF50)</f>
        <v>0</v>
      </c>
      <c r="BJ50" s="12">
        <f>SUM(Mars!L50)</f>
        <v>0</v>
      </c>
      <c r="BK50" s="12">
        <f>SUM(Mars!Y50)</f>
        <v>0</v>
      </c>
      <c r="BL50" s="12">
        <f>SUM(Mars!AM50)</f>
        <v>0</v>
      </c>
      <c r="BM50" s="12">
        <f>SUM(Mars!AZ50)</f>
        <v>0</v>
      </c>
      <c r="BN50" s="12">
        <f>SUM(Mars!BO50)</f>
        <v>0</v>
      </c>
      <c r="BO50" s="12">
        <f>SUM(Mars!CB50)</f>
        <v>0</v>
      </c>
      <c r="BP50" s="12">
        <f>SUM(Mars!CQ50)</f>
        <v>0</v>
      </c>
      <c r="BQ50" s="12">
        <f>SUM(Mars!DD50)</f>
        <v>0</v>
      </c>
      <c r="BR50" s="12">
        <f>SUM(Mars!DS50)</f>
        <v>0</v>
      </c>
      <c r="BS50" s="56">
        <f>SUM(Mars!EF50)</f>
        <v>0</v>
      </c>
      <c r="BT50" s="12">
        <f>SUM(Avr!L50)</f>
        <v>0</v>
      </c>
      <c r="BU50" s="12">
        <f>SUM(Avr!Y50)</f>
        <v>0</v>
      </c>
      <c r="BV50" s="12">
        <f>SUM(Avr!AM50)</f>
        <v>0</v>
      </c>
      <c r="BW50" s="12">
        <f>SUM(Avr!AZ50)</f>
        <v>0</v>
      </c>
      <c r="BX50" s="12">
        <f>SUM(Avr!BO50)</f>
        <v>0</v>
      </c>
      <c r="BY50" s="12">
        <f>SUM(Avr!CB50)</f>
        <v>0</v>
      </c>
      <c r="BZ50" s="12">
        <f>SUM(Avr!CQ50)</f>
        <v>0</v>
      </c>
      <c r="CA50" s="64">
        <f>SUM(Avr!DD50)</f>
        <v>0</v>
      </c>
      <c r="CB50" s="64">
        <f>SUM(Avr!DS50)</f>
        <v>0</v>
      </c>
      <c r="CC50" s="56">
        <f>SUM(Avr!EF50)</f>
        <v>0</v>
      </c>
      <c r="CD50" s="12">
        <f>SUM(Mai!L50)</f>
        <v>0</v>
      </c>
      <c r="CE50" s="12">
        <f>SUM(Mai!Y50)</f>
        <v>0</v>
      </c>
      <c r="CF50" s="12">
        <f>SUM(Mai!AM50)</f>
        <v>0</v>
      </c>
      <c r="CG50" s="12">
        <f>SUM(Mai!AZ50)</f>
        <v>0</v>
      </c>
      <c r="CH50" s="12">
        <f>SUM(Mai!BO50)</f>
        <v>0</v>
      </c>
      <c r="CI50" s="12">
        <f>SUM(Mai!CB50)</f>
        <v>0</v>
      </c>
      <c r="CJ50" s="12">
        <f>SUM(Mai!CQ50)</f>
        <v>0</v>
      </c>
      <c r="CK50" s="64">
        <f>SUM(Mai!DD50)</f>
        <v>0</v>
      </c>
      <c r="CL50" s="64">
        <f>SUM(Mai!DS50)</f>
        <v>0</v>
      </c>
      <c r="CM50" s="56">
        <f>SUM(Mai!EF50)</f>
        <v>0</v>
      </c>
      <c r="CN50" s="64">
        <f>SUM(Juin!L50)</f>
        <v>0</v>
      </c>
      <c r="CO50" s="12">
        <f>SUM(Juin!Y50)</f>
        <v>0</v>
      </c>
      <c r="CP50" s="12">
        <f>SUM(Juin!AM50)</f>
        <v>0</v>
      </c>
      <c r="CQ50" s="12">
        <f>SUM(Juin!AZ50)</f>
        <v>0</v>
      </c>
      <c r="CR50" s="12">
        <f>SUM(Juin!BO50)</f>
        <v>0</v>
      </c>
      <c r="CS50" s="12">
        <f>SUM(Juin!CB50)</f>
        <v>0</v>
      </c>
      <c r="CT50" s="12">
        <f>SUM(Juin!CQ50)</f>
        <v>0</v>
      </c>
      <c r="CU50" s="64">
        <f>SUM(Juin!DD50)</f>
        <v>0</v>
      </c>
      <c r="CV50" s="12">
        <f>SUM(Juin!DS50)</f>
        <v>0</v>
      </c>
      <c r="CW50" s="56">
        <f>SUM(Juin!EF50)</f>
        <v>0</v>
      </c>
      <c r="CX50" s="12"/>
      <c r="CY50" s="12"/>
      <c r="CZ50" s="18"/>
      <c r="DA50" s="18"/>
      <c r="DB50" s="18"/>
      <c r="DC50" s="18"/>
      <c r="DD50" s="18"/>
      <c r="DE50" s="18"/>
      <c r="DF50" s="18"/>
      <c r="DG50" s="18"/>
    </row>
    <row r="51" spans="1:111">
      <c r="A51" s="1" t="str">
        <f>REPT(Sept!A51,1)</f>
        <v>PAGES Jean</v>
      </c>
      <c r="B51" s="32">
        <f>SUM(Sept!L51)</f>
        <v>27</v>
      </c>
      <c r="C51" s="32">
        <f>SUM(Sept!Y51)</f>
        <v>3</v>
      </c>
      <c r="D51" s="32">
        <f>SUM(Sept!AM51)</f>
        <v>4</v>
      </c>
      <c r="E51" s="32">
        <f>SUM(Sept!AZ51)</f>
        <v>16</v>
      </c>
      <c r="F51" s="32">
        <f>SUM(Sept!BO51)</f>
        <v>5</v>
      </c>
      <c r="G51" s="32">
        <f>SUM(Sept!CB51)</f>
        <v>0</v>
      </c>
      <c r="H51" s="32">
        <f>SUM(Sept!CQ51)</f>
        <v>0</v>
      </c>
      <c r="I51" s="78">
        <f>SUM(Sept!DD51)</f>
        <v>0</v>
      </c>
      <c r="J51" s="78">
        <f>SUM(Sept!DS51)</f>
        <v>0</v>
      </c>
      <c r="K51" s="54">
        <f>SUM(Sept!EF51)</f>
        <v>0</v>
      </c>
      <c r="L51" s="32">
        <f>SUM(Oct!L51)</f>
        <v>34</v>
      </c>
      <c r="M51" s="32">
        <f>SUM(Oct!Y51)</f>
        <v>13</v>
      </c>
      <c r="N51" s="32">
        <f>SUM(Oct!AM51)</f>
        <v>0</v>
      </c>
      <c r="O51" s="32">
        <f>SUM(Oct!AZ51)</f>
        <v>10</v>
      </c>
      <c r="P51" s="12">
        <f>SUM(Oct!BO51)</f>
        <v>0</v>
      </c>
      <c r="Q51" s="12">
        <f>SUM(Oct!CB51)</f>
        <v>72</v>
      </c>
      <c r="R51" s="12">
        <f>SUM(Oct!CQ51)</f>
        <v>5</v>
      </c>
      <c r="S51" s="64">
        <f>SUM(Oct!DD51)</f>
        <v>14</v>
      </c>
      <c r="T51" s="64">
        <f>SUM(Oct!DS51)</f>
        <v>0</v>
      </c>
      <c r="U51" s="56">
        <f>SUM(Oct!EF51)</f>
        <v>0</v>
      </c>
      <c r="V51" s="64">
        <f>SUM(Nov!L51)</f>
        <v>21</v>
      </c>
      <c r="W51" s="64">
        <f>SUM(Nov!Y51)</f>
        <v>26</v>
      </c>
      <c r="X51" s="12">
        <f>SUM(Nov!AM51)</f>
        <v>31</v>
      </c>
      <c r="Y51" s="12">
        <f>SUM(Nov!AZ51)</f>
        <v>6</v>
      </c>
      <c r="Z51" s="12">
        <f>SUM(Nov!BO51)</f>
        <v>5</v>
      </c>
      <c r="AA51" s="12">
        <f>SUM(Nov!CB51)</f>
        <v>29</v>
      </c>
      <c r="AB51" s="12">
        <f>SUM(Nov!CQ51)</f>
        <v>0</v>
      </c>
      <c r="AC51" s="64">
        <f>SUM(Nov!DD51)</f>
        <v>25</v>
      </c>
      <c r="AD51" s="64">
        <f>SUM(Nov!DS51)</f>
        <v>0</v>
      </c>
      <c r="AE51" s="56">
        <f>SUM(Nov!EF51)</f>
        <v>0</v>
      </c>
      <c r="AF51" s="64">
        <f>SUM(Dec!L51)</f>
        <v>28</v>
      </c>
      <c r="AG51" s="12">
        <f>SUM(Dec!Y51)</f>
        <v>16</v>
      </c>
      <c r="AH51" s="12">
        <f>SUM(Dec!AM51)</f>
        <v>0</v>
      </c>
      <c r="AI51" s="12">
        <f>SUM(Dec!AZ51)</f>
        <v>11</v>
      </c>
      <c r="AJ51" s="12">
        <f>SUM(Dec!BO51)</f>
        <v>18</v>
      </c>
      <c r="AK51" s="12">
        <f>SUM(Dec!CB51)</f>
        <v>19</v>
      </c>
      <c r="AL51" s="12">
        <f>SUM(Dec!CQ51)</f>
        <v>14</v>
      </c>
      <c r="AM51" s="64">
        <f>SUM(Dec!DD51)</f>
        <v>27</v>
      </c>
      <c r="AN51" s="64">
        <f>SUM(Dec!DS51)</f>
        <v>0</v>
      </c>
      <c r="AO51" s="56">
        <f>SUM(Dec!EF51)</f>
        <v>0</v>
      </c>
      <c r="AP51" s="12">
        <f>SUM(Jan!L51)</f>
        <v>18</v>
      </c>
      <c r="AQ51" s="12">
        <f>SUM(Jan!Y51)</f>
        <v>33</v>
      </c>
      <c r="AR51" s="12">
        <f>SUM(Jan!AM51)</f>
        <v>15</v>
      </c>
      <c r="AS51" s="12">
        <f>SUM(Jan!AZ51)</f>
        <v>22</v>
      </c>
      <c r="AT51" s="12">
        <f>SUM(Jan!BO51)</f>
        <v>0</v>
      </c>
      <c r="AU51" s="12">
        <f>SUM(Jan!CB51)</f>
        <v>37.400000000000006</v>
      </c>
      <c r="AV51" s="12">
        <f>SUM(Jan!CQ51)</f>
        <v>26</v>
      </c>
      <c r="AW51" s="64">
        <f>SUM(Jan!DD51)</f>
        <v>36</v>
      </c>
      <c r="AX51" s="64">
        <f>SUM(Jan!DS51)</f>
        <v>0</v>
      </c>
      <c r="AY51" s="56">
        <f>SUM(Jan!EF51)</f>
        <v>0</v>
      </c>
      <c r="AZ51" s="12">
        <f>SUM(Fev!L51)</f>
        <v>36.300000000000004</v>
      </c>
      <c r="BA51" s="12">
        <f>SUM(Fev!Y51)</f>
        <v>0</v>
      </c>
      <c r="BB51" s="12">
        <f>SUM(Fev!AM51)</f>
        <v>27</v>
      </c>
      <c r="BC51" s="12">
        <f>SUM(Fev!AZ51)</f>
        <v>64</v>
      </c>
      <c r="BD51" s="12">
        <f>SUM(Fev!BO51)</f>
        <v>27</v>
      </c>
      <c r="BE51" s="12">
        <f>SUM(Fev!CB51)</f>
        <v>4</v>
      </c>
      <c r="BF51" s="12">
        <f>SUM(Fev!CQ51)</f>
        <v>8</v>
      </c>
      <c r="BG51" s="64">
        <f>SUM(Fev!DD51)</f>
        <v>19</v>
      </c>
      <c r="BH51" s="64">
        <f>SUM(Fev!DS51)</f>
        <v>0</v>
      </c>
      <c r="BI51" s="56">
        <f>SUM(Fev!EF51)</f>
        <v>0</v>
      </c>
      <c r="BJ51" s="12">
        <f>SUM(Mars!L51)</f>
        <v>70</v>
      </c>
      <c r="BK51" s="12">
        <f>SUM(Mars!Y51)</f>
        <v>3</v>
      </c>
      <c r="BL51" s="12">
        <f>SUM(Mars!AM51)</f>
        <v>0</v>
      </c>
      <c r="BM51" s="12">
        <f>SUM(Mars!AZ51)</f>
        <v>0</v>
      </c>
      <c r="BN51" s="12">
        <f>SUM(Mars!BO51)</f>
        <v>0</v>
      </c>
      <c r="BO51" s="12">
        <f>SUM(Mars!CB51)</f>
        <v>20</v>
      </c>
      <c r="BP51" s="12">
        <f>SUM(Mars!CQ51)</f>
        <v>27</v>
      </c>
      <c r="BQ51" s="12">
        <f>SUM(Mars!DD51)</f>
        <v>0</v>
      </c>
      <c r="BR51" s="12">
        <f>SUM(Mars!DS51)</f>
        <v>0</v>
      </c>
      <c r="BS51" s="56">
        <f>SUM(Mars!EF51)</f>
        <v>0</v>
      </c>
      <c r="BT51" s="12">
        <f>SUM(Avr!L51)</f>
        <v>17</v>
      </c>
      <c r="BU51" s="12">
        <f>SUM(Avr!Y51)</f>
        <v>4</v>
      </c>
      <c r="BV51" s="12">
        <f>SUM(Avr!AM51)</f>
        <v>0</v>
      </c>
      <c r="BW51" s="12">
        <f>SUM(Avr!AZ51)</f>
        <v>30</v>
      </c>
      <c r="BX51" s="12">
        <f>SUM(Avr!BO51)</f>
        <v>18</v>
      </c>
      <c r="BY51" s="12">
        <f>SUM(Avr!CB51)</f>
        <v>9</v>
      </c>
      <c r="BZ51" s="12">
        <f>SUM(Avr!CQ51)</f>
        <v>27</v>
      </c>
      <c r="CA51" s="64">
        <f>SUM(Avr!DD51)</f>
        <v>14</v>
      </c>
      <c r="CB51" s="64">
        <f>SUM(Avr!DS51)</f>
        <v>0</v>
      </c>
      <c r="CC51" s="56">
        <f>SUM(Avr!EF51)</f>
        <v>0</v>
      </c>
      <c r="CD51" s="12">
        <f>SUM(Mai!L51)</f>
        <v>10</v>
      </c>
      <c r="CE51" s="12">
        <f>SUM(Mai!Y51)</f>
        <v>6</v>
      </c>
      <c r="CF51" s="12">
        <f>SUM(Mai!AM51)</f>
        <v>8</v>
      </c>
      <c r="CG51" s="12">
        <f>SUM(Mai!AZ51)</f>
        <v>3</v>
      </c>
      <c r="CH51" s="12">
        <f>SUM(Mai!BO51)</f>
        <v>17</v>
      </c>
      <c r="CI51" s="12">
        <f>SUM(Mai!CB51)</f>
        <v>22</v>
      </c>
      <c r="CJ51" s="12">
        <f>SUM(Mai!CQ51)</f>
        <v>11</v>
      </c>
      <c r="CK51" s="64">
        <f>SUM(Mai!DD51)</f>
        <v>62</v>
      </c>
      <c r="CL51" s="64">
        <f>SUM(Mai!DS51)</f>
        <v>0</v>
      </c>
      <c r="CM51" s="56">
        <f>SUM(Mai!EF51)</f>
        <v>0</v>
      </c>
      <c r="CN51" s="64">
        <f>SUM(Juin!L51)</f>
        <v>0</v>
      </c>
      <c r="CO51" s="12">
        <f>SUM(Juin!Y51)</f>
        <v>17</v>
      </c>
      <c r="CP51" s="12">
        <f>SUM(Juin!AM51)</f>
        <v>25</v>
      </c>
      <c r="CQ51" s="12">
        <f>SUM(Juin!AZ51)</f>
        <v>10</v>
      </c>
      <c r="CR51" s="12">
        <f>SUM(Juin!BO51)</f>
        <v>13</v>
      </c>
      <c r="CS51" s="12">
        <f>SUM(Juin!CB51)</f>
        <v>20</v>
      </c>
      <c r="CT51" s="12">
        <f>SUM(Juin!CQ51)</f>
        <v>0</v>
      </c>
      <c r="CU51" s="64">
        <f>SUM(Juin!DD51)</f>
        <v>5</v>
      </c>
      <c r="CV51" s="12">
        <f>SUM(Juin!DS51)</f>
        <v>0</v>
      </c>
      <c r="CW51" s="56">
        <f>SUM(Juin!EF51)</f>
        <v>0</v>
      </c>
      <c r="CX51" s="12"/>
      <c r="CY51" s="12"/>
      <c r="CZ51" s="18"/>
      <c r="DA51" s="18"/>
      <c r="DB51" s="18"/>
      <c r="DC51" s="18"/>
      <c r="DD51" s="18"/>
      <c r="DE51" s="18"/>
      <c r="DF51" s="18"/>
      <c r="DG51" s="18"/>
    </row>
    <row r="52" spans="1:111">
      <c r="A52" s="1" t="str">
        <f>REPT(Sept!A52,1)</f>
        <v>PIESSE Anthony</v>
      </c>
      <c r="B52" s="32">
        <f>SUM(Sept!L52)</f>
        <v>8</v>
      </c>
      <c r="C52" s="32">
        <f>SUM(Sept!Y52)</f>
        <v>4</v>
      </c>
      <c r="D52" s="32">
        <f>SUM(Sept!AM52)</f>
        <v>21</v>
      </c>
      <c r="E52" s="32">
        <f>SUM(Sept!AZ52)</f>
        <v>6</v>
      </c>
      <c r="F52" s="32">
        <f>SUM(Sept!BO52)</f>
        <v>12</v>
      </c>
      <c r="G52" s="32">
        <f>SUM(Sept!CB52)</f>
        <v>1</v>
      </c>
      <c r="H52" s="32">
        <f>SUM(Sept!CQ52)</f>
        <v>6</v>
      </c>
      <c r="I52" s="78">
        <f>SUM(Sept!DD52)</f>
        <v>17</v>
      </c>
      <c r="J52" s="78">
        <f>SUM(Sept!DS52)</f>
        <v>0</v>
      </c>
      <c r="K52" s="54">
        <f>SUM(Sept!EF52)</f>
        <v>0</v>
      </c>
      <c r="L52" s="32">
        <f>SUM(Oct!L52)</f>
        <v>9</v>
      </c>
      <c r="M52" s="32">
        <f>SUM(Oct!Y52)</f>
        <v>0</v>
      </c>
      <c r="N52" s="32">
        <f>SUM(Oct!AM52)</f>
        <v>30</v>
      </c>
      <c r="O52" s="32">
        <f>SUM(Oct!AZ52)</f>
        <v>26</v>
      </c>
      <c r="P52" s="12">
        <f>SUM(Oct!BO52)</f>
        <v>37</v>
      </c>
      <c r="Q52" s="12">
        <f>SUM(Oct!CB52)</f>
        <v>0</v>
      </c>
      <c r="R52" s="12">
        <f>SUM(Oct!CQ52)</f>
        <v>0</v>
      </c>
      <c r="S52" s="64">
        <f>SUM(Oct!DD52)</f>
        <v>15</v>
      </c>
      <c r="T52" s="64">
        <f>SUM(Oct!DS52)</f>
        <v>0</v>
      </c>
      <c r="U52" s="56">
        <f>SUM(Oct!EF52)</f>
        <v>0</v>
      </c>
      <c r="V52" s="64">
        <f>SUM(Nov!L52)</f>
        <v>24.200000000000003</v>
      </c>
      <c r="W52" s="64">
        <f>SUM(Nov!Y52)</f>
        <v>33</v>
      </c>
      <c r="X52" s="12">
        <f>SUM(Nov!AM52)</f>
        <v>14</v>
      </c>
      <c r="Y52" s="12">
        <f>SUM(Nov!AZ52)</f>
        <v>28</v>
      </c>
      <c r="Z52" s="12">
        <f>SUM(Nov!BO52)</f>
        <v>64.5</v>
      </c>
      <c r="AA52" s="12">
        <f>SUM(Nov!CB52)</f>
        <v>0</v>
      </c>
      <c r="AB52" s="12">
        <f>SUM(Nov!CQ52)</f>
        <v>28</v>
      </c>
      <c r="AC52" s="64">
        <f>SUM(Nov!DD52)</f>
        <v>6</v>
      </c>
      <c r="AD52" s="64">
        <f>SUM(Nov!DS52)</f>
        <v>0</v>
      </c>
      <c r="AE52" s="56">
        <f>SUM(Nov!EF52)</f>
        <v>0</v>
      </c>
      <c r="AF52" s="64">
        <f>SUM(Dec!L52)</f>
        <v>26</v>
      </c>
      <c r="AG52" s="12">
        <f>SUM(Dec!Y52)</f>
        <v>0</v>
      </c>
      <c r="AH52" s="12">
        <f>SUM(Dec!AM52)</f>
        <v>1</v>
      </c>
      <c r="AI52" s="12">
        <f>SUM(Dec!AZ52)</f>
        <v>7</v>
      </c>
      <c r="AJ52" s="12">
        <f>SUM(Dec!BO52)</f>
        <v>5</v>
      </c>
      <c r="AK52" s="12">
        <f>SUM(Dec!CB52)</f>
        <v>0</v>
      </c>
      <c r="AL52" s="12">
        <f>SUM(Dec!CQ52)</f>
        <v>33</v>
      </c>
      <c r="AM52" s="64">
        <f>SUM(Dec!DD52)</f>
        <v>28</v>
      </c>
      <c r="AN52" s="64">
        <f>SUM(Dec!DS52)</f>
        <v>0</v>
      </c>
      <c r="AO52" s="56">
        <f>SUM(Dec!EF52)</f>
        <v>0</v>
      </c>
      <c r="AP52" s="12">
        <f>SUM(Jan!L52)</f>
        <v>41</v>
      </c>
      <c r="AQ52" s="12">
        <f>SUM(Jan!Y52)</f>
        <v>12</v>
      </c>
      <c r="AR52" s="12">
        <f>SUM(Jan!AM52)</f>
        <v>27</v>
      </c>
      <c r="AS52" s="12">
        <f>SUM(Jan!AZ52)</f>
        <v>26</v>
      </c>
      <c r="AT52" s="12">
        <f>SUM(Jan!BO52)</f>
        <v>34</v>
      </c>
      <c r="AU52" s="12">
        <f>SUM(Jan!CB52)</f>
        <v>0</v>
      </c>
      <c r="AV52" s="12">
        <f>SUM(Jan!CQ52)</f>
        <v>21</v>
      </c>
      <c r="AW52" s="64">
        <f>SUM(Jan!DD52)</f>
        <v>4</v>
      </c>
      <c r="AX52" s="64">
        <f>SUM(Jan!DS52)</f>
        <v>0</v>
      </c>
      <c r="AY52" s="56">
        <f>SUM(Jan!EF52)</f>
        <v>0</v>
      </c>
      <c r="AZ52" s="12">
        <f>SUM(Fev!L52)</f>
        <v>4</v>
      </c>
      <c r="BA52" s="12">
        <f>SUM(Fev!Y52)</f>
        <v>35.200000000000003</v>
      </c>
      <c r="BB52" s="12">
        <f>SUM(Fev!AM52)</f>
        <v>82</v>
      </c>
      <c r="BC52" s="12">
        <f>SUM(Fev!AZ52)</f>
        <v>0</v>
      </c>
      <c r="BD52" s="12">
        <f>SUM(Fev!BO52)</f>
        <v>18</v>
      </c>
      <c r="BE52" s="12">
        <f>SUM(Fev!CB52)</f>
        <v>7</v>
      </c>
      <c r="BF52" s="12">
        <f>SUM(Fev!CQ52)</f>
        <v>6</v>
      </c>
      <c r="BG52" s="64">
        <f>SUM(Fev!DD52)</f>
        <v>7</v>
      </c>
      <c r="BH52" s="64">
        <f>SUM(Fev!DS52)</f>
        <v>0</v>
      </c>
      <c r="BI52" s="56">
        <f>SUM(Fev!EF52)</f>
        <v>0</v>
      </c>
      <c r="BJ52" s="12">
        <f>SUM(Mars!L52)</f>
        <v>0</v>
      </c>
      <c r="BK52" s="12">
        <f>SUM(Mars!Y52)</f>
        <v>22</v>
      </c>
      <c r="BL52" s="12">
        <f>SUM(Mars!AM52)</f>
        <v>7</v>
      </c>
      <c r="BM52" s="12">
        <f>SUM(Mars!AZ52)</f>
        <v>6</v>
      </c>
      <c r="BN52" s="12">
        <f>SUM(Mars!BO52)</f>
        <v>2</v>
      </c>
      <c r="BO52" s="12">
        <f>SUM(Mars!CB52)</f>
        <v>36.4</v>
      </c>
      <c r="BP52" s="12">
        <f>SUM(Mars!CQ52)</f>
        <v>30</v>
      </c>
      <c r="BQ52" s="12">
        <f>SUM(Mars!DD52)</f>
        <v>7</v>
      </c>
      <c r="BR52" s="12">
        <f>SUM(Mars!DS52)</f>
        <v>0</v>
      </c>
      <c r="BS52" s="56">
        <f>SUM(Mars!EF52)</f>
        <v>0</v>
      </c>
      <c r="BT52" s="12">
        <f>SUM(Avr!L52)</f>
        <v>16</v>
      </c>
      <c r="BU52" s="12">
        <f>SUM(Avr!Y52)</f>
        <v>0</v>
      </c>
      <c r="BV52" s="12">
        <f>SUM(Avr!AM52)</f>
        <v>10</v>
      </c>
      <c r="BW52" s="12">
        <f>SUM(Avr!AZ52)</f>
        <v>38.5</v>
      </c>
      <c r="BX52" s="12">
        <f>SUM(Avr!BO52)</f>
        <v>39.6</v>
      </c>
      <c r="BY52" s="12">
        <f>SUM(Avr!CB52)</f>
        <v>1</v>
      </c>
      <c r="BZ52" s="12">
        <f>SUM(Avr!CQ52)</f>
        <v>21</v>
      </c>
      <c r="CA52" s="64">
        <f>SUM(Avr!DD52)</f>
        <v>3</v>
      </c>
      <c r="CB52" s="64">
        <f>SUM(Avr!DS52)</f>
        <v>0</v>
      </c>
      <c r="CC52" s="56">
        <f>SUM(Avr!EF52)</f>
        <v>0</v>
      </c>
      <c r="CD52" s="12">
        <f>SUM(Mai!L52)</f>
        <v>0</v>
      </c>
      <c r="CE52" s="12">
        <f>SUM(Mai!Y52)</f>
        <v>66</v>
      </c>
      <c r="CF52" s="12">
        <f>SUM(Mai!AM52)</f>
        <v>19</v>
      </c>
      <c r="CG52" s="12">
        <f>SUM(Mai!AZ52)</f>
        <v>16</v>
      </c>
      <c r="CH52" s="12">
        <f>SUM(Mai!BO52)</f>
        <v>45</v>
      </c>
      <c r="CI52" s="12">
        <f>SUM(Mai!CB52)</f>
        <v>36</v>
      </c>
      <c r="CJ52" s="12">
        <f>SUM(Mai!CQ52)</f>
        <v>1</v>
      </c>
      <c r="CK52" s="64">
        <f>SUM(Mai!DD52)</f>
        <v>14</v>
      </c>
      <c r="CL52" s="64">
        <f>SUM(Mai!DS52)</f>
        <v>0</v>
      </c>
      <c r="CM52" s="56">
        <f>SUM(Mai!EF52)</f>
        <v>0</v>
      </c>
      <c r="CN52" s="64">
        <f>SUM(Juin!L52)</f>
        <v>17</v>
      </c>
      <c r="CO52" s="12">
        <f>SUM(Juin!Y52)</f>
        <v>0</v>
      </c>
      <c r="CP52" s="12">
        <f>SUM(Juin!AM52)</f>
        <v>14</v>
      </c>
      <c r="CQ52" s="12">
        <f>SUM(Juin!AZ52)</f>
        <v>21</v>
      </c>
      <c r="CR52" s="12">
        <f>SUM(Juin!BO52)</f>
        <v>20</v>
      </c>
      <c r="CS52" s="12">
        <f>SUM(Juin!CB52)</f>
        <v>5</v>
      </c>
      <c r="CT52" s="12">
        <f>SUM(Juin!CQ52)</f>
        <v>10</v>
      </c>
      <c r="CU52" s="64">
        <f>SUM(Juin!DD52)</f>
        <v>3</v>
      </c>
      <c r="CV52" s="12">
        <f>SUM(Juin!DS52)</f>
        <v>0</v>
      </c>
      <c r="CW52" s="56">
        <f>SUM(Juin!EF52)</f>
        <v>0</v>
      </c>
      <c r="CX52" s="12"/>
      <c r="CY52" s="12"/>
      <c r="CZ52" s="18"/>
      <c r="DA52" s="18"/>
      <c r="DB52" s="18"/>
      <c r="DC52" s="18"/>
      <c r="DD52" s="18"/>
      <c r="DE52" s="18"/>
      <c r="DF52" s="18"/>
      <c r="DG52" s="18"/>
    </row>
    <row r="53" spans="1:111">
      <c r="A53" s="1" t="str">
        <f>REPT(Sept!A53,1)</f>
        <v>PLACIDOUX Pascale</v>
      </c>
      <c r="B53" s="32">
        <f>SUM(Sept!L53)</f>
        <v>0</v>
      </c>
      <c r="C53" s="32">
        <f>SUM(Sept!Y53)</f>
        <v>15</v>
      </c>
      <c r="D53" s="32">
        <f>SUM(Sept!AM53)</f>
        <v>9</v>
      </c>
      <c r="E53" s="32">
        <f>SUM(Sept!AZ53)</f>
        <v>17</v>
      </c>
      <c r="F53" s="32">
        <f>SUM(Sept!BO53)</f>
        <v>32</v>
      </c>
      <c r="G53" s="32">
        <f>SUM(Sept!CB53)</f>
        <v>22</v>
      </c>
      <c r="H53" s="32">
        <f>SUM(Sept!CQ53)</f>
        <v>17</v>
      </c>
      <c r="I53" s="78">
        <f>SUM(Sept!DD53)</f>
        <v>9</v>
      </c>
      <c r="J53" s="78">
        <f>SUM(Sept!DS53)</f>
        <v>0</v>
      </c>
      <c r="K53" s="54">
        <f>SUM(Sept!EF53)</f>
        <v>0</v>
      </c>
      <c r="L53" s="32">
        <f>SUM(Oct!L53)</f>
        <v>49.4</v>
      </c>
      <c r="M53" s="32">
        <f>SUM(Oct!Y53)</f>
        <v>17</v>
      </c>
      <c r="N53" s="32">
        <f>SUM(Oct!AM53)</f>
        <v>16</v>
      </c>
      <c r="O53" s="32">
        <f>SUM(Oct!AZ53)</f>
        <v>13</v>
      </c>
      <c r="P53" s="12">
        <f>SUM(Oct!BO53)</f>
        <v>7</v>
      </c>
      <c r="Q53" s="12">
        <f>SUM(Oct!CB53)</f>
        <v>19</v>
      </c>
      <c r="R53" s="12">
        <f>SUM(Oct!CQ53)</f>
        <v>7</v>
      </c>
      <c r="S53" s="64">
        <f>SUM(Oct!DD53)</f>
        <v>0</v>
      </c>
      <c r="T53" s="64">
        <f>SUM(Oct!DS53)</f>
        <v>0</v>
      </c>
      <c r="U53" s="56">
        <f>SUM(Oct!EF53)</f>
        <v>0</v>
      </c>
      <c r="V53" s="64">
        <f>SUM(Nov!L53)</f>
        <v>7</v>
      </c>
      <c r="W53" s="64">
        <f>SUM(Nov!Y53)</f>
        <v>68</v>
      </c>
      <c r="X53" s="12">
        <f>SUM(Nov!AM53)</f>
        <v>9</v>
      </c>
      <c r="Y53" s="12">
        <f>SUM(Nov!AZ53)</f>
        <v>2</v>
      </c>
      <c r="Z53" s="12">
        <f>SUM(Nov!BO53)</f>
        <v>25</v>
      </c>
      <c r="AA53" s="12">
        <f>SUM(Nov!CB53)</f>
        <v>5</v>
      </c>
      <c r="AB53" s="12">
        <f>SUM(Nov!CQ53)</f>
        <v>58.5</v>
      </c>
      <c r="AC53" s="64">
        <f>SUM(Nov!DD53)</f>
        <v>32</v>
      </c>
      <c r="AD53" s="64">
        <f>SUM(Nov!DS53)</f>
        <v>0</v>
      </c>
      <c r="AE53" s="56">
        <f>SUM(Nov!EF53)</f>
        <v>0</v>
      </c>
      <c r="AF53" s="64">
        <f>SUM(Dec!L53)</f>
        <v>36.300000000000004</v>
      </c>
      <c r="AG53" s="12">
        <f>SUM(Dec!Y53)</f>
        <v>28</v>
      </c>
      <c r="AH53" s="12">
        <f>SUM(Dec!AM53)</f>
        <v>7</v>
      </c>
      <c r="AI53" s="12">
        <f>SUM(Dec!AZ53)</f>
        <v>0</v>
      </c>
      <c r="AJ53" s="12">
        <f>SUM(Dec!BO53)</f>
        <v>64</v>
      </c>
      <c r="AK53" s="12">
        <f>SUM(Dec!CB53)</f>
        <v>0</v>
      </c>
      <c r="AL53" s="12">
        <f>SUM(Dec!CQ53)</f>
        <v>13</v>
      </c>
      <c r="AM53" s="64">
        <f>SUM(Dec!DD53)</f>
        <v>20</v>
      </c>
      <c r="AN53" s="64">
        <f>SUM(Dec!DS53)</f>
        <v>0</v>
      </c>
      <c r="AO53" s="56">
        <f>SUM(Dec!EF53)</f>
        <v>0</v>
      </c>
      <c r="AP53" s="12">
        <f>SUM(Jan!L53)</f>
        <v>0</v>
      </c>
      <c r="AQ53" s="12">
        <f>SUM(Jan!Y53)</f>
        <v>0</v>
      </c>
      <c r="AR53" s="12">
        <f>SUM(Jan!AM53)</f>
        <v>0</v>
      </c>
      <c r="AS53" s="12">
        <f>SUM(Jan!AZ53)</f>
        <v>23</v>
      </c>
      <c r="AT53" s="12">
        <f>SUM(Jan!BO53)</f>
        <v>0</v>
      </c>
      <c r="AU53" s="12">
        <f>SUM(Jan!CB53)</f>
        <v>20</v>
      </c>
      <c r="AV53" s="12">
        <f>SUM(Jan!CQ53)</f>
        <v>0</v>
      </c>
      <c r="AW53" s="64">
        <f>SUM(Jan!DD53)</f>
        <v>24</v>
      </c>
      <c r="AX53" s="64">
        <f>SUM(Jan!DS53)</f>
        <v>0</v>
      </c>
      <c r="AY53" s="56">
        <f>SUM(Jan!EF53)</f>
        <v>0</v>
      </c>
      <c r="AZ53" s="12">
        <f>SUM(Fev!L53)</f>
        <v>0</v>
      </c>
      <c r="BA53" s="12">
        <f>SUM(Fev!Y53)</f>
        <v>0</v>
      </c>
      <c r="BB53" s="12">
        <f>SUM(Fev!AM53)</f>
        <v>0</v>
      </c>
      <c r="BC53" s="12">
        <f>SUM(Fev!AZ53)</f>
        <v>0</v>
      </c>
      <c r="BD53" s="12">
        <f>SUM(Fev!BO53)</f>
        <v>0</v>
      </c>
      <c r="BE53" s="12">
        <f>SUM(Fev!CB53)</f>
        <v>0</v>
      </c>
      <c r="BF53" s="12">
        <f>SUM(Fev!CQ53)</f>
        <v>0</v>
      </c>
      <c r="BG53" s="64">
        <f>SUM(Fev!DD53)</f>
        <v>0</v>
      </c>
      <c r="BH53" s="64">
        <f>SUM(Fev!DS53)</f>
        <v>0</v>
      </c>
      <c r="BI53" s="56">
        <f>SUM(Fev!EF53)</f>
        <v>0</v>
      </c>
      <c r="BJ53" s="12">
        <f>SUM(Mars!L53)</f>
        <v>0</v>
      </c>
      <c r="BK53" s="12">
        <f>SUM(Mars!Y53)</f>
        <v>0</v>
      </c>
      <c r="BL53" s="12">
        <f>SUM(Mars!AM53)</f>
        <v>0</v>
      </c>
      <c r="BM53" s="12">
        <f>SUM(Mars!AZ53)</f>
        <v>0</v>
      </c>
      <c r="BN53" s="12">
        <f>SUM(Mars!BO53)</f>
        <v>0</v>
      </c>
      <c r="BO53" s="12">
        <f>SUM(Mars!CB53)</f>
        <v>0</v>
      </c>
      <c r="BP53" s="12">
        <f>SUM(Mars!CQ53)</f>
        <v>0</v>
      </c>
      <c r="BQ53" s="12">
        <f>SUM(Mars!DD53)</f>
        <v>16</v>
      </c>
      <c r="BR53" s="12">
        <f>SUM(Mars!DS53)</f>
        <v>0</v>
      </c>
      <c r="BS53" s="56">
        <f>SUM(Mars!EF53)</f>
        <v>0</v>
      </c>
      <c r="BT53" s="12">
        <f>SUM(Avr!L53)</f>
        <v>0</v>
      </c>
      <c r="BU53" s="12">
        <f>SUM(Avr!Y53)</f>
        <v>0</v>
      </c>
      <c r="BV53" s="12">
        <f>SUM(Avr!AM53)</f>
        <v>0</v>
      </c>
      <c r="BW53" s="12">
        <f>SUM(Avr!AZ53)</f>
        <v>0</v>
      </c>
      <c r="BX53" s="12">
        <f>SUM(Avr!BO53)</f>
        <v>0</v>
      </c>
      <c r="BY53" s="12">
        <f>SUM(Avr!CB53)</f>
        <v>0</v>
      </c>
      <c r="BZ53" s="12">
        <f>SUM(Avr!CQ53)</f>
        <v>0</v>
      </c>
      <c r="CA53" s="64">
        <f>SUM(Avr!DD53)</f>
        <v>0</v>
      </c>
      <c r="CB53" s="64">
        <f>SUM(Avr!DS53)</f>
        <v>0</v>
      </c>
      <c r="CC53" s="56">
        <f>SUM(Avr!EF53)</f>
        <v>0</v>
      </c>
      <c r="CD53" s="12">
        <f>SUM(Mai!L53)</f>
        <v>0</v>
      </c>
      <c r="CE53" s="12">
        <f>SUM(Mai!Y53)</f>
        <v>0</v>
      </c>
      <c r="CF53" s="12">
        <f>SUM(Mai!AM53)</f>
        <v>0</v>
      </c>
      <c r="CG53" s="12">
        <f>SUM(Mai!AZ53)</f>
        <v>0</v>
      </c>
      <c r="CH53" s="12">
        <f>SUM(Mai!BO53)</f>
        <v>0</v>
      </c>
      <c r="CI53" s="12">
        <f>SUM(Mai!CB53)</f>
        <v>0</v>
      </c>
      <c r="CJ53" s="12">
        <f>SUM(Mai!CQ53)</f>
        <v>0</v>
      </c>
      <c r="CK53" s="64">
        <f>SUM(Mai!DD53)</f>
        <v>0</v>
      </c>
      <c r="CL53" s="64">
        <f>SUM(Mai!DS53)</f>
        <v>0</v>
      </c>
      <c r="CM53" s="56">
        <f>SUM(Mai!EF53)</f>
        <v>0</v>
      </c>
      <c r="CN53" s="64">
        <f>SUM(Juin!L53)</f>
        <v>0</v>
      </c>
      <c r="CO53" s="12">
        <f>SUM(Juin!Y53)</f>
        <v>0</v>
      </c>
      <c r="CP53" s="12">
        <f>SUM(Juin!AM53)</f>
        <v>0</v>
      </c>
      <c r="CQ53" s="12">
        <f>SUM(Juin!AZ53)</f>
        <v>0</v>
      </c>
      <c r="CR53" s="12">
        <f>SUM(Juin!BO53)</f>
        <v>0</v>
      </c>
      <c r="CS53" s="12">
        <f>SUM(Juin!CB53)</f>
        <v>0</v>
      </c>
      <c r="CT53" s="12">
        <f>SUM(Juin!CQ53)</f>
        <v>0</v>
      </c>
      <c r="CU53" s="64">
        <f>SUM(Juin!DD53)</f>
        <v>0</v>
      </c>
      <c r="CV53" s="12">
        <f>SUM(Juin!DS53)</f>
        <v>0</v>
      </c>
      <c r="CW53" s="56">
        <f>SUM(Juin!EF53)</f>
        <v>0</v>
      </c>
      <c r="CX53" s="12"/>
      <c r="CY53" s="12"/>
      <c r="CZ53" s="18"/>
      <c r="DA53" s="18"/>
      <c r="DB53" s="18"/>
      <c r="DC53" s="18"/>
      <c r="DD53" s="18"/>
      <c r="DE53" s="18"/>
      <c r="DF53" s="18"/>
      <c r="DG53" s="18"/>
    </row>
    <row r="54" spans="1:111">
      <c r="A54" s="1" t="str">
        <f>REPT(Sept!A54,1)</f>
        <v>POIGNARD Antoine</v>
      </c>
      <c r="B54" s="32">
        <f>SUM(Sept!L54)</f>
        <v>10</v>
      </c>
      <c r="C54" s="32">
        <f>SUM(Sept!Y54)</f>
        <v>0</v>
      </c>
      <c r="D54" s="32">
        <f>SUM(Sept!AM54)</f>
        <v>0</v>
      </c>
      <c r="E54" s="32">
        <f>SUM(Sept!AZ54)</f>
        <v>13</v>
      </c>
      <c r="F54" s="32">
        <f>SUM(Sept!BO54)</f>
        <v>15</v>
      </c>
      <c r="G54" s="32">
        <f>SUM(Sept!CB54)</f>
        <v>0</v>
      </c>
      <c r="H54" s="32">
        <f>SUM(Sept!CQ54)</f>
        <v>0</v>
      </c>
      <c r="I54" s="78">
        <f>SUM(Sept!DD54)</f>
        <v>0</v>
      </c>
      <c r="J54" s="78">
        <f>SUM(Sept!DS54)</f>
        <v>0</v>
      </c>
      <c r="K54" s="54">
        <f>SUM(Sept!EF54)</f>
        <v>0</v>
      </c>
      <c r="L54" s="32">
        <f>SUM(Oct!L54)</f>
        <v>0</v>
      </c>
      <c r="M54" s="32">
        <f>SUM(Oct!Y54)</f>
        <v>0</v>
      </c>
      <c r="N54" s="32">
        <f>SUM(Oct!AM54)</f>
        <v>0</v>
      </c>
      <c r="O54" s="32">
        <f>SUM(Oct!AZ54)</f>
        <v>0</v>
      </c>
      <c r="P54" s="12">
        <f>SUM(Oct!BO54)</f>
        <v>0</v>
      </c>
      <c r="Q54" s="12">
        <f>SUM(Oct!CB54)</f>
        <v>0</v>
      </c>
      <c r="R54" s="12">
        <f>SUM(Oct!CQ54)</f>
        <v>0</v>
      </c>
      <c r="S54" s="64">
        <f>SUM(Oct!DD54)</f>
        <v>0</v>
      </c>
      <c r="T54" s="64">
        <f>SUM(Oct!DS54)</f>
        <v>0</v>
      </c>
      <c r="U54" s="56">
        <f>SUM(Oct!EF54)</f>
        <v>0</v>
      </c>
      <c r="V54" s="64">
        <f>SUM(Nov!L54)</f>
        <v>0</v>
      </c>
      <c r="W54" s="64">
        <f>SUM(Nov!Y54)</f>
        <v>0</v>
      </c>
      <c r="X54" s="12">
        <f>SUM(Nov!AM54)</f>
        <v>0</v>
      </c>
      <c r="Y54" s="12">
        <f>SUM(Nov!AZ54)</f>
        <v>11</v>
      </c>
      <c r="Z54" s="12">
        <f>SUM(Nov!BO54)</f>
        <v>14</v>
      </c>
      <c r="AA54" s="12">
        <f>SUM(Nov!CB54)</f>
        <v>32</v>
      </c>
      <c r="AB54" s="12">
        <f>SUM(Nov!CQ54)</f>
        <v>49.4</v>
      </c>
      <c r="AC54" s="64">
        <f>SUM(Nov!DD54)</f>
        <v>34</v>
      </c>
      <c r="AD54" s="64">
        <f>SUM(Nov!DS54)</f>
        <v>0</v>
      </c>
      <c r="AE54" s="56">
        <f>SUM(Nov!EF54)</f>
        <v>0</v>
      </c>
      <c r="AF54" s="64">
        <f>SUM(Dec!L54)</f>
        <v>23</v>
      </c>
      <c r="AG54" s="12">
        <f>SUM(Dec!Y54)</f>
        <v>42.9</v>
      </c>
      <c r="AH54" s="12">
        <f>SUM(Dec!AM54)</f>
        <v>0</v>
      </c>
      <c r="AI54" s="12">
        <f>SUM(Dec!AZ54)</f>
        <v>1</v>
      </c>
      <c r="AJ54" s="12">
        <f>SUM(Dec!BO54)</f>
        <v>13</v>
      </c>
      <c r="AK54" s="12">
        <f>SUM(Dec!CB54)</f>
        <v>0</v>
      </c>
      <c r="AL54" s="12">
        <f>SUM(Dec!CQ54)</f>
        <v>80</v>
      </c>
      <c r="AM54" s="64">
        <f>SUM(Dec!DD54)</f>
        <v>15</v>
      </c>
      <c r="AN54" s="64">
        <f>SUM(Dec!DS54)</f>
        <v>0</v>
      </c>
      <c r="AO54" s="56">
        <f>SUM(Dec!EF54)</f>
        <v>0</v>
      </c>
      <c r="AP54" s="12">
        <f>SUM(Jan!L54)</f>
        <v>22</v>
      </c>
      <c r="AQ54" s="12">
        <f>SUM(Jan!Y54)</f>
        <v>2</v>
      </c>
      <c r="AR54" s="12">
        <f>SUM(Jan!AM54)</f>
        <v>11</v>
      </c>
      <c r="AS54" s="12">
        <f>SUM(Jan!AZ54)</f>
        <v>10</v>
      </c>
      <c r="AT54" s="12">
        <f>SUM(Jan!BO54)</f>
        <v>28</v>
      </c>
      <c r="AU54" s="12">
        <f>SUM(Jan!CB54)</f>
        <v>31</v>
      </c>
      <c r="AV54" s="12">
        <f>SUM(Jan!CQ54)</f>
        <v>9</v>
      </c>
      <c r="AW54" s="64">
        <f>SUM(Jan!DD54)</f>
        <v>11</v>
      </c>
      <c r="AX54" s="64">
        <f>SUM(Jan!DS54)</f>
        <v>0</v>
      </c>
      <c r="AY54" s="56">
        <f>SUM(Jan!EF54)</f>
        <v>0</v>
      </c>
      <c r="AZ54" s="12">
        <f>SUM(Fev!L54)</f>
        <v>14</v>
      </c>
      <c r="BA54" s="12">
        <f>SUM(Fev!Y54)</f>
        <v>17</v>
      </c>
      <c r="BB54" s="12">
        <f>SUM(Fev!AM54)</f>
        <v>7</v>
      </c>
      <c r="BC54" s="12">
        <f>SUM(Fev!AZ54)</f>
        <v>18</v>
      </c>
      <c r="BD54" s="12">
        <f>SUM(Fev!BO54)</f>
        <v>6</v>
      </c>
      <c r="BE54" s="12">
        <f>SUM(Fev!CB54)</f>
        <v>23</v>
      </c>
      <c r="BF54" s="12">
        <f>SUM(Fev!CQ54)</f>
        <v>55.5</v>
      </c>
      <c r="BG54" s="64">
        <f>SUM(Fev!DD54)</f>
        <v>16</v>
      </c>
      <c r="BH54" s="64">
        <f>SUM(Fev!DS54)</f>
        <v>0</v>
      </c>
      <c r="BI54" s="56">
        <f>SUM(Fev!EF54)</f>
        <v>0</v>
      </c>
      <c r="BJ54" s="12">
        <f>SUM(Mars!L54)</f>
        <v>25</v>
      </c>
      <c r="BK54" s="12">
        <f>SUM(Mars!Y54)</f>
        <v>26</v>
      </c>
      <c r="BL54" s="12">
        <f>SUM(Mars!AM54)</f>
        <v>15</v>
      </c>
      <c r="BM54" s="12">
        <f>SUM(Mars!AZ54)</f>
        <v>0</v>
      </c>
      <c r="BN54" s="12">
        <f>SUM(Mars!BO54)</f>
        <v>5</v>
      </c>
      <c r="BO54" s="12">
        <f>SUM(Mars!CB54)</f>
        <v>32.4</v>
      </c>
      <c r="BP54" s="12">
        <f>SUM(Mars!CQ54)</f>
        <v>10</v>
      </c>
      <c r="BQ54" s="12">
        <f>SUM(Mars!DD54)</f>
        <v>0</v>
      </c>
      <c r="BR54" s="12">
        <f>SUM(Mars!DS54)</f>
        <v>0</v>
      </c>
      <c r="BS54" s="56">
        <f>SUM(Mars!EF54)</f>
        <v>0</v>
      </c>
      <c r="BT54" s="12">
        <f>SUM(Avr!L54)</f>
        <v>27</v>
      </c>
      <c r="BU54" s="12">
        <f>SUM(Avr!Y54)</f>
        <v>18</v>
      </c>
      <c r="BV54" s="12">
        <f>SUM(Avr!AM54)</f>
        <v>21</v>
      </c>
      <c r="BW54" s="12">
        <f>SUM(Avr!AZ54)</f>
        <v>14</v>
      </c>
      <c r="BX54" s="12">
        <f>SUM(Avr!BO54)</f>
        <v>23</v>
      </c>
      <c r="BY54" s="12">
        <f>SUM(Avr!CB54)</f>
        <v>22</v>
      </c>
      <c r="BZ54" s="12">
        <f>SUM(Avr!CQ54)</f>
        <v>22</v>
      </c>
      <c r="CA54" s="64">
        <f>SUM(Avr!DD54)</f>
        <v>0</v>
      </c>
      <c r="CB54" s="64">
        <f>SUM(Avr!DS54)</f>
        <v>0</v>
      </c>
      <c r="CC54" s="56">
        <f>SUM(Avr!EF54)</f>
        <v>0</v>
      </c>
      <c r="CD54" s="12">
        <f>SUM(Mai!L54)</f>
        <v>14</v>
      </c>
      <c r="CE54" s="12">
        <f>SUM(Mai!Y54)</f>
        <v>9</v>
      </c>
      <c r="CF54" s="12">
        <f>SUM(Mai!AM54)</f>
        <v>9</v>
      </c>
      <c r="CG54" s="12">
        <f>SUM(Mai!AZ54)</f>
        <v>21</v>
      </c>
      <c r="CH54" s="12">
        <f>SUM(Mai!BO54)</f>
        <v>4</v>
      </c>
      <c r="CI54" s="12">
        <f>SUM(Mai!CB54)</f>
        <v>8</v>
      </c>
      <c r="CJ54" s="12">
        <f>SUM(Mai!CQ54)</f>
        <v>5</v>
      </c>
      <c r="CK54" s="64">
        <f>SUM(Mai!DD54)</f>
        <v>0</v>
      </c>
      <c r="CL54" s="64">
        <f>SUM(Mai!DS54)</f>
        <v>0</v>
      </c>
      <c r="CM54" s="56">
        <f>SUM(Mai!EF54)</f>
        <v>0</v>
      </c>
      <c r="CN54" s="64">
        <f>SUM(Juin!L54)</f>
        <v>0</v>
      </c>
      <c r="CO54" s="12">
        <f>SUM(Juin!Y54)</f>
        <v>58</v>
      </c>
      <c r="CP54" s="12">
        <f>SUM(Juin!AM54)</f>
        <v>29.700000000000003</v>
      </c>
      <c r="CQ54" s="12">
        <f>SUM(Juin!AZ54)</f>
        <v>0</v>
      </c>
      <c r="CR54" s="12">
        <f>SUM(Juin!BO54)</f>
        <v>8</v>
      </c>
      <c r="CS54" s="12">
        <f>SUM(Juin!CB54)</f>
        <v>60</v>
      </c>
      <c r="CT54" s="12">
        <f>SUM(Juin!CQ54)</f>
        <v>14</v>
      </c>
      <c r="CU54" s="64">
        <f>SUM(Juin!DD54)</f>
        <v>2</v>
      </c>
      <c r="CV54" s="12">
        <f>SUM(Juin!DS54)</f>
        <v>0</v>
      </c>
      <c r="CW54" s="56">
        <f>SUM(Juin!EF54)</f>
        <v>0</v>
      </c>
      <c r="CX54" s="12"/>
      <c r="CY54" s="12"/>
      <c r="CZ54" s="18"/>
      <c r="DA54" s="18"/>
      <c r="DB54" s="18"/>
      <c r="DC54" s="18"/>
      <c r="DD54" s="18"/>
      <c r="DE54" s="18"/>
      <c r="DF54" s="18"/>
      <c r="DG54" s="18"/>
    </row>
    <row r="55" spans="1:111">
      <c r="A55" s="1" t="str">
        <f>REPT(Sept!A55,1)</f>
        <v>RECH Frédéric</v>
      </c>
      <c r="B55" s="32">
        <f>SUM(Sept!L55)</f>
        <v>11</v>
      </c>
      <c r="C55" s="32">
        <f>SUM(Sept!Y55)</f>
        <v>0</v>
      </c>
      <c r="D55" s="32">
        <f>SUM(Sept!AM55)</f>
        <v>24</v>
      </c>
      <c r="E55" s="32">
        <f>SUM(Sept!AZ55)</f>
        <v>0</v>
      </c>
      <c r="F55" s="32">
        <f>SUM(Sept!BO55)</f>
        <v>35</v>
      </c>
      <c r="G55" s="32">
        <f>SUM(Sept!CB55)</f>
        <v>0</v>
      </c>
      <c r="H55" s="32">
        <f>SUM(Sept!CQ55)</f>
        <v>18</v>
      </c>
      <c r="I55" s="78">
        <f>SUM(Sept!DD55)</f>
        <v>0</v>
      </c>
      <c r="J55" s="78">
        <f>SUM(Sept!DS55)</f>
        <v>0</v>
      </c>
      <c r="K55" s="54">
        <f>SUM(Sept!EF55)</f>
        <v>0</v>
      </c>
      <c r="L55" s="32">
        <f>SUM(Oct!L55)</f>
        <v>29</v>
      </c>
      <c r="M55" s="32">
        <f>SUM(Oct!Y55)</f>
        <v>0</v>
      </c>
      <c r="N55" s="32">
        <f>SUM(Oct!AM55)</f>
        <v>23</v>
      </c>
      <c r="O55" s="32">
        <f>SUM(Oct!AZ55)</f>
        <v>0</v>
      </c>
      <c r="P55" s="12">
        <f>SUM(Oct!BO55)</f>
        <v>20</v>
      </c>
      <c r="Q55" s="12">
        <f>SUM(Oct!CB55)</f>
        <v>0</v>
      </c>
      <c r="R55" s="12">
        <f>SUM(Oct!CQ55)</f>
        <v>23</v>
      </c>
      <c r="S55" s="64">
        <f>SUM(Oct!DD55)</f>
        <v>0</v>
      </c>
      <c r="T55" s="64">
        <f>SUM(Oct!DS55)</f>
        <v>0</v>
      </c>
      <c r="U55" s="56">
        <f>SUM(Oct!EF55)</f>
        <v>0</v>
      </c>
      <c r="V55" s="64">
        <f>SUM(Nov!L55)</f>
        <v>0</v>
      </c>
      <c r="W55" s="64">
        <f>SUM(Nov!Y55)</f>
        <v>0</v>
      </c>
      <c r="X55" s="12">
        <f>SUM(Nov!AM55)</f>
        <v>13</v>
      </c>
      <c r="Y55" s="12">
        <f>SUM(Nov!AZ55)</f>
        <v>0</v>
      </c>
      <c r="Z55" s="12">
        <f>SUM(Nov!BO55)</f>
        <v>36</v>
      </c>
      <c r="AA55" s="12">
        <f>SUM(Nov!CB55)</f>
        <v>0</v>
      </c>
      <c r="AB55" s="12">
        <f>SUM(Nov!CQ55)</f>
        <v>25</v>
      </c>
      <c r="AC55" s="64">
        <f>SUM(Nov!DD55)</f>
        <v>21</v>
      </c>
      <c r="AD55" s="64">
        <f>SUM(Nov!DS55)</f>
        <v>0</v>
      </c>
      <c r="AE55" s="56">
        <f>SUM(Nov!EF55)</f>
        <v>0</v>
      </c>
      <c r="AF55" s="64">
        <f>SUM(Dec!L55)</f>
        <v>6</v>
      </c>
      <c r="AG55" s="12">
        <f>SUM(Dec!Y55)</f>
        <v>0</v>
      </c>
      <c r="AH55" s="12">
        <f>SUM(Dec!AM55)</f>
        <v>23</v>
      </c>
      <c r="AI55" s="12">
        <f>SUM(Dec!AZ55)</f>
        <v>0</v>
      </c>
      <c r="AJ55" s="12">
        <f>SUM(Dec!BO55)</f>
        <v>0</v>
      </c>
      <c r="AK55" s="12">
        <f>SUM(Dec!CB55)</f>
        <v>0</v>
      </c>
      <c r="AL55" s="12">
        <f>SUM(Dec!CQ55)</f>
        <v>0</v>
      </c>
      <c r="AM55" s="64">
        <f>SUM(Dec!DD55)</f>
        <v>0</v>
      </c>
      <c r="AN55" s="64">
        <f>SUM(Dec!DS55)</f>
        <v>0</v>
      </c>
      <c r="AO55" s="56">
        <f>SUM(Dec!EF55)</f>
        <v>0</v>
      </c>
      <c r="AP55" s="12">
        <f>SUM(Jan!L55)</f>
        <v>19</v>
      </c>
      <c r="AQ55" s="12">
        <f>SUM(Jan!Y55)</f>
        <v>0</v>
      </c>
      <c r="AR55" s="12">
        <f>SUM(Jan!AM55)</f>
        <v>34</v>
      </c>
      <c r="AS55" s="12">
        <f>SUM(Jan!AZ55)</f>
        <v>0</v>
      </c>
      <c r="AT55" s="12">
        <f>SUM(Jan!BO55)</f>
        <v>84</v>
      </c>
      <c r="AU55" s="12">
        <f>SUM(Jan!CB55)</f>
        <v>0</v>
      </c>
      <c r="AV55" s="12">
        <f>SUM(Jan!CQ55)</f>
        <v>19</v>
      </c>
      <c r="AW55" s="64">
        <f>SUM(Jan!DD55)</f>
        <v>23</v>
      </c>
      <c r="AX55" s="64">
        <f>SUM(Jan!DS55)</f>
        <v>0</v>
      </c>
      <c r="AY55" s="56">
        <f>SUM(Jan!EF55)</f>
        <v>0</v>
      </c>
      <c r="AZ55" s="12">
        <f>SUM(Fev!L55)</f>
        <v>20</v>
      </c>
      <c r="BA55" s="12">
        <f>SUM(Fev!Y55)</f>
        <v>0</v>
      </c>
      <c r="BB55" s="12">
        <f>SUM(Fev!AM55)</f>
        <v>35</v>
      </c>
      <c r="BC55" s="12">
        <f>SUM(Fev!AZ55)</f>
        <v>0</v>
      </c>
      <c r="BD55" s="12">
        <f>SUM(Fev!BO55)</f>
        <v>12</v>
      </c>
      <c r="BE55" s="12">
        <f>SUM(Fev!CB55)</f>
        <v>66</v>
      </c>
      <c r="BF55" s="12">
        <f>SUM(Fev!CQ55)</f>
        <v>0</v>
      </c>
      <c r="BG55" s="64">
        <f>SUM(Fev!DD55)</f>
        <v>0</v>
      </c>
      <c r="BH55" s="64">
        <f>SUM(Fev!DS55)</f>
        <v>0</v>
      </c>
      <c r="BI55" s="56">
        <f>SUM(Fev!EF55)</f>
        <v>0</v>
      </c>
      <c r="BJ55" s="12">
        <f>SUM(Mars!L55)</f>
        <v>0</v>
      </c>
      <c r="BK55" s="12">
        <f>SUM(Mars!Y55)</f>
        <v>0</v>
      </c>
      <c r="BL55" s="12">
        <f>SUM(Mars!AM55)</f>
        <v>0</v>
      </c>
      <c r="BM55" s="12">
        <f>SUM(Mars!AZ55)</f>
        <v>22</v>
      </c>
      <c r="BN55" s="12">
        <f>SUM(Mars!BO55)</f>
        <v>0</v>
      </c>
      <c r="BO55" s="12">
        <f>SUM(Mars!CB55)</f>
        <v>16</v>
      </c>
      <c r="BP55" s="12">
        <f>SUM(Mars!CQ55)</f>
        <v>0</v>
      </c>
      <c r="BQ55" s="12">
        <f>SUM(Mars!DD55)</f>
        <v>14</v>
      </c>
      <c r="BR55" s="12">
        <f>SUM(Mars!DS55)</f>
        <v>0</v>
      </c>
      <c r="BS55" s="56">
        <f>SUM(Mars!EF55)</f>
        <v>0</v>
      </c>
      <c r="BT55" s="12">
        <f>SUM(Avr!L55)</f>
        <v>51.6</v>
      </c>
      <c r="BU55" s="12">
        <f>SUM(Avr!Y55)</f>
        <v>0</v>
      </c>
      <c r="BV55" s="12">
        <f>SUM(Avr!AM55)</f>
        <v>34</v>
      </c>
      <c r="BW55" s="12">
        <f>SUM(Avr!AZ55)</f>
        <v>0</v>
      </c>
      <c r="BX55" s="12">
        <f>SUM(Avr!BO55)</f>
        <v>0</v>
      </c>
      <c r="BY55" s="12">
        <f>SUM(Avr!CB55)</f>
        <v>0</v>
      </c>
      <c r="BZ55" s="12">
        <f>SUM(Avr!CQ55)</f>
        <v>0</v>
      </c>
      <c r="CA55" s="64">
        <f>SUM(Avr!DD55)</f>
        <v>0</v>
      </c>
      <c r="CB55" s="64">
        <f>SUM(Avr!DS55)</f>
        <v>0</v>
      </c>
      <c r="CC55" s="56">
        <f>SUM(Avr!EF55)</f>
        <v>0</v>
      </c>
      <c r="CD55" s="12">
        <f>SUM(Mai!L55)</f>
        <v>8</v>
      </c>
      <c r="CE55" s="12">
        <f>SUM(Mai!Y55)</f>
        <v>0</v>
      </c>
      <c r="CF55" s="12">
        <f>SUM(Mai!AM55)</f>
        <v>26.400000000000002</v>
      </c>
      <c r="CG55" s="12">
        <f>SUM(Mai!AZ55)</f>
        <v>0</v>
      </c>
      <c r="CH55" s="12">
        <f>SUM(Mai!BO55)</f>
        <v>0</v>
      </c>
      <c r="CI55" s="12">
        <f>SUM(Mai!CB55)</f>
        <v>0</v>
      </c>
      <c r="CJ55" s="12">
        <f>SUM(Mai!CQ55)</f>
        <v>0</v>
      </c>
      <c r="CK55" s="64">
        <f>SUM(Mai!DD55)</f>
        <v>0</v>
      </c>
      <c r="CL55" s="64">
        <f>SUM(Mai!DS55)</f>
        <v>0</v>
      </c>
      <c r="CM55" s="56">
        <f>SUM(Mai!EF55)</f>
        <v>0</v>
      </c>
      <c r="CN55" s="64">
        <f>SUM(Juin!L55)</f>
        <v>48</v>
      </c>
      <c r="CO55" s="12">
        <f>SUM(Juin!Y55)</f>
        <v>0</v>
      </c>
      <c r="CP55" s="12">
        <f>SUM(Juin!AM55)</f>
        <v>26</v>
      </c>
      <c r="CQ55" s="12">
        <f>SUM(Juin!AZ55)</f>
        <v>0</v>
      </c>
      <c r="CR55" s="12">
        <f>SUM(Juin!BO55)</f>
        <v>0</v>
      </c>
      <c r="CS55" s="12">
        <f>SUM(Juin!CB55)</f>
        <v>32.4</v>
      </c>
      <c r="CT55" s="12">
        <f>SUM(Juin!CQ55)</f>
        <v>17</v>
      </c>
      <c r="CU55" s="64">
        <f>SUM(Juin!DD55)</f>
        <v>20</v>
      </c>
      <c r="CV55" s="12">
        <f>SUM(Juin!DS55)</f>
        <v>0</v>
      </c>
      <c r="CW55" s="56">
        <f>SUM(Juin!EF55)</f>
        <v>0</v>
      </c>
      <c r="CX55" s="12"/>
      <c r="CY55" s="12"/>
      <c r="CZ55" s="18"/>
      <c r="DA55" s="18"/>
      <c r="DB55" s="18"/>
      <c r="DC55" s="18"/>
      <c r="DD55" s="18"/>
      <c r="DE55" s="18"/>
      <c r="DF55" s="18"/>
      <c r="DG55" s="18"/>
    </row>
    <row r="56" spans="1:111">
      <c r="A56" s="1" t="str">
        <f>REPT(Sept!A56,1)</f>
        <v>RODA Patrick</v>
      </c>
      <c r="B56" s="32">
        <f>SUM(Sept!L56)</f>
        <v>68</v>
      </c>
      <c r="C56" s="32">
        <f>SUM(Sept!Y56)</f>
        <v>0</v>
      </c>
      <c r="D56" s="32">
        <f>SUM(Sept!AM56)</f>
        <v>0</v>
      </c>
      <c r="E56" s="32">
        <f>SUM(Sept!AZ56)</f>
        <v>0</v>
      </c>
      <c r="F56" s="32">
        <f>SUM(Sept!BO56)</f>
        <v>23</v>
      </c>
      <c r="G56" s="32">
        <f>SUM(Sept!CB56)</f>
        <v>50</v>
      </c>
      <c r="H56" s="32">
        <f>SUM(Sept!CQ56)</f>
        <v>13</v>
      </c>
      <c r="I56" s="78">
        <f>SUM(Sept!DD56)</f>
        <v>7</v>
      </c>
      <c r="J56" s="78">
        <f>SUM(Sept!DS56)</f>
        <v>0</v>
      </c>
      <c r="K56" s="54">
        <f>SUM(Sept!EF56)</f>
        <v>0</v>
      </c>
      <c r="L56" s="32">
        <f>SUM(Oct!L56)</f>
        <v>33</v>
      </c>
      <c r="M56" s="32">
        <f>SUM(Oct!Y56)</f>
        <v>14</v>
      </c>
      <c r="N56" s="32">
        <f>SUM(Oct!AM56)</f>
        <v>12</v>
      </c>
      <c r="O56" s="32">
        <f>SUM(Oct!AZ56)</f>
        <v>15</v>
      </c>
      <c r="P56" s="12">
        <f>SUM(Oct!BO56)</f>
        <v>63</v>
      </c>
      <c r="Q56" s="12">
        <f>SUM(Oct!CB56)</f>
        <v>17</v>
      </c>
      <c r="R56" s="12">
        <f>SUM(Oct!CQ56)</f>
        <v>10</v>
      </c>
      <c r="S56" s="64">
        <f>SUM(Oct!DD56)</f>
        <v>2</v>
      </c>
      <c r="T56" s="64">
        <f>SUM(Oct!DS56)</f>
        <v>0</v>
      </c>
      <c r="U56" s="56">
        <f>SUM(Oct!EF56)</f>
        <v>0</v>
      </c>
      <c r="V56" s="64">
        <f>SUM(Nov!L56)</f>
        <v>0</v>
      </c>
      <c r="W56" s="64">
        <f>SUM(Nov!Y56)</f>
        <v>7</v>
      </c>
      <c r="X56" s="12">
        <f>SUM(Nov!AM56)</f>
        <v>24</v>
      </c>
      <c r="Y56" s="12">
        <f>SUM(Nov!AZ56)</f>
        <v>14</v>
      </c>
      <c r="Z56" s="12">
        <f>SUM(Nov!BO56)</f>
        <v>8</v>
      </c>
      <c r="AA56" s="12">
        <f>SUM(Nov!CB56)</f>
        <v>48.1</v>
      </c>
      <c r="AB56" s="12">
        <f>SUM(Nov!CQ56)</f>
        <v>19</v>
      </c>
      <c r="AC56" s="64">
        <f>SUM(Nov!DD56)</f>
        <v>31</v>
      </c>
      <c r="AD56" s="64">
        <f>SUM(Nov!DS56)</f>
        <v>0</v>
      </c>
      <c r="AE56" s="56">
        <f>SUM(Nov!EF56)</f>
        <v>0</v>
      </c>
      <c r="AF56" s="64">
        <f>SUM(Dec!L56)</f>
        <v>16</v>
      </c>
      <c r="AG56" s="12">
        <f>SUM(Dec!Y56)</f>
        <v>29</v>
      </c>
      <c r="AH56" s="12">
        <f>SUM(Dec!AM56)</f>
        <v>19</v>
      </c>
      <c r="AI56" s="12">
        <f>SUM(Dec!AZ56)</f>
        <v>0</v>
      </c>
      <c r="AJ56" s="12">
        <f>SUM(Dec!BO56)</f>
        <v>46.5</v>
      </c>
      <c r="AK56" s="12">
        <f>SUM(Dec!CB56)</f>
        <v>16</v>
      </c>
      <c r="AL56" s="12">
        <f>SUM(Dec!CQ56)</f>
        <v>4</v>
      </c>
      <c r="AM56" s="64">
        <f>SUM(Dec!DD56)</f>
        <v>68</v>
      </c>
      <c r="AN56" s="64">
        <f>SUM(Dec!DS56)</f>
        <v>0</v>
      </c>
      <c r="AO56" s="56">
        <f>SUM(Dec!EF56)</f>
        <v>0</v>
      </c>
      <c r="AP56" s="12">
        <f>SUM(Jan!L56)</f>
        <v>25</v>
      </c>
      <c r="AQ56" s="12">
        <f>SUM(Jan!Y56)</f>
        <v>0</v>
      </c>
      <c r="AR56" s="12">
        <f>SUM(Jan!AM56)</f>
        <v>17</v>
      </c>
      <c r="AS56" s="12">
        <f>SUM(Jan!AZ56)</f>
        <v>30</v>
      </c>
      <c r="AT56" s="12">
        <f>SUM(Jan!BO56)</f>
        <v>12</v>
      </c>
      <c r="AU56" s="12">
        <f>SUM(Jan!CB56)</f>
        <v>11</v>
      </c>
      <c r="AV56" s="12">
        <f>SUM(Jan!CQ56)</f>
        <v>25</v>
      </c>
      <c r="AW56" s="64">
        <f>SUM(Jan!DD56)</f>
        <v>8</v>
      </c>
      <c r="AX56" s="64">
        <f>SUM(Jan!DS56)</f>
        <v>0</v>
      </c>
      <c r="AY56" s="56">
        <f>SUM(Jan!EF56)</f>
        <v>0</v>
      </c>
      <c r="AZ56" s="12">
        <f>SUM(Fev!L56)</f>
        <v>12</v>
      </c>
      <c r="BA56" s="12">
        <f>SUM(Fev!Y56)</f>
        <v>12</v>
      </c>
      <c r="BB56" s="12">
        <f>SUM(Fev!AM56)</f>
        <v>20</v>
      </c>
      <c r="BC56" s="12">
        <f>SUM(Fev!AZ56)</f>
        <v>26</v>
      </c>
      <c r="BD56" s="12">
        <f>SUM(Fev!BO56)</f>
        <v>49.5</v>
      </c>
      <c r="BE56" s="12">
        <f>SUM(Fev!CB56)</f>
        <v>36</v>
      </c>
      <c r="BF56" s="12">
        <f>SUM(Fev!CQ56)</f>
        <v>29</v>
      </c>
      <c r="BG56" s="64">
        <f>SUM(Fev!DD56)</f>
        <v>34.799999999999997</v>
      </c>
      <c r="BH56" s="64">
        <f>SUM(Fev!DS56)</f>
        <v>0</v>
      </c>
      <c r="BI56" s="56">
        <f>SUM(Fev!EF56)</f>
        <v>0</v>
      </c>
      <c r="BJ56" s="12">
        <f>SUM(Mars!L56)</f>
        <v>0</v>
      </c>
      <c r="BK56" s="12">
        <f>SUM(Mars!Y56)</f>
        <v>0</v>
      </c>
      <c r="BL56" s="12">
        <f>SUM(Mars!AM56)</f>
        <v>84</v>
      </c>
      <c r="BM56" s="12">
        <f>SUM(Mars!AZ56)</f>
        <v>7</v>
      </c>
      <c r="BN56" s="12">
        <f>SUM(Mars!BO56)</f>
        <v>70</v>
      </c>
      <c r="BO56" s="12">
        <f>SUM(Mars!CB56)</f>
        <v>0</v>
      </c>
      <c r="BP56" s="12">
        <f>SUM(Mars!CQ56)</f>
        <v>28</v>
      </c>
      <c r="BQ56" s="12">
        <f>SUM(Mars!DD56)</f>
        <v>1</v>
      </c>
      <c r="BR56" s="12">
        <f>SUM(Mars!DS56)</f>
        <v>0</v>
      </c>
      <c r="BS56" s="56">
        <f>SUM(Mars!EF56)</f>
        <v>0</v>
      </c>
      <c r="BT56" s="12">
        <f>SUM(Avr!L56)</f>
        <v>18</v>
      </c>
      <c r="BU56" s="12">
        <f>SUM(Avr!Y56)</f>
        <v>22</v>
      </c>
      <c r="BV56" s="12">
        <f>SUM(Avr!AM56)</f>
        <v>8</v>
      </c>
      <c r="BW56" s="12">
        <f>SUM(Avr!AZ56)</f>
        <v>6</v>
      </c>
      <c r="BX56" s="12">
        <f>SUM(Avr!BO56)</f>
        <v>7</v>
      </c>
      <c r="BY56" s="12">
        <f>SUM(Avr!CB56)</f>
        <v>2</v>
      </c>
      <c r="BZ56" s="12">
        <f>SUM(Avr!CQ56)</f>
        <v>20</v>
      </c>
      <c r="CA56" s="64">
        <f>SUM(Avr!DD56)</f>
        <v>16</v>
      </c>
      <c r="CB56" s="64">
        <f>SUM(Avr!DS56)</f>
        <v>0</v>
      </c>
      <c r="CC56" s="56">
        <f>SUM(Avr!EF56)</f>
        <v>0</v>
      </c>
      <c r="CD56" s="12">
        <f>SUM(Mai!L56)</f>
        <v>5</v>
      </c>
      <c r="CE56" s="12">
        <f>SUM(Mai!Y56)</f>
        <v>0</v>
      </c>
      <c r="CF56" s="12">
        <f>SUM(Mai!AM56)</f>
        <v>11</v>
      </c>
      <c r="CG56" s="12">
        <f>SUM(Mai!AZ56)</f>
        <v>14</v>
      </c>
      <c r="CH56" s="12">
        <f>SUM(Mai!BO56)</f>
        <v>26</v>
      </c>
      <c r="CI56" s="12">
        <f>SUM(Mai!CB56)</f>
        <v>0</v>
      </c>
      <c r="CJ56" s="12">
        <f>SUM(Mai!CQ56)</f>
        <v>45</v>
      </c>
      <c r="CK56" s="64">
        <f>SUM(Mai!DD56)</f>
        <v>3</v>
      </c>
      <c r="CL56" s="64">
        <f>SUM(Mai!DS56)</f>
        <v>0</v>
      </c>
      <c r="CM56" s="56">
        <f>SUM(Mai!EF56)</f>
        <v>0</v>
      </c>
      <c r="CN56" s="64">
        <f>SUM(Juin!L56)</f>
        <v>36</v>
      </c>
      <c r="CO56" s="12">
        <f>SUM(Juin!Y56)</f>
        <v>9</v>
      </c>
      <c r="CP56" s="12">
        <f>SUM(Juin!AM56)</f>
        <v>7</v>
      </c>
      <c r="CQ56" s="12">
        <f>SUM(Juin!AZ56)</f>
        <v>14</v>
      </c>
      <c r="CR56" s="12">
        <f>SUM(Juin!BO56)</f>
        <v>16</v>
      </c>
      <c r="CS56" s="12">
        <f>SUM(Juin!CB56)</f>
        <v>0</v>
      </c>
      <c r="CT56" s="12">
        <f>SUM(Juin!CQ56)</f>
        <v>4</v>
      </c>
      <c r="CU56" s="64">
        <f>SUM(Juin!DD56)</f>
        <v>9</v>
      </c>
      <c r="CV56" s="12">
        <f>SUM(Juin!DS56)</f>
        <v>0</v>
      </c>
      <c r="CW56" s="56">
        <f>SUM(Juin!EF56)</f>
        <v>0</v>
      </c>
      <c r="CX56" s="12"/>
      <c r="CY56" s="12"/>
      <c r="CZ56" s="18"/>
      <c r="DA56" s="18"/>
      <c r="DB56" s="18"/>
      <c r="DC56" s="18"/>
      <c r="DD56" s="18"/>
      <c r="DE56" s="18"/>
      <c r="DF56" s="18"/>
      <c r="DG56" s="18"/>
    </row>
    <row r="57" spans="1:111">
      <c r="A57" s="1" t="str">
        <f>REPT(Sept!A57,1)</f>
        <v>RODRIGUEZ Jason</v>
      </c>
      <c r="B57" s="32">
        <f>SUM(Sept!L57)</f>
        <v>41.6</v>
      </c>
      <c r="C57" s="32">
        <f>SUM(Sept!Y57)</f>
        <v>0</v>
      </c>
      <c r="D57" s="32">
        <f>SUM(Sept!AM57)</f>
        <v>35.1</v>
      </c>
      <c r="E57" s="32">
        <f>SUM(Sept!AZ57)</f>
        <v>0</v>
      </c>
      <c r="F57" s="32">
        <f>SUM(Sept!BO57)</f>
        <v>44.4</v>
      </c>
      <c r="G57" s="32">
        <f>SUM(Sept!CB57)</f>
        <v>0</v>
      </c>
      <c r="H57" s="32">
        <f>SUM(Sept!CQ57)</f>
        <v>9</v>
      </c>
      <c r="I57" s="78">
        <f>SUM(Sept!DD57)</f>
        <v>25</v>
      </c>
      <c r="J57" s="78">
        <f>SUM(Sept!DS57)</f>
        <v>0</v>
      </c>
      <c r="K57" s="54">
        <f>SUM(Sept!EF57)</f>
        <v>0</v>
      </c>
      <c r="L57" s="32">
        <f>SUM(Oct!L57)</f>
        <v>6</v>
      </c>
      <c r="M57" s="32">
        <f>SUM(Oct!Y57)</f>
        <v>15</v>
      </c>
      <c r="N57" s="32">
        <f>SUM(Oct!AM57)</f>
        <v>0</v>
      </c>
      <c r="O57" s="32">
        <f>SUM(Oct!AZ57)</f>
        <v>12</v>
      </c>
      <c r="P57" s="12">
        <f>SUM(Oct!BO57)</f>
        <v>15</v>
      </c>
      <c r="Q57" s="12">
        <f>SUM(Oct!CB57)</f>
        <v>4</v>
      </c>
      <c r="R57" s="12">
        <f>SUM(Oct!CQ57)</f>
        <v>0</v>
      </c>
      <c r="S57" s="64">
        <f>SUM(Oct!DD57)</f>
        <v>0</v>
      </c>
      <c r="T57" s="64">
        <f>SUM(Oct!DS57)</f>
        <v>0</v>
      </c>
      <c r="U57" s="56">
        <f>SUM(Oct!EF57)</f>
        <v>0</v>
      </c>
      <c r="V57" s="64">
        <f>SUM(Nov!L57)</f>
        <v>0</v>
      </c>
      <c r="W57" s="64">
        <f>SUM(Nov!Y57)</f>
        <v>11</v>
      </c>
      <c r="X57" s="12">
        <f>SUM(Nov!AM57)</f>
        <v>20</v>
      </c>
      <c r="Y57" s="12">
        <f>SUM(Nov!AZ57)</f>
        <v>12</v>
      </c>
      <c r="Z57" s="12">
        <f>SUM(Nov!BO57)</f>
        <v>0</v>
      </c>
      <c r="AA57" s="12">
        <f>SUM(Nov!CB57)</f>
        <v>31</v>
      </c>
      <c r="AB57" s="12">
        <f>SUM(Nov!CQ57)</f>
        <v>0</v>
      </c>
      <c r="AC57" s="64">
        <f>SUM(Nov!DD57)</f>
        <v>8</v>
      </c>
      <c r="AD57" s="64">
        <f>SUM(Nov!DS57)</f>
        <v>0</v>
      </c>
      <c r="AE57" s="56">
        <f>SUM(Nov!EF57)</f>
        <v>0</v>
      </c>
      <c r="AF57" s="64">
        <f>SUM(Dec!L57)</f>
        <v>0</v>
      </c>
      <c r="AG57" s="12">
        <f>SUM(Dec!Y57)</f>
        <v>34.1</v>
      </c>
      <c r="AH57" s="12">
        <f>SUM(Dec!AM57)</f>
        <v>0</v>
      </c>
      <c r="AI57" s="12">
        <f>SUM(Dec!AZ57)</f>
        <v>0</v>
      </c>
      <c r="AJ57" s="12">
        <f>SUM(Dec!BO57)</f>
        <v>0</v>
      </c>
      <c r="AK57" s="12">
        <f>SUM(Dec!CB57)</f>
        <v>0</v>
      </c>
      <c r="AL57" s="12">
        <f>SUM(Dec!CQ57)</f>
        <v>26</v>
      </c>
      <c r="AM57" s="64">
        <f>SUM(Dec!DD57)</f>
        <v>13</v>
      </c>
      <c r="AN57" s="64">
        <f>SUM(Dec!DS57)</f>
        <v>0</v>
      </c>
      <c r="AO57" s="56">
        <f>SUM(Dec!EF57)</f>
        <v>0</v>
      </c>
      <c r="AP57" s="12">
        <f>SUM(Jan!L57)</f>
        <v>23</v>
      </c>
      <c r="AQ57" s="12">
        <f>SUM(Jan!Y57)</f>
        <v>0</v>
      </c>
      <c r="AR57" s="12">
        <f>SUM(Jan!AM57)</f>
        <v>0</v>
      </c>
      <c r="AS57" s="12">
        <f>SUM(Jan!AZ57)</f>
        <v>0</v>
      </c>
      <c r="AT57" s="12">
        <f>SUM(Jan!BO57)</f>
        <v>0</v>
      </c>
      <c r="AU57" s="12">
        <f>SUM(Jan!CB57)</f>
        <v>0</v>
      </c>
      <c r="AV57" s="12">
        <f>SUM(Jan!CQ57)</f>
        <v>0</v>
      </c>
      <c r="AW57" s="64">
        <f>SUM(Jan!DD57)</f>
        <v>16</v>
      </c>
      <c r="AX57" s="64">
        <f>SUM(Jan!DS57)</f>
        <v>0</v>
      </c>
      <c r="AY57" s="56">
        <f>SUM(Jan!EF57)</f>
        <v>0</v>
      </c>
      <c r="AZ57" s="12">
        <f>SUM(Fev!L57)</f>
        <v>0</v>
      </c>
      <c r="BA57" s="12">
        <f>SUM(Fev!Y57)</f>
        <v>0</v>
      </c>
      <c r="BB57" s="12">
        <f>SUM(Fev!AM57)</f>
        <v>0</v>
      </c>
      <c r="BC57" s="12">
        <f>SUM(Fev!AZ57)</f>
        <v>0</v>
      </c>
      <c r="BD57" s="12">
        <f>SUM(Fev!BO57)</f>
        <v>0</v>
      </c>
      <c r="BE57" s="12">
        <f>SUM(Fev!CB57)</f>
        <v>0</v>
      </c>
      <c r="BF57" s="12">
        <f>SUM(Fev!CQ57)</f>
        <v>0</v>
      </c>
      <c r="BG57" s="64">
        <f>SUM(Fev!DD57)</f>
        <v>0</v>
      </c>
      <c r="BH57" s="64">
        <f>SUM(Fev!DS57)</f>
        <v>0</v>
      </c>
      <c r="BI57" s="56">
        <f>SUM(Fev!EF57)</f>
        <v>0</v>
      </c>
      <c r="BJ57" s="12">
        <f>SUM(Mars!L57)</f>
        <v>0</v>
      </c>
      <c r="BK57" s="12">
        <f>SUM(Mars!Y57)</f>
        <v>66</v>
      </c>
      <c r="BL57" s="12">
        <f>SUM(Mars!AM57)</f>
        <v>34</v>
      </c>
      <c r="BM57" s="12">
        <f>SUM(Mars!AZ57)</f>
        <v>0</v>
      </c>
      <c r="BN57" s="12">
        <f>SUM(Mars!BO57)</f>
        <v>38.4</v>
      </c>
      <c r="BO57" s="12">
        <f>SUM(Mars!CB57)</f>
        <v>0</v>
      </c>
      <c r="BP57" s="12">
        <f>SUM(Mars!CQ57)</f>
        <v>72</v>
      </c>
      <c r="BQ57" s="12">
        <f>SUM(Mars!DD57)</f>
        <v>0</v>
      </c>
      <c r="BR57" s="12">
        <f>SUM(Mars!DS57)</f>
        <v>0</v>
      </c>
      <c r="BS57" s="56">
        <f>SUM(Mars!EF57)</f>
        <v>0</v>
      </c>
      <c r="BT57" s="12">
        <f>SUM(Avr!L57)</f>
        <v>0</v>
      </c>
      <c r="BU57" s="12">
        <f>SUM(Avr!Y57)</f>
        <v>27</v>
      </c>
      <c r="BV57" s="12">
        <f>SUM(Avr!AM57)</f>
        <v>0</v>
      </c>
      <c r="BW57" s="12">
        <f>SUM(Avr!AZ57)</f>
        <v>17</v>
      </c>
      <c r="BX57" s="12">
        <f>SUM(Avr!BO57)</f>
        <v>0</v>
      </c>
      <c r="BY57" s="12">
        <f>SUM(Avr!CB57)</f>
        <v>0</v>
      </c>
      <c r="BZ57" s="12">
        <f>SUM(Avr!CQ57)</f>
        <v>0</v>
      </c>
      <c r="CA57" s="64">
        <f>SUM(Avr!DD57)</f>
        <v>0</v>
      </c>
      <c r="CB57" s="64">
        <f>SUM(Avr!DS57)</f>
        <v>0</v>
      </c>
      <c r="CC57" s="56">
        <f>SUM(Avr!EF57)</f>
        <v>0</v>
      </c>
      <c r="CD57" s="12">
        <f>SUM(Mai!L57)</f>
        <v>0</v>
      </c>
      <c r="CE57" s="12">
        <f>SUM(Mai!Y57)</f>
        <v>0</v>
      </c>
      <c r="CF57" s="12">
        <f>SUM(Mai!AM57)</f>
        <v>0</v>
      </c>
      <c r="CG57" s="12">
        <f>SUM(Mai!AZ57)</f>
        <v>0</v>
      </c>
      <c r="CH57" s="12">
        <f>SUM(Mai!BO57)</f>
        <v>0</v>
      </c>
      <c r="CI57" s="12">
        <f>SUM(Mai!CB57)</f>
        <v>0</v>
      </c>
      <c r="CJ57" s="12">
        <f>SUM(Mai!CQ57)</f>
        <v>0</v>
      </c>
      <c r="CK57" s="64">
        <f>SUM(Mai!DD57)</f>
        <v>0</v>
      </c>
      <c r="CL57" s="64">
        <f>SUM(Mai!DS57)</f>
        <v>0</v>
      </c>
      <c r="CM57" s="56">
        <f>SUM(Mai!EF57)</f>
        <v>0</v>
      </c>
      <c r="CN57" s="64">
        <f>SUM(Juin!L57)</f>
        <v>0</v>
      </c>
      <c r="CO57" s="12">
        <f>SUM(Juin!Y57)</f>
        <v>31.2</v>
      </c>
      <c r="CP57" s="12">
        <f>SUM(Juin!AM57)</f>
        <v>0</v>
      </c>
      <c r="CQ57" s="12">
        <f>SUM(Juin!AZ57)</f>
        <v>12</v>
      </c>
      <c r="CR57" s="12">
        <f>SUM(Juin!BO57)</f>
        <v>0</v>
      </c>
      <c r="CS57" s="12">
        <f>SUM(Juin!CB57)</f>
        <v>0</v>
      </c>
      <c r="CT57" s="12">
        <f>SUM(Juin!CQ57)</f>
        <v>0</v>
      </c>
      <c r="CU57" s="64">
        <f>SUM(Juin!DD57)</f>
        <v>0</v>
      </c>
      <c r="CV57" s="12">
        <f>SUM(Juin!DS57)</f>
        <v>0</v>
      </c>
      <c r="CW57" s="56">
        <f>SUM(Juin!EF57)</f>
        <v>0</v>
      </c>
      <c r="CX57" s="12"/>
      <c r="CY57" s="12"/>
      <c r="CZ57" s="18"/>
      <c r="DA57" s="18"/>
      <c r="DB57" s="18"/>
      <c r="DC57" s="18"/>
      <c r="DD57" s="18"/>
      <c r="DE57" s="18"/>
      <c r="DF57" s="18"/>
      <c r="DG57" s="18"/>
    </row>
    <row r="58" spans="1:111">
      <c r="A58" s="1" t="str">
        <f>REPT(Sept!A58,1)</f>
        <v>ROPTIN Bruno</v>
      </c>
      <c r="B58" s="32">
        <f>SUM(Sept!L58)</f>
        <v>0</v>
      </c>
      <c r="C58" s="32">
        <f>SUM(Sept!Y58)</f>
        <v>5</v>
      </c>
      <c r="D58" s="32">
        <f>SUM(Sept!AM58)</f>
        <v>0</v>
      </c>
      <c r="E58" s="32">
        <f>SUM(Sept!AZ58)</f>
        <v>14</v>
      </c>
      <c r="F58" s="32">
        <f>SUM(Sept!BO58)</f>
        <v>16</v>
      </c>
      <c r="G58" s="32">
        <f>SUM(Sept!CB58)</f>
        <v>0</v>
      </c>
      <c r="H58" s="32">
        <f>SUM(Sept!CQ58)</f>
        <v>0</v>
      </c>
      <c r="I58" s="78">
        <f>SUM(Sept!DD58)</f>
        <v>29.700000000000003</v>
      </c>
      <c r="J58" s="78">
        <f>SUM(Sept!DS58)</f>
        <v>0</v>
      </c>
      <c r="K58" s="54">
        <f>SUM(Sept!EF58)</f>
        <v>0</v>
      </c>
      <c r="L58" s="32">
        <f>SUM(Oct!L58)</f>
        <v>25</v>
      </c>
      <c r="M58" s="32">
        <f>SUM(Oct!Y58)</f>
        <v>0</v>
      </c>
      <c r="N58" s="32">
        <f>SUM(Oct!AM58)</f>
        <v>0</v>
      </c>
      <c r="O58" s="32">
        <f>SUM(Oct!AZ58)</f>
        <v>31</v>
      </c>
      <c r="P58" s="12">
        <f>SUM(Oct!BO58)</f>
        <v>0</v>
      </c>
      <c r="Q58" s="12">
        <f>SUM(Oct!CB58)</f>
        <v>23</v>
      </c>
      <c r="R58" s="12">
        <f>SUM(Oct!CQ58)</f>
        <v>0</v>
      </c>
      <c r="S58" s="64">
        <f>SUM(Oct!DD58)</f>
        <v>0</v>
      </c>
      <c r="T58" s="64">
        <f>SUM(Oct!DS58)</f>
        <v>0</v>
      </c>
      <c r="U58" s="56">
        <f>SUM(Oct!EF58)</f>
        <v>0</v>
      </c>
      <c r="V58" s="64">
        <f>SUM(Nov!L58)</f>
        <v>0</v>
      </c>
      <c r="W58" s="64">
        <f>SUM(Nov!Y58)</f>
        <v>0</v>
      </c>
      <c r="X58" s="12">
        <f>SUM(Nov!AM58)</f>
        <v>0</v>
      </c>
      <c r="Y58" s="12">
        <f>SUM(Nov!AZ58)</f>
        <v>19</v>
      </c>
      <c r="Z58" s="12">
        <f>SUM(Nov!BO58)</f>
        <v>0</v>
      </c>
      <c r="AA58" s="12">
        <f>SUM(Nov!CB58)</f>
        <v>33</v>
      </c>
      <c r="AB58" s="12">
        <f>SUM(Nov!CQ58)</f>
        <v>0</v>
      </c>
      <c r="AC58" s="64">
        <f>SUM(Nov!DD58)</f>
        <v>15</v>
      </c>
      <c r="AD58" s="64">
        <f>SUM(Nov!DS58)</f>
        <v>0</v>
      </c>
      <c r="AE58" s="56">
        <f>SUM(Nov!EF58)</f>
        <v>0</v>
      </c>
      <c r="AF58" s="64">
        <f>SUM(Dec!L58)</f>
        <v>0</v>
      </c>
      <c r="AG58" s="12">
        <f>SUM(Dec!Y58)</f>
        <v>20</v>
      </c>
      <c r="AH58" s="12">
        <f>SUM(Dec!AM58)</f>
        <v>0</v>
      </c>
      <c r="AI58" s="12">
        <f>SUM(Dec!AZ58)</f>
        <v>28</v>
      </c>
      <c r="AJ58" s="12">
        <f>SUM(Dec!BO58)</f>
        <v>0</v>
      </c>
      <c r="AK58" s="12">
        <f>SUM(Dec!CB58)</f>
        <v>60</v>
      </c>
      <c r="AL58" s="12">
        <f>SUM(Dec!CQ58)</f>
        <v>32</v>
      </c>
      <c r="AM58" s="64">
        <f>SUM(Dec!DD58)</f>
        <v>0</v>
      </c>
      <c r="AN58" s="64">
        <f>SUM(Dec!DS58)</f>
        <v>0</v>
      </c>
      <c r="AO58" s="56">
        <f>SUM(Dec!EF58)</f>
        <v>0</v>
      </c>
      <c r="AP58" s="12">
        <f>SUM(Jan!L58)</f>
        <v>0</v>
      </c>
      <c r="AQ58" s="12">
        <f>SUM(Jan!Y58)</f>
        <v>0</v>
      </c>
      <c r="AR58" s="12">
        <f>SUM(Jan!AM58)</f>
        <v>0</v>
      </c>
      <c r="AS58" s="12">
        <f>SUM(Jan!AZ58)</f>
        <v>45.5</v>
      </c>
      <c r="AT58" s="12">
        <f>SUM(Jan!BO58)</f>
        <v>0</v>
      </c>
      <c r="AU58" s="12">
        <f>SUM(Jan!CB58)</f>
        <v>55.5</v>
      </c>
      <c r="AV58" s="12">
        <f>SUM(Jan!CQ58)</f>
        <v>0</v>
      </c>
      <c r="AW58" s="64">
        <f>SUM(Jan!DD58)</f>
        <v>13</v>
      </c>
      <c r="AX58" s="64">
        <f>SUM(Jan!DS58)</f>
        <v>0</v>
      </c>
      <c r="AY58" s="56">
        <f>SUM(Jan!EF58)</f>
        <v>0</v>
      </c>
      <c r="AZ58" s="12">
        <f>SUM(Fev!L58)</f>
        <v>0</v>
      </c>
      <c r="BA58" s="12">
        <f>SUM(Fev!Y58)</f>
        <v>15</v>
      </c>
      <c r="BB58" s="12">
        <f>SUM(Fev!AM58)</f>
        <v>0</v>
      </c>
      <c r="BC58" s="12">
        <f>SUM(Fev!AZ58)</f>
        <v>3</v>
      </c>
      <c r="BD58" s="12">
        <f>SUM(Fev!BO58)</f>
        <v>8</v>
      </c>
      <c r="BE58" s="12">
        <f>SUM(Fev!CB58)</f>
        <v>18</v>
      </c>
      <c r="BF58" s="12">
        <f>SUM(Fev!CQ58)</f>
        <v>20</v>
      </c>
      <c r="BG58" s="64">
        <f>SUM(Fev!DD58)</f>
        <v>0</v>
      </c>
      <c r="BH58" s="64">
        <f>SUM(Fev!DS58)</f>
        <v>0</v>
      </c>
      <c r="BI58" s="56">
        <f>SUM(Fev!EF58)</f>
        <v>0</v>
      </c>
      <c r="BJ58" s="12">
        <f>SUM(Mars!L58)</f>
        <v>0</v>
      </c>
      <c r="BK58" s="12">
        <f>SUM(Mars!Y58)</f>
        <v>0</v>
      </c>
      <c r="BL58" s="12">
        <f>SUM(Mars!AM58)</f>
        <v>0</v>
      </c>
      <c r="BM58" s="12">
        <f>SUM(Mars!AZ58)</f>
        <v>0</v>
      </c>
      <c r="BN58" s="12">
        <f>SUM(Mars!BO58)</f>
        <v>0</v>
      </c>
      <c r="BO58" s="12">
        <f>SUM(Mars!CB58)</f>
        <v>11</v>
      </c>
      <c r="BP58" s="12">
        <f>SUM(Mars!CQ58)</f>
        <v>0</v>
      </c>
      <c r="BQ58" s="12">
        <f>SUM(Mars!DD58)</f>
        <v>19</v>
      </c>
      <c r="BR58" s="12">
        <f>SUM(Mars!DS58)</f>
        <v>0</v>
      </c>
      <c r="BS58" s="56">
        <f>SUM(Mars!EF58)</f>
        <v>0</v>
      </c>
      <c r="BT58" s="12">
        <f>SUM(Avr!L58)</f>
        <v>0</v>
      </c>
      <c r="BU58" s="12">
        <f>SUM(Avr!Y58)</f>
        <v>25</v>
      </c>
      <c r="BV58" s="12">
        <f>SUM(Avr!AM58)</f>
        <v>0</v>
      </c>
      <c r="BW58" s="12">
        <f>SUM(Avr!AZ58)</f>
        <v>15</v>
      </c>
      <c r="BX58" s="12">
        <f>SUM(Avr!BO58)</f>
        <v>16</v>
      </c>
      <c r="BY58" s="12">
        <f>SUM(Avr!CB58)</f>
        <v>0</v>
      </c>
      <c r="BZ58" s="12">
        <f>SUM(Avr!CQ58)</f>
        <v>0</v>
      </c>
      <c r="CA58" s="64">
        <f>SUM(Avr!DD58)</f>
        <v>17</v>
      </c>
      <c r="CB58" s="64">
        <f>SUM(Avr!DS58)</f>
        <v>0</v>
      </c>
      <c r="CC58" s="56">
        <f>SUM(Avr!EF58)</f>
        <v>0</v>
      </c>
      <c r="CD58" s="12">
        <f>SUM(Mai!L58)</f>
        <v>0</v>
      </c>
      <c r="CE58" s="12">
        <f>SUM(Mai!Y58)</f>
        <v>7</v>
      </c>
      <c r="CF58" s="12">
        <f>SUM(Mai!AM58)</f>
        <v>0</v>
      </c>
      <c r="CG58" s="12">
        <f>SUM(Mai!AZ58)</f>
        <v>7</v>
      </c>
      <c r="CH58" s="12">
        <f>SUM(Mai!BO58)</f>
        <v>0</v>
      </c>
      <c r="CI58" s="12">
        <f>SUM(Mai!CB58)</f>
        <v>15</v>
      </c>
      <c r="CJ58" s="12">
        <f>SUM(Mai!CQ58)</f>
        <v>0</v>
      </c>
      <c r="CK58" s="64">
        <f>SUM(Mai!DD58)</f>
        <v>19</v>
      </c>
      <c r="CL58" s="64">
        <f>SUM(Mai!DS58)</f>
        <v>0</v>
      </c>
      <c r="CM58" s="56">
        <f>SUM(Mai!EF58)</f>
        <v>0</v>
      </c>
      <c r="CN58" s="64">
        <f>SUM(Juin!L58)</f>
        <v>0</v>
      </c>
      <c r="CO58" s="12">
        <f>SUM(Juin!Y58)</f>
        <v>4</v>
      </c>
      <c r="CP58" s="12">
        <f>SUM(Juin!AM58)</f>
        <v>0</v>
      </c>
      <c r="CQ58" s="12">
        <f>SUM(Juin!AZ58)</f>
        <v>16</v>
      </c>
      <c r="CR58" s="12">
        <f>SUM(Juin!BO58)</f>
        <v>0</v>
      </c>
      <c r="CS58" s="12">
        <f>SUM(Juin!CB58)</f>
        <v>43.5</v>
      </c>
      <c r="CT58" s="12">
        <f>SUM(Juin!CQ58)</f>
        <v>0</v>
      </c>
      <c r="CU58" s="64">
        <f>SUM(Juin!DD58)</f>
        <v>16</v>
      </c>
      <c r="CV58" s="12">
        <f>SUM(Juin!DS58)</f>
        <v>0</v>
      </c>
      <c r="CW58" s="56">
        <f>SUM(Juin!EF58)</f>
        <v>0</v>
      </c>
      <c r="CX58" s="12"/>
      <c r="CY58" s="12"/>
      <c r="CZ58" s="18"/>
      <c r="DA58" s="18"/>
      <c r="DB58" s="18"/>
      <c r="DC58" s="18"/>
      <c r="DD58" s="18"/>
      <c r="DE58" s="18"/>
      <c r="DF58" s="18"/>
      <c r="DG58" s="18"/>
    </row>
    <row r="59" spans="1:111">
      <c r="A59" s="1" t="str">
        <f>REPT(Sept!A59,1)</f>
        <v>ROUSSEAU Simone</v>
      </c>
      <c r="B59" s="32">
        <f>SUM(Sept!L59)</f>
        <v>0</v>
      </c>
      <c r="C59" s="32">
        <f>SUM(Sept!Y59)</f>
        <v>36</v>
      </c>
      <c r="D59" s="32">
        <f>SUM(Sept!AM59)</f>
        <v>0</v>
      </c>
      <c r="E59" s="32">
        <f>SUM(Sept!AZ59)</f>
        <v>36</v>
      </c>
      <c r="F59" s="32">
        <f>SUM(Sept!BO59)</f>
        <v>0</v>
      </c>
      <c r="G59" s="32">
        <f>SUM(Sept!CB59)</f>
        <v>13</v>
      </c>
      <c r="H59" s="32">
        <f>SUM(Sept!CQ59)</f>
        <v>0</v>
      </c>
      <c r="I59" s="78">
        <f>SUM(Sept!DD59)</f>
        <v>62</v>
      </c>
      <c r="J59" s="78">
        <f>SUM(Sept!DS59)</f>
        <v>0</v>
      </c>
      <c r="K59" s="54">
        <f>SUM(Sept!EF59)</f>
        <v>0</v>
      </c>
      <c r="L59" s="32">
        <f>SUM(Oct!L59)</f>
        <v>11</v>
      </c>
      <c r="M59" s="32">
        <f>SUM(Oct!Y59)</f>
        <v>12</v>
      </c>
      <c r="N59" s="32">
        <f>SUM(Oct!AM59)</f>
        <v>15</v>
      </c>
      <c r="O59" s="32">
        <f>SUM(Oct!AZ59)</f>
        <v>0</v>
      </c>
      <c r="P59" s="12">
        <f>SUM(Oct!BO59)</f>
        <v>25</v>
      </c>
      <c r="Q59" s="12">
        <f>SUM(Oct!CB59)</f>
        <v>31</v>
      </c>
      <c r="R59" s="12">
        <f>SUM(Oct!CQ59)</f>
        <v>0</v>
      </c>
      <c r="S59" s="64">
        <f>SUM(Oct!DD59)</f>
        <v>70</v>
      </c>
      <c r="T59" s="64">
        <f>SUM(Oct!DS59)</f>
        <v>0</v>
      </c>
      <c r="U59" s="56">
        <f>SUM(Oct!EF59)</f>
        <v>0</v>
      </c>
      <c r="V59" s="64">
        <f>SUM(Nov!L59)</f>
        <v>0</v>
      </c>
      <c r="W59" s="64">
        <f>SUM(Nov!Y59)</f>
        <v>19</v>
      </c>
      <c r="X59" s="12">
        <f>SUM(Nov!AM59)</f>
        <v>0</v>
      </c>
      <c r="Y59" s="12">
        <f>SUM(Nov!AZ59)</f>
        <v>20</v>
      </c>
      <c r="Z59" s="12">
        <f>SUM(Nov!BO59)</f>
        <v>29</v>
      </c>
      <c r="AA59" s="12">
        <f>SUM(Nov!CB59)</f>
        <v>0</v>
      </c>
      <c r="AB59" s="12">
        <f>SUM(Nov!CQ59)</f>
        <v>34</v>
      </c>
      <c r="AC59" s="64">
        <f>SUM(Nov!DD59)</f>
        <v>0</v>
      </c>
      <c r="AD59" s="64">
        <f>SUM(Nov!DS59)</f>
        <v>0</v>
      </c>
      <c r="AE59" s="56">
        <f>SUM(Nov!EF59)</f>
        <v>0</v>
      </c>
      <c r="AF59" s="64">
        <f>SUM(Dec!L59)</f>
        <v>13</v>
      </c>
      <c r="AG59" s="12">
        <f>SUM(Dec!Y59)</f>
        <v>24</v>
      </c>
      <c r="AH59" s="12">
        <f>SUM(Dec!AM59)</f>
        <v>17</v>
      </c>
      <c r="AI59" s="12">
        <f>SUM(Dec!AZ59)</f>
        <v>20</v>
      </c>
      <c r="AJ59" s="12">
        <f>SUM(Dec!BO59)</f>
        <v>0</v>
      </c>
      <c r="AK59" s="12">
        <f>SUM(Dec!CB59)</f>
        <v>11</v>
      </c>
      <c r="AL59" s="12">
        <f>SUM(Dec!CQ59)</f>
        <v>0</v>
      </c>
      <c r="AM59" s="64">
        <f>SUM(Dec!DD59)</f>
        <v>0</v>
      </c>
      <c r="AN59" s="64">
        <f>SUM(Dec!DS59)</f>
        <v>0</v>
      </c>
      <c r="AO59" s="56">
        <f>SUM(Dec!EF59)</f>
        <v>0</v>
      </c>
      <c r="AP59" s="12">
        <f>SUM(Jan!L59)</f>
        <v>0</v>
      </c>
      <c r="AQ59" s="12">
        <f>SUM(Jan!Y59)</f>
        <v>16</v>
      </c>
      <c r="AR59" s="12">
        <f>SUM(Jan!AM59)</f>
        <v>0</v>
      </c>
      <c r="AS59" s="12">
        <f>SUM(Jan!AZ59)</f>
        <v>18</v>
      </c>
      <c r="AT59" s="12">
        <f>SUM(Jan!BO59)</f>
        <v>0</v>
      </c>
      <c r="AU59" s="12">
        <f>SUM(Jan!CB59)</f>
        <v>24</v>
      </c>
      <c r="AV59" s="12">
        <f>SUM(Jan!CQ59)</f>
        <v>0</v>
      </c>
      <c r="AW59" s="64">
        <f>SUM(Jan!DD59)</f>
        <v>30</v>
      </c>
      <c r="AX59" s="64">
        <f>SUM(Jan!DS59)</f>
        <v>0</v>
      </c>
      <c r="AY59" s="56">
        <f>SUM(Jan!EF59)</f>
        <v>0</v>
      </c>
      <c r="AZ59" s="12">
        <f>SUM(Fev!L59)</f>
        <v>0</v>
      </c>
      <c r="BA59" s="12">
        <f>SUM(Fev!Y59)</f>
        <v>31</v>
      </c>
      <c r="BB59" s="12">
        <f>SUM(Fev!AM59)</f>
        <v>23</v>
      </c>
      <c r="BC59" s="12">
        <f>SUM(Fev!AZ59)</f>
        <v>27</v>
      </c>
      <c r="BD59" s="12">
        <f>SUM(Fev!BO59)</f>
        <v>0</v>
      </c>
      <c r="BE59" s="12">
        <f>SUM(Fev!CB59)</f>
        <v>48</v>
      </c>
      <c r="BF59" s="12">
        <f>SUM(Fev!CQ59)</f>
        <v>22</v>
      </c>
      <c r="BG59" s="64">
        <f>SUM(Fev!DD59)</f>
        <v>30.800000000000004</v>
      </c>
      <c r="BH59" s="64">
        <f>SUM(Fev!DS59)</f>
        <v>0</v>
      </c>
      <c r="BI59" s="56">
        <f>SUM(Fev!EF59)</f>
        <v>0</v>
      </c>
      <c r="BJ59" s="12">
        <f>SUM(Mars!L59)</f>
        <v>18</v>
      </c>
      <c r="BK59" s="12">
        <f>SUM(Mars!Y59)</f>
        <v>23</v>
      </c>
      <c r="BL59" s="12">
        <f>SUM(Mars!AM59)</f>
        <v>0</v>
      </c>
      <c r="BM59" s="12">
        <f>SUM(Mars!AZ59)</f>
        <v>32.4</v>
      </c>
      <c r="BN59" s="12">
        <f>SUM(Mars!BO59)</f>
        <v>0</v>
      </c>
      <c r="BO59" s="12">
        <f>SUM(Mars!CB59)</f>
        <v>14</v>
      </c>
      <c r="BP59" s="12">
        <f>SUM(Mars!CQ59)</f>
        <v>0</v>
      </c>
      <c r="BQ59" s="12">
        <f>SUM(Mars!DD59)</f>
        <v>24</v>
      </c>
      <c r="BR59" s="12">
        <f>SUM(Mars!DS59)</f>
        <v>0</v>
      </c>
      <c r="BS59" s="56">
        <f>SUM(Mars!EF59)</f>
        <v>0</v>
      </c>
      <c r="BT59" s="12">
        <f>SUM(Avr!L59)</f>
        <v>0</v>
      </c>
      <c r="BU59" s="12">
        <f>SUM(Avr!Y59)</f>
        <v>26</v>
      </c>
      <c r="BV59" s="12">
        <f>SUM(Avr!AM59)</f>
        <v>45.6</v>
      </c>
      <c r="BW59" s="12">
        <f>SUM(Avr!AZ59)</f>
        <v>18</v>
      </c>
      <c r="BX59" s="12">
        <f>SUM(Avr!BO59)</f>
        <v>6</v>
      </c>
      <c r="BY59" s="12">
        <f>SUM(Avr!CB59)</f>
        <v>0</v>
      </c>
      <c r="BZ59" s="12">
        <f>SUM(Avr!CQ59)</f>
        <v>0</v>
      </c>
      <c r="CA59" s="64">
        <f>SUM(Avr!DD59)</f>
        <v>0</v>
      </c>
      <c r="CB59" s="64">
        <f>SUM(Avr!DS59)</f>
        <v>0</v>
      </c>
      <c r="CC59" s="56">
        <f>SUM(Avr!EF59)</f>
        <v>0</v>
      </c>
      <c r="CD59" s="12">
        <f>SUM(Mai!L59)</f>
        <v>0</v>
      </c>
      <c r="CE59" s="12">
        <f>SUM(Mai!Y59)</f>
        <v>0</v>
      </c>
      <c r="CF59" s="12">
        <f>SUM(Mai!AM59)</f>
        <v>0</v>
      </c>
      <c r="CG59" s="12">
        <f>SUM(Mai!AZ59)</f>
        <v>29</v>
      </c>
      <c r="CH59" s="12">
        <f>SUM(Mai!BO59)</f>
        <v>15</v>
      </c>
      <c r="CI59" s="12">
        <f>SUM(Mai!CB59)</f>
        <v>0</v>
      </c>
      <c r="CJ59" s="12">
        <f>SUM(Mai!CQ59)</f>
        <v>62</v>
      </c>
      <c r="CK59" s="64">
        <f>SUM(Mai!DD59)</f>
        <v>11</v>
      </c>
      <c r="CL59" s="64">
        <f>SUM(Mai!DS59)</f>
        <v>0</v>
      </c>
      <c r="CM59" s="56">
        <f>SUM(Mai!EF59)</f>
        <v>0</v>
      </c>
      <c r="CN59" s="64">
        <f>SUM(Juin!L59)</f>
        <v>18</v>
      </c>
      <c r="CO59" s="12">
        <f>SUM(Juin!Y59)</f>
        <v>0</v>
      </c>
      <c r="CP59" s="12">
        <f>SUM(Juin!AM59)</f>
        <v>37.700000000000003</v>
      </c>
      <c r="CQ59" s="12">
        <f>SUM(Juin!AZ59)</f>
        <v>18</v>
      </c>
      <c r="CR59" s="12">
        <f>SUM(Juin!BO59)</f>
        <v>0</v>
      </c>
      <c r="CS59" s="12">
        <f>SUM(Juin!CB59)</f>
        <v>0</v>
      </c>
      <c r="CT59" s="12">
        <f>SUM(Juin!CQ59)</f>
        <v>0</v>
      </c>
      <c r="CU59" s="64">
        <f>SUM(Juin!DD59)</f>
        <v>0</v>
      </c>
      <c r="CV59" s="12">
        <f>SUM(Juin!DS59)</f>
        <v>0</v>
      </c>
      <c r="CW59" s="56">
        <f>SUM(Juin!EF59)</f>
        <v>0</v>
      </c>
      <c r="CX59" s="12"/>
      <c r="CY59" s="12"/>
      <c r="CZ59" s="18"/>
      <c r="DA59" s="18"/>
      <c r="DB59" s="18"/>
      <c r="DC59" s="18"/>
      <c r="DD59" s="18"/>
      <c r="DE59" s="18"/>
      <c r="DF59" s="18"/>
      <c r="DG59" s="18"/>
    </row>
    <row r="60" spans="1:111">
      <c r="A60" s="1" t="str">
        <f>REPT(Sept!A60,1)</f>
        <v>SABATHER Damien</v>
      </c>
      <c r="B60" s="32">
        <f>SUM(Sept!L60)</f>
        <v>0</v>
      </c>
      <c r="C60" s="32">
        <f>SUM(Sept!Y60)</f>
        <v>0</v>
      </c>
      <c r="D60" s="32">
        <f>SUM(Sept!AM60)</f>
        <v>2</v>
      </c>
      <c r="E60" s="32">
        <f>SUM(Sept!AZ60)</f>
        <v>0</v>
      </c>
      <c r="F60" s="32">
        <f>SUM(Sept!BO60)</f>
        <v>24</v>
      </c>
      <c r="G60" s="32">
        <f>SUM(Sept!CB60)</f>
        <v>0</v>
      </c>
      <c r="H60" s="32">
        <f>SUM(Sept!CQ60)</f>
        <v>0</v>
      </c>
      <c r="I60" s="78">
        <f>SUM(Sept!DD60)</f>
        <v>0</v>
      </c>
      <c r="J60" s="78">
        <f>SUM(Sept!DS60)</f>
        <v>0</v>
      </c>
      <c r="K60" s="54">
        <f>SUM(Sept!EF60)</f>
        <v>0</v>
      </c>
      <c r="L60" s="32">
        <f>SUM(Oct!L60)</f>
        <v>0</v>
      </c>
      <c r="M60" s="32">
        <f>SUM(Oct!Y60)</f>
        <v>0</v>
      </c>
      <c r="N60" s="32">
        <f>SUM(Oct!AM60)</f>
        <v>0</v>
      </c>
      <c r="O60" s="32">
        <f>SUM(Oct!AZ60)</f>
        <v>0</v>
      </c>
      <c r="P60" s="12">
        <f>SUM(Oct!BO60)</f>
        <v>0</v>
      </c>
      <c r="Q60" s="12">
        <f>SUM(Oct!CB60)</f>
        <v>0</v>
      </c>
      <c r="R60" s="12">
        <f>SUM(Oct!CQ60)</f>
        <v>0</v>
      </c>
      <c r="S60" s="64">
        <f>SUM(Oct!DD60)</f>
        <v>0</v>
      </c>
      <c r="T60" s="64">
        <f>SUM(Oct!DS60)</f>
        <v>0</v>
      </c>
      <c r="U60" s="56">
        <f>SUM(Oct!EF60)</f>
        <v>0</v>
      </c>
      <c r="V60" s="64">
        <f>SUM(Nov!L60)</f>
        <v>0</v>
      </c>
      <c r="W60" s="64">
        <f>SUM(Nov!Y60)</f>
        <v>0</v>
      </c>
      <c r="X60" s="12">
        <f>SUM(Nov!AM60)</f>
        <v>0</v>
      </c>
      <c r="Y60" s="12">
        <f>SUM(Nov!AZ60)</f>
        <v>0</v>
      </c>
      <c r="Z60" s="12">
        <f>SUM(Nov!BO60)</f>
        <v>0</v>
      </c>
      <c r="AA60" s="12">
        <f>SUM(Nov!CB60)</f>
        <v>0</v>
      </c>
      <c r="AB60" s="12">
        <f>SUM(Nov!CQ60)</f>
        <v>0</v>
      </c>
      <c r="AC60" s="64">
        <f>SUM(Nov!DD60)</f>
        <v>0</v>
      </c>
      <c r="AD60" s="64">
        <f>SUM(Nov!DS60)</f>
        <v>0</v>
      </c>
      <c r="AE60" s="56">
        <f>SUM(Nov!EF60)</f>
        <v>0</v>
      </c>
      <c r="AF60" s="64">
        <f>SUM(Dec!L60)</f>
        <v>0</v>
      </c>
      <c r="AG60" s="12">
        <f>SUM(Dec!Y60)</f>
        <v>0</v>
      </c>
      <c r="AH60" s="12">
        <f>SUM(Dec!AM60)</f>
        <v>0</v>
      </c>
      <c r="AI60" s="12">
        <f>SUM(Dec!AZ60)</f>
        <v>0</v>
      </c>
      <c r="AJ60" s="12">
        <f>SUM(Dec!BO60)</f>
        <v>0</v>
      </c>
      <c r="AK60" s="12">
        <f>SUM(Dec!CB60)</f>
        <v>0</v>
      </c>
      <c r="AL60" s="12">
        <f>SUM(Dec!CQ60)</f>
        <v>0</v>
      </c>
      <c r="AM60" s="64">
        <f>SUM(Dec!DD60)</f>
        <v>0</v>
      </c>
      <c r="AN60" s="64">
        <f>SUM(Dec!DS60)</f>
        <v>0</v>
      </c>
      <c r="AO60" s="56">
        <f>SUM(Dec!EF60)</f>
        <v>0</v>
      </c>
      <c r="AP60" s="12">
        <f>SUM(Jan!L60)</f>
        <v>0</v>
      </c>
      <c r="AQ60" s="12">
        <f>SUM(Jan!Y60)</f>
        <v>0</v>
      </c>
      <c r="AR60" s="12">
        <f>SUM(Jan!AM60)</f>
        <v>0</v>
      </c>
      <c r="AS60" s="12">
        <f>SUM(Jan!AZ60)</f>
        <v>0</v>
      </c>
      <c r="AT60" s="12">
        <f>SUM(Jan!BO60)</f>
        <v>0</v>
      </c>
      <c r="AU60" s="12">
        <f>SUM(Jan!CB60)</f>
        <v>0</v>
      </c>
      <c r="AV60" s="12">
        <f>SUM(Jan!CQ60)</f>
        <v>0</v>
      </c>
      <c r="AW60" s="64">
        <f>SUM(Jan!DD60)</f>
        <v>0</v>
      </c>
      <c r="AX60" s="64">
        <f>SUM(Jan!DS60)</f>
        <v>0</v>
      </c>
      <c r="AY60" s="56">
        <f>SUM(Jan!EF60)</f>
        <v>0</v>
      </c>
      <c r="AZ60" s="12">
        <f>SUM(Fev!L60)</f>
        <v>0</v>
      </c>
      <c r="BA60" s="12">
        <f>SUM(Fev!Y60)</f>
        <v>0</v>
      </c>
      <c r="BB60" s="12">
        <f>SUM(Fev!AM60)</f>
        <v>0</v>
      </c>
      <c r="BC60" s="12">
        <f>SUM(Fev!AZ60)</f>
        <v>0</v>
      </c>
      <c r="BD60" s="12">
        <f>SUM(Fev!BO60)</f>
        <v>0</v>
      </c>
      <c r="BE60" s="12">
        <f>SUM(Fev!CB60)</f>
        <v>0</v>
      </c>
      <c r="BF60" s="12">
        <f>SUM(Fev!CQ60)</f>
        <v>0</v>
      </c>
      <c r="BG60" s="64">
        <f>SUM(Fev!DD60)</f>
        <v>0</v>
      </c>
      <c r="BH60" s="64">
        <f>SUM(Fev!DS60)</f>
        <v>0</v>
      </c>
      <c r="BI60" s="56">
        <f>SUM(Fev!EF60)</f>
        <v>0</v>
      </c>
      <c r="BJ60" s="12">
        <f>SUM(Mars!L60)</f>
        <v>0</v>
      </c>
      <c r="BK60" s="12">
        <f>SUM(Mars!Y60)</f>
        <v>0</v>
      </c>
      <c r="BL60" s="12">
        <f>SUM(Mars!AM60)</f>
        <v>0</v>
      </c>
      <c r="BM60" s="12">
        <f>SUM(Mars!AZ60)</f>
        <v>0</v>
      </c>
      <c r="BN60" s="12">
        <f>SUM(Mars!BO60)</f>
        <v>0</v>
      </c>
      <c r="BO60" s="12">
        <f>SUM(Mars!CB60)</f>
        <v>0</v>
      </c>
      <c r="BP60" s="12">
        <f>SUM(Mars!CQ60)</f>
        <v>0</v>
      </c>
      <c r="BQ60" s="12">
        <f>SUM(Mars!DD60)</f>
        <v>0</v>
      </c>
      <c r="BR60" s="12">
        <f>SUM(Mars!DS60)</f>
        <v>0</v>
      </c>
      <c r="BS60" s="56">
        <f>SUM(Mars!EF60)</f>
        <v>0</v>
      </c>
      <c r="BT60" s="12">
        <f>SUM(Avr!L60)</f>
        <v>0</v>
      </c>
      <c r="BU60" s="12">
        <f>SUM(Avr!Y60)</f>
        <v>0</v>
      </c>
      <c r="BV60" s="12">
        <f>SUM(Avr!AM60)</f>
        <v>0</v>
      </c>
      <c r="BW60" s="12">
        <f>SUM(Avr!AZ60)</f>
        <v>0</v>
      </c>
      <c r="BX60" s="12">
        <f>SUM(Avr!BO60)</f>
        <v>0</v>
      </c>
      <c r="BY60" s="12">
        <f>SUM(Avr!CB60)</f>
        <v>0</v>
      </c>
      <c r="BZ60" s="12">
        <f>SUM(Avr!CQ60)</f>
        <v>0</v>
      </c>
      <c r="CA60" s="64">
        <f>SUM(Avr!DD60)</f>
        <v>0</v>
      </c>
      <c r="CB60" s="64">
        <f>SUM(Avr!DS60)</f>
        <v>0</v>
      </c>
      <c r="CC60" s="56">
        <f>SUM(Avr!EF60)</f>
        <v>0</v>
      </c>
      <c r="CD60" s="12">
        <f>SUM(Mai!L60)</f>
        <v>0</v>
      </c>
      <c r="CE60" s="12">
        <f>SUM(Mai!Y60)</f>
        <v>0</v>
      </c>
      <c r="CF60" s="12">
        <f>SUM(Mai!AM60)</f>
        <v>0</v>
      </c>
      <c r="CG60" s="12">
        <f>SUM(Mai!AZ60)</f>
        <v>0</v>
      </c>
      <c r="CH60" s="12">
        <f>SUM(Mai!BO60)</f>
        <v>0</v>
      </c>
      <c r="CI60" s="12">
        <f>SUM(Mai!CB60)</f>
        <v>0</v>
      </c>
      <c r="CJ60" s="12">
        <f>SUM(Mai!CQ60)</f>
        <v>0</v>
      </c>
      <c r="CK60" s="64">
        <f>SUM(Mai!DD60)</f>
        <v>0</v>
      </c>
      <c r="CL60" s="64">
        <f>SUM(Mai!DS60)</f>
        <v>0</v>
      </c>
      <c r="CM60" s="56">
        <f>SUM(Mai!EF60)</f>
        <v>0</v>
      </c>
      <c r="CN60" s="64">
        <f>SUM(Juin!L60)</f>
        <v>0</v>
      </c>
      <c r="CO60" s="12">
        <f>SUM(Juin!Y60)</f>
        <v>0</v>
      </c>
      <c r="CP60" s="12">
        <f>SUM(Juin!AM60)</f>
        <v>0</v>
      </c>
      <c r="CQ60" s="12">
        <f>SUM(Juin!AZ60)</f>
        <v>0</v>
      </c>
      <c r="CR60" s="12">
        <f>SUM(Juin!BO60)</f>
        <v>0</v>
      </c>
      <c r="CS60" s="12">
        <f>SUM(Juin!CB60)</f>
        <v>0</v>
      </c>
      <c r="CT60" s="12">
        <f>SUM(Juin!CQ60)</f>
        <v>0</v>
      </c>
      <c r="CU60" s="64">
        <f>SUM(Juin!DD60)</f>
        <v>0</v>
      </c>
      <c r="CV60" s="12">
        <f>SUM(Juin!DS60)</f>
        <v>0</v>
      </c>
      <c r="CW60" s="56">
        <f>SUM(Juin!EF60)</f>
        <v>0</v>
      </c>
      <c r="CX60" s="12"/>
      <c r="CY60" s="12"/>
      <c r="CZ60" s="18"/>
      <c r="DA60" s="18"/>
      <c r="DB60" s="18"/>
      <c r="DC60" s="18"/>
      <c r="DD60" s="18"/>
      <c r="DE60" s="18"/>
      <c r="DF60" s="18"/>
      <c r="DG60" s="18"/>
    </row>
    <row r="61" spans="1:111">
      <c r="A61" s="1" t="str">
        <f>REPT(Sept!A61,1)</f>
        <v>SADLER Charlotte</v>
      </c>
      <c r="B61" s="32">
        <f>SUM(Sept!L61)</f>
        <v>0</v>
      </c>
      <c r="C61" s="32">
        <f>SUM(Sept!Y61)</f>
        <v>0</v>
      </c>
      <c r="D61" s="32">
        <f>SUM(Sept!AM61)</f>
        <v>0</v>
      </c>
      <c r="E61" s="32">
        <f>SUM(Sept!AZ61)</f>
        <v>0</v>
      </c>
      <c r="F61" s="32">
        <f>SUM(Sept!BO61)</f>
        <v>21</v>
      </c>
      <c r="G61" s="32">
        <f>SUM(Sept!CB61)</f>
        <v>6</v>
      </c>
      <c r="H61" s="32">
        <f>SUM(Sept!CQ61)</f>
        <v>29.700000000000003</v>
      </c>
      <c r="I61" s="78">
        <f>SUM(Sept!DD61)</f>
        <v>37.700000000000003</v>
      </c>
      <c r="J61" s="78">
        <f>SUM(Sept!DS61)</f>
        <v>0</v>
      </c>
      <c r="K61" s="54">
        <f>SUM(Sept!EF61)</f>
        <v>0</v>
      </c>
      <c r="L61" s="32">
        <f>SUM(Oct!L61)</f>
        <v>27</v>
      </c>
      <c r="M61" s="32">
        <f>SUM(Oct!Y61)</f>
        <v>0</v>
      </c>
      <c r="N61" s="32">
        <f>SUM(Oct!AM61)</f>
        <v>0</v>
      </c>
      <c r="O61" s="32">
        <f>SUM(Oct!AZ61)</f>
        <v>0</v>
      </c>
      <c r="P61" s="12">
        <f>SUM(Oct!BO61)</f>
        <v>0</v>
      </c>
      <c r="Q61" s="12">
        <f>SUM(Oct!CB61)</f>
        <v>0</v>
      </c>
      <c r="R61" s="12">
        <f>SUM(Oct!CQ61)</f>
        <v>0</v>
      </c>
      <c r="S61" s="64">
        <f>SUM(Oct!DD61)</f>
        <v>0</v>
      </c>
      <c r="T61" s="64">
        <f>SUM(Oct!DS61)</f>
        <v>0</v>
      </c>
      <c r="U61" s="56">
        <f>SUM(Oct!EF61)</f>
        <v>0</v>
      </c>
      <c r="V61" s="64">
        <f>SUM(Nov!L61)</f>
        <v>0</v>
      </c>
      <c r="W61" s="64">
        <f>SUM(Nov!Y61)</f>
        <v>0</v>
      </c>
      <c r="X61" s="12">
        <f>SUM(Nov!AM61)</f>
        <v>34</v>
      </c>
      <c r="Y61" s="12">
        <f>SUM(Nov!AZ61)</f>
        <v>31</v>
      </c>
      <c r="Z61" s="12">
        <f>SUM(Nov!BO61)</f>
        <v>23</v>
      </c>
      <c r="AA61" s="12">
        <f>SUM(Nov!CB61)</f>
        <v>26</v>
      </c>
      <c r="AB61" s="12">
        <f>SUM(Nov!CQ61)</f>
        <v>4</v>
      </c>
      <c r="AC61" s="64">
        <f>SUM(Nov!DD61)</f>
        <v>1</v>
      </c>
      <c r="AD61" s="64">
        <f>SUM(Nov!DS61)</f>
        <v>0</v>
      </c>
      <c r="AE61" s="56">
        <f>SUM(Nov!EF61)</f>
        <v>0</v>
      </c>
      <c r="AF61" s="64">
        <f>SUM(Dec!L61)</f>
        <v>0</v>
      </c>
      <c r="AG61" s="12">
        <f>SUM(Dec!Y61)</f>
        <v>5</v>
      </c>
      <c r="AH61" s="12">
        <f>SUM(Dec!AM61)</f>
        <v>27</v>
      </c>
      <c r="AI61" s="12">
        <f>SUM(Dec!AZ61)</f>
        <v>10</v>
      </c>
      <c r="AJ61" s="12">
        <f>SUM(Dec!BO61)</f>
        <v>39</v>
      </c>
      <c r="AK61" s="12">
        <f>SUM(Dec!CB61)</f>
        <v>7</v>
      </c>
      <c r="AL61" s="12">
        <f>SUM(Dec!CQ61)</f>
        <v>9</v>
      </c>
      <c r="AM61" s="64">
        <f>SUM(Dec!DD61)</f>
        <v>37.199999999999996</v>
      </c>
      <c r="AN61" s="64">
        <f>SUM(Dec!DS61)</f>
        <v>0</v>
      </c>
      <c r="AO61" s="56">
        <f>SUM(Dec!EF61)</f>
        <v>0</v>
      </c>
      <c r="AP61" s="12">
        <f>SUM(Jan!L61)</f>
        <v>70.5</v>
      </c>
      <c r="AQ61" s="12">
        <f>SUM(Jan!Y61)</f>
        <v>0</v>
      </c>
      <c r="AR61" s="12">
        <f>SUM(Jan!AM61)</f>
        <v>13</v>
      </c>
      <c r="AS61" s="12">
        <f>SUM(Jan!AZ61)</f>
        <v>0</v>
      </c>
      <c r="AT61" s="12">
        <f>SUM(Jan!BO61)</f>
        <v>11</v>
      </c>
      <c r="AU61" s="12">
        <f>SUM(Jan!CB61)</f>
        <v>8</v>
      </c>
      <c r="AV61" s="12">
        <f>SUM(Jan!CQ61)</f>
        <v>6</v>
      </c>
      <c r="AW61" s="64">
        <f>SUM(Jan!DD61)</f>
        <v>18</v>
      </c>
      <c r="AX61" s="64">
        <f>SUM(Jan!DS61)</f>
        <v>0</v>
      </c>
      <c r="AY61" s="56">
        <f>SUM(Jan!EF61)</f>
        <v>0</v>
      </c>
      <c r="AZ61" s="12">
        <f>SUM(Fev!L61)</f>
        <v>13</v>
      </c>
      <c r="BA61" s="12">
        <f>SUM(Fev!Y61)</f>
        <v>0</v>
      </c>
      <c r="BB61" s="12">
        <f>SUM(Fev!AM61)</f>
        <v>0</v>
      </c>
      <c r="BC61" s="12">
        <f>SUM(Fev!AZ61)</f>
        <v>0</v>
      </c>
      <c r="BD61" s="12">
        <f>SUM(Fev!BO61)</f>
        <v>0</v>
      </c>
      <c r="BE61" s="12">
        <f>SUM(Fev!CB61)</f>
        <v>0</v>
      </c>
      <c r="BF61" s="12">
        <f>SUM(Fev!CQ61)</f>
        <v>0</v>
      </c>
      <c r="BG61" s="64">
        <f>SUM(Fev!DD61)</f>
        <v>0</v>
      </c>
      <c r="BH61" s="64">
        <f>SUM(Fev!DS61)</f>
        <v>0</v>
      </c>
      <c r="BI61" s="56">
        <f>SUM(Fev!EF61)</f>
        <v>0</v>
      </c>
      <c r="BJ61" s="12">
        <f>SUM(Mars!L61)</f>
        <v>0</v>
      </c>
      <c r="BK61" s="12">
        <f>SUM(Mars!Y61)</f>
        <v>0</v>
      </c>
      <c r="BL61" s="12">
        <f>SUM(Mars!AM61)</f>
        <v>0</v>
      </c>
      <c r="BM61" s="12">
        <f>SUM(Mars!AZ61)</f>
        <v>0</v>
      </c>
      <c r="BN61" s="12">
        <f>SUM(Mars!BO61)</f>
        <v>0</v>
      </c>
      <c r="BO61" s="12">
        <f>SUM(Mars!CB61)</f>
        <v>23</v>
      </c>
      <c r="BP61" s="12">
        <f>SUM(Mars!CQ61)</f>
        <v>52.5</v>
      </c>
      <c r="BQ61" s="12">
        <f>SUM(Mars!DD61)</f>
        <v>22</v>
      </c>
      <c r="BR61" s="12">
        <f>SUM(Mars!DS61)</f>
        <v>0</v>
      </c>
      <c r="BS61" s="56">
        <f>SUM(Mars!EF61)</f>
        <v>0</v>
      </c>
      <c r="BT61" s="12">
        <f>SUM(Avr!L61)</f>
        <v>92</v>
      </c>
      <c r="BU61" s="12">
        <f>SUM(Avr!Y61)</f>
        <v>8</v>
      </c>
      <c r="BV61" s="12">
        <f>SUM(Avr!AM61)</f>
        <v>16</v>
      </c>
      <c r="BW61" s="12">
        <f>SUM(Avr!AZ61)</f>
        <v>12</v>
      </c>
      <c r="BX61" s="12">
        <f>SUM(Avr!BO61)</f>
        <v>11</v>
      </c>
      <c r="BY61" s="12">
        <f>SUM(Avr!CB61)</f>
        <v>29.900000000000002</v>
      </c>
      <c r="BZ61" s="12">
        <f>SUM(Avr!CQ61)</f>
        <v>44.2</v>
      </c>
      <c r="CA61" s="64">
        <f>SUM(Avr!DD61)</f>
        <v>9</v>
      </c>
      <c r="CB61" s="64">
        <f>SUM(Avr!DS61)</f>
        <v>0</v>
      </c>
      <c r="CC61" s="56">
        <f>SUM(Avr!EF61)</f>
        <v>0</v>
      </c>
      <c r="CD61" s="12">
        <f>SUM(Mai!L61)</f>
        <v>0</v>
      </c>
      <c r="CE61" s="12">
        <f>SUM(Mai!Y61)</f>
        <v>0</v>
      </c>
      <c r="CF61" s="12">
        <f>SUM(Mai!AM61)</f>
        <v>0</v>
      </c>
      <c r="CG61" s="12">
        <f>SUM(Mai!AZ61)</f>
        <v>0</v>
      </c>
      <c r="CH61" s="12">
        <f>SUM(Mai!BO61)</f>
        <v>0</v>
      </c>
      <c r="CI61" s="12">
        <f>SUM(Mai!CB61)</f>
        <v>0</v>
      </c>
      <c r="CJ61" s="12">
        <f>SUM(Mai!CQ61)</f>
        <v>0</v>
      </c>
      <c r="CK61" s="64">
        <f>SUM(Mai!DD61)</f>
        <v>0</v>
      </c>
      <c r="CL61" s="64">
        <f>SUM(Mai!DS61)</f>
        <v>0</v>
      </c>
      <c r="CM61" s="56">
        <f>SUM(Mai!EF61)</f>
        <v>0</v>
      </c>
      <c r="CN61" s="64">
        <f>SUM(Juin!L61)</f>
        <v>0</v>
      </c>
      <c r="CO61" s="12">
        <f>SUM(Juin!Y61)</f>
        <v>0</v>
      </c>
      <c r="CP61" s="12">
        <f>SUM(Juin!AM61)</f>
        <v>0</v>
      </c>
      <c r="CQ61" s="12">
        <f>SUM(Juin!AZ61)</f>
        <v>0</v>
      </c>
      <c r="CR61" s="12">
        <f>SUM(Juin!BO61)</f>
        <v>0</v>
      </c>
      <c r="CS61" s="12">
        <f>SUM(Juin!CB61)</f>
        <v>0</v>
      </c>
      <c r="CT61" s="12">
        <f>SUM(Juin!CQ61)</f>
        <v>26</v>
      </c>
      <c r="CU61" s="64">
        <f>SUM(Juin!DD61)</f>
        <v>13</v>
      </c>
      <c r="CV61" s="12">
        <f>SUM(Juin!DS61)</f>
        <v>0</v>
      </c>
      <c r="CW61" s="56">
        <f>SUM(Juin!EF61)</f>
        <v>0</v>
      </c>
      <c r="CX61" s="12"/>
      <c r="CY61" s="12"/>
      <c r="CZ61" s="18"/>
      <c r="DA61" s="18"/>
      <c r="DB61" s="18"/>
      <c r="DC61" s="18"/>
      <c r="DD61" s="18"/>
      <c r="DE61" s="18"/>
      <c r="DF61" s="18"/>
      <c r="DG61" s="18"/>
    </row>
    <row r="62" spans="1:111">
      <c r="A62" s="1" t="str">
        <f>REPT(Sept!A62,1)</f>
        <v>SANCHEZ Francisco</v>
      </c>
      <c r="B62" s="32">
        <f>SUM(Sept!L62)</f>
        <v>0</v>
      </c>
      <c r="C62" s="32">
        <f>SUM(Sept!Y62)</f>
        <v>13</v>
      </c>
      <c r="D62" s="32">
        <f>SUM(Sept!AM62)</f>
        <v>0</v>
      </c>
      <c r="E62" s="32">
        <f>SUM(Sept!AZ62)</f>
        <v>19</v>
      </c>
      <c r="F62" s="32">
        <f>SUM(Sept!BO62)</f>
        <v>0</v>
      </c>
      <c r="G62" s="32">
        <f>SUM(Sept!CB62)</f>
        <v>36</v>
      </c>
      <c r="H62" s="32">
        <f>SUM(Sept!CQ62)</f>
        <v>0</v>
      </c>
      <c r="I62" s="78">
        <f>SUM(Sept!DD62)</f>
        <v>26</v>
      </c>
      <c r="J62" s="78">
        <f>SUM(Sept!DS62)</f>
        <v>0</v>
      </c>
      <c r="K62" s="54">
        <f>SUM(Sept!EF62)</f>
        <v>0</v>
      </c>
      <c r="L62" s="32">
        <f>SUM(Oct!L62)</f>
        <v>0</v>
      </c>
      <c r="M62" s="32">
        <f>SUM(Oct!Y62)</f>
        <v>9</v>
      </c>
      <c r="N62" s="32">
        <f>SUM(Oct!AM62)</f>
        <v>0</v>
      </c>
      <c r="O62" s="32">
        <f>SUM(Oct!AZ62)</f>
        <v>29</v>
      </c>
      <c r="P62" s="12">
        <f>SUM(Oct!BO62)</f>
        <v>0</v>
      </c>
      <c r="Q62" s="12">
        <f>SUM(Oct!CB62)</f>
        <v>21</v>
      </c>
      <c r="R62" s="12">
        <f>SUM(Oct!CQ62)</f>
        <v>0</v>
      </c>
      <c r="S62" s="64">
        <f>SUM(Oct!DD62)</f>
        <v>12</v>
      </c>
      <c r="T62" s="64">
        <f>SUM(Oct!DS62)</f>
        <v>0</v>
      </c>
      <c r="U62" s="56">
        <f>SUM(Oct!EF62)</f>
        <v>0</v>
      </c>
      <c r="V62" s="64">
        <f>SUM(Nov!L62)</f>
        <v>12</v>
      </c>
      <c r="W62" s="64">
        <f>SUM(Nov!Y62)</f>
        <v>37.199999999999996</v>
      </c>
      <c r="X62" s="12">
        <f>SUM(Nov!AM62)</f>
        <v>0</v>
      </c>
      <c r="Y62" s="12">
        <f>SUM(Nov!AZ62)</f>
        <v>0</v>
      </c>
      <c r="Z62" s="12">
        <f>SUM(Nov!BO62)</f>
        <v>0</v>
      </c>
      <c r="AA62" s="12">
        <f>SUM(Nov!CB62)</f>
        <v>0</v>
      </c>
      <c r="AB62" s="12">
        <f>SUM(Nov!CQ62)</f>
        <v>0</v>
      </c>
      <c r="AC62" s="64">
        <f>SUM(Nov!DD62)</f>
        <v>0</v>
      </c>
      <c r="AD62" s="64">
        <f>SUM(Nov!DS62)</f>
        <v>0</v>
      </c>
      <c r="AE62" s="56">
        <f>SUM(Nov!EF62)</f>
        <v>0</v>
      </c>
      <c r="AF62" s="64">
        <f>SUM(Dec!L62)</f>
        <v>0</v>
      </c>
      <c r="AG62" s="12">
        <f>SUM(Dec!Y62)</f>
        <v>0</v>
      </c>
      <c r="AH62" s="12">
        <f>SUM(Dec!AM62)</f>
        <v>0</v>
      </c>
      <c r="AI62" s="12">
        <f>SUM(Dec!AZ62)</f>
        <v>33</v>
      </c>
      <c r="AJ62" s="12">
        <f>SUM(Dec!BO62)</f>
        <v>0</v>
      </c>
      <c r="AK62" s="12">
        <f>SUM(Dec!CB62)</f>
        <v>3</v>
      </c>
      <c r="AL62" s="12">
        <f>SUM(Dec!CQ62)</f>
        <v>0</v>
      </c>
      <c r="AM62" s="64">
        <f>SUM(Dec!DD62)</f>
        <v>8</v>
      </c>
      <c r="AN62" s="64">
        <f>SUM(Dec!DS62)</f>
        <v>0</v>
      </c>
      <c r="AO62" s="56">
        <f>SUM(Dec!EF62)</f>
        <v>0</v>
      </c>
      <c r="AP62" s="12">
        <f>SUM(Jan!L62)</f>
        <v>0</v>
      </c>
      <c r="AQ62" s="12">
        <f>SUM(Jan!Y62)</f>
        <v>13</v>
      </c>
      <c r="AR62" s="12">
        <f>SUM(Jan!AM62)</f>
        <v>0</v>
      </c>
      <c r="AS62" s="12">
        <f>SUM(Jan!AZ62)</f>
        <v>16</v>
      </c>
      <c r="AT62" s="12">
        <f>SUM(Jan!BO62)</f>
        <v>0</v>
      </c>
      <c r="AU62" s="12">
        <f>SUM(Jan!CB62)</f>
        <v>0</v>
      </c>
      <c r="AV62" s="12">
        <f>SUM(Jan!CQ62)</f>
        <v>0</v>
      </c>
      <c r="AW62" s="64">
        <f>SUM(Jan!DD62)</f>
        <v>0</v>
      </c>
      <c r="AX62" s="64">
        <f>SUM(Jan!DS62)</f>
        <v>0</v>
      </c>
      <c r="AY62" s="56">
        <f>SUM(Jan!EF62)</f>
        <v>0</v>
      </c>
      <c r="AZ62" s="12">
        <f>SUM(Fev!L62)</f>
        <v>0</v>
      </c>
      <c r="BA62" s="12">
        <f>SUM(Fev!Y62)</f>
        <v>0</v>
      </c>
      <c r="BB62" s="12">
        <f>SUM(Fev!AM62)</f>
        <v>0</v>
      </c>
      <c r="BC62" s="12">
        <f>SUM(Fev!AZ62)</f>
        <v>0</v>
      </c>
      <c r="BD62" s="12">
        <f>SUM(Fev!BO62)</f>
        <v>0</v>
      </c>
      <c r="BE62" s="12">
        <f>SUM(Fev!CB62)</f>
        <v>0</v>
      </c>
      <c r="BF62" s="12">
        <f>SUM(Fev!CQ62)</f>
        <v>0</v>
      </c>
      <c r="BG62" s="64">
        <f>SUM(Fev!DD62)</f>
        <v>0</v>
      </c>
      <c r="BH62" s="64">
        <f>SUM(Fev!DS62)</f>
        <v>0</v>
      </c>
      <c r="BI62" s="56">
        <f>SUM(Fev!EF62)</f>
        <v>0</v>
      </c>
      <c r="BJ62" s="12">
        <f>SUM(Mars!L62)</f>
        <v>0</v>
      </c>
      <c r="BK62" s="12">
        <f>SUM(Mars!Y62)</f>
        <v>0</v>
      </c>
      <c r="BL62" s="12">
        <f>SUM(Mars!AM62)</f>
        <v>0</v>
      </c>
      <c r="BM62" s="12">
        <f>SUM(Mars!AZ62)</f>
        <v>0</v>
      </c>
      <c r="BN62" s="12">
        <f>SUM(Mars!BO62)</f>
        <v>0</v>
      </c>
      <c r="BO62" s="12">
        <f>SUM(Mars!CB62)</f>
        <v>0</v>
      </c>
      <c r="BP62" s="12">
        <f>SUM(Mars!CQ62)</f>
        <v>0</v>
      </c>
      <c r="BQ62" s="12">
        <f>SUM(Mars!DD62)</f>
        <v>0</v>
      </c>
      <c r="BR62" s="12">
        <f>SUM(Mars!DS62)</f>
        <v>0</v>
      </c>
      <c r="BS62" s="56">
        <f>SUM(Mars!EF62)</f>
        <v>0</v>
      </c>
      <c r="BT62" s="12">
        <f>SUM(Avr!L62)</f>
        <v>0</v>
      </c>
      <c r="BU62" s="12">
        <f>SUM(Avr!Y62)</f>
        <v>0</v>
      </c>
      <c r="BV62" s="12">
        <f>SUM(Avr!AM62)</f>
        <v>0</v>
      </c>
      <c r="BW62" s="12">
        <f>SUM(Avr!AZ62)</f>
        <v>0</v>
      </c>
      <c r="BX62" s="12">
        <f>SUM(Avr!BO62)</f>
        <v>0</v>
      </c>
      <c r="BY62" s="12">
        <f>SUM(Avr!CB62)</f>
        <v>0</v>
      </c>
      <c r="BZ62" s="12">
        <f>SUM(Avr!CQ62)</f>
        <v>0</v>
      </c>
      <c r="CA62" s="64">
        <f>SUM(Avr!DD62)</f>
        <v>0</v>
      </c>
      <c r="CB62" s="64">
        <f>SUM(Avr!DS62)</f>
        <v>0</v>
      </c>
      <c r="CC62" s="56">
        <f>SUM(Avr!EF62)</f>
        <v>0</v>
      </c>
      <c r="CD62" s="12">
        <f>SUM(Mai!L62)</f>
        <v>0</v>
      </c>
      <c r="CE62" s="12">
        <f>SUM(Mai!Y62)</f>
        <v>0</v>
      </c>
      <c r="CF62" s="12">
        <f>SUM(Mai!AM62)</f>
        <v>0</v>
      </c>
      <c r="CG62" s="12">
        <f>SUM(Mai!AZ62)</f>
        <v>0</v>
      </c>
      <c r="CH62" s="12">
        <f>SUM(Mai!BO62)</f>
        <v>0</v>
      </c>
      <c r="CI62" s="12">
        <f>SUM(Mai!CB62)</f>
        <v>0</v>
      </c>
      <c r="CJ62" s="12">
        <f>SUM(Mai!CQ62)</f>
        <v>0</v>
      </c>
      <c r="CK62" s="64">
        <f>SUM(Mai!DD62)</f>
        <v>0</v>
      </c>
      <c r="CL62" s="64">
        <f>SUM(Mai!DS62)</f>
        <v>0</v>
      </c>
      <c r="CM62" s="56">
        <f>SUM(Mai!EF62)</f>
        <v>0</v>
      </c>
      <c r="CN62" s="64">
        <f>SUM(Juin!L62)</f>
        <v>0</v>
      </c>
      <c r="CO62" s="12">
        <f>SUM(Juin!Y62)</f>
        <v>0</v>
      </c>
      <c r="CP62" s="12">
        <f>SUM(Juin!AM62)</f>
        <v>0</v>
      </c>
      <c r="CQ62" s="12">
        <f>SUM(Juin!AZ62)</f>
        <v>0</v>
      </c>
      <c r="CR62" s="12">
        <f>SUM(Juin!BO62)</f>
        <v>0</v>
      </c>
      <c r="CS62" s="12">
        <f>SUM(Juin!CB62)</f>
        <v>0</v>
      </c>
      <c r="CT62" s="12">
        <f>SUM(Juin!CQ62)</f>
        <v>0</v>
      </c>
      <c r="CU62" s="64">
        <f>SUM(Juin!DD62)</f>
        <v>0</v>
      </c>
      <c r="CV62" s="12">
        <f>SUM(Juin!DS62)</f>
        <v>0</v>
      </c>
      <c r="CW62" s="56">
        <f>SUM(Juin!EF62)</f>
        <v>0</v>
      </c>
      <c r="CX62" s="12"/>
      <c r="CY62" s="12"/>
      <c r="CZ62" s="18"/>
      <c r="DA62" s="18"/>
      <c r="DB62" s="18"/>
      <c r="DC62" s="18"/>
      <c r="DD62" s="18"/>
      <c r="DE62" s="18"/>
      <c r="DF62" s="18"/>
      <c r="DG62" s="18"/>
    </row>
    <row r="63" spans="1:111">
      <c r="A63" s="1" t="str">
        <f>REPT(Sept!A63,1)</f>
        <v>SAQUE Claude</v>
      </c>
      <c r="B63" s="32">
        <f>SUM(Sept!L63)</f>
        <v>17</v>
      </c>
      <c r="C63" s="32">
        <f>SUM(Sept!Y63)</f>
        <v>21</v>
      </c>
      <c r="D63" s="32">
        <f>SUM(Sept!AM63)</f>
        <v>31.2</v>
      </c>
      <c r="E63" s="32">
        <f>SUM(Sept!AZ63)</f>
        <v>0</v>
      </c>
      <c r="F63" s="32">
        <f>SUM(Sept!BO63)</f>
        <v>7</v>
      </c>
      <c r="G63" s="32">
        <f>SUM(Sept!CB63)</f>
        <v>3</v>
      </c>
      <c r="H63" s="32">
        <f>SUM(Sept!CQ63)</f>
        <v>23</v>
      </c>
      <c r="I63" s="78">
        <f>SUM(Sept!DD63)</f>
        <v>18</v>
      </c>
      <c r="J63" s="78">
        <f>SUM(Sept!DS63)</f>
        <v>0</v>
      </c>
      <c r="K63" s="54">
        <f>SUM(Sept!EF63)</f>
        <v>0</v>
      </c>
      <c r="L63" s="32">
        <f>SUM(Oct!L63)</f>
        <v>31</v>
      </c>
      <c r="M63" s="32">
        <f>SUM(Oct!Y63)</f>
        <v>19</v>
      </c>
      <c r="N63" s="32">
        <f>SUM(Oct!AM63)</f>
        <v>28</v>
      </c>
      <c r="O63" s="32">
        <f>SUM(Oct!AZ63)</f>
        <v>28</v>
      </c>
      <c r="P63" s="12">
        <f>SUM(Oct!BO63)</f>
        <v>16</v>
      </c>
      <c r="Q63" s="12">
        <f>SUM(Oct!CB63)</f>
        <v>18</v>
      </c>
      <c r="R63" s="12">
        <f>SUM(Oct!CQ63)</f>
        <v>26</v>
      </c>
      <c r="S63" s="64">
        <f>SUM(Oct!DD63)</f>
        <v>23</v>
      </c>
      <c r="T63" s="64">
        <f>SUM(Oct!DS63)</f>
        <v>0</v>
      </c>
      <c r="U63" s="56">
        <f>SUM(Oct!EF63)</f>
        <v>0</v>
      </c>
      <c r="V63" s="64">
        <f>SUM(Nov!L63)</f>
        <v>27.599999999999998</v>
      </c>
      <c r="W63" s="64">
        <f>SUM(Nov!Y63)</f>
        <v>49.5</v>
      </c>
      <c r="X63" s="12">
        <f>SUM(Nov!AM63)</f>
        <v>23</v>
      </c>
      <c r="Y63" s="12">
        <f>SUM(Nov!AZ63)</f>
        <v>52.5</v>
      </c>
      <c r="Z63" s="12">
        <f>SUM(Nov!BO63)</f>
        <v>20</v>
      </c>
      <c r="AA63" s="12">
        <f>SUM(Nov!CB63)</f>
        <v>25</v>
      </c>
      <c r="AB63" s="12">
        <f>SUM(Nov!CQ63)</f>
        <v>15</v>
      </c>
      <c r="AC63" s="64">
        <f>SUM(Nov!DD63)</f>
        <v>29</v>
      </c>
      <c r="AD63" s="64">
        <f>SUM(Nov!DS63)</f>
        <v>0</v>
      </c>
      <c r="AE63" s="56">
        <f>SUM(Nov!EF63)</f>
        <v>0</v>
      </c>
      <c r="AF63" s="64">
        <f>SUM(Dec!L63)</f>
        <v>31</v>
      </c>
      <c r="AG63" s="12">
        <f>SUM(Dec!Y63)</f>
        <v>4</v>
      </c>
      <c r="AH63" s="12">
        <f>SUM(Dec!AM63)</f>
        <v>24</v>
      </c>
      <c r="AI63" s="12">
        <f>SUM(Dec!AZ63)</f>
        <v>12</v>
      </c>
      <c r="AJ63" s="12">
        <f>SUM(Dec!BO63)</f>
        <v>12</v>
      </c>
      <c r="AK63" s="12">
        <f>SUM(Dec!CB63)</f>
        <v>22</v>
      </c>
      <c r="AL63" s="12">
        <f>SUM(Dec!CQ63)</f>
        <v>23</v>
      </c>
      <c r="AM63" s="64">
        <f>SUM(Dec!DD63)</f>
        <v>41.6</v>
      </c>
      <c r="AN63" s="64">
        <f>SUM(Dec!DS63)</f>
        <v>0</v>
      </c>
      <c r="AO63" s="56">
        <f>SUM(Dec!EF63)</f>
        <v>0</v>
      </c>
      <c r="AP63" s="12">
        <f>SUM(Jan!L63)</f>
        <v>14</v>
      </c>
      <c r="AQ63" s="12">
        <f>SUM(Jan!Y63)</f>
        <v>7</v>
      </c>
      <c r="AR63" s="12">
        <f>SUM(Jan!AM63)</f>
        <v>24</v>
      </c>
      <c r="AS63" s="12">
        <f>SUM(Jan!AZ63)</f>
        <v>27</v>
      </c>
      <c r="AT63" s="12">
        <f>SUM(Jan!BO63)</f>
        <v>30</v>
      </c>
      <c r="AU63" s="12">
        <f>SUM(Jan!CB63)</f>
        <v>16</v>
      </c>
      <c r="AV63" s="12">
        <f>SUM(Jan!CQ63)</f>
        <v>49.4</v>
      </c>
      <c r="AW63" s="64">
        <f>SUM(Jan!DD63)</f>
        <v>63</v>
      </c>
      <c r="AX63" s="64">
        <f>SUM(Jan!DS63)</f>
        <v>0</v>
      </c>
      <c r="AY63" s="56">
        <f>SUM(Jan!EF63)</f>
        <v>0</v>
      </c>
      <c r="AZ63" s="12">
        <f>SUM(Fev!L63)</f>
        <v>29</v>
      </c>
      <c r="BA63" s="12">
        <f>SUM(Fev!Y63)</f>
        <v>11</v>
      </c>
      <c r="BB63" s="12">
        <f>SUM(Fev!AM63)</f>
        <v>18</v>
      </c>
      <c r="BC63" s="12">
        <f>SUM(Fev!AZ63)</f>
        <v>23</v>
      </c>
      <c r="BD63" s="12">
        <f>SUM(Fev!BO63)</f>
        <v>4</v>
      </c>
      <c r="BE63" s="12">
        <f>SUM(Fev!CB63)</f>
        <v>17</v>
      </c>
      <c r="BF63" s="12">
        <f>SUM(Fev!CQ63)</f>
        <v>24</v>
      </c>
      <c r="BG63" s="64">
        <f>SUM(Fev!DD63)</f>
        <v>15</v>
      </c>
      <c r="BH63" s="64">
        <f>SUM(Fev!DS63)</f>
        <v>0</v>
      </c>
      <c r="BI63" s="56">
        <f>SUM(Fev!EF63)</f>
        <v>0</v>
      </c>
      <c r="BJ63" s="12">
        <f>SUM(Mars!L63)</f>
        <v>17</v>
      </c>
      <c r="BK63" s="12">
        <f>SUM(Mars!Y63)</f>
        <v>40.300000000000004</v>
      </c>
      <c r="BL63" s="12">
        <f>SUM(Mars!AM63)</f>
        <v>37</v>
      </c>
      <c r="BM63" s="12">
        <f>SUM(Mars!AZ63)</f>
        <v>19</v>
      </c>
      <c r="BN63" s="12">
        <f>SUM(Mars!BO63)</f>
        <v>29</v>
      </c>
      <c r="BO63" s="12">
        <f>SUM(Mars!CB63)</f>
        <v>22</v>
      </c>
      <c r="BP63" s="12">
        <f>SUM(Mars!CQ63)</f>
        <v>3</v>
      </c>
      <c r="BQ63" s="12">
        <f>SUM(Mars!DD63)</f>
        <v>20</v>
      </c>
      <c r="BR63" s="12">
        <f>SUM(Mars!DS63)</f>
        <v>0</v>
      </c>
      <c r="BS63" s="56">
        <f>SUM(Mars!EF63)</f>
        <v>0</v>
      </c>
      <c r="BT63" s="12">
        <f>SUM(Avr!L63)</f>
        <v>13</v>
      </c>
      <c r="BU63" s="12">
        <f>SUM(Avr!Y63)</f>
        <v>14</v>
      </c>
      <c r="BV63" s="12">
        <f>SUM(Avr!AM63)</f>
        <v>32</v>
      </c>
      <c r="BW63" s="12">
        <f>SUM(Avr!AZ63)</f>
        <v>32</v>
      </c>
      <c r="BX63" s="12">
        <f>SUM(Avr!BO63)</f>
        <v>25</v>
      </c>
      <c r="BY63" s="12">
        <f>SUM(Avr!CB63)</f>
        <v>36</v>
      </c>
      <c r="BZ63" s="12">
        <f>SUM(Avr!CQ63)</f>
        <v>25</v>
      </c>
      <c r="CA63" s="64">
        <f>SUM(Avr!DD63)</f>
        <v>13</v>
      </c>
      <c r="CB63" s="64">
        <f>SUM(Avr!DS63)</f>
        <v>0</v>
      </c>
      <c r="CC63" s="56">
        <f>SUM(Avr!EF63)</f>
        <v>0</v>
      </c>
      <c r="CD63" s="12">
        <f>SUM(Mai!L63)</f>
        <v>19</v>
      </c>
      <c r="CE63" s="12">
        <f>SUM(Mai!Y63)</f>
        <v>22</v>
      </c>
      <c r="CF63" s="12">
        <f>SUM(Mai!AM63)</f>
        <v>5</v>
      </c>
      <c r="CG63" s="12">
        <f>SUM(Mai!AZ63)</f>
        <v>23</v>
      </c>
      <c r="CH63" s="12">
        <f>SUM(Mai!BO63)</f>
        <v>24</v>
      </c>
      <c r="CI63" s="12">
        <f>SUM(Mai!CB63)</f>
        <v>13</v>
      </c>
      <c r="CJ63" s="12">
        <f>SUM(Mai!CQ63)</f>
        <v>19</v>
      </c>
      <c r="CK63" s="64">
        <f>SUM(Mai!DD63)</f>
        <v>9</v>
      </c>
      <c r="CL63" s="64">
        <f>SUM(Mai!DS63)</f>
        <v>0</v>
      </c>
      <c r="CM63" s="56">
        <f>SUM(Mai!EF63)</f>
        <v>0</v>
      </c>
      <c r="CN63" s="64">
        <f>SUM(Juin!L63)</f>
        <v>22</v>
      </c>
      <c r="CO63" s="12">
        <f>SUM(Juin!Y63)</f>
        <v>12</v>
      </c>
      <c r="CP63" s="12">
        <f>SUM(Juin!AM63)</f>
        <v>33.6</v>
      </c>
      <c r="CQ63" s="12">
        <f>SUM(Juin!AZ63)</f>
        <v>3</v>
      </c>
      <c r="CR63" s="12">
        <f>SUM(Juin!BO63)</f>
        <v>12</v>
      </c>
      <c r="CS63" s="12">
        <f>SUM(Juin!CB63)</f>
        <v>11</v>
      </c>
      <c r="CT63" s="12">
        <f>SUM(Juin!CQ63)</f>
        <v>7</v>
      </c>
      <c r="CU63" s="64">
        <f>SUM(Juin!DD63)</f>
        <v>27.599999999999998</v>
      </c>
      <c r="CV63" s="12">
        <f>SUM(Juin!DS63)</f>
        <v>0</v>
      </c>
      <c r="CW63" s="56">
        <f>SUM(Juin!EF63)</f>
        <v>0</v>
      </c>
      <c r="CX63" s="12"/>
      <c r="CY63" s="12"/>
      <c r="CZ63" s="18"/>
      <c r="DA63" s="18"/>
      <c r="DB63" s="18"/>
      <c r="DC63" s="18"/>
      <c r="DD63" s="18"/>
      <c r="DE63" s="18"/>
      <c r="DF63" s="18"/>
      <c r="DG63" s="18"/>
    </row>
    <row r="64" spans="1:111">
      <c r="A64" s="1" t="str">
        <f>REPT(Sept!A64,1)</f>
        <v>SOLERE Yves</v>
      </c>
      <c r="B64" s="32">
        <f>SUM(Sept!L64)</f>
        <v>49.5</v>
      </c>
      <c r="C64" s="32">
        <f>SUM(Sept!Y64)</f>
        <v>11</v>
      </c>
      <c r="D64" s="32">
        <f>SUM(Sept!AM64)</f>
        <v>1</v>
      </c>
      <c r="E64" s="32">
        <f>SUM(Sept!AZ64)</f>
        <v>1</v>
      </c>
      <c r="F64" s="32">
        <f>SUM(Sept!BO64)</f>
        <v>0</v>
      </c>
      <c r="G64" s="32">
        <f>SUM(Sept!CB64)</f>
        <v>0</v>
      </c>
      <c r="H64" s="32">
        <f>SUM(Sept!CQ64)</f>
        <v>0</v>
      </c>
      <c r="I64" s="78">
        <f>SUM(Sept!DD64)</f>
        <v>0</v>
      </c>
      <c r="J64" s="78">
        <f>SUM(Sept!DS64)</f>
        <v>0</v>
      </c>
      <c r="K64" s="54">
        <f>SUM(Sept!EF64)</f>
        <v>0</v>
      </c>
      <c r="L64" s="32">
        <f>SUM(Oct!L64)</f>
        <v>0</v>
      </c>
      <c r="M64" s="32">
        <f>SUM(Oct!Y64)</f>
        <v>0</v>
      </c>
      <c r="N64" s="32">
        <f>SUM(Oct!AM64)</f>
        <v>0</v>
      </c>
      <c r="O64" s="32">
        <f>SUM(Oct!AZ64)</f>
        <v>0</v>
      </c>
      <c r="P64" s="12">
        <f>SUM(Oct!BO64)</f>
        <v>17</v>
      </c>
      <c r="Q64" s="12">
        <f>SUM(Oct!CB64)</f>
        <v>0</v>
      </c>
      <c r="R64" s="12">
        <f>SUM(Oct!CQ64)</f>
        <v>0</v>
      </c>
      <c r="S64" s="64">
        <f>SUM(Oct!DD64)</f>
        <v>0</v>
      </c>
      <c r="T64" s="64">
        <f>SUM(Oct!DS64)</f>
        <v>0</v>
      </c>
      <c r="U64" s="56">
        <f>SUM(Oct!EF64)</f>
        <v>0</v>
      </c>
      <c r="V64" s="64">
        <f>SUM(Nov!L64)</f>
        <v>0</v>
      </c>
      <c r="W64" s="64">
        <f>SUM(Nov!Y64)</f>
        <v>0</v>
      </c>
      <c r="X64" s="12">
        <f>SUM(Nov!AM64)</f>
        <v>0</v>
      </c>
      <c r="Y64" s="12">
        <f>SUM(Nov!AZ64)</f>
        <v>0</v>
      </c>
      <c r="Z64" s="12">
        <f>SUM(Nov!BO64)</f>
        <v>0</v>
      </c>
      <c r="AA64" s="12">
        <f>SUM(Nov!CB64)</f>
        <v>0</v>
      </c>
      <c r="AB64" s="12">
        <f>SUM(Nov!CQ64)</f>
        <v>0</v>
      </c>
      <c r="AC64" s="64">
        <f>SUM(Nov!DD64)</f>
        <v>0</v>
      </c>
      <c r="AD64" s="64">
        <f>SUM(Nov!DS64)</f>
        <v>0</v>
      </c>
      <c r="AE64" s="56">
        <f>SUM(Nov!EF64)</f>
        <v>0</v>
      </c>
      <c r="AF64" s="64">
        <f>SUM(Dec!L64)</f>
        <v>0</v>
      </c>
      <c r="AG64" s="12">
        <f>SUM(Dec!Y64)</f>
        <v>0</v>
      </c>
      <c r="AH64" s="12">
        <f>SUM(Dec!AM64)</f>
        <v>0</v>
      </c>
      <c r="AI64" s="12">
        <f>SUM(Dec!AZ64)</f>
        <v>0</v>
      </c>
      <c r="AJ64" s="12">
        <f>SUM(Dec!BO64)</f>
        <v>0</v>
      </c>
      <c r="AK64" s="12">
        <f>SUM(Dec!CB64)</f>
        <v>0</v>
      </c>
      <c r="AL64" s="12">
        <f>SUM(Dec!CQ64)</f>
        <v>0</v>
      </c>
      <c r="AM64" s="64">
        <f>SUM(Dec!DD64)</f>
        <v>0</v>
      </c>
      <c r="AN64" s="64">
        <f>SUM(Dec!DS64)</f>
        <v>0</v>
      </c>
      <c r="AO64" s="56">
        <f>SUM(Dec!EF64)</f>
        <v>0</v>
      </c>
      <c r="AP64" s="12">
        <f>SUM(Jan!L64)</f>
        <v>0</v>
      </c>
      <c r="AQ64" s="12">
        <f>SUM(Jan!Y64)</f>
        <v>0</v>
      </c>
      <c r="AR64" s="12">
        <f>SUM(Jan!AM64)</f>
        <v>0</v>
      </c>
      <c r="AS64" s="12">
        <f>SUM(Jan!AZ64)</f>
        <v>0</v>
      </c>
      <c r="AT64" s="12">
        <f>SUM(Jan!BO64)</f>
        <v>0</v>
      </c>
      <c r="AU64" s="12">
        <f>SUM(Jan!CB64)</f>
        <v>0</v>
      </c>
      <c r="AV64" s="12">
        <f>SUM(Jan!CQ64)</f>
        <v>0</v>
      </c>
      <c r="AW64" s="64">
        <f>SUM(Jan!DD64)</f>
        <v>0</v>
      </c>
      <c r="AX64" s="64">
        <f>SUM(Jan!DS64)</f>
        <v>0</v>
      </c>
      <c r="AY64" s="56">
        <f>SUM(Jan!EF64)</f>
        <v>0</v>
      </c>
      <c r="AZ64" s="12">
        <f>SUM(Fev!L64)</f>
        <v>0</v>
      </c>
      <c r="BA64" s="12">
        <f>SUM(Fev!Y64)</f>
        <v>0</v>
      </c>
      <c r="BB64" s="12">
        <f>SUM(Fev!AM64)</f>
        <v>0</v>
      </c>
      <c r="BC64" s="12">
        <f>SUM(Fev!AZ64)</f>
        <v>0</v>
      </c>
      <c r="BD64" s="12">
        <f>SUM(Fev!BO64)</f>
        <v>0</v>
      </c>
      <c r="BE64" s="12">
        <f>SUM(Fev!CB64)</f>
        <v>0</v>
      </c>
      <c r="BF64" s="12">
        <f>SUM(Fev!CQ64)</f>
        <v>0</v>
      </c>
      <c r="BG64" s="64">
        <f>SUM(Fev!DD64)</f>
        <v>0</v>
      </c>
      <c r="BH64" s="64">
        <f>SUM(Fev!DS64)</f>
        <v>0</v>
      </c>
      <c r="BI64" s="56">
        <f>SUM(Fev!EF64)</f>
        <v>0</v>
      </c>
      <c r="BJ64" s="12">
        <f>SUM(Mars!L64)</f>
        <v>0</v>
      </c>
      <c r="BK64" s="12">
        <f>SUM(Mars!Y64)</f>
        <v>0</v>
      </c>
      <c r="BL64" s="12">
        <f>SUM(Mars!AM64)</f>
        <v>0</v>
      </c>
      <c r="BM64" s="12">
        <f>SUM(Mars!AZ64)</f>
        <v>0</v>
      </c>
      <c r="BN64" s="12">
        <f>SUM(Mars!BO64)</f>
        <v>0</v>
      </c>
      <c r="BO64" s="12">
        <f>SUM(Mars!CB64)</f>
        <v>0</v>
      </c>
      <c r="BP64" s="12">
        <f>SUM(Mars!CQ64)</f>
        <v>0</v>
      </c>
      <c r="BQ64" s="12">
        <f>SUM(Mars!DD64)</f>
        <v>0</v>
      </c>
      <c r="BR64" s="12">
        <f>SUM(Mars!DS64)</f>
        <v>0</v>
      </c>
      <c r="BS64" s="56">
        <f>SUM(Mars!EF64)</f>
        <v>0</v>
      </c>
      <c r="BT64" s="12">
        <f>SUM(Avr!L64)</f>
        <v>0</v>
      </c>
      <c r="BU64" s="12">
        <f>SUM(Avr!Y64)</f>
        <v>0</v>
      </c>
      <c r="BV64" s="12">
        <f>SUM(Avr!AM64)</f>
        <v>0</v>
      </c>
      <c r="BW64" s="12">
        <f>SUM(Avr!AZ64)</f>
        <v>0</v>
      </c>
      <c r="BX64" s="12">
        <f>SUM(Avr!BO64)</f>
        <v>0</v>
      </c>
      <c r="BY64" s="12">
        <f>SUM(Avr!CB64)</f>
        <v>0</v>
      </c>
      <c r="BZ64" s="12">
        <f>SUM(Avr!CQ64)</f>
        <v>0</v>
      </c>
      <c r="CA64" s="64">
        <f>SUM(Avr!DD64)</f>
        <v>0</v>
      </c>
      <c r="CB64" s="64">
        <f>SUM(Avr!DS64)</f>
        <v>0</v>
      </c>
      <c r="CC64" s="56">
        <f>SUM(Avr!EF64)</f>
        <v>0</v>
      </c>
      <c r="CD64" s="12">
        <f>SUM(Mai!L64)</f>
        <v>0</v>
      </c>
      <c r="CE64" s="12">
        <f>SUM(Mai!Y64)</f>
        <v>0</v>
      </c>
      <c r="CF64" s="12">
        <f>SUM(Mai!AM64)</f>
        <v>0</v>
      </c>
      <c r="CG64" s="12">
        <f>SUM(Mai!AZ64)</f>
        <v>0</v>
      </c>
      <c r="CH64" s="12">
        <f>SUM(Mai!BO64)</f>
        <v>0</v>
      </c>
      <c r="CI64" s="12">
        <f>SUM(Mai!CB64)</f>
        <v>0</v>
      </c>
      <c r="CJ64" s="12">
        <f>SUM(Mai!CQ64)</f>
        <v>0</v>
      </c>
      <c r="CK64" s="64">
        <f>SUM(Mai!DD64)</f>
        <v>0</v>
      </c>
      <c r="CL64" s="64">
        <f>SUM(Mai!DS64)</f>
        <v>0</v>
      </c>
      <c r="CM64" s="56">
        <f>SUM(Mai!EF64)</f>
        <v>0</v>
      </c>
      <c r="CN64" s="64">
        <f>SUM(Juin!L64)</f>
        <v>0</v>
      </c>
      <c r="CO64" s="12">
        <f>SUM(Juin!Y64)</f>
        <v>0</v>
      </c>
      <c r="CP64" s="12">
        <f>SUM(Juin!AM64)</f>
        <v>0</v>
      </c>
      <c r="CQ64" s="12">
        <f>SUM(Juin!AZ64)</f>
        <v>0</v>
      </c>
      <c r="CR64" s="12">
        <f>SUM(Juin!BO64)</f>
        <v>0</v>
      </c>
      <c r="CS64" s="12">
        <f>SUM(Juin!CB64)</f>
        <v>0</v>
      </c>
      <c r="CT64" s="12">
        <f>SUM(Juin!CQ64)</f>
        <v>0</v>
      </c>
      <c r="CU64" s="64">
        <f>SUM(Juin!DD64)</f>
        <v>0</v>
      </c>
      <c r="CV64" s="12">
        <f>SUM(Juin!DS64)</f>
        <v>0</v>
      </c>
      <c r="CW64" s="56">
        <f>SUM(Juin!EF64)</f>
        <v>0</v>
      </c>
      <c r="CX64" s="12"/>
      <c r="CY64" s="12"/>
      <c r="CZ64" s="18"/>
      <c r="DA64" s="18"/>
      <c r="DB64" s="18"/>
      <c r="DC64" s="18"/>
      <c r="DD64" s="18"/>
      <c r="DE64" s="18"/>
      <c r="DF64" s="18"/>
      <c r="DG64" s="18"/>
    </row>
    <row r="65" spans="1:111">
      <c r="A65" s="1" t="str">
        <f>REPT(Sept!A65,1)</f>
        <v>TIXADOR Gilles</v>
      </c>
      <c r="B65" s="32">
        <f>SUM(Sept!L65)</f>
        <v>25</v>
      </c>
      <c r="C65" s="32">
        <f>SUM(Sept!Y65)</f>
        <v>0</v>
      </c>
      <c r="D65" s="32">
        <f>SUM(Sept!AM65)</f>
        <v>0</v>
      </c>
      <c r="E65" s="32">
        <f>SUM(Sept!AZ65)</f>
        <v>12</v>
      </c>
      <c r="F65" s="32">
        <f>SUM(Sept!BO65)</f>
        <v>0</v>
      </c>
      <c r="G65" s="32">
        <f>SUM(Sept!CB65)</f>
        <v>10</v>
      </c>
      <c r="H65" s="32">
        <f>SUM(Sept!CQ65)</f>
        <v>0</v>
      </c>
      <c r="I65" s="78">
        <f>SUM(Sept!DD65)</f>
        <v>19</v>
      </c>
      <c r="J65" s="78">
        <f>SUM(Sept!DS65)</f>
        <v>0</v>
      </c>
      <c r="K65" s="54">
        <f>SUM(Sept!EF65)</f>
        <v>0</v>
      </c>
      <c r="L65" s="32">
        <f>SUM(Oct!L65)</f>
        <v>0</v>
      </c>
      <c r="M65" s="32">
        <f>SUM(Oct!Y65)</f>
        <v>0</v>
      </c>
      <c r="N65" s="32">
        <f>SUM(Oct!AM65)</f>
        <v>0</v>
      </c>
      <c r="O65" s="32">
        <f>SUM(Oct!AZ65)</f>
        <v>0</v>
      </c>
      <c r="P65" s="12">
        <f>SUM(Oct!BO65)</f>
        <v>0</v>
      </c>
      <c r="Q65" s="12">
        <f>SUM(Oct!CB65)</f>
        <v>0</v>
      </c>
      <c r="R65" s="12">
        <f>SUM(Oct!CQ65)</f>
        <v>0</v>
      </c>
      <c r="S65" s="64">
        <f>SUM(Oct!DD65)</f>
        <v>0</v>
      </c>
      <c r="T65" s="64">
        <f>SUM(Oct!DS65)</f>
        <v>0</v>
      </c>
      <c r="U65" s="56">
        <f>SUM(Oct!EF65)</f>
        <v>0</v>
      </c>
      <c r="V65" s="64">
        <f>SUM(Nov!L65)</f>
        <v>0</v>
      </c>
      <c r="W65" s="64">
        <f>SUM(Nov!Y65)</f>
        <v>0</v>
      </c>
      <c r="X65" s="12">
        <f>SUM(Nov!AM65)</f>
        <v>0</v>
      </c>
      <c r="Y65" s="12">
        <f>SUM(Nov!AZ65)</f>
        <v>0</v>
      </c>
      <c r="Z65" s="12">
        <f>SUM(Nov!BO65)</f>
        <v>0</v>
      </c>
      <c r="AA65" s="12">
        <f>SUM(Nov!CB65)</f>
        <v>0</v>
      </c>
      <c r="AB65" s="12">
        <f>SUM(Nov!CQ65)</f>
        <v>0</v>
      </c>
      <c r="AC65" s="64">
        <f>SUM(Nov!DD65)</f>
        <v>43.199999999999996</v>
      </c>
      <c r="AD65" s="64">
        <f>SUM(Nov!DS65)</f>
        <v>0</v>
      </c>
      <c r="AE65" s="56">
        <f>SUM(Nov!EF65)</f>
        <v>0</v>
      </c>
      <c r="AF65" s="64">
        <f>SUM(Dec!L65)</f>
        <v>74</v>
      </c>
      <c r="AG65" s="12">
        <f>SUM(Dec!Y65)</f>
        <v>0</v>
      </c>
      <c r="AH65" s="12">
        <f>SUM(Dec!AM65)</f>
        <v>0</v>
      </c>
      <c r="AI65" s="12">
        <f>SUM(Dec!AZ65)</f>
        <v>37.199999999999996</v>
      </c>
      <c r="AJ65" s="12">
        <f>SUM(Dec!BO65)</f>
        <v>22</v>
      </c>
      <c r="AK65" s="12">
        <f>SUM(Dec!CB65)</f>
        <v>0</v>
      </c>
      <c r="AL65" s="12">
        <f>SUM(Dec!CQ65)</f>
        <v>39.6</v>
      </c>
      <c r="AM65" s="64">
        <f>SUM(Dec!DD65)</f>
        <v>16</v>
      </c>
      <c r="AN65" s="64">
        <f>SUM(Dec!DS65)</f>
        <v>0</v>
      </c>
      <c r="AO65" s="56">
        <f>SUM(Dec!EF65)</f>
        <v>0</v>
      </c>
      <c r="AP65" s="12">
        <f>SUM(Jan!L65)</f>
        <v>40</v>
      </c>
      <c r="AQ65" s="12">
        <f>SUM(Jan!Y65)</f>
        <v>0</v>
      </c>
      <c r="AR65" s="12">
        <f>SUM(Jan!AM65)</f>
        <v>0</v>
      </c>
      <c r="AS65" s="12">
        <f>SUM(Jan!AZ65)</f>
        <v>15</v>
      </c>
      <c r="AT65" s="12">
        <f>SUM(Jan!BO65)</f>
        <v>46.8</v>
      </c>
      <c r="AU65" s="12">
        <f>SUM(Jan!CB65)</f>
        <v>0</v>
      </c>
      <c r="AV65" s="12">
        <f>SUM(Jan!CQ65)</f>
        <v>11</v>
      </c>
      <c r="AW65" s="64">
        <f>SUM(Jan!DD65)</f>
        <v>27</v>
      </c>
      <c r="AX65" s="64">
        <f>SUM(Jan!DS65)</f>
        <v>0</v>
      </c>
      <c r="AY65" s="56">
        <f>SUM(Jan!EF65)</f>
        <v>0</v>
      </c>
      <c r="AZ65" s="12">
        <f>SUM(Fev!L65)</f>
        <v>3</v>
      </c>
      <c r="BA65" s="12">
        <f>SUM(Fev!Y65)</f>
        <v>0</v>
      </c>
      <c r="BB65" s="12">
        <f>SUM(Fev!AM65)</f>
        <v>0</v>
      </c>
      <c r="BC65" s="12">
        <f>SUM(Fev!AZ65)</f>
        <v>6</v>
      </c>
      <c r="BD65" s="12">
        <f>SUM(Fev!BO65)</f>
        <v>24</v>
      </c>
      <c r="BE65" s="12">
        <f>SUM(Fev!CB65)</f>
        <v>0</v>
      </c>
      <c r="BF65" s="12">
        <f>SUM(Fev!CQ65)</f>
        <v>3</v>
      </c>
      <c r="BG65" s="64">
        <f>SUM(Fev!DD65)</f>
        <v>20</v>
      </c>
      <c r="BH65" s="64">
        <f>SUM(Fev!DS65)</f>
        <v>0</v>
      </c>
      <c r="BI65" s="56">
        <f>SUM(Fev!EF65)</f>
        <v>0</v>
      </c>
      <c r="BJ65" s="12">
        <f>SUM(Mars!L65)</f>
        <v>22</v>
      </c>
      <c r="BK65" s="12">
        <f>SUM(Mars!Y65)</f>
        <v>0</v>
      </c>
      <c r="BL65" s="12">
        <f>SUM(Mars!AM65)</f>
        <v>0</v>
      </c>
      <c r="BM65" s="12">
        <f>SUM(Mars!AZ65)</f>
        <v>18</v>
      </c>
      <c r="BN65" s="12">
        <f>SUM(Mars!BO65)</f>
        <v>42.9</v>
      </c>
      <c r="BO65" s="12">
        <f>SUM(Mars!CB65)</f>
        <v>0</v>
      </c>
      <c r="BP65" s="12">
        <f>SUM(Mars!CQ65)</f>
        <v>6</v>
      </c>
      <c r="BQ65" s="12">
        <f>SUM(Mars!DD65)</f>
        <v>3</v>
      </c>
      <c r="BR65" s="12">
        <f>SUM(Mars!DS65)</f>
        <v>0</v>
      </c>
      <c r="BS65" s="56">
        <f>SUM(Mars!EF65)</f>
        <v>0</v>
      </c>
      <c r="BT65" s="12">
        <f>SUM(Avr!L65)</f>
        <v>14</v>
      </c>
      <c r="BU65" s="12">
        <f>SUM(Avr!Y65)</f>
        <v>0</v>
      </c>
      <c r="BV65" s="12">
        <f>SUM(Avr!AM65)</f>
        <v>0</v>
      </c>
      <c r="BW65" s="12">
        <f>SUM(Avr!AZ65)</f>
        <v>0</v>
      </c>
      <c r="BX65" s="12">
        <f>SUM(Avr!BO65)</f>
        <v>0</v>
      </c>
      <c r="BY65" s="12">
        <f>SUM(Avr!CB65)</f>
        <v>0</v>
      </c>
      <c r="BZ65" s="12">
        <f>SUM(Avr!CQ65)</f>
        <v>0</v>
      </c>
      <c r="CA65" s="64">
        <f>SUM(Avr!DD65)</f>
        <v>11</v>
      </c>
      <c r="CB65" s="64">
        <f>SUM(Avr!DS65)</f>
        <v>0</v>
      </c>
      <c r="CC65" s="56">
        <f>SUM(Avr!EF65)</f>
        <v>0</v>
      </c>
      <c r="CD65" s="12">
        <f>SUM(Mai!L65)</f>
        <v>17</v>
      </c>
      <c r="CE65" s="12">
        <f>SUM(Mai!Y65)</f>
        <v>0</v>
      </c>
      <c r="CF65" s="12">
        <f>SUM(Mai!AM65)</f>
        <v>0</v>
      </c>
      <c r="CG65" s="12">
        <f>SUM(Mai!AZ65)</f>
        <v>0</v>
      </c>
      <c r="CH65" s="12">
        <f>SUM(Mai!BO65)</f>
        <v>21</v>
      </c>
      <c r="CI65" s="12">
        <f>SUM(Mai!CB65)</f>
        <v>0</v>
      </c>
      <c r="CJ65" s="12">
        <f>SUM(Mai!CQ65)</f>
        <v>12</v>
      </c>
      <c r="CK65" s="64">
        <f>SUM(Mai!DD65)</f>
        <v>0</v>
      </c>
      <c r="CL65" s="64">
        <f>SUM(Mai!DS65)</f>
        <v>0</v>
      </c>
      <c r="CM65" s="56">
        <f>SUM(Mai!EF65)</f>
        <v>0</v>
      </c>
      <c r="CN65" s="64">
        <f>SUM(Juin!L65)</f>
        <v>8</v>
      </c>
      <c r="CO65" s="12">
        <f>SUM(Juin!Y65)</f>
        <v>0</v>
      </c>
      <c r="CP65" s="12">
        <f>SUM(Juin!AM65)</f>
        <v>0</v>
      </c>
      <c r="CQ65" s="12">
        <f>SUM(Juin!AZ65)</f>
        <v>0</v>
      </c>
      <c r="CR65" s="12">
        <f>SUM(Juin!BO65)</f>
        <v>0</v>
      </c>
      <c r="CS65" s="12">
        <f>SUM(Juin!CB65)</f>
        <v>0</v>
      </c>
      <c r="CT65" s="12">
        <f>SUM(Juin!CQ65)</f>
        <v>0</v>
      </c>
      <c r="CU65" s="64">
        <f>SUM(Juin!DD65)</f>
        <v>0</v>
      </c>
      <c r="CV65" s="12">
        <f>SUM(Juin!DS65)</f>
        <v>0</v>
      </c>
      <c r="CW65" s="56">
        <f>SUM(Juin!EF65)</f>
        <v>0</v>
      </c>
      <c r="CX65" s="12"/>
      <c r="CY65" s="12"/>
      <c r="CZ65" s="18"/>
      <c r="DA65" s="18"/>
      <c r="DB65" s="18"/>
      <c r="DC65" s="18"/>
      <c r="DD65" s="18"/>
      <c r="DE65" s="18"/>
      <c r="DF65" s="18"/>
      <c r="DG65" s="18"/>
    </row>
    <row r="66" spans="1:111">
      <c r="A66" s="1" t="str">
        <f>REPT(Sept!A66,1)</f>
        <v>VENTALON Eric</v>
      </c>
      <c r="B66" s="32">
        <f>SUM(Sept!L66)</f>
        <v>23</v>
      </c>
      <c r="C66" s="32">
        <f>SUM(Sept!Y66)</f>
        <v>50</v>
      </c>
      <c r="D66" s="32">
        <f>SUM(Sept!AM66)</f>
        <v>13</v>
      </c>
      <c r="E66" s="32">
        <f>SUM(Sept!AZ66)</f>
        <v>11</v>
      </c>
      <c r="F66" s="32">
        <f>SUM(Sept!BO66)</f>
        <v>25</v>
      </c>
      <c r="G66" s="32">
        <f>SUM(Sept!CB66)</f>
        <v>14</v>
      </c>
      <c r="H66" s="32">
        <f>SUM(Sept!CQ66)</f>
        <v>22</v>
      </c>
      <c r="I66" s="78">
        <f>SUM(Sept!DD66)</f>
        <v>12</v>
      </c>
      <c r="J66" s="78">
        <f>SUM(Sept!DS66)</f>
        <v>0</v>
      </c>
      <c r="K66" s="54">
        <f>SUM(Sept!EF66)</f>
        <v>0</v>
      </c>
      <c r="L66" s="32">
        <f>SUM(Oct!L66)</f>
        <v>16</v>
      </c>
      <c r="M66" s="32">
        <f>SUM(Oct!Y66)</f>
        <v>52.5</v>
      </c>
      <c r="N66" s="32">
        <f>SUM(Oct!AM66)</f>
        <v>11</v>
      </c>
      <c r="O66" s="32">
        <f>SUM(Oct!AZ66)</f>
        <v>55.5</v>
      </c>
      <c r="P66" s="12">
        <f>SUM(Oct!BO66)</f>
        <v>31</v>
      </c>
      <c r="Q66" s="12">
        <f>SUM(Oct!CB66)</f>
        <v>35.200000000000003</v>
      </c>
      <c r="R66" s="12">
        <f>SUM(Oct!CQ66)</f>
        <v>14</v>
      </c>
      <c r="S66" s="64">
        <f>SUM(Oct!DD66)</f>
        <v>25</v>
      </c>
      <c r="T66" s="64">
        <f>SUM(Oct!DS66)</f>
        <v>0</v>
      </c>
      <c r="U66" s="56">
        <f>SUM(Oct!EF66)</f>
        <v>0</v>
      </c>
      <c r="V66" s="64">
        <f>SUM(Nov!L66)</f>
        <v>20</v>
      </c>
      <c r="W66" s="64">
        <f>SUM(Nov!Y66)</f>
        <v>16</v>
      </c>
      <c r="X66" s="12">
        <f>SUM(Nov!AM66)</f>
        <v>16</v>
      </c>
      <c r="Y66" s="12">
        <f>SUM(Nov!AZ66)</f>
        <v>35.200000000000003</v>
      </c>
      <c r="Z66" s="12">
        <f>SUM(Nov!BO66)</f>
        <v>37</v>
      </c>
      <c r="AA66" s="12">
        <f>SUM(Nov!CB66)</f>
        <v>21</v>
      </c>
      <c r="AB66" s="12">
        <f>SUM(Nov!CQ66)</f>
        <v>2</v>
      </c>
      <c r="AC66" s="64">
        <f>SUM(Nov!DD66)</f>
        <v>10</v>
      </c>
      <c r="AD66" s="64">
        <f>SUM(Nov!DS66)</f>
        <v>0</v>
      </c>
      <c r="AE66" s="56">
        <f>SUM(Nov!EF66)</f>
        <v>0</v>
      </c>
      <c r="AF66" s="64">
        <f>SUM(Dec!L66)</f>
        <v>15</v>
      </c>
      <c r="AG66" s="12">
        <f>SUM(Dec!Y66)</f>
        <v>25</v>
      </c>
      <c r="AH66" s="12">
        <f>SUM(Dec!AM66)</f>
        <v>41.6</v>
      </c>
      <c r="AI66" s="12">
        <f>SUM(Dec!AZ66)</f>
        <v>23</v>
      </c>
      <c r="AJ66" s="12">
        <f>SUM(Dec!BO66)</f>
        <v>23</v>
      </c>
      <c r="AK66" s="12">
        <f>SUM(Dec!CB66)</f>
        <v>9</v>
      </c>
      <c r="AL66" s="12">
        <f>SUM(Dec!CQ66)</f>
        <v>34</v>
      </c>
      <c r="AM66" s="64">
        <f>SUM(Dec!DD66)</f>
        <v>3</v>
      </c>
      <c r="AN66" s="64">
        <f>SUM(Dec!DS66)</f>
        <v>0</v>
      </c>
      <c r="AO66" s="56">
        <f>SUM(Dec!EF66)</f>
        <v>0</v>
      </c>
      <c r="AP66" s="12">
        <f>SUM(Jan!L66)</f>
        <v>35</v>
      </c>
      <c r="AQ66" s="12">
        <f>SUM(Jan!Y66)</f>
        <v>46</v>
      </c>
      <c r="AR66" s="12">
        <f>SUM(Jan!AM66)</f>
        <v>36</v>
      </c>
      <c r="AS66" s="12">
        <f>SUM(Jan!AZ66)</f>
        <v>54</v>
      </c>
      <c r="AT66" s="12">
        <f>SUM(Jan!BO66)</f>
        <v>35</v>
      </c>
      <c r="AU66" s="12">
        <f>SUM(Jan!CB66)</f>
        <v>28</v>
      </c>
      <c r="AV66" s="12">
        <f>SUM(Jan!CQ66)</f>
        <v>34</v>
      </c>
      <c r="AW66" s="64">
        <f>SUM(Jan!DD66)</f>
        <v>7</v>
      </c>
      <c r="AX66" s="64">
        <f>SUM(Jan!DS66)</f>
        <v>0</v>
      </c>
      <c r="AY66" s="56">
        <f>SUM(Jan!EF66)</f>
        <v>0</v>
      </c>
      <c r="AZ66" s="12">
        <f>SUM(Fev!L66)</f>
        <v>40.799999999999997</v>
      </c>
      <c r="BA66" s="12">
        <f>SUM(Fev!Y66)</f>
        <v>8</v>
      </c>
      <c r="BB66" s="12">
        <f>SUM(Fev!AM66)</f>
        <v>13</v>
      </c>
      <c r="BC66" s="12">
        <f>SUM(Fev!AZ66)</f>
        <v>23</v>
      </c>
      <c r="BD66" s="12">
        <f>SUM(Fev!BO66)</f>
        <v>29</v>
      </c>
      <c r="BE66" s="12">
        <f>SUM(Fev!CB66)</f>
        <v>14</v>
      </c>
      <c r="BF66" s="12">
        <f>SUM(Fev!CQ66)</f>
        <v>33</v>
      </c>
      <c r="BG66" s="64">
        <f>SUM(Fev!DD66)</f>
        <v>11</v>
      </c>
      <c r="BH66" s="64">
        <f>SUM(Fev!DS66)</f>
        <v>0</v>
      </c>
      <c r="BI66" s="56">
        <f>SUM(Fev!EF66)</f>
        <v>0</v>
      </c>
      <c r="BJ66" s="12">
        <f>SUM(Mars!L66)</f>
        <v>27</v>
      </c>
      <c r="BK66" s="12">
        <f>SUM(Mars!Y66)</f>
        <v>15</v>
      </c>
      <c r="BL66" s="12">
        <f>SUM(Mars!AM66)</f>
        <v>17</v>
      </c>
      <c r="BM66" s="12">
        <f>SUM(Mars!AZ66)</f>
        <v>0</v>
      </c>
      <c r="BN66" s="12">
        <f>SUM(Mars!BO66)</f>
        <v>17</v>
      </c>
      <c r="BO66" s="12">
        <f>SUM(Mars!CB66)</f>
        <v>6</v>
      </c>
      <c r="BP66" s="12">
        <f>SUM(Mars!CQ66)</f>
        <v>16</v>
      </c>
      <c r="BQ66" s="12">
        <f>SUM(Mars!DD66)</f>
        <v>11</v>
      </c>
      <c r="BR66" s="12">
        <f>SUM(Mars!DS66)</f>
        <v>0</v>
      </c>
      <c r="BS66" s="56">
        <f>SUM(Mars!EF66)</f>
        <v>0</v>
      </c>
      <c r="BT66" s="12">
        <f>SUM(Avr!L66)</f>
        <v>24</v>
      </c>
      <c r="BU66" s="12">
        <f>SUM(Avr!Y66)</f>
        <v>19</v>
      </c>
      <c r="BV66" s="12">
        <f>SUM(Avr!AM66)</f>
        <v>25</v>
      </c>
      <c r="BW66" s="12">
        <f>SUM(Avr!AZ66)</f>
        <v>29</v>
      </c>
      <c r="BX66" s="12">
        <f>SUM(Avr!BO66)</f>
        <v>14</v>
      </c>
      <c r="BY66" s="12">
        <f>SUM(Avr!CB66)</f>
        <v>14</v>
      </c>
      <c r="BZ66" s="12">
        <f>SUM(Avr!CQ66)</f>
        <v>23</v>
      </c>
      <c r="CA66" s="64">
        <f>SUM(Avr!DD66)</f>
        <v>12</v>
      </c>
      <c r="CB66" s="64">
        <f>SUM(Avr!DS66)</f>
        <v>0</v>
      </c>
      <c r="CC66" s="56">
        <f>SUM(Avr!EF66)</f>
        <v>0</v>
      </c>
      <c r="CD66" s="12">
        <f>SUM(Mai!L66)</f>
        <v>28</v>
      </c>
      <c r="CE66" s="12">
        <f>SUM(Mai!Y66)</f>
        <v>14</v>
      </c>
      <c r="CF66" s="12">
        <f>SUM(Mai!AM66)</f>
        <v>22</v>
      </c>
      <c r="CG66" s="12">
        <f>SUM(Mai!AZ66)</f>
        <v>30</v>
      </c>
      <c r="CH66" s="12">
        <f>SUM(Mai!BO66)</f>
        <v>23</v>
      </c>
      <c r="CI66" s="12">
        <f>SUM(Mai!CB66)</f>
        <v>16</v>
      </c>
      <c r="CJ66" s="12">
        <f>SUM(Mai!CQ66)</f>
        <v>29.700000000000003</v>
      </c>
      <c r="CK66" s="64">
        <f>SUM(Mai!DD66)</f>
        <v>23</v>
      </c>
      <c r="CL66" s="64">
        <f>SUM(Mai!DS66)</f>
        <v>0</v>
      </c>
      <c r="CM66" s="56">
        <f>SUM(Mai!EF66)</f>
        <v>0</v>
      </c>
      <c r="CN66" s="64">
        <f>SUM(Juin!L66)</f>
        <v>16</v>
      </c>
      <c r="CO66" s="12">
        <f>SUM(Juin!Y66)</f>
        <v>18</v>
      </c>
      <c r="CP66" s="12">
        <f>SUM(Juin!AM66)</f>
        <v>21</v>
      </c>
      <c r="CQ66" s="12">
        <f>SUM(Juin!AZ66)</f>
        <v>20</v>
      </c>
      <c r="CR66" s="12">
        <f>SUM(Juin!BO66)</f>
        <v>11</v>
      </c>
      <c r="CS66" s="12">
        <f>SUM(Juin!CB66)</f>
        <v>6</v>
      </c>
      <c r="CT66" s="12">
        <f>SUM(Juin!CQ66)</f>
        <v>21</v>
      </c>
      <c r="CU66" s="64">
        <f>SUM(Juin!DD66)</f>
        <v>0</v>
      </c>
      <c r="CV66" s="12">
        <f>SUM(Juin!DS66)</f>
        <v>0</v>
      </c>
      <c r="CW66" s="56">
        <f>SUM(Juin!EF66)</f>
        <v>0</v>
      </c>
      <c r="CX66" s="12"/>
      <c r="CY66" s="12"/>
      <c r="CZ66" s="18"/>
      <c r="DA66" s="18"/>
      <c r="DB66" s="18"/>
      <c r="DC66" s="18"/>
      <c r="DD66" s="18"/>
      <c r="DE66" s="18"/>
      <c r="DF66" s="18"/>
      <c r="DG66" s="18"/>
    </row>
    <row r="67" spans="1:111">
      <c r="A67" s="1" t="str">
        <f>REPT(Sept!A67,1)</f>
        <v>X</v>
      </c>
      <c r="B67" s="32">
        <f>SUM(Sept!L67)</f>
        <v>0</v>
      </c>
      <c r="C67" s="32">
        <f>SUM(Sept!Y67)</f>
        <v>0</v>
      </c>
      <c r="D67" s="32">
        <f>SUM(Sept!AM67)</f>
        <v>0</v>
      </c>
      <c r="E67" s="32">
        <f>SUM(Sept!AZ67)</f>
        <v>0</v>
      </c>
      <c r="F67" s="32">
        <f>SUM(Sept!BO67)</f>
        <v>0</v>
      </c>
      <c r="G67" s="32">
        <f>SUM(Sept!CB67)</f>
        <v>0</v>
      </c>
      <c r="H67" s="32">
        <f>SUM(Sept!CQ67)</f>
        <v>0</v>
      </c>
      <c r="I67" s="78">
        <f>SUM(Sept!DD67)</f>
        <v>0</v>
      </c>
      <c r="J67" s="78">
        <f>SUM(Sept!DS67)</f>
        <v>0</v>
      </c>
      <c r="K67" s="54">
        <f>SUM(Sept!EF67)</f>
        <v>0</v>
      </c>
      <c r="L67" s="32">
        <f>SUM(Oct!L67)</f>
        <v>0</v>
      </c>
      <c r="M67" s="32">
        <f>SUM(Oct!Y67)</f>
        <v>0</v>
      </c>
      <c r="N67" s="32">
        <f>SUM(Oct!AM67)</f>
        <v>0</v>
      </c>
      <c r="O67" s="32">
        <f>SUM(Oct!AZ67)</f>
        <v>0</v>
      </c>
      <c r="P67" s="12">
        <f>SUM(Oct!BO67)</f>
        <v>0</v>
      </c>
      <c r="Q67" s="12">
        <f>SUM(Oct!CB67)</f>
        <v>0</v>
      </c>
      <c r="R67" s="12">
        <f>SUM(Oct!CQ67)</f>
        <v>0</v>
      </c>
      <c r="S67" s="64">
        <f>SUM(Oct!DD67)</f>
        <v>0</v>
      </c>
      <c r="T67" s="64">
        <f>SUM(Oct!DS67)</f>
        <v>0</v>
      </c>
      <c r="U67" s="56">
        <f>SUM(Oct!EF67)</f>
        <v>0</v>
      </c>
      <c r="V67" s="64">
        <f>SUM(Nov!L67)</f>
        <v>0</v>
      </c>
      <c r="W67" s="64">
        <f>SUM(Nov!Y67)</f>
        <v>0</v>
      </c>
      <c r="X67" s="12">
        <f>SUM(Nov!AM67)</f>
        <v>0</v>
      </c>
      <c r="Y67" s="12">
        <f>SUM(Nov!AZ67)</f>
        <v>0</v>
      </c>
      <c r="Z67" s="12">
        <f>SUM(Nov!BO67)</f>
        <v>0</v>
      </c>
      <c r="AA67" s="12">
        <f>SUM(Nov!CB67)</f>
        <v>0</v>
      </c>
      <c r="AB67" s="12">
        <f>SUM(Nov!CQ67)</f>
        <v>0</v>
      </c>
      <c r="AC67" s="64">
        <f>SUM(Nov!DD67)</f>
        <v>0</v>
      </c>
      <c r="AD67" s="64">
        <f>SUM(Nov!DS67)</f>
        <v>0</v>
      </c>
      <c r="AE67" s="56">
        <f>SUM(Nov!EF67)</f>
        <v>0</v>
      </c>
      <c r="AF67" s="64">
        <f>SUM(Dec!L67)</f>
        <v>0</v>
      </c>
      <c r="AG67" s="12">
        <f>SUM(Dec!Y67)</f>
        <v>0</v>
      </c>
      <c r="AH67" s="12">
        <f>SUM(Dec!AM67)</f>
        <v>0</v>
      </c>
      <c r="AI67" s="12">
        <f>SUM(Dec!AZ67)</f>
        <v>0</v>
      </c>
      <c r="AJ67" s="12">
        <f>SUM(Dec!BO67)</f>
        <v>0</v>
      </c>
      <c r="AK67" s="12">
        <f>SUM(Dec!CB67)</f>
        <v>0</v>
      </c>
      <c r="AL67" s="12">
        <f>SUM(Dec!CQ67)</f>
        <v>0</v>
      </c>
      <c r="AM67" s="64">
        <f>SUM(Dec!DD67)</f>
        <v>0</v>
      </c>
      <c r="AN67" s="64">
        <f>SUM(Dec!DS67)</f>
        <v>0</v>
      </c>
      <c r="AO67" s="56">
        <f>SUM(Dec!EF67)</f>
        <v>0</v>
      </c>
      <c r="AP67" s="12">
        <f>SUM(Jan!L67)</f>
        <v>0</v>
      </c>
      <c r="AQ67" s="12">
        <f>SUM(Jan!Y67)</f>
        <v>0</v>
      </c>
      <c r="AR67" s="12">
        <f>SUM(Jan!AM67)</f>
        <v>0</v>
      </c>
      <c r="AS67" s="12">
        <f>SUM(Jan!AZ67)</f>
        <v>0</v>
      </c>
      <c r="AT67" s="12">
        <f>SUM(Jan!BO67)</f>
        <v>0</v>
      </c>
      <c r="AU67" s="12">
        <f>SUM(Jan!CB67)</f>
        <v>0</v>
      </c>
      <c r="AV67" s="12">
        <f>SUM(Jan!CQ67)</f>
        <v>0</v>
      </c>
      <c r="AW67" s="64">
        <f>SUM(Jan!DD67)</f>
        <v>0</v>
      </c>
      <c r="AX67" s="64">
        <f>SUM(Jan!DS67)</f>
        <v>0</v>
      </c>
      <c r="AY67" s="56">
        <f>SUM(Jan!EF67)</f>
        <v>0</v>
      </c>
      <c r="AZ67" s="12">
        <f>SUM(Fev!L67)</f>
        <v>0</v>
      </c>
      <c r="BA67" s="12">
        <f>SUM(Fev!Y67)</f>
        <v>0</v>
      </c>
      <c r="BB67" s="12">
        <f>SUM(Fev!AM67)</f>
        <v>0</v>
      </c>
      <c r="BC67" s="12">
        <f>SUM(Fev!AZ67)</f>
        <v>0</v>
      </c>
      <c r="BD67" s="12">
        <f>SUM(Fev!BO67)</f>
        <v>0</v>
      </c>
      <c r="BE67" s="12">
        <f>SUM(Fev!CB67)</f>
        <v>0</v>
      </c>
      <c r="BF67" s="12">
        <f>SUM(Fev!CQ67)</f>
        <v>0</v>
      </c>
      <c r="BG67" s="64">
        <f>SUM(Fev!DD67)</f>
        <v>0</v>
      </c>
      <c r="BH67" s="64">
        <f>SUM(Fev!DS67)</f>
        <v>0</v>
      </c>
      <c r="BI67" s="56">
        <f>SUM(Fev!EF67)</f>
        <v>0</v>
      </c>
      <c r="BJ67" s="12">
        <f>SUM(Mars!L67)</f>
        <v>0</v>
      </c>
      <c r="BK67" s="12">
        <f>SUM(Mars!Y67)</f>
        <v>0</v>
      </c>
      <c r="BL67" s="12">
        <f>SUM(Mars!AM67)</f>
        <v>0</v>
      </c>
      <c r="BM67" s="12">
        <f>SUM(Mars!AZ67)</f>
        <v>0</v>
      </c>
      <c r="BN67" s="12">
        <f>SUM(Mars!BO67)</f>
        <v>0</v>
      </c>
      <c r="BO67" s="12">
        <f>SUM(Mars!CB67)</f>
        <v>0</v>
      </c>
      <c r="BP67" s="12">
        <f>SUM(Mars!CQ67)</f>
        <v>0</v>
      </c>
      <c r="BQ67" s="12">
        <f>SUM(Mars!DD67)</f>
        <v>0</v>
      </c>
      <c r="BR67" s="12">
        <f>SUM(Mars!DS67)</f>
        <v>0</v>
      </c>
      <c r="BS67" s="56">
        <f>SUM(Mars!EF67)</f>
        <v>0</v>
      </c>
      <c r="BT67" s="12">
        <f>SUM(Avr!L67)</f>
        <v>0</v>
      </c>
      <c r="BU67" s="12">
        <f>SUM(Avr!Y67)</f>
        <v>0</v>
      </c>
      <c r="BV67" s="12">
        <f>SUM(Avr!AM67)</f>
        <v>0</v>
      </c>
      <c r="BW67" s="12">
        <f>SUM(Avr!AZ67)</f>
        <v>0</v>
      </c>
      <c r="BX67" s="12">
        <f>SUM(Avr!BO67)</f>
        <v>0</v>
      </c>
      <c r="BY67" s="12">
        <f>SUM(Avr!CB67)</f>
        <v>0</v>
      </c>
      <c r="BZ67" s="12">
        <f>SUM(Avr!CQ67)</f>
        <v>0</v>
      </c>
      <c r="CA67" s="64">
        <f>SUM(Avr!DD67)</f>
        <v>0</v>
      </c>
      <c r="CB67" s="64">
        <f>SUM(Avr!DS67)</f>
        <v>0</v>
      </c>
      <c r="CC67" s="56">
        <f>SUM(Avr!EF67)</f>
        <v>0</v>
      </c>
      <c r="CD67" s="12">
        <f>SUM(Mai!L67)</f>
        <v>0</v>
      </c>
      <c r="CE67" s="12">
        <f>SUM(Mai!Y67)</f>
        <v>0</v>
      </c>
      <c r="CF67" s="12">
        <f>SUM(Mai!AM67)</f>
        <v>0</v>
      </c>
      <c r="CG67" s="12">
        <f>SUM(Mai!AZ67)</f>
        <v>0</v>
      </c>
      <c r="CH67" s="12">
        <f>SUM(Mai!BO67)</f>
        <v>0</v>
      </c>
      <c r="CI67" s="12">
        <f>SUM(Mai!CB67)</f>
        <v>0</v>
      </c>
      <c r="CJ67" s="12">
        <f>SUM(Mai!CQ67)</f>
        <v>0</v>
      </c>
      <c r="CK67" s="64">
        <f>SUM(Mai!DD67)</f>
        <v>0</v>
      </c>
      <c r="CL67" s="64">
        <f>SUM(Mai!DS67)</f>
        <v>0</v>
      </c>
      <c r="CM67" s="56">
        <f>SUM(Mai!EF67)</f>
        <v>0</v>
      </c>
      <c r="CN67" s="64">
        <f>SUM(Juin!L67)</f>
        <v>0</v>
      </c>
      <c r="CO67" s="12">
        <f>SUM(Juin!Y67)</f>
        <v>0</v>
      </c>
      <c r="CP67" s="12">
        <f>SUM(Juin!AM67)</f>
        <v>0</v>
      </c>
      <c r="CQ67" s="12">
        <f>SUM(Juin!AZ67)</f>
        <v>0</v>
      </c>
      <c r="CR67" s="12">
        <f>SUM(Juin!BO67)</f>
        <v>0</v>
      </c>
      <c r="CS67" s="12">
        <f>SUM(Juin!CB67)</f>
        <v>0</v>
      </c>
      <c r="CT67" s="12">
        <f>SUM(Juin!CQ67)</f>
        <v>0</v>
      </c>
      <c r="CU67" s="64">
        <f>SUM(Juin!DD67)</f>
        <v>0</v>
      </c>
      <c r="CV67" s="12">
        <f>SUM(Juin!DS67)</f>
        <v>0</v>
      </c>
      <c r="CW67" s="56">
        <f>SUM(Juin!EF67)</f>
        <v>0</v>
      </c>
      <c r="CX67" s="12"/>
      <c r="CY67" s="12"/>
      <c r="CZ67" s="18"/>
      <c r="DA67" s="18"/>
      <c r="DB67" s="18"/>
      <c r="DC67" s="18"/>
      <c r="DD67" s="18"/>
      <c r="DE67" s="18"/>
      <c r="DF67" s="18"/>
      <c r="DG67" s="18"/>
    </row>
    <row r="68" spans="1:111">
      <c r="A68" s="1" t="str">
        <f>REPT(Sept!A68,1)</f>
        <v>ARNAUD David</v>
      </c>
      <c r="B68" s="32">
        <f>SUM(Sept!L68)</f>
        <v>0</v>
      </c>
      <c r="C68" s="32">
        <f>SUM(Sept!Y68)</f>
        <v>0</v>
      </c>
      <c r="D68" s="32">
        <f>SUM(Sept!AM68)</f>
        <v>0</v>
      </c>
      <c r="E68" s="32">
        <f>SUM(Sept!AZ68)</f>
        <v>0</v>
      </c>
      <c r="F68" s="32">
        <f>SUM(Sept!BO68)</f>
        <v>0</v>
      </c>
      <c r="G68" s="32">
        <f>SUM(Sept!CB68)</f>
        <v>0</v>
      </c>
      <c r="H68" s="32">
        <f>SUM(Sept!CQ68)</f>
        <v>0</v>
      </c>
      <c r="I68" s="78">
        <f>SUM(Sept!DD68)</f>
        <v>0</v>
      </c>
      <c r="J68" s="78">
        <f>SUM(Sept!DS68)</f>
        <v>0</v>
      </c>
      <c r="K68" s="54">
        <f>SUM(Sept!EF68)</f>
        <v>0</v>
      </c>
      <c r="L68" s="32">
        <f>SUM(Oct!L68)</f>
        <v>0</v>
      </c>
      <c r="M68" s="32">
        <f>SUM(Oct!Y68)</f>
        <v>0</v>
      </c>
      <c r="N68" s="32">
        <f>SUM(Oct!AM68)</f>
        <v>0</v>
      </c>
      <c r="O68" s="32">
        <f>SUM(Oct!AZ68)</f>
        <v>0</v>
      </c>
      <c r="P68" s="12">
        <f>SUM(Oct!BO68)</f>
        <v>0</v>
      </c>
      <c r="Q68" s="12">
        <f>SUM(Oct!CB68)</f>
        <v>0</v>
      </c>
      <c r="R68" s="12">
        <f>SUM(Oct!CQ68)</f>
        <v>0</v>
      </c>
      <c r="S68" s="64">
        <f>SUM(Oct!DD68)</f>
        <v>0</v>
      </c>
      <c r="T68" s="64">
        <f>SUM(Oct!DS68)</f>
        <v>0</v>
      </c>
      <c r="U68" s="56">
        <f>SUM(Oct!EF68)</f>
        <v>0</v>
      </c>
      <c r="V68" s="64">
        <f>SUM(Nov!L68)</f>
        <v>0</v>
      </c>
      <c r="W68" s="64">
        <f>SUM(Nov!Y68)</f>
        <v>5</v>
      </c>
      <c r="X68" s="12">
        <f>SUM(Nov!AM68)</f>
        <v>0</v>
      </c>
      <c r="Y68" s="12">
        <f>SUM(Nov!AZ68)</f>
        <v>0</v>
      </c>
      <c r="Z68" s="12">
        <f>SUM(Nov!BO68)</f>
        <v>0</v>
      </c>
      <c r="AA68" s="12">
        <f>SUM(Nov!CB68)</f>
        <v>0</v>
      </c>
      <c r="AB68" s="12">
        <f>SUM(Nov!CQ68)</f>
        <v>0</v>
      </c>
      <c r="AC68" s="64">
        <f>SUM(Nov!DD68)</f>
        <v>0</v>
      </c>
      <c r="AD68" s="64">
        <f>SUM(Nov!DS68)</f>
        <v>0</v>
      </c>
      <c r="AE68" s="56">
        <f>SUM(Nov!EF68)</f>
        <v>0</v>
      </c>
      <c r="AF68" s="64">
        <f>SUM(Dec!L68)</f>
        <v>0</v>
      </c>
      <c r="AG68" s="12">
        <f>SUM(Dec!Y68)</f>
        <v>0</v>
      </c>
      <c r="AH68" s="12">
        <f>SUM(Dec!AM68)</f>
        <v>0</v>
      </c>
      <c r="AI68" s="12">
        <f>SUM(Dec!AZ68)</f>
        <v>0</v>
      </c>
      <c r="AJ68" s="12">
        <f>SUM(Dec!BO68)</f>
        <v>0</v>
      </c>
      <c r="AK68" s="12">
        <f>SUM(Dec!CB68)</f>
        <v>0</v>
      </c>
      <c r="AL68" s="12">
        <f>SUM(Dec!CQ68)</f>
        <v>0</v>
      </c>
      <c r="AM68" s="64">
        <f>SUM(Dec!DD68)</f>
        <v>0</v>
      </c>
      <c r="AN68" s="64">
        <f>SUM(Dec!DS68)</f>
        <v>0</v>
      </c>
      <c r="AO68" s="56">
        <f>SUM(Dec!EF68)</f>
        <v>0</v>
      </c>
      <c r="AP68" s="12">
        <f>SUM(Jan!L68)</f>
        <v>0</v>
      </c>
      <c r="AQ68" s="12">
        <f>SUM(Jan!Y68)</f>
        <v>0</v>
      </c>
      <c r="AR68" s="12">
        <f>SUM(Jan!AM68)</f>
        <v>0</v>
      </c>
      <c r="AS68" s="12">
        <f>SUM(Jan!AZ68)</f>
        <v>0</v>
      </c>
      <c r="AT68" s="12">
        <f>SUM(Jan!BO68)</f>
        <v>0</v>
      </c>
      <c r="AU68" s="12">
        <f>SUM(Jan!CB68)</f>
        <v>0</v>
      </c>
      <c r="AV68" s="12">
        <f>SUM(Jan!CQ68)</f>
        <v>0</v>
      </c>
      <c r="AW68" s="64">
        <f>SUM(Jan!DD68)</f>
        <v>0</v>
      </c>
      <c r="AX68" s="64">
        <f>SUM(Jan!DS68)</f>
        <v>0</v>
      </c>
      <c r="AY68" s="56">
        <f>SUM(Jan!EF68)</f>
        <v>0</v>
      </c>
      <c r="AZ68" s="12">
        <f>SUM(Fev!L68)</f>
        <v>0</v>
      </c>
      <c r="BA68" s="12">
        <f>SUM(Fev!Y68)</f>
        <v>0</v>
      </c>
      <c r="BB68" s="12">
        <f>SUM(Fev!AM68)</f>
        <v>0</v>
      </c>
      <c r="BC68" s="12">
        <f>SUM(Fev!AZ68)</f>
        <v>0</v>
      </c>
      <c r="BD68" s="12">
        <f>SUM(Fev!BO68)</f>
        <v>0</v>
      </c>
      <c r="BE68" s="12">
        <f>SUM(Fev!CB68)</f>
        <v>0</v>
      </c>
      <c r="BF68" s="12">
        <f>SUM(Fev!CQ68)</f>
        <v>0</v>
      </c>
      <c r="BG68" s="64">
        <f>SUM(Fev!DD68)</f>
        <v>0</v>
      </c>
      <c r="BH68" s="64">
        <f>SUM(Fev!DS68)</f>
        <v>0</v>
      </c>
      <c r="BI68" s="56">
        <f>SUM(Fev!EF68)</f>
        <v>0</v>
      </c>
      <c r="BJ68" s="12">
        <f>SUM(Mars!L68)</f>
        <v>0</v>
      </c>
      <c r="BK68" s="12">
        <f>SUM(Mars!Y68)</f>
        <v>0</v>
      </c>
      <c r="BL68" s="12">
        <f>SUM(Mars!AM68)</f>
        <v>0</v>
      </c>
      <c r="BM68" s="12">
        <f>SUM(Mars!AZ68)</f>
        <v>0</v>
      </c>
      <c r="BN68" s="12">
        <f>SUM(Mars!BO68)</f>
        <v>0</v>
      </c>
      <c r="BO68" s="12">
        <f>SUM(Mars!CB68)</f>
        <v>0</v>
      </c>
      <c r="BP68" s="12">
        <f>SUM(Mars!CQ68)</f>
        <v>0</v>
      </c>
      <c r="BQ68" s="12">
        <f>SUM(Mars!DD68)</f>
        <v>0</v>
      </c>
      <c r="BR68" s="12">
        <f>SUM(Mars!DS68)</f>
        <v>0</v>
      </c>
      <c r="BS68" s="56">
        <f>SUM(Mars!EF68)</f>
        <v>0</v>
      </c>
      <c r="BT68" s="12">
        <f>SUM(Avr!L68)</f>
        <v>0</v>
      </c>
      <c r="BU68" s="12">
        <f>SUM(Avr!Y68)</f>
        <v>0</v>
      </c>
      <c r="BV68" s="12">
        <f>SUM(Avr!AM68)</f>
        <v>0</v>
      </c>
      <c r="BW68" s="12">
        <f>SUM(Avr!AZ68)</f>
        <v>0</v>
      </c>
      <c r="BX68" s="12">
        <f>SUM(Avr!BO68)</f>
        <v>0</v>
      </c>
      <c r="BY68" s="12">
        <f>SUM(Avr!CB68)</f>
        <v>0</v>
      </c>
      <c r="BZ68" s="12">
        <f>SUM(Avr!CQ68)</f>
        <v>0</v>
      </c>
      <c r="CA68" s="64">
        <f>SUM(Avr!DD68)</f>
        <v>0</v>
      </c>
      <c r="CB68" s="64">
        <f>SUM(Avr!DS68)</f>
        <v>0</v>
      </c>
      <c r="CC68" s="56">
        <f>SUM(Avr!EF68)</f>
        <v>0</v>
      </c>
      <c r="CD68" s="12">
        <f>SUM(Mai!L68)</f>
        <v>0</v>
      </c>
      <c r="CE68" s="12">
        <f>SUM(Mai!Y68)</f>
        <v>0</v>
      </c>
      <c r="CF68" s="12">
        <f>SUM(Mai!AM68)</f>
        <v>0</v>
      </c>
      <c r="CG68" s="12">
        <f>SUM(Mai!AZ68)</f>
        <v>0</v>
      </c>
      <c r="CH68" s="12">
        <f>SUM(Mai!BO68)</f>
        <v>0</v>
      </c>
      <c r="CI68" s="12">
        <f>SUM(Mai!CB68)</f>
        <v>0</v>
      </c>
      <c r="CJ68" s="12">
        <f>SUM(Mai!CQ68)</f>
        <v>0</v>
      </c>
      <c r="CK68" s="64">
        <f>SUM(Mai!DD68)</f>
        <v>0</v>
      </c>
      <c r="CL68" s="64">
        <f>SUM(Mai!DS68)</f>
        <v>0</v>
      </c>
      <c r="CM68" s="56">
        <f>SUM(Mai!EF68)</f>
        <v>0</v>
      </c>
      <c r="CN68" s="64">
        <f>SUM(Juin!L68)</f>
        <v>0</v>
      </c>
      <c r="CO68" s="12">
        <f>SUM(Juin!Y68)</f>
        <v>0</v>
      </c>
      <c r="CP68" s="12">
        <f>SUM(Juin!AM68)</f>
        <v>0</v>
      </c>
      <c r="CQ68" s="12">
        <f>SUM(Juin!AZ68)</f>
        <v>0</v>
      </c>
      <c r="CR68" s="12">
        <f>SUM(Juin!BO68)</f>
        <v>0</v>
      </c>
      <c r="CS68" s="12">
        <f>SUM(Juin!CB68)</f>
        <v>0</v>
      </c>
      <c r="CT68" s="12">
        <f>SUM(Juin!CQ68)</f>
        <v>0</v>
      </c>
      <c r="CU68" s="64">
        <f>SUM(Juin!DD68)</f>
        <v>0</v>
      </c>
      <c r="CV68" s="12">
        <f>SUM(Juin!DS68)</f>
        <v>0</v>
      </c>
      <c r="CW68" s="56">
        <f>SUM(Juin!EF68)</f>
        <v>0</v>
      </c>
      <c r="CX68" s="12"/>
      <c r="CY68" s="12"/>
      <c r="CZ68" s="18"/>
      <c r="DA68" s="18"/>
      <c r="DB68" s="18"/>
      <c r="DC68" s="18"/>
      <c r="DD68" s="18"/>
      <c r="DE68" s="18"/>
      <c r="DF68" s="18"/>
      <c r="DG68" s="18"/>
    </row>
    <row r="69" spans="1:111">
      <c r="A69" s="1" t="str">
        <f>REPT(Sept!A69,1)</f>
        <v>GUITER Thomas</v>
      </c>
      <c r="B69" s="32">
        <f>SUM(Sept!L69)</f>
        <v>0</v>
      </c>
      <c r="C69" s="32">
        <f>SUM(Sept!Y69)</f>
        <v>0</v>
      </c>
      <c r="D69" s="32">
        <f>SUM(Sept!AM69)</f>
        <v>0</v>
      </c>
      <c r="E69" s="32">
        <f>SUM(Sept!AZ69)</f>
        <v>0</v>
      </c>
      <c r="F69" s="32">
        <f>SUM(Sept!BO69)</f>
        <v>0</v>
      </c>
      <c r="G69" s="32">
        <f>SUM(Sept!CB69)</f>
        <v>0</v>
      </c>
      <c r="H69" s="32">
        <f>SUM(Sept!CQ69)</f>
        <v>0</v>
      </c>
      <c r="I69" s="78">
        <f>SUM(Sept!DD69)</f>
        <v>0</v>
      </c>
      <c r="J69" s="78">
        <f>SUM(Sept!DS69)</f>
        <v>0</v>
      </c>
      <c r="K69" s="54">
        <f>SUM(Sept!EF69)</f>
        <v>0</v>
      </c>
      <c r="L69" s="32">
        <f>SUM(Oct!L69)</f>
        <v>0</v>
      </c>
      <c r="M69" s="32">
        <f>SUM(Oct!Y69)</f>
        <v>0</v>
      </c>
      <c r="N69" s="32">
        <f>SUM(Oct!AM69)</f>
        <v>0</v>
      </c>
      <c r="O69" s="32">
        <f>SUM(Oct!AZ69)</f>
        <v>0</v>
      </c>
      <c r="P69" s="12">
        <f>SUM(Oct!BO69)</f>
        <v>0</v>
      </c>
      <c r="Q69" s="12">
        <f>SUM(Oct!CB69)</f>
        <v>0</v>
      </c>
      <c r="R69" s="12">
        <f>SUM(Oct!CQ69)</f>
        <v>0</v>
      </c>
      <c r="S69" s="64">
        <f>SUM(Oct!DD69)</f>
        <v>0</v>
      </c>
      <c r="T69" s="64">
        <f>SUM(Oct!DS69)</f>
        <v>0</v>
      </c>
      <c r="U69" s="56">
        <f>SUM(Oct!EF69)</f>
        <v>0</v>
      </c>
      <c r="V69" s="64">
        <f>SUM(Nov!L69)</f>
        <v>0</v>
      </c>
      <c r="W69" s="64">
        <f>SUM(Nov!Y69)</f>
        <v>0</v>
      </c>
      <c r="X69" s="12">
        <f>SUM(Nov!AM69)</f>
        <v>0</v>
      </c>
      <c r="Y69" s="12">
        <f>SUM(Nov!AZ69)</f>
        <v>0</v>
      </c>
      <c r="Z69" s="12">
        <f>SUM(Nov!BO69)</f>
        <v>0</v>
      </c>
      <c r="AA69" s="12">
        <f>SUM(Nov!CB69)</f>
        <v>0</v>
      </c>
      <c r="AB69" s="12">
        <f>SUM(Nov!CQ69)</f>
        <v>0</v>
      </c>
      <c r="AC69" s="64">
        <f>SUM(Nov!DD69)</f>
        <v>0</v>
      </c>
      <c r="AD69" s="64">
        <f>SUM(Nov!DS69)</f>
        <v>0</v>
      </c>
      <c r="AE69" s="56">
        <f>SUM(Nov!EF69)</f>
        <v>0</v>
      </c>
      <c r="AF69" s="64">
        <f>SUM(Dec!L69)</f>
        <v>0</v>
      </c>
      <c r="AG69" s="12">
        <f>SUM(Dec!Y69)</f>
        <v>0</v>
      </c>
      <c r="AH69" s="12">
        <f>SUM(Dec!AM69)</f>
        <v>0</v>
      </c>
      <c r="AI69" s="12">
        <f>SUM(Dec!AZ69)</f>
        <v>0</v>
      </c>
      <c r="AJ69" s="12">
        <f>SUM(Dec!BO69)</f>
        <v>0</v>
      </c>
      <c r="AK69" s="12">
        <f>SUM(Dec!CB69)</f>
        <v>0</v>
      </c>
      <c r="AL69" s="12">
        <f>SUM(Dec!CQ69)</f>
        <v>0</v>
      </c>
      <c r="AM69" s="64">
        <f>SUM(Dec!DD69)</f>
        <v>0</v>
      </c>
      <c r="AN69" s="64">
        <f>SUM(Dec!DS69)</f>
        <v>0</v>
      </c>
      <c r="AO69" s="56">
        <f>SUM(Dec!EF69)</f>
        <v>0</v>
      </c>
      <c r="AP69" s="12">
        <f>SUM(Jan!L69)</f>
        <v>27</v>
      </c>
      <c r="AQ69" s="12">
        <f>SUM(Jan!Y69)</f>
        <v>0</v>
      </c>
      <c r="AR69" s="12">
        <f>SUM(Jan!AM69)</f>
        <v>21</v>
      </c>
      <c r="AS69" s="12">
        <f>SUM(Jan!AZ69)</f>
        <v>0</v>
      </c>
      <c r="AT69" s="12">
        <f>SUM(Jan!BO69)</f>
        <v>7</v>
      </c>
      <c r="AU69" s="12">
        <f>SUM(Jan!CB69)</f>
        <v>0</v>
      </c>
      <c r="AV69" s="12">
        <f>SUM(Jan!CQ69)</f>
        <v>0</v>
      </c>
      <c r="AW69" s="64">
        <f>SUM(Jan!DD69)</f>
        <v>0</v>
      </c>
      <c r="AX69" s="64">
        <f>SUM(Jan!DS69)</f>
        <v>0</v>
      </c>
      <c r="AY69" s="56">
        <f>SUM(Jan!EF69)</f>
        <v>0</v>
      </c>
      <c r="AZ69" s="12">
        <f>SUM(Fev!L69)</f>
        <v>0</v>
      </c>
      <c r="BA69" s="12">
        <f>SUM(Fev!Y69)</f>
        <v>0</v>
      </c>
      <c r="BB69" s="12">
        <f>SUM(Fev!AM69)</f>
        <v>0</v>
      </c>
      <c r="BC69" s="12">
        <f>SUM(Fev!AZ69)</f>
        <v>0</v>
      </c>
      <c r="BD69" s="12">
        <f>SUM(Fev!BO69)</f>
        <v>0</v>
      </c>
      <c r="BE69" s="12">
        <f>SUM(Fev!CB69)</f>
        <v>0</v>
      </c>
      <c r="BF69" s="12">
        <f>SUM(Fev!CQ69)</f>
        <v>0</v>
      </c>
      <c r="BG69" s="64">
        <f>SUM(Fev!DD69)</f>
        <v>0</v>
      </c>
      <c r="BH69" s="64">
        <f>SUM(Fev!DS69)</f>
        <v>0</v>
      </c>
      <c r="BI69" s="56">
        <f>SUM(Fev!EF69)</f>
        <v>0</v>
      </c>
      <c r="BJ69" s="12">
        <f>SUM(Mars!L69)</f>
        <v>0</v>
      </c>
      <c r="BK69" s="12">
        <f>SUM(Mars!Y69)</f>
        <v>0</v>
      </c>
      <c r="BL69" s="12">
        <f>SUM(Mars!AM69)</f>
        <v>0</v>
      </c>
      <c r="BM69" s="12">
        <f>SUM(Mars!AZ69)</f>
        <v>0</v>
      </c>
      <c r="BN69" s="12">
        <f>SUM(Mars!BO69)</f>
        <v>0</v>
      </c>
      <c r="BO69" s="12">
        <f>SUM(Mars!CB69)</f>
        <v>0</v>
      </c>
      <c r="BP69" s="12">
        <f>SUM(Mars!CQ69)</f>
        <v>0</v>
      </c>
      <c r="BQ69" s="12">
        <f>SUM(Mars!DD69)</f>
        <v>0</v>
      </c>
      <c r="BR69" s="12">
        <f>SUM(Mars!DS69)</f>
        <v>0</v>
      </c>
      <c r="BS69" s="56">
        <f>SUM(Mars!EF69)</f>
        <v>0</v>
      </c>
      <c r="BT69" s="12">
        <f>SUM(Avr!L69)</f>
        <v>0</v>
      </c>
      <c r="BU69" s="12">
        <f>SUM(Avr!Y69)</f>
        <v>0</v>
      </c>
      <c r="BV69" s="12">
        <f>SUM(Avr!AM69)</f>
        <v>0</v>
      </c>
      <c r="BW69" s="12">
        <f>SUM(Avr!AZ69)</f>
        <v>0</v>
      </c>
      <c r="BX69" s="12">
        <f>SUM(Avr!BO69)</f>
        <v>0</v>
      </c>
      <c r="BY69" s="12">
        <f>SUM(Avr!CB69)</f>
        <v>0</v>
      </c>
      <c r="BZ69" s="12">
        <f>SUM(Avr!CQ69)</f>
        <v>0</v>
      </c>
      <c r="CA69" s="64">
        <f>SUM(Avr!DD69)</f>
        <v>0</v>
      </c>
      <c r="CB69" s="64">
        <f>SUM(Avr!DS69)</f>
        <v>0</v>
      </c>
      <c r="CC69" s="56">
        <f>SUM(Avr!EF69)</f>
        <v>0</v>
      </c>
      <c r="CD69" s="12">
        <f>SUM(Mai!L69)</f>
        <v>0</v>
      </c>
      <c r="CE69" s="12">
        <f>SUM(Mai!Y69)</f>
        <v>0</v>
      </c>
      <c r="CF69" s="12">
        <f>SUM(Mai!AM69)</f>
        <v>0</v>
      </c>
      <c r="CG69" s="12">
        <f>SUM(Mai!AZ69)</f>
        <v>0</v>
      </c>
      <c r="CH69" s="12">
        <f>SUM(Mai!BO69)</f>
        <v>0</v>
      </c>
      <c r="CI69" s="12">
        <f>SUM(Mai!CB69)</f>
        <v>0</v>
      </c>
      <c r="CJ69" s="12">
        <f>SUM(Mai!CQ69)</f>
        <v>0</v>
      </c>
      <c r="CK69" s="64">
        <f>SUM(Mai!DD69)</f>
        <v>0</v>
      </c>
      <c r="CL69" s="64">
        <f>SUM(Mai!DS69)</f>
        <v>0</v>
      </c>
      <c r="CM69" s="56">
        <f>SUM(Mai!EF69)</f>
        <v>0</v>
      </c>
      <c r="CN69" s="64">
        <f>SUM(Juin!L69)</f>
        <v>0</v>
      </c>
      <c r="CO69" s="12">
        <f>SUM(Juin!Y69)</f>
        <v>0</v>
      </c>
      <c r="CP69" s="12">
        <f>SUM(Juin!AM69)</f>
        <v>0</v>
      </c>
      <c r="CQ69" s="12">
        <f>SUM(Juin!AZ69)</f>
        <v>0</v>
      </c>
      <c r="CR69" s="12">
        <f>SUM(Juin!BO69)</f>
        <v>0</v>
      </c>
      <c r="CS69" s="12">
        <f>SUM(Juin!CB69)</f>
        <v>0</v>
      </c>
      <c r="CT69" s="12">
        <f>SUM(Juin!CQ69)</f>
        <v>0</v>
      </c>
      <c r="CU69" s="64">
        <f>SUM(Juin!DD69)</f>
        <v>0</v>
      </c>
      <c r="CV69" s="12">
        <f>SUM(Juin!DS69)</f>
        <v>0</v>
      </c>
      <c r="CW69" s="56">
        <f>SUM(Juin!EF69)</f>
        <v>0</v>
      </c>
      <c r="CX69" s="12"/>
      <c r="CY69" s="12"/>
      <c r="CZ69" s="18"/>
      <c r="DA69" s="18"/>
      <c r="DB69" s="18"/>
      <c r="DC69" s="18"/>
      <c r="DD69" s="18"/>
      <c r="DE69" s="18"/>
      <c r="DF69" s="18"/>
      <c r="DG69" s="18"/>
    </row>
    <row r="70" spans="1:111">
      <c r="A70" s="1" t="str">
        <f>REPT(Sept!A70,1)</f>
        <v>RERECICH Cédric</v>
      </c>
      <c r="B70" s="32">
        <f>SUM(Sept!L70)</f>
        <v>0</v>
      </c>
      <c r="C70" s="32">
        <f>SUM(Sept!Y70)</f>
        <v>0</v>
      </c>
      <c r="D70" s="32">
        <f>SUM(Sept!AM70)</f>
        <v>0</v>
      </c>
      <c r="E70" s="32">
        <f>SUM(Sept!AZ70)</f>
        <v>0</v>
      </c>
      <c r="F70" s="32">
        <f>SUM(Sept!BO70)</f>
        <v>0</v>
      </c>
      <c r="G70" s="32">
        <f>SUM(Sept!CB70)</f>
        <v>0</v>
      </c>
      <c r="H70" s="32">
        <f>SUM(Sept!CQ70)</f>
        <v>0</v>
      </c>
      <c r="I70" s="78">
        <f>SUM(Sept!DD70)</f>
        <v>0</v>
      </c>
      <c r="J70" s="78">
        <f>SUM(Sept!DS70)</f>
        <v>0</v>
      </c>
      <c r="K70" s="54">
        <f>SUM(Sept!EF70)</f>
        <v>0</v>
      </c>
      <c r="L70" s="32">
        <f>SUM(Oct!L70)</f>
        <v>0</v>
      </c>
      <c r="M70" s="32">
        <f>SUM(Oct!Y70)</f>
        <v>0</v>
      </c>
      <c r="N70" s="32">
        <f>SUM(Oct!AM70)</f>
        <v>0</v>
      </c>
      <c r="O70" s="32">
        <f>SUM(Oct!AZ70)</f>
        <v>0</v>
      </c>
      <c r="P70" s="12">
        <f>SUM(Oct!BO70)</f>
        <v>18</v>
      </c>
      <c r="Q70" s="12">
        <f>SUM(Oct!CB70)</f>
        <v>30</v>
      </c>
      <c r="R70" s="12">
        <f>SUM(Oct!CQ70)</f>
        <v>25</v>
      </c>
      <c r="S70" s="64">
        <f>SUM(Oct!DD70)</f>
        <v>0</v>
      </c>
      <c r="T70" s="64">
        <f>SUM(Oct!DS70)</f>
        <v>0</v>
      </c>
      <c r="U70" s="56">
        <f>SUM(Oct!EF70)</f>
        <v>0</v>
      </c>
      <c r="V70" s="64">
        <f>SUM(Nov!L70)</f>
        <v>0</v>
      </c>
      <c r="W70" s="64">
        <f>SUM(Nov!Y70)</f>
        <v>21</v>
      </c>
      <c r="X70" s="12">
        <f>SUM(Nov!AM70)</f>
        <v>5</v>
      </c>
      <c r="Y70" s="12">
        <f>SUM(Nov!AZ70)</f>
        <v>7</v>
      </c>
      <c r="Z70" s="12">
        <f>SUM(Nov!BO70)</f>
        <v>0</v>
      </c>
      <c r="AA70" s="12">
        <f>SUM(Nov!CB70)</f>
        <v>23</v>
      </c>
      <c r="AB70" s="12">
        <f>SUM(Nov!CQ70)</f>
        <v>7</v>
      </c>
      <c r="AC70" s="64">
        <f>SUM(Nov!DD70)</f>
        <v>33</v>
      </c>
      <c r="AD70" s="64">
        <f>SUM(Nov!DS70)</f>
        <v>0</v>
      </c>
      <c r="AE70" s="56">
        <f>SUM(Nov!EF70)</f>
        <v>0</v>
      </c>
      <c r="AF70" s="64">
        <f>SUM(Dec!L70)</f>
        <v>22</v>
      </c>
      <c r="AG70" s="12">
        <f>SUM(Dec!Y70)</f>
        <v>0</v>
      </c>
      <c r="AH70" s="12">
        <f>SUM(Dec!AM70)</f>
        <v>29</v>
      </c>
      <c r="AI70" s="12">
        <f>SUM(Dec!AZ70)</f>
        <v>0</v>
      </c>
      <c r="AJ70" s="12">
        <f>SUM(Dec!BO70)</f>
        <v>0</v>
      </c>
      <c r="AK70" s="12">
        <f>SUM(Dec!CB70)</f>
        <v>0</v>
      </c>
      <c r="AL70" s="12">
        <f>SUM(Dec!CQ70)</f>
        <v>28</v>
      </c>
      <c r="AM70" s="64">
        <f>SUM(Dec!DD70)</f>
        <v>0</v>
      </c>
      <c r="AN70" s="64">
        <f>SUM(Dec!DS70)</f>
        <v>0</v>
      </c>
      <c r="AO70" s="56">
        <f>SUM(Dec!EF70)</f>
        <v>0</v>
      </c>
      <c r="AP70" s="12">
        <f>SUM(Jan!L70)</f>
        <v>0</v>
      </c>
      <c r="AQ70" s="12">
        <f>SUM(Jan!Y70)</f>
        <v>0</v>
      </c>
      <c r="AR70" s="12">
        <f>SUM(Jan!AM70)</f>
        <v>0</v>
      </c>
      <c r="AS70" s="12">
        <f>SUM(Jan!AZ70)</f>
        <v>0</v>
      </c>
      <c r="AT70" s="12">
        <f>SUM(Jan!BO70)</f>
        <v>0</v>
      </c>
      <c r="AU70" s="12">
        <f>SUM(Jan!CB70)</f>
        <v>0</v>
      </c>
      <c r="AV70" s="12">
        <f>SUM(Jan!CQ70)</f>
        <v>35</v>
      </c>
      <c r="AW70" s="64">
        <f>SUM(Jan!DD70)</f>
        <v>0</v>
      </c>
      <c r="AX70" s="64">
        <f>SUM(Jan!DS70)</f>
        <v>0</v>
      </c>
      <c r="AY70" s="56">
        <f>SUM(Jan!EF70)</f>
        <v>0</v>
      </c>
      <c r="AZ70" s="12">
        <f>SUM(Fev!L70)</f>
        <v>74</v>
      </c>
      <c r="BA70" s="12">
        <f>SUM(Fev!Y70)</f>
        <v>21</v>
      </c>
      <c r="BB70" s="12">
        <f>SUM(Fev!AM70)</f>
        <v>11</v>
      </c>
      <c r="BC70" s="12">
        <f>SUM(Fev!AZ70)</f>
        <v>0</v>
      </c>
      <c r="BD70" s="12">
        <f>SUM(Fev!BO70)</f>
        <v>33</v>
      </c>
      <c r="BE70" s="12">
        <f>SUM(Fev!CB70)</f>
        <v>40.300000000000004</v>
      </c>
      <c r="BF70" s="12">
        <f>SUM(Fev!CQ70)</f>
        <v>10</v>
      </c>
      <c r="BG70" s="64">
        <f>SUM(Fev!DD70)</f>
        <v>0</v>
      </c>
      <c r="BH70" s="64">
        <f>SUM(Fev!DS70)</f>
        <v>0</v>
      </c>
      <c r="BI70" s="56">
        <f>SUM(Fev!EF70)</f>
        <v>0</v>
      </c>
      <c r="BJ70" s="12">
        <f>SUM(Mars!L70)</f>
        <v>51</v>
      </c>
      <c r="BK70" s="12">
        <f>SUM(Mars!Y70)</f>
        <v>0</v>
      </c>
      <c r="BL70" s="12">
        <f>SUM(Mars!AM70)</f>
        <v>4</v>
      </c>
      <c r="BM70" s="12">
        <f>SUM(Mars!AZ70)</f>
        <v>36.4</v>
      </c>
      <c r="BN70" s="12">
        <f>SUM(Mars!BO70)</f>
        <v>34.1</v>
      </c>
      <c r="BO70" s="12">
        <f>SUM(Mars!CB70)</f>
        <v>0</v>
      </c>
      <c r="BP70" s="12">
        <f>SUM(Mars!CQ70)</f>
        <v>15</v>
      </c>
      <c r="BQ70" s="12">
        <f>SUM(Mars!DD70)</f>
        <v>0</v>
      </c>
      <c r="BR70" s="12">
        <f>SUM(Mars!DS70)</f>
        <v>0</v>
      </c>
      <c r="BS70" s="56">
        <f>SUM(Mars!EF70)</f>
        <v>0</v>
      </c>
      <c r="BT70" s="12">
        <f>SUM(Avr!L70)</f>
        <v>0</v>
      </c>
      <c r="BU70" s="12">
        <f>SUM(Avr!Y70)</f>
        <v>0</v>
      </c>
      <c r="BV70" s="12">
        <f>SUM(Avr!AM70)</f>
        <v>0</v>
      </c>
      <c r="BW70" s="12">
        <f>SUM(Avr!AZ70)</f>
        <v>0</v>
      </c>
      <c r="BX70" s="12">
        <f>SUM(Avr!BO70)</f>
        <v>0</v>
      </c>
      <c r="BY70" s="12">
        <f>SUM(Avr!CB70)</f>
        <v>0</v>
      </c>
      <c r="BZ70" s="12">
        <f>SUM(Avr!CQ70)</f>
        <v>0</v>
      </c>
      <c r="CA70" s="64">
        <f>SUM(Avr!DD70)</f>
        <v>0</v>
      </c>
      <c r="CB70" s="64">
        <f>SUM(Avr!DS70)</f>
        <v>0</v>
      </c>
      <c r="CC70" s="56">
        <f>SUM(Avr!EF70)</f>
        <v>0</v>
      </c>
      <c r="CD70" s="12">
        <f>SUM(Mai!L70)</f>
        <v>0</v>
      </c>
      <c r="CE70" s="12">
        <f>SUM(Mai!Y70)</f>
        <v>0</v>
      </c>
      <c r="CF70" s="12">
        <f>SUM(Mai!AM70)</f>
        <v>0</v>
      </c>
      <c r="CG70" s="12">
        <f>SUM(Mai!AZ70)</f>
        <v>0</v>
      </c>
      <c r="CH70" s="12">
        <f>SUM(Mai!BO70)</f>
        <v>0</v>
      </c>
      <c r="CI70" s="12">
        <f>SUM(Mai!CB70)</f>
        <v>0</v>
      </c>
      <c r="CJ70" s="12">
        <f>SUM(Mai!CQ70)</f>
        <v>0</v>
      </c>
      <c r="CK70" s="64">
        <f>SUM(Mai!DD70)</f>
        <v>0</v>
      </c>
      <c r="CL70" s="64">
        <f>SUM(Mai!DS70)</f>
        <v>0</v>
      </c>
      <c r="CM70" s="56">
        <f>SUM(Mai!EF70)</f>
        <v>0</v>
      </c>
      <c r="CN70" s="64">
        <f>SUM(Juin!L70)</f>
        <v>0</v>
      </c>
      <c r="CO70" s="12">
        <f>SUM(Juin!Y70)</f>
        <v>14</v>
      </c>
      <c r="CP70" s="12">
        <f>SUM(Juin!AM70)</f>
        <v>0</v>
      </c>
      <c r="CQ70" s="12">
        <f>SUM(Juin!AZ70)</f>
        <v>0</v>
      </c>
      <c r="CR70" s="12">
        <f>SUM(Juin!BO70)</f>
        <v>0</v>
      </c>
      <c r="CS70" s="12">
        <f>SUM(Juin!CB70)</f>
        <v>19</v>
      </c>
      <c r="CT70" s="12">
        <f>SUM(Juin!CQ70)</f>
        <v>0</v>
      </c>
      <c r="CU70" s="64">
        <f>SUM(Juin!DD70)</f>
        <v>0</v>
      </c>
      <c r="CV70" s="12">
        <f>SUM(Juin!DS70)</f>
        <v>0</v>
      </c>
      <c r="CW70" s="56">
        <f>SUM(Juin!EF70)</f>
        <v>0</v>
      </c>
      <c r="CX70" s="12"/>
      <c r="CY70" s="12"/>
      <c r="CZ70" s="18"/>
      <c r="DA70" s="18"/>
      <c r="DB70" s="18"/>
      <c r="DC70" s="18"/>
      <c r="DD70" s="18"/>
      <c r="DE70" s="18"/>
      <c r="DF70" s="18"/>
      <c r="DG70" s="18"/>
    </row>
    <row r="71" spans="1:111">
      <c r="A71" s="1" t="str">
        <f>REPT(Sept!A71,1)</f>
        <v>RAYNAL Rémi</v>
      </c>
      <c r="B71" s="32">
        <f>SUM(Sept!L71)</f>
        <v>0</v>
      </c>
      <c r="C71" s="32">
        <f>SUM(Sept!Y71)</f>
        <v>0</v>
      </c>
      <c r="D71" s="32">
        <f>SUM(Sept!AM71)</f>
        <v>0</v>
      </c>
      <c r="E71" s="32">
        <f>SUM(Sept!AZ71)</f>
        <v>0</v>
      </c>
      <c r="F71" s="32">
        <f>SUM(Sept!BO71)</f>
        <v>0</v>
      </c>
      <c r="G71" s="32">
        <f>SUM(Sept!CB71)</f>
        <v>0</v>
      </c>
      <c r="H71" s="32">
        <f>SUM(Sept!CQ71)</f>
        <v>0</v>
      </c>
      <c r="I71" s="78">
        <f>SUM(Sept!DD71)</f>
        <v>0</v>
      </c>
      <c r="J71" s="78">
        <f>SUM(Sept!DS71)</f>
        <v>0</v>
      </c>
      <c r="K71" s="54">
        <f>SUM(Sept!EF71)</f>
        <v>0</v>
      </c>
      <c r="L71" s="32">
        <f>SUM(Oct!L71)</f>
        <v>0</v>
      </c>
      <c r="M71" s="32">
        <f>SUM(Oct!Y71)</f>
        <v>0</v>
      </c>
      <c r="N71" s="32">
        <f>SUM(Oct!AM71)</f>
        <v>0</v>
      </c>
      <c r="O71" s="32">
        <f>SUM(Oct!AZ71)</f>
        <v>0</v>
      </c>
      <c r="P71" s="12">
        <f>SUM(Oct!BO71)</f>
        <v>0</v>
      </c>
      <c r="Q71" s="12">
        <f>SUM(Oct!CB71)</f>
        <v>52.5</v>
      </c>
      <c r="R71" s="12">
        <f>SUM(Oct!CQ71)</f>
        <v>17</v>
      </c>
      <c r="S71" s="64">
        <f>SUM(Oct!DD71)</f>
        <v>18</v>
      </c>
      <c r="T71" s="64">
        <f>SUM(Oct!DS71)</f>
        <v>0</v>
      </c>
      <c r="U71" s="56">
        <f>SUM(Oct!EF71)</f>
        <v>0</v>
      </c>
      <c r="V71" s="64">
        <f>SUM(Nov!L71)</f>
        <v>14</v>
      </c>
      <c r="W71" s="64">
        <f>SUM(Nov!Y71)</f>
        <v>17</v>
      </c>
      <c r="X71" s="12">
        <f>SUM(Nov!AM71)</f>
        <v>30</v>
      </c>
      <c r="Y71" s="12">
        <f>SUM(Nov!AZ71)</f>
        <v>24</v>
      </c>
      <c r="Z71" s="12">
        <f>SUM(Nov!BO71)</f>
        <v>13</v>
      </c>
      <c r="AA71" s="12">
        <f>SUM(Nov!CB71)</f>
        <v>78</v>
      </c>
      <c r="AB71" s="12">
        <f>SUM(Nov!CQ71)</f>
        <v>10</v>
      </c>
      <c r="AC71" s="64">
        <f>SUM(Nov!DD71)</f>
        <v>12</v>
      </c>
      <c r="AD71" s="64">
        <f>SUM(Nov!DS71)</f>
        <v>0</v>
      </c>
      <c r="AE71" s="56">
        <f>SUM(Nov!EF71)</f>
        <v>0</v>
      </c>
      <c r="AF71" s="64">
        <f>SUM(Dec!L71)</f>
        <v>11</v>
      </c>
      <c r="AG71" s="12">
        <f>SUM(Dec!Y71)</f>
        <v>6</v>
      </c>
      <c r="AH71" s="12">
        <f>SUM(Dec!AM71)</f>
        <v>11</v>
      </c>
      <c r="AI71" s="12">
        <f>SUM(Dec!AZ71)</f>
        <v>21</v>
      </c>
      <c r="AJ71" s="12">
        <f>SUM(Dec!BO71)</f>
        <v>0</v>
      </c>
      <c r="AK71" s="12">
        <f>SUM(Dec!CB71)</f>
        <v>25</v>
      </c>
      <c r="AL71" s="12">
        <f>SUM(Dec!CQ71)</f>
        <v>49.4</v>
      </c>
      <c r="AM71" s="64">
        <f>SUM(Dec!DD71)</f>
        <v>22</v>
      </c>
      <c r="AN71" s="64">
        <f>SUM(Dec!DS71)</f>
        <v>0</v>
      </c>
      <c r="AO71" s="56">
        <f>SUM(Dec!EF71)</f>
        <v>0</v>
      </c>
      <c r="AP71" s="12">
        <f>SUM(Jan!L71)</f>
        <v>39</v>
      </c>
      <c r="AQ71" s="12">
        <f>SUM(Jan!Y71)</f>
        <v>5</v>
      </c>
      <c r="AR71" s="12">
        <f>SUM(Jan!AM71)</f>
        <v>26</v>
      </c>
      <c r="AS71" s="12">
        <f>SUM(Jan!AZ71)</f>
        <v>20</v>
      </c>
      <c r="AT71" s="12">
        <f>SUM(Jan!BO71)</f>
        <v>37</v>
      </c>
      <c r="AU71" s="12">
        <f>SUM(Jan!CB71)</f>
        <v>12</v>
      </c>
      <c r="AV71" s="12">
        <f>SUM(Jan!CQ71)</f>
        <v>8</v>
      </c>
      <c r="AW71" s="64">
        <f>SUM(Jan!DD71)</f>
        <v>37</v>
      </c>
      <c r="AX71" s="64">
        <f>SUM(Jan!DS71)</f>
        <v>0</v>
      </c>
      <c r="AY71" s="56">
        <f>SUM(Jan!EF71)</f>
        <v>0</v>
      </c>
      <c r="AZ71" s="12">
        <f>SUM(Fev!L71)</f>
        <v>8</v>
      </c>
      <c r="BA71" s="12">
        <f>SUM(Fev!Y71)</f>
        <v>25</v>
      </c>
      <c r="BB71" s="12">
        <f>SUM(Fev!AM71)</f>
        <v>19</v>
      </c>
      <c r="BC71" s="12">
        <f>SUM(Fev!AZ71)</f>
        <v>30.800000000000004</v>
      </c>
      <c r="BD71" s="12">
        <f>SUM(Fev!BO71)</f>
        <v>15</v>
      </c>
      <c r="BE71" s="12">
        <f>SUM(Fev!CB71)</f>
        <v>22</v>
      </c>
      <c r="BF71" s="12">
        <f>SUM(Fev!CQ71)</f>
        <v>13</v>
      </c>
      <c r="BG71" s="64">
        <f>SUM(Fev!DD71)</f>
        <v>10</v>
      </c>
      <c r="BH71" s="64">
        <f>SUM(Fev!DS71)</f>
        <v>0</v>
      </c>
      <c r="BI71" s="56">
        <f>SUM(Fev!EF71)</f>
        <v>0</v>
      </c>
      <c r="BJ71" s="12">
        <f>SUM(Mars!L71)</f>
        <v>5</v>
      </c>
      <c r="BK71" s="12">
        <f>SUM(Mars!Y71)</f>
        <v>16</v>
      </c>
      <c r="BL71" s="12">
        <f>SUM(Mars!AM71)</f>
        <v>35</v>
      </c>
      <c r="BM71" s="12">
        <f>SUM(Mars!AZ71)</f>
        <v>0</v>
      </c>
      <c r="BN71" s="12">
        <f>SUM(Mars!BO71)</f>
        <v>27</v>
      </c>
      <c r="BO71" s="12">
        <f>SUM(Mars!CB71)</f>
        <v>0</v>
      </c>
      <c r="BP71" s="12">
        <f>SUM(Mars!CQ71)</f>
        <v>35.200000000000003</v>
      </c>
      <c r="BQ71" s="12">
        <f>SUM(Mars!DD71)</f>
        <v>35.1</v>
      </c>
      <c r="BR71" s="12">
        <f>SUM(Mars!DS71)</f>
        <v>0</v>
      </c>
      <c r="BS71" s="56">
        <f>SUM(Mars!EF71)</f>
        <v>0</v>
      </c>
      <c r="BT71" s="12">
        <f>SUM(Avr!L71)</f>
        <v>28</v>
      </c>
      <c r="BU71" s="12">
        <f>SUM(Avr!Y71)</f>
        <v>66</v>
      </c>
      <c r="BV71" s="12">
        <f>SUM(Avr!AM71)</f>
        <v>22</v>
      </c>
      <c r="BW71" s="12">
        <f>SUM(Avr!AZ71)</f>
        <v>0</v>
      </c>
      <c r="BX71" s="12">
        <f>SUM(Avr!BO71)</f>
        <v>21</v>
      </c>
      <c r="BY71" s="12">
        <f>SUM(Avr!CB71)</f>
        <v>21</v>
      </c>
      <c r="BZ71" s="12">
        <f>SUM(Avr!CQ71)</f>
        <v>6</v>
      </c>
      <c r="CA71" s="64">
        <f>SUM(Avr!DD71)</f>
        <v>50</v>
      </c>
      <c r="CB71" s="64">
        <f>SUM(Avr!DS71)</f>
        <v>0</v>
      </c>
      <c r="CC71" s="56">
        <f>SUM(Avr!EF71)</f>
        <v>0</v>
      </c>
      <c r="CD71" s="12">
        <f>SUM(Mai!L71)</f>
        <v>29</v>
      </c>
      <c r="CE71" s="12">
        <f>SUM(Mai!Y71)</f>
        <v>8</v>
      </c>
      <c r="CF71" s="12">
        <f>SUM(Mai!AM71)</f>
        <v>12</v>
      </c>
      <c r="CG71" s="12">
        <f>SUM(Mai!AZ71)</f>
        <v>38.4</v>
      </c>
      <c r="CH71" s="12">
        <f>SUM(Mai!BO71)</f>
        <v>6</v>
      </c>
      <c r="CI71" s="12">
        <f>SUM(Mai!CB71)</f>
        <v>0</v>
      </c>
      <c r="CJ71" s="12">
        <f>SUM(Mai!CQ71)</f>
        <v>25</v>
      </c>
      <c r="CK71" s="64">
        <f>SUM(Mai!DD71)</f>
        <v>6</v>
      </c>
      <c r="CL71" s="64">
        <f>SUM(Mai!DS71)</f>
        <v>0</v>
      </c>
      <c r="CM71" s="56">
        <f>SUM(Mai!EF71)</f>
        <v>0</v>
      </c>
      <c r="CN71" s="64">
        <f>SUM(Juin!L71)</f>
        <v>12</v>
      </c>
      <c r="CO71" s="12">
        <f>SUM(Juin!Y71)</f>
        <v>20</v>
      </c>
      <c r="CP71" s="12">
        <f>SUM(Juin!AM71)</f>
        <v>17</v>
      </c>
      <c r="CQ71" s="12">
        <f>SUM(Juin!AZ71)</f>
        <v>22</v>
      </c>
      <c r="CR71" s="12">
        <f>SUM(Juin!BO71)</f>
        <v>19</v>
      </c>
      <c r="CS71" s="12">
        <f>SUM(Juin!CB71)</f>
        <v>10</v>
      </c>
      <c r="CT71" s="12">
        <f>SUM(Juin!CQ71)</f>
        <v>49.5</v>
      </c>
      <c r="CU71" s="64">
        <f>SUM(Juin!DD71)</f>
        <v>6</v>
      </c>
      <c r="CV71" s="12">
        <f>SUM(Juin!DS71)</f>
        <v>0</v>
      </c>
      <c r="CW71" s="56">
        <f>SUM(Juin!EF71)</f>
        <v>0</v>
      </c>
      <c r="CX71" s="12"/>
      <c r="CY71" s="12"/>
      <c r="CZ71" s="18"/>
      <c r="DA71" s="18"/>
      <c r="DB71" s="18"/>
      <c r="DC71" s="18"/>
      <c r="DD71" s="18"/>
      <c r="DE71" s="18"/>
      <c r="DF71" s="18"/>
      <c r="DG71" s="18"/>
    </row>
    <row r="72" spans="1:111">
      <c r="A72" s="1" t="str">
        <f>REPT(Sept!A72,1)</f>
        <v>THERY Sophie</v>
      </c>
      <c r="B72" s="32">
        <f>SUM(Sept!L72)</f>
        <v>0</v>
      </c>
      <c r="C72" s="32">
        <f>SUM(Sept!Y72)</f>
        <v>0</v>
      </c>
      <c r="D72" s="32">
        <f>SUM(Sept!AM72)</f>
        <v>0</v>
      </c>
      <c r="E72" s="32">
        <f>SUM(Sept!AZ72)</f>
        <v>0</v>
      </c>
      <c r="F72" s="32">
        <f>SUM(Sept!BO72)</f>
        <v>0</v>
      </c>
      <c r="G72" s="32">
        <f>SUM(Sept!CB72)</f>
        <v>0</v>
      </c>
      <c r="H72" s="32">
        <f>SUM(Sept!CQ72)</f>
        <v>0</v>
      </c>
      <c r="I72" s="78">
        <f>SUM(Sept!DD72)</f>
        <v>0</v>
      </c>
      <c r="J72" s="78">
        <f>SUM(Sept!DS72)</f>
        <v>0</v>
      </c>
      <c r="K72" s="54">
        <f>SUM(Sept!EF72)</f>
        <v>0</v>
      </c>
      <c r="L72" s="32">
        <f>SUM(Oct!L72)</f>
        <v>0</v>
      </c>
      <c r="M72" s="32">
        <f>SUM(Oct!Y72)</f>
        <v>0</v>
      </c>
      <c r="N72" s="32">
        <f>SUM(Oct!AM72)</f>
        <v>0</v>
      </c>
      <c r="O72" s="32">
        <f>SUM(Oct!AZ72)</f>
        <v>0</v>
      </c>
      <c r="P72" s="12">
        <f>SUM(Oct!BO72)</f>
        <v>0</v>
      </c>
      <c r="Q72" s="12">
        <f>SUM(Oct!CB72)</f>
        <v>0</v>
      </c>
      <c r="R72" s="12">
        <f>SUM(Oct!CQ72)</f>
        <v>0</v>
      </c>
      <c r="S72" s="64">
        <f>SUM(Oct!DD72)</f>
        <v>0</v>
      </c>
      <c r="T72" s="64">
        <f>SUM(Oct!DS72)</f>
        <v>0</v>
      </c>
      <c r="U72" s="56">
        <f>SUM(Oct!EF72)</f>
        <v>0</v>
      </c>
      <c r="V72" s="64">
        <f>SUM(Nov!L72)</f>
        <v>0</v>
      </c>
      <c r="W72" s="64">
        <f>SUM(Nov!Y72)</f>
        <v>0</v>
      </c>
      <c r="X72" s="12">
        <f>SUM(Nov!AM72)</f>
        <v>19</v>
      </c>
      <c r="Y72" s="12">
        <f>SUM(Nov!AZ72)</f>
        <v>0</v>
      </c>
      <c r="Z72" s="12">
        <f>SUM(Nov!BO72)</f>
        <v>0</v>
      </c>
      <c r="AA72" s="12">
        <f>SUM(Nov!CB72)</f>
        <v>0</v>
      </c>
      <c r="AB72" s="12">
        <f>SUM(Nov!CQ72)</f>
        <v>0</v>
      </c>
      <c r="AC72" s="64">
        <f>SUM(Nov!DD72)</f>
        <v>0</v>
      </c>
      <c r="AD72" s="64">
        <f>SUM(Nov!DS72)</f>
        <v>0</v>
      </c>
      <c r="AE72" s="56">
        <f>SUM(Nov!EF72)</f>
        <v>0</v>
      </c>
      <c r="AF72" s="64">
        <f>SUM(Dec!L72)</f>
        <v>0</v>
      </c>
      <c r="AG72" s="12">
        <f>SUM(Dec!Y72)</f>
        <v>0</v>
      </c>
      <c r="AH72" s="12">
        <f>SUM(Dec!AM72)</f>
        <v>0</v>
      </c>
      <c r="AI72" s="12">
        <f>SUM(Dec!AZ72)</f>
        <v>0</v>
      </c>
      <c r="AJ72" s="12">
        <f>SUM(Dec!BO72)</f>
        <v>0</v>
      </c>
      <c r="AK72" s="12">
        <f>SUM(Dec!CB72)</f>
        <v>0</v>
      </c>
      <c r="AL72" s="12">
        <f>SUM(Dec!CQ72)</f>
        <v>0</v>
      </c>
      <c r="AM72" s="64">
        <f>SUM(Dec!DD72)</f>
        <v>0</v>
      </c>
      <c r="AN72" s="64">
        <f>SUM(Dec!DS72)</f>
        <v>0</v>
      </c>
      <c r="AO72" s="56">
        <f>SUM(Dec!EF72)</f>
        <v>0</v>
      </c>
      <c r="AP72" s="12">
        <f>SUM(Jan!L72)</f>
        <v>0</v>
      </c>
      <c r="AQ72" s="12">
        <f>SUM(Jan!Y72)</f>
        <v>0</v>
      </c>
      <c r="AR72" s="12">
        <f>SUM(Jan!AM72)</f>
        <v>0</v>
      </c>
      <c r="AS72" s="12">
        <f>SUM(Jan!AZ72)</f>
        <v>0</v>
      </c>
      <c r="AT72" s="12">
        <f>SUM(Jan!BO72)</f>
        <v>0</v>
      </c>
      <c r="AU72" s="12">
        <f>SUM(Jan!CB72)</f>
        <v>0</v>
      </c>
      <c r="AV72" s="12">
        <f>SUM(Jan!CQ72)</f>
        <v>0</v>
      </c>
      <c r="AW72" s="64">
        <f>SUM(Jan!DD72)</f>
        <v>0</v>
      </c>
      <c r="AX72" s="64">
        <f>SUM(Jan!DS72)</f>
        <v>0</v>
      </c>
      <c r="AY72" s="56">
        <f>SUM(Jan!EF72)</f>
        <v>0</v>
      </c>
      <c r="AZ72" s="12">
        <f>SUM(Fev!L72)</f>
        <v>0</v>
      </c>
      <c r="BA72" s="12">
        <f>SUM(Fev!Y72)</f>
        <v>0</v>
      </c>
      <c r="BB72" s="12">
        <f>SUM(Fev!AM72)</f>
        <v>0</v>
      </c>
      <c r="BC72" s="12">
        <f>SUM(Fev!AZ72)</f>
        <v>0</v>
      </c>
      <c r="BD72" s="12">
        <f>SUM(Fev!BO72)</f>
        <v>0</v>
      </c>
      <c r="BE72" s="12">
        <f>SUM(Fev!CB72)</f>
        <v>0</v>
      </c>
      <c r="BF72" s="12">
        <f>SUM(Fev!CQ72)</f>
        <v>0</v>
      </c>
      <c r="BG72" s="64">
        <f>SUM(Fev!DD72)</f>
        <v>0</v>
      </c>
      <c r="BH72" s="64">
        <f>SUM(Fev!DS72)</f>
        <v>0</v>
      </c>
      <c r="BI72" s="56">
        <f>SUM(Fev!EF72)</f>
        <v>0</v>
      </c>
      <c r="BJ72" s="12">
        <f>SUM(Mars!L72)</f>
        <v>0</v>
      </c>
      <c r="BK72" s="12">
        <f>SUM(Mars!Y72)</f>
        <v>0</v>
      </c>
      <c r="BL72" s="12">
        <f>SUM(Mars!AM72)</f>
        <v>0</v>
      </c>
      <c r="BM72" s="12">
        <f>SUM(Mars!AZ72)</f>
        <v>0</v>
      </c>
      <c r="BN72" s="12">
        <f>SUM(Mars!BO72)</f>
        <v>0</v>
      </c>
      <c r="BO72" s="12">
        <f>SUM(Mars!CB72)</f>
        <v>0</v>
      </c>
      <c r="BP72" s="12">
        <f>SUM(Mars!CQ72)</f>
        <v>0</v>
      </c>
      <c r="BQ72" s="12">
        <f>SUM(Mars!DD72)</f>
        <v>0</v>
      </c>
      <c r="BR72" s="12">
        <f>SUM(Mars!DS72)</f>
        <v>0</v>
      </c>
      <c r="BS72" s="56">
        <f>SUM(Mars!EF72)</f>
        <v>0</v>
      </c>
      <c r="BT72" s="12">
        <f>SUM(Avr!L72)</f>
        <v>0</v>
      </c>
      <c r="BU72" s="12">
        <f>SUM(Avr!Y72)</f>
        <v>0</v>
      </c>
      <c r="BV72" s="12">
        <f>SUM(Avr!AM72)</f>
        <v>0</v>
      </c>
      <c r="BW72" s="12">
        <f>SUM(Avr!AZ72)</f>
        <v>0</v>
      </c>
      <c r="BX72" s="12">
        <f>SUM(Avr!BO72)</f>
        <v>0</v>
      </c>
      <c r="BY72" s="12">
        <f>SUM(Avr!CB72)</f>
        <v>0</v>
      </c>
      <c r="BZ72" s="12">
        <f>SUM(Avr!CQ72)</f>
        <v>0</v>
      </c>
      <c r="CA72" s="64">
        <f>SUM(Avr!DD72)</f>
        <v>0</v>
      </c>
      <c r="CB72" s="64">
        <f>SUM(Avr!DS72)</f>
        <v>0</v>
      </c>
      <c r="CC72" s="56">
        <f>SUM(Avr!EF72)</f>
        <v>0</v>
      </c>
      <c r="CD72" s="12">
        <f>SUM(Mai!L72)</f>
        <v>0</v>
      </c>
      <c r="CE72" s="12">
        <f>SUM(Mai!Y72)</f>
        <v>0</v>
      </c>
      <c r="CF72" s="12">
        <f>SUM(Mai!AM72)</f>
        <v>0</v>
      </c>
      <c r="CG72" s="12">
        <f>SUM(Mai!AZ72)</f>
        <v>0</v>
      </c>
      <c r="CH72" s="12">
        <f>SUM(Mai!BO72)</f>
        <v>0</v>
      </c>
      <c r="CI72" s="12">
        <f>SUM(Mai!CB72)</f>
        <v>0</v>
      </c>
      <c r="CJ72" s="12">
        <f>SUM(Mai!CQ72)</f>
        <v>0</v>
      </c>
      <c r="CK72" s="64">
        <f>SUM(Mai!DD72)</f>
        <v>0</v>
      </c>
      <c r="CL72" s="64">
        <f>SUM(Mai!DS72)</f>
        <v>0</v>
      </c>
      <c r="CM72" s="56">
        <f>SUM(Mai!EF72)</f>
        <v>0</v>
      </c>
      <c r="CN72" s="64">
        <f>SUM(Juin!L72)</f>
        <v>0</v>
      </c>
      <c r="CO72" s="12">
        <f>SUM(Juin!Y72)</f>
        <v>0</v>
      </c>
      <c r="CP72" s="12">
        <f>SUM(Juin!AM72)</f>
        <v>0</v>
      </c>
      <c r="CQ72" s="12">
        <f>SUM(Juin!AZ72)</f>
        <v>0</v>
      </c>
      <c r="CR72" s="12">
        <f>SUM(Juin!BO72)</f>
        <v>0</v>
      </c>
      <c r="CS72" s="12">
        <f>SUM(Juin!CB72)</f>
        <v>0</v>
      </c>
      <c r="CT72" s="12">
        <f>SUM(Juin!CQ72)</f>
        <v>0</v>
      </c>
      <c r="CU72" s="64">
        <f>SUM(Juin!DD72)</f>
        <v>0</v>
      </c>
      <c r="CV72" s="12">
        <f>SUM(Juin!DS72)</f>
        <v>0</v>
      </c>
      <c r="CW72" s="56">
        <f>SUM(Juin!EF72)</f>
        <v>0</v>
      </c>
      <c r="CX72" s="12"/>
      <c r="CY72" s="12"/>
      <c r="CZ72" s="18"/>
      <c r="DA72" s="18"/>
      <c r="DB72" s="18"/>
      <c r="DC72" s="18"/>
      <c r="DD72" s="18"/>
      <c r="DE72" s="18"/>
      <c r="DF72" s="18"/>
      <c r="DG72" s="18"/>
    </row>
    <row r="73" spans="1:111">
      <c r="A73" s="1" t="str">
        <f>REPT(Sept!A73,1)</f>
        <v>LAYANI Michel</v>
      </c>
      <c r="B73" s="32">
        <f>SUM(Sept!L73)</f>
        <v>0</v>
      </c>
      <c r="C73" s="32">
        <f>SUM(Sept!Y73)</f>
        <v>0</v>
      </c>
      <c r="D73" s="32">
        <f>SUM(Sept!AM73)</f>
        <v>0</v>
      </c>
      <c r="E73" s="32">
        <f>SUM(Sept!AZ73)</f>
        <v>0</v>
      </c>
      <c r="F73" s="32">
        <f>SUM(Sept!BO73)</f>
        <v>0</v>
      </c>
      <c r="G73" s="32">
        <f>SUM(Sept!CB73)</f>
        <v>0</v>
      </c>
      <c r="H73" s="32">
        <f>SUM(Sept!CQ73)</f>
        <v>0</v>
      </c>
      <c r="I73" s="78">
        <f>SUM(Sept!DD73)</f>
        <v>0</v>
      </c>
      <c r="J73" s="78">
        <f>SUM(Sept!DS73)</f>
        <v>0</v>
      </c>
      <c r="K73" s="54">
        <f>SUM(Sept!EF73)</f>
        <v>0</v>
      </c>
      <c r="L73" s="32">
        <f>SUM(Oct!L73)</f>
        <v>0</v>
      </c>
      <c r="M73" s="32">
        <f>SUM(Oct!Y73)</f>
        <v>0</v>
      </c>
      <c r="N73" s="32">
        <f>SUM(Oct!AM73)</f>
        <v>0</v>
      </c>
      <c r="O73" s="32">
        <f>SUM(Oct!AZ73)</f>
        <v>0</v>
      </c>
      <c r="P73" s="12">
        <f>SUM(Oct!BO73)</f>
        <v>0</v>
      </c>
      <c r="Q73" s="12">
        <f>SUM(Oct!CB73)</f>
        <v>0</v>
      </c>
      <c r="R73" s="12">
        <f>SUM(Oct!CQ73)</f>
        <v>0</v>
      </c>
      <c r="S73" s="64">
        <f>SUM(Oct!DD73)</f>
        <v>0</v>
      </c>
      <c r="T73" s="64">
        <f>SUM(Oct!DS73)</f>
        <v>0</v>
      </c>
      <c r="U73" s="56">
        <f>SUM(Oct!EF73)</f>
        <v>0</v>
      </c>
      <c r="V73" s="64">
        <f>SUM(Nov!L73)</f>
        <v>0</v>
      </c>
      <c r="W73" s="64">
        <f>SUM(Nov!Y73)</f>
        <v>0</v>
      </c>
      <c r="X73" s="12">
        <f>SUM(Nov!AM73)</f>
        <v>0</v>
      </c>
      <c r="Y73" s="12">
        <f>SUM(Nov!AZ73)</f>
        <v>0</v>
      </c>
      <c r="Z73" s="12">
        <f>SUM(Nov!BO73)</f>
        <v>0</v>
      </c>
      <c r="AA73" s="12">
        <f>SUM(Nov!CB73)</f>
        <v>0</v>
      </c>
      <c r="AB73" s="12">
        <f>SUM(Nov!CQ73)</f>
        <v>0</v>
      </c>
      <c r="AC73" s="64">
        <f>SUM(Nov!DD73)</f>
        <v>11</v>
      </c>
      <c r="AD73" s="64">
        <f>SUM(Nov!DS73)</f>
        <v>0</v>
      </c>
      <c r="AE73" s="56">
        <f>SUM(Nov!EF73)</f>
        <v>0</v>
      </c>
      <c r="AF73" s="64">
        <f>SUM(Dec!L73)</f>
        <v>0</v>
      </c>
      <c r="AG73" s="12">
        <f>SUM(Dec!Y73)</f>
        <v>0</v>
      </c>
      <c r="AH73" s="12">
        <f>SUM(Dec!AM73)</f>
        <v>0</v>
      </c>
      <c r="AI73" s="12">
        <f>SUM(Dec!AZ73)</f>
        <v>0</v>
      </c>
      <c r="AJ73" s="12">
        <f>SUM(Dec!BO73)</f>
        <v>0</v>
      </c>
      <c r="AK73" s="12">
        <f>SUM(Dec!CB73)</f>
        <v>0</v>
      </c>
      <c r="AL73" s="12">
        <f>SUM(Dec!CQ73)</f>
        <v>0</v>
      </c>
      <c r="AM73" s="64">
        <f>SUM(Dec!DD73)</f>
        <v>0</v>
      </c>
      <c r="AN73" s="64">
        <f>SUM(Dec!DS73)</f>
        <v>0</v>
      </c>
      <c r="AO73" s="56">
        <f>SUM(Dec!EF73)</f>
        <v>0</v>
      </c>
      <c r="AP73" s="12">
        <f>SUM(Jan!L73)</f>
        <v>0</v>
      </c>
      <c r="AQ73" s="12">
        <f>SUM(Jan!Y73)</f>
        <v>0</v>
      </c>
      <c r="AR73" s="12">
        <f>SUM(Jan!AM73)</f>
        <v>0</v>
      </c>
      <c r="AS73" s="12">
        <f>SUM(Jan!AZ73)</f>
        <v>0</v>
      </c>
      <c r="AT73" s="12">
        <f>SUM(Jan!BO73)</f>
        <v>0</v>
      </c>
      <c r="AU73" s="12">
        <f>SUM(Jan!CB73)</f>
        <v>0</v>
      </c>
      <c r="AV73" s="12">
        <f>SUM(Jan!CQ73)</f>
        <v>0</v>
      </c>
      <c r="AW73" s="64">
        <f>SUM(Jan!DD73)</f>
        <v>0</v>
      </c>
      <c r="AX73" s="64">
        <f>SUM(Jan!DS73)</f>
        <v>0</v>
      </c>
      <c r="AY73" s="56">
        <f>SUM(Jan!EF73)</f>
        <v>0</v>
      </c>
      <c r="AZ73" s="12">
        <f>SUM(Fev!L73)</f>
        <v>0</v>
      </c>
      <c r="BA73" s="12">
        <f>SUM(Fev!Y73)</f>
        <v>0</v>
      </c>
      <c r="BB73" s="12">
        <f>SUM(Fev!AM73)</f>
        <v>0</v>
      </c>
      <c r="BC73" s="12">
        <f>SUM(Fev!AZ73)</f>
        <v>0</v>
      </c>
      <c r="BD73" s="12">
        <f>SUM(Fev!BO73)</f>
        <v>0</v>
      </c>
      <c r="BE73" s="12">
        <f>SUM(Fev!CB73)</f>
        <v>0</v>
      </c>
      <c r="BF73" s="12">
        <f>SUM(Fev!CQ73)</f>
        <v>0</v>
      </c>
      <c r="BG73" s="64">
        <f>SUM(Fev!DD73)</f>
        <v>0</v>
      </c>
      <c r="BH73" s="64">
        <f>SUM(Fev!DS73)</f>
        <v>0</v>
      </c>
      <c r="BI73" s="56">
        <f>SUM(Fev!EF73)</f>
        <v>0</v>
      </c>
      <c r="BJ73" s="12">
        <f>SUM(Mars!L73)</f>
        <v>0</v>
      </c>
      <c r="BK73" s="12">
        <f>SUM(Mars!Y73)</f>
        <v>0</v>
      </c>
      <c r="BL73" s="12">
        <f>SUM(Mars!AM73)</f>
        <v>0</v>
      </c>
      <c r="BM73" s="12">
        <f>SUM(Mars!AZ73)</f>
        <v>0</v>
      </c>
      <c r="BN73" s="12">
        <f>SUM(Mars!BO73)</f>
        <v>0</v>
      </c>
      <c r="BO73" s="12">
        <f>SUM(Mars!CB73)</f>
        <v>0</v>
      </c>
      <c r="BP73" s="12">
        <f>SUM(Mars!CQ73)</f>
        <v>0</v>
      </c>
      <c r="BQ73" s="12">
        <f>SUM(Mars!DD73)</f>
        <v>0</v>
      </c>
      <c r="BR73" s="12">
        <f>SUM(Mars!DS73)</f>
        <v>0</v>
      </c>
      <c r="BS73" s="56">
        <f>SUM(Mars!EF73)</f>
        <v>0</v>
      </c>
      <c r="BT73" s="12">
        <f>SUM(Avr!L73)</f>
        <v>0</v>
      </c>
      <c r="BU73" s="12">
        <f>SUM(Avr!Y73)</f>
        <v>0</v>
      </c>
      <c r="BV73" s="12">
        <f>SUM(Avr!AM73)</f>
        <v>0</v>
      </c>
      <c r="BW73" s="12">
        <f>SUM(Avr!AZ73)</f>
        <v>0</v>
      </c>
      <c r="BX73" s="12">
        <f>SUM(Avr!BO73)</f>
        <v>0</v>
      </c>
      <c r="BY73" s="12">
        <f>SUM(Avr!CB73)</f>
        <v>0</v>
      </c>
      <c r="BZ73" s="12">
        <f>SUM(Avr!CQ73)</f>
        <v>0</v>
      </c>
      <c r="CA73" s="64">
        <f>SUM(Avr!DD73)</f>
        <v>0</v>
      </c>
      <c r="CB73" s="64">
        <f>SUM(Avr!DS73)</f>
        <v>0</v>
      </c>
      <c r="CC73" s="56">
        <f>SUM(Avr!EF73)</f>
        <v>0</v>
      </c>
      <c r="CD73" s="12">
        <f>SUM(Mai!L73)</f>
        <v>0</v>
      </c>
      <c r="CE73" s="12">
        <f>SUM(Mai!Y73)</f>
        <v>0</v>
      </c>
      <c r="CF73" s="12">
        <f>SUM(Mai!AM73)</f>
        <v>0</v>
      </c>
      <c r="CG73" s="12">
        <f>SUM(Mai!AZ73)</f>
        <v>0</v>
      </c>
      <c r="CH73" s="12">
        <f>SUM(Mai!BO73)</f>
        <v>0</v>
      </c>
      <c r="CI73" s="12">
        <f>SUM(Mai!CB73)</f>
        <v>0</v>
      </c>
      <c r="CJ73" s="12">
        <f>SUM(Mai!CQ73)</f>
        <v>0</v>
      </c>
      <c r="CK73" s="64">
        <f>SUM(Mai!DD73)</f>
        <v>0</v>
      </c>
      <c r="CL73" s="64">
        <f>SUM(Mai!DS73)</f>
        <v>0</v>
      </c>
      <c r="CM73" s="56">
        <f>SUM(Mai!EF73)</f>
        <v>0</v>
      </c>
      <c r="CN73" s="64">
        <f>SUM(Juin!L73)</f>
        <v>0</v>
      </c>
      <c r="CO73" s="12">
        <f>SUM(Juin!Y73)</f>
        <v>0</v>
      </c>
      <c r="CP73" s="12">
        <f>SUM(Juin!AM73)</f>
        <v>0</v>
      </c>
      <c r="CQ73" s="12">
        <f>SUM(Juin!AZ73)</f>
        <v>0</v>
      </c>
      <c r="CR73" s="12">
        <f>SUM(Juin!BO73)</f>
        <v>0</v>
      </c>
      <c r="CS73" s="12">
        <f>SUM(Juin!CB73)</f>
        <v>0</v>
      </c>
      <c r="CT73" s="12">
        <f>SUM(Juin!CQ73)</f>
        <v>0</v>
      </c>
      <c r="CU73" s="64">
        <f>SUM(Juin!DD73)</f>
        <v>0</v>
      </c>
      <c r="CV73" s="12">
        <f>SUM(Juin!DS73)</f>
        <v>0</v>
      </c>
      <c r="CW73" s="56">
        <f>SUM(Juin!EF73)</f>
        <v>0</v>
      </c>
      <c r="CX73" s="12"/>
      <c r="CY73" s="12"/>
      <c r="CZ73" s="18"/>
      <c r="DA73" s="18"/>
      <c r="DB73" s="18"/>
      <c r="DC73" s="18"/>
      <c r="DD73" s="18"/>
      <c r="DE73" s="18"/>
      <c r="DF73" s="18"/>
      <c r="DG73" s="18"/>
    </row>
    <row r="74" spans="1:111">
      <c r="A74" s="1" t="str">
        <f>REPT(Sept!A74,1)</f>
        <v>RERECICH Jessy</v>
      </c>
      <c r="B74" s="32">
        <f>SUM(Sept!L74)</f>
        <v>0</v>
      </c>
      <c r="C74" s="32">
        <f>SUM(Sept!Y74)</f>
        <v>0</v>
      </c>
      <c r="D74" s="32">
        <f>SUM(Sept!AM74)</f>
        <v>0</v>
      </c>
      <c r="E74" s="32">
        <f>SUM(Sept!AZ74)</f>
        <v>0</v>
      </c>
      <c r="F74" s="32">
        <f>SUM(Sept!BO74)</f>
        <v>0</v>
      </c>
      <c r="G74" s="32">
        <f>SUM(Sept!CB74)</f>
        <v>0</v>
      </c>
      <c r="H74" s="32">
        <f>SUM(Sept!CQ74)</f>
        <v>0</v>
      </c>
      <c r="I74" s="78">
        <f>SUM(Sept!DD74)</f>
        <v>0</v>
      </c>
      <c r="J74" s="78">
        <f>SUM(Sept!DS74)</f>
        <v>0</v>
      </c>
      <c r="K74" s="54">
        <f>SUM(Sept!EF74)</f>
        <v>0</v>
      </c>
      <c r="L74" s="32">
        <f>SUM(Oct!L74)</f>
        <v>0</v>
      </c>
      <c r="M74" s="32">
        <f>SUM(Oct!Y74)</f>
        <v>0</v>
      </c>
      <c r="N74" s="32">
        <f>SUM(Oct!AM74)</f>
        <v>0</v>
      </c>
      <c r="O74" s="32">
        <f>SUM(Oct!AZ74)</f>
        <v>0</v>
      </c>
      <c r="P74" s="12">
        <f>SUM(Oct!BO74)</f>
        <v>0</v>
      </c>
      <c r="Q74" s="12">
        <f>SUM(Oct!CB74)</f>
        <v>0</v>
      </c>
      <c r="R74" s="12">
        <f>SUM(Oct!CQ74)</f>
        <v>0</v>
      </c>
      <c r="S74" s="64">
        <f>SUM(Oct!DD74)</f>
        <v>0</v>
      </c>
      <c r="T74" s="64">
        <f>SUM(Oct!DS74)</f>
        <v>0</v>
      </c>
      <c r="U74" s="56">
        <f>SUM(Oct!EF74)</f>
        <v>0</v>
      </c>
      <c r="V74" s="64">
        <f>SUM(Nov!L74)</f>
        <v>0</v>
      </c>
      <c r="W74" s="64">
        <f>SUM(Nov!Y74)</f>
        <v>0</v>
      </c>
      <c r="X74" s="12">
        <f>SUM(Nov!AM74)</f>
        <v>0</v>
      </c>
      <c r="Y74" s="12">
        <f>SUM(Nov!AZ74)</f>
        <v>0</v>
      </c>
      <c r="Z74" s="12">
        <f>SUM(Nov!BO74)</f>
        <v>0</v>
      </c>
      <c r="AA74" s="12">
        <f>SUM(Nov!CB74)</f>
        <v>0</v>
      </c>
      <c r="AB74" s="12">
        <f>SUM(Nov!CQ74)</f>
        <v>0</v>
      </c>
      <c r="AC74" s="64">
        <f>SUM(Nov!DD74)</f>
        <v>4</v>
      </c>
      <c r="AD74" s="64">
        <f>SUM(Nov!DS74)</f>
        <v>0</v>
      </c>
      <c r="AE74" s="56">
        <f>SUM(Nov!EF74)</f>
        <v>0</v>
      </c>
      <c r="AF74" s="64">
        <f>SUM(Dec!L74)</f>
        <v>0</v>
      </c>
      <c r="AG74" s="12">
        <f>SUM(Dec!Y74)</f>
        <v>0</v>
      </c>
      <c r="AH74" s="12">
        <f>SUM(Dec!AM74)</f>
        <v>0</v>
      </c>
      <c r="AI74" s="12">
        <f>SUM(Dec!AZ74)</f>
        <v>0</v>
      </c>
      <c r="AJ74" s="12">
        <f>SUM(Dec!BO74)</f>
        <v>0</v>
      </c>
      <c r="AK74" s="12">
        <f>SUM(Dec!CB74)</f>
        <v>0</v>
      </c>
      <c r="AL74" s="12">
        <f>SUM(Dec!CQ74)</f>
        <v>0</v>
      </c>
      <c r="AM74" s="64">
        <f>SUM(Dec!DD74)</f>
        <v>0</v>
      </c>
      <c r="AN74" s="64">
        <f>SUM(Dec!DS74)</f>
        <v>0</v>
      </c>
      <c r="AO74" s="56">
        <f>SUM(Dec!EF74)</f>
        <v>0</v>
      </c>
      <c r="AP74" s="12">
        <f>SUM(Jan!L74)</f>
        <v>0</v>
      </c>
      <c r="AQ74" s="12">
        <f>SUM(Jan!Y74)</f>
        <v>0</v>
      </c>
      <c r="AR74" s="12">
        <f>SUM(Jan!AM74)</f>
        <v>0</v>
      </c>
      <c r="AS74" s="12">
        <f>SUM(Jan!AZ74)</f>
        <v>0</v>
      </c>
      <c r="AT74" s="12">
        <f>SUM(Jan!BO74)</f>
        <v>0</v>
      </c>
      <c r="AU74" s="12">
        <f>SUM(Jan!CB74)</f>
        <v>0</v>
      </c>
      <c r="AV74" s="12">
        <f>SUM(Jan!CQ74)</f>
        <v>0</v>
      </c>
      <c r="AW74" s="64">
        <f>SUM(Jan!DD74)</f>
        <v>0</v>
      </c>
      <c r="AX74" s="64">
        <f>SUM(Jan!DS74)</f>
        <v>0</v>
      </c>
      <c r="AY74" s="56">
        <f>SUM(Jan!EF74)</f>
        <v>0</v>
      </c>
      <c r="AZ74" s="12">
        <f>SUM(Fev!L74)</f>
        <v>0</v>
      </c>
      <c r="BA74" s="12">
        <f>SUM(Fev!Y74)</f>
        <v>0</v>
      </c>
      <c r="BB74" s="12">
        <f>SUM(Fev!AM74)</f>
        <v>33</v>
      </c>
      <c r="BC74" s="12">
        <f>SUM(Fev!AZ74)</f>
        <v>0</v>
      </c>
      <c r="BD74" s="12">
        <f>SUM(Fev!BO74)</f>
        <v>0</v>
      </c>
      <c r="BE74" s="12">
        <f>SUM(Fev!CB74)</f>
        <v>0</v>
      </c>
      <c r="BF74" s="12">
        <f>SUM(Fev!CQ74)</f>
        <v>0</v>
      </c>
      <c r="BG74" s="64">
        <f>SUM(Fev!DD74)</f>
        <v>0</v>
      </c>
      <c r="BH74" s="64">
        <f>SUM(Fev!DS74)</f>
        <v>0</v>
      </c>
      <c r="BI74" s="56">
        <f>SUM(Fev!EF74)</f>
        <v>0</v>
      </c>
      <c r="BJ74" s="12">
        <f>SUM(Mars!L74)</f>
        <v>0</v>
      </c>
      <c r="BK74" s="12">
        <f>SUM(Mars!Y74)</f>
        <v>0</v>
      </c>
      <c r="BL74" s="12">
        <f>SUM(Mars!AM74)</f>
        <v>0</v>
      </c>
      <c r="BM74" s="12">
        <f>SUM(Mars!AZ74)</f>
        <v>0</v>
      </c>
      <c r="BN74" s="12">
        <f>SUM(Mars!BO74)</f>
        <v>0</v>
      </c>
      <c r="BO74" s="12">
        <f>SUM(Mars!CB74)</f>
        <v>0</v>
      </c>
      <c r="BP74" s="12">
        <f>SUM(Mars!CQ74)</f>
        <v>0</v>
      </c>
      <c r="BQ74" s="12">
        <f>SUM(Mars!DD74)</f>
        <v>0</v>
      </c>
      <c r="BR74" s="12">
        <f>SUM(Mars!DS74)</f>
        <v>0</v>
      </c>
      <c r="BS74" s="56">
        <f>SUM(Mars!EF74)</f>
        <v>0</v>
      </c>
      <c r="BT74" s="12">
        <f>SUM(Avr!L74)</f>
        <v>0</v>
      </c>
      <c r="BU74" s="12">
        <f>SUM(Avr!Y74)</f>
        <v>0</v>
      </c>
      <c r="BV74" s="12">
        <f>SUM(Avr!AM74)</f>
        <v>0</v>
      </c>
      <c r="BW74" s="12">
        <f>SUM(Avr!AZ74)</f>
        <v>0</v>
      </c>
      <c r="BX74" s="12">
        <f>SUM(Avr!BO74)</f>
        <v>0</v>
      </c>
      <c r="BY74" s="12">
        <f>SUM(Avr!CB74)</f>
        <v>0</v>
      </c>
      <c r="BZ74" s="12">
        <f>SUM(Avr!CQ74)</f>
        <v>0</v>
      </c>
      <c r="CA74" s="64">
        <f>SUM(Avr!DD74)</f>
        <v>0</v>
      </c>
      <c r="CB74" s="64">
        <f>SUM(Avr!DS74)</f>
        <v>0</v>
      </c>
      <c r="CC74" s="56">
        <f>SUM(Avr!EF74)</f>
        <v>0</v>
      </c>
      <c r="CD74" s="12">
        <f>SUM(Mai!L74)</f>
        <v>0</v>
      </c>
      <c r="CE74" s="12">
        <f>SUM(Mai!Y74)</f>
        <v>0</v>
      </c>
      <c r="CF74" s="12">
        <f>SUM(Mai!AM74)</f>
        <v>0</v>
      </c>
      <c r="CG74" s="12">
        <f>SUM(Mai!AZ74)</f>
        <v>0</v>
      </c>
      <c r="CH74" s="12">
        <f>SUM(Mai!BO74)</f>
        <v>0</v>
      </c>
      <c r="CI74" s="12">
        <f>SUM(Mai!CB74)</f>
        <v>0</v>
      </c>
      <c r="CJ74" s="12">
        <f>SUM(Mai!CQ74)</f>
        <v>0</v>
      </c>
      <c r="CK74" s="64">
        <f>SUM(Mai!DD74)</f>
        <v>0</v>
      </c>
      <c r="CL74" s="64">
        <f>SUM(Mai!DS74)</f>
        <v>0</v>
      </c>
      <c r="CM74" s="56">
        <f>SUM(Mai!EF74)</f>
        <v>0</v>
      </c>
      <c r="CN74" s="64">
        <f>SUM(Juin!L74)</f>
        <v>0</v>
      </c>
      <c r="CO74" s="12">
        <f>SUM(Juin!Y74)</f>
        <v>0</v>
      </c>
      <c r="CP74" s="12">
        <f>SUM(Juin!AM74)</f>
        <v>0</v>
      </c>
      <c r="CQ74" s="12">
        <f>SUM(Juin!AZ74)</f>
        <v>0</v>
      </c>
      <c r="CR74" s="12">
        <f>SUM(Juin!BO74)</f>
        <v>0</v>
      </c>
      <c r="CS74" s="12">
        <f>SUM(Juin!CB74)</f>
        <v>0</v>
      </c>
      <c r="CT74" s="12">
        <f>SUM(Juin!CQ74)</f>
        <v>0</v>
      </c>
      <c r="CU74" s="64">
        <f>SUM(Juin!DD74)</f>
        <v>0</v>
      </c>
      <c r="CV74" s="12">
        <f>SUM(Juin!DS74)</f>
        <v>0</v>
      </c>
      <c r="CW74" s="56">
        <f>SUM(Juin!EF74)</f>
        <v>0</v>
      </c>
    </row>
    <row r="75" spans="1:111">
      <c r="A75" s="1" t="str">
        <f>REPT(Sept!A75,1)</f>
        <v>MAILLARD Cyril</v>
      </c>
      <c r="B75" s="32">
        <f>SUM(Sept!L75)</f>
        <v>0</v>
      </c>
      <c r="C75" s="32">
        <f>SUM(Sept!Y75)</f>
        <v>0</v>
      </c>
      <c r="D75" s="32">
        <f>SUM(Sept!AM75)</f>
        <v>0</v>
      </c>
      <c r="E75" s="32">
        <f>SUM(Sept!AZ75)</f>
        <v>0</v>
      </c>
      <c r="F75" s="32">
        <f>SUM(Sept!BO75)</f>
        <v>0</v>
      </c>
      <c r="G75" s="32">
        <f>SUM(Sept!CB75)</f>
        <v>0</v>
      </c>
      <c r="H75" s="32">
        <f>SUM(Sept!CQ75)</f>
        <v>0</v>
      </c>
      <c r="I75" s="78">
        <f>SUM(Sept!DD75)</f>
        <v>0</v>
      </c>
      <c r="J75" s="78">
        <f>SUM(Sept!DS75)</f>
        <v>0</v>
      </c>
      <c r="K75" s="54">
        <f>SUM(Sept!EF75)</f>
        <v>0</v>
      </c>
      <c r="L75" s="32">
        <f>SUM(Oct!L75)</f>
        <v>0</v>
      </c>
      <c r="M75" s="32">
        <f>SUM(Oct!Y75)</f>
        <v>0</v>
      </c>
      <c r="N75" s="32">
        <f>SUM(Oct!AM75)</f>
        <v>0</v>
      </c>
      <c r="O75" s="32">
        <f>SUM(Oct!AZ75)</f>
        <v>0</v>
      </c>
      <c r="P75" s="12">
        <f>SUM(Oct!BO75)</f>
        <v>0</v>
      </c>
      <c r="Q75" s="12">
        <f>SUM(Oct!CB75)</f>
        <v>0</v>
      </c>
      <c r="R75" s="12">
        <f>SUM(Oct!CQ75)</f>
        <v>0</v>
      </c>
      <c r="S75" s="64">
        <f>SUM(Oct!DD75)</f>
        <v>0</v>
      </c>
      <c r="T75" s="64">
        <f>SUM(Oct!DS75)</f>
        <v>0</v>
      </c>
      <c r="U75" s="56">
        <f>SUM(Oct!EF75)</f>
        <v>0</v>
      </c>
      <c r="V75" s="64">
        <f>SUM(Nov!L75)</f>
        <v>0</v>
      </c>
      <c r="W75" s="64">
        <f>SUM(Nov!Y75)</f>
        <v>0</v>
      </c>
      <c r="X75" s="12">
        <f>SUM(Nov!AM75)</f>
        <v>0</v>
      </c>
      <c r="Y75" s="12">
        <f>SUM(Nov!AZ75)</f>
        <v>0</v>
      </c>
      <c r="Z75" s="12">
        <f>SUM(Nov!BO75)</f>
        <v>0</v>
      </c>
      <c r="AA75" s="12">
        <f>SUM(Nov!CB75)</f>
        <v>0</v>
      </c>
      <c r="AB75" s="12">
        <f>SUM(Nov!CQ75)</f>
        <v>0</v>
      </c>
      <c r="AC75" s="64">
        <f>SUM(Nov!DD75)</f>
        <v>0</v>
      </c>
      <c r="AD75" s="64">
        <f>SUM(Nov!DS75)</f>
        <v>0</v>
      </c>
      <c r="AE75" s="56">
        <f>SUM(Nov!EF75)</f>
        <v>0</v>
      </c>
      <c r="AF75" s="64">
        <f>SUM(Dec!L75)</f>
        <v>0</v>
      </c>
      <c r="AG75" s="12">
        <f>SUM(Dec!Y75)</f>
        <v>0</v>
      </c>
      <c r="AH75" s="12">
        <f>SUM(Dec!AM75)</f>
        <v>0</v>
      </c>
      <c r="AI75" s="12">
        <f>SUM(Dec!AZ75)</f>
        <v>0</v>
      </c>
      <c r="AJ75" s="12">
        <f>SUM(Dec!BO75)</f>
        <v>0</v>
      </c>
      <c r="AK75" s="12">
        <f>SUM(Dec!CB75)</f>
        <v>0</v>
      </c>
      <c r="AL75" s="12">
        <f>SUM(Dec!CQ75)</f>
        <v>0</v>
      </c>
      <c r="AM75" s="64">
        <f>SUM(Dec!DD75)</f>
        <v>0</v>
      </c>
      <c r="AN75" s="64">
        <f>SUM(Dec!DS75)</f>
        <v>0</v>
      </c>
      <c r="AO75" s="56">
        <f>SUM(Dec!EF75)</f>
        <v>0</v>
      </c>
      <c r="AP75" s="12">
        <f>SUM(Jan!L75)</f>
        <v>33</v>
      </c>
      <c r="AQ75" s="12">
        <f>SUM(Jan!Y75)</f>
        <v>0</v>
      </c>
      <c r="AR75" s="12">
        <f>SUM(Jan!AM75)</f>
        <v>0</v>
      </c>
      <c r="AS75" s="12">
        <f>SUM(Jan!AZ75)</f>
        <v>0</v>
      </c>
      <c r="AT75" s="12">
        <f>SUM(Jan!BO75)</f>
        <v>0</v>
      </c>
      <c r="AU75" s="12">
        <f>SUM(Jan!CB75)</f>
        <v>0</v>
      </c>
      <c r="AV75" s="12">
        <f>SUM(Jan!CQ75)</f>
        <v>0</v>
      </c>
      <c r="AW75" s="64">
        <f>SUM(Jan!DD75)</f>
        <v>0</v>
      </c>
      <c r="AX75" s="64">
        <f>SUM(Jan!DS75)</f>
        <v>0</v>
      </c>
      <c r="AY75" s="56">
        <f>SUM(Jan!EF75)</f>
        <v>0</v>
      </c>
      <c r="AZ75" s="12">
        <f>SUM(Fev!L75)</f>
        <v>0</v>
      </c>
      <c r="BA75" s="12">
        <f>SUM(Fev!Y75)</f>
        <v>0</v>
      </c>
      <c r="BB75" s="12">
        <f>SUM(Fev!AM75)</f>
        <v>0</v>
      </c>
      <c r="BC75" s="12">
        <f>SUM(Fev!AZ75)</f>
        <v>0</v>
      </c>
      <c r="BD75" s="12">
        <f>SUM(Fev!BO75)</f>
        <v>0</v>
      </c>
      <c r="BE75" s="12">
        <f>SUM(Fev!CB75)</f>
        <v>0</v>
      </c>
      <c r="BF75" s="12">
        <f>SUM(Fev!CQ75)</f>
        <v>0</v>
      </c>
      <c r="BG75" s="64">
        <f>SUM(Fev!DD75)</f>
        <v>0</v>
      </c>
      <c r="BH75" s="64">
        <f>SUM(Fev!DS75)</f>
        <v>0</v>
      </c>
      <c r="BI75" s="56">
        <f>SUM(Fev!EF75)</f>
        <v>0</v>
      </c>
      <c r="BJ75" s="12">
        <f>SUM(Mars!L75)</f>
        <v>0</v>
      </c>
      <c r="BK75" s="12">
        <f>SUM(Mars!Y75)</f>
        <v>0</v>
      </c>
      <c r="BL75" s="12">
        <f>SUM(Mars!AM75)</f>
        <v>0</v>
      </c>
      <c r="BM75" s="12">
        <f>SUM(Mars!AZ75)</f>
        <v>0</v>
      </c>
      <c r="BN75" s="12">
        <f>SUM(Mars!BO75)</f>
        <v>0</v>
      </c>
      <c r="BO75" s="12">
        <f>SUM(Mars!CB75)</f>
        <v>0</v>
      </c>
      <c r="BP75" s="12">
        <f>SUM(Mars!CQ75)</f>
        <v>0</v>
      </c>
      <c r="BQ75" s="12">
        <f>SUM(Mars!DD75)</f>
        <v>0</v>
      </c>
      <c r="BR75" s="12">
        <f>SUM(Mars!DS75)</f>
        <v>0</v>
      </c>
      <c r="BS75" s="56">
        <f>SUM(Mars!EF75)</f>
        <v>0</v>
      </c>
      <c r="BT75" s="12">
        <f>SUM(Avr!L75)</f>
        <v>0</v>
      </c>
      <c r="BU75" s="12">
        <f>SUM(Avr!Y75)</f>
        <v>0</v>
      </c>
      <c r="BV75" s="12">
        <f>SUM(Avr!AM75)</f>
        <v>0</v>
      </c>
      <c r="BW75" s="12">
        <f>SUM(Avr!AZ75)</f>
        <v>0</v>
      </c>
      <c r="BX75" s="12">
        <f>SUM(Avr!BO75)</f>
        <v>0</v>
      </c>
      <c r="BY75" s="12">
        <f>SUM(Avr!CB75)</f>
        <v>0</v>
      </c>
      <c r="BZ75" s="12">
        <f>SUM(Avr!CQ75)</f>
        <v>0</v>
      </c>
      <c r="CA75" s="64">
        <f>SUM(Avr!DD75)</f>
        <v>0</v>
      </c>
      <c r="CB75" s="64">
        <f>SUM(Avr!DS75)</f>
        <v>0</v>
      </c>
      <c r="CC75" s="56">
        <f>SUM(Avr!EF75)</f>
        <v>0</v>
      </c>
      <c r="CD75" s="12">
        <f>SUM(Mai!L75)</f>
        <v>0</v>
      </c>
      <c r="CE75" s="12">
        <f>SUM(Mai!Y75)</f>
        <v>0</v>
      </c>
      <c r="CF75" s="12">
        <f>SUM(Mai!AM75)</f>
        <v>0</v>
      </c>
      <c r="CG75" s="12">
        <f>SUM(Mai!AZ75)</f>
        <v>0</v>
      </c>
      <c r="CH75" s="12">
        <f>SUM(Mai!BO75)</f>
        <v>0</v>
      </c>
      <c r="CI75" s="12">
        <f>SUM(Mai!CB75)</f>
        <v>0</v>
      </c>
      <c r="CJ75" s="12">
        <f>SUM(Mai!CQ75)</f>
        <v>0</v>
      </c>
      <c r="CK75" s="64">
        <f>SUM(Mai!DD75)</f>
        <v>0</v>
      </c>
      <c r="CL75" s="64">
        <f>SUM(Mai!DS75)</f>
        <v>0</v>
      </c>
      <c r="CM75" s="56">
        <f>SUM(Mai!EF75)</f>
        <v>0</v>
      </c>
      <c r="CN75" s="64">
        <f>SUM(Juin!L75)</f>
        <v>0</v>
      </c>
      <c r="CO75" s="12">
        <f>SUM(Juin!Y75)</f>
        <v>0</v>
      </c>
      <c r="CP75" s="12">
        <f>SUM(Juin!AM75)</f>
        <v>0</v>
      </c>
      <c r="CQ75" s="12">
        <f>SUM(Juin!AZ75)</f>
        <v>0</v>
      </c>
      <c r="CR75" s="12">
        <f>SUM(Juin!BO75)</f>
        <v>0</v>
      </c>
      <c r="CS75" s="12">
        <f>SUM(Juin!CB75)</f>
        <v>0</v>
      </c>
      <c r="CT75" s="12">
        <f>SUM(Juin!CQ75)</f>
        <v>0</v>
      </c>
      <c r="CU75" s="64">
        <f>SUM(Juin!DD75)</f>
        <v>0</v>
      </c>
      <c r="CV75" s="12">
        <f>SUM(Juin!DS75)</f>
        <v>0</v>
      </c>
      <c r="CW75" s="56">
        <f>SUM(Juin!EF75)</f>
        <v>0</v>
      </c>
    </row>
    <row r="76" spans="1:111">
      <c r="A76" s="1" t="str">
        <f>REPT(Sept!A76,1)</f>
        <v>MENAUGE Jérémy</v>
      </c>
      <c r="B76" s="32">
        <f>SUM(Sept!L76)</f>
        <v>0</v>
      </c>
      <c r="C76" s="32">
        <f>SUM(Sept!Y76)</f>
        <v>0</v>
      </c>
      <c r="D76" s="32">
        <f>SUM(Sept!AM76)</f>
        <v>0</v>
      </c>
      <c r="E76" s="32">
        <f>SUM(Sept!AZ76)</f>
        <v>0</v>
      </c>
      <c r="F76" s="32">
        <f>SUM(Sept!BO76)</f>
        <v>0</v>
      </c>
      <c r="G76" s="32">
        <f>SUM(Sept!CB76)</f>
        <v>0</v>
      </c>
      <c r="H76" s="32">
        <f>SUM(Sept!CQ76)</f>
        <v>0</v>
      </c>
      <c r="I76" s="78">
        <f>SUM(Sept!DD76)</f>
        <v>0</v>
      </c>
      <c r="J76" s="78">
        <f>SUM(Sept!DS76)</f>
        <v>0</v>
      </c>
      <c r="K76" s="54">
        <f>SUM(Sept!EF76)</f>
        <v>0</v>
      </c>
      <c r="L76" s="32">
        <f>SUM(Oct!L76)</f>
        <v>0</v>
      </c>
      <c r="M76" s="32">
        <f>SUM(Oct!Y76)</f>
        <v>0</v>
      </c>
      <c r="N76" s="32">
        <f>SUM(Oct!AM76)</f>
        <v>0</v>
      </c>
      <c r="O76" s="32">
        <f>SUM(Oct!AZ76)</f>
        <v>0</v>
      </c>
      <c r="P76" s="12">
        <f>SUM(Oct!BO76)</f>
        <v>0</v>
      </c>
      <c r="Q76" s="12">
        <f>SUM(Oct!CB76)</f>
        <v>0</v>
      </c>
      <c r="R76" s="12">
        <f>SUM(Oct!CQ76)</f>
        <v>0</v>
      </c>
      <c r="S76" s="64">
        <f>SUM(Oct!DD76)</f>
        <v>0</v>
      </c>
      <c r="T76" s="64">
        <f>SUM(Oct!DS76)</f>
        <v>0</v>
      </c>
      <c r="U76" s="56">
        <f>SUM(Oct!EF76)</f>
        <v>0</v>
      </c>
      <c r="V76" s="64">
        <f>SUM(Nov!L76)</f>
        <v>0</v>
      </c>
      <c r="W76" s="64">
        <f>SUM(Nov!Y76)</f>
        <v>0</v>
      </c>
      <c r="X76" s="12">
        <f>SUM(Nov!AM76)</f>
        <v>0</v>
      </c>
      <c r="Y76" s="12">
        <f>SUM(Nov!AZ76)</f>
        <v>0</v>
      </c>
      <c r="Z76" s="12">
        <f>SUM(Nov!BO76)</f>
        <v>0</v>
      </c>
      <c r="AA76" s="12">
        <f>SUM(Nov!CB76)</f>
        <v>0</v>
      </c>
      <c r="AB76" s="12">
        <f>SUM(Nov!CQ76)</f>
        <v>0</v>
      </c>
      <c r="AC76" s="64">
        <f>SUM(Nov!DD76)</f>
        <v>0</v>
      </c>
      <c r="AD76" s="64">
        <f>SUM(Nov!DS76)</f>
        <v>0</v>
      </c>
      <c r="AE76" s="56">
        <f>SUM(Nov!EF76)</f>
        <v>0</v>
      </c>
      <c r="AF76" s="64">
        <f>SUM(Dec!L76)</f>
        <v>0</v>
      </c>
      <c r="AG76" s="12">
        <f>SUM(Dec!Y76)</f>
        <v>0</v>
      </c>
      <c r="AH76" s="12">
        <f>SUM(Dec!AM76)</f>
        <v>0</v>
      </c>
      <c r="AI76" s="12">
        <f>SUM(Dec!AZ76)</f>
        <v>0</v>
      </c>
      <c r="AJ76" s="12">
        <f>SUM(Dec!BO76)</f>
        <v>0</v>
      </c>
      <c r="AK76" s="12">
        <f>SUM(Dec!CB76)</f>
        <v>0</v>
      </c>
      <c r="AL76" s="12">
        <f>SUM(Dec!CQ76)</f>
        <v>0</v>
      </c>
      <c r="AM76" s="64">
        <f>SUM(Dec!DD76)</f>
        <v>0</v>
      </c>
      <c r="AN76" s="64">
        <f>SUM(Dec!DS76)</f>
        <v>0</v>
      </c>
      <c r="AO76" s="56">
        <f>SUM(Dec!EF76)</f>
        <v>0</v>
      </c>
      <c r="AP76" s="12">
        <f>SUM(Jan!L76)</f>
        <v>0</v>
      </c>
      <c r="AQ76" s="12">
        <f>SUM(Jan!Y76)</f>
        <v>0</v>
      </c>
      <c r="AR76" s="12">
        <f>SUM(Jan!AM76)</f>
        <v>0</v>
      </c>
      <c r="AS76" s="12">
        <f>SUM(Jan!AZ76)</f>
        <v>0</v>
      </c>
      <c r="AT76" s="12">
        <f>SUM(Jan!BO76)</f>
        <v>5</v>
      </c>
      <c r="AU76" s="12">
        <f>SUM(Jan!CB76)</f>
        <v>0</v>
      </c>
      <c r="AV76" s="12">
        <f>SUM(Jan!CQ76)</f>
        <v>16</v>
      </c>
      <c r="AW76" s="64">
        <f>SUM(Jan!DD76)</f>
        <v>0</v>
      </c>
      <c r="AX76" s="64">
        <f>SUM(Jan!DS76)</f>
        <v>0</v>
      </c>
      <c r="AY76" s="56">
        <f>SUM(Jan!EF76)</f>
        <v>0</v>
      </c>
      <c r="AZ76" s="12">
        <f>SUM(Fev!L76)</f>
        <v>0</v>
      </c>
      <c r="BA76" s="12">
        <f>SUM(Fev!Y76)</f>
        <v>0</v>
      </c>
      <c r="BB76" s="12">
        <f>SUM(Fev!AM76)</f>
        <v>8</v>
      </c>
      <c r="BC76" s="12">
        <f>SUM(Fev!AZ76)</f>
        <v>0</v>
      </c>
      <c r="BD76" s="12">
        <f>SUM(Fev!BO76)</f>
        <v>0</v>
      </c>
      <c r="BE76" s="12">
        <f>SUM(Fev!CB76)</f>
        <v>0</v>
      </c>
      <c r="BF76" s="12">
        <f>SUM(Fev!CQ76)</f>
        <v>0</v>
      </c>
      <c r="BG76" s="64">
        <f>SUM(Fev!DD76)</f>
        <v>0</v>
      </c>
      <c r="BH76" s="64">
        <f>SUM(Fev!DS76)</f>
        <v>0</v>
      </c>
      <c r="BI76" s="56">
        <f>SUM(Fev!EF76)</f>
        <v>0</v>
      </c>
      <c r="BJ76" s="12">
        <f>SUM(Mars!L76)</f>
        <v>11</v>
      </c>
      <c r="BK76" s="12">
        <f>SUM(Mars!Y76)</f>
        <v>0</v>
      </c>
      <c r="BL76" s="12">
        <f>SUM(Mars!AM76)</f>
        <v>5</v>
      </c>
      <c r="BM76" s="12">
        <f>SUM(Mars!AZ76)</f>
        <v>0</v>
      </c>
      <c r="BN76" s="12">
        <f>SUM(Mars!BO76)</f>
        <v>0</v>
      </c>
      <c r="BO76" s="12">
        <f>SUM(Mars!CB76)</f>
        <v>0</v>
      </c>
      <c r="BP76" s="12">
        <f>SUM(Mars!CQ76)</f>
        <v>0</v>
      </c>
      <c r="BQ76" s="12">
        <f>SUM(Mars!DD76)</f>
        <v>0</v>
      </c>
      <c r="BR76" s="12">
        <f>SUM(Mars!DS76)</f>
        <v>0</v>
      </c>
      <c r="BS76" s="56">
        <f>SUM(Mars!EF76)</f>
        <v>0</v>
      </c>
      <c r="BT76" s="12">
        <f>SUM(Avr!L76)</f>
        <v>0</v>
      </c>
      <c r="BU76" s="12">
        <f>SUM(Avr!Y76)</f>
        <v>0</v>
      </c>
      <c r="BV76" s="12">
        <f>SUM(Avr!AM76)</f>
        <v>0</v>
      </c>
      <c r="BW76" s="12">
        <f>SUM(Avr!AZ76)</f>
        <v>0</v>
      </c>
      <c r="BX76" s="12">
        <f>SUM(Avr!BO76)</f>
        <v>0</v>
      </c>
      <c r="BY76" s="12">
        <f>SUM(Avr!CB76)</f>
        <v>0</v>
      </c>
      <c r="BZ76" s="12">
        <f>SUM(Avr!CQ76)</f>
        <v>0</v>
      </c>
      <c r="CA76" s="64">
        <f>SUM(Avr!DD76)</f>
        <v>0</v>
      </c>
      <c r="CB76" s="64">
        <f>SUM(Avr!DS76)</f>
        <v>0</v>
      </c>
      <c r="CC76" s="56">
        <f>SUM(Avr!EF76)</f>
        <v>0</v>
      </c>
      <c r="CD76" s="12">
        <f>SUM(Mai!L76)</f>
        <v>0</v>
      </c>
      <c r="CE76" s="12">
        <f>SUM(Mai!Y76)</f>
        <v>0</v>
      </c>
      <c r="CF76" s="12">
        <f>SUM(Mai!AM76)</f>
        <v>0</v>
      </c>
      <c r="CG76" s="12">
        <f>SUM(Mai!AZ76)</f>
        <v>0</v>
      </c>
      <c r="CH76" s="12">
        <f>SUM(Mai!BO76)</f>
        <v>0</v>
      </c>
      <c r="CI76" s="12">
        <f>SUM(Mai!CB76)</f>
        <v>0</v>
      </c>
      <c r="CJ76" s="12">
        <f>SUM(Mai!CQ76)</f>
        <v>0</v>
      </c>
      <c r="CK76" s="64">
        <f>SUM(Mai!DD76)</f>
        <v>0</v>
      </c>
      <c r="CL76" s="64">
        <f>SUM(Mai!DS76)</f>
        <v>0</v>
      </c>
      <c r="CM76" s="56">
        <f>SUM(Mai!EF76)</f>
        <v>0</v>
      </c>
      <c r="CN76" s="64">
        <f>SUM(Juin!L76)</f>
        <v>0</v>
      </c>
      <c r="CO76" s="12">
        <f>SUM(Juin!Y76)</f>
        <v>0</v>
      </c>
      <c r="CP76" s="12">
        <f>SUM(Juin!AM76)</f>
        <v>0</v>
      </c>
      <c r="CQ76" s="12">
        <f>SUM(Juin!AZ76)</f>
        <v>0</v>
      </c>
      <c r="CR76" s="12">
        <f>SUM(Juin!BO76)</f>
        <v>0</v>
      </c>
      <c r="CS76" s="12">
        <f>SUM(Juin!CB76)</f>
        <v>0</v>
      </c>
      <c r="CT76" s="12">
        <f>SUM(Juin!CQ76)</f>
        <v>0</v>
      </c>
      <c r="CU76" s="64">
        <f>SUM(Juin!DD76)</f>
        <v>0</v>
      </c>
      <c r="CV76" s="12">
        <f>SUM(Juin!DS76)</f>
        <v>0</v>
      </c>
      <c r="CW76" s="56">
        <f>SUM(Juin!EF76)</f>
        <v>0</v>
      </c>
    </row>
    <row r="77" spans="1:111">
      <c r="A77" s="1" t="str">
        <f>REPT(Sept!A77,1)</f>
        <v>DELOCHE Romain</v>
      </c>
      <c r="B77" s="32">
        <f>SUM(Sept!L77)</f>
        <v>0</v>
      </c>
      <c r="C77" s="32">
        <f>SUM(Sept!Y77)</f>
        <v>0</v>
      </c>
      <c r="D77" s="32">
        <f>SUM(Sept!AM77)</f>
        <v>0</v>
      </c>
      <c r="E77" s="32">
        <f>SUM(Sept!AZ77)</f>
        <v>0</v>
      </c>
      <c r="F77" s="32">
        <f>SUM(Sept!BO77)</f>
        <v>0</v>
      </c>
      <c r="G77" s="32">
        <f>SUM(Sept!CB77)</f>
        <v>0</v>
      </c>
      <c r="H77" s="32">
        <f>SUM(Sept!CQ77)</f>
        <v>0</v>
      </c>
      <c r="I77" s="78">
        <f>SUM(Sept!DD77)</f>
        <v>0</v>
      </c>
      <c r="J77" s="78">
        <f>SUM(Sept!DS77)</f>
        <v>0</v>
      </c>
      <c r="K77" s="54">
        <f>SUM(Sept!EF77)</f>
        <v>0</v>
      </c>
      <c r="L77" s="32">
        <f>SUM(Oct!L77)</f>
        <v>0</v>
      </c>
      <c r="M77" s="32">
        <f>SUM(Oct!Y77)</f>
        <v>0</v>
      </c>
      <c r="N77" s="32">
        <f>SUM(Oct!AM77)</f>
        <v>0</v>
      </c>
      <c r="O77" s="32">
        <f>SUM(Oct!AZ77)</f>
        <v>0</v>
      </c>
      <c r="P77" s="12">
        <f>SUM(Oct!BO77)</f>
        <v>0</v>
      </c>
      <c r="Q77" s="12">
        <f>SUM(Oct!CB77)</f>
        <v>0</v>
      </c>
      <c r="R77" s="12">
        <f>SUM(Oct!CQ77)</f>
        <v>0</v>
      </c>
      <c r="S77" s="64">
        <f>SUM(Oct!DD77)</f>
        <v>0</v>
      </c>
      <c r="T77" s="64">
        <f>SUM(Oct!DS77)</f>
        <v>0</v>
      </c>
      <c r="U77" s="56">
        <f>SUM(Oct!EF77)</f>
        <v>0</v>
      </c>
      <c r="V77" s="64">
        <f>SUM(Nov!L77)</f>
        <v>0</v>
      </c>
      <c r="W77" s="64">
        <f>SUM(Nov!Y77)</f>
        <v>0</v>
      </c>
      <c r="X77" s="12">
        <f>SUM(Nov!AM77)</f>
        <v>0</v>
      </c>
      <c r="Y77" s="12">
        <f>SUM(Nov!AZ77)</f>
        <v>0</v>
      </c>
      <c r="Z77" s="12">
        <f>SUM(Nov!BO77)</f>
        <v>0</v>
      </c>
      <c r="AA77" s="12">
        <f>SUM(Nov!CB77)</f>
        <v>0</v>
      </c>
      <c r="AB77" s="12">
        <f>SUM(Nov!CQ77)</f>
        <v>0</v>
      </c>
      <c r="AC77" s="64">
        <f>SUM(Nov!DD77)</f>
        <v>0</v>
      </c>
      <c r="AD77" s="64">
        <f>SUM(Nov!DS77)</f>
        <v>0</v>
      </c>
      <c r="AE77" s="56">
        <f>SUM(Nov!EF77)</f>
        <v>0</v>
      </c>
      <c r="AF77" s="64">
        <f>SUM(Dec!L77)</f>
        <v>0</v>
      </c>
      <c r="AG77" s="12">
        <f>SUM(Dec!Y77)</f>
        <v>0</v>
      </c>
      <c r="AH77" s="12">
        <f>SUM(Dec!AM77)</f>
        <v>0</v>
      </c>
      <c r="AI77" s="12">
        <f>SUM(Dec!AZ77)</f>
        <v>0</v>
      </c>
      <c r="AJ77" s="12">
        <f>SUM(Dec!BO77)</f>
        <v>0</v>
      </c>
      <c r="AK77" s="12">
        <f>SUM(Dec!CB77)</f>
        <v>0</v>
      </c>
      <c r="AL77" s="12">
        <f>SUM(Dec!CQ77)</f>
        <v>0</v>
      </c>
      <c r="AM77" s="64">
        <f>SUM(Dec!DD77)</f>
        <v>0</v>
      </c>
      <c r="AN77" s="64">
        <f>SUM(Dec!DS77)</f>
        <v>0</v>
      </c>
      <c r="AO77" s="56">
        <f>SUM(Dec!EF77)</f>
        <v>0</v>
      </c>
      <c r="AP77" s="12">
        <f>SUM(Jan!L77)</f>
        <v>0</v>
      </c>
      <c r="AQ77" s="12">
        <f>SUM(Jan!Y77)</f>
        <v>0</v>
      </c>
      <c r="AR77" s="12">
        <f>SUM(Jan!AM77)</f>
        <v>0</v>
      </c>
      <c r="AS77" s="12">
        <f>SUM(Jan!AZ77)</f>
        <v>0</v>
      </c>
      <c r="AT77" s="12">
        <f>SUM(Jan!BO77)</f>
        <v>9</v>
      </c>
      <c r="AU77" s="12">
        <f>SUM(Jan!CB77)</f>
        <v>0</v>
      </c>
      <c r="AV77" s="12">
        <f>SUM(Jan!CQ77)</f>
        <v>17</v>
      </c>
      <c r="AW77" s="64">
        <f>SUM(Jan!DD77)</f>
        <v>0</v>
      </c>
      <c r="AX77" s="64">
        <f>SUM(Jan!DS77)</f>
        <v>0</v>
      </c>
      <c r="AY77" s="56">
        <f>SUM(Jan!EF77)</f>
        <v>0</v>
      </c>
      <c r="AZ77" s="12">
        <f>SUM(Fev!L77)</f>
        <v>15</v>
      </c>
      <c r="BA77" s="12">
        <f>SUM(Fev!Y77)</f>
        <v>0</v>
      </c>
      <c r="BB77" s="12">
        <f>SUM(Fev!AM77)</f>
        <v>29</v>
      </c>
      <c r="BC77" s="12">
        <f>SUM(Fev!AZ77)</f>
        <v>0</v>
      </c>
      <c r="BD77" s="12">
        <f>SUM(Fev!BO77)</f>
        <v>25</v>
      </c>
      <c r="BE77" s="12">
        <f>SUM(Fev!CB77)</f>
        <v>0</v>
      </c>
      <c r="BF77" s="12">
        <f>SUM(Fev!CQ77)</f>
        <v>19</v>
      </c>
      <c r="BG77" s="64">
        <f>SUM(Fev!DD77)</f>
        <v>0</v>
      </c>
      <c r="BH77" s="64">
        <f>SUM(Fev!DS77)</f>
        <v>0</v>
      </c>
      <c r="BI77" s="56">
        <f>SUM(Fev!EF77)</f>
        <v>0</v>
      </c>
      <c r="BJ77" s="12">
        <f>SUM(Mars!L77)</f>
        <v>42.9</v>
      </c>
      <c r="BK77" s="12">
        <f>SUM(Mars!Y77)</f>
        <v>0</v>
      </c>
      <c r="BL77" s="12">
        <f>SUM(Mars!AM77)</f>
        <v>41.800000000000004</v>
      </c>
      <c r="BM77" s="12">
        <f>SUM(Mars!AZ77)</f>
        <v>0</v>
      </c>
      <c r="BN77" s="12">
        <f>SUM(Mars!BO77)</f>
        <v>11</v>
      </c>
      <c r="BO77" s="12">
        <f>SUM(Mars!CB77)</f>
        <v>18</v>
      </c>
      <c r="BP77" s="12">
        <f>SUM(Mars!CQ77)</f>
        <v>44.2</v>
      </c>
      <c r="BQ77" s="12">
        <f>SUM(Mars!DD77)</f>
        <v>0</v>
      </c>
      <c r="BR77" s="12">
        <f>SUM(Mars!DS77)</f>
        <v>0</v>
      </c>
      <c r="BS77" s="56">
        <f>SUM(Mars!EF77)</f>
        <v>0</v>
      </c>
      <c r="BT77" s="12">
        <f>SUM(Avr!L77)</f>
        <v>26</v>
      </c>
      <c r="BU77" s="12">
        <f>SUM(Avr!Y77)</f>
        <v>0</v>
      </c>
      <c r="BV77" s="12">
        <f>SUM(Avr!AM77)</f>
        <v>0</v>
      </c>
      <c r="BW77" s="12">
        <f>SUM(Avr!AZ77)</f>
        <v>31</v>
      </c>
      <c r="BX77" s="12">
        <f>SUM(Avr!BO77)</f>
        <v>19</v>
      </c>
      <c r="BY77" s="12">
        <f>SUM(Avr!CB77)</f>
        <v>0</v>
      </c>
      <c r="BZ77" s="12">
        <f>SUM(Avr!CQ77)</f>
        <v>0</v>
      </c>
      <c r="CA77" s="64">
        <f>SUM(Avr!DD77)</f>
        <v>0</v>
      </c>
      <c r="CB77" s="64">
        <f>SUM(Avr!DS77)</f>
        <v>0</v>
      </c>
      <c r="CC77" s="56">
        <f>SUM(Avr!EF77)</f>
        <v>0</v>
      </c>
      <c r="CD77" s="12">
        <f>SUM(Mai!L77)</f>
        <v>27</v>
      </c>
      <c r="CE77" s="12">
        <f>SUM(Mai!Y77)</f>
        <v>0</v>
      </c>
      <c r="CF77" s="12">
        <f>SUM(Mai!AM77)</f>
        <v>21</v>
      </c>
      <c r="CG77" s="12">
        <f>SUM(Mai!AZ77)</f>
        <v>0</v>
      </c>
      <c r="CH77" s="12">
        <f>SUM(Mai!BO77)</f>
        <v>11</v>
      </c>
      <c r="CI77" s="12">
        <f>SUM(Mai!CB77)</f>
        <v>0</v>
      </c>
      <c r="CJ77" s="12">
        <f>SUM(Mai!CQ77)</f>
        <v>33.6</v>
      </c>
      <c r="CK77" s="64">
        <f>SUM(Mai!DD77)</f>
        <v>0</v>
      </c>
      <c r="CL77" s="64">
        <f>SUM(Mai!DS77)</f>
        <v>0</v>
      </c>
      <c r="CM77" s="56">
        <f>SUM(Mai!EF77)</f>
        <v>0</v>
      </c>
      <c r="CN77" s="64">
        <f>SUM(Juin!L77)</f>
        <v>26</v>
      </c>
      <c r="CO77" s="12">
        <f>SUM(Juin!Y77)</f>
        <v>24</v>
      </c>
      <c r="CP77" s="12">
        <f>SUM(Juin!AM77)</f>
        <v>24</v>
      </c>
      <c r="CQ77" s="12">
        <f>SUM(Juin!AZ77)</f>
        <v>23</v>
      </c>
      <c r="CR77" s="12">
        <f>SUM(Juin!BO77)</f>
        <v>36</v>
      </c>
      <c r="CS77" s="12">
        <f>SUM(Juin!CB77)</f>
        <v>0</v>
      </c>
      <c r="CT77" s="12">
        <f>SUM(Juin!CQ77)</f>
        <v>68</v>
      </c>
      <c r="CU77" s="64">
        <f>SUM(Juin!DD77)</f>
        <v>0</v>
      </c>
      <c r="CV77" s="12">
        <f>SUM(Juin!DS77)</f>
        <v>0</v>
      </c>
      <c r="CW77" s="56">
        <f>SUM(Juin!EF77)</f>
        <v>0</v>
      </c>
    </row>
    <row r="78" spans="1:111">
      <c r="A78" s="1" t="str">
        <f>REPT(Sept!A78,1)</f>
        <v>GATTO Laeticia</v>
      </c>
      <c r="B78" s="32">
        <f>SUM(Sept!L78)</f>
        <v>0</v>
      </c>
      <c r="C78" s="32">
        <f>SUM(Sept!Y78)</f>
        <v>0</v>
      </c>
      <c r="D78" s="32">
        <f>SUM(Sept!AM78)</f>
        <v>0</v>
      </c>
      <c r="E78" s="32">
        <f>SUM(Sept!AZ78)</f>
        <v>0</v>
      </c>
      <c r="F78" s="32">
        <f>SUM(Sept!BO78)</f>
        <v>0</v>
      </c>
      <c r="G78" s="32">
        <f>SUM(Sept!CB78)</f>
        <v>0</v>
      </c>
      <c r="H78" s="32">
        <f>SUM(Sept!CQ78)</f>
        <v>0</v>
      </c>
      <c r="I78" s="78">
        <f>SUM(Sept!DD78)</f>
        <v>0</v>
      </c>
      <c r="J78" s="78">
        <f>SUM(Sept!DS78)</f>
        <v>0</v>
      </c>
      <c r="K78" s="54">
        <f>SUM(Sept!EF78)</f>
        <v>0</v>
      </c>
      <c r="L78" s="32">
        <f>SUM(Oct!L78)</f>
        <v>0</v>
      </c>
      <c r="M78" s="32">
        <f>SUM(Oct!Y78)</f>
        <v>0</v>
      </c>
      <c r="N78" s="32">
        <f>SUM(Oct!AM78)</f>
        <v>0</v>
      </c>
      <c r="O78" s="32">
        <f>SUM(Oct!AZ78)</f>
        <v>0</v>
      </c>
      <c r="P78" s="12">
        <f>SUM(Oct!BO78)</f>
        <v>0</v>
      </c>
      <c r="Q78" s="12">
        <f>SUM(Oct!CB78)</f>
        <v>0</v>
      </c>
      <c r="R78" s="12">
        <f>SUM(Oct!CQ78)</f>
        <v>0</v>
      </c>
      <c r="S78" s="64">
        <f>SUM(Oct!DD78)</f>
        <v>0</v>
      </c>
      <c r="T78" s="64">
        <f>SUM(Oct!DS78)</f>
        <v>0</v>
      </c>
      <c r="U78" s="56">
        <f>SUM(Oct!EF78)</f>
        <v>0</v>
      </c>
      <c r="V78" s="64">
        <f>SUM(Nov!L78)</f>
        <v>0</v>
      </c>
      <c r="W78" s="64">
        <f>SUM(Nov!Y78)</f>
        <v>0</v>
      </c>
      <c r="X78" s="12">
        <f>SUM(Nov!AM78)</f>
        <v>0</v>
      </c>
      <c r="Y78" s="12">
        <f>SUM(Nov!AZ78)</f>
        <v>0</v>
      </c>
      <c r="Z78" s="12">
        <f>SUM(Nov!BO78)</f>
        <v>0</v>
      </c>
      <c r="AA78" s="12">
        <f>SUM(Nov!CB78)</f>
        <v>0</v>
      </c>
      <c r="AB78" s="12">
        <f>SUM(Nov!CQ78)</f>
        <v>0</v>
      </c>
      <c r="AC78" s="64">
        <f>SUM(Nov!DD78)</f>
        <v>0</v>
      </c>
      <c r="AD78" s="64">
        <f>SUM(Nov!DS78)</f>
        <v>0</v>
      </c>
      <c r="AE78" s="56">
        <f>SUM(Nov!EF78)</f>
        <v>0</v>
      </c>
      <c r="AF78" s="64">
        <f>SUM(Dec!L78)</f>
        <v>0</v>
      </c>
      <c r="AG78" s="12">
        <f>SUM(Dec!Y78)</f>
        <v>0</v>
      </c>
      <c r="AH78" s="12">
        <f>SUM(Dec!AM78)</f>
        <v>0</v>
      </c>
      <c r="AI78" s="12">
        <f>SUM(Dec!AZ78)</f>
        <v>0</v>
      </c>
      <c r="AJ78" s="12">
        <f>SUM(Dec!BO78)</f>
        <v>0</v>
      </c>
      <c r="AK78" s="12">
        <f>SUM(Dec!CB78)</f>
        <v>0</v>
      </c>
      <c r="AL78" s="12">
        <f>SUM(Dec!CQ78)</f>
        <v>0</v>
      </c>
      <c r="AM78" s="64">
        <f>SUM(Dec!DD78)</f>
        <v>0</v>
      </c>
      <c r="AN78" s="64">
        <f>SUM(Dec!DS78)</f>
        <v>0</v>
      </c>
      <c r="AO78" s="56">
        <f>SUM(Dec!EF78)</f>
        <v>0</v>
      </c>
      <c r="AP78" s="12">
        <f>SUM(Jan!L78)</f>
        <v>0</v>
      </c>
      <c r="AQ78" s="12">
        <f>SUM(Jan!Y78)</f>
        <v>0</v>
      </c>
      <c r="AR78" s="12">
        <f>SUM(Jan!AM78)</f>
        <v>0</v>
      </c>
      <c r="AS78" s="12">
        <f>SUM(Jan!AZ78)</f>
        <v>0</v>
      </c>
      <c r="AT78" s="12">
        <f>SUM(Jan!BO78)</f>
        <v>0</v>
      </c>
      <c r="AU78" s="12">
        <f>SUM(Jan!CB78)</f>
        <v>0</v>
      </c>
      <c r="AV78" s="12">
        <f>SUM(Jan!CQ78)</f>
        <v>0</v>
      </c>
      <c r="AW78" s="64">
        <f>SUM(Jan!DD78)</f>
        <v>0</v>
      </c>
      <c r="AX78" s="64">
        <f>SUM(Jan!DS78)</f>
        <v>0</v>
      </c>
      <c r="AY78" s="56">
        <f>SUM(Jan!EF78)</f>
        <v>0</v>
      </c>
      <c r="AZ78" s="12">
        <f>SUM(Fev!L78)</f>
        <v>24</v>
      </c>
      <c r="BA78" s="12">
        <f>SUM(Fev!Y78)</f>
        <v>0</v>
      </c>
      <c r="BB78" s="12">
        <f>SUM(Fev!AM78)</f>
        <v>0</v>
      </c>
      <c r="BC78" s="12">
        <f>SUM(Fev!AZ78)</f>
        <v>0</v>
      </c>
      <c r="BD78" s="12">
        <f>SUM(Fev!BO78)</f>
        <v>0</v>
      </c>
      <c r="BE78" s="12">
        <f>SUM(Fev!CB78)</f>
        <v>0</v>
      </c>
      <c r="BF78" s="12">
        <f>SUM(Fev!CQ78)</f>
        <v>0</v>
      </c>
      <c r="BG78" s="64">
        <f>SUM(Fev!DD78)</f>
        <v>0</v>
      </c>
      <c r="BH78" s="64">
        <f>SUM(Fev!DS78)</f>
        <v>0</v>
      </c>
      <c r="BI78" s="56">
        <f>SUM(Fev!EF78)</f>
        <v>0</v>
      </c>
      <c r="BJ78" s="12">
        <f>SUM(Mars!L78)</f>
        <v>0</v>
      </c>
      <c r="BK78" s="12">
        <f>SUM(Mars!Y78)</f>
        <v>0</v>
      </c>
      <c r="BL78" s="12">
        <f>SUM(Mars!AM78)</f>
        <v>0</v>
      </c>
      <c r="BM78" s="12">
        <f>SUM(Mars!AZ78)</f>
        <v>0</v>
      </c>
      <c r="BN78" s="12">
        <f>SUM(Mars!BO78)</f>
        <v>0</v>
      </c>
      <c r="BO78" s="12">
        <f>SUM(Mars!CB78)</f>
        <v>0</v>
      </c>
      <c r="BP78" s="12">
        <f>SUM(Mars!CQ78)</f>
        <v>0</v>
      </c>
      <c r="BQ78" s="12">
        <f>SUM(Mars!DD78)</f>
        <v>0</v>
      </c>
      <c r="BR78" s="12">
        <f>SUM(Mars!DS78)</f>
        <v>0</v>
      </c>
      <c r="BS78" s="56">
        <f>SUM(Mars!EF78)</f>
        <v>0</v>
      </c>
      <c r="BT78" s="12">
        <f>SUM(Avr!L78)</f>
        <v>0</v>
      </c>
      <c r="BU78" s="12">
        <f>SUM(Avr!Y78)</f>
        <v>0</v>
      </c>
      <c r="BV78" s="12">
        <f>SUM(Avr!AM78)</f>
        <v>0</v>
      </c>
      <c r="BW78" s="12">
        <f>SUM(Avr!AZ78)</f>
        <v>0</v>
      </c>
      <c r="BX78" s="12">
        <f>SUM(Avr!BO78)</f>
        <v>0</v>
      </c>
      <c r="BY78" s="12">
        <f>SUM(Avr!CB78)</f>
        <v>0</v>
      </c>
      <c r="BZ78" s="12">
        <f>SUM(Avr!CQ78)</f>
        <v>0</v>
      </c>
      <c r="CA78" s="64">
        <f>SUM(Avr!DD78)</f>
        <v>0</v>
      </c>
      <c r="CB78" s="64">
        <f>SUM(Avr!DS78)</f>
        <v>0</v>
      </c>
      <c r="CC78" s="56">
        <f>SUM(Avr!EF78)</f>
        <v>0</v>
      </c>
      <c r="CD78" s="12">
        <f>SUM(Mai!L78)</f>
        <v>0</v>
      </c>
      <c r="CE78" s="12">
        <f>SUM(Mai!Y78)</f>
        <v>0</v>
      </c>
      <c r="CF78" s="12">
        <f>SUM(Mai!AM78)</f>
        <v>0</v>
      </c>
      <c r="CG78" s="12">
        <f>SUM(Mai!AZ78)</f>
        <v>0</v>
      </c>
      <c r="CH78" s="12">
        <f>SUM(Mai!BO78)</f>
        <v>0</v>
      </c>
      <c r="CI78" s="12">
        <f>SUM(Mai!CB78)</f>
        <v>0</v>
      </c>
      <c r="CJ78" s="12">
        <f>SUM(Mai!CQ78)</f>
        <v>0</v>
      </c>
      <c r="CK78" s="64">
        <f>SUM(Mai!DD78)</f>
        <v>0</v>
      </c>
      <c r="CL78" s="64">
        <f>SUM(Mai!DS78)</f>
        <v>0</v>
      </c>
      <c r="CM78" s="56">
        <f>SUM(Mai!EF78)</f>
        <v>0</v>
      </c>
      <c r="CN78" s="64">
        <f>SUM(Juin!L78)</f>
        <v>0</v>
      </c>
      <c r="CO78" s="12">
        <f>SUM(Juin!Y78)</f>
        <v>0</v>
      </c>
      <c r="CP78" s="12">
        <f>SUM(Juin!AM78)</f>
        <v>0</v>
      </c>
      <c r="CQ78" s="12">
        <f>SUM(Juin!AZ78)</f>
        <v>0</v>
      </c>
      <c r="CR78" s="12">
        <f>SUM(Juin!BO78)</f>
        <v>0</v>
      </c>
      <c r="CS78" s="12">
        <f>SUM(Juin!CB78)</f>
        <v>0</v>
      </c>
      <c r="CT78" s="12">
        <f>SUM(Juin!CQ78)</f>
        <v>0</v>
      </c>
      <c r="CU78" s="64">
        <f>SUM(Juin!DD78)</f>
        <v>0</v>
      </c>
      <c r="CV78" s="12">
        <f>SUM(Juin!DS78)</f>
        <v>0</v>
      </c>
      <c r="CW78" s="56">
        <f>SUM(Juin!EF78)</f>
        <v>0</v>
      </c>
    </row>
    <row r="79" spans="1:111">
      <c r="A79" s="1" t="str">
        <f>REPT(Sept!A79,1)</f>
        <v>MASINI Davide</v>
      </c>
      <c r="B79" s="32">
        <f>SUM(Sept!L79)</f>
        <v>0</v>
      </c>
      <c r="C79" s="32">
        <f>SUM(Sept!Y79)</f>
        <v>0</v>
      </c>
      <c r="D79" s="32">
        <f>SUM(Sept!AM79)</f>
        <v>0</v>
      </c>
      <c r="E79" s="32">
        <f>SUM(Sept!AZ79)</f>
        <v>0</v>
      </c>
      <c r="F79" s="32">
        <f>SUM(Sept!BO79)</f>
        <v>0</v>
      </c>
      <c r="G79" s="32">
        <f>SUM(Sept!CB79)</f>
        <v>0</v>
      </c>
      <c r="H79" s="32">
        <f>SUM(Sept!CQ79)</f>
        <v>0</v>
      </c>
      <c r="I79" s="78">
        <f>SUM(Sept!DD79)</f>
        <v>0</v>
      </c>
      <c r="J79" s="78">
        <f>SUM(Sept!DS79)</f>
        <v>0</v>
      </c>
      <c r="K79" s="54">
        <f>SUM(Sept!EF79)</f>
        <v>0</v>
      </c>
      <c r="L79" s="32">
        <f>SUM(Oct!L79)</f>
        <v>0</v>
      </c>
      <c r="M79" s="32">
        <f>SUM(Oct!Y79)</f>
        <v>0</v>
      </c>
      <c r="N79" s="32">
        <f>SUM(Oct!AM79)</f>
        <v>0</v>
      </c>
      <c r="O79" s="32">
        <f>SUM(Oct!AZ79)</f>
        <v>0</v>
      </c>
      <c r="P79" s="12">
        <f>SUM(Oct!BO79)</f>
        <v>0</v>
      </c>
      <c r="Q79" s="12">
        <f>SUM(Oct!CB79)</f>
        <v>0</v>
      </c>
      <c r="R79" s="12">
        <f>SUM(Oct!CQ79)</f>
        <v>0</v>
      </c>
      <c r="S79" s="64">
        <f>SUM(Oct!DD79)</f>
        <v>0</v>
      </c>
      <c r="T79" s="64">
        <f>SUM(Oct!DS79)</f>
        <v>0</v>
      </c>
      <c r="U79" s="56">
        <f>SUM(Oct!EF79)</f>
        <v>0</v>
      </c>
      <c r="V79" s="64">
        <f>SUM(Nov!L79)</f>
        <v>0</v>
      </c>
      <c r="W79" s="64">
        <f>SUM(Nov!Y79)</f>
        <v>0</v>
      </c>
      <c r="X79" s="12">
        <f>SUM(Nov!AM79)</f>
        <v>0</v>
      </c>
      <c r="Y79" s="12">
        <f>SUM(Nov!AZ79)</f>
        <v>0</v>
      </c>
      <c r="Z79" s="12">
        <f>SUM(Nov!BO79)</f>
        <v>0</v>
      </c>
      <c r="AA79" s="12">
        <f>SUM(Nov!CB79)</f>
        <v>0</v>
      </c>
      <c r="AB79" s="12">
        <f>SUM(Nov!CQ79)</f>
        <v>0</v>
      </c>
      <c r="AC79" s="64">
        <f>SUM(Nov!DD79)</f>
        <v>0</v>
      </c>
      <c r="AD79" s="64">
        <f>SUM(Nov!DS79)</f>
        <v>0</v>
      </c>
      <c r="AE79" s="56">
        <f>SUM(Nov!EF79)</f>
        <v>0</v>
      </c>
      <c r="AF79" s="64">
        <f>SUM(Dec!L79)</f>
        <v>0</v>
      </c>
      <c r="AG79" s="12">
        <f>SUM(Dec!Y79)</f>
        <v>0</v>
      </c>
      <c r="AH79" s="12">
        <f>SUM(Dec!AM79)</f>
        <v>0</v>
      </c>
      <c r="AI79" s="12">
        <f>SUM(Dec!AZ79)</f>
        <v>0</v>
      </c>
      <c r="AJ79" s="12">
        <f>SUM(Dec!BO79)</f>
        <v>0</v>
      </c>
      <c r="AK79" s="12">
        <f>SUM(Dec!CB79)</f>
        <v>0</v>
      </c>
      <c r="AL79" s="12">
        <f>SUM(Dec!CQ79)</f>
        <v>0</v>
      </c>
      <c r="AM79" s="64">
        <f>SUM(Dec!DD79)</f>
        <v>0</v>
      </c>
      <c r="AN79" s="64">
        <f>SUM(Dec!DS79)</f>
        <v>0</v>
      </c>
      <c r="AO79" s="56">
        <f>SUM(Dec!EF79)</f>
        <v>0</v>
      </c>
      <c r="AP79" s="12">
        <f>SUM(Jan!L79)</f>
        <v>0</v>
      </c>
      <c r="AQ79" s="12">
        <f>SUM(Jan!Y79)</f>
        <v>0</v>
      </c>
      <c r="AR79" s="12">
        <f>SUM(Jan!AM79)</f>
        <v>0</v>
      </c>
      <c r="AS79" s="12">
        <f>SUM(Jan!AZ79)</f>
        <v>0</v>
      </c>
      <c r="AT79" s="12">
        <f>SUM(Jan!BO79)</f>
        <v>0</v>
      </c>
      <c r="AU79" s="12">
        <f>SUM(Jan!CB79)</f>
        <v>0</v>
      </c>
      <c r="AV79" s="12">
        <f>SUM(Jan!CQ79)</f>
        <v>0</v>
      </c>
      <c r="AW79" s="64">
        <f>SUM(Jan!DD79)</f>
        <v>0</v>
      </c>
      <c r="AX79" s="64">
        <f>SUM(Jan!DS79)</f>
        <v>0</v>
      </c>
      <c r="AY79" s="56">
        <f>SUM(Jan!EF79)</f>
        <v>0</v>
      </c>
      <c r="AZ79" s="12">
        <f>SUM(Fev!L79)</f>
        <v>10</v>
      </c>
      <c r="BA79" s="12">
        <f>SUM(Fev!Y79)</f>
        <v>0</v>
      </c>
      <c r="BB79" s="12">
        <f>SUM(Fev!AM79)</f>
        <v>0</v>
      </c>
      <c r="BC79" s="12">
        <f>SUM(Fev!AZ79)</f>
        <v>0</v>
      </c>
      <c r="BD79" s="12">
        <f>SUM(Fev!BO79)</f>
        <v>0</v>
      </c>
      <c r="BE79" s="12">
        <f>SUM(Fev!CB79)</f>
        <v>0</v>
      </c>
      <c r="BF79" s="12">
        <f>SUM(Fev!CQ79)</f>
        <v>0</v>
      </c>
      <c r="BG79" s="64">
        <f>SUM(Fev!DD79)</f>
        <v>0</v>
      </c>
      <c r="BH79" s="64">
        <f>SUM(Fev!DS79)</f>
        <v>0</v>
      </c>
      <c r="BI79" s="56">
        <f>SUM(Fev!EF79)</f>
        <v>0</v>
      </c>
      <c r="BJ79" s="12">
        <f>SUM(Mars!L79)</f>
        <v>0</v>
      </c>
      <c r="BK79" s="12">
        <f>SUM(Mars!Y79)</f>
        <v>0</v>
      </c>
      <c r="BL79" s="12">
        <f>SUM(Mars!AM79)</f>
        <v>0</v>
      </c>
      <c r="BM79" s="12">
        <f>SUM(Mars!AZ79)</f>
        <v>0</v>
      </c>
      <c r="BN79" s="12">
        <f>SUM(Mars!BO79)</f>
        <v>0</v>
      </c>
      <c r="BO79" s="12">
        <f>SUM(Mars!CB79)</f>
        <v>0</v>
      </c>
      <c r="BP79" s="12">
        <f>SUM(Mars!CQ79)</f>
        <v>0</v>
      </c>
      <c r="BQ79" s="12">
        <f>SUM(Mars!DD79)</f>
        <v>0</v>
      </c>
      <c r="BR79" s="12">
        <f>SUM(Mars!DS79)</f>
        <v>0</v>
      </c>
      <c r="BS79" s="56">
        <f>SUM(Mars!EF79)</f>
        <v>0</v>
      </c>
      <c r="BT79" s="12">
        <f>SUM(Avr!L79)</f>
        <v>0</v>
      </c>
      <c r="BU79" s="12">
        <f>SUM(Avr!Y79)</f>
        <v>0</v>
      </c>
      <c r="BV79" s="12">
        <f>SUM(Avr!AM79)</f>
        <v>0</v>
      </c>
      <c r="BW79" s="12">
        <f>SUM(Avr!AZ79)</f>
        <v>0</v>
      </c>
      <c r="BX79" s="12">
        <f>SUM(Avr!BO79)</f>
        <v>0</v>
      </c>
      <c r="BY79" s="12">
        <f>SUM(Avr!CB79)</f>
        <v>0</v>
      </c>
      <c r="BZ79" s="12">
        <f>SUM(Avr!CQ79)</f>
        <v>0</v>
      </c>
      <c r="CA79" s="64">
        <f>SUM(Avr!DD79)</f>
        <v>0</v>
      </c>
      <c r="CB79" s="64">
        <f>SUM(Avr!DS79)</f>
        <v>0</v>
      </c>
      <c r="CC79" s="56">
        <f>SUM(Avr!EF79)</f>
        <v>0</v>
      </c>
      <c r="CD79" s="12">
        <f>SUM(Mai!L79)</f>
        <v>0</v>
      </c>
      <c r="CE79" s="12">
        <f>SUM(Mai!Y79)</f>
        <v>0</v>
      </c>
      <c r="CF79" s="12">
        <f>SUM(Mai!AM79)</f>
        <v>0</v>
      </c>
      <c r="CG79" s="12">
        <f>SUM(Mai!AZ79)</f>
        <v>0</v>
      </c>
      <c r="CH79" s="12">
        <f>SUM(Mai!BO79)</f>
        <v>0</v>
      </c>
      <c r="CI79" s="12">
        <f>SUM(Mai!CB79)</f>
        <v>0</v>
      </c>
      <c r="CJ79" s="12">
        <f>SUM(Mai!CQ79)</f>
        <v>0</v>
      </c>
      <c r="CK79" s="64">
        <f>SUM(Mai!DD79)</f>
        <v>0</v>
      </c>
      <c r="CL79" s="64">
        <f>SUM(Mai!DS79)</f>
        <v>0</v>
      </c>
      <c r="CM79" s="56">
        <f>SUM(Mai!EF79)</f>
        <v>0</v>
      </c>
      <c r="CN79" s="64">
        <f>SUM(Juin!L79)</f>
        <v>0</v>
      </c>
      <c r="CO79" s="12">
        <f>SUM(Juin!Y79)</f>
        <v>0</v>
      </c>
      <c r="CP79" s="12">
        <f>SUM(Juin!AM79)</f>
        <v>0</v>
      </c>
      <c r="CQ79" s="12">
        <f>SUM(Juin!AZ79)</f>
        <v>0</v>
      </c>
      <c r="CR79" s="12">
        <f>SUM(Juin!BO79)</f>
        <v>0</v>
      </c>
      <c r="CS79" s="12">
        <f>SUM(Juin!CB79)</f>
        <v>0</v>
      </c>
      <c r="CT79" s="12">
        <f>SUM(Juin!CQ79)</f>
        <v>0</v>
      </c>
      <c r="CU79" s="64">
        <f>SUM(Juin!DD79)</f>
        <v>0</v>
      </c>
      <c r="CV79" s="12">
        <f>SUM(Juin!DS79)</f>
        <v>0</v>
      </c>
      <c r="CW79" s="56">
        <f>SUM(Juin!EF79)</f>
        <v>0</v>
      </c>
    </row>
    <row r="80" spans="1:111">
      <c r="A80" s="1" t="str">
        <f>REPT(Sept!A80,1)</f>
        <v>GRANDIDIER Vincent</v>
      </c>
      <c r="B80" s="32">
        <f>SUM(Sept!L80)</f>
        <v>0</v>
      </c>
      <c r="C80" s="32">
        <f>SUM(Sept!Y80)</f>
        <v>0</v>
      </c>
      <c r="D80" s="32">
        <f>SUM(Sept!AM80)</f>
        <v>0</v>
      </c>
      <c r="E80" s="32">
        <f>SUM(Sept!AZ80)</f>
        <v>0</v>
      </c>
      <c r="F80" s="32">
        <f>SUM(Sept!BO80)</f>
        <v>0</v>
      </c>
      <c r="G80" s="32">
        <f>SUM(Sept!CB80)</f>
        <v>0</v>
      </c>
      <c r="H80" s="32">
        <f>SUM(Sept!CQ80)</f>
        <v>0</v>
      </c>
      <c r="I80" s="78">
        <f>SUM(Sept!DD80)</f>
        <v>0</v>
      </c>
      <c r="J80" s="78">
        <f>SUM(Sept!DS80)</f>
        <v>0</v>
      </c>
      <c r="K80" s="54">
        <f>SUM(Sept!EF80)</f>
        <v>0</v>
      </c>
      <c r="L80" s="32">
        <f>SUM(Oct!L80)</f>
        <v>0</v>
      </c>
      <c r="M80" s="32">
        <f>SUM(Oct!Y80)</f>
        <v>0</v>
      </c>
      <c r="N80" s="32">
        <f>SUM(Oct!AM80)</f>
        <v>0</v>
      </c>
      <c r="O80" s="32">
        <f>SUM(Oct!AZ80)</f>
        <v>0</v>
      </c>
      <c r="P80" s="12">
        <f>SUM(Oct!BO80)</f>
        <v>0</v>
      </c>
      <c r="Q80" s="12">
        <f>SUM(Oct!CB80)</f>
        <v>0</v>
      </c>
      <c r="R80" s="12">
        <f>SUM(Oct!CQ80)</f>
        <v>0</v>
      </c>
      <c r="S80" s="64">
        <f>SUM(Oct!DD80)</f>
        <v>0</v>
      </c>
      <c r="T80" s="64">
        <f>SUM(Oct!DS80)</f>
        <v>0</v>
      </c>
      <c r="U80" s="56">
        <f>SUM(Oct!EF80)</f>
        <v>0</v>
      </c>
      <c r="V80" s="64">
        <f>SUM(Nov!L80)</f>
        <v>0</v>
      </c>
      <c r="W80" s="64">
        <f>SUM(Nov!Y80)</f>
        <v>0</v>
      </c>
      <c r="X80" s="12">
        <f>SUM(Nov!AM80)</f>
        <v>0</v>
      </c>
      <c r="Y80" s="12">
        <f>SUM(Nov!AZ80)</f>
        <v>0</v>
      </c>
      <c r="Z80" s="12">
        <f>SUM(Nov!BO80)</f>
        <v>0</v>
      </c>
      <c r="AA80" s="12">
        <f>SUM(Nov!CB80)</f>
        <v>0</v>
      </c>
      <c r="AB80" s="12">
        <f>SUM(Nov!CQ80)</f>
        <v>0</v>
      </c>
      <c r="AC80" s="64">
        <f>SUM(Nov!DD80)</f>
        <v>0</v>
      </c>
      <c r="AD80" s="64">
        <f>SUM(Nov!DS80)</f>
        <v>0</v>
      </c>
      <c r="AE80" s="56">
        <f>SUM(Nov!EF80)</f>
        <v>0</v>
      </c>
      <c r="AF80" s="64">
        <f>SUM(Dec!L80)</f>
        <v>0</v>
      </c>
      <c r="AG80" s="12">
        <f>SUM(Dec!Y80)</f>
        <v>0</v>
      </c>
      <c r="AH80" s="12">
        <f>SUM(Dec!AM80)</f>
        <v>0</v>
      </c>
      <c r="AI80" s="12">
        <f>SUM(Dec!AZ80)</f>
        <v>0</v>
      </c>
      <c r="AJ80" s="12">
        <f>SUM(Dec!BO80)</f>
        <v>0</v>
      </c>
      <c r="AK80" s="12">
        <f>SUM(Dec!CB80)</f>
        <v>0</v>
      </c>
      <c r="AL80" s="12">
        <f>SUM(Dec!CQ80)</f>
        <v>0</v>
      </c>
      <c r="AM80" s="64">
        <f>SUM(Dec!DD80)</f>
        <v>0</v>
      </c>
      <c r="AN80" s="64">
        <f>SUM(Dec!DS80)</f>
        <v>0</v>
      </c>
      <c r="AO80" s="56">
        <f>SUM(Dec!EF80)</f>
        <v>0</v>
      </c>
      <c r="AP80" s="12">
        <f>SUM(Jan!L80)</f>
        <v>0</v>
      </c>
      <c r="AQ80" s="12">
        <f>SUM(Jan!Y80)</f>
        <v>0</v>
      </c>
      <c r="AR80" s="12">
        <f>SUM(Jan!AM80)</f>
        <v>0</v>
      </c>
      <c r="AS80" s="12">
        <f>SUM(Jan!AZ80)</f>
        <v>0</v>
      </c>
      <c r="AT80" s="12">
        <f>SUM(Jan!BO80)</f>
        <v>0</v>
      </c>
      <c r="AU80" s="12">
        <f>SUM(Jan!CB80)</f>
        <v>0</v>
      </c>
      <c r="AV80" s="12">
        <f>SUM(Jan!CQ80)</f>
        <v>0</v>
      </c>
      <c r="AW80" s="64">
        <f>SUM(Jan!DD80)</f>
        <v>0</v>
      </c>
      <c r="AX80" s="64">
        <f>SUM(Jan!DS80)</f>
        <v>0</v>
      </c>
      <c r="AY80" s="56">
        <f>SUM(Jan!EF80)</f>
        <v>0</v>
      </c>
      <c r="AZ80" s="12">
        <f>SUM(Fev!L80)</f>
        <v>0</v>
      </c>
      <c r="BA80" s="12">
        <f>SUM(Fev!Y80)</f>
        <v>0</v>
      </c>
      <c r="BB80" s="12">
        <f>SUM(Fev!AM80)</f>
        <v>50.7</v>
      </c>
      <c r="BC80" s="12">
        <f>SUM(Fev!AZ80)</f>
        <v>4</v>
      </c>
      <c r="BD80" s="12">
        <f>SUM(Fev!BO80)</f>
        <v>0</v>
      </c>
      <c r="BE80" s="12">
        <f>SUM(Fev!CB80)</f>
        <v>0</v>
      </c>
      <c r="BF80" s="12">
        <f>SUM(Fev!CQ80)</f>
        <v>0</v>
      </c>
      <c r="BG80" s="64">
        <f>SUM(Fev!DD80)</f>
        <v>0</v>
      </c>
      <c r="BH80" s="64">
        <f>SUM(Fev!DS80)</f>
        <v>0</v>
      </c>
      <c r="BI80" s="56">
        <f>SUM(Fev!EF80)</f>
        <v>0</v>
      </c>
      <c r="BJ80" s="12">
        <f>SUM(Mars!L80)</f>
        <v>0</v>
      </c>
      <c r="BK80" s="12">
        <f>SUM(Mars!Y80)</f>
        <v>19</v>
      </c>
      <c r="BL80" s="12">
        <f>SUM(Mars!AM80)</f>
        <v>12</v>
      </c>
      <c r="BM80" s="12">
        <f>SUM(Mars!AZ80)</f>
        <v>0</v>
      </c>
      <c r="BN80" s="12">
        <f>SUM(Mars!BO80)</f>
        <v>51</v>
      </c>
      <c r="BO80" s="12">
        <f>SUM(Mars!CB80)</f>
        <v>12</v>
      </c>
      <c r="BP80" s="12">
        <f>SUM(Mars!CQ80)</f>
        <v>0</v>
      </c>
      <c r="BQ80" s="12">
        <f>SUM(Mars!DD80)</f>
        <v>0</v>
      </c>
      <c r="BR80" s="12">
        <f>SUM(Mars!DS80)</f>
        <v>0</v>
      </c>
      <c r="BS80" s="56">
        <f>SUM(Mars!EF80)</f>
        <v>0</v>
      </c>
      <c r="BT80" s="12">
        <f>SUM(Avr!L80)</f>
        <v>0</v>
      </c>
      <c r="BU80" s="12">
        <f>SUM(Avr!Y80)</f>
        <v>0</v>
      </c>
      <c r="BV80" s="12">
        <f>SUM(Avr!AM80)</f>
        <v>0</v>
      </c>
      <c r="BW80" s="12">
        <f>SUM(Avr!AZ80)</f>
        <v>0</v>
      </c>
      <c r="BX80" s="12">
        <f>SUM(Avr!BO80)</f>
        <v>0</v>
      </c>
      <c r="BY80" s="12">
        <f>SUM(Avr!CB80)</f>
        <v>0</v>
      </c>
      <c r="BZ80" s="12">
        <f>SUM(Avr!CQ80)</f>
        <v>0</v>
      </c>
      <c r="CA80" s="64">
        <f>SUM(Avr!DD80)</f>
        <v>0</v>
      </c>
      <c r="CB80" s="64">
        <f>SUM(Avr!DS80)</f>
        <v>0</v>
      </c>
      <c r="CC80" s="56">
        <f>SUM(Avr!EF80)</f>
        <v>0</v>
      </c>
      <c r="CD80" s="12">
        <f>SUM(Mai!L80)</f>
        <v>0</v>
      </c>
      <c r="CE80" s="12">
        <f>SUM(Mai!Y80)</f>
        <v>0</v>
      </c>
      <c r="CF80" s="12">
        <f>SUM(Mai!AM80)</f>
        <v>0</v>
      </c>
      <c r="CG80" s="12">
        <f>SUM(Mai!AZ80)</f>
        <v>0</v>
      </c>
      <c r="CH80" s="12">
        <f>SUM(Mai!BO80)</f>
        <v>0</v>
      </c>
      <c r="CI80" s="12">
        <f>SUM(Mai!CB80)</f>
        <v>0</v>
      </c>
      <c r="CJ80" s="12">
        <f>SUM(Mai!CQ80)</f>
        <v>0</v>
      </c>
      <c r="CK80" s="64">
        <f>SUM(Mai!DD80)</f>
        <v>0</v>
      </c>
      <c r="CL80" s="64">
        <f>SUM(Mai!DS80)</f>
        <v>0</v>
      </c>
      <c r="CM80" s="56">
        <f>SUM(Mai!EF80)</f>
        <v>0</v>
      </c>
      <c r="CN80" s="64">
        <f>SUM(Juin!L80)</f>
        <v>0</v>
      </c>
      <c r="CO80" s="12">
        <f>SUM(Juin!Y80)</f>
        <v>0</v>
      </c>
      <c r="CP80" s="12">
        <f>SUM(Juin!AM80)</f>
        <v>0</v>
      </c>
      <c r="CQ80" s="12">
        <f>SUM(Juin!AZ80)</f>
        <v>0</v>
      </c>
      <c r="CR80" s="12">
        <f>SUM(Juin!BO80)</f>
        <v>0</v>
      </c>
      <c r="CS80" s="12">
        <f>SUM(Juin!CB80)</f>
        <v>0</v>
      </c>
      <c r="CT80" s="12">
        <f>SUM(Juin!CQ80)</f>
        <v>0</v>
      </c>
      <c r="CU80" s="64">
        <f>SUM(Juin!DD80)</f>
        <v>0</v>
      </c>
      <c r="CV80" s="12">
        <f>SUM(Juin!DS80)</f>
        <v>0</v>
      </c>
      <c r="CW80" s="56">
        <f>SUM(Juin!EF80)</f>
        <v>0</v>
      </c>
    </row>
    <row r="81" spans="1:101">
      <c r="A81" s="1" t="str">
        <f>REPT(Sept!A81,1)</f>
        <v>THOURAIN Philippe</v>
      </c>
      <c r="B81" s="32">
        <f>SUM(Sept!L81)</f>
        <v>0</v>
      </c>
      <c r="C81" s="32">
        <f>SUM(Sept!Y81)</f>
        <v>0</v>
      </c>
      <c r="D81" s="32">
        <f>SUM(Sept!AM81)</f>
        <v>0</v>
      </c>
      <c r="E81" s="32">
        <f>SUM(Sept!AZ81)</f>
        <v>0</v>
      </c>
      <c r="F81" s="32">
        <f>SUM(Sept!BO81)</f>
        <v>0</v>
      </c>
      <c r="G81" s="32">
        <f>SUM(Sept!CB81)</f>
        <v>0</v>
      </c>
      <c r="H81" s="32">
        <f>SUM(Sept!CQ81)</f>
        <v>0</v>
      </c>
      <c r="I81" s="78">
        <f>SUM(Sept!DD81)</f>
        <v>0</v>
      </c>
      <c r="J81" s="78">
        <f>SUM(Sept!DS81)</f>
        <v>0</v>
      </c>
      <c r="K81" s="54">
        <f>SUM(Sept!EF81)</f>
        <v>0</v>
      </c>
      <c r="L81" s="32">
        <f>SUM(Oct!L81)</f>
        <v>0</v>
      </c>
      <c r="M81" s="32">
        <f>SUM(Oct!Y81)</f>
        <v>0</v>
      </c>
      <c r="N81" s="32">
        <f>SUM(Oct!AM81)</f>
        <v>0</v>
      </c>
      <c r="O81" s="32">
        <f>SUM(Oct!AZ81)</f>
        <v>0</v>
      </c>
      <c r="P81" s="12">
        <f>SUM(Oct!BO81)</f>
        <v>0</v>
      </c>
      <c r="Q81" s="12">
        <f>SUM(Oct!CB81)</f>
        <v>0</v>
      </c>
      <c r="R81" s="12">
        <f>SUM(Oct!CQ81)</f>
        <v>0</v>
      </c>
      <c r="S81" s="64">
        <f>SUM(Oct!DD81)</f>
        <v>0</v>
      </c>
      <c r="T81" s="64">
        <f>SUM(Oct!DS81)</f>
        <v>0</v>
      </c>
      <c r="U81" s="56">
        <f>SUM(Oct!EF81)</f>
        <v>0</v>
      </c>
      <c r="V81" s="64">
        <f>SUM(Nov!L81)</f>
        <v>0</v>
      </c>
      <c r="W81" s="64">
        <f>SUM(Nov!Y81)</f>
        <v>0</v>
      </c>
      <c r="X81" s="12">
        <f>SUM(Nov!AM81)</f>
        <v>0</v>
      </c>
      <c r="Y81" s="12">
        <f>SUM(Nov!AZ81)</f>
        <v>0</v>
      </c>
      <c r="Z81" s="12">
        <f>SUM(Nov!BO81)</f>
        <v>0</v>
      </c>
      <c r="AA81" s="12">
        <f>SUM(Nov!CB81)</f>
        <v>0</v>
      </c>
      <c r="AB81" s="12">
        <f>SUM(Nov!CQ81)</f>
        <v>0</v>
      </c>
      <c r="AC81" s="64">
        <f>SUM(Nov!DD81)</f>
        <v>0</v>
      </c>
      <c r="AD81" s="64">
        <f>SUM(Nov!DS81)</f>
        <v>0</v>
      </c>
      <c r="AE81" s="56">
        <f>SUM(Nov!EF81)</f>
        <v>0</v>
      </c>
      <c r="AF81" s="64">
        <f>SUM(Dec!L81)</f>
        <v>0</v>
      </c>
      <c r="AG81" s="12">
        <f>SUM(Dec!Y81)</f>
        <v>0</v>
      </c>
      <c r="AH81" s="12">
        <f>SUM(Dec!AM81)</f>
        <v>0</v>
      </c>
      <c r="AI81" s="12">
        <f>SUM(Dec!AZ81)</f>
        <v>0</v>
      </c>
      <c r="AJ81" s="12">
        <f>SUM(Dec!BO81)</f>
        <v>0</v>
      </c>
      <c r="AK81" s="12">
        <f>SUM(Dec!CB81)</f>
        <v>0</v>
      </c>
      <c r="AL81" s="12">
        <f>SUM(Dec!CQ81)</f>
        <v>0</v>
      </c>
      <c r="AM81" s="64">
        <f>SUM(Dec!DD81)</f>
        <v>0</v>
      </c>
      <c r="AN81" s="64">
        <f>SUM(Dec!DS81)</f>
        <v>0</v>
      </c>
      <c r="AO81" s="56">
        <f>SUM(Dec!EF81)</f>
        <v>0</v>
      </c>
      <c r="AP81" s="12">
        <f>SUM(Jan!L81)</f>
        <v>0</v>
      </c>
      <c r="AQ81" s="12">
        <f>SUM(Jan!Y81)</f>
        <v>0</v>
      </c>
      <c r="AR81" s="12">
        <f>SUM(Jan!AM81)</f>
        <v>0</v>
      </c>
      <c r="AS81" s="12">
        <f>SUM(Jan!AZ81)</f>
        <v>0</v>
      </c>
      <c r="AT81" s="12">
        <f>SUM(Jan!BO81)</f>
        <v>0</v>
      </c>
      <c r="AU81" s="12">
        <f>SUM(Jan!CB81)</f>
        <v>0</v>
      </c>
      <c r="AV81" s="12">
        <f>SUM(Jan!CQ81)</f>
        <v>0</v>
      </c>
      <c r="AW81" s="64">
        <f>SUM(Jan!DD81)</f>
        <v>0</v>
      </c>
      <c r="AX81" s="64">
        <f>SUM(Jan!DS81)</f>
        <v>0</v>
      </c>
      <c r="AY81" s="56">
        <f>SUM(Jan!EF81)</f>
        <v>0</v>
      </c>
      <c r="AZ81" s="12">
        <f>SUM(Fev!L81)</f>
        <v>0</v>
      </c>
      <c r="BA81" s="12">
        <f>SUM(Fev!Y81)</f>
        <v>0</v>
      </c>
      <c r="BB81" s="12">
        <f>SUM(Fev!AM81)</f>
        <v>24</v>
      </c>
      <c r="BC81" s="12">
        <f>SUM(Fev!AZ81)</f>
        <v>0</v>
      </c>
      <c r="BD81" s="12">
        <f>SUM(Fev!BO81)</f>
        <v>19</v>
      </c>
      <c r="BE81" s="12">
        <f>SUM(Fev!CB81)</f>
        <v>0</v>
      </c>
      <c r="BF81" s="12">
        <f>SUM(Fev!CQ81)</f>
        <v>25</v>
      </c>
      <c r="BG81" s="64">
        <f>SUM(Fev!DD81)</f>
        <v>0</v>
      </c>
      <c r="BH81" s="64">
        <f>SUM(Fev!DS81)</f>
        <v>0</v>
      </c>
      <c r="BI81" s="56">
        <f>SUM(Fev!EF81)</f>
        <v>0</v>
      </c>
      <c r="BJ81" s="12">
        <f>SUM(Mars!L81)</f>
        <v>16</v>
      </c>
      <c r="BK81" s="12">
        <f>SUM(Mars!Y81)</f>
        <v>0</v>
      </c>
      <c r="BL81" s="12">
        <f>SUM(Mars!AM81)</f>
        <v>6</v>
      </c>
      <c r="BM81" s="12">
        <f>SUM(Mars!AZ81)</f>
        <v>0</v>
      </c>
      <c r="BN81" s="12">
        <f>SUM(Mars!BO81)</f>
        <v>0</v>
      </c>
      <c r="BO81" s="12">
        <f>SUM(Mars!CB81)</f>
        <v>0</v>
      </c>
      <c r="BP81" s="12">
        <f>SUM(Mars!CQ81)</f>
        <v>25</v>
      </c>
      <c r="BQ81" s="12">
        <f>SUM(Mars!DD81)</f>
        <v>0</v>
      </c>
      <c r="BR81" s="12">
        <f>SUM(Mars!DS81)</f>
        <v>0</v>
      </c>
      <c r="BS81" s="56">
        <f>SUM(Mars!EF81)</f>
        <v>0</v>
      </c>
      <c r="BT81" s="12">
        <f>SUM(Avr!L81)</f>
        <v>30</v>
      </c>
      <c r="BU81" s="12">
        <f>SUM(Avr!Y81)</f>
        <v>0</v>
      </c>
      <c r="BV81" s="12">
        <f>SUM(Avr!AM81)</f>
        <v>33</v>
      </c>
      <c r="BW81" s="12">
        <f>SUM(Avr!AZ81)</f>
        <v>0</v>
      </c>
      <c r="BX81" s="12">
        <f>SUM(Avr!BO81)</f>
        <v>52.5</v>
      </c>
      <c r="BY81" s="12">
        <f>SUM(Avr!CB81)</f>
        <v>0</v>
      </c>
      <c r="BZ81" s="12">
        <f>SUM(Avr!CQ81)</f>
        <v>30</v>
      </c>
      <c r="CA81" s="64">
        <f>SUM(Avr!DD81)</f>
        <v>0</v>
      </c>
      <c r="CB81" s="64">
        <f>SUM(Avr!DS81)</f>
        <v>0</v>
      </c>
      <c r="CC81" s="56">
        <f>SUM(Avr!EF81)</f>
        <v>0</v>
      </c>
      <c r="CD81" s="12">
        <f>SUM(Mai!L81)</f>
        <v>68</v>
      </c>
      <c r="CE81" s="12">
        <f>SUM(Mai!Y81)</f>
        <v>0</v>
      </c>
      <c r="CF81" s="12">
        <f>SUM(Mai!AM81)</f>
        <v>13</v>
      </c>
      <c r="CG81" s="12">
        <f>SUM(Mai!AZ81)</f>
        <v>0</v>
      </c>
      <c r="CH81" s="12">
        <f>SUM(Mai!BO81)</f>
        <v>20</v>
      </c>
      <c r="CI81" s="12">
        <f>SUM(Mai!CB81)</f>
        <v>0</v>
      </c>
      <c r="CJ81" s="12">
        <f>SUM(Mai!CQ81)</f>
        <v>22</v>
      </c>
      <c r="CK81" s="64">
        <f>SUM(Mai!DD81)</f>
        <v>0</v>
      </c>
      <c r="CL81" s="64">
        <f>SUM(Mai!DS81)</f>
        <v>0</v>
      </c>
      <c r="CM81" s="56">
        <f>SUM(Mai!EF81)</f>
        <v>0</v>
      </c>
      <c r="CN81" s="64">
        <f>SUM(Juin!L81)</f>
        <v>66</v>
      </c>
      <c r="CO81" s="12">
        <f>SUM(Juin!Y81)</f>
        <v>0</v>
      </c>
      <c r="CP81" s="12">
        <f>SUM(Juin!AM81)</f>
        <v>62</v>
      </c>
      <c r="CQ81" s="12">
        <f>SUM(Juin!AZ81)</f>
        <v>0</v>
      </c>
      <c r="CR81" s="12">
        <f>SUM(Juin!BO81)</f>
        <v>0</v>
      </c>
      <c r="CS81" s="12">
        <f>SUM(Juin!CB81)</f>
        <v>0</v>
      </c>
      <c r="CT81" s="12">
        <f>SUM(Juin!CQ81)</f>
        <v>0</v>
      </c>
      <c r="CU81" s="64">
        <f>SUM(Juin!DD81)</f>
        <v>0</v>
      </c>
      <c r="CV81" s="12">
        <f>SUM(Juin!DS81)</f>
        <v>0</v>
      </c>
      <c r="CW81" s="56">
        <f>SUM(Juin!EF81)</f>
        <v>0</v>
      </c>
    </row>
    <row r="82" spans="1:101">
      <c r="A82" s="1" t="str">
        <f>REPT(Sept!A82,1)</f>
        <v>MAUREL Mickaël</v>
      </c>
      <c r="B82" s="32">
        <f>SUM(Sept!L82)</f>
        <v>0</v>
      </c>
      <c r="C82" s="32">
        <f>SUM(Sept!Y82)</f>
        <v>0</v>
      </c>
      <c r="D82" s="32">
        <f>SUM(Sept!AM82)</f>
        <v>0</v>
      </c>
      <c r="E82" s="32">
        <f>SUM(Sept!AZ82)</f>
        <v>0</v>
      </c>
      <c r="F82" s="32">
        <f>SUM(Sept!BO82)</f>
        <v>0</v>
      </c>
      <c r="G82" s="32">
        <f>SUM(Sept!CB82)</f>
        <v>0</v>
      </c>
      <c r="H82" s="32">
        <f>SUM(Sept!CQ82)</f>
        <v>0</v>
      </c>
      <c r="I82" s="78">
        <f>SUM(Sept!DD82)</f>
        <v>0</v>
      </c>
      <c r="J82" s="78">
        <f>SUM(Sept!DS82)</f>
        <v>0</v>
      </c>
      <c r="K82" s="54">
        <f>SUM(Sept!EF82)</f>
        <v>0</v>
      </c>
      <c r="L82" s="32">
        <f>SUM(Oct!L82)</f>
        <v>0</v>
      </c>
      <c r="M82" s="32">
        <f>SUM(Oct!Y82)</f>
        <v>0</v>
      </c>
      <c r="N82" s="32">
        <f>SUM(Oct!AM82)</f>
        <v>0</v>
      </c>
      <c r="O82" s="32">
        <f>SUM(Oct!AZ82)</f>
        <v>0</v>
      </c>
      <c r="P82" s="12">
        <f>SUM(Oct!BO82)</f>
        <v>0</v>
      </c>
      <c r="Q82" s="12">
        <f>SUM(Oct!CB82)</f>
        <v>0</v>
      </c>
      <c r="R82" s="12">
        <f>SUM(Oct!CQ82)</f>
        <v>0</v>
      </c>
      <c r="S82" s="64">
        <f>SUM(Oct!DD82)</f>
        <v>0</v>
      </c>
      <c r="T82" s="64">
        <f>SUM(Oct!DS82)</f>
        <v>0</v>
      </c>
      <c r="U82" s="56">
        <f>SUM(Oct!EF82)</f>
        <v>0</v>
      </c>
      <c r="V82" s="64">
        <f>SUM(Nov!L82)</f>
        <v>0</v>
      </c>
      <c r="W82" s="64">
        <f>SUM(Nov!Y82)</f>
        <v>0</v>
      </c>
      <c r="X82" s="12">
        <f>SUM(Nov!AM82)</f>
        <v>0</v>
      </c>
      <c r="Y82" s="12">
        <f>SUM(Nov!AZ82)</f>
        <v>0</v>
      </c>
      <c r="Z82" s="12">
        <f>SUM(Nov!BO82)</f>
        <v>0</v>
      </c>
      <c r="AA82" s="12">
        <f>SUM(Nov!CB82)</f>
        <v>0</v>
      </c>
      <c r="AB82" s="12">
        <f>SUM(Nov!CQ82)</f>
        <v>0</v>
      </c>
      <c r="AC82" s="64">
        <f>SUM(Nov!DD82)</f>
        <v>0</v>
      </c>
      <c r="AD82" s="64">
        <f>SUM(Nov!DS82)</f>
        <v>0</v>
      </c>
      <c r="AE82" s="56">
        <f>SUM(Nov!EF82)</f>
        <v>0</v>
      </c>
      <c r="AF82" s="64">
        <f>SUM(Dec!L82)</f>
        <v>0</v>
      </c>
      <c r="AG82" s="12">
        <f>SUM(Dec!Y82)</f>
        <v>0</v>
      </c>
      <c r="AH82" s="12">
        <f>SUM(Dec!AM82)</f>
        <v>0</v>
      </c>
      <c r="AI82" s="12">
        <f>SUM(Dec!AZ82)</f>
        <v>0</v>
      </c>
      <c r="AJ82" s="12">
        <f>SUM(Dec!BO82)</f>
        <v>0</v>
      </c>
      <c r="AK82" s="12">
        <f>SUM(Dec!CB82)</f>
        <v>0</v>
      </c>
      <c r="AL82" s="12">
        <f>SUM(Dec!CQ82)</f>
        <v>0</v>
      </c>
      <c r="AM82" s="64">
        <f>SUM(Dec!DD82)</f>
        <v>0</v>
      </c>
      <c r="AN82" s="64">
        <f>SUM(Dec!DS82)</f>
        <v>0</v>
      </c>
      <c r="AO82" s="56">
        <f>SUM(Dec!EF82)</f>
        <v>0</v>
      </c>
      <c r="AP82" s="12">
        <f>SUM(Jan!L82)</f>
        <v>0</v>
      </c>
      <c r="AQ82" s="12">
        <f>SUM(Jan!Y82)</f>
        <v>0</v>
      </c>
      <c r="AR82" s="12">
        <f>SUM(Jan!AM82)</f>
        <v>0</v>
      </c>
      <c r="AS82" s="12">
        <f>SUM(Jan!AZ82)</f>
        <v>0</v>
      </c>
      <c r="AT82" s="12">
        <f>SUM(Jan!BO82)</f>
        <v>0</v>
      </c>
      <c r="AU82" s="12">
        <f>SUM(Jan!CB82)</f>
        <v>0</v>
      </c>
      <c r="AV82" s="12">
        <f>SUM(Jan!CQ82)</f>
        <v>0</v>
      </c>
      <c r="AW82" s="64">
        <f>SUM(Jan!DD82)</f>
        <v>0</v>
      </c>
      <c r="AX82" s="64">
        <f>SUM(Jan!DS82)</f>
        <v>0</v>
      </c>
      <c r="AY82" s="56">
        <f>SUM(Jan!EF82)</f>
        <v>0</v>
      </c>
      <c r="AZ82" s="12">
        <f>SUM(Fev!L82)</f>
        <v>0</v>
      </c>
      <c r="BA82" s="12">
        <f>SUM(Fev!Y82)</f>
        <v>0</v>
      </c>
      <c r="BB82" s="12">
        <f>SUM(Fev!AM82)</f>
        <v>0</v>
      </c>
      <c r="BC82" s="12">
        <f>SUM(Fev!AZ82)</f>
        <v>20</v>
      </c>
      <c r="BD82" s="12">
        <f>SUM(Fev!BO82)</f>
        <v>0</v>
      </c>
      <c r="BE82" s="12">
        <f>SUM(Fev!CB82)</f>
        <v>0</v>
      </c>
      <c r="BF82" s="12">
        <f>SUM(Fev!CQ82)</f>
        <v>0</v>
      </c>
      <c r="BG82" s="64">
        <f>SUM(Fev!DD82)</f>
        <v>0</v>
      </c>
      <c r="BH82" s="64">
        <f>SUM(Fev!DS82)</f>
        <v>0</v>
      </c>
      <c r="BI82" s="56">
        <f>SUM(Fev!EF82)</f>
        <v>0</v>
      </c>
      <c r="BJ82" s="12">
        <f>SUM(Mars!L82)</f>
        <v>0</v>
      </c>
      <c r="BK82" s="12">
        <f>SUM(Mars!Y82)</f>
        <v>0</v>
      </c>
      <c r="BL82" s="12">
        <f>SUM(Mars!AM82)</f>
        <v>0</v>
      </c>
      <c r="BM82" s="12">
        <f>SUM(Mars!AZ82)</f>
        <v>0</v>
      </c>
      <c r="BN82" s="12">
        <f>SUM(Mars!BO82)</f>
        <v>0</v>
      </c>
      <c r="BO82" s="12">
        <f>SUM(Mars!CB82)</f>
        <v>0</v>
      </c>
      <c r="BP82" s="12">
        <f>SUM(Mars!CQ82)</f>
        <v>0</v>
      </c>
      <c r="BQ82" s="12">
        <f>SUM(Mars!DD82)</f>
        <v>0</v>
      </c>
      <c r="BR82" s="12">
        <f>SUM(Mars!DS82)</f>
        <v>0</v>
      </c>
      <c r="BS82" s="56">
        <f>SUM(Mars!EF82)</f>
        <v>0</v>
      </c>
      <c r="BT82" s="12">
        <f>SUM(Avr!L82)</f>
        <v>0</v>
      </c>
      <c r="BU82" s="12">
        <f>SUM(Avr!Y82)</f>
        <v>0</v>
      </c>
      <c r="BV82" s="12">
        <f>SUM(Avr!AM82)</f>
        <v>0</v>
      </c>
      <c r="BW82" s="12">
        <f>SUM(Avr!AZ82)</f>
        <v>0</v>
      </c>
      <c r="BX82" s="12">
        <f>SUM(Avr!BO82)</f>
        <v>0</v>
      </c>
      <c r="BY82" s="12">
        <f>SUM(Avr!CB82)</f>
        <v>0</v>
      </c>
      <c r="BZ82" s="12">
        <f>SUM(Avr!CQ82)</f>
        <v>0</v>
      </c>
      <c r="CA82" s="64">
        <f>SUM(Avr!DD82)</f>
        <v>0</v>
      </c>
      <c r="CB82" s="64">
        <f>SUM(Avr!DS82)</f>
        <v>0</v>
      </c>
      <c r="CC82" s="56">
        <f>SUM(Avr!EF82)</f>
        <v>0</v>
      </c>
      <c r="CD82" s="12">
        <f>SUM(Mai!L82)</f>
        <v>0</v>
      </c>
      <c r="CE82" s="12">
        <f>SUM(Mai!Y82)</f>
        <v>0</v>
      </c>
      <c r="CF82" s="12">
        <f>SUM(Mai!AM82)</f>
        <v>0</v>
      </c>
      <c r="CG82" s="12">
        <f>SUM(Mai!AZ82)</f>
        <v>0</v>
      </c>
      <c r="CH82" s="12">
        <f>SUM(Mai!BO82)</f>
        <v>0</v>
      </c>
      <c r="CI82" s="12">
        <f>SUM(Mai!CB82)</f>
        <v>0</v>
      </c>
      <c r="CJ82" s="12">
        <f>SUM(Mai!CQ82)</f>
        <v>0</v>
      </c>
      <c r="CK82" s="64">
        <f>SUM(Mai!DD82)</f>
        <v>0</v>
      </c>
      <c r="CL82" s="64">
        <f>SUM(Mai!DS82)</f>
        <v>0</v>
      </c>
      <c r="CM82" s="56">
        <f>SUM(Mai!EF82)</f>
        <v>0</v>
      </c>
      <c r="CN82" s="64">
        <f>SUM(Juin!L82)</f>
        <v>0</v>
      </c>
      <c r="CO82" s="12">
        <f>SUM(Juin!Y82)</f>
        <v>0</v>
      </c>
      <c r="CP82" s="12">
        <f>SUM(Juin!AM82)</f>
        <v>0</v>
      </c>
      <c r="CQ82" s="12">
        <f>SUM(Juin!AZ82)</f>
        <v>0</v>
      </c>
      <c r="CR82" s="12">
        <f>SUM(Juin!BO82)</f>
        <v>0</v>
      </c>
      <c r="CS82" s="12">
        <f>SUM(Juin!CB82)</f>
        <v>0</v>
      </c>
      <c r="CT82" s="12">
        <f>SUM(Juin!CQ82)</f>
        <v>0</v>
      </c>
      <c r="CU82" s="64">
        <f>SUM(Juin!DD82)</f>
        <v>0</v>
      </c>
      <c r="CV82" s="12">
        <f>SUM(Juin!DS82)</f>
        <v>0</v>
      </c>
      <c r="CW82" s="56">
        <f>SUM(Juin!EF82)</f>
        <v>0</v>
      </c>
    </row>
    <row r="83" spans="1:101">
      <c r="A83" s="1" t="str">
        <f>REPT(Sept!A83,1)</f>
        <v>BRUNEL Athmane</v>
      </c>
      <c r="B83" s="32">
        <f>SUM(Sept!L83)</f>
        <v>0</v>
      </c>
      <c r="C83" s="32">
        <f>SUM(Sept!Y83)</f>
        <v>0</v>
      </c>
      <c r="D83" s="32">
        <f>SUM(Sept!AM83)</f>
        <v>0</v>
      </c>
      <c r="E83" s="32">
        <f>SUM(Sept!AZ83)</f>
        <v>0</v>
      </c>
      <c r="F83" s="32">
        <f>SUM(Sept!BO83)</f>
        <v>0</v>
      </c>
      <c r="G83" s="32">
        <f>SUM(Sept!CB83)</f>
        <v>0</v>
      </c>
      <c r="H83" s="32">
        <f>SUM(Sept!CQ83)</f>
        <v>0</v>
      </c>
      <c r="I83" s="78">
        <f>SUM(Sept!DD83)</f>
        <v>0</v>
      </c>
      <c r="J83" s="78">
        <f>SUM(Sept!DS83)</f>
        <v>0</v>
      </c>
      <c r="K83" s="54">
        <f>SUM(Sept!EF83)</f>
        <v>0</v>
      </c>
      <c r="L83" s="32">
        <f>SUM(Oct!L83)</f>
        <v>0</v>
      </c>
      <c r="M83" s="32">
        <f>SUM(Oct!Y83)</f>
        <v>0</v>
      </c>
      <c r="N83" s="32">
        <f>SUM(Oct!AM83)</f>
        <v>0</v>
      </c>
      <c r="O83" s="32">
        <f>SUM(Oct!AZ83)</f>
        <v>0</v>
      </c>
      <c r="P83" s="12">
        <f>SUM(Oct!BO83)</f>
        <v>0</v>
      </c>
      <c r="Q83" s="12">
        <f>SUM(Oct!CB83)</f>
        <v>0</v>
      </c>
      <c r="R83" s="12">
        <f>SUM(Oct!CQ83)</f>
        <v>0</v>
      </c>
      <c r="S83" s="64">
        <f>SUM(Oct!DD83)</f>
        <v>0</v>
      </c>
      <c r="T83" s="64">
        <f>SUM(Oct!DS83)</f>
        <v>0</v>
      </c>
      <c r="U83" s="56">
        <f>SUM(Oct!EF83)</f>
        <v>0</v>
      </c>
      <c r="V83" s="64">
        <f>SUM(Nov!L83)</f>
        <v>0</v>
      </c>
      <c r="W83" s="64">
        <f>SUM(Nov!Y83)</f>
        <v>0</v>
      </c>
      <c r="X83" s="12">
        <f>SUM(Nov!AM83)</f>
        <v>0</v>
      </c>
      <c r="Y83" s="12">
        <f>SUM(Nov!AZ83)</f>
        <v>0</v>
      </c>
      <c r="Z83" s="12">
        <f>SUM(Nov!BO83)</f>
        <v>0</v>
      </c>
      <c r="AA83" s="12">
        <f>SUM(Nov!CB83)</f>
        <v>0</v>
      </c>
      <c r="AB83" s="12">
        <f>SUM(Nov!CQ83)</f>
        <v>0</v>
      </c>
      <c r="AC83" s="64">
        <f>SUM(Nov!DD83)</f>
        <v>0</v>
      </c>
      <c r="AD83" s="64">
        <f>SUM(Nov!DS83)</f>
        <v>0</v>
      </c>
      <c r="AE83" s="56">
        <f>SUM(Nov!EF83)</f>
        <v>0</v>
      </c>
      <c r="AF83" s="64">
        <f>SUM(Dec!L83)</f>
        <v>0</v>
      </c>
      <c r="AG83" s="12">
        <f>SUM(Dec!Y83)</f>
        <v>0</v>
      </c>
      <c r="AH83" s="12">
        <f>SUM(Dec!AM83)</f>
        <v>0</v>
      </c>
      <c r="AI83" s="12">
        <f>SUM(Dec!AZ83)</f>
        <v>0</v>
      </c>
      <c r="AJ83" s="12">
        <f>SUM(Dec!BO83)</f>
        <v>0</v>
      </c>
      <c r="AK83" s="12">
        <f>SUM(Dec!CB83)</f>
        <v>0</v>
      </c>
      <c r="AL83" s="12">
        <f>SUM(Dec!CQ83)</f>
        <v>0</v>
      </c>
      <c r="AM83" s="64">
        <f>SUM(Dec!DD83)</f>
        <v>0</v>
      </c>
      <c r="AN83" s="64">
        <f>SUM(Dec!DS83)</f>
        <v>0</v>
      </c>
      <c r="AO83" s="56">
        <f>SUM(Dec!EF83)</f>
        <v>0</v>
      </c>
      <c r="AP83" s="12">
        <f>SUM(Jan!L83)</f>
        <v>0</v>
      </c>
      <c r="AQ83" s="12">
        <f>SUM(Jan!Y83)</f>
        <v>0</v>
      </c>
      <c r="AR83" s="12">
        <f>SUM(Jan!AM83)</f>
        <v>0</v>
      </c>
      <c r="AS83" s="12">
        <f>SUM(Jan!AZ83)</f>
        <v>0</v>
      </c>
      <c r="AT83" s="12">
        <f>SUM(Jan!BO83)</f>
        <v>0</v>
      </c>
      <c r="AU83" s="12">
        <f>SUM(Jan!CB83)</f>
        <v>0</v>
      </c>
      <c r="AV83" s="12">
        <f>SUM(Jan!CQ83)</f>
        <v>0</v>
      </c>
      <c r="AW83" s="64">
        <f>SUM(Jan!DD83)</f>
        <v>0</v>
      </c>
      <c r="AX83" s="64">
        <f>SUM(Jan!DS83)</f>
        <v>0</v>
      </c>
      <c r="AY83" s="56">
        <f>SUM(Jan!EF83)</f>
        <v>0</v>
      </c>
      <c r="AZ83" s="12">
        <f>SUM(Fev!L83)</f>
        <v>0</v>
      </c>
      <c r="BA83" s="12">
        <f>SUM(Fev!Y83)</f>
        <v>0</v>
      </c>
      <c r="BB83" s="12">
        <f>SUM(Fev!AM83)</f>
        <v>0</v>
      </c>
      <c r="BC83" s="12">
        <f>SUM(Fev!AZ83)</f>
        <v>17</v>
      </c>
      <c r="BD83" s="12">
        <f>SUM(Fev!BO83)</f>
        <v>0</v>
      </c>
      <c r="BE83" s="12">
        <f>SUM(Fev!CB83)</f>
        <v>0</v>
      </c>
      <c r="BF83" s="12">
        <f>SUM(Fev!CQ83)</f>
        <v>0</v>
      </c>
      <c r="BG83" s="64">
        <f>SUM(Fev!DD83)</f>
        <v>0</v>
      </c>
      <c r="BH83" s="64">
        <f>SUM(Fev!DS83)</f>
        <v>0</v>
      </c>
      <c r="BI83" s="56">
        <f>SUM(Fev!EF83)</f>
        <v>0</v>
      </c>
      <c r="BJ83" s="12">
        <f>SUM(Mars!L83)</f>
        <v>0</v>
      </c>
      <c r="BK83" s="12">
        <f>SUM(Mars!Y83)</f>
        <v>0</v>
      </c>
      <c r="BL83" s="12">
        <f>SUM(Mars!AM83)</f>
        <v>0</v>
      </c>
      <c r="BM83" s="12">
        <f>SUM(Mars!AZ83)</f>
        <v>0</v>
      </c>
      <c r="BN83" s="12">
        <f>SUM(Mars!BO83)</f>
        <v>0</v>
      </c>
      <c r="BO83" s="12">
        <f>SUM(Mars!CB83)</f>
        <v>0</v>
      </c>
      <c r="BP83" s="12">
        <f>SUM(Mars!CQ83)</f>
        <v>0</v>
      </c>
      <c r="BQ83" s="12">
        <f>SUM(Mars!DD83)</f>
        <v>0</v>
      </c>
      <c r="BR83" s="12">
        <f>SUM(Mars!DS83)</f>
        <v>0</v>
      </c>
      <c r="BS83" s="56">
        <f>SUM(Mars!EF83)</f>
        <v>0</v>
      </c>
      <c r="BT83" s="12">
        <f>SUM(Avr!L83)</f>
        <v>0</v>
      </c>
      <c r="BU83" s="12">
        <f>SUM(Avr!Y83)</f>
        <v>0</v>
      </c>
      <c r="BV83" s="12">
        <f>SUM(Avr!AM83)</f>
        <v>0</v>
      </c>
      <c r="BW83" s="12">
        <f>SUM(Avr!AZ83)</f>
        <v>0</v>
      </c>
      <c r="BX83" s="12">
        <f>SUM(Avr!BO83)</f>
        <v>0</v>
      </c>
      <c r="BY83" s="12">
        <f>SUM(Avr!CB83)</f>
        <v>0</v>
      </c>
      <c r="BZ83" s="12">
        <f>SUM(Avr!CQ83)</f>
        <v>0</v>
      </c>
      <c r="CA83" s="64">
        <f>SUM(Avr!DD83)</f>
        <v>8</v>
      </c>
      <c r="CB83" s="64">
        <f>SUM(Avr!DS83)</f>
        <v>0</v>
      </c>
      <c r="CC83" s="56">
        <f>SUM(Avr!EF83)</f>
        <v>0</v>
      </c>
      <c r="CD83" s="12">
        <f>SUM(Mai!L83)</f>
        <v>0</v>
      </c>
      <c r="CE83" s="12">
        <f>SUM(Mai!Y83)</f>
        <v>24</v>
      </c>
      <c r="CF83" s="12">
        <f>SUM(Mai!AM83)</f>
        <v>0</v>
      </c>
      <c r="CG83" s="12">
        <f>SUM(Mai!AZ83)</f>
        <v>25</v>
      </c>
      <c r="CH83" s="12">
        <f>SUM(Mai!BO83)</f>
        <v>0</v>
      </c>
      <c r="CI83" s="12">
        <f>SUM(Mai!CB83)</f>
        <v>0</v>
      </c>
      <c r="CJ83" s="12">
        <f>SUM(Mai!CQ83)</f>
        <v>0</v>
      </c>
      <c r="CK83" s="64">
        <f>SUM(Mai!DD83)</f>
        <v>22</v>
      </c>
      <c r="CL83" s="64">
        <f>SUM(Mai!DS83)</f>
        <v>0</v>
      </c>
      <c r="CM83" s="56">
        <f>SUM(Mai!EF83)</f>
        <v>0</v>
      </c>
      <c r="CN83" s="64">
        <f>SUM(Juin!L83)</f>
        <v>0</v>
      </c>
      <c r="CO83" s="12">
        <f>SUM(Juin!Y83)</f>
        <v>16</v>
      </c>
      <c r="CP83" s="12">
        <f>SUM(Juin!AM83)</f>
        <v>0</v>
      </c>
      <c r="CQ83" s="12">
        <f>SUM(Juin!AZ83)</f>
        <v>5</v>
      </c>
      <c r="CR83" s="12">
        <f>SUM(Juin!BO83)</f>
        <v>0</v>
      </c>
      <c r="CS83" s="12">
        <f>SUM(Juin!CB83)</f>
        <v>0</v>
      </c>
      <c r="CT83" s="12">
        <f>SUM(Juin!CQ83)</f>
        <v>0</v>
      </c>
      <c r="CU83" s="64">
        <f>SUM(Juin!DD83)</f>
        <v>0</v>
      </c>
      <c r="CV83" s="12">
        <f>SUM(Juin!DS83)</f>
        <v>0</v>
      </c>
      <c r="CW83" s="56">
        <f>SUM(Juin!EF83)</f>
        <v>0</v>
      </c>
    </row>
    <row r="84" spans="1:101">
      <c r="A84" s="1" t="str">
        <f>REPT(Sept!A84,1)</f>
        <v>BARBU Bernard</v>
      </c>
      <c r="B84" s="32">
        <f>SUM(Sept!L84)</f>
        <v>0</v>
      </c>
      <c r="C84" s="32">
        <f>SUM(Sept!Y84)</f>
        <v>0</v>
      </c>
      <c r="D84" s="32">
        <f>SUM(Sept!AM84)</f>
        <v>0</v>
      </c>
      <c r="E84" s="32">
        <f>SUM(Sept!AZ84)</f>
        <v>0</v>
      </c>
      <c r="F84" s="32">
        <f>SUM(Sept!BO84)</f>
        <v>0</v>
      </c>
      <c r="G84" s="32">
        <f>SUM(Sept!CB84)</f>
        <v>0</v>
      </c>
      <c r="H84" s="32">
        <f>SUM(Sept!CQ84)</f>
        <v>0</v>
      </c>
      <c r="I84" s="78">
        <f>SUM(Sept!DD84)</f>
        <v>0</v>
      </c>
      <c r="J84" s="78">
        <f>SUM(Sept!DS84)</f>
        <v>0</v>
      </c>
      <c r="K84" s="54">
        <f>SUM(Sept!EF84)</f>
        <v>0</v>
      </c>
      <c r="L84" s="32">
        <f>SUM(Oct!L84)</f>
        <v>0</v>
      </c>
      <c r="M84" s="32">
        <f>SUM(Oct!Y84)</f>
        <v>0</v>
      </c>
      <c r="N84" s="32">
        <f>SUM(Oct!AM84)</f>
        <v>0</v>
      </c>
      <c r="O84" s="32">
        <f>SUM(Oct!AZ84)</f>
        <v>0</v>
      </c>
      <c r="P84" s="12">
        <f>SUM(Oct!BO84)</f>
        <v>0</v>
      </c>
      <c r="Q84" s="12">
        <f>SUM(Oct!CB84)</f>
        <v>0</v>
      </c>
      <c r="R84" s="12">
        <f>SUM(Oct!CQ84)</f>
        <v>0</v>
      </c>
      <c r="S84" s="64">
        <f>SUM(Oct!DD84)</f>
        <v>0</v>
      </c>
      <c r="T84" s="64">
        <f>SUM(Oct!DS84)</f>
        <v>0</v>
      </c>
      <c r="U84" s="56">
        <f>SUM(Oct!EF84)</f>
        <v>0</v>
      </c>
      <c r="V84" s="64">
        <f>SUM(Nov!L84)</f>
        <v>0</v>
      </c>
      <c r="W84" s="64">
        <f>SUM(Nov!Y84)</f>
        <v>0</v>
      </c>
      <c r="X84" s="12">
        <f>SUM(Nov!AM84)</f>
        <v>0</v>
      </c>
      <c r="Y84" s="12">
        <f>SUM(Nov!AZ84)</f>
        <v>0</v>
      </c>
      <c r="Z84" s="12">
        <f>SUM(Nov!BO84)</f>
        <v>0</v>
      </c>
      <c r="AA84" s="12">
        <f>SUM(Nov!CB84)</f>
        <v>0</v>
      </c>
      <c r="AB84" s="12">
        <f>SUM(Nov!CQ84)</f>
        <v>0</v>
      </c>
      <c r="AC84" s="64">
        <f>SUM(Nov!DD84)</f>
        <v>0</v>
      </c>
      <c r="AD84" s="64">
        <f>SUM(Nov!DS84)</f>
        <v>0</v>
      </c>
      <c r="AE84" s="56">
        <f>SUM(Nov!EF84)</f>
        <v>0</v>
      </c>
      <c r="AF84" s="64">
        <f>SUM(Dec!L84)</f>
        <v>0</v>
      </c>
      <c r="AG84" s="12">
        <f>SUM(Dec!Y84)</f>
        <v>0</v>
      </c>
      <c r="AH84" s="12">
        <f>SUM(Dec!AM84)</f>
        <v>0</v>
      </c>
      <c r="AI84" s="12">
        <f>SUM(Dec!AZ84)</f>
        <v>0</v>
      </c>
      <c r="AJ84" s="12">
        <f>SUM(Dec!BO84)</f>
        <v>0</v>
      </c>
      <c r="AK84" s="12">
        <f>SUM(Dec!CB84)</f>
        <v>0</v>
      </c>
      <c r="AL84" s="12">
        <f>SUM(Dec!CQ84)</f>
        <v>0</v>
      </c>
      <c r="AM84" s="64">
        <f>SUM(Dec!DD84)</f>
        <v>0</v>
      </c>
      <c r="AN84" s="64">
        <f>SUM(Dec!DS84)</f>
        <v>0</v>
      </c>
      <c r="AO84" s="56">
        <f>SUM(Dec!EF84)</f>
        <v>0</v>
      </c>
      <c r="AP84" s="12">
        <f>SUM(Jan!L84)</f>
        <v>0</v>
      </c>
      <c r="AQ84" s="12">
        <f>SUM(Jan!Y84)</f>
        <v>0</v>
      </c>
      <c r="AR84" s="12">
        <f>SUM(Jan!AM84)</f>
        <v>0</v>
      </c>
      <c r="AS84" s="12">
        <f>SUM(Jan!AZ84)</f>
        <v>0</v>
      </c>
      <c r="AT84" s="12">
        <f>SUM(Jan!BO84)</f>
        <v>0</v>
      </c>
      <c r="AU84" s="12">
        <f>SUM(Jan!CB84)</f>
        <v>0</v>
      </c>
      <c r="AV84" s="12">
        <f>SUM(Jan!CQ84)</f>
        <v>0</v>
      </c>
      <c r="AW84" s="64">
        <f>SUM(Jan!DD84)</f>
        <v>0</v>
      </c>
      <c r="AX84" s="64">
        <f>SUM(Jan!DS84)</f>
        <v>0</v>
      </c>
      <c r="AY84" s="56">
        <f>SUM(Jan!EF84)</f>
        <v>0</v>
      </c>
      <c r="AZ84" s="12">
        <f>SUM(Fev!L84)</f>
        <v>0</v>
      </c>
      <c r="BA84" s="12">
        <f>SUM(Fev!Y84)</f>
        <v>0</v>
      </c>
      <c r="BB84" s="12">
        <f>SUM(Fev!AM84)</f>
        <v>0</v>
      </c>
      <c r="BC84" s="12">
        <f>SUM(Fev!AZ84)</f>
        <v>0</v>
      </c>
      <c r="BD84" s="12">
        <f>SUM(Fev!BO84)</f>
        <v>0</v>
      </c>
      <c r="BE84" s="12">
        <f>SUM(Fev!CB84)</f>
        <v>0</v>
      </c>
      <c r="BF84" s="12">
        <f>SUM(Fev!CQ84)</f>
        <v>0</v>
      </c>
      <c r="BG84" s="64">
        <f>SUM(Fev!DD84)</f>
        <v>0</v>
      </c>
      <c r="BH84" s="64">
        <f>SUM(Fev!DS84)</f>
        <v>0</v>
      </c>
      <c r="BI84" s="56">
        <f>SUM(Fev!EF84)</f>
        <v>0</v>
      </c>
      <c r="BJ84" s="12">
        <f>SUM(Mars!L84)</f>
        <v>12</v>
      </c>
      <c r="BK84" s="12">
        <f>SUM(Mars!Y84)</f>
        <v>21</v>
      </c>
      <c r="BL84" s="12">
        <f>SUM(Mars!AM84)</f>
        <v>18</v>
      </c>
      <c r="BM84" s="12">
        <f>SUM(Mars!AZ84)</f>
        <v>16</v>
      </c>
      <c r="BN84" s="12">
        <f>SUM(Mars!BO84)</f>
        <v>6</v>
      </c>
      <c r="BO84" s="12">
        <f>SUM(Mars!CB84)</f>
        <v>25</v>
      </c>
      <c r="BP84" s="12">
        <f>SUM(Mars!CQ84)</f>
        <v>19</v>
      </c>
      <c r="BQ84" s="12">
        <f>SUM(Mars!DD84)</f>
        <v>0</v>
      </c>
      <c r="BR84" s="12">
        <f>SUM(Mars!DS84)</f>
        <v>0</v>
      </c>
      <c r="BS84" s="56">
        <f>SUM(Mars!EF84)</f>
        <v>0</v>
      </c>
      <c r="BT84" s="12">
        <f>SUM(Avr!L84)</f>
        <v>0</v>
      </c>
      <c r="BU84" s="12">
        <f>SUM(Avr!Y84)</f>
        <v>0</v>
      </c>
      <c r="BV84" s="12">
        <f>SUM(Avr!AM84)</f>
        <v>0</v>
      </c>
      <c r="BW84" s="12">
        <f>SUM(Avr!AZ84)</f>
        <v>0</v>
      </c>
      <c r="BX84" s="12">
        <f>SUM(Avr!BO84)</f>
        <v>0</v>
      </c>
      <c r="BY84" s="12">
        <f>SUM(Avr!CB84)</f>
        <v>0</v>
      </c>
      <c r="BZ84" s="12">
        <f>SUM(Avr!CQ84)</f>
        <v>0</v>
      </c>
      <c r="CA84" s="64">
        <f>SUM(Avr!DD84)</f>
        <v>0</v>
      </c>
      <c r="CB84" s="64">
        <f>SUM(Avr!DS84)</f>
        <v>0</v>
      </c>
      <c r="CC84" s="56">
        <f>SUM(Avr!EF84)</f>
        <v>0</v>
      </c>
      <c r="CD84" s="12">
        <f>SUM(Mai!L84)</f>
        <v>0</v>
      </c>
      <c r="CE84" s="12">
        <f>SUM(Mai!Y84)</f>
        <v>0</v>
      </c>
      <c r="CF84" s="12">
        <f>SUM(Mai!AM84)</f>
        <v>0</v>
      </c>
      <c r="CG84" s="12">
        <f>SUM(Mai!AZ84)</f>
        <v>0</v>
      </c>
      <c r="CH84" s="12">
        <f>SUM(Mai!BO84)</f>
        <v>0</v>
      </c>
      <c r="CI84" s="12">
        <f>SUM(Mai!CB84)</f>
        <v>0</v>
      </c>
      <c r="CJ84" s="12">
        <f>SUM(Mai!CQ84)</f>
        <v>0</v>
      </c>
      <c r="CK84" s="64">
        <f>SUM(Mai!DD84)</f>
        <v>0</v>
      </c>
      <c r="CL84" s="64">
        <f>SUM(Mai!DS84)</f>
        <v>0</v>
      </c>
      <c r="CM84" s="56">
        <f>SUM(Mai!EF84)</f>
        <v>0</v>
      </c>
      <c r="CN84" s="64">
        <f>SUM(Juin!L84)</f>
        <v>0</v>
      </c>
      <c r="CO84" s="12">
        <f>SUM(Juin!Y84)</f>
        <v>0</v>
      </c>
      <c r="CP84" s="12">
        <f>SUM(Juin!AM84)</f>
        <v>0</v>
      </c>
      <c r="CQ84" s="12">
        <f>SUM(Juin!AZ84)</f>
        <v>0</v>
      </c>
      <c r="CR84" s="12">
        <f>SUM(Juin!BO84)</f>
        <v>0</v>
      </c>
      <c r="CS84" s="12">
        <f>SUM(Juin!CB84)</f>
        <v>0</v>
      </c>
      <c r="CT84" s="12">
        <f>SUM(Juin!CQ84)</f>
        <v>0</v>
      </c>
      <c r="CU84" s="64">
        <f>SUM(Juin!DD84)</f>
        <v>0</v>
      </c>
      <c r="CV84" s="12">
        <f>SUM(Juin!DS84)</f>
        <v>0</v>
      </c>
      <c r="CW84" s="56">
        <f>SUM(Juin!EF84)</f>
        <v>0</v>
      </c>
    </row>
    <row r="85" spans="1:101">
      <c r="A85" s="1" t="str">
        <f>REPT(Sept!A85,1)</f>
        <v>GIRONES Alain</v>
      </c>
      <c r="B85" s="32">
        <f>SUM(Sept!L85)</f>
        <v>0</v>
      </c>
      <c r="C85" s="32">
        <f>SUM(Sept!Y85)</f>
        <v>0</v>
      </c>
      <c r="D85" s="32">
        <f>SUM(Sept!AM85)</f>
        <v>0</v>
      </c>
      <c r="E85" s="32">
        <f>SUM(Sept!AZ85)</f>
        <v>0</v>
      </c>
      <c r="F85" s="32">
        <f>SUM(Sept!BO85)</f>
        <v>0</v>
      </c>
      <c r="G85" s="32">
        <f>SUM(Sept!CB85)</f>
        <v>0</v>
      </c>
      <c r="H85" s="32">
        <f>SUM(Sept!CQ85)</f>
        <v>0</v>
      </c>
      <c r="I85" s="78">
        <f>SUM(Sept!DD85)</f>
        <v>0</v>
      </c>
      <c r="J85" s="78">
        <f>SUM(Sept!DS85)</f>
        <v>0</v>
      </c>
      <c r="K85" s="54">
        <f>SUM(Sept!EF85)</f>
        <v>0</v>
      </c>
      <c r="L85" s="32">
        <f>SUM(Oct!L85)</f>
        <v>0</v>
      </c>
      <c r="M85" s="32">
        <f>SUM(Oct!Y85)</f>
        <v>0</v>
      </c>
      <c r="N85" s="32">
        <f>SUM(Oct!AM85)</f>
        <v>0</v>
      </c>
      <c r="O85" s="32">
        <f>SUM(Oct!AZ85)</f>
        <v>0</v>
      </c>
      <c r="P85" s="12">
        <f>SUM(Oct!BO85)</f>
        <v>0</v>
      </c>
      <c r="Q85" s="12">
        <f>SUM(Oct!CB85)</f>
        <v>0</v>
      </c>
      <c r="R85" s="12">
        <f>SUM(Oct!CQ85)</f>
        <v>0</v>
      </c>
      <c r="S85" s="64">
        <f>SUM(Oct!DD85)</f>
        <v>0</v>
      </c>
      <c r="T85" s="64">
        <f>SUM(Oct!DS85)</f>
        <v>0</v>
      </c>
      <c r="U85" s="56">
        <f>SUM(Oct!EF85)</f>
        <v>0</v>
      </c>
      <c r="V85" s="64">
        <f>SUM(Nov!L85)</f>
        <v>0</v>
      </c>
      <c r="W85" s="64">
        <f>SUM(Nov!Y85)</f>
        <v>0</v>
      </c>
      <c r="X85" s="12">
        <f>SUM(Nov!AM85)</f>
        <v>0</v>
      </c>
      <c r="Y85" s="12">
        <f>SUM(Nov!AZ85)</f>
        <v>0</v>
      </c>
      <c r="Z85" s="12">
        <f>SUM(Nov!BO85)</f>
        <v>0</v>
      </c>
      <c r="AA85" s="12">
        <f>SUM(Nov!CB85)</f>
        <v>0</v>
      </c>
      <c r="AB85" s="12">
        <f>SUM(Nov!CQ85)</f>
        <v>0</v>
      </c>
      <c r="AC85" s="64">
        <f>SUM(Nov!DD85)</f>
        <v>0</v>
      </c>
      <c r="AD85" s="64">
        <f>SUM(Nov!DS85)</f>
        <v>0</v>
      </c>
      <c r="AE85" s="56">
        <f>SUM(Nov!EF85)</f>
        <v>0</v>
      </c>
      <c r="AF85" s="64">
        <f>SUM(Dec!L85)</f>
        <v>0</v>
      </c>
      <c r="AG85" s="12">
        <f>SUM(Dec!Y85)</f>
        <v>0</v>
      </c>
      <c r="AH85" s="12">
        <f>SUM(Dec!AM85)</f>
        <v>0</v>
      </c>
      <c r="AI85" s="12">
        <f>SUM(Dec!AZ85)</f>
        <v>0</v>
      </c>
      <c r="AJ85" s="12">
        <f>SUM(Dec!BO85)</f>
        <v>0</v>
      </c>
      <c r="AK85" s="12">
        <f>SUM(Dec!CB85)</f>
        <v>0</v>
      </c>
      <c r="AL85" s="12">
        <f>SUM(Dec!CQ85)</f>
        <v>0</v>
      </c>
      <c r="AM85" s="64">
        <f>SUM(Dec!DD85)</f>
        <v>0</v>
      </c>
      <c r="AN85" s="64">
        <f>SUM(Dec!DS85)</f>
        <v>0</v>
      </c>
      <c r="AO85" s="56">
        <f>SUM(Dec!EF85)</f>
        <v>0</v>
      </c>
      <c r="AP85" s="12">
        <f>SUM(Jan!L85)</f>
        <v>0</v>
      </c>
      <c r="AQ85" s="12">
        <f>SUM(Jan!Y85)</f>
        <v>0</v>
      </c>
      <c r="AR85" s="12">
        <f>SUM(Jan!AM85)</f>
        <v>0</v>
      </c>
      <c r="AS85" s="12">
        <f>SUM(Jan!AZ85)</f>
        <v>0</v>
      </c>
      <c r="AT85" s="12">
        <f>SUM(Jan!BO85)</f>
        <v>0</v>
      </c>
      <c r="AU85" s="12">
        <f>SUM(Jan!CB85)</f>
        <v>0</v>
      </c>
      <c r="AV85" s="12">
        <f>SUM(Jan!CQ85)</f>
        <v>0</v>
      </c>
      <c r="AW85" s="64">
        <f>SUM(Jan!DD85)</f>
        <v>0</v>
      </c>
      <c r="AX85" s="64">
        <f>SUM(Jan!DS85)</f>
        <v>0</v>
      </c>
      <c r="AY85" s="56">
        <f>SUM(Jan!EF85)</f>
        <v>0</v>
      </c>
      <c r="AZ85" s="12">
        <f>SUM(Fev!L85)</f>
        <v>0</v>
      </c>
      <c r="BA85" s="12">
        <f>SUM(Fev!Y85)</f>
        <v>0</v>
      </c>
      <c r="BB85" s="12">
        <f>SUM(Fev!AM85)</f>
        <v>0</v>
      </c>
      <c r="BC85" s="12">
        <f>SUM(Fev!AZ85)</f>
        <v>0</v>
      </c>
      <c r="BD85" s="12">
        <f>SUM(Fev!BO85)</f>
        <v>0</v>
      </c>
      <c r="BE85" s="12">
        <f>SUM(Fev!CB85)</f>
        <v>0</v>
      </c>
      <c r="BF85" s="12">
        <f>SUM(Fev!CQ85)</f>
        <v>0</v>
      </c>
      <c r="BG85" s="64">
        <f>SUM(Fev!DD85)</f>
        <v>0</v>
      </c>
      <c r="BH85" s="64">
        <f>SUM(Fev!DS85)</f>
        <v>0</v>
      </c>
      <c r="BI85" s="56">
        <f>SUM(Fev!EF85)</f>
        <v>0</v>
      </c>
      <c r="BJ85" s="12">
        <f>SUM(Mars!L85)</f>
        <v>0</v>
      </c>
      <c r="BK85" s="12">
        <f>SUM(Mars!Y85)</f>
        <v>6</v>
      </c>
      <c r="BL85" s="12">
        <f>SUM(Mars!AM85)</f>
        <v>0</v>
      </c>
      <c r="BM85" s="12">
        <f>SUM(Mars!AZ85)</f>
        <v>0</v>
      </c>
      <c r="BN85" s="12">
        <f>SUM(Mars!BO85)</f>
        <v>0</v>
      </c>
      <c r="BO85" s="12">
        <f>SUM(Mars!CB85)</f>
        <v>0</v>
      </c>
      <c r="BP85" s="12">
        <f>SUM(Mars!CQ85)</f>
        <v>0</v>
      </c>
      <c r="BQ85" s="12">
        <f>SUM(Mars!DD85)</f>
        <v>0</v>
      </c>
      <c r="BR85" s="12">
        <f>SUM(Mars!DS85)</f>
        <v>0</v>
      </c>
      <c r="BS85" s="56">
        <f>SUM(Mars!EF85)</f>
        <v>0</v>
      </c>
      <c r="BT85" s="12">
        <f>SUM(Avr!L85)</f>
        <v>0</v>
      </c>
      <c r="BU85" s="12">
        <f>SUM(Avr!Y85)</f>
        <v>0</v>
      </c>
      <c r="BV85" s="12">
        <f>SUM(Avr!AM85)</f>
        <v>0</v>
      </c>
      <c r="BW85" s="12">
        <f>SUM(Avr!AZ85)</f>
        <v>0</v>
      </c>
      <c r="BX85" s="12">
        <f>SUM(Avr!BO85)</f>
        <v>0</v>
      </c>
      <c r="BY85" s="12">
        <f>SUM(Avr!CB85)</f>
        <v>0</v>
      </c>
      <c r="BZ85" s="12">
        <f>SUM(Avr!CQ85)</f>
        <v>0</v>
      </c>
      <c r="CA85" s="64">
        <f>SUM(Avr!DD85)</f>
        <v>0</v>
      </c>
      <c r="CB85" s="64">
        <f>SUM(Avr!DS85)</f>
        <v>0</v>
      </c>
      <c r="CC85" s="56">
        <f>SUM(Avr!EF85)</f>
        <v>0</v>
      </c>
      <c r="CD85" s="12">
        <f>SUM(Mai!L85)</f>
        <v>0</v>
      </c>
      <c r="CE85" s="12">
        <f>SUM(Mai!Y85)</f>
        <v>0</v>
      </c>
      <c r="CF85" s="12">
        <f>SUM(Mai!AM85)</f>
        <v>0</v>
      </c>
      <c r="CG85" s="12">
        <f>SUM(Mai!AZ85)</f>
        <v>0</v>
      </c>
      <c r="CH85" s="12">
        <f>SUM(Mai!BO85)</f>
        <v>0</v>
      </c>
      <c r="CI85" s="12">
        <f>SUM(Mai!CB85)</f>
        <v>0</v>
      </c>
      <c r="CJ85" s="12">
        <f>SUM(Mai!CQ85)</f>
        <v>0</v>
      </c>
      <c r="CK85" s="64">
        <f>SUM(Mai!DD85)</f>
        <v>0</v>
      </c>
      <c r="CL85" s="64">
        <f>SUM(Mai!DS85)</f>
        <v>0</v>
      </c>
      <c r="CM85" s="56">
        <f>SUM(Mai!EF85)</f>
        <v>0</v>
      </c>
      <c r="CN85" s="64">
        <f>SUM(Juin!L85)</f>
        <v>0</v>
      </c>
      <c r="CO85" s="12">
        <f>SUM(Juin!Y85)</f>
        <v>0</v>
      </c>
      <c r="CP85" s="12">
        <f>SUM(Juin!AM85)</f>
        <v>0</v>
      </c>
      <c r="CQ85" s="12">
        <f>SUM(Juin!AZ85)</f>
        <v>0</v>
      </c>
      <c r="CR85" s="12">
        <f>SUM(Juin!BO85)</f>
        <v>0</v>
      </c>
      <c r="CS85" s="12">
        <f>SUM(Juin!CB85)</f>
        <v>0</v>
      </c>
      <c r="CT85" s="12">
        <f>SUM(Juin!CQ85)</f>
        <v>0</v>
      </c>
      <c r="CU85" s="64">
        <f>SUM(Juin!DD85)</f>
        <v>0</v>
      </c>
      <c r="CV85" s="12">
        <f>SUM(Juin!DS85)</f>
        <v>0</v>
      </c>
      <c r="CW85" s="56">
        <f>SUM(Juin!EF85)</f>
        <v>0</v>
      </c>
    </row>
    <row r="86" spans="1:101">
      <c r="A86" s="1" t="str">
        <f>REPT(Sept!A86,1)</f>
        <v>MEDAN Didier</v>
      </c>
      <c r="B86" s="32">
        <f>SUM(Sept!L86)</f>
        <v>0</v>
      </c>
      <c r="C86" s="32">
        <f>SUM(Sept!Y86)</f>
        <v>0</v>
      </c>
      <c r="D86" s="32">
        <f>SUM(Sept!AM86)</f>
        <v>0</v>
      </c>
      <c r="E86" s="32">
        <f>SUM(Sept!AZ86)</f>
        <v>0</v>
      </c>
      <c r="F86" s="32">
        <f>SUM(Sept!BO86)</f>
        <v>0</v>
      </c>
      <c r="G86" s="32">
        <f>SUM(Sept!CB86)</f>
        <v>0</v>
      </c>
      <c r="H86" s="32">
        <f>SUM(Sept!CQ86)</f>
        <v>0</v>
      </c>
      <c r="I86" s="78">
        <f>SUM(Sept!DD86)</f>
        <v>0</v>
      </c>
      <c r="J86" s="78">
        <f>SUM(Sept!DS86)</f>
        <v>0</v>
      </c>
      <c r="K86" s="54">
        <f>SUM(Sept!EF86)</f>
        <v>0</v>
      </c>
      <c r="L86" s="32">
        <f>SUM(Oct!L86)</f>
        <v>0</v>
      </c>
      <c r="M86" s="32">
        <f>SUM(Oct!Y86)</f>
        <v>0</v>
      </c>
      <c r="N86" s="32">
        <f>SUM(Oct!AM86)</f>
        <v>0</v>
      </c>
      <c r="O86" s="32">
        <f>SUM(Oct!AZ86)</f>
        <v>0</v>
      </c>
      <c r="P86" s="12">
        <f>SUM(Oct!BO86)</f>
        <v>0</v>
      </c>
      <c r="Q86" s="12">
        <f>SUM(Oct!CB86)</f>
        <v>0</v>
      </c>
      <c r="R86" s="12">
        <f>SUM(Oct!CQ86)</f>
        <v>0</v>
      </c>
      <c r="S86" s="64">
        <f>SUM(Oct!DD86)</f>
        <v>0</v>
      </c>
      <c r="T86" s="64">
        <f>SUM(Oct!DS86)</f>
        <v>0</v>
      </c>
      <c r="U86" s="56">
        <f>SUM(Oct!EF86)</f>
        <v>0</v>
      </c>
      <c r="V86" s="64">
        <f>SUM(Nov!L86)</f>
        <v>0</v>
      </c>
      <c r="W86" s="64">
        <f>SUM(Nov!Y86)</f>
        <v>0</v>
      </c>
      <c r="X86" s="12">
        <f>SUM(Nov!AM86)</f>
        <v>0</v>
      </c>
      <c r="Y86" s="12">
        <f>SUM(Nov!AZ86)</f>
        <v>0</v>
      </c>
      <c r="Z86" s="12">
        <f>SUM(Nov!BO86)</f>
        <v>0</v>
      </c>
      <c r="AA86" s="12">
        <f>SUM(Nov!CB86)</f>
        <v>0</v>
      </c>
      <c r="AB86" s="12">
        <f>SUM(Nov!CQ86)</f>
        <v>0</v>
      </c>
      <c r="AC86" s="64">
        <f>SUM(Nov!DD86)</f>
        <v>0</v>
      </c>
      <c r="AD86" s="64">
        <f>SUM(Nov!DS86)</f>
        <v>0</v>
      </c>
      <c r="AE86" s="56">
        <f>SUM(Nov!EF86)</f>
        <v>0</v>
      </c>
      <c r="AF86" s="64">
        <f>SUM(Dec!L86)</f>
        <v>0</v>
      </c>
      <c r="AG86" s="12">
        <f>SUM(Dec!Y86)</f>
        <v>0</v>
      </c>
      <c r="AH86" s="12">
        <f>SUM(Dec!AM86)</f>
        <v>0</v>
      </c>
      <c r="AI86" s="12">
        <f>SUM(Dec!AZ86)</f>
        <v>0</v>
      </c>
      <c r="AJ86" s="12">
        <f>SUM(Dec!BO86)</f>
        <v>0</v>
      </c>
      <c r="AK86" s="12">
        <f>SUM(Dec!CB86)</f>
        <v>0</v>
      </c>
      <c r="AL86" s="12">
        <f>SUM(Dec!CQ86)</f>
        <v>0</v>
      </c>
      <c r="AM86" s="64">
        <f>SUM(Dec!DD86)</f>
        <v>0</v>
      </c>
      <c r="AN86" s="64">
        <f>SUM(Dec!DS86)</f>
        <v>0</v>
      </c>
      <c r="AO86" s="56">
        <f>SUM(Dec!EF86)</f>
        <v>0</v>
      </c>
      <c r="AP86" s="12">
        <f>SUM(Jan!L86)</f>
        <v>0</v>
      </c>
      <c r="AQ86" s="12">
        <f>SUM(Jan!Y86)</f>
        <v>0</v>
      </c>
      <c r="AR86" s="12">
        <f>SUM(Jan!AM86)</f>
        <v>0</v>
      </c>
      <c r="AS86" s="12">
        <f>SUM(Jan!AZ86)</f>
        <v>0</v>
      </c>
      <c r="AT86" s="12">
        <f>SUM(Jan!BO86)</f>
        <v>0</v>
      </c>
      <c r="AU86" s="12">
        <f>SUM(Jan!CB86)</f>
        <v>0</v>
      </c>
      <c r="AV86" s="12">
        <f>SUM(Jan!CQ86)</f>
        <v>0</v>
      </c>
      <c r="AW86" s="64">
        <f>SUM(Jan!DD86)</f>
        <v>0</v>
      </c>
      <c r="AX86" s="64">
        <f>SUM(Jan!DS86)</f>
        <v>0</v>
      </c>
      <c r="AY86" s="56">
        <f>SUM(Jan!EF86)</f>
        <v>0</v>
      </c>
      <c r="AZ86" s="12">
        <f>SUM(Fev!L86)</f>
        <v>0</v>
      </c>
      <c r="BA86" s="12">
        <f>SUM(Fev!Y86)</f>
        <v>0</v>
      </c>
      <c r="BB86" s="12">
        <f>SUM(Fev!AM86)</f>
        <v>0</v>
      </c>
      <c r="BC86" s="12">
        <f>SUM(Fev!AZ86)</f>
        <v>0</v>
      </c>
      <c r="BD86" s="12">
        <f>SUM(Fev!BO86)</f>
        <v>0</v>
      </c>
      <c r="BE86" s="12">
        <f>SUM(Fev!CB86)</f>
        <v>0</v>
      </c>
      <c r="BF86" s="12">
        <f>SUM(Fev!CQ86)</f>
        <v>0</v>
      </c>
      <c r="BG86" s="64">
        <f>SUM(Fev!DD86)</f>
        <v>0</v>
      </c>
      <c r="BH86" s="64">
        <f>SUM(Fev!DS86)</f>
        <v>0</v>
      </c>
      <c r="BI86" s="56">
        <f>SUM(Fev!EF86)</f>
        <v>0</v>
      </c>
      <c r="BJ86" s="12">
        <f>SUM(Mars!L86)</f>
        <v>0</v>
      </c>
      <c r="BK86" s="12">
        <f>SUM(Mars!Y86)</f>
        <v>0</v>
      </c>
      <c r="BL86" s="12">
        <f>SUM(Mars!AM86)</f>
        <v>21</v>
      </c>
      <c r="BM86" s="12">
        <f>SUM(Mars!AZ86)</f>
        <v>0</v>
      </c>
      <c r="BN86" s="12">
        <f>SUM(Mars!BO86)</f>
        <v>0</v>
      </c>
      <c r="BO86" s="12">
        <f>SUM(Mars!CB86)</f>
        <v>0</v>
      </c>
      <c r="BP86" s="12">
        <f>SUM(Mars!CQ86)</f>
        <v>0</v>
      </c>
      <c r="BQ86" s="12">
        <f>SUM(Mars!DD86)</f>
        <v>0</v>
      </c>
      <c r="BR86" s="12">
        <f>SUM(Mars!DS86)</f>
        <v>0</v>
      </c>
      <c r="BS86" s="56">
        <f>SUM(Mars!EF86)</f>
        <v>0</v>
      </c>
      <c r="BT86" s="12">
        <f>SUM(Avr!L86)</f>
        <v>0</v>
      </c>
      <c r="BU86" s="12">
        <f>SUM(Avr!Y86)</f>
        <v>0</v>
      </c>
      <c r="BV86" s="12">
        <f>SUM(Avr!AM86)</f>
        <v>0</v>
      </c>
      <c r="BW86" s="12">
        <f>SUM(Avr!AZ86)</f>
        <v>0</v>
      </c>
      <c r="BX86" s="12">
        <f>SUM(Avr!BO86)</f>
        <v>0</v>
      </c>
      <c r="BY86" s="12">
        <f>SUM(Avr!CB86)</f>
        <v>0</v>
      </c>
      <c r="BZ86" s="12">
        <f>SUM(Avr!CQ86)</f>
        <v>0</v>
      </c>
      <c r="CA86" s="64">
        <f>SUM(Avr!DD86)</f>
        <v>0</v>
      </c>
      <c r="CB86" s="64">
        <f>SUM(Avr!DS86)</f>
        <v>0</v>
      </c>
      <c r="CC86" s="56">
        <f>SUM(Avr!EF86)</f>
        <v>0</v>
      </c>
      <c r="CD86" s="12">
        <f>SUM(Mai!L86)</f>
        <v>0</v>
      </c>
      <c r="CE86" s="12">
        <f>SUM(Mai!Y86)</f>
        <v>0</v>
      </c>
      <c r="CF86" s="12">
        <f>SUM(Mai!AM86)</f>
        <v>0</v>
      </c>
      <c r="CG86" s="12">
        <f>SUM(Mai!AZ86)</f>
        <v>0</v>
      </c>
      <c r="CH86" s="12">
        <f>SUM(Mai!BO86)</f>
        <v>0</v>
      </c>
      <c r="CI86" s="12">
        <f>SUM(Mai!CB86)</f>
        <v>0</v>
      </c>
      <c r="CJ86" s="12">
        <f>SUM(Mai!CQ86)</f>
        <v>0</v>
      </c>
      <c r="CK86" s="64">
        <f>SUM(Mai!DD86)</f>
        <v>0</v>
      </c>
      <c r="CL86" s="64">
        <f>SUM(Mai!DS86)</f>
        <v>0</v>
      </c>
      <c r="CM86" s="56">
        <f>SUM(Mai!EF86)</f>
        <v>0</v>
      </c>
      <c r="CN86" s="64">
        <f>SUM(Juin!L86)</f>
        <v>0</v>
      </c>
      <c r="CO86" s="12">
        <f>SUM(Juin!Y86)</f>
        <v>0</v>
      </c>
      <c r="CP86" s="12">
        <f>SUM(Juin!AM86)</f>
        <v>0</v>
      </c>
      <c r="CQ86" s="12">
        <f>SUM(Juin!AZ86)</f>
        <v>0</v>
      </c>
      <c r="CR86" s="12">
        <f>SUM(Juin!BO86)</f>
        <v>0</v>
      </c>
      <c r="CS86" s="12">
        <f>SUM(Juin!CB86)</f>
        <v>0</v>
      </c>
      <c r="CT86" s="12">
        <f>SUM(Juin!CQ86)</f>
        <v>0</v>
      </c>
      <c r="CU86" s="64">
        <f>SUM(Juin!DD86)</f>
        <v>0</v>
      </c>
      <c r="CV86" s="12">
        <f>SUM(Juin!DS86)</f>
        <v>0</v>
      </c>
      <c r="CW86" s="56">
        <f>SUM(Juin!EF86)</f>
        <v>0</v>
      </c>
    </row>
    <row r="87" spans="1:101">
      <c r="A87" s="1" t="str">
        <f>REPT(Sept!A87,1)</f>
        <v>CORTADE Alain</v>
      </c>
      <c r="B87" s="32">
        <f>SUM(Sept!L87)</f>
        <v>0</v>
      </c>
      <c r="C87" s="32">
        <f>SUM(Sept!Y87)</f>
        <v>0</v>
      </c>
      <c r="D87" s="32">
        <f>SUM(Sept!AM87)</f>
        <v>0</v>
      </c>
      <c r="E87" s="32">
        <f>SUM(Sept!AZ87)</f>
        <v>0</v>
      </c>
      <c r="F87" s="32">
        <f>SUM(Sept!BO87)</f>
        <v>0</v>
      </c>
      <c r="G87" s="32">
        <f>SUM(Sept!CB87)</f>
        <v>0</v>
      </c>
      <c r="H87" s="32">
        <f>SUM(Sept!CQ87)</f>
        <v>0</v>
      </c>
      <c r="I87" s="78">
        <f>SUM(Sept!DD87)</f>
        <v>0</v>
      </c>
      <c r="J87" s="78">
        <f>SUM(Sept!DS87)</f>
        <v>0</v>
      </c>
      <c r="K87" s="54">
        <f>SUM(Sept!EF87)</f>
        <v>0</v>
      </c>
      <c r="L87" s="32">
        <f>SUM(Oct!L87)</f>
        <v>0</v>
      </c>
      <c r="M87" s="32">
        <f>SUM(Oct!Y87)</f>
        <v>0</v>
      </c>
      <c r="N87" s="32">
        <f>SUM(Oct!AM87)</f>
        <v>0</v>
      </c>
      <c r="O87" s="32">
        <f>SUM(Oct!AZ87)</f>
        <v>0</v>
      </c>
      <c r="P87" s="12">
        <f>SUM(Oct!BO87)</f>
        <v>0</v>
      </c>
      <c r="Q87" s="12">
        <f>SUM(Oct!CB87)</f>
        <v>0</v>
      </c>
      <c r="R87" s="12">
        <f>SUM(Oct!CQ87)</f>
        <v>0</v>
      </c>
      <c r="S87" s="64">
        <f>SUM(Oct!DD87)</f>
        <v>0</v>
      </c>
      <c r="T87" s="64">
        <f>SUM(Oct!DS87)</f>
        <v>0</v>
      </c>
      <c r="U87" s="56">
        <f>SUM(Oct!EF87)</f>
        <v>0</v>
      </c>
      <c r="V87" s="64">
        <f>SUM(Nov!L87)</f>
        <v>0</v>
      </c>
      <c r="W87" s="64">
        <f>SUM(Nov!Y87)</f>
        <v>0</v>
      </c>
      <c r="X87" s="12">
        <f>SUM(Nov!AM87)</f>
        <v>0</v>
      </c>
      <c r="Y87" s="12">
        <f>SUM(Nov!AZ87)</f>
        <v>0</v>
      </c>
      <c r="Z87" s="12">
        <f>SUM(Nov!BO87)</f>
        <v>0</v>
      </c>
      <c r="AA87" s="12">
        <f>SUM(Nov!CB87)</f>
        <v>0</v>
      </c>
      <c r="AB87" s="12">
        <f>SUM(Nov!CQ87)</f>
        <v>0</v>
      </c>
      <c r="AC87" s="64">
        <f>SUM(Nov!DD87)</f>
        <v>0</v>
      </c>
      <c r="AD87" s="64">
        <f>SUM(Nov!DS87)</f>
        <v>0</v>
      </c>
      <c r="AE87" s="56">
        <f>SUM(Nov!EF87)</f>
        <v>0</v>
      </c>
      <c r="AF87" s="64">
        <f>SUM(Dec!L87)</f>
        <v>0</v>
      </c>
      <c r="AG87" s="12">
        <f>SUM(Dec!Y87)</f>
        <v>0</v>
      </c>
      <c r="AH87" s="12">
        <f>SUM(Dec!AM87)</f>
        <v>0</v>
      </c>
      <c r="AI87" s="12">
        <f>SUM(Dec!AZ87)</f>
        <v>0</v>
      </c>
      <c r="AJ87" s="12">
        <f>SUM(Dec!BO87)</f>
        <v>0</v>
      </c>
      <c r="AK87" s="12">
        <f>SUM(Dec!CB87)</f>
        <v>0</v>
      </c>
      <c r="AL87" s="12">
        <f>SUM(Dec!CQ87)</f>
        <v>0</v>
      </c>
      <c r="AM87" s="64">
        <f>SUM(Dec!DD87)</f>
        <v>0</v>
      </c>
      <c r="AN87" s="64">
        <f>SUM(Dec!DS87)</f>
        <v>0</v>
      </c>
      <c r="AO87" s="56">
        <f>SUM(Dec!EF87)</f>
        <v>0</v>
      </c>
      <c r="AP87" s="12">
        <f>SUM(Jan!L87)</f>
        <v>0</v>
      </c>
      <c r="AQ87" s="12">
        <f>SUM(Jan!Y87)</f>
        <v>0</v>
      </c>
      <c r="AR87" s="12">
        <f>SUM(Jan!AM87)</f>
        <v>0</v>
      </c>
      <c r="AS87" s="12">
        <f>SUM(Jan!AZ87)</f>
        <v>0</v>
      </c>
      <c r="AT87" s="12">
        <f>SUM(Jan!BO87)</f>
        <v>0</v>
      </c>
      <c r="AU87" s="12">
        <f>SUM(Jan!CB87)</f>
        <v>0</v>
      </c>
      <c r="AV87" s="12">
        <f>SUM(Jan!CQ87)</f>
        <v>0</v>
      </c>
      <c r="AW87" s="64">
        <f>SUM(Jan!DD87)</f>
        <v>0</v>
      </c>
      <c r="AX87" s="64">
        <f>SUM(Jan!DS87)</f>
        <v>0</v>
      </c>
      <c r="AY87" s="56">
        <f>SUM(Jan!EF87)</f>
        <v>0</v>
      </c>
      <c r="AZ87" s="12">
        <f>SUM(Fev!L87)</f>
        <v>0</v>
      </c>
      <c r="BA87" s="12">
        <f>SUM(Fev!Y87)</f>
        <v>0</v>
      </c>
      <c r="BB87" s="12">
        <f>SUM(Fev!AM87)</f>
        <v>0</v>
      </c>
      <c r="BC87" s="12">
        <f>SUM(Fev!AZ87)</f>
        <v>0</v>
      </c>
      <c r="BD87" s="12">
        <f>SUM(Fev!BO87)</f>
        <v>0</v>
      </c>
      <c r="BE87" s="12">
        <f>SUM(Fev!CB87)</f>
        <v>0</v>
      </c>
      <c r="BF87" s="12">
        <f>SUM(Fev!CQ87)</f>
        <v>0</v>
      </c>
      <c r="BG87" s="64">
        <f>SUM(Fev!DD87)</f>
        <v>0</v>
      </c>
      <c r="BH87" s="64">
        <f>SUM(Fev!DS87)</f>
        <v>0</v>
      </c>
      <c r="BI87" s="56">
        <f>SUM(Fev!EF87)</f>
        <v>0</v>
      </c>
      <c r="BJ87" s="12">
        <f>SUM(Mars!L87)</f>
        <v>0</v>
      </c>
      <c r="BK87" s="12">
        <f>SUM(Mars!Y87)</f>
        <v>0</v>
      </c>
      <c r="BL87" s="12">
        <f>SUM(Mars!AM87)</f>
        <v>0</v>
      </c>
      <c r="BM87" s="12">
        <f>SUM(Mars!AZ87)</f>
        <v>23</v>
      </c>
      <c r="BN87" s="12">
        <f>SUM(Mars!BO87)</f>
        <v>0</v>
      </c>
      <c r="BO87" s="12">
        <f>SUM(Mars!CB87)</f>
        <v>0</v>
      </c>
      <c r="BP87" s="12">
        <f>SUM(Mars!CQ87)</f>
        <v>0</v>
      </c>
      <c r="BQ87" s="12">
        <f>SUM(Mars!DD87)</f>
        <v>0</v>
      </c>
      <c r="BR87" s="12">
        <f>SUM(Mars!DS87)</f>
        <v>0</v>
      </c>
      <c r="BS87" s="56">
        <f>SUM(Mars!EF87)</f>
        <v>0</v>
      </c>
      <c r="BT87" s="12">
        <f>SUM(Avr!L87)</f>
        <v>0</v>
      </c>
      <c r="BU87" s="12">
        <f>SUM(Avr!Y87)</f>
        <v>0</v>
      </c>
      <c r="BV87" s="12">
        <f>SUM(Avr!AM87)</f>
        <v>0</v>
      </c>
      <c r="BW87" s="12">
        <f>SUM(Avr!AZ87)</f>
        <v>0</v>
      </c>
      <c r="BX87" s="12">
        <f>SUM(Avr!BO87)</f>
        <v>0</v>
      </c>
      <c r="BY87" s="12">
        <f>SUM(Avr!CB87)</f>
        <v>0</v>
      </c>
      <c r="BZ87" s="12">
        <f>SUM(Avr!CQ87)</f>
        <v>0</v>
      </c>
      <c r="CA87" s="64">
        <f>SUM(Avr!DD87)</f>
        <v>0</v>
      </c>
      <c r="CB87" s="64">
        <f>SUM(Avr!DS87)</f>
        <v>0</v>
      </c>
      <c r="CC87" s="56">
        <f>SUM(Avr!EF87)</f>
        <v>0</v>
      </c>
      <c r="CD87" s="12">
        <f>SUM(Mai!L87)</f>
        <v>0</v>
      </c>
      <c r="CE87" s="12">
        <f>SUM(Mai!Y87)</f>
        <v>0</v>
      </c>
      <c r="CF87" s="12">
        <f>SUM(Mai!AM87)</f>
        <v>0</v>
      </c>
      <c r="CG87" s="12">
        <f>SUM(Mai!AZ87)</f>
        <v>0</v>
      </c>
      <c r="CH87" s="12">
        <f>SUM(Mai!BO87)</f>
        <v>0</v>
      </c>
      <c r="CI87" s="12">
        <f>SUM(Mai!CB87)</f>
        <v>0</v>
      </c>
      <c r="CJ87" s="12">
        <f>SUM(Mai!CQ87)</f>
        <v>0</v>
      </c>
      <c r="CK87" s="64">
        <f>SUM(Mai!DD87)</f>
        <v>0</v>
      </c>
      <c r="CL87" s="64">
        <f>SUM(Mai!DS87)</f>
        <v>0</v>
      </c>
      <c r="CM87" s="56">
        <f>SUM(Mai!EF87)</f>
        <v>0</v>
      </c>
      <c r="CN87" s="64">
        <f>SUM(Juin!L87)</f>
        <v>0</v>
      </c>
      <c r="CO87" s="12">
        <f>SUM(Juin!Y87)</f>
        <v>0</v>
      </c>
      <c r="CP87" s="12">
        <f>SUM(Juin!AM87)</f>
        <v>0</v>
      </c>
      <c r="CQ87" s="12">
        <f>SUM(Juin!AZ87)</f>
        <v>0</v>
      </c>
      <c r="CR87" s="12">
        <f>SUM(Juin!BO87)</f>
        <v>0</v>
      </c>
      <c r="CS87" s="12">
        <f>SUM(Juin!CB87)</f>
        <v>0</v>
      </c>
      <c r="CT87" s="12">
        <f>SUM(Juin!CQ87)</f>
        <v>0</v>
      </c>
      <c r="CU87" s="64">
        <f>SUM(Juin!DD87)</f>
        <v>0</v>
      </c>
      <c r="CV87" s="12">
        <f>SUM(Juin!DS87)</f>
        <v>0</v>
      </c>
      <c r="CW87" s="56">
        <f>SUM(Juin!EF87)</f>
        <v>0</v>
      </c>
    </row>
    <row r="88" spans="1:101">
      <c r="A88" s="1" t="str">
        <f>REPT(Sept!A88,1)</f>
        <v>SARDA Christophe</v>
      </c>
      <c r="B88" s="32">
        <f>SUM(Sept!L88)</f>
        <v>0</v>
      </c>
      <c r="C88" s="32">
        <f>SUM(Sept!Y88)</f>
        <v>0</v>
      </c>
      <c r="D88" s="32">
        <f>SUM(Sept!AM88)</f>
        <v>0</v>
      </c>
      <c r="E88" s="32">
        <f>SUM(Sept!AZ88)</f>
        <v>0</v>
      </c>
      <c r="F88" s="32">
        <f>SUM(Sept!BO88)</f>
        <v>0</v>
      </c>
      <c r="G88" s="32">
        <f>SUM(Sept!CB88)</f>
        <v>0</v>
      </c>
      <c r="H88" s="32">
        <f>SUM(Sept!CQ88)</f>
        <v>0</v>
      </c>
      <c r="I88" s="78">
        <f>SUM(Sept!DD88)</f>
        <v>0</v>
      </c>
      <c r="J88" s="78">
        <f>SUM(Sept!DS88)</f>
        <v>0</v>
      </c>
      <c r="K88" s="54">
        <f>SUM(Sept!EF88)</f>
        <v>0</v>
      </c>
      <c r="L88" s="32">
        <f>SUM(Oct!L88)</f>
        <v>0</v>
      </c>
      <c r="M88" s="32">
        <f>SUM(Oct!Y88)</f>
        <v>0</v>
      </c>
      <c r="N88" s="32">
        <f>SUM(Oct!AM88)</f>
        <v>0</v>
      </c>
      <c r="O88" s="32">
        <f>SUM(Oct!AZ88)</f>
        <v>0</v>
      </c>
      <c r="P88" s="12">
        <f>SUM(Oct!BO88)</f>
        <v>0</v>
      </c>
      <c r="Q88" s="12">
        <f>SUM(Oct!CB88)</f>
        <v>0</v>
      </c>
      <c r="R88" s="12">
        <f>SUM(Oct!CQ88)</f>
        <v>0</v>
      </c>
      <c r="S88" s="64">
        <f>SUM(Oct!DD88)</f>
        <v>0</v>
      </c>
      <c r="T88" s="64">
        <f>SUM(Oct!DS88)</f>
        <v>0</v>
      </c>
      <c r="U88" s="56">
        <f>SUM(Oct!EF88)</f>
        <v>0</v>
      </c>
      <c r="V88" s="64">
        <f>SUM(Nov!L88)</f>
        <v>0</v>
      </c>
      <c r="W88" s="64">
        <f>SUM(Nov!Y88)</f>
        <v>0</v>
      </c>
      <c r="X88" s="12">
        <f>SUM(Nov!AM88)</f>
        <v>0</v>
      </c>
      <c r="Y88" s="12">
        <f>SUM(Nov!AZ88)</f>
        <v>0</v>
      </c>
      <c r="Z88" s="12">
        <f>SUM(Nov!BO88)</f>
        <v>0</v>
      </c>
      <c r="AA88" s="12">
        <f>SUM(Nov!CB88)</f>
        <v>0</v>
      </c>
      <c r="AB88" s="12">
        <f>SUM(Nov!CQ88)</f>
        <v>0</v>
      </c>
      <c r="AC88" s="64">
        <f>SUM(Nov!DD88)</f>
        <v>0</v>
      </c>
      <c r="AD88" s="64">
        <f>SUM(Nov!DS88)</f>
        <v>0</v>
      </c>
      <c r="AE88" s="56">
        <f>SUM(Nov!EF88)</f>
        <v>0</v>
      </c>
      <c r="AF88" s="64">
        <f>SUM(Dec!L88)</f>
        <v>0</v>
      </c>
      <c r="AG88" s="12">
        <f>SUM(Dec!Y88)</f>
        <v>0</v>
      </c>
      <c r="AH88" s="12">
        <f>SUM(Dec!AM88)</f>
        <v>0</v>
      </c>
      <c r="AI88" s="12">
        <f>SUM(Dec!AZ88)</f>
        <v>0</v>
      </c>
      <c r="AJ88" s="12">
        <f>SUM(Dec!BO88)</f>
        <v>0</v>
      </c>
      <c r="AK88" s="12">
        <f>SUM(Dec!CB88)</f>
        <v>0</v>
      </c>
      <c r="AL88" s="12">
        <f>SUM(Dec!CQ88)</f>
        <v>0</v>
      </c>
      <c r="AM88" s="64">
        <f>SUM(Dec!DD88)</f>
        <v>0</v>
      </c>
      <c r="AN88" s="64">
        <f>SUM(Dec!DS88)</f>
        <v>0</v>
      </c>
      <c r="AO88" s="56">
        <f>SUM(Dec!EF88)</f>
        <v>0</v>
      </c>
      <c r="AP88" s="12">
        <f>SUM(Jan!L88)</f>
        <v>0</v>
      </c>
      <c r="AQ88" s="12">
        <f>SUM(Jan!Y88)</f>
        <v>0</v>
      </c>
      <c r="AR88" s="12">
        <f>SUM(Jan!AM88)</f>
        <v>0</v>
      </c>
      <c r="AS88" s="12">
        <f>SUM(Jan!AZ88)</f>
        <v>0</v>
      </c>
      <c r="AT88" s="12">
        <f>SUM(Jan!BO88)</f>
        <v>0</v>
      </c>
      <c r="AU88" s="12">
        <f>SUM(Jan!CB88)</f>
        <v>0</v>
      </c>
      <c r="AV88" s="12">
        <f>SUM(Jan!CQ88)</f>
        <v>0</v>
      </c>
      <c r="AW88" s="64">
        <f>SUM(Jan!DD88)</f>
        <v>0</v>
      </c>
      <c r="AX88" s="64">
        <f>SUM(Jan!DS88)</f>
        <v>0</v>
      </c>
      <c r="AY88" s="56">
        <f>SUM(Jan!EF88)</f>
        <v>0</v>
      </c>
      <c r="AZ88" s="12">
        <f>SUM(Fev!L88)</f>
        <v>0</v>
      </c>
      <c r="BA88" s="12">
        <f>SUM(Fev!Y88)</f>
        <v>0</v>
      </c>
      <c r="BB88" s="12">
        <f>SUM(Fev!AM88)</f>
        <v>0</v>
      </c>
      <c r="BC88" s="12">
        <f>SUM(Fev!AZ88)</f>
        <v>0</v>
      </c>
      <c r="BD88" s="12">
        <f>SUM(Fev!BO88)</f>
        <v>0</v>
      </c>
      <c r="BE88" s="12">
        <f>SUM(Fev!CB88)</f>
        <v>0</v>
      </c>
      <c r="BF88" s="12">
        <f>SUM(Fev!CQ88)</f>
        <v>0</v>
      </c>
      <c r="BG88" s="64">
        <f>SUM(Fev!DD88)</f>
        <v>0</v>
      </c>
      <c r="BH88" s="64">
        <f>SUM(Fev!DS88)</f>
        <v>0</v>
      </c>
      <c r="BI88" s="56">
        <f>SUM(Fev!EF88)</f>
        <v>0</v>
      </c>
      <c r="BJ88" s="12">
        <f>SUM(Mars!L88)</f>
        <v>0</v>
      </c>
      <c r="BK88" s="12">
        <f>SUM(Mars!Y88)</f>
        <v>0</v>
      </c>
      <c r="BL88" s="12">
        <f>SUM(Mars!AM88)</f>
        <v>0</v>
      </c>
      <c r="BM88" s="12">
        <f>SUM(Mars!AZ88)</f>
        <v>28.6</v>
      </c>
      <c r="BN88" s="12">
        <f>SUM(Mars!BO88)</f>
        <v>0</v>
      </c>
      <c r="BO88" s="12">
        <f>SUM(Mars!CB88)</f>
        <v>0</v>
      </c>
      <c r="BP88" s="12">
        <f>SUM(Mars!CQ88)</f>
        <v>0</v>
      </c>
      <c r="BQ88" s="12">
        <f>SUM(Mars!DD88)</f>
        <v>0</v>
      </c>
      <c r="BR88" s="12">
        <f>SUM(Mars!DS88)</f>
        <v>0</v>
      </c>
      <c r="BS88" s="56">
        <f>SUM(Mars!EF88)</f>
        <v>0</v>
      </c>
      <c r="BT88" s="12">
        <f>SUM(Avr!L88)</f>
        <v>0</v>
      </c>
      <c r="BU88" s="12">
        <f>SUM(Avr!Y88)</f>
        <v>0</v>
      </c>
      <c r="BV88" s="12">
        <f>SUM(Avr!AM88)</f>
        <v>0</v>
      </c>
      <c r="BW88" s="12">
        <f>SUM(Avr!AZ88)</f>
        <v>0</v>
      </c>
      <c r="BX88" s="12">
        <f>SUM(Avr!BO88)</f>
        <v>0</v>
      </c>
      <c r="BY88" s="12">
        <f>SUM(Avr!CB88)</f>
        <v>0</v>
      </c>
      <c r="BZ88" s="12">
        <f>SUM(Avr!CQ88)</f>
        <v>0</v>
      </c>
      <c r="CA88" s="64">
        <f>SUM(Avr!DD88)</f>
        <v>0</v>
      </c>
      <c r="CB88" s="64">
        <f>SUM(Avr!DS88)</f>
        <v>0</v>
      </c>
      <c r="CC88" s="56">
        <f>SUM(Avr!EF88)</f>
        <v>0</v>
      </c>
      <c r="CD88" s="12">
        <f>SUM(Mai!L88)</f>
        <v>0</v>
      </c>
      <c r="CE88" s="12">
        <f>SUM(Mai!Y88)</f>
        <v>0</v>
      </c>
      <c r="CF88" s="12">
        <f>SUM(Mai!AM88)</f>
        <v>0</v>
      </c>
      <c r="CG88" s="12">
        <f>SUM(Mai!AZ88)</f>
        <v>0</v>
      </c>
      <c r="CH88" s="12">
        <f>SUM(Mai!BO88)</f>
        <v>0</v>
      </c>
      <c r="CI88" s="12">
        <f>SUM(Mai!CB88)</f>
        <v>0</v>
      </c>
      <c r="CJ88" s="12">
        <f>SUM(Mai!CQ88)</f>
        <v>0</v>
      </c>
      <c r="CK88" s="64">
        <f>SUM(Mai!DD88)</f>
        <v>0</v>
      </c>
      <c r="CL88" s="64">
        <f>SUM(Mai!DS88)</f>
        <v>0</v>
      </c>
      <c r="CM88" s="56">
        <f>SUM(Mai!EF88)</f>
        <v>0</v>
      </c>
      <c r="CN88" s="64">
        <f>SUM(Juin!L88)</f>
        <v>0</v>
      </c>
      <c r="CO88" s="12">
        <f>SUM(Juin!Y88)</f>
        <v>0</v>
      </c>
      <c r="CP88" s="12">
        <f>SUM(Juin!AM88)</f>
        <v>0</v>
      </c>
      <c r="CQ88" s="12">
        <f>SUM(Juin!AZ88)</f>
        <v>0</v>
      </c>
      <c r="CR88" s="12">
        <f>SUM(Juin!BO88)</f>
        <v>0</v>
      </c>
      <c r="CS88" s="12">
        <f>SUM(Juin!CB88)</f>
        <v>0</v>
      </c>
      <c r="CT88" s="12">
        <f>SUM(Juin!CQ88)</f>
        <v>0</v>
      </c>
      <c r="CU88" s="64">
        <f>SUM(Juin!DD88)</f>
        <v>0</v>
      </c>
      <c r="CV88" s="12">
        <f>SUM(Juin!DS88)</f>
        <v>0</v>
      </c>
      <c r="CW88" s="56">
        <f>SUM(Juin!EF88)</f>
        <v>0</v>
      </c>
    </row>
    <row r="89" spans="1:101">
      <c r="A89" s="1" t="str">
        <f>REPT(Sept!A89,1)</f>
        <v>SENDRA Eric</v>
      </c>
      <c r="B89" s="32">
        <f>SUM(Sept!L89)</f>
        <v>0</v>
      </c>
      <c r="C89" s="32">
        <f>SUM(Sept!Y89)</f>
        <v>0</v>
      </c>
      <c r="D89" s="32">
        <f>SUM(Sept!AM89)</f>
        <v>0</v>
      </c>
      <c r="E89" s="32">
        <f>SUM(Sept!AZ89)</f>
        <v>0</v>
      </c>
      <c r="F89" s="32">
        <f>SUM(Sept!BO89)</f>
        <v>0</v>
      </c>
      <c r="G89" s="32">
        <f>SUM(Sept!CB89)</f>
        <v>0</v>
      </c>
      <c r="H89" s="32">
        <f>SUM(Sept!CQ89)</f>
        <v>0</v>
      </c>
      <c r="I89" s="78">
        <f>SUM(Sept!DD89)</f>
        <v>0</v>
      </c>
      <c r="J89" s="78">
        <f>SUM(Sept!DS89)</f>
        <v>0</v>
      </c>
      <c r="K89" s="54">
        <f>SUM(Sept!EF89)</f>
        <v>0</v>
      </c>
      <c r="L89" s="32">
        <f>SUM(Oct!L89)</f>
        <v>0</v>
      </c>
      <c r="M89" s="32">
        <f>SUM(Oct!Y89)</f>
        <v>0</v>
      </c>
      <c r="N89" s="32">
        <f>SUM(Oct!AM89)</f>
        <v>0</v>
      </c>
      <c r="O89" s="32">
        <f>SUM(Oct!AZ89)</f>
        <v>0</v>
      </c>
      <c r="P89" s="12">
        <f>SUM(Oct!BO89)</f>
        <v>0</v>
      </c>
      <c r="Q89" s="12">
        <f>SUM(Oct!CB89)</f>
        <v>0</v>
      </c>
      <c r="R89" s="12">
        <f>SUM(Oct!CQ89)</f>
        <v>0</v>
      </c>
      <c r="S89" s="64">
        <f>SUM(Oct!DD89)</f>
        <v>0</v>
      </c>
      <c r="T89" s="64">
        <f>SUM(Oct!DS89)</f>
        <v>0</v>
      </c>
      <c r="U89" s="56">
        <f>SUM(Oct!EF89)</f>
        <v>0</v>
      </c>
      <c r="V89" s="64">
        <f>SUM(Nov!L89)</f>
        <v>0</v>
      </c>
      <c r="W89" s="64">
        <f>SUM(Nov!Y89)</f>
        <v>0</v>
      </c>
      <c r="X89" s="12">
        <f>SUM(Nov!AM89)</f>
        <v>0</v>
      </c>
      <c r="Y89" s="12">
        <f>SUM(Nov!AZ89)</f>
        <v>0</v>
      </c>
      <c r="Z89" s="12">
        <f>SUM(Nov!BO89)</f>
        <v>0</v>
      </c>
      <c r="AA89" s="12">
        <f>SUM(Nov!CB89)</f>
        <v>0</v>
      </c>
      <c r="AB89" s="12">
        <f>SUM(Nov!CQ89)</f>
        <v>0</v>
      </c>
      <c r="AC89" s="64">
        <f>SUM(Nov!DD89)</f>
        <v>0</v>
      </c>
      <c r="AD89" s="64">
        <f>SUM(Nov!DS89)</f>
        <v>0</v>
      </c>
      <c r="AE89" s="56">
        <f>SUM(Nov!EF89)</f>
        <v>0</v>
      </c>
      <c r="AF89" s="64">
        <f>SUM(Dec!L89)</f>
        <v>0</v>
      </c>
      <c r="AG89" s="12">
        <f>SUM(Dec!Y89)</f>
        <v>0</v>
      </c>
      <c r="AH89" s="12">
        <f>SUM(Dec!AM89)</f>
        <v>0</v>
      </c>
      <c r="AI89" s="12">
        <f>SUM(Dec!AZ89)</f>
        <v>0</v>
      </c>
      <c r="AJ89" s="12">
        <f>SUM(Dec!BO89)</f>
        <v>0</v>
      </c>
      <c r="AK89" s="12">
        <f>SUM(Dec!CB89)</f>
        <v>0</v>
      </c>
      <c r="AL89" s="12">
        <f>SUM(Dec!CQ89)</f>
        <v>0</v>
      </c>
      <c r="AM89" s="64">
        <f>SUM(Dec!DD89)</f>
        <v>0</v>
      </c>
      <c r="AN89" s="64">
        <f>SUM(Dec!DS89)</f>
        <v>0</v>
      </c>
      <c r="AO89" s="56">
        <f>SUM(Dec!EF89)</f>
        <v>0</v>
      </c>
      <c r="AP89" s="12">
        <f>SUM(Jan!L89)</f>
        <v>0</v>
      </c>
      <c r="AQ89" s="12">
        <f>SUM(Jan!Y89)</f>
        <v>0</v>
      </c>
      <c r="AR89" s="12">
        <f>SUM(Jan!AM89)</f>
        <v>0</v>
      </c>
      <c r="AS89" s="12">
        <f>SUM(Jan!AZ89)</f>
        <v>0</v>
      </c>
      <c r="AT89" s="12">
        <f>SUM(Jan!BO89)</f>
        <v>0</v>
      </c>
      <c r="AU89" s="12">
        <f>SUM(Jan!CB89)</f>
        <v>0</v>
      </c>
      <c r="AV89" s="12">
        <f>SUM(Jan!CQ89)</f>
        <v>0</v>
      </c>
      <c r="AW89" s="64">
        <f>SUM(Jan!DD89)</f>
        <v>0</v>
      </c>
      <c r="AX89" s="64">
        <f>SUM(Jan!DS89)</f>
        <v>0</v>
      </c>
      <c r="AY89" s="56">
        <f>SUM(Jan!EF89)</f>
        <v>0</v>
      </c>
      <c r="AZ89" s="12">
        <f>SUM(Fev!L89)</f>
        <v>0</v>
      </c>
      <c r="BA89" s="12">
        <f>SUM(Fev!Y89)</f>
        <v>0</v>
      </c>
      <c r="BB89" s="12">
        <f>SUM(Fev!AM89)</f>
        <v>0</v>
      </c>
      <c r="BC89" s="12">
        <f>SUM(Fev!AZ89)</f>
        <v>0</v>
      </c>
      <c r="BD89" s="12">
        <f>SUM(Fev!BO89)</f>
        <v>0</v>
      </c>
      <c r="BE89" s="12">
        <f>SUM(Fev!CB89)</f>
        <v>0</v>
      </c>
      <c r="BF89" s="12">
        <f>SUM(Fev!CQ89)</f>
        <v>0</v>
      </c>
      <c r="BG89" s="64">
        <f>SUM(Fev!DD89)</f>
        <v>0</v>
      </c>
      <c r="BH89" s="64">
        <f>SUM(Fev!DS89)</f>
        <v>0</v>
      </c>
      <c r="BI89" s="56">
        <f>SUM(Fev!EF89)</f>
        <v>0</v>
      </c>
      <c r="BJ89" s="12">
        <f>SUM(Mars!L89)</f>
        <v>0</v>
      </c>
      <c r="BK89" s="12">
        <f>SUM(Mars!Y89)</f>
        <v>0</v>
      </c>
      <c r="BL89" s="12">
        <f>SUM(Mars!AM89)</f>
        <v>0</v>
      </c>
      <c r="BM89" s="12">
        <f>SUM(Mars!AZ89)</f>
        <v>17</v>
      </c>
      <c r="BN89" s="12">
        <f>SUM(Mars!BO89)</f>
        <v>0</v>
      </c>
      <c r="BO89" s="12">
        <f>SUM(Mars!CB89)</f>
        <v>0</v>
      </c>
      <c r="BP89" s="12">
        <f>SUM(Mars!CQ89)</f>
        <v>0</v>
      </c>
      <c r="BQ89" s="12">
        <f>SUM(Mars!DD89)</f>
        <v>0</v>
      </c>
      <c r="BR89" s="12">
        <f>SUM(Mars!DS89)</f>
        <v>0</v>
      </c>
      <c r="BS89" s="56">
        <f>SUM(Mars!EF89)</f>
        <v>0</v>
      </c>
      <c r="BT89" s="12">
        <f>SUM(Avr!L89)</f>
        <v>0</v>
      </c>
      <c r="BU89" s="12">
        <f>SUM(Avr!Y89)</f>
        <v>0</v>
      </c>
      <c r="BV89" s="12">
        <f>SUM(Avr!AM89)</f>
        <v>0</v>
      </c>
      <c r="BW89" s="12">
        <f>SUM(Avr!AZ89)</f>
        <v>0</v>
      </c>
      <c r="BX89" s="12">
        <f>SUM(Avr!BO89)</f>
        <v>0</v>
      </c>
      <c r="BY89" s="12">
        <f>SUM(Avr!CB89)</f>
        <v>0</v>
      </c>
      <c r="BZ89" s="12">
        <f>SUM(Avr!CQ89)</f>
        <v>0</v>
      </c>
      <c r="CA89" s="64">
        <f>SUM(Avr!DD89)</f>
        <v>0</v>
      </c>
      <c r="CB89" s="64">
        <f>SUM(Avr!DS89)</f>
        <v>0</v>
      </c>
      <c r="CC89" s="56">
        <f>SUM(Avr!EF89)</f>
        <v>0</v>
      </c>
      <c r="CD89" s="12">
        <f>SUM(Mai!L89)</f>
        <v>0</v>
      </c>
      <c r="CE89" s="12">
        <f>SUM(Mai!Y89)</f>
        <v>0</v>
      </c>
      <c r="CF89" s="12">
        <f>SUM(Mai!AM89)</f>
        <v>0</v>
      </c>
      <c r="CG89" s="12">
        <f>SUM(Mai!AZ89)</f>
        <v>0</v>
      </c>
      <c r="CH89" s="12">
        <f>SUM(Mai!BO89)</f>
        <v>0</v>
      </c>
      <c r="CI89" s="12">
        <f>SUM(Mai!CB89)</f>
        <v>0</v>
      </c>
      <c r="CJ89" s="12">
        <f>SUM(Mai!CQ89)</f>
        <v>0</v>
      </c>
      <c r="CK89" s="64">
        <f>SUM(Mai!DD89)</f>
        <v>0</v>
      </c>
      <c r="CL89" s="64">
        <f>SUM(Mai!DS89)</f>
        <v>0</v>
      </c>
      <c r="CM89" s="56">
        <f>SUM(Mai!EF89)</f>
        <v>0</v>
      </c>
      <c r="CN89" s="64">
        <f>SUM(Juin!L89)</f>
        <v>0</v>
      </c>
      <c r="CO89" s="12">
        <f>SUM(Juin!Y89)</f>
        <v>0</v>
      </c>
      <c r="CP89" s="12">
        <f>SUM(Juin!AM89)</f>
        <v>0</v>
      </c>
      <c r="CQ89" s="12">
        <f>SUM(Juin!AZ89)</f>
        <v>0</v>
      </c>
      <c r="CR89" s="12">
        <f>SUM(Juin!BO89)</f>
        <v>0</v>
      </c>
      <c r="CS89" s="12">
        <f>SUM(Juin!CB89)</f>
        <v>0</v>
      </c>
      <c r="CT89" s="12">
        <f>SUM(Juin!CQ89)</f>
        <v>0</v>
      </c>
      <c r="CU89" s="64">
        <f>SUM(Juin!DD89)</f>
        <v>0</v>
      </c>
      <c r="CV89" s="12">
        <f>SUM(Juin!DS89)</f>
        <v>0</v>
      </c>
      <c r="CW89" s="56">
        <f>SUM(Juin!EF89)</f>
        <v>0</v>
      </c>
    </row>
    <row r="90" spans="1:101">
      <c r="A90" s="1" t="str">
        <f>REPT(Sept!A90,1)</f>
        <v>RAIMBAUD Christophe</v>
      </c>
      <c r="B90" s="32">
        <f>SUM(Sept!L90)</f>
        <v>0</v>
      </c>
      <c r="C90" s="32">
        <f>SUM(Sept!Y90)</f>
        <v>0</v>
      </c>
      <c r="D90" s="32">
        <f>SUM(Sept!AM90)</f>
        <v>0</v>
      </c>
      <c r="E90" s="32">
        <f>SUM(Sept!AZ90)</f>
        <v>0</v>
      </c>
      <c r="F90" s="32">
        <f>SUM(Sept!BO90)</f>
        <v>0</v>
      </c>
      <c r="G90" s="32">
        <f>SUM(Sept!CB90)</f>
        <v>0</v>
      </c>
      <c r="H90" s="32">
        <f>SUM(Sept!CQ90)</f>
        <v>0</v>
      </c>
      <c r="I90" s="78">
        <f>SUM(Sept!DD90)</f>
        <v>0</v>
      </c>
      <c r="J90" s="78">
        <f>SUM(Sept!DS90)</f>
        <v>0</v>
      </c>
      <c r="K90" s="54">
        <f>SUM(Sept!EF90)</f>
        <v>0</v>
      </c>
      <c r="L90" s="32">
        <f>SUM(Oct!L90)</f>
        <v>0</v>
      </c>
      <c r="M90" s="32">
        <f>SUM(Oct!Y90)</f>
        <v>0</v>
      </c>
      <c r="N90" s="32">
        <f>SUM(Oct!AM90)</f>
        <v>0</v>
      </c>
      <c r="O90" s="32">
        <f>SUM(Oct!AZ90)</f>
        <v>0</v>
      </c>
      <c r="P90" s="12">
        <f>SUM(Oct!BO90)</f>
        <v>0</v>
      </c>
      <c r="Q90" s="12">
        <f>SUM(Oct!CB90)</f>
        <v>0</v>
      </c>
      <c r="R90" s="12">
        <f>SUM(Oct!CQ90)</f>
        <v>0</v>
      </c>
      <c r="S90" s="64">
        <f>SUM(Oct!DD90)</f>
        <v>0</v>
      </c>
      <c r="T90" s="64">
        <f>SUM(Oct!DS90)</f>
        <v>0</v>
      </c>
      <c r="U90" s="56">
        <f>SUM(Oct!EF90)</f>
        <v>0</v>
      </c>
      <c r="V90" s="64">
        <f>SUM(Nov!L90)</f>
        <v>0</v>
      </c>
      <c r="W90" s="64">
        <f>SUM(Nov!Y90)</f>
        <v>0</v>
      </c>
      <c r="X90" s="12">
        <f>SUM(Nov!AM90)</f>
        <v>0</v>
      </c>
      <c r="Y90" s="12">
        <f>SUM(Nov!AZ90)</f>
        <v>0</v>
      </c>
      <c r="Z90" s="12">
        <f>SUM(Nov!BO90)</f>
        <v>0</v>
      </c>
      <c r="AA90" s="12">
        <f>SUM(Nov!CB90)</f>
        <v>0</v>
      </c>
      <c r="AB90" s="12">
        <f>SUM(Nov!CQ90)</f>
        <v>0</v>
      </c>
      <c r="AC90" s="64">
        <f>SUM(Nov!DD90)</f>
        <v>0</v>
      </c>
      <c r="AD90" s="64">
        <f>SUM(Nov!DS90)</f>
        <v>0</v>
      </c>
      <c r="AE90" s="56">
        <f>SUM(Nov!EF90)</f>
        <v>0</v>
      </c>
      <c r="AF90" s="64">
        <f>SUM(Dec!L90)</f>
        <v>0</v>
      </c>
      <c r="AG90" s="12">
        <f>SUM(Dec!Y90)</f>
        <v>0</v>
      </c>
      <c r="AH90" s="12">
        <f>SUM(Dec!AM90)</f>
        <v>0</v>
      </c>
      <c r="AI90" s="12">
        <f>SUM(Dec!AZ90)</f>
        <v>0</v>
      </c>
      <c r="AJ90" s="12">
        <f>SUM(Dec!BO90)</f>
        <v>0</v>
      </c>
      <c r="AK90" s="12">
        <f>SUM(Dec!CB90)</f>
        <v>0</v>
      </c>
      <c r="AL90" s="12">
        <f>SUM(Dec!CQ90)</f>
        <v>0</v>
      </c>
      <c r="AM90" s="64">
        <f>SUM(Dec!DD90)</f>
        <v>0</v>
      </c>
      <c r="AN90" s="64">
        <f>SUM(Dec!DS90)</f>
        <v>0</v>
      </c>
      <c r="AO90" s="56">
        <f>SUM(Dec!EF90)</f>
        <v>0</v>
      </c>
      <c r="AP90" s="12">
        <f>SUM(Jan!L90)</f>
        <v>0</v>
      </c>
      <c r="AQ90" s="12">
        <f>SUM(Jan!Y90)</f>
        <v>0</v>
      </c>
      <c r="AR90" s="12">
        <f>SUM(Jan!AM90)</f>
        <v>0</v>
      </c>
      <c r="AS90" s="12">
        <f>SUM(Jan!AZ90)</f>
        <v>0</v>
      </c>
      <c r="AT90" s="12">
        <f>SUM(Jan!BO90)</f>
        <v>0</v>
      </c>
      <c r="AU90" s="12">
        <f>SUM(Jan!CB90)</f>
        <v>0</v>
      </c>
      <c r="AV90" s="12">
        <f>SUM(Jan!CQ90)</f>
        <v>0</v>
      </c>
      <c r="AW90" s="64">
        <f>SUM(Jan!DD90)</f>
        <v>0</v>
      </c>
      <c r="AX90" s="64">
        <f>SUM(Jan!DS90)</f>
        <v>0</v>
      </c>
      <c r="AY90" s="56">
        <f>SUM(Jan!EF90)</f>
        <v>0</v>
      </c>
      <c r="AZ90" s="12">
        <f>SUM(Fev!L90)</f>
        <v>0</v>
      </c>
      <c r="BA90" s="12">
        <f>SUM(Fev!Y90)</f>
        <v>0</v>
      </c>
      <c r="BB90" s="12">
        <f>SUM(Fev!AM90)</f>
        <v>0</v>
      </c>
      <c r="BC90" s="12">
        <f>SUM(Fev!AZ90)</f>
        <v>0</v>
      </c>
      <c r="BD90" s="12">
        <f>SUM(Fev!BO90)</f>
        <v>0</v>
      </c>
      <c r="BE90" s="12">
        <f>SUM(Fev!CB90)</f>
        <v>0</v>
      </c>
      <c r="BF90" s="12">
        <f>SUM(Fev!CQ90)</f>
        <v>0</v>
      </c>
      <c r="BG90" s="64">
        <f>SUM(Fev!DD90)</f>
        <v>0</v>
      </c>
      <c r="BH90" s="64">
        <f>SUM(Fev!DS90)</f>
        <v>0</v>
      </c>
      <c r="BI90" s="56">
        <f>SUM(Fev!EF90)</f>
        <v>0</v>
      </c>
      <c r="BJ90" s="12">
        <f>SUM(Mars!L90)</f>
        <v>0</v>
      </c>
      <c r="BK90" s="12">
        <f>SUM(Mars!Y90)</f>
        <v>0</v>
      </c>
      <c r="BL90" s="12">
        <f>SUM(Mars!AM90)</f>
        <v>0</v>
      </c>
      <c r="BM90" s="12">
        <f>SUM(Mars!AZ90)</f>
        <v>0</v>
      </c>
      <c r="BN90" s="12">
        <f>SUM(Mars!BO90)</f>
        <v>0</v>
      </c>
      <c r="BO90" s="12">
        <f>SUM(Mars!CB90)</f>
        <v>0</v>
      </c>
      <c r="BP90" s="12">
        <f>SUM(Mars!CQ90)</f>
        <v>0</v>
      </c>
      <c r="BQ90" s="12">
        <f>SUM(Mars!DD90)</f>
        <v>0</v>
      </c>
      <c r="BR90" s="12">
        <f>SUM(Mars!DS90)</f>
        <v>0</v>
      </c>
      <c r="BS90" s="56">
        <f>SUM(Mars!EF90)</f>
        <v>0</v>
      </c>
      <c r="BT90" s="12">
        <f>SUM(Avr!L90)</f>
        <v>0</v>
      </c>
      <c r="BU90" s="12">
        <f>SUM(Avr!Y90)</f>
        <v>0</v>
      </c>
      <c r="BV90" s="12">
        <f>SUM(Avr!AM90)</f>
        <v>26</v>
      </c>
      <c r="BW90" s="12">
        <f>SUM(Avr!AZ90)</f>
        <v>20</v>
      </c>
      <c r="BX90" s="12">
        <f>SUM(Avr!BO90)</f>
        <v>44.2</v>
      </c>
      <c r="BY90" s="12">
        <f>SUM(Avr!CB90)</f>
        <v>0</v>
      </c>
      <c r="BZ90" s="12">
        <f>SUM(Avr!CQ90)</f>
        <v>0</v>
      </c>
      <c r="CA90" s="64">
        <f>SUM(Avr!DD90)</f>
        <v>0</v>
      </c>
      <c r="CB90" s="64">
        <f>SUM(Avr!DS90)</f>
        <v>0</v>
      </c>
      <c r="CC90" s="56">
        <f>SUM(Avr!EF90)</f>
        <v>0</v>
      </c>
      <c r="CD90" s="12">
        <f>SUM(Mai!L90)</f>
        <v>0</v>
      </c>
      <c r="CE90" s="12">
        <f>SUM(Mai!Y90)</f>
        <v>0</v>
      </c>
      <c r="CF90" s="12">
        <f>SUM(Mai!AM90)</f>
        <v>0</v>
      </c>
      <c r="CG90" s="12">
        <f>SUM(Mai!AZ90)</f>
        <v>0</v>
      </c>
      <c r="CH90" s="12">
        <f>SUM(Mai!BO90)</f>
        <v>0</v>
      </c>
      <c r="CI90" s="12">
        <f>SUM(Mai!CB90)</f>
        <v>29.900000000000002</v>
      </c>
      <c r="CJ90" s="12">
        <f>SUM(Mai!CQ90)</f>
        <v>0</v>
      </c>
      <c r="CK90" s="64">
        <f>SUM(Mai!DD90)</f>
        <v>26</v>
      </c>
      <c r="CL90" s="64">
        <f>SUM(Mai!DS90)</f>
        <v>0</v>
      </c>
      <c r="CM90" s="56">
        <f>SUM(Mai!EF90)</f>
        <v>0</v>
      </c>
      <c r="CN90" s="64">
        <f>SUM(Juin!L90)</f>
        <v>15</v>
      </c>
      <c r="CO90" s="12">
        <f>SUM(Juin!Y90)</f>
        <v>0</v>
      </c>
      <c r="CP90" s="12">
        <f>SUM(Juin!AM90)</f>
        <v>0</v>
      </c>
      <c r="CQ90" s="12">
        <f>SUM(Juin!AZ90)</f>
        <v>0</v>
      </c>
      <c r="CR90" s="12">
        <f>SUM(Juin!BO90)</f>
        <v>0</v>
      </c>
      <c r="CS90" s="12">
        <f>SUM(Juin!CB90)</f>
        <v>0</v>
      </c>
      <c r="CT90" s="12">
        <f>SUM(Juin!CQ90)</f>
        <v>0</v>
      </c>
      <c r="CU90" s="64">
        <f>SUM(Juin!DD90)</f>
        <v>0</v>
      </c>
      <c r="CV90" s="12">
        <f>SUM(Juin!DS90)</f>
        <v>0</v>
      </c>
      <c r="CW90" s="56">
        <f>SUM(Juin!EF90)</f>
        <v>0</v>
      </c>
    </row>
    <row r="91" spans="1:101">
      <c r="A91" s="1" t="str">
        <f>REPT(Sept!A91,1)</f>
        <v>ODIN Tonny</v>
      </c>
      <c r="B91" s="32">
        <f>SUM(Sept!L91)</f>
        <v>0</v>
      </c>
      <c r="C91" s="32">
        <f>SUM(Sept!Y91)</f>
        <v>0</v>
      </c>
      <c r="D91" s="32">
        <f>SUM(Sept!AM91)</f>
        <v>0</v>
      </c>
      <c r="E91" s="32">
        <f>SUM(Sept!AZ91)</f>
        <v>0</v>
      </c>
      <c r="F91" s="32">
        <f>SUM(Sept!BO91)</f>
        <v>0</v>
      </c>
      <c r="G91" s="32">
        <f>SUM(Sept!CB91)</f>
        <v>0</v>
      </c>
      <c r="H91" s="32">
        <f>SUM(Sept!CQ91)</f>
        <v>0</v>
      </c>
      <c r="I91" s="78">
        <f>SUM(Sept!DD91)</f>
        <v>0</v>
      </c>
      <c r="J91" s="78">
        <f>SUM(Sept!DS91)</f>
        <v>0</v>
      </c>
      <c r="K91" s="54">
        <f>SUM(Sept!EF91)</f>
        <v>0</v>
      </c>
      <c r="L91" s="32">
        <f>SUM(Oct!L91)</f>
        <v>0</v>
      </c>
      <c r="M91" s="32">
        <f>SUM(Oct!Y91)</f>
        <v>0</v>
      </c>
      <c r="N91" s="32">
        <f>SUM(Oct!AM91)</f>
        <v>0</v>
      </c>
      <c r="O91" s="32">
        <f>SUM(Oct!AZ91)</f>
        <v>0</v>
      </c>
      <c r="P91" s="12">
        <f>SUM(Oct!BO91)</f>
        <v>0</v>
      </c>
      <c r="Q91" s="12">
        <f>SUM(Oct!CB91)</f>
        <v>0</v>
      </c>
      <c r="R91" s="12">
        <f>SUM(Oct!CQ91)</f>
        <v>0</v>
      </c>
      <c r="S91" s="64">
        <f>SUM(Oct!DD91)</f>
        <v>0</v>
      </c>
      <c r="T91" s="64">
        <f>SUM(Oct!DS91)</f>
        <v>0</v>
      </c>
      <c r="U91" s="56">
        <f>SUM(Oct!EF91)</f>
        <v>0</v>
      </c>
      <c r="V91" s="64">
        <f>SUM(Nov!L91)</f>
        <v>0</v>
      </c>
      <c r="W91" s="64">
        <f>SUM(Nov!Y91)</f>
        <v>0</v>
      </c>
      <c r="X91" s="12">
        <f>SUM(Nov!AM91)</f>
        <v>0</v>
      </c>
      <c r="Y91" s="12">
        <f>SUM(Nov!AZ91)</f>
        <v>0</v>
      </c>
      <c r="Z91" s="12">
        <f>SUM(Nov!BO91)</f>
        <v>0</v>
      </c>
      <c r="AA91" s="12">
        <f>SUM(Nov!CB91)</f>
        <v>0</v>
      </c>
      <c r="AB91" s="12">
        <f>SUM(Nov!CQ91)</f>
        <v>0</v>
      </c>
      <c r="AC91" s="64">
        <f>SUM(Nov!DD91)</f>
        <v>0</v>
      </c>
      <c r="AD91" s="64">
        <f>SUM(Nov!DS91)</f>
        <v>0</v>
      </c>
      <c r="AE91" s="56">
        <f>SUM(Nov!EF91)</f>
        <v>0</v>
      </c>
      <c r="AF91" s="64">
        <f>SUM(Dec!L91)</f>
        <v>0</v>
      </c>
      <c r="AG91" s="12">
        <f>SUM(Dec!Y91)</f>
        <v>0</v>
      </c>
      <c r="AH91" s="12">
        <f>SUM(Dec!AM91)</f>
        <v>0</v>
      </c>
      <c r="AI91" s="12">
        <f>SUM(Dec!AZ91)</f>
        <v>0</v>
      </c>
      <c r="AJ91" s="12">
        <f>SUM(Dec!BO91)</f>
        <v>0</v>
      </c>
      <c r="AK91" s="12">
        <f>SUM(Dec!CB91)</f>
        <v>0</v>
      </c>
      <c r="AL91" s="12">
        <f>SUM(Dec!CQ91)</f>
        <v>0</v>
      </c>
      <c r="AM91" s="64">
        <f>SUM(Dec!DD91)</f>
        <v>0</v>
      </c>
      <c r="AN91" s="64">
        <f>SUM(Dec!DS91)</f>
        <v>0</v>
      </c>
      <c r="AO91" s="56">
        <f>SUM(Dec!EF91)</f>
        <v>0</v>
      </c>
      <c r="AP91" s="12">
        <f>SUM(Jan!L91)</f>
        <v>0</v>
      </c>
      <c r="AQ91" s="12">
        <f>SUM(Jan!Y91)</f>
        <v>0</v>
      </c>
      <c r="AR91" s="12">
        <f>SUM(Jan!AM91)</f>
        <v>0</v>
      </c>
      <c r="AS91" s="12">
        <f>SUM(Jan!AZ91)</f>
        <v>0</v>
      </c>
      <c r="AT91" s="12">
        <f>SUM(Jan!BO91)</f>
        <v>0</v>
      </c>
      <c r="AU91" s="12">
        <f>SUM(Jan!CB91)</f>
        <v>0</v>
      </c>
      <c r="AV91" s="12">
        <f>SUM(Jan!CQ91)</f>
        <v>0</v>
      </c>
      <c r="AW91" s="64">
        <f>SUM(Jan!DD91)</f>
        <v>0</v>
      </c>
      <c r="AX91" s="64">
        <f>SUM(Jan!DS91)</f>
        <v>0</v>
      </c>
      <c r="AY91" s="56">
        <f>SUM(Jan!EF91)</f>
        <v>0</v>
      </c>
      <c r="AZ91" s="12">
        <f>SUM(Fev!L91)</f>
        <v>0</v>
      </c>
      <c r="BA91" s="12">
        <f>SUM(Fev!Y91)</f>
        <v>0</v>
      </c>
      <c r="BB91" s="12">
        <f>SUM(Fev!AM91)</f>
        <v>0</v>
      </c>
      <c r="BC91" s="12">
        <f>SUM(Fev!AZ91)</f>
        <v>0</v>
      </c>
      <c r="BD91" s="12">
        <f>SUM(Fev!BO91)</f>
        <v>0</v>
      </c>
      <c r="BE91" s="12">
        <f>SUM(Fev!CB91)</f>
        <v>0</v>
      </c>
      <c r="BF91" s="12">
        <f>SUM(Fev!CQ91)</f>
        <v>0</v>
      </c>
      <c r="BG91" s="64">
        <f>SUM(Fev!DD91)</f>
        <v>0</v>
      </c>
      <c r="BH91" s="64">
        <f>SUM(Fev!DS91)</f>
        <v>0</v>
      </c>
      <c r="BI91" s="56">
        <f>SUM(Fev!EF91)</f>
        <v>0</v>
      </c>
      <c r="BJ91" s="12">
        <f>SUM(Mars!L91)</f>
        <v>0</v>
      </c>
      <c r="BK91" s="12">
        <f>SUM(Mars!Y91)</f>
        <v>0</v>
      </c>
      <c r="BL91" s="12">
        <f>SUM(Mars!AM91)</f>
        <v>0</v>
      </c>
      <c r="BM91" s="12">
        <f>SUM(Mars!AZ91)</f>
        <v>0</v>
      </c>
      <c r="BN91" s="12">
        <f>SUM(Mars!BO91)</f>
        <v>0</v>
      </c>
      <c r="BO91" s="12">
        <f>SUM(Mars!CB91)</f>
        <v>0</v>
      </c>
      <c r="BP91" s="12">
        <f>SUM(Mars!CQ91)</f>
        <v>0</v>
      </c>
      <c r="BQ91" s="12">
        <f>SUM(Mars!DD91)</f>
        <v>0</v>
      </c>
      <c r="BR91" s="12">
        <f>SUM(Mars!DS91)</f>
        <v>0</v>
      </c>
      <c r="BS91" s="56">
        <f>SUM(Mars!EF91)</f>
        <v>0</v>
      </c>
      <c r="BT91" s="12">
        <f>SUM(Avr!L91)</f>
        <v>0</v>
      </c>
      <c r="BU91" s="12">
        <f>SUM(Avr!Y91)</f>
        <v>0</v>
      </c>
      <c r="BV91" s="12">
        <f>SUM(Avr!AM91)</f>
        <v>0</v>
      </c>
      <c r="BW91" s="12">
        <f>SUM(Avr!AZ91)</f>
        <v>10</v>
      </c>
      <c r="BX91" s="12">
        <f>SUM(Avr!BO91)</f>
        <v>0</v>
      </c>
      <c r="BY91" s="12">
        <f>SUM(Avr!CB91)</f>
        <v>0</v>
      </c>
      <c r="BZ91" s="12">
        <f>SUM(Avr!CQ91)</f>
        <v>0</v>
      </c>
      <c r="CA91" s="64">
        <f>SUM(Avr!DD91)</f>
        <v>0</v>
      </c>
      <c r="CB91" s="64">
        <f>SUM(Avr!DS91)</f>
        <v>0</v>
      </c>
      <c r="CC91" s="56">
        <f>SUM(Avr!EF91)</f>
        <v>0</v>
      </c>
      <c r="CD91" s="12">
        <f>SUM(Mai!L91)</f>
        <v>0</v>
      </c>
      <c r="CE91" s="12">
        <f>SUM(Mai!Y91)</f>
        <v>0</v>
      </c>
      <c r="CF91" s="12">
        <f>SUM(Mai!AM91)</f>
        <v>0</v>
      </c>
      <c r="CG91" s="12">
        <f>SUM(Mai!AZ91)</f>
        <v>0</v>
      </c>
      <c r="CH91" s="12">
        <f>SUM(Mai!BO91)</f>
        <v>0</v>
      </c>
      <c r="CI91" s="12">
        <f>SUM(Mai!CB91)</f>
        <v>0</v>
      </c>
      <c r="CJ91" s="12">
        <f>SUM(Mai!CQ91)</f>
        <v>0</v>
      </c>
      <c r="CK91" s="64">
        <f>SUM(Mai!DD91)</f>
        <v>0</v>
      </c>
      <c r="CL91" s="64">
        <f>SUM(Mai!DS91)</f>
        <v>0</v>
      </c>
      <c r="CM91" s="56">
        <f>SUM(Mai!EF91)</f>
        <v>0</v>
      </c>
      <c r="CN91" s="64">
        <f>SUM(Juin!L91)</f>
        <v>0</v>
      </c>
      <c r="CO91" s="12">
        <f>SUM(Juin!Y91)</f>
        <v>0</v>
      </c>
      <c r="CP91" s="12">
        <f>SUM(Juin!AM91)</f>
        <v>0</v>
      </c>
      <c r="CQ91" s="12">
        <f>SUM(Juin!AZ91)</f>
        <v>0</v>
      </c>
      <c r="CR91" s="12">
        <f>SUM(Juin!BO91)</f>
        <v>0</v>
      </c>
      <c r="CS91" s="12">
        <f>SUM(Juin!CB91)</f>
        <v>0</v>
      </c>
      <c r="CT91" s="12">
        <f>SUM(Juin!CQ91)</f>
        <v>0</v>
      </c>
      <c r="CU91" s="64">
        <f>SUM(Juin!DD91)</f>
        <v>0</v>
      </c>
      <c r="CV91" s="12">
        <f>SUM(Juin!DS91)</f>
        <v>0</v>
      </c>
      <c r="CW91" s="56">
        <f>SUM(Juin!EF91)</f>
        <v>0</v>
      </c>
    </row>
    <row r="92" spans="1:101">
      <c r="A92" s="1" t="str">
        <f>REPT(Sept!A92,1)</f>
        <v>DI STEFANO Alexandra</v>
      </c>
      <c r="B92" s="32">
        <f>SUM(Sept!L92)</f>
        <v>0</v>
      </c>
      <c r="C92" s="32">
        <f>SUM(Sept!Y92)</f>
        <v>0</v>
      </c>
      <c r="D92" s="32">
        <f>SUM(Sept!AM92)</f>
        <v>0</v>
      </c>
      <c r="E92" s="32">
        <f>SUM(Sept!AZ92)</f>
        <v>0</v>
      </c>
      <c r="F92" s="32">
        <f>SUM(Sept!BO92)</f>
        <v>0</v>
      </c>
      <c r="G92" s="32">
        <f>SUM(Sept!CB92)</f>
        <v>0</v>
      </c>
      <c r="H92" s="32">
        <f>SUM(Sept!CQ92)</f>
        <v>0</v>
      </c>
      <c r="I92" s="78">
        <f>SUM(Sept!DD92)</f>
        <v>0</v>
      </c>
      <c r="J92" s="78">
        <f>SUM(Sept!DS92)</f>
        <v>0</v>
      </c>
      <c r="K92" s="54">
        <f>SUM(Sept!EF92)</f>
        <v>0</v>
      </c>
      <c r="L92" s="32">
        <f>SUM(Oct!L92)</f>
        <v>0</v>
      </c>
      <c r="M92" s="32">
        <f>SUM(Oct!Y92)</f>
        <v>0</v>
      </c>
      <c r="N92" s="32">
        <f>SUM(Oct!AM92)</f>
        <v>0</v>
      </c>
      <c r="O92" s="32">
        <f>SUM(Oct!AZ92)</f>
        <v>0</v>
      </c>
      <c r="P92" s="12">
        <f>SUM(Oct!BO92)</f>
        <v>0</v>
      </c>
      <c r="Q92" s="12">
        <f>SUM(Oct!CB92)</f>
        <v>0</v>
      </c>
      <c r="R92" s="12">
        <f>SUM(Oct!CQ92)</f>
        <v>0</v>
      </c>
      <c r="S92" s="64">
        <f>SUM(Oct!DD92)</f>
        <v>0</v>
      </c>
      <c r="T92" s="64">
        <f>SUM(Oct!DS92)</f>
        <v>0</v>
      </c>
      <c r="U92" s="56">
        <f>SUM(Oct!EF92)</f>
        <v>0</v>
      </c>
      <c r="V92" s="64">
        <f>SUM(Nov!L92)</f>
        <v>0</v>
      </c>
      <c r="W92" s="64">
        <f>SUM(Nov!Y92)</f>
        <v>0</v>
      </c>
      <c r="X92" s="12">
        <f>SUM(Nov!AM92)</f>
        <v>0</v>
      </c>
      <c r="Y92" s="12">
        <f>SUM(Nov!AZ92)</f>
        <v>0</v>
      </c>
      <c r="Z92" s="12">
        <f>SUM(Nov!BO92)</f>
        <v>0</v>
      </c>
      <c r="AA92" s="12">
        <f>SUM(Nov!CB92)</f>
        <v>0</v>
      </c>
      <c r="AB92" s="12">
        <f>SUM(Nov!CQ92)</f>
        <v>0</v>
      </c>
      <c r="AC92" s="64">
        <f>SUM(Nov!DD92)</f>
        <v>0</v>
      </c>
      <c r="AD92" s="64">
        <f>SUM(Nov!DS92)</f>
        <v>0</v>
      </c>
      <c r="AE92" s="56">
        <f>SUM(Nov!EF92)</f>
        <v>0</v>
      </c>
      <c r="AF92" s="64">
        <f>SUM(Dec!L92)</f>
        <v>0</v>
      </c>
      <c r="AG92" s="12">
        <f>SUM(Dec!Y92)</f>
        <v>0</v>
      </c>
      <c r="AH92" s="12">
        <f>SUM(Dec!AM92)</f>
        <v>0</v>
      </c>
      <c r="AI92" s="12">
        <f>SUM(Dec!AZ92)</f>
        <v>0</v>
      </c>
      <c r="AJ92" s="12">
        <f>SUM(Dec!BO92)</f>
        <v>0</v>
      </c>
      <c r="AK92" s="12">
        <f>SUM(Dec!CB92)</f>
        <v>0</v>
      </c>
      <c r="AL92" s="12">
        <f>SUM(Dec!CQ92)</f>
        <v>0</v>
      </c>
      <c r="AM92" s="64">
        <f>SUM(Dec!DD92)</f>
        <v>0</v>
      </c>
      <c r="AN92" s="64">
        <f>SUM(Dec!DS92)</f>
        <v>0</v>
      </c>
      <c r="AO92" s="56">
        <f>SUM(Dec!EF92)</f>
        <v>0</v>
      </c>
      <c r="AP92" s="12">
        <f>SUM(Jan!L92)</f>
        <v>0</v>
      </c>
      <c r="AQ92" s="12">
        <f>SUM(Jan!Y92)</f>
        <v>0</v>
      </c>
      <c r="AR92" s="12">
        <f>SUM(Jan!AM92)</f>
        <v>0</v>
      </c>
      <c r="AS92" s="12">
        <f>SUM(Jan!AZ92)</f>
        <v>0</v>
      </c>
      <c r="AT92" s="12">
        <f>SUM(Jan!BO92)</f>
        <v>0</v>
      </c>
      <c r="AU92" s="12">
        <f>SUM(Jan!CB92)</f>
        <v>0</v>
      </c>
      <c r="AV92" s="12">
        <f>SUM(Jan!CQ92)</f>
        <v>0</v>
      </c>
      <c r="AW92" s="64">
        <f>SUM(Jan!DD92)</f>
        <v>0</v>
      </c>
      <c r="AX92" s="64">
        <f>SUM(Jan!DS92)</f>
        <v>0</v>
      </c>
      <c r="AY92" s="56">
        <f>SUM(Jan!EF92)</f>
        <v>0</v>
      </c>
      <c r="AZ92" s="12">
        <f>SUM(Fev!L92)</f>
        <v>0</v>
      </c>
      <c r="BA92" s="12">
        <f>SUM(Fev!Y92)</f>
        <v>0</v>
      </c>
      <c r="BB92" s="12">
        <f>SUM(Fev!AM92)</f>
        <v>0</v>
      </c>
      <c r="BC92" s="12">
        <f>SUM(Fev!AZ92)</f>
        <v>0</v>
      </c>
      <c r="BD92" s="12">
        <f>SUM(Fev!BO92)</f>
        <v>0</v>
      </c>
      <c r="BE92" s="12">
        <f>SUM(Fev!CB92)</f>
        <v>0</v>
      </c>
      <c r="BF92" s="12">
        <f>SUM(Fev!CQ92)</f>
        <v>0</v>
      </c>
      <c r="BG92" s="64">
        <f>SUM(Fev!DD92)</f>
        <v>0</v>
      </c>
      <c r="BH92" s="64">
        <f>SUM(Fev!DS92)</f>
        <v>0</v>
      </c>
      <c r="BI92" s="56">
        <f>SUM(Fev!EF92)</f>
        <v>0</v>
      </c>
      <c r="BJ92" s="12">
        <f>SUM(Mars!L92)</f>
        <v>0</v>
      </c>
      <c r="BK92" s="12">
        <f>SUM(Mars!Y92)</f>
        <v>0</v>
      </c>
      <c r="BL92" s="12">
        <f>SUM(Mars!AM92)</f>
        <v>0</v>
      </c>
      <c r="BM92" s="12">
        <f>SUM(Mars!AZ92)</f>
        <v>0</v>
      </c>
      <c r="BN92" s="12">
        <f>SUM(Mars!BO92)</f>
        <v>0</v>
      </c>
      <c r="BO92" s="12">
        <f>SUM(Mars!CB92)</f>
        <v>0</v>
      </c>
      <c r="BP92" s="12">
        <f>SUM(Mars!CQ92)</f>
        <v>0</v>
      </c>
      <c r="BQ92" s="12">
        <f>SUM(Mars!DD92)</f>
        <v>0</v>
      </c>
      <c r="BR92" s="12">
        <f>SUM(Mars!DS92)</f>
        <v>0</v>
      </c>
      <c r="BS92" s="56">
        <f>SUM(Mars!EF92)</f>
        <v>0</v>
      </c>
      <c r="BT92" s="12">
        <f>SUM(Avr!L92)</f>
        <v>0</v>
      </c>
      <c r="BU92" s="12">
        <f>SUM(Avr!Y92)</f>
        <v>0</v>
      </c>
      <c r="BV92" s="12">
        <f>SUM(Avr!AM92)</f>
        <v>0</v>
      </c>
      <c r="BW92" s="12">
        <f>SUM(Avr!AZ92)</f>
        <v>0</v>
      </c>
      <c r="BX92" s="12">
        <f>SUM(Avr!BO92)</f>
        <v>0</v>
      </c>
      <c r="BY92" s="12">
        <f>SUM(Avr!CB92)</f>
        <v>0</v>
      </c>
      <c r="BZ92" s="12">
        <f>SUM(Avr!CQ92)</f>
        <v>24</v>
      </c>
      <c r="CA92" s="64">
        <f>SUM(Avr!DD92)</f>
        <v>0</v>
      </c>
      <c r="CB92" s="64">
        <f>SUM(Avr!DS92)</f>
        <v>0</v>
      </c>
      <c r="CC92" s="56">
        <f>SUM(Avr!EF92)</f>
        <v>0</v>
      </c>
      <c r="CD92" s="12">
        <f>SUM(Mai!L92)</f>
        <v>0</v>
      </c>
      <c r="CE92" s="12">
        <f>SUM(Mai!Y92)</f>
        <v>0</v>
      </c>
      <c r="CF92" s="12">
        <f>SUM(Mai!AM92)</f>
        <v>0</v>
      </c>
      <c r="CG92" s="12">
        <f>SUM(Mai!AZ92)</f>
        <v>0</v>
      </c>
      <c r="CH92" s="12">
        <f>SUM(Mai!BO92)</f>
        <v>0</v>
      </c>
      <c r="CI92" s="12">
        <f>SUM(Mai!CB92)</f>
        <v>0</v>
      </c>
      <c r="CJ92" s="12">
        <f>SUM(Mai!CQ92)</f>
        <v>0</v>
      </c>
      <c r="CK92" s="64">
        <f>SUM(Mai!DD92)</f>
        <v>0</v>
      </c>
      <c r="CL92" s="64">
        <f>SUM(Mai!DS92)</f>
        <v>0</v>
      </c>
      <c r="CM92" s="56">
        <f>SUM(Mai!EF92)</f>
        <v>0</v>
      </c>
      <c r="CN92" s="64">
        <f>SUM(Juin!L92)</f>
        <v>0</v>
      </c>
      <c r="CO92" s="12">
        <f>SUM(Juin!Y92)</f>
        <v>0</v>
      </c>
      <c r="CP92" s="12">
        <f>SUM(Juin!AM92)</f>
        <v>0</v>
      </c>
      <c r="CQ92" s="12">
        <f>SUM(Juin!AZ92)</f>
        <v>0</v>
      </c>
      <c r="CR92" s="12">
        <f>SUM(Juin!BO92)</f>
        <v>0</v>
      </c>
      <c r="CS92" s="12">
        <f>SUM(Juin!CB92)</f>
        <v>0</v>
      </c>
      <c r="CT92" s="12">
        <f>SUM(Juin!CQ92)</f>
        <v>0</v>
      </c>
      <c r="CU92" s="64">
        <f>SUM(Juin!DD92)</f>
        <v>0</v>
      </c>
      <c r="CV92" s="12">
        <f>SUM(Juin!DS92)</f>
        <v>0</v>
      </c>
      <c r="CW92" s="56">
        <f>SUM(Juin!EF92)</f>
        <v>0</v>
      </c>
    </row>
    <row r="93" spans="1:101">
      <c r="A93" s="1" t="str">
        <f>REPT(Sept!A93,1)</f>
        <v>Nicole (invitée MARTY)</v>
      </c>
      <c r="B93" s="32">
        <f>SUM(Sept!L93)</f>
        <v>0</v>
      </c>
      <c r="C93" s="32">
        <f>SUM(Sept!Y93)</f>
        <v>0</v>
      </c>
      <c r="D93" s="32">
        <f>SUM(Sept!AM93)</f>
        <v>0</v>
      </c>
      <c r="E93" s="32">
        <f>SUM(Sept!AZ93)</f>
        <v>0</v>
      </c>
      <c r="F93" s="32">
        <f>SUM(Sept!BO93)</f>
        <v>0</v>
      </c>
      <c r="G93" s="32">
        <f>SUM(Sept!CB93)</f>
        <v>0</v>
      </c>
      <c r="H93" s="32">
        <f>SUM(Sept!CQ93)</f>
        <v>0</v>
      </c>
      <c r="I93" s="78">
        <f>SUM(Sept!DD93)</f>
        <v>0</v>
      </c>
      <c r="J93" s="78">
        <f>SUM(Sept!DS93)</f>
        <v>0</v>
      </c>
      <c r="K93" s="54">
        <f>SUM(Sept!EF93)</f>
        <v>0</v>
      </c>
      <c r="L93" s="32">
        <f>SUM(Oct!L93)</f>
        <v>0</v>
      </c>
      <c r="M93" s="32">
        <f>SUM(Oct!Y93)</f>
        <v>0</v>
      </c>
      <c r="N93" s="32">
        <f>SUM(Oct!AM93)</f>
        <v>0</v>
      </c>
      <c r="O93" s="32">
        <f>SUM(Oct!AZ93)</f>
        <v>0</v>
      </c>
      <c r="P93" s="12">
        <f>SUM(Oct!BO93)</f>
        <v>0</v>
      </c>
      <c r="Q93" s="12">
        <f>SUM(Oct!CB93)</f>
        <v>0</v>
      </c>
      <c r="R93" s="12">
        <f>SUM(Oct!CQ93)</f>
        <v>0</v>
      </c>
      <c r="S93" s="64">
        <f>SUM(Oct!DD93)</f>
        <v>0</v>
      </c>
      <c r="T93" s="64">
        <f>SUM(Oct!DS93)</f>
        <v>0</v>
      </c>
      <c r="U93" s="56">
        <f>SUM(Oct!EF93)</f>
        <v>0</v>
      </c>
      <c r="V93" s="64">
        <f>SUM(Nov!L93)</f>
        <v>0</v>
      </c>
      <c r="W93" s="64">
        <f>SUM(Nov!Y93)</f>
        <v>0</v>
      </c>
      <c r="X93" s="12">
        <f>SUM(Nov!AM93)</f>
        <v>0</v>
      </c>
      <c r="Y93" s="12">
        <f>SUM(Nov!AZ93)</f>
        <v>0</v>
      </c>
      <c r="Z93" s="12">
        <f>SUM(Nov!BO93)</f>
        <v>0</v>
      </c>
      <c r="AA93" s="12">
        <f>SUM(Nov!CB93)</f>
        <v>0</v>
      </c>
      <c r="AB93" s="12">
        <f>SUM(Nov!CQ93)</f>
        <v>0</v>
      </c>
      <c r="AC93" s="64">
        <f>SUM(Nov!DD93)</f>
        <v>0</v>
      </c>
      <c r="AD93" s="64">
        <f>SUM(Nov!DS93)</f>
        <v>0</v>
      </c>
      <c r="AE93" s="56">
        <f>SUM(Nov!EF93)</f>
        <v>0</v>
      </c>
      <c r="AF93" s="64">
        <f>SUM(Dec!L93)</f>
        <v>0</v>
      </c>
      <c r="AG93" s="12">
        <f>SUM(Dec!Y93)</f>
        <v>0</v>
      </c>
      <c r="AH93" s="12">
        <f>SUM(Dec!AM93)</f>
        <v>0</v>
      </c>
      <c r="AI93" s="12">
        <f>SUM(Dec!AZ93)</f>
        <v>0</v>
      </c>
      <c r="AJ93" s="12">
        <f>SUM(Dec!BO93)</f>
        <v>0</v>
      </c>
      <c r="AK93" s="12">
        <f>SUM(Dec!CB93)</f>
        <v>0</v>
      </c>
      <c r="AL93" s="12">
        <f>SUM(Dec!CQ93)</f>
        <v>0</v>
      </c>
      <c r="AM93" s="64">
        <f>SUM(Dec!DD93)</f>
        <v>0</v>
      </c>
      <c r="AN93" s="64">
        <f>SUM(Dec!DS93)</f>
        <v>0</v>
      </c>
      <c r="AO93" s="56">
        <f>SUM(Dec!EF93)</f>
        <v>0</v>
      </c>
      <c r="AP93" s="12">
        <f>SUM(Jan!L93)</f>
        <v>0</v>
      </c>
      <c r="AQ93" s="12">
        <f>SUM(Jan!Y93)</f>
        <v>0</v>
      </c>
      <c r="AR93" s="12">
        <f>SUM(Jan!AM93)</f>
        <v>0</v>
      </c>
      <c r="AS93" s="12">
        <f>SUM(Jan!AZ93)</f>
        <v>0</v>
      </c>
      <c r="AT93" s="12">
        <f>SUM(Jan!BO93)</f>
        <v>0</v>
      </c>
      <c r="AU93" s="12">
        <f>SUM(Jan!CB93)</f>
        <v>0</v>
      </c>
      <c r="AV93" s="12">
        <f>SUM(Jan!CQ93)</f>
        <v>0</v>
      </c>
      <c r="AW93" s="64">
        <f>SUM(Jan!DD93)</f>
        <v>0</v>
      </c>
      <c r="AX93" s="64">
        <f>SUM(Jan!DS93)</f>
        <v>0</v>
      </c>
      <c r="AY93" s="56">
        <f>SUM(Jan!EF93)</f>
        <v>0</v>
      </c>
      <c r="AZ93" s="12">
        <f>SUM(Fev!L93)</f>
        <v>0</v>
      </c>
      <c r="BA93" s="12">
        <f>SUM(Fev!Y93)</f>
        <v>0</v>
      </c>
      <c r="BB93" s="12">
        <f>SUM(Fev!AM93)</f>
        <v>0</v>
      </c>
      <c r="BC93" s="12">
        <f>SUM(Fev!AZ93)</f>
        <v>0</v>
      </c>
      <c r="BD93" s="12">
        <f>SUM(Fev!BO93)</f>
        <v>0</v>
      </c>
      <c r="BE93" s="12">
        <f>SUM(Fev!CB93)</f>
        <v>0</v>
      </c>
      <c r="BF93" s="12">
        <f>SUM(Fev!CQ93)</f>
        <v>0</v>
      </c>
      <c r="BG93" s="64">
        <f>SUM(Fev!DD93)</f>
        <v>0</v>
      </c>
      <c r="BH93" s="64">
        <f>SUM(Fev!DS93)</f>
        <v>0</v>
      </c>
      <c r="BI93" s="56">
        <f>SUM(Fev!EF93)</f>
        <v>0</v>
      </c>
      <c r="BJ93" s="12">
        <f>SUM(Mars!L93)</f>
        <v>0</v>
      </c>
      <c r="BK93" s="12">
        <f>SUM(Mars!Y93)</f>
        <v>0</v>
      </c>
      <c r="BL93" s="12">
        <f>SUM(Mars!AM93)</f>
        <v>0</v>
      </c>
      <c r="BM93" s="12">
        <f>SUM(Mars!AZ93)</f>
        <v>0</v>
      </c>
      <c r="BN93" s="12">
        <f>SUM(Mars!BO93)</f>
        <v>0</v>
      </c>
      <c r="BO93" s="12">
        <f>SUM(Mars!CB93)</f>
        <v>0</v>
      </c>
      <c r="BP93" s="12">
        <f>SUM(Mars!CQ93)</f>
        <v>0</v>
      </c>
      <c r="BQ93" s="12">
        <f>SUM(Mars!DD93)</f>
        <v>0</v>
      </c>
      <c r="BR93" s="12">
        <f>SUM(Mars!DS93)</f>
        <v>0</v>
      </c>
      <c r="BS93" s="56">
        <f>SUM(Mars!EF93)</f>
        <v>0</v>
      </c>
      <c r="BT93" s="12">
        <f>SUM(Avr!L93)</f>
        <v>0</v>
      </c>
      <c r="BU93" s="12">
        <f>SUM(Avr!Y93)</f>
        <v>0</v>
      </c>
      <c r="BV93" s="12">
        <f>SUM(Avr!AM93)</f>
        <v>0</v>
      </c>
      <c r="BW93" s="12">
        <f>SUM(Avr!AZ93)</f>
        <v>0</v>
      </c>
      <c r="BX93" s="12">
        <f>SUM(Avr!BO93)</f>
        <v>0</v>
      </c>
      <c r="BY93" s="12">
        <f>SUM(Avr!CB93)</f>
        <v>0</v>
      </c>
      <c r="BZ93" s="12">
        <f>SUM(Avr!CQ93)</f>
        <v>0</v>
      </c>
      <c r="CA93" s="64">
        <f>SUM(Avr!DD93)</f>
        <v>0</v>
      </c>
      <c r="CB93" s="64">
        <f>SUM(Avr!DS93)</f>
        <v>0</v>
      </c>
      <c r="CC93" s="56">
        <f>SUM(Avr!EF93)</f>
        <v>0</v>
      </c>
      <c r="CD93" s="12">
        <f>SUM(Mai!L93)</f>
        <v>0</v>
      </c>
      <c r="CE93" s="12">
        <f>SUM(Mai!Y93)</f>
        <v>0</v>
      </c>
      <c r="CF93" s="12">
        <f>SUM(Mai!AM93)</f>
        <v>0</v>
      </c>
      <c r="CG93" s="12">
        <f>SUM(Mai!AZ93)</f>
        <v>2</v>
      </c>
      <c r="CH93" s="12">
        <f>SUM(Mai!BO93)</f>
        <v>0</v>
      </c>
      <c r="CI93" s="12">
        <f>SUM(Mai!CB93)</f>
        <v>0</v>
      </c>
      <c r="CJ93" s="12">
        <f>SUM(Mai!CQ93)</f>
        <v>0</v>
      </c>
      <c r="CK93" s="64">
        <f>SUM(Mai!DD93)</f>
        <v>0</v>
      </c>
      <c r="CL93" s="64">
        <f>SUM(Mai!DS93)</f>
        <v>0</v>
      </c>
      <c r="CM93" s="56">
        <f>SUM(Mai!EF93)</f>
        <v>0</v>
      </c>
      <c r="CN93" s="64">
        <f>SUM(Juin!L93)</f>
        <v>0</v>
      </c>
      <c r="CO93" s="12">
        <f>SUM(Juin!Y93)</f>
        <v>0</v>
      </c>
      <c r="CP93" s="12">
        <f>SUM(Juin!AM93)</f>
        <v>0</v>
      </c>
      <c r="CQ93" s="12">
        <f>SUM(Juin!AZ93)</f>
        <v>0</v>
      </c>
      <c r="CR93" s="12">
        <f>SUM(Juin!BO93)</f>
        <v>0</v>
      </c>
      <c r="CS93" s="12">
        <f>SUM(Juin!CB93)</f>
        <v>0</v>
      </c>
      <c r="CT93" s="12">
        <f>SUM(Juin!CQ93)</f>
        <v>0</v>
      </c>
      <c r="CU93" s="64">
        <f>SUM(Juin!DD93)</f>
        <v>0</v>
      </c>
      <c r="CV93" s="12">
        <f>SUM(Juin!DS93)</f>
        <v>0</v>
      </c>
      <c r="CW93" s="56">
        <f>SUM(Juin!EF93)</f>
        <v>0</v>
      </c>
    </row>
    <row r="94" spans="1:101">
      <c r="A94" s="1" t="str">
        <f>REPT(Sept!A94,1)</f>
        <v>Inconnu 1 du 10 mai</v>
      </c>
      <c r="B94" s="32">
        <f>SUM(Sept!L94)</f>
        <v>0</v>
      </c>
      <c r="C94" s="32">
        <f>SUM(Sept!Y94)</f>
        <v>0</v>
      </c>
      <c r="D94" s="32">
        <f>SUM(Sept!AM94)</f>
        <v>0</v>
      </c>
      <c r="E94" s="32">
        <f>SUM(Sept!AZ94)</f>
        <v>0</v>
      </c>
      <c r="F94" s="32">
        <f>SUM(Sept!BO94)</f>
        <v>0</v>
      </c>
      <c r="G94" s="32">
        <f>SUM(Sept!CB94)</f>
        <v>0</v>
      </c>
      <c r="H94" s="32">
        <f>SUM(Sept!CQ94)</f>
        <v>0</v>
      </c>
      <c r="I94" s="78">
        <f>SUM(Sept!DD94)</f>
        <v>0</v>
      </c>
      <c r="J94" s="78">
        <f>SUM(Sept!DS94)</f>
        <v>0</v>
      </c>
      <c r="K94" s="54">
        <f>SUM(Sept!EF94)</f>
        <v>0</v>
      </c>
      <c r="L94" s="32">
        <f>SUM(Oct!L94)</f>
        <v>0</v>
      </c>
      <c r="M94" s="32">
        <f>SUM(Oct!Y94)</f>
        <v>0</v>
      </c>
      <c r="N94" s="32">
        <f>SUM(Oct!AM94)</f>
        <v>0</v>
      </c>
      <c r="O94" s="32">
        <f>SUM(Oct!AZ94)</f>
        <v>0</v>
      </c>
      <c r="P94" s="12">
        <f>SUM(Oct!BO94)</f>
        <v>0</v>
      </c>
      <c r="Q94" s="12">
        <f>SUM(Oct!CB94)</f>
        <v>0</v>
      </c>
      <c r="R94" s="12">
        <f>SUM(Oct!CQ94)</f>
        <v>0</v>
      </c>
      <c r="S94" s="64">
        <f>SUM(Oct!DD94)</f>
        <v>0</v>
      </c>
      <c r="T94" s="64">
        <f>SUM(Oct!DS94)</f>
        <v>0</v>
      </c>
      <c r="U94" s="56">
        <f>SUM(Oct!EF94)</f>
        <v>0</v>
      </c>
      <c r="V94" s="64">
        <f>SUM(Nov!L94)</f>
        <v>0</v>
      </c>
      <c r="W94" s="64">
        <f>SUM(Nov!Y94)</f>
        <v>0</v>
      </c>
      <c r="X94" s="12">
        <f>SUM(Nov!AM94)</f>
        <v>0</v>
      </c>
      <c r="Y94" s="12">
        <f>SUM(Nov!AZ94)</f>
        <v>0</v>
      </c>
      <c r="Z94" s="12">
        <f>SUM(Nov!BO94)</f>
        <v>0</v>
      </c>
      <c r="AA94" s="12">
        <f>SUM(Nov!CB94)</f>
        <v>0</v>
      </c>
      <c r="AB94" s="12">
        <f>SUM(Nov!CQ94)</f>
        <v>0</v>
      </c>
      <c r="AC94" s="64">
        <f>SUM(Nov!DD94)</f>
        <v>0</v>
      </c>
      <c r="AD94" s="64">
        <f>SUM(Nov!DS94)</f>
        <v>0</v>
      </c>
      <c r="AE94" s="56">
        <f>SUM(Nov!EF94)</f>
        <v>0</v>
      </c>
      <c r="AF94" s="64">
        <f>SUM(Dec!L94)</f>
        <v>0</v>
      </c>
      <c r="AG94" s="12">
        <f>SUM(Dec!Y94)</f>
        <v>0</v>
      </c>
      <c r="AH94" s="12">
        <f>SUM(Dec!AM94)</f>
        <v>0</v>
      </c>
      <c r="AI94" s="12">
        <f>SUM(Dec!AZ94)</f>
        <v>0</v>
      </c>
      <c r="AJ94" s="12">
        <f>SUM(Dec!BO94)</f>
        <v>0</v>
      </c>
      <c r="AK94" s="12">
        <f>SUM(Dec!CB94)</f>
        <v>0</v>
      </c>
      <c r="AL94" s="12">
        <f>SUM(Dec!CQ94)</f>
        <v>0</v>
      </c>
      <c r="AM94" s="64">
        <f>SUM(Dec!DD94)</f>
        <v>0</v>
      </c>
      <c r="AN94" s="64">
        <f>SUM(Dec!DS94)</f>
        <v>0</v>
      </c>
      <c r="AO94" s="56">
        <f>SUM(Dec!EF94)</f>
        <v>0</v>
      </c>
      <c r="AP94" s="12">
        <f>SUM(Jan!L94)</f>
        <v>0</v>
      </c>
      <c r="AQ94" s="12">
        <f>SUM(Jan!Y94)</f>
        <v>0</v>
      </c>
      <c r="AR94" s="12">
        <f>SUM(Jan!AM94)</f>
        <v>0</v>
      </c>
      <c r="AS94" s="12">
        <f>SUM(Jan!AZ94)</f>
        <v>0</v>
      </c>
      <c r="AT94" s="12">
        <f>SUM(Jan!BO94)</f>
        <v>0</v>
      </c>
      <c r="AU94" s="12">
        <f>SUM(Jan!CB94)</f>
        <v>0</v>
      </c>
      <c r="AV94" s="12">
        <f>SUM(Jan!CQ94)</f>
        <v>0</v>
      </c>
      <c r="AW94" s="64">
        <f>SUM(Jan!DD94)</f>
        <v>0</v>
      </c>
      <c r="AX94" s="64">
        <f>SUM(Jan!DS94)</f>
        <v>0</v>
      </c>
      <c r="AY94" s="56">
        <f>SUM(Jan!EF94)</f>
        <v>0</v>
      </c>
      <c r="AZ94" s="12">
        <f>SUM(Fev!L94)</f>
        <v>0</v>
      </c>
      <c r="BA94" s="12">
        <f>SUM(Fev!Y94)</f>
        <v>0</v>
      </c>
      <c r="BB94" s="12">
        <f>SUM(Fev!AM94)</f>
        <v>0</v>
      </c>
      <c r="BC94" s="12">
        <f>SUM(Fev!AZ94)</f>
        <v>0</v>
      </c>
      <c r="BD94" s="12">
        <f>SUM(Fev!BO94)</f>
        <v>0</v>
      </c>
      <c r="BE94" s="12">
        <f>SUM(Fev!CB94)</f>
        <v>0</v>
      </c>
      <c r="BF94" s="12">
        <f>SUM(Fev!CQ94)</f>
        <v>0</v>
      </c>
      <c r="BG94" s="64">
        <f>SUM(Fev!DD94)</f>
        <v>0</v>
      </c>
      <c r="BH94" s="64">
        <f>SUM(Fev!DS94)</f>
        <v>0</v>
      </c>
      <c r="BI94" s="56">
        <f>SUM(Fev!EF94)</f>
        <v>0</v>
      </c>
      <c r="BJ94" s="12">
        <f>SUM(Mars!L94)</f>
        <v>0</v>
      </c>
      <c r="BK94" s="12">
        <f>SUM(Mars!Y94)</f>
        <v>0</v>
      </c>
      <c r="BL94" s="12">
        <f>SUM(Mars!AM94)</f>
        <v>0</v>
      </c>
      <c r="BM94" s="12">
        <f>SUM(Mars!AZ94)</f>
        <v>0</v>
      </c>
      <c r="BN94" s="12">
        <f>SUM(Mars!BO94)</f>
        <v>0</v>
      </c>
      <c r="BO94" s="12">
        <f>SUM(Mars!CB94)</f>
        <v>0</v>
      </c>
      <c r="BP94" s="12">
        <f>SUM(Mars!CQ94)</f>
        <v>0</v>
      </c>
      <c r="BQ94" s="12">
        <f>SUM(Mars!DD94)</f>
        <v>0</v>
      </c>
      <c r="BR94" s="12">
        <f>SUM(Mars!DS94)</f>
        <v>0</v>
      </c>
      <c r="BS94" s="56">
        <f>SUM(Mars!EF94)</f>
        <v>0</v>
      </c>
      <c r="BT94" s="12">
        <f>SUM(Avr!L94)</f>
        <v>0</v>
      </c>
      <c r="BU94" s="12">
        <f>SUM(Avr!Y94)</f>
        <v>0</v>
      </c>
      <c r="BV94" s="12">
        <f>SUM(Avr!AM94)</f>
        <v>0</v>
      </c>
      <c r="BW94" s="12">
        <f>SUM(Avr!AZ94)</f>
        <v>0</v>
      </c>
      <c r="BX94" s="12">
        <f>SUM(Avr!BO94)</f>
        <v>0</v>
      </c>
      <c r="BY94" s="12">
        <f>SUM(Avr!CB94)</f>
        <v>0</v>
      </c>
      <c r="BZ94" s="12">
        <f>SUM(Avr!CQ94)</f>
        <v>0</v>
      </c>
      <c r="CA94" s="64">
        <f>SUM(Avr!DD94)</f>
        <v>0</v>
      </c>
      <c r="CB94" s="64">
        <f>SUM(Avr!DS94)</f>
        <v>0</v>
      </c>
      <c r="CC94" s="56">
        <f>SUM(Avr!EF94)</f>
        <v>0</v>
      </c>
      <c r="CD94" s="12">
        <f>SUM(Mai!L94)</f>
        <v>0</v>
      </c>
      <c r="CE94" s="12">
        <f>SUM(Mai!Y94)</f>
        <v>0</v>
      </c>
      <c r="CF94" s="12">
        <f>SUM(Mai!AM94)</f>
        <v>0</v>
      </c>
      <c r="CG94" s="12">
        <f>SUM(Mai!AZ94)</f>
        <v>6</v>
      </c>
      <c r="CH94" s="12">
        <f>SUM(Mai!BO94)</f>
        <v>0</v>
      </c>
      <c r="CI94" s="12">
        <f>SUM(Mai!CB94)</f>
        <v>0</v>
      </c>
      <c r="CJ94" s="12">
        <f>SUM(Mai!CQ94)</f>
        <v>0</v>
      </c>
      <c r="CK94" s="64">
        <f>SUM(Mai!DD94)</f>
        <v>0</v>
      </c>
      <c r="CL94" s="64">
        <f>SUM(Mai!DS94)</f>
        <v>0</v>
      </c>
      <c r="CM94" s="56">
        <f>SUM(Mai!EF94)</f>
        <v>0</v>
      </c>
      <c r="CN94" s="64">
        <f>SUM(Juin!L94)</f>
        <v>0</v>
      </c>
      <c r="CO94" s="12">
        <f>SUM(Juin!Y94)</f>
        <v>0</v>
      </c>
      <c r="CP94" s="12">
        <f>SUM(Juin!AM94)</f>
        <v>0</v>
      </c>
      <c r="CQ94" s="12">
        <f>SUM(Juin!AZ94)</f>
        <v>0</v>
      </c>
      <c r="CR94" s="12">
        <f>SUM(Juin!BO94)</f>
        <v>0</v>
      </c>
      <c r="CS94" s="12">
        <f>SUM(Juin!CB94)</f>
        <v>0</v>
      </c>
      <c r="CT94" s="12">
        <f>SUM(Juin!CQ94)</f>
        <v>0</v>
      </c>
      <c r="CU94" s="64">
        <f>SUM(Juin!DD94)</f>
        <v>0</v>
      </c>
      <c r="CV94" s="12">
        <f>SUM(Juin!DS94)</f>
        <v>0</v>
      </c>
      <c r="CW94" s="56">
        <f>SUM(Juin!EF94)</f>
        <v>0</v>
      </c>
    </row>
    <row r="95" spans="1:101">
      <c r="A95" s="1" t="str">
        <f>REPT(Sept!A95,1)</f>
        <v>Inconnu 2 du 10 mai</v>
      </c>
      <c r="B95" s="32">
        <f>SUM(Sept!L95)</f>
        <v>0</v>
      </c>
      <c r="C95" s="32">
        <f>SUM(Sept!Y95)</f>
        <v>0</v>
      </c>
      <c r="D95" s="32">
        <f>SUM(Sept!AM95)</f>
        <v>0</v>
      </c>
      <c r="E95" s="32">
        <f>SUM(Sept!AZ95)</f>
        <v>0</v>
      </c>
      <c r="F95" s="32">
        <f>SUM(Sept!BO95)</f>
        <v>0</v>
      </c>
      <c r="G95" s="32">
        <f>SUM(Sept!CB95)</f>
        <v>0</v>
      </c>
      <c r="H95" s="32">
        <f>SUM(Sept!CQ95)</f>
        <v>0</v>
      </c>
      <c r="I95" s="78">
        <f>SUM(Sept!DD95)</f>
        <v>0</v>
      </c>
      <c r="J95" s="78">
        <f>SUM(Sept!DS95)</f>
        <v>0</v>
      </c>
      <c r="K95" s="54">
        <f>SUM(Sept!EF95)</f>
        <v>0</v>
      </c>
      <c r="L95" s="32">
        <f>SUM(Oct!L95)</f>
        <v>0</v>
      </c>
      <c r="M95" s="32">
        <f>SUM(Oct!Y95)</f>
        <v>0</v>
      </c>
      <c r="N95" s="32">
        <f>SUM(Oct!AM95)</f>
        <v>0</v>
      </c>
      <c r="O95" s="32">
        <f>SUM(Oct!AZ95)</f>
        <v>0</v>
      </c>
      <c r="P95" s="12">
        <f>SUM(Oct!BO95)</f>
        <v>0</v>
      </c>
      <c r="Q95" s="12">
        <f>SUM(Oct!CB95)</f>
        <v>0</v>
      </c>
      <c r="R95" s="12">
        <f>SUM(Oct!CQ95)</f>
        <v>0</v>
      </c>
      <c r="S95" s="64">
        <f>SUM(Oct!DD95)</f>
        <v>0</v>
      </c>
      <c r="T95" s="64">
        <f>SUM(Oct!DS95)</f>
        <v>0</v>
      </c>
      <c r="U95" s="56">
        <f>SUM(Oct!EF95)</f>
        <v>0</v>
      </c>
      <c r="V95" s="64">
        <f>SUM(Nov!L95)</f>
        <v>0</v>
      </c>
      <c r="W95" s="64">
        <f>SUM(Nov!Y95)</f>
        <v>0</v>
      </c>
      <c r="X95" s="12">
        <f>SUM(Nov!AM95)</f>
        <v>0</v>
      </c>
      <c r="Y95" s="12">
        <f>SUM(Nov!AZ95)</f>
        <v>0</v>
      </c>
      <c r="Z95" s="12">
        <f>SUM(Nov!BO95)</f>
        <v>0</v>
      </c>
      <c r="AA95" s="12">
        <f>SUM(Nov!CB95)</f>
        <v>0</v>
      </c>
      <c r="AB95" s="12">
        <f>SUM(Nov!CQ95)</f>
        <v>0</v>
      </c>
      <c r="AC95" s="64">
        <f>SUM(Nov!DD95)</f>
        <v>0</v>
      </c>
      <c r="AD95" s="64">
        <f>SUM(Nov!DS95)</f>
        <v>0</v>
      </c>
      <c r="AE95" s="56">
        <f>SUM(Nov!EF95)</f>
        <v>0</v>
      </c>
      <c r="AF95" s="64">
        <f>SUM(Dec!L95)</f>
        <v>0</v>
      </c>
      <c r="AG95" s="12">
        <f>SUM(Dec!Y95)</f>
        <v>0</v>
      </c>
      <c r="AH95" s="12">
        <f>SUM(Dec!AM95)</f>
        <v>0</v>
      </c>
      <c r="AI95" s="12">
        <f>SUM(Dec!AZ95)</f>
        <v>0</v>
      </c>
      <c r="AJ95" s="12">
        <f>SUM(Dec!BO95)</f>
        <v>0</v>
      </c>
      <c r="AK95" s="12">
        <f>SUM(Dec!CB95)</f>
        <v>0</v>
      </c>
      <c r="AL95" s="12">
        <f>SUM(Dec!CQ95)</f>
        <v>0</v>
      </c>
      <c r="AM95" s="64">
        <f>SUM(Dec!DD95)</f>
        <v>0</v>
      </c>
      <c r="AN95" s="64">
        <f>SUM(Dec!DS95)</f>
        <v>0</v>
      </c>
      <c r="AO95" s="56">
        <f>SUM(Dec!EF95)</f>
        <v>0</v>
      </c>
      <c r="AP95" s="12">
        <f>SUM(Jan!L95)</f>
        <v>0</v>
      </c>
      <c r="AQ95" s="12">
        <f>SUM(Jan!Y95)</f>
        <v>0</v>
      </c>
      <c r="AR95" s="12">
        <f>SUM(Jan!AM95)</f>
        <v>0</v>
      </c>
      <c r="AS95" s="12">
        <f>SUM(Jan!AZ95)</f>
        <v>0</v>
      </c>
      <c r="AT95" s="12">
        <f>SUM(Jan!BO95)</f>
        <v>0</v>
      </c>
      <c r="AU95" s="12">
        <f>SUM(Jan!CB95)</f>
        <v>0</v>
      </c>
      <c r="AV95" s="12">
        <f>SUM(Jan!CQ95)</f>
        <v>0</v>
      </c>
      <c r="AW95" s="64">
        <f>SUM(Jan!DD95)</f>
        <v>0</v>
      </c>
      <c r="AX95" s="64">
        <f>SUM(Jan!DS95)</f>
        <v>0</v>
      </c>
      <c r="AY95" s="56">
        <f>SUM(Jan!EF95)</f>
        <v>0</v>
      </c>
      <c r="AZ95" s="12">
        <f>SUM(Fev!L95)</f>
        <v>0</v>
      </c>
      <c r="BA95" s="12">
        <f>SUM(Fev!Y95)</f>
        <v>0</v>
      </c>
      <c r="BB95" s="12">
        <f>SUM(Fev!AM95)</f>
        <v>0</v>
      </c>
      <c r="BC95" s="12">
        <f>SUM(Fev!AZ95)</f>
        <v>0</v>
      </c>
      <c r="BD95" s="12">
        <f>SUM(Fev!BO95)</f>
        <v>0</v>
      </c>
      <c r="BE95" s="12">
        <f>SUM(Fev!CB95)</f>
        <v>0</v>
      </c>
      <c r="BF95" s="12">
        <f>SUM(Fev!CQ95)</f>
        <v>0</v>
      </c>
      <c r="BG95" s="64">
        <f>SUM(Fev!DD95)</f>
        <v>0</v>
      </c>
      <c r="BH95" s="64">
        <f>SUM(Fev!DS95)</f>
        <v>0</v>
      </c>
      <c r="BI95" s="56">
        <f>SUM(Fev!EF95)</f>
        <v>0</v>
      </c>
      <c r="BJ95" s="12">
        <f>SUM(Mars!L95)</f>
        <v>0</v>
      </c>
      <c r="BK95" s="12">
        <f>SUM(Mars!Y95)</f>
        <v>0</v>
      </c>
      <c r="BL95" s="12">
        <f>SUM(Mars!AM95)</f>
        <v>0</v>
      </c>
      <c r="BM95" s="12">
        <f>SUM(Mars!AZ95)</f>
        <v>0</v>
      </c>
      <c r="BN95" s="12">
        <f>SUM(Mars!BO95)</f>
        <v>0</v>
      </c>
      <c r="BO95" s="12">
        <f>SUM(Mars!CB95)</f>
        <v>0</v>
      </c>
      <c r="BP95" s="12">
        <f>SUM(Mars!CQ95)</f>
        <v>0</v>
      </c>
      <c r="BQ95" s="12">
        <f>SUM(Mars!DD95)</f>
        <v>0</v>
      </c>
      <c r="BR95" s="12">
        <f>SUM(Mars!DS95)</f>
        <v>0</v>
      </c>
      <c r="BS95" s="56">
        <f>SUM(Mars!EF95)</f>
        <v>0</v>
      </c>
      <c r="BT95" s="12">
        <f>SUM(Avr!L95)</f>
        <v>0</v>
      </c>
      <c r="BU95" s="12">
        <f>SUM(Avr!Y95)</f>
        <v>0</v>
      </c>
      <c r="BV95" s="12">
        <f>SUM(Avr!AM95)</f>
        <v>0</v>
      </c>
      <c r="BW95" s="12">
        <f>SUM(Avr!AZ95)</f>
        <v>0</v>
      </c>
      <c r="BX95" s="12">
        <f>SUM(Avr!BO95)</f>
        <v>0</v>
      </c>
      <c r="BY95" s="12">
        <f>SUM(Avr!CB95)</f>
        <v>0</v>
      </c>
      <c r="BZ95" s="12">
        <f>SUM(Avr!CQ95)</f>
        <v>0</v>
      </c>
      <c r="CA95" s="64">
        <f>SUM(Avr!DD95)</f>
        <v>0</v>
      </c>
      <c r="CB95" s="64">
        <f>SUM(Avr!DS95)</f>
        <v>0</v>
      </c>
      <c r="CC95" s="56">
        <f>SUM(Avr!EF95)</f>
        <v>0</v>
      </c>
      <c r="CD95" s="12">
        <f>SUM(Mai!L95)</f>
        <v>0</v>
      </c>
      <c r="CE95" s="12">
        <f>SUM(Mai!Y95)</f>
        <v>0</v>
      </c>
      <c r="CF95" s="12">
        <f>SUM(Mai!AM95)</f>
        <v>0</v>
      </c>
      <c r="CG95" s="12">
        <f>SUM(Mai!AZ95)</f>
        <v>5</v>
      </c>
      <c r="CH95" s="12">
        <f>SUM(Mai!BO95)</f>
        <v>0</v>
      </c>
      <c r="CI95" s="12">
        <f>SUM(Mai!CB95)</f>
        <v>0</v>
      </c>
      <c r="CJ95" s="12">
        <f>SUM(Mai!CQ95)</f>
        <v>0</v>
      </c>
      <c r="CK95" s="64">
        <f>SUM(Mai!DD95)</f>
        <v>0</v>
      </c>
      <c r="CL95" s="64">
        <f>SUM(Mai!DS95)</f>
        <v>0</v>
      </c>
      <c r="CM95" s="56">
        <f>SUM(Mai!EF95)</f>
        <v>0</v>
      </c>
      <c r="CN95" s="64">
        <f>SUM(Juin!L95)</f>
        <v>0</v>
      </c>
      <c r="CO95" s="12">
        <f>SUM(Juin!Y95)</f>
        <v>0</v>
      </c>
      <c r="CP95" s="12">
        <f>SUM(Juin!AM95)</f>
        <v>0</v>
      </c>
      <c r="CQ95" s="12">
        <f>SUM(Juin!AZ95)</f>
        <v>0</v>
      </c>
      <c r="CR95" s="12">
        <f>SUM(Juin!BO95)</f>
        <v>0</v>
      </c>
      <c r="CS95" s="12">
        <f>SUM(Juin!CB95)</f>
        <v>0</v>
      </c>
      <c r="CT95" s="12">
        <f>SUM(Juin!CQ95)</f>
        <v>0</v>
      </c>
      <c r="CU95" s="64">
        <f>SUM(Juin!DD95)</f>
        <v>0</v>
      </c>
      <c r="CV95" s="12">
        <f>SUM(Juin!DS95)</f>
        <v>0</v>
      </c>
      <c r="CW95" s="56">
        <f>SUM(Juin!EF95)</f>
        <v>0</v>
      </c>
    </row>
    <row r="96" spans="1:101">
      <c r="A96" s="1" t="str">
        <f>REPT(Sept!A96,1)</f>
        <v>QUEYRAT Xavier</v>
      </c>
      <c r="B96" s="32">
        <f>SUM(Sept!L96)</f>
        <v>0</v>
      </c>
      <c r="C96" s="32">
        <f>SUM(Sept!Y96)</f>
        <v>0</v>
      </c>
      <c r="D96" s="32">
        <f>SUM(Sept!AM96)</f>
        <v>0</v>
      </c>
      <c r="E96" s="32">
        <f>SUM(Sept!AZ96)</f>
        <v>0</v>
      </c>
      <c r="F96" s="32">
        <f>SUM(Sept!BO96)</f>
        <v>0</v>
      </c>
      <c r="G96" s="32">
        <f>SUM(Sept!CB96)</f>
        <v>0</v>
      </c>
      <c r="H96" s="32">
        <f>SUM(Sept!CQ96)</f>
        <v>0</v>
      </c>
      <c r="I96" s="78">
        <f>SUM(Sept!DD96)</f>
        <v>0</v>
      </c>
      <c r="J96" s="78">
        <f>SUM(Sept!DS96)</f>
        <v>0</v>
      </c>
      <c r="K96" s="54">
        <f>SUM(Sept!EF96)</f>
        <v>0</v>
      </c>
      <c r="L96" s="32">
        <f>SUM(Oct!L96)</f>
        <v>0</v>
      </c>
      <c r="M96" s="32">
        <f>SUM(Oct!Y96)</f>
        <v>0</v>
      </c>
      <c r="N96" s="32">
        <f>SUM(Oct!AM96)</f>
        <v>0</v>
      </c>
      <c r="O96" s="32">
        <f>SUM(Oct!AZ96)</f>
        <v>0</v>
      </c>
      <c r="P96" s="12">
        <f>SUM(Oct!BO96)</f>
        <v>0</v>
      </c>
      <c r="Q96" s="12">
        <f>SUM(Oct!CB96)</f>
        <v>0</v>
      </c>
      <c r="R96" s="12">
        <f>SUM(Oct!CQ96)</f>
        <v>0</v>
      </c>
      <c r="S96" s="64">
        <f>SUM(Oct!DD96)</f>
        <v>0</v>
      </c>
      <c r="T96" s="64">
        <f>SUM(Oct!DS96)</f>
        <v>0</v>
      </c>
      <c r="U96" s="56">
        <f>SUM(Oct!EF96)</f>
        <v>0</v>
      </c>
      <c r="V96" s="64">
        <f>SUM(Nov!L96)</f>
        <v>0</v>
      </c>
      <c r="W96" s="64">
        <f>SUM(Nov!Y96)</f>
        <v>0</v>
      </c>
      <c r="X96" s="12">
        <f>SUM(Nov!AM96)</f>
        <v>0</v>
      </c>
      <c r="Y96" s="12">
        <f>SUM(Nov!AZ96)</f>
        <v>0</v>
      </c>
      <c r="Z96" s="12">
        <f>SUM(Nov!BO96)</f>
        <v>0</v>
      </c>
      <c r="AA96" s="12">
        <f>SUM(Nov!CB96)</f>
        <v>0</v>
      </c>
      <c r="AB96" s="12">
        <f>SUM(Nov!CQ96)</f>
        <v>0</v>
      </c>
      <c r="AC96" s="64">
        <f>SUM(Nov!DD96)</f>
        <v>0</v>
      </c>
      <c r="AD96" s="64">
        <f>SUM(Nov!DS96)</f>
        <v>0</v>
      </c>
      <c r="AE96" s="56">
        <f>SUM(Nov!EF96)</f>
        <v>0</v>
      </c>
      <c r="AF96" s="64">
        <f>SUM(Dec!L96)</f>
        <v>0</v>
      </c>
      <c r="AG96" s="12">
        <f>SUM(Dec!Y96)</f>
        <v>0</v>
      </c>
      <c r="AH96" s="12">
        <f>SUM(Dec!AM96)</f>
        <v>0</v>
      </c>
      <c r="AI96" s="12">
        <f>SUM(Dec!AZ96)</f>
        <v>0</v>
      </c>
      <c r="AJ96" s="12">
        <f>SUM(Dec!BO96)</f>
        <v>0</v>
      </c>
      <c r="AK96" s="12">
        <f>SUM(Dec!CB96)</f>
        <v>0</v>
      </c>
      <c r="AL96" s="12">
        <f>SUM(Dec!CQ96)</f>
        <v>0</v>
      </c>
      <c r="AM96" s="64">
        <f>SUM(Dec!DD96)</f>
        <v>0</v>
      </c>
      <c r="AN96" s="64">
        <f>SUM(Dec!DS96)</f>
        <v>0</v>
      </c>
      <c r="AO96" s="56">
        <f>SUM(Dec!EF96)</f>
        <v>0</v>
      </c>
      <c r="AP96" s="12">
        <f>SUM(Jan!L96)</f>
        <v>0</v>
      </c>
      <c r="AQ96" s="12">
        <f>SUM(Jan!Y96)</f>
        <v>0</v>
      </c>
      <c r="AR96" s="12">
        <f>SUM(Jan!AM96)</f>
        <v>0</v>
      </c>
      <c r="AS96" s="12">
        <f>SUM(Jan!AZ96)</f>
        <v>0</v>
      </c>
      <c r="AT96" s="12">
        <f>SUM(Jan!BO96)</f>
        <v>0</v>
      </c>
      <c r="AU96" s="12">
        <f>SUM(Jan!CB96)</f>
        <v>0</v>
      </c>
      <c r="AV96" s="12">
        <f>SUM(Jan!CQ96)</f>
        <v>0</v>
      </c>
      <c r="AW96" s="64">
        <f>SUM(Jan!DD96)</f>
        <v>0</v>
      </c>
      <c r="AX96" s="64">
        <f>SUM(Jan!DS96)</f>
        <v>0</v>
      </c>
      <c r="AY96" s="56">
        <f>SUM(Jan!EF96)</f>
        <v>0</v>
      </c>
      <c r="AZ96" s="12">
        <f>SUM(Fev!L96)</f>
        <v>0</v>
      </c>
      <c r="BA96" s="12">
        <f>SUM(Fev!Y96)</f>
        <v>0</v>
      </c>
      <c r="BB96" s="12">
        <f>SUM(Fev!AM96)</f>
        <v>0</v>
      </c>
      <c r="BC96" s="12">
        <f>SUM(Fev!AZ96)</f>
        <v>0</v>
      </c>
      <c r="BD96" s="12">
        <f>SUM(Fev!BO96)</f>
        <v>0</v>
      </c>
      <c r="BE96" s="12">
        <f>SUM(Fev!CB96)</f>
        <v>0</v>
      </c>
      <c r="BF96" s="12">
        <f>SUM(Fev!CQ96)</f>
        <v>0</v>
      </c>
      <c r="BG96" s="64">
        <f>SUM(Fev!DD96)</f>
        <v>0</v>
      </c>
      <c r="BH96" s="64">
        <f>SUM(Fev!DS96)</f>
        <v>0</v>
      </c>
      <c r="BI96" s="56">
        <f>SUM(Fev!EF96)</f>
        <v>0</v>
      </c>
      <c r="BJ96" s="12">
        <f>SUM(Mars!L96)</f>
        <v>0</v>
      </c>
      <c r="BK96" s="12">
        <f>SUM(Mars!Y96)</f>
        <v>0</v>
      </c>
      <c r="BL96" s="12">
        <f>SUM(Mars!AM96)</f>
        <v>0</v>
      </c>
      <c r="BM96" s="12">
        <f>SUM(Mars!AZ96)</f>
        <v>0</v>
      </c>
      <c r="BN96" s="12">
        <f>SUM(Mars!BO96)</f>
        <v>0</v>
      </c>
      <c r="BO96" s="12">
        <f>SUM(Mars!CB96)</f>
        <v>0</v>
      </c>
      <c r="BP96" s="12">
        <f>SUM(Mars!CQ96)</f>
        <v>0</v>
      </c>
      <c r="BQ96" s="12">
        <f>SUM(Mars!DD96)</f>
        <v>0</v>
      </c>
      <c r="BR96" s="12">
        <f>SUM(Mars!DS96)</f>
        <v>0</v>
      </c>
      <c r="BS96" s="56">
        <f>SUM(Mars!EF96)</f>
        <v>0</v>
      </c>
      <c r="BT96" s="12">
        <f>SUM(Avr!L96)</f>
        <v>0</v>
      </c>
      <c r="BU96" s="12">
        <f>SUM(Avr!Y96)</f>
        <v>0</v>
      </c>
      <c r="BV96" s="12">
        <f>SUM(Avr!AM96)</f>
        <v>0</v>
      </c>
      <c r="BW96" s="12">
        <f>SUM(Avr!AZ96)</f>
        <v>0</v>
      </c>
      <c r="BX96" s="12">
        <f>SUM(Avr!BO96)</f>
        <v>0</v>
      </c>
      <c r="BY96" s="12">
        <f>SUM(Avr!CB96)</f>
        <v>0</v>
      </c>
      <c r="BZ96" s="12">
        <f>SUM(Avr!CQ96)</f>
        <v>0</v>
      </c>
      <c r="CA96" s="64">
        <f>SUM(Avr!DD96)</f>
        <v>0</v>
      </c>
      <c r="CB96" s="64">
        <f>SUM(Avr!DS96)</f>
        <v>0</v>
      </c>
      <c r="CC96" s="56">
        <f>SUM(Avr!EF96)</f>
        <v>0</v>
      </c>
      <c r="CD96" s="12">
        <f>SUM(Mai!L96)</f>
        <v>0</v>
      </c>
      <c r="CE96" s="12">
        <f>SUM(Mai!Y96)</f>
        <v>0</v>
      </c>
      <c r="CF96" s="12">
        <f>SUM(Mai!AM96)</f>
        <v>0</v>
      </c>
      <c r="CG96" s="12">
        <f>SUM(Mai!AZ96)</f>
        <v>0</v>
      </c>
      <c r="CH96" s="12">
        <f>SUM(Mai!BO96)</f>
        <v>0</v>
      </c>
      <c r="CI96" s="12">
        <f>SUM(Mai!CB96)</f>
        <v>0</v>
      </c>
      <c r="CJ96" s="12">
        <f>SUM(Mai!CQ96)</f>
        <v>0</v>
      </c>
      <c r="CK96" s="64">
        <f>SUM(Mai!DD96)</f>
        <v>37.700000000000003</v>
      </c>
      <c r="CL96" s="64">
        <f>SUM(Mai!DS96)</f>
        <v>0</v>
      </c>
      <c r="CM96" s="56">
        <f>SUM(Mai!EF96)</f>
        <v>0</v>
      </c>
      <c r="CN96" s="64">
        <f>SUM(Juin!L96)</f>
        <v>0</v>
      </c>
      <c r="CO96" s="12">
        <f>SUM(Juin!Y96)</f>
        <v>0</v>
      </c>
      <c r="CP96" s="12">
        <f>SUM(Juin!AM96)</f>
        <v>0</v>
      </c>
      <c r="CQ96" s="12">
        <f>SUM(Juin!AZ96)</f>
        <v>0</v>
      </c>
      <c r="CR96" s="12">
        <f>SUM(Juin!BO96)</f>
        <v>0</v>
      </c>
      <c r="CS96" s="12">
        <f>SUM(Juin!CB96)</f>
        <v>0</v>
      </c>
      <c r="CT96" s="12">
        <f>SUM(Juin!CQ96)</f>
        <v>0</v>
      </c>
      <c r="CU96" s="64">
        <f>SUM(Juin!DD96)</f>
        <v>0</v>
      </c>
      <c r="CV96" s="12">
        <f>SUM(Juin!DS96)</f>
        <v>0</v>
      </c>
      <c r="CW96" s="56">
        <f>SUM(Juin!EF96)</f>
        <v>0</v>
      </c>
    </row>
    <row r="97" spans="1:101">
      <c r="A97" s="1" t="str">
        <f>REPT(Sept!A97,1)</f>
        <v>X</v>
      </c>
      <c r="B97" s="32">
        <f>SUM(Sept!L97)</f>
        <v>0</v>
      </c>
      <c r="C97" s="32">
        <f>SUM(Sept!Y97)</f>
        <v>0</v>
      </c>
      <c r="D97" s="32">
        <f>SUM(Sept!AM97)</f>
        <v>0</v>
      </c>
      <c r="E97" s="32">
        <f>SUM(Sept!AZ97)</f>
        <v>0</v>
      </c>
      <c r="F97" s="32">
        <f>SUM(Sept!BO97)</f>
        <v>0</v>
      </c>
      <c r="G97" s="32">
        <f>SUM(Sept!CB97)</f>
        <v>0</v>
      </c>
      <c r="H97" s="32">
        <f>SUM(Sept!CQ97)</f>
        <v>0</v>
      </c>
      <c r="I97" s="78">
        <f>SUM(Sept!DD97)</f>
        <v>0</v>
      </c>
      <c r="J97" s="78">
        <f>SUM(Sept!DS97)</f>
        <v>0</v>
      </c>
      <c r="K97" s="54">
        <f>SUM(Sept!EF97)</f>
        <v>0</v>
      </c>
      <c r="L97" s="32">
        <f>SUM(Oct!L97)</f>
        <v>0</v>
      </c>
      <c r="M97" s="32">
        <f>SUM(Oct!Y97)</f>
        <v>0</v>
      </c>
      <c r="N97" s="32">
        <f>SUM(Oct!AM97)</f>
        <v>0</v>
      </c>
      <c r="O97" s="32">
        <f>SUM(Oct!AZ97)</f>
        <v>0</v>
      </c>
      <c r="P97" s="12">
        <f>SUM(Oct!BO97)</f>
        <v>0</v>
      </c>
      <c r="Q97" s="12">
        <f>SUM(Oct!CB97)</f>
        <v>0</v>
      </c>
      <c r="R97" s="12">
        <f>SUM(Oct!CQ97)</f>
        <v>0</v>
      </c>
      <c r="S97" s="64">
        <f>SUM(Oct!DD97)</f>
        <v>0</v>
      </c>
      <c r="T97" s="64">
        <f>SUM(Oct!DS97)</f>
        <v>0</v>
      </c>
      <c r="U97" s="56">
        <f>SUM(Oct!EF97)</f>
        <v>0</v>
      </c>
      <c r="V97" s="64">
        <f>SUM(Nov!L97)</f>
        <v>0</v>
      </c>
      <c r="W97" s="64">
        <f>SUM(Nov!Y97)</f>
        <v>0</v>
      </c>
      <c r="X97" s="12">
        <f>SUM(Nov!AM97)</f>
        <v>0</v>
      </c>
      <c r="Y97" s="12">
        <f>SUM(Nov!AZ97)</f>
        <v>0</v>
      </c>
      <c r="Z97" s="12">
        <f>SUM(Nov!BO97)</f>
        <v>0</v>
      </c>
      <c r="AA97" s="12">
        <f>SUM(Nov!CB97)</f>
        <v>0</v>
      </c>
      <c r="AB97" s="12">
        <f>SUM(Nov!CQ97)</f>
        <v>0</v>
      </c>
      <c r="AC97" s="64">
        <f>SUM(Nov!DD97)</f>
        <v>0</v>
      </c>
      <c r="AD97" s="64">
        <f>SUM(Nov!DS97)</f>
        <v>0</v>
      </c>
      <c r="AE97" s="56">
        <f>SUM(Nov!EF97)</f>
        <v>0</v>
      </c>
      <c r="AF97" s="64">
        <f>SUM(Dec!L97)</f>
        <v>0</v>
      </c>
      <c r="AG97" s="12">
        <f>SUM(Dec!Y97)</f>
        <v>0</v>
      </c>
      <c r="AH97" s="12">
        <f>SUM(Dec!AM97)</f>
        <v>0</v>
      </c>
      <c r="AI97" s="12">
        <f>SUM(Dec!AZ97)</f>
        <v>0</v>
      </c>
      <c r="AJ97" s="12">
        <f>SUM(Dec!BO97)</f>
        <v>0</v>
      </c>
      <c r="AK97" s="12">
        <f>SUM(Dec!CB97)</f>
        <v>0</v>
      </c>
      <c r="AL97" s="12">
        <f>SUM(Dec!CQ97)</f>
        <v>0</v>
      </c>
      <c r="AM97" s="64">
        <f>SUM(Dec!DD97)</f>
        <v>0</v>
      </c>
      <c r="AN97" s="64">
        <f>SUM(Dec!DS97)</f>
        <v>0</v>
      </c>
      <c r="AO97" s="56">
        <f>SUM(Dec!EF97)</f>
        <v>0</v>
      </c>
      <c r="AP97" s="12">
        <f>SUM(Jan!L97)</f>
        <v>0</v>
      </c>
      <c r="AQ97" s="12">
        <f>SUM(Jan!Y97)</f>
        <v>0</v>
      </c>
      <c r="AR97" s="12">
        <f>SUM(Jan!AM97)</f>
        <v>0</v>
      </c>
      <c r="AS97" s="12">
        <f>SUM(Jan!AZ97)</f>
        <v>0</v>
      </c>
      <c r="AT97" s="12">
        <f>SUM(Jan!BO97)</f>
        <v>0</v>
      </c>
      <c r="AU97" s="12">
        <f>SUM(Jan!CB97)</f>
        <v>0</v>
      </c>
      <c r="AV97" s="12">
        <f>SUM(Jan!CQ97)</f>
        <v>0</v>
      </c>
      <c r="AW97" s="64">
        <f>SUM(Jan!DD97)</f>
        <v>0</v>
      </c>
      <c r="AX97" s="64">
        <f>SUM(Jan!DS97)</f>
        <v>0</v>
      </c>
      <c r="AY97" s="56">
        <f>SUM(Jan!EF97)</f>
        <v>0</v>
      </c>
      <c r="AZ97" s="12">
        <f>SUM(Fev!L97)</f>
        <v>0</v>
      </c>
      <c r="BA97" s="12">
        <f>SUM(Fev!Y97)</f>
        <v>0</v>
      </c>
      <c r="BB97" s="12">
        <f>SUM(Fev!AM97)</f>
        <v>0</v>
      </c>
      <c r="BC97" s="12">
        <f>SUM(Fev!AZ97)</f>
        <v>0</v>
      </c>
      <c r="BD97" s="12">
        <f>SUM(Fev!BO97)</f>
        <v>0</v>
      </c>
      <c r="BE97" s="12">
        <f>SUM(Fev!CB97)</f>
        <v>0</v>
      </c>
      <c r="BF97" s="12">
        <f>SUM(Fev!CQ97)</f>
        <v>0</v>
      </c>
      <c r="BG97" s="64">
        <f>SUM(Fev!DD97)</f>
        <v>0</v>
      </c>
      <c r="BH97" s="64">
        <f>SUM(Fev!DS97)</f>
        <v>0</v>
      </c>
      <c r="BI97" s="56">
        <f>SUM(Fev!EF97)</f>
        <v>0</v>
      </c>
      <c r="BJ97" s="12">
        <f>SUM(Mars!L97)</f>
        <v>0</v>
      </c>
      <c r="BK97" s="12">
        <f>SUM(Mars!Y97)</f>
        <v>0</v>
      </c>
      <c r="BL97" s="12">
        <f>SUM(Mars!AM97)</f>
        <v>0</v>
      </c>
      <c r="BM97" s="12">
        <f>SUM(Mars!AZ97)</f>
        <v>0</v>
      </c>
      <c r="BN97" s="12">
        <f>SUM(Mars!BO97)</f>
        <v>0</v>
      </c>
      <c r="BO97" s="12">
        <f>SUM(Mars!CB97)</f>
        <v>0</v>
      </c>
      <c r="BP97" s="12">
        <f>SUM(Mars!CQ97)</f>
        <v>0</v>
      </c>
      <c r="BQ97" s="12">
        <f>SUM(Mars!DD97)</f>
        <v>0</v>
      </c>
      <c r="BR97" s="12">
        <f>SUM(Mars!DS97)</f>
        <v>0</v>
      </c>
      <c r="BS97" s="56">
        <f>SUM(Mars!EF97)</f>
        <v>0</v>
      </c>
      <c r="BT97" s="12">
        <f>SUM(Avr!L97)</f>
        <v>0</v>
      </c>
      <c r="BU97" s="12">
        <f>SUM(Avr!Y97)</f>
        <v>0</v>
      </c>
      <c r="BV97" s="12">
        <f>SUM(Avr!AM97)</f>
        <v>0</v>
      </c>
      <c r="BW97" s="12">
        <f>SUM(Avr!AZ97)</f>
        <v>0</v>
      </c>
      <c r="BX97" s="12">
        <f>SUM(Avr!BO97)</f>
        <v>0</v>
      </c>
      <c r="BY97" s="12">
        <f>SUM(Avr!CB97)</f>
        <v>0</v>
      </c>
      <c r="BZ97" s="12">
        <f>SUM(Avr!CQ97)</f>
        <v>0</v>
      </c>
      <c r="CA97" s="64">
        <f>SUM(Avr!DD97)</f>
        <v>0</v>
      </c>
      <c r="CB97" s="64">
        <f>SUM(Avr!DS97)</f>
        <v>0</v>
      </c>
      <c r="CC97" s="56">
        <f>SUM(Avr!EF97)</f>
        <v>0</v>
      </c>
      <c r="CD97" s="12">
        <f>SUM(Mai!L97)</f>
        <v>0</v>
      </c>
      <c r="CE97" s="12">
        <f>SUM(Mai!Y97)</f>
        <v>0</v>
      </c>
      <c r="CF97" s="12">
        <f>SUM(Mai!AM97)</f>
        <v>0</v>
      </c>
      <c r="CG97" s="12">
        <f>SUM(Mai!AZ97)</f>
        <v>0</v>
      </c>
      <c r="CH97" s="12">
        <f>SUM(Mai!BO97)</f>
        <v>0</v>
      </c>
      <c r="CI97" s="12">
        <f>SUM(Mai!CB97)</f>
        <v>0</v>
      </c>
      <c r="CJ97" s="12">
        <f>SUM(Mai!CQ97)</f>
        <v>0</v>
      </c>
      <c r="CK97" s="64">
        <f>SUM(Mai!DD97)</f>
        <v>0</v>
      </c>
      <c r="CL97" s="64">
        <f>SUM(Mai!DS97)</f>
        <v>0</v>
      </c>
      <c r="CM97" s="56">
        <f>SUM(Mai!EF97)</f>
        <v>0</v>
      </c>
      <c r="CN97" s="64">
        <f>SUM(Juin!L97)</f>
        <v>0</v>
      </c>
      <c r="CO97" s="12">
        <f>SUM(Juin!Y97)</f>
        <v>0</v>
      </c>
      <c r="CP97" s="12">
        <f>SUM(Juin!AM97)</f>
        <v>0</v>
      </c>
      <c r="CQ97" s="12">
        <f>SUM(Juin!AZ97)</f>
        <v>0</v>
      </c>
      <c r="CR97" s="12">
        <f>SUM(Juin!BO97)</f>
        <v>0</v>
      </c>
      <c r="CS97" s="12">
        <f>SUM(Juin!CB97)</f>
        <v>0</v>
      </c>
      <c r="CT97" s="12">
        <f>SUM(Juin!CQ97)</f>
        <v>0</v>
      </c>
      <c r="CU97" s="64">
        <f>SUM(Juin!DD97)</f>
        <v>0</v>
      </c>
      <c r="CV97" s="12">
        <f>SUM(Juin!DS97)</f>
        <v>0</v>
      </c>
      <c r="CW97" s="56">
        <f>SUM(Juin!EF97)</f>
        <v>0</v>
      </c>
    </row>
    <row r="98" spans="1:101">
      <c r="A98" s="1" t="str">
        <f>REPT(Sept!A98,1)</f>
        <v>X</v>
      </c>
      <c r="B98" s="32">
        <f>SUM(Sept!L98)</f>
        <v>0</v>
      </c>
      <c r="C98" s="32">
        <f>SUM(Sept!Y98)</f>
        <v>0</v>
      </c>
      <c r="D98" s="32">
        <f>SUM(Sept!AM98)</f>
        <v>0</v>
      </c>
      <c r="E98" s="32">
        <f>SUM(Sept!AZ98)</f>
        <v>0</v>
      </c>
      <c r="F98" s="32">
        <f>SUM(Sept!BO98)</f>
        <v>0</v>
      </c>
      <c r="G98" s="32">
        <f>SUM(Sept!CB98)</f>
        <v>0</v>
      </c>
      <c r="H98" s="32">
        <f>SUM(Sept!CQ98)</f>
        <v>0</v>
      </c>
      <c r="I98" s="78">
        <f>SUM(Sept!DD98)</f>
        <v>0</v>
      </c>
      <c r="J98" s="78">
        <f>SUM(Sept!DS98)</f>
        <v>0</v>
      </c>
      <c r="K98" s="54">
        <f>SUM(Sept!EF98)</f>
        <v>0</v>
      </c>
      <c r="L98" s="32">
        <f>SUM(Oct!L98)</f>
        <v>0</v>
      </c>
      <c r="M98" s="32">
        <f>SUM(Oct!Y98)</f>
        <v>0</v>
      </c>
      <c r="N98" s="32">
        <f>SUM(Oct!AM98)</f>
        <v>0</v>
      </c>
      <c r="O98" s="32">
        <f>SUM(Oct!AZ98)</f>
        <v>0</v>
      </c>
      <c r="P98" s="12">
        <f>SUM(Oct!BO98)</f>
        <v>0</v>
      </c>
      <c r="Q98" s="12">
        <f>SUM(Oct!CB98)</f>
        <v>0</v>
      </c>
      <c r="R98" s="12">
        <f>SUM(Oct!CQ98)</f>
        <v>0</v>
      </c>
      <c r="S98" s="64">
        <f>SUM(Oct!DD98)</f>
        <v>0</v>
      </c>
      <c r="T98" s="64">
        <f>SUM(Oct!DS98)</f>
        <v>0</v>
      </c>
      <c r="U98" s="56">
        <f>SUM(Oct!EF98)</f>
        <v>0</v>
      </c>
      <c r="V98" s="64">
        <f>SUM(Nov!L98)</f>
        <v>0</v>
      </c>
      <c r="W98" s="64">
        <f>SUM(Nov!Y98)</f>
        <v>0</v>
      </c>
      <c r="X98" s="12">
        <f>SUM(Nov!AM98)</f>
        <v>0</v>
      </c>
      <c r="Y98" s="12">
        <f>SUM(Nov!AZ98)</f>
        <v>0</v>
      </c>
      <c r="Z98" s="12">
        <f>SUM(Nov!BO98)</f>
        <v>0</v>
      </c>
      <c r="AA98" s="12">
        <f>SUM(Nov!CB98)</f>
        <v>0</v>
      </c>
      <c r="AB98" s="12">
        <f>SUM(Nov!CQ98)</f>
        <v>0</v>
      </c>
      <c r="AC98" s="64">
        <f>SUM(Nov!DD98)</f>
        <v>0</v>
      </c>
      <c r="AD98" s="64">
        <f>SUM(Nov!DS98)</f>
        <v>0</v>
      </c>
      <c r="AE98" s="56">
        <f>SUM(Nov!EF98)</f>
        <v>0</v>
      </c>
      <c r="AF98" s="64">
        <f>SUM(Dec!L98)</f>
        <v>0</v>
      </c>
      <c r="AG98" s="12">
        <f>SUM(Dec!Y98)</f>
        <v>0</v>
      </c>
      <c r="AH98" s="12">
        <f>SUM(Dec!AM98)</f>
        <v>0</v>
      </c>
      <c r="AI98" s="12">
        <f>SUM(Dec!AZ98)</f>
        <v>0</v>
      </c>
      <c r="AJ98" s="12">
        <f>SUM(Dec!BO98)</f>
        <v>0</v>
      </c>
      <c r="AK98" s="12">
        <f>SUM(Dec!CB98)</f>
        <v>0</v>
      </c>
      <c r="AL98" s="12">
        <f>SUM(Dec!CQ98)</f>
        <v>0</v>
      </c>
      <c r="AM98" s="64">
        <f>SUM(Dec!DD98)</f>
        <v>0</v>
      </c>
      <c r="AN98" s="64">
        <f>SUM(Dec!DS98)</f>
        <v>0</v>
      </c>
      <c r="AO98" s="56">
        <f>SUM(Dec!EF98)</f>
        <v>0</v>
      </c>
      <c r="AP98" s="12">
        <f>SUM(Jan!L98)</f>
        <v>0</v>
      </c>
      <c r="AQ98" s="12">
        <f>SUM(Jan!Y98)</f>
        <v>0</v>
      </c>
      <c r="AR98" s="12">
        <f>SUM(Jan!AM98)</f>
        <v>0</v>
      </c>
      <c r="AS98" s="12">
        <f>SUM(Jan!AZ98)</f>
        <v>0</v>
      </c>
      <c r="AT98" s="12">
        <f>SUM(Jan!BO98)</f>
        <v>0</v>
      </c>
      <c r="AU98" s="12">
        <f>SUM(Jan!CB98)</f>
        <v>0</v>
      </c>
      <c r="AV98" s="12">
        <f>SUM(Jan!CQ98)</f>
        <v>0</v>
      </c>
      <c r="AW98" s="64">
        <f>SUM(Jan!DD98)</f>
        <v>0</v>
      </c>
      <c r="AX98" s="64">
        <f>SUM(Jan!DS98)</f>
        <v>0</v>
      </c>
      <c r="AY98" s="56">
        <f>SUM(Jan!EF98)</f>
        <v>0</v>
      </c>
      <c r="AZ98" s="12">
        <f>SUM(Fev!L98)</f>
        <v>0</v>
      </c>
      <c r="BA98" s="12">
        <f>SUM(Fev!Y98)</f>
        <v>0</v>
      </c>
      <c r="BB98" s="12">
        <f>SUM(Fev!AM98)</f>
        <v>0</v>
      </c>
      <c r="BC98" s="12">
        <f>SUM(Fev!AZ98)</f>
        <v>0</v>
      </c>
      <c r="BD98" s="12">
        <f>SUM(Fev!BO98)</f>
        <v>0</v>
      </c>
      <c r="BE98" s="12">
        <f>SUM(Fev!CB98)</f>
        <v>0</v>
      </c>
      <c r="BF98" s="12">
        <f>SUM(Fev!CQ98)</f>
        <v>0</v>
      </c>
      <c r="BG98" s="64">
        <f>SUM(Fev!DD98)</f>
        <v>0</v>
      </c>
      <c r="BH98" s="64">
        <f>SUM(Fev!DS98)</f>
        <v>0</v>
      </c>
      <c r="BI98" s="56">
        <f>SUM(Fev!EF98)</f>
        <v>0</v>
      </c>
      <c r="BJ98" s="12">
        <f>SUM(Mars!L98)</f>
        <v>0</v>
      </c>
      <c r="BK98" s="12">
        <f>SUM(Mars!Y98)</f>
        <v>0</v>
      </c>
      <c r="BL98" s="12">
        <f>SUM(Mars!AM98)</f>
        <v>0</v>
      </c>
      <c r="BM98" s="12">
        <f>SUM(Mars!AZ98)</f>
        <v>0</v>
      </c>
      <c r="BN98" s="12">
        <f>SUM(Mars!BO98)</f>
        <v>0</v>
      </c>
      <c r="BO98" s="12">
        <f>SUM(Mars!CB98)</f>
        <v>0</v>
      </c>
      <c r="BP98" s="12">
        <f>SUM(Mars!CQ98)</f>
        <v>0</v>
      </c>
      <c r="BQ98" s="12">
        <f>SUM(Mars!DD98)</f>
        <v>0</v>
      </c>
      <c r="BR98" s="12">
        <f>SUM(Mars!DS98)</f>
        <v>0</v>
      </c>
      <c r="BS98" s="56">
        <f>SUM(Mars!EF98)</f>
        <v>0</v>
      </c>
      <c r="BT98" s="12">
        <f>SUM(Avr!L98)</f>
        <v>0</v>
      </c>
      <c r="BU98" s="12">
        <f>SUM(Avr!Y98)</f>
        <v>0</v>
      </c>
      <c r="BV98" s="12">
        <f>SUM(Avr!AM98)</f>
        <v>0</v>
      </c>
      <c r="BW98" s="12">
        <f>SUM(Avr!AZ98)</f>
        <v>0</v>
      </c>
      <c r="BX98" s="12">
        <f>SUM(Avr!BO98)</f>
        <v>0</v>
      </c>
      <c r="BY98" s="12">
        <f>SUM(Avr!CB98)</f>
        <v>0</v>
      </c>
      <c r="BZ98" s="12">
        <f>SUM(Avr!CQ98)</f>
        <v>0</v>
      </c>
      <c r="CA98" s="64">
        <f>SUM(Avr!DD98)</f>
        <v>0</v>
      </c>
      <c r="CB98" s="64">
        <f>SUM(Avr!DS98)</f>
        <v>0</v>
      </c>
      <c r="CC98" s="56">
        <f>SUM(Avr!EF98)</f>
        <v>0</v>
      </c>
      <c r="CD98" s="12">
        <f>SUM(Mai!L98)</f>
        <v>0</v>
      </c>
      <c r="CE98" s="12">
        <f>SUM(Mai!Y98)</f>
        <v>0</v>
      </c>
      <c r="CF98" s="12">
        <f>SUM(Mai!AM98)</f>
        <v>0</v>
      </c>
      <c r="CG98" s="12">
        <f>SUM(Mai!AZ98)</f>
        <v>0</v>
      </c>
      <c r="CH98" s="12">
        <f>SUM(Mai!BO98)</f>
        <v>0</v>
      </c>
      <c r="CI98" s="12">
        <f>SUM(Mai!CB98)</f>
        <v>0</v>
      </c>
      <c r="CJ98" s="12">
        <f>SUM(Mai!CQ98)</f>
        <v>0</v>
      </c>
      <c r="CK98" s="64">
        <f>SUM(Mai!DD98)</f>
        <v>0</v>
      </c>
      <c r="CL98" s="64">
        <f>SUM(Mai!DS98)</f>
        <v>0</v>
      </c>
      <c r="CM98" s="56">
        <f>SUM(Mai!EF98)</f>
        <v>0</v>
      </c>
      <c r="CN98" s="64">
        <f>SUM(Juin!L98)</f>
        <v>0</v>
      </c>
      <c r="CO98" s="12">
        <f>SUM(Juin!Y98)</f>
        <v>0</v>
      </c>
      <c r="CP98" s="12">
        <f>SUM(Juin!AM98)</f>
        <v>0</v>
      </c>
      <c r="CQ98" s="12">
        <f>SUM(Juin!AZ98)</f>
        <v>0</v>
      </c>
      <c r="CR98" s="12">
        <f>SUM(Juin!BO98)</f>
        <v>0</v>
      </c>
      <c r="CS98" s="12">
        <f>SUM(Juin!CB98)</f>
        <v>0</v>
      </c>
      <c r="CT98" s="12">
        <f>SUM(Juin!CQ98)</f>
        <v>0</v>
      </c>
      <c r="CU98" s="64">
        <f>SUM(Juin!DD98)</f>
        <v>0</v>
      </c>
      <c r="CV98" s="12">
        <f>SUM(Juin!DS98)</f>
        <v>0</v>
      </c>
      <c r="CW98" s="56">
        <f>SUM(Juin!EF98)</f>
        <v>0</v>
      </c>
    </row>
    <row r="99" spans="1:101">
      <c r="A99" s="1" t="str">
        <f>REPT(Sept!A99,1)</f>
        <v>X</v>
      </c>
      <c r="B99" s="32">
        <f>SUM(Sept!L99)</f>
        <v>0</v>
      </c>
      <c r="C99" s="32">
        <f>SUM(Sept!Y99)</f>
        <v>0</v>
      </c>
      <c r="D99" s="32">
        <f>SUM(Sept!AM99)</f>
        <v>0</v>
      </c>
      <c r="E99" s="32">
        <f>SUM(Sept!AZ99)</f>
        <v>0</v>
      </c>
      <c r="F99" s="32">
        <f>SUM(Sept!BO99)</f>
        <v>0</v>
      </c>
      <c r="G99" s="32">
        <f>SUM(Sept!CB99)</f>
        <v>0</v>
      </c>
      <c r="H99" s="32">
        <f>SUM(Sept!CQ99)</f>
        <v>0</v>
      </c>
      <c r="I99" s="78">
        <f>SUM(Sept!DD99)</f>
        <v>0</v>
      </c>
      <c r="J99" s="78">
        <f>SUM(Sept!DS99)</f>
        <v>0</v>
      </c>
      <c r="K99" s="54">
        <f>SUM(Sept!EF99)</f>
        <v>0</v>
      </c>
      <c r="L99" s="32">
        <f>SUM(Oct!L99)</f>
        <v>0</v>
      </c>
      <c r="M99" s="32">
        <f>SUM(Oct!Y99)</f>
        <v>0</v>
      </c>
      <c r="N99" s="32">
        <f>SUM(Oct!AM99)</f>
        <v>0</v>
      </c>
      <c r="O99" s="32">
        <f>SUM(Oct!AZ99)</f>
        <v>0</v>
      </c>
      <c r="P99" s="12">
        <f>SUM(Oct!BO99)</f>
        <v>0</v>
      </c>
      <c r="Q99" s="12">
        <f>SUM(Oct!CB99)</f>
        <v>0</v>
      </c>
      <c r="R99" s="12">
        <f>SUM(Oct!CQ99)</f>
        <v>0</v>
      </c>
      <c r="S99" s="64">
        <f>SUM(Oct!DD99)</f>
        <v>0</v>
      </c>
      <c r="T99" s="64">
        <f>SUM(Oct!DS99)</f>
        <v>0</v>
      </c>
      <c r="U99" s="56">
        <f>SUM(Oct!EF99)</f>
        <v>0</v>
      </c>
      <c r="V99" s="64">
        <f>SUM(Nov!L99)</f>
        <v>0</v>
      </c>
      <c r="W99" s="64">
        <f>SUM(Nov!Y99)</f>
        <v>0</v>
      </c>
      <c r="X99" s="12">
        <f>SUM(Nov!AM99)</f>
        <v>0</v>
      </c>
      <c r="Y99" s="12">
        <f>SUM(Nov!AZ99)</f>
        <v>0</v>
      </c>
      <c r="Z99" s="12">
        <f>SUM(Nov!BO99)</f>
        <v>0</v>
      </c>
      <c r="AA99" s="12">
        <f>SUM(Nov!CB99)</f>
        <v>0</v>
      </c>
      <c r="AB99" s="12">
        <f>SUM(Nov!CQ99)</f>
        <v>0</v>
      </c>
      <c r="AC99" s="64">
        <f>SUM(Nov!DD99)</f>
        <v>0</v>
      </c>
      <c r="AD99" s="64">
        <f>SUM(Nov!DS99)</f>
        <v>0</v>
      </c>
      <c r="AE99" s="56">
        <f>SUM(Nov!EF99)</f>
        <v>0</v>
      </c>
      <c r="AF99" s="64">
        <f>SUM(Dec!L99)</f>
        <v>0</v>
      </c>
      <c r="AG99" s="12">
        <f>SUM(Dec!Y99)</f>
        <v>0</v>
      </c>
      <c r="AH99" s="12">
        <f>SUM(Dec!AM99)</f>
        <v>0</v>
      </c>
      <c r="AI99" s="12">
        <f>SUM(Dec!AZ99)</f>
        <v>0</v>
      </c>
      <c r="AJ99" s="12">
        <f>SUM(Dec!BO99)</f>
        <v>0</v>
      </c>
      <c r="AK99" s="12">
        <f>SUM(Dec!CB99)</f>
        <v>0</v>
      </c>
      <c r="AL99" s="12">
        <f>SUM(Dec!CQ99)</f>
        <v>0</v>
      </c>
      <c r="AM99" s="64">
        <f>SUM(Dec!DD99)</f>
        <v>0</v>
      </c>
      <c r="AN99" s="64">
        <f>SUM(Dec!DS99)</f>
        <v>0</v>
      </c>
      <c r="AO99" s="56">
        <f>SUM(Dec!EF99)</f>
        <v>0</v>
      </c>
      <c r="AP99" s="12">
        <f>SUM(Jan!L99)</f>
        <v>0</v>
      </c>
      <c r="AQ99" s="12">
        <f>SUM(Jan!Y99)</f>
        <v>0</v>
      </c>
      <c r="AR99" s="12">
        <f>SUM(Jan!AM99)</f>
        <v>0</v>
      </c>
      <c r="AS99" s="12">
        <f>SUM(Jan!AZ99)</f>
        <v>0</v>
      </c>
      <c r="AT99" s="12">
        <f>SUM(Jan!BO99)</f>
        <v>0</v>
      </c>
      <c r="AU99" s="12">
        <f>SUM(Jan!CB99)</f>
        <v>0</v>
      </c>
      <c r="AV99" s="12">
        <f>SUM(Jan!CQ99)</f>
        <v>0</v>
      </c>
      <c r="AW99" s="64">
        <f>SUM(Jan!DD99)</f>
        <v>0</v>
      </c>
      <c r="AX99" s="64">
        <f>SUM(Jan!DS99)</f>
        <v>0</v>
      </c>
      <c r="AY99" s="56">
        <f>SUM(Jan!EF99)</f>
        <v>0</v>
      </c>
      <c r="AZ99" s="12">
        <f>SUM(Fev!L99)</f>
        <v>0</v>
      </c>
      <c r="BA99" s="12">
        <f>SUM(Fev!Y99)</f>
        <v>0</v>
      </c>
      <c r="BB99" s="12">
        <f>SUM(Fev!AM99)</f>
        <v>0</v>
      </c>
      <c r="BC99" s="12">
        <f>SUM(Fev!AZ99)</f>
        <v>0</v>
      </c>
      <c r="BD99" s="12">
        <f>SUM(Fev!BO99)</f>
        <v>0</v>
      </c>
      <c r="BE99" s="12">
        <f>SUM(Fev!CB99)</f>
        <v>0</v>
      </c>
      <c r="BF99" s="12">
        <f>SUM(Fev!CQ99)</f>
        <v>0</v>
      </c>
      <c r="BG99" s="64">
        <f>SUM(Fev!DD99)</f>
        <v>0</v>
      </c>
      <c r="BH99" s="64">
        <f>SUM(Fev!DS99)</f>
        <v>0</v>
      </c>
      <c r="BI99" s="56">
        <f>SUM(Fev!EF99)</f>
        <v>0</v>
      </c>
      <c r="BJ99" s="12">
        <f>SUM(Mars!L99)</f>
        <v>0</v>
      </c>
      <c r="BK99" s="12">
        <f>SUM(Mars!Y99)</f>
        <v>0</v>
      </c>
      <c r="BL99" s="12">
        <f>SUM(Mars!AM99)</f>
        <v>0</v>
      </c>
      <c r="BM99" s="12">
        <f>SUM(Mars!AZ99)</f>
        <v>0</v>
      </c>
      <c r="BN99" s="12">
        <f>SUM(Mars!BO99)</f>
        <v>0</v>
      </c>
      <c r="BO99" s="12">
        <f>SUM(Mars!CB99)</f>
        <v>0</v>
      </c>
      <c r="BP99" s="12">
        <f>SUM(Mars!CQ99)</f>
        <v>0</v>
      </c>
      <c r="BQ99" s="12">
        <f>SUM(Mars!DD99)</f>
        <v>0</v>
      </c>
      <c r="BR99" s="12">
        <f>SUM(Mars!DS99)</f>
        <v>0</v>
      </c>
      <c r="BS99" s="56">
        <f>SUM(Mars!EF99)</f>
        <v>0</v>
      </c>
      <c r="BT99" s="12">
        <f>SUM(Avr!L99)</f>
        <v>0</v>
      </c>
      <c r="BU99" s="12">
        <f>SUM(Avr!Y99)</f>
        <v>0</v>
      </c>
      <c r="BV99" s="12">
        <f>SUM(Avr!AM99)</f>
        <v>0</v>
      </c>
      <c r="BW99" s="12">
        <f>SUM(Avr!AZ99)</f>
        <v>0</v>
      </c>
      <c r="BX99" s="12">
        <f>SUM(Avr!BO99)</f>
        <v>0</v>
      </c>
      <c r="BY99" s="12">
        <f>SUM(Avr!CB99)</f>
        <v>0</v>
      </c>
      <c r="BZ99" s="12">
        <f>SUM(Avr!CQ99)</f>
        <v>0</v>
      </c>
      <c r="CA99" s="64">
        <f>SUM(Avr!DD99)</f>
        <v>0</v>
      </c>
      <c r="CB99" s="64">
        <f>SUM(Avr!DS99)</f>
        <v>0</v>
      </c>
      <c r="CC99" s="56">
        <f>SUM(Avr!EF99)</f>
        <v>0</v>
      </c>
      <c r="CD99" s="12">
        <f>SUM(Mai!L99)</f>
        <v>0</v>
      </c>
      <c r="CE99" s="12">
        <f>SUM(Mai!Y99)</f>
        <v>0</v>
      </c>
      <c r="CF99" s="12">
        <f>SUM(Mai!AM99)</f>
        <v>0</v>
      </c>
      <c r="CG99" s="12">
        <f>SUM(Mai!AZ99)</f>
        <v>0</v>
      </c>
      <c r="CH99" s="12">
        <f>SUM(Mai!BO99)</f>
        <v>0</v>
      </c>
      <c r="CI99" s="12">
        <f>SUM(Mai!CB99)</f>
        <v>0</v>
      </c>
      <c r="CJ99" s="12">
        <f>SUM(Mai!CQ99)</f>
        <v>0</v>
      </c>
      <c r="CK99" s="64">
        <f>SUM(Mai!DD99)</f>
        <v>0</v>
      </c>
      <c r="CL99" s="64">
        <f>SUM(Mai!DS99)</f>
        <v>0</v>
      </c>
      <c r="CM99" s="56">
        <f>SUM(Mai!EF99)</f>
        <v>0</v>
      </c>
      <c r="CN99" s="64">
        <f>SUM(Juin!L99)</f>
        <v>0</v>
      </c>
      <c r="CO99" s="12">
        <f>SUM(Juin!Y99)</f>
        <v>0</v>
      </c>
      <c r="CP99" s="12">
        <f>SUM(Juin!AM99)</f>
        <v>0</v>
      </c>
      <c r="CQ99" s="12">
        <f>SUM(Juin!AZ99)</f>
        <v>0</v>
      </c>
      <c r="CR99" s="12">
        <f>SUM(Juin!BO99)</f>
        <v>0</v>
      </c>
      <c r="CS99" s="12">
        <f>SUM(Juin!CB99)</f>
        <v>0</v>
      </c>
      <c r="CT99" s="12">
        <f>SUM(Juin!CQ99)</f>
        <v>0</v>
      </c>
      <c r="CU99" s="64">
        <f>SUM(Juin!DD99)</f>
        <v>0</v>
      </c>
      <c r="CV99" s="12">
        <f>SUM(Juin!DS99)</f>
        <v>0</v>
      </c>
      <c r="CW99" s="56">
        <f>SUM(Juin!EF99)</f>
        <v>0</v>
      </c>
    </row>
    <row r="100" spans="1:101">
      <c r="A100" s="1" t="str">
        <f>REPT(Sept!A100,1)</f>
        <v>X</v>
      </c>
      <c r="B100" s="32">
        <f>SUM(Sept!L100)</f>
        <v>0</v>
      </c>
      <c r="C100" s="32">
        <f>SUM(Sept!Y100)</f>
        <v>0</v>
      </c>
      <c r="D100" s="32">
        <f>SUM(Sept!AM100)</f>
        <v>0</v>
      </c>
      <c r="E100" s="32">
        <f>SUM(Sept!AZ100)</f>
        <v>0</v>
      </c>
      <c r="F100" s="32">
        <f>SUM(Sept!BO100)</f>
        <v>0</v>
      </c>
      <c r="G100" s="32">
        <f>SUM(Sept!CB100)</f>
        <v>0</v>
      </c>
      <c r="H100" s="32">
        <f>SUM(Sept!CQ100)</f>
        <v>0</v>
      </c>
      <c r="I100" s="78">
        <f>SUM(Sept!DD100)</f>
        <v>0</v>
      </c>
      <c r="J100" s="78">
        <f>SUM(Sept!DS100)</f>
        <v>0</v>
      </c>
      <c r="K100" s="54">
        <f>SUM(Sept!EF100)</f>
        <v>0</v>
      </c>
      <c r="L100" s="32">
        <f>SUM(Oct!L100)</f>
        <v>0</v>
      </c>
      <c r="M100" s="32">
        <f>SUM(Oct!Y100)</f>
        <v>0</v>
      </c>
      <c r="N100" s="32">
        <f>SUM(Oct!AM100)</f>
        <v>0</v>
      </c>
      <c r="O100" s="32">
        <f>SUM(Oct!AZ100)</f>
        <v>0</v>
      </c>
      <c r="P100" s="12">
        <f>SUM(Oct!BO100)</f>
        <v>0</v>
      </c>
      <c r="Q100" s="12">
        <f>SUM(Oct!CB100)</f>
        <v>0</v>
      </c>
      <c r="R100" s="12">
        <f>SUM(Oct!CQ100)</f>
        <v>0</v>
      </c>
      <c r="S100" s="64">
        <f>SUM(Oct!DD100)</f>
        <v>0</v>
      </c>
      <c r="T100" s="64">
        <f>SUM(Oct!DS100)</f>
        <v>0</v>
      </c>
      <c r="U100" s="56">
        <f>SUM(Oct!EF100)</f>
        <v>0</v>
      </c>
      <c r="V100" s="64">
        <f>SUM(Nov!L100)</f>
        <v>0</v>
      </c>
      <c r="W100" s="64">
        <f>SUM(Nov!Y100)</f>
        <v>0</v>
      </c>
      <c r="X100" s="12">
        <f>SUM(Nov!AM100)</f>
        <v>0</v>
      </c>
      <c r="Y100" s="12">
        <f>SUM(Nov!AZ100)</f>
        <v>0</v>
      </c>
      <c r="Z100" s="12">
        <f>SUM(Nov!BO100)</f>
        <v>0</v>
      </c>
      <c r="AA100" s="12">
        <f>SUM(Nov!CB100)</f>
        <v>0</v>
      </c>
      <c r="AB100" s="12">
        <f>SUM(Nov!CQ100)</f>
        <v>0</v>
      </c>
      <c r="AC100" s="64">
        <f>SUM(Nov!DD100)</f>
        <v>0</v>
      </c>
      <c r="AD100" s="64">
        <f>SUM(Nov!DS100)</f>
        <v>0</v>
      </c>
      <c r="AE100" s="56">
        <f>SUM(Nov!EF100)</f>
        <v>0</v>
      </c>
      <c r="AF100" s="64">
        <f>SUM(Dec!L100)</f>
        <v>0</v>
      </c>
      <c r="AG100" s="12">
        <f>SUM(Dec!Y100)</f>
        <v>0</v>
      </c>
      <c r="AH100" s="12">
        <f>SUM(Dec!AM100)</f>
        <v>0</v>
      </c>
      <c r="AI100" s="12">
        <f>SUM(Dec!AZ100)</f>
        <v>0</v>
      </c>
      <c r="AJ100" s="12">
        <f>SUM(Dec!BO100)</f>
        <v>0</v>
      </c>
      <c r="AK100" s="12">
        <f>SUM(Dec!CB100)</f>
        <v>0</v>
      </c>
      <c r="AL100" s="12">
        <f>SUM(Dec!CQ100)</f>
        <v>0</v>
      </c>
      <c r="AM100" s="64">
        <f>SUM(Dec!DD100)</f>
        <v>0</v>
      </c>
      <c r="AN100" s="64">
        <f>SUM(Dec!DS100)</f>
        <v>0</v>
      </c>
      <c r="AO100" s="56">
        <f>SUM(Dec!EF100)</f>
        <v>0</v>
      </c>
      <c r="AP100" s="12">
        <f>SUM(Jan!L100)</f>
        <v>0</v>
      </c>
      <c r="AQ100" s="12">
        <f>SUM(Jan!Y100)</f>
        <v>0</v>
      </c>
      <c r="AR100" s="12">
        <f>SUM(Jan!AM100)</f>
        <v>0</v>
      </c>
      <c r="AS100" s="12">
        <f>SUM(Jan!AZ100)</f>
        <v>0</v>
      </c>
      <c r="AT100" s="12">
        <f>SUM(Jan!BO100)</f>
        <v>0</v>
      </c>
      <c r="AU100" s="12">
        <f>SUM(Jan!CB100)</f>
        <v>0</v>
      </c>
      <c r="AV100" s="12">
        <f>SUM(Jan!CQ100)</f>
        <v>0</v>
      </c>
      <c r="AW100" s="64">
        <f>SUM(Jan!DD100)</f>
        <v>0</v>
      </c>
      <c r="AX100" s="64">
        <f>SUM(Jan!DS100)</f>
        <v>0</v>
      </c>
      <c r="AY100" s="56">
        <f>SUM(Jan!EF100)</f>
        <v>0</v>
      </c>
      <c r="AZ100" s="12">
        <f>SUM(Fev!L100)</f>
        <v>0</v>
      </c>
      <c r="BA100" s="12">
        <f>SUM(Fev!Y100)</f>
        <v>0</v>
      </c>
      <c r="BB100" s="12">
        <f>SUM(Fev!AM100)</f>
        <v>0</v>
      </c>
      <c r="BC100" s="12">
        <f>SUM(Fev!AZ100)</f>
        <v>0</v>
      </c>
      <c r="BD100" s="12">
        <f>SUM(Fev!BO100)</f>
        <v>0</v>
      </c>
      <c r="BE100" s="12">
        <f>SUM(Fev!CB100)</f>
        <v>0</v>
      </c>
      <c r="BF100" s="12">
        <f>SUM(Fev!CQ100)</f>
        <v>0</v>
      </c>
      <c r="BG100" s="64">
        <f>SUM(Fev!DD100)</f>
        <v>0</v>
      </c>
      <c r="BH100" s="64">
        <f>SUM(Fev!DS100)</f>
        <v>0</v>
      </c>
      <c r="BI100" s="56">
        <f>SUM(Fev!EF100)</f>
        <v>0</v>
      </c>
      <c r="BJ100" s="12">
        <f>SUM(Mars!L100)</f>
        <v>0</v>
      </c>
      <c r="BK100" s="12">
        <f>SUM(Mars!Y100)</f>
        <v>0</v>
      </c>
      <c r="BL100" s="12">
        <f>SUM(Mars!AM100)</f>
        <v>0</v>
      </c>
      <c r="BM100" s="12">
        <f>SUM(Mars!AZ100)</f>
        <v>0</v>
      </c>
      <c r="BN100" s="12">
        <f>SUM(Mars!BO100)</f>
        <v>0</v>
      </c>
      <c r="BO100" s="12">
        <f>SUM(Mars!CB100)</f>
        <v>0</v>
      </c>
      <c r="BP100" s="12">
        <f>SUM(Mars!CQ100)</f>
        <v>0</v>
      </c>
      <c r="BQ100" s="12">
        <f>SUM(Mars!DD100)</f>
        <v>0</v>
      </c>
      <c r="BR100" s="12">
        <f>SUM(Mars!DS100)</f>
        <v>0</v>
      </c>
      <c r="BS100" s="56">
        <f>SUM(Mars!EF100)</f>
        <v>0</v>
      </c>
      <c r="BT100" s="12">
        <f>SUM(Avr!L100)</f>
        <v>0</v>
      </c>
      <c r="BU100" s="12">
        <f>SUM(Avr!Y100)</f>
        <v>0</v>
      </c>
      <c r="BV100" s="12">
        <f>SUM(Avr!AM100)</f>
        <v>0</v>
      </c>
      <c r="BW100" s="12">
        <f>SUM(Avr!AZ100)</f>
        <v>0</v>
      </c>
      <c r="BX100" s="12">
        <f>SUM(Avr!BO100)</f>
        <v>0</v>
      </c>
      <c r="BY100" s="12">
        <f>SUM(Avr!CB100)</f>
        <v>0</v>
      </c>
      <c r="BZ100" s="12">
        <f>SUM(Avr!CQ100)</f>
        <v>0</v>
      </c>
      <c r="CA100" s="64">
        <f>SUM(Avr!DD100)</f>
        <v>0</v>
      </c>
      <c r="CB100" s="64">
        <f>SUM(Avr!DS100)</f>
        <v>0</v>
      </c>
      <c r="CC100" s="56">
        <f>SUM(Avr!EF100)</f>
        <v>0</v>
      </c>
      <c r="CD100" s="12">
        <f>SUM(Mai!L100)</f>
        <v>0</v>
      </c>
      <c r="CE100" s="12">
        <f>SUM(Mai!Y100)</f>
        <v>0</v>
      </c>
      <c r="CF100" s="12">
        <f>SUM(Mai!AM100)</f>
        <v>0</v>
      </c>
      <c r="CG100" s="12">
        <f>SUM(Mai!AZ100)</f>
        <v>0</v>
      </c>
      <c r="CH100" s="12">
        <f>SUM(Mai!BO100)</f>
        <v>0</v>
      </c>
      <c r="CI100" s="12">
        <f>SUM(Mai!CB100)</f>
        <v>0</v>
      </c>
      <c r="CJ100" s="12">
        <f>SUM(Mai!CQ100)</f>
        <v>0</v>
      </c>
      <c r="CK100" s="64">
        <f>SUM(Mai!DD100)</f>
        <v>0</v>
      </c>
      <c r="CL100" s="64">
        <f>SUM(Mai!DS100)</f>
        <v>0</v>
      </c>
      <c r="CM100" s="56">
        <f>SUM(Mai!EF100)</f>
        <v>0</v>
      </c>
      <c r="CN100" s="64">
        <f>SUM(Juin!L100)</f>
        <v>0</v>
      </c>
      <c r="CO100" s="12">
        <f>SUM(Juin!Y100)</f>
        <v>0</v>
      </c>
      <c r="CP100" s="12">
        <f>SUM(Juin!AM100)</f>
        <v>0</v>
      </c>
      <c r="CQ100" s="12">
        <f>SUM(Juin!AZ100)</f>
        <v>0</v>
      </c>
      <c r="CR100" s="12">
        <f>SUM(Juin!BO100)</f>
        <v>0</v>
      </c>
      <c r="CS100" s="12">
        <f>SUM(Juin!CB100)</f>
        <v>0</v>
      </c>
      <c r="CT100" s="12">
        <f>SUM(Juin!CQ100)</f>
        <v>0</v>
      </c>
      <c r="CU100" s="64">
        <f>SUM(Juin!DD100)</f>
        <v>0</v>
      </c>
      <c r="CV100" s="12">
        <f>SUM(Juin!DS100)</f>
        <v>0</v>
      </c>
      <c r="CW100" s="56">
        <f>SUM(Juin!EF100)</f>
        <v>0</v>
      </c>
    </row>
    <row r="101" spans="1:101">
      <c r="CN101" s="4"/>
    </row>
    <row r="102" spans="1:101">
      <c r="CN102" s="4"/>
    </row>
    <row r="103" spans="1:101">
      <c r="CN103" s="4"/>
    </row>
    <row r="104" spans="1:101">
      <c r="CN104" s="4"/>
    </row>
    <row r="105" spans="1:101">
      <c r="CN105" s="4"/>
    </row>
    <row r="106" spans="1:101">
      <c r="CN106" s="4"/>
    </row>
    <row r="107" spans="1:101">
      <c r="CN107" s="4"/>
    </row>
    <row r="108" spans="1:101">
      <c r="CN108" s="4"/>
    </row>
    <row r="109" spans="1:101">
      <c r="CN109" s="4"/>
    </row>
    <row r="110" spans="1:101">
      <c r="CN110" s="4"/>
    </row>
    <row r="111" spans="1:101">
      <c r="CN111" s="4"/>
    </row>
    <row r="112" spans="1:101">
      <c r="CN112" s="4"/>
    </row>
    <row r="113" spans="92:92">
      <c r="CN113" s="4"/>
    </row>
    <row r="114" spans="92:92">
      <c r="CN114" s="4"/>
    </row>
    <row r="115" spans="92:92">
      <c r="CN115" s="4"/>
    </row>
    <row r="116" spans="92:92">
      <c r="CN116" s="4"/>
    </row>
    <row r="117" spans="92:92">
      <c r="CN117" s="4"/>
    </row>
    <row r="118" spans="92:92">
      <c r="CN118" s="4"/>
    </row>
    <row r="130" spans="1:1">
      <c r="A130" s="1" t="s">
        <v>38</v>
      </c>
    </row>
    <row r="131" spans="1:1">
      <c r="A131" s="1" t="s">
        <v>38</v>
      </c>
    </row>
    <row r="132" spans="1:1">
      <c r="A132" s="1" t="s">
        <v>38</v>
      </c>
    </row>
    <row r="133" spans="1:1">
      <c r="A133" s="1" t="s">
        <v>38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3:N133"/>
  <sheetViews>
    <sheetView workbookViewId="0">
      <selection activeCell="M11" sqref="M11:M96"/>
    </sheetView>
  </sheetViews>
  <sheetFormatPr baseColWidth="10" defaultColWidth="11.5703125" defaultRowHeight="12.75"/>
  <cols>
    <col min="1" max="1" width="11.5703125" style="1"/>
    <col min="2" max="2" width="26.5703125" style="1" customWidth="1"/>
    <col min="3" max="16384" width="11.5703125" style="1"/>
  </cols>
  <sheetData>
    <row r="3" spans="1:14">
      <c r="B3" s="19" t="s">
        <v>22</v>
      </c>
    </row>
    <row r="4" spans="1:14">
      <c r="B4" s="19" t="s">
        <v>34</v>
      </c>
      <c r="M4" s="19" t="s">
        <v>31</v>
      </c>
    </row>
    <row r="5" spans="1:14">
      <c r="B5" s="9" t="str">
        <f>REPT(Sept!A7,1)</f>
        <v>Saison 2018 - 2019</v>
      </c>
      <c r="M5" s="19" t="s">
        <v>33</v>
      </c>
    </row>
    <row r="6" spans="1:14">
      <c r="M6" s="19" t="s">
        <v>21</v>
      </c>
    </row>
    <row r="7" spans="1:14">
      <c r="B7" s="36"/>
      <c r="M7" s="19" t="s">
        <v>57</v>
      </c>
    </row>
    <row r="8" spans="1:14">
      <c r="B8" s="35"/>
      <c r="M8" s="19" t="s">
        <v>56</v>
      </c>
    </row>
    <row r="9" spans="1:14">
      <c r="C9" s="19" t="s">
        <v>19</v>
      </c>
      <c r="D9" s="19" t="s">
        <v>20</v>
      </c>
      <c r="E9" s="19" t="s">
        <v>23</v>
      </c>
      <c r="F9" s="19" t="s">
        <v>24</v>
      </c>
      <c r="G9" s="19" t="s">
        <v>25</v>
      </c>
      <c r="H9" s="19" t="s">
        <v>26</v>
      </c>
      <c r="I9" s="19" t="s">
        <v>27</v>
      </c>
      <c r="J9" s="19" t="s">
        <v>28</v>
      </c>
      <c r="K9" s="19" t="s">
        <v>29</v>
      </c>
      <c r="L9" s="19" t="s">
        <v>30</v>
      </c>
      <c r="M9" s="19" t="s">
        <v>58</v>
      </c>
      <c r="N9" s="19"/>
    </row>
    <row r="11" spans="1:14">
      <c r="A11" s="1">
        <v>1</v>
      </c>
      <c r="B11" s="85" t="str">
        <f>REPT(Sept!A11,1)</f>
        <v>ANGLAS Olivier</v>
      </c>
      <c r="C11" s="18">
        <f>SUM(Sept!EH11)</f>
        <v>10</v>
      </c>
      <c r="D11" s="18">
        <f>SUM(Oct!EH11)</f>
        <v>0</v>
      </c>
      <c r="E11" s="18">
        <f>SUM(Nov!EH11)</f>
        <v>52</v>
      </c>
      <c r="F11" s="18">
        <f>SUM(Dec!EH11)</f>
        <v>8</v>
      </c>
      <c r="G11" s="18">
        <f>SUM(Jan!EH11)</f>
        <v>86</v>
      </c>
      <c r="H11" s="18">
        <f>SUM(Fev!EH11)</f>
        <v>22</v>
      </c>
      <c r="I11" s="18">
        <f>SUM(Mars!EH11)</f>
        <v>4</v>
      </c>
      <c r="J11" s="18">
        <f>SUM(Avr!EH11)</f>
        <v>5</v>
      </c>
      <c r="K11" s="18">
        <f>SUM(Mai!EH11)</f>
        <v>0</v>
      </c>
      <c r="L11" s="18">
        <f>SUM(Juin!EH11)</f>
        <v>41</v>
      </c>
      <c r="M11" s="33">
        <f>SUM(D11:L11)</f>
        <v>218</v>
      </c>
    </row>
    <row r="12" spans="1:14">
      <c r="A12" s="1">
        <v>2</v>
      </c>
      <c r="B12" s="85" t="str">
        <f>REPT(Sept!A12,1)</f>
        <v>ANGLAS Yoan</v>
      </c>
      <c r="C12" s="18">
        <f>SUM(Sept!EH12)</f>
        <v>94</v>
      </c>
      <c r="D12" s="18">
        <f>SUM(Oct!EH12)</f>
        <v>82</v>
      </c>
      <c r="E12" s="18">
        <f>SUM(Nov!EH12)</f>
        <v>88.5</v>
      </c>
      <c r="F12" s="18">
        <f>SUM(Dec!EH12)</f>
        <v>78</v>
      </c>
      <c r="G12" s="18">
        <f>SUM(Jan!EH12)</f>
        <v>102</v>
      </c>
      <c r="H12" s="18">
        <f>SUM(Fev!EH12)</f>
        <v>63</v>
      </c>
      <c r="I12" s="18">
        <f>SUM(Mars!EH12)</f>
        <v>51</v>
      </c>
      <c r="J12" s="18">
        <f>SUM(Avr!EH12)</f>
        <v>102</v>
      </c>
      <c r="K12" s="18">
        <f>SUM(Mai!EH12)</f>
        <v>98</v>
      </c>
      <c r="L12" s="18">
        <f>SUM(Juin!EH12)</f>
        <v>93</v>
      </c>
      <c r="M12" s="33">
        <f t="shared" ref="M12:M95" si="0">SUM(D12:L12)</f>
        <v>757.5</v>
      </c>
    </row>
    <row r="13" spans="1:14">
      <c r="A13" s="1">
        <v>3</v>
      </c>
      <c r="B13" s="85" t="str">
        <f>REPT(Sept!A13,1)</f>
        <v>BARROS Stéphane</v>
      </c>
      <c r="C13" s="18">
        <f>SUM(Sept!EH13)</f>
        <v>56</v>
      </c>
      <c r="D13" s="18">
        <f>SUM(Oct!EH13)</f>
        <v>55</v>
      </c>
      <c r="E13" s="18">
        <f>SUM(Nov!EH13)</f>
        <v>52</v>
      </c>
      <c r="F13" s="18">
        <f>SUM(Dec!EH13)</f>
        <v>29</v>
      </c>
      <c r="G13" s="18">
        <f>SUM(Jan!EH13)</f>
        <v>48</v>
      </c>
      <c r="H13" s="18">
        <f>SUM(Fev!EH13)</f>
        <v>123</v>
      </c>
      <c r="I13" s="18">
        <f>SUM(Mars!EH13)</f>
        <v>60</v>
      </c>
      <c r="J13" s="18">
        <f>SUM(Avr!EH13)</f>
        <v>0</v>
      </c>
      <c r="K13" s="18">
        <f>SUM(Mai!EH13)</f>
        <v>0</v>
      </c>
      <c r="L13" s="18">
        <f>SUM(Juin!EH13)</f>
        <v>0</v>
      </c>
      <c r="M13" s="33">
        <f t="shared" si="0"/>
        <v>367</v>
      </c>
    </row>
    <row r="14" spans="1:14">
      <c r="A14" s="1">
        <v>4</v>
      </c>
      <c r="B14" s="85" t="str">
        <f>REPT(Sept!A14,1)</f>
        <v>BARTHAS Cécile</v>
      </c>
      <c r="C14" s="18">
        <f>SUM(Sept!EH14)</f>
        <v>31</v>
      </c>
      <c r="D14" s="18">
        <f>SUM(Oct!EH14)</f>
        <v>0</v>
      </c>
      <c r="E14" s="18">
        <f>SUM(Nov!EH14)</f>
        <v>110.1</v>
      </c>
      <c r="F14" s="18">
        <f>SUM(Dec!EH14)</f>
        <v>126</v>
      </c>
      <c r="G14" s="18">
        <f>SUM(Jan!EH14)</f>
        <v>68</v>
      </c>
      <c r="H14" s="18">
        <f>SUM(Fev!EH14)</f>
        <v>110.5</v>
      </c>
      <c r="I14" s="18">
        <f>SUM(Mars!EH14)</f>
        <v>59</v>
      </c>
      <c r="J14" s="18">
        <f>SUM(Avr!EH14)</f>
        <v>75</v>
      </c>
      <c r="K14" s="18">
        <f>SUM(Mai!EH14)</f>
        <v>119</v>
      </c>
      <c r="L14" s="18">
        <f>SUM(Juin!EH14)</f>
        <v>39</v>
      </c>
      <c r="M14" s="33">
        <f t="shared" si="0"/>
        <v>706.6</v>
      </c>
    </row>
    <row r="15" spans="1:14">
      <c r="A15" s="1">
        <v>5</v>
      </c>
      <c r="B15" s="85" t="str">
        <f>REPT(Sept!A15,1)</f>
        <v>BELTRAN Alain</v>
      </c>
      <c r="C15" s="18">
        <f>SUM(Sept!EH15)</f>
        <v>62</v>
      </c>
      <c r="D15" s="18">
        <f>SUM(Oct!EH15)</f>
        <v>86</v>
      </c>
      <c r="E15" s="18">
        <f>SUM(Nov!EH15)</f>
        <v>96.1</v>
      </c>
      <c r="F15" s="18">
        <f>SUM(Dec!EH15)</f>
        <v>24</v>
      </c>
      <c r="G15" s="18">
        <f>SUM(Jan!EH15)</f>
        <v>46</v>
      </c>
      <c r="H15" s="18">
        <f>SUM(Fev!EH15)</f>
        <v>44</v>
      </c>
      <c r="I15" s="18">
        <f>SUM(Mars!EH15)</f>
        <v>9</v>
      </c>
      <c r="J15" s="18">
        <f>SUM(Avr!EH15)</f>
        <v>0</v>
      </c>
      <c r="K15" s="18">
        <f>SUM(Mai!EH15)</f>
        <v>0</v>
      </c>
      <c r="L15" s="18">
        <f>SUM(Juin!EH15)</f>
        <v>0</v>
      </c>
      <c r="M15" s="33">
        <f t="shared" si="0"/>
        <v>305.10000000000002</v>
      </c>
    </row>
    <row r="16" spans="1:14">
      <c r="A16" s="1">
        <v>6</v>
      </c>
      <c r="B16" s="85" t="str">
        <f>REPT(Sept!A16,1)</f>
        <v>CANICIO Jérôme</v>
      </c>
      <c r="C16" s="18">
        <f>SUM(Sept!EH16)</f>
        <v>60</v>
      </c>
      <c r="D16" s="18">
        <f>SUM(Oct!EH16)</f>
        <v>49</v>
      </c>
      <c r="E16" s="18">
        <f>SUM(Nov!EH16)</f>
        <v>168.2</v>
      </c>
      <c r="F16" s="18">
        <f>SUM(Dec!EH16)</f>
        <v>119.4</v>
      </c>
      <c r="G16" s="18">
        <f>SUM(Jan!EH16)</f>
        <v>97</v>
      </c>
      <c r="H16" s="18">
        <f>SUM(Fev!EH16)</f>
        <v>109.9</v>
      </c>
      <c r="I16" s="18">
        <f>SUM(Mars!EH16)</f>
        <v>138</v>
      </c>
      <c r="J16" s="18">
        <f>SUM(Avr!EH16)</f>
        <v>121.9</v>
      </c>
      <c r="K16" s="18">
        <f>SUM(Mai!EH16)</f>
        <v>88.1</v>
      </c>
      <c r="L16" s="18">
        <f>SUM(Juin!EH16)</f>
        <v>121</v>
      </c>
      <c r="M16" s="33">
        <f t="shared" si="0"/>
        <v>1012.5</v>
      </c>
    </row>
    <row r="17" spans="1:13">
      <c r="A17" s="1">
        <v>7</v>
      </c>
      <c r="B17" s="85" t="str">
        <f>REPT(Sept!A17,1)</f>
        <v>CASAS Jean-Pierre</v>
      </c>
      <c r="C17" s="18">
        <f>SUM(Sept!EH17)</f>
        <v>70</v>
      </c>
      <c r="D17" s="18">
        <f>SUM(Oct!EH17)</f>
        <v>119</v>
      </c>
      <c r="E17" s="18">
        <f>SUM(Nov!EH17)</f>
        <v>91</v>
      </c>
      <c r="F17" s="18">
        <f>SUM(Dec!EH17)</f>
        <v>118.4</v>
      </c>
      <c r="G17" s="18">
        <f>SUM(Jan!EH17)</f>
        <v>119</v>
      </c>
      <c r="H17" s="18">
        <f>SUM(Fev!EH17)</f>
        <v>100.6</v>
      </c>
      <c r="I17" s="18">
        <f>SUM(Mars!EH17)</f>
        <v>109</v>
      </c>
      <c r="J17" s="18">
        <f>SUM(Avr!EH17)</f>
        <v>65.300000000000011</v>
      </c>
      <c r="K17" s="18">
        <f>SUM(Mai!EH17)</f>
        <v>30</v>
      </c>
      <c r="L17" s="18">
        <f>SUM(Juin!EH17)</f>
        <v>39</v>
      </c>
      <c r="M17" s="33">
        <f t="shared" si="0"/>
        <v>791.3</v>
      </c>
    </row>
    <row r="18" spans="1:13">
      <c r="A18" s="1">
        <v>8</v>
      </c>
      <c r="B18" s="85" t="str">
        <f>REPT(Sept!A18,1)</f>
        <v>CHAGNAS Nicolas</v>
      </c>
      <c r="C18" s="18">
        <f>SUM(Sept!EH18)</f>
        <v>69.400000000000006</v>
      </c>
      <c r="D18" s="18">
        <f>SUM(Oct!EH18)</f>
        <v>19</v>
      </c>
      <c r="E18" s="18">
        <f>SUM(Nov!EH18)</f>
        <v>0</v>
      </c>
      <c r="F18" s="18">
        <f>SUM(Dec!EH18)</f>
        <v>0</v>
      </c>
      <c r="G18" s="18">
        <f>SUM(Jan!EH18)</f>
        <v>28</v>
      </c>
      <c r="H18" s="18">
        <f>SUM(Fev!EH18)</f>
        <v>32</v>
      </c>
      <c r="I18" s="18">
        <f>SUM(Mars!EH18)</f>
        <v>25</v>
      </c>
      <c r="J18" s="18">
        <f>SUM(Avr!EH18)</f>
        <v>117</v>
      </c>
      <c r="K18" s="18">
        <f>SUM(Mai!EH18)</f>
        <v>0</v>
      </c>
      <c r="L18" s="18">
        <f>SUM(Juin!EH18)</f>
        <v>18</v>
      </c>
      <c r="M18" s="33">
        <f t="shared" si="0"/>
        <v>239</v>
      </c>
    </row>
    <row r="19" spans="1:13">
      <c r="A19" s="1">
        <v>9</v>
      </c>
      <c r="B19" s="85" t="str">
        <f>REPT(Sept!A19,1)</f>
        <v>CHANCIBOT Nadine</v>
      </c>
      <c r="C19" s="18">
        <f>SUM(Sept!EH19)</f>
        <v>28</v>
      </c>
      <c r="D19" s="18">
        <f>SUM(Oct!EH19)</f>
        <v>55</v>
      </c>
      <c r="E19" s="18">
        <f>SUM(Nov!EH19)</f>
        <v>20</v>
      </c>
      <c r="F19" s="18">
        <f>SUM(Dec!EH19)</f>
        <v>90.8</v>
      </c>
      <c r="G19" s="18">
        <f>SUM(Jan!EH19)</f>
        <v>164</v>
      </c>
      <c r="H19" s="18">
        <f>SUM(Fev!EH19)</f>
        <v>79</v>
      </c>
      <c r="I19" s="18">
        <f>SUM(Mars!EH19)</f>
        <v>69</v>
      </c>
      <c r="J19" s="18">
        <f>SUM(Avr!EH19)</f>
        <v>77</v>
      </c>
      <c r="K19" s="18">
        <f>SUM(Mai!EH19)</f>
        <v>93</v>
      </c>
      <c r="L19" s="18">
        <f>SUM(Juin!EH19)</f>
        <v>60</v>
      </c>
      <c r="M19" s="33">
        <f t="shared" si="0"/>
        <v>707.8</v>
      </c>
    </row>
    <row r="20" spans="1:13">
      <c r="A20" s="1">
        <v>10</v>
      </c>
      <c r="B20" s="85" t="str">
        <f>REPT(Sept!A20,1)</f>
        <v>CLEMANDOT Alexis</v>
      </c>
      <c r="C20" s="18">
        <f>SUM(Sept!EH20)</f>
        <v>44</v>
      </c>
      <c r="D20" s="18">
        <f>SUM(Oct!EH20)</f>
        <v>153</v>
      </c>
      <c r="E20" s="18">
        <f>SUM(Nov!EH20)</f>
        <v>88.2</v>
      </c>
      <c r="F20" s="18">
        <f>SUM(Dec!EH20)</f>
        <v>87</v>
      </c>
      <c r="G20" s="18">
        <f>SUM(Jan!EH20)</f>
        <v>173.8</v>
      </c>
      <c r="H20" s="18">
        <f>SUM(Fev!EH20)</f>
        <v>81.5</v>
      </c>
      <c r="I20" s="18">
        <f>SUM(Mars!EH20)</f>
        <v>50</v>
      </c>
      <c r="J20" s="18">
        <f>SUM(Avr!EH20)</f>
        <v>82</v>
      </c>
      <c r="K20" s="18">
        <f>SUM(Mai!EH20)</f>
        <v>76</v>
      </c>
      <c r="L20" s="18">
        <f>SUM(Juin!EH20)</f>
        <v>36</v>
      </c>
      <c r="M20" s="33">
        <f t="shared" si="0"/>
        <v>827.5</v>
      </c>
    </row>
    <row r="21" spans="1:13">
      <c r="A21" s="1">
        <v>11</v>
      </c>
      <c r="B21" s="85" t="str">
        <f>REPT(Sept!A21,1)</f>
        <v>DENJEAN Mathieu</v>
      </c>
      <c r="C21" s="18">
        <f>SUM(Sept!EH21)</f>
        <v>30</v>
      </c>
      <c r="D21" s="18">
        <f>SUM(Oct!EH21)</f>
        <v>28</v>
      </c>
      <c r="E21" s="18">
        <f>SUM(Nov!EH21)</f>
        <v>0</v>
      </c>
      <c r="F21" s="18">
        <f>SUM(Dec!EH21)</f>
        <v>0</v>
      </c>
      <c r="G21" s="18">
        <f>SUM(Jan!EH21)</f>
        <v>0</v>
      </c>
      <c r="H21" s="18">
        <f>SUM(Fev!EH21)</f>
        <v>0</v>
      </c>
      <c r="I21" s="18">
        <f>SUM(Mars!EH21)</f>
        <v>0</v>
      </c>
      <c r="J21" s="18">
        <f>SUM(Avr!EH21)</f>
        <v>0</v>
      </c>
      <c r="K21" s="18">
        <f>SUM(Mai!EH21)</f>
        <v>0</v>
      </c>
      <c r="L21" s="18">
        <f>SUM(Juin!EH21)</f>
        <v>0</v>
      </c>
      <c r="M21" s="33">
        <f t="shared" ref="M21:M40" si="1">SUM(D21:L21)</f>
        <v>28</v>
      </c>
    </row>
    <row r="22" spans="1:13">
      <c r="A22" s="1">
        <v>12</v>
      </c>
      <c r="B22" s="85" t="str">
        <f>REPT(Sept!A22,1)</f>
        <v>DIGIOVANNI Cédric</v>
      </c>
      <c r="C22" s="18">
        <f>SUM(Sept!EH22)</f>
        <v>58</v>
      </c>
      <c r="D22" s="18">
        <f>SUM(Oct!EH22)</f>
        <v>0</v>
      </c>
      <c r="E22" s="18">
        <f>SUM(Nov!EH22)</f>
        <v>0</v>
      </c>
      <c r="F22" s="18">
        <f>SUM(Dec!EH22)</f>
        <v>0</v>
      </c>
      <c r="G22" s="18">
        <f>SUM(Jan!EH22)</f>
        <v>0</v>
      </c>
      <c r="H22" s="18">
        <f>SUM(Fev!EH22)</f>
        <v>0</v>
      </c>
      <c r="I22" s="18">
        <f>SUM(Mars!EH22)</f>
        <v>0</v>
      </c>
      <c r="J22" s="18">
        <f>SUM(Avr!EH22)</f>
        <v>0</v>
      </c>
      <c r="K22" s="18">
        <f>SUM(Mai!EH22)</f>
        <v>0</v>
      </c>
      <c r="L22" s="18">
        <f>SUM(Juin!EH22)</f>
        <v>0</v>
      </c>
      <c r="M22" s="33">
        <f t="shared" si="1"/>
        <v>0</v>
      </c>
    </row>
    <row r="23" spans="1:13">
      <c r="A23" s="1">
        <v>13</v>
      </c>
      <c r="B23" s="85" t="str">
        <f>REPT(Sept!A23,1)</f>
        <v>DUMONT Berny</v>
      </c>
      <c r="C23" s="18">
        <f>SUM(Sept!EH23)</f>
        <v>76</v>
      </c>
      <c r="D23" s="18">
        <f>SUM(Oct!EH23)</f>
        <v>173.29999999999998</v>
      </c>
      <c r="E23" s="18">
        <f>SUM(Nov!EH23)</f>
        <v>118.19999999999999</v>
      </c>
      <c r="F23" s="18">
        <f>SUM(Dec!EH23)</f>
        <v>86.5</v>
      </c>
      <c r="G23" s="18">
        <f>SUM(Jan!EH23)</f>
        <v>108</v>
      </c>
      <c r="H23" s="18">
        <f>SUM(Fev!EH23)</f>
        <v>95.4</v>
      </c>
      <c r="I23" s="18">
        <f>SUM(Mars!EH23)</f>
        <v>107.5</v>
      </c>
      <c r="J23" s="18">
        <f>SUM(Avr!EH23)</f>
        <v>83</v>
      </c>
      <c r="K23" s="18">
        <f>SUM(Mai!EH23)</f>
        <v>91.300000000000011</v>
      </c>
      <c r="L23" s="18">
        <f>SUM(Juin!EH23)</f>
        <v>112.6</v>
      </c>
      <c r="M23" s="33">
        <f t="shared" si="1"/>
        <v>975.80000000000007</v>
      </c>
    </row>
    <row r="24" spans="1:13">
      <c r="A24" s="1">
        <v>14</v>
      </c>
      <c r="B24" s="85" t="str">
        <f>REPT(Sept!A24,1)</f>
        <v>ESPINET Kévin</v>
      </c>
      <c r="C24" s="18">
        <f>SUM(Sept!EH24)</f>
        <v>58.6</v>
      </c>
      <c r="D24" s="18">
        <f>SUM(Oct!EH24)</f>
        <v>0</v>
      </c>
      <c r="E24" s="18">
        <f>SUM(Nov!EH24)</f>
        <v>57</v>
      </c>
      <c r="F24" s="18">
        <f>SUM(Dec!EH24)</f>
        <v>37</v>
      </c>
      <c r="G24" s="18">
        <f>SUM(Jan!EH24)</f>
        <v>33</v>
      </c>
      <c r="H24" s="18">
        <f>SUM(Fev!EH24)</f>
        <v>16</v>
      </c>
      <c r="I24" s="18">
        <f>SUM(Mars!EH24)</f>
        <v>27</v>
      </c>
      <c r="J24" s="18">
        <f>SUM(Avr!EH24)</f>
        <v>33</v>
      </c>
      <c r="K24" s="18">
        <f>SUM(Mai!EH24)</f>
        <v>0</v>
      </c>
      <c r="L24" s="18">
        <f>SUM(Juin!EH24)</f>
        <v>0</v>
      </c>
      <c r="M24" s="33">
        <f t="shared" si="1"/>
        <v>203</v>
      </c>
    </row>
    <row r="25" spans="1:13">
      <c r="A25" s="1">
        <v>15</v>
      </c>
      <c r="B25" s="85" t="str">
        <f>REPT(Sept!A25,1)</f>
        <v>FOURNET Guy</v>
      </c>
      <c r="C25" s="18">
        <f>SUM(Sept!EH25)</f>
        <v>56</v>
      </c>
      <c r="D25" s="18">
        <f>SUM(Oct!EH25)</f>
        <v>121.1</v>
      </c>
      <c r="E25" s="18">
        <f>SUM(Nov!EH25)</f>
        <v>75</v>
      </c>
      <c r="F25" s="18">
        <f>SUM(Dec!EH25)</f>
        <v>109.9</v>
      </c>
      <c r="G25" s="18">
        <f>SUM(Jan!EH25)</f>
        <v>105.3</v>
      </c>
      <c r="H25" s="18">
        <f>SUM(Fev!EH25)</f>
        <v>126.6</v>
      </c>
      <c r="I25" s="18">
        <f>SUM(Mars!EH25)</f>
        <v>135</v>
      </c>
      <c r="J25" s="18">
        <f>SUM(Avr!EH25)</f>
        <v>86</v>
      </c>
      <c r="K25" s="18">
        <f>SUM(Mai!EH25)</f>
        <v>102</v>
      </c>
      <c r="L25" s="18">
        <f>SUM(Juin!EH25)</f>
        <v>51</v>
      </c>
      <c r="M25" s="33">
        <f t="shared" si="1"/>
        <v>911.9</v>
      </c>
    </row>
    <row r="26" spans="1:13">
      <c r="A26" s="1">
        <v>16</v>
      </c>
      <c r="B26" s="85" t="str">
        <f>REPT(Sept!A26,1)</f>
        <v>FOURNIGAULT Xavier</v>
      </c>
      <c r="C26" s="18">
        <f>SUM(Sept!EH26)</f>
        <v>75</v>
      </c>
      <c r="D26" s="18">
        <f>SUM(Oct!EH26)</f>
        <v>138</v>
      </c>
      <c r="E26" s="18">
        <f>SUM(Nov!EH26)</f>
        <v>131.4</v>
      </c>
      <c r="F26" s="18">
        <f>SUM(Dec!EH26)</f>
        <v>94.800000000000011</v>
      </c>
      <c r="G26" s="18">
        <f>SUM(Jan!EH26)</f>
        <v>100</v>
      </c>
      <c r="H26" s="18">
        <f>SUM(Fev!EH26)</f>
        <v>140.5</v>
      </c>
      <c r="I26" s="18">
        <f>SUM(Mars!EH26)</f>
        <v>95</v>
      </c>
      <c r="J26" s="18">
        <f>SUM(Avr!EH26)</f>
        <v>84</v>
      </c>
      <c r="K26" s="18">
        <f>SUM(Mai!EH26)</f>
        <v>20</v>
      </c>
      <c r="L26" s="18">
        <f>SUM(Juin!EH26)</f>
        <v>100.2</v>
      </c>
      <c r="M26" s="33">
        <f t="shared" si="1"/>
        <v>903.90000000000009</v>
      </c>
    </row>
    <row r="27" spans="1:13">
      <c r="A27" s="1">
        <v>17</v>
      </c>
      <c r="B27" s="85" t="str">
        <f>REPT(Sept!A27,1)</f>
        <v>GARAVINI Marc</v>
      </c>
      <c r="C27" s="18">
        <f>SUM(Sept!EH27)</f>
        <v>0</v>
      </c>
      <c r="D27" s="18">
        <f>SUM(Oct!EH27)</f>
        <v>58.5</v>
      </c>
      <c r="E27" s="18">
        <f>SUM(Nov!EH27)</f>
        <v>0</v>
      </c>
      <c r="F27" s="18">
        <f>SUM(Dec!EH27)</f>
        <v>0</v>
      </c>
      <c r="G27" s="18">
        <f>SUM(Jan!EH27)</f>
        <v>0</v>
      </c>
      <c r="H27" s="18">
        <f>SUM(Fev!EH27)</f>
        <v>0</v>
      </c>
      <c r="I27" s="18">
        <f>SUM(Mars!EH27)</f>
        <v>0</v>
      </c>
      <c r="J27" s="18">
        <f>SUM(Avr!EH27)</f>
        <v>0</v>
      </c>
      <c r="K27" s="18">
        <f>SUM(Mai!EH27)</f>
        <v>0</v>
      </c>
      <c r="L27" s="18">
        <f>SUM(Juin!EH27)</f>
        <v>0</v>
      </c>
      <c r="M27" s="33">
        <f t="shared" si="1"/>
        <v>58.5</v>
      </c>
    </row>
    <row r="28" spans="1:13">
      <c r="A28" s="1">
        <v>18</v>
      </c>
      <c r="B28" s="85" t="str">
        <f>REPT(Sept!A28,1)</f>
        <v>GIANNICI Hervé</v>
      </c>
      <c r="C28" s="18">
        <f>SUM(Sept!EH28)</f>
        <v>71</v>
      </c>
      <c r="D28" s="18">
        <f>SUM(Oct!EH28)</f>
        <v>100</v>
      </c>
      <c r="E28" s="18">
        <f>SUM(Nov!EH28)</f>
        <v>127</v>
      </c>
      <c r="F28" s="18">
        <f>SUM(Dec!EH28)</f>
        <v>137.5</v>
      </c>
      <c r="G28" s="18">
        <f>SUM(Jan!EH28)</f>
        <v>98</v>
      </c>
      <c r="H28" s="18">
        <f>SUM(Fev!EH28)</f>
        <v>10</v>
      </c>
      <c r="I28" s="18">
        <f>SUM(Mars!EH28)</f>
        <v>28</v>
      </c>
      <c r="J28" s="18">
        <f>SUM(Avr!EH28)</f>
        <v>29.900000000000002</v>
      </c>
      <c r="K28" s="18">
        <f>SUM(Mai!EH28)</f>
        <v>100.7</v>
      </c>
      <c r="L28" s="18">
        <f>SUM(Juin!EH28)</f>
        <v>49</v>
      </c>
      <c r="M28" s="33">
        <f t="shared" si="1"/>
        <v>680.1</v>
      </c>
    </row>
    <row r="29" spans="1:13">
      <c r="A29" s="1">
        <v>19</v>
      </c>
      <c r="B29" s="85" t="str">
        <f>REPT(Sept!A29,1)</f>
        <v>GLORIES Olivier</v>
      </c>
      <c r="C29" s="18">
        <f>SUM(Sept!EH29)</f>
        <v>62</v>
      </c>
      <c r="D29" s="18">
        <f>SUM(Oct!EH29)</f>
        <v>104.9</v>
      </c>
      <c r="E29" s="18">
        <f>SUM(Nov!EH29)</f>
        <v>150</v>
      </c>
      <c r="F29" s="18">
        <f>SUM(Dec!EH29)</f>
        <v>135.30000000000001</v>
      </c>
      <c r="G29" s="18">
        <f>SUM(Jan!EH29)</f>
        <v>132.5</v>
      </c>
      <c r="H29" s="18">
        <f>SUM(Fev!EH29)</f>
        <v>110</v>
      </c>
      <c r="I29" s="18">
        <f>SUM(Mars!EH29)</f>
        <v>117.1</v>
      </c>
      <c r="J29" s="18">
        <f>SUM(Avr!EH29)</f>
        <v>170.7</v>
      </c>
      <c r="K29" s="18">
        <f>SUM(Mai!EH29)</f>
        <v>86</v>
      </c>
      <c r="L29" s="18">
        <f>SUM(Juin!EH29)</f>
        <v>140.6</v>
      </c>
      <c r="M29" s="33">
        <f t="shared" si="1"/>
        <v>1147.0999999999999</v>
      </c>
    </row>
    <row r="30" spans="1:13">
      <c r="A30" s="1">
        <v>20</v>
      </c>
      <c r="B30" s="85" t="str">
        <f>REPT(Sept!A30,1)</f>
        <v>GRANIER Gilbert</v>
      </c>
      <c r="C30" s="18">
        <f>SUM(Sept!EH30)</f>
        <v>105.2</v>
      </c>
      <c r="D30" s="18">
        <f>SUM(Oct!EH30)</f>
        <v>119.9</v>
      </c>
      <c r="E30" s="18">
        <f>SUM(Nov!EH30)</f>
        <v>141.19999999999999</v>
      </c>
      <c r="F30" s="18">
        <f>SUM(Dec!EH30)</f>
        <v>66.199999999999989</v>
      </c>
      <c r="G30" s="18">
        <f>SUM(Jan!EH30)</f>
        <v>116.6</v>
      </c>
      <c r="H30" s="18">
        <f>SUM(Fev!EH30)</f>
        <v>130</v>
      </c>
      <c r="I30" s="18">
        <f>SUM(Mars!EH30)</f>
        <v>45</v>
      </c>
      <c r="J30" s="18">
        <f>SUM(Avr!EH30)</f>
        <v>136</v>
      </c>
      <c r="K30" s="18">
        <f>SUM(Mai!EH30)</f>
        <v>89.5</v>
      </c>
      <c r="L30" s="18">
        <f>SUM(Juin!EH30)</f>
        <v>71.599999999999994</v>
      </c>
      <c r="M30" s="33">
        <f t="shared" si="1"/>
        <v>916</v>
      </c>
    </row>
    <row r="31" spans="1:13">
      <c r="A31" s="1">
        <v>21</v>
      </c>
      <c r="B31" s="85" t="str">
        <f>REPT(Sept!A31,1)</f>
        <v>GRAU Mireille</v>
      </c>
      <c r="C31" s="18">
        <f>SUM(Sept!EH31)</f>
        <v>110</v>
      </c>
      <c r="D31" s="18">
        <f>SUM(Oct!EH31)</f>
        <v>95</v>
      </c>
      <c r="E31" s="18">
        <f>SUM(Nov!EH31)</f>
        <v>104.5</v>
      </c>
      <c r="F31" s="18">
        <f>SUM(Dec!EH31)</f>
        <v>138</v>
      </c>
      <c r="G31" s="18">
        <f>SUM(Jan!EH31)</f>
        <v>158.19999999999999</v>
      </c>
      <c r="H31" s="18">
        <f>SUM(Fev!EH31)</f>
        <v>112.2</v>
      </c>
      <c r="I31" s="18">
        <f>SUM(Mars!EH31)</f>
        <v>105.5</v>
      </c>
      <c r="J31" s="18">
        <f>SUM(Avr!EH31)</f>
        <v>122</v>
      </c>
      <c r="K31" s="18">
        <f>SUM(Mai!EH31)</f>
        <v>128.6</v>
      </c>
      <c r="L31" s="18">
        <f>SUM(Juin!EH31)</f>
        <v>144.10000000000002</v>
      </c>
      <c r="M31" s="33">
        <f t="shared" si="1"/>
        <v>1108.0999999999999</v>
      </c>
    </row>
    <row r="32" spans="1:13">
      <c r="A32" s="1">
        <v>22</v>
      </c>
      <c r="B32" s="85" t="str">
        <f>REPT(Sept!A32,1)</f>
        <v>GULLO Nicolas</v>
      </c>
      <c r="C32" s="18">
        <f>SUM(Sept!EH32)</f>
        <v>58.5</v>
      </c>
      <c r="D32" s="18">
        <f>SUM(Oct!EH32)</f>
        <v>98</v>
      </c>
      <c r="E32" s="18">
        <f>SUM(Nov!EH32)</f>
        <v>34</v>
      </c>
      <c r="F32" s="18">
        <f>SUM(Dec!EH32)</f>
        <v>38</v>
      </c>
      <c r="G32" s="18">
        <f>SUM(Jan!EH32)</f>
        <v>25</v>
      </c>
      <c r="H32" s="18">
        <f>SUM(Fev!EH32)</f>
        <v>0</v>
      </c>
      <c r="I32" s="18">
        <f>SUM(Mars!EH32)</f>
        <v>0</v>
      </c>
      <c r="J32" s="18">
        <f>SUM(Avr!EH32)</f>
        <v>0</v>
      </c>
      <c r="K32" s="18">
        <f>SUM(Mai!EH32)</f>
        <v>0</v>
      </c>
      <c r="L32" s="18">
        <f>SUM(Juin!EH32)</f>
        <v>0</v>
      </c>
      <c r="M32" s="33">
        <f t="shared" si="1"/>
        <v>195</v>
      </c>
    </row>
    <row r="33" spans="1:13">
      <c r="A33" s="1">
        <v>23</v>
      </c>
      <c r="B33" s="85" t="str">
        <f>REPT(Sept!A33,1)</f>
        <v>HUNAULT Gérard</v>
      </c>
      <c r="C33" s="18">
        <f>SUM(Sept!EH33)</f>
        <v>0</v>
      </c>
      <c r="D33" s="18">
        <f>SUM(Oct!EH33)</f>
        <v>70</v>
      </c>
      <c r="E33" s="18">
        <f>SUM(Nov!EH33)</f>
        <v>86</v>
      </c>
      <c r="F33" s="18">
        <f>SUM(Dec!EH33)</f>
        <v>111.6</v>
      </c>
      <c r="G33" s="18">
        <f>SUM(Jan!EH33)</f>
        <v>140</v>
      </c>
      <c r="H33" s="18">
        <f>SUM(Fev!EH33)</f>
        <v>27</v>
      </c>
      <c r="I33" s="18">
        <f>SUM(Mars!EH33)</f>
        <v>62</v>
      </c>
      <c r="J33" s="18">
        <f>SUM(Avr!EH33)</f>
        <v>119.6</v>
      </c>
      <c r="K33" s="18">
        <f>SUM(Mai!EH33)</f>
        <v>138.6</v>
      </c>
      <c r="L33" s="18">
        <f>SUM(Juin!EH33)</f>
        <v>56.900000000000006</v>
      </c>
      <c r="M33" s="33">
        <f t="shared" si="1"/>
        <v>811.7</v>
      </c>
    </row>
    <row r="34" spans="1:13">
      <c r="A34" s="1">
        <v>24</v>
      </c>
      <c r="B34" s="85" t="str">
        <f>REPT(Sept!A34,1)</f>
        <v>HOUTTE Nicolas</v>
      </c>
      <c r="C34" s="18">
        <f>SUM(Sept!EH34)</f>
        <v>125.9</v>
      </c>
      <c r="D34" s="18">
        <f>SUM(Oct!EH34)</f>
        <v>162</v>
      </c>
      <c r="E34" s="18">
        <f>SUM(Nov!EH34)</f>
        <v>102.6</v>
      </c>
      <c r="F34" s="18">
        <f>SUM(Dec!EH34)</f>
        <v>114.4</v>
      </c>
      <c r="G34" s="18">
        <f>SUM(Jan!EH34)</f>
        <v>228.4</v>
      </c>
      <c r="H34" s="18">
        <f>SUM(Fev!EH34)</f>
        <v>142.80000000000001</v>
      </c>
      <c r="I34" s="18">
        <f>SUM(Mars!EH34)</f>
        <v>80</v>
      </c>
      <c r="J34" s="18">
        <f>SUM(Avr!EH34)</f>
        <v>113</v>
      </c>
      <c r="K34" s="18">
        <f>SUM(Mai!EH34)</f>
        <v>76</v>
      </c>
      <c r="L34" s="18">
        <f>SUM(Juin!EH34)</f>
        <v>90.8</v>
      </c>
      <c r="M34" s="33">
        <f t="shared" si="1"/>
        <v>1110</v>
      </c>
    </row>
    <row r="35" spans="1:13">
      <c r="A35" s="1">
        <v>25</v>
      </c>
      <c r="B35" s="85" t="str">
        <f>REPT(Sept!A35,1)</f>
        <v>KORNREICH Suzanne</v>
      </c>
      <c r="C35" s="18">
        <f>SUM(Sept!EH35)</f>
        <v>52.199999999999996</v>
      </c>
      <c r="D35" s="18">
        <f>SUM(Oct!EH35)</f>
        <v>81</v>
      </c>
      <c r="E35" s="18">
        <f>SUM(Nov!EH35)</f>
        <v>101</v>
      </c>
      <c r="F35" s="18">
        <f>SUM(Dec!EH35)</f>
        <v>11</v>
      </c>
      <c r="G35" s="18">
        <f>SUM(Jan!EH35)</f>
        <v>60</v>
      </c>
      <c r="H35" s="18">
        <f>SUM(Fev!EH35)</f>
        <v>67</v>
      </c>
      <c r="I35" s="18">
        <f>SUM(Mars!EH35)</f>
        <v>49</v>
      </c>
      <c r="J35" s="18">
        <f>SUM(Avr!EH35)</f>
        <v>0</v>
      </c>
      <c r="K35" s="18">
        <f>SUM(Mai!EH35)</f>
        <v>55.900000000000006</v>
      </c>
      <c r="L35" s="18">
        <f>SUM(Juin!EH35)</f>
        <v>0</v>
      </c>
      <c r="M35" s="33">
        <f t="shared" si="1"/>
        <v>424.9</v>
      </c>
    </row>
    <row r="36" spans="1:13">
      <c r="A36" s="1">
        <v>26</v>
      </c>
      <c r="B36" s="85" t="str">
        <f>REPT(Sept!A36,1)</f>
        <v>LANNELUC Vincent</v>
      </c>
      <c r="C36" s="18">
        <f>SUM(Sept!EH36)</f>
        <v>79</v>
      </c>
      <c r="D36" s="18">
        <f>SUM(Oct!EH36)</f>
        <v>105.4</v>
      </c>
      <c r="E36" s="18">
        <f>SUM(Nov!EH36)</f>
        <v>65</v>
      </c>
      <c r="F36" s="18">
        <f>SUM(Dec!EH36)</f>
        <v>164.5</v>
      </c>
      <c r="G36" s="18">
        <f>SUM(Jan!EH36)</f>
        <v>177.4</v>
      </c>
      <c r="H36" s="18">
        <f>SUM(Fev!EH36)</f>
        <v>141</v>
      </c>
      <c r="I36" s="18">
        <f>SUM(Mars!EH36)</f>
        <v>69</v>
      </c>
      <c r="J36" s="18">
        <f>SUM(Avr!EH36)</f>
        <v>70</v>
      </c>
      <c r="K36" s="18">
        <f>SUM(Mai!EH36)</f>
        <v>89.7</v>
      </c>
      <c r="L36" s="18">
        <f>SUM(Juin!EH36)</f>
        <v>111</v>
      </c>
      <c r="M36" s="33">
        <f t="shared" si="1"/>
        <v>993</v>
      </c>
    </row>
    <row r="37" spans="1:13">
      <c r="A37" s="1">
        <v>27</v>
      </c>
      <c r="B37" s="85" t="str">
        <f>REPT(Sept!A37,1)</f>
        <v>LARCHER Ludovic</v>
      </c>
      <c r="C37" s="18">
        <f>SUM(Sept!EH37)</f>
        <v>59</v>
      </c>
      <c r="D37" s="18">
        <f>SUM(Oct!EH37)</f>
        <v>78</v>
      </c>
      <c r="E37" s="18">
        <f>SUM(Nov!EH37)</f>
        <v>80</v>
      </c>
      <c r="F37" s="18">
        <f>SUM(Dec!EH37)</f>
        <v>21</v>
      </c>
      <c r="G37" s="18">
        <f>SUM(Jan!EH37)</f>
        <v>118.80000000000001</v>
      </c>
      <c r="H37" s="18">
        <f>SUM(Fev!EH37)</f>
        <v>82</v>
      </c>
      <c r="I37" s="18">
        <f>SUM(Mars!EH37)</f>
        <v>72</v>
      </c>
      <c r="J37" s="18">
        <f>SUM(Avr!EH37)</f>
        <v>76</v>
      </c>
      <c r="K37" s="18">
        <f>SUM(Mai!EH37)</f>
        <v>55</v>
      </c>
      <c r="L37" s="18">
        <f>SUM(Juin!EH37)</f>
        <v>21</v>
      </c>
      <c r="M37" s="33">
        <f t="shared" si="1"/>
        <v>603.79999999999995</v>
      </c>
    </row>
    <row r="38" spans="1:13">
      <c r="A38" s="1">
        <v>28</v>
      </c>
      <c r="B38" s="85" t="str">
        <f>REPT(Sept!A38,1)</f>
        <v>LEANDRI Mickaël</v>
      </c>
      <c r="C38" s="18">
        <f>SUM(Sept!EH38)</f>
        <v>24</v>
      </c>
      <c r="D38" s="18">
        <f>SUM(Oct!EH38)</f>
        <v>91.4</v>
      </c>
      <c r="E38" s="18">
        <f>SUM(Nov!EH38)</f>
        <v>83</v>
      </c>
      <c r="F38" s="18">
        <f>SUM(Dec!EH38)</f>
        <v>60</v>
      </c>
      <c r="G38" s="18">
        <f>SUM(Jan!EH38)</f>
        <v>94</v>
      </c>
      <c r="H38" s="18">
        <f>SUM(Fev!EH38)</f>
        <v>81.800000000000011</v>
      </c>
      <c r="I38" s="18">
        <f>SUM(Mars!EH38)</f>
        <v>40</v>
      </c>
      <c r="J38" s="18">
        <f>SUM(Avr!EH38)</f>
        <v>119.5</v>
      </c>
      <c r="K38" s="18">
        <f>SUM(Mai!EH38)</f>
        <v>38</v>
      </c>
      <c r="L38" s="18">
        <f>SUM(Juin!EH38)</f>
        <v>40</v>
      </c>
      <c r="M38" s="33">
        <f t="shared" si="1"/>
        <v>647.70000000000005</v>
      </c>
    </row>
    <row r="39" spans="1:13">
      <c r="A39" s="1">
        <v>29</v>
      </c>
      <c r="B39" s="85" t="str">
        <f>REPT(Sept!A39,1)</f>
        <v>LEBEZ Marc</v>
      </c>
      <c r="C39" s="18">
        <f>SUM(Sept!EH39)</f>
        <v>77.599999999999994</v>
      </c>
      <c r="D39" s="18">
        <f>SUM(Oct!EH39)</f>
        <v>99.2</v>
      </c>
      <c r="E39" s="18">
        <f>SUM(Nov!EH39)</f>
        <v>118.19999999999999</v>
      </c>
      <c r="F39" s="18">
        <f>SUM(Dec!EH39)</f>
        <v>87</v>
      </c>
      <c r="G39" s="18">
        <f>SUM(Jan!EH39)</f>
        <v>148.30000000000001</v>
      </c>
      <c r="H39" s="18">
        <f>SUM(Fev!EH39)</f>
        <v>139.80000000000001</v>
      </c>
      <c r="I39" s="18">
        <f>SUM(Mars!EH39)</f>
        <v>111.1</v>
      </c>
      <c r="J39" s="18">
        <f>SUM(Avr!EH39)</f>
        <v>192.39999999999998</v>
      </c>
      <c r="K39" s="18">
        <f>SUM(Mai!EH39)</f>
        <v>127.50000000000001</v>
      </c>
      <c r="L39" s="18">
        <f>SUM(Juin!EH39)</f>
        <v>74.599999999999994</v>
      </c>
      <c r="M39" s="33">
        <f t="shared" si="1"/>
        <v>1098.0999999999999</v>
      </c>
    </row>
    <row r="40" spans="1:13">
      <c r="A40" s="1">
        <v>30</v>
      </c>
      <c r="B40" s="85" t="str">
        <f>REPT(Sept!A40,1)</f>
        <v>LETELLIER Dimitri</v>
      </c>
      <c r="C40" s="18">
        <f>SUM(Sept!EH40)</f>
        <v>34</v>
      </c>
      <c r="D40" s="18">
        <f>SUM(Oct!EH40)</f>
        <v>56</v>
      </c>
      <c r="E40" s="18">
        <f>SUM(Nov!EH40)</f>
        <v>76</v>
      </c>
      <c r="F40" s="18">
        <f>SUM(Dec!EH40)</f>
        <v>64</v>
      </c>
      <c r="G40" s="18">
        <f>SUM(Jan!EH40)</f>
        <v>210.8</v>
      </c>
      <c r="H40" s="18">
        <f>SUM(Fev!EH40)</f>
        <v>43</v>
      </c>
      <c r="I40" s="18">
        <f>SUM(Mars!EH40)</f>
        <v>90.8</v>
      </c>
      <c r="J40" s="18">
        <f>SUM(Avr!EH40)</f>
        <v>69</v>
      </c>
      <c r="K40" s="18">
        <f>SUM(Mai!EH40)</f>
        <v>54</v>
      </c>
      <c r="L40" s="18">
        <f>SUM(Juin!EH40)</f>
        <v>54</v>
      </c>
      <c r="M40" s="33">
        <f t="shared" si="1"/>
        <v>717.6</v>
      </c>
    </row>
    <row r="41" spans="1:13">
      <c r="A41" s="1">
        <v>31</v>
      </c>
      <c r="B41" s="85" t="str">
        <f>REPT(Sept!A41,1)</f>
        <v>LOMBARD Sébastien</v>
      </c>
      <c r="C41" s="18">
        <f>SUM(Sept!EH41)</f>
        <v>48</v>
      </c>
      <c r="D41" s="18">
        <f>SUM(Oct!EH41)</f>
        <v>170</v>
      </c>
      <c r="E41" s="18">
        <f>SUM(Nov!EH41)</f>
        <v>84</v>
      </c>
      <c r="F41" s="18">
        <f>SUM(Dec!EH41)</f>
        <v>43</v>
      </c>
      <c r="G41" s="18">
        <f>SUM(Jan!EH41)</f>
        <v>87.800000000000011</v>
      </c>
      <c r="H41" s="18">
        <f>SUM(Fev!EH41)</f>
        <v>38</v>
      </c>
      <c r="I41" s="18">
        <f>SUM(Mars!EH41)</f>
        <v>96</v>
      </c>
      <c r="J41" s="18">
        <f>SUM(Avr!EH41)</f>
        <v>91.2</v>
      </c>
      <c r="K41" s="18">
        <f>SUM(Mai!EH41)</f>
        <v>38</v>
      </c>
      <c r="L41" s="18">
        <f>SUM(Juin!EH41)</f>
        <v>33</v>
      </c>
      <c r="M41" s="33">
        <f t="shared" si="0"/>
        <v>681</v>
      </c>
    </row>
    <row r="42" spans="1:13">
      <c r="A42" s="1">
        <v>32</v>
      </c>
      <c r="B42" s="85" t="str">
        <f>REPT(Sept!A42,1)</f>
        <v>MACQUET Franck</v>
      </c>
      <c r="C42" s="18">
        <f>SUM(Sept!EH42)</f>
        <v>54</v>
      </c>
      <c r="D42" s="18">
        <f>SUM(Oct!EH42)</f>
        <v>70</v>
      </c>
      <c r="E42" s="18">
        <f>SUM(Nov!EH42)</f>
        <v>49</v>
      </c>
      <c r="F42" s="18">
        <f>SUM(Dec!EH42)</f>
        <v>15</v>
      </c>
      <c r="G42" s="18">
        <f>SUM(Jan!EH42)</f>
        <v>49</v>
      </c>
      <c r="H42" s="18">
        <f>SUM(Fev!EH42)</f>
        <v>83.5</v>
      </c>
      <c r="I42" s="18">
        <f>SUM(Mars!EH42)</f>
        <v>18</v>
      </c>
      <c r="J42" s="18">
        <f>SUM(Avr!EH42)</f>
        <v>55.199999999999996</v>
      </c>
      <c r="K42" s="18">
        <f>SUM(Mai!EH42)</f>
        <v>25</v>
      </c>
      <c r="L42" s="18">
        <f>SUM(Juin!EH42)</f>
        <v>60</v>
      </c>
      <c r="M42" s="33">
        <f t="shared" si="0"/>
        <v>424.7</v>
      </c>
    </row>
    <row r="43" spans="1:13">
      <c r="A43" s="1">
        <v>33</v>
      </c>
      <c r="B43" s="85" t="str">
        <f>REPT(Sept!A43,1)</f>
        <v>MACQUET Jordan</v>
      </c>
      <c r="C43" s="18">
        <f>SUM(Sept!EH43)</f>
        <v>58</v>
      </c>
      <c r="D43" s="18">
        <f>SUM(Oct!EH43)</f>
        <v>102</v>
      </c>
      <c r="E43" s="18">
        <f>SUM(Nov!EH43)</f>
        <v>14</v>
      </c>
      <c r="F43" s="18">
        <f>SUM(Dec!EH43)</f>
        <v>54</v>
      </c>
      <c r="G43" s="18">
        <f>SUM(Jan!EH43)</f>
        <v>59.300000000000004</v>
      </c>
      <c r="H43" s="18">
        <f>SUM(Fev!EH43)</f>
        <v>24</v>
      </c>
      <c r="I43" s="18">
        <f>SUM(Mars!EH43)</f>
        <v>39.200000000000003</v>
      </c>
      <c r="J43" s="18">
        <f>SUM(Avr!EH43)</f>
        <v>69</v>
      </c>
      <c r="K43" s="18">
        <f>SUM(Mai!EH43)</f>
        <v>57</v>
      </c>
      <c r="L43" s="18">
        <f>SUM(Juin!EH43)</f>
        <v>58.4</v>
      </c>
      <c r="M43" s="33">
        <f t="shared" si="0"/>
        <v>476.9</v>
      </c>
    </row>
    <row r="44" spans="1:13">
      <c r="A44" s="1">
        <v>34</v>
      </c>
      <c r="B44" s="85" t="str">
        <f>REPT(Sept!A44,1)</f>
        <v>MADRERO Loïc</v>
      </c>
      <c r="C44" s="18">
        <f>SUM(Sept!EH44)</f>
        <v>6</v>
      </c>
      <c r="D44" s="18">
        <f>SUM(Oct!EH44)</f>
        <v>71</v>
      </c>
      <c r="E44" s="18">
        <f>SUM(Nov!EH44)</f>
        <v>16</v>
      </c>
      <c r="F44" s="18">
        <f>SUM(Dec!EH44)</f>
        <v>19</v>
      </c>
      <c r="G44" s="18">
        <f>SUM(Jan!EH44)</f>
        <v>0</v>
      </c>
      <c r="H44" s="18">
        <f>SUM(Fev!EH44)</f>
        <v>0</v>
      </c>
      <c r="I44" s="18">
        <f>SUM(Mars!EH44)</f>
        <v>0</v>
      </c>
      <c r="J44" s="18">
        <f>SUM(Avr!EH44)</f>
        <v>0</v>
      </c>
      <c r="K44" s="18">
        <f>SUM(Mai!EH44)</f>
        <v>0</v>
      </c>
      <c r="L44" s="18">
        <f>SUM(Juin!EH44)</f>
        <v>0</v>
      </c>
      <c r="M44" s="33">
        <f t="shared" si="0"/>
        <v>106</v>
      </c>
    </row>
    <row r="45" spans="1:13">
      <c r="A45" s="1">
        <v>35</v>
      </c>
      <c r="B45" s="85" t="str">
        <f>REPT(Sept!A45,1)</f>
        <v>MALVIN Natacha</v>
      </c>
      <c r="C45" s="18">
        <f>SUM(Sept!EH45)</f>
        <v>82.6</v>
      </c>
      <c r="D45" s="18">
        <f>SUM(Oct!EH45)</f>
        <v>115.80000000000001</v>
      </c>
      <c r="E45" s="18">
        <f>SUM(Nov!EH45)</f>
        <v>131</v>
      </c>
      <c r="F45" s="18">
        <f>SUM(Dec!EH45)</f>
        <v>63</v>
      </c>
      <c r="G45" s="18">
        <f>SUM(Jan!EH45)</f>
        <v>92</v>
      </c>
      <c r="H45" s="18">
        <f>SUM(Fev!EH45)</f>
        <v>45.7</v>
      </c>
      <c r="I45" s="18">
        <f>SUM(Mars!EH45)</f>
        <v>22</v>
      </c>
      <c r="J45" s="18">
        <f>SUM(Avr!EH45)</f>
        <v>45</v>
      </c>
      <c r="K45" s="18">
        <f>SUM(Mai!EH45)</f>
        <v>0</v>
      </c>
      <c r="L45" s="18">
        <f>SUM(Juin!EH45)</f>
        <v>11</v>
      </c>
      <c r="M45" s="33">
        <f t="shared" si="0"/>
        <v>525.5</v>
      </c>
    </row>
    <row r="46" spans="1:13">
      <c r="A46" s="1">
        <v>36</v>
      </c>
      <c r="B46" s="85" t="str">
        <f>REPT(Sept!A46,1)</f>
        <v>MARIN Ange</v>
      </c>
      <c r="C46" s="18">
        <f>SUM(Sept!EH46)</f>
        <v>0</v>
      </c>
      <c r="D46" s="18">
        <f>SUM(Oct!EH46)</f>
        <v>146</v>
      </c>
      <c r="E46" s="18">
        <f>SUM(Nov!EH46)</f>
        <v>222.2</v>
      </c>
      <c r="F46" s="18">
        <f>SUM(Dec!EH46)</f>
        <v>83</v>
      </c>
      <c r="G46" s="18">
        <f>SUM(Jan!EH46)</f>
        <v>97</v>
      </c>
      <c r="H46" s="18">
        <f>SUM(Fev!EH46)</f>
        <v>115</v>
      </c>
      <c r="I46" s="18">
        <f>SUM(Mars!EH46)</f>
        <v>133</v>
      </c>
      <c r="J46" s="18">
        <f>SUM(Avr!EH46)</f>
        <v>188</v>
      </c>
      <c r="K46" s="18">
        <f>SUM(Mai!EH46)</f>
        <v>149.9</v>
      </c>
      <c r="L46" s="18">
        <f>SUM(Juin!EH46)</f>
        <v>83</v>
      </c>
      <c r="M46" s="33">
        <f t="shared" si="0"/>
        <v>1217.1000000000001</v>
      </c>
    </row>
    <row r="47" spans="1:13">
      <c r="A47" s="1">
        <v>37</v>
      </c>
      <c r="B47" s="85" t="str">
        <f>REPT(Sept!A47,1)</f>
        <v>MARTY Patrick</v>
      </c>
      <c r="C47" s="18">
        <f>SUM(Sept!EH47)</f>
        <v>9</v>
      </c>
      <c r="D47" s="18">
        <f>SUM(Oct!EH47)</f>
        <v>76</v>
      </c>
      <c r="E47" s="18">
        <f>SUM(Nov!EH47)</f>
        <v>104.5</v>
      </c>
      <c r="F47" s="18">
        <f>SUM(Dec!EH47)</f>
        <v>67.5</v>
      </c>
      <c r="G47" s="18">
        <f>SUM(Jan!EH47)</f>
        <v>97</v>
      </c>
      <c r="H47" s="18">
        <f>SUM(Fev!EH47)</f>
        <v>47</v>
      </c>
      <c r="I47" s="18">
        <f>SUM(Mars!EH47)</f>
        <v>41</v>
      </c>
      <c r="J47" s="18">
        <f>SUM(Avr!EH47)</f>
        <v>58</v>
      </c>
      <c r="K47" s="18">
        <f>SUM(Mai!EH47)</f>
        <v>30</v>
      </c>
      <c r="L47" s="18">
        <f>SUM(Juin!EH47)</f>
        <v>34</v>
      </c>
      <c r="M47" s="33">
        <f t="shared" si="0"/>
        <v>555</v>
      </c>
    </row>
    <row r="48" spans="1:13">
      <c r="A48" s="1">
        <v>38</v>
      </c>
      <c r="B48" s="85" t="str">
        <f>REPT(Sept!A48,1)</f>
        <v>METLEF Jean</v>
      </c>
      <c r="C48" s="18">
        <f>SUM(Sept!EH48)</f>
        <v>51</v>
      </c>
      <c r="D48" s="18">
        <f>SUM(Oct!EH48)</f>
        <v>130.30000000000001</v>
      </c>
      <c r="E48" s="18">
        <f>SUM(Nov!EH48)</f>
        <v>100</v>
      </c>
      <c r="F48" s="18">
        <f>SUM(Dec!EH48)</f>
        <v>99</v>
      </c>
      <c r="G48" s="18">
        <f>SUM(Jan!EH48)</f>
        <v>140.5</v>
      </c>
      <c r="H48" s="18">
        <f>SUM(Fev!EH48)</f>
        <v>93</v>
      </c>
      <c r="I48" s="18">
        <f>SUM(Mars!EH48)</f>
        <v>105.4</v>
      </c>
      <c r="J48" s="18">
        <f>SUM(Avr!EH48)</f>
        <v>91.1</v>
      </c>
      <c r="K48" s="18">
        <f>SUM(Mai!EH48)</f>
        <v>72</v>
      </c>
      <c r="L48" s="18">
        <f>SUM(Juin!EH48)</f>
        <v>56</v>
      </c>
      <c r="M48" s="33">
        <f t="shared" si="0"/>
        <v>887.3</v>
      </c>
    </row>
    <row r="49" spans="1:13">
      <c r="A49" s="1">
        <v>39</v>
      </c>
      <c r="B49" s="85" t="str">
        <f>REPT(Sept!A49,1)</f>
        <v>MOLINA Fernand</v>
      </c>
      <c r="C49" s="18">
        <f>SUM(Sept!EH49)</f>
        <v>44</v>
      </c>
      <c r="D49" s="18">
        <f>SUM(Oct!EH49)</f>
        <v>126.80000000000001</v>
      </c>
      <c r="E49" s="18">
        <f>SUM(Nov!EH49)</f>
        <v>78</v>
      </c>
      <c r="F49" s="18">
        <f>SUM(Dec!EH49)</f>
        <v>68</v>
      </c>
      <c r="G49" s="18">
        <f>SUM(Jan!EH49)</f>
        <v>62</v>
      </c>
      <c r="H49" s="18">
        <f>SUM(Fev!EH49)</f>
        <v>83</v>
      </c>
      <c r="I49" s="18">
        <f>SUM(Mars!EH49)</f>
        <v>108</v>
      </c>
      <c r="J49" s="18">
        <f>SUM(Avr!EH49)</f>
        <v>129.69999999999999</v>
      </c>
      <c r="K49" s="18">
        <f>SUM(Mai!EH49)</f>
        <v>110</v>
      </c>
      <c r="L49" s="18">
        <f>SUM(Juin!EH49)</f>
        <v>52</v>
      </c>
      <c r="M49" s="33">
        <f t="shared" si="0"/>
        <v>817.5</v>
      </c>
    </row>
    <row r="50" spans="1:13">
      <c r="A50" s="1">
        <v>40</v>
      </c>
      <c r="B50" s="85" t="str">
        <f>REPT(Sept!A50,1)</f>
        <v>NADAL Aurélien</v>
      </c>
      <c r="C50" s="18">
        <f>SUM(Sept!EH50)</f>
        <v>49</v>
      </c>
      <c r="D50" s="18">
        <f>SUM(Oct!EH50)</f>
        <v>0</v>
      </c>
      <c r="E50" s="18">
        <f>SUM(Nov!EH50)</f>
        <v>0</v>
      </c>
      <c r="F50" s="18">
        <f>SUM(Dec!EH50)</f>
        <v>0</v>
      </c>
      <c r="G50" s="18">
        <f>SUM(Jan!EH50)</f>
        <v>0</v>
      </c>
      <c r="H50" s="18">
        <f>SUM(Fev!EH50)</f>
        <v>0</v>
      </c>
      <c r="I50" s="18">
        <f>SUM(Mars!EH50)</f>
        <v>0</v>
      </c>
      <c r="J50" s="18">
        <f>SUM(Avr!EH50)</f>
        <v>0</v>
      </c>
      <c r="K50" s="18">
        <f>SUM(Mai!EH50)</f>
        <v>0</v>
      </c>
      <c r="L50" s="18">
        <f>SUM(Juin!EH50)</f>
        <v>0</v>
      </c>
      <c r="M50" s="33">
        <f t="shared" si="0"/>
        <v>0</v>
      </c>
    </row>
    <row r="51" spans="1:13">
      <c r="A51" s="1">
        <v>41</v>
      </c>
      <c r="B51" s="85" t="str">
        <f>REPT(Sept!A51,1)</f>
        <v>PAGES Jean</v>
      </c>
      <c r="C51" s="18">
        <f>SUM(Sept!EH51)</f>
        <v>48</v>
      </c>
      <c r="D51" s="18">
        <f>SUM(Oct!EH51)</f>
        <v>130</v>
      </c>
      <c r="E51" s="18">
        <f>SUM(Nov!EH51)</f>
        <v>111</v>
      </c>
      <c r="F51" s="18">
        <f>SUM(Dec!EH51)</f>
        <v>85</v>
      </c>
      <c r="G51" s="18">
        <f>SUM(Jan!EH51)</f>
        <v>128.4</v>
      </c>
      <c r="H51" s="18">
        <f>SUM(Fev!EH51)</f>
        <v>146.30000000000001</v>
      </c>
      <c r="I51" s="18">
        <f>SUM(Mars!EH51)</f>
        <v>117</v>
      </c>
      <c r="J51" s="18">
        <f>SUM(Avr!EH51)</f>
        <v>92</v>
      </c>
      <c r="K51" s="18">
        <f>SUM(Mai!EH51)</f>
        <v>102</v>
      </c>
      <c r="L51" s="18">
        <f>SUM(Juin!EH51)</f>
        <v>67</v>
      </c>
      <c r="M51" s="33">
        <f t="shared" si="0"/>
        <v>978.7</v>
      </c>
    </row>
    <row r="52" spans="1:13">
      <c r="A52" s="1">
        <v>42</v>
      </c>
      <c r="B52" s="85" t="str">
        <f>REPT(Sept!A52,1)</f>
        <v>PIESSE Anthony</v>
      </c>
      <c r="C52" s="18">
        <f>SUM(Sept!EH52)</f>
        <v>58</v>
      </c>
      <c r="D52" s="18">
        <f>SUM(Oct!EH52)</f>
        <v>91</v>
      </c>
      <c r="E52" s="18">
        <f>SUM(Nov!EH52)</f>
        <v>153.5</v>
      </c>
      <c r="F52" s="18">
        <f>SUM(Dec!EH52)</f>
        <v>71</v>
      </c>
      <c r="G52" s="18">
        <f>SUM(Jan!EH52)</f>
        <v>123</v>
      </c>
      <c r="H52" s="18">
        <f>SUM(Fev!EH52)</f>
        <v>142.19999999999999</v>
      </c>
      <c r="I52" s="18">
        <f>SUM(Mars!EH52)</f>
        <v>95.4</v>
      </c>
      <c r="J52" s="18">
        <f>SUM(Avr!EH52)</f>
        <v>115.1</v>
      </c>
      <c r="K52" s="18">
        <f>SUM(Mai!EH52)</f>
        <v>144</v>
      </c>
      <c r="L52" s="18">
        <f>SUM(Juin!EH52)</f>
        <v>68</v>
      </c>
      <c r="M52" s="33">
        <f t="shared" si="0"/>
        <v>1003.2</v>
      </c>
    </row>
    <row r="53" spans="1:13">
      <c r="A53" s="1">
        <v>43</v>
      </c>
      <c r="B53" s="85" t="str">
        <f>REPT(Sept!A53,1)</f>
        <v>PLACIDOUX Pascale</v>
      </c>
      <c r="C53" s="18">
        <f>SUM(Sept!EH53)</f>
        <v>81</v>
      </c>
      <c r="D53" s="18">
        <f>SUM(Oct!EH53)</f>
        <v>91.4</v>
      </c>
      <c r="E53" s="18">
        <f>SUM(Nov!EH53)</f>
        <v>160.5</v>
      </c>
      <c r="F53" s="18">
        <f>SUM(Dec!EH53)</f>
        <v>127.30000000000001</v>
      </c>
      <c r="G53" s="18">
        <f>SUM(Jan!EH53)</f>
        <v>67</v>
      </c>
      <c r="H53" s="18">
        <f>SUM(Fev!EH53)</f>
        <v>0</v>
      </c>
      <c r="I53" s="18">
        <f>SUM(Mars!EH53)</f>
        <v>16</v>
      </c>
      <c r="J53" s="18">
        <f>SUM(Avr!EH53)</f>
        <v>0</v>
      </c>
      <c r="K53" s="18">
        <f>SUM(Mai!EH53)</f>
        <v>0</v>
      </c>
      <c r="L53" s="18">
        <f>SUM(Juin!EH53)</f>
        <v>0</v>
      </c>
      <c r="M53" s="33">
        <f t="shared" si="0"/>
        <v>462.20000000000005</v>
      </c>
    </row>
    <row r="54" spans="1:13">
      <c r="A54" s="1">
        <v>44</v>
      </c>
      <c r="B54" s="85" t="str">
        <f>REPT(Sept!A54,1)</f>
        <v>POIGNARD Antoine</v>
      </c>
      <c r="C54" s="18">
        <f>SUM(Sept!EH54)</f>
        <v>38</v>
      </c>
      <c r="D54" s="18">
        <f>SUM(Oct!EH54)</f>
        <v>0</v>
      </c>
      <c r="E54" s="18">
        <f>SUM(Nov!EH54)</f>
        <v>92.4</v>
      </c>
      <c r="F54" s="18">
        <f>SUM(Dec!EH54)</f>
        <v>136.9</v>
      </c>
      <c r="G54" s="18">
        <f>SUM(Jan!EH54)</f>
        <v>75</v>
      </c>
      <c r="H54" s="18">
        <f>SUM(Fev!EH54)</f>
        <v>113.5</v>
      </c>
      <c r="I54" s="18">
        <f>SUM(Mars!EH54)</f>
        <v>83.4</v>
      </c>
      <c r="J54" s="18">
        <f>SUM(Avr!EH54)</f>
        <v>93</v>
      </c>
      <c r="K54" s="18">
        <f>SUM(Mai!EH54)</f>
        <v>48</v>
      </c>
      <c r="L54" s="18">
        <f>SUM(Juin!EH54)</f>
        <v>161.69999999999999</v>
      </c>
      <c r="M54" s="33">
        <f t="shared" si="0"/>
        <v>803.90000000000009</v>
      </c>
    </row>
    <row r="55" spans="1:13">
      <c r="A55" s="1">
        <v>45</v>
      </c>
      <c r="B55" s="85" t="str">
        <f>REPT(Sept!A55,1)</f>
        <v>RECH Frédéric</v>
      </c>
      <c r="C55" s="18">
        <f>SUM(Sept!EH55)</f>
        <v>88</v>
      </c>
      <c r="D55" s="18">
        <f>SUM(Oct!EH55)</f>
        <v>95</v>
      </c>
      <c r="E55" s="18">
        <f>SUM(Nov!EH55)</f>
        <v>74</v>
      </c>
      <c r="F55" s="18">
        <f>SUM(Dec!EH55)</f>
        <v>29</v>
      </c>
      <c r="G55" s="18">
        <f>SUM(Jan!EH55)</f>
        <v>160</v>
      </c>
      <c r="H55" s="18">
        <f>SUM(Fev!EH55)</f>
        <v>121</v>
      </c>
      <c r="I55" s="18">
        <f>SUM(Mars!EH55)</f>
        <v>52</v>
      </c>
      <c r="J55" s="18">
        <f>SUM(Avr!EH55)</f>
        <v>85.6</v>
      </c>
      <c r="K55" s="18">
        <f>SUM(Mai!EH55)</f>
        <v>34.400000000000006</v>
      </c>
      <c r="L55" s="18">
        <f>SUM(Juin!EH55)</f>
        <v>126.4</v>
      </c>
      <c r="M55" s="33">
        <f t="shared" si="0"/>
        <v>777.4</v>
      </c>
    </row>
    <row r="56" spans="1:13">
      <c r="A56" s="1">
        <v>46</v>
      </c>
      <c r="B56" s="85" t="str">
        <f>REPT(Sept!A56,1)</f>
        <v>RODA Patrick</v>
      </c>
      <c r="C56" s="18">
        <f>SUM(Sept!EH56)</f>
        <v>131</v>
      </c>
      <c r="D56" s="18">
        <f>SUM(Oct!EH56)</f>
        <v>121</v>
      </c>
      <c r="E56" s="18">
        <f>SUM(Nov!EH56)</f>
        <v>110.1</v>
      </c>
      <c r="F56" s="18">
        <f>SUM(Dec!EH56)</f>
        <v>162.5</v>
      </c>
      <c r="G56" s="18">
        <f>SUM(Jan!EH56)</f>
        <v>92</v>
      </c>
      <c r="H56" s="18">
        <f>SUM(Fev!EH56)</f>
        <v>122.3</v>
      </c>
      <c r="I56" s="18">
        <f>SUM(Mars!EH56)</f>
        <v>182</v>
      </c>
      <c r="J56" s="18">
        <f>SUM(Avr!EH56)</f>
        <v>57</v>
      </c>
      <c r="K56" s="18">
        <f>SUM(Mai!EH56)</f>
        <v>90</v>
      </c>
      <c r="L56" s="18">
        <f>SUM(Juin!EH56)</f>
        <v>75</v>
      </c>
      <c r="M56" s="33">
        <f t="shared" si="0"/>
        <v>1011.9</v>
      </c>
    </row>
    <row r="57" spans="1:13">
      <c r="A57" s="1">
        <v>47</v>
      </c>
      <c r="B57" s="85" t="str">
        <f>REPT(Sept!A57,1)</f>
        <v>RODRIGUEZ Jason</v>
      </c>
      <c r="C57" s="18">
        <f>SUM(Sept!EH57)</f>
        <v>146.1</v>
      </c>
      <c r="D57" s="18">
        <f>SUM(Oct!EH57)</f>
        <v>42</v>
      </c>
      <c r="E57" s="18">
        <f>SUM(Nov!EH57)</f>
        <v>70</v>
      </c>
      <c r="F57" s="18">
        <f>SUM(Dec!EH57)</f>
        <v>60.1</v>
      </c>
      <c r="G57" s="18">
        <f>SUM(Jan!EH57)</f>
        <v>39</v>
      </c>
      <c r="H57" s="18">
        <f>SUM(Fev!EH57)</f>
        <v>0</v>
      </c>
      <c r="I57" s="18">
        <f>SUM(Mars!EH57)</f>
        <v>210.4</v>
      </c>
      <c r="J57" s="18">
        <f>SUM(Avr!EH57)</f>
        <v>44</v>
      </c>
      <c r="K57" s="18">
        <f>SUM(Mai!EH57)</f>
        <v>0</v>
      </c>
      <c r="L57" s="18">
        <f>SUM(Juin!EH57)</f>
        <v>43.2</v>
      </c>
      <c r="M57" s="33">
        <f t="shared" si="0"/>
        <v>508.7</v>
      </c>
    </row>
    <row r="58" spans="1:13">
      <c r="A58" s="1">
        <v>48</v>
      </c>
      <c r="B58" s="85" t="str">
        <f>REPT(Sept!A58,1)</f>
        <v>ROPTIN Bruno</v>
      </c>
      <c r="C58" s="18">
        <f>SUM(Sept!EH58)</f>
        <v>64.7</v>
      </c>
      <c r="D58" s="18">
        <f>SUM(Oct!EH58)</f>
        <v>79</v>
      </c>
      <c r="E58" s="18">
        <f>SUM(Nov!EH58)</f>
        <v>67</v>
      </c>
      <c r="F58" s="18">
        <f>SUM(Dec!EH58)</f>
        <v>140</v>
      </c>
      <c r="G58" s="18">
        <f>SUM(Jan!EH58)</f>
        <v>114</v>
      </c>
      <c r="H58" s="18">
        <f>SUM(Fev!EH58)</f>
        <v>56</v>
      </c>
      <c r="I58" s="18">
        <f>SUM(Mars!EH58)</f>
        <v>30</v>
      </c>
      <c r="J58" s="18">
        <f>SUM(Avr!EH58)</f>
        <v>73</v>
      </c>
      <c r="K58" s="18">
        <f>SUM(Mai!EH58)</f>
        <v>48</v>
      </c>
      <c r="L58" s="18">
        <f>SUM(Juin!EH58)</f>
        <v>79.5</v>
      </c>
      <c r="M58" s="33">
        <f t="shared" si="0"/>
        <v>686.5</v>
      </c>
    </row>
    <row r="59" spans="1:13">
      <c r="A59" s="1">
        <v>49</v>
      </c>
      <c r="B59" s="85" t="str">
        <f>REPT(Sept!A59,1)</f>
        <v>ROUSSEAU Simone</v>
      </c>
      <c r="C59" s="18">
        <f>SUM(Sept!EH59)</f>
        <v>147</v>
      </c>
      <c r="D59" s="18">
        <f>SUM(Oct!EH59)</f>
        <v>128</v>
      </c>
      <c r="E59" s="18">
        <f>SUM(Nov!EH59)</f>
        <v>102</v>
      </c>
      <c r="F59" s="18">
        <f>SUM(Dec!EH59)</f>
        <v>55</v>
      </c>
      <c r="G59" s="18">
        <f>SUM(Jan!EH59)</f>
        <v>88</v>
      </c>
      <c r="H59" s="18">
        <f>SUM(Fev!EH59)</f>
        <v>136.80000000000001</v>
      </c>
      <c r="I59" s="18">
        <f>SUM(Mars!EH59)</f>
        <v>93.4</v>
      </c>
      <c r="J59" s="18">
        <f>SUM(Avr!EH59)</f>
        <v>77.599999999999994</v>
      </c>
      <c r="K59" s="18">
        <f>SUM(Mai!EH59)</f>
        <v>106</v>
      </c>
      <c r="L59" s="18">
        <f>SUM(Juin!EH59)</f>
        <v>55.7</v>
      </c>
      <c r="M59" s="33">
        <f t="shared" si="0"/>
        <v>842.50000000000011</v>
      </c>
    </row>
    <row r="60" spans="1:13">
      <c r="A60" s="1">
        <v>50</v>
      </c>
      <c r="B60" s="85" t="str">
        <f>REPT(Sept!A60,1)</f>
        <v>SABATHER Damien</v>
      </c>
      <c r="C60" s="18">
        <f>SUM(Sept!EH60)</f>
        <v>26</v>
      </c>
      <c r="D60" s="18">
        <f>SUM(Oct!EH60)</f>
        <v>0</v>
      </c>
      <c r="E60" s="18">
        <f>SUM(Nov!EH60)</f>
        <v>0</v>
      </c>
      <c r="F60" s="18">
        <f>SUM(Dec!EH60)</f>
        <v>0</v>
      </c>
      <c r="G60" s="18">
        <f>SUM(Jan!EH60)</f>
        <v>0</v>
      </c>
      <c r="H60" s="18">
        <f>SUM(Fev!EH60)</f>
        <v>0</v>
      </c>
      <c r="I60" s="18">
        <f>SUM(Mars!EH60)</f>
        <v>0</v>
      </c>
      <c r="J60" s="18">
        <f>SUM(Avr!EH60)</f>
        <v>0</v>
      </c>
      <c r="K60" s="18">
        <f>SUM(Mai!EH60)</f>
        <v>0</v>
      </c>
      <c r="L60" s="18">
        <f>SUM(Juin!EH60)</f>
        <v>0</v>
      </c>
      <c r="M60" s="33">
        <f t="shared" si="0"/>
        <v>0</v>
      </c>
    </row>
    <row r="61" spans="1:13">
      <c r="A61" s="1">
        <v>51</v>
      </c>
      <c r="B61" s="85" t="str">
        <f>REPT(Sept!A61,1)</f>
        <v>SADLER Charlotte</v>
      </c>
      <c r="C61" s="18">
        <f>SUM(Sept!EH61)</f>
        <v>58.7</v>
      </c>
      <c r="D61" s="18">
        <f>SUM(Oct!EH61)</f>
        <v>27</v>
      </c>
      <c r="E61" s="18">
        <f>SUM(Nov!EH61)</f>
        <v>64</v>
      </c>
      <c r="F61" s="18">
        <f>SUM(Dec!EH61)</f>
        <v>108.19999999999999</v>
      </c>
      <c r="G61" s="18">
        <f>SUM(Jan!EH61)</f>
        <v>112.5</v>
      </c>
      <c r="H61" s="18">
        <f>SUM(Fev!EH61)</f>
        <v>13</v>
      </c>
      <c r="I61" s="18">
        <f>SUM(Mars!EH61)</f>
        <v>75.5</v>
      </c>
      <c r="J61" s="18">
        <f>SUM(Avr!EH61)</f>
        <v>182.10000000000002</v>
      </c>
      <c r="K61" s="18">
        <f>SUM(Mai!EH61)</f>
        <v>0</v>
      </c>
      <c r="L61" s="18">
        <f>SUM(Juin!EH61)</f>
        <v>26</v>
      </c>
      <c r="M61" s="33">
        <f t="shared" si="0"/>
        <v>608.29999999999995</v>
      </c>
    </row>
    <row r="62" spans="1:13">
      <c r="A62" s="1">
        <v>52</v>
      </c>
      <c r="B62" s="85" t="str">
        <f>REPT(Sept!A62,1)</f>
        <v>SANCHEZ Francisco</v>
      </c>
      <c r="C62" s="18">
        <f>SUM(Sept!EH62)</f>
        <v>94</v>
      </c>
      <c r="D62" s="18">
        <f>SUM(Oct!EH62)</f>
        <v>71</v>
      </c>
      <c r="E62" s="18">
        <f>SUM(Nov!EH62)</f>
        <v>37.199999999999996</v>
      </c>
      <c r="F62" s="18">
        <f>SUM(Dec!EH62)</f>
        <v>44</v>
      </c>
      <c r="G62" s="18">
        <f>SUM(Jan!EH62)</f>
        <v>29</v>
      </c>
      <c r="H62" s="18">
        <f>SUM(Fev!EH62)</f>
        <v>0</v>
      </c>
      <c r="I62" s="18">
        <f>SUM(Mars!EH62)</f>
        <v>0</v>
      </c>
      <c r="J62" s="18">
        <f>SUM(Avr!EH62)</f>
        <v>0</v>
      </c>
      <c r="K62" s="18">
        <f>SUM(Mai!EH62)</f>
        <v>0</v>
      </c>
      <c r="L62" s="18">
        <f>SUM(Juin!EH62)</f>
        <v>0</v>
      </c>
      <c r="M62" s="33">
        <f t="shared" si="0"/>
        <v>181.2</v>
      </c>
    </row>
    <row r="63" spans="1:13">
      <c r="A63" s="1">
        <v>53</v>
      </c>
      <c r="B63" s="85" t="str">
        <f>REPT(Sept!A63,1)</f>
        <v>SAQUE Claude</v>
      </c>
      <c r="C63" s="18">
        <f>SUM(Sept!EH63)</f>
        <v>82.2</v>
      </c>
      <c r="D63" s="18">
        <f>SUM(Oct!EH63)</f>
        <v>103</v>
      </c>
      <c r="E63" s="18">
        <f>SUM(Nov!EH63)</f>
        <v>156</v>
      </c>
      <c r="F63" s="18">
        <f>SUM(Dec!EH63)</f>
        <v>118.6</v>
      </c>
      <c r="G63" s="18">
        <f>SUM(Jan!EH63)</f>
        <v>134</v>
      </c>
      <c r="H63" s="18">
        <f>SUM(Fev!EH63)</f>
        <v>93</v>
      </c>
      <c r="I63" s="18">
        <f>SUM(Mars!EH63)</f>
        <v>126.30000000000001</v>
      </c>
      <c r="J63" s="18">
        <f>SUM(Avr!EH63)</f>
        <v>107</v>
      </c>
      <c r="K63" s="18">
        <f>SUM(Mai!EH63)</f>
        <v>88</v>
      </c>
      <c r="L63" s="18">
        <f>SUM(Juin!EH63)</f>
        <v>95.199999999999989</v>
      </c>
      <c r="M63" s="33">
        <f t="shared" si="0"/>
        <v>1021.1000000000001</v>
      </c>
    </row>
    <row r="64" spans="1:13">
      <c r="A64" s="1">
        <v>54</v>
      </c>
      <c r="B64" s="85" t="str">
        <f>REPT(Sept!A64,1)</f>
        <v>SOLERE Yves</v>
      </c>
      <c r="C64" s="18">
        <f>SUM(Sept!EH64)</f>
        <v>50.5</v>
      </c>
      <c r="D64" s="18">
        <f>SUM(Oct!EH64)</f>
        <v>17</v>
      </c>
      <c r="E64" s="18">
        <f>SUM(Nov!EH64)</f>
        <v>0</v>
      </c>
      <c r="F64" s="18">
        <f>SUM(Dec!EH64)</f>
        <v>0</v>
      </c>
      <c r="G64" s="18">
        <f>SUM(Jan!EH64)</f>
        <v>0</v>
      </c>
      <c r="H64" s="18">
        <f>SUM(Fev!EH64)</f>
        <v>0</v>
      </c>
      <c r="I64" s="18">
        <f>SUM(Mars!EH64)</f>
        <v>0</v>
      </c>
      <c r="J64" s="18">
        <f>SUM(Avr!EH64)</f>
        <v>0</v>
      </c>
      <c r="K64" s="18">
        <f>SUM(Mai!EH64)</f>
        <v>0</v>
      </c>
      <c r="L64" s="18">
        <f>SUM(Juin!EH64)</f>
        <v>0</v>
      </c>
      <c r="M64" s="33">
        <f t="shared" si="0"/>
        <v>17</v>
      </c>
    </row>
    <row r="65" spans="1:13">
      <c r="A65" s="1">
        <v>55</v>
      </c>
      <c r="B65" s="85" t="str">
        <f>REPT(Sept!A65,1)</f>
        <v>TIXADOR Gilles</v>
      </c>
      <c r="C65" s="18">
        <f>SUM(Sept!EH65)</f>
        <v>66</v>
      </c>
      <c r="D65" s="18">
        <f>SUM(Oct!EH65)</f>
        <v>0</v>
      </c>
      <c r="E65" s="18">
        <f>SUM(Nov!EH65)</f>
        <v>43.199999999999996</v>
      </c>
      <c r="F65" s="18">
        <f>SUM(Dec!EH65)</f>
        <v>172.79999999999998</v>
      </c>
      <c r="G65" s="18">
        <f>SUM(Jan!EH65)</f>
        <v>128.80000000000001</v>
      </c>
      <c r="H65" s="18">
        <f>SUM(Fev!EH65)</f>
        <v>53</v>
      </c>
      <c r="I65" s="18">
        <f>SUM(Mars!EH65)</f>
        <v>88.9</v>
      </c>
      <c r="J65" s="18">
        <f>SUM(Avr!EH65)</f>
        <v>25</v>
      </c>
      <c r="K65" s="18">
        <f>SUM(Mai!EH65)</f>
        <v>50</v>
      </c>
      <c r="L65" s="18">
        <f>SUM(Juin!EH65)</f>
        <v>8</v>
      </c>
      <c r="M65" s="33">
        <f t="shared" si="0"/>
        <v>569.69999999999993</v>
      </c>
    </row>
    <row r="66" spans="1:13">
      <c r="A66" s="1">
        <v>56</v>
      </c>
      <c r="B66" s="85" t="str">
        <f>REPT(Sept!A66,1)</f>
        <v>VENTALON Eric</v>
      </c>
      <c r="C66" s="18">
        <f>SUM(Sept!EH66)</f>
        <v>110</v>
      </c>
      <c r="D66" s="18">
        <f>SUM(Oct!EH66)</f>
        <v>168.2</v>
      </c>
      <c r="E66" s="18">
        <f>SUM(Nov!EH66)</f>
        <v>102.2</v>
      </c>
      <c r="F66" s="18">
        <f>SUM(Dec!EH66)</f>
        <v>123.6</v>
      </c>
      <c r="G66" s="18">
        <f>SUM(Jan!EH66)</f>
        <v>169</v>
      </c>
      <c r="H66" s="18">
        <f>SUM(Fev!EH66)</f>
        <v>125.8</v>
      </c>
      <c r="I66" s="18">
        <f>SUM(Mars!EH66)</f>
        <v>77</v>
      </c>
      <c r="J66" s="18">
        <f>SUM(Avr!EH66)</f>
        <v>90</v>
      </c>
      <c r="K66" s="18">
        <f>SUM(Mai!EH66)</f>
        <v>110.7</v>
      </c>
      <c r="L66" s="18">
        <f>SUM(Juin!EH66)</f>
        <v>71</v>
      </c>
      <c r="M66" s="33">
        <f t="shared" si="0"/>
        <v>1037.5</v>
      </c>
    </row>
    <row r="67" spans="1:13">
      <c r="A67" s="1">
        <v>57</v>
      </c>
      <c r="B67" s="85" t="str">
        <f>REPT(Sept!A67,1)</f>
        <v>X</v>
      </c>
      <c r="C67" s="18">
        <f>SUM(Sept!EH67)</f>
        <v>0</v>
      </c>
      <c r="D67" s="18">
        <f>SUM(Oct!EH67)</f>
        <v>0</v>
      </c>
      <c r="E67" s="18">
        <f>SUM(Nov!EH67)</f>
        <v>0</v>
      </c>
      <c r="F67" s="18">
        <f>SUM(Dec!EH67)</f>
        <v>0</v>
      </c>
      <c r="G67" s="18">
        <f>SUM(Jan!EH67)</f>
        <v>0</v>
      </c>
      <c r="H67" s="18">
        <f>SUM(Fev!EH67)</f>
        <v>0</v>
      </c>
      <c r="I67" s="18">
        <f>SUM(Mars!EH67)</f>
        <v>0</v>
      </c>
      <c r="J67" s="18">
        <f>SUM(Avr!EH67)</f>
        <v>0</v>
      </c>
      <c r="K67" s="18">
        <f>SUM(Mai!EH67)</f>
        <v>0</v>
      </c>
      <c r="L67" s="18">
        <f>SUM(Juin!EH67)</f>
        <v>0</v>
      </c>
      <c r="M67" s="33">
        <f t="shared" si="0"/>
        <v>0</v>
      </c>
    </row>
    <row r="68" spans="1:13">
      <c r="A68" s="1">
        <v>58</v>
      </c>
      <c r="B68" s="85" t="str">
        <f>REPT(Sept!A68,1)</f>
        <v>ARNAUD David</v>
      </c>
      <c r="C68" s="18">
        <f>SUM(Sept!EH68)</f>
        <v>0</v>
      </c>
      <c r="D68" s="18">
        <f>SUM(Oct!EH68)</f>
        <v>0</v>
      </c>
      <c r="E68" s="18">
        <f>SUM(Nov!EH68)</f>
        <v>5</v>
      </c>
      <c r="F68" s="18">
        <f>SUM(Dec!EH68)</f>
        <v>0</v>
      </c>
      <c r="G68" s="18">
        <f>SUM(Jan!EH68)</f>
        <v>0</v>
      </c>
      <c r="H68" s="18">
        <f>SUM(Fev!EH68)</f>
        <v>0</v>
      </c>
      <c r="I68" s="18">
        <f>SUM(Mars!EH68)</f>
        <v>0</v>
      </c>
      <c r="J68" s="18">
        <f>SUM(Avr!EH68)</f>
        <v>0</v>
      </c>
      <c r="K68" s="18">
        <f>SUM(Mai!EH68)</f>
        <v>0</v>
      </c>
      <c r="L68" s="18">
        <f>SUM(Juin!EH68)</f>
        <v>0</v>
      </c>
      <c r="M68" s="33">
        <f t="shared" si="0"/>
        <v>5</v>
      </c>
    </row>
    <row r="69" spans="1:13">
      <c r="A69" s="1">
        <v>59</v>
      </c>
      <c r="B69" s="85" t="str">
        <f>REPT(Sept!A69,1)</f>
        <v>GUITER Thomas</v>
      </c>
      <c r="C69" s="18">
        <f>SUM(Sept!EH69)</f>
        <v>0</v>
      </c>
      <c r="D69" s="18">
        <f>SUM(Oct!EH69)</f>
        <v>0</v>
      </c>
      <c r="E69" s="18">
        <f>SUM(Nov!EH69)</f>
        <v>0</v>
      </c>
      <c r="F69" s="18">
        <f>SUM(Dec!EH69)</f>
        <v>0</v>
      </c>
      <c r="G69" s="18">
        <f>SUM(Jan!EH69)</f>
        <v>55</v>
      </c>
      <c r="H69" s="18">
        <f>SUM(Fev!EH69)</f>
        <v>0</v>
      </c>
      <c r="I69" s="18">
        <f>SUM(Mars!EH69)</f>
        <v>0</v>
      </c>
      <c r="J69" s="18">
        <f>SUM(Avr!EH69)</f>
        <v>0</v>
      </c>
      <c r="K69" s="18">
        <f>SUM(Mai!EH69)</f>
        <v>0</v>
      </c>
      <c r="L69" s="18">
        <f>SUM(Juin!EH69)</f>
        <v>0</v>
      </c>
      <c r="M69" s="33">
        <f t="shared" si="0"/>
        <v>55</v>
      </c>
    </row>
    <row r="70" spans="1:13">
      <c r="A70" s="1">
        <v>60</v>
      </c>
      <c r="B70" s="85" t="str">
        <f>REPT(Sept!A70,1)</f>
        <v>RERECICH Cédric</v>
      </c>
      <c r="C70" s="18">
        <f>SUM(Sept!EH70)</f>
        <v>0</v>
      </c>
      <c r="D70" s="18">
        <f>SUM(Oct!EH70)</f>
        <v>55</v>
      </c>
      <c r="E70" s="18">
        <f>SUM(Nov!EH70)</f>
        <v>84</v>
      </c>
      <c r="F70" s="18">
        <f>SUM(Dec!EH70)</f>
        <v>79</v>
      </c>
      <c r="G70" s="18">
        <f>SUM(Jan!EH70)</f>
        <v>35</v>
      </c>
      <c r="H70" s="18">
        <f>SUM(Fev!EH70)</f>
        <v>135.30000000000001</v>
      </c>
      <c r="I70" s="18">
        <f>SUM(Mars!EH70)</f>
        <v>136.5</v>
      </c>
      <c r="J70" s="18">
        <f>SUM(Avr!EH70)</f>
        <v>0</v>
      </c>
      <c r="K70" s="18">
        <f>SUM(Mai!EH70)</f>
        <v>0</v>
      </c>
      <c r="L70" s="18">
        <f>SUM(Juin!EH70)</f>
        <v>33</v>
      </c>
      <c r="M70" s="33">
        <f t="shared" si="0"/>
        <v>557.79999999999995</v>
      </c>
    </row>
    <row r="71" spans="1:13">
      <c r="A71" s="1">
        <v>61</v>
      </c>
      <c r="B71" s="85" t="str">
        <f>REPT(Sept!A71,1)</f>
        <v>RAYNAL Rémi</v>
      </c>
      <c r="C71" s="18">
        <f>SUM(Sept!EH71)</f>
        <v>0</v>
      </c>
      <c r="D71" s="18">
        <f>SUM(Oct!EH71)</f>
        <v>70.5</v>
      </c>
      <c r="E71" s="18">
        <f>SUM(Nov!EH71)</f>
        <v>137</v>
      </c>
      <c r="F71" s="18">
        <f>SUM(Dec!EH71)</f>
        <v>106.4</v>
      </c>
      <c r="G71" s="18">
        <f>SUM(Jan!EH71)</f>
        <v>139</v>
      </c>
      <c r="H71" s="18">
        <f>SUM(Fev!EH71)</f>
        <v>90.800000000000011</v>
      </c>
      <c r="I71" s="18">
        <f>SUM(Mars!EH71)</f>
        <v>113.2</v>
      </c>
      <c r="J71" s="18">
        <f>SUM(Avr!EH71)</f>
        <v>159</v>
      </c>
      <c r="K71" s="18">
        <f>SUM(Mai!EH71)</f>
        <v>98.4</v>
      </c>
      <c r="L71" s="18">
        <f>SUM(Juin!EH71)</f>
        <v>110.5</v>
      </c>
      <c r="M71" s="33">
        <f t="shared" si="0"/>
        <v>1024.8000000000002</v>
      </c>
    </row>
    <row r="72" spans="1:13">
      <c r="A72" s="1">
        <v>62</v>
      </c>
      <c r="B72" s="85" t="str">
        <f>REPT(Sept!A72,1)</f>
        <v>THERY Sophie</v>
      </c>
      <c r="C72" s="18">
        <f>SUM(Sept!EH72)</f>
        <v>0</v>
      </c>
      <c r="D72" s="18">
        <f>SUM(Oct!EH72)</f>
        <v>0</v>
      </c>
      <c r="E72" s="18">
        <f>SUM(Nov!EH72)</f>
        <v>19</v>
      </c>
      <c r="F72" s="18">
        <f>SUM(Dec!EH72)</f>
        <v>0</v>
      </c>
      <c r="G72" s="18">
        <f>SUM(Jan!EH72)</f>
        <v>0</v>
      </c>
      <c r="H72" s="18">
        <f>SUM(Fev!EH72)</f>
        <v>0</v>
      </c>
      <c r="I72" s="18">
        <f>SUM(Mars!EH72)</f>
        <v>0</v>
      </c>
      <c r="J72" s="18">
        <f>SUM(Avr!EH72)</f>
        <v>0</v>
      </c>
      <c r="K72" s="18">
        <f>SUM(Mai!EH72)</f>
        <v>0</v>
      </c>
      <c r="L72" s="18">
        <f>SUM(Juin!EH72)</f>
        <v>0</v>
      </c>
      <c r="M72" s="33">
        <f t="shared" si="0"/>
        <v>19</v>
      </c>
    </row>
    <row r="73" spans="1:13">
      <c r="A73" s="1">
        <v>63</v>
      </c>
      <c r="B73" s="85" t="str">
        <f>REPT(Sept!A73,1)</f>
        <v>LAYANI Michel</v>
      </c>
      <c r="C73" s="18">
        <f>SUM(Sept!EH73)</f>
        <v>0</v>
      </c>
      <c r="D73" s="18">
        <f>SUM(Oct!EH73)</f>
        <v>0</v>
      </c>
      <c r="E73" s="18">
        <f>SUM(Nov!EH73)</f>
        <v>11</v>
      </c>
      <c r="F73" s="18">
        <f>SUM(Dec!EH73)</f>
        <v>0</v>
      </c>
      <c r="G73" s="18">
        <f>SUM(Jan!EH73)</f>
        <v>0</v>
      </c>
      <c r="H73" s="18">
        <f>SUM(Fev!EH73)</f>
        <v>0</v>
      </c>
      <c r="I73" s="18">
        <f>SUM(Mars!EH73)</f>
        <v>0</v>
      </c>
      <c r="J73" s="18">
        <f>SUM(Avr!EH73)</f>
        <v>0</v>
      </c>
      <c r="K73" s="18">
        <f>SUM(Mai!EH73)</f>
        <v>0</v>
      </c>
      <c r="L73" s="18">
        <f>SUM(Juin!EH73)</f>
        <v>0</v>
      </c>
      <c r="M73" s="33">
        <f t="shared" si="0"/>
        <v>11</v>
      </c>
    </row>
    <row r="74" spans="1:13">
      <c r="A74" s="1">
        <v>64</v>
      </c>
      <c r="B74" s="85" t="str">
        <f>REPT(Sept!A74,1)</f>
        <v>RERECICH Jessy</v>
      </c>
      <c r="C74" s="18">
        <f>SUM(Sept!EH74)</f>
        <v>0</v>
      </c>
      <c r="D74" s="18">
        <f>SUM(Oct!EH74)</f>
        <v>0</v>
      </c>
      <c r="E74" s="18">
        <f>SUM(Nov!EH74)</f>
        <v>4</v>
      </c>
      <c r="F74" s="18">
        <f>SUM(Dec!EH74)</f>
        <v>0</v>
      </c>
      <c r="G74" s="18">
        <f>SUM(Jan!EH74)</f>
        <v>0</v>
      </c>
      <c r="H74" s="18">
        <f>SUM(Fev!EH74)</f>
        <v>33</v>
      </c>
      <c r="I74" s="18">
        <f>SUM(Mars!EH74)</f>
        <v>0</v>
      </c>
      <c r="J74" s="18">
        <f>SUM(Avr!EH74)</f>
        <v>0</v>
      </c>
      <c r="K74" s="18">
        <f>SUM(Mai!EH74)</f>
        <v>0</v>
      </c>
      <c r="L74" s="18">
        <f>SUM(Juin!EH74)</f>
        <v>0</v>
      </c>
      <c r="M74" s="33">
        <f t="shared" si="0"/>
        <v>37</v>
      </c>
    </row>
    <row r="75" spans="1:13">
      <c r="A75" s="1">
        <v>65</v>
      </c>
      <c r="B75" s="85" t="str">
        <f>REPT(Sept!A75,1)</f>
        <v>MAILLARD Cyril</v>
      </c>
      <c r="C75" s="18">
        <f>SUM(Sept!EH75)</f>
        <v>0</v>
      </c>
      <c r="D75" s="18">
        <f>SUM(Oct!EH75)</f>
        <v>0</v>
      </c>
      <c r="E75" s="18">
        <f>SUM(Nov!EH75)</f>
        <v>0</v>
      </c>
      <c r="F75" s="18">
        <f>SUM(Dec!EH75)</f>
        <v>0</v>
      </c>
      <c r="G75" s="18">
        <f>SUM(Jan!EH75)</f>
        <v>33</v>
      </c>
      <c r="H75" s="18">
        <f>SUM(Fev!EH75)</f>
        <v>0</v>
      </c>
      <c r="I75" s="18">
        <f>SUM(Mars!EH75)</f>
        <v>0</v>
      </c>
      <c r="J75" s="18">
        <f>SUM(Avr!EH75)</f>
        <v>0</v>
      </c>
      <c r="K75" s="18">
        <f>SUM(Mai!EH75)</f>
        <v>0</v>
      </c>
      <c r="L75" s="18">
        <f>SUM(Juin!EH75)</f>
        <v>0</v>
      </c>
      <c r="M75" s="33">
        <f t="shared" si="0"/>
        <v>33</v>
      </c>
    </row>
    <row r="76" spans="1:13">
      <c r="A76" s="1">
        <v>66</v>
      </c>
      <c r="B76" s="85" t="str">
        <f>REPT(Sept!A76,1)</f>
        <v>MENAUGE Jérémy</v>
      </c>
      <c r="C76" s="18">
        <f>SUM(Sept!EH76)</f>
        <v>0</v>
      </c>
      <c r="D76" s="18">
        <f>SUM(Oct!EH76)</f>
        <v>0</v>
      </c>
      <c r="E76" s="18">
        <f>SUM(Nov!EH76)</f>
        <v>0</v>
      </c>
      <c r="F76" s="18">
        <f>SUM(Dec!EH76)</f>
        <v>0</v>
      </c>
      <c r="G76" s="18">
        <f>SUM(Jan!EH76)</f>
        <v>21</v>
      </c>
      <c r="H76" s="18">
        <f>SUM(Fev!EH76)</f>
        <v>8</v>
      </c>
      <c r="I76" s="18">
        <f>SUM(Mars!EH76)</f>
        <v>16</v>
      </c>
      <c r="J76" s="18">
        <f>SUM(Avr!EH76)</f>
        <v>0</v>
      </c>
      <c r="K76" s="18">
        <f>SUM(Mai!EH76)</f>
        <v>0</v>
      </c>
      <c r="L76" s="18">
        <f>SUM(Juin!EH76)</f>
        <v>0</v>
      </c>
      <c r="M76" s="33">
        <f t="shared" si="0"/>
        <v>45</v>
      </c>
    </row>
    <row r="77" spans="1:13">
      <c r="A77" s="1">
        <v>67</v>
      </c>
      <c r="B77" s="85" t="str">
        <f>REPT(Sept!A77,1)</f>
        <v>DELOCHE Romain</v>
      </c>
      <c r="C77" s="18">
        <f>SUM(Sept!EH77)</f>
        <v>0</v>
      </c>
      <c r="D77" s="18">
        <f>SUM(Oct!EH77)</f>
        <v>0</v>
      </c>
      <c r="E77" s="18">
        <f>SUM(Nov!EH77)</f>
        <v>0</v>
      </c>
      <c r="F77" s="18">
        <f>SUM(Dec!EH77)</f>
        <v>0</v>
      </c>
      <c r="G77" s="18">
        <f>SUM(Jan!EH77)</f>
        <v>26</v>
      </c>
      <c r="H77" s="18">
        <f>SUM(Fev!EH77)</f>
        <v>88</v>
      </c>
      <c r="I77" s="18">
        <f>SUM(Mars!EH77)</f>
        <v>146.9</v>
      </c>
      <c r="J77" s="18">
        <f>SUM(Avr!EH77)</f>
        <v>76</v>
      </c>
      <c r="K77" s="18">
        <f>SUM(Mai!EH77)</f>
        <v>92.6</v>
      </c>
      <c r="L77" s="18">
        <f>SUM(Juin!EH77)</f>
        <v>154</v>
      </c>
      <c r="M77" s="33">
        <f t="shared" si="0"/>
        <v>583.5</v>
      </c>
    </row>
    <row r="78" spans="1:13">
      <c r="A78" s="1">
        <v>68</v>
      </c>
      <c r="B78" s="85" t="str">
        <f>REPT(Sept!A78,1)</f>
        <v>GATTO Laeticia</v>
      </c>
      <c r="C78" s="18">
        <f>SUM(Sept!EH78)</f>
        <v>0</v>
      </c>
      <c r="D78" s="18">
        <f>SUM(Oct!EH78)</f>
        <v>0</v>
      </c>
      <c r="E78" s="18">
        <f>SUM(Nov!EH78)</f>
        <v>0</v>
      </c>
      <c r="F78" s="18">
        <f>SUM(Dec!EH78)</f>
        <v>0</v>
      </c>
      <c r="G78" s="18">
        <f>SUM(Jan!EH78)</f>
        <v>0</v>
      </c>
      <c r="H78" s="18">
        <f>SUM(Fev!EH78)</f>
        <v>24</v>
      </c>
      <c r="I78" s="18">
        <f>SUM(Mars!EH78)</f>
        <v>0</v>
      </c>
      <c r="J78" s="18">
        <f>SUM(Avr!EH78)</f>
        <v>0</v>
      </c>
      <c r="K78" s="18">
        <f>SUM(Mai!EH78)</f>
        <v>0</v>
      </c>
      <c r="L78" s="18">
        <f>SUM(Juin!EH78)</f>
        <v>0</v>
      </c>
      <c r="M78" s="33">
        <f t="shared" si="0"/>
        <v>24</v>
      </c>
    </row>
    <row r="79" spans="1:13">
      <c r="A79" s="1">
        <v>69</v>
      </c>
      <c r="B79" s="85" t="str">
        <f>REPT(Sept!A79,1)</f>
        <v>MASINI Davide</v>
      </c>
      <c r="C79" s="18">
        <f>SUM(Sept!EH79)</f>
        <v>0</v>
      </c>
      <c r="D79" s="18">
        <f>SUM(Oct!EH79)</f>
        <v>0</v>
      </c>
      <c r="E79" s="18">
        <f>SUM(Nov!EH79)</f>
        <v>0</v>
      </c>
      <c r="F79" s="18">
        <f>SUM(Dec!EH79)</f>
        <v>0</v>
      </c>
      <c r="G79" s="18">
        <f>SUM(Jan!EH79)</f>
        <v>0</v>
      </c>
      <c r="H79" s="18">
        <f>SUM(Fev!EH79)</f>
        <v>10</v>
      </c>
      <c r="I79" s="18">
        <f>SUM(Mars!EH79)</f>
        <v>0</v>
      </c>
      <c r="J79" s="18">
        <f>SUM(Avr!EH79)</f>
        <v>0</v>
      </c>
      <c r="K79" s="18">
        <f>SUM(Mai!EH79)</f>
        <v>0</v>
      </c>
      <c r="L79" s="18">
        <f>SUM(Juin!EH79)</f>
        <v>0</v>
      </c>
      <c r="M79" s="33">
        <f t="shared" si="0"/>
        <v>10</v>
      </c>
    </row>
    <row r="80" spans="1:13">
      <c r="A80" s="1">
        <v>70</v>
      </c>
      <c r="B80" s="85" t="str">
        <f>REPT(Sept!A80,1)</f>
        <v>GRANDIDIER Vincent</v>
      </c>
      <c r="C80" s="18">
        <f>SUM(Sept!EH80)</f>
        <v>0</v>
      </c>
      <c r="D80" s="18">
        <f>SUM(Oct!EH80)</f>
        <v>0</v>
      </c>
      <c r="E80" s="18">
        <f>SUM(Nov!EH80)</f>
        <v>0</v>
      </c>
      <c r="F80" s="18">
        <f>SUM(Dec!EH80)</f>
        <v>0</v>
      </c>
      <c r="G80" s="18">
        <f>SUM(Jan!EH80)</f>
        <v>0</v>
      </c>
      <c r="H80" s="18">
        <f>SUM(Fev!EH80)</f>
        <v>50.7</v>
      </c>
      <c r="I80" s="18">
        <f>SUM(Mars!EH80)</f>
        <v>82</v>
      </c>
      <c r="J80" s="18">
        <f>SUM(Avr!EH80)</f>
        <v>0</v>
      </c>
      <c r="K80" s="18">
        <f>SUM(Mai!EH80)</f>
        <v>0</v>
      </c>
      <c r="L80" s="18">
        <f>SUM(Juin!EH80)</f>
        <v>0</v>
      </c>
      <c r="M80" s="33">
        <f t="shared" si="0"/>
        <v>132.69999999999999</v>
      </c>
    </row>
    <row r="81" spans="1:13">
      <c r="A81" s="1">
        <v>71</v>
      </c>
      <c r="B81" s="85" t="str">
        <f>REPT(Sept!A81,1)</f>
        <v>THOURAIN Philippe</v>
      </c>
      <c r="C81" s="18">
        <f>SUM(Sept!EH81)</f>
        <v>0</v>
      </c>
      <c r="D81" s="18">
        <f>SUM(Oct!EH81)</f>
        <v>0</v>
      </c>
      <c r="E81" s="18">
        <f>SUM(Nov!EH81)</f>
        <v>0</v>
      </c>
      <c r="F81" s="18">
        <f>SUM(Dec!EH81)</f>
        <v>0</v>
      </c>
      <c r="G81" s="18">
        <f>SUM(Jan!EH81)</f>
        <v>0</v>
      </c>
      <c r="H81" s="18">
        <f>SUM(Fev!EH81)</f>
        <v>68</v>
      </c>
      <c r="I81" s="18">
        <f>SUM(Mars!EH81)</f>
        <v>47</v>
      </c>
      <c r="J81" s="18">
        <f>SUM(Avr!EH81)</f>
        <v>145.5</v>
      </c>
      <c r="K81" s="18">
        <f>SUM(Mai!EH81)</f>
        <v>123</v>
      </c>
      <c r="L81" s="18">
        <f>SUM(Juin!EH81)</f>
        <v>128</v>
      </c>
      <c r="M81" s="33">
        <f t="shared" si="0"/>
        <v>511.5</v>
      </c>
    </row>
    <row r="82" spans="1:13">
      <c r="A82" s="1">
        <v>72</v>
      </c>
      <c r="B82" s="85" t="str">
        <f>REPT(Sept!A82,1)</f>
        <v>MAUREL Mickaël</v>
      </c>
      <c r="C82" s="18">
        <f>SUM(Sept!EH82)</f>
        <v>0</v>
      </c>
      <c r="D82" s="18">
        <f>SUM(Oct!EH82)</f>
        <v>0</v>
      </c>
      <c r="E82" s="18">
        <f>SUM(Nov!EH82)</f>
        <v>0</v>
      </c>
      <c r="F82" s="18">
        <f>SUM(Dec!EH82)</f>
        <v>0</v>
      </c>
      <c r="G82" s="18">
        <f>SUM(Jan!EH82)</f>
        <v>0</v>
      </c>
      <c r="H82" s="18">
        <f>SUM(Fev!EH82)</f>
        <v>20</v>
      </c>
      <c r="I82" s="18">
        <f>SUM(Mars!EH82)</f>
        <v>0</v>
      </c>
      <c r="J82" s="18">
        <f>SUM(Avr!EH82)</f>
        <v>0</v>
      </c>
      <c r="K82" s="18">
        <f>SUM(Mai!EH82)</f>
        <v>0</v>
      </c>
      <c r="L82" s="18">
        <f>SUM(Juin!EH82)</f>
        <v>0</v>
      </c>
      <c r="M82" s="33">
        <f t="shared" si="0"/>
        <v>20</v>
      </c>
    </row>
    <row r="83" spans="1:13">
      <c r="A83" s="1">
        <v>73</v>
      </c>
      <c r="B83" s="85" t="str">
        <f>REPT(Sept!A83,1)</f>
        <v>BRUNEL Athmane</v>
      </c>
      <c r="C83" s="18">
        <f>SUM(Sept!EH83)</f>
        <v>0</v>
      </c>
      <c r="D83" s="18">
        <f>SUM(Oct!EH83)</f>
        <v>0</v>
      </c>
      <c r="E83" s="18">
        <f>SUM(Nov!EH83)</f>
        <v>0</v>
      </c>
      <c r="F83" s="18">
        <f>SUM(Dec!EH83)</f>
        <v>0</v>
      </c>
      <c r="G83" s="18">
        <f>SUM(Jan!EH83)</f>
        <v>0</v>
      </c>
      <c r="H83" s="18">
        <f>SUM(Fev!EH83)</f>
        <v>17</v>
      </c>
      <c r="I83" s="18">
        <f>SUM(Mars!EH83)</f>
        <v>0</v>
      </c>
      <c r="J83" s="18">
        <f>SUM(Avr!EH83)</f>
        <v>8</v>
      </c>
      <c r="K83" s="18">
        <f>SUM(Mai!EH83)</f>
        <v>71</v>
      </c>
      <c r="L83" s="18">
        <f>SUM(Juin!EH83)</f>
        <v>21</v>
      </c>
      <c r="M83" s="33">
        <f t="shared" si="0"/>
        <v>117</v>
      </c>
    </row>
    <row r="84" spans="1:13">
      <c r="A84" s="1">
        <v>74</v>
      </c>
      <c r="B84" s="85" t="str">
        <f>REPT(Sept!A84,1)</f>
        <v>BARBU Bernard</v>
      </c>
      <c r="C84" s="18">
        <f>SUM(Sept!EH84)</f>
        <v>0</v>
      </c>
      <c r="D84" s="18">
        <f>SUM(Oct!EH84)</f>
        <v>0</v>
      </c>
      <c r="E84" s="18">
        <f>SUM(Nov!EH84)</f>
        <v>0</v>
      </c>
      <c r="F84" s="18">
        <f>SUM(Dec!EH84)</f>
        <v>0</v>
      </c>
      <c r="G84" s="18">
        <f>SUM(Jan!EH84)</f>
        <v>0</v>
      </c>
      <c r="H84" s="18">
        <f>SUM(Fev!EH84)</f>
        <v>0</v>
      </c>
      <c r="I84" s="18">
        <f>SUM(Mars!EH84)</f>
        <v>83</v>
      </c>
      <c r="J84" s="18">
        <f>SUM(Avr!EH84)</f>
        <v>0</v>
      </c>
      <c r="K84" s="18">
        <f>SUM(Mai!EH84)</f>
        <v>0</v>
      </c>
      <c r="L84" s="18">
        <f>SUM(Juin!EH84)</f>
        <v>0</v>
      </c>
      <c r="M84" s="33">
        <f t="shared" si="0"/>
        <v>83</v>
      </c>
    </row>
    <row r="85" spans="1:13">
      <c r="A85" s="1">
        <v>75</v>
      </c>
      <c r="B85" s="85" t="str">
        <f>REPT(Sept!A85,1)</f>
        <v>GIRONES Alain</v>
      </c>
      <c r="C85" s="18">
        <f>SUM(Sept!EH85)</f>
        <v>0</v>
      </c>
      <c r="D85" s="18">
        <f>SUM(Oct!EH85)</f>
        <v>0</v>
      </c>
      <c r="E85" s="18">
        <f>SUM(Nov!EH85)</f>
        <v>0</v>
      </c>
      <c r="F85" s="18">
        <f>SUM(Dec!EH85)</f>
        <v>0</v>
      </c>
      <c r="G85" s="18">
        <f>SUM(Jan!EH85)</f>
        <v>0</v>
      </c>
      <c r="H85" s="18">
        <f>SUM(Fev!EH85)</f>
        <v>0</v>
      </c>
      <c r="I85" s="18">
        <f>SUM(Mars!EH85)</f>
        <v>6</v>
      </c>
      <c r="J85" s="18">
        <f>SUM(Avr!EH85)</f>
        <v>0</v>
      </c>
      <c r="K85" s="18">
        <f>SUM(Mai!EH85)</f>
        <v>0</v>
      </c>
      <c r="L85" s="18">
        <f>SUM(Juin!EH85)</f>
        <v>0</v>
      </c>
      <c r="M85" s="33">
        <f t="shared" si="0"/>
        <v>6</v>
      </c>
    </row>
    <row r="86" spans="1:13">
      <c r="A86" s="1">
        <v>76</v>
      </c>
      <c r="B86" s="85" t="str">
        <f>REPT(Sept!A86,1)</f>
        <v>MEDAN Didier</v>
      </c>
      <c r="C86" s="18">
        <f>SUM(Sept!EH86)</f>
        <v>0</v>
      </c>
      <c r="D86" s="18">
        <f>SUM(Oct!EH86)</f>
        <v>0</v>
      </c>
      <c r="E86" s="18">
        <f>SUM(Nov!EH86)</f>
        <v>0</v>
      </c>
      <c r="F86" s="18">
        <f>SUM(Dec!EH86)</f>
        <v>0</v>
      </c>
      <c r="G86" s="18">
        <f>SUM(Jan!EH86)</f>
        <v>0</v>
      </c>
      <c r="H86" s="18">
        <f>SUM(Fev!EH86)</f>
        <v>0</v>
      </c>
      <c r="I86" s="18">
        <f>SUM(Mars!EH86)</f>
        <v>21</v>
      </c>
      <c r="J86" s="18">
        <f>SUM(Avr!EH86)</f>
        <v>0</v>
      </c>
      <c r="K86" s="18">
        <f>SUM(Mai!EH86)</f>
        <v>0</v>
      </c>
      <c r="L86" s="18">
        <f>SUM(Juin!EH86)</f>
        <v>0</v>
      </c>
      <c r="M86" s="33">
        <f t="shared" si="0"/>
        <v>21</v>
      </c>
    </row>
    <row r="87" spans="1:13">
      <c r="A87" s="1">
        <v>77</v>
      </c>
      <c r="B87" s="85" t="str">
        <f>REPT(Sept!A87,1)</f>
        <v>CORTADE Alain</v>
      </c>
      <c r="C87" s="18">
        <f>SUM(Sept!EH87)</f>
        <v>0</v>
      </c>
      <c r="D87" s="18">
        <f>SUM(Oct!EH87)</f>
        <v>0</v>
      </c>
      <c r="E87" s="18">
        <f>SUM(Nov!EH87)</f>
        <v>0</v>
      </c>
      <c r="F87" s="18">
        <f>SUM(Dec!EH87)</f>
        <v>0</v>
      </c>
      <c r="G87" s="18">
        <f>SUM(Jan!EH87)</f>
        <v>0</v>
      </c>
      <c r="H87" s="18">
        <f>SUM(Fev!EH87)</f>
        <v>0</v>
      </c>
      <c r="I87" s="18">
        <f>SUM(Mars!EH87)</f>
        <v>23</v>
      </c>
      <c r="J87" s="18">
        <f>SUM(Avr!EH87)</f>
        <v>0</v>
      </c>
      <c r="K87" s="18">
        <f>SUM(Mai!EH87)</f>
        <v>0</v>
      </c>
      <c r="L87" s="18">
        <f>SUM(Juin!EH87)</f>
        <v>0</v>
      </c>
      <c r="M87" s="33">
        <f t="shared" si="0"/>
        <v>23</v>
      </c>
    </row>
    <row r="88" spans="1:13">
      <c r="A88" s="1">
        <v>78</v>
      </c>
      <c r="B88" s="85" t="str">
        <f>REPT(Sept!A88,1)</f>
        <v>SARDA Christophe</v>
      </c>
      <c r="C88" s="18">
        <f>SUM(Sept!EH88)</f>
        <v>0</v>
      </c>
      <c r="D88" s="18">
        <f>SUM(Oct!EH88)</f>
        <v>0</v>
      </c>
      <c r="E88" s="18">
        <f>SUM(Nov!EH88)</f>
        <v>0</v>
      </c>
      <c r="F88" s="18">
        <f>SUM(Dec!EH88)</f>
        <v>0</v>
      </c>
      <c r="G88" s="18">
        <f>SUM(Jan!EH88)</f>
        <v>0</v>
      </c>
      <c r="H88" s="18">
        <f>SUM(Fev!EH88)</f>
        <v>0</v>
      </c>
      <c r="I88" s="18">
        <f>SUM(Mars!EH88)</f>
        <v>28.6</v>
      </c>
      <c r="J88" s="18">
        <f>SUM(Avr!EH88)</f>
        <v>0</v>
      </c>
      <c r="K88" s="18">
        <f>SUM(Mai!EH88)</f>
        <v>0</v>
      </c>
      <c r="L88" s="18">
        <f>SUM(Juin!EH88)</f>
        <v>0</v>
      </c>
      <c r="M88" s="33">
        <f t="shared" si="0"/>
        <v>28.6</v>
      </c>
    </row>
    <row r="89" spans="1:13">
      <c r="A89" s="1">
        <v>79</v>
      </c>
      <c r="B89" s="85" t="str">
        <f>REPT(Sept!A89,1)</f>
        <v>SENDRA Eric</v>
      </c>
      <c r="C89" s="18">
        <f>SUM(Sept!EH89)</f>
        <v>0</v>
      </c>
      <c r="D89" s="18">
        <f>SUM(Oct!EH89)</f>
        <v>0</v>
      </c>
      <c r="E89" s="18">
        <f>SUM(Nov!EH89)</f>
        <v>0</v>
      </c>
      <c r="F89" s="18">
        <f>SUM(Dec!EH89)</f>
        <v>0</v>
      </c>
      <c r="G89" s="18">
        <f>SUM(Jan!EH89)</f>
        <v>0</v>
      </c>
      <c r="H89" s="18">
        <f>SUM(Fev!EH89)</f>
        <v>0</v>
      </c>
      <c r="I89" s="18">
        <f>SUM(Mars!EH89)</f>
        <v>17</v>
      </c>
      <c r="J89" s="18">
        <f>SUM(Avr!EH89)</f>
        <v>0</v>
      </c>
      <c r="K89" s="18">
        <f>SUM(Mai!EH89)</f>
        <v>0</v>
      </c>
      <c r="L89" s="18">
        <f>SUM(Juin!EH89)</f>
        <v>0</v>
      </c>
      <c r="M89" s="33">
        <f t="shared" si="0"/>
        <v>17</v>
      </c>
    </row>
    <row r="90" spans="1:13">
      <c r="A90" s="1">
        <v>80</v>
      </c>
      <c r="B90" s="85" t="str">
        <f>REPT(Sept!A90,1)</f>
        <v>RAIMBAUD Christophe</v>
      </c>
      <c r="C90" s="18">
        <f>SUM(Sept!EH90)</f>
        <v>0</v>
      </c>
      <c r="D90" s="18">
        <f>SUM(Oct!EH90)</f>
        <v>0</v>
      </c>
      <c r="E90" s="18">
        <f>SUM(Nov!EH90)</f>
        <v>0</v>
      </c>
      <c r="F90" s="18">
        <f>SUM(Dec!EH90)</f>
        <v>0</v>
      </c>
      <c r="G90" s="18">
        <f>SUM(Jan!EH90)</f>
        <v>0</v>
      </c>
      <c r="H90" s="18">
        <f>SUM(Fev!EH90)</f>
        <v>0</v>
      </c>
      <c r="I90" s="18">
        <f>SUM(Mars!EH90)</f>
        <v>0</v>
      </c>
      <c r="J90" s="18">
        <f>SUM(Avr!EH90)</f>
        <v>70.2</v>
      </c>
      <c r="K90" s="18">
        <f>SUM(Mai!EH90)</f>
        <v>55.900000000000006</v>
      </c>
      <c r="L90" s="18">
        <f>SUM(Juin!EH90)</f>
        <v>15</v>
      </c>
      <c r="M90" s="33">
        <f t="shared" si="0"/>
        <v>141.10000000000002</v>
      </c>
    </row>
    <row r="91" spans="1:13">
      <c r="A91" s="1">
        <v>81</v>
      </c>
      <c r="B91" s="85" t="str">
        <f>REPT(Sept!A91,1)</f>
        <v>ODIN Tonny</v>
      </c>
      <c r="C91" s="18">
        <f>SUM(Sept!EH91)</f>
        <v>0</v>
      </c>
      <c r="D91" s="18">
        <f>SUM(Oct!EH91)</f>
        <v>0</v>
      </c>
      <c r="E91" s="18">
        <f>SUM(Nov!EH91)</f>
        <v>0</v>
      </c>
      <c r="F91" s="18">
        <f>SUM(Dec!EH91)</f>
        <v>0</v>
      </c>
      <c r="G91" s="18">
        <f>SUM(Jan!EH91)</f>
        <v>0</v>
      </c>
      <c r="H91" s="18">
        <f>SUM(Fev!EH91)</f>
        <v>0</v>
      </c>
      <c r="I91" s="18">
        <f>SUM(Mars!EH91)</f>
        <v>0</v>
      </c>
      <c r="J91" s="18">
        <f>SUM(Avr!EH91)</f>
        <v>10</v>
      </c>
      <c r="K91" s="18">
        <f>SUM(Mai!EH91)</f>
        <v>0</v>
      </c>
      <c r="L91" s="18">
        <f>SUM(Juin!EH91)</f>
        <v>0</v>
      </c>
      <c r="M91" s="33">
        <f t="shared" si="0"/>
        <v>10</v>
      </c>
    </row>
    <row r="92" spans="1:13">
      <c r="A92" s="1">
        <v>82</v>
      </c>
      <c r="B92" s="85" t="str">
        <f>REPT(Sept!A92,1)</f>
        <v>DI STEFANO Alexandra</v>
      </c>
      <c r="C92" s="18">
        <f>SUM(Sept!EH92)</f>
        <v>0</v>
      </c>
      <c r="D92" s="18">
        <f>SUM(Oct!EH92)</f>
        <v>0</v>
      </c>
      <c r="E92" s="18">
        <f>SUM(Nov!EH92)</f>
        <v>0</v>
      </c>
      <c r="F92" s="18">
        <f>SUM(Dec!EH92)</f>
        <v>0</v>
      </c>
      <c r="G92" s="18">
        <f>SUM(Jan!EH92)</f>
        <v>0</v>
      </c>
      <c r="H92" s="18">
        <f>SUM(Fev!EH92)</f>
        <v>0</v>
      </c>
      <c r="I92" s="18">
        <f>SUM(Mars!EH92)</f>
        <v>0</v>
      </c>
      <c r="J92" s="18">
        <f>SUM(Avr!EH92)</f>
        <v>24</v>
      </c>
      <c r="K92" s="18">
        <f>SUM(Mai!EH92)</f>
        <v>0</v>
      </c>
      <c r="L92" s="18">
        <f>SUM(Juin!EH92)</f>
        <v>0</v>
      </c>
      <c r="M92" s="33">
        <f t="shared" si="0"/>
        <v>24</v>
      </c>
    </row>
    <row r="93" spans="1:13">
      <c r="A93" s="1">
        <v>83</v>
      </c>
      <c r="B93" s="85" t="str">
        <f>REPT(Sept!A93,1)</f>
        <v>Nicole (invitée MARTY)</v>
      </c>
      <c r="C93" s="18">
        <f>SUM(Sept!EH93)</f>
        <v>0</v>
      </c>
      <c r="D93" s="18">
        <f>SUM(Oct!EH93)</f>
        <v>0</v>
      </c>
      <c r="E93" s="18">
        <f>SUM(Nov!EH93)</f>
        <v>0</v>
      </c>
      <c r="F93" s="18">
        <f>SUM(Dec!EH93)</f>
        <v>0</v>
      </c>
      <c r="G93" s="18">
        <f>SUM(Jan!EH93)</f>
        <v>0</v>
      </c>
      <c r="H93" s="18">
        <f>SUM(Fev!EH93)</f>
        <v>0</v>
      </c>
      <c r="I93" s="18">
        <f>SUM(Mars!EH93)</f>
        <v>0</v>
      </c>
      <c r="J93" s="18">
        <f>SUM(Avr!EH93)</f>
        <v>0</v>
      </c>
      <c r="K93" s="18">
        <f>SUM(Mai!EH93)</f>
        <v>2</v>
      </c>
      <c r="L93" s="18">
        <f>SUM(Juin!EH93)</f>
        <v>0</v>
      </c>
      <c r="M93" s="33">
        <f t="shared" si="0"/>
        <v>2</v>
      </c>
    </row>
    <row r="94" spans="1:13">
      <c r="A94" s="1">
        <v>84</v>
      </c>
      <c r="B94" s="85" t="str">
        <f>REPT(Sept!A94,1)</f>
        <v>Inconnu 1 du 10 mai</v>
      </c>
      <c r="C94" s="18">
        <f>SUM(Sept!EH94)</f>
        <v>0</v>
      </c>
      <c r="D94" s="18">
        <f>SUM(Oct!EH94)</f>
        <v>0</v>
      </c>
      <c r="E94" s="18">
        <f>SUM(Nov!EH94)</f>
        <v>0</v>
      </c>
      <c r="F94" s="18">
        <f>SUM(Dec!EH94)</f>
        <v>0</v>
      </c>
      <c r="G94" s="18">
        <f>SUM(Jan!EH94)</f>
        <v>0</v>
      </c>
      <c r="H94" s="18">
        <f>SUM(Fev!EH94)</f>
        <v>0</v>
      </c>
      <c r="I94" s="18">
        <f>SUM(Mars!EH94)</f>
        <v>0</v>
      </c>
      <c r="J94" s="18">
        <f>SUM(Avr!EH94)</f>
        <v>0</v>
      </c>
      <c r="K94" s="18">
        <f>SUM(Mai!EH94)</f>
        <v>6</v>
      </c>
      <c r="L94" s="18">
        <f>SUM(Juin!EH94)</f>
        <v>0</v>
      </c>
      <c r="M94" s="33">
        <f t="shared" si="0"/>
        <v>6</v>
      </c>
    </row>
    <row r="95" spans="1:13">
      <c r="A95" s="1">
        <v>85</v>
      </c>
      <c r="B95" s="85" t="str">
        <f>REPT(Sept!A95,1)</f>
        <v>Inconnu 2 du 10 mai</v>
      </c>
      <c r="C95" s="18">
        <f>SUM(Sept!EH95)</f>
        <v>0</v>
      </c>
      <c r="D95" s="18">
        <f>SUM(Oct!EH95)</f>
        <v>0</v>
      </c>
      <c r="E95" s="18">
        <f>SUM(Nov!EH95)</f>
        <v>0</v>
      </c>
      <c r="F95" s="18">
        <f>SUM(Dec!EH95)</f>
        <v>0</v>
      </c>
      <c r="G95" s="18">
        <f>SUM(Jan!EH95)</f>
        <v>0</v>
      </c>
      <c r="H95" s="18">
        <f>SUM(Fev!EH95)</f>
        <v>0</v>
      </c>
      <c r="I95" s="18">
        <f>SUM(Mars!EH95)</f>
        <v>0</v>
      </c>
      <c r="J95" s="18">
        <f>SUM(Avr!EH95)</f>
        <v>0</v>
      </c>
      <c r="K95" s="18">
        <f>SUM(Mai!EH95)</f>
        <v>5</v>
      </c>
      <c r="L95" s="18">
        <f>SUM(Juin!EH95)</f>
        <v>0</v>
      </c>
      <c r="M95" s="33">
        <f t="shared" si="0"/>
        <v>5</v>
      </c>
    </row>
    <row r="96" spans="1:13">
      <c r="A96" s="1">
        <v>86</v>
      </c>
      <c r="B96" s="85" t="str">
        <f>REPT(Sept!A96,1)</f>
        <v>QUEYRAT Xavier</v>
      </c>
      <c r="C96" s="18">
        <f>SUM(Sept!EH96)</f>
        <v>0</v>
      </c>
      <c r="D96" s="18">
        <f>SUM(Oct!EH96)</f>
        <v>0</v>
      </c>
      <c r="E96" s="18">
        <f>SUM(Nov!EH96)</f>
        <v>0</v>
      </c>
      <c r="F96" s="18">
        <f>SUM(Dec!EH96)</f>
        <v>0</v>
      </c>
      <c r="G96" s="18">
        <f>SUM(Jan!EH96)</f>
        <v>0</v>
      </c>
      <c r="H96" s="18">
        <f>SUM(Fev!EH96)</f>
        <v>0</v>
      </c>
      <c r="I96" s="18">
        <f>SUM(Mars!EH96)</f>
        <v>0</v>
      </c>
      <c r="J96" s="18">
        <f>SUM(Avr!EH96)</f>
        <v>0</v>
      </c>
      <c r="K96" s="18">
        <f>SUM(Mai!EH96)</f>
        <v>37.700000000000003</v>
      </c>
      <c r="L96" s="18">
        <f>SUM(Juin!EH96)</f>
        <v>0</v>
      </c>
      <c r="M96" s="33">
        <f t="shared" ref="M96:M101" si="2">SUM(D96:L96)</f>
        <v>37.700000000000003</v>
      </c>
    </row>
    <row r="97" spans="2:13">
      <c r="B97" s="85" t="str">
        <f>REPT(Sept!A97,1)</f>
        <v>X</v>
      </c>
      <c r="C97" s="18">
        <f>SUM(Sept!EH97)</f>
        <v>0</v>
      </c>
      <c r="D97" s="18">
        <f>SUM(Oct!EH97)</f>
        <v>0</v>
      </c>
      <c r="E97" s="18">
        <f>SUM(Nov!EH97)</f>
        <v>0</v>
      </c>
      <c r="F97" s="18">
        <f>SUM(Dec!EH97)</f>
        <v>0</v>
      </c>
      <c r="G97" s="18">
        <f>SUM(Jan!EH97)</f>
        <v>0</v>
      </c>
      <c r="H97" s="18">
        <f>SUM(Fev!EH97)</f>
        <v>0</v>
      </c>
      <c r="I97" s="18">
        <f>SUM(Mars!EH97)</f>
        <v>0</v>
      </c>
      <c r="J97" s="18">
        <f>SUM(Avr!EH97)</f>
        <v>0</v>
      </c>
      <c r="K97" s="18">
        <f>SUM(Mai!EH97)</f>
        <v>0</v>
      </c>
      <c r="L97" s="18">
        <f>SUM(Juin!EH97)</f>
        <v>0</v>
      </c>
      <c r="M97" s="33">
        <f t="shared" si="2"/>
        <v>0</v>
      </c>
    </row>
    <row r="98" spans="2:13">
      <c r="B98" s="85" t="str">
        <f>REPT(Sept!A98,1)</f>
        <v>X</v>
      </c>
      <c r="C98" s="18">
        <f>SUM(Sept!EH98)</f>
        <v>0</v>
      </c>
      <c r="D98" s="18">
        <f>SUM(Oct!EH98)</f>
        <v>0</v>
      </c>
      <c r="E98" s="18">
        <f>SUM(Nov!EH98)</f>
        <v>0</v>
      </c>
      <c r="F98" s="18">
        <f>SUM(Dec!EH98)</f>
        <v>0</v>
      </c>
      <c r="G98" s="18">
        <f>SUM(Jan!EH98)</f>
        <v>0</v>
      </c>
      <c r="H98" s="18">
        <f>SUM(Fev!EH98)</f>
        <v>0</v>
      </c>
      <c r="I98" s="18">
        <f>SUM(Mars!EH98)</f>
        <v>0</v>
      </c>
      <c r="J98" s="18">
        <f>SUM(Avr!EH98)</f>
        <v>0</v>
      </c>
      <c r="K98" s="18">
        <f>SUM(Mai!EH98)</f>
        <v>0</v>
      </c>
      <c r="L98" s="18">
        <f>SUM(Juin!EH98)</f>
        <v>0</v>
      </c>
      <c r="M98" s="33">
        <f t="shared" si="2"/>
        <v>0</v>
      </c>
    </row>
    <row r="99" spans="2:13">
      <c r="B99" s="85" t="str">
        <f>REPT(Sept!A99,1)</f>
        <v>X</v>
      </c>
      <c r="C99" s="18">
        <f>SUM(Sept!EH99)</f>
        <v>0</v>
      </c>
      <c r="D99" s="18">
        <f>SUM(Oct!EH99)</f>
        <v>0</v>
      </c>
      <c r="E99" s="18">
        <f>SUM(Nov!EH99)</f>
        <v>0</v>
      </c>
      <c r="F99" s="18">
        <f>SUM(Dec!EH99)</f>
        <v>0</v>
      </c>
      <c r="G99" s="18">
        <f>SUM(Jan!EH99)</f>
        <v>0</v>
      </c>
      <c r="H99" s="18">
        <f>SUM(Fev!EH99)</f>
        <v>0</v>
      </c>
      <c r="I99" s="18">
        <f>SUM(Mars!EH99)</f>
        <v>0</v>
      </c>
      <c r="J99" s="18">
        <f>SUM(Avr!EH99)</f>
        <v>0</v>
      </c>
      <c r="K99" s="18">
        <f>SUM(Mai!EH99)</f>
        <v>0</v>
      </c>
      <c r="L99" s="18">
        <f>SUM(Juin!EH99)</f>
        <v>0</v>
      </c>
      <c r="M99" s="33">
        <f t="shared" si="2"/>
        <v>0</v>
      </c>
    </row>
    <row r="100" spans="2:13">
      <c r="B100" s="85" t="str">
        <f>REPT(Sept!A100,1)</f>
        <v>X</v>
      </c>
      <c r="C100" s="18">
        <f>SUM(Sept!EH100)</f>
        <v>0</v>
      </c>
      <c r="D100" s="18">
        <f>SUM(Oct!EH100)</f>
        <v>0</v>
      </c>
      <c r="E100" s="18">
        <f>SUM(Nov!EH100)</f>
        <v>0</v>
      </c>
      <c r="F100" s="18">
        <f>SUM(Dec!EH100)</f>
        <v>0</v>
      </c>
      <c r="G100" s="18">
        <f>SUM(Jan!EH100)</f>
        <v>0</v>
      </c>
      <c r="H100" s="18">
        <f>SUM(Fev!EH100)</f>
        <v>0</v>
      </c>
      <c r="I100" s="18">
        <f>SUM(Mars!EH100)</f>
        <v>0</v>
      </c>
      <c r="J100" s="18">
        <f>SUM(Avr!EH100)</f>
        <v>0</v>
      </c>
      <c r="K100" s="18">
        <f>SUM(Mai!EH100)</f>
        <v>0</v>
      </c>
      <c r="L100" s="18">
        <f>SUM(Juin!EH100)</f>
        <v>0</v>
      </c>
      <c r="M100" s="33">
        <f t="shared" si="2"/>
        <v>0</v>
      </c>
    </row>
    <row r="101" spans="2:13">
      <c r="B101" s="16" t="str">
        <f>REPT(Sept!A101,1)</f>
        <v>TOTAL</v>
      </c>
      <c r="C101" s="18">
        <f>SUM(C11:C100)</f>
        <v>3427.1999999999994</v>
      </c>
      <c r="D101" s="18">
        <f t="shared" ref="D101:L101" si="3">SUM(D11:D100)</f>
        <v>4694.7000000000007</v>
      </c>
      <c r="E101" s="18">
        <f t="shared" si="3"/>
        <v>4817.9999999999991</v>
      </c>
      <c r="F101" s="18">
        <f t="shared" si="3"/>
        <v>4288.2</v>
      </c>
      <c r="G101" s="18">
        <f t="shared" si="3"/>
        <v>5439.4000000000005</v>
      </c>
      <c r="H101" s="18">
        <f t="shared" si="3"/>
        <v>4427.5</v>
      </c>
      <c r="I101" s="18">
        <f t="shared" si="3"/>
        <v>4338.1000000000004</v>
      </c>
      <c r="J101" s="18">
        <f t="shared" si="3"/>
        <v>4410.5999999999985</v>
      </c>
      <c r="K101" s="18">
        <f>SUM(Mai!EH101)</f>
        <v>0</v>
      </c>
      <c r="L101" s="18">
        <f t="shared" si="3"/>
        <v>3289.9999999999995</v>
      </c>
      <c r="M101" s="33">
        <f t="shared" si="2"/>
        <v>35706.5</v>
      </c>
    </row>
    <row r="102" spans="2:13">
      <c r="B102" s="16"/>
      <c r="G102" s="18"/>
      <c r="M102" s="18">
        <f>SUM(D101:L101)</f>
        <v>35706.5</v>
      </c>
    </row>
    <row r="103" spans="2:13">
      <c r="B103" s="16"/>
      <c r="G103" s="18"/>
    </row>
    <row r="104" spans="2:13">
      <c r="B104" s="16"/>
      <c r="G104" s="18"/>
    </row>
    <row r="105" spans="2:13">
      <c r="B105" s="16"/>
      <c r="G105" s="18"/>
    </row>
    <row r="106" spans="2:13">
      <c r="B106" s="16"/>
      <c r="G106" s="18"/>
    </row>
    <row r="107" spans="2:13">
      <c r="B107" s="16"/>
    </row>
    <row r="108" spans="2:13">
      <c r="B108" s="16"/>
    </row>
    <row r="109" spans="2:13">
      <c r="B109" s="16"/>
    </row>
    <row r="110" spans="2:13">
      <c r="B110" s="16"/>
    </row>
    <row r="111" spans="2:13">
      <c r="B111" s="16"/>
    </row>
    <row r="112" spans="2:13">
      <c r="B112" s="16"/>
    </row>
    <row r="113" spans="2:2">
      <c r="B113" s="16"/>
    </row>
    <row r="114" spans="2:2">
      <c r="B114" s="16"/>
    </row>
    <row r="115" spans="2:2">
      <c r="B115" s="16"/>
    </row>
    <row r="116" spans="2:2">
      <c r="B116" s="16"/>
    </row>
    <row r="117" spans="2:2">
      <c r="B117" s="16"/>
    </row>
    <row r="118" spans="2:2">
      <c r="B118" s="16"/>
    </row>
    <row r="119" spans="2:2">
      <c r="B119" s="16"/>
    </row>
    <row r="120" spans="2:2">
      <c r="B120" s="16"/>
    </row>
    <row r="121" spans="2:2">
      <c r="B121" s="16"/>
    </row>
    <row r="122" spans="2:2">
      <c r="B122" s="16"/>
    </row>
    <row r="123" spans="2:2">
      <c r="B123" s="16"/>
    </row>
    <row r="124" spans="2:2">
      <c r="B124" s="16"/>
    </row>
    <row r="125" spans="2:2">
      <c r="B125" s="16"/>
    </row>
    <row r="126" spans="2:2">
      <c r="B126" s="16"/>
    </row>
    <row r="127" spans="2:2">
      <c r="B127" s="16"/>
    </row>
    <row r="128" spans="2:2">
      <c r="B128" s="16"/>
    </row>
    <row r="129" spans="2:2">
      <c r="B129" s="16"/>
    </row>
    <row r="130" spans="2:2">
      <c r="B130" s="16"/>
    </row>
    <row r="131" spans="2:2">
      <c r="B131" s="16"/>
    </row>
    <row r="132" spans="2:2">
      <c r="B132" s="16"/>
    </row>
    <row r="133" spans="2:2">
      <c r="B133" s="1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B3:O111"/>
  <sheetViews>
    <sheetView workbookViewId="0">
      <selection activeCell="G19" sqref="G19"/>
    </sheetView>
  </sheetViews>
  <sheetFormatPr baseColWidth="10" defaultColWidth="11.5703125" defaultRowHeight="12.75"/>
  <cols>
    <col min="1" max="1" width="11.5703125" style="1"/>
    <col min="2" max="2" width="26.5703125" style="1" customWidth="1"/>
    <col min="3" max="3" width="10.28515625" style="1" customWidth="1"/>
    <col min="4" max="16384" width="11.5703125" style="1"/>
  </cols>
  <sheetData>
    <row r="3" spans="2:15">
      <c r="B3" s="19"/>
    </row>
    <row r="4" spans="2:15">
      <c r="B4" s="19" t="s">
        <v>41</v>
      </c>
    </row>
    <row r="5" spans="2:15">
      <c r="B5" s="19" t="str">
        <f>REPT(Sept!A7,1)</f>
        <v>Saison 2018 - 2019</v>
      </c>
      <c r="D5" s="40"/>
    </row>
    <row r="7" spans="2:15">
      <c r="B7" s="36"/>
    </row>
    <row r="8" spans="2:15">
      <c r="B8" s="35"/>
      <c r="C8" s="19"/>
      <c r="D8" s="19"/>
    </row>
    <row r="9" spans="2:15">
      <c r="C9" s="19" t="s">
        <v>19</v>
      </c>
      <c r="D9" s="19" t="s">
        <v>20</v>
      </c>
      <c r="E9" s="19" t="s">
        <v>23</v>
      </c>
      <c r="F9" s="19" t="s">
        <v>24</v>
      </c>
      <c r="G9" s="19" t="s">
        <v>25</v>
      </c>
      <c r="H9" s="19" t="s">
        <v>26</v>
      </c>
      <c r="I9" s="19" t="s">
        <v>27</v>
      </c>
      <c r="J9" s="19" t="s">
        <v>28</v>
      </c>
      <c r="K9" s="19" t="s">
        <v>29</v>
      </c>
      <c r="L9" s="19" t="s">
        <v>30</v>
      </c>
      <c r="M9" s="19" t="s">
        <v>36</v>
      </c>
      <c r="N9" s="19"/>
      <c r="O9" s="19"/>
    </row>
    <row r="11" spans="2:15">
      <c r="B11" s="85" t="str">
        <f>REPT(Sept!A11,1)</f>
        <v>ANGLAS Olivier</v>
      </c>
      <c r="C11" s="43">
        <f>SUM(Sept!EJ11)</f>
        <v>0</v>
      </c>
      <c r="D11" s="43">
        <f>SUM(Oct!EL11)</f>
        <v>0</v>
      </c>
      <c r="E11" s="43">
        <f>SUM(Nov!EL11)</f>
        <v>0</v>
      </c>
      <c r="F11" s="43">
        <f>SUM(Dec!EL11)</f>
        <v>0</v>
      </c>
      <c r="G11" s="43">
        <f>SUM(Jan!EL11)</f>
        <v>1</v>
      </c>
      <c r="H11" s="43">
        <f>SUM(Fev!EL11)</f>
        <v>0</v>
      </c>
      <c r="I11" s="43">
        <f>SUM(Mars!EL11)</f>
        <v>0</v>
      </c>
      <c r="J11" s="43">
        <f>SUM(Avr!EL11)</f>
        <v>0</v>
      </c>
      <c r="K11" s="43">
        <f>SUM(Mai!EL11)</f>
        <v>0</v>
      </c>
      <c r="L11" s="43">
        <f>SUM(Juin!EL11)</f>
        <v>0</v>
      </c>
      <c r="M11" s="41">
        <f>SUM(C11:L11)</f>
        <v>1</v>
      </c>
    </row>
    <row r="12" spans="2:15">
      <c r="B12" s="85" t="str">
        <f>REPT(Sept!A12,1)</f>
        <v>ANGLAS Yoan</v>
      </c>
      <c r="C12" s="43">
        <f>SUM(Sept!EJ12)</f>
        <v>0</v>
      </c>
      <c r="D12" s="43">
        <f>SUM(Oct!EL12)</f>
        <v>0</v>
      </c>
      <c r="E12" s="43">
        <f>SUM(Nov!EL12)</f>
        <v>0</v>
      </c>
      <c r="F12" s="43">
        <f>SUM(Dec!EL12)</f>
        <v>0</v>
      </c>
      <c r="G12" s="43">
        <f>SUM(Jan!EL12)</f>
        <v>0</v>
      </c>
      <c r="H12" s="43">
        <f>SUM(Fev!EL12)</f>
        <v>0</v>
      </c>
      <c r="I12" s="43">
        <f>SUM(Mars!EL12)</f>
        <v>0</v>
      </c>
      <c r="J12" s="43">
        <f>SUM(Avr!EL12)</f>
        <v>0</v>
      </c>
      <c r="K12" s="43">
        <f>SUM(Mai!EL12)</f>
        <v>1</v>
      </c>
      <c r="L12" s="43">
        <f>SUM(Juin!EL12)</f>
        <v>0</v>
      </c>
      <c r="M12" s="41">
        <f t="shared" ref="M12:M95" si="0">SUM(C12:L12)</f>
        <v>1</v>
      </c>
    </row>
    <row r="13" spans="2:15">
      <c r="B13" s="85" t="str">
        <f>REPT(Sept!A13,1)</f>
        <v>BARROS Stéphane</v>
      </c>
      <c r="C13" s="43">
        <f>SUM(Sept!EJ13)</f>
        <v>0</v>
      </c>
      <c r="D13" s="43">
        <f>SUM(Oct!EL13)</f>
        <v>0</v>
      </c>
      <c r="E13" s="43">
        <f>SUM(Nov!EL13)</f>
        <v>0</v>
      </c>
      <c r="F13" s="43">
        <f>SUM(Dec!EL13)</f>
        <v>0</v>
      </c>
      <c r="G13" s="43">
        <f>SUM(Jan!EL13)</f>
        <v>0</v>
      </c>
      <c r="H13" s="43">
        <f>SUM(Fev!EL13)</f>
        <v>1</v>
      </c>
      <c r="I13" s="43">
        <f>SUM(Mars!EL13)</f>
        <v>0</v>
      </c>
      <c r="J13" s="43">
        <f>SUM(Avr!EL13)</f>
        <v>0</v>
      </c>
      <c r="K13" s="43">
        <f>SUM(Mai!EL13)</f>
        <v>0</v>
      </c>
      <c r="L13" s="43">
        <f>SUM(Juin!EL13)</f>
        <v>0</v>
      </c>
      <c r="M13" s="41">
        <f t="shared" si="0"/>
        <v>1</v>
      </c>
    </row>
    <row r="14" spans="2:15">
      <c r="B14" s="85" t="str">
        <f>REPT(Sept!A14,1)</f>
        <v>BARTHAS Cécile</v>
      </c>
      <c r="C14" s="43">
        <f>SUM(Sept!EJ14)</f>
        <v>0</v>
      </c>
      <c r="D14" s="43">
        <f>SUM(Oct!EL14)</f>
        <v>0</v>
      </c>
      <c r="E14" s="43">
        <f>SUM(Nov!EL14)</f>
        <v>0</v>
      </c>
      <c r="F14" s="43">
        <f>SUM(Dec!EL14)</f>
        <v>0</v>
      </c>
      <c r="G14" s="43">
        <f>SUM(Jan!EL14)</f>
        <v>0</v>
      </c>
      <c r="H14" s="43">
        <f>SUM(Fev!EL14)</f>
        <v>0</v>
      </c>
      <c r="I14" s="43">
        <f>SUM(Mars!EL14)</f>
        <v>0</v>
      </c>
      <c r="J14" s="43">
        <f>SUM(Avr!EL14)</f>
        <v>0</v>
      </c>
      <c r="K14" s="43">
        <f>SUM(Mai!EL14)</f>
        <v>1</v>
      </c>
      <c r="L14" s="43">
        <f>SUM(Juin!EL14)</f>
        <v>0</v>
      </c>
      <c r="M14" s="41">
        <f t="shared" si="0"/>
        <v>1</v>
      </c>
    </row>
    <row r="15" spans="2:15">
      <c r="B15" s="85" t="str">
        <f>REPT(Sept!A15,1)</f>
        <v>BELTRAN Alain</v>
      </c>
      <c r="C15" s="43">
        <f>SUM(Sept!EJ15)</f>
        <v>0</v>
      </c>
      <c r="D15" s="43">
        <f>SUM(Oct!EL15)</f>
        <v>0</v>
      </c>
      <c r="E15" s="43">
        <f>SUM(Nov!EL15)</f>
        <v>0</v>
      </c>
      <c r="F15" s="43">
        <f>SUM(Dec!EL15)</f>
        <v>0</v>
      </c>
      <c r="G15" s="43">
        <f>SUM(Jan!EL15)</f>
        <v>0</v>
      </c>
      <c r="H15" s="43">
        <f>SUM(Fev!EL15)</f>
        <v>0</v>
      </c>
      <c r="I15" s="43">
        <f>SUM(Mars!EL15)</f>
        <v>0</v>
      </c>
      <c r="J15" s="43">
        <f>SUM(Avr!EL15)</f>
        <v>0</v>
      </c>
      <c r="K15" s="43">
        <f>SUM(Mai!EL15)</f>
        <v>0</v>
      </c>
      <c r="L15" s="43">
        <f>SUM(Juin!EL15)</f>
        <v>0</v>
      </c>
      <c r="M15" s="41">
        <f t="shared" si="0"/>
        <v>0</v>
      </c>
    </row>
    <row r="16" spans="2:15">
      <c r="B16" s="85" t="str">
        <f>REPT(Sept!A16,1)</f>
        <v>CANICIO Jérôme</v>
      </c>
      <c r="C16" s="43">
        <f>SUM(Sept!EJ16)</f>
        <v>0</v>
      </c>
      <c r="D16" s="43">
        <f>SUM(Oct!EL16)</f>
        <v>0</v>
      </c>
      <c r="E16" s="43">
        <f>SUM(Nov!EL16)</f>
        <v>1</v>
      </c>
      <c r="F16" s="43">
        <f>SUM(Dec!EL16)</f>
        <v>0</v>
      </c>
      <c r="G16" s="43">
        <f>SUM(Jan!EL16)</f>
        <v>0</v>
      </c>
      <c r="H16" s="43">
        <f>SUM(Fev!EL16)</f>
        <v>1</v>
      </c>
      <c r="I16" s="43">
        <f>SUM(Mars!EL16)</f>
        <v>2</v>
      </c>
      <c r="J16" s="43">
        <f>SUM(Avr!EL16)</f>
        <v>1</v>
      </c>
      <c r="K16" s="43">
        <f>SUM(Mai!EL16)</f>
        <v>0</v>
      </c>
      <c r="L16" s="43">
        <f>SUM(Juin!EL16)</f>
        <v>2</v>
      </c>
      <c r="M16" s="41">
        <f t="shared" si="0"/>
        <v>7</v>
      </c>
    </row>
    <row r="17" spans="2:13">
      <c r="B17" s="85" t="str">
        <f>REPT(Sept!A17,1)</f>
        <v>CASAS Jean-Pierre</v>
      </c>
      <c r="C17" s="43">
        <f>SUM(Sept!EJ17)</f>
        <v>0</v>
      </c>
      <c r="D17" s="43">
        <f>SUM(Oct!EL17)</f>
        <v>0</v>
      </c>
      <c r="E17" s="43">
        <f>SUM(Nov!EL17)</f>
        <v>0</v>
      </c>
      <c r="F17" s="43">
        <f>SUM(Dec!EL17)</f>
        <v>0</v>
      </c>
      <c r="G17" s="43">
        <f>SUM(Jan!EL17)</f>
        <v>0</v>
      </c>
      <c r="H17" s="43">
        <f>SUM(Fev!EL17)</f>
        <v>0</v>
      </c>
      <c r="I17" s="43">
        <f>SUM(Mars!EL17)</f>
        <v>0</v>
      </c>
      <c r="J17" s="43">
        <f>SUM(Avr!EL17)</f>
        <v>0</v>
      </c>
      <c r="K17" s="43">
        <f>SUM(Mai!EL17)</f>
        <v>0</v>
      </c>
      <c r="L17" s="43">
        <f>SUM(Juin!EL17)</f>
        <v>0</v>
      </c>
      <c r="M17" s="41">
        <f t="shared" si="0"/>
        <v>0</v>
      </c>
    </row>
    <row r="18" spans="2:13">
      <c r="B18" s="85" t="str">
        <f>REPT(Sept!A18,1)</f>
        <v>CHAGNAS Nicolas</v>
      </c>
      <c r="C18" s="43">
        <f>SUM(Sept!EJ18)</f>
        <v>0</v>
      </c>
      <c r="D18" s="43">
        <f>SUM(Oct!EL18)</f>
        <v>0</v>
      </c>
      <c r="E18" s="43">
        <f>SUM(Nov!EL18)</f>
        <v>0</v>
      </c>
      <c r="F18" s="43">
        <f>SUM(Dec!EL18)</f>
        <v>0</v>
      </c>
      <c r="G18" s="43">
        <f>SUM(Jan!EL18)</f>
        <v>0</v>
      </c>
      <c r="H18" s="43">
        <f>SUM(Fev!EL18)</f>
        <v>0</v>
      </c>
      <c r="I18" s="43">
        <f>SUM(Mars!EL18)</f>
        <v>0</v>
      </c>
      <c r="J18" s="43">
        <f>SUM(Avr!EL18)</f>
        <v>1</v>
      </c>
      <c r="K18" s="43">
        <f>SUM(Mai!EL18)</f>
        <v>0</v>
      </c>
      <c r="L18" s="43">
        <f>SUM(Juin!EL18)</f>
        <v>0</v>
      </c>
      <c r="M18" s="41">
        <f t="shared" si="0"/>
        <v>1</v>
      </c>
    </row>
    <row r="19" spans="2:13">
      <c r="B19" s="85" t="str">
        <f>REPT(Sept!A19,1)</f>
        <v>CHANCIBOT Nadine</v>
      </c>
      <c r="C19" s="43">
        <f>SUM(Sept!EJ19)</f>
        <v>0</v>
      </c>
      <c r="D19" s="43">
        <f>SUM(Oct!EL19)</f>
        <v>0</v>
      </c>
      <c r="E19" s="43">
        <f>SUM(Nov!EL19)</f>
        <v>0</v>
      </c>
      <c r="F19" s="43">
        <f>SUM(Dec!EL19)</f>
        <v>0</v>
      </c>
      <c r="G19" s="43">
        <f>SUM(Jan!EL19)</f>
        <v>1</v>
      </c>
      <c r="H19" s="43">
        <f>SUM(Fev!EL19)</f>
        <v>0</v>
      </c>
      <c r="I19" s="43">
        <f>SUM(Mars!EL19)</f>
        <v>0</v>
      </c>
      <c r="J19" s="43">
        <f>SUM(Avr!EL19)</f>
        <v>0</v>
      </c>
      <c r="K19" s="43">
        <f>SUM(Mai!EL19)</f>
        <v>0</v>
      </c>
      <c r="L19" s="43">
        <f>SUM(Juin!EL19)</f>
        <v>0</v>
      </c>
      <c r="M19" s="41">
        <f t="shared" si="0"/>
        <v>1</v>
      </c>
    </row>
    <row r="20" spans="2:13">
      <c r="B20" s="85" t="str">
        <f>REPT(Sept!A20,1)</f>
        <v>CLEMANDOT Alexis</v>
      </c>
      <c r="C20" s="43">
        <f>SUM(Sept!EJ20)</f>
        <v>0</v>
      </c>
      <c r="D20" s="43">
        <f>SUM(Oct!EL20)</f>
        <v>1</v>
      </c>
      <c r="E20" s="43">
        <f>SUM(Nov!EL20)</f>
        <v>0</v>
      </c>
      <c r="F20" s="43">
        <f>SUM(Dec!EL20)</f>
        <v>0</v>
      </c>
      <c r="G20" s="43">
        <f>SUM(Jan!EL20)</f>
        <v>1</v>
      </c>
      <c r="H20" s="43">
        <f>SUM(Fev!EL20)</f>
        <v>0</v>
      </c>
      <c r="I20" s="43">
        <f>SUM(Mars!EL20)</f>
        <v>0</v>
      </c>
      <c r="J20" s="43">
        <f>SUM(Avr!EL20)</f>
        <v>0</v>
      </c>
      <c r="K20" s="43">
        <f>SUM(Mai!EL20)</f>
        <v>0</v>
      </c>
      <c r="L20" s="43">
        <f>SUM(Juin!EL20)</f>
        <v>0</v>
      </c>
      <c r="M20" s="41">
        <f t="shared" si="0"/>
        <v>2</v>
      </c>
    </row>
    <row r="21" spans="2:13">
      <c r="B21" s="85" t="str">
        <f>REPT(Sept!A21,1)</f>
        <v>DENJEAN Mathieu</v>
      </c>
      <c r="C21" s="43">
        <f>SUM(Sept!EJ21)</f>
        <v>0</v>
      </c>
      <c r="D21" s="43">
        <f>SUM(Oct!EL21)</f>
        <v>0</v>
      </c>
      <c r="E21" s="43">
        <f>SUM(Nov!EL21)</f>
        <v>0</v>
      </c>
      <c r="F21" s="43">
        <f>SUM(Dec!EL21)</f>
        <v>0</v>
      </c>
      <c r="G21" s="43">
        <f>SUM(Jan!EL21)</f>
        <v>0</v>
      </c>
      <c r="H21" s="43">
        <f>SUM(Fev!EL21)</f>
        <v>0</v>
      </c>
      <c r="I21" s="43">
        <f>SUM(Mars!EL21)</f>
        <v>0</v>
      </c>
      <c r="J21" s="43">
        <f>SUM(Avr!EL21)</f>
        <v>0</v>
      </c>
      <c r="K21" s="43">
        <f>SUM(Mai!EL21)</f>
        <v>0</v>
      </c>
      <c r="L21" s="43">
        <f>SUM(Juin!EL21)</f>
        <v>0</v>
      </c>
      <c r="M21" s="41">
        <f t="shared" ref="M21:M40" si="1">SUM(C21:L21)</f>
        <v>0</v>
      </c>
    </row>
    <row r="22" spans="2:13">
      <c r="B22" s="85" t="str">
        <f>REPT(Sept!A22,1)</f>
        <v>DIGIOVANNI Cédric</v>
      </c>
      <c r="C22" s="43">
        <f>SUM(Sept!EJ22)</f>
        <v>1</v>
      </c>
      <c r="D22" s="43">
        <f>SUM(Oct!EL22)</f>
        <v>0</v>
      </c>
      <c r="E22" s="43">
        <f>SUM(Nov!EL22)</f>
        <v>0</v>
      </c>
      <c r="F22" s="43">
        <f>SUM(Dec!EL22)</f>
        <v>0</v>
      </c>
      <c r="G22" s="43">
        <f>SUM(Jan!EL22)</f>
        <v>0</v>
      </c>
      <c r="H22" s="43">
        <f>SUM(Fev!EL22)</f>
        <v>0</v>
      </c>
      <c r="I22" s="43">
        <f>SUM(Mars!EL22)</f>
        <v>0</v>
      </c>
      <c r="J22" s="43">
        <f>SUM(Avr!EL22)</f>
        <v>0</v>
      </c>
      <c r="K22" s="43">
        <f>SUM(Mai!EL22)</f>
        <v>0</v>
      </c>
      <c r="L22" s="43">
        <f>SUM(Juin!EL22)</f>
        <v>0</v>
      </c>
      <c r="M22" s="41">
        <f t="shared" si="1"/>
        <v>1</v>
      </c>
    </row>
    <row r="23" spans="2:13">
      <c r="B23" s="85" t="str">
        <f>REPT(Sept!A23,1)</f>
        <v>DUMONT Berny</v>
      </c>
      <c r="C23" s="43">
        <f>SUM(Sept!EJ23)</f>
        <v>0</v>
      </c>
      <c r="D23" s="43">
        <f>SUM(Oct!EL23)</f>
        <v>0</v>
      </c>
      <c r="E23" s="43">
        <f>SUM(Nov!EL23)</f>
        <v>0</v>
      </c>
      <c r="F23" s="43">
        <f>SUM(Dec!EL23)</f>
        <v>0</v>
      </c>
      <c r="G23" s="43">
        <f>SUM(Jan!EL23)</f>
        <v>0</v>
      </c>
      <c r="H23" s="43">
        <f>SUM(Fev!EL23)</f>
        <v>0</v>
      </c>
      <c r="I23" s="43">
        <f>SUM(Mars!EL23)</f>
        <v>0</v>
      </c>
      <c r="J23" s="43">
        <f>SUM(Avr!EL23)</f>
        <v>0</v>
      </c>
      <c r="K23" s="43">
        <f>SUM(Mai!EL23)</f>
        <v>0</v>
      </c>
      <c r="L23" s="43">
        <f>SUM(Juin!EL23)</f>
        <v>0</v>
      </c>
      <c r="M23" s="41">
        <f t="shared" si="1"/>
        <v>0</v>
      </c>
    </row>
    <row r="24" spans="2:13">
      <c r="B24" s="85" t="str">
        <f>REPT(Sept!A24,1)</f>
        <v>ESPINET Kévin</v>
      </c>
      <c r="C24" s="43">
        <f>SUM(Sept!EJ24)</f>
        <v>0</v>
      </c>
      <c r="D24" s="43">
        <f>SUM(Oct!EL24)</f>
        <v>0</v>
      </c>
      <c r="E24" s="43">
        <f>SUM(Nov!EL24)</f>
        <v>0</v>
      </c>
      <c r="F24" s="43">
        <f>SUM(Dec!EL24)</f>
        <v>0</v>
      </c>
      <c r="G24" s="43">
        <f>SUM(Jan!EL24)</f>
        <v>0</v>
      </c>
      <c r="H24" s="43">
        <f>SUM(Fev!EL24)</f>
        <v>0</v>
      </c>
      <c r="I24" s="43">
        <f>SUM(Mars!EL24)</f>
        <v>0</v>
      </c>
      <c r="J24" s="43">
        <f>SUM(Avr!EL24)</f>
        <v>0</v>
      </c>
      <c r="K24" s="43">
        <f>SUM(Mai!EL24)</f>
        <v>0</v>
      </c>
      <c r="L24" s="43">
        <f>SUM(Juin!EL24)</f>
        <v>0</v>
      </c>
      <c r="M24" s="41">
        <f t="shared" si="1"/>
        <v>0</v>
      </c>
    </row>
    <row r="25" spans="2:13">
      <c r="B25" s="85" t="str">
        <f>REPT(Sept!A25,1)</f>
        <v>FOURNET Guy</v>
      </c>
      <c r="C25" s="43">
        <f>SUM(Sept!EJ25)</f>
        <v>0</v>
      </c>
      <c r="D25" s="43">
        <f>SUM(Oct!EL25)</f>
        <v>0</v>
      </c>
      <c r="E25" s="43">
        <f>SUM(Nov!EL25)</f>
        <v>0</v>
      </c>
      <c r="F25" s="43">
        <f>SUM(Dec!EL25)</f>
        <v>0</v>
      </c>
      <c r="G25" s="43">
        <f>SUM(Jan!EL25)</f>
        <v>0</v>
      </c>
      <c r="H25" s="43">
        <f>SUM(Fev!EL25)</f>
        <v>0</v>
      </c>
      <c r="I25" s="43">
        <f>SUM(Mars!EL25)</f>
        <v>0</v>
      </c>
      <c r="J25" s="43">
        <f>SUM(Avr!EL25)</f>
        <v>0</v>
      </c>
      <c r="K25" s="43">
        <f>SUM(Mai!EL25)</f>
        <v>0</v>
      </c>
      <c r="L25" s="43">
        <f>SUM(Juin!EL25)</f>
        <v>0</v>
      </c>
      <c r="M25" s="41">
        <f t="shared" si="1"/>
        <v>0</v>
      </c>
    </row>
    <row r="26" spans="2:13">
      <c r="B26" s="85" t="str">
        <f>REPT(Sept!A26,1)</f>
        <v>FOURNIGAULT Xavier</v>
      </c>
      <c r="C26" s="43">
        <f>SUM(Sept!EJ26)</f>
        <v>0</v>
      </c>
      <c r="D26" s="43">
        <f>SUM(Oct!EL26)</f>
        <v>0</v>
      </c>
      <c r="E26" s="43">
        <f>SUM(Nov!EL26)</f>
        <v>0</v>
      </c>
      <c r="F26" s="43">
        <f>SUM(Dec!EL26)</f>
        <v>0</v>
      </c>
      <c r="G26" s="43">
        <f>SUM(Jan!EL26)</f>
        <v>0</v>
      </c>
      <c r="H26" s="43">
        <f>SUM(Fev!EL26)</f>
        <v>0</v>
      </c>
      <c r="I26" s="43">
        <f>SUM(Mars!EL26)</f>
        <v>0</v>
      </c>
      <c r="J26" s="43">
        <f>SUM(Avr!EL26)</f>
        <v>0</v>
      </c>
      <c r="K26" s="43">
        <f>SUM(Mai!EL26)</f>
        <v>0</v>
      </c>
      <c r="L26" s="43">
        <f>SUM(Juin!EL26)</f>
        <v>0</v>
      </c>
      <c r="M26" s="41">
        <f t="shared" si="1"/>
        <v>0</v>
      </c>
    </row>
    <row r="27" spans="2:13">
      <c r="B27" s="85" t="str">
        <f>REPT(Sept!A27,1)</f>
        <v>GARAVINI Marc</v>
      </c>
      <c r="C27" s="43">
        <f>SUM(Sept!EJ27)</f>
        <v>0</v>
      </c>
      <c r="D27" s="43">
        <f>SUM(Oct!EL27)</f>
        <v>0</v>
      </c>
      <c r="E27" s="43">
        <f>SUM(Nov!EL27)</f>
        <v>0</v>
      </c>
      <c r="F27" s="43">
        <f>SUM(Dec!EL27)</f>
        <v>0</v>
      </c>
      <c r="G27" s="43">
        <f>SUM(Jan!EL27)</f>
        <v>0</v>
      </c>
      <c r="H27" s="43">
        <f>SUM(Fev!EL27)</f>
        <v>0</v>
      </c>
      <c r="I27" s="43">
        <f>SUM(Mars!EL27)</f>
        <v>0</v>
      </c>
      <c r="J27" s="43">
        <f>SUM(Avr!EL27)</f>
        <v>0</v>
      </c>
      <c r="K27" s="43">
        <f>SUM(Mai!EL27)</f>
        <v>0</v>
      </c>
      <c r="L27" s="43">
        <f>SUM(Juin!EL27)</f>
        <v>0</v>
      </c>
      <c r="M27" s="41">
        <f t="shared" si="1"/>
        <v>0</v>
      </c>
    </row>
    <row r="28" spans="2:13">
      <c r="B28" s="85" t="str">
        <f>REPT(Sept!A28,1)</f>
        <v>GIANNICI Hervé</v>
      </c>
      <c r="C28" s="43">
        <f>SUM(Sept!EJ28)</f>
        <v>0</v>
      </c>
      <c r="D28" s="43">
        <f>SUM(Oct!EL28)</f>
        <v>0</v>
      </c>
      <c r="E28" s="43">
        <f>SUM(Nov!EL28)</f>
        <v>0</v>
      </c>
      <c r="F28" s="43">
        <f>SUM(Dec!EL28)</f>
        <v>1</v>
      </c>
      <c r="G28" s="43">
        <f>SUM(Jan!EL28)</f>
        <v>0</v>
      </c>
      <c r="H28" s="43">
        <f>SUM(Fev!EL28)</f>
        <v>0</v>
      </c>
      <c r="I28" s="43">
        <f>SUM(Mars!EL28)</f>
        <v>0</v>
      </c>
      <c r="J28" s="43">
        <f>SUM(Avr!EL28)</f>
        <v>0</v>
      </c>
      <c r="K28" s="43">
        <f>SUM(Mai!EL28)</f>
        <v>0</v>
      </c>
      <c r="L28" s="43">
        <f>SUM(Juin!EL28)</f>
        <v>0</v>
      </c>
      <c r="M28" s="41">
        <f t="shared" si="1"/>
        <v>1</v>
      </c>
    </row>
    <row r="29" spans="2:13">
      <c r="B29" s="85" t="str">
        <f>REPT(Sept!A29,1)</f>
        <v>GLORIES Olivier</v>
      </c>
      <c r="C29" s="43">
        <f>SUM(Sept!EJ29)</f>
        <v>0</v>
      </c>
      <c r="D29" s="43">
        <f>SUM(Oct!EL29)</f>
        <v>0</v>
      </c>
      <c r="E29" s="43">
        <f>SUM(Nov!EL29)</f>
        <v>1</v>
      </c>
      <c r="F29" s="43">
        <f>SUM(Dec!EL29)</f>
        <v>0</v>
      </c>
      <c r="G29" s="43">
        <f>SUM(Jan!EL29)</f>
        <v>0</v>
      </c>
      <c r="H29" s="43">
        <f>SUM(Fev!EL29)</f>
        <v>0</v>
      </c>
      <c r="I29" s="43">
        <f>SUM(Mars!EL29)</f>
        <v>0</v>
      </c>
      <c r="J29" s="43">
        <f>SUM(Avr!EL29)</f>
        <v>0</v>
      </c>
      <c r="K29" s="43">
        <f>SUM(Mai!EL29)</f>
        <v>0</v>
      </c>
      <c r="L29" s="43">
        <f>SUM(Juin!EL29)</f>
        <v>0</v>
      </c>
      <c r="M29" s="41">
        <f t="shared" si="1"/>
        <v>1</v>
      </c>
    </row>
    <row r="30" spans="2:13">
      <c r="B30" s="85" t="str">
        <f>REPT(Sept!A30,1)</f>
        <v>GRANIER Gilbert</v>
      </c>
      <c r="C30" s="43">
        <f>SUM(Sept!EJ30)</f>
        <v>0</v>
      </c>
      <c r="D30" s="43">
        <f>SUM(Oct!EL30)</f>
        <v>0</v>
      </c>
      <c r="E30" s="43">
        <f>SUM(Nov!EL30)</f>
        <v>1</v>
      </c>
      <c r="F30" s="43">
        <f>SUM(Dec!EL30)</f>
        <v>0</v>
      </c>
      <c r="G30" s="43">
        <f>SUM(Jan!EL30)</f>
        <v>0</v>
      </c>
      <c r="H30" s="43">
        <f>SUM(Fev!EL30)</f>
        <v>1</v>
      </c>
      <c r="I30" s="43">
        <f>SUM(Mars!EL30)</f>
        <v>0</v>
      </c>
      <c r="J30" s="43">
        <f>SUM(Avr!EL30)</f>
        <v>0</v>
      </c>
      <c r="K30" s="43">
        <f>SUM(Mai!EL30)</f>
        <v>0</v>
      </c>
      <c r="L30" s="43">
        <f>SUM(Juin!EL30)</f>
        <v>0</v>
      </c>
      <c r="M30" s="41">
        <f t="shared" si="1"/>
        <v>2</v>
      </c>
    </row>
    <row r="31" spans="2:13">
      <c r="B31" s="85" t="str">
        <f>REPT(Sept!A31,1)</f>
        <v>GRAU Mireille</v>
      </c>
      <c r="C31" s="43">
        <f>SUM(Sept!EJ31)</f>
        <v>1</v>
      </c>
      <c r="D31" s="43">
        <f>SUM(Oct!EL31)</f>
        <v>0</v>
      </c>
      <c r="E31" s="43">
        <f>SUM(Nov!EL31)</f>
        <v>0</v>
      </c>
      <c r="F31" s="43">
        <f>SUM(Dec!EL31)</f>
        <v>1</v>
      </c>
      <c r="G31" s="43">
        <f>SUM(Jan!EL31)</f>
        <v>0</v>
      </c>
      <c r="H31" s="43">
        <f>SUM(Fev!EL31)</f>
        <v>0</v>
      </c>
      <c r="I31" s="43">
        <f>SUM(Mars!EL31)</f>
        <v>0</v>
      </c>
      <c r="J31" s="43">
        <f>SUM(Avr!EL31)</f>
        <v>0</v>
      </c>
      <c r="K31" s="43">
        <f>SUM(Mai!EL31)</f>
        <v>0</v>
      </c>
      <c r="L31" s="43">
        <f>SUM(Juin!EL31)</f>
        <v>0</v>
      </c>
      <c r="M31" s="41">
        <f t="shared" si="1"/>
        <v>2</v>
      </c>
    </row>
    <row r="32" spans="2:13">
      <c r="B32" s="85" t="str">
        <f>REPT(Sept!A32,1)</f>
        <v>GULLO Nicolas</v>
      </c>
      <c r="C32" s="43">
        <f>SUM(Sept!EJ32)</f>
        <v>0</v>
      </c>
      <c r="D32" s="43">
        <f>SUM(Oct!EL32)</f>
        <v>0</v>
      </c>
      <c r="E32" s="43">
        <f>SUM(Nov!EL32)</f>
        <v>0</v>
      </c>
      <c r="F32" s="43">
        <f>SUM(Dec!EL32)</f>
        <v>0</v>
      </c>
      <c r="G32" s="43">
        <f>SUM(Jan!EL32)</f>
        <v>0</v>
      </c>
      <c r="H32" s="43">
        <f>SUM(Fev!EL32)</f>
        <v>0</v>
      </c>
      <c r="I32" s="43">
        <f>SUM(Mars!EL32)</f>
        <v>0</v>
      </c>
      <c r="J32" s="43">
        <f>SUM(Avr!EL32)</f>
        <v>0</v>
      </c>
      <c r="K32" s="43">
        <f>SUM(Mai!EL32)</f>
        <v>0</v>
      </c>
      <c r="L32" s="43">
        <f>SUM(Juin!EL32)</f>
        <v>0</v>
      </c>
      <c r="M32" s="41">
        <f t="shared" si="1"/>
        <v>0</v>
      </c>
    </row>
    <row r="33" spans="2:13">
      <c r="B33" s="85" t="str">
        <f>REPT(Sept!A33,1)</f>
        <v>HUNAULT Gérard</v>
      </c>
      <c r="C33" s="43">
        <f>SUM(Sept!EJ33)</f>
        <v>0</v>
      </c>
      <c r="D33" s="43">
        <f>SUM(Oct!EL33)</f>
        <v>0</v>
      </c>
      <c r="E33" s="43">
        <f>SUM(Nov!EL33)</f>
        <v>0</v>
      </c>
      <c r="F33" s="43">
        <f>SUM(Dec!EL33)</f>
        <v>0</v>
      </c>
      <c r="G33" s="43">
        <f>SUM(Jan!EL33)</f>
        <v>0</v>
      </c>
      <c r="H33" s="43">
        <f>SUM(Fev!EL33)</f>
        <v>0</v>
      </c>
      <c r="I33" s="43">
        <f>SUM(Mars!EL33)</f>
        <v>0</v>
      </c>
      <c r="J33" s="43">
        <f>SUM(Avr!EL33)</f>
        <v>0</v>
      </c>
      <c r="K33" s="43">
        <f>SUM(Mai!EL33)</f>
        <v>1</v>
      </c>
      <c r="L33" s="43">
        <f>SUM(Juin!EL33)</f>
        <v>0</v>
      </c>
      <c r="M33" s="41">
        <f t="shared" si="1"/>
        <v>1</v>
      </c>
    </row>
    <row r="34" spans="2:13">
      <c r="B34" s="85" t="str">
        <f>REPT(Sept!A34,1)</f>
        <v>HOUTTE Nicolas</v>
      </c>
      <c r="C34" s="43">
        <f>SUM(Sept!EJ34)</f>
        <v>0</v>
      </c>
      <c r="D34" s="43">
        <f>SUM(Oct!EL34)</f>
        <v>1</v>
      </c>
      <c r="E34" s="43">
        <f>SUM(Nov!EL34)</f>
        <v>0</v>
      </c>
      <c r="F34" s="43">
        <f>SUM(Dec!EL34)</f>
        <v>0</v>
      </c>
      <c r="G34" s="43">
        <f>SUM(Jan!EL34)</f>
        <v>2</v>
      </c>
      <c r="H34" s="43">
        <f>SUM(Fev!EL34)</f>
        <v>0</v>
      </c>
      <c r="I34" s="43">
        <f>SUM(Mars!EL34)</f>
        <v>0</v>
      </c>
      <c r="J34" s="43">
        <f>SUM(Avr!EL34)</f>
        <v>0</v>
      </c>
      <c r="K34" s="43">
        <f>SUM(Mai!EL34)</f>
        <v>0</v>
      </c>
      <c r="L34" s="43">
        <f>SUM(Juin!EL34)</f>
        <v>0</v>
      </c>
      <c r="M34" s="41">
        <f t="shared" si="1"/>
        <v>3</v>
      </c>
    </row>
    <row r="35" spans="2:13">
      <c r="B35" s="85" t="str">
        <f>REPT(Sept!A35,1)</f>
        <v>KORNREICH Suzanne</v>
      </c>
      <c r="C35" s="43">
        <f>SUM(Sept!EJ35)</f>
        <v>0</v>
      </c>
      <c r="D35" s="43">
        <f>SUM(Oct!EL35)</f>
        <v>0</v>
      </c>
      <c r="E35" s="43">
        <f>SUM(Nov!EL35)</f>
        <v>0</v>
      </c>
      <c r="F35" s="43">
        <f>SUM(Dec!EL35)</f>
        <v>0</v>
      </c>
      <c r="G35" s="43">
        <f>SUM(Jan!EL35)</f>
        <v>0</v>
      </c>
      <c r="H35" s="43">
        <f>SUM(Fev!EL35)</f>
        <v>0</v>
      </c>
      <c r="I35" s="43">
        <f>SUM(Mars!EL35)</f>
        <v>0</v>
      </c>
      <c r="J35" s="43">
        <f>SUM(Avr!EL35)</f>
        <v>0</v>
      </c>
      <c r="K35" s="43">
        <f>SUM(Mai!EL35)</f>
        <v>0</v>
      </c>
      <c r="L35" s="43">
        <f>SUM(Juin!EL35)</f>
        <v>0</v>
      </c>
      <c r="M35" s="41">
        <f t="shared" si="1"/>
        <v>0</v>
      </c>
    </row>
    <row r="36" spans="2:13">
      <c r="B36" s="85" t="str">
        <f>REPT(Sept!A36,1)</f>
        <v>LANNELUC Vincent</v>
      </c>
      <c r="C36" s="43">
        <f>SUM(Sept!EJ36)</f>
        <v>1</v>
      </c>
      <c r="D36" s="43">
        <f>SUM(Oct!EL36)</f>
        <v>0</v>
      </c>
      <c r="E36" s="43">
        <f>SUM(Nov!EL36)</f>
        <v>0</v>
      </c>
      <c r="F36" s="43">
        <f>SUM(Dec!EL36)</f>
        <v>1</v>
      </c>
      <c r="G36" s="43">
        <f>SUM(Jan!EL36)</f>
        <v>0</v>
      </c>
      <c r="H36" s="43">
        <f>SUM(Fev!EL36)</f>
        <v>1</v>
      </c>
      <c r="I36" s="43">
        <f>SUM(Mars!EL36)</f>
        <v>0</v>
      </c>
      <c r="J36" s="43">
        <f>SUM(Avr!EL36)</f>
        <v>0</v>
      </c>
      <c r="K36" s="43">
        <f>SUM(Mai!EL36)</f>
        <v>0</v>
      </c>
      <c r="L36" s="43">
        <f>SUM(Juin!EL36)</f>
        <v>1</v>
      </c>
      <c r="M36" s="41">
        <f t="shared" si="1"/>
        <v>4</v>
      </c>
    </row>
    <row r="37" spans="2:13">
      <c r="B37" s="85" t="str">
        <f>REPT(Sept!A37,1)</f>
        <v>LARCHER Ludovic</v>
      </c>
      <c r="C37" s="43">
        <f>SUM(Sept!EJ37)</f>
        <v>0</v>
      </c>
      <c r="D37" s="43">
        <f>SUM(Oct!EL37)</f>
        <v>0</v>
      </c>
      <c r="E37" s="43">
        <f>SUM(Nov!EL37)</f>
        <v>0</v>
      </c>
      <c r="F37" s="43">
        <f>SUM(Dec!EL37)</f>
        <v>0</v>
      </c>
      <c r="G37" s="43">
        <f>SUM(Jan!EL37)</f>
        <v>0</v>
      </c>
      <c r="H37" s="43">
        <f>SUM(Fev!EL37)</f>
        <v>0</v>
      </c>
      <c r="I37" s="43">
        <f>SUM(Mars!EL37)</f>
        <v>0</v>
      </c>
      <c r="J37" s="43">
        <f>SUM(Avr!EL37)</f>
        <v>0</v>
      </c>
      <c r="K37" s="43">
        <f>SUM(Mai!EL37)</f>
        <v>0</v>
      </c>
      <c r="L37" s="43">
        <f>SUM(Juin!EL37)</f>
        <v>0</v>
      </c>
      <c r="M37" s="41">
        <f t="shared" si="1"/>
        <v>0</v>
      </c>
    </row>
    <row r="38" spans="2:13">
      <c r="B38" s="85" t="str">
        <f>REPT(Sept!A38,1)</f>
        <v>LEANDRI Mickaël</v>
      </c>
      <c r="C38" s="43">
        <f>SUM(Sept!EJ38)</f>
        <v>0</v>
      </c>
      <c r="D38" s="43">
        <f>SUM(Oct!EL38)</f>
        <v>0</v>
      </c>
      <c r="E38" s="43">
        <f>SUM(Nov!EL38)</f>
        <v>0</v>
      </c>
      <c r="F38" s="43">
        <f>SUM(Dec!EL38)</f>
        <v>0</v>
      </c>
      <c r="G38" s="43">
        <f>SUM(Jan!EL38)</f>
        <v>0</v>
      </c>
      <c r="H38" s="43">
        <f>SUM(Fev!EL38)</f>
        <v>0</v>
      </c>
      <c r="I38" s="43">
        <f>SUM(Mars!EL38)</f>
        <v>0</v>
      </c>
      <c r="J38" s="43">
        <f>SUM(Avr!EL38)</f>
        <v>0</v>
      </c>
      <c r="K38" s="43">
        <f>SUM(Mai!EL38)</f>
        <v>0</v>
      </c>
      <c r="L38" s="43">
        <f>SUM(Juin!EL38)</f>
        <v>0</v>
      </c>
      <c r="M38" s="41">
        <f t="shared" si="1"/>
        <v>0</v>
      </c>
    </row>
    <row r="39" spans="2:13">
      <c r="B39" s="85" t="str">
        <f>REPT(Sept!A39,1)</f>
        <v>LEBEZ Marc</v>
      </c>
      <c r="C39" s="43">
        <f>SUM(Sept!EJ39)</f>
        <v>0</v>
      </c>
      <c r="D39" s="43">
        <f>SUM(Oct!EL39)</f>
        <v>0</v>
      </c>
      <c r="E39" s="43">
        <f>SUM(Nov!EL39)</f>
        <v>0</v>
      </c>
      <c r="F39" s="43">
        <f>SUM(Dec!EL39)</f>
        <v>0</v>
      </c>
      <c r="G39" s="43">
        <f>SUM(Jan!EL39)</f>
        <v>0</v>
      </c>
      <c r="H39" s="43">
        <f>SUM(Fev!EL39)</f>
        <v>0</v>
      </c>
      <c r="I39" s="43">
        <f>SUM(Mars!EL39)</f>
        <v>0</v>
      </c>
      <c r="J39" s="43">
        <f>SUM(Avr!EL39)</f>
        <v>1</v>
      </c>
      <c r="K39" s="43">
        <f>SUM(Mai!EL39)</f>
        <v>0</v>
      </c>
      <c r="L39" s="43">
        <f>SUM(Juin!EL39)</f>
        <v>0</v>
      </c>
      <c r="M39" s="41">
        <f t="shared" si="1"/>
        <v>1</v>
      </c>
    </row>
    <row r="40" spans="2:13">
      <c r="B40" s="85" t="str">
        <f>REPT(Sept!A40,1)</f>
        <v>LETELLIER Dimitri</v>
      </c>
      <c r="C40" s="43">
        <f>SUM(Sept!EJ40)</f>
        <v>0</v>
      </c>
      <c r="D40" s="43">
        <f>SUM(Oct!EL40)</f>
        <v>0</v>
      </c>
      <c r="E40" s="43">
        <f>SUM(Nov!EL40)</f>
        <v>0</v>
      </c>
      <c r="F40" s="43">
        <f>SUM(Dec!EL40)</f>
        <v>0</v>
      </c>
      <c r="G40" s="43">
        <f>SUM(Jan!EL40)</f>
        <v>1</v>
      </c>
      <c r="H40" s="43">
        <f>SUM(Fev!EL40)</f>
        <v>0</v>
      </c>
      <c r="I40" s="43">
        <f>SUM(Mars!EL40)</f>
        <v>0</v>
      </c>
      <c r="J40" s="43">
        <f>SUM(Avr!EL40)</f>
        <v>0</v>
      </c>
      <c r="K40" s="43">
        <f>SUM(Mai!EL40)</f>
        <v>0</v>
      </c>
      <c r="L40" s="43">
        <f>SUM(Juin!EL40)</f>
        <v>0</v>
      </c>
      <c r="M40" s="41">
        <f t="shared" si="1"/>
        <v>1</v>
      </c>
    </row>
    <row r="41" spans="2:13">
      <c r="B41" s="85" t="str">
        <f>REPT(Sept!A41,1)</f>
        <v>LOMBARD Sébastien</v>
      </c>
      <c r="C41" s="43">
        <f>SUM(Sept!EJ41)</f>
        <v>0</v>
      </c>
      <c r="D41" s="43">
        <f>SUM(Oct!EL41)</f>
        <v>2</v>
      </c>
      <c r="E41" s="43">
        <f>SUM(Nov!EL41)</f>
        <v>0</v>
      </c>
      <c r="F41" s="43">
        <f>SUM(Dec!EL41)</f>
        <v>0</v>
      </c>
      <c r="G41" s="43">
        <f>SUM(Jan!EL41)</f>
        <v>0</v>
      </c>
      <c r="H41" s="43">
        <f>SUM(Fev!EL41)</f>
        <v>0</v>
      </c>
      <c r="I41" s="43">
        <f>SUM(Mars!EL41)</f>
        <v>0</v>
      </c>
      <c r="J41" s="43">
        <f>SUM(Avr!EL41)</f>
        <v>0</v>
      </c>
      <c r="K41" s="43">
        <f>SUM(Mai!EL41)</f>
        <v>0</v>
      </c>
      <c r="L41" s="43">
        <f>SUM(Juin!EL41)</f>
        <v>0</v>
      </c>
      <c r="M41" s="41">
        <f t="shared" si="0"/>
        <v>2</v>
      </c>
    </row>
    <row r="42" spans="2:13">
      <c r="B42" s="85" t="str">
        <f>REPT(Sept!A42,1)</f>
        <v>MACQUET Franck</v>
      </c>
      <c r="C42" s="43">
        <f>SUM(Sept!EJ42)</f>
        <v>0</v>
      </c>
      <c r="D42" s="43">
        <f>SUM(Oct!EL42)</f>
        <v>0</v>
      </c>
      <c r="E42" s="43">
        <f>SUM(Nov!EL42)</f>
        <v>0</v>
      </c>
      <c r="F42" s="43">
        <f>SUM(Dec!EL42)</f>
        <v>0</v>
      </c>
      <c r="G42" s="43">
        <f>SUM(Jan!EL42)</f>
        <v>0</v>
      </c>
      <c r="H42" s="43">
        <f>SUM(Fev!EL42)</f>
        <v>0</v>
      </c>
      <c r="I42" s="43">
        <f>SUM(Mars!EL42)</f>
        <v>0</v>
      </c>
      <c r="J42" s="43">
        <f>SUM(Avr!EL42)</f>
        <v>0</v>
      </c>
      <c r="K42" s="43">
        <f>SUM(Mai!EL42)</f>
        <v>0</v>
      </c>
      <c r="L42" s="43">
        <f>SUM(Juin!EL42)</f>
        <v>0</v>
      </c>
      <c r="M42" s="41">
        <f t="shared" si="0"/>
        <v>0</v>
      </c>
    </row>
    <row r="43" spans="2:13">
      <c r="B43" s="85" t="str">
        <f>REPT(Sept!A43,1)</f>
        <v>MACQUET Jordan</v>
      </c>
      <c r="C43" s="43">
        <f>SUM(Sept!EJ43)</f>
        <v>0</v>
      </c>
      <c r="D43" s="43">
        <f>SUM(Oct!EL43)</f>
        <v>1</v>
      </c>
      <c r="E43" s="43">
        <f>SUM(Nov!EL43)</f>
        <v>0</v>
      </c>
      <c r="F43" s="43">
        <f>SUM(Dec!EL43)</f>
        <v>0</v>
      </c>
      <c r="G43" s="43">
        <f>SUM(Jan!EL43)</f>
        <v>0</v>
      </c>
      <c r="H43" s="43">
        <f>SUM(Fev!EL43)</f>
        <v>0</v>
      </c>
      <c r="I43" s="43">
        <f>SUM(Mars!EL43)</f>
        <v>0</v>
      </c>
      <c r="J43" s="43">
        <f>SUM(Avr!EL43)</f>
        <v>0</v>
      </c>
      <c r="K43" s="43">
        <f>SUM(Mai!EL43)</f>
        <v>0</v>
      </c>
      <c r="L43" s="43">
        <f>SUM(Juin!EL43)</f>
        <v>0</v>
      </c>
      <c r="M43" s="41">
        <f t="shared" si="0"/>
        <v>1</v>
      </c>
    </row>
    <row r="44" spans="2:13">
      <c r="B44" s="85" t="str">
        <f>REPT(Sept!A44,1)</f>
        <v>MADRERO Loïc</v>
      </c>
      <c r="C44" s="43">
        <f>SUM(Sept!EJ44)</f>
        <v>0</v>
      </c>
      <c r="D44" s="43">
        <f>SUM(Oct!EL44)</f>
        <v>0</v>
      </c>
      <c r="E44" s="43">
        <f>SUM(Nov!EL44)</f>
        <v>0</v>
      </c>
      <c r="F44" s="43">
        <f>SUM(Dec!EL44)</f>
        <v>0</v>
      </c>
      <c r="G44" s="43">
        <f>SUM(Jan!EL44)</f>
        <v>0</v>
      </c>
      <c r="H44" s="43">
        <f>SUM(Fev!EL44)</f>
        <v>0</v>
      </c>
      <c r="I44" s="43">
        <f>SUM(Mars!EL44)</f>
        <v>0</v>
      </c>
      <c r="J44" s="43">
        <f>SUM(Avr!EL44)</f>
        <v>0</v>
      </c>
      <c r="K44" s="43">
        <f>SUM(Mai!EL44)</f>
        <v>0</v>
      </c>
      <c r="L44" s="43">
        <f>SUM(Juin!EL44)</f>
        <v>0</v>
      </c>
      <c r="M44" s="41">
        <f t="shared" si="0"/>
        <v>0</v>
      </c>
    </row>
    <row r="45" spans="2:13">
      <c r="B45" s="85" t="str">
        <f>REPT(Sept!A45,1)</f>
        <v>MALVIN Natacha</v>
      </c>
      <c r="C45" s="43">
        <f>SUM(Sept!EJ45)</f>
        <v>0</v>
      </c>
      <c r="D45" s="43">
        <f>SUM(Oct!EL45)</f>
        <v>0</v>
      </c>
      <c r="E45" s="43">
        <f>SUM(Nov!EL45)</f>
        <v>1</v>
      </c>
      <c r="F45" s="43">
        <f>SUM(Dec!EL45)</f>
        <v>0</v>
      </c>
      <c r="G45" s="43">
        <f>SUM(Jan!EL45)</f>
        <v>0</v>
      </c>
      <c r="H45" s="43">
        <f>SUM(Fev!EL45)</f>
        <v>0</v>
      </c>
      <c r="I45" s="43">
        <f>SUM(Mars!EL45)</f>
        <v>0</v>
      </c>
      <c r="J45" s="43">
        <f>SUM(Avr!EL45)</f>
        <v>0</v>
      </c>
      <c r="K45" s="43">
        <f>SUM(Mai!EL45)</f>
        <v>0</v>
      </c>
      <c r="L45" s="43">
        <f>SUM(Juin!EL45)</f>
        <v>0</v>
      </c>
      <c r="M45" s="41">
        <f t="shared" si="0"/>
        <v>1</v>
      </c>
    </row>
    <row r="46" spans="2:13">
      <c r="B46" s="85" t="str">
        <f>REPT(Sept!A46,1)</f>
        <v>MARIN Ange</v>
      </c>
      <c r="C46" s="43">
        <f>SUM(Sept!EJ46)</f>
        <v>0</v>
      </c>
      <c r="D46" s="43">
        <f>SUM(Oct!EL46)</f>
        <v>1</v>
      </c>
      <c r="E46" s="43">
        <f>SUM(Nov!EL46)</f>
        <v>2</v>
      </c>
      <c r="F46" s="43">
        <f>SUM(Dec!EL46)</f>
        <v>0</v>
      </c>
      <c r="G46" s="43">
        <f>SUM(Jan!EL46)</f>
        <v>0</v>
      </c>
      <c r="H46" s="43">
        <f>SUM(Fev!EL46)</f>
        <v>0</v>
      </c>
      <c r="I46" s="43">
        <f>SUM(Mars!EL46)</f>
        <v>0</v>
      </c>
      <c r="J46" s="43">
        <f>SUM(Avr!EL46)</f>
        <v>2</v>
      </c>
      <c r="K46" s="43">
        <f>SUM(Mai!EL46)</f>
        <v>1</v>
      </c>
      <c r="L46" s="43">
        <f>SUM(Juin!EL46)</f>
        <v>0</v>
      </c>
      <c r="M46" s="41">
        <f t="shared" si="0"/>
        <v>6</v>
      </c>
    </row>
    <row r="47" spans="2:13">
      <c r="B47" s="85" t="str">
        <f>REPT(Sept!A47,1)</f>
        <v>MARTY Patrick</v>
      </c>
      <c r="C47" s="43">
        <f>SUM(Sept!EJ47)</f>
        <v>0</v>
      </c>
      <c r="D47" s="43">
        <f>SUM(Oct!EL47)</f>
        <v>0</v>
      </c>
      <c r="E47" s="43">
        <f>SUM(Nov!EL47)</f>
        <v>0</v>
      </c>
      <c r="F47" s="43">
        <f>SUM(Dec!EL47)</f>
        <v>0</v>
      </c>
      <c r="G47" s="43">
        <f>SUM(Jan!EL47)</f>
        <v>0</v>
      </c>
      <c r="H47" s="43">
        <f>SUM(Fev!EL47)</f>
        <v>0</v>
      </c>
      <c r="I47" s="43">
        <f>SUM(Mars!EL47)</f>
        <v>0</v>
      </c>
      <c r="J47" s="43">
        <f>SUM(Avr!EL47)</f>
        <v>0</v>
      </c>
      <c r="K47" s="43">
        <f>SUM(Mai!EL47)</f>
        <v>0</v>
      </c>
      <c r="L47" s="43">
        <f>SUM(Juin!EL47)</f>
        <v>0</v>
      </c>
      <c r="M47" s="41">
        <f t="shared" si="0"/>
        <v>0</v>
      </c>
    </row>
    <row r="48" spans="2:13">
      <c r="B48" s="85" t="str">
        <f>REPT(Sept!A48,1)</f>
        <v>METLEF Jean</v>
      </c>
      <c r="C48" s="43">
        <f>SUM(Sept!EJ48)</f>
        <v>0</v>
      </c>
      <c r="D48" s="43">
        <f>SUM(Oct!EL48)</f>
        <v>0</v>
      </c>
      <c r="E48" s="43">
        <f>SUM(Nov!EL48)</f>
        <v>0</v>
      </c>
      <c r="F48" s="43">
        <f>SUM(Dec!EL48)</f>
        <v>0</v>
      </c>
      <c r="G48" s="43">
        <f>SUM(Jan!EL48)</f>
        <v>0</v>
      </c>
      <c r="H48" s="43">
        <f>SUM(Fev!EL48)</f>
        <v>0</v>
      </c>
      <c r="I48" s="43">
        <f>SUM(Mars!EL48)</f>
        <v>0</v>
      </c>
      <c r="J48" s="43">
        <f>SUM(Avr!EL48)</f>
        <v>0</v>
      </c>
      <c r="K48" s="43">
        <f>SUM(Mai!EL48)</f>
        <v>0</v>
      </c>
      <c r="L48" s="43">
        <f>SUM(Juin!EL48)</f>
        <v>0</v>
      </c>
      <c r="M48" s="41">
        <f t="shared" si="0"/>
        <v>0</v>
      </c>
    </row>
    <row r="49" spans="2:13">
      <c r="B49" s="85" t="str">
        <f>REPT(Sept!A49,1)</f>
        <v>MOLINA Fernand</v>
      </c>
      <c r="C49" s="43">
        <f>SUM(Sept!EJ49)</f>
        <v>0</v>
      </c>
      <c r="D49" s="43">
        <f>SUM(Oct!EL49)</f>
        <v>0</v>
      </c>
      <c r="E49" s="43">
        <f>SUM(Nov!EL49)</f>
        <v>0</v>
      </c>
      <c r="F49" s="43">
        <f>SUM(Dec!EL49)</f>
        <v>0</v>
      </c>
      <c r="G49" s="43">
        <f>SUM(Jan!EL49)</f>
        <v>0</v>
      </c>
      <c r="H49" s="43">
        <f>SUM(Fev!EL49)</f>
        <v>0</v>
      </c>
      <c r="I49" s="43">
        <f>SUM(Mars!EL49)</f>
        <v>1</v>
      </c>
      <c r="J49" s="43">
        <f>SUM(Avr!EL49)</f>
        <v>0</v>
      </c>
      <c r="K49" s="43">
        <f>SUM(Mai!EL49)</f>
        <v>0</v>
      </c>
      <c r="L49" s="43">
        <f>SUM(Juin!EL49)</f>
        <v>0</v>
      </c>
      <c r="M49" s="41">
        <f t="shared" si="0"/>
        <v>1</v>
      </c>
    </row>
    <row r="50" spans="2:13">
      <c r="B50" s="85" t="str">
        <f>REPT(Sept!A50,1)</f>
        <v>NADAL Aurélien</v>
      </c>
      <c r="C50" s="43">
        <f>SUM(Sept!EJ50)</f>
        <v>0</v>
      </c>
      <c r="D50" s="43">
        <f>SUM(Oct!EL50)</f>
        <v>0</v>
      </c>
      <c r="E50" s="43">
        <f>SUM(Nov!EL50)</f>
        <v>0</v>
      </c>
      <c r="F50" s="43">
        <f>SUM(Dec!EL50)</f>
        <v>0</v>
      </c>
      <c r="G50" s="43">
        <f>SUM(Jan!EL50)</f>
        <v>0</v>
      </c>
      <c r="H50" s="43">
        <f>SUM(Fev!EL50)</f>
        <v>0</v>
      </c>
      <c r="I50" s="43">
        <f>SUM(Mars!EL50)</f>
        <v>0</v>
      </c>
      <c r="J50" s="43">
        <f>SUM(Avr!EL50)</f>
        <v>0</v>
      </c>
      <c r="K50" s="43">
        <f>SUM(Mai!EL50)</f>
        <v>0</v>
      </c>
      <c r="L50" s="43">
        <f>SUM(Juin!EL50)</f>
        <v>0</v>
      </c>
      <c r="M50" s="41">
        <f t="shared" si="0"/>
        <v>0</v>
      </c>
    </row>
    <row r="51" spans="2:13">
      <c r="B51" s="85" t="str">
        <f>REPT(Sept!A51,1)</f>
        <v>PAGES Jean</v>
      </c>
      <c r="C51" s="43">
        <f>SUM(Sept!EJ51)</f>
        <v>0</v>
      </c>
      <c r="D51" s="43">
        <f>SUM(Oct!EL51)</f>
        <v>1</v>
      </c>
      <c r="E51" s="43">
        <f>SUM(Nov!EL51)</f>
        <v>0</v>
      </c>
      <c r="F51" s="43">
        <f>SUM(Dec!EL51)</f>
        <v>0</v>
      </c>
      <c r="G51" s="43">
        <f>SUM(Jan!EL51)</f>
        <v>0</v>
      </c>
      <c r="H51" s="43">
        <f>SUM(Fev!EL51)</f>
        <v>1</v>
      </c>
      <c r="I51" s="43">
        <f>SUM(Mars!EL51)</f>
        <v>1</v>
      </c>
      <c r="J51" s="43">
        <f>SUM(Avr!EL51)</f>
        <v>0</v>
      </c>
      <c r="K51" s="43">
        <f>SUM(Mai!EL51)</f>
        <v>1</v>
      </c>
      <c r="L51" s="43">
        <f>SUM(Juin!EL51)</f>
        <v>0</v>
      </c>
      <c r="M51" s="41">
        <f t="shared" si="0"/>
        <v>4</v>
      </c>
    </row>
    <row r="52" spans="2:13">
      <c r="B52" s="85" t="str">
        <f>REPT(Sept!A52,1)</f>
        <v>PIESSE Anthony</v>
      </c>
      <c r="C52" s="43">
        <f>SUM(Sept!EJ52)</f>
        <v>0</v>
      </c>
      <c r="D52" s="43">
        <f>SUM(Oct!EL52)</f>
        <v>0</v>
      </c>
      <c r="E52" s="43">
        <f>SUM(Nov!EL52)</f>
        <v>0</v>
      </c>
      <c r="F52" s="43">
        <f>SUM(Dec!EL52)</f>
        <v>0</v>
      </c>
      <c r="G52" s="43">
        <f>SUM(Jan!EL52)</f>
        <v>0</v>
      </c>
      <c r="H52" s="43">
        <f>SUM(Fev!EL52)</f>
        <v>1</v>
      </c>
      <c r="I52" s="43">
        <f>SUM(Mars!EL52)</f>
        <v>0</v>
      </c>
      <c r="J52" s="43">
        <f>SUM(Avr!EL52)</f>
        <v>0</v>
      </c>
      <c r="K52" s="43">
        <f>SUM(Mai!EL52)</f>
        <v>1</v>
      </c>
      <c r="L52" s="43">
        <f>SUM(Juin!EL52)</f>
        <v>0</v>
      </c>
      <c r="M52" s="41">
        <f t="shared" si="0"/>
        <v>2</v>
      </c>
    </row>
    <row r="53" spans="2:13">
      <c r="B53" s="85" t="str">
        <f>REPT(Sept!A53,1)</f>
        <v>PLACIDOUX Pascale</v>
      </c>
      <c r="C53" s="43">
        <f>SUM(Sept!EJ53)</f>
        <v>0</v>
      </c>
      <c r="D53" s="43">
        <f>SUM(Oct!EL53)</f>
        <v>0</v>
      </c>
      <c r="E53" s="43">
        <f>SUM(Nov!EL53)</f>
        <v>1</v>
      </c>
      <c r="F53" s="43">
        <f>SUM(Dec!EL53)</f>
        <v>1</v>
      </c>
      <c r="G53" s="43">
        <f>SUM(Jan!EL53)</f>
        <v>0</v>
      </c>
      <c r="H53" s="43">
        <f>SUM(Fev!EL53)</f>
        <v>0</v>
      </c>
      <c r="I53" s="43">
        <f>SUM(Mars!EL53)</f>
        <v>0</v>
      </c>
      <c r="J53" s="43">
        <f>SUM(Avr!EL53)</f>
        <v>0</v>
      </c>
      <c r="K53" s="43">
        <f>SUM(Mai!EL53)</f>
        <v>0</v>
      </c>
      <c r="L53" s="43">
        <f>SUM(Juin!EL53)</f>
        <v>0</v>
      </c>
      <c r="M53" s="41">
        <f t="shared" si="0"/>
        <v>2</v>
      </c>
    </row>
    <row r="54" spans="2:13">
      <c r="B54" s="85" t="str">
        <f>REPT(Sept!A54,1)</f>
        <v>POIGNARD Antoine</v>
      </c>
      <c r="C54" s="43">
        <f>SUM(Sept!EJ54)</f>
        <v>0</v>
      </c>
      <c r="D54" s="43">
        <f>SUM(Oct!EL54)</f>
        <v>0</v>
      </c>
      <c r="E54" s="43">
        <f>SUM(Nov!EL54)</f>
        <v>0</v>
      </c>
      <c r="F54" s="43">
        <f>SUM(Dec!EL54)</f>
        <v>1</v>
      </c>
      <c r="G54" s="43">
        <f>SUM(Jan!EL54)</f>
        <v>0</v>
      </c>
      <c r="H54" s="43">
        <f>SUM(Fev!EL54)</f>
        <v>0</v>
      </c>
      <c r="I54" s="43">
        <f>SUM(Mars!EL54)</f>
        <v>0</v>
      </c>
      <c r="J54" s="43">
        <f>SUM(Avr!EL54)</f>
        <v>0</v>
      </c>
      <c r="K54" s="43">
        <f>SUM(Mai!EL54)</f>
        <v>0</v>
      </c>
      <c r="L54" s="43">
        <f>SUM(Juin!EL54)</f>
        <v>2</v>
      </c>
      <c r="M54" s="41">
        <f t="shared" si="0"/>
        <v>3</v>
      </c>
    </row>
    <row r="55" spans="2:13">
      <c r="B55" s="85" t="str">
        <f>REPT(Sept!A55,1)</f>
        <v>RECH Frédéric</v>
      </c>
      <c r="C55" s="43">
        <f>SUM(Sept!EJ55)</f>
        <v>0</v>
      </c>
      <c r="D55" s="43">
        <f>SUM(Oct!EL55)</f>
        <v>0</v>
      </c>
      <c r="E55" s="43">
        <f>SUM(Nov!EL55)</f>
        <v>0</v>
      </c>
      <c r="F55" s="43">
        <f>SUM(Dec!EL55)</f>
        <v>0</v>
      </c>
      <c r="G55" s="43">
        <f>SUM(Jan!EL55)</f>
        <v>1</v>
      </c>
      <c r="H55" s="43">
        <f>SUM(Fev!EL55)</f>
        <v>1</v>
      </c>
      <c r="I55" s="43">
        <f>SUM(Mars!EL55)</f>
        <v>0</v>
      </c>
      <c r="J55" s="43">
        <f>SUM(Avr!EL55)</f>
        <v>0</v>
      </c>
      <c r="K55" s="43">
        <f>SUM(Mai!EL55)</f>
        <v>0</v>
      </c>
      <c r="L55" s="43">
        <f>SUM(Juin!EL55)</f>
        <v>0</v>
      </c>
      <c r="M55" s="41">
        <f t="shared" si="0"/>
        <v>2</v>
      </c>
    </row>
    <row r="56" spans="2:13">
      <c r="B56" s="85" t="str">
        <f>REPT(Sept!A56,1)</f>
        <v>RODA Patrick</v>
      </c>
      <c r="C56" s="43">
        <f>SUM(Sept!EJ56)</f>
        <v>2</v>
      </c>
      <c r="D56" s="43">
        <f>SUM(Oct!EL56)</f>
        <v>0</v>
      </c>
      <c r="E56" s="43">
        <f>SUM(Nov!EL56)</f>
        <v>0</v>
      </c>
      <c r="F56" s="43">
        <f>SUM(Dec!EL56)</f>
        <v>1</v>
      </c>
      <c r="G56" s="43">
        <f>SUM(Jan!EL56)</f>
        <v>0</v>
      </c>
      <c r="H56" s="43">
        <f>SUM(Fev!EL56)</f>
        <v>0</v>
      </c>
      <c r="I56" s="43">
        <f>SUM(Mars!EL56)</f>
        <v>2</v>
      </c>
      <c r="J56" s="43">
        <f>SUM(Avr!EL56)</f>
        <v>0</v>
      </c>
      <c r="K56" s="43">
        <f>SUM(Mai!EL56)</f>
        <v>0</v>
      </c>
      <c r="L56" s="43">
        <f>SUM(Juin!EL56)</f>
        <v>0</v>
      </c>
      <c r="M56" s="41">
        <f t="shared" si="0"/>
        <v>5</v>
      </c>
    </row>
    <row r="57" spans="2:13">
      <c r="B57" s="85" t="str">
        <f>REPT(Sept!A57,1)</f>
        <v>RODRIGUEZ Jason</v>
      </c>
      <c r="C57" s="43">
        <f>SUM(Sept!EJ57)</f>
        <v>0</v>
      </c>
      <c r="D57" s="43">
        <f>SUM(Oct!EL57)</f>
        <v>0</v>
      </c>
      <c r="E57" s="43">
        <f>SUM(Nov!EL57)</f>
        <v>0</v>
      </c>
      <c r="F57" s="43">
        <f>SUM(Dec!EL57)</f>
        <v>0</v>
      </c>
      <c r="G57" s="43">
        <f>SUM(Jan!EL57)</f>
        <v>0</v>
      </c>
      <c r="H57" s="43">
        <f>SUM(Fev!EL57)</f>
        <v>0</v>
      </c>
      <c r="I57" s="43">
        <f>SUM(Mars!EL57)</f>
        <v>2</v>
      </c>
      <c r="J57" s="43">
        <f>SUM(Avr!EL57)</f>
        <v>0</v>
      </c>
      <c r="K57" s="43">
        <f>SUM(Mai!EL57)</f>
        <v>0</v>
      </c>
      <c r="L57" s="43">
        <f>SUM(Juin!EL57)</f>
        <v>0</v>
      </c>
      <c r="M57" s="41">
        <f t="shared" si="0"/>
        <v>2</v>
      </c>
    </row>
    <row r="58" spans="2:13">
      <c r="B58" s="85" t="str">
        <f>REPT(Sept!A58,1)</f>
        <v>ROPTIN Bruno</v>
      </c>
      <c r="C58" s="43">
        <f>SUM(Sept!EJ58)</f>
        <v>0</v>
      </c>
      <c r="D58" s="43">
        <f>SUM(Oct!EL58)</f>
        <v>0</v>
      </c>
      <c r="E58" s="43">
        <f>SUM(Nov!EL58)</f>
        <v>0</v>
      </c>
      <c r="F58" s="43">
        <f>SUM(Dec!EL58)</f>
        <v>1</v>
      </c>
      <c r="G58" s="43">
        <f>SUM(Jan!EL58)</f>
        <v>0</v>
      </c>
      <c r="H58" s="43">
        <f>SUM(Fev!EL58)</f>
        <v>0</v>
      </c>
      <c r="I58" s="43">
        <f>SUM(Mars!EL58)</f>
        <v>0</v>
      </c>
      <c r="J58" s="43">
        <f>SUM(Avr!EL58)</f>
        <v>0</v>
      </c>
      <c r="K58" s="43">
        <f>SUM(Mai!EL58)</f>
        <v>0</v>
      </c>
      <c r="L58" s="43">
        <f>SUM(Juin!EL58)</f>
        <v>0</v>
      </c>
      <c r="M58" s="41">
        <f t="shared" si="0"/>
        <v>1</v>
      </c>
    </row>
    <row r="59" spans="2:13">
      <c r="B59" s="85" t="str">
        <f>REPT(Sept!A59,1)</f>
        <v>ROUSSEAU Simone</v>
      </c>
      <c r="C59" s="43">
        <f>SUM(Sept!EJ59)</f>
        <v>1</v>
      </c>
      <c r="D59" s="43">
        <f>SUM(Oct!EL59)</f>
        <v>1</v>
      </c>
      <c r="E59" s="43">
        <f>SUM(Nov!EL59)</f>
        <v>0</v>
      </c>
      <c r="F59" s="43">
        <f>SUM(Dec!EL59)</f>
        <v>0</v>
      </c>
      <c r="G59" s="43">
        <f>SUM(Jan!EL59)</f>
        <v>0</v>
      </c>
      <c r="H59" s="43">
        <f>SUM(Fev!EL59)</f>
        <v>0</v>
      </c>
      <c r="I59" s="43">
        <f>SUM(Mars!EL59)</f>
        <v>0</v>
      </c>
      <c r="J59" s="43">
        <f>SUM(Avr!EL59)</f>
        <v>0</v>
      </c>
      <c r="K59" s="43">
        <f>SUM(Mai!EL59)</f>
        <v>1</v>
      </c>
      <c r="L59" s="43">
        <f>SUM(Juin!EL59)</f>
        <v>0</v>
      </c>
      <c r="M59" s="41">
        <f t="shared" si="0"/>
        <v>3</v>
      </c>
    </row>
    <row r="60" spans="2:13">
      <c r="B60" s="85" t="str">
        <f>REPT(Sept!A60,1)</f>
        <v>SABATHER Damien</v>
      </c>
      <c r="C60" s="43">
        <f>SUM(Sept!EJ60)</f>
        <v>0</v>
      </c>
      <c r="D60" s="43">
        <f>SUM(Oct!EL60)</f>
        <v>0</v>
      </c>
      <c r="E60" s="43">
        <f>SUM(Nov!EL60)</f>
        <v>0</v>
      </c>
      <c r="F60" s="43">
        <f>SUM(Dec!EL60)</f>
        <v>0</v>
      </c>
      <c r="G60" s="43">
        <f>SUM(Jan!EL60)</f>
        <v>0</v>
      </c>
      <c r="H60" s="43">
        <f>SUM(Fev!EL60)</f>
        <v>0</v>
      </c>
      <c r="I60" s="43">
        <f>SUM(Mars!EL60)</f>
        <v>0</v>
      </c>
      <c r="J60" s="43">
        <f>SUM(Avr!EL60)</f>
        <v>0</v>
      </c>
      <c r="K60" s="43">
        <f>SUM(Mai!EL60)</f>
        <v>0</v>
      </c>
      <c r="L60" s="43">
        <f>SUM(Juin!EL60)</f>
        <v>0</v>
      </c>
      <c r="M60" s="41">
        <f t="shared" si="0"/>
        <v>0</v>
      </c>
    </row>
    <row r="61" spans="2:13">
      <c r="B61" s="85" t="str">
        <f>REPT(Sept!A61,1)</f>
        <v>SADLER Charlotte</v>
      </c>
      <c r="C61" s="43">
        <f>SUM(Sept!EJ61)</f>
        <v>0</v>
      </c>
      <c r="D61" s="43">
        <f>SUM(Oct!EL61)</f>
        <v>0</v>
      </c>
      <c r="E61" s="43">
        <f>SUM(Nov!EL61)</f>
        <v>0</v>
      </c>
      <c r="F61" s="43">
        <f>SUM(Dec!EL61)</f>
        <v>0</v>
      </c>
      <c r="G61" s="43">
        <f>SUM(Jan!EL61)</f>
        <v>0</v>
      </c>
      <c r="H61" s="43">
        <f>SUM(Fev!EL61)</f>
        <v>0</v>
      </c>
      <c r="I61" s="43">
        <f>SUM(Mars!EL61)</f>
        <v>0</v>
      </c>
      <c r="J61" s="43">
        <f>SUM(Avr!EL61)</f>
        <v>1</v>
      </c>
      <c r="K61" s="43">
        <f>SUM(Mai!EL61)</f>
        <v>0</v>
      </c>
      <c r="L61" s="43">
        <f>SUM(Juin!EL61)</f>
        <v>0</v>
      </c>
      <c r="M61" s="41">
        <f t="shared" si="0"/>
        <v>1</v>
      </c>
    </row>
    <row r="62" spans="2:13">
      <c r="B62" s="85" t="str">
        <f>REPT(Sept!A62,1)</f>
        <v>SANCHEZ Francisco</v>
      </c>
      <c r="C62" s="43">
        <f>SUM(Sept!EJ62)</f>
        <v>0</v>
      </c>
      <c r="D62" s="43">
        <f>SUM(Oct!EL62)</f>
        <v>0</v>
      </c>
      <c r="E62" s="43">
        <f>SUM(Nov!EL62)</f>
        <v>0</v>
      </c>
      <c r="F62" s="43">
        <f>SUM(Dec!EL62)</f>
        <v>0</v>
      </c>
      <c r="G62" s="43">
        <f>SUM(Jan!EL62)</f>
        <v>0</v>
      </c>
      <c r="H62" s="43">
        <f>SUM(Fev!EL62)</f>
        <v>0</v>
      </c>
      <c r="I62" s="43">
        <f>SUM(Mars!EL62)</f>
        <v>0</v>
      </c>
      <c r="J62" s="43">
        <f>SUM(Avr!EL62)</f>
        <v>0</v>
      </c>
      <c r="K62" s="43">
        <f>SUM(Mai!EL62)</f>
        <v>0</v>
      </c>
      <c r="L62" s="43">
        <f>SUM(Juin!EL62)</f>
        <v>0</v>
      </c>
      <c r="M62" s="41">
        <f t="shared" si="0"/>
        <v>0</v>
      </c>
    </row>
    <row r="63" spans="2:13">
      <c r="B63" s="85" t="str">
        <f>REPT(Sept!A63,1)</f>
        <v>SAQUE Claude</v>
      </c>
      <c r="C63" s="43">
        <f>SUM(Sept!EJ63)</f>
        <v>0</v>
      </c>
      <c r="D63" s="43">
        <f>SUM(Oct!EL63)</f>
        <v>0</v>
      </c>
      <c r="E63" s="43">
        <f>SUM(Nov!EL63)</f>
        <v>0</v>
      </c>
      <c r="F63" s="43">
        <f>SUM(Dec!EL63)</f>
        <v>0</v>
      </c>
      <c r="G63" s="43">
        <f>SUM(Jan!EL63)</f>
        <v>0</v>
      </c>
      <c r="H63" s="43">
        <f>SUM(Fev!EL63)</f>
        <v>0</v>
      </c>
      <c r="I63" s="43">
        <f>SUM(Mars!EL63)</f>
        <v>0</v>
      </c>
      <c r="J63" s="43">
        <f>SUM(Avr!EL63)</f>
        <v>0</v>
      </c>
      <c r="K63" s="43">
        <f>SUM(Mai!EL63)</f>
        <v>0</v>
      </c>
      <c r="L63" s="43">
        <f>SUM(Juin!EL63)</f>
        <v>0</v>
      </c>
      <c r="M63" s="41">
        <f t="shared" si="0"/>
        <v>0</v>
      </c>
    </row>
    <row r="64" spans="2:13">
      <c r="B64" s="85" t="str">
        <f>REPT(Sept!A64,1)</f>
        <v>SOLERE Yves</v>
      </c>
      <c r="C64" s="43">
        <f>SUM(Sept!EJ64)</f>
        <v>0</v>
      </c>
      <c r="D64" s="43">
        <f>SUM(Oct!EL64)</f>
        <v>0</v>
      </c>
      <c r="E64" s="43">
        <f>SUM(Nov!EL64)</f>
        <v>0</v>
      </c>
      <c r="F64" s="43">
        <f>SUM(Dec!EL64)</f>
        <v>0</v>
      </c>
      <c r="G64" s="43">
        <f>SUM(Jan!EL64)</f>
        <v>0</v>
      </c>
      <c r="H64" s="43">
        <f>SUM(Fev!EL64)</f>
        <v>0</v>
      </c>
      <c r="I64" s="43">
        <f>SUM(Mars!EL64)</f>
        <v>0</v>
      </c>
      <c r="J64" s="43">
        <f>SUM(Avr!EL64)</f>
        <v>0</v>
      </c>
      <c r="K64" s="43">
        <f>SUM(Mai!EL64)</f>
        <v>0</v>
      </c>
      <c r="L64" s="43">
        <f>SUM(Juin!EL64)</f>
        <v>0</v>
      </c>
      <c r="M64" s="41">
        <f t="shared" si="0"/>
        <v>0</v>
      </c>
    </row>
    <row r="65" spans="2:13">
      <c r="B65" s="85" t="str">
        <f>REPT(Sept!A65,1)</f>
        <v>TIXADOR Gilles</v>
      </c>
      <c r="C65" s="43">
        <f>SUM(Sept!EJ65)</f>
        <v>0</v>
      </c>
      <c r="D65" s="43">
        <f>SUM(Oct!EL65)</f>
        <v>0</v>
      </c>
      <c r="E65" s="43">
        <f>SUM(Nov!EL65)</f>
        <v>0</v>
      </c>
      <c r="F65" s="43">
        <f>SUM(Dec!EL65)</f>
        <v>1</v>
      </c>
      <c r="G65" s="43">
        <f>SUM(Jan!EL65)</f>
        <v>0</v>
      </c>
      <c r="H65" s="43">
        <f>SUM(Fev!EL65)</f>
        <v>0</v>
      </c>
      <c r="I65" s="43">
        <f>SUM(Mars!EL65)</f>
        <v>0</v>
      </c>
      <c r="J65" s="43">
        <f>SUM(Avr!EL65)</f>
        <v>0</v>
      </c>
      <c r="K65" s="43">
        <f>SUM(Mai!EL65)</f>
        <v>0</v>
      </c>
      <c r="L65" s="43">
        <f>SUM(Juin!EL65)</f>
        <v>0</v>
      </c>
      <c r="M65" s="41">
        <f t="shared" si="0"/>
        <v>1</v>
      </c>
    </row>
    <row r="66" spans="2:13">
      <c r="B66" s="85" t="str">
        <f>REPT(Sept!A66,1)</f>
        <v>VENTALON Eric</v>
      </c>
      <c r="C66" s="43">
        <f>SUM(Sept!EJ66)</f>
        <v>1</v>
      </c>
      <c r="D66" s="43">
        <f>SUM(Oct!EL66)</f>
        <v>0</v>
      </c>
      <c r="E66" s="43">
        <f>SUM(Nov!EL66)</f>
        <v>0</v>
      </c>
      <c r="F66" s="43">
        <f>SUM(Dec!EL66)</f>
        <v>0</v>
      </c>
      <c r="G66" s="43">
        <f>SUM(Jan!EL66)</f>
        <v>1</v>
      </c>
      <c r="H66" s="43">
        <f>SUM(Fev!EL66)</f>
        <v>0</v>
      </c>
      <c r="I66" s="43">
        <f>SUM(Mars!EL66)</f>
        <v>0</v>
      </c>
      <c r="J66" s="43">
        <f>SUM(Avr!EL66)</f>
        <v>0</v>
      </c>
      <c r="K66" s="43">
        <f>SUM(Mai!EL66)</f>
        <v>0</v>
      </c>
      <c r="L66" s="43">
        <f>SUM(Juin!EL66)</f>
        <v>0</v>
      </c>
      <c r="M66" s="41">
        <f t="shared" si="0"/>
        <v>2</v>
      </c>
    </row>
    <row r="67" spans="2:13">
      <c r="B67" s="85" t="str">
        <f>REPT(Sept!A67,1)</f>
        <v>X</v>
      </c>
      <c r="C67" s="43">
        <f>SUM(Sept!EJ67)</f>
        <v>0</v>
      </c>
      <c r="D67" s="43">
        <f>SUM(Oct!EL67)</f>
        <v>0</v>
      </c>
      <c r="E67" s="43">
        <f>SUM(Nov!EL67)</f>
        <v>0</v>
      </c>
      <c r="F67" s="43">
        <f>SUM(Dec!EL67)</f>
        <v>0</v>
      </c>
      <c r="G67" s="43">
        <f>SUM(Jan!EL67)</f>
        <v>0</v>
      </c>
      <c r="H67" s="43">
        <f>SUM(Fev!EL67)</f>
        <v>0</v>
      </c>
      <c r="I67" s="43">
        <f>SUM(Mars!EL67)</f>
        <v>0</v>
      </c>
      <c r="J67" s="43">
        <f>SUM(Avr!EL67)</f>
        <v>0</v>
      </c>
      <c r="K67" s="43">
        <f>SUM(Mai!EL67)</f>
        <v>0</v>
      </c>
      <c r="L67" s="43">
        <f>SUM(Juin!EL67)</f>
        <v>0</v>
      </c>
      <c r="M67" s="41">
        <f t="shared" si="0"/>
        <v>0</v>
      </c>
    </row>
    <row r="68" spans="2:13">
      <c r="B68" s="85" t="str">
        <f>REPT(Sept!A68,1)</f>
        <v>ARNAUD David</v>
      </c>
      <c r="C68" s="43">
        <f>SUM(Sept!EJ68)</f>
        <v>0</v>
      </c>
      <c r="D68" s="43">
        <f>SUM(Oct!EL68)</f>
        <v>0</v>
      </c>
      <c r="E68" s="43">
        <f>SUM(Nov!EL68)</f>
        <v>0</v>
      </c>
      <c r="F68" s="43">
        <f>SUM(Dec!EL68)</f>
        <v>0</v>
      </c>
      <c r="G68" s="43">
        <f>SUM(Jan!EL68)</f>
        <v>0</v>
      </c>
      <c r="H68" s="43">
        <f>SUM(Fev!EL68)</f>
        <v>0</v>
      </c>
      <c r="I68" s="43">
        <f>SUM(Mars!EL68)</f>
        <v>0</v>
      </c>
      <c r="J68" s="43">
        <f>SUM(Avr!EL68)</f>
        <v>0</v>
      </c>
      <c r="K68" s="43">
        <f>SUM(Mai!EL68)</f>
        <v>0</v>
      </c>
      <c r="L68" s="43">
        <f>SUM(Juin!EL68)</f>
        <v>0</v>
      </c>
      <c r="M68" s="41">
        <f t="shared" si="0"/>
        <v>0</v>
      </c>
    </row>
    <row r="69" spans="2:13">
      <c r="B69" s="85" t="str">
        <f>REPT(Sept!A69,1)</f>
        <v>GUITER Thomas</v>
      </c>
      <c r="C69" s="43">
        <f>SUM(Sept!EJ69)</f>
        <v>0</v>
      </c>
      <c r="D69" s="43">
        <f>SUM(Oct!EL69)</f>
        <v>0</v>
      </c>
      <c r="E69" s="43">
        <f>SUM(Nov!EL69)</f>
        <v>0</v>
      </c>
      <c r="F69" s="43">
        <f>SUM(Dec!EL69)</f>
        <v>0</v>
      </c>
      <c r="G69" s="43">
        <f>SUM(Jan!EL69)</f>
        <v>0</v>
      </c>
      <c r="H69" s="43">
        <f>SUM(Fev!EL69)</f>
        <v>0</v>
      </c>
      <c r="I69" s="43">
        <f>SUM(Mars!EL69)</f>
        <v>0</v>
      </c>
      <c r="J69" s="43">
        <f>SUM(Avr!EL69)</f>
        <v>0</v>
      </c>
      <c r="K69" s="43">
        <f>SUM(Mai!EL69)</f>
        <v>0</v>
      </c>
      <c r="L69" s="43">
        <f>SUM(Juin!EL69)</f>
        <v>0</v>
      </c>
      <c r="M69" s="41">
        <f t="shared" si="0"/>
        <v>0</v>
      </c>
    </row>
    <row r="70" spans="2:13">
      <c r="B70" s="85" t="str">
        <f>REPT(Sept!A70,1)</f>
        <v>RERECICH Cédric</v>
      </c>
      <c r="C70" s="43">
        <f>SUM(Sept!EJ70)</f>
        <v>0</v>
      </c>
      <c r="D70" s="43">
        <f>SUM(Oct!EL70)</f>
        <v>0</v>
      </c>
      <c r="E70" s="43">
        <f>SUM(Nov!EL70)</f>
        <v>0</v>
      </c>
      <c r="F70" s="43">
        <f>SUM(Dec!EL70)</f>
        <v>0</v>
      </c>
      <c r="G70" s="43">
        <f>SUM(Jan!EL70)</f>
        <v>0</v>
      </c>
      <c r="H70" s="43">
        <f>SUM(Fev!EL70)</f>
        <v>1</v>
      </c>
      <c r="I70" s="43">
        <f>SUM(Mars!EL70)</f>
        <v>0</v>
      </c>
      <c r="J70" s="43">
        <f>SUM(Avr!EL70)</f>
        <v>0</v>
      </c>
      <c r="K70" s="43">
        <f>SUM(Mai!EL70)</f>
        <v>0</v>
      </c>
      <c r="L70" s="43">
        <f>SUM(Juin!EL70)</f>
        <v>0</v>
      </c>
      <c r="M70" s="41">
        <f t="shared" si="0"/>
        <v>1</v>
      </c>
    </row>
    <row r="71" spans="2:13">
      <c r="B71" s="85" t="str">
        <f>REPT(Sept!A71,1)</f>
        <v>RAYNAL Rémi</v>
      </c>
      <c r="C71" s="43">
        <f>SUM(Sept!EJ71)</f>
        <v>0</v>
      </c>
      <c r="D71" s="43">
        <f>SUM(Oct!EL71)</f>
        <v>0</v>
      </c>
      <c r="E71" s="43">
        <f>SUM(Nov!EL71)</f>
        <v>1</v>
      </c>
      <c r="F71" s="43">
        <f>SUM(Dec!EL71)</f>
        <v>0</v>
      </c>
      <c r="G71" s="43">
        <f>SUM(Jan!EL71)</f>
        <v>0</v>
      </c>
      <c r="H71" s="43">
        <f>SUM(Fev!EL71)</f>
        <v>0</v>
      </c>
      <c r="I71" s="43">
        <f>SUM(Mars!EL71)</f>
        <v>0</v>
      </c>
      <c r="J71" s="43">
        <f>SUM(Avr!EL71)</f>
        <v>2</v>
      </c>
      <c r="K71" s="43">
        <f>SUM(Mai!EL71)</f>
        <v>0</v>
      </c>
      <c r="L71" s="43">
        <f>SUM(Juin!EL71)</f>
        <v>0</v>
      </c>
      <c r="M71" s="41">
        <f t="shared" si="0"/>
        <v>3</v>
      </c>
    </row>
    <row r="72" spans="2:13">
      <c r="B72" s="85" t="str">
        <f>REPT(Sept!A72,1)</f>
        <v>THERY Sophie</v>
      </c>
      <c r="C72" s="43">
        <f>SUM(Sept!EJ72)</f>
        <v>0</v>
      </c>
      <c r="D72" s="43">
        <f>SUM(Oct!EL72)</f>
        <v>0</v>
      </c>
      <c r="E72" s="43">
        <f>SUM(Nov!EL72)</f>
        <v>0</v>
      </c>
      <c r="F72" s="43">
        <f>SUM(Dec!EL72)</f>
        <v>0</v>
      </c>
      <c r="G72" s="43">
        <f>SUM(Jan!EL72)</f>
        <v>0</v>
      </c>
      <c r="H72" s="43">
        <f>SUM(Fev!EL72)</f>
        <v>0</v>
      </c>
      <c r="I72" s="43">
        <f>SUM(Mars!EL72)</f>
        <v>0</v>
      </c>
      <c r="J72" s="43">
        <f>SUM(Avr!EL72)</f>
        <v>0</v>
      </c>
      <c r="K72" s="43">
        <f>SUM(Mai!EL72)</f>
        <v>0</v>
      </c>
      <c r="L72" s="43">
        <f>SUM(Juin!EL72)</f>
        <v>0</v>
      </c>
      <c r="M72" s="41">
        <f t="shared" si="0"/>
        <v>0</v>
      </c>
    </row>
    <row r="73" spans="2:13">
      <c r="B73" s="85" t="str">
        <f>REPT(Sept!A73,1)</f>
        <v>LAYANI Michel</v>
      </c>
      <c r="C73" s="43">
        <f>SUM(Sept!EJ73)</f>
        <v>0</v>
      </c>
      <c r="D73" s="43">
        <f>SUM(Oct!EL73)</f>
        <v>0</v>
      </c>
      <c r="E73" s="43">
        <f>SUM(Nov!EL73)</f>
        <v>0</v>
      </c>
      <c r="F73" s="43">
        <f>SUM(Dec!EL73)</f>
        <v>0</v>
      </c>
      <c r="G73" s="43">
        <f>SUM(Jan!EL73)</f>
        <v>0</v>
      </c>
      <c r="H73" s="43">
        <f>SUM(Fev!EL73)</f>
        <v>0</v>
      </c>
      <c r="I73" s="43">
        <f>SUM(Mars!EL73)</f>
        <v>0</v>
      </c>
      <c r="J73" s="43">
        <f>SUM(Avr!EL73)</f>
        <v>0</v>
      </c>
      <c r="K73" s="43">
        <f>SUM(Mai!EL73)</f>
        <v>0</v>
      </c>
      <c r="L73" s="43">
        <f>SUM(Juin!EL73)</f>
        <v>0</v>
      </c>
      <c r="M73" s="41">
        <f t="shared" si="0"/>
        <v>0</v>
      </c>
    </row>
    <row r="74" spans="2:13">
      <c r="B74" s="85" t="str">
        <f>REPT(Sept!A74,1)</f>
        <v>RERECICH Jessy</v>
      </c>
      <c r="C74" s="43">
        <f>SUM(Sept!EJ74)</f>
        <v>0</v>
      </c>
      <c r="D74" s="43">
        <f>SUM(Oct!EL74)</f>
        <v>0</v>
      </c>
      <c r="E74" s="43">
        <f>SUM(Nov!EL74)</f>
        <v>0</v>
      </c>
      <c r="F74" s="43">
        <f>SUM(Dec!EL74)</f>
        <v>0</v>
      </c>
      <c r="G74" s="43">
        <f>SUM(Jan!EL74)</f>
        <v>0</v>
      </c>
      <c r="H74" s="43">
        <f>SUM(Fev!EL74)</f>
        <v>0</v>
      </c>
      <c r="I74" s="43">
        <f>SUM(Mars!EL74)</f>
        <v>0</v>
      </c>
      <c r="J74" s="43">
        <f>SUM(Avr!EL74)</f>
        <v>0</v>
      </c>
      <c r="K74" s="43">
        <f>SUM(Mai!EL74)</f>
        <v>0</v>
      </c>
      <c r="L74" s="43">
        <f>SUM(Juin!EL74)</f>
        <v>0</v>
      </c>
      <c r="M74" s="41">
        <f t="shared" si="0"/>
        <v>0</v>
      </c>
    </row>
    <row r="75" spans="2:13">
      <c r="B75" s="85" t="str">
        <f>REPT(Sept!A75,1)</f>
        <v>MAILLARD Cyril</v>
      </c>
      <c r="C75" s="43">
        <f>SUM(Sept!EJ75)</f>
        <v>0</v>
      </c>
      <c r="D75" s="43">
        <f>SUM(Oct!EL75)</f>
        <v>0</v>
      </c>
      <c r="E75" s="43">
        <f>SUM(Nov!EL75)</f>
        <v>0</v>
      </c>
      <c r="F75" s="43">
        <f>SUM(Dec!EL75)</f>
        <v>0</v>
      </c>
      <c r="G75" s="43">
        <f>SUM(Jan!EL75)</f>
        <v>0</v>
      </c>
      <c r="H75" s="43">
        <f>SUM(Fev!EL75)</f>
        <v>0</v>
      </c>
      <c r="I75" s="43">
        <f>SUM(Mars!EL75)</f>
        <v>0</v>
      </c>
      <c r="J75" s="43">
        <f>SUM(Avr!EL75)</f>
        <v>0</v>
      </c>
      <c r="K75" s="43">
        <f>SUM(Mai!EL75)</f>
        <v>0</v>
      </c>
      <c r="L75" s="43">
        <f>SUM(Juin!EL75)</f>
        <v>0</v>
      </c>
      <c r="M75" s="41">
        <f t="shared" si="0"/>
        <v>0</v>
      </c>
    </row>
    <row r="76" spans="2:13">
      <c r="B76" s="85" t="str">
        <f>REPT(Sept!A76,1)</f>
        <v>MENAUGE Jérémy</v>
      </c>
      <c r="C76" s="43">
        <f>SUM(Sept!EJ76)</f>
        <v>0</v>
      </c>
      <c r="D76" s="43">
        <f>SUM(Oct!EL76)</f>
        <v>0</v>
      </c>
      <c r="E76" s="43">
        <f>SUM(Nov!EL76)</f>
        <v>0</v>
      </c>
      <c r="F76" s="43">
        <f>SUM(Dec!EL76)</f>
        <v>0</v>
      </c>
      <c r="G76" s="43">
        <f>SUM(Jan!EL76)</f>
        <v>0</v>
      </c>
      <c r="H76" s="43">
        <f>SUM(Fev!EL76)</f>
        <v>0</v>
      </c>
      <c r="I76" s="43">
        <f>SUM(Mars!EL76)</f>
        <v>0</v>
      </c>
      <c r="J76" s="43">
        <f>SUM(Avr!EL76)</f>
        <v>0</v>
      </c>
      <c r="K76" s="43">
        <f>SUM(Mai!EL76)</f>
        <v>0</v>
      </c>
      <c r="L76" s="43">
        <f>SUM(Juin!EL76)</f>
        <v>0</v>
      </c>
      <c r="M76" s="41">
        <f t="shared" si="0"/>
        <v>0</v>
      </c>
    </row>
    <row r="77" spans="2:13">
      <c r="B77" s="85" t="str">
        <f>REPT(Sept!A77,1)</f>
        <v>DELOCHE Romain</v>
      </c>
      <c r="C77" s="43">
        <f>SUM(Sept!EJ77)</f>
        <v>0</v>
      </c>
      <c r="D77" s="43">
        <f>SUM(Oct!EL77)</f>
        <v>0</v>
      </c>
      <c r="E77" s="43">
        <f>SUM(Nov!EL77)</f>
        <v>0</v>
      </c>
      <c r="F77" s="43">
        <f>SUM(Dec!EL77)</f>
        <v>0</v>
      </c>
      <c r="G77" s="43">
        <f>SUM(Jan!EL77)</f>
        <v>0</v>
      </c>
      <c r="H77" s="43">
        <f>SUM(Fev!EL77)</f>
        <v>0</v>
      </c>
      <c r="I77" s="43">
        <f>SUM(Mars!EL77)</f>
        <v>0</v>
      </c>
      <c r="J77" s="43">
        <f>SUM(Avr!EL77)</f>
        <v>0</v>
      </c>
      <c r="K77" s="43">
        <f>SUM(Mai!EL77)</f>
        <v>0</v>
      </c>
      <c r="L77" s="43">
        <f>SUM(Juin!EL77)</f>
        <v>1</v>
      </c>
      <c r="M77" s="41">
        <f t="shared" si="0"/>
        <v>1</v>
      </c>
    </row>
    <row r="78" spans="2:13">
      <c r="B78" s="85" t="str">
        <f>REPT(Sept!A78,1)</f>
        <v>GATTO Laeticia</v>
      </c>
      <c r="C78" s="43">
        <f>SUM(Sept!EJ78)</f>
        <v>0</v>
      </c>
      <c r="D78" s="43">
        <f>SUM(Oct!EL78)</f>
        <v>0</v>
      </c>
      <c r="E78" s="43">
        <f>SUM(Nov!EL78)</f>
        <v>0</v>
      </c>
      <c r="F78" s="43">
        <f>SUM(Dec!EL78)</f>
        <v>0</v>
      </c>
      <c r="G78" s="43">
        <f>SUM(Jan!EL78)</f>
        <v>0</v>
      </c>
      <c r="H78" s="43">
        <f>SUM(Fev!EL78)</f>
        <v>0</v>
      </c>
      <c r="I78" s="43">
        <f>SUM(Mars!EL78)</f>
        <v>0</v>
      </c>
      <c r="J78" s="43">
        <f>SUM(Avr!EL78)</f>
        <v>0</v>
      </c>
      <c r="K78" s="43">
        <f>SUM(Mai!EL78)</f>
        <v>0</v>
      </c>
      <c r="L78" s="43">
        <f>SUM(Juin!EL78)</f>
        <v>0</v>
      </c>
      <c r="M78" s="41">
        <f t="shared" si="0"/>
        <v>0</v>
      </c>
    </row>
    <row r="79" spans="2:13">
      <c r="B79" s="85" t="str">
        <f>REPT(Sept!A79,1)</f>
        <v>MASINI Davide</v>
      </c>
      <c r="C79" s="43">
        <f>SUM(Sept!EJ79)</f>
        <v>0</v>
      </c>
      <c r="D79" s="43">
        <f>SUM(Oct!EL79)</f>
        <v>0</v>
      </c>
      <c r="E79" s="43">
        <f>SUM(Nov!EL79)</f>
        <v>0</v>
      </c>
      <c r="F79" s="43">
        <f>SUM(Dec!EL79)</f>
        <v>0</v>
      </c>
      <c r="G79" s="43">
        <f>SUM(Jan!EL79)</f>
        <v>0</v>
      </c>
      <c r="H79" s="43">
        <f>SUM(Fev!EL79)</f>
        <v>0</v>
      </c>
      <c r="I79" s="43">
        <f>SUM(Mars!EL79)</f>
        <v>0</v>
      </c>
      <c r="J79" s="43">
        <f>SUM(Avr!EL79)</f>
        <v>0</v>
      </c>
      <c r="K79" s="43">
        <f>SUM(Mai!EL79)</f>
        <v>0</v>
      </c>
      <c r="L79" s="43">
        <f>SUM(Juin!EL79)</f>
        <v>0</v>
      </c>
      <c r="M79" s="41">
        <f t="shared" si="0"/>
        <v>0</v>
      </c>
    </row>
    <row r="80" spans="2:13">
      <c r="B80" s="85" t="str">
        <f>REPT(Sept!A80,1)</f>
        <v>GRANDIDIER Vincent</v>
      </c>
      <c r="C80" s="43">
        <f>SUM(Sept!EJ80)</f>
        <v>0</v>
      </c>
      <c r="D80" s="43">
        <f>SUM(Oct!EL80)</f>
        <v>0</v>
      </c>
      <c r="E80" s="43">
        <f>SUM(Nov!EL80)</f>
        <v>0</v>
      </c>
      <c r="F80" s="43">
        <f>SUM(Dec!EL80)</f>
        <v>0</v>
      </c>
      <c r="G80" s="43">
        <f>SUM(Jan!EL80)</f>
        <v>0</v>
      </c>
      <c r="H80" s="43">
        <f>SUM(Fev!EL80)</f>
        <v>0</v>
      </c>
      <c r="I80" s="43">
        <f>SUM(Mars!EL80)</f>
        <v>0</v>
      </c>
      <c r="J80" s="43">
        <f>SUM(Avr!EL80)</f>
        <v>0</v>
      </c>
      <c r="K80" s="43">
        <f>SUM(Mai!EL80)</f>
        <v>0</v>
      </c>
      <c r="L80" s="43">
        <f>SUM(Juin!EL80)</f>
        <v>0</v>
      </c>
      <c r="M80" s="41">
        <f t="shared" si="0"/>
        <v>0</v>
      </c>
    </row>
    <row r="81" spans="2:13">
      <c r="B81" s="85" t="str">
        <f>REPT(Sept!A81,1)</f>
        <v>THOURAIN Philippe</v>
      </c>
      <c r="C81" s="43">
        <f>SUM(Sept!EJ81)</f>
        <v>0</v>
      </c>
      <c r="D81" s="43">
        <f>SUM(Oct!EL81)</f>
        <v>0</v>
      </c>
      <c r="E81" s="43">
        <f>SUM(Nov!EL81)</f>
        <v>0</v>
      </c>
      <c r="F81" s="43">
        <f>SUM(Dec!EL81)</f>
        <v>0</v>
      </c>
      <c r="G81" s="43">
        <f>SUM(Jan!EL81)</f>
        <v>0</v>
      </c>
      <c r="H81" s="43">
        <f>SUM(Fev!EL81)</f>
        <v>0</v>
      </c>
      <c r="I81" s="43">
        <f>SUM(Mars!EL81)</f>
        <v>0</v>
      </c>
      <c r="J81" s="43">
        <f>SUM(Avr!EL81)</f>
        <v>0</v>
      </c>
      <c r="K81" s="43">
        <f>SUM(Mai!EL81)</f>
        <v>1</v>
      </c>
      <c r="L81" s="43">
        <f>SUM(Juin!EL81)</f>
        <v>2</v>
      </c>
      <c r="M81" s="41">
        <f t="shared" si="0"/>
        <v>3</v>
      </c>
    </row>
    <row r="82" spans="2:13">
      <c r="B82" s="85" t="str">
        <f>REPT(Sept!A82,1)</f>
        <v>MAUREL Mickaël</v>
      </c>
      <c r="C82" s="43">
        <f>SUM(Sept!EJ82)</f>
        <v>0</v>
      </c>
      <c r="D82" s="43">
        <f>SUM(Oct!EL82)</f>
        <v>0</v>
      </c>
      <c r="E82" s="43">
        <f>SUM(Nov!EL82)</f>
        <v>0</v>
      </c>
      <c r="F82" s="43">
        <f>SUM(Dec!EL82)</f>
        <v>0</v>
      </c>
      <c r="G82" s="43">
        <f>SUM(Jan!EL82)</f>
        <v>0</v>
      </c>
      <c r="H82" s="43">
        <f>SUM(Fev!EL82)</f>
        <v>0</v>
      </c>
      <c r="I82" s="43">
        <f>SUM(Mars!EL82)</f>
        <v>0</v>
      </c>
      <c r="J82" s="43">
        <f>SUM(Avr!EL82)</f>
        <v>0</v>
      </c>
      <c r="K82" s="43">
        <f>SUM(Mai!EL82)</f>
        <v>0</v>
      </c>
      <c r="L82" s="43">
        <f>SUM(Juin!EL82)</f>
        <v>0</v>
      </c>
      <c r="M82" s="41">
        <f t="shared" si="0"/>
        <v>0</v>
      </c>
    </row>
    <row r="83" spans="2:13">
      <c r="B83" s="85" t="str">
        <f>REPT(Sept!A83,1)</f>
        <v>BRUNEL Athmane</v>
      </c>
      <c r="C83" s="43">
        <f>SUM(Sept!EJ83)</f>
        <v>0</v>
      </c>
      <c r="D83" s="43">
        <f>SUM(Oct!EL83)</f>
        <v>0</v>
      </c>
      <c r="E83" s="43">
        <f>SUM(Nov!EL83)</f>
        <v>0</v>
      </c>
      <c r="F83" s="43">
        <f>SUM(Dec!EL83)</f>
        <v>0</v>
      </c>
      <c r="G83" s="43">
        <f>SUM(Jan!EL83)</f>
        <v>0</v>
      </c>
      <c r="H83" s="43">
        <f>SUM(Fev!EL83)</f>
        <v>0</v>
      </c>
      <c r="I83" s="43">
        <f>SUM(Mars!EL83)</f>
        <v>0</v>
      </c>
      <c r="J83" s="43">
        <f>SUM(Avr!EL83)</f>
        <v>0</v>
      </c>
      <c r="K83" s="43">
        <f>SUM(Mai!EL83)</f>
        <v>0</v>
      </c>
      <c r="L83" s="43">
        <f>SUM(Juin!EL83)</f>
        <v>0</v>
      </c>
      <c r="M83" s="41">
        <f t="shared" si="0"/>
        <v>0</v>
      </c>
    </row>
    <row r="84" spans="2:13">
      <c r="B84" s="85" t="str">
        <f>REPT(Sept!A84,1)</f>
        <v>BARBU Bernard</v>
      </c>
      <c r="C84" s="43">
        <f>SUM(Sept!EJ84)</f>
        <v>0</v>
      </c>
      <c r="D84" s="43">
        <f>SUM(Oct!EL84)</f>
        <v>0</v>
      </c>
      <c r="E84" s="43">
        <f>SUM(Nov!EL84)</f>
        <v>0</v>
      </c>
      <c r="F84" s="43">
        <f>SUM(Dec!EL84)</f>
        <v>0</v>
      </c>
      <c r="G84" s="43">
        <f>SUM(Jan!EL84)</f>
        <v>0</v>
      </c>
      <c r="H84" s="43">
        <f>SUM(Fev!EL84)</f>
        <v>0</v>
      </c>
      <c r="I84" s="43">
        <f>SUM(Mars!EL84)</f>
        <v>0</v>
      </c>
      <c r="J84" s="43">
        <f>SUM(Avr!EL84)</f>
        <v>0</v>
      </c>
      <c r="K84" s="43">
        <f>SUM(Mai!EL84)</f>
        <v>0</v>
      </c>
      <c r="L84" s="43">
        <f>SUM(Juin!EL84)</f>
        <v>0</v>
      </c>
      <c r="M84" s="41">
        <f t="shared" si="0"/>
        <v>0</v>
      </c>
    </row>
    <row r="85" spans="2:13">
      <c r="B85" s="85" t="str">
        <f>REPT(Sept!A85,1)</f>
        <v>GIRONES Alain</v>
      </c>
      <c r="C85" s="43">
        <f>SUM(Sept!EJ85)</f>
        <v>0</v>
      </c>
      <c r="D85" s="43">
        <f>SUM(Oct!EL85)</f>
        <v>0</v>
      </c>
      <c r="E85" s="43">
        <f>SUM(Nov!EL85)</f>
        <v>0</v>
      </c>
      <c r="F85" s="43">
        <f>SUM(Dec!EL85)</f>
        <v>0</v>
      </c>
      <c r="G85" s="43">
        <f>SUM(Jan!EL85)</f>
        <v>0</v>
      </c>
      <c r="H85" s="43">
        <f>SUM(Fev!EL85)</f>
        <v>0</v>
      </c>
      <c r="I85" s="43">
        <f>SUM(Mars!EL85)</f>
        <v>0</v>
      </c>
      <c r="J85" s="43">
        <f>SUM(Avr!EL85)</f>
        <v>0</v>
      </c>
      <c r="K85" s="43">
        <f>SUM(Mai!EL85)</f>
        <v>0</v>
      </c>
      <c r="L85" s="43">
        <f>SUM(Juin!EL85)</f>
        <v>0</v>
      </c>
      <c r="M85" s="41">
        <f t="shared" si="0"/>
        <v>0</v>
      </c>
    </row>
    <row r="86" spans="2:13">
      <c r="B86" s="85" t="str">
        <f>REPT(Sept!A86,1)</f>
        <v>MEDAN Didier</v>
      </c>
      <c r="C86" s="43">
        <f>SUM(Sept!EJ86)</f>
        <v>0</v>
      </c>
      <c r="D86" s="43">
        <f>SUM(Oct!EL86)</f>
        <v>0</v>
      </c>
      <c r="E86" s="43">
        <f>SUM(Nov!EL86)</f>
        <v>0</v>
      </c>
      <c r="F86" s="43">
        <f>SUM(Dec!EL86)</f>
        <v>0</v>
      </c>
      <c r="G86" s="43">
        <f>SUM(Jan!EL86)</f>
        <v>0</v>
      </c>
      <c r="H86" s="43">
        <f>SUM(Fev!EL86)</f>
        <v>0</v>
      </c>
      <c r="I86" s="43">
        <f>SUM(Mars!EL86)</f>
        <v>0</v>
      </c>
      <c r="J86" s="43">
        <f>SUM(Avr!EL86)</f>
        <v>0</v>
      </c>
      <c r="K86" s="43">
        <f>SUM(Mai!EL86)</f>
        <v>0</v>
      </c>
      <c r="L86" s="43">
        <f>SUM(Juin!EL86)</f>
        <v>0</v>
      </c>
      <c r="M86" s="41">
        <f t="shared" si="0"/>
        <v>0</v>
      </c>
    </row>
    <row r="87" spans="2:13">
      <c r="B87" s="85" t="str">
        <f>REPT(Sept!A87,1)</f>
        <v>CORTADE Alain</v>
      </c>
      <c r="C87" s="43">
        <f>SUM(Sept!EJ87)</f>
        <v>0</v>
      </c>
      <c r="D87" s="43">
        <f>SUM(Oct!EL87)</f>
        <v>0</v>
      </c>
      <c r="E87" s="43">
        <f>SUM(Nov!EL87)</f>
        <v>0</v>
      </c>
      <c r="F87" s="43">
        <f>SUM(Dec!EL87)</f>
        <v>0</v>
      </c>
      <c r="G87" s="43">
        <f>SUM(Jan!EL87)</f>
        <v>0</v>
      </c>
      <c r="H87" s="43">
        <f>SUM(Fev!EL87)</f>
        <v>0</v>
      </c>
      <c r="I87" s="43">
        <f>SUM(Mars!EL87)</f>
        <v>0</v>
      </c>
      <c r="J87" s="43">
        <f>SUM(Avr!EL87)</f>
        <v>0</v>
      </c>
      <c r="K87" s="43">
        <f>SUM(Mai!EL87)</f>
        <v>0</v>
      </c>
      <c r="L87" s="43">
        <f>SUM(Juin!EL87)</f>
        <v>0</v>
      </c>
      <c r="M87" s="41">
        <f t="shared" si="0"/>
        <v>0</v>
      </c>
    </row>
    <row r="88" spans="2:13">
      <c r="B88" s="85" t="str">
        <f>REPT(Sept!A88,1)</f>
        <v>SARDA Christophe</v>
      </c>
      <c r="C88" s="43">
        <f>SUM(Sept!EJ88)</f>
        <v>0</v>
      </c>
      <c r="D88" s="43">
        <f>SUM(Oct!EL88)</f>
        <v>0</v>
      </c>
      <c r="E88" s="43">
        <f>SUM(Nov!EL88)</f>
        <v>0</v>
      </c>
      <c r="F88" s="43">
        <f>SUM(Dec!EL88)</f>
        <v>0</v>
      </c>
      <c r="G88" s="43">
        <f>SUM(Jan!EL88)</f>
        <v>0</v>
      </c>
      <c r="H88" s="43">
        <f>SUM(Fev!EL88)</f>
        <v>0</v>
      </c>
      <c r="I88" s="43">
        <f>SUM(Mars!EL88)</f>
        <v>0</v>
      </c>
      <c r="J88" s="43">
        <f>SUM(Avr!EL88)</f>
        <v>0</v>
      </c>
      <c r="K88" s="43">
        <f>SUM(Mai!EL88)</f>
        <v>0</v>
      </c>
      <c r="L88" s="43">
        <f>SUM(Juin!EL88)</f>
        <v>0</v>
      </c>
      <c r="M88" s="41">
        <f t="shared" si="0"/>
        <v>0</v>
      </c>
    </row>
    <row r="89" spans="2:13">
      <c r="B89" s="85" t="str">
        <f>REPT(Sept!A89,1)</f>
        <v>SENDRA Eric</v>
      </c>
      <c r="C89" s="43">
        <f>SUM(Sept!EJ89)</f>
        <v>0</v>
      </c>
      <c r="D89" s="43">
        <f>SUM(Oct!EL89)</f>
        <v>0</v>
      </c>
      <c r="E89" s="43">
        <f>SUM(Nov!EL89)</f>
        <v>0</v>
      </c>
      <c r="F89" s="43">
        <f>SUM(Dec!EL89)</f>
        <v>0</v>
      </c>
      <c r="G89" s="43">
        <f>SUM(Jan!EL89)</f>
        <v>0</v>
      </c>
      <c r="H89" s="43">
        <f>SUM(Fev!EL89)</f>
        <v>0</v>
      </c>
      <c r="I89" s="43">
        <f>SUM(Mars!EL89)</f>
        <v>0</v>
      </c>
      <c r="J89" s="43">
        <f>SUM(Avr!EL89)</f>
        <v>0</v>
      </c>
      <c r="K89" s="43">
        <f>SUM(Mai!EL89)</f>
        <v>0</v>
      </c>
      <c r="L89" s="43">
        <f>SUM(Juin!EL89)</f>
        <v>0</v>
      </c>
      <c r="M89" s="41">
        <f t="shared" si="0"/>
        <v>0</v>
      </c>
    </row>
    <row r="90" spans="2:13">
      <c r="B90" s="85" t="str">
        <f>REPT(Sept!A90,1)</f>
        <v>RAIMBAUD Christophe</v>
      </c>
      <c r="C90" s="43">
        <f>SUM(Sept!EJ90)</f>
        <v>0</v>
      </c>
      <c r="D90" s="43">
        <f>SUM(Oct!EL90)</f>
        <v>0</v>
      </c>
      <c r="E90" s="43">
        <f>SUM(Nov!EL90)</f>
        <v>0</v>
      </c>
      <c r="F90" s="43">
        <f>SUM(Dec!EL90)</f>
        <v>0</v>
      </c>
      <c r="G90" s="43">
        <f>SUM(Jan!EL90)</f>
        <v>0</v>
      </c>
      <c r="H90" s="43">
        <f>SUM(Fev!EL90)</f>
        <v>0</v>
      </c>
      <c r="I90" s="43">
        <f>SUM(Mars!EL90)</f>
        <v>0</v>
      </c>
      <c r="J90" s="43">
        <f>SUM(Avr!EL90)</f>
        <v>0</v>
      </c>
      <c r="K90" s="43">
        <f>SUM(Mai!EL90)</f>
        <v>0</v>
      </c>
      <c r="L90" s="43">
        <f>SUM(Juin!EL90)</f>
        <v>0</v>
      </c>
      <c r="M90" s="41">
        <f t="shared" si="0"/>
        <v>0</v>
      </c>
    </row>
    <row r="91" spans="2:13">
      <c r="B91" s="85" t="str">
        <f>REPT(Sept!A91,1)</f>
        <v>ODIN Tonny</v>
      </c>
      <c r="C91" s="43">
        <f>SUM(Sept!EJ91)</f>
        <v>0</v>
      </c>
      <c r="D91" s="43">
        <f>SUM(Oct!EL91)</f>
        <v>0</v>
      </c>
      <c r="E91" s="43">
        <f>SUM(Nov!EL91)</f>
        <v>0</v>
      </c>
      <c r="F91" s="43">
        <f>SUM(Dec!EL91)</f>
        <v>0</v>
      </c>
      <c r="G91" s="43">
        <f>SUM(Jan!EL91)</f>
        <v>0</v>
      </c>
      <c r="H91" s="43">
        <f>SUM(Fev!EL91)</f>
        <v>0</v>
      </c>
      <c r="I91" s="43">
        <f>SUM(Mars!EL91)</f>
        <v>0</v>
      </c>
      <c r="J91" s="43">
        <f>SUM(Avr!EL91)</f>
        <v>0</v>
      </c>
      <c r="K91" s="43">
        <f>SUM(Mai!EL91)</f>
        <v>0</v>
      </c>
      <c r="L91" s="43">
        <f>SUM(Juin!EL91)</f>
        <v>0</v>
      </c>
      <c r="M91" s="41">
        <f t="shared" si="0"/>
        <v>0</v>
      </c>
    </row>
    <row r="92" spans="2:13">
      <c r="B92" s="85" t="str">
        <f>REPT(Sept!A92,1)</f>
        <v>DI STEFANO Alexandra</v>
      </c>
      <c r="C92" s="43">
        <f>SUM(Sept!EJ92)</f>
        <v>0</v>
      </c>
      <c r="D92" s="43">
        <f>SUM(Oct!EL92)</f>
        <v>0</v>
      </c>
      <c r="E92" s="43">
        <f>SUM(Nov!EL92)</f>
        <v>0</v>
      </c>
      <c r="F92" s="43">
        <f>SUM(Dec!EL92)</f>
        <v>0</v>
      </c>
      <c r="G92" s="43">
        <f>SUM(Jan!EL92)</f>
        <v>0</v>
      </c>
      <c r="H92" s="43">
        <f>SUM(Fev!EL92)</f>
        <v>0</v>
      </c>
      <c r="I92" s="43">
        <f>SUM(Mars!EL92)</f>
        <v>0</v>
      </c>
      <c r="J92" s="43">
        <f>SUM(Avr!EL92)</f>
        <v>0</v>
      </c>
      <c r="K92" s="43">
        <f>SUM(Mai!EL92)</f>
        <v>0</v>
      </c>
      <c r="L92" s="43">
        <f>SUM(Juin!EL92)</f>
        <v>0</v>
      </c>
      <c r="M92" s="41">
        <f t="shared" si="0"/>
        <v>0</v>
      </c>
    </row>
    <row r="93" spans="2:13">
      <c r="B93" s="85" t="str">
        <f>REPT(Sept!A93,1)</f>
        <v>Nicole (invitée MARTY)</v>
      </c>
      <c r="C93" s="43">
        <f>SUM(Sept!EJ93)</f>
        <v>0</v>
      </c>
      <c r="D93" s="43">
        <f>SUM(Oct!EL93)</f>
        <v>0</v>
      </c>
      <c r="E93" s="43">
        <f>SUM(Nov!EL93)</f>
        <v>0</v>
      </c>
      <c r="F93" s="43">
        <f>SUM(Dec!EL93)</f>
        <v>0</v>
      </c>
      <c r="G93" s="43">
        <f>SUM(Jan!EL93)</f>
        <v>0</v>
      </c>
      <c r="H93" s="43">
        <f>SUM(Fev!EL93)</f>
        <v>0</v>
      </c>
      <c r="I93" s="43">
        <f>SUM(Mars!EL93)</f>
        <v>0</v>
      </c>
      <c r="J93" s="43">
        <f>SUM(Avr!EL93)</f>
        <v>0</v>
      </c>
      <c r="K93" s="43">
        <f>SUM(Mai!EL93)</f>
        <v>0</v>
      </c>
      <c r="L93" s="43">
        <f>SUM(Juin!EL93)</f>
        <v>0</v>
      </c>
      <c r="M93" s="41">
        <f t="shared" si="0"/>
        <v>0</v>
      </c>
    </row>
    <row r="94" spans="2:13">
      <c r="B94" s="85" t="str">
        <f>REPT(Sept!A94,1)</f>
        <v>Inconnu 1 du 10 mai</v>
      </c>
      <c r="C94" s="43">
        <f>SUM(Sept!EJ94)</f>
        <v>0</v>
      </c>
      <c r="D94" s="43">
        <f>SUM(Oct!EL94)</f>
        <v>0</v>
      </c>
      <c r="E94" s="43">
        <f>SUM(Nov!EL94)</f>
        <v>0</v>
      </c>
      <c r="F94" s="43">
        <f>SUM(Dec!EL94)</f>
        <v>0</v>
      </c>
      <c r="G94" s="43">
        <f>SUM(Jan!EL94)</f>
        <v>0</v>
      </c>
      <c r="H94" s="43">
        <f>SUM(Fev!EL94)</f>
        <v>0</v>
      </c>
      <c r="I94" s="43">
        <f>SUM(Mars!EL94)</f>
        <v>0</v>
      </c>
      <c r="J94" s="43">
        <f>SUM(Avr!EL94)</f>
        <v>0</v>
      </c>
      <c r="K94" s="43">
        <f>SUM(Mai!EL94)</f>
        <v>0</v>
      </c>
      <c r="L94" s="43">
        <f>SUM(Juin!EL94)</f>
        <v>0</v>
      </c>
      <c r="M94" s="41">
        <f t="shared" si="0"/>
        <v>0</v>
      </c>
    </row>
    <row r="95" spans="2:13">
      <c r="B95" s="85" t="str">
        <f>REPT(Sept!A95,1)</f>
        <v>Inconnu 2 du 10 mai</v>
      </c>
      <c r="C95" s="43">
        <f>SUM(Sept!EJ95)</f>
        <v>0</v>
      </c>
      <c r="D95" s="43">
        <f>SUM(Oct!EL95)</f>
        <v>0</v>
      </c>
      <c r="E95" s="43">
        <f>SUM(Nov!EL95)</f>
        <v>0</v>
      </c>
      <c r="F95" s="43">
        <f>SUM(Dec!EL95)</f>
        <v>0</v>
      </c>
      <c r="G95" s="43">
        <f>SUM(Jan!EL95)</f>
        <v>0</v>
      </c>
      <c r="H95" s="43">
        <f>SUM(Fev!EL95)</f>
        <v>0</v>
      </c>
      <c r="I95" s="43">
        <f>SUM(Mars!EL95)</f>
        <v>0</v>
      </c>
      <c r="J95" s="43">
        <f>SUM(Avr!EL95)</f>
        <v>0</v>
      </c>
      <c r="K95" s="43">
        <f>SUM(Mai!EL95)</f>
        <v>0</v>
      </c>
      <c r="L95" s="43">
        <f>SUM(Juin!EL95)</f>
        <v>0</v>
      </c>
      <c r="M95" s="41">
        <f t="shared" si="0"/>
        <v>0</v>
      </c>
    </row>
    <row r="96" spans="2:13">
      <c r="B96" s="85" t="str">
        <f>REPT(Sept!A96,1)</f>
        <v>QUEYRAT Xavier</v>
      </c>
      <c r="C96" s="43">
        <f>SUM(Sept!EJ96)</f>
        <v>0</v>
      </c>
      <c r="D96" s="43">
        <f>SUM(Oct!EL96)</f>
        <v>0</v>
      </c>
      <c r="E96" s="43">
        <f>SUM(Nov!EL96)</f>
        <v>0</v>
      </c>
      <c r="F96" s="43">
        <f>SUM(Dec!EL96)</f>
        <v>0</v>
      </c>
      <c r="G96" s="43">
        <f>SUM(Jan!EL96)</f>
        <v>0</v>
      </c>
      <c r="H96" s="43">
        <f>SUM(Fev!EL96)</f>
        <v>0</v>
      </c>
      <c r="I96" s="43">
        <f>SUM(Mars!EL96)</f>
        <v>0</v>
      </c>
      <c r="J96" s="43">
        <f>SUM(Avr!EL96)</f>
        <v>0</v>
      </c>
      <c r="K96" s="43">
        <f>SUM(Mai!EL96)</f>
        <v>0</v>
      </c>
      <c r="L96" s="43">
        <f>SUM(Juin!EL96)</f>
        <v>0</v>
      </c>
      <c r="M96" s="41">
        <f>SUM(C96:L96)</f>
        <v>0</v>
      </c>
    </row>
    <row r="97" spans="2:13">
      <c r="B97" s="85" t="str">
        <f>REPT(Sept!A97,1)</f>
        <v>X</v>
      </c>
      <c r="C97" s="43">
        <f>SUM(Sept!EJ97)</f>
        <v>0</v>
      </c>
      <c r="D97" s="43">
        <f>SUM(Oct!EL97)</f>
        <v>0</v>
      </c>
      <c r="E97" s="43">
        <f>SUM(Nov!EL97)</f>
        <v>0</v>
      </c>
      <c r="F97" s="43">
        <f>SUM(Dec!EL97)</f>
        <v>0</v>
      </c>
      <c r="G97" s="43">
        <f>SUM(Jan!EL97)</f>
        <v>0</v>
      </c>
      <c r="H97" s="43">
        <f>SUM(Fev!EL97)</f>
        <v>0</v>
      </c>
      <c r="I97" s="43">
        <f>SUM(Mars!EL97)</f>
        <v>0</v>
      </c>
      <c r="J97" s="43">
        <f>SUM(Avr!EL97)</f>
        <v>0</v>
      </c>
      <c r="K97" s="43">
        <f>SUM(Mai!EL97)</f>
        <v>0</v>
      </c>
      <c r="L97" s="43">
        <f>SUM(Juin!EL97)</f>
        <v>0</v>
      </c>
      <c r="M97" s="41">
        <f>SUM(C97:L97)</f>
        <v>0</v>
      </c>
    </row>
    <row r="98" spans="2:13">
      <c r="B98" s="85" t="str">
        <f>REPT(Sept!A98,1)</f>
        <v>X</v>
      </c>
      <c r="C98" s="43">
        <f>SUM(Sept!EJ98)</f>
        <v>0</v>
      </c>
      <c r="D98" s="43">
        <f>SUM(Oct!EL98)</f>
        <v>0</v>
      </c>
      <c r="E98" s="43">
        <f>SUM(Nov!EL98)</f>
        <v>0</v>
      </c>
      <c r="F98" s="43">
        <f>SUM(Dec!EL98)</f>
        <v>0</v>
      </c>
      <c r="G98" s="43">
        <f>SUM(Jan!EL98)</f>
        <v>0</v>
      </c>
      <c r="H98" s="43">
        <f>SUM(Fev!EL98)</f>
        <v>0</v>
      </c>
      <c r="I98" s="43">
        <f>SUM(Mars!EL98)</f>
        <v>0</v>
      </c>
      <c r="J98" s="43">
        <f>SUM(Avr!EL98)</f>
        <v>0</v>
      </c>
      <c r="K98" s="43">
        <f>SUM(Mai!EL98)</f>
        <v>0</v>
      </c>
      <c r="L98" s="43">
        <f>SUM(Juin!EL98)</f>
        <v>0</v>
      </c>
      <c r="M98" s="41">
        <f>SUM(C98:L98)</f>
        <v>0</v>
      </c>
    </row>
    <row r="99" spans="2:13">
      <c r="B99" s="85" t="str">
        <f>REPT(Sept!A99,1)</f>
        <v>X</v>
      </c>
      <c r="C99" s="43">
        <f>SUM(Sept!EJ99)</f>
        <v>0</v>
      </c>
      <c r="D99" s="43">
        <f>SUM(Oct!EL99)</f>
        <v>0</v>
      </c>
      <c r="E99" s="43">
        <f>SUM(Nov!EL99)</f>
        <v>0</v>
      </c>
      <c r="F99" s="43">
        <f>SUM(Dec!EL99)</f>
        <v>0</v>
      </c>
      <c r="G99" s="43">
        <f>SUM(Jan!EL99)</f>
        <v>0</v>
      </c>
      <c r="H99" s="43">
        <f>SUM(Fev!EL99)</f>
        <v>0</v>
      </c>
      <c r="I99" s="43">
        <f>SUM(Mars!EL99)</f>
        <v>0</v>
      </c>
      <c r="J99" s="43">
        <f>SUM(Avr!EL99)</f>
        <v>0</v>
      </c>
      <c r="K99" s="43">
        <f>SUM(Mai!EL99)</f>
        <v>0</v>
      </c>
      <c r="L99" s="43">
        <f>SUM(Juin!EL99)</f>
        <v>0</v>
      </c>
      <c r="M99" s="41">
        <f>SUM(C99:L99)</f>
        <v>0</v>
      </c>
    </row>
    <row r="100" spans="2:13">
      <c r="B100" s="85" t="str">
        <f>REPT(Sept!A100,1)</f>
        <v>X</v>
      </c>
      <c r="C100" s="43">
        <f>SUM(Sept!EJ100)</f>
        <v>0</v>
      </c>
      <c r="D100" s="43">
        <f>SUM(Oct!EL100)</f>
        <v>0</v>
      </c>
      <c r="E100" s="43">
        <f>SUM(Nov!EL100)</f>
        <v>0</v>
      </c>
      <c r="F100" s="43">
        <f>SUM(Dec!EL100)</f>
        <v>0</v>
      </c>
      <c r="G100" s="43">
        <f>SUM(Jan!EL100)</f>
        <v>0</v>
      </c>
      <c r="H100" s="43">
        <f>SUM(Fev!EL100)</f>
        <v>0</v>
      </c>
      <c r="I100" s="43">
        <f>SUM(Mars!EL100)</f>
        <v>0</v>
      </c>
      <c r="J100" s="43">
        <f>SUM(Avr!EL100)</f>
        <v>0</v>
      </c>
      <c r="K100" s="43">
        <f>SUM(Mai!EL100)</f>
        <v>0</v>
      </c>
      <c r="L100" s="43">
        <f>SUM(Juin!EL100)</f>
        <v>0</v>
      </c>
      <c r="M100" s="41">
        <f>SUM(C100:L100)</f>
        <v>0</v>
      </c>
    </row>
    <row r="101" spans="2:13">
      <c r="B101" s="16" t="str">
        <f>REPT(Sept!A101,1)</f>
        <v>TOTAL</v>
      </c>
      <c r="C101" s="43">
        <f>SUM(C11:C100)</f>
        <v>7</v>
      </c>
      <c r="D101" s="43">
        <f t="shared" ref="D101:M101" si="2">SUM(D11:D100)</f>
        <v>8</v>
      </c>
      <c r="E101" s="43">
        <f t="shared" si="2"/>
        <v>8</v>
      </c>
      <c r="F101" s="43">
        <f t="shared" si="2"/>
        <v>8</v>
      </c>
      <c r="G101" s="43">
        <f t="shared" si="2"/>
        <v>8</v>
      </c>
      <c r="H101" s="43">
        <f t="shared" si="2"/>
        <v>8</v>
      </c>
      <c r="I101" s="43">
        <f t="shared" si="2"/>
        <v>8</v>
      </c>
      <c r="J101" s="43">
        <f t="shared" si="2"/>
        <v>8</v>
      </c>
      <c r="K101" s="43">
        <f t="shared" si="2"/>
        <v>8</v>
      </c>
      <c r="L101" s="43">
        <f t="shared" si="2"/>
        <v>8</v>
      </c>
      <c r="M101" s="43">
        <f t="shared" si="2"/>
        <v>79</v>
      </c>
    </row>
    <row r="102" spans="2:13">
      <c r="B102" s="16" t="str">
        <f>REPT(Sept!A102,1)</f>
        <v/>
      </c>
    </row>
    <row r="103" spans="2:13">
      <c r="B103" s="16" t="str">
        <f>REPT(Sept!A103,1)</f>
        <v/>
      </c>
    </row>
    <row r="104" spans="2:13">
      <c r="B104" s="16" t="str">
        <f>REPT(Sept!A104,1)</f>
        <v/>
      </c>
    </row>
    <row r="105" spans="2:13">
      <c r="B105" s="16" t="str">
        <f>REPT(Sept!A105,1)</f>
        <v/>
      </c>
    </row>
    <row r="106" spans="2:13">
      <c r="B106" s="16" t="str">
        <f>REPT(Sept!A106,1)</f>
        <v/>
      </c>
    </row>
    <row r="107" spans="2:13">
      <c r="B107" s="16" t="str">
        <f>REPT(Sept!A107,1)</f>
        <v/>
      </c>
    </row>
    <row r="108" spans="2:13">
      <c r="B108" s="16" t="str">
        <f>REPT(Sept!A108,1)</f>
        <v/>
      </c>
    </row>
    <row r="109" spans="2:13">
      <c r="B109" s="16" t="str">
        <f>REPT(Sept!A109,1)</f>
        <v/>
      </c>
    </row>
    <row r="110" spans="2:13">
      <c r="B110" s="16" t="str">
        <f>REPT(Sept!A110,1)</f>
        <v/>
      </c>
    </row>
    <row r="111" spans="2:13">
      <c r="B111" s="16" t="str">
        <f>REPT(Sept!A111,1)</f>
        <v/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S101"/>
  <sheetViews>
    <sheetView workbookViewId="0">
      <pane xSplit="9" ySplit="17" topLeftCell="GO85" activePane="bottomRight" state="frozen"/>
      <selection pane="topRight" activeCell="J1" sqref="J1"/>
      <selection pane="bottomLeft" activeCell="A18" sqref="A18"/>
      <selection pane="bottomRight" activeCell="GR11" sqref="GR11:GR96"/>
    </sheetView>
  </sheetViews>
  <sheetFormatPr baseColWidth="10" defaultColWidth="11.5703125" defaultRowHeight="12.75"/>
  <cols>
    <col min="1" max="1" width="19.7109375" style="1" customWidth="1"/>
    <col min="2" max="2" width="11.85546875" style="1" customWidth="1"/>
    <col min="3" max="3" width="10.140625" style="1" customWidth="1"/>
    <col min="4" max="4" width="8.28515625" style="1" customWidth="1"/>
    <col min="5" max="36" width="11.5703125" style="1"/>
    <col min="37" max="39" width="11.5703125" style="5"/>
    <col min="40" max="57" width="11.5703125" style="1"/>
    <col min="58" max="59" width="11.5703125" style="5"/>
    <col min="60" max="200" width="11.5703125" style="1"/>
    <col min="201" max="201" width="19.7109375" style="29" customWidth="1"/>
    <col min="202" max="16384" width="11.5703125" style="1"/>
  </cols>
  <sheetData>
    <row r="1" spans="1:201">
      <c r="A1" s="19" t="s">
        <v>72</v>
      </c>
      <c r="B1" s="73" t="s">
        <v>19</v>
      </c>
      <c r="C1" s="73" t="s">
        <v>68</v>
      </c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72" t="s">
        <v>67</v>
      </c>
      <c r="P1" s="69"/>
      <c r="Q1" s="69"/>
      <c r="R1" s="69"/>
      <c r="S1" s="72" t="s">
        <v>67</v>
      </c>
      <c r="T1" s="73" t="s">
        <v>19</v>
      </c>
      <c r="U1" s="74" t="s">
        <v>20</v>
      </c>
      <c r="V1" s="74" t="s">
        <v>68</v>
      </c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74"/>
      <c r="AJ1" s="74"/>
      <c r="AK1" s="74"/>
      <c r="AL1" s="74"/>
      <c r="AM1" s="74" t="s">
        <v>67</v>
      </c>
      <c r="AN1" s="74" t="s">
        <v>20</v>
      </c>
      <c r="AO1" s="73" t="s">
        <v>23</v>
      </c>
      <c r="AP1" s="73" t="s">
        <v>68</v>
      </c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73"/>
      <c r="BD1" s="73"/>
      <c r="BE1" s="73"/>
      <c r="BF1" s="114"/>
      <c r="BG1" s="73" t="s">
        <v>67</v>
      </c>
      <c r="BH1" s="73" t="s">
        <v>23</v>
      </c>
      <c r="BI1" s="74" t="s">
        <v>24</v>
      </c>
      <c r="BJ1" s="74" t="s">
        <v>68</v>
      </c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74"/>
      <c r="BY1" s="74"/>
      <c r="BZ1" s="74"/>
      <c r="CA1" s="74" t="s">
        <v>67</v>
      </c>
      <c r="CB1" s="74" t="s">
        <v>24</v>
      </c>
      <c r="CC1" s="73" t="s">
        <v>25</v>
      </c>
      <c r="CD1" s="73" t="s">
        <v>68</v>
      </c>
      <c r="CE1" s="69"/>
      <c r="CF1" s="69"/>
      <c r="CG1" s="69"/>
      <c r="CH1" s="69"/>
      <c r="CI1" s="69"/>
      <c r="CJ1" s="69"/>
      <c r="CK1" s="69"/>
      <c r="CL1" s="69"/>
      <c r="CM1" s="69"/>
      <c r="CN1" s="69"/>
      <c r="CO1" s="69"/>
      <c r="CP1" s="69"/>
      <c r="CQ1" s="73"/>
      <c r="CR1" s="73"/>
      <c r="CS1" s="73"/>
      <c r="CT1" s="73"/>
      <c r="CU1" s="73" t="s">
        <v>67</v>
      </c>
      <c r="CV1" s="73" t="s">
        <v>25</v>
      </c>
      <c r="CW1" s="74" t="s">
        <v>26</v>
      </c>
      <c r="CX1" s="74" t="s">
        <v>68</v>
      </c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74" t="s">
        <v>67</v>
      </c>
      <c r="DP1" s="74" t="s">
        <v>26</v>
      </c>
      <c r="DQ1" s="73" t="s">
        <v>27</v>
      </c>
      <c r="DR1" s="73" t="s">
        <v>68</v>
      </c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  <c r="EI1" s="73" t="s">
        <v>67</v>
      </c>
      <c r="EJ1" s="73" t="s">
        <v>27</v>
      </c>
      <c r="EK1" s="74" t="s">
        <v>28</v>
      </c>
      <c r="EL1" s="74" t="s">
        <v>68</v>
      </c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74"/>
      <c r="EZ1" s="74"/>
      <c r="FA1" s="74"/>
      <c r="FB1" s="74"/>
      <c r="FC1" s="74" t="s">
        <v>67</v>
      </c>
      <c r="FD1" s="74" t="s">
        <v>28</v>
      </c>
      <c r="FE1" s="73" t="s">
        <v>29</v>
      </c>
      <c r="FF1" s="73" t="s">
        <v>68</v>
      </c>
      <c r="FG1" s="69"/>
      <c r="FH1" s="69"/>
      <c r="FI1" s="69"/>
      <c r="FJ1" s="69"/>
      <c r="FK1" s="69"/>
      <c r="FL1" s="69"/>
      <c r="FM1" s="69"/>
      <c r="FN1" s="69"/>
      <c r="FO1" s="69"/>
      <c r="FP1" s="69"/>
      <c r="FQ1" s="69"/>
      <c r="FR1" s="69"/>
      <c r="FS1" s="69"/>
      <c r="FT1" s="69"/>
      <c r="FU1" s="69"/>
      <c r="FV1" s="69"/>
      <c r="FW1" s="82" t="s">
        <v>67</v>
      </c>
      <c r="FX1" s="73" t="s">
        <v>29</v>
      </c>
      <c r="FY1" s="74" t="s">
        <v>30</v>
      </c>
      <c r="FZ1" s="74" t="s">
        <v>68</v>
      </c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74" t="s">
        <v>67</v>
      </c>
      <c r="GR1" s="74" t="s">
        <v>30</v>
      </c>
    </row>
    <row r="2" spans="1:201">
      <c r="A2" s="19" t="s">
        <v>69</v>
      </c>
      <c r="B2" s="73" t="s">
        <v>19</v>
      </c>
      <c r="C2" s="73" t="s">
        <v>68</v>
      </c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72" t="s">
        <v>67</v>
      </c>
      <c r="P2" s="69"/>
      <c r="Q2" s="69"/>
      <c r="R2" s="69"/>
      <c r="S2" s="72" t="s">
        <v>67</v>
      </c>
      <c r="T2" s="73" t="s">
        <v>19</v>
      </c>
      <c r="U2" s="74" t="s">
        <v>20</v>
      </c>
      <c r="V2" s="74" t="s">
        <v>68</v>
      </c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74"/>
      <c r="AJ2" s="74"/>
      <c r="AK2" s="74"/>
      <c r="AL2" s="74"/>
      <c r="AM2" s="74" t="s">
        <v>67</v>
      </c>
      <c r="AN2" s="74" t="s">
        <v>20</v>
      </c>
      <c r="AO2" s="73" t="s">
        <v>23</v>
      </c>
      <c r="AP2" s="73" t="s">
        <v>68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73"/>
      <c r="BD2" s="73"/>
      <c r="BE2" s="73"/>
      <c r="BF2" s="114"/>
      <c r="BG2" s="73" t="s">
        <v>67</v>
      </c>
      <c r="BH2" s="73" t="s">
        <v>23</v>
      </c>
      <c r="BI2" s="74" t="s">
        <v>24</v>
      </c>
      <c r="BJ2" s="74" t="s">
        <v>68</v>
      </c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74"/>
      <c r="BY2" s="74"/>
      <c r="BZ2" s="74"/>
      <c r="CA2" s="74" t="s">
        <v>67</v>
      </c>
      <c r="CB2" s="74" t="s">
        <v>24</v>
      </c>
      <c r="CC2" s="73" t="s">
        <v>25</v>
      </c>
      <c r="CD2" s="73" t="s">
        <v>68</v>
      </c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73"/>
      <c r="CR2" s="73"/>
      <c r="CS2" s="73"/>
      <c r="CT2" s="73"/>
      <c r="CU2" s="73" t="s">
        <v>67</v>
      </c>
      <c r="CV2" s="73" t="s">
        <v>25</v>
      </c>
      <c r="CW2" s="74" t="s">
        <v>26</v>
      </c>
      <c r="CX2" s="74" t="s">
        <v>68</v>
      </c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74" t="s">
        <v>67</v>
      </c>
      <c r="DP2" s="74" t="s">
        <v>26</v>
      </c>
      <c r="DQ2" s="73" t="s">
        <v>27</v>
      </c>
      <c r="DR2" s="73" t="s">
        <v>68</v>
      </c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73" t="s">
        <v>67</v>
      </c>
      <c r="EJ2" s="73" t="s">
        <v>27</v>
      </c>
      <c r="EK2" s="74" t="s">
        <v>28</v>
      </c>
      <c r="EL2" s="74" t="s">
        <v>68</v>
      </c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74"/>
      <c r="EZ2" s="74"/>
      <c r="FA2" s="74"/>
      <c r="FB2" s="74"/>
      <c r="FC2" s="74" t="s">
        <v>67</v>
      </c>
      <c r="FD2" s="74" t="s">
        <v>28</v>
      </c>
      <c r="FE2" s="73" t="s">
        <v>29</v>
      </c>
      <c r="FF2" s="73" t="s">
        <v>68</v>
      </c>
      <c r="FG2" s="69"/>
      <c r="FH2" s="69"/>
      <c r="FI2" s="69"/>
      <c r="FJ2" s="69"/>
      <c r="FK2" s="69"/>
      <c r="FL2" s="69"/>
      <c r="FM2" s="69"/>
      <c r="FN2" s="69"/>
      <c r="FO2" s="69"/>
      <c r="FP2" s="69"/>
      <c r="FQ2" s="69"/>
      <c r="FR2" s="69"/>
      <c r="FS2" s="69"/>
      <c r="FT2" s="69"/>
      <c r="FU2" s="69"/>
      <c r="FV2" s="69"/>
      <c r="FW2" s="82" t="s">
        <v>67</v>
      </c>
      <c r="FX2" s="73" t="s">
        <v>29</v>
      </c>
      <c r="FY2" s="74" t="s">
        <v>30</v>
      </c>
      <c r="FZ2" s="74" t="s">
        <v>68</v>
      </c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74" t="s">
        <v>67</v>
      </c>
      <c r="GR2" s="74" t="s">
        <v>30</v>
      </c>
    </row>
    <row r="3" spans="1:201">
      <c r="A3" s="19" t="s">
        <v>70</v>
      </c>
      <c r="B3" s="73" t="s">
        <v>19</v>
      </c>
      <c r="C3" s="73" t="s">
        <v>68</v>
      </c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72" t="s">
        <v>67</v>
      </c>
      <c r="P3" s="69"/>
      <c r="Q3" s="69"/>
      <c r="R3" s="69"/>
      <c r="S3" s="72" t="s">
        <v>67</v>
      </c>
      <c r="T3" s="73" t="s">
        <v>19</v>
      </c>
      <c r="U3" s="74" t="s">
        <v>20</v>
      </c>
      <c r="V3" s="74" t="s">
        <v>68</v>
      </c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74"/>
      <c r="AJ3" s="74"/>
      <c r="AK3" s="74"/>
      <c r="AL3" s="74"/>
      <c r="AM3" s="74" t="s">
        <v>67</v>
      </c>
      <c r="AN3" s="74" t="s">
        <v>20</v>
      </c>
      <c r="AO3" s="73" t="s">
        <v>23</v>
      </c>
      <c r="AP3" s="73" t="s">
        <v>68</v>
      </c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73"/>
      <c r="BD3" s="73"/>
      <c r="BE3" s="73"/>
      <c r="BF3" s="114"/>
      <c r="BG3" s="73" t="s">
        <v>67</v>
      </c>
      <c r="BH3" s="73" t="s">
        <v>23</v>
      </c>
      <c r="BI3" s="74" t="s">
        <v>24</v>
      </c>
      <c r="BJ3" s="74" t="s">
        <v>68</v>
      </c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74"/>
      <c r="BY3" s="74"/>
      <c r="BZ3" s="74"/>
      <c r="CA3" s="74" t="s">
        <v>67</v>
      </c>
      <c r="CB3" s="74" t="s">
        <v>24</v>
      </c>
      <c r="CC3" s="73" t="s">
        <v>25</v>
      </c>
      <c r="CD3" s="73" t="s">
        <v>68</v>
      </c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73"/>
      <c r="CR3" s="73"/>
      <c r="CS3" s="73"/>
      <c r="CT3" s="73"/>
      <c r="CU3" s="73" t="s">
        <v>67</v>
      </c>
      <c r="CV3" s="73" t="s">
        <v>25</v>
      </c>
      <c r="CW3" s="74" t="s">
        <v>26</v>
      </c>
      <c r="CX3" s="74" t="s">
        <v>68</v>
      </c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74" t="s">
        <v>67</v>
      </c>
      <c r="DP3" s="74" t="s">
        <v>26</v>
      </c>
      <c r="DQ3" s="73" t="s">
        <v>27</v>
      </c>
      <c r="DR3" s="73" t="s">
        <v>68</v>
      </c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73" t="s">
        <v>67</v>
      </c>
      <c r="EJ3" s="73" t="s">
        <v>27</v>
      </c>
      <c r="EK3" s="74" t="s">
        <v>28</v>
      </c>
      <c r="EL3" s="74" t="s">
        <v>68</v>
      </c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74"/>
      <c r="EZ3" s="74"/>
      <c r="FA3" s="74"/>
      <c r="FB3" s="74"/>
      <c r="FC3" s="74" t="s">
        <v>67</v>
      </c>
      <c r="FD3" s="74" t="s">
        <v>28</v>
      </c>
      <c r="FE3" s="73" t="s">
        <v>29</v>
      </c>
      <c r="FF3" s="73" t="s">
        <v>68</v>
      </c>
      <c r="FG3" s="69"/>
      <c r="FH3" s="69"/>
      <c r="FI3" s="69"/>
      <c r="FJ3" s="69"/>
      <c r="FK3" s="69"/>
      <c r="FL3" s="69"/>
      <c r="FM3" s="69"/>
      <c r="FN3" s="69"/>
      <c r="FO3" s="69"/>
      <c r="FP3" s="69"/>
      <c r="FQ3" s="69"/>
      <c r="FR3" s="69"/>
      <c r="FS3" s="69"/>
      <c r="FT3" s="69"/>
      <c r="FU3" s="69"/>
      <c r="FV3" s="69"/>
      <c r="FW3" s="82" t="s">
        <v>67</v>
      </c>
      <c r="FX3" s="73" t="s">
        <v>29</v>
      </c>
      <c r="FY3" s="74" t="s">
        <v>30</v>
      </c>
      <c r="FZ3" s="74" t="s">
        <v>68</v>
      </c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74" t="s">
        <v>67</v>
      </c>
      <c r="GR3" s="74" t="s">
        <v>30</v>
      </c>
    </row>
    <row r="4" spans="1:201">
      <c r="A4" s="19" t="s">
        <v>71</v>
      </c>
      <c r="B4" s="73" t="s">
        <v>19</v>
      </c>
      <c r="C4" s="73" t="s">
        <v>68</v>
      </c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2" t="s">
        <v>67</v>
      </c>
      <c r="P4" s="69"/>
      <c r="Q4" s="69"/>
      <c r="R4" s="69"/>
      <c r="S4" s="72" t="s">
        <v>67</v>
      </c>
      <c r="T4" s="73" t="s">
        <v>19</v>
      </c>
      <c r="U4" s="74" t="s">
        <v>20</v>
      </c>
      <c r="V4" s="74" t="s">
        <v>68</v>
      </c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74"/>
      <c r="AJ4" s="74"/>
      <c r="AK4" s="74"/>
      <c r="AL4" s="74"/>
      <c r="AM4" s="74" t="s">
        <v>67</v>
      </c>
      <c r="AN4" s="74" t="s">
        <v>20</v>
      </c>
      <c r="AO4" s="73" t="s">
        <v>23</v>
      </c>
      <c r="AP4" s="73" t="s">
        <v>68</v>
      </c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73"/>
      <c r="BD4" s="73"/>
      <c r="BE4" s="73"/>
      <c r="BF4" s="114"/>
      <c r="BG4" s="73" t="s">
        <v>67</v>
      </c>
      <c r="BH4" s="73" t="s">
        <v>23</v>
      </c>
      <c r="BI4" s="74" t="s">
        <v>24</v>
      </c>
      <c r="BJ4" s="74" t="s">
        <v>68</v>
      </c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74"/>
      <c r="BY4" s="74"/>
      <c r="BZ4" s="74"/>
      <c r="CA4" s="74" t="s">
        <v>67</v>
      </c>
      <c r="CB4" s="74" t="s">
        <v>24</v>
      </c>
      <c r="CC4" s="73" t="s">
        <v>25</v>
      </c>
      <c r="CD4" s="73" t="s">
        <v>68</v>
      </c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73"/>
      <c r="CR4" s="73"/>
      <c r="CS4" s="73"/>
      <c r="CT4" s="73"/>
      <c r="CU4" s="73" t="s">
        <v>67</v>
      </c>
      <c r="CV4" s="73" t="s">
        <v>25</v>
      </c>
      <c r="CW4" s="74" t="s">
        <v>26</v>
      </c>
      <c r="CX4" s="74" t="s">
        <v>68</v>
      </c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74" t="s">
        <v>67</v>
      </c>
      <c r="DP4" s="74" t="s">
        <v>26</v>
      </c>
      <c r="DQ4" s="73" t="s">
        <v>27</v>
      </c>
      <c r="DR4" s="73" t="s">
        <v>68</v>
      </c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73" t="s">
        <v>67</v>
      </c>
      <c r="EJ4" s="73" t="s">
        <v>27</v>
      </c>
      <c r="EK4" s="74" t="s">
        <v>28</v>
      </c>
      <c r="EL4" s="74" t="s">
        <v>68</v>
      </c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74"/>
      <c r="EZ4" s="74"/>
      <c r="FA4" s="74"/>
      <c r="FB4" s="74"/>
      <c r="FC4" s="74" t="s">
        <v>67</v>
      </c>
      <c r="FD4" s="74" t="s">
        <v>28</v>
      </c>
      <c r="FE4" s="73" t="s">
        <v>29</v>
      </c>
      <c r="FF4" s="73" t="s">
        <v>68</v>
      </c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82" t="s">
        <v>67</v>
      </c>
      <c r="FX4" s="73" t="s">
        <v>29</v>
      </c>
      <c r="FY4" s="74" t="s">
        <v>30</v>
      </c>
      <c r="FZ4" s="74" t="s">
        <v>68</v>
      </c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74" t="s">
        <v>67</v>
      </c>
      <c r="GR4" s="74" t="s">
        <v>30</v>
      </c>
    </row>
    <row r="5" spans="1:201" s="71" customFormat="1">
      <c r="B5" s="73" t="s">
        <v>19</v>
      </c>
      <c r="C5" s="73" t="s">
        <v>68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 t="s">
        <v>67</v>
      </c>
      <c r="P5" s="72"/>
      <c r="Q5" s="72"/>
      <c r="R5" s="72"/>
      <c r="S5" s="72" t="s">
        <v>67</v>
      </c>
      <c r="T5" s="73" t="s">
        <v>19</v>
      </c>
      <c r="U5" s="74" t="s">
        <v>20</v>
      </c>
      <c r="V5" s="74" t="s">
        <v>68</v>
      </c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4"/>
      <c r="AJ5" s="74"/>
      <c r="AK5" s="74"/>
      <c r="AL5" s="74"/>
      <c r="AM5" s="74" t="s">
        <v>67</v>
      </c>
      <c r="AN5" s="74" t="s">
        <v>20</v>
      </c>
      <c r="AO5" s="73" t="s">
        <v>23</v>
      </c>
      <c r="AP5" s="73" t="s">
        <v>68</v>
      </c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3"/>
      <c r="BD5" s="73"/>
      <c r="BE5" s="73"/>
      <c r="BF5" s="114"/>
      <c r="BG5" s="73" t="s">
        <v>67</v>
      </c>
      <c r="BH5" s="73" t="s">
        <v>23</v>
      </c>
      <c r="BI5" s="74" t="s">
        <v>24</v>
      </c>
      <c r="BJ5" s="74" t="s">
        <v>68</v>
      </c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4"/>
      <c r="BY5" s="74"/>
      <c r="BZ5" s="74"/>
      <c r="CA5" s="74" t="s">
        <v>67</v>
      </c>
      <c r="CB5" s="74" t="s">
        <v>24</v>
      </c>
      <c r="CC5" s="73" t="s">
        <v>25</v>
      </c>
      <c r="CD5" s="73" t="s">
        <v>68</v>
      </c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3"/>
      <c r="CR5" s="73"/>
      <c r="CS5" s="73"/>
      <c r="CT5" s="73"/>
      <c r="CU5" s="73" t="s">
        <v>67</v>
      </c>
      <c r="CV5" s="73" t="s">
        <v>25</v>
      </c>
      <c r="CW5" s="74" t="s">
        <v>26</v>
      </c>
      <c r="CX5" s="74" t="s">
        <v>68</v>
      </c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4" t="s">
        <v>67</v>
      </c>
      <c r="DP5" s="74" t="s">
        <v>26</v>
      </c>
      <c r="DQ5" s="73" t="s">
        <v>27</v>
      </c>
      <c r="DR5" s="73" t="s">
        <v>68</v>
      </c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3" t="s">
        <v>67</v>
      </c>
      <c r="EJ5" s="73" t="s">
        <v>27</v>
      </c>
      <c r="EK5" s="74" t="s">
        <v>28</v>
      </c>
      <c r="EL5" s="74" t="s">
        <v>68</v>
      </c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4"/>
      <c r="EZ5" s="74"/>
      <c r="FA5" s="74"/>
      <c r="FB5" s="74"/>
      <c r="FC5" s="74" t="s">
        <v>67</v>
      </c>
      <c r="FD5" s="74" t="s">
        <v>28</v>
      </c>
      <c r="FE5" s="73" t="s">
        <v>29</v>
      </c>
      <c r="FF5" s="73" t="s">
        <v>68</v>
      </c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3" t="s">
        <v>67</v>
      </c>
      <c r="FX5" s="73" t="s">
        <v>29</v>
      </c>
      <c r="FY5" s="74" t="s">
        <v>30</v>
      </c>
      <c r="FZ5" s="74" t="s">
        <v>68</v>
      </c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4" t="s">
        <v>67</v>
      </c>
      <c r="GR5" s="74" t="s">
        <v>30</v>
      </c>
      <c r="GS5" s="76"/>
    </row>
    <row r="6" spans="1:201">
      <c r="B6" s="69"/>
      <c r="T6" s="69"/>
      <c r="U6" s="21"/>
      <c r="AJ6" s="5"/>
      <c r="AN6" s="21"/>
      <c r="AO6" s="69"/>
      <c r="BD6" s="5"/>
      <c r="BE6" s="5"/>
      <c r="BH6" s="69"/>
      <c r="BI6" s="21"/>
      <c r="BX6" s="5"/>
      <c r="CB6" s="21"/>
      <c r="CC6" s="69"/>
      <c r="CV6" s="69"/>
      <c r="CW6" s="21"/>
      <c r="DP6" s="21"/>
      <c r="DQ6" s="69"/>
      <c r="EJ6" s="69"/>
      <c r="EK6" s="21"/>
      <c r="EZ6" s="5"/>
      <c r="FA6" s="5"/>
      <c r="FD6" s="21"/>
      <c r="FE6" s="69"/>
      <c r="FX6" s="69"/>
      <c r="FY6" s="21"/>
      <c r="GR6" s="21"/>
    </row>
    <row r="7" spans="1:201" ht="13.5" thickBot="1">
      <c r="B7" s="69"/>
      <c r="D7" s="19" t="s">
        <v>32</v>
      </c>
      <c r="G7" s="19" t="s">
        <v>32</v>
      </c>
      <c r="H7" s="19" t="s">
        <v>32</v>
      </c>
      <c r="K7" s="19" t="s">
        <v>32</v>
      </c>
      <c r="L7" s="19" t="s">
        <v>32</v>
      </c>
      <c r="O7" s="19" t="s">
        <v>32</v>
      </c>
      <c r="P7" s="19" t="s">
        <v>32</v>
      </c>
      <c r="S7" s="19" t="s">
        <v>32</v>
      </c>
      <c r="T7" s="82" t="s">
        <v>32</v>
      </c>
      <c r="U7" s="21"/>
      <c r="W7" s="19" t="s">
        <v>32</v>
      </c>
      <c r="X7" s="19" t="s">
        <v>32</v>
      </c>
      <c r="AA7" s="19" t="s">
        <v>32</v>
      </c>
      <c r="AB7" s="19" t="s">
        <v>32</v>
      </c>
      <c r="AE7" s="19" t="s">
        <v>32</v>
      </c>
      <c r="AF7" s="19" t="s">
        <v>32</v>
      </c>
      <c r="AI7" s="19" t="s">
        <v>32</v>
      </c>
      <c r="AJ7" s="10" t="s">
        <v>32</v>
      </c>
      <c r="AK7" s="10"/>
      <c r="AL7" s="10"/>
      <c r="AM7" s="19" t="s">
        <v>32</v>
      </c>
      <c r="AN7" s="60" t="s">
        <v>32</v>
      </c>
      <c r="AO7" s="69"/>
      <c r="AQ7" s="19" t="s">
        <v>32</v>
      </c>
      <c r="AR7" s="19" t="s">
        <v>32</v>
      </c>
      <c r="AU7" s="19" t="s">
        <v>32</v>
      </c>
      <c r="AV7" s="19" t="s">
        <v>32</v>
      </c>
      <c r="AY7" s="19" t="s">
        <v>32</v>
      </c>
      <c r="AZ7" s="19" t="s">
        <v>32</v>
      </c>
      <c r="BC7" s="19" t="s">
        <v>32</v>
      </c>
      <c r="BD7" s="10" t="s">
        <v>32</v>
      </c>
      <c r="BF7" s="1"/>
      <c r="BG7" s="19" t="s">
        <v>32</v>
      </c>
      <c r="BH7" s="82" t="s">
        <v>32</v>
      </c>
      <c r="BI7" s="21"/>
      <c r="BK7" s="19" t="s">
        <v>32</v>
      </c>
      <c r="BL7" s="19" t="s">
        <v>32</v>
      </c>
      <c r="BO7" s="19" t="s">
        <v>32</v>
      </c>
      <c r="BP7" s="19" t="s">
        <v>32</v>
      </c>
      <c r="BS7" s="19" t="s">
        <v>32</v>
      </c>
      <c r="BT7" s="19" t="s">
        <v>32</v>
      </c>
      <c r="BW7" s="19" t="s">
        <v>32</v>
      </c>
      <c r="BX7" s="10" t="s">
        <v>32</v>
      </c>
      <c r="CA7" s="19" t="s">
        <v>32</v>
      </c>
      <c r="CB7" s="60" t="s">
        <v>32</v>
      </c>
      <c r="CC7" s="69"/>
      <c r="CE7" s="19" t="s">
        <v>32</v>
      </c>
      <c r="CF7" s="19" t="s">
        <v>32</v>
      </c>
      <c r="CI7" s="19" t="s">
        <v>32</v>
      </c>
      <c r="CJ7" s="19" t="s">
        <v>32</v>
      </c>
      <c r="CM7" s="19" t="s">
        <v>32</v>
      </c>
      <c r="CN7" s="19" t="s">
        <v>32</v>
      </c>
      <c r="CQ7" s="19" t="s">
        <v>32</v>
      </c>
      <c r="CR7" s="19" t="s">
        <v>32</v>
      </c>
      <c r="CU7" s="19" t="s">
        <v>32</v>
      </c>
      <c r="CV7" s="82" t="s">
        <v>32</v>
      </c>
      <c r="CW7" s="21"/>
      <c r="CY7" s="19" t="s">
        <v>32</v>
      </c>
      <c r="CZ7" s="19" t="s">
        <v>32</v>
      </c>
      <c r="DC7" s="19" t="s">
        <v>32</v>
      </c>
      <c r="DD7" s="19" t="s">
        <v>32</v>
      </c>
      <c r="DG7" s="19" t="s">
        <v>32</v>
      </c>
      <c r="DH7" s="19" t="s">
        <v>32</v>
      </c>
      <c r="DK7" s="19" t="s">
        <v>32</v>
      </c>
      <c r="DL7" s="19" t="s">
        <v>32</v>
      </c>
      <c r="DO7" s="19" t="s">
        <v>32</v>
      </c>
      <c r="DP7" s="60" t="s">
        <v>32</v>
      </c>
      <c r="DQ7" s="69"/>
      <c r="DS7" s="19" t="s">
        <v>32</v>
      </c>
      <c r="DT7" s="19" t="s">
        <v>32</v>
      </c>
      <c r="DW7" s="19" t="s">
        <v>32</v>
      </c>
      <c r="DX7" s="19" t="s">
        <v>32</v>
      </c>
      <c r="EA7" s="19" t="s">
        <v>32</v>
      </c>
      <c r="EB7" s="19" t="s">
        <v>32</v>
      </c>
      <c r="EE7" s="19" t="s">
        <v>32</v>
      </c>
      <c r="EF7" s="19" t="s">
        <v>32</v>
      </c>
      <c r="EI7" s="19" t="s">
        <v>32</v>
      </c>
      <c r="EJ7" s="82" t="s">
        <v>32</v>
      </c>
      <c r="EK7" s="21"/>
      <c r="EM7" s="19" t="s">
        <v>32</v>
      </c>
      <c r="EN7" s="19" t="s">
        <v>32</v>
      </c>
      <c r="EQ7" s="19" t="s">
        <v>32</v>
      </c>
      <c r="ER7" s="19" t="s">
        <v>32</v>
      </c>
      <c r="EU7" s="19" t="s">
        <v>32</v>
      </c>
      <c r="EV7" s="19" t="s">
        <v>32</v>
      </c>
      <c r="EY7" s="19" t="s">
        <v>32</v>
      </c>
      <c r="EZ7" s="10" t="s">
        <v>32</v>
      </c>
      <c r="FC7" s="19" t="s">
        <v>32</v>
      </c>
      <c r="FD7" s="60" t="s">
        <v>32</v>
      </c>
      <c r="FE7" s="69"/>
      <c r="FG7" s="19" t="s">
        <v>32</v>
      </c>
      <c r="FH7" s="19" t="s">
        <v>32</v>
      </c>
      <c r="FK7" s="19" t="s">
        <v>32</v>
      </c>
      <c r="FL7" s="19" t="s">
        <v>32</v>
      </c>
      <c r="FO7" s="19" t="s">
        <v>32</v>
      </c>
      <c r="FP7" s="19" t="s">
        <v>32</v>
      </c>
      <c r="FS7" s="19" t="s">
        <v>32</v>
      </c>
      <c r="FT7" s="19" t="s">
        <v>32</v>
      </c>
      <c r="FW7" s="19" t="s">
        <v>32</v>
      </c>
      <c r="FX7" s="82" t="s">
        <v>32</v>
      </c>
      <c r="FY7" s="21"/>
      <c r="GA7" s="19" t="s">
        <v>32</v>
      </c>
      <c r="GB7" s="19" t="s">
        <v>32</v>
      </c>
      <c r="GE7" s="19" t="s">
        <v>32</v>
      </c>
      <c r="GF7" s="19" t="s">
        <v>32</v>
      </c>
      <c r="GI7" s="19" t="s">
        <v>32</v>
      </c>
      <c r="GJ7" s="19" t="s">
        <v>32</v>
      </c>
      <c r="GM7" s="19" t="s">
        <v>32</v>
      </c>
      <c r="GN7" s="19" t="s">
        <v>32</v>
      </c>
      <c r="GQ7" s="19" t="s">
        <v>32</v>
      </c>
      <c r="GR7" s="60" t="s">
        <v>32</v>
      </c>
    </row>
    <row r="8" spans="1:201" ht="14.25" thickTop="1" thickBot="1">
      <c r="B8" s="80" t="s">
        <v>11</v>
      </c>
      <c r="C8" s="14" t="s">
        <v>12</v>
      </c>
      <c r="D8" s="19" t="s">
        <v>65</v>
      </c>
      <c r="E8" s="14" t="s">
        <v>11</v>
      </c>
      <c r="F8" s="14" t="s">
        <v>12</v>
      </c>
      <c r="G8" s="19" t="s">
        <v>65</v>
      </c>
      <c r="H8" s="19" t="s">
        <v>33</v>
      </c>
      <c r="I8" s="14" t="s">
        <v>11</v>
      </c>
      <c r="J8" s="14" t="s">
        <v>12</v>
      </c>
      <c r="K8" s="19" t="s">
        <v>65</v>
      </c>
      <c r="L8" s="19" t="s">
        <v>33</v>
      </c>
      <c r="M8" s="14" t="s">
        <v>11</v>
      </c>
      <c r="N8" s="14" t="s">
        <v>12</v>
      </c>
      <c r="O8" s="19" t="s">
        <v>65</v>
      </c>
      <c r="P8" s="19" t="s">
        <v>33</v>
      </c>
      <c r="Q8" s="14" t="s">
        <v>11</v>
      </c>
      <c r="R8" s="14" t="s">
        <v>12</v>
      </c>
      <c r="S8" s="19" t="s">
        <v>65</v>
      </c>
      <c r="T8" s="82" t="s">
        <v>33</v>
      </c>
      <c r="U8" s="83" t="s">
        <v>11</v>
      </c>
      <c r="V8" s="14" t="s">
        <v>12</v>
      </c>
      <c r="W8" s="19" t="s">
        <v>65</v>
      </c>
      <c r="X8" s="19" t="s">
        <v>33</v>
      </c>
      <c r="Y8" s="14" t="s">
        <v>11</v>
      </c>
      <c r="Z8" s="14" t="s">
        <v>12</v>
      </c>
      <c r="AA8" s="19" t="s">
        <v>65</v>
      </c>
      <c r="AB8" s="19" t="s">
        <v>33</v>
      </c>
      <c r="AC8" s="14" t="s">
        <v>11</v>
      </c>
      <c r="AD8" s="14" t="s">
        <v>12</v>
      </c>
      <c r="AE8" s="19" t="s">
        <v>65</v>
      </c>
      <c r="AF8" s="19" t="s">
        <v>33</v>
      </c>
      <c r="AG8" s="14" t="s">
        <v>11</v>
      </c>
      <c r="AH8" s="14" t="s">
        <v>12</v>
      </c>
      <c r="AI8" s="19" t="s">
        <v>65</v>
      </c>
      <c r="AJ8" s="10" t="s">
        <v>33</v>
      </c>
      <c r="AK8" s="14" t="s">
        <v>11</v>
      </c>
      <c r="AL8" s="14" t="s">
        <v>12</v>
      </c>
      <c r="AM8" s="19" t="s">
        <v>65</v>
      </c>
      <c r="AN8" s="60" t="s">
        <v>33</v>
      </c>
      <c r="AO8" s="80" t="s">
        <v>11</v>
      </c>
      <c r="AP8" s="14" t="s">
        <v>12</v>
      </c>
      <c r="AQ8" s="19" t="s">
        <v>65</v>
      </c>
      <c r="AR8" s="19" t="s">
        <v>33</v>
      </c>
      <c r="AS8" s="14" t="s">
        <v>11</v>
      </c>
      <c r="AT8" s="14" t="s">
        <v>12</v>
      </c>
      <c r="AU8" s="19" t="s">
        <v>65</v>
      </c>
      <c r="AV8" s="19" t="s">
        <v>33</v>
      </c>
      <c r="AW8" s="14" t="s">
        <v>11</v>
      </c>
      <c r="AX8" s="14" t="s">
        <v>12</v>
      </c>
      <c r="AY8" s="19" t="s">
        <v>65</v>
      </c>
      <c r="AZ8" s="19" t="s">
        <v>33</v>
      </c>
      <c r="BA8" s="14" t="s">
        <v>11</v>
      </c>
      <c r="BB8" s="14" t="s">
        <v>12</v>
      </c>
      <c r="BC8" s="19" t="s">
        <v>65</v>
      </c>
      <c r="BD8" s="10" t="s">
        <v>33</v>
      </c>
      <c r="BE8" s="14" t="s">
        <v>11</v>
      </c>
      <c r="BF8" s="14" t="s">
        <v>12</v>
      </c>
      <c r="BG8" s="19" t="s">
        <v>65</v>
      </c>
      <c r="BH8" s="82" t="s">
        <v>33</v>
      </c>
      <c r="BI8" s="83" t="s">
        <v>11</v>
      </c>
      <c r="BJ8" s="14" t="s">
        <v>12</v>
      </c>
      <c r="BK8" s="19" t="s">
        <v>65</v>
      </c>
      <c r="BL8" s="19" t="s">
        <v>33</v>
      </c>
      <c r="BM8" s="14" t="s">
        <v>11</v>
      </c>
      <c r="BN8" s="14" t="s">
        <v>12</v>
      </c>
      <c r="BO8" s="19" t="s">
        <v>65</v>
      </c>
      <c r="BP8" s="19" t="s">
        <v>33</v>
      </c>
      <c r="BQ8" s="14" t="s">
        <v>11</v>
      </c>
      <c r="BR8" s="14" t="s">
        <v>12</v>
      </c>
      <c r="BS8" s="19" t="s">
        <v>65</v>
      </c>
      <c r="BT8" s="19" t="s">
        <v>33</v>
      </c>
      <c r="BU8" s="14" t="s">
        <v>11</v>
      </c>
      <c r="BV8" s="14" t="s">
        <v>12</v>
      </c>
      <c r="BW8" s="19" t="s">
        <v>65</v>
      </c>
      <c r="BX8" s="10" t="s">
        <v>33</v>
      </c>
      <c r="BY8" s="14" t="s">
        <v>11</v>
      </c>
      <c r="BZ8" s="14" t="s">
        <v>12</v>
      </c>
      <c r="CA8" s="19" t="s">
        <v>65</v>
      </c>
      <c r="CB8" s="60" t="s">
        <v>33</v>
      </c>
      <c r="CC8" s="80" t="s">
        <v>11</v>
      </c>
      <c r="CD8" s="14" t="s">
        <v>12</v>
      </c>
      <c r="CE8" s="19" t="s">
        <v>65</v>
      </c>
      <c r="CF8" s="19" t="s">
        <v>33</v>
      </c>
      <c r="CG8" s="14" t="s">
        <v>11</v>
      </c>
      <c r="CH8" s="14" t="s">
        <v>12</v>
      </c>
      <c r="CI8" s="19" t="s">
        <v>65</v>
      </c>
      <c r="CJ8" s="19" t="s">
        <v>33</v>
      </c>
      <c r="CK8" s="14" t="s">
        <v>11</v>
      </c>
      <c r="CL8" s="14" t="s">
        <v>12</v>
      </c>
      <c r="CM8" s="19" t="s">
        <v>65</v>
      </c>
      <c r="CN8" s="19" t="s">
        <v>33</v>
      </c>
      <c r="CO8" s="14" t="s">
        <v>11</v>
      </c>
      <c r="CP8" s="14" t="s">
        <v>12</v>
      </c>
      <c r="CQ8" s="19" t="s">
        <v>65</v>
      </c>
      <c r="CR8" s="19" t="s">
        <v>33</v>
      </c>
      <c r="CS8" s="14" t="s">
        <v>11</v>
      </c>
      <c r="CT8" s="14" t="s">
        <v>12</v>
      </c>
      <c r="CU8" s="19" t="s">
        <v>65</v>
      </c>
      <c r="CV8" s="82" t="s">
        <v>33</v>
      </c>
      <c r="CW8" s="83" t="s">
        <v>11</v>
      </c>
      <c r="CX8" s="14" t="s">
        <v>12</v>
      </c>
      <c r="CY8" s="19" t="s">
        <v>65</v>
      </c>
      <c r="CZ8" s="19" t="s">
        <v>33</v>
      </c>
      <c r="DA8" s="14" t="s">
        <v>11</v>
      </c>
      <c r="DB8" s="14" t="s">
        <v>12</v>
      </c>
      <c r="DC8" s="19" t="s">
        <v>65</v>
      </c>
      <c r="DD8" s="19" t="s">
        <v>33</v>
      </c>
      <c r="DE8" s="14" t="s">
        <v>11</v>
      </c>
      <c r="DF8" s="14" t="s">
        <v>12</v>
      </c>
      <c r="DG8" s="19" t="s">
        <v>65</v>
      </c>
      <c r="DH8" s="19" t="s">
        <v>33</v>
      </c>
      <c r="DI8" s="14" t="s">
        <v>11</v>
      </c>
      <c r="DJ8" s="14" t="s">
        <v>12</v>
      </c>
      <c r="DK8" s="19" t="s">
        <v>65</v>
      </c>
      <c r="DL8" s="19" t="s">
        <v>33</v>
      </c>
      <c r="DM8" s="14" t="s">
        <v>11</v>
      </c>
      <c r="DN8" s="14" t="s">
        <v>12</v>
      </c>
      <c r="DO8" s="19" t="s">
        <v>65</v>
      </c>
      <c r="DP8" s="60" t="s">
        <v>33</v>
      </c>
      <c r="DQ8" s="80" t="s">
        <v>11</v>
      </c>
      <c r="DR8" s="14" t="s">
        <v>12</v>
      </c>
      <c r="DS8" s="19" t="s">
        <v>65</v>
      </c>
      <c r="DT8" s="19" t="s">
        <v>33</v>
      </c>
      <c r="DU8" s="14" t="s">
        <v>11</v>
      </c>
      <c r="DV8" s="14" t="s">
        <v>12</v>
      </c>
      <c r="DW8" s="19" t="s">
        <v>65</v>
      </c>
      <c r="DX8" s="19" t="s">
        <v>33</v>
      </c>
      <c r="DY8" s="14" t="s">
        <v>11</v>
      </c>
      <c r="DZ8" s="14" t="s">
        <v>12</v>
      </c>
      <c r="EA8" s="19" t="s">
        <v>65</v>
      </c>
      <c r="EB8" s="19" t="s">
        <v>33</v>
      </c>
      <c r="EC8" s="14" t="s">
        <v>11</v>
      </c>
      <c r="ED8" s="14" t="s">
        <v>12</v>
      </c>
      <c r="EE8" s="19" t="s">
        <v>65</v>
      </c>
      <c r="EF8" s="19" t="s">
        <v>33</v>
      </c>
      <c r="EG8" s="14" t="s">
        <v>11</v>
      </c>
      <c r="EH8" s="14" t="s">
        <v>12</v>
      </c>
      <c r="EI8" s="19" t="s">
        <v>65</v>
      </c>
      <c r="EJ8" s="82" t="s">
        <v>33</v>
      </c>
      <c r="EK8" s="83" t="s">
        <v>11</v>
      </c>
      <c r="EL8" s="14" t="s">
        <v>12</v>
      </c>
      <c r="EM8" s="19" t="s">
        <v>65</v>
      </c>
      <c r="EN8" s="19" t="s">
        <v>33</v>
      </c>
      <c r="EO8" s="14" t="s">
        <v>11</v>
      </c>
      <c r="EP8" s="14" t="s">
        <v>12</v>
      </c>
      <c r="EQ8" s="19" t="s">
        <v>65</v>
      </c>
      <c r="ER8" s="19" t="s">
        <v>33</v>
      </c>
      <c r="ES8" s="14" t="s">
        <v>11</v>
      </c>
      <c r="ET8" s="14" t="s">
        <v>12</v>
      </c>
      <c r="EU8" s="19" t="s">
        <v>65</v>
      </c>
      <c r="EV8" s="19" t="s">
        <v>33</v>
      </c>
      <c r="EW8" s="14" t="s">
        <v>11</v>
      </c>
      <c r="EX8" s="14" t="s">
        <v>12</v>
      </c>
      <c r="EY8" s="19" t="s">
        <v>65</v>
      </c>
      <c r="EZ8" s="10" t="s">
        <v>33</v>
      </c>
      <c r="FA8" s="14" t="s">
        <v>11</v>
      </c>
      <c r="FB8" s="14" t="s">
        <v>12</v>
      </c>
      <c r="FC8" s="19" t="s">
        <v>65</v>
      </c>
      <c r="FD8" s="60" t="s">
        <v>33</v>
      </c>
      <c r="FE8" s="80" t="s">
        <v>11</v>
      </c>
      <c r="FF8" s="14" t="s">
        <v>12</v>
      </c>
      <c r="FG8" s="19" t="s">
        <v>65</v>
      </c>
      <c r="FH8" s="19" t="s">
        <v>33</v>
      </c>
      <c r="FI8" s="14" t="s">
        <v>11</v>
      </c>
      <c r="FJ8" s="14" t="s">
        <v>12</v>
      </c>
      <c r="FK8" s="19" t="s">
        <v>65</v>
      </c>
      <c r="FL8" s="19" t="s">
        <v>33</v>
      </c>
      <c r="FM8" s="14" t="s">
        <v>11</v>
      </c>
      <c r="FN8" s="14" t="s">
        <v>12</v>
      </c>
      <c r="FO8" s="19" t="s">
        <v>65</v>
      </c>
      <c r="FP8" s="19" t="s">
        <v>33</v>
      </c>
      <c r="FQ8" s="14" t="s">
        <v>11</v>
      </c>
      <c r="FR8" s="14" t="s">
        <v>12</v>
      </c>
      <c r="FS8" s="19" t="s">
        <v>65</v>
      </c>
      <c r="FT8" s="19" t="s">
        <v>33</v>
      </c>
      <c r="FU8" s="14" t="s">
        <v>11</v>
      </c>
      <c r="FV8" s="14" t="s">
        <v>12</v>
      </c>
      <c r="FW8" s="19" t="s">
        <v>65</v>
      </c>
      <c r="FX8" s="82" t="s">
        <v>33</v>
      </c>
      <c r="FY8" s="83" t="s">
        <v>11</v>
      </c>
      <c r="FZ8" s="14" t="s">
        <v>12</v>
      </c>
      <c r="GA8" s="19" t="s">
        <v>65</v>
      </c>
      <c r="GB8" s="19" t="s">
        <v>33</v>
      </c>
      <c r="GC8" s="14" t="s">
        <v>11</v>
      </c>
      <c r="GD8" s="14" t="s">
        <v>12</v>
      </c>
      <c r="GE8" s="19" t="s">
        <v>65</v>
      </c>
      <c r="GF8" s="19" t="s">
        <v>33</v>
      </c>
      <c r="GG8" s="14" t="s">
        <v>11</v>
      </c>
      <c r="GH8" s="14" t="s">
        <v>12</v>
      </c>
      <c r="GI8" s="19" t="s">
        <v>65</v>
      </c>
      <c r="GJ8" s="19" t="s">
        <v>33</v>
      </c>
      <c r="GK8" s="14" t="s">
        <v>11</v>
      </c>
      <c r="GL8" s="14" t="s">
        <v>12</v>
      </c>
      <c r="GM8" s="19" t="s">
        <v>65</v>
      </c>
      <c r="GN8" s="19" t="s">
        <v>33</v>
      </c>
      <c r="GO8" s="14" t="s">
        <v>11</v>
      </c>
      <c r="GP8" s="14" t="s">
        <v>12</v>
      </c>
      <c r="GQ8" s="19" t="s">
        <v>65</v>
      </c>
      <c r="GR8" s="60" t="s">
        <v>33</v>
      </c>
    </row>
    <row r="9" spans="1:201" ht="13.5" thickTop="1">
      <c r="B9" s="69"/>
      <c r="T9" s="69"/>
      <c r="U9" s="21"/>
      <c r="AJ9" s="5"/>
      <c r="AN9" s="21"/>
      <c r="AO9" s="69"/>
      <c r="BD9" s="5"/>
      <c r="BE9" s="5"/>
      <c r="BH9" s="69"/>
      <c r="BI9" s="21"/>
      <c r="BX9" s="5"/>
      <c r="CB9" s="21"/>
      <c r="CC9" s="69"/>
      <c r="CV9" s="69"/>
      <c r="CW9" s="21"/>
      <c r="DP9" s="21"/>
      <c r="DQ9" s="69"/>
      <c r="EJ9" s="69"/>
      <c r="EK9" s="21"/>
      <c r="EZ9" s="5"/>
      <c r="FA9" s="5"/>
      <c r="FD9" s="21"/>
      <c r="FE9" s="69"/>
      <c r="FX9" s="69"/>
      <c r="FY9" s="21"/>
      <c r="GR9" s="21"/>
    </row>
    <row r="10" spans="1:201" s="70" customFormat="1">
      <c r="B10" s="34">
        <f>SUM(Sept!A5)</f>
        <v>43348</v>
      </c>
      <c r="C10" s="6">
        <f>SUM(Sept!N5)</f>
        <v>43350</v>
      </c>
      <c r="E10" s="70">
        <f>SUM(Sept!AB5)</f>
        <v>43355</v>
      </c>
      <c r="F10" s="70">
        <f>SUM(Sept!AO5)</f>
        <v>43357</v>
      </c>
      <c r="I10" s="70">
        <f>SUM(Sept!BD5)</f>
        <v>43362</v>
      </c>
      <c r="J10" s="70">
        <f>SUM(Sept!BQ5)</f>
        <v>43364</v>
      </c>
      <c r="M10" s="70">
        <f>SUM(Sept!CF5)</f>
        <v>43369</v>
      </c>
      <c r="N10" s="70">
        <f>SUM(Sept!CS5)</f>
        <v>43371</v>
      </c>
      <c r="Q10" s="70">
        <f>SUM(Sept!DH5)</f>
        <v>0</v>
      </c>
      <c r="R10" s="70">
        <f>SUM(Sept!DU5)</f>
        <v>0</v>
      </c>
      <c r="T10" s="81"/>
      <c r="U10" s="84">
        <f>SUM(Oct!A5)</f>
        <v>43376</v>
      </c>
      <c r="V10" s="70">
        <f>SUM(Oct!N5)</f>
        <v>43378</v>
      </c>
      <c r="Y10" s="70">
        <f>SUM(Oct!AB5)</f>
        <v>43383</v>
      </c>
      <c r="Z10" s="70">
        <f>SUM(Oct!AO5)</f>
        <v>43385</v>
      </c>
      <c r="AC10" s="70">
        <f>SUM(Oct!BD5)</f>
        <v>43390</v>
      </c>
      <c r="AD10" s="70">
        <f>SUM(Oct!BQ5)</f>
        <v>43392</v>
      </c>
      <c r="AG10" s="70">
        <f>SUM(Oct!CF5)</f>
        <v>43397</v>
      </c>
      <c r="AH10" s="70">
        <f>SUM(Oct!CS5)</f>
        <v>43399</v>
      </c>
      <c r="AK10" s="70">
        <f>SUM(Oct!DH5)</f>
        <v>0</v>
      </c>
      <c r="AL10" s="70">
        <f>SUM(Oct!DU5)</f>
        <v>0</v>
      </c>
      <c r="AN10" s="84"/>
      <c r="AO10" s="81">
        <f>SUM(Nov!A5)</f>
        <v>43404</v>
      </c>
      <c r="AP10" s="70">
        <f>SUM(Nov!N5)</f>
        <v>43406</v>
      </c>
      <c r="AS10" s="70">
        <f>SUM(Nov!AB5)</f>
        <v>43411</v>
      </c>
      <c r="AT10" s="70">
        <f>SUM(Nov!AO5)</f>
        <v>43413</v>
      </c>
      <c r="AW10" s="70">
        <f>SUM(Nov!BD5)</f>
        <v>43418</v>
      </c>
      <c r="AX10" s="70">
        <f>SUM(Nov!BQ5)</f>
        <v>43420</v>
      </c>
      <c r="BA10" s="70">
        <f>SUM(Nov!CF5)</f>
        <v>43425</v>
      </c>
      <c r="BB10" s="70">
        <f>SUM(Nov!CS5)</f>
        <v>43427</v>
      </c>
      <c r="BE10" s="70">
        <f>SUM(Nov!DH5)</f>
        <v>0</v>
      </c>
      <c r="BF10" s="70">
        <f>SUM(Nov!DU5)</f>
        <v>0</v>
      </c>
      <c r="BH10" s="81"/>
      <c r="BI10" s="84">
        <f>SUM(Dec!A5)</f>
        <v>43432</v>
      </c>
      <c r="BJ10" s="70">
        <f>SUM(Dec!N5)</f>
        <v>43434</v>
      </c>
      <c r="BM10" s="70">
        <f>SUM(Dec!AB5)</f>
        <v>43439</v>
      </c>
      <c r="BN10" s="70">
        <f>SUM(Dec!AO5)</f>
        <v>43441</v>
      </c>
      <c r="BQ10" s="70">
        <f>SUM(Dec!BD5)</f>
        <v>43446</v>
      </c>
      <c r="BR10" s="70">
        <f>SUM(Dec!BQ5)</f>
        <v>43448</v>
      </c>
      <c r="BU10" s="70">
        <f>SUM(Dec!CF5)</f>
        <v>43453</v>
      </c>
      <c r="BV10" s="70">
        <f>SUM(Dec!CS5)</f>
        <v>43455</v>
      </c>
      <c r="BY10" s="70">
        <f>SUM(Dec!DH5)</f>
        <v>0</v>
      </c>
      <c r="BZ10" s="70">
        <f>SUM(Dec!DU5)</f>
        <v>0</v>
      </c>
      <c r="CB10" s="84"/>
      <c r="CC10" s="81">
        <f>SUM(Jan!A5)</f>
        <v>43474</v>
      </c>
      <c r="CD10" s="70">
        <f>SUM(Jan!N5)</f>
        <v>43476</v>
      </c>
      <c r="CG10" s="70">
        <f>SUM(Jan!AB5)</f>
        <v>43481</v>
      </c>
      <c r="CH10" s="70">
        <f>SUM(Jan!AO5)</f>
        <v>43483</v>
      </c>
      <c r="CK10" s="70">
        <f>SUM(Jan!BD5)</f>
        <v>43488</v>
      </c>
      <c r="CL10" s="70">
        <f>SUM(Jan!BQ5)</f>
        <v>43490</v>
      </c>
      <c r="CO10" s="70">
        <f>SUM(Jan!CF5)</f>
        <v>43495</v>
      </c>
      <c r="CP10" s="70">
        <f>SUM(Jan!CS5)</f>
        <v>43497</v>
      </c>
      <c r="CS10" s="70">
        <f>SUM(Jan!DH5)</f>
        <v>0</v>
      </c>
      <c r="CT10" s="70">
        <f>SUM(Jan!DU5)</f>
        <v>0</v>
      </c>
      <c r="CV10" s="81"/>
      <c r="CW10" s="84">
        <f>SUM(Fev!A5)</f>
        <v>43502</v>
      </c>
      <c r="CX10" s="70">
        <f>SUM(Fev!N5)</f>
        <v>43504</v>
      </c>
      <c r="DA10" s="70">
        <f>SUM(Fev!AB5)</f>
        <v>43509</v>
      </c>
      <c r="DB10" s="70">
        <f>SUM(Fev!AO5)</f>
        <v>43511</v>
      </c>
      <c r="DE10" s="70">
        <f>SUM(Fev!BD5)</f>
        <v>43516</v>
      </c>
      <c r="DF10" s="70">
        <f>SUM(Fev!BQ5)</f>
        <v>43518</v>
      </c>
      <c r="DI10" s="70">
        <f>SUM(Fev!CF5)</f>
        <v>43523</v>
      </c>
      <c r="DJ10" s="70">
        <f>SUM(Fev!CS5)</f>
        <v>43525</v>
      </c>
      <c r="DM10" s="70">
        <f>SUM(Fev!DH5)</f>
        <v>0</v>
      </c>
      <c r="DN10" s="70">
        <f>SUM(Fev!DU5)</f>
        <v>0</v>
      </c>
      <c r="DP10" s="84"/>
      <c r="DQ10" s="81">
        <f>SUM(Mars!A5)</f>
        <v>43530</v>
      </c>
      <c r="DR10" s="70">
        <f>SUM(Mars!N5)</f>
        <v>43532</v>
      </c>
      <c r="DU10" s="70">
        <f>SUM(Mars!AB5)</f>
        <v>43537</v>
      </c>
      <c r="DV10" s="70">
        <f>SUM(Mars!AO5)</f>
        <v>43539</v>
      </c>
      <c r="DY10" s="70">
        <f>SUM(Mars!BD5)</f>
        <v>43544</v>
      </c>
      <c r="DZ10" s="70">
        <f>SUM(Mars!BQ5)</f>
        <v>43546</v>
      </c>
      <c r="EC10" s="70">
        <f>SUM(Mars!CF5)</f>
        <v>43551</v>
      </c>
      <c r="ED10" s="70">
        <f>SUM(Mars!CS5)</f>
        <v>43553</v>
      </c>
      <c r="EG10" s="70">
        <f>SUM(Mars!DH5)</f>
        <v>0</v>
      </c>
      <c r="EH10" s="70">
        <f>SUM(Mars!DU5)</f>
        <v>0</v>
      </c>
      <c r="EJ10" s="81"/>
      <c r="EK10" s="84">
        <f>SUM(Avr!A5)</f>
        <v>43558</v>
      </c>
      <c r="EL10" s="70">
        <f>SUM(Avr!N5)</f>
        <v>43560</v>
      </c>
      <c r="EO10" s="70">
        <f>SUM(Avr!AB5)</f>
        <v>43565</v>
      </c>
      <c r="EP10" s="70">
        <f>SUM(Avr!AO5)</f>
        <v>43567</v>
      </c>
      <c r="ES10" s="70">
        <f>SUM(Avr!BD5)</f>
        <v>43572</v>
      </c>
      <c r="ET10" s="70">
        <f>SUM(Avr!BQ5)</f>
        <v>43574</v>
      </c>
      <c r="EW10" s="70">
        <f>SUM(Avr!CF5)</f>
        <v>43579</v>
      </c>
      <c r="EX10" s="70">
        <f>SUM(Avr!CS5)</f>
        <v>43581</v>
      </c>
      <c r="FA10" s="70">
        <f>SUM(Avr!DH5)</f>
        <v>0</v>
      </c>
      <c r="FB10" s="70">
        <f>SUM(Avr!DU5)</f>
        <v>0</v>
      </c>
      <c r="FD10" s="84"/>
      <c r="FE10" s="81">
        <f>SUM(Mai!A5)</f>
        <v>43586</v>
      </c>
      <c r="FF10" s="70">
        <f>SUM(Mai!N5)</f>
        <v>43588</v>
      </c>
      <c r="FI10" s="70">
        <f>SUM(Mai!AB5)</f>
        <v>43593</v>
      </c>
      <c r="FJ10" s="70">
        <f>SUM(Mai!AO5)</f>
        <v>43595</v>
      </c>
      <c r="FM10" s="70">
        <f>SUM(Mai!BD5)</f>
        <v>43600</v>
      </c>
      <c r="FN10" s="70">
        <f>SUM(Mai!BQ5)</f>
        <v>43602</v>
      </c>
      <c r="FQ10" s="70">
        <f>SUM(Mai!CF5)</f>
        <v>43607</v>
      </c>
      <c r="FR10" s="70">
        <f>SUM(Mai!CS5)</f>
        <v>43609</v>
      </c>
      <c r="FU10" s="70">
        <f>SUM(Mai!DH5)</f>
        <v>0</v>
      </c>
      <c r="FV10" s="70">
        <f>SUM(Mai!DU5)</f>
        <v>0</v>
      </c>
      <c r="FX10" s="81"/>
      <c r="FY10" s="84">
        <f>SUM(Juin!A5)</f>
        <v>43614</v>
      </c>
      <c r="FZ10" s="70">
        <f>SUM(Juin!N5)</f>
        <v>43616</v>
      </c>
      <c r="GC10" s="70">
        <f>SUM(Juin!AB5)</f>
        <v>43621</v>
      </c>
      <c r="GD10" s="70">
        <f>SUM(Juin!AO5)</f>
        <v>43623</v>
      </c>
      <c r="GG10" s="70">
        <f>SUM(Juin!BD5)</f>
        <v>43628</v>
      </c>
      <c r="GH10" s="70">
        <f>SUM(Juin!BQ5)</f>
        <v>43630</v>
      </c>
      <c r="GK10" s="70">
        <f>SUM(Juin!CF5)</f>
        <v>43635</v>
      </c>
      <c r="GL10" s="70">
        <f>SUM(Juin!CS5)</f>
        <v>43637</v>
      </c>
      <c r="GO10" s="70">
        <f>SUM(Juin!DH5)</f>
        <v>0</v>
      </c>
      <c r="GP10" s="70">
        <f>SUM(Juin!DU5)</f>
        <v>0</v>
      </c>
      <c r="GR10" s="84"/>
      <c r="GS10" s="77"/>
    </row>
    <row r="11" spans="1:201">
      <c r="A11" s="1" t="str">
        <f>REPT(Sept!A11,1)</f>
        <v>ANGLAS Olivier</v>
      </c>
      <c r="B11" s="69">
        <f>SUM(Sept!B11)</f>
        <v>0</v>
      </c>
      <c r="C11" s="1">
        <f>SUM(Sept!O11)</f>
        <v>1</v>
      </c>
      <c r="D11" s="1">
        <f>IF(B11+C11&gt;0,1,0)</f>
        <v>1</v>
      </c>
      <c r="E11" s="1">
        <f>SUM(Sept!AC11)</f>
        <v>0</v>
      </c>
      <c r="F11" s="1">
        <f>SUM(Sept!AP11)</f>
        <v>0</v>
      </c>
      <c r="G11" s="1">
        <f>IF(E11+F11&gt;0,1,0)</f>
        <v>0</v>
      </c>
      <c r="H11" s="1">
        <f>SUM(D11+G11)</f>
        <v>1</v>
      </c>
      <c r="I11" s="1">
        <f>SUM(Sept!BE11)</f>
        <v>1</v>
      </c>
      <c r="J11" s="1">
        <f>SUM(Sept!BR11)</f>
        <v>0</v>
      </c>
      <c r="K11" s="1">
        <f>IF(I11+J11&gt;0,1,0)</f>
        <v>1</v>
      </c>
      <c r="L11" s="1">
        <f>SUM(H11+K11)</f>
        <v>2</v>
      </c>
      <c r="M11" s="1">
        <f>SUM(Sept!CG11)</f>
        <v>0</v>
      </c>
      <c r="N11" s="1">
        <f>SUM(Sept!CT11)</f>
        <v>1</v>
      </c>
      <c r="O11" s="1">
        <f>IF(M11+N11&gt;0,1,0)</f>
        <v>1</v>
      </c>
      <c r="P11" s="1">
        <f>SUM(L11+O11)</f>
        <v>3</v>
      </c>
      <c r="Q11" s="1">
        <f>SUM(Sept!DI11)</f>
        <v>0</v>
      </c>
      <c r="R11" s="1">
        <f>SUM(Sept!DV11)</f>
        <v>0</v>
      </c>
      <c r="S11" s="1">
        <f>IF(Q11+R11&gt;0,1,0)</f>
        <v>0</v>
      </c>
      <c r="T11" s="69">
        <f>SUM(P11+S11)</f>
        <v>3</v>
      </c>
      <c r="U11" s="21">
        <f>SUM(Oct!B11)</f>
        <v>0</v>
      </c>
      <c r="V11" s="1">
        <f>SUM(Oct!O11)</f>
        <v>0</v>
      </c>
      <c r="W11" s="1">
        <f>IF(U11+V11&gt;0,1,0)</f>
        <v>0</v>
      </c>
      <c r="X11" s="1">
        <f t="shared" ref="X11:X42" si="0">SUM(T11+W11)</f>
        <v>3</v>
      </c>
      <c r="Y11" s="1">
        <f>SUM(Oct!AC11)</f>
        <v>0</v>
      </c>
      <c r="Z11" s="1">
        <f>SUM(Oct!AP11)</f>
        <v>0</v>
      </c>
      <c r="AA11" s="1">
        <f>IF(Y11+Z11&gt;0,1,0)</f>
        <v>0</v>
      </c>
      <c r="AB11" s="1">
        <f>SUM(X11+AA11)</f>
        <v>3</v>
      </c>
      <c r="AC11" s="1">
        <f>SUM(Oct!BE11)</f>
        <v>0</v>
      </c>
      <c r="AD11" s="1">
        <f>SUM(Oct!BR11)</f>
        <v>0</v>
      </c>
      <c r="AE11" s="1">
        <f>IF(AC11+AD11&gt;0,1,0)</f>
        <v>0</v>
      </c>
      <c r="AF11" s="1">
        <f>SUM(AB11+AE11)</f>
        <v>3</v>
      </c>
      <c r="AG11" s="1">
        <f>SUM(Oct!CG11)</f>
        <v>0</v>
      </c>
      <c r="AH11" s="1">
        <f>SUM(Oct!CT11)</f>
        <v>0</v>
      </c>
      <c r="AI11" s="1">
        <f>IF(AG11+AH11&gt;0,1,0)</f>
        <v>0</v>
      </c>
      <c r="AJ11" s="5">
        <f>SUM(AF11+AI11)</f>
        <v>3</v>
      </c>
      <c r="AK11" s="5">
        <f>SUM(Oct!DI11)</f>
        <v>0</v>
      </c>
      <c r="AL11" s="5">
        <f>SUM(Oct!DV11)</f>
        <v>0</v>
      </c>
      <c r="AM11" s="1">
        <f>IF(AK11+AL11&gt;0,1,0)</f>
        <v>0</v>
      </c>
      <c r="AN11" s="21">
        <f>SUM(AJ11+AM11)</f>
        <v>3</v>
      </c>
      <c r="AO11" s="69">
        <f>SUM(Nov!B11)</f>
        <v>0</v>
      </c>
      <c r="AP11" s="1">
        <f>SUM(Nov!O11)</f>
        <v>0</v>
      </c>
      <c r="AQ11" s="1">
        <f>IF(AO11+AP11&gt;0,1,0)</f>
        <v>0</v>
      </c>
      <c r="AR11" s="1">
        <f>SUM(AN11+AQ11)</f>
        <v>3</v>
      </c>
      <c r="AS11" s="1">
        <f>SUM(Nov!AC11)</f>
        <v>0</v>
      </c>
      <c r="AT11" s="1">
        <f>SUM(Nov!AP11)</f>
        <v>1</v>
      </c>
      <c r="AU11" s="1">
        <f>IF(AS11+AT11&gt;0,1,0)</f>
        <v>1</v>
      </c>
      <c r="AV11" s="1">
        <f>SUM(AR11+AU11)</f>
        <v>4</v>
      </c>
      <c r="AW11" s="1">
        <f>SUM(Nov!BE11)</f>
        <v>0</v>
      </c>
      <c r="AX11" s="1">
        <f>SUM(Nov!BR11)</f>
        <v>0</v>
      </c>
      <c r="AY11" s="1">
        <f>IF(AW11+AX11&gt;0,1,0)</f>
        <v>0</v>
      </c>
      <c r="AZ11" s="1">
        <f>SUM(AV11+AY11)</f>
        <v>4</v>
      </c>
      <c r="BA11" s="1">
        <f>SUM(Nov!CG11)</f>
        <v>1</v>
      </c>
      <c r="BB11" s="1">
        <f>SUM(Nov!CT11)</f>
        <v>0</v>
      </c>
      <c r="BC11" s="1">
        <f>IF(BA11+BB11&gt;0,1,0)</f>
        <v>1</v>
      </c>
      <c r="BD11" s="5">
        <f>SUM(AZ11+BC11)</f>
        <v>5</v>
      </c>
      <c r="BE11" s="5">
        <f>SUM(Nov!DI11)</f>
        <v>0</v>
      </c>
      <c r="BF11" s="5">
        <f>SUM(Nov!DV11)</f>
        <v>0</v>
      </c>
      <c r="BG11" s="1">
        <f>IF(BE11+BF11&gt;0,1,0)</f>
        <v>0</v>
      </c>
      <c r="BH11" s="69">
        <f>SUM(BD11+BG11)</f>
        <v>5</v>
      </c>
      <c r="BI11" s="21">
        <f>SUM(Dec!B11)</f>
        <v>0</v>
      </c>
      <c r="BJ11" s="1">
        <f>SUM(Dec!O11)</f>
        <v>0</v>
      </c>
      <c r="BK11" s="1">
        <f>IF(BI11+BJ11&gt;0,1,0)</f>
        <v>0</v>
      </c>
      <c r="BL11" s="1">
        <f>SUM(BH11+BK11)</f>
        <v>5</v>
      </c>
      <c r="BM11" s="1">
        <f>SUM(Dec!AC11)</f>
        <v>0</v>
      </c>
      <c r="BN11" s="1">
        <f>SUM(Dec!AP11)</f>
        <v>1</v>
      </c>
      <c r="BO11" s="1">
        <f>IF(BM11+BN11&gt;0,1,0)</f>
        <v>1</v>
      </c>
      <c r="BP11" s="1">
        <f>SUM(BL11+BO11)</f>
        <v>6</v>
      </c>
      <c r="BQ11" s="1">
        <f>SUM(Dec!BE11)</f>
        <v>0</v>
      </c>
      <c r="BR11" s="1">
        <f>SUM(Dec!BR11)</f>
        <v>0</v>
      </c>
      <c r="BS11" s="1">
        <f>IF(BQ11+BR11&gt;0,1,0)</f>
        <v>0</v>
      </c>
      <c r="BT11" s="1">
        <f>SUM(BP11+BS11)</f>
        <v>6</v>
      </c>
      <c r="BU11" s="1">
        <f>SUM(Dec!CG11)</f>
        <v>0</v>
      </c>
      <c r="BV11" s="1">
        <f>SUM(Dec!CT11)</f>
        <v>0</v>
      </c>
      <c r="BW11" s="1">
        <f>IF(BU11+BV11&gt;0,1,0)</f>
        <v>0</v>
      </c>
      <c r="BX11" s="5">
        <f>SUM(BT11+BW11)</f>
        <v>6</v>
      </c>
      <c r="BY11" s="1">
        <f>SUM(Dec!DI11)</f>
        <v>0</v>
      </c>
      <c r="BZ11" s="1">
        <f>SUM(Dec!DV11)</f>
        <v>0</v>
      </c>
      <c r="CA11" s="1">
        <f>IF(BY11+BZ11&gt;0,1,0)</f>
        <v>0</v>
      </c>
      <c r="CB11" s="21">
        <f>SUM(BX11+CA11)</f>
        <v>6</v>
      </c>
      <c r="CC11" s="69">
        <f>SUM(Jan!B11)</f>
        <v>0</v>
      </c>
      <c r="CD11" s="1">
        <f>SUM(Jan!O11)</f>
        <v>0</v>
      </c>
      <c r="CE11" s="1">
        <f>IF(CC11+CD11&gt;0,1,0)</f>
        <v>0</v>
      </c>
      <c r="CF11" s="1">
        <f>SUM(CB11+CE11)</f>
        <v>6</v>
      </c>
      <c r="CG11" s="1">
        <f>SUM(Jan!AC11)</f>
        <v>0</v>
      </c>
      <c r="CH11" s="1">
        <f>SUM(Jan!AP11)</f>
        <v>0</v>
      </c>
      <c r="CI11" s="1">
        <f>IF(CG11+CH11&gt;0,1,0)</f>
        <v>0</v>
      </c>
      <c r="CJ11" s="1">
        <f>SUM(CF11+CI11)</f>
        <v>6</v>
      </c>
      <c r="CK11" s="1">
        <f>SUM(Jan!BE11)</f>
        <v>0</v>
      </c>
      <c r="CL11" s="1">
        <f>SUM(Jan!BR11)</f>
        <v>0</v>
      </c>
      <c r="CM11" s="1">
        <f>IF(CK11+CL11&gt;0,1,0)</f>
        <v>0</v>
      </c>
      <c r="CN11" s="1">
        <f>SUM(CJ11+CM11)</f>
        <v>6</v>
      </c>
      <c r="CO11" s="1">
        <f>SUM(Jan!CG11)</f>
        <v>0</v>
      </c>
      <c r="CP11" s="1">
        <f>SUM(Jan!CT11)</f>
        <v>1</v>
      </c>
      <c r="CQ11" s="1">
        <f>IF(CO11+CP11&gt;0,1,0)</f>
        <v>1</v>
      </c>
      <c r="CR11" s="5">
        <f>SUM(CN11+CQ11)</f>
        <v>7</v>
      </c>
      <c r="CS11" s="1">
        <f>SUM(Jan!DI11)</f>
        <v>0</v>
      </c>
      <c r="CT11" s="1">
        <f>SUM(Jan!DV11)</f>
        <v>0</v>
      </c>
      <c r="CU11" s="1">
        <f>IF(CS11+CT11&gt;0,1,0)</f>
        <v>0</v>
      </c>
      <c r="CV11" s="69">
        <f>SUM(CR11+CU11)</f>
        <v>7</v>
      </c>
      <c r="CW11" s="21">
        <f>SUM(Fev!B11)</f>
        <v>0</v>
      </c>
      <c r="CX11" s="1">
        <f>SUM(Fev!O11)</f>
        <v>1</v>
      </c>
      <c r="CY11" s="1">
        <f>IF(CW11+CX11&gt;0,1,0)</f>
        <v>1</v>
      </c>
      <c r="CZ11" s="1">
        <f>SUM(CV11+CY11)</f>
        <v>8</v>
      </c>
      <c r="DA11" s="1">
        <f>SUM(Fev!AC11)</f>
        <v>0</v>
      </c>
      <c r="DB11" s="1">
        <f>SUM(Fev!AP11)</f>
        <v>0</v>
      </c>
      <c r="DC11" s="1">
        <f>IF(DA11+DB11&gt;0,1,0)</f>
        <v>0</v>
      </c>
      <c r="DD11" s="1">
        <f>SUM(CZ11+DC11)</f>
        <v>8</v>
      </c>
      <c r="DE11" s="1">
        <f>SUM(Fev!BE11)</f>
        <v>0</v>
      </c>
      <c r="DF11" s="1">
        <f>SUM(Fev!BR11)</f>
        <v>0</v>
      </c>
      <c r="DG11" s="1">
        <f>IF(DE11+DF11&gt;0,1,0)</f>
        <v>0</v>
      </c>
      <c r="DH11" s="1">
        <f>SUM(DD11+DG11)</f>
        <v>8</v>
      </c>
      <c r="DI11" s="1">
        <f>SUM(Fev!CG11)</f>
        <v>0</v>
      </c>
      <c r="DJ11" s="1">
        <f>SUM(Fev!CT11)</f>
        <v>0</v>
      </c>
      <c r="DK11" s="1">
        <f>IF(DI11+DJ11&gt;0,1,0)</f>
        <v>0</v>
      </c>
      <c r="DL11" s="1">
        <f>SUM(DH11+DK11)</f>
        <v>8</v>
      </c>
      <c r="DM11" s="1">
        <f>SUM(Fev!DI11)</f>
        <v>0</v>
      </c>
      <c r="DN11" s="1">
        <f>SUM(Fev!DV11)</f>
        <v>0</v>
      </c>
      <c r="DO11" s="1">
        <f>IF(DM11+DN11&gt;0,1,0)</f>
        <v>0</v>
      </c>
      <c r="DP11" s="21">
        <f>SUM(DL11+DO11)</f>
        <v>8</v>
      </c>
      <c r="DQ11" s="69">
        <f>SUM(Mars!B11)</f>
        <v>0</v>
      </c>
      <c r="DR11" s="1">
        <f>SUM(Mars!O11)</f>
        <v>0</v>
      </c>
      <c r="DS11" s="1">
        <f>IF(DQ11+DR11&gt;0,1,0)</f>
        <v>0</v>
      </c>
      <c r="DT11" s="1">
        <f>SUM(DP11+DS11)</f>
        <v>8</v>
      </c>
      <c r="DU11" s="1">
        <f>SUM(Mars!AC11)</f>
        <v>0</v>
      </c>
      <c r="DV11" s="1">
        <f>SUM(Mars!AP11)</f>
        <v>0</v>
      </c>
      <c r="DW11" s="1">
        <f>IF(DU11+DV11&gt;0,1,0)</f>
        <v>0</v>
      </c>
      <c r="DX11" s="1">
        <f>SUM(DT11+DW11)</f>
        <v>8</v>
      </c>
      <c r="DY11" s="1">
        <f>SUM(Mars!BE11)</f>
        <v>0</v>
      </c>
      <c r="DZ11" s="1">
        <f>SUM(Mars!BR11)</f>
        <v>1</v>
      </c>
      <c r="EA11" s="1">
        <f>IF(DY11+DZ11&gt;0,1,0)</f>
        <v>1</v>
      </c>
      <c r="EB11" s="1">
        <f>SUM(DX11+EA11)</f>
        <v>9</v>
      </c>
      <c r="EC11" s="1">
        <f>SUM(Mars!CG11)</f>
        <v>0</v>
      </c>
      <c r="ED11" s="1">
        <f>SUM(Mars!CT11)</f>
        <v>0</v>
      </c>
      <c r="EE11" s="1">
        <f>IF(EC11+ED11&gt;0,1,0)</f>
        <v>0</v>
      </c>
      <c r="EF11" s="1">
        <f>SUM(EB11+EE11)</f>
        <v>9</v>
      </c>
      <c r="EG11" s="1">
        <f>SUM(Mars!DI11)</f>
        <v>0</v>
      </c>
      <c r="EH11" s="1">
        <f>SUM(Mars!DV11)</f>
        <v>0</v>
      </c>
      <c r="EI11" s="1">
        <f>IF(EG11+EH11&gt;0,1,0)</f>
        <v>0</v>
      </c>
      <c r="EJ11" s="69">
        <f>SUM(EF11+EI11)</f>
        <v>9</v>
      </c>
      <c r="EK11" s="21">
        <f>SUM(Avr!B11)</f>
        <v>0</v>
      </c>
      <c r="EL11" s="1">
        <f>SUM(Avr!O11)</f>
        <v>1</v>
      </c>
      <c r="EM11" s="1">
        <f>IF(EK11+EL11&gt;0,1,0)</f>
        <v>1</v>
      </c>
      <c r="EN11" s="1">
        <f>SUM(EJ11+EM11)</f>
        <v>10</v>
      </c>
      <c r="EO11" s="1">
        <f>SUM(Avr!AC11)</f>
        <v>0</v>
      </c>
      <c r="EP11" s="1">
        <f>SUM(Avr!AP11)</f>
        <v>0</v>
      </c>
      <c r="EQ11" s="1">
        <f>IF(EO11+EP11&gt;0,1,0)</f>
        <v>0</v>
      </c>
      <c r="ER11" s="1">
        <f>SUM(EN11+EQ11)</f>
        <v>10</v>
      </c>
      <c r="ES11" s="1">
        <f>SUM(Avr!BE11)</f>
        <v>0</v>
      </c>
      <c r="ET11" s="1">
        <f>SUM(Avr!BR11)</f>
        <v>0</v>
      </c>
      <c r="EU11" s="1">
        <f>IF(ES11+ET11&gt;0,1,0)</f>
        <v>0</v>
      </c>
      <c r="EV11" s="1">
        <f>SUM(ER11+EU11)</f>
        <v>10</v>
      </c>
      <c r="EW11" s="1">
        <f>SUM(Avr!CG11)</f>
        <v>0</v>
      </c>
      <c r="EX11" s="1">
        <f>SUM(Avr!CT11)</f>
        <v>0</v>
      </c>
      <c r="EY11" s="1">
        <f>IF(EW11+EX11&gt;0,1,0)</f>
        <v>0</v>
      </c>
      <c r="EZ11" s="5">
        <f>SUM(EV11+EY11)</f>
        <v>10</v>
      </c>
      <c r="FA11" s="5">
        <f>SUM(Avr!DI11)</f>
        <v>0</v>
      </c>
      <c r="FB11" s="1">
        <f>SUM(Avr!DV11)</f>
        <v>0</v>
      </c>
      <c r="FC11" s="1">
        <f>IF(FA11+FB11&gt;0,1,0)</f>
        <v>0</v>
      </c>
      <c r="FD11" s="21">
        <f>SUM(EZ11+FC11)</f>
        <v>10</v>
      </c>
      <c r="FE11" s="69">
        <f>SUM(Mai!B11)</f>
        <v>0</v>
      </c>
      <c r="FF11" s="1">
        <f>SUM(Mai!O11)</f>
        <v>0</v>
      </c>
      <c r="FG11" s="1">
        <f>IF(FE11+FF11&gt;0,1,0)</f>
        <v>0</v>
      </c>
      <c r="FH11" s="1">
        <f>SUM(FD11+FG11)</f>
        <v>10</v>
      </c>
      <c r="FI11" s="1">
        <f>SUM(Mai!AC11)</f>
        <v>0</v>
      </c>
      <c r="FJ11" s="1">
        <f>SUM(Mai!AP11)</f>
        <v>0</v>
      </c>
      <c r="FK11" s="1">
        <f>IF(FI11+FJ11&gt;0,1,0)</f>
        <v>0</v>
      </c>
      <c r="FL11" s="1">
        <f>SUM(FH11+FK11)</f>
        <v>10</v>
      </c>
      <c r="FM11" s="1">
        <f>SUM(Mai!BE11)</f>
        <v>0</v>
      </c>
      <c r="FN11" s="1">
        <f>SUM(Mai!BR11)</f>
        <v>0</v>
      </c>
      <c r="FO11" s="1">
        <f>IF(FM11+FN11&gt;0,1,0)</f>
        <v>0</v>
      </c>
      <c r="FP11" s="1">
        <f>SUM(FL11+FO11)</f>
        <v>10</v>
      </c>
      <c r="FQ11" s="1">
        <f>SUM(Mai!CG11)</f>
        <v>0</v>
      </c>
      <c r="FR11" s="1">
        <f>SUM(Mai!CT11)</f>
        <v>0</v>
      </c>
      <c r="FS11" s="1">
        <f>IF(FQ11+FR11&gt;0,1,0)</f>
        <v>0</v>
      </c>
      <c r="FT11" s="1">
        <f>SUM(FP11+FS11)</f>
        <v>10</v>
      </c>
      <c r="FU11" s="1">
        <f>SUM(Mai!DI11)</f>
        <v>0</v>
      </c>
      <c r="FV11" s="1">
        <f>SUM(Mai!DV11)</f>
        <v>0</v>
      </c>
      <c r="FW11" s="1">
        <f>IF(FU11+FV11&gt;0,1,0)</f>
        <v>0</v>
      </c>
      <c r="FX11" s="69">
        <f>SUM(FT11+FW11)</f>
        <v>10</v>
      </c>
      <c r="FY11" s="21">
        <f>SUM(Juin!B11)</f>
        <v>0</v>
      </c>
      <c r="FZ11" s="1">
        <f>SUM(Juin!O11)</f>
        <v>0</v>
      </c>
      <c r="GA11" s="1">
        <f>IF(FY11+FZ11&gt;0,1,0)</f>
        <v>0</v>
      </c>
      <c r="GB11" s="1">
        <f>SUM(FX11+GA11)</f>
        <v>10</v>
      </c>
      <c r="GC11" s="1">
        <f>SUM(Juin!AC11)</f>
        <v>0</v>
      </c>
      <c r="GD11" s="1">
        <f>SUM(Juin!AP11)</f>
        <v>0</v>
      </c>
      <c r="GE11" s="1">
        <f>IF(GC11+GD11&gt;0,1,0)</f>
        <v>0</v>
      </c>
      <c r="GF11" s="1">
        <f>SUM(GB11+GE11)</f>
        <v>10</v>
      </c>
      <c r="GG11" s="1">
        <f>SUM(Juin!BE11)</f>
        <v>0</v>
      </c>
      <c r="GH11" s="1">
        <f>SUM(Juin!BR11)</f>
        <v>1</v>
      </c>
      <c r="GI11" s="1">
        <f>IF(GG11+GH11&gt;0,1,0)</f>
        <v>1</v>
      </c>
      <c r="GJ11" s="1">
        <f>SUM(GF11+GI11)</f>
        <v>11</v>
      </c>
      <c r="GK11" s="1">
        <f>SUM(Juin!CG11)</f>
        <v>1</v>
      </c>
      <c r="GL11" s="1">
        <f>SUM(Juin!CT11)</f>
        <v>0</v>
      </c>
      <c r="GM11" s="1">
        <f>IF(GK11+GL11&gt;0,1,0)</f>
        <v>1</v>
      </c>
      <c r="GN11" s="5">
        <f>SUM(GJ11+GM11)</f>
        <v>12</v>
      </c>
      <c r="GO11" s="1">
        <f>SUM(Juin!DI11)</f>
        <v>0</v>
      </c>
      <c r="GP11" s="1">
        <f>SUM(Juin!DV11)</f>
        <v>0</v>
      </c>
      <c r="GQ11" s="1">
        <f>IF(GO11+GP11&gt;0,1,0)</f>
        <v>0</v>
      </c>
      <c r="GR11" s="21">
        <f>SUM(GN11+GQ11)</f>
        <v>12</v>
      </c>
      <c r="GS11" s="29" t="str">
        <f>REPT(Sept!A11,1)</f>
        <v>ANGLAS Olivier</v>
      </c>
    </row>
    <row r="12" spans="1:201">
      <c r="A12" s="1" t="str">
        <f>REPT(Sept!A12,1)</f>
        <v>ANGLAS Yoan</v>
      </c>
      <c r="B12" s="69">
        <f>SUM(Sept!B12)</f>
        <v>1</v>
      </c>
      <c r="C12" s="1">
        <f>SUM(Sept!O12)</f>
        <v>1</v>
      </c>
      <c r="D12" s="1">
        <f t="shared" ref="D12:D75" si="1">IF(B12+C12&gt;0,1,0)</f>
        <v>1</v>
      </c>
      <c r="E12" s="1">
        <f>SUM(Sept!AC12)</f>
        <v>1</v>
      </c>
      <c r="F12" s="1">
        <f>SUM(Sept!AP12)</f>
        <v>1</v>
      </c>
      <c r="G12" s="1">
        <f t="shared" ref="G12:G75" si="2">IF(E12+F12&gt;0,1,0)</f>
        <v>1</v>
      </c>
      <c r="H12" s="1">
        <f t="shared" ref="H12:H75" si="3">SUM(D12+G12)</f>
        <v>2</v>
      </c>
      <c r="I12" s="1">
        <f>SUM(Sept!BE12)</f>
        <v>1</v>
      </c>
      <c r="J12" s="1">
        <f>SUM(Sept!BR12)</f>
        <v>1</v>
      </c>
      <c r="K12" s="1">
        <f t="shared" ref="K12:K75" si="4">IF(I12+J12&gt;0,1,0)</f>
        <v>1</v>
      </c>
      <c r="L12" s="1">
        <f t="shared" ref="L12:L75" si="5">SUM(H12+K12)</f>
        <v>3</v>
      </c>
      <c r="M12" s="1">
        <f>SUM(Sept!CG12)</f>
        <v>1</v>
      </c>
      <c r="N12" s="1">
        <f>SUM(Sept!CT12)</f>
        <v>0</v>
      </c>
      <c r="O12" s="1">
        <f t="shared" ref="O12:O75" si="6">IF(M12+N12&gt;0,1,0)</f>
        <v>1</v>
      </c>
      <c r="P12" s="1">
        <f t="shared" ref="P12:P75" si="7">SUM(L12+O12)</f>
        <v>4</v>
      </c>
      <c r="Q12" s="1">
        <f>SUM(Sept!DI12)</f>
        <v>0</v>
      </c>
      <c r="R12" s="1">
        <f>SUM(Sept!DV12)</f>
        <v>0</v>
      </c>
      <c r="S12" s="1">
        <f t="shared" ref="S12:S75" si="8">IF(Q12+R12&gt;0,1,0)</f>
        <v>0</v>
      </c>
      <c r="T12" s="69">
        <f t="shared" ref="T12:T75" si="9">SUM(P12+S12)</f>
        <v>4</v>
      </c>
      <c r="U12" s="21">
        <f>SUM(Oct!B12)</f>
        <v>1</v>
      </c>
      <c r="V12" s="1">
        <f>SUM(Oct!O12)</f>
        <v>1</v>
      </c>
      <c r="W12" s="1">
        <f t="shared" ref="W12:W75" si="10">IF(U12+V12&gt;0,1,0)</f>
        <v>1</v>
      </c>
      <c r="X12" s="1">
        <f t="shared" si="0"/>
        <v>5</v>
      </c>
      <c r="Y12" s="1">
        <f>SUM(Oct!AC12)</f>
        <v>1</v>
      </c>
      <c r="Z12" s="1">
        <f>SUM(Oct!AP12)</f>
        <v>1</v>
      </c>
      <c r="AA12" s="1">
        <f t="shared" ref="AA12:AA75" si="11">IF(Y12+Z12&gt;0,1,0)</f>
        <v>1</v>
      </c>
      <c r="AB12" s="1">
        <f t="shared" ref="AB12:AB75" si="12">SUM(X12+AA12)</f>
        <v>6</v>
      </c>
      <c r="AC12" s="1">
        <f>SUM(Oct!BE12)</f>
        <v>1</v>
      </c>
      <c r="AD12" s="1">
        <f>SUM(Oct!BR12)</f>
        <v>0</v>
      </c>
      <c r="AE12" s="1">
        <f t="shared" ref="AE12:AE75" si="13">IF(AC12+AD12&gt;0,1,0)</f>
        <v>1</v>
      </c>
      <c r="AF12" s="1">
        <f t="shared" ref="AF12:AF75" si="14">SUM(AB12+AE12)</f>
        <v>7</v>
      </c>
      <c r="AG12" s="1">
        <f>SUM(Oct!CG12)</f>
        <v>1</v>
      </c>
      <c r="AH12" s="1">
        <f>SUM(Oct!CT12)</f>
        <v>1</v>
      </c>
      <c r="AI12" s="1">
        <f t="shared" ref="AI12:AI75" si="15">IF(AG12+AH12&gt;0,1,0)</f>
        <v>1</v>
      </c>
      <c r="AJ12" s="5">
        <f t="shared" ref="AJ12:AJ75" si="16">SUM(AF12+AI12)</f>
        <v>8</v>
      </c>
      <c r="AK12" s="5">
        <f>SUM(Oct!DI12)</f>
        <v>0</v>
      </c>
      <c r="AL12" s="5">
        <f>SUM(Oct!DV12)</f>
        <v>0</v>
      </c>
      <c r="AM12" s="1">
        <f t="shared" ref="AM12:AM75" si="17">IF(AK12+AL12&gt;0,1,0)</f>
        <v>0</v>
      </c>
      <c r="AN12" s="21">
        <f t="shared" ref="AN12:AN75" si="18">SUM(AJ12+AM12)</f>
        <v>8</v>
      </c>
      <c r="AO12" s="69">
        <f>SUM(Nov!B12)</f>
        <v>0</v>
      </c>
      <c r="AP12" s="1">
        <f>SUM(Nov!O12)</f>
        <v>1</v>
      </c>
      <c r="AQ12" s="1">
        <f t="shared" ref="AQ12:AQ75" si="19">IF(AO12+AP12&gt;0,1,0)</f>
        <v>1</v>
      </c>
      <c r="AR12" s="1">
        <f t="shared" ref="AR12:AR75" si="20">SUM(AN12+AQ12)</f>
        <v>9</v>
      </c>
      <c r="AS12" s="1">
        <f>SUM(Nov!AC12)</f>
        <v>1</v>
      </c>
      <c r="AT12" s="1">
        <f>SUM(Nov!AP12)</f>
        <v>0</v>
      </c>
      <c r="AU12" s="1">
        <f t="shared" ref="AU12:AU75" si="21">IF(AS12+AT12&gt;0,1,0)</f>
        <v>1</v>
      </c>
      <c r="AV12" s="1">
        <f t="shared" ref="AV12:AV75" si="22">SUM(AR12+AU12)</f>
        <v>10</v>
      </c>
      <c r="AW12" s="1">
        <f>SUM(Nov!BE12)</f>
        <v>1</v>
      </c>
      <c r="AX12" s="1">
        <f>SUM(Nov!BR12)</f>
        <v>1</v>
      </c>
      <c r="AY12" s="1">
        <f t="shared" ref="AY12:AY75" si="23">IF(AW12+AX12&gt;0,1,0)</f>
        <v>1</v>
      </c>
      <c r="AZ12" s="1">
        <f t="shared" ref="AZ12:AZ75" si="24">SUM(AV12+AY12)</f>
        <v>11</v>
      </c>
      <c r="BA12" s="1">
        <f>SUM(Nov!CG12)</f>
        <v>1</v>
      </c>
      <c r="BB12" s="1">
        <f>SUM(Nov!CT12)</f>
        <v>1</v>
      </c>
      <c r="BC12" s="1">
        <f t="shared" ref="BC12:BC75" si="25">IF(BA12+BB12&gt;0,1,0)</f>
        <v>1</v>
      </c>
      <c r="BD12" s="5">
        <f t="shared" ref="BD12:BD75" si="26">SUM(AZ12+BC12)</f>
        <v>12</v>
      </c>
      <c r="BE12" s="5">
        <f>SUM(Nov!DI12)</f>
        <v>0</v>
      </c>
      <c r="BF12" s="5">
        <f>SUM(Nov!DV12)</f>
        <v>0</v>
      </c>
      <c r="BG12" s="1">
        <f t="shared" ref="BG12:BG75" si="27">IF(BE12+BF12&gt;0,1,0)</f>
        <v>0</v>
      </c>
      <c r="BH12" s="69">
        <f t="shared" ref="BH12:BH75" si="28">SUM(BD12+BG12)</f>
        <v>12</v>
      </c>
      <c r="BI12" s="21">
        <f>SUM(Dec!B12)</f>
        <v>1</v>
      </c>
      <c r="BJ12" s="1">
        <f>SUM(Dec!O12)</f>
        <v>1</v>
      </c>
      <c r="BK12" s="1">
        <f t="shared" ref="BK12:BK75" si="29">IF(BI12+BJ12&gt;0,1,0)</f>
        <v>1</v>
      </c>
      <c r="BL12" s="1">
        <f t="shared" ref="BL12:BL75" si="30">SUM(BH12+BK12)</f>
        <v>13</v>
      </c>
      <c r="BM12" s="1">
        <f>SUM(Dec!AC12)</f>
        <v>1</v>
      </c>
      <c r="BN12" s="1">
        <f>SUM(Dec!AP12)</f>
        <v>1</v>
      </c>
      <c r="BO12" s="1">
        <f t="shared" ref="BO12:BO75" si="31">IF(BM12+BN12&gt;0,1,0)</f>
        <v>1</v>
      </c>
      <c r="BP12" s="1">
        <f t="shared" ref="BP12:BP75" si="32">SUM(BL12+BO12)</f>
        <v>14</v>
      </c>
      <c r="BQ12" s="1">
        <f>SUM(Dec!BE12)</f>
        <v>1</v>
      </c>
      <c r="BR12" s="1">
        <f>SUM(Dec!BR12)</f>
        <v>1</v>
      </c>
      <c r="BS12" s="1">
        <f t="shared" ref="BS12:BS75" si="33">IF(BQ12+BR12&gt;0,1,0)</f>
        <v>1</v>
      </c>
      <c r="BT12" s="1">
        <f t="shared" ref="BT12:BT75" si="34">SUM(BP12+BS12)</f>
        <v>15</v>
      </c>
      <c r="BU12" s="1">
        <f>SUM(Dec!CG12)</f>
        <v>1</v>
      </c>
      <c r="BV12" s="1">
        <f>SUM(Dec!CT12)</f>
        <v>0</v>
      </c>
      <c r="BW12" s="1">
        <f t="shared" ref="BW12:BW75" si="35">IF(BU12+BV12&gt;0,1,0)</f>
        <v>1</v>
      </c>
      <c r="BX12" s="5">
        <f t="shared" ref="BX12:BX75" si="36">SUM(BT12+BW12)</f>
        <v>16</v>
      </c>
      <c r="BY12" s="1">
        <f>SUM(Dec!DI12)</f>
        <v>0</v>
      </c>
      <c r="BZ12" s="1">
        <f>SUM(Dec!DV12)</f>
        <v>0</v>
      </c>
      <c r="CA12" s="1">
        <f t="shared" ref="CA12:CA75" si="37">IF(BY12+BZ12&gt;0,1,0)</f>
        <v>0</v>
      </c>
      <c r="CB12" s="21">
        <f t="shared" ref="CB12:CB75" si="38">SUM(BX12+CA12)</f>
        <v>16</v>
      </c>
      <c r="CC12" s="69">
        <f>SUM(Jan!B12)</f>
        <v>1</v>
      </c>
      <c r="CD12" s="1">
        <f>SUM(Jan!O12)</f>
        <v>1</v>
      </c>
      <c r="CE12" s="1">
        <f t="shared" ref="CE12:CE75" si="39">IF(CC12+CD12&gt;0,1,0)</f>
        <v>1</v>
      </c>
      <c r="CF12" s="1">
        <f t="shared" ref="CF12:CF75" si="40">SUM(CB12+CE12)</f>
        <v>17</v>
      </c>
      <c r="CG12" s="1">
        <f>SUM(Jan!AC12)</f>
        <v>1</v>
      </c>
      <c r="CH12" s="1">
        <f>SUM(Jan!AP12)</f>
        <v>0</v>
      </c>
      <c r="CI12" s="1">
        <f t="shared" ref="CI12:CI75" si="41">IF(CG12+CH12&gt;0,1,0)</f>
        <v>1</v>
      </c>
      <c r="CJ12" s="1">
        <f t="shared" ref="CJ12:CJ75" si="42">SUM(CF12+CI12)</f>
        <v>18</v>
      </c>
      <c r="CK12" s="1">
        <f>SUM(Jan!BE12)</f>
        <v>1</v>
      </c>
      <c r="CL12" s="1">
        <f>SUM(Jan!BR12)</f>
        <v>1</v>
      </c>
      <c r="CM12" s="1">
        <f t="shared" ref="CM12:CM75" si="43">IF(CK12+CL12&gt;0,1,0)</f>
        <v>1</v>
      </c>
      <c r="CN12" s="1">
        <f t="shared" ref="CN12:CN75" si="44">SUM(CJ12+CM12)</f>
        <v>19</v>
      </c>
      <c r="CO12" s="1">
        <f>SUM(Jan!CG12)</f>
        <v>1</v>
      </c>
      <c r="CP12" s="1">
        <f>SUM(Jan!CT12)</f>
        <v>1</v>
      </c>
      <c r="CQ12" s="1">
        <f t="shared" ref="CQ12:CQ75" si="45">IF(CO12+CP12&gt;0,1,0)</f>
        <v>1</v>
      </c>
      <c r="CR12" s="5">
        <f t="shared" ref="CR12:CR75" si="46">SUM(CN12+CQ12)</f>
        <v>20</v>
      </c>
      <c r="CS12" s="1">
        <f>SUM(Jan!DI12)</f>
        <v>0</v>
      </c>
      <c r="CT12" s="1">
        <f>SUM(Jan!DV12)</f>
        <v>0</v>
      </c>
      <c r="CU12" s="1">
        <f t="shared" ref="CU12:CU75" si="47">IF(CS12+CT12&gt;0,1,0)</f>
        <v>0</v>
      </c>
      <c r="CV12" s="69">
        <f t="shared" ref="CV12:CV75" si="48">SUM(CR12+CU12)</f>
        <v>20</v>
      </c>
      <c r="CW12" s="21">
        <f>SUM(Fev!B12)</f>
        <v>0</v>
      </c>
      <c r="CX12" s="1">
        <f>SUM(Fev!O12)</f>
        <v>1</v>
      </c>
      <c r="CY12" s="1">
        <f t="shared" ref="CY12:CY75" si="49">IF(CW12+CX12&gt;0,1,0)</f>
        <v>1</v>
      </c>
      <c r="CZ12" s="1">
        <f t="shared" ref="CZ12:CZ75" si="50">SUM(CV12+CY12)</f>
        <v>21</v>
      </c>
      <c r="DA12" s="1">
        <f>SUM(Fev!AC12)</f>
        <v>0</v>
      </c>
      <c r="DB12" s="1">
        <f>SUM(Fev!AP12)</f>
        <v>0</v>
      </c>
      <c r="DC12" s="1">
        <f t="shared" ref="DC12:DC75" si="51">IF(DA12+DB12&gt;0,1,0)</f>
        <v>0</v>
      </c>
      <c r="DD12" s="1">
        <f t="shared" ref="DD12:DD75" si="52">SUM(CZ12+DC12)</f>
        <v>21</v>
      </c>
      <c r="DE12" s="1">
        <f>SUM(Fev!BE12)</f>
        <v>1</v>
      </c>
      <c r="DF12" s="1">
        <f>SUM(Fev!BR12)</f>
        <v>1</v>
      </c>
      <c r="DG12" s="1">
        <f t="shared" ref="DG12:DG75" si="53">IF(DE12+DF12&gt;0,1,0)</f>
        <v>1</v>
      </c>
      <c r="DH12" s="1">
        <f t="shared" ref="DH12:DH75" si="54">SUM(DD12+DG12)</f>
        <v>22</v>
      </c>
      <c r="DI12" s="1">
        <f>SUM(Fev!CG12)</f>
        <v>1</v>
      </c>
      <c r="DJ12" s="1">
        <f>SUM(Fev!CT12)</f>
        <v>0</v>
      </c>
      <c r="DK12" s="1">
        <f t="shared" ref="DK12:DK75" si="55">IF(DI12+DJ12&gt;0,1,0)</f>
        <v>1</v>
      </c>
      <c r="DL12" s="1">
        <f t="shared" ref="DL12:DL75" si="56">SUM(DH12+DK12)</f>
        <v>23</v>
      </c>
      <c r="DM12" s="1">
        <f>SUM(Fev!DI12)</f>
        <v>0</v>
      </c>
      <c r="DN12" s="1">
        <f>SUM(Fev!DV12)</f>
        <v>0</v>
      </c>
      <c r="DO12" s="1">
        <f t="shared" ref="DO12:DO75" si="57">IF(DM12+DN12&gt;0,1,0)</f>
        <v>0</v>
      </c>
      <c r="DP12" s="21">
        <f t="shared" ref="DP12:DP75" si="58">SUM(DL12+DO12)</f>
        <v>23</v>
      </c>
      <c r="DQ12" s="69">
        <f>SUM(Mars!B12)</f>
        <v>1</v>
      </c>
      <c r="DR12" s="1">
        <f>SUM(Mars!O12)</f>
        <v>0</v>
      </c>
      <c r="DS12" s="1">
        <f t="shared" ref="DS12:DS75" si="59">IF(DQ12+DR12&gt;0,1,0)</f>
        <v>1</v>
      </c>
      <c r="DT12" s="1">
        <f t="shared" ref="DT12:DT75" si="60">SUM(DP12+DS12)</f>
        <v>24</v>
      </c>
      <c r="DU12" s="1">
        <f>SUM(Mars!AC12)</f>
        <v>1</v>
      </c>
      <c r="DV12" s="1">
        <f>SUM(Mars!AP12)</f>
        <v>0</v>
      </c>
      <c r="DW12" s="1">
        <f t="shared" ref="DW12:DW75" si="61">IF(DU12+DV12&gt;0,1,0)</f>
        <v>1</v>
      </c>
      <c r="DX12" s="1">
        <f t="shared" ref="DX12:DX75" si="62">SUM(DT12+DW12)</f>
        <v>25</v>
      </c>
      <c r="DY12" s="1">
        <f>SUM(Mars!BE12)</f>
        <v>0</v>
      </c>
      <c r="DZ12" s="1">
        <f>SUM(Mars!BR12)</f>
        <v>0</v>
      </c>
      <c r="EA12" s="1">
        <f t="shared" ref="EA12:EA75" si="63">IF(DY12+DZ12&gt;0,1,0)</f>
        <v>0</v>
      </c>
      <c r="EB12" s="1">
        <f t="shared" ref="EB12:EB75" si="64">SUM(DX12+EA12)</f>
        <v>25</v>
      </c>
      <c r="EC12" s="1">
        <f>SUM(Mars!CG12)</f>
        <v>1</v>
      </c>
      <c r="ED12" s="1">
        <f>SUM(Mars!CT12)</f>
        <v>0</v>
      </c>
      <c r="EE12" s="1">
        <f t="shared" ref="EE12:EE75" si="65">IF(EC12+ED12&gt;0,1,0)</f>
        <v>1</v>
      </c>
      <c r="EF12" s="1">
        <f t="shared" ref="EF12:EF75" si="66">SUM(EB12+EE12)</f>
        <v>26</v>
      </c>
      <c r="EG12" s="1">
        <f>SUM(Mars!DI12)</f>
        <v>0</v>
      </c>
      <c r="EH12" s="1">
        <f>SUM(Mars!DV12)</f>
        <v>0</v>
      </c>
      <c r="EI12" s="1">
        <f t="shared" ref="EI12:EI75" si="67">IF(EG12+EH12&gt;0,1,0)</f>
        <v>0</v>
      </c>
      <c r="EJ12" s="69">
        <f t="shared" ref="EJ12:EJ75" si="68">SUM(EF12+EI12)</f>
        <v>26</v>
      </c>
      <c r="EK12" s="21">
        <f>SUM(Avr!B12)</f>
        <v>1</v>
      </c>
      <c r="EL12" s="1">
        <f>SUM(Avr!O12)</f>
        <v>1</v>
      </c>
      <c r="EM12" s="1">
        <f t="shared" ref="EM12:EM75" si="69">IF(EK12+EL12&gt;0,1,0)</f>
        <v>1</v>
      </c>
      <c r="EN12" s="1">
        <f t="shared" ref="EN12:EN75" si="70">SUM(EJ12+EM12)</f>
        <v>27</v>
      </c>
      <c r="EO12" s="1">
        <f>SUM(Avr!AC12)</f>
        <v>1</v>
      </c>
      <c r="EP12" s="1">
        <f>SUM(Avr!AP12)</f>
        <v>1</v>
      </c>
      <c r="EQ12" s="1">
        <f t="shared" ref="EQ12:EQ75" si="71">IF(EO12+EP12&gt;0,1,0)</f>
        <v>1</v>
      </c>
      <c r="ER12" s="1">
        <f t="shared" ref="ER12:ER75" si="72">SUM(EN12+EQ12)</f>
        <v>28</v>
      </c>
      <c r="ES12" s="1">
        <f>SUM(Avr!BE12)</f>
        <v>1</v>
      </c>
      <c r="ET12" s="1">
        <f>SUM(Avr!BR12)</f>
        <v>0</v>
      </c>
      <c r="EU12" s="1">
        <f t="shared" ref="EU12:EU75" si="73">IF(ES12+ET12&gt;0,1,0)</f>
        <v>1</v>
      </c>
      <c r="EV12" s="1">
        <f t="shared" ref="EV12:EV75" si="74">SUM(ER12+EU12)</f>
        <v>29</v>
      </c>
      <c r="EW12" s="1">
        <f>SUM(Avr!CG12)</f>
        <v>1</v>
      </c>
      <c r="EX12" s="1">
        <f>SUM(Avr!CT12)</f>
        <v>0</v>
      </c>
      <c r="EY12" s="1">
        <f t="shared" ref="EY12:EY75" si="75">IF(EW12+EX12&gt;0,1,0)</f>
        <v>1</v>
      </c>
      <c r="EZ12" s="5">
        <f t="shared" ref="EZ12:EZ75" si="76">SUM(EV12+EY12)</f>
        <v>30</v>
      </c>
      <c r="FA12" s="5">
        <f>SUM(Avr!DI12)</f>
        <v>0</v>
      </c>
      <c r="FB12" s="1">
        <f>SUM(Avr!DV12)</f>
        <v>0</v>
      </c>
      <c r="FC12" s="1">
        <f t="shared" ref="FC12:FC75" si="77">IF(FA12+FB12&gt;0,1,0)</f>
        <v>0</v>
      </c>
      <c r="FD12" s="21">
        <f t="shared" ref="FD12:FD75" si="78">SUM(EZ12+FC12)</f>
        <v>30</v>
      </c>
      <c r="FE12" s="69">
        <f>SUM(Mai!B12)</f>
        <v>1</v>
      </c>
      <c r="FF12" s="1">
        <f>SUM(Mai!O12)</f>
        <v>1</v>
      </c>
      <c r="FG12" s="1">
        <f t="shared" ref="FG12:FG75" si="79">IF(FE12+FF12&gt;0,1,0)</f>
        <v>1</v>
      </c>
      <c r="FH12" s="1">
        <f t="shared" ref="FH12:FH75" si="80">SUM(FD12+FG12)</f>
        <v>31</v>
      </c>
      <c r="FI12" s="1">
        <f>SUM(Mai!AC12)</f>
        <v>1</v>
      </c>
      <c r="FJ12" s="1">
        <f>SUM(Mai!AP12)</f>
        <v>1</v>
      </c>
      <c r="FK12" s="1">
        <f t="shared" ref="FK12:FK75" si="81">IF(FI12+FJ12&gt;0,1,0)</f>
        <v>1</v>
      </c>
      <c r="FL12" s="1">
        <f t="shared" ref="FL12:FL75" si="82">SUM(FH12+FK12)</f>
        <v>32</v>
      </c>
      <c r="FM12" s="1">
        <f>SUM(Mai!BE12)</f>
        <v>1</v>
      </c>
      <c r="FN12" s="1">
        <f>SUM(Mai!BR12)</f>
        <v>1</v>
      </c>
      <c r="FO12" s="1">
        <f t="shared" ref="FO12:FO75" si="83">IF(FM12+FN12&gt;0,1,0)</f>
        <v>1</v>
      </c>
      <c r="FP12" s="1">
        <f t="shared" ref="FP12:FP75" si="84">SUM(FL12+FO12)</f>
        <v>33</v>
      </c>
      <c r="FQ12" s="1">
        <f>SUM(Mai!CG12)</f>
        <v>0</v>
      </c>
      <c r="FR12" s="1">
        <f>SUM(Mai!CT12)</f>
        <v>0</v>
      </c>
      <c r="FS12" s="1">
        <f t="shared" ref="FS12:FS75" si="85">IF(FQ12+FR12&gt;0,1,0)</f>
        <v>0</v>
      </c>
      <c r="FT12" s="1">
        <f t="shared" ref="FT12:FT75" si="86">SUM(FP12+FS12)</f>
        <v>33</v>
      </c>
      <c r="FU12" s="1">
        <f>SUM(Mai!DI12)</f>
        <v>0</v>
      </c>
      <c r="FV12" s="1">
        <f>SUM(Mai!DV12)</f>
        <v>0</v>
      </c>
      <c r="FW12" s="1">
        <f t="shared" ref="FW12:FW75" si="87">IF(FU12+FV12&gt;0,1,0)</f>
        <v>0</v>
      </c>
      <c r="FX12" s="69">
        <f t="shared" ref="FX12:FX75" si="88">SUM(FT12+FW12)</f>
        <v>33</v>
      </c>
      <c r="FY12" s="21">
        <f>SUM(Juin!B12)</f>
        <v>1</v>
      </c>
      <c r="FZ12" s="1">
        <f>SUM(Juin!O12)</f>
        <v>1</v>
      </c>
      <c r="GA12" s="1">
        <f t="shared" ref="GA12:GA75" si="89">IF(FY12+FZ12&gt;0,1,0)</f>
        <v>1</v>
      </c>
      <c r="GB12" s="1">
        <f t="shared" ref="GB12:GB75" si="90">SUM(FX12+GA12)</f>
        <v>34</v>
      </c>
      <c r="GC12" s="1">
        <f>SUM(Juin!AC12)</f>
        <v>1</v>
      </c>
      <c r="GD12" s="1">
        <f>SUM(Juin!AP12)</f>
        <v>1</v>
      </c>
      <c r="GE12" s="1">
        <f t="shared" ref="GE12:GE75" si="91">IF(GC12+GD12&gt;0,1,0)</f>
        <v>1</v>
      </c>
      <c r="GF12" s="1">
        <f t="shared" ref="GF12:GF75" si="92">SUM(GB12+GE12)</f>
        <v>35</v>
      </c>
      <c r="GG12" s="1">
        <f>SUM(Juin!BE12)</f>
        <v>1</v>
      </c>
      <c r="GH12" s="1">
        <f>SUM(Juin!BR12)</f>
        <v>0</v>
      </c>
      <c r="GI12" s="1">
        <f t="shared" ref="GI12:GI75" si="93">IF(GG12+GH12&gt;0,1,0)</f>
        <v>1</v>
      </c>
      <c r="GJ12" s="1">
        <f t="shared" ref="GJ12:GJ75" si="94">SUM(GF12+GI12)</f>
        <v>36</v>
      </c>
      <c r="GK12" s="1">
        <f>SUM(Juin!CG12)</f>
        <v>1</v>
      </c>
      <c r="GL12" s="1">
        <f>SUM(Juin!CT12)</f>
        <v>0</v>
      </c>
      <c r="GM12" s="1">
        <f t="shared" ref="GM12:GM75" si="95">IF(GK12+GL12&gt;0,1,0)</f>
        <v>1</v>
      </c>
      <c r="GN12" s="5">
        <f t="shared" ref="GN12:GN75" si="96">SUM(GJ12+GM12)</f>
        <v>37</v>
      </c>
      <c r="GO12" s="1">
        <f>SUM(Juin!DI12)</f>
        <v>0</v>
      </c>
      <c r="GP12" s="1">
        <f>SUM(Juin!DV12)</f>
        <v>0</v>
      </c>
      <c r="GQ12" s="1">
        <f t="shared" ref="GQ12:GQ75" si="97">IF(GO12+GP12&gt;0,1,0)</f>
        <v>0</v>
      </c>
      <c r="GR12" s="21">
        <f t="shared" ref="GR12:GR75" si="98">SUM(GN12+GQ12)</f>
        <v>37</v>
      </c>
      <c r="GS12" s="29" t="str">
        <f>REPT(Sept!A12,1)</f>
        <v>ANGLAS Yoan</v>
      </c>
    </row>
    <row r="13" spans="1:201">
      <c r="A13" s="1" t="str">
        <f>REPT(Sept!A13,1)</f>
        <v>BARROS Stéphane</v>
      </c>
      <c r="B13" s="69">
        <f>SUM(Sept!B13)</f>
        <v>1</v>
      </c>
      <c r="C13" s="1">
        <f>SUM(Sept!O13)</f>
        <v>0</v>
      </c>
      <c r="D13" s="1">
        <f t="shared" si="1"/>
        <v>1</v>
      </c>
      <c r="E13" s="1">
        <f>SUM(Sept!AC13)</f>
        <v>1</v>
      </c>
      <c r="F13" s="1">
        <f>SUM(Sept!AP13)</f>
        <v>0</v>
      </c>
      <c r="G13" s="1">
        <f t="shared" si="2"/>
        <v>1</v>
      </c>
      <c r="H13" s="1">
        <f t="shared" si="3"/>
        <v>2</v>
      </c>
      <c r="I13" s="1">
        <f>SUM(Sept!BE13)</f>
        <v>1</v>
      </c>
      <c r="J13" s="1">
        <f>SUM(Sept!BR13)</f>
        <v>0</v>
      </c>
      <c r="K13" s="1">
        <f t="shared" si="4"/>
        <v>1</v>
      </c>
      <c r="L13" s="1">
        <f t="shared" si="5"/>
        <v>3</v>
      </c>
      <c r="M13" s="1">
        <f>SUM(Sept!CG13)</f>
        <v>1</v>
      </c>
      <c r="N13" s="1">
        <f>SUM(Sept!CT13)</f>
        <v>0</v>
      </c>
      <c r="O13" s="1">
        <f t="shared" si="6"/>
        <v>1</v>
      </c>
      <c r="P13" s="1">
        <f t="shared" si="7"/>
        <v>4</v>
      </c>
      <c r="Q13" s="1">
        <f>SUM(Sept!DI13)</f>
        <v>0</v>
      </c>
      <c r="R13" s="1">
        <f>SUM(Sept!DV13)</f>
        <v>0</v>
      </c>
      <c r="S13" s="1">
        <f t="shared" si="8"/>
        <v>0</v>
      </c>
      <c r="T13" s="69">
        <f t="shared" si="9"/>
        <v>4</v>
      </c>
      <c r="U13" s="21">
        <f>SUM(Oct!B13)</f>
        <v>1</v>
      </c>
      <c r="V13" s="1">
        <f>SUM(Oct!O13)</f>
        <v>0</v>
      </c>
      <c r="W13" s="1">
        <f t="shared" si="10"/>
        <v>1</v>
      </c>
      <c r="X13" s="1">
        <f t="shared" si="0"/>
        <v>5</v>
      </c>
      <c r="Y13" s="1">
        <f>SUM(Oct!AC13)</f>
        <v>1</v>
      </c>
      <c r="Z13" s="1">
        <f>SUM(Oct!AP13)</f>
        <v>0</v>
      </c>
      <c r="AA13" s="1">
        <f t="shared" si="11"/>
        <v>1</v>
      </c>
      <c r="AB13" s="1">
        <f t="shared" si="12"/>
        <v>6</v>
      </c>
      <c r="AC13" s="1">
        <f>SUM(Oct!BE13)</f>
        <v>1</v>
      </c>
      <c r="AD13" s="1">
        <f>SUM(Oct!BR13)</f>
        <v>1</v>
      </c>
      <c r="AE13" s="1">
        <f t="shared" si="13"/>
        <v>1</v>
      </c>
      <c r="AF13" s="1">
        <f t="shared" si="14"/>
        <v>7</v>
      </c>
      <c r="AG13" s="1">
        <f>SUM(Oct!CG13)</f>
        <v>0</v>
      </c>
      <c r="AH13" s="1">
        <f>SUM(Oct!CT13)</f>
        <v>1</v>
      </c>
      <c r="AI13" s="1">
        <f t="shared" si="15"/>
        <v>1</v>
      </c>
      <c r="AJ13" s="5">
        <f t="shared" si="16"/>
        <v>8</v>
      </c>
      <c r="AK13" s="5">
        <f>SUM(Oct!DI13)</f>
        <v>0</v>
      </c>
      <c r="AL13" s="5">
        <f>SUM(Oct!DV13)</f>
        <v>0</v>
      </c>
      <c r="AM13" s="1">
        <f t="shared" si="17"/>
        <v>0</v>
      </c>
      <c r="AN13" s="21">
        <f t="shared" si="18"/>
        <v>8</v>
      </c>
      <c r="AO13" s="69">
        <f>SUM(Nov!B13)</f>
        <v>1</v>
      </c>
      <c r="AP13" s="1">
        <f>SUM(Nov!O13)</f>
        <v>1</v>
      </c>
      <c r="AQ13" s="1">
        <f t="shared" si="19"/>
        <v>1</v>
      </c>
      <c r="AR13" s="1">
        <f t="shared" si="20"/>
        <v>9</v>
      </c>
      <c r="AS13" s="1">
        <f>SUM(Nov!AC13)</f>
        <v>1</v>
      </c>
      <c r="AT13" s="1">
        <f>SUM(Nov!AP13)</f>
        <v>0</v>
      </c>
      <c r="AU13" s="1">
        <f t="shared" si="21"/>
        <v>1</v>
      </c>
      <c r="AV13" s="1">
        <f t="shared" si="22"/>
        <v>10</v>
      </c>
      <c r="AW13" s="1">
        <f>SUM(Nov!BE13)</f>
        <v>1</v>
      </c>
      <c r="AX13" s="1">
        <f>SUM(Nov!BR13)</f>
        <v>0</v>
      </c>
      <c r="AY13" s="1">
        <f t="shared" si="23"/>
        <v>1</v>
      </c>
      <c r="AZ13" s="1">
        <f t="shared" si="24"/>
        <v>11</v>
      </c>
      <c r="BA13" s="1">
        <f>SUM(Nov!CG13)</f>
        <v>1</v>
      </c>
      <c r="BB13" s="1">
        <f>SUM(Nov!CT13)</f>
        <v>0</v>
      </c>
      <c r="BC13" s="1">
        <f t="shared" si="25"/>
        <v>1</v>
      </c>
      <c r="BD13" s="5">
        <f t="shared" si="26"/>
        <v>12</v>
      </c>
      <c r="BE13" s="5">
        <f>SUM(Nov!DI13)</f>
        <v>0</v>
      </c>
      <c r="BF13" s="5">
        <f>SUM(Nov!DV13)</f>
        <v>0</v>
      </c>
      <c r="BG13" s="1">
        <f t="shared" si="27"/>
        <v>0</v>
      </c>
      <c r="BH13" s="69">
        <f t="shared" si="28"/>
        <v>12</v>
      </c>
      <c r="BI13" s="21">
        <f>SUM(Dec!B13)</f>
        <v>1</v>
      </c>
      <c r="BJ13" s="1">
        <f>SUM(Dec!O13)</f>
        <v>1</v>
      </c>
      <c r="BK13" s="1">
        <f t="shared" si="29"/>
        <v>1</v>
      </c>
      <c r="BL13" s="1">
        <f t="shared" si="30"/>
        <v>13</v>
      </c>
      <c r="BM13" s="1">
        <f>SUM(Dec!AC13)</f>
        <v>1</v>
      </c>
      <c r="BN13" s="1">
        <f>SUM(Dec!AP13)</f>
        <v>1</v>
      </c>
      <c r="BO13" s="1">
        <f t="shared" si="31"/>
        <v>1</v>
      </c>
      <c r="BP13" s="1">
        <f t="shared" si="32"/>
        <v>14</v>
      </c>
      <c r="BQ13" s="1">
        <f>SUM(Dec!BE13)</f>
        <v>1</v>
      </c>
      <c r="BR13" s="1">
        <f>SUM(Dec!BR13)</f>
        <v>0</v>
      </c>
      <c r="BS13" s="1">
        <f t="shared" si="33"/>
        <v>1</v>
      </c>
      <c r="BT13" s="1">
        <f t="shared" si="34"/>
        <v>15</v>
      </c>
      <c r="BU13" s="1">
        <f>SUM(Dec!CG13)</f>
        <v>1</v>
      </c>
      <c r="BV13" s="1">
        <f>SUM(Dec!CT13)</f>
        <v>1</v>
      </c>
      <c r="BW13" s="1">
        <f t="shared" si="35"/>
        <v>1</v>
      </c>
      <c r="BX13" s="5">
        <f t="shared" si="36"/>
        <v>16</v>
      </c>
      <c r="BY13" s="1">
        <f>SUM(Dec!DI13)</f>
        <v>0</v>
      </c>
      <c r="BZ13" s="1">
        <f>SUM(Dec!DV13)</f>
        <v>0</v>
      </c>
      <c r="CA13" s="1">
        <f t="shared" si="37"/>
        <v>0</v>
      </c>
      <c r="CB13" s="21">
        <f t="shared" si="38"/>
        <v>16</v>
      </c>
      <c r="CC13" s="69">
        <f>SUM(Jan!B13)</f>
        <v>1</v>
      </c>
      <c r="CD13" s="1">
        <f>SUM(Jan!O13)</f>
        <v>0</v>
      </c>
      <c r="CE13" s="1">
        <f t="shared" si="39"/>
        <v>1</v>
      </c>
      <c r="CF13" s="1">
        <f t="shared" si="40"/>
        <v>17</v>
      </c>
      <c r="CG13" s="1">
        <f>SUM(Jan!AC13)</f>
        <v>0</v>
      </c>
      <c r="CH13" s="1">
        <f>SUM(Jan!AP13)</f>
        <v>0</v>
      </c>
      <c r="CI13" s="1">
        <f t="shared" si="41"/>
        <v>0</v>
      </c>
      <c r="CJ13" s="1">
        <f t="shared" si="42"/>
        <v>17</v>
      </c>
      <c r="CK13" s="1">
        <f>SUM(Jan!BE13)</f>
        <v>0</v>
      </c>
      <c r="CL13" s="1">
        <f>SUM(Jan!BR13)</f>
        <v>0</v>
      </c>
      <c r="CM13" s="1">
        <f t="shared" si="43"/>
        <v>0</v>
      </c>
      <c r="CN13" s="1">
        <f t="shared" si="44"/>
        <v>17</v>
      </c>
      <c r="CO13" s="1">
        <f>SUM(Jan!CG13)</f>
        <v>1</v>
      </c>
      <c r="CP13" s="1">
        <f>SUM(Jan!CT13)</f>
        <v>1</v>
      </c>
      <c r="CQ13" s="1">
        <f t="shared" si="45"/>
        <v>1</v>
      </c>
      <c r="CR13" s="5">
        <f t="shared" si="46"/>
        <v>18</v>
      </c>
      <c r="CS13" s="1">
        <f>SUM(Jan!DI13)</f>
        <v>0</v>
      </c>
      <c r="CT13" s="1">
        <f>SUM(Jan!DV13)</f>
        <v>0</v>
      </c>
      <c r="CU13" s="1">
        <f t="shared" si="47"/>
        <v>0</v>
      </c>
      <c r="CV13" s="69">
        <f t="shared" si="48"/>
        <v>18</v>
      </c>
      <c r="CW13" s="21">
        <f>SUM(Fev!B13)</f>
        <v>1</v>
      </c>
      <c r="CX13" s="1">
        <f>SUM(Fev!O13)</f>
        <v>1</v>
      </c>
      <c r="CY13" s="1">
        <f t="shared" si="49"/>
        <v>1</v>
      </c>
      <c r="CZ13" s="1">
        <f t="shared" si="50"/>
        <v>19</v>
      </c>
      <c r="DA13" s="1">
        <f>SUM(Fev!AC13)</f>
        <v>1</v>
      </c>
      <c r="DB13" s="1">
        <f>SUM(Fev!AP13)</f>
        <v>0</v>
      </c>
      <c r="DC13" s="1">
        <f t="shared" si="51"/>
        <v>1</v>
      </c>
      <c r="DD13" s="1">
        <f t="shared" si="52"/>
        <v>20</v>
      </c>
      <c r="DE13" s="1">
        <f>SUM(Fev!BE13)</f>
        <v>1</v>
      </c>
      <c r="DF13" s="1">
        <f>SUM(Fev!BR13)</f>
        <v>0</v>
      </c>
      <c r="DG13" s="1">
        <f t="shared" si="53"/>
        <v>1</v>
      </c>
      <c r="DH13" s="1">
        <f t="shared" si="54"/>
        <v>21</v>
      </c>
      <c r="DI13" s="1">
        <f>SUM(Fev!CG13)</f>
        <v>1</v>
      </c>
      <c r="DJ13" s="1">
        <f>SUM(Fev!CT13)</f>
        <v>0</v>
      </c>
      <c r="DK13" s="1">
        <f t="shared" si="55"/>
        <v>1</v>
      </c>
      <c r="DL13" s="1">
        <f t="shared" si="56"/>
        <v>22</v>
      </c>
      <c r="DM13" s="1">
        <f>SUM(Fev!DI13)</f>
        <v>0</v>
      </c>
      <c r="DN13" s="1">
        <f>SUM(Fev!DV13)</f>
        <v>0</v>
      </c>
      <c r="DO13" s="1">
        <f t="shared" si="57"/>
        <v>0</v>
      </c>
      <c r="DP13" s="21">
        <f t="shared" si="58"/>
        <v>22</v>
      </c>
      <c r="DQ13" s="69">
        <f>SUM(Mars!B13)</f>
        <v>1</v>
      </c>
      <c r="DR13" s="1">
        <f>SUM(Mars!O13)</f>
        <v>0</v>
      </c>
      <c r="DS13" s="1">
        <f t="shared" si="59"/>
        <v>1</v>
      </c>
      <c r="DT13" s="1">
        <f t="shared" si="60"/>
        <v>23</v>
      </c>
      <c r="DU13" s="1">
        <f>SUM(Mars!AC13)</f>
        <v>1</v>
      </c>
      <c r="DV13" s="1">
        <f>SUM(Mars!AP13)</f>
        <v>0</v>
      </c>
      <c r="DW13" s="1">
        <f t="shared" si="61"/>
        <v>1</v>
      </c>
      <c r="DX13" s="1">
        <f t="shared" si="62"/>
        <v>24</v>
      </c>
      <c r="DY13" s="1">
        <f>SUM(Mars!BE13)</f>
        <v>1</v>
      </c>
      <c r="DZ13" s="1">
        <f>SUM(Mars!BR13)</f>
        <v>0</v>
      </c>
      <c r="EA13" s="1">
        <f t="shared" si="63"/>
        <v>1</v>
      </c>
      <c r="EB13" s="1">
        <f t="shared" si="64"/>
        <v>25</v>
      </c>
      <c r="EC13" s="1">
        <f>SUM(Mars!CG13)</f>
        <v>0</v>
      </c>
      <c r="ED13" s="1">
        <f>SUM(Mars!CT13)</f>
        <v>0</v>
      </c>
      <c r="EE13" s="1">
        <f t="shared" si="65"/>
        <v>0</v>
      </c>
      <c r="EF13" s="1">
        <f t="shared" si="66"/>
        <v>25</v>
      </c>
      <c r="EG13" s="1">
        <f>SUM(Mars!DI13)</f>
        <v>0</v>
      </c>
      <c r="EH13" s="1">
        <f>SUM(Mars!DV13)</f>
        <v>0</v>
      </c>
      <c r="EI13" s="1">
        <f t="shared" si="67"/>
        <v>0</v>
      </c>
      <c r="EJ13" s="69">
        <f t="shared" si="68"/>
        <v>25</v>
      </c>
      <c r="EK13" s="21">
        <f>SUM(Avr!B13)</f>
        <v>0</v>
      </c>
      <c r="EL13" s="1">
        <f>SUM(Avr!O13)</f>
        <v>0</v>
      </c>
      <c r="EM13" s="1">
        <f t="shared" si="69"/>
        <v>0</v>
      </c>
      <c r="EN13" s="1">
        <f t="shared" si="70"/>
        <v>25</v>
      </c>
      <c r="EO13" s="1">
        <f>SUM(Avr!AC13)</f>
        <v>0</v>
      </c>
      <c r="EP13" s="1">
        <f>SUM(Avr!AP13)</f>
        <v>0</v>
      </c>
      <c r="EQ13" s="1">
        <f t="shared" si="71"/>
        <v>0</v>
      </c>
      <c r="ER13" s="1">
        <f t="shared" si="72"/>
        <v>25</v>
      </c>
      <c r="ES13" s="1">
        <f>SUM(Avr!BE13)</f>
        <v>0</v>
      </c>
      <c r="ET13" s="1">
        <f>SUM(Avr!BR13)</f>
        <v>0</v>
      </c>
      <c r="EU13" s="1">
        <f t="shared" si="73"/>
        <v>0</v>
      </c>
      <c r="EV13" s="1">
        <f t="shared" si="74"/>
        <v>25</v>
      </c>
      <c r="EW13" s="1">
        <f>SUM(Avr!CG13)</f>
        <v>0</v>
      </c>
      <c r="EX13" s="1">
        <f>SUM(Avr!CT13)</f>
        <v>0</v>
      </c>
      <c r="EY13" s="1">
        <f t="shared" si="75"/>
        <v>0</v>
      </c>
      <c r="EZ13" s="5">
        <f t="shared" si="76"/>
        <v>25</v>
      </c>
      <c r="FA13" s="5">
        <f>SUM(Avr!DI13)</f>
        <v>0</v>
      </c>
      <c r="FB13" s="1">
        <f>SUM(Avr!DV13)</f>
        <v>0</v>
      </c>
      <c r="FC13" s="1">
        <f t="shared" si="77"/>
        <v>0</v>
      </c>
      <c r="FD13" s="21">
        <f t="shared" si="78"/>
        <v>25</v>
      </c>
      <c r="FE13" s="69">
        <f>SUM(Mai!B13)</f>
        <v>0</v>
      </c>
      <c r="FF13" s="1">
        <f>SUM(Mai!O13)</f>
        <v>0</v>
      </c>
      <c r="FG13" s="1">
        <f t="shared" si="79"/>
        <v>0</v>
      </c>
      <c r="FH13" s="1">
        <f t="shared" si="80"/>
        <v>25</v>
      </c>
      <c r="FI13" s="1">
        <f>SUM(Mai!AC13)</f>
        <v>0</v>
      </c>
      <c r="FJ13" s="1">
        <f>SUM(Mai!AP13)</f>
        <v>0</v>
      </c>
      <c r="FK13" s="1">
        <f t="shared" si="81"/>
        <v>0</v>
      </c>
      <c r="FL13" s="1">
        <f t="shared" si="82"/>
        <v>25</v>
      </c>
      <c r="FM13" s="1">
        <f>SUM(Mai!BE13)</f>
        <v>0</v>
      </c>
      <c r="FN13" s="1">
        <f>SUM(Mai!BR13)</f>
        <v>0</v>
      </c>
      <c r="FO13" s="1">
        <f t="shared" si="83"/>
        <v>0</v>
      </c>
      <c r="FP13" s="1">
        <f t="shared" si="84"/>
        <v>25</v>
      </c>
      <c r="FQ13" s="1">
        <f>SUM(Mai!CG13)</f>
        <v>0</v>
      </c>
      <c r="FR13" s="1">
        <f>SUM(Mai!CT13)</f>
        <v>0</v>
      </c>
      <c r="FS13" s="1">
        <f t="shared" si="85"/>
        <v>0</v>
      </c>
      <c r="FT13" s="1">
        <f t="shared" si="86"/>
        <v>25</v>
      </c>
      <c r="FU13" s="1">
        <f>SUM(Mai!DI13)</f>
        <v>0</v>
      </c>
      <c r="FV13" s="1">
        <f>SUM(Mai!DV13)</f>
        <v>0</v>
      </c>
      <c r="FW13" s="1">
        <f t="shared" si="87"/>
        <v>0</v>
      </c>
      <c r="FX13" s="69">
        <f t="shared" si="88"/>
        <v>25</v>
      </c>
      <c r="FY13" s="21">
        <f>SUM(Juin!B13)</f>
        <v>0</v>
      </c>
      <c r="FZ13" s="1">
        <f>SUM(Juin!O13)</f>
        <v>0</v>
      </c>
      <c r="GA13" s="1">
        <f t="shared" si="89"/>
        <v>0</v>
      </c>
      <c r="GB13" s="1">
        <f t="shared" si="90"/>
        <v>25</v>
      </c>
      <c r="GC13" s="1">
        <f>SUM(Juin!AC13)</f>
        <v>0</v>
      </c>
      <c r="GD13" s="1">
        <f>SUM(Juin!AP13)</f>
        <v>0</v>
      </c>
      <c r="GE13" s="1">
        <f t="shared" si="91"/>
        <v>0</v>
      </c>
      <c r="GF13" s="1">
        <f t="shared" si="92"/>
        <v>25</v>
      </c>
      <c r="GG13" s="1">
        <f>SUM(Juin!BE13)</f>
        <v>0</v>
      </c>
      <c r="GH13" s="1">
        <f>SUM(Juin!BR13)</f>
        <v>0</v>
      </c>
      <c r="GI13" s="1">
        <f t="shared" si="93"/>
        <v>0</v>
      </c>
      <c r="GJ13" s="1">
        <f t="shared" si="94"/>
        <v>25</v>
      </c>
      <c r="GK13" s="1">
        <f>SUM(Juin!CG13)</f>
        <v>0</v>
      </c>
      <c r="GL13" s="1">
        <f>SUM(Juin!CT13)</f>
        <v>0</v>
      </c>
      <c r="GM13" s="1">
        <f t="shared" si="95"/>
        <v>0</v>
      </c>
      <c r="GN13" s="5">
        <f t="shared" si="96"/>
        <v>25</v>
      </c>
      <c r="GO13" s="1">
        <f>SUM(Juin!DI13)</f>
        <v>0</v>
      </c>
      <c r="GP13" s="1">
        <f>SUM(Juin!DV13)</f>
        <v>0</v>
      </c>
      <c r="GQ13" s="1">
        <f t="shared" si="97"/>
        <v>0</v>
      </c>
      <c r="GR13" s="21">
        <f t="shared" si="98"/>
        <v>25</v>
      </c>
      <c r="GS13" s="29" t="str">
        <f>REPT(Sept!A13,1)</f>
        <v>BARROS Stéphane</v>
      </c>
    </row>
    <row r="14" spans="1:201">
      <c r="A14" s="1" t="str">
        <f>REPT(Sept!A14,1)</f>
        <v>BARTHAS Cécile</v>
      </c>
      <c r="B14" s="69">
        <f>SUM(Sept!B14)</f>
        <v>1</v>
      </c>
      <c r="C14" s="1">
        <f>SUM(Sept!O14)</f>
        <v>0</v>
      </c>
      <c r="D14" s="1">
        <f t="shared" si="1"/>
        <v>1</v>
      </c>
      <c r="E14" s="1">
        <f>SUM(Sept!AC14)</f>
        <v>0</v>
      </c>
      <c r="F14" s="1">
        <f>SUM(Sept!AP14)</f>
        <v>1</v>
      </c>
      <c r="G14" s="1">
        <f t="shared" si="2"/>
        <v>1</v>
      </c>
      <c r="H14" s="1">
        <f t="shared" si="3"/>
        <v>2</v>
      </c>
      <c r="I14" s="1">
        <f>SUM(Sept!BE14)</f>
        <v>1</v>
      </c>
      <c r="J14" s="1">
        <f>SUM(Sept!BR14)</f>
        <v>0</v>
      </c>
      <c r="K14" s="1">
        <f t="shared" si="4"/>
        <v>1</v>
      </c>
      <c r="L14" s="1">
        <f t="shared" si="5"/>
        <v>3</v>
      </c>
      <c r="M14" s="1">
        <f>SUM(Sept!CG14)</f>
        <v>0</v>
      </c>
      <c r="N14" s="1">
        <f>SUM(Sept!CT14)</f>
        <v>0</v>
      </c>
      <c r="O14" s="1">
        <f t="shared" si="6"/>
        <v>0</v>
      </c>
      <c r="P14" s="1">
        <f t="shared" si="7"/>
        <v>3</v>
      </c>
      <c r="Q14" s="1">
        <f>SUM(Sept!DI14)</f>
        <v>0</v>
      </c>
      <c r="R14" s="1">
        <f>SUM(Sept!DV14)</f>
        <v>0</v>
      </c>
      <c r="S14" s="1">
        <f t="shared" si="8"/>
        <v>0</v>
      </c>
      <c r="T14" s="69">
        <f t="shared" si="9"/>
        <v>3</v>
      </c>
      <c r="U14" s="21">
        <f>SUM(Oct!B14)</f>
        <v>0</v>
      </c>
      <c r="V14" s="1">
        <f>SUM(Oct!O14)</f>
        <v>0</v>
      </c>
      <c r="W14" s="1">
        <f t="shared" si="10"/>
        <v>0</v>
      </c>
      <c r="X14" s="1">
        <f t="shared" si="0"/>
        <v>3</v>
      </c>
      <c r="Y14" s="1">
        <f>SUM(Oct!AC14)</f>
        <v>0</v>
      </c>
      <c r="Z14" s="1">
        <f>SUM(Oct!AP14)</f>
        <v>0</v>
      </c>
      <c r="AA14" s="1">
        <f t="shared" si="11"/>
        <v>0</v>
      </c>
      <c r="AB14" s="1">
        <f t="shared" si="12"/>
        <v>3</v>
      </c>
      <c r="AC14" s="1">
        <f>SUM(Oct!BE14)</f>
        <v>0</v>
      </c>
      <c r="AD14" s="1">
        <f>SUM(Oct!BR14)</f>
        <v>0</v>
      </c>
      <c r="AE14" s="1">
        <f t="shared" si="13"/>
        <v>0</v>
      </c>
      <c r="AF14" s="1">
        <f t="shared" si="14"/>
        <v>3</v>
      </c>
      <c r="AG14" s="1">
        <f>SUM(Oct!CG14)</f>
        <v>0</v>
      </c>
      <c r="AH14" s="1">
        <f>SUM(Oct!CT14)</f>
        <v>0</v>
      </c>
      <c r="AI14" s="1">
        <f t="shared" si="15"/>
        <v>0</v>
      </c>
      <c r="AJ14" s="5">
        <f t="shared" si="16"/>
        <v>3</v>
      </c>
      <c r="AK14" s="5">
        <f>SUM(Oct!DI14)</f>
        <v>0</v>
      </c>
      <c r="AL14" s="5">
        <f>SUM(Oct!DV14)</f>
        <v>0</v>
      </c>
      <c r="AM14" s="1">
        <f t="shared" si="17"/>
        <v>0</v>
      </c>
      <c r="AN14" s="21">
        <f t="shared" si="18"/>
        <v>3</v>
      </c>
      <c r="AO14" s="69">
        <f>SUM(Nov!B14)</f>
        <v>0</v>
      </c>
      <c r="AP14" s="1">
        <f>SUM(Nov!O14)</f>
        <v>0</v>
      </c>
      <c r="AQ14" s="1">
        <f t="shared" si="19"/>
        <v>0</v>
      </c>
      <c r="AR14" s="1">
        <f t="shared" si="20"/>
        <v>3</v>
      </c>
      <c r="AS14" s="1">
        <f>SUM(Nov!AC14)</f>
        <v>0</v>
      </c>
      <c r="AT14" s="1">
        <f>SUM(Nov!AP14)</f>
        <v>1</v>
      </c>
      <c r="AU14" s="1">
        <f t="shared" si="21"/>
        <v>1</v>
      </c>
      <c r="AV14" s="1">
        <f t="shared" si="22"/>
        <v>4</v>
      </c>
      <c r="AW14" s="1">
        <f>SUM(Nov!BE14)</f>
        <v>1</v>
      </c>
      <c r="AX14" s="1">
        <f>SUM(Nov!BR14)</f>
        <v>1</v>
      </c>
      <c r="AY14" s="1">
        <f t="shared" si="23"/>
        <v>1</v>
      </c>
      <c r="AZ14" s="1">
        <f t="shared" si="24"/>
        <v>5</v>
      </c>
      <c r="BA14" s="1">
        <f>SUM(Nov!CG14)</f>
        <v>0</v>
      </c>
      <c r="BB14" s="1">
        <f>SUM(Nov!CT14)</f>
        <v>1</v>
      </c>
      <c r="BC14" s="1">
        <f t="shared" si="25"/>
        <v>1</v>
      </c>
      <c r="BD14" s="5">
        <f t="shared" si="26"/>
        <v>6</v>
      </c>
      <c r="BE14" s="5">
        <f>SUM(Nov!DI14)</f>
        <v>0</v>
      </c>
      <c r="BF14" s="5">
        <f>SUM(Nov!DV14)</f>
        <v>0</v>
      </c>
      <c r="BG14" s="1">
        <f t="shared" si="27"/>
        <v>0</v>
      </c>
      <c r="BH14" s="69">
        <f t="shared" si="28"/>
        <v>6</v>
      </c>
      <c r="BI14" s="21">
        <f>SUM(Dec!B14)</f>
        <v>1</v>
      </c>
      <c r="BJ14" s="1">
        <f>SUM(Dec!O14)</f>
        <v>1</v>
      </c>
      <c r="BK14" s="1">
        <f t="shared" si="29"/>
        <v>1</v>
      </c>
      <c r="BL14" s="1">
        <f t="shared" si="30"/>
        <v>7</v>
      </c>
      <c r="BM14" s="1">
        <f>SUM(Dec!AC14)</f>
        <v>0</v>
      </c>
      <c r="BN14" s="1">
        <f>SUM(Dec!AP14)</f>
        <v>1</v>
      </c>
      <c r="BO14" s="1">
        <f t="shared" si="31"/>
        <v>1</v>
      </c>
      <c r="BP14" s="1">
        <f t="shared" si="32"/>
        <v>8</v>
      </c>
      <c r="BQ14" s="1">
        <f>SUM(Dec!BE14)</f>
        <v>1</v>
      </c>
      <c r="BR14" s="1">
        <f>SUM(Dec!BR14)</f>
        <v>0</v>
      </c>
      <c r="BS14" s="1">
        <f t="shared" si="33"/>
        <v>1</v>
      </c>
      <c r="BT14" s="1">
        <f t="shared" si="34"/>
        <v>9</v>
      </c>
      <c r="BU14" s="1">
        <f>SUM(Dec!CG14)</f>
        <v>1</v>
      </c>
      <c r="BV14" s="1">
        <f>SUM(Dec!CT14)</f>
        <v>1</v>
      </c>
      <c r="BW14" s="1">
        <f t="shared" si="35"/>
        <v>1</v>
      </c>
      <c r="BX14" s="5">
        <f t="shared" si="36"/>
        <v>10</v>
      </c>
      <c r="BY14" s="1">
        <f>SUM(Dec!DI14)</f>
        <v>0</v>
      </c>
      <c r="BZ14" s="1">
        <f>SUM(Dec!DV14)</f>
        <v>0</v>
      </c>
      <c r="CA14" s="1">
        <f t="shared" si="37"/>
        <v>0</v>
      </c>
      <c r="CB14" s="21">
        <f t="shared" si="38"/>
        <v>10</v>
      </c>
      <c r="CC14" s="69">
        <f>SUM(Jan!B14)</f>
        <v>1</v>
      </c>
      <c r="CD14" s="1">
        <f>SUM(Jan!O14)</f>
        <v>0</v>
      </c>
      <c r="CE14" s="1">
        <f t="shared" si="39"/>
        <v>1</v>
      </c>
      <c r="CF14" s="1">
        <f t="shared" si="40"/>
        <v>11</v>
      </c>
      <c r="CG14" s="1">
        <f>SUM(Jan!AC14)</f>
        <v>1</v>
      </c>
      <c r="CH14" s="1">
        <f>SUM(Jan!AP14)</f>
        <v>1</v>
      </c>
      <c r="CI14" s="1">
        <f t="shared" si="41"/>
        <v>1</v>
      </c>
      <c r="CJ14" s="1">
        <f t="shared" si="42"/>
        <v>12</v>
      </c>
      <c r="CK14" s="1">
        <f>SUM(Jan!BE14)</f>
        <v>1</v>
      </c>
      <c r="CL14" s="1">
        <f>SUM(Jan!BR14)</f>
        <v>1</v>
      </c>
      <c r="CM14" s="1">
        <f t="shared" si="43"/>
        <v>1</v>
      </c>
      <c r="CN14" s="1">
        <f t="shared" si="44"/>
        <v>13</v>
      </c>
      <c r="CO14" s="1">
        <f>SUM(Jan!CG14)</f>
        <v>1</v>
      </c>
      <c r="CP14" s="1">
        <f>SUM(Jan!CT14)</f>
        <v>1</v>
      </c>
      <c r="CQ14" s="1">
        <f t="shared" si="45"/>
        <v>1</v>
      </c>
      <c r="CR14" s="5">
        <f t="shared" si="46"/>
        <v>14</v>
      </c>
      <c r="CS14" s="1">
        <f>SUM(Jan!DI14)</f>
        <v>0</v>
      </c>
      <c r="CT14" s="1">
        <f>SUM(Jan!DV14)</f>
        <v>0</v>
      </c>
      <c r="CU14" s="1">
        <f t="shared" si="47"/>
        <v>0</v>
      </c>
      <c r="CV14" s="69">
        <f t="shared" si="48"/>
        <v>14</v>
      </c>
      <c r="CW14" s="21">
        <f>SUM(Fev!B14)</f>
        <v>1</v>
      </c>
      <c r="CX14" s="1">
        <f>SUM(Fev!O14)</f>
        <v>1</v>
      </c>
      <c r="CY14" s="1">
        <f t="shared" si="49"/>
        <v>1</v>
      </c>
      <c r="CZ14" s="1">
        <f t="shared" si="50"/>
        <v>15</v>
      </c>
      <c r="DA14" s="1">
        <f>SUM(Fev!AC14)</f>
        <v>1</v>
      </c>
      <c r="DB14" s="1">
        <f>SUM(Fev!AP14)</f>
        <v>1</v>
      </c>
      <c r="DC14" s="1">
        <f t="shared" si="51"/>
        <v>1</v>
      </c>
      <c r="DD14" s="1">
        <f t="shared" si="52"/>
        <v>16</v>
      </c>
      <c r="DE14" s="1">
        <f>SUM(Fev!BE14)</f>
        <v>1</v>
      </c>
      <c r="DF14" s="1">
        <f>SUM(Fev!BR14)</f>
        <v>1</v>
      </c>
      <c r="DG14" s="1">
        <f t="shared" si="53"/>
        <v>1</v>
      </c>
      <c r="DH14" s="1">
        <f t="shared" si="54"/>
        <v>17</v>
      </c>
      <c r="DI14" s="1">
        <f>SUM(Fev!CG14)</f>
        <v>1</v>
      </c>
      <c r="DJ14" s="1">
        <f>SUM(Fev!CT14)</f>
        <v>1</v>
      </c>
      <c r="DK14" s="1">
        <f t="shared" si="55"/>
        <v>1</v>
      </c>
      <c r="DL14" s="1">
        <f t="shared" si="56"/>
        <v>18</v>
      </c>
      <c r="DM14" s="1">
        <f>SUM(Fev!DI14)</f>
        <v>0</v>
      </c>
      <c r="DN14" s="1">
        <f>SUM(Fev!DV14)</f>
        <v>0</v>
      </c>
      <c r="DO14" s="1">
        <f t="shared" si="57"/>
        <v>0</v>
      </c>
      <c r="DP14" s="21">
        <f t="shared" si="58"/>
        <v>18</v>
      </c>
      <c r="DQ14" s="69">
        <f>SUM(Mars!B14)</f>
        <v>1</v>
      </c>
      <c r="DR14" s="1">
        <f>SUM(Mars!O14)</f>
        <v>1</v>
      </c>
      <c r="DS14" s="1">
        <f t="shared" si="59"/>
        <v>1</v>
      </c>
      <c r="DT14" s="1">
        <f t="shared" si="60"/>
        <v>19</v>
      </c>
      <c r="DU14" s="1">
        <f>SUM(Mars!AC14)</f>
        <v>1</v>
      </c>
      <c r="DV14" s="1">
        <f>SUM(Mars!AP14)</f>
        <v>0</v>
      </c>
      <c r="DW14" s="1">
        <f t="shared" si="61"/>
        <v>1</v>
      </c>
      <c r="DX14" s="1">
        <f t="shared" si="62"/>
        <v>20</v>
      </c>
      <c r="DY14" s="1">
        <f>SUM(Mars!BE14)</f>
        <v>1</v>
      </c>
      <c r="DZ14" s="1">
        <f>SUM(Mars!BR14)</f>
        <v>1</v>
      </c>
      <c r="EA14" s="1">
        <f t="shared" si="63"/>
        <v>1</v>
      </c>
      <c r="EB14" s="1">
        <f t="shared" si="64"/>
        <v>21</v>
      </c>
      <c r="EC14" s="1">
        <f>SUM(Mars!CG14)</f>
        <v>1</v>
      </c>
      <c r="ED14" s="1">
        <f>SUM(Mars!CT14)</f>
        <v>0</v>
      </c>
      <c r="EE14" s="1">
        <f t="shared" si="65"/>
        <v>1</v>
      </c>
      <c r="EF14" s="1">
        <f t="shared" si="66"/>
        <v>22</v>
      </c>
      <c r="EG14" s="1">
        <f>SUM(Mars!DI14)</f>
        <v>0</v>
      </c>
      <c r="EH14" s="1">
        <f>SUM(Mars!DV14)</f>
        <v>0</v>
      </c>
      <c r="EI14" s="1">
        <f t="shared" si="67"/>
        <v>0</v>
      </c>
      <c r="EJ14" s="69">
        <f t="shared" si="68"/>
        <v>22</v>
      </c>
      <c r="EK14" s="21">
        <f>SUM(Avr!B14)</f>
        <v>1</v>
      </c>
      <c r="EL14" s="1">
        <f>SUM(Avr!O14)</f>
        <v>1</v>
      </c>
      <c r="EM14" s="1">
        <f t="shared" si="69"/>
        <v>1</v>
      </c>
      <c r="EN14" s="1">
        <f t="shared" si="70"/>
        <v>23</v>
      </c>
      <c r="EO14" s="1">
        <f>SUM(Avr!AC14)</f>
        <v>1</v>
      </c>
      <c r="EP14" s="1">
        <f>SUM(Avr!AP14)</f>
        <v>1</v>
      </c>
      <c r="EQ14" s="1">
        <f t="shared" si="71"/>
        <v>1</v>
      </c>
      <c r="ER14" s="1">
        <f t="shared" si="72"/>
        <v>24</v>
      </c>
      <c r="ES14" s="1">
        <f>SUM(Avr!BE14)</f>
        <v>1</v>
      </c>
      <c r="ET14" s="1">
        <f>SUM(Avr!BR14)</f>
        <v>1</v>
      </c>
      <c r="EU14" s="1">
        <f t="shared" si="73"/>
        <v>1</v>
      </c>
      <c r="EV14" s="1">
        <f t="shared" si="74"/>
        <v>25</v>
      </c>
      <c r="EW14" s="1">
        <f>SUM(Avr!CG14)</f>
        <v>1</v>
      </c>
      <c r="EX14" s="1">
        <f>SUM(Avr!CT14)</f>
        <v>0</v>
      </c>
      <c r="EY14" s="1">
        <f t="shared" si="75"/>
        <v>1</v>
      </c>
      <c r="EZ14" s="5">
        <f t="shared" si="76"/>
        <v>26</v>
      </c>
      <c r="FA14" s="5">
        <f>SUM(Avr!DI14)</f>
        <v>0</v>
      </c>
      <c r="FB14" s="1">
        <f>SUM(Avr!DV14)</f>
        <v>0</v>
      </c>
      <c r="FC14" s="1">
        <f t="shared" si="77"/>
        <v>0</v>
      </c>
      <c r="FD14" s="21">
        <f t="shared" si="78"/>
        <v>26</v>
      </c>
      <c r="FE14" s="69">
        <f>SUM(Mai!B14)</f>
        <v>1</v>
      </c>
      <c r="FF14" s="1">
        <f>SUM(Mai!O14)</f>
        <v>1</v>
      </c>
      <c r="FG14" s="1">
        <f t="shared" si="79"/>
        <v>1</v>
      </c>
      <c r="FH14" s="1">
        <f t="shared" si="80"/>
        <v>27</v>
      </c>
      <c r="FI14" s="1">
        <f>SUM(Mai!AC14)</f>
        <v>0</v>
      </c>
      <c r="FJ14" s="1">
        <f>SUM(Mai!AP14)</f>
        <v>1</v>
      </c>
      <c r="FK14" s="1">
        <f t="shared" si="81"/>
        <v>1</v>
      </c>
      <c r="FL14" s="1">
        <f t="shared" si="82"/>
        <v>28</v>
      </c>
      <c r="FM14" s="1">
        <f>SUM(Mai!BE14)</f>
        <v>1</v>
      </c>
      <c r="FN14" s="1">
        <f>SUM(Mai!BR14)</f>
        <v>1</v>
      </c>
      <c r="FO14" s="1">
        <f t="shared" si="83"/>
        <v>1</v>
      </c>
      <c r="FP14" s="1">
        <f t="shared" si="84"/>
        <v>29</v>
      </c>
      <c r="FQ14" s="1">
        <f>SUM(Mai!CG14)</f>
        <v>1</v>
      </c>
      <c r="FR14" s="1">
        <f>SUM(Mai!CT14)</f>
        <v>1</v>
      </c>
      <c r="FS14" s="1">
        <f t="shared" si="85"/>
        <v>1</v>
      </c>
      <c r="FT14" s="1">
        <f t="shared" si="86"/>
        <v>30</v>
      </c>
      <c r="FU14" s="1">
        <f>SUM(Mai!DI14)</f>
        <v>0</v>
      </c>
      <c r="FV14" s="1">
        <f>SUM(Mai!DV14)</f>
        <v>0</v>
      </c>
      <c r="FW14" s="1">
        <f t="shared" si="87"/>
        <v>0</v>
      </c>
      <c r="FX14" s="69">
        <f t="shared" si="88"/>
        <v>30</v>
      </c>
      <c r="FY14" s="21">
        <f>SUM(Juin!B14)</f>
        <v>0</v>
      </c>
      <c r="FZ14" s="1">
        <f>SUM(Juin!O14)</f>
        <v>0</v>
      </c>
      <c r="GA14" s="1">
        <f t="shared" si="89"/>
        <v>0</v>
      </c>
      <c r="GB14" s="1">
        <f t="shared" si="90"/>
        <v>30</v>
      </c>
      <c r="GC14" s="1">
        <f>SUM(Juin!AC14)</f>
        <v>0</v>
      </c>
      <c r="GD14" s="1">
        <f>SUM(Juin!AP14)</f>
        <v>0</v>
      </c>
      <c r="GE14" s="1">
        <f t="shared" si="91"/>
        <v>0</v>
      </c>
      <c r="GF14" s="1">
        <f t="shared" si="92"/>
        <v>30</v>
      </c>
      <c r="GG14" s="1">
        <f>SUM(Juin!BE14)</f>
        <v>1</v>
      </c>
      <c r="GH14" s="1">
        <f>SUM(Juin!BR14)</f>
        <v>1</v>
      </c>
      <c r="GI14" s="1">
        <f t="shared" si="93"/>
        <v>1</v>
      </c>
      <c r="GJ14" s="1">
        <f t="shared" si="94"/>
        <v>31</v>
      </c>
      <c r="GK14" s="1">
        <f>SUM(Juin!CG14)</f>
        <v>1</v>
      </c>
      <c r="GL14" s="1">
        <f>SUM(Juin!CT14)</f>
        <v>0</v>
      </c>
      <c r="GM14" s="1">
        <f t="shared" si="95"/>
        <v>1</v>
      </c>
      <c r="GN14" s="5">
        <f t="shared" si="96"/>
        <v>32</v>
      </c>
      <c r="GO14" s="1">
        <f>SUM(Juin!DI14)</f>
        <v>0</v>
      </c>
      <c r="GP14" s="1">
        <f>SUM(Juin!DV14)</f>
        <v>0</v>
      </c>
      <c r="GQ14" s="1">
        <f t="shared" si="97"/>
        <v>0</v>
      </c>
      <c r="GR14" s="21">
        <f t="shared" si="98"/>
        <v>32</v>
      </c>
      <c r="GS14" s="29" t="str">
        <f>REPT(Sept!A14,1)</f>
        <v>BARTHAS Cécile</v>
      </c>
    </row>
    <row r="15" spans="1:201">
      <c r="A15" s="1" t="str">
        <f>REPT(Sept!A15,1)</f>
        <v>BELTRAN Alain</v>
      </c>
      <c r="B15" s="69">
        <f>SUM(Sept!B15)</f>
        <v>1</v>
      </c>
      <c r="C15" s="1">
        <f>SUM(Sept!O15)</f>
        <v>0</v>
      </c>
      <c r="D15" s="1">
        <f t="shared" si="1"/>
        <v>1</v>
      </c>
      <c r="E15" s="1">
        <f>SUM(Sept!AC15)</f>
        <v>0</v>
      </c>
      <c r="F15" s="1">
        <f>SUM(Sept!AP15)</f>
        <v>0</v>
      </c>
      <c r="G15" s="1">
        <f t="shared" si="2"/>
        <v>0</v>
      </c>
      <c r="H15" s="1">
        <f t="shared" si="3"/>
        <v>1</v>
      </c>
      <c r="I15" s="1">
        <f>SUM(Sept!BE15)</f>
        <v>1</v>
      </c>
      <c r="J15" s="1">
        <f>SUM(Sept!BR15)</f>
        <v>1</v>
      </c>
      <c r="K15" s="1">
        <f t="shared" si="4"/>
        <v>1</v>
      </c>
      <c r="L15" s="1">
        <f t="shared" si="5"/>
        <v>2</v>
      </c>
      <c r="M15" s="1">
        <f>SUM(Sept!CG15)</f>
        <v>1</v>
      </c>
      <c r="N15" s="1">
        <f>SUM(Sept!CT15)</f>
        <v>1</v>
      </c>
      <c r="O15" s="1">
        <f t="shared" si="6"/>
        <v>1</v>
      </c>
      <c r="P15" s="1">
        <f t="shared" si="7"/>
        <v>3</v>
      </c>
      <c r="Q15" s="1">
        <f>SUM(Sept!DI15)</f>
        <v>0</v>
      </c>
      <c r="R15" s="1">
        <f>SUM(Sept!DV15)</f>
        <v>0</v>
      </c>
      <c r="S15" s="1">
        <f t="shared" si="8"/>
        <v>0</v>
      </c>
      <c r="T15" s="69">
        <f t="shared" si="9"/>
        <v>3</v>
      </c>
      <c r="U15" s="21">
        <f>SUM(Oct!B15)</f>
        <v>1</v>
      </c>
      <c r="V15" s="1">
        <f>SUM(Oct!O15)</f>
        <v>1</v>
      </c>
      <c r="W15" s="1">
        <f t="shared" si="10"/>
        <v>1</v>
      </c>
      <c r="X15" s="1">
        <f t="shared" si="0"/>
        <v>4</v>
      </c>
      <c r="Y15" s="1">
        <f>SUM(Oct!AC15)</f>
        <v>1</v>
      </c>
      <c r="Z15" s="1">
        <f>SUM(Oct!AP15)</f>
        <v>1</v>
      </c>
      <c r="AA15" s="1">
        <f t="shared" si="11"/>
        <v>1</v>
      </c>
      <c r="AB15" s="1">
        <f t="shared" si="12"/>
        <v>5</v>
      </c>
      <c r="AC15" s="1">
        <f>SUM(Oct!BE15)</f>
        <v>1</v>
      </c>
      <c r="AD15" s="1">
        <f>SUM(Oct!BR15)</f>
        <v>1</v>
      </c>
      <c r="AE15" s="1">
        <f t="shared" si="13"/>
        <v>1</v>
      </c>
      <c r="AF15" s="1">
        <f t="shared" si="14"/>
        <v>6</v>
      </c>
      <c r="AG15" s="1">
        <f>SUM(Oct!CG15)</f>
        <v>1</v>
      </c>
      <c r="AH15" s="1">
        <f>SUM(Oct!CT15)</f>
        <v>0</v>
      </c>
      <c r="AI15" s="1">
        <f t="shared" si="15"/>
        <v>1</v>
      </c>
      <c r="AJ15" s="5">
        <f t="shared" si="16"/>
        <v>7</v>
      </c>
      <c r="AK15" s="5">
        <f>SUM(Oct!DI15)</f>
        <v>0</v>
      </c>
      <c r="AL15" s="5">
        <f>SUM(Oct!DV15)</f>
        <v>0</v>
      </c>
      <c r="AM15" s="1">
        <f t="shared" si="17"/>
        <v>0</v>
      </c>
      <c r="AN15" s="21">
        <f t="shared" si="18"/>
        <v>7</v>
      </c>
      <c r="AO15" s="69">
        <f>SUM(Nov!B15)</f>
        <v>1</v>
      </c>
      <c r="AP15" s="1">
        <f>SUM(Nov!O15)</f>
        <v>0</v>
      </c>
      <c r="AQ15" s="1">
        <f t="shared" si="19"/>
        <v>1</v>
      </c>
      <c r="AR15" s="1">
        <f t="shared" si="20"/>
        <v>8</v>
      </c>
      <c r="AS15" s="1">
        <f>SUM(Nov!AC15)</f>
        <v>1</v>
      </c>
      <c r="AT15" s="1">
        <f>SUM(Nov!AP15)</f>
        <v>0</v>
      </c>
      <c r="AU15" s="1">
        <f t="shared" si="21"/>
        <v>1</v>
      </c>
      <c r="AV15" s="1">
        <f t="shared" si="22"/>
        <v>9</v>
      </c>
      <c r="AW15" s="1">
        <f>SUM(Nov!BE15)</f>
        <v>0</v>
      </c>
      <c r="AX15" s="1">
        <f>SUM(Nov!BR15)</f>
        <v>0</v>
      </c>
      <c r="AY15" s="1">
        <f t="shared" si="23"/>
        <v>0</v>
      </c>
      <c r="AZ15" s="1">
        <f t="shared" si="24"/>
        <v>9</v>
      </c>
      <c r="BA15" s="1">
        <f>SUM(Nov!CG15)</f>
        <v>1</v>
      </c>
      <c r="BB15" s="1">
        <f>SUM(Nov!CT15)</f>
        <v>0</v>
      </c>
      <c r="BC15" s="1">
        <f t="shared" si="25"/>
        <v>1</v>
      </c>
      <c r="BD15" s="5">
        <f t="shared" si="26"/>
        <v>10</v>
      </c>
      <c r="BE15" s="5">
        <f>SUM(Nov!DI15)</f>
        <v>0</v>
      </c>
      <c r="BF15" s="5">
        <f>SUM(Nov!DV15)</f>
        <v>0</v>
      </c>
      <c r="BG15" s="1">
        <f t="shared" si="27"/>
        <v>0</v>
      </c>
      <c r="BH15" s="69">
        <f t="shared" si="28"/>
        <v>10</v>
      </c>
      <c r="BI15" s="21">
        <f>SUM(Dec!B15)</f>
        <v>1</v>
      </c>
      <c r="BJ15" s="1">
        <f>SUM(Dec!O15)</f>
        <v>0</v>
      </c>
      <c r="BK15" s="1">
        <f t="shared" si="29"/>
        <v>1</v>
      </c>
      <c r="BL15" s="1">
        <f t="shared" si="30"/>
        <v>11</v>
      </c>
      <c r="BM15" s="1">
        <f>SUM(Dec!AC15)</f>
        <v>0</v>
      </c>
      <c r="BN15" s="1">
        <f>SUM(Dec!AP15)</f>
        <v>0</v>
      </c>
      <c r="BO15" s="1">
        <f t="shared" si="31"/>
        <v>0</v>
      </c>
      <c r="BP15" s="1">
        <f t="shared" si="32"/>
        <v>11</v>
      </c>
      <c r="BQ15" s="1">
        <f>SUM(Dec!BE15)</f>
        <v>1</v>
      </c>
      <c r="BR15" s="1">
        <f>SUM(Dec!BR15)</f>
        <v>0</v>
      </c>
      <c r="BS15" s="1">
        <f t="shared" si="33"/>
        <v>1</v>
      </c>
      <c r="BT15" s="1">
        <f t="shared" si="34"/>
        <v>12</v>
      </c>
      <c r="BU15" s="1">
        <f>SUM(Dec!CG15)</f>
        <v>1</v>
      </c>
      <c r="BV15" s="1">
        <f>SUM(Dec!CT15)</f>
        <v>1</v>
      </c>
      <c r="BW15" s="1">
        <f t="shared" si="35"/>
        <v>1</v>
      </c>
      <c r="BX15" s="5">
        <f t="shared" si="36"/>
        <v>13</v>
      </c>
      <c r="BY15" s="1">
        <f>SUM(Dec!DI15)</f>
        <v>0</v>
      </c>
      <c r="BZ15" s="1">
        <f>SUM(Dec!DV15)</f>
        <v>0</v>
      </c>
      <c r="CA15" s="1">
        <f t="shared" si="37"/>
        <v>0</v>
      </c>
      <c r="CB15" s="21">
        <f t="shared" si="38"/>
        <v>13</v>
      </c>
      <c r="CC15" s="69">
        <f>SUM(Jan!B15)</f>
        <v>0</v>
      </c>
      <c r="CD15" s="1">
        <f>SUM(Jan!O15)</f>
        <v>0</v>
      </c>
      <c r="CE15" s="1">
        <f t="shared" si="39"/>
        <v>0</v>
      </c>
      <c r="CF15" s="1">
        <f t="shared" si="40"/>
        <v>13</v>
      </c>
      <c r="CG15" s="1">
        <f>SUM(Jan!AC15)</f>
        <v>0</v>
      </c>
      <c r="CH15" s="1">
        <f>SUM(Jan!AP15)</f>
        <v>1</v>
      </c>
      <c r="CI15" s="1">
        <f t="shared" si="41"/>
        <v>1</v>
      </c>
      <c r="CJ15" s="1">
        <f t="shared" si="42"/>
        <v>14</v>
      </c>
      <c r="CK15" s="1">
        <f>SUM(Jan!BE15)</f>
        <v>0</v>
      </c>
      <c r="CL15" s="1">
        <f>SUM(Jan!BR15)</f>
        <v>0</v>
      </c>
      <c r="CM15" s="1">
        <f t="shared" si="43"/>
        <v>0</v>
      </c>
      <c r="CN15" s="1">
        <f t="shared" si="44"/>
        <v>14</v>
      </c>
      <c r="CO15" s="1">
        <f>SUM(Jan!CG15)</f>
        <v>0</v>
      </c>
      <c r="CP15" s="1">
        <f>SUM(Jan!CT15)</f>
        <v>1</v>
      </c>
      <c r="CQ15" s="1">
        <f t="shared" si="45"/>
        <v>1</v>
      </c>
      <c r="CR15" s="5">
        <f t="shared" si="46"/>
        <v>15</v>
      </c>
      <c r="CS15" s="1">
        <f>SUM(Jan!DI15)</f>
        <v>0</v>
      </c>
      <c r="CT15" s="1">
        <f>SUM(Jan!DV15)</f>
        <v>0</v>
      </c>
      <c r="CU15" s="1">
        <f t="shared" si="47"/>
        <v>0</v>
      </c>
      <c r="CV15" s="69">
        <f t="shared" si="48"/>
        <v>15</v>
      </c>
      <c r="CW15" s="21">
        <f>SUM(Fev!B15)</f>
        <v>0</v>
      </c>
      <c r="CX15" s="1">
        <f>SUM(Fev!O15)</f>
        <v>1</v>
      </c>
      <c r="CY15" s="1">
        <f t="shared" si="49"/>
        <v>1</v>
      </c>
      <c r="CZ15" s="1">
        <f t="shared" si="50"/>
        <v>16</v>
      </c>
      <c r="DA15" s="1">
        <f>SUM(Fev!AC15)</f>
        <v>0</v>
      </c>
      <c r="DB15" s="1">
        <f>SUM(Fev!AP15)</f>
        <v>0</v>
      </c>
      <c r="DC15" s="1">
        <f t="shared" si="51"/>
        <v>0</v>
      </c>
      <c r="DD15" s="1">
        <f t="shared" si="52"/>
        <v>16</v>
      </c>
      <c r="DE15" s="1">
        <f>SUM(Fev!BE15)</f>
        <v>0</v>
      </c>
      <c r="DF15" s="1">
        <f>SUM(Fev!BR15)</f>
        <v>0</v>
      </c>
      <c r="DG15" s="1">
        <f t="shared" si="53"/>
        <v>0</v>
      </c>
      <c r="DH15" s="1">
        <f t="shared" si="54"/>
        <v>16</v>
      </c>
      <c r="DI15" s="1">
        <f>SUM(Fev!CG15)</f>
        <v>0</v>
      </c>
      <c r="DJ15" s="1">
        <f>SUM(Fev!CT15)</f>
        <v>1</v>
      </c>
      <c r="DK15" s="1">
        <f t="shared" si="55"/>
        <v>1</v>
      </c>
      <c r="DL15" s="1">
        <f t="shared" si="56"/>
        <v>17</v>
      </c>
      <c r="DM15" s="1">
        <f>SUM(Fev!DI15)</f>
        <v>0</v>
      </c>
      <c r="DN15" s="1">
        <f>SUM(Fev!DV15)</f>
        <v>0</v>
      </c>
      <c r="DO15" s="1">
        <f t="shared" si="57"/>
        <v>0</v>
      </c>
      <c r="DP15" s="21">
        <f t="shared" si="58"/>
        <v>17</v>
      </c>
      <c r="DQ15" s="69">
        <f>SUM(Mars!B15)</f>
        <v>0</v>
      </c>
      <c r="DR15" s="1">
        <f>SUM(Mars!O15)</f>
        <v>0</v>
      </c>
      <c r="DS15" s="1">
        <f t="shared" si="59"/>
        <v>0</v>
      </c>
      <c r="DT15" s="1">
        <f t="shared" si="60"/>
        <v>17</v>
      </c>
      <c r="DU15" s="1">
        <f>SUM(Mars!AC15)</f>
        <v>0</v>
      </c>
      <c r="DV15" s="1">
        <f>SUM(Mars!AP15)</f>
        <v>1</v>
      </c>
      <c r="DW15" s="1">
        <f t="shared" si="61"/>
        <v>1</v>
      </c>
      <c r="DX15" s="1">
        <f t="shared" si="62"/>
        <v>18</v>
      </c>
      <c r="DY15" s="1">
        <f>SUM(Mars!BE15)</f>
        <v>0</v>
      </c>
      <c r="DZ15" s="1">
        <f>SUM(Mars!BR15)</f>
        <v>0</v>
      </c>
      <c r="EA15" s="1">
        <f t="shared" si="63"/>
        <v>0</v>
      </c>
      <c r="EB15" s="1">
        <f t="shared" si="64"/>
        <v>18</v>
      </c>
      <c r="EC15" s="1">
        <f>SUM(Mars!CG15)</f>
        <v>0</v>
      </c>
      <c r="ED15" s="1">
        <f>SUM(Mars!CT15)</f>
        <v>0</v>
      </c>
      <c r="EE15" s="1">
        <f t="shared" si="65"/>
        <v>0</v>
      </c>
      <c r="EF15" s="1">
        <f t="shared" si="66"/>
        <v>18</v>
      </c>
      <c r="EG15" s="1">
        <f>SUM(Mars!DI15)</f>
        <v>0</v>
      </c>
      <c r="EH15" s="1">
        <f>SUM(Mars!DV15)</f>
        <v>0</v>
      </c>
      <c r="EI15" s="1">
        <f t="shared" si="67"/>
        <v>0</v>
      </c>
      <c r="EJ15" s="69">
        <f t="shared" si="68"/>
        <v>18</v>
      </c>
      <c r="EK15" s="21">
        <f>SUM(Avr!B15)</f>
        <v>0</v>
      </c>
      <c r="EL15" s="1">
        <f>SUM(Avr!O15)</f>
        <v>0</v>
      </c>
      <c r="EM15" s="1">
        <f t="shared" si="69"/>
        <v>0</v>
      </c>
      <c r="EN15" s="1">
        <f t="shared" si="70"/>
        <v>18</v>
      </c>
      <c r="EO15" s="1">
        <f>SUM(Avr!AC15)</f>
        <v>0</v>
      </c>
      <c r="EP15" s="1">
        <f>SUM(Avr!AP15)</f>
        <v>0</v>
      </c>
      <c r="EQ15" s="1">
        <f t="shared" si="71"/>
        <v>0</v>
      </c>
      <c r="ER15" s="1">
        <f t="shared" si="72"/>
        <v>18</v>
      </c>
      <c r="ES15" s="1">
        <f>SUM(Avr!BE15)</f>
        <v>0</v>
      </c>
      <c r="ET15" s="1">
        <f>SUM(Avr!BR15)</f>
        <v>0</v>
      </c>
      <c r="EU15" s="1">
        <f t="shared" si="73"/>
        <v>0</v>
      </c>
      <c r="EV15" s="1">
        <f t="shared" si="74"/>
        <v>18</v>
      </c>
      <c r="EW15" s="1">
        <f>SUM(Avr!CG15)</f>
        <v>0</v>
      </c>
      <c r="EX15" s="1">
        <f>SUM(Avr!CT15)</f>
        <v>0</v>
      </c>
      <c r="EY15" s="1">
        <f t="shared" si="75"/>
        <v>0</v>
      </c>
      <c r="EZ15" s="5">
        <f t="shared" si="76"/>
        <v>18</v>
      </c>
      <c r="FA15" s="5">
        <f>SUM(Avr!DI15)</f>
        <v>0</v>
      </c>
      <c r="FB15" s="1">
        <f>SUM(Avr!DV15)</f>
        <v>0</v>
      </c>
      <c r="FC15" s="1">
        <f t="shared" si="77"/>
        <v>0</v>
      </c>
      <c r="FD15" s="21">
        <f t="shared" si="78"/>
        <v>18</v>
      </c>
      <c r="FE15" s="69">
        <f>SUM(Mai!B15)</f>
        <v>0</v>
      </c>
      <c r="FF15" s="1">
        <f>SUM(Mai!O15)</f>
        <v>0</v>
      </c>
      <c r="FG15" s="1">
        <f t="shared" si="79"/>
        <v>0</v>
      </c>
      <c r="FH15" s="1">
        <f t="shared" si="80"/>
        <v>18</v>
      </c>
      <c r="FI15" s="1">
        <f>SUM(Mai!AC15)</f>
        <v>0</v>
      </c>
      <c r="FJ15" s="1">
        <f>SUM(Mai!AP15)</f>
        <v>0</v>
      </c>
      <c r="FK15" s="1">
        <f t="shared" si="81"/>
        <v>0</v>
      </c>
      <c r="FL15" s="1">
        <f t="shared" si="82"/>
        <v>18</v>
      </c>
      <c r="FM15" s="1">
        <f>SUM(Mai!BE15)</f>
        <v>0</v>
      </c>
      <c r="FN15" s="1">
        <f>SUM(Mai!BR15)</f>
        <v>0</v>
      </c>
      <c r="FO15" s="1">
        <f t="shared" si="83"/>
        <v>0</v>
      </c>
      <c r="FP15" s="1">
        <f t="shared" si="84"/>
        <v>18</v>
      </c>
      <c r="FQ15" s="1">
        <f>SUM(Mai!CG15)</f>
        <v>0</v>
      </c>
      <c r="FR15" s="1">
        <f>SUM(Mai!CT15)</f>
        <v>0</v>
      </c>
      <c r="FS15" s="1">
        <f t="shared" si="85"/>
        <v>0</v>
      </c>
      <c r="FT15" s="1">
        <f t="shared" si="86"/>
        <v>18</v>
      </c>
      <c r="FU15" s="1">
        <f>SUM(Mai!DI15)</f>
        <v>0</v>
      </c>
      <c r="FV15" s="1">
        <f>SUM(Mai!DV15)</f>
        <v>0</v>
      </c>
      <c r="FW15" s="1">
        <f t="shared" si="87"/>
        <v>0</v>
      </c>
      <c r="FX15" s="69">
        <f t="shared" si="88"/>
        <v>18</v>
      </c>
      <c r="FY15" s="21">
        <f>SUM(Juin!B15)</f>
        <v>0</v>
      </c>
      <c r="FZ15" s="1">
        <f>SUM(Juin!O15)</f>
        <v>0</v>
      </c>
      <c r="GA15" s="1">
        <f t="shared" si="89"/>
        <v>0</v>
      </c>
      <c r="GB15" s="1">
        <f t="shared" si="90"/>
        <v>18</v>
      </c>
      <c r="GC15" s="1">
        <f>SUM(Juin!AC15)</f>
        <v>0</v>
      </c>
      <c r="GD15" s="1">
        <f>SUM(Juin!AP15)</f>
        <v>0</v>
      </c>
      <c r="GE15" s="1">
        <f t="shared" si="91"/>
        <v>0</v>
      </c>
      <c r="GF15" s="1">
        <f t="shared" si="92"/>
        <v>18</v>
      </c>
      <c r="GG15" s="1">
        <f>SUM(Juin!BE15)</f>
        <v>0</v>
      </c>
      <c r="GH15" s="1">
        <f>SUM(Juin!BR15)</f>
        <v>0</v>
      </c>
      <c r="GI15" s="1">
        <f t="shared" si="93"/>
        <v>0</v>
      </c>
      <c r="GJ15" s="1">
        <f t="shared" si="94"/>
        <v>18</v>
      </c>
      <c r="GK15" s="1">
        <f>SUM(Juin!CG15)</f>
        <v>0</v>
      </c>
      <c r="GL15" s="1">
        <f>SUM(Juin!CT15)</f>
        <v>0</v>
      </c>
      <c r="GM15" s="1">
        <f t="shared" si="95"/>
        <v>0</v>
      </c>
      <c r="GN15" s="5">
        <f t="shared" si="96"/>
        <v>18</v>
      </c>
      <c r="GO15" s="1">
        <f>SUM(Juin!DI15)</f>
        <v>0</v>
      </c>
      <c r="GP15" s="1">
        <f>SUM(Juin!DV15)</f>
        <v>0</v>
      </c>
      <c r="GQ15" s="1">
        <f t="shared" si="97"/>
        <v>0</v>
      </c>
      <c r="GR15" s="21">
        <f t="shared" si="98"/>
        <v>18</v>
      </c>
      <c r="GS15" s="29" t="str">
        <f>REPT(Sept!A15,1)</f>
        <v>BELTRAN Alain</v>
      </c>
    </row>
    <row r="16" spans="1:201">
      <c r="A16" s="1" t="str">
        <f>REPT(Sept!A16,1)</f>
        <v>CANICIO Jérôme</v>
      </c>
      <c r="B16" s="69">
        <f>SUM(Sept!B16)</f>
        <v>0</v>
      </c>
      <c r="C16" s="1">
        <f>SUM(Sept!O16)</f>
        <v>1</v>
      </c>
      <c r="D16" s="1">
        <f t="shared" si="1"/>
        <v>1</v>
      </c>
      <c r="E16" s="1">
        <f>SUM(Sept!AC16)</f>
        <v>0</v>
      </c>
      <c r="F16" s="1">
        <f>SUM(Sept!AP16)</f>
        <v>0</v>
      </c>
      <c r="G16" s="1">
        <f t="shared" si="2"/>
        <v>0</v>
      </c>
      <c r="H16" s="1">
        <f t="shared" si="3"/>
        <v>1</v>
      </c>
      <c r="I16" s="1">
        <f>SUM(Sept!BE16)</f>
        <v>0</v>
      </c>
      <c r="J16" s="1">
        <f>SUM(Sept!BR16)</f>
        <v>1</v>
      </c>
      <c r="K16" s="1">
        <f t="shared" si="4"/>
        <v>1</v>
      </c>
      <c r="L16" s="1">
        <f t="shared" si="5"/>
        <v>2</v>
      </c>
      <c r="M16" s="1">
        <f>SUM(Sept!CG16)</f>
        <v>0</v>
      </c>
      <c r="N16" s="1">
        <f>SUM(Sept!CT16)</f>
        <v>1</v>
      </c>
      <c r="O16" s="1">
        <f t="shared" si="6"/>
        <v>1</v>
      </c>
      <c r="P16" s="1">
        <f t="shared" si="7"/>
        <v>3</v>
      </c>
      <c r="Q16" s="1">
        <f>SUM(Sept!DI16)</f>
        <v>0</v>
      </c>
      <c r="R16" s="1">
        <f>SUM(Sept!DV16)</f>
        <v>0</v>
      </c>
      <c r="S16" s="1">
        <f t="shared" si="8"/>
        <v>0</v>
      </c>
      <c r="T16" s="69">
        <f t="shared" si="9"/>
        <v>3</v>
      </c>
      <c r="U16" s="21">
        <f>SUM(Oct!B16)</f>
        <v>0</v>
      </c>
      <c r="V16" s="1">
        <f>SUM(Oct!O16)</f>
        <v>1</v>
      </c>
      <c r="W16" s="1">
        <f t="shared" si="10"/>
        <v>1</v>
      </c>
      <c r="X16" s="1">
        <f t="shared" si="0"/>
        <v>4</v>
      </c>
      <c r="Y16" s="1">
        <f>SUM(Oct!AC16)</f>
        <v>0</v>
      </c>
      <c r="Z16" s="1">
        <f>SUM(Oct!AP16)</f>
        <v>0</v>
      </c>
      <c r="AA16" s="1">
        <f t="shared" si="11"/>
        <v>0</v>
      </c>
      <c r="AB16" s="1">
        <f t="shared" si="12"/>
        <v>4</v>
      </c>
      <c r="AC16" s="1">
        <f>SUM(Oct!BE16)</f>
        <v>0</v>
      </c>
      <c r="AD16" s="1">
        <f>SUM(Oct!BR16)</f>
        <v>1</v>
      </c>
      <c r="AE16" s="1">
        <f t="shared" si="13"/>
        <v>1</v>
      </c>
      <c r="AF16" s="1">
        <f t="shared" si="14"/>
        <v>5</v>
      </c>
      <c r="AG16" s="1">
        <f>SUM(Oct!CG16)</f>
        <v>0</v>
      </c>
      <c r="AH16" s="1">
        <f>SUM(Oct!CT16)</f>
        <v>1</v>
      </c>
      <c r="AI16" s="1">
        <f t="shared" si="15"/>
        <v>1</v>
      </c>
      <c r="AJ16" s="5">
        <f t="shared" si="16"/>
        <v>6</v>
      </c>
      <c r="AK16" s="5">
        <f>SUM(Oct!DI16)</f>
        <v>0</v>
      </c>
      <c r="AL16" s="5">
        <f>SUM(Oct!DV16)</f>
        <v>0</v>
      </c>
      <c r="AM16" s="1">
        <f t="shared" si="17"/>
        <v>0</v>
      </c>
      <c r="AN16" s="21">
        <f t="shared" si="18"/>
        <v>6</v>
      </c>
      <c r="AO16" s="69">
        <f>SUM(Nov!B16)</f>
        <v>0</v>
      </c>
      <c r="AP16" s="1">
        <f>SUM(Nov!O16)</f>
        <v>1</v>
      </c>
      <c r="AQ16" s="1">
        <f t="shared" si="19"/>
        <v>1</v>
      </c>
      <c r="AR16" s="1">
        <f t="shared" si="20"/>
        <v>7</v>
      </c>
      <c r="AS16" s="1">
        <f>SUM(Nov!AC16)</f>
        <v>0</v>
      </c>
      <c r="AT16" s="1">
        <f>SUM(Nov!AP16)</f>
        <v>1</v>
      </c>
      <c r="AU16" s="1">
        <f t="shared" si="21"/>
        <v>1</v>
      </c>
      <c r="AV16" s="1">
        <f t="shared" si="22"/>
        <v>8</v>
      </c>
      <c r="AW16" s="1">
        <f>SUM(Nov!BE16)</f>
        <v>0</v>
      </c>
      <c r="AX16" s="1">
        <f>SUM(Nov!BR16)</f>
        <v>1</v>
      </c>
      <c r="AY16" s="1">
        <f t="shared" si="23"/>
        <v>1</v>
      </c>
      <c r="AZ16" s="1">
        <f t="shared" si="24"/>
        <v>9</v>
      </c>
      <c r="BA16" s="1">
        <f>SUM(Nov!CG16)</f>
        <v>0</v>
      </c>
      <c r="BB16" s="1">
        <f>SUM(Nov!CT16)</f>
        <v>1</v>
      </c>
      <c r="BC16" s="1">
        <f t="shared" si="25"/>
        <v>1</v>
      </c>
      <c r="BD16" s="5">
        <f t="shared" si="26"/>
        <v>10</v>
      </c>
      <c r="BE16" s="5">
        <f>SUM(Nov!DI16)</f>
        <v>0</v>
      </c>
      <c r="BF16" s="5">
        <f>SUM(Nov!DV16)</f>
        <v>0</v>
      </c>
      <c r="BG16" s="1">
        <f t="shared" si="27"/>
        <v>0</v>
      </c>
      <c r="BH16" s="69">
        <f t="shared" si="28"/>
        <v>10</v>
      </c>
      <c r="BI16" s="21">
        <f>SUM(Dec!B16)</f>
        <v>0</v>
      </c>
      <c r="BJ16" s="1">
        <f>SUM(Dec!O16)</f>
        <v>1</v>
      </c>
      <c r="BK16" s="1">
        <f t="shared" si="29"/>
        <v>1</v>
      </c>
      <c r="BL16" s="1">
        <f t="shared" si="30"/>
        <v>11</v>
      </c>
      <c r="BM16" s="1">
        <f>SUM(Dec!AC16)</f>
        <v>0</v>
      </c>
      <c r="BN16" s="1">
        <f>SUM(Dec!AP16)</f>
        <v>1</v>
      </c>
      <c r="BO16" s="1">
        <f t="shared" si="31"/>
        <v>1</v>
      </c>
      <c r="BP16" s="1">
        <f t="shared" si="32"/>
        <v>12</v>
      </c>
      <c r="BQ16" s="1">
        <f>SUM(Dec!BE16)</f>
        <v>0</v>
      </c>
      <c r="BR16" s="1">
        <f>SUM(Dec!BR16)</f>
        <v>1</v>
      </c>
      <c r="BS16" s="1">
        <f t="shared" si="33"/>
        <v>1</v>
      </c>
      <c r="BT16" s="1">
        <f t="shared" si="34"/>
        <v>13</v>
      </c>
      <c r="BU16" s="1">
        <f>SUM(Dec!CG16)</f>
        <v>0</v>
      </c>
      <c r="BV16" s="1">
        <f>SUM(Dec!CT16)</f>
        <v>1</v>
      </c>
      <c r="BW16" s="1">
        <f t="shared" si="35"/>
        <v>1</v>
      </c>
      <c r="BX16" s="5">
        <f t="shared" si="36"/>
        <v>14</v>
      </c>
      <c r="BY16" s="1">
        <f>SUM(Dec!DI16)</f>
        <v>0</v>
      </c>
      <c r="BZ16" s="1">
        <f>SUM(Dec!DV16)</f>
        <v>0</v>
      </c>
      <c r="CA16" s="1">
        <f t="shared" si="37"/>
        <v>0</v>
      </c>
      <c r="CB16" s="21">
        <f t="shared" si="38"/>
        <v>14</v>
      </c>
      <c r="CC16" s="69">
        <f>SUM(Jan!B16)</f>
        <v>0</v>
      </c>
      <c r="CD16" s="1">
        <f>SUM(Jan!O16)</f>
        <v>1</v>
      </c>
      <c r="CE16" s="1">
        <f t="shared" si="39"/>
        <v>1</v>
      </c>
      <c r="CF16" s="1">
        <f t="shared" si="40"/>
        <v>15</v>
      </c>
      <c r="CG16" s="1">
        <f>SUM(Jan!AC16)</f>
        <v>0</v>
      </c>
      <c r="CH16" s="1">
        <f>SUM(Jan!AP16)</f>
        <v>1</v>
      </c>
      <c r="CI16" s="1">
        <f t="shared" si="41"/>
        <v>1</v>
      </c>
      <c r="CJ16" s="1">
        <f t="shared" si="42"/>
        <v>16</v>
      </c>
      <c r="CK16" s="1">
        <f>SUM(Jan!BE16)</f>
        <v>0</v>
      </c>
      <c r="CL16" s="1">
        <f>SUM(Jan!BR16)</f>
        <v>1</v>
      </c>
      <c r="CM16" s="1">
        <f t="shared" si="43"/>
        <v>1</v>
      </c>
      <c r="CN16" s="1">
        <f t="shared" si="44"/>
        <v>17</v>
      </c>
      <c r="CO16" s="1">
        <f>SUM(Jan!CG16)</f>
        <v>0</v>
      </c>
      <c r="CP16" s="1">
        <f>SUM(Jan!CT16)</f>
        <v>1</v>
      </c>
      <c r="CQ16" s="1">
        <f t="shared" si="45"/>
        <v>1</v>
      </c>
      <c r="CR16" s="5">
        <f t="shared" si="46"/>
        <v>18</v>
      </c>
      <c r="CS16" s="1">
        <f>SUM(Jan!DI16)</f>
        <v>0</v>
      </c>
      <c r="CT16" s="1">
        <f>SUM(Jan!DV16)</f>
        <v>0</v>
      </c>
      <c r="CU16" s="1">
        <f t="shared" si="47"/>
        <v>0</v>
      </c>
      <c r="CV16" s="69">
        <f t="shared" si="48"/>
        <v>18</v>
      </c>
      <c r="CW16" s="21">
        <f>SUM(Fev!B16)</f>
        <v>0</v>
      </c>
      <c r="CX16" s="1">
        <f>SUM(Fev!O16)</f>
        <v>1</v>
      </c>
      <c r="CY16" s="1">
        <f t="shared" si="49"/>
        <v>1</v>
      </c>
      <c r="CZ16" s="1">
        <f t="shared" si="50"/>
        <v>19</v>
      </c>
      <c r="DA16" s="1">
        <f>SUM(Fev!AC16)</f>
        <v>0</v>
      </c>
      <c r="DB16" s="1">
        <f>SUM(Fev!AP16)</f>
        <v>0</v>
      </c>
      <c r="DC16" s="1">
        <f t="shared" si="51"/>
        <v>0</v>
      </c>
      <c r="DD16" s="1">
        <f t="shared" si="52"/>
        <v>19</v>
      </c>
      <c r="DE16" s="1">
        <f>SUM(Fev!BE16)</f>
        <v>0</v>
      </c>
      <c r="DF16" s="1">
        <f>SUM(Fev!BR16)</f>
        <v>1</v>
      </c>
      <c r="DG16" s="1">
        <f t="shared" si="53"/>
        <v>1</v>
      </c>
      <c r="DH16" s="1">
        <f t="shared" si="54"/>
        <v>20</v>
      </c>
      <c r="DI16" s="1">
        <f>SUM(Fev!CG16)</f>
        <v>0</v>
      </c>
      <c r="DJ16" s="1">
        <f>SUM(Fev!CT16)</f>
        <v>1</v>
      </c>
      <c r="DK16" s="1">
        <f t="shared" si="55"/>
        <v>1</v>
      </c>
      <c r="DL16" s="1">
        <f t="shared" si="56"/>
        <v>21</v>
      </c>
      <c r="DM16" s="1">
        <f>SUM(Fev!DI16)</f>
        <v>0</v>
      </c>
      <c r="DN16" s="1">
        <f>SUM(Fev!DV16)</f>
        <v>0</v>
      </c>
      <c r="DO16" s="1">
        <f t="shared" si="57"/>
        <v>0</v>
      </c>
      <c r="DP16" s="21">
        <f t="shared" si="58"/>
        <v>21</v>
      </c>
      <c r="DQ16" s="69">
        <f>SUM(Mars!B16)</f>
        <v>0</v>
      </c>
      <c r="DR16" s="1">
        <f>SUM(Mars!O16)</f>
        <v>1</v>
      </c>
      <c r="DS16" s="1">
        <f t="shared" si="59"/>
        <v>1</v>
      </c>
      <c r="DT16" s="1">
        <f t="shared" si="60"/>
        <v>22</v>
      </c>
      <c r="DU16" s="1">
        <f>SUM(Mars!AC16)</f>
        <v>0</v>
      </c>
      <c r="DV16" s="1">
        <f>SUM(Mars!AP16)</f>
        <v>1</v>
      </c>
      <c r="DW16" s="1">
        <f t="shared" si="61"/>
        <v>1</v>
      </c>
      <c r="DX16" s="1">
        <f t="shared" si="62"/>
        <v>23</v>
      </c>
      <c r="DY16" s="1">
        <f>SUM(Mars!BE16)</f>
        <v>0</v>
      </c>
      <c r="DZ16" s="1">
        <f>SUM(Mars!BR16)</f>
        <v>0</v>
      </c>
      <c r="EA16" s="1">
        <f t="shared" si="63"/>
        <v>0</v>
      </c>
      <c r="EB16" s="1">
        <f t="shared" si="64"/>
        <v>23</v>
      </c>
      <c r="EC16" s="1">
        <f>SUM(Mars!CG16)</f>
        <v>0</v>
      </c>
      <c r="ED16" s="1">
        <f>SUM(Mars!CT16)</f>
        <v>1</v>
      </c>
      <c r="EE16" s="1">
        <f t="shared" si="65"/>
        <v>1</v>
      </c>
      <c r="EF16" s="1">
        <f t="shared" si="66"/>
        <v>24</v>
      </c>
      <c r="EG16" s="1">
        <f>SUM(Mars!DI16)</f>
        <v>0</v>
      </c>
      <c r="EH16" s="1">
        <f>SUM(Mars!DV16)</f>
        <v>0</v>
      </c>
      <c r="EI16" s="1">
        <f t="shared" si="67"/>
        <v>0</v>
      </c>
      <c r="EJ16" s="69">
        <f t="shared" si="68"/>
        <v>24</v>
      </c>
      <c r="EK16" s="21">
        <f>SUM(Avr!B16)</f>
        <v>0</v>
      </c>
      <c r="EL16" s="1">
        <f>SUM(Avr!O16)</f>
        <v>1</v>
      </c>
      <c r="EM16" s="1">
        <f t="shared" si="69"/>
        <v>1</v>
      </c>
      <c r="EN16" s="1">
        <f t="shared" si="70"/>
        <v>25</v>
      </c>
      <c r="EO16" s="1">
        <f>SUM(Avr!AC16)</f>
        <v>0</v>
      </c>
      <c r="EP16" s="1">
        <f>SUM(Avr!AP16)</f>
        <v>1</v>
      </c>
      <c r="EQ16" s="1">
        <f t="shared" si="71"/>
        <v>1</v>
      </c>
      <c r="ER16" s="1">
        <f t="shared" si="72"/>
        <v>26</v>
      </c>
      <c r="ES16" s="1">
        <f>SUM(Avr!BE16)</f>
        <v>0</v>
      </c>
      <c r="ET16" s="1">
        <f>SUM(Avr!BR16)</f>
        <v>1</v>
      </c>
      <c r="EU16" s="1">
        <f t="shared" si="73"/>
        <v>1</v>
      </c>
      <c r="EV16" s="1">
        <f t="shared" si="74"/>
        <v>27</v>
      </c>
      <c r="EW16" s="1">
        <f>SUM(Avr!CG16)</f>
        <v>1</v>
      </c>
      <c r="EX16" s="1">
        <f>SUM(Avr!CT16)</f>
        <v>0</v>
      </c>
      <c r="EY16" s="1">
        <f t="shared" si="75"/>
        <v>1</v>
      </c>
      <c r="EZ16" s="5">
        <f t="shared" si="76"/>
        <v>28</v>
      </c>
      <c r="FA16" s="5">
        <f>SUM(Avr!DI16)</f>
        <v>0</v>
      </c>
      <c r="FB16" s="1">
        <f>SUM(Avr!DV16)</f>
        <v>0</v>
      </c>
      <c r="FC16" s="1">
        <f t="shared" si="77"/>
        <v>0</v>
      </c>
      <c r="FD16" s="21">
        <f t="shared" si="78"/>
        <v>28</v>
      </c>
      <c r="FE16" s="69">
        <f>SUM(Mai!B16)</f>
        <v>0</v>
      </c>
      <c r="FF16" s="1">
        <f>SUM(Mai!O16)</f>
        <v>0</v>
      </c>
      <c r="FG16" s="1">
        <f t="shared" si="79"/>
        <v>0</v>
      </c>
      <c r="FH16" s="1">
        <f t="shared" si="80"/>
        <v>28</v>
      </c>
      <c r="FI16" s="1">
        <f>SUM(Mai!AC16)</f>
        <v>1</v>
      </c>
      <c r="FJ16" s="1">
        <f>SUM(Mai!AP16)</f>
        <v>1</v>
      </c>
      <c r="FK16" s="1">
        <f t="shared" si="81"/>
        <v>1</v>
      </c>
      <c r="FL16" s="1">
        <f t="shared" si="82"/>
        <v>29</v>
      </c>
      <c r="FM16" s="1">
        <f>SUM(Mai!BE16)</f>
        <v>0</v>
      </c>
      <c r="FN16" s="1">
        <f>SUM(Mai!BR16)</f>
        <v>1</v>
      </c>
      <c r="FO16" s="1">
        <f t="shared" si="83"/>
        <v>1</v>
      </c>
      <c r="FP16" s="1">
        <f t="shared" si="84"/>
        <v>30</v>
      </c>
      <c r="FQ16" s="1">
        <f>SUM(Mai!CG16)</f>
        <v>0</v>
      </c>
      <c r="FR16" s="1">
        <f>SUM(Mai!CT16)</f>
        <v>1</v>
      </c>
      <c r="FS16" s="1">
        <f t="shared" si="85"/>
        <v>1</v>
      </c>
      <c r="FT16" s="1">
        <f t="shared" si="86"/>
        <v>31</v>
      </c>
      <c r="FU16" s="1">
        <f>SUM(Mai!DI16)</f>
        <v>0</v>
      </c>
      <c r="FV16" s="1">
        <f>SUM(Mai!DV16)</f>
        <v>0</v>
      </c>
      <c r="FW16" s="1">
        <f t="shared" si="87"/>
        <v>0</v>
      </c>
      <c r="FX16" s="69">
        <f t="shared" si="88"/>
        <v>31</v>
      </c>
      <c r="FY16" s="21">
        <f>SUM(Juin!B16)</f>
        <v>1</v>
      </c>
      <c r="FZ16" s="1">
        <f>SUM(Juin!O16)</f>
        <v>0</v>
      </c>
      <c r="GA16" s="1">
        <f t="shared" si="89"/>
        <v>1</v>
      </c>
      <c r="GB16" s="1">
        <f t="shared" si="90"/>
        <v>32</v>
      </c>
      <c r="GC16" s="1">
        <f>SUM(Juin!AC16)</f>
        <v>0</v>
      </c>
      <c r="GD16" s="1">
        <f>SUM(Juin!AP16)</f>
        <v>1</v>
      </c>
      <c r="GE16" s="1">
        <f t="shared" si="91"/>
        <v>1</v>
      </c>
      <c r="GF16" s="1">
        <f t="shared" si="92"/>
        <v>33</v>
      </c>
      <c r="GG16" s="1">
        <f>SUM(Juin!BE16)</f>
        <v>0</v>
      </c>
      <c r="GH16" s="1">
        <f>SUM(Juin!BR16)</f>
        <v>0</v>
      </c>
      <c r="GI16" s="1">
        <f t="shared" si="93"/>
        <v>0</v>
      </c>
      <c r="GJ16" s="1">
        <f t="shared" si="94"/>
        <v>33</v>
      </c>
      <c r="GK16" s="1">
        <f>SUM(Juin!CG16)</f>
        <v>1</v>
      </c>
      <c r="GL16" s="1">
        <f>SUM(Juin!CT16)</f>
        <v>1</v>
      </c>
      <c r="GM16" s="1">
        <f t="shared" si="95"/>
        <v>1</v>
      </c>
      <c r="GN16" s="5">
        <f t="shared" si="96"/>
        <v>34</v>
      </c>
      <c r="GO16" s="1">
        <f>SUM(Juin!DI16)</f>
        <v>0</v>
      </c>
      <c r="GP16" s="1">
        <f>SUM(Juin!DV16)</f>
        <v>0</v>
      </c>
      <c r="GQ16" s="1">
        <f t="shared" si="97"/>
        <v>0</v>
      </c>
      <c r="GR16" s="21">
        <f t="shared" si="98"/>
        <v>34</v>
      </c>
      <c r="GS16" s="29" t="str">
        <f>REPT(Sept!A16,1)</f>
        <v>CANICIO Jérôme</v>
      </c>
    </row>
    <row r="17" spans="1:201">
      <c r="A17" s="1" t="str">
        <f>REPT(Sept!A17,1)</f>
        <v>CASAS Jean-Pierre</v>
      </c>
      <c r="B17" s="69">
        <f>SUM(Sept!B17)</f>
        <v>1</v>
      </c>
      <c r="C17" s="1">
        <f>SUM(Sept!O17)</f>
        <v>1</v>
      </c>
      <c r="D17" s="1">
        <f t="shared" si="1"/>
        <v>1</v>
      </c>
      <c r="E17" s="1">
        <f>SUM(Sept!AC17)</f>
        <v>1</v>
      </c>
      <c r="F17" s="1">
        <f>SUM(Sept!AP17)</f>
        <v>1</v>
      </c>
      <c r="G17" s="1">
        <f t="shared" si="2"/>
        <v>1</v>
      </c>
      <c r="H17" s="1">
        <f t="shared" si="3"/>
        <v>2</v>
      </c>
      <c r="I17" s="1">
        <f>SUM(Sept!BE17)</f>
        <v>1</v>
      </c>
      <c r="J17" s="1">
        <f>SUM(Sept!BR17)</f>
        <v>1</v>
      </c>
      <c r="K17" s="1">
        <f t="shared" si="4"/>
        <v>1</v>
      </c>
      <c r="L17" s="1">
        <f t="shared" si="5"/>
        <v>3</v>
      </c>
      <c r="M17" s="1">
        <f>SUM(Sept!CG17)</f>
        <v>0</v>
      </c>
      <c r="N17" s="1">
        <f>SUM(Sept!CT17)</f>
        <v>0</v>
      </c>
      <c r="O17" s="1">
        <f t="shared" si="6"/>
        <v>0</v>
      </c>
      <c r="P17" s="1">
        <f t="shared" si="7"/>
        <v>3</v>
      </c>
      <c r="Q17" s="1">
        <f>SUM(Sept!DI17)</f>
        <v>0</v>
      </c>
      <c r="R17" s="1">
        <f>SUM(Sept!DV17)</f>
        <v>0</v>
      </c>
      <c r="S17" s="1">
        <f t="shared" si="8"/>
        <v>0</v>
      </c>
      <c r="T17" s="69">
        <f t="shared" si="9"/>
        <v>3</v>
      </c>
      <c r="U17" s="21">
        <f>SUM(Oct!B17)</f>
        <v>1</v>
      </c>
      <c r="V17" s="1">
        <f>SUM(Oct!O17)</f>
        <v>1</v>
      </c>
      <c r="W17" s="1">
        <f t="shared" si="10"/>
        <v>1</v>
      </c>
      <c r="X17" s="1">
        <f t="shared" si="0"/>
        <v>4</v>
      </c>
      <c r="Y17" s="1">
        <f>SUM(Oct!AC17)</f>
        <v>1</v>
      </c>
      <c r="Z17" s="1">
        <f>SUM(Oct!AP17)</f>
        <v>1</v>
      </c>
      <c r="AA17" s="1">
        <f t="shared" si="11"/>
        <v>1</v>
      </c>
      <c r="AB17" s="1">
        <f t="shared" si="12"/>
        <v>5</v>
      </c>
      <c r="AC17" s="1">
        <f>SUM(Oct!BE17)</f>
        <v>1</v>
      </c>
      <c r="AD17" s="1">
        <f>SUM(Oct!BR17)</f>
        <v>1</v>
      </c>
      <c r="AE17" s="1">
        <f t="shared" si="13"/>
        <v>1</v>
      </c>
      <c r="AF17" s="1">
        <f t="shared" si="14"/>
        <v>6</v>
      </c>
      <c r="AG17" s="1">
        <f>SUM(Oct!CG17)</f>
        <v>1</v>
      </c>
      <c r="AH17" s="1">
        <f>SUM(Oct!CT17)</f>
        <v>1</v>
      </c>
      <c r="AI17" s="1">
        <f t="shared" si="15"/>
        <v>1</v>
      </c>
      <c r="AJ17" s="5">
        <f t="shared" si="16"/>
        <v>7</v>
      </c>
      <c r="AK17" s="5">
        <f>SUM(Oct!DI17)</f>
        <v>0</v>
      </c>
      <c r="AL17" s="5">
        <f>SUM(Oct!DV17)</f>
        <v>0</v>
      </c>
      <c r="AM17" s="1">
        <f t="shared" si="17"/>
        <v>0</v>
      </c>
      <c r="AN17" s="21">
        <f t="shared" si="18"/>
        <v>7</v>
      </c>
      <c r="AO17" s="69">
        <f>SUM(Nov!B17)</f>
        <v>1</v>
      </c>
      <c r="AP17" s="1">
        <f>SUM(Nov!O17)</f>
        <v>1</v>
      </c>
      <c r="AQ17" s="1">
        <f t="shared" si="19"/>
        <v>1</v>
      </c>
      <c r="AR17" s="1">
        <f t="shared" si="20"/>
        <v>8</v>
      </c>
      <c r="AS17" s="1">
        <f>SUM(Nov!AC17)</f>
        <v>1</v>
      </c>
      <c r="AT17" s="1">
        <f>SUM(Nov!AP17)</f>
        <v>1</v>
      </c>
      <c r="AU17" s="1">
        <f t="shared" si="21"/>
        <v>1</v>
      </c>
      <c r="AV17" s="1">
        <f t="shared" si="22"/>
        <v>9</v>
      </c>
      <c r="AW17" s="1">
        <f>SUM(Nov!BE17)</f>
        <v>0</v>
      </c>
      <c r="AX17" s="1">
        <f>SUM(Nov!BR17)</f>
        <v>1</v>
      </c>
      <c r="AY17" s="1">
        <f t="shared" si="23"/>
        <v>1</v>
      </c>
      <c r="AZ17" s="1">
        <f t="shared" si="24"/>
        <v>10</v>
      </c>
      <c r="BA17" s="1">
        <f>SUM(Nov!CG17)</f>
        <v>1</v>
      </c>
      <c r="BB17" s="1">
        <f>SUM(Nov!CT17)</f>
        <v>1</v>
      </c>
      <c r="BC17" s="1">
        <f t="shared" si="25"/>
        <v>1</v>
      </c>
      <c r="BD17" s="5">
        <f t="shared" si="26"/>
        <v>11</v>
      </c>
      <c r="BE17" s="5">
        <f>SUM(Nov!DI17)</f>
        <v>0</v>
      </c>
      <c r="BF17" s="5">
        <f>SUM(Nov!DV17)</f>
        <v>0</v>
      </c>
      <c r="BG17" s="1">
        <f t="shared" si="27"/>
        <v>0</v>
      </c>
      <c r="BH17" s="69">
        <f t="shared" si="28"/>
        <v>11</v>
      </c>
      <c r="BI17" s="21">
        <f>SUM(Dec!B17)</f>
        <v>0</v>
      </c>
      <c r="BJ17" s="1">
        <f>SUM(Dec!O17)</f>
        <v>1</v>
      </c>
      <c r="BK17" s="1">
        <f t="shared" si="29"/>
        <v>1</v>
      </c>
      <c r="BL17" s="1">
        <f t="shared" si="30"/>
        <v>12</v>
      </c>
      <c r="BM17" s="1">
        <f>SUM(Dec!AC17)</f>
        <v>0</v>
      </c>
      <c r="BN17" s="1">
        <f>SUM(Dec!AP17)</f>
        <v>1</v>
      </c>
      <c r="BO17" s="1">
        <f t="shared" si="31"/>
        <v>1</v>
      </c>
      <c r="BP17" s="1">
        <f t="shared" si="32"/>
        <v>13</v>
      </c>
      <c r="BQ17" s="1">
        <f>SUM(Dec!BE17)</f>
        <v>0</v>
      </c>
      <c r="BR17" s="1">
        <f>SUM(Dec!BR17)</f>
        <v>1</v>
      </c>
      <c r="BS17" s="1">
        <f t="shared" si="33"/>
        <v>1</v>
      </c>
      <c r="BT17" s="1">
        <f t="shared" si="34"/>
        <v>14</v>
      </c>
      <c r="BU17" s="1">
        <f>SUM(Dec!CG17)</f>
        <v>1</v>
      </c>
      <c r="BV17" s="1">
        <f>SUM(Dec!CT17)</f>
        <v>1</v>
      </c>
      <c r="BW17" s="1">
        <f t="shared" si="35"/>
        <v>1</v>
      </c>
      <c r="BX17" s="5">
        <f t="shared" si="36"/>
        <v>15</v>
      </c>
      <c r="BY17" s="1">
        <f>SUM(Dec!DI17)</f>
        <v>0</v>
      </c>
      <c r="BZ17" s="1">
        <f>SUM(Dec!DV17)</f>
        <v>0</v>
      </c>
      <c r="CA17" s="1">
        <f t="shared" si="37"/>
        <v>0</v>
      </c>
      <c r="CB17" s="21">
        <f t="shared" si="38"/>
        <v>15</v>
      </c>
      <c r="CC17" s="69">
        <f>SUM(Jan!B17)</f>
        <v>1</v>
      </c>
      <c r="CD17" s="1">
        <f>SUM(Jan!O17)</f>
        <v>1</v>
      </c>
      <c r="CE17" s="1">
        <f t="shared" si="39"/>
        <v>1</v>
      </c>
      <c r="CF17" s="1">
        <f t="shared" si="40"/>
        <v>16</v>
      </c>
      <c r="CG17" s="1">
        <f>SUM(Jan!AC17)</f>
        <v>1</v>
      </c>
      <c r="CH17" s="1">
        <f>SUM(Jan!AP17)</f>
        <v>1</v>
      </c>
      <c r="CI17" s="1">
        <f t="shared" si="41"/>
        <v>1</v>
      </c>
      <c r="CJ17" s="1">
        <f t="shared" si="42"/>
        <v>17</v>
      </c>
      <c r="CK17" s="1">
        <f>SUM(Jan!BE17)</f>
        <v>1</v>
      </c>
      <c r="CL17" s="1">
        <f>SUM(Jan!BR17)</f>
        <v>1</v>
      </c>
      <c r="CM17" s="1">
        <f t="shared" si="43"/>
        <v>1</v>
      </c>
      <c r="CN17" s="1">
        <f t="shared" si="44"/>
        <v>18</v>
      </c>
      <c r="CO17" s="1">
        <f>SUM(Jan!CG17)</f>
        <v>1</v>
      </c>
      <c r="CP17" s="1">
        <f>SUM(Jan!CT17)</f>
        <v>1</v>
      </c>
      <c r="CQ17" s="1">
        <f t="shared" si="45"/>
        <v>1</v>
      </c>
      <c r="CR17" s="5">
        <f t="shared" si="46"/>
        <v>19</v>
      </c>
      <c r="CS17" s="1">
        <f>SUM(Jan!DI17)</f>
        <v>0</v>
      </c>
      <c r="CT17" s="1">
        <f>SUM(Jan!DV17)</f>
        <v>0</v>
      </c>
      <c r="CU17" s="1">
        <f t="shared" si="47"/>
        <v>0</v>
      </c>
      <c r="CV17" s="69">
        <f t="shared" si="48"/>
        <v>19</v>
      </c>
      <c r="CW17" s="21">
        <f>SUM(Fev!B17)</f>
        <v>0</v>
      </c>
      <c r="CX17" s="1">
        <f>SUM(Fev!O17)</f>
        <v>1</v>
      </c>
      <c r="CY17" s="1">
        <f t="shared" si="49"/>
        <v>1</v>
      </c>
      <c r="CZ17" s="1">
        <f t="shared" si="50"/>
        <v>20</v>
      </c>
      <c r="DA17" s="1">
        <f>SUM(Fev!AC17)</f>
        <v>1</v>
      </c>
      <c r="DB17" s="1">
        <f>SUM(Fev!AP17)</f>
        <v>1</v>
      </c>
      <c r="DC17" s="1">
        <f t="shared" si="51"/>
        <v>1</v>
      </c>
      <c r="DD17" s="1">
        <f t="shared" si="52"/>
        <v>21</v>
      </c>
      <c r="DE17" s="1">
        <f>SUM(Fev!BE17)</f>
        <v>0</v>
      </c>
      <c r="DF17" s="1">
        <f>SUM(Fev!BR17)</f>
        <v>1</v>
      </c>
      <c r="DG17" s="1">
        <f t="shared" si="53"/>
        <v>1</v>
      </c>
      <c r="DH17" s="1">
        <f t="shared" si="54"/>
        <v>22</v>
      </c>
      <c r="DI17" s="1">
        <f>SUM(Fev!CG17)</f>
        <v>0</v>
      </c>
      <c r="DJ17" s="1">
        <f>SUM(Fev!CT17)</f>
        <v>1</v>
      </c>
      <c r="DK17" s="1">
        <f t="shared" si="55"/>
        <v>1</v>
      </c>
      <c r="DL17" s="1">
        <f t="shared" si="56"/>
        <v>23</v>
      </c>
      <c r="DM17" s="1">
        <f>SUM(Fev!DI17)</f>
        <v>0</v>
      </c>
      <c r="DN17" s="1">
        <f>SUM(Fev!DV17)</f>
        <v>0</v>
      </c>
      <c r="DO17" s="1">
        <f t="shared" si="57"/>
        <v>0</v>
      </c>
      <c r="DP17" s="21">
        <f t="shared" si="58"/>
        <v>23</v>
      </c>
      <c r="DQ17" s="69">
        <f>SUM(Mars!B17)</f>
        <v>0</v>
      </c>
      <c r="DR17" s="1">
        <f>SUM(Mars!O17)</f>
        <v>1</v>
      </c>
      <c r="DS17" s="1">
        <f t="shared" si="59"/>
        <v>1</v>
      </c>
      <c r="DT17" s="1">
        <f t="shared" si="60"/>
        <v>24</v>
      </c>
      <c r="DU17" s="1">
        <f>SUM(Mars!AC17)</f>
        <v>1</v>
      </c>
      <c r="DV17" s="1">
        <f>SUM(Mars!AP17)</f>
        <v>1</v>
      </c>
      <c r="DW17" s="1">
        <f t="shared" si="61"/>
        <v>1</v>
      </c>
      <c r="DX17" s="1">
        <f t="shared" si="62"/>
        <v>25</v>
      </c>
      <c r="DY17" s="1">
        <f>SUM(Mars!BE17)</f>
        <v>1</v>
      </c>
      <c r="DZ17" s="1">
        <f>SUM(Mars!BR17)</f>
        <v>1</v>
      </c>
      <c r="EA17" s="1">
        <f t="shared" si="63"/>
        <v>1</v>
      </c>
      <c r="EB17" s="1">
        <f t="shared" si="64"/>
        <v>26</v>
      </c>
      <c r="EC17" s="1">
        <f>SUM(Mars!CG17)</f>
        <v>0</v>
      </c>
      <c r="ED17" s="1">
        <f>SUM(Mars!CT17)</f>
        <v>0</v>
      </c>
      <c r="EE17" s="1">
        <f t="shared" si="65"/>
        <v>0</v>
      </c>
      <c r="EF17" s="1">
        <f t="shared" si="66"/>
        <v>26</v>
      </c>
      <c r="EG17" s="1">
        <f>SUM(Mars!DI17)</f>
        <v>0</v>
      </c>
      <c r="EH17" s="1">
        <f>SUM(Mars!DV17)</f>
        <v>0</v>
      </c>
      <c r="EI17" s="1">
        <f t="shared" si="67"/>
        <v>0</v>
      </c>
      <c r="EJ17" s="69">
        <f t="shared" si="68"/>
        <v>26</v>
      </c>
      <c r="EK17" s="21">
        <f>SUM(Avr!B17)</f>
        <v>0</v>
      </c>
      <c r="EL17" s="1">
        <f>SUM(Avr!O17)</f>
        <v>1</v>
      </c>
      <c r="EM17" s="1">
        <f t="shared" si="69"/>
        <v>1</v>
      </c>
      <c r="EN17" s="1">
        <f t="shared" si="70"/>
        <v>27</v>
      </c>
      <c r="EO17" s="1">
        <f>SUM(Avr!AC17)</f>
        <v>0</v>
      </c>
      <c r="EP17" s="1">
        <f>SUM(Avr!AP17)</f>
        <v>1</v>
      </c>
      <c r="EQ17" s="1">
        <f t="shared" si="71"/>
        <v>1</v>
      </c>
      <c r="ER17" s="1">
        <f t="shared" si="72"/>
        <v>28</v>
      </c>
      <c r="ES17" s="1">
        <f>SUM(Avr!BE17)</f>
        <v>0</v>
      </c>
      <c r="ET17" s="1">
        <f>SUM(Avr!BR17)</f>
        <v>0</v>
      </c>
      <c r="EU17" s="1">
        <f t="shared" si="73"/>
        <v>0</v>
      </c>
      <c r="EV17" s="1">
        <f t="shared" si="74"/>
        <v>28</v>
      </c>
      <c r="EW17" s="1">
        <f>SUM(Avr!CG17)</f>
        <v>0</v>
      </c>
      <c r="EX17" s="1">
        <f>SUM(Avr!CT17)</f>
        <v>0</v>
      </c>
      <c r="EY17" s="1">
        <f t="shared" si="75"/>
        <v>0</v>
      </c>
      <c r="EZ17" s="5">
        <f t="shared" si="76"/>
        <v>28</v>
      </c>
      <c r="FA17" s="5">
        <f>SUM(Avr!DI17)</f>
        <v>0</v>
      </c>
      <c r="FB17" s="1">
        <f>SUM(Avr!DV17)</f>
        <v>0</v>
      </c>
      <c r="FC17" s="1">
        <f t="shared" si="77"/>
        <v>0</v>
      </c>
      <c r="FD17" s="21">
        <f t="shared" si="78"/>
        <v>28</v>
      </c>
      <c r="FE17" s="69">
        <f>SUM(Mai!B17)</f>
        <v>0</v>
      </c>
      <c r="FF17" s="1">
        <f>SUM(Mai!O17)</f>
        <v>1</v>
      </c>
      <c r="FG17" s="1">
        <f t="shared" si="79"/>
        <v>1</v>
      </c>
      <c r="FH17" s="1">
        <f t="shared" si="80"/>
        <v>29</v>
      </c>
      <c r="FI17" s="1">
        <f>SUM(Mai!AC17)</f>
        <v>0</v>
      </c>
      <c r="FJ17" s="1">
        <f>SUM(Mai!AP17)</f>
        <v>0</v>
      </c>
      <c r="FK17" s="1">
        <f t="shared" si="81"/>
        <v>0</v>
      </c>
      <c r="FL17" s="1">
        <f t="shared" si="82"/>
        <v>29</v>
      </c>
      <c r="FM17" s="1">
        <f>SUM(Mai!BE17)</f>
        <v>0</v>
      </c>
      <c r="FN17" s="1">
        <f>SUM(Mai!BR17)</f>
        <v>0</v>
      </c>
      <c r="FO17" s="1">
        <f t="shared" si="83"/>
        <v>0</v>
      </c>
      <c r="FP17" s="1">
        <f t="shared" si="84"/>
        <v>29</v>
      </c>
      <c r="FQ17" s="1">
        <f>SUM(Mai!CG17)</f>
        <v>0</v>
      </c>
      <c r="FR17" s="1">
        <f>SUM(Mai!CT17)</f>
        <v>1</v>
      </c>
      <c r="FS17" s="1">
        <f t="shared" si="85"/>
        <v>1</v>
      </c>
      <c r="FT17" s="1">
        <f t="shared" si="86"/>
        <v>30</v>
      </c>
      <c r="FU17" s="1">
        <f>SUM(Mai!DI17)</f>
        <v>0</v>
      </c>
      <c r="FV17" s="1">
        <f>SUM(Mai!DV17)</f>
        <v>0</v>
      </c>
      <c r="FW17" s="1">
        <f t="shared" si="87"/>
        <v>0</v>
      </c>
      <c r="FX17" s="69">
        <f t="shared" si="88"/>
        <v>30</v>
      </c>
      <c r="FY17" s="21">
        <f>SUM(Juin!B17)</f>
        <v>0</v>
      </c>
      <c r="FZ17" s="1">
        <f>SUM(Juin!O17)</f>
        <v>1</v>
      </c>
      <c r="GA17" s="1">
        <f t="shared" si="89"/>
        <v>1</v>
      </c>
      <c r="GB17" s="1">
        <f t="shared" si="90"/>
        <v>31</v>
      </c>
      <c r="GC17" s="1">
        <f>SUM(Juin!AC17)</f>
        <v>0</v>
      </c>
      <c r="GD17" s="1">
        <f>SUM(Juin!AP17)</f>
        <v>1</v>
      </c>
      <c r="GE17" s="1">
        <f t="shared" si="91"/>
        <v>1</v>
      </c>
      <c r="GF17" s="1">
        <f t="shared" si="92"/>
        <v>32</v>
      </c>
      <c r="GG17" s="1">
        <f>SUM(Juin!BE17)</f>
        <v>0</v>
      </c>
      <c r="GH17" s="1">
        <f>SUM(Juin!BR17)</f>
        <v>0</v>
      </c>
      <c r="GI17" s="1">
        <f t="shared" si="93"/>
        <v>0</v>
      </c>
      <c r="GJ17" s="1">
        <f t="shared" si="94"/>
        <v>32</v>
      </c>
      <c r="GK17" s="1">
        <f>SUM(Juin!CG17)</f>
        <v>0</v>
      </c>
      <c r="GL17" s="1">
        <f>SUM(Juin!CT17)</f>
        <v>0</v>
      </c>
      <c r="GM17" s="1">
        <f t="shared" si="95"/>
        <v>0</v>
      </c>
      <c r="GN17" s="5">
        <f t="shared" si="96"/>
        <v>32</v>
      </c>
      <c r="GO17" s="1">
        <f>SUM(Juin!DI17)</f>
        <v>0</v>
      </c>
      <c r="GP17" s="1">
        <f>SUM(Juin!DV17)</f>
        <v>0</v>
      </c>
      <c r="GQ17" s="1">
        <f t="shared" si="97"/>
        <v>0</v>
      </c>
      <c r="GR17" s="21">
        <f t="shared" si="98"/>
        <v>32</v>
      </c>
      <c r="GS17" s="29" t="str">
        <f>REPT(Sept!A17,1)</f>
        <v>CASAS Jean-Pierre</v>
      </c>
    </row>
    <row r="18" spans="1:201">
      <c r="A18" s="1" t="str">
        <f>REPT(Sept!A18,1)</f>
        <v>CHAGNAS Nicolas</v>
      </c>
      <c r="B18" s="69">
        <f>SUM(Sept!B18)</f>
        <v>0</v>
      </c>
      <c r="C18" s="1">
        <f>SUM(Sept!O18)</f>
        <v>0</v>
      </c>
      <c r="D18" s="1">
        <f t="shared" si="1"/>
        <v>0</v>
      </c>
      <c r="E18" s="1">
        <f>SUM(Sept!AC18)</f>
        <v>0</v>
      </c>
      <c r="F18" s="1">
        <f>SUM(Sept!AP18)</f>
        <v>0</v>
      </c>
      <c r="G18" s="1">
        <f t="shared" si="2"/>
        <v>0</v>
      </c>
      <c r="H18" s="1">
        <f t="shared" si="3"/>
        <v>0</v>
      </c>
      <c r="I18" s="1">
        <f>SUM(Sept!BE18)</f>
        <v>1</v>
      </c>
      <c r="J18" s="1">
        <f>SUM(Sept!BR18)</f>
        <v>1</v>
      </c>
      <c r="K18" s="1">
        <f t="shared" si="4"/>
        <v>1</v>
      </c>
      <c r="L18" s="1">
        <f t="shared" si="5"/>
        <v>1</v>
      </c>
      <c r="M18" s="1">
        <f>SUM(Sept!CG18)</f>
        <v>1</v>
      </c>
      <c r="N18" s="1">
        <f>SUM(Sept!CT18)</f>
        <v>1</v>
      </c>
      <c r="O18" s="1">
        <f t="shared" si="6"/>
        <v>1</v>
      </c>
      <c r="P18" s="1">
        <f t="shared" si="7"/>
        <v>2</v>
      </c>
      <c r="Q18" s="1">
        <f>SUM(Sept!DI18)</f>
        <v>0</v>
      </c>
      <c r="R18" s="1">
        <f>SUM(Sept!DV18)</f>
        <v>0</v>
      </c>
      <c r="S18" s="1">
        <f t="shared" si="8"/>
        <v>0</v>
      </c>
      <c r="T18" s="69">
        <f t="shared" si="9"/>
        <v>2</v>
      </c>
      <c r="U18" s="21">
        <f>SUM(Oct!B18)</f>
        <v>1</v>
      </c>
      <c r="V18" s="1">
        <f>SUM(Oct!O18)</f>
        <v>0</v>
      </c>
      <c r="W18" s="1">
        <f t="shared" si="10"/>
        <v>1</v>
      </c>
      <c r="X18" s="1">
        <f t="shared" si="0"/>
        <v>3</v>
      </c>
      <c r="Y18" s="1">
        <f>SUM(Oct!AC18)</f>
        <v>0</v>
      </c>
      <c r="Z18" s="1">
        <f>SUM(Oct!AP18)</f>
        <v>0</v>
      </c>
      <c r="AA18" s="1">
        <f t="shared" si="11"/>
        <v>0</v>
      </c>
      <c r="AB18" s="1">
        <f t="shared" si="12"/>
        <v>3</v>
      </c>
      <c r="AC18" s="1">
        <f>SUM(Oct!BE18)</f>
        <v>0</v>
      </c>
      <c r="AD18" s="1">
        <f>SUM(Oct!BR18)</f>
        <v>0</v>
      </c>
      <c r="AE18" s="1">
        <f t="shared" si="13"/>
        <v>0</v>
      </c>
      <c r="AF18" s="1">
        <f t="shared" si="14"/>
        <v>3</v>
      </c>
      <c r="AG18" s="1">
        <f>SUM(Oct!CG18)</f>
        <v>0</v>
      </c>
      <c r="AH18" s="1">
        <f>SUM(Oct!CT18)</f>
        <v>0</v>
      </c>
      <c r="AI18" s="1">
        <f t="shared" si="15"/>
        <v>0</v>
      </c>
      <c r="AJ18" s="5">
        <f t="shared" si="16"/>
        <v>3</v>
      </c>
      <c r="AK18" s="5">
        <f>SUM(Oct!DI18)</f>
        <v>0</v>
      </c>
      <c r="AL18" s="5">
        <f>SUM(Oct!DV18)</f>
        <v>0</v>
      </c>
      <c r="AM18" s="1">
        <f t="shared" si="17"/>
        <v>0</v>
      </c>
      <c r="AN18" s="21">
        <f t="shared" si="18"/>
        <v>3</v>
      </c>
      <c r="AO18" s="69">
        <f>SUM(Nov!B18)</f>
        <v>0</v>
      </c>
      <c r="AP18" s="1">
        <f>SUM(Nov!O18)</f>
        <v>0</v>
      </c>
      <c r="AQ18" s="1">
        <f t="shared" si="19"/>
        <v>0</v>
      </c>
      <c r="AR18" s="1">
        <f t="shared" si="20"/>
        <v>3</v>
      </c>
      <c r="AS18" s="1">
        <f>SUM(Nov!AC18)</f>
        <v>0</v>
      </c>
      <c r="AT18" s="1">
        <f>SUM(Nov!AP18)</f>
        <v>0</v>
      </c>
      <c r="AU18" s="1">
        <f t="shared" si="21"/>
        <v>0</v>
      </c>
      <c r="AV18" s="1">
        <f t="shared" si="22"/>
        <v>3</v>
      </c>
      <c r="AW18" s="1">
        <f>SUM(Nov!BE18)</f>
        <v>0</v>
      </c>
      <c r="AX18" s="1">
        <f>SUM(Nov!BR18)</f>
        <v>0</v>
      </c>
      <c r="AY18" s="1">
        <f t="shared" si="23"/>
        <v>0</v>
      </c>
      <c r="AZ18" s="1">
        <f t="shared" si="24"/>
        <v>3</v>
      </c>
      <c r="BA18" s="1">
        <f>SUM(Nov!CG18)</f>
        <v>0</v>
      </c>
      <c r="BB18" s="1">
        <f>SUM(Nov!CT18)</f>
        <v>0</v>
      </c>
      <c r="BC18" s="1">
        <f t="shared" si="25"/>
        <v>0</v>
      </c>
      <c r="BD18" s="5">
        <f t="shared" si="26"/>
        <v>3</v>
      </c>
      <c r="BE18" s="5">
        <f>SUM(Nov!DI18)</f>
        <v>0</v>
      </c>
      <c r="BF18" s="5">
        <f>SUM(Nov!DV18)</f>
        <v>0</v>
      </c>
      <c r="BG18" s="1">
        <f t="shared" si="27"/>
        <v>0</v>
      </c>
      <c r="BH18" s="69">
        <f t="shared" si="28"/>
        <v>3</v>
      </c>
      <c r="BI18" s="21">
        <f>SUM(Dec!B18)</f>
        <v>0</v>
      </c>
      <c r="BJ18" s="1">
        <f>SUM(Dec!O18)</f>
        <v>0</v>
      </c>
      <c r="BK18" s="1">
        <f t="shared" si="29"/>
        <v>0</v>
      </c>
      <c r="BL18" s="1">
        <f t="shared" si="30"/>
        <v>3</v>
      </c>
      <c r="BM18" s="1">
        <f>SUM(Dec!AC18)</f>
        <v>0</v>
      </c>
      <c r="BN18" s="1">
        <f>SUM(Dec!AP18)</f>
        <v>0</v>
      </c>
      <c r="BO18" s="1">
        <f t="shared" si="31"/>
        <v>0</v>
      </c>
      <c r="BP18" s="1">
        <f t="shared" si="32"/>
        <v>3</v>
      </c>
      <c r="BQ18" s="1">
        <f>SUM(Dec!BE18)</f>
        <v>0</v>
      </c>
      <c r="BR18" s="1">
        <f>SUM(Dec!BR18)</f>
        <v>0</v>
      </c>
      <c r="BS18" s="1">
        <f t="shared" si="33"/>
        <v>0</v>
      </c>
      <c r="BT18" s="1">
        <f t="shared" si="34"/>
        <v>3</v>
      </c>
      <c r="BU18" s="1">
        <f>SUM(Dec!CG18)</f>
        <v>0</v>
      </c>
      <c r="BV18" s="1">
        <f>SUM(Dec!CT18)</f>
        <v>0</v>
      </c>
      <c r="BW18" s="1">
        <f t="shared" si="35"/>
        <v>0</v>
      </c>
      <c r="BX18" s="5">
        <f t="shared" si="36"/>
        <v>3</v>
      </c>
      <c r="BY18" s="1">
        <f>SUM(Dec!DI18)</f>
        <v>0</v>
      </c>
      <c r="BZ18" s="1">
        <f>SUM(Dec!DV18)</f>
        <v>0</v>
      </c>
      <c r="CA18" s="1">
        <f t="shared" si="37"/>
        <v>0</v>
      </c>
      <c r="CB18" s="21">
        <f t="shared" si="38"/>
        <v>3</v>
      </c>
      <c r="CC18" s="69">
        <f>SUM(Jan!B18)</f>
        <v>0</v>
      </c>
      <c r="CD18" s="1">
        <f>SUM(Jan!O18)</f>
        <v>0</v>
      </c>
      <c r="CE18" s="1">
        <f t="shared" si="39"/>
        <v>0</v>
      </c>
      <c r="CF18" s="1">
        <f t="shared" si="40"/>
        <v>3</v>
      </c>
      <c r="CG18" s="1">
        <f>SUM(Jan!AC18)</f>
        <v>0</v>
      </c>
      <c r="CH18" s="1">
        <f>SUM(Jan!AP18)</f>
        <v>0</v>
      </c>
      <c r="CI18" s="1">
        <f t="shared" si="41"/>
        <v>0</v>
      </c>
      <c r="CJ18" s="1">
        <f t="shared" si="42"/>
        <v>3</v>
      </c>
      <c r="CK18" s="1">
        <f>SUM(Jan!BE18)</f>
        <v>1</v>
      </c>
      <c r="CL18" s="1">
        <f>SUM(Jan!BR18)</f>
        <v>0</v>
      </c>
      <c r="CM18" s="1">
        <f t="shared" si="43"/>
        <v>1</v>
      </c>
      <c r="CN18" s="1">
        <f t="shared" si="44"/>
        <v>4</v>
      </c>
      <c r="CO18" s="1">
        <f>SUM(Jan!CG18)</f>
        <v>0</v>
      </c>
      <c r="CP18" s="1">
        <f>SUM(Jan!CT18)</f>
        <v>1</v>
      </c>
      <c r="CQ18" s="1">
        <f t="shared" si="45"/>
        <v>1</v>
      </c>
      <c r="CR18" s="5">
        <f t="shared" si="46"/>
        <v>5</v>
      </c>
      <c r="CS18" s="1">
        <f>SUM(Jan!DI18)</f>
        <v>0</v>
      </c>
      <c r="CT18" s="1">
        <f>SUM(Jan!DV18)</f>
        <v>0</v>
      </c>
      <c r="CU18" s="1">
        <f t="shared" si="47"/>
        <v>0</v>
      </c>
      <c r="CV18" s="69">
        <f t="shared" si="48"/>
        <v>5</v>
      </c>
      <c r="CW18" s="21">
        <f>SUM(Fev!B18)</f>
        <v>1</v>
      </c>
      <c r="CX18" s="1">
        <f>SUM(Fev!O18)</f>
        <v>0</v>
      </c>
      <c r="CY18" s="1">
        <f t="shared" si="49"/>
        <v>1</v>
      </c>
      <c r="CZ18" s="1">
        <f t="shared" si="50"/>
        <v>6</v>
      </c>
      <c r="DA18" s="1">
        <f>SUM(Fev!AC18)</f>
        <v>0</v>
      </c>
      <c r="DB18" s="1">
        <f>SUM(Fev!AP18)</f>
        <v>0</v>
      </c>
      <c r="DC18" s="1">
        <f t="shared" si="51"/>
        <v>0</v>
      </c>
      <c r="DD18" s="1">
        <f t="shared" si="52"/>
        <v>6</v>
      </c>
      <c r="DE18" s="1">
        <f>SUM(Fev!BE18)</f>
        <v>0</v>
      </c>
      <c r="DF18" s="1">
        <f>SUM(Fev!BR18)</f>
        <v>0</v>
      </c>
      <c r="DG18" s="1">
        <f t="shared" si="53"/>
        <v>0</v>
      </c>
      <c r="DH18" s="1">
        <f t="shared" si="54"/>
        <v>6</v>
      </c>
      <c r="DI18" s="1">
        <f>SUM(Fev!CG18)</f>
        <v>0</v>
      </c>
      <c r="DJ18" s="1">
        <f>SUM(Fev!CT18)</f>
        <v>0</v>
      </c>
      <c r="DK18" s="1">
        <f t="shared" si="55"/>
        <v>0</v>
      </c>
      <c r="DL18" s="1">
        <f t="shared" si="56"/>
        <v>6</v>
      </c>
      <c r="DM18" s="1">
        <f>SUM(Fev!DI18)</f>
        <v>0</v>
      </c>
      <c r="DN18" s="1">
        <f>SUM(Fev!DV18)</f>
        <v>0</v>
      </c>
      <c r="DO18" s="1">
        <f t="shared" si="57"/>
        <v>0</v>
      </c>
      <c r="DP18" s="21">
        <f t="shared" si="58"/>
        <v>6</v>
      </c>
      <c r="DQ18" s="69">
        <f>SUM(Mars!B18)</f>
        <v>0</v>
      </c>
      <c r="DR18" s="1">
        <f>SUM(Mars!O18)</f>
        <v>0</v>
      </c>
      <c r="DS18" s="1">
        <f t="shared" si="59"/>
        <v>0</v>
      </c>
      <c r="DT18" s="1">
        <f t="shared" si="60"/>
        <v>6</v>
      </c>
      <c r="DU18" s="1">
        <f>SUM(Mars!AC18)</f>
        <v>0</v>
      </c>
      <c r="DV18" s="1">
        <f>SUM(Mars!AP18)</f>
        <v>0</v>
      </c>
      <c r="DW18" s="1">
        <f t="shared" si="61"/>
        <v>0</v>
      </c>
      <c r="DX18" s="1">
        <f t="shared" si="62"/>
        <v>6</v>
      </c>
      <c r="DY18" s="1">
        <f>SUM(Mars!BE18)</f>
        <v>0</v>
      </c>
      <c r="DZ18" s="1">
        <f>SUM(Mars!BR18)</f>
        <v>1</v>
      </c>
      <c r="EA18" s="1">
        <f t="shared" si="63"/>
        <v>1</v>
      </c>
      <c r="EB18" s="1">
        <f t="shared" si="64"/>
        <v>7</v>
      </c>
      <c r="EC18" s="1">
        <f>SUM(Mars!CG18)</f>
        <v>1</v>
      </c>
      <c r="ED18" s="1">
        <f>SUM(Mars!CT18)</f>
        <v>1</v>
      </c>
      <c r="EE18" s="1">
        <f t="shared" si="65"/>
        <v>1</v>
      </c>
      <c r="EF18" s="1">
        <f t="shared" si="66"/>
        <v>8</v>
      </c>
      <c r="EG18" s="1">
        <f>SUM(Mars!DI18)</f>
        <v>0</v>
      </c>
      <c r="EH18" s="1">
        <f>SUM(Mars!DV18)</f>
        <v>0</v>
      </c>
      <c r="EI18" s="1">
        <f t="shared" si="67"/>
        <v>0</v>
      </c>
      <c r="EJ18" s="69">
        <f t="shared" si="68"/>
        <v>8</v>
      </c>
      <c r="EK18" s="21">
        <f>SUM(Avr!B18)</f>
        <v>1</v>
      </c>
      <c r="EL18" s="1">
        <f>SUM(Avr!O18)</f>
        <v>1</v>
      </c>
      <c r="EM18" s="1">
        <f t="shared" si="69"/>
        <v>1</v>
      </c>
      <c r="EN18" s="1">
        <f t="shared" si="70"/>
        <v>9</v>
      </c>
      <c r="EO18" s="1">
        <f>SUM(Avr!AC18)</f>
        <v>1</v>
      </c>
      <c r="EP18" s="1">
        <f>SUM(Avr!AP18)</f>
        <v>1</v>
      </c>
      <c r="EQ18" s="1">
        <f t="shared" si="71"/>
        <v>1</v>
      </c>
      <c r="ER18" s="1">
        <f t="shared" si="72"/>
        <v>10</v>
      </c>
      <c r="ES18" s="1">
        <f>SUM(Avr!BE18)</f>
        <v>1</v>
      </c>
      <c r="ET18" s="1">
        <f>SUM(Avr!BR18)</f>
        <v>1</v>
      </c>
      <c r="EU18" s="1">
        <f t="shared" si="73"/>
        <v>1</v>
      </c>
      <c r="EV18" s="1">
        <f t="shared" si="74"/>
        <v>11</v>
      </c>
      <c r="EW18" s="1">
        <f>SUM(Avr!CG18)</f>
        <v>1</v>
      </c>
      <c r="EX18" s="1">
        <f>SUM(Avr!CT18)</f>
        <v>1</v>
      </c>
      <c r="EY18" s="1">
        <f t="shared" si="75"/>
        <v>1</v>
      </c>
      <c r="EZ18" s="5">
        <f t="shared" si="76"/>
        <v>12</v>
      </c>
      <c r="FA18" s="5">
        <f>SUM(Avr!DI18)</f>
        <v>0</v>
      </c>
      <c r="FB18" s="1">
        <f>SUM(Avr!DV18)</f>
        <v>0</v>
      </c>
      <c r="FC18" s="1">
        <f t="shared" si="77"/>
        <v>0</v>
      </c>
      <c r="FD18" s="21">
        <f t="shared" si="78"/>
        <v>12</v>
      </c>
      <c r="FE18" s="69">
        <f>SUM(Mai!B18)</f>
        <v>0</v>
      </c>
      <c r="FF18" s="1">
        <f>SUM(Mai!O18)</f>
        <v>0</v>
      </c>
      <c r="FG18" s="1">
        <f t="shared" si="79"/>
        <v>0</v>
      </c>
      <c r="FH18" s="1">
        <f t="shared" si="80"/>
        <v>12</v>
      </c>
      <c r="FI18" s="1">
        <f>SUM(Mai!AC18)</f>
        <v>0</v>
      </c>
      <c r="FJ18" s="1">
        <f>SUM(Mai!AP18)</f>
        <v>0</v>
      </c>
      <c r="FK18" s="1">
        <f t="shared" si="81"/>
        <v>0</v>
      </c>
      <c r="FL18" s="1">
        <f t="shared" si="82"/>
        <v>12</v>
      </c>
      <c r="FM18" s="1">
        <f>SUM(Mai!BE18)</f>
        <v>0</v>
      </c>
      <c r="FN18" s="1">
        <f>SUM(Mai!BR18)</f>
        <v>0</v>
      </c>
      <c r="FO18" s="1">
        <f t="shared" si="83"/>
        <v>0</v>
      </c>
      <c r="FP18" s="1">
        <f t="shared" si="84"/>
        <v>12</v>
      </c>
      <c r="FQ18" s="1">
        <f>SUM(Mai!CG18)</f>
        <v>0</v>
      </c>
      <c r="FR18" s="1">
        <f>SUM(Mai!CT18)</f>
        <v>0</v>
      </c>
      <c r="FS18" s="1">
        <f t="shared" si="85"/>
        <v>0</v>
      </c>
      <c r="FT18" s="1">
        <f t="shared" si="86"/>
        <v>12</v>
      </c>
      <c r="FU18" s="1">
        <f>SUM(Mai!DI18)</f>
        <v>0</v>
      </c>
      <c r="FV18" s="1">
        <f>SUM(Mai!DV18)</f>
        <v>0</v>
      </c>
      <c r="FW18" s="1">
        <f t="shared" si="87"/>
        <v>0</v>
      </c>
      <c r="FX18" s="69">
        <f t="shared" si="88"/>
        <v>12</v>
      </c>
      <c r="FY18" s="21">
        <f>SUM(Juin!B18)</f>
        <v>0</v>
      </c>
      <c r="FZ18" s="1">
        <f>SUM(Juin!O18)</f>
        <v>0</v>
      </c>
      <c r="GA18" s="1">
        <f t="shared" si="89"/>
        <v>0</v>
      </c>
      <c r="GB18" s="1">
        <f t="shared" si="90"/>
        <v>12</v>
      </c>
      <c r="GC18" s="1">
        <f>SUM(Juin!AC18)</f>
        <v>0</v>
      </c>
      <c r="GD18" s="1">
        <f>SUM(Juin!AP18)</f>
        <v>0</v>
      </c>
      <c r="GE18" s="1">
        <f t="shared" si="91"/>
        <v>0</v>
      </c>
      <c r="GF18" s="1">
        <f t="shared" si="92"/>
        <v>12</v>
      </c>
      <c r="GG18" s="1">
        <f>SUM(Juin!BE18)</f>
        <v>0</v>
      </c>
      <c r="GH18" s="1">
        <f>SUM(Juin!BR18)</f>
        <v>0</v>
      </c>
      <c r="GI18" s="1">
        <f t="shared" si="93"/>
        <v>0</v>
      </c>
      <c r="GJ18" s="1">
        <f t="shared" si="94"/>
        <v>12</v>
      </c>
      <c r="GK18" s="1">
        <f>SUM(Juin!CG18)</f>
        <v>0</v>
      </c>
      <c r="GL18" s="1">
        <f>SUM(Juin!CT18)</f>
        <v>1</v>
      </c>
      <c r="GM18" s="1">
        <f t="shared" si="95"/>
        <v>1</v>
      </c>
      <c r="GN18" s="5">
        <f t="shared" si="96"/>
        <v>13</v>
      </c>
      <c r="GO18" s="1">
        <f>SUM(Juin!DI18)</f>
        <v>0</v>
      </c>
      <c r="GP18" s="1">
        <f>SUM(Juin!DV18)</f>
        <v>0</v>
      </c>
      <c r="GQ18" s="1">
        <f t="shared" si="97"/>
        <v>0</v>
      </c>
      <c r="GR18" s="21">
        <f t="shared" si="98"/>
        <v>13</v>
      </c>
      <c r="GS18" s="29" t="str">
        <f>REPT(Sept!A18,1)</f>
        <v>CHAGNAS Nicolas</v>
      </c>
    </row>
    <row r="19" spans="1:201">
      <c r="A19" s="1" t="str">
        <f>REPT(Sept!A19,1)</f>
        <v>CHANCIBOT Nadine</v>
      </c>
      <c r="B19" s="69">
        <f>SUM(Sept!B19)</f>
        <v>1</v>
      </c>
      <c r="C19" s="1">
        <f>SUM(Sept!O19)</f>
        <v>0</v>
      </c>
      <c r="D19" s="1">
        <f t="shared" si="1"/>
        <v>1</v>
      </c>
      <c r="E19" s="1">
        <f>SUM(Sept!AC19)</f>
        <v>0</v>
      </c>
      <c r="F19" s="1">
        <f>SUM(Sept!AP19)</f>
        <v>0</v>
      </c>
      <c r="G19" s="1">
        <f t="shared" si="2"/>
        <v>0</v>
      </c>
      <c r="H19" s="1">
        <f t="shared" si="3"/>
        <v>1</v>
      </c>
      <c r="I19" s="1">
        <f>SUM(Sept!BE19)</f>
        <v>0</v>
      </c>
      <c r="J19" s="1">
        <f>SUM(Sept!BR19)</f>
        <v>0</v>
      </c>
      <c r="K19" s="1">
        <f t="shared" si="4"/>
        <v>0</v>
      </c>
      <c r="L19" s="1">
        <f t="shared" si="5"/>
        <v>1</v>
      </c>
      <c r="M19" s="1">
        <f>SUM(Sept!CG19)</f>
        <v>1</v>
      </c>
      <c r="N19" s="1">
        <f>SUM(Sept!CT19)</f>
        <v>0</v>
      </c>
      <c r="O19" s="1">
        <f t="shared" si="6"/>
        <v>1</v>
      </c>
      <c r="P19" s="1">
        <f t="shared" si="7"/>
        <v>2</v>
      </c>
      <c r="Q19" s="1">
        <f>SUM(Sept!DI19)</f>
        <v>0</v>
      </c>
      <c r="R19" s="1">
        <f>SUM(Sept!DV19)</f>
        <v>0</v>
      </c>
      <c r="S19" s="1">
        <f t="shared" si="8"/>
        <v>0</v>
      </c>
      <c r="T19" s="69">
        <f t="shared" si="9"/>
        <v>2</v>
      </c>
      <c r="U19" s="21">
        <f>SUM(Oct!B19)</f>
        <v>1</v>
      </c>
      <c r="V19" s="1">
        <f>SUM(Oct!O19)</f>
        <v>0</v>
      </c>
      <c r="W19" s="1">
        <f t="shared" si="10"/>
        <v>1</v>
      </c>
      <c r="X19" s="1">
        <f t="shared" si="0"/>
        <v>3</v>
      </c>
      <c r="Y19" s="1">
        <f>SUM(Oct!AC19)</f>
        <v>0</v>
      </c>
      <c r="Z19" s="1">
        <f>SUM(Oct!AP19)</f>
        <v>0</v>
      </c>
      <c r="AA19" s="1">
        <f t="shared" si="11"/>
        <v>0</v>
      </c>
      <c r="AB19" s="1">
        <f t="shared" si="12"/>
        <v>3</v>
      </c>
      <c r="AC19" s="1">
        <f>SUM(Oct!BE19)</f>
        <v>1</v>
      </c>
      <c r="AD19" s="1">
        <f>SUM(Oct!BR19)</f>
        <v>1</v>
      </c>
      <c r="AE19" s="1">
        <f t="shared" si="13"/>
        <v>1</v>
      </c>
      <c r="AF19" s="1">
        <f t="shared" si="14"/>
        <v>4</v>
      </c>
      <c r="AG19" s="1">
        <f>SUM(Oct!CG19)</f>
        <v>1</v>
      </c>
      <c r="AH19" s="1">
        <f>SUM(Oct!CT19)</f>
        <v>1</v>
      </c>
      <c r="AI19" s="1">
        <f t="shared" si="15"/>
        <v>1</v>
      </c>
      <c r="AJ19" s="5">
        <f t="shared" si="16"/>
        <v>5</v>
      </c>
      <c r="AK19" s="5">
        <f>SUM(Oct!DI19)</f>
        <v>0</v>
      </c>
      <c r="AL19" s="5">
        <f>SUM(Oct!DV19)</f>
        <v>0</v>
      </c>
      <c r="AM19" s="1">
        <f t="shared" si="17"/>
        <v>0</v>
      </c>
      <c r="AN19" s="21">
        <f t="shared" si="18"/>
        <v>5</v>
      </c>
      <c r="AO19" s="69">
        <f>SUM(Nov!B19)</f>
        <v>0</v>
      </c>
      <c r="AP19" s="1">
        <f>SUM(Nov!O19)</f>
        <v>0</v>
      </c>
      <c r="AQ19" s="1">
        <f t="shared" si="19"/>
        <v>0</v>
      </c>
      <c r="AR19" s="1">
        <f t="shared" si="20"/>
        <v>5</v>
      </c>
      <c r="AS19" s="1">
        <f>SUM(Nov!AC19)</f>
        <v>0</v>
      </c>
      <c r="AT19" s="1">
        <f>SUM(Nov!AP19)</f>
        <v>0</v>
      </c>
      <c r="AU19" s="1">
        <f t="shared" si="21"/>
        <v>0</v>
      </c>
      <c r="AV19" s="1">
        <f t="shared" si="22"/>
        <v>5</v>
      </c>
      <c r="AW19" s="1">
        <f>SUM(Nov!BE19)</f>
        <v>1</v>
      </c>
      <c r="AX19" s="1">
        <f>SUM(Nov!BR19)</f>
        <v>1</v>
      </c>
      <c r="AY19" s="1">
        <f t="shared" si="23"/>
        <v>1</v>
      </c>
      <c r="AZ19" s="1">
        <f t="shared" si="24"/>
        <v>6</v>
      </c>
      <c r="BA19" s="1">
        <f>SUM(Nov!CG19)</f>
        <v>0</v>
      </c>
      <c r="BB19" s="1">
        <f>SUM(Nov!CT19)</f>
        <v>0</v>
      </c>
      <c r="BC19" s="1">
        <f t="shared" si="25"/>
        <v>0</v>
      </c>
      <c r="BD19" s="5">
        <f t="shared" si="26"/>
        <v>6</v>
      </c>
      <c r="BE19" s="5">
        <f>SUM(Nov!DI19)</f>
        <v>0</v>
      </c>
      <c r="BF19" s="5">
        <f>SUM(Nov!DV19)</f>
        <v>0</v>
      </c>
      <c r="BG19" s="1">
        <f t="shared" si="27"/>
        <v>0</v>
      </c>
      <c r="BH19" s="69">
        <f t="shared" si="28"/>
        <v>6</v>
      </c>
      <c r="BI19" s="21">
        <f>SUM(Dec!B19)</f>
        <v>0</v>
      </c>
      <c r="BJ19" s="1">
        <f>SUM(Dec!O19)</f>
        <v>0</v>
      </c>
      <c r="BK19" s="1">
        <f t="shared" si="29"/>
        <v>0</v>
      </c>
      <c r="BL19" s="1">
        <f t="shared" si="30"/>
        <v>6</v>
      </c>
      <c r="BM19" s="1">
        <f>SUM(Dec!AC19)</f>
        <v>1</v>
      </c>
      <c r="BN19" s="1">
        <f>SUM(Dec!AP19)</f>
        <v>1</v>
      </c>
      <c r="BO19" s="1">
        <f t="shared" si="31"/>
        <v>1</v>
      </c>
      <c r="BP19" s="1">
        <f t="shared" si="32"/>
        <v>7</v>
      </c>
      <c r="BQ19" s="1">
        <f>SUM(Dec!BE19)</f>
        <v>1</v>
      </c>
      <c r="BR19" s="1">
        <f>SUM(Dec!BR19)</f>
        <v>1</v>
      </c>
      <c r="BS19" s="1">
        <f t="shared" si="33"/>
        <v>1</v>
      </c>
      <c r="BT19" s="1">
        <f t="shared" si="34"/>
        <v>8</v>
      </c>
      <c r="BU19" s="1">
        <f>SUM(Dec!CG19)</f>
        <v>1</v>
      </c>
      <c r="BV19" s="1">
        <f>SUM(Dec!CT19)</f>
        <v>1</v>
      </c>
      <c r="BW19" s="1">
        <f t="shared" si="35"/>
        <v>1</v>
      </c>
      <c r="BX19" s="5">
        <f t="shared" si="36"/>
        <v>9</v>
      </c>
      <c r="BY19" s="1">
        <f>SUM(Dec!DI19)</f>
        <v>0</v>
      </c>
      <c r="BZ19" s="1">
        <f>SUM(Dec!DV19)</f>
        <v>0</v>
      </c>
      <c r="CA19" s="1">
        <f t="shared" si="37"/>
        <v>0</v>
      </c>
      <c r="CB19" s="21">
        <f t="shared" si="38"/>
        <v>9</v>
      </c>
      <c r="CC19" s="69">
        <f>SUM(Jan!B19)</f>
        <v>1</v>
      </c>
      <c r="CD19" s="1">
        <f>SUM(Jan!O19)</f>
        <v>1</v>
      </c>
      <c r="CE19" s="1">
        <f t="shared" si="39"/>
        <v>1</v>
      </c>
      <c r="CF19" s="1">
        <f t="shared" si="40"/>
        <v>10</v>
      </c>
      <c r="CG19" s="1">
        <f>SUM(Jan!AC19)</f>
        <v>1</v>
      </c>
      <c r="CH19" s="1">
        <f>SUM(Jan!AP19)</f>
        <v>1</v>
      </c>
      <c r="CI19" s="1">
        <f t="shared" si="41"/>
        <v>1</v>
      </c>
      <c r="CJ19" s="1">
        <f t="shared" si="42"/>
        <v>11</v>
      </c>
      <c r="CK19" s="1">
        <f>SUM(Jan!BE19)</f>
        <v>1</v>
      </c>
      <c r="CL19" s="1">
        <f>SUM(Jan!BR19)</f>
        <v>1</v>
      </c>
      <c r="CM19" s="1">
        <f t="shared" si="43"/>
        <v>1</v>
      </c>
      <c r="CN19" s="1">
        <f t="shared" si="44"/>
        <v>12</v>
      </c>
      <c r="CO19" s="1">
        <f>SUM(Jan!CG19)</f>
        <v>1</v>
      </c>
      <c r="CP19" s="1">
        <f>SUM(Jan!CT19)</f>
        <v>1</v>
      </c>
      <c r="CQ19" s="1">
        <f t="shared" si="45"/>
        <v>1</v>
      </c>
      <c r="CR19" s="5">
        <f t="shared" si="46"/>
        <v>13</v>
      </c>
      <c r="CS19" s="1">
        <f>SUM(Jan!DI19)</f>
        <v>0</v>
      </c>
      <c r="CT19" s="1">
        <f>SUM(Jan!DV19)</f>
        <v>0</v>
      </c>
      <c r="CU19" s="1">
        <f t="shared" si="47"/>
        <v>0</v>
      </c>
      <c r="CV19" s="69">
        <f t="shared" si="48"/>
        <v>13</v>
      </c>
      <c r="CW19" s="21">
        <f>SUM(Fev!B19)</f>
        <v>1</v>
      </c>
      <c r="CX19" s="1">
        <f>SUM(Fev!O19)</f>
        <v>1</v>
      </c>
      <c r="CY19" s="1">
        <f t="shared" si="49"/>
        <v>1</v>
      </c>
      <c r="CZ19" s="1">
        <f t="shared" si="50"/>
        <v>14</v>
      </c>
      <c r="DA19" s="1">
        <f>SUM(Fev!AC19)</f>
        <v>1</v>
      </c>
      <c r="DB19" s="1">
        <f>SUM(Fev!AP19)</f>
        <v>0</v>
      </c>
      <c r="DC19" s="1">
        <f t="shared" si="51"/>
        <v>1</v>
      </c>
      <c r="DD19" s="1">
        <f t="shared" si="52"/>
        <v>15</v>
      </c>
      <c r="DE19" s="1">
        <f>SUM(Fev!BE19)</f>
        <v>0</v>
      </c>
      <c r="DF19" s="1">
        <f>SUM(Fev!BR19)</f>
        <v>0</v>
      </c>
      <c r="DG19" s="1">
        <f t="shared" si="53"/>
        <v>0</v>
      </c>
      <c r="DH19" s="1">
        <f t="shared" si="54"/>
        <v>15</v>
      </c>
      <c r="DI19" s="1">
        <f>SUM(Fev!CG19)</f>
        <v>1</v>
      </c>
      <c r="DJ19" s="1">
        <f>SUM(Fev!CT19)</f>
        <v>1</v>
      </c>
      <c r="DK19" s="1">
        <f t="shared" si="55"/>
        <v>1</v>
      </c>
      <c r="DL19" s="1">
        <f t="shared" si="56"/>
        <v>16</v>
      </c>
      <c r="DM19" s="1">
        <f>SUM(Fev!DI19)</f>
        <v>0</v>
      </c>
      <c r="DN19" s="1">
        <f>SUM(Fev!DV19)</f>
        <v>0</v>
      </c>
      <c r="DO19" s="1">
        <f t="shared" si="57"/>
        <v>0</v>
      </c>
      <c r="DP19" s="21">
        <f t="shared" si="58"/>
        <v>16</v>
      </c>
      <c r="DQ19" s="69">
        <f>SUM(Mars!B19)</f>
        <v>1</v>
      </c>
      <c r="DR19" s="1">
        <f>SUM(Mars!O19)</f>
        <v>1</v>
      </c>
      <c r="DS19" s="1">
        <f t="shared" si="59"/>
        <v>1</v>
      </c>
      <c r="DT19" s="1">
        <f t="shared" si="60"/>
        <v>17</v>
      </c>
      <c r="DU19" s="1">
        <f>SUM(Mars!AC19)</f>
        <v>1</v>
      </c>
      <c r="DV19" s="1">
        <f>SUM(Mars!AP19)</f>
        <v>0</v>
      </c>
      <c r="DW19" s="1">
        <f t="shared" si="61"/>
        <v>1</v>
      </c>
      <c r="DX19" s="1">
        <f t="shared" si="62"/>
        <v>18</v>
      </c>
      <c r="DY19" s="1">
        <f>SUM(Mars!BE19)</f>
        <v>0</v>
      </c>
      <c r="DZ19" s="1">
        <f>SUM(Mars!BR19)</f>
        <v>0</v>
      </c>
      <c r="EA19" s="1">
        <f t="shared" si="63"/>
        <v>0</v>
      </c>
      <c r="EB19" s="1">
        <f t="shared" si="64"/>
        <v>18</v>
      </c>
      <c r="EC19" s="1">
        <f>SUM(Mars!CG19)</f>
        <v>1</v>
      </c>
      <c r="ED19" s="1">
        <f>SUM(Mars!CT19)</f>
        <v>1</v>
      </c>
      <c r="EE19" s="1">
        <f t="shared" si="65"/>
        <v>1</v>
      </c>
      <c r="EF19" s="1">
        <f t="shared" si="66"/>
        <v>19</v>
      </c>
      <c r="EG19" s="1">
        <f>SUM(Mars!DI19)</f>
        <v>0</v>
      </c>
      <c r="EH19" s="1">
        <f>SUM(Mars!DV19)</f>
        <v>0</v>
      </c>
      <c r="EI19" s="1">
        <f t="shared" si="67"/>
        <v>0</v>
      </c>
      <c r="EJ19" s="69">
        <f t="shared" si="68"/>
        <v>19</v>
      </c>
      <c r="EK19" s="21">
        <f>SUM(Avr!B19)</f>
        <v>1</v>
      </c>
      <c r="EL19" s="1">
        <f>SUM(Avr!O19)</f>
        <v>0</v>
      </c>
      <c r="EM19" s="1">
        <f t="shared" si="69"/>
        <v>1</v>
      </c>
      <c r="EN19" s="1">
        <f t="shared" si="70"/>
        <v>20</v>
      </c>
      <c r="EO19" s="1">
        <f>SUM(Avr!AC19)</f>
        <v>1</v>
      </c>
      <c r="EP19" s="1">
        <f>SUM(Avr!AP19)</f>
        <v>0</v>
      </c>
      <c r="EQ19" s="1">
        <f t="shared" si="71"/>
        <v>1</v>
      </c>
      <c r="ER19" s="1">
        <f t="shared" si="72"/>
        <v>21</v>
      </c>
      <c r="ES19" s="1">
        <f>SUM(Avr!BE19)</f>
        <v>0</v>
      </c>
      <c r="ET19" s="1">
        <f>SUM(Avr!BR19)</f>
        <v>0</v>
      </c>
      <c r="EU19" s="1">
        <f t="shared" si="73"/>
        <v>0</v>
      </c>
      <c r="EV19" s="1">
        <f t="shared" si="74"/>
        <v>21</v>
      </c>
      <c r="EW19" s="1">
        <f>SUM(Avr!CG19)</f>
        <v>0</v>
      </c>
      <c r="EX19" s="1">
        <f>SUM(Avr!CT19)</f>
        <v>0</v>
      </c>
      <c r="EY19" s="1">
        <f t="shared" si="75"/>
        <v>0</v>
      </c>
      <c r="EZ19" s="5">
        <f t="shared" si="76"/>
        <v>21</v>
      </c>
      <c r="FA19" s="5">
        <f>SUM(Avr!DI19)</f>
        <v>0</v>
      </c>
      <c r="FB19" s="1">
        <f>SUM(Avr!DV19)</f>
        <v>0</v>
      </c>
      <c r="FC19" s="1">
        <f t="shared" si="77"/>
        <v>0</v>
      </c>
      <c r="FD19" s="21">
        <f t="shared" si="78"/>
        <v>21</v>
      </c>
      <c r="FE19" s="69">
        <f>SUM(Mai!B19)</f>
        <v>1</v>
      </c>
      <c r="FF19" s="1">
        <f>SUM(Mai!O19)</f>
        <v>0</v>
      </c>
      <c r="FG19" s="1">
        <f t="shared" si="79"/>
        <v>1</v>
      </c>
      <c r="FH19" s="1">
        <f t="shared" si="80"/>
        <v>22</v>
      </c>
      <c r="FI19" s="1">
        <f>SUM(Mai!AC19)</f>
        <v>0</v>
      </c>
      <c r="FJ19" s="1">
        <f>SUM(Mai!AP19)</f>
        <v>1</v>
      </c>
      <c r="FK19" s="1">
        <f t="shared" si="81"/>
        <v>1</v>
      </c>
      <c r="FL19" s="1">
        <f t="shared" si="82"/>
        <v>23</v>
      </c>
      <c r="FM19" s="1">
        <f>SUM(Mai!BE19)</f>
        <v>1</v>
      </c>
      <c r="FN19" s="1">
        <f>SUM(Mai!BR19)</f>
        <v>0</v>
      </c>
      <c r="FO19" s="1">
        <f t="shared" si="83"/>
        <v>1</v>
      </c>
      <c r="FP19" s="1">
        <f t="shared" si="84"/>
        <v>24</v>
      </c>
      <c r="FQ19" s="1">
        <f>SUM(Mai!CG19)</f>
        <v>0</v>
      </c>
      <c r="FR19" s="1">
        <f>SUM(Mai!CT19)</f>
        <v>1</v>
      </c>
      <c r="FS19" s="1">
        <f t="shared" si="85"/>
        <v>1</v>
      </c>
      <c r="FT19" s="1">
        <f t="shared" si="86"/>
        <v>25</v>
      </c>
      <c r="FU19" s="1">
        <f>SUM(Mai!DI19)</f>
        <v>0</v>
      </c>
      <c r="FV19" s="1">
        <f>SUM(Mai!DV19)</f>
        <v>0</v>
      </c>
      <c r="FW19" s="1">
        <f t="shared" si="87"/>
        <v>0</v>
      </c>
      <c r="FX19" s="69">
        <f t="shared" si="88"/>
        <v>25</v>
      </c>
      <c r="FY19" s="21">
        <f>SUM(Juin!B19)</f>
        <v>1</v>
      </c>
      <c r="FZ19" s="1">
        <f>SUM(Juin!O19)</f>
        <v>1</v>
      </c>
      <c r="GA19" s="1">
        <f t="shared" si="89"/>
        <v>1</v>
      </c>
      <c r="GB19" s="1">
        <f t="shared" si="90"/>
        <v>26</v>
      </c>
      <c r="GC19" s="1">
        <f>SUM(Juin!AC19)</f>
        <v>1</v>
      </c>
      <c r="GD19" s="1">
        <f>SUM(Juin!AP19)</f>
        <v>0</v>
      </c>
      <c r="GE19" s="1">
        <f t="shared" si="91"/>
        <v>1</v>
      </c>
      <c r="GF19" s="1">
        <f t="shared" si="92"/>
        <v>27</v>
      </c>
      <c r="GG19" s="1">
        <f>SUM(Juin!BE19)</f>
        <v>0</v>
      </c>
      <c r="GH19" s="1">
        <f>SUM(Juin!BR19)</f>
        <v>0</v>
      </c>
      <c r="GI19" s="1">
        <f t="shared" si="93"/>
        <v>0</v>
      </c>
      <c r="GJ19" s="1">
        <f t="shared" si="94"/>
        <v>27</v>
      </c>
      <c r="GK19" s="1">
        <f>SUM(Juin!CG19)</f>
        <v>1</v>
      </c>
      <c r="GL19" s="1">
        <f>SUM(Juin!CT19)</f>
        <v>1</v>
      </c>
      <c r="GM19" s="1">
        <f t="shared" si="95"/>
        <v>1</v>
      </c>
      <c r="GN19" s="5">
        <f t="shared" si="96"/>
        <v>28</v>
      </c>
      <c r="GO19" s="1">
        <f>SUM(Juin!DI19)</f>
        <v>0</v>
      </c>
      <c r="GP19" s="1">
        <f>SUM(Juin!DV19)</f>
        <v>0</v>
      </c>
      <c r="GQ19" s="1">
        <f t="shared" si="97"/>
        <v>0</v>
      </c>
      <c r="GR19" s="21">
        <f t="shared" si="98"/>
        <v>28</v>
      </c>
      <c r="GS19" s="29" t="str">
        <f>REPT(Sept!A19,1)</f>
        <v>CHANCIBOT Nadine</v>
      </c>
    </row>
    <row r="20" spans="1:201">
      <c r="A20" s="1" t="str">
        <f>REPT(Sept!A20,1)</f>
        <v>CLEMANDOT Alexis</v>
      </c>
      <c r="B20" s="69">
        <f>SUM(Sept!B20)</f>
        <v>1</v>
      </c>
      <c r="C20" s="1">
        <f>SUM(Sept!O20)</f>
        <v>0</v>
      </c>
      <c r="D20" s="1">
        <f t="shared" si="1"/>
        <v>1</v>
      </c>
      <c r="E20" s="1">
        <f>SUM(Sept!AC20)</f>
        <v>1</v>
      </c>
      <c r="F20" s="1">
        <f>SUM(Sept!AP20)</f>
        <v>1</v>
      </c>
      <c r="G20" s="1">
        <f t="shared" si="2"/>
        <v>1</v>
      </c>
      <c r="H20" s="1">
        <f t="shared" si="3"/>
        <v>2</v>
      </c>
      <c r="I20" s="1">
        <f>SUM(Sept!BE20)</f>
        <v>1</v>
      </c>
      <c r="J20" s="1">
        <f>SUM(Sept!BR20)</f>
        <v>1</v>
      </c>
      <c r="K20" s="1">
        <f t="shared" si="4"/>
        <v>1</v>
      </c>
      <c r="L20" s="1">
        <f t="shared" si="5"/>
        <v>3</v>
      </c>
      <c r="M20" s="1">
        <f>SUM(Sept!CG20)</f>
        <v>1</v>
      </c>
      <c r="N20" s="1">
        <f>SUM(Sept!CT20)</f>
        <v>1</v>
      </c>
      <c r="O20" s="1">
        <f t="shared" si="6"/>
        <v>1</v>
      </c>
      <c r="P20" s="1">
        <f t="shared" si="7"/>
        <v>4</v>
      </c>
      <c r="Q20" s="1">
        <f>SUM(Sept!DI20)</f>
        <v>0</v>
      </c>
      <c r="R20" s="1">
        <f>SUM(Sept!DV20)</f>
        <v>0</v>
      </c>
      <c r="S20" s="1">
        <f t="shared" si="8"/>
        <v>0</v>
      </c>
      <c r="T20" s="69">
        <f t="shared" si="9"/>
        <v>4</v>
      </c>
      <c r="U20" s="21">
        <f>SUM(Oct!B20)</f>
        <v>1</v>
      </c>
      <c r="V20" s="1">
        <f>SUM(Oct!O20)</f>
        <v>1</v>
      </c>
      <c r="W20" s="1">
        <f t="shared" si="10"/>
        <v>1</v>
      </c>
      <c r="X20" s="1">
        <f t="shared" si="0"/>
        <v>5</v>
      </c>
      <c r="Y20" s="1">
        <f>SUM(Oct!AC20)</f>
        <v>1</v>
      </c>
      <c r="Z20" s="1">
        <f>SUM(Oct!AP20)</f>
        <v>1</v>
      </c>
      <c r="AA20" s="1">
        <f t="shared" si="11"/>
        <v>1</v>
      </c>
      <c r="AB20" s="1">
        <f t="shared" si="12"/>
        <v>6</v>
      </c>
      <c r="AC20" s="1">
        <f>SUM(Oct!BE20)</f>
        <v>1</v>
      </c>
      <c r="AD20" s="1">
        <f>SUM(Oct!BR20)</f>
        <v>1</v>
      </c>
      <c r="AE20" s="1">
        <f t="shared" si="13"/>
        <v>1</v>
      </c>
      <c r="AF20" s="1">
        <f t="shared" si="14"/>
        <v>7</v>
      </c>
      <c r="AG20" s="1">
        <f>SUM(Oct!CG20)</f>
        <v>1</v>
      </c>
      <c r="AH20" s="1">
        <f>SUM(Oct!CT20)</f>
        <v>1</v>
      </c>
      <c r="AI20" s="1">
        <f t="shared" si="15"/>
        <v>1</v>
      </c>
      <c r="AJ20" s="5">
        <f t="shared" si="16"/>
        <v>8</v>
      </c>
      <c r="AK20" s="5">
        <f>SUM(Oct!DI20)</f>
        <v>0</v>
      </c>
      <c r="AL20" s="5">
        <f>SUM(Oct!DV20)</f>
        <v>0</v>
      </c>
      <c r="AM20" s="1">
        <f t="shared" si="17"/>
        <v>0</v>
      </c>
      <c r="AN20" s="21">
        <f t="shared" si="18"/>
        <v>8</v>
      </c>
      <c r="AO20" s="69">
        <f>SUM(Nov!B20)</f>
        <v>1</v>
      </c>
      <c r="AP20" s="1">
        <f>SUM(Nov!O20)</f>
        <v>1</v>
      </c>
      <c r="AQ20" s="1">
        <f t="shared" si="19"/>
        <v>1</v>
      </c>
      <c r="AR20" s="1">
        <f t="shared" si="20"/>
        <v>9</v>
      </c>
      <c r="AS20" s="1">
        <f>SUM(Nov!AC20)</f>
        <v>0</v>
      </c>
      <c r="AT20" s="1">
        <f>SUM(Nov!AP20)</f>
        <v>1</v>
      </c>
      <c r="AU20" s="1">
        <f t="shared" si="21"/>
        <v>1</v>
      </c>
      <c r="AV20" s="1">
        <f t="shared" si="22"/>
        <v>10</v>
      </c>
      <c r="AW20" s="1">
        <f>SUM(Nov!BE20)</f>
        <v>1</v>
      </c>
      <c r="AX20" s="1">
        <f>SUM(Nov!BR20)</f>
        <v>1</v>
      </c>
      <c r="AY20" s="1">
        <f t="shared" si="23"/>
        <v>1</v>
      </c>
      <c r="AZ20" s="1">
        <f t="shared" si="24"/>
        <v>11</v>
      </c>
      <c r="BA20" s="1">
        <f>SUM(Nov!CG20)</f>
        <v>1</v>
      </c>
      <c r="BB20" s="1">
        <f>SUM(Nov!CT20)</f>
        <v>1</v>
      </c>
      <c r="BC20" s="1">
        <f t="shared" si="25"/>
        <v>1</v>
      </c>
      <c r="BD20" s="5">
        <f t="shared" si="26"/>
        <v>12</v>
      </c>
      <c r="BE20" s="5">
        <f>SUM(Nov!DI20)</f>
        <v>0</v>
      </c>
      <c r="BF20" s="5">
        <f>SUM(Nov!DV20)</f>
        <v>0</v>
      </c>
      <c r="BG20" s="1">
        <f t="shared" si="27"/>
        <v>0</v>
      </c>
      <c r="BH20" s="69">
        <f t="shared" si="28"/>
        <v>12</v>
      </c>
      <c r="BI20" s="21">
        <f>SUM(Dec!B20)</f>
        <v>1</v>
      </c>
      <c r="BJ20" s="1">
        <f>SUM(Dec!O20)</f>
        <v>1</v>
      </c>
      <c r="BK20" s="1">
        <f t="shared" si="29"/>
        <v>1</v>
      </c>
      <c r="BL20" s="1">
        <f t="shared" si="30"/>
        <v>13</v>
      </c>
      <c r="BM20" s="1">
        <f>SUM(Dec!AC20)</f>
        <v>1</v>
      </c>
      <c r="BN20" s="1">
        <f>SUM(Dec!AP20)</f>
        <v>0</v>
      </c>
      <c r="BO20" s="1">
        <f t="shared" si="31"/>
        <v>1</v>
      </c>
      <c r="BP20" s="1">
        <f t="shared" si="32"/>
        <v>14</v>
      </c>
      <c r="BQ20" s="1">
        <f>SUM(Dec!BE20)</f>
        <v>1</v>
      </c>
      <c r="BR20" s="1">
        <f>SUM(Dec!BR20)</f>
        <v>1</v>
      </c>
      <c r="BS20" s="1">
        <f t="shared" si="33"/>
        <v>1</v>
      </c>
      <c r="BT20" s="1">
        <f t="shared" si="34"/>
        <v>15</v>
      </c>
      <c r="BU20" s="1">
        <f>SUM(Dec!CG20)</f>
        <v>1</v>
      </c>
      <c r="BV20" s="1">
        <f>SUM(Dec!CT20)</f>
        <v>1</v>
      </c>
      <c r="BW20" s="1">
        <f t="shared" si="35"/>
        <v>1</v>
      </c>
      <c r="BX20" s="5">
        <f t="shared" si="36"/>
        <v>16</v>
      </c>
      <c r="BY20" s="1">
        <f>SUM(Dec!DI20)</f>
        <v>0</v>
      </c>
      <c r="BZ20" s="1">
        <f>SUM(Dec!DV20)</f>
        <v>0</v>
      </c>
      <c r="CA20" s="1">
        <f t="shared" si="37"/>
        <v>0</v>
      </c>
      <c r="CB20" s="21">
        <f t="shared" si="38"/>
        <v>16</v>
      </c>
      <c r="CC20" s="69">
        <f>SUM(Jan!B20)</f>
        <v>1</v>
      </c>
      <c r="CD20" s="1">
        <f>SUM(Jan!O20)</f>
        <v>0</v>
      </c>
      <c r="CE20" s="1">
        <f t="shared" si="39"/>
        <v>1</v>
      </c>
      <c r="CF20" s="1">
        <f t="shared" si="40"/>
        <v>17</v>
      </c>
      <c r="CG20" s="1">
        <f>SUM(Jan!AC20)</f>
        <v>1</v>
      </c>
      <c r="CH20" s="1">
        <f>SUM(Jan!AP20)</f>
        <v>0</v>
      </c>
      <c r="CI20" s="1">
        <f t="shared" si="41"/>
        <v>1</v>
      </c>
      <c r="CJ20" s="1">
        <f t="shared" si="42"/>
        <v>18</v>
      </c>
      <c r="CK20" s="1">
        <f>SUM(Jan!BE20)</f>
        <v>1</v>
      </c>
      <c r="CL20" s="1">
        <f>SUM(Jan!BR20)</f>
        <v>1</v>
      </c>
      <c r="CM20" s="1">
        <f t="shared" si="43"/>
        <v>1</v>
      </c>
      <c r="CN20" s="1">
        <f t="shared" si="44"/>
        <v>19</v>
      </c>
      <c r="CO20" s="1">
        <f>SUM(Jan!CG20)</f>
        <v>1</v>
      </c>
      <c r="CP20" s="1">
        <f>SUM(Jan!CT20)</f>
        <v>1</v>
      </c>
      <c r="CQ20" s="1">
        <f t="shared" si="45"/>
        <v>1</v>
      </c>
      <c r="CR20" s="5">
        <f t="shared" si="46"/>
        <v>20</v>
      </c>
      <c r="CS20" s="1">
        <f>SUM(Jan!DI20)</f>
        <v>0</v>
      </c>
      <c r="CT20" s="1">
        <f>SUM(Jan!DV20)</f>
        <v>0</v>
      </c>
      <c r="CU20" s="1">
        <f t="shared" si="47"/>
        <v>0</v>
      </c>
      <c r="CV20" s="69">
        <f t="shared" si="48"/>
        <v>20</v>
      </c>
      <c r="CW20" s="21">
        <f>SUM(Fev!B20)</f>
        <v>1</v>
      </c>
      <c r="CX20" s="1">
        <f>SUM(Fev!O20)</f>
        <v>0</v>
      </c>
      <c r="CY20" s="1">
        <f t="shared" si="49"/>
        <v>1</v>
      </c>
      <c r="CZ20" s="1">
        <f t="shared" si="50"/>
        <v>21</v>
      </c>
      <c r="DA20" s="1">
        <f>SUM(Fev!AC20)</f>
        <v>1</v>
      </c>
      <c r="DB20" s="1">
        <f>SUM(Fev!AP20)</f>
        <v>1</v>
      </c>
      <c r="DC20" s="1">
        <f t="shared" si="51"/>
        <v>1</v>
      </c>
      <c r="DD20" s="1">
        <f t="shared" si="52"/>
        <v>22</v>
      </c>
      <c r="DE20" s="1">
        <f>SUM(Fev!BE20)</f>
        <v>1</v>
      </c>
      <c r="DF20" s="1">
        <f>SUM(Fev!BR20)</f>
        <v>1</v>
      </c>
      <c r="DG20" s="1">
        <f t="shared" si="53"/>
        <v>1</v>
      </c>
      <c r="DH20" s="1">
        <f t="shared" si="54"/>
        <v>23</v>
      </c>
      <c r="DI20" s="1">
        <f>SUM(Fev!CG20)</f>
        <v>1</v>
      </c>
      <c r="DJ20" s="1">
        <f>SUM(Fev!CT20)</f>
        <v>1</v>
      </c>
      <c r="DK20" s="1">
        <f t="shared" si="55"/>
        <v>1</v>
      </c>
      <c r="DL20" s="1">
        <f t="shared" si="56"/>
        <v>24</v>
      </c>
      <c r="DM20" s="1">
        <f>SUM(Fev!DI20)</f>
        <v>0</v>
      </c>
      <c r="DN20" s="1">
        <f>SUM(Fev!DV20)</f>
        <v>0</v>
      </c>
      <c r="DO20" s="1">
        <f t="shared" si="57"/>
        <v>0</v>
      </c>
      <c r="DP20" s="21">
        <f t="shared" si="58"/>
        <v>24</v>
      </c>
      <c r="DQ20" s="69">
        <f>SUM(Mars!B20)</f>
        <v>0</v>
      </c>
      <c r="DR20" s="1">
        <f>SUM(Mars!O20)</f>
        <v>1</v>
      </c>
      <c r="DS20" s="1">
        <f t="shared" si="59"/>
        <v>1</v>
      </c>
      <c r="DT20" s="1">
        <f t="shared" si="60"/>
        <v>25</v>
      </c>
      <c r="DU20" s="1">
        <f>SUM(Mars!AC20)</f>
        <v>1</v>
      </c>
      <c r="DV20" s="1">
        <f>SUM(Mars!AP20)</f>
        <v>0</v>
      </c>
      <c r="DW20" s="1">
        <f t="shared" si="61"/>
        <v>1</v>
      </c>
      <c r="DX20" s="1">
        <f t="shared" si="62"/>
        <v>26</v>
      </c>
      <c r="DY20" s="1">
        <f>SUM(Mars!BE20)</f>
        <v>1</v>
      </c>
      <c r="DZ20" s="1">
        <f>SUM(Mars!BR20)</f>
        <v>1</v>
      </c>
      <c r="EA20" s="1">
        <f t="shared" si="63"/>
        <v>1</v>
      </c>
      <c r="EB20" s="1">
        <f t="shared" si="64"/>
        <v>27</v>
      </c>
      <c r="EC20" s="1">
        <f>SUM(Mars!CG20)</f>
        <v>1</v>
      </c>
      <c r="ED20" s="1">
        <f>SUM(Mars!CT20)</f>
        <v>1</v>
      </c>
      <c r="EE20" s="1">
        <f t="shared" si="65"/>
        <v>1</v>
      </c>
      <c r="EF20" s="1">
        <f t="shared" si="66"/>
        <v>28</v>
      </c>
      <c r="EG20" s="1">
        <f>SUM(Mars!DI20)</f>
        <v>0</v>
      </c>
      <c r="EH20" s="1">
        <f>SUM(Mars!DV20)</f>
        <v>0</v>
      </c>
      <c r="EI20" s="1">
        <f t="shared" si="67"/>
        <v>0</v>
      </c>
      <c r="EJ20" s="69">
        <f t="shared" si="68"/>
        <v>28</v>
      </c>
      <c r="EK20" s="21">
        <f>SUM(Avr!B20)</f>
        <v>1</v>
      </c>
      <c r="EL20" s="1">
        <f>SUM(Avr!O20)</f>
        <v>1</v>
      </c>
      <c r="EM20" s="1">
        <f t="shared" si="69"/>
        <v>1</v>
      </c>
      <c r="EN20" s="1">
        <f t="shared" si="70"/>
        <v>29</v>
      </c>
      <c r="EO20" s="1">
        <f>SUM(Avr!AC20)</f>
        <v>1</v>
      </c>
      <c r="EP20" s="1">
        <f>SUM(Avr!AP20)</f>
        <v>1</v>
      </c>
      <c r="EQ20" s="1">
        <f t="shared" si="71"/>
        <v>1</v>
      </c>
      <c r="ER20" s="1">
        <f t="shared" si="72"/>
        <v>30</v>
      </c>
      <c r="ES20" s="1">
        <f>SUM(Avr!BE20)</f>
        <v>1</v>
      </c>
      <c r="ET20" s="1">
        <f>SUM(Avr!BR20)</f>
        <v>0</v>
      </c>
      <c r="EU20" s="1">
        <f t="shared" si="73"/>
        <v>1</v>
      </c>
      <c r="EV20" s="1">
        <f t="shared" si="74"/>
        <v>31</v>
      </c>
      <c r="EW20" s="1">
        <f>SUM(Avr!CG20)</f>
        <v>1</v>
      </c>
      <c r="EX20" s="1">
        <f>SUM(Avr!CT20)</f>
        <v>0</v>
      </c>
      <c r="EY20" s="1">
        <f t="shared" si="75"/>
        <v>1</v>
      </c>
      <c r="EZ20" s="5">
        <f t="shared" si="76"/>
        <v>32</v>
      </c>
      <c r="FA20" s="5">
        <f>SUM(Avr!DI20)</f>
        <v>0</v>
      </c>
      <c r="FB20" s="1">
        <f>SUM(Avr!DV20)</f>
        <v>0</v>
      </c>
      <c r="FC20" s="1">
        <f t="shared" si="77"/>
        <v>0</v>
      </c>
      <c r="FD20" s="21">
        <f t="shared" si="78"/>
        <v>32</v>
      </c>
      <c r="FE20" s="69">
        <f>SUM(Mai!B20)</f>
        <v>1</v>
      </c>
      <c r="FF20" s="1">
        <f>SUM(Mai!O20)</f>
        <v>1</v>
      </c>
      <c r="FG20" s="1">
        <f t="shared" si="79"/>
        <v>1</v>
      </c>
      <c r="FH20" s="1">
        <f t="shared" si="80"/>
        <v>33</v>
      </c>
      <c r="FI20" s="1">
        <f>SUM(Mai!AC20)</f>
        <v>1</v>
      </c>
      <c r="FJ20" s="1">
        <f>SUM(Mai!AP20)</f>
        <v>1</v>
      </c>
      <c r="FK20" s="1">
        <f t="shared" si="81"/>
        <v>1</v>
      </c>
      <c r="FL20" s="1">
        <f t="shared" si="82"/>
        <v>34</v>
      </c>
      <c r="FM20" s="1">
        <f>SUM(Mai!BE20)</f>
        <v>1</v>
      </c>
      <c r="FN20" s="1">
        <f>SUM(Mai!BR20)</f>
        <v>1</v>
      </c>
      <c r="FO20" s="1">
        <f t="shared" si="83"/>
        <v>1</v>
      </c>
      <c r="FP20" s="1">
        <f t="shared" si="84"/>
        <v>35</v>
      </c>
      <c r="FQ20" s="1">
        <f>SUM(Mai!CG20)</f>
        <v>0</v>
      </c>
      <c r="FR20" s="1">
        <f>SUM(Mai!CT20)</f>
        <v>1</v>
      </c>
      <c r="FS20" s="1">
        <f t="shared" si="85"/>
        <v>1</v>
      </c>
      <c r="FT20" s="1">
        <f t="shared" si="86"/>
        <v>36</v>
      </c>
      <c r="FU20" s="1">
        <f>SUM(Mai!DI20)</f>
        <v>0</v>
      </c>
      <c r="FV20" s="1">
        <f>SUM(Mai!DV20)</f>
        <v>0</v>
      </c>
      <c r="FW20" s="1">
        <f t="shared" si="87"/>
        <v>0</v>
      </c>
      <c r="FX20" s="69">
        <f t="shared" si="88"/>
        <v>36</v>
      </c>
      <c r="FY20" s="21">
        <f>SUM(Juin!B20)</f>
        <v>1</v>
      </c>
      <c r="FZ20" s="1">
        <f>SUM(Juin!O20)</f>
        <v>1</v>
      </c>
      <c r="GA20" s="1">
        <f t="shared" si="89"/>
        <v>1</v>
      </c>
      <c r="GB20" s="1">
        <f t="shared" si="90"/>
        <v>37</v>
      </c>
      <c r="GC20" s="1">
        <f>SUM(Juin!AC20)</f>
        <v>0</v>
      </c>
      <c r="GD20" s="1">
        <f>SUM(Juin!AP20)</f>
        <v>1</v>
      </c>
      <c r="GE20" s="1">
        <f t="shared" si="91"/>
        <v>1</v>
      </c>
      <c r="GF20" s="1">
        <f t="shared" si="92"/>
        <v>38</v>
      </c>
      <c r="GG20" s="1">
        <f>SUM(Juin!BE20)</f>
        <v>1</v>
      </c>
      <c r="GH20" s="1">
        <f>SUM(Juin!BR20)</f>
        <v>1</v>
      </c>
      <c r="GI20" s="1">
        <f t="shared" si="93"/>
        <v>1</v>
      </c>
      <c r="GJ20" s="1">
        <f t="shared" si="94"/>
        <v>39</v>
      </c>
      <c r="GK20" s="1">
        <f>SUM(Juin!CG20)</f>
        <v>1</v>
      </c>
      <c r="GL20" s="1">
        <f>SUM(Juin!CT20)</f>
        <v>0</v>
      </c>
      <c r="GM20" s="1">
        <f t="shared" si="95"/>
        <v>1</v>
      </c>
      <c r="GN20" s="5">
        <f t="shared" si="96"/>
        <v>40</v>
      </c>
      <c r="GO20" s="1">
        <f>SUM(Juin!DI20)</f>
        <v>0</v>
      </c>
      <c r="GP20" s="1">
        <f>SUM(Juin!DV20)</f>
        <v>0</v>
      </c>
      <c r="GQ20" s="1">
        <f t="shared" si="97"/>
        <v>0</v>
      </c>
      <c r="GR20" s="21">
        <f t="shared" si="98"/>
        <v>40</v>
      </c>
      <c r="GS20" s="29" t="str">
        <f>REPT(Sept!A20,1)</f>
        <v>CLEMANDOT Alexis</v>
      </c>
    </row>
    <row r="21" spans="1:201">
      <c r="A21" s="1" t="str">
        <f>REPT(Sept!A21,1)</f>
        <v>DENJEAN Mathieu</v>
      </c>
      <c r="B21" s="69">
        <f>SUM(Sept!B21)</f>
        <v>0</v>
      </c>
      <c r="C21" s="1">
        <f>SUM(Sept!O21)</f>
        <v>0</v>
      </c>
      <c r="D21" s="1">
        <f t="shared" si="1"/>
        <v>0</v>
      </c>
      <c r="E21" s="1">
        <f>SUM(Sept!AC21)</f>
        <v>0</v>
      </c>
      <c r="F21" s="1">
        <f>SUM(Sept!AP21)</f>
        <v>0</v>
      </c>
      <c r="G21" s="1">
        <f t="shared" si="2"/>
        <v>0</v>
      </c>
      <c r="H21" s="1">
        <f t="shared" si="3"/>
        <v>0</v>
      </c>
      <c r="I21" s="1">
        <f>SUM(Sept!BE21)</f>
        <v>1</v>
      </c>
      <c r="J21" s="1">
        <f>SUM(Sept!BR21)</f>
        <v>0</v>
      </c>
      <c r="K21" s="1">
        <f t="shared" si="4"/>
        <v>1</v>
      </c>
      <c r="L21" s="1">
        <f t="shared" si="5"/>
        <v>1</v>
      </c>
      <c r="M21" s="1">
        <f>SUM(Sept!CG21)</f>
        <v>0</v>
      </c>
      <c r="N21" s="1">
        <f>SUM(Sept!CT21)</f>
        <v>0</v>
      </c>
      <c r="O21" s="1">
        <f t="shared" si="6"/>
        <v>0</v>
      </c>
      <c r="P21" s="1">
        <f t="shared" si="7"/>
        <v>1</v>
      </c>
      <c r="Q21" s="1">
        <f>SUM(Sept!DI21)</f>
        <v>0</v>
      </c>
      <c r="R21" s="1">
        <f>SUM(Sept!DV21)</f>
        <v>0</v>
      </c>
      <c r="S21" s="1">
        <f t="shared" si="8"/>
        <v>0</v>
      </c>
      <c r="T21" s="69">
        <f t="shared" si="9"/>
        <v>1</v>
      </c>
      <c r="U21" s="21">
        <f>SUM(Oct!B21)</f>
        <v>0</v>
      </c>
      <c r="V21" s="1">
        <f>SUM(Oct!O21)</f>
        <v>0</v>
      </c>
      <c r="W21" s="1">
        <f t="shared" si="10"/>
        <v>0</v>
      </c>
      <c r="X21" s="1">
        <f t="shared" si="0"/>
        <v>1</v>
      </c>
      <c r="Y21" s="1">
        <f>SUM(Oct!AC21)</f>
        <v>0</v>
      </c>
      <c r="Z21" s="1">
        <f>SUM(Oct!AP21)</f>
        <v>1</v>
      </c>
      <c r="AA21" s="1">
        <f t="shared" si="11"/>
        <v>1</v>
      </c>
      <c r="AB21" s="1">
        <f t="shared" si="12"/>
        <v>2</v>
      </c>
      <c r="AC21" s="1">
        <f>SUM(Oct!BE21)</f>
        <v>1</v>
      </c>
      <c r="AD21" s="1">
        <f>SUM(Oct!BR21)</f>
        <v>0</v>
      </c>
      <c r="AE21" s="1">
        <f t="shared" si="13"/>
        <v>1</v>
      </c>
      <c r="AF21" s="1">
        <f t="shared" si="14"/>
        <v>3</v>
      </c>
      <c r="AG21" s="1">
        <f>SUM(Oct!CG21)</f>
        <v>0</v>
      </c>
      <c r="AH21" s="1">
        <f>SUM(Oct!CT21)</f>
        <v>0</v>
      </c>
      <c r="AI21" s="1">
        <f t="shared" si="15"/>
        <v>0</v>
      </c>
      <c r="AJ21" s="5">
        <f t="shared" si="16"/>
        <v>3</v>
      </c>
      <c r="AK21" s="5">
        <f>SUM(Oct!DI21)</f>
        <v>0</v>
      </c>
      <c r="AL21" s="5">
        <f>SUM(Oct!DV21)</f>
        <v>0</v>
      </c>
      <c r="AM21" s="1">
        <f t="shared" si="17"/>
        <v>0</v>
      </c>
      <c r="AN21" s="21">
        <f t="shared" si="18"/>
        <v>3</v>
      </c>
      <c r="AO21" s="69">
        <f>SUM(Nov!B21)</f>
        <v>0</v>
      </c>
      <c r="AP21" s="1">
        <f>SUM(Nov!O21)</f>
        <v>0</v>
      </c>
      <c r="AQ21" s="1">
        <f t="shared" si="19"/>
        <v>0</v>
      </c>
      <c r="AR21" s="1">
        <f t="shared" si="20"/>
        <v>3</v>
      </c>
      <c r="AS21" s="1">
        <f>SUM(Nov!AC21)</f>
        <v>0</v>
      </c>
      <c r="AT21" s="1">
        <f>SUM(Nov!AP21)</f>
        <v>0</v>
      </c>
      <c r="AU21" s="1">
        <f t="shared" si="21"/>
        <v>0</v>
      </c>
      <c r="AV21" s="1">
        <f t="shared" si="22"/>
        <v>3</v>
      </c>
      <c r="AW21" s="1">
        <f>SUM(Nov!BE21)</f>
        <v>0</v>
      </c>
      <c r="AX21" s="1">
        <f>SUM(Nov!BR21)</f>
        <v>0</v>
      </c>
      <c r="AY21" s="1">
        <f t="shared" si="23"/>
        <v>0</v>
      </c>
      <c r="AZ21" s="1">
        <f t="shared" si="24"/>
        <v>3</v>
      </c>
      <c r="BA21" s="1">
        <f>SUM(Nov!CG21)</f>
        <v>0</v>
      </c>
      <c r="BB21" s="1">
        <f>SUM(Nov!CT21)</f>
        <v>0</v>
      </c>
      <c r="BC21" s="1">
        <f t="shared" si="25"/>
        <v>0</v>
      </c>
      <c r="BD21" s="5">
        <f t="shared" si="26"/>
        <v>3</v>
      </c>
      <c r="BE21" s="5">
        <f>SUM(Nov!DI21)</f>
        <v>0</v>
      </c>
      <c r="BF21" s="5">
        <f>SUM(Nov!DV21)</f>
        <v>0</v>
      </c>
      <c r="BG21" s="1">
        <f t="shared" si="27"/>
        <v>0</v>
      </c>
      <c r="BH21" s="69">
        <f t="shared" si="28"/>
        <v>3</v>
      </c>
      <c r="BI21" s="21">
        <f>SUM(Dec!B21)</f>
        <v>0</v>
      </c>
      <c r="BJ21" s="1">
        <f>SUM(Dec!O21)</f>
        <v>0</v>
      </c>
      <c r="BK21" s="1">
        <f t="shared" si="29"/>
        <v>0</v>
      </c>
      <c r="BL21" s="1">
        <f t="shared" si="30"/>
        <v>3</v>
      </c>
      <c r="BM21" s="1">
        <f>SUM(Dec!AC21)</f>
        <v>0</v>
      </c>
      <c r="BN21" s="1">
        <f>SUM(Dec!AP21)</f>
        <v>0</v>
      </c>
      <c r="BO21" s="1">
        <f t="shared" si="31"/>
        <v>0</v>
      </c>
      <c r="BP21" s="1">
        <f t="shared" si="32"/>
        <v>3</v>
      </c>
      <c r="BQ21" s="1">
        <f>SUM(Dec!BE21)</f>
        <v>0</v>
      </c>
      <c r="BR21" s="1">
        <f>SUM(Dec!BR21)</f>
        <v>0</v>
      </c>
      <c r="BS21" s="1">
        <f t="shared" si="33"/>
        <v>0</v>
      </c>
      <c r="BT21" s="1">
        <f t="shared" si="34"/>
        <v>3</v>
      </c>
      <c r="BU21" s="1">
        <f>SUM(Dec!CG21)</f>
        <v>0</v>
      </c>
      <c r="BV21" s="1">
        <f>SUM(Dec!CT21)</f>
        <v>0</v>
      </c>
      <c r="BW21" s="1">
        <f t="shared" si="35"/>
        <v>0</v>
      </c>
      <c r="BX21" s="5">
        <f t="shared" si="36"/>
        <v>3</v>
      </c>
      <c r="BY21" s="1">
        <f>SUM(Dec!DI21)</f>
        <v>0</v>
      </c>
      <c r="BZ21" s="1">
        <f>SUM(Dec!DV21)</f>
        <v>0</v>
      </c>
      <c r="CA21" s="1">
        <f t="shared" si="37"/>
        <v>0</v>
      </c>
      <c r="CB21" s="21">
        <f t="shared" si="38"/>
        <v>3</v>
      </c>
      <c r="CC21" s="69">
        <f>SUM(Jan!B21)</f>
        <v>0</v>
      </c>
      <c r="CD21" s="1">
        <f>SUM(Jan!O21)</f>
        <v>0</v>
      </c>
      <c r="CE21" s="1">
        <f t="shared" si="39"/>
        <v>0</v>
      </c>
      <c r="CF21" s="1">
        <f t="shared" si="40"/>
        <v>3</v>
      </c>
      <c r="CG21" s="1">
        <f>SUM(Jan!AC21)</f>
        <v>0</v>
      </c>
      <c r="CH21" s="1">
        <f>SUM(Jan!AP21)</f>
        <v>0</v>
      </c>
      <c r="CI21" s="1">
        <f t="shared" si="41"/>
        <v>0</v>
      </c>
      <c r="CJ21" s="1">
        <f t="shared" si="42"/>
        <v>3</v>
      </c>
      <c r="CK21" s="1">
        <f>SUM(Jan!BE21)</f>
        <v>0</v>
      </c>
      <c r="CL21" s="1">
        <f>SUM(Jan!BR21)</f>
        <v>0</v>
      </c>
      <c r="CM21" s="1">
        <f t="shared" si="43"/>
        <v>0</v>
      </c>
      <c r="CN21" s="1">
        <f t="shared" si="44"/>
        <v>3</v>
      </c>
      <c r="CO21" s="1">
        <f>SUM(Jan!CG21)</f>
        <v>0</v>
      </c>
      <c r="CP21" s="1">
        <f>SUM(Jan!CT21)</f>
        <v>0</v>
      </c>
      <c r="CQ21" s="1">
        <f t="shared" si="45"/>
        <v>0</v>
      </c>
      <c r="CR21" s="5">
        <f t="shared" si="46"/>
        <v>3</v>
      </c>
      <c r="CS21" s="1">
        <f>SUM(Jan!DI21)</f>
        <v>0</v>
      </c>
      <c r="CT21" s="1">
        <f>SUM(Jan!DV21)</f>
        <v>0</v>
      </c>
      <c r="CU21" s="1">
        <f t="shared" si="47"/>
        <v>0</v>
      </c>
      <c r="CV21" s="69">
        <f t="shared" si="48"/>
        <v>3</v>
      </c>
      <c r="CW21" s="21">
        <f>SUM(Fev!B21)</f>
        <v>0</v>
      </c>
      <c r="CX21" s="1">
        <f>SUM(Fev!O21)</f>
        <v>0</v>
      </c>
      <c r="CY21" s="1">
        <f t="shared" si="49"/>
        <v>0</v>
      </c>
      <c r="CZ21" s="1">
        <f t="shared" si="50"/>
        <v>3</v>
      </c>
      <c r="DA21" s="1">
        <f>SUM(Fev!AC21)</f>
        <v>0</v>
      </c>
      <c r="DB21" s="1">
        <f>SUM(Fev!AP21)</f>
        <v>0</v>
      </c>
      <c r="DC21" s="1">
        <f t="shared" si="51"/>
        <v>0</v>
      </c>
      <c r="DD21" s="1">
        <f t="shared" si="52"/>
        <v>3</v>
      </c>
      <c r="DE21" s="1">
        <f>SUM(Fev!BE21)</f>
        <v>0</v>
      </c>
      <c r="DF21" s="1">
        <f>SUM(Fev!BR21)</f>
        <v>0</v>
      </c>
      <c r="DG21" s="1">
        <f t="shared" si="53"/>
        <v>0</v>
      </c>
      <c r="DH21" s="1">
        <f t="shared" si="54"/>
        <v>3</v>
      </c>
      <c r="DI21" s="1">
        <f>SUM(Fev!CG21)</f>
        <v>0</v>
      </c>
      <c r="DJ21" s="1">
        <f>SUM(Fev!CT21)</f>
        <v>0</v>
      </c>
      <c r="DK21" s="1">
        <f t="shared" si="55"/>
        <v>0</v>
      </c>
      <c r="DL21" s="1">
        <f t="shared" si="56"/>
        <v>3</v>
      </c>
      <c r="DM21" s="1">
        <f>SUM(Fev!DI21)</f>
        <v>0</v>
      </c>
      <c r="DN21" s="1">
        <f>SUM(Fev!DV21)</f>
        <v>0</v>
      </c>
      <c r="DO21" s="1">
        <f t="shared" si="57"/>
        <v>0</v>
      </c>
      <c r="DP21" s="21">
        <f t="shared" si="58"/>
        <v>3</v>
      </c>
      <c r="DQ21" s="69">
        <f>SUM(Mars!B21)</f>
        <v>0</v>
      </c>
      <c r="DR21" s="1">
        <f>SUM(Mars!O21)</f>
        <v>0</v>
      </c>
      <c r="DS21" s="1">
        <f t="shared" si="59"/>
        <v>0</v>
      </c>
      <c r="DT21" s="1">
        <f t="shared" si="60"/>
        <v>3</v>
      </c>
      <c r="DU21" s="1">
        <f>SUM(Mars!AC21)</f>
        <v>0</v>
      </c>
      <c r="DV21" s="1">
        <f>SUM(Mars!AP21)</f>
        <v>0</v>
      </c>
      <c r="DW21" s="1">
        <f t="shared" si="61"/>
        <v>0</v>
      </c>
      <c r="DX21" s="1">
        <f t="shared" si="62"/>
        <v>3</v>
      </c>
      <c r="DY21" s="1">
        <f>SUM(Mars!BE21)</f>
        <v>0</v>
      </c>
      <c r="DZ21" s="1">
        <f>SUM(Mars!BR21)</f>
        <v>0</v>
      </c>
      <c r="EA21" s="1">
        <f t="shared" si="63"/>
        <v>0</v>
      </c>
      <c r="EB21" s="1">
        <f t="shared" si="64"/>
        <v>3</v>
      </c>
      <c r="EC21" s="1">
        <f>SUM(Mars!CG21)</f>
        <v>0</v>
      </c>
      <c r="ED21" s="1">
        <f>SUM(Mars!CT21)</f>
        <v>0</v>
      </c>
      <c r="EE21" s="1">
        <f t="shared" si="65"/>
        <v>0</v>
      </c>
      <c r="EF21" s="1">
        <f t="shared" si="66"/>
        <v>3</v>
      </c>
      <c r="EG21" s="1">
        <f>SUM(Mars!DI21)</f>
        <v>0</v>
      </c>
      <c r="EH21" s="1">
        <f>SUM(Mars!DV21)</f>
        <v>0</v>
      </c>
      <c r="EI21" s="1">
        <f t="shared" si="67"/>
        <v>0</v>
      </c>
      <c r="EJ21" s="69">
        <f t="shared" si="68"/>
        <v>3</v>
      </c>
      <c r="EK21" s="21">
        <f>SUM(Avr!B21)</f>
        <v>0</v>
      </c>
      <c r="EL21" s="1">
        <f>SUM(Avr!O21)</f>
        <v>0</v>
      </c>
      <c r="EM21" s="1">
        <f t="shared" si="69"/>
        <v>0</v>
      </c>
      <c r="EN21" s="1">
        <f t="shared" si="70"/>
        <v>3</v>
      </c>
      <c r="EO21" s="1">
        <f>SUM(Avr!AC21)</f>
        <v>0</v>
      </c>
      <c r="EP21" s="1">
        <f>SUM(Avr!AP21)</f>
        <v>0</v>
      </c>
      <c r="EQ21" s="1">
        <f t="shared" si="71"/>
        <v>0</v>
      </c>
      <c r="ER21" s="1">
        <f t="shared" si="72"/>
        <v>3</v>
      </c>
      <c r="ES21" s="1">
        <f>SUM(Avr!BE21)</f>
        <v>0</v>
      </c>
      <c r="ET21" s="1">
        <f>SUM(Avr!BR21)</f>
        <v>0</v>
      </c>
      <c r="EU21" s="1">
        <f t="shared" si="73"/>
        <v>0</v>
      </c>
      <c r="EV21" s="1">
        <f t="shared" si="74"/>
        <v>3</v>
      </c>
      <c r="EW21" s="1">
        <f>SUM(Avr!CG21)</f>
        <v>0</v>
      </c>
      <c r="EX21" s="1">
        <f>SUM(Avr!CT21)</f>
        <v>0</v>
      </c>
      <c r="EY21" s="1">
        <f t="shared" si="75"/>
        <v>0</v>
      </c>
      <c r="EZ21" s="5">
        <f t="shared" si="76"/>
        <v>3</v>
      </c>
      <c r="FA21" s="5">
        <f>SUM(Avr!DI21)</f>
        <v>0</v>
      </c>
      <c r="FB21" s="1">
        <f>SUM(Avr!DV21)</f>
        <v>0</v>
      </c>
      <c r="FC21" s="1">
        <f t="shared" si="77"/>
        <v>0</v>
      </c>
      <c r="FD21" s="21">
        <f t="shared" si="78"/>
        <v>3</v>
      </c>
      <c r="FE21" s="69">
        <f>SUM(Mai!B21)</f>
        <v>0</v>
      </c>
      <c r="FF21" s="1">
        <f>SUM(Mai!O21)</f>
        <v>0</v>
      </c>
      <c r="FG21" s="1">
        <f t="shared" si="79"/>
        <v>0</v>
      </c>
      <c r="FH21" s="1">
        <f t="shared" si="80"/>
        <v>3</v>
      </c>
      <c r="FI21" s="1">
        <f>SUM(Mai!AC21)</f>
        <v>0</v>
      </c>
      <c r="FJ21" s="1">
        <f>SUM(Mai!AP21)</f>
        <v>0</v>
      </c>
      <c r="FK21" s="1">
        <f t="shared" si="81"/>
        <v>0</v>
      </c>
      <c r="FL21" s="1">
        <f t="shared" si="82"/>
        <v>3</v>
      </c>
      <c r="FM21" s="1">
        <f>SUM(Mai!BE21)</f>
        <v>0</v>
      </c>
      <c r="FN21" s="1">
        <f>SUM(Mai!BR21)</f>
        <v>0</v>
      </c>
      <c r="FO21" s="1">
        <f t="shared" si="83"/>
        <v>0</v>
      </c>
      <c r="FP21" s="1">
        <f t="shared" si="84"/>
        <v>3</v>
      </c>
      <c r="FQ21" s="1">
        <f>SUM(Mai!CG21)</f>
        <v>0</v>
      </c>
      <c r="FR21" s="1">
        <f>SUM(Mai!CT21)</f>
        <v>0</v>
      </c>
      <c r="FS21" s="1">
        <f t="shared" si="85"/>
        <v>0</v>
      </c>
      <c r="FT21" s="1">
        <f t="shared" si="86"/>
        <v>3</v>
      </c>
      <c r="FU21" s="1">
        <f>SUM(Mai!DI21)</f>
        <v>0</v>
      </c>
      <c r="FV21" s="1">
        <f>SUM(Mai!DV21)</f>
        <v>0</v>
      </c>
      <c r="FW21" s="1">
        <f t="shared" si="87"/>
        <v>0</v>
      </c>
      <c r="FX21" s="69">
        <f t="shared" si="88"/>
        <v>3</v>
      </c>
      <c r="FY21" s="21">
        <f>SUM(Juin!B21)</f>
        <v>0</v>
      </c>
      <c r="FZ21" s="1">
        <f>SUM(Juin!O21)</f>
        <v>0</v>
      </c>
      <c r="GA21" s="1">
        <f t="shared" si="89"/>
        <v>0</v>
      </c>
      <c r="GB21" s="1">
        <f t="shared" si="90"/>
        <v>3</v>
      </c>
      <c r="GC21" s="1">
        <f>SUM(Juin!AC21)</f>
        <v>0</v>
      </c>
      <c r="GD21" s="1">
        <f>SUM(Juin!AP21)</f>
        <v>0</v>
      </c>
      <c r="GE21" s="1">
        <f t="shared" si="91"/>
        <v>0</v>
      </c>
      <c r="GF21" s="1">
        <f t="shared" si="92"/>
        <v>3</v>
      </c>
      <c r="GG21" s="1">
        <f>SUM(Juin!BE21)</f>
        <v>0</v>
      </c>
      <c r="GH21" s="1">
        <f>SUM(Juin!BR21)</f>
        <v>0</v>
      </c>
      <c r="GI21" s="1">
        <f t="shared" si="93"/>
        <v>0</v>
      </c>
      <c r="GJ21" s="1">
        <f t="shared" si="94"/>
        <v>3</v>
      </c>
      <c r="GK21" s="1">
        <f>SUM(Juin!CG21)</f>
        <v>0</v>
      </c>
      <c r="GL21" s="1">
        <f>SUM(Juin!CT21)</f>
        <v>0</v>
      </c>
      <c r="GM21" s="1">
        <f t="shared" si="95"/>
        <v>0</v>
      </c>
      <c r="GN21" s="5">
        <f t="shared" si="96"/>
        <v>3</v>
      </c>
      <c r="GO21" s="1">
        <f>SUM(Juin!DI21)</f>
        <v>0</v>
      </c>
      <c r="GP21" s="1">
        <f>SUM(Juin!DV21)</f>
        <v>0</v>
      </c>
      <c r="GQ21" s="1">
        <f t="shared" si="97"/>
        <v>0</v>
      </c>
      <c r="GR21" s="21">
        <f t="shared" si="98"/>
        <v>3</v>
      </c>
      <c r="GS21" s="29" t="str">
        <f>REPT(Sept!A21,1)</f>
        <v>DENJEAN Mathieu</v>
      </c>
    </row>
    <row r="22" spans="1:201">
      <c r="A22" s="1" t="str">
        <f>REPT(Sept!A22,1)</f>
        <v>DIGIOVANNI Cédric</v>
      </c>
      <c r="B22" s="69">
        <f>SUM(Sept!B22)</f>
        <v>0</v>
      </c>
      <c r="C22" s="1">
        <f>SUM(Sept!O22)</f>
        <v>0</v>
      </c>
      <c r="D22" s="1">
        <f t="shared" si="1"/>
        <v>0</v>
      </c>
      <c r="E22" s="1">
        <f>SUM(Sept!AC22)</f>
        <v>1</v>
      </c>
      <c r="F22" s="1">
        <f>SUM(Sept!AP22)</f>
        <v>0</v>
      </c>
      <c r="G22" s="1">
        <f t="shared" si="2"/>
        <v>1</v>
      </c>
      <c r="H22" s="1">
        <f t="shared" si="3"/>
        <v>1</v>
      </c>
      <c r="I22" s="1">
        <f>SUM(Sept!BE22)</f>
        <v>0</v>
      </c>
      <c r="J22" s="1">
        <f>SUM(Sept!BR22)</f>
        <v>0</v>
      </c>
      <c r="K22" s="1">
        <f t="shared" si="4"/>
        <v>0</v>
      </c>
      <c r="L22" s="1">
        <f t="shared" si="5"/>
        <v>1</v>
      </c>
      <c r="M22" s="1">
        <f>SUM(Sept!CG22)</f>
        <v>0</v>
      </c>
      <c r="N22" s="1">
        <f>SUM(Sept!CT22)</f>
        <v>0</v>
      </c>
      <c r="O22" s="1">
        <f t="shared" si="6"/>
        <v>0</v>
      </c>
      <c r="P22" s="1">
        <f t="shared" si="7"/>
        <v>1</v>
      </c>
      <c r="Q22" s="1">
        <f>SUM(Sept!DI22)</f>
        <v>0</v>
      </c>
      <c r="R22" s="1">
        <f>SUM(Sept!DV22)</f>
        <v>0</v>
      </c>
      <c r="S22" s="1">
        <f t="shared" si="8"/>
        <v>0</v>
      </c>
      <c r="T22" s="69">
        <f t="shared" si="9"/>
        <v>1</v>
      </c>
      <c r="U22" s="21">
        <f>SUM(Oct!B22)</f>
        <v>0</v>
      </c>
      <c r="V22" s="1">
        <f>SUM(Oct!O22)</f>
        <v>0</v>
      </c>
      <c r="W22" s="1">
        <f t="shared" si="10"/>
        <v>0</v>
      </c>
      <c r="X22" s="1">
        <f t="shared" si="0"/>
        <v>1</v>
      </c>
      <c r="Y22" s="1">
        <f>SUM(Oct!AC22)</f>
        <v>0</v>
      </c>
      <c r="Z22" s="1">
        <f>SUM(Oct!AP22)</f>
        <v>0</v>
      </c>
      <c r="AA22" s="1">
        <f t="shared" si="11"/>
        <v>0</v>
      </c>
      <c r="AB22" s="1">
        <f t="shared" si="12"/>
        <v>1</v>
      </c>
      <c r="AC22" s="1">
        <f>SUM(Oct!BE22)</f>
        <v>0</v>
      </c>
      <c r="AD22" s="1">
        <f>SUM(Oct!BR22)</f>
        <v>0</v>
      </c>
      <c r="AE22" s="1">
        <f t="shared" si="13"/>
        <v>0</v>
      </c>
      <c r="AF22" s="1">
        <f t="shared" si="14"/>
        <v>1</v>
      </c>
      <c r="AG22" s="1">
        <f>SUM(Oct!CG22)</f>
        <v>0</v>
      </c>
      <c r="AH22" s="1">
        <f>SUM(Oct!CT22)</f>
        <v>0</v>
      </c>
      <c r="AI22" s="1">
        <f t="shared" si="15"/>
        <v>0</v>
      </c>
      <c r="AJ22" s="5">
        <f t="shared" si="16"/>
        <v>1</v>
      </c>
      <c r="AK22" s="5">
        <f>SUM(Oct!DI22)</f>
        <v>0</v>
      </c>
      <c r="AL22" s="5">
        <f>SUM(Oct!DV22)</f>
        <v>0</v>
      </c>
      <c r="AM22" s="1">
        <f t="shared" si="17"/>
        <v>0</v>
      </c>
      <c r="AN22" s="21">
        <f t="shared" si="18"/>
        <v>1</v>
      </c>
      <c r="AO22" s="69">
        <f>SUM(Nov!B22)</f>
        <v>0</v>
      </c>
      <c r="AP22" s="1">
        <f>SUM(Nov!O22)</f>
        <v>0</v>
      </c>
      <c r="AQ22" s="1">
        <f t="shared" si="19"/>
        <v>0</v>
      </c>
      <c r="AR22" s="1">
        <f t="shared" si="20"/>
        <v>1</v>
      </c>
      <c r="AS22" s="1">
        <f>SUM(Nov!AC22)</f>
        <v>0</v>
      </c>
      <c r="AT22" s="1">
        <f>SUM(Nov!AP22)</f>
        <v>0</v>
      </c>
      <c r="AU22" s="1">
        <f t="shared" si="21"/>
        <v>0</v>
      </c>
      <c r="AV22" s="1">
        <f t="shared" si="22"/>
        <v>1</v>
      </c>
      <c r="AW22" s="1">
        <f>SUM(Nov!BE22)</f>
        <v>0</v>
      </c>
      <c r="AX22" s="1">
        <f>SUM(Nov!BR22)</f>
        <v>0</v>
      </c>
      <c r="AY22" s="1">
        <f t="shared" si="23"/>
        <v>0</v>
      </c>
      <c r="AZ22" s="1">
        <f t="shared" si="24"/>
        <v>1</v>
      </c>
      <c r="BA22" s="1">
        <f>SUM(Nov!CG22)</f>
        <v>0</v>
      </c>
      <c r="BB22" s="1">
        <f>SUM(Nov!CT22)</f>
        <v>0</v>
      </c>
      <c r="BC22" s="1">
        <f t="shared" si="25"/>
        <v>0</v>
      </c>
      <c r="BD22" s="5">
        <f t="shared" si="26"/>
        <v>1</v>
      </c>
      <c r="BE22" s="5">
        <f>SUM(Nov!DI22)</f>
        <v>0</v>
      </c>
      <c r="BF22" s="5">
        <f>SUM(Nov!DV22)</f>
        <v>0</v>
      </c>
      <c r="BG22" s="1">
        <f t="shared" si="27"/>
        <v>0</v>
      </c>
      <c r="BH22" s="69">
        <f t="shared" si="28"/>
        <v>1</v>
      </c>
      <c r="BI22" s="21">
        <f>SUM(Dec!B22)</f>
        <v>0</v>
      </c>
      <c r="BJ22" s="1">
        <f>SUM(Dec!O22)</f>
        <v>0</v>
      </c>
      <c r="BK22" s="1">
        <f t="shared" si="29"/>
        <v>0</v>
      </c>
      <c r="BL22" s="1">
        <f t="shared" si="30"/>
        <v>1</v>
      </c>
      <c r="BM22" s="1">
        <f>SUM(Dec!AC22)</f>
        <v>0</v>
      </c>
      <c r="BN22" s="1">
        <f>SUM(Dec!AP22)</f>
        <v>0</v>
      </c>
      <c r="BO22" s="1">
        <f t="shared" si="31"/>
        <v>0</v>
      </c>
      <c r="BP22" s="1">
        <f t="shared" si="32"/>
        <v>1</v>
      </c>
      <c r="BQ22" s="1">
        <f>SUM(Dec!BE22)</f>
        <v>0</v>
      </c>
      <c r="BR22" s="1">
        <f>SUM(Dec!BR22)</f>
        <v>0</v>
      </c>
      <c r="BS22" s="1">
        <f t="shared" si="33"/>
        <v>0</v>
      </c>
      <c r="BT22" s="1">
        <f t="shared" si="34"/>
        <v>1</v>
      </c>
      <c r="BU22" s="1">
        <f>SUM(Dec!CG22)</f>
        <v>0</v>
      </c>
      <c r="BV22" s="1">
        <f>SUM(Dec!CT22)</f>
        <v>0</v>
      </c>
      <c r="BW22" s="1">
        <f t="shared" si="35"/>
        <v>0</v>
      </c>
      <c r="BX22" s="5">
        <f t="shared" si="36"/>
        <v>1</v>
      </c>
      <c r="BY22" s="1">
        <f>SUM(Dec!DI22)</f>
        <v>0</v>
      </c>
      <c r="BZ22" s="1">
        <f>SUM(Dec!DV22)</f>
        <v>0</v>
      </c>
      <c r="CA22" s="1">
        <f t="shared" si="37"/>
        <v>0</v>
      </c>
      <c r="CB22" s="21">
        <f t="shared" si="38"/>
        <v>1</v>
      </c>
      <c r="CC22" s="69">
        <f>SUM(Jan!B22)</f>
        <v>0</v>
      </c>
      <c r="CD22" s="1">
        <f>SUM(Jan!O22)</f>
        <v>0</v>
      </c>
      <c r="CE22" s="1">
        <f t="shared" si="39"/>
        <v>0</v>
      </c>
      <c r="CF22" s="1">
        <f t="shared" si="40"/>
        <v>1</v>
      </c>
      <c r="CG22" s="1">
        <f>SUM(Jan!AC22)</f>
        <v>0</v>
      </c>
      <c r="CH22" s="1">
        <f>SUM(Jan!AP22)</f>
        <v>0</v>
      </c>
      <c r="CI22" s="1">
        <f t="shared" si="41"/>
        <v>0</v>
      </c>
      <c r="CJ22" s="1">
        <f t="shared" si="42"/>
        <v>1</v>
      </c>
      <c r="CK22" s="1">
        <f>SUM(Jan!BE22)</f>
        <v>0</v>
      </c>
      <c r="CL22" s="1">
        <f>SUM(Jan!BR22)</f>
        <v>0</v>
      </c>
      <c r="CM22" s="1">
        <f t="shared" si="43"/>
        <v>0</v>
      </c>
      <c r="CN22" s="1">
        <f t="shared" si="44"/>
        <v>1</v>
      </c>
      <c r="CO22" s="1">
        <f>SUM(Jan!CG22)</f>
        <v>0</v>
      </c>
      <c r="CP22" s="1">
        <f>SUM(Jan!CT22)</f>
        <v>0</v>
      </c>
      <c r="CQ22" s="1">
        <f t="shared" si="45"/>
        <v>0</v>
      </c>
      <c r="CR22" s="5">
        <f t="shared" si="46"/>
        <v>1</v>
      </c>
      <c r="CS22" s="1">
        <f>SUM(Jan!DI22)</f>
        <v>0</v>
      </c>
      <c r="CT22" s="1">
        <f>SUM(Jan!DV22)</f>
        <v>0</v>
      </c>
      <c r="CU22" s="1">
        <f t="shared" si="47"/>
        <v>0</v>
      </c>
      <c r="CV22" s="69">
        <f t="shared" si="48"/>
        <v>1</v>
      </c>
      <c r="CW22" s="21">
        <f>SUM(Fev!B22)</f>
        <v>0</v>
      </c>
      <c r="CX22" s="1">
        <f>SUM(Fev!O22)</f>
        <v>0</v>
      </c>
      <c r="CY22" s="1">
        <f t="shared" si="49"/>
        <v>0</v>
      </c>
      <c r="CZ22" s="1">
        <f t="shared" si="50"/>
        <v>1</v>
      </c>
      <c r="DA22" s="1">
        <f>SUM(Fev!AC22)</f>
        <v>0</v>
      </c>
      <c r="DB22" s="1">
        <f>SUM(Fev!AP22)</f>
        <v>0</v>
      </c>
      <c r="DC22" s="1">
        <f t="shared" si="51"/>
        <v>0</v>
      </c>
      <c r="DD22" s="1">
        <f t="shared" si="52"/>
        <v>1</v>
      </c>
      <c r="DE22" s="1">
        <f>SUM(Fev!BE22)</f>
        <v>0</v>
      </c>
      <c r="DF22" s="1">
        <f>SUM(Fev!BR22)</f>
        <v>0</v>
      </c>
      <c r="DG22" s="1">
        <f t="shared" si="53"/>
        <v>0</v>
      </c>
      <c r="DH22" s="1">
        <f t="shared" si="54"/>
        <v>1</v>
      </c>
      <c r="DI22" s="1">
        <f>SUM(Fev!CG22)</f>
        <v>0</v>
      </c>
      <c r="DJ22" s="1">
        <f>SUM(Fev!CT22)</f>
        <v>0</v>
      </c>
      <c r="DK22" s="1">
        <f t="shared" si="55"/>
        <v>0</v>
      </c>
      <c r="DL22" s="1">
        <f t="shared" si="56"/>
        <v>1</v>
      </c>
      <c r="DM22" s="1">
        <f>SUM(Fev!DI22)</f>
        <v>0</v>
      </c>
      <c r="DN22" s="1">
        <f>SUM(Fev!DV22)</f>
        <v>0</v>
      </c>
      <c r="DO22" s="1">
        <f t="shared" si="57"/>
        <v>0</v>
      </c>
      <c r="DP22" s="21">
        <f t="shared" si="58"/>
        <v>1</v>
      </c>
      <c r="DQ22" s="69">
        <f>SUM(Mars!B22)</f>
        <v>0</v>
      </c>
      <c r="DR22" s="1">
        <f>SUM(Mars!O22)</f>
        <v>0</v>
      </c>
      <c r="DS22" s="1">
        <f t="shared" si="59"/>
        <v>0</v>
      </c>
      <c r="DT22" s="1">
        <f t="shared" si="60"/>
        <v>1</v>
      </c>
      <c r="DU22" s="1">
        <f>SUM(Mars!AC22)</f>
        <v>0</v>
      </c>
      <c r="DV22" s="1">
        <f>SUM(Mars!AP22)</f>
        <v>0</v>
      </c>
      <c r="DW22" s="1">
        <f t="shared" si="61"/>
        <v>0</v>
      </c>
      <c r="DX22" s="1">
        <f t="shared" si="62"/>
        <v>1</v>
      </c>
      <c r="DY22" s="1">
        <f>SUM(Mars!BE22)</f>
        <v>0</v>
      </c>
      <c r="DZ22" s="1">
        <f>SUM(Mars!BR22)</f>
        <v>0</v>
      </c>
      <c r="EA22" s="1">
        <f t="shared" si="63"/>
        <v>0</v>
      </c>
      <c r="EB22" s="1">
        <f t="shared" si="64"/>
        <v>1</v>
      </c>
      <c r="EC22" s="1">
        <f>SUM(Mars!CG22)</f>
        <v>0</v>
      </c>
      <c r="ED22" s="1">
        <f>SUM(Mars!CT22)</f>
        <v>0</v>
      </c>
      <c r="EE22" s="1">
        <f t="shared" si="65"/>
        <v>0</v>
      </c>
      <c r="EF22" s="1">
        <f t="shared" si="66"/>
        <v>1</v>
      </c>
      <c r="EG22" s="1">
        <f>SUM(Mars!DI22)</f>
        <v>0</v>
      </c>
      <c r="EH22" s="1">
        <f>SUM(Mars!DV22)</f>
        <v>0</v>
      </c>
      <c r="EI22" s="1">
        <f t="shared" si="67"/>
        <v>0</v>
      </c>
      <c r="EJ22" s="69">
        <f t="shared" si="68"/>
        <v>1</v>
      </c>
      <c r="EK22" s="21">
        <f>SUM(Avr!B22)</f>
        <v>0</v>
      </c>
      <c r="EL22" s="1">
        <f>SUM(Avr!O22)</f>
        <v>0</v>
      </c>
      <c r="EM22" s="1">
        <f t="shared" si="69"/>
        <v>0</v>
      </c>
      <c r="EN22" s="1">
        <f t="shared" si="70"/>
        <v>1</v>
      </c>
      <c r="EO22" s="1">
        <f>SUM(Avr!AC22)</f>
        <v>0</v>
      </c>
      <c r="EP22" s="1">
        <f>SUM(Avr!AP22)</f>
        <v>0</v>
      </c>
      <c r="EQ22" s="1">
        <f t="shared" si="71"/>
        <v>0</v>
      </c>
      <c r="ER22" s="1">
        <f t="shared" si="72"/>
        <v>1</v>
      </c>
      <c r="ES22" s="1">
        <f>SUM(Avr!BE22)</f>
        <v>0</v>
      </c>
      <c r="ET22" s="1">
        <f>SUM(Avr!BR22)</f>
        <v>0</v>
      </c>
      <c r="EU22" s="1">
        <f t="shared" si="73"/>
        <v>0</v>
      </c>
      <c r="EV22" s="1">
        <f t="shared" si="74"/>
        <v>1</v>
      </c>
      <c r="EW22" s="1">
        <f>SUM(Avr!CG22)</f>
        <v>0</v>
      </c>
      <c r="EX22" s="1">
        <f>SUM(Avr!CT22)</f>
        <v>0</v>
      </c>
      <c r="EY22" s="1">
        <f t="shared" si="75"/>
        <v>0</v>
      </c>
      <c r="EZ22" s="5">
        <f t="shared" si="76"/>
        <v>1</v>
      </c>
      <c r="FA22" s="5">
        <f>SUM(Avr!DI22)</f>
        <v>0</v>
      </c>
      <c r="FB22" s="1">
        <f>SUM(Avr!DV22)</f>
        <v>0</v>
      </c>
      <c r="FC22" s="1">
        <f t="shared" si="77"/>
        <v>0</v>
      </c>
      <c r="FD22" s="21">
        <f t="shared" si="78"/>
        <v>1</v>
      </c>
      <c r="FE22" s="69">
        <f>SUM(Mai!B22)</f>
        <v>0</v>
      </c>
      <c r="FF22" s="1">
        <f>SUM(Mai!O22)</f>
        <v>0</v>
      </c>
      <c r="FG22" s="1">
        <f t="shared" si="79"/>
        <v>0</v>
      </c>
      <c r="FH22" s="1">
        <f t="shared" si="80"/>
        <v>1</v>
      </c>
      <c r="FI22" s="1">
        <f>SUM(Mai!AC22)</f>
        <v>0</v>
      </c>
      <c r="FJ22" s="1">
        <f>SUM(Mai!AP22)</f>
        <v>0</v>
      </c>
      <c r="FK22" s="1">
        <f t="shared" si="81"/>
        <v>0</v>
      </c>
      <c r="FL22" s="1">
        <f t="shared" si="82"/>
        <v>1</v>
      </c>
      <c r="FM22" s="1">
        <f>SUM(Mai!BE22)</f>
        <v>0</v>
      </c>
      <c r="FN22" s="1">
        <f>SUM(Mai!BR22)</f>
        <v>0</v>
      </c>
      <c r="FO22" s="1">
        <f t="shared" si="83"/>
        <v>0</v>
      </c>
      <c r="FP22" s="1">
        <f t="shared" si="84"/>
        <v>1</v>
      </c>
      <c r="FQ22" s="1">
        <f>SUM(Mai!CG22)</f>
        <v>0</v>
      </c>
      <c r="FR22" s="1">
        <f>SUM(Mai!CT22)</f>
        <v>0</v>
      </c>
      <c r="FS22" s="1">
        <f t="shared" si="85"/>
        <v>0</v>
      </c>
      <c r="FT22" s="1">
        <f t="shared" si="86"/>
        <v>1</v>
      </c>
      <c r="FU22" s="1">
        <f>SUM(Mai!DI22)</f>
        <v>0</v>
      </c>
      <c r="FV22" s="1">
        <f>SUM(Mai!DV22)</f>
        <v>0</v>
      </c>
      <c r="FW22" s="1">
        <f t="shared" si="87"/>
        <v>0</v>
      </c>
      <c r="FX22" s="69">
        <f t="shared" si="88"/>
        <v>1</v>
      </c>
      <c r="FY22" s="21">
        <f>SUM(Juin!B22)</f>
        <v>0</v>
      </c>
      <c r="FZ22" s="1">
        <f>SUM(Juin!O22)</f>
        <v>0</v>
      </c>
      <c r="GA22" s="1">
        <f t="shared" si="89"/>
        <v>0</v>
      </c>
      <c r="GB22" s="1">
        <f t="shared" si="90"/>
        <v>1</v>
      </c>
      <c r="GC22" s="1">
        <f>SUM(Juin!AC22)</f>
        <v>0</v>
      </c>
      <c r="GD22" s="1">
        <f>SUM(Juin!AP22)</f>
        <v>0</v>
      </c>
      <c r="GE22" s="1">
        <f t="shared" si="91"/>
        <v>0</v>
      </c>
      <c r="GF22" s="1">
        <f t="shared" si="92"/>
        <v>1</v>
      </c>
      <c r="GG22" s="1">
        <f>SUM(Juin!BE22)</f>
        <v>0</v>
      </c>
      <c r="GH22" s="1">
        <f>SUM(Juin!BR22)</f>
        <v>0</v>
      </c>
      <c r="GI22" s="1">
        <f t="shared" si="93"/>
        <v>0</v>
      </c>
      <c r="GJ22" s="1">
        <f t="shared" si="94"/>
        <v>1</v>
      </c>
      <c r="GK22" s="1">
        <f>SUM(Juin!CG22)</f>
        <v>0</v>
      </c>
      <c r="GL22" s="1">
        <f>SUM(Juin!CT22)</f>
        <v>0</v>
      </c>
      <c r="GM22" s="1">
        <f t="shared" si="95"/>
        <v>0</v>
      </c>
      <c r="GN22" s="5">
        <f t="shared" si="96"/>
        <v>1</v>
      </c>
      <c r="GO22" s="1">
        <f>SUM(Juin!DI22)</f>
        <v>0</v>
      </c>
      <c r="GP22" s="1">
        <f>SUM(Juin!DV22)</f>
        <v>0</v>
      </c>
      <c r="GQ22" s="1">
        <f t="shared" si="97"/>
        <v>0</v>
      </c>
      <c r="GR22" s="21">
        <f t="shared" si="98"/>
        <v>1</v>
      </c>
      <c r="GS22" s="29" t="str">
        <f>REPT(Sept!A22,1)</f>
        <v>DIGIOVANNI Cédric</v>
      </c>
    </row>
    <row r="23" spans="1:201">
      <c r="A23" s="1" t="str">
        <f>REPT(Sept!A23,1)</f>
        <v>DUMONT Berny</v>
      </c>
      <c r="B23" s="69">
        <f>SUM(Sept!B23)</f>
        <v>1</v>
      </c>
      <c r="C23" s="1">
        <f>SUM(Sept!O23)</f>
        <v>1</v>
      </c>
      <c r="D23" s="1">
        <f t="shared" si="1"/>
        <v>1</v>
      </c>
      <c r="E23" s="1">
        <f>SUM(Sept!AC23)</f>
        <v>1</v>
      </c>
      <c r="F23" s="1">
        <f>SUM(Sept!AP23)</f>
        <v>1</v>
      </c>
      <c r="G23" s="1">
        <f t="shared" si="2"/>
        <v>1</v>
      </c>
      <c r="H23" s="1">
        <f t="shared" si="3"/>
        <v>2</v>
      </c>
      <c r="I23" s="1">
        <f>SUM(Sept!BE23)</f>
        <v>1</v>
      </c>
      <c r="J23" s="1">
        <f>SUM(Sept!BR23)</f>
        <v>1</v>
      </c>
      <c r="K23" s="1">
        <f t="shared" si="4"/>
        <v>1</v>
      </c>
      <c r="L23" s="1">
        <f t="shared" si="5"/>
        <v>3</v>
      </c>
      <c r="M23" s="1">
        <f>SUM(Sept!CG23)</f>
        <v>1</v>
      </c>
      <c r="N23" s="1">
        <f>SUM(Sept!CT23)</f>
        <v>1</v>
      </c>
      <c r="O23" s="1">
        <f t="shared" si="6"/>
        <v>1</v>
      </c>
      <c r="P23" s="1">
        <f t="shared" si="7"/>
        <v>4</v>
      </c>
      <c r="Q23" s="1">
        <f>SUM(Sept!DI23)</f>
        <v>0</v>
      </c>
      <c r="R23" s="1">
        <f>SUM(Sept!DV23)</f>
        <v>0</v>
      </c>
      <c r="S23" s="1">
        <f t="shared" si="8"/>
        <v>0</v>
      </c>
      <c r="T23" s="69">
        <f t="shared" si="9"/>
        <v>4</v>
      </c>
      <c r="U23" s="21">
        <f>SUM(Oct!B23)</f>
        <v>1</v>
      </c>
      <c r="V23" s="1">
        <f>SUM(Oct!O23)</f>
        <v>1</v>
      </c>
      <c r="W23" s="1">
        <f t="shared" si="10"/>
        <v>1</v>
      </c>
      <c r="X23" s="1">
        <f t="shared" si="0"/>
        <v>5</v>
      </c>
      <c r="Y23" s="1">
        <f>SUM(Oct!AC23)</f>
        <v>1</v>
      </c>
      <c r="Z23" s="1">
        <f>SUM(Oct!AP23)</f>
        <v>1</v>
      </c>
      <c r="AA23" s="1">
        <f t="shared" si="11"/>
        <v>1</v>
      </c>
      <c r="AB23" s="1">
        <f t="shared" si="12"/>
        <v>6</v>
      </c>
      <c r="AC23" s="1">
        <f>SUM(Oct!BE23)</f>
        <v>1</v>
      </c>
      <c r="AD23" s="1">
        <f>SUM(Oct!BR23)</f>
        <v>1</v>
      </c>
      <c r="AE23" s="1">
        <f t="shared" si="13"/>
        <v>1</v>
      </c>
      <c r="AF23" s="1">
        <f t="shared" si="14"/>
        <v>7</v>
      </c>
      <c r="AG23" s="1">
        <f>SUM(Oct!CG23)</f>
        <v>1</v>
      </c>
      <c r="AH23" s="1">
        <f>SUM(Oct!CT23)</f>
        <v>1</v>
      </c>
      <c r="AI23" s="1">
        <f t="shared" si="15"/>
        <v>1</v>
      </c>
      <c r="AJ23" s="5">
        <f t="shared" si="16"/>
        <v>8</v>
      </c>
      <c r="AK23" s="5">
        <f>SUM(Oct!DI23)</f>
        <v>0</v>
      </c>
      <c r="AL23" s="5">
        <f>SUM(Oct!DV23)</f>
        <v>0</v>
      </c>
      <c r="AM23" s="1">
        <f t="shared" si="17"/>
        <v>0</v>
      </c>
      <c r="AN23" s="21">
        <f t="shared" si="18"/>
        <v>8</v>
      </c>
      <c r="AO23" s="69">
        <f>SUM(Nov!B23)</f>
        <v>1</v>
      </c>
      <c r="AP23" s="1">
        <f>SUM(Nov!O23)</f>
        <v>1</v>
      </c>
      <c r="AQ23" s="1">
        <f t="shared" si="19"/>
        <v>1</v>
      </c>
      <c r="AR23" s="1">
        <f t="shared" si="20"/>
        <v>9</v>
      </c>
      <c r="AS23" s="1">
        <f>SUM(Nov!AC23)</f>
        <v>1</v>
      </c>
      <c r="AT23" s="1">
        <f>SUM(Nov!AP23)</f>
        <v>1</v>
      </c>
      <c r="AU23" s="1">
        <f t="shared" si="21"/>
        <v>1</v>
      </c>
      <c r="AV23" s="1">
        <f t="shared" si="22"/>
        <v>10</v>
      </c>
      <c r="AW23" s="1">
        <f>SUM(Nov!BE23)</f>
        <v>1</v>
      </c>
      <c r="AX23" s="1">
        <f>SUM(Nov!BR23)</f>
        <v>1</v>
      </c>
      <c r="AY23" s="1">
        <f t="shared" si="23"/>
        <v>1</v>
      </c>
      <c r="AZ23" s="1">
        <f t="shared" si="24"/>
        <v>11</v>
      </c>
      <c r="BA23" s="1">
        <f>SUM(Nov!CG23)</f>
        <v>1</v>
      </c>
      <c r="BB23" s="1">
        <f>SUM(Nov!CT23)</f>
        <v>1</v>
      </c>
      <c r="BC23" s="1">
        <f t="shared" si="25"/>
        <v>1</v>
      </c>
      <c r="BD23" s="5">
        <f t="shared" si="26"/>
        <v>12</v>
      </c>
      <c r="BE23" s="5">
        <f>SUM(Nov!DI23)</f>
        <v>0</v>
      </c>
      <c r="BF23" s="5">
        <f>SUM(Nov!DV23)</f>
        <v>0</v>
      </c>
      <c r="BG23" s="1">
        <f t="shared" si="27"/>
        <v>0</v>
      </c>
      <c r="BH23" s="69">
        <f t="shared" si="28"/>
        <v>12</v>
      </c>
      <c r="BI23" s="21">
        <f>SUM(Dec!B23)</f>
        <v>1</v>
      </c>
      <c r="BJ23" s="1">
        <f>SUM(Dec!O23)</f>
        <v>1</v>
      </c>
      <c r="BK23" s="1">
        <f t="shared" si="29"/>
        <v>1</v>
      </c>
      <c r="BL23" s="1">
        <f t="shared" si="30"/>
        <v>13</v>
      </c>
      <c r="BM23" s="1">
        <f>SUM(Dec!AC23)</f>
        <v>1</v>
      </c>
      <c r="BN23" s="1">
        <f>SUM(Dec!AP23)</f>
        <v>1</v>
      </c>
      <c r="BO23" s="1">
        <f t="shared" si="31"/>
        <v>1</v>
      </c>
      <c r="BP23" s="1">
        <f t="shared" si="32"/>
        <v>14</v>
      </c>
      <c r="BQ23" s="1">
        <f>SUM(Dec!BE23)</f>
        <v>1</v>
      </c>
      <c r="BR23" s="1">
        <f>SUM(Dec!BR23)</f>
        <v>1</v>
      </c>
      <c r="BS23" s="1">
        <f t="shared" si="33"/>
        <v>1</v>
      </c>
      <c r="BT23" s="1">
        <f t="shared" si="34"/>
        <v>15</v>
      </c>
      <c r="BU23" s="1">
        <f>SUM(Dec!CG23)</f>
        <v>1</v>
      </c>
      <c r="BV23" s="1">
        <f>SUM(Dec!CT23)</f>
        <v>1</v>
      </c>
      <c r="BW23" s="1">
        <f t="shared" si="35"/>
        <v>1</v>
      </c>
      <c r="BX23" s="5">
        <f t="shared" si="36"/>
        <v>16</v>
      </c>
      <c r="BY23" s="1">
        <f>SUM(Dec!DI23)</f>
        <v>0</v>
      </c>
      <c r="BZ23" s="1">
        <f>SUM(Dec!DV23)</f>
        <v>0</v>
      </c>
      <c r="CA23" s="1">
        <f t="shared" si="37"/>
        <v>0</v>
      </c>
      <c r="CB23" s="21">
        <f t="shared" si="38"/>
        <v>16</v>
      </c>
      <c r="CC23" s="69">
        <f>SUM(Jan!B23)</f>
        <v>1</v>
      </c>
      <c r="CD23" s="1">
        <f>SUM(Jan!O23)</f>
        <v>1</v>
      </c>
      <c r="CE23" s="1">
        <f t="shared" si="39"/>
        <v>1</v>
      </c>
      <c r="CF23" s="1">
        <f t="shared" si="40"/>
        <v>17</v>
      </c>
      <c r="CG23" s="1">
        <f>SUM(Jan!AC23)</f>
        <v>1</v>
      </c>
      <c r="CH23" s="1">
        <f>SUM(Jan!AP23)</f>
        <v>1</v>
      </c>
      <c r="CI23" s="1">
        <f t="shared" si="41"/>
        <v>1</v>
      </c>
      <c r="CJ23" s="1">
        <f t="shared" si="42"/>
        <v>18</v>
      </c>
      <c r="CK23" s="1">
        <f>SUM(Jan!BE23)</f>
        <v>1</v>
      </c>
      <c r="CL23" s="1">
        <f>SUM(Jan!BR23)</f>
        <v>1</v>
      </c>
      <c r="CM23" s="1">
        <f t="shared" si="43"/>
        <v>1</v>
      </c>
      <c r="CN23" s="1">
        <f t="shared" si="44"/>
        <v>19</v>
      </c>
      <c r="CO23" s="1">
        <f>SUM(Jan!CG23)</f>
        <v>1</v>
      </c>
      <c r="CP23" s="1">
        <f>SUM(Jan!CT23)</f>
        <v>1</v>
      </c>
      <c r="CQ23" s="1">
        <f t="shared" si="45"/>
        <v>1</v>
      </c>
      <c r="CR23" s="5">
        <f t="shared" si="46"/>
        <v>20</v>
      </c>
      <c r="CS23" s="1">
        <f>SUM(Jan!DI23)</f>
        <v>0</v>
      </c>
      <c r="CT23" s="1">
        <f>SUM(Jan!DV23)</f>
        <v>0</v>
      </c>
      <c r="CU23" s="1">
        <f t="shared" si="47"/>
        <v>0</v>
      </c>
      <c r="CV23" s="69">
        <f t="shared" si="48"/>
        <v>20</v>
      </c>
      <c r="CW23" s="21">
        <f>SUM(Fev!B23)</f>
        <v>1</v>
      </c>
      <c r="CX23" s="1">
        <f>SUM(Fev!O23)</f>
        <v>1</v>
      </c>
      <c r="CY23" s="1">
        <f t="shared" si="49"/>
        <v>1</v>
      </c>
      <c r="CZ23" s="1">
        <f t="shared" si="50"/>
        <v>21</v>
      </c>
      <c r="DA23" s="1">
        <f>SUM(Fev!AC23)</f>
        <v>1</v>
      </c>
      <c r="DB23" s="1">
        <f>SUM(Fev!AP23)</f>
        <v>1</v>
      </c>
      <c r="DC23" s="1">
        <f t="shared" si="51"/>
        <v>1</v>
      </c>
      <c r="DD23" s="1">
        <f t="shared" si="52"/>
        <v>22</v>
      </c>
      <c r="DE23" s="1">
        <f>SUM(Fev!BE23)</f>
        <v>1</v>
      </c>
      <c r="DF23" s="1">
        <f>SUM(Fev!BR23)</f>
        <v>1</v>
      </c>
      <c r="DG23" s="1">
        <f t="shared" si="53"/>
        <v>1</v>
      </c>
      <c r="DH23" s="1">
        <f t="shared" si="54"/>
        <v>23</v>
      </c>
      <c r="DI23" s="1">
        <f>SUM(Fev!CG23)</f>
        <v>1</v>
      </c>
      <c r="DJ23" s="1">
        <f>SUM(Fev!CT23)</f>
        <v>1</v>
      </c>
      <c r="DK23" s="1">
        <f t="shared" si="55"/>
        <v>1</v>
      </c>
      <c r="DL23" s="1">
        <f t="shared" si="56"/>
        <v>24</v>
      </c>
      <c r="DM23" s="1">
        <f>SUM(Fev!DI23)</f>
        <v>0</v>
      </c>
      <c r="DN23" s="1">
        <f>SUM(Fev!DV23)</f>
        <v>0</v>
      </c>
      <c r="DO23" s="1">
        <f t="shared" si="57"/>
        <v>0</v>
      </c>
      <c r="DP23" s="21">
        <f t="shared" si="58"/>
        <v>24</v>
      </c>
      <c r="DQ23" s="69">
        <f>SUM(Mars!B23)</f>
        <v>1</v>
      </c>
      <c r="DR23" s="1">
        <f>SUM(Mars!O23)</f>
        <v>1</v>
      </c>
      <c r="DS23" s="1">
        <f t="shared" si="59"/>
        <v>1</v>
      </c>
      <c r="DT23" s="1">
        <f t="shared" si="60"/>
        <v>25</v>
      </c>
      <c r="DU23" s="1">
        <f>SUM(Mars!AC23)</f>
        <v>1</v>
      </c>
      <c r="DV23" s="1">
        <f>SUM(Mars!AP23)</f>
        <v>1</v>
      </c>
      <c r="DW23" s="1">
        <f t="shared" si="61"/>
        <v>1</v>
      </c>
      <c r="DX23" s="1">
        <f t="shared" si="62"/>
        <v>26</v>
      </c>
      <c r="DY23" s="1">
        <f>SUM(Mars!BE23)</f>
        <v>1</v>
      </c>
      <c r="DZ23" s="1">
        <f>SUM(Mars!BR23)</f>
        <v>1</v>
      </c>
      <c r="EA23" s="1">
        <f t="shared" si="63"/>
        <v>1</v>
      </c>
      <c r="EB23" s="1">
        <f t="shared" si="64"/>
        <v>27</v>
      </c>
      <c r="EC23" s="1">
        <f>SUM(Mars!CG23)</f>
        <v>1</v>
      </c>
      <c r="ED23" s="1">
        <f>SUM(Mars!CT23)</f>
        <v>1</v>
      </c>
      <c r="EE23" s="1">
        <f t="shared" si="65"/>
        <v>1</v>
      </c>
      <c r="EF23" s="1">
        <f t="shared" si="66"/>
        <v>28</v>
      </c>
      <c r="EG23" s="1">
        <f>SUM(Mars!DI23)</f>
        <v>0</v>
      </c>
      <c r="EH23" s="1">
        <f>SUM(Mars!DV23)</f>
        <v>0</v>
      </c>
      <c r="EI23" s="1">
        <f t="shared" si="67"/>
        <v>0</v>
      </c>
      <c r="EJ23" s="69">
        <f t="shared" si="68"/>
        <v>28</v>
      </c>
      <c r="EK23" s="21">
        <f>SUM(Avr!B23)</f>
        <v>1</v>
      </c>
      <c r="EL23" s="1">
        <f>SUM(Avr!O23)</f>
        <v>1</v>
      </c>
      <c r="EM23" s="1">
        <f t="shared" si="69"/>
        <v>1</v>
      </c>
      <c r="EN23" s="1">
        <f t="shared" si="70"/>
        <v>29</v>
      </c>
      <c r="EO23" s="1">
        <f>SUM(Avr!AC23)</f>
        <v>1</v>
      </c>
      <c r="EP23" s="1">
        <f>SUM(Avr!AP23)</f>
        <v>1</v>
      </c>
      <c r="EQ23" s="1">
        <f t="shared" si="71"/>
        <v>1</v>
      </c>
      <c r="ER23" s="1">
        <f t="shared" si="72"/>
        <v>30</v>
      </c>
      <c r="ES23" s="1">
        <f>SUM(Avr!BE23)</f>
        <v>1</v>
      </c>
      <c r="ET23" s="1">
        <f>SUM(Avr!BR23)</f>
        <v>1</v>
      </c>
      <c r="EU23" s="1">
        <f t="shared" si="73"/>
        <v>1</v>
      </c>
      <c r="EV23" s="1">
        <f t="shared" si="74"/>
        <v>31</v>
      </c>
      <c r="EW23" s="1">
        <f>SUM(Avr!CG23)</f>
        <v>1</v>
      </c>
      <c r="EX23" s="1">
        <f>SUM(Avr!CT23)</f>
        <v>1</v>
      </c>
      <c r="EY23" s="1">
        <f t="shared" si="75"/>
        <v>1</v>
      </c>
      <c r="EZ23" s="5">
        <f t="shared" si="76"/>
        <v>32</v>
      </c>
      <c r="FA23" s="5">
        <f>SUM(Avr!DI23)</f>
        <v>0</v>
      </c>
      <c r="FB23" s="1">
        <f>SUM(Avr!DV23)</f>
        <v>0</v>
      </c>
      <c r="FC23" s="1">
        <f t="shared" si="77"/>
        <v>0</v>
      </c>
      <c r="FD23" s="21">
        <f t="shared" si="78"/>
        <v>32</v>
      </c>
      <c r="FE23" s="69">
        <f>SUM(Mai!B23)</f>
        <v>1</v>
      </c>
      <c r="FF23" s="1">
        <f>SUM(Mai!O23)</f>
        <v>1</v>
      </c>
      <c r="FG23" s="1">
        <f t="shared" si="79"/>
        <v>1</v>
      </c>
      <c r="FH23" s="1">
        <f t="shared" si="80"/>
        <v>33</v>
      </c>
      <c r="FI23" s="1">
        <f>SUM(Mai!AC23)</f>
        <v>1</v>
      </c>
      <c r="FJ23" s="1">
        <f>SUM(Mai!AP23)</f>
        <v>1</v>
      </c>
      <c r="FK23" s="1">
        <f t="shared" si="81"/>
        <v>1</v>
      </c>
      <c r="FL23" s="1">
        <f t="shared" si="82"/>
        <v>34</v>
      </c>
      <c r="FM23" s="1">
        <f>SUM(Mai!BE23)</f>
        <v>1</v>
      </c>
      <c r="FN23" s="1">
        <f>SUM(Mai!BR23)</f>
        <v>1</v>
      </c>
      <c r="FO23" s="1">
        <f t="shared" si="83"/>
        <v>1</v>
      </c>
      <c r="FP23" s="1">
        <f t="shared" si="84"/>
        <v>35</v>
      </c>
      <c r="FQ23" s="1">
        <f>SUM(Mai!CG23)</f>
        <v>1</v>
      </c>
      <c r="FR23" s="1">
        <f>SUM(Mai!CT23)</f>
        <v>1</v>
      </c>
      <c r="FS23" s="1">
        <f t="shared" si="85"/>
        <v>1</v>
      </c>
      <c r="FT23" s="1">
        <f t="shared" si="86"/>
        <v>36</v>
      </c>
      <c r="FU23" s="1">
        <f>SUM(Mai!DI23)</f>
        <v>0</v>
      </c>
      <c r="FV23" s="1">
        <f>SUM(Mai!DV23)</f>
        <v>0</v>
      </c>
      <c r="FW23" s="1">
        <f t="shared" si="87"/>
        <v>0</v>
      </c>
      <c r="FX23" s="69">
        <f t="shared" si="88"/>
        <v>36</v>
      </c>
      <c r="FY23" s="21">
        <f>SUM(Juin!B23)</f>
        <v>1</v>
      </c>
      <c r="FZ23" s="1">
        <f>SUM(Juin!O23)</f>
        <v>1</v>
      </c>
      <c r="GA23" s="1">
        <f t="shared" si="89"/>
        <v>1</v>
      </c>
      <c r="GB23" s="1">
        <f t="shared" si="90"/>
        <v>37</v>
      </c>
      <c r="GC23" s="1">
        <f>SUM(Juin!AC23)</f>
        <v>1</v>
      </c>
      <c r="GD23" s="1">
        <f>SUM(Juin!AP23)</f>
        <v>1</v>
      </c>
      <c r="GE23" s="1">
        <f t="shared" si="91"/>
        <v>1</v>
      </c>
      <c r="GF23" s="1">
        <f t="shared" si="92"/>
        <v>38</v>
      </c>
      <c r="GG23" s="1">
        <f>SUM(Juin!BE23)</f>
        <v>1</v>
      </c>
      <c r="GH23" s="1">
        <f>SUM(Juin!BR23)</f>
        <v>1</v>
      </c>
      <c r="GI23" s="1">
        <f t="shared" si="93"/>
        <v>1</v>
      </c>
      <c r="GJ23" s="1">
        <f t="shared" si="94"/>
        <v>39</v>
      </c>
      <c r="GK23" s="1">
        <f>SUM(Juin!CG23)</f>
        <v>1</v>
      </c>
      <c r="GL23" s="1">
        <f>SUM(Juin!CT23)</f>
        <v>1</v>
      </c>
      <c r="GM23" s="1">
        <f t="shared" si="95"/>
        <v>1</v>
      </c>
      <c r="GN23" s="5">
        <f t="shared" si="96"/>
        <v>40</v>
      </c>
      <c r="GO23" s="1">
        <f>SUM(Juin!DI23)</f>
        <v>0</v>
      </c>
      <c r="GP23" s="1">
        <f>SUM(Juin!DV23)</f>
        <v>0</v>
      </c>
      <c r="GQ23" s="1">
        <f t="shared" si="97"/>
        <v>0</v>
      </c>
      <c r="GR23" s="21">
        <f t="shared" si="98"/>
        <v>40</v>
      </c>
      <c r="GS23" s="29" t="str">
        <f>REPT(Sept!A23,1)</f>
        <v>DUMONT Berny</v>
      </c>
    </row>
    <row r="24" spans="1:201">
      <c r="A24" s="1" t="str">
        <f>REPT(Sept!A24,1)</f>
        <v>ESPINET Kévin</v>
      </c>
      <c r="B24" s="69">
        <f>SUM(Sept!B24)</f>
        <v>0</v>
      </c>
      <c r="C24" s="1">
        <f>SUM(Sept!O24)</f>
        <v>0</v>
      </c>
      <c r="D24" s="1">
        <f t="shared" si="1"/>
        <v>0</v>
      </c>
      <c r="E24" s="1">
        <f>SUM(Sept!AC24)</f>
        <v>1</v>
      </c>
      <c r="F24" s="1">
        <f>SUM(Sept!AP24)</f>
        <v>0</v>
      </c>
      <c r="G24" s="1">
        <f t="shared" si="2"/>
        <v>1</v>
      </c>
      <c r="H24" s="1">
        <f t="shared" si="3"/>
        <v>1</v>
      </c>
      <c r="I24" s="1">
        <f>SUM(Sept!BE24)</f>
        <v>1</v>
      </c>
      <c r="J24" s="1">
        <f>SUM(Sept!BR24)</f>
        <v>0</v>
      </c>
      <c r="K24" s="1">
        <f t="shared" si="4"/>
        <v>1</v>
      </c>
      <c r="L24" s="1">
        <f t="shared" si="5"/>
        <v>2</v>
      </c>
      <c r="M24" s="1">
        <f>SUM(Sept!CG24)</f>
        <v>1</v>
      </c>
      <c r="N24" s="1">
        <f>SUM(Sept!CT24)</f>
        <v>0</v>
      </c>
      <c r="O24" s="1">
        <f t="shared" si="6"/>
        <v>1</v>
      </c>
      <c r="P24" s="1">
        <f t="shared" si="7"/>
        <v>3</v>
      </c>
      <c r="Q24" s="1">
        <f>SUM(Sept!DI24)</f>
        <v>0</v>
      </c>
      <c r="R24" s="1">
        <f>SUM(Sept!DV24)</f>
        <v>0</v>
      </c>
      <c r="S24" s="1">
        <f t="shared" si="8"/>
        <v>0</v>
      </c>
      <c r="T24" s="69">
        <f t="shared" si="9"/>
        <v>3</v>
      </c>
      <c r="U24" s="21">
        <f>SUM(Oct!B24)</f>
        <v>0</v>
      </c>
      <c r="V24" s="1">
        <f>SUM(Oct!O24)</f>
        <v>0</v>
      </c>
      <c r="W24" s="1">
        <f t="shared" si="10"/>
        <v>0</v>
      </c>
      <c r="X24" s="1">
        <f t="shared" si="0"/>
        <v>3</v>
      </c>
      <c r="Y24" s="1">
        <f>SUM(Oct!AC24)</f>
        <v>0</v>
      </c>
      <c r="Z24" s="1">
        <f>SUM(Oct!AP24)</f>
        <v>0</v>
      </c>
      <c r="AA24" s="1">
        <f t="shared" si="11"/>
        <v>0</v>
      </c>
      <c r="AB24" s="1">
        <f t="shared" si="12"/>
        <v>3</v>
      </c>
      <c r="AC24" s="1">
        <f>SUM(Oct!BE24)</f>
        <v>0</v>
      </c>
      <c r="AD24" s="1">
        <f>SUM(Oct!BR24)</f>
        <v>0</v>
      </c>
      <c r="AE24" s="1">
        <f t="shared" si="13"/>
        <v>0</v>
      </c>
      <c r="AF24" s="1">
        <f t="shared" si="14"/>
        <v>3</v>
      </c>
      <c r="AG24" s="1">
        <f>SUM(Oct!CG24)</f>
        <v>0</v>
      </c>
      <c r="AH24" s="1">
        <f>SUM(Oct!CT24)</f>
        <v>0</v>
      </c>
      <c r="AI24" s="1">
        <f t="shared" si="15"/>
        <v>0</v>
      </c>
      <c r="AJ24" s="5">
        <f t="shared" si="16"/>
        <v>3</v>
      </c>
      <c r="AK24" s="5">
        <f>SUM(Oct!DI24)</f>
        <v>0</v>
      </c>
      <c r="AL24" s="5">
        <f>SUM(Oct!DV24)</f>
        <v>0</v>
      </c>
      <c r="AM24" s="1">
        <f t="shared" si="17"/>
        <v>0</v>
      </c>
      <c r="AN24" s="21">
        <f t="shared" si="18"/>
        <v>3</v>
      </c>
      <c r="AO24" s="69">
        <f>SUM(Nov!B24)</f>
        <v>0</v>
      </c>
      <c r="AP24" s="1">
        <f>SUM(Nov!O24)</f>
        <v>0</v>
      </c>
      <c r="AQ24" s="1">
        <f t="shared" si="19"/>
        <v>0</v>
      </c>
      <c r="AR24" s="1">
        <f t="shared" si="20"/>
        <v>3</v>
      </c>
      <c r="AS24" s="1">
        <f>SUM(Nov!AC24)</f>
        <v>1</v>
      </c>
      <c r="AT24" s="1">
        <f>SUM(Nov!AP24)</f>
        <v>0</v>
      </c>
      <c r="AU24" s="1">
        <f t="shared" si="21"/>
        <v>1</v>
      </c>
      <c r="AV24" s="1">
        <f t="shared" si="22"/>
        <v>4</v>
      </c>
      <c r="AW24" s="1">
        <f>SUM(Nov!BE24)</f>
        <v>1</v>
      </c>
      <c r="AX24" s="1">
        <f>SUM(Nov!BR24)</f>
        <v>0</v>
      </c>
      <c r="AY24" s="1">
        <f t="shared" si="23"/>
        <v>1</v>
      </c>
      <c r="AZ24" s="1">
        <f t="shared" si="24"/>
        <v>5</v>
      </c>
      <c r="BA24" s="1">
        <f>SUM(Nov!CG24)</f>
        <v>1</v>
      </c>
      <c r="BB24" s="1">
        <f>SUM(Nov!CT24)</f>
        <v>1</v>
      </c>
      <c r="BC24" s="1">
        <f t="shared" si="25"/>
        <v>1</v>
      </c>
      <c r="BD24" s="5">
        <f t="shared" si="26"/>
        <v>6</v>
      </c>
      <c r="BE24" s="5">
        <f>SUM(Nov!DI24)</f>
        <v>0</v>
      </c>
      <c r="BF24" s="5">
        <f>SUM(Nov!DV24)</f>
        <v>0</v>
      </c>
      <c r="BG24" s="1">
        <f t="shared" si="27"/>
        <v>0</v>
      </c>
      <c r="BH24" s="69">
        <f t="shared" si="28"/>
        <v>6</v>
      </c>
      <c r="BI24" s="21">
        <f>SUM(Dec!B24)</f>
        <v>0</v>
      </c>
      <c r="BJ24" s="1">
        <f>SUM(Dec!O24)</f>
        <v>0</v>
      </c>
      <c r="BK24" s="1">
        <f t="shared" si="29"/>
        <v>0</v>
      </c>
      <c r="BL24" s="1">
        <f t="shared" si="30"/>
        <v>6</v>
      </c>
      <c r="BM24" s="1">
        <f>SUM(Dec!AC24)</f>
        <v>1</v>
      </c>
      <c r="BN24" s="1">
        <f>SUM(Dec!AP24)</f>
        <v>0</v>
      </c>
      <c r="BO24" s="1">
        <f t="shared" si="31"/>
        <v>1</v>
      </c>
      <c r="BP24" s="1">
        <f t="shared" si="32"/>
        <v>7</v>
      </c>
      <c r="BQ24" s="1">
        <f>SUM(Dec!BE24)</f>
        <v>0</v>
      </c>
      <c r="BR24" s="1">
        <f>SUM(Dec!BR24)</f>
        <v>0</v>
      </c>
      <c r="BS24" s="1">
        <f t="shared" si="33"/>
        <v>0</v>
      </c>
      <c r="BT24" s="1">
        <f t="shared" si="34"/>
        <v>7</v>
      </c>
      <c r="BU24" s="1">
        <f>SUM(Dec!CG24)</f>
        <v>1</v>
      </c>
      <c r="BV24" s="1">
        <f>SUM(Dec!CT24)</f>
        <v>0</v>
      </c>
      <c r="BW24" s="1">
        <f t="shared" si="35"/>
        <v>1</v>
      </c>
      <c r="BX24" s="5">
        <f t="shared" si="36"/>
        <v>8</v>
      </c>
      <c r="BY24" s="1">
        <f>SUM(Dec!DI24)</f>
        <v>0</v>
      </c>
      <c r="BZ24" s="1">
        <f>SUM(Dec!DV24)</f>
        <v>0</v>
      </c>
      <c r="CA24" s="1">
        <f t="shared" si="37"/>
        <v>0</v>
      </c>
      <c r="CB24" s="21">
        <f t="shared" si="38"/>
        <v>8</v>
      </c>
      <c r="CC24" s="69">
        <f>SUM(Jan!B24)</f>
        <v>0</v>
      </c>
      <c r="CD24" s="1">
        <f>SUM(Jan!O24)</f>
        <v>0</v>
      </c>
      <c r="CE24" s="1">
        <f t="shared" si="39"/>
        <v>0</v>
      </c>
      <c r="CF24" s="1">
        <f t="shared" si="40"/>
        <v>8</v>
      </c>
      <c r="CG24" s="1">
        <f>SUM(Jan!AC24)</f>
        <v>0</v>
      </c>
      <c r="CH24" s="1">
        <f>SUM(Jan!AP24)</f>
        <v>0</v>
      </c>
      <c r="CI24" s="1">
        <f t="shared" si="41"/>
        <v>0</v>
      </c>
      <c r="CJ24" s="1">
        <f t="shared" si="42"/>
        <v>8</v>
      </c>
      <c r="CK24" s="1">
        <f>SUM(Jan!BE24)</f>
        <v>1</v>
      </c>
      <c r="CL24" s="1">
        <f>SUM(Jan!BR24)</f>
        <v>1</v>
      </c>
      <c r="CM24" s="1">
        <f t="shared" si="43"/>
        <v>1</v>
      </c>
      <c r="CN24" s="1">
        <f t="shared" si="44"/>
        <v>9</v>
      </c>
      <c r="CO24" s="1">
        <f>SUM(Jan!CG24)</f>
        <v>0</v>
      </c>
      <c r="CP24" s="1">
        <f>SUM(Jan!CT24)</f>
        <v>0</v>
      </c>
      <c r="CQ24" s="1">
        <f t="shared" si="45"/>
        <v>0</v>
      </c>
      <c r="CR24" s="5">
        <f t="shared" si="46"/>
        <v>9</v>
      </c>
      <c r="CS24" s="1">
        <f>SUM(Jan!DI24)</f>
        <v>0</v>
      </c>
      <c r="CT24" s="1">
        <f>SUM(Jan!DV24)</f>
        <v>0</v>
      </c>
      <c r="CU24" s="1">
        <f t="shared" si="47"/>
        <v>0</v>
      </c>
      <c r="CV24" s="69">
        <f t="shared" si="48"/>
        <v>9</v>
      </c>
      <c r="CW24" s="21">
        <f>SUM(Fev!B24)</f>
        <v>0</v>
      </c>
      <c r="CX24" s="1">
        <f>SUM(Fev!O24)</f>
        <v>0</v>
      </c>
      <c r="CY24" s="1">
        <f t="shared" si="49"/>
        <v>0</v>
      </c>
      <c r="CZ24" s="1">
        <f t="shared" si="50"/>
        <v>9</v>
      </c>
      <c r="DA24" s="1">
        <f>SUM(Fev!AC24)</f>
        <v>0</v>
      </c>
      <c r="DB24" s="1">
        <f>SUM(Fev!AP24)</f>
        <v>0</v>
      </c>
      <c r="DC24" s="1">
        <f t="shared" si="51"/>
        <v>0</v>
      </c>
      <c r="DD24" s="1">
        <f t="shared" si="52"/>
        <v>9</v>
      </c>
      <c r="DE24" s="1">
        <f>SUM(Fev!BE24)</f>
        <v>0</v>
      </c>
      <c r="DF24" s="1">
        <f>SUM(Fev!BR24)</f>
        <v>1</v>
      </c>
      <c r="DG24" s="1">
        <f t="shared" si="53"/>
        <v>1</v>
      </c>
      <c r="DH24" s="1">
        <f t="shared" si="54"/>
        <v>10</v>
      </c>
      <c r="DI24" s="1">
        <f>SUM(Fev!CG24)</f>
        <v>0</v>
      </c>
      <c r="DJ24" s="1">
        <f>SUM(Fev!CT24)</f>
        <v>1</v>
      </c>
      <c r="DK24" s="1">
        <f t="shared" si="55"/>
        <v>1</v>
      </c>
      <c r="DL24" s="1">
        <f t="shared" si="56"/>
        <v>11</v>
      </c>
      <c r="DM24" s="1">
        <f>SUM(Fev!DI24)</f>
        <v>0</v>
      </c>
      <c r="DN24" s="1">
        <f>SUM(Fev!DV24)</f>
        <v>0</v>
      </c>
      <c r="DO24" s="1">
        <f t="shared" si="57"/>
        <v>0</v>
      </c>
      <c r="DP24" s="21">
        <f t="shared" si="58"/>
        <v>11</v>
      </c>
      <c r="DQ24" s="69">
        <f>SUM(Mars!B24)</f>
        <v>0</v>
      </c>
      <c r="DR24" s="1">
        <f>SUM(Mars!O24)</f>
        <v>0</v>
      </c>
      <c r="DS24" s="1">
        <f t="shared" si="59"/>
        <v>0</v>
      </c>
      <c r="DT24" s="1">
        <f t="shared" si="60"/>
        <v>11</v>
      </c>
      <c r="DU24" s="1">
        <f>SUM(Mars!AC24)</f>
        <v>0</v>
      </c>
      <c r="DV24" s="1">
        <f>SUM(Mars!AP24)</f>
        <v>0</v>
      </c>
      <c r="DW24" s="1">
        <f t="shared" si="61"/>
        <v>0</v>
      </c>
      <c r="DX24" s="1">
        <f t="shared" si="62"/>
        <v>11</v>
      </c>
      <c r="DY24" s="1">
        <f>SUM(Mars!BE24)</f>
        <v>1</v>
      </c>
      <c r="DZ24" s="1">
        <f>SUM(Mars!BR24)</f>
        <v>1</v>
      </c>
      <c r="EA24" s="1">
        <f t="shared" si="63"/>
        <v>1</v>
      </c>
      <c r="EB24" s="1">
        <f t="shared" si="64"/>
        <v>12</v>
      </c>
      <c r="EC24" s="1">
        <f>SUM(Mars!CG24)</f>
        <v>1</v>
      </c>
      <c r="ED24" s="1">
        <f>SUM(Mars!CT24)</f>
        <v>1</v>
      </c>
      <c r="EE24" s="1">
        <f t="shared" si="65"/>
        <v>1</v>
      </c>
      <c r="EF24" s="1">
        <f t="shared" si="66"/>
        <v>13</v>
      </c>
      <c r="EG24" s="1">
        <f>SUM(Mars!DI24)</f>
        <v>0</v>
      </c>
      <c r="EH24" s="1">
        <f>SUM(Mars!DV24)</f>
        <v>0</v>
      </c>
      <c r="EI24" s="1">
        <f t="shared" si="67"/>
        <v>0</v>
      </c>
      <c r="EJ24" s="69">
        <f t="shared" si="68"/>
        <v>13</v>
      </c>
      <c r="EK24" s="21">
        <f>SUM(Avr!B24)</f>
        <v>0</v>
      </c>
      <c r="EL24" s="1">
        <f>SUM(Avr!O24)</f>
        <v>0</v>
      </c>
      <c r="EM24" s="1">
        <f t="shared" si="69"/>
        <v>0</v>
      </c>
      <c r="EN24" s="1">
        <f t="shared" si="70"/>
        <v>13</v>
      </c>
      <c r="EO24" s="1">
        <f>SUM(Avr!AC24)</f>
        <v>1</v>
      </c>
      <c r="EP24" s="1">
        <f>SUM(Avr!AP24)</f>
        <v>0</v>
      </c>
      <c r="EQ24" s="1">
        <f t="shared" si="71"/>
        <v>1</v>
      </c>
      <c r="ER24" s="1">
        <f t="shared" si="72"/>
        <v>14</v>
      </c>
      <c r="ES24" s="1">
        <f>SUM(Avr!BE24)</f>
        <v>1</v>
      </c>
      <c r="ET24" s="1">
        <f>SUM(Avr!BR24)</f>
        <v>0</v>
      </c>
      <c r="EU24" s="1">
        <f t="shared" si="73"/>
        <v>1</v>
      </c>
      <c r="EV24" s="1">
        <f t="shared" si="74"/>
        <v>15</v>
      </c>
      <c r="EW24" s="1">
        <f>SUM(Avr!CG24)</f>
        <v>1</v>
      </c>
      <c r="EX24" s="1">
        <f>SUM(Avr!CT24)</f>
        <v>0</v>
      </c>
      <c r="EY24" s="1">
        <f t="shared" si="75"/>
        <v>1</v>
      </c>
      <c r="EZ24" s="5">
        <f t="shared" si="76"/>
        <v>16</v>
      </c>
      <c r="FA24" s="5">
        <f>SUM(Avr!DI24)</f>
        <v>0</v>
      </c>
      <c r="FB24" s="1">
        <f>SUM(Avr!DV24)</f>
        <v>0</v>
      </c>
      <c r="FC24" s="1">
        <f t="shared" si="77"/>
        <v>0</v>
      </c>
      <c r="FD24" s="21">
        <f t="shared" si="78"/>
        <v>16</v>
      </c>
      <c r="FE24" s="69">
        <f>SUM(Mai!B24)</f>
        <v>0</v>
      </c>
      <c r="FF24" s="1">
        <f>SUM(Mai!O24)</f>
        <v>0</v>
      </c>
      <c r="FG24" s="1">
        <f t="shared" si="79"/>
        <v>0</v>
      </c>
      <c r="FH24" s="1">
        <f t="shared" si="80"/>
        <v>16</v>
      </c>
      <c r="FI24" s="1">
        <f>SUM(Mai!AC24)</f>
        <v>0</v>
      </c>
      <c r="FJ24" s="1">
        <f>SUM(Mai!AP24)</f>
        <v>0</v>
      </c>
      <c r="FK24" s="1">
        <f t="shared" si="81"/>
        <v>0</v>
      </c>
      <c r="FL24" s="1">
        <f t="shared" si="82"/>
        <v>16</v>
      </c>
      <c r="FM24" s="1">
        <f>SUM(Mai!BE24)</f>
        <v>0</v>
      </c>
      <c r="FN24" s="1">
        <f>SUM(Mai!BR24)</f>
        <v>0</v>
      </c>
      <c r="FO24" s="1">
        <f t="shared" si="83"/>
        <v>0</v>
      </c>
      <c r="FP24" s="1">
        <f t="shared" si="84"/>
        <v>16</v>
      </c>
      <c r="FQ24" s="1">
        <f>SUM(Mai!CG24)</f>
        <v>0</v>
      </c>
      <c r="FR24" s="1">
        <f>SUM(Mai!CT24)</f>
        <v>0</v>
      </c>
      <c r="FS24" s="1">
        <f t="shared" si="85"/>
        <v>0</v>
      </c>
      <c r="FT24" s="1">
        <f t="shared" si="86"/>
        <v>16</v>
      </c>
      <c r="FU24" s="1">
        <f>SUM(Mai!DI24)</f>
        <v>0</v>
      </c>
      <c r="FV24" s="1">
        <f>SUM(Mai!DV24)</f>
        <v>0</v>
      </c>
      <c r="FW24" s="1">
        <f t="shared" si="87"/>
        <v>0</v>
      </c>
      <c r="FX24" s="69">
        <f t="shared" si="88"/>
        <v>16</v>
      </c>
      <c r="FY24" s="21">
        <f>SUM(Juin!B24)</f>
        <v>0</v>
      </c>
      <c r="FZ24" s="1">
        <f>SUM(Juin!O24)</f>
        <v>0</v>
      </c>
      <c r="GA24" s="1">
        <f t="shared" si="89"/>
        <v>0</v>
      </c>
      <c r="GB24" s="1">
        <f t="shared" si="90"/>
        <v>16</v>
      </c>
      <c r="GC24" s="1">
        <f>SUM(Juin!AC24)</f>
        <v>0</v>
      </c>
      <c r="GD24" s="1">
        <f>SUM(Juin!AP24)</f>
        <v>0</v>
      </c>
      <c r="GE24" s="1">
        <f t="shared" si="91"/>
        <v>0</v>
      </c>
      <c r="GF24" s="1">
        <f t="shared" si="92"/>
        <v>16</v>
      </c>
      <c r="GG24" s="1">
        <f>SUM(Juin!BE24)</f>
        <v>0</v>
      </c>
      <c r="GH24" s="1">
        <f>SUM(Juin!BR24)</f>
        <v>0</v>
      </c>
      <c r="GI24" s="1">
        <f t="shared" si="93"/>
        <v>0</v>
      </c>
      <c r="GJ24" s="1">
        <f t="shared" si="94"/>
        <v>16</v>
      </c>
      <c r="GK24" s="1">
        <f>SUM(Juin!CG24)</f>
        <v>0</v>
      </c>
      <c r="GL24" s="1">
        <f>SUM(Juin!CT24)</f>
        <v>0</v>
      </c>
      <c r="GM24" s="1">
        <f t="shared" si="95"/>
        <v>0</v>
      </c>
      <c r="GN24" s="5">
        <f t="shared" si="96"/>
        <v>16</v>
      </c>
      <c r="GO24" s="1">
        <f>SUM(Juin!DI24)</f>
        <v>0</v>
      </c>
      <c r="GP24" s="1">
        <f>SUM(Juin!DV24)</f>
        <v>0</v>
      </c>
      <c r="GQ24" s="1">
        <f t="shared" si="97"/>
        <v>0</v>
      </c>
      <c r="GR24" s="21">
        <f t="shared" si="98"/>
        <v>16</v>
      </c>
      <c r="GS24" s="29" t="str">
        <f>REPT(Sept!A24,1)</f>
        <v>ESPINET Kévin</v>
      </c>
    </row>
    <row r="25" spans="1:201">
      <c r="A25" s="1" t="str">
        <f>REPT(Sept!A25,1)</f>
        <v>FOURNET Guy</v>
      </c>
      <c r="B25" s="69">
        <f>SUM(Sept!B25)</f>
        <v>1</v>
      </c>
      <c r="C25" s="1">
        <f>SUM(Sept!O25)</f>
        <v>0</v>
      </c>
      <c r="D25" s="1">
        <f t="shared" si="1"/>
        <v>1</v>
      </c>
      <c r="E25" s="1">
        <f>SUM(Sept!AC25)</f>
        <v>0</v>
      </c>
      <c r="F25" s="1">
        <f>SUM(Sept!AP25)</f>
        <v>1</v>
      </c>
      <c r="G25" s="1">
        <f t="shared" si="2"/>
        <v>1</v>
      </c>
      <c r="H25" s="1">
        <f t="shared" si="3"/>
        <v>2</v>
      </c>
      <c r="I25" s="1">
        <f>SUM(Sept!BE25)</f>
        <v>1</v>
      </c>
      <c r="J25" s="1">
        <f>SUM(Sept!BR25)</f>
        <v>1</v>
      </c>
      <c r="K25" s="1">
        <f t="shared" si="4"/>
        <v>1</v>
      </c>
      <c r="L25" s="1">
        <f t="shared" si="5"/>
        <v>3</v>
      </c>
      <c r="M25" s="1">
        <f>SUM(Sept!CG25)</f>
        <v>1</v>
      </c>
      <c r="N25" s="1">
        <f>SUM(Sept!CT25)</f>
        <v>1</v>
      </c>
      <c r="O25" s="1">
        <f t="shared" si="6"/>
        <v>1</v>
      </c>
      <c r="P25" s="1">
        <f t="shared" si="7"/>
        <v>4</v>
      </c>
      <c r="Q25" s="1">
        <f>SUM(Sept!DI25)</f>
        <v>0</v>
      </c>
      <c r="R25" s="1">
        <f>SUM(Sept!DV25)</f>
        <v>0</v>
      </c>
      <c r="S25" s="1">
        <f t="shared" si="8"/>
        <v>0</v>
      </c>
      <c r="T25" s="69">
        <f t="shared" si="9"/>
        <v>4</v>
      </c>
      <c r="U25" s="21">
        <f>SUM(Oct!B25)</f>
        <v>1</v>
      </c>
      <c r="V25" s="1">
        <f>SUM(Oct!O25)</f>
        <v>1</v>
      </c>
      <c r="W25" s="1">
        <f t="shared" si="10"/>
        <v>1</v>
      </c>
      <c r="X25" s="1">
        <f t="shared" si="0"/>
        <v>5</v>
      </c>
      <c r="Y25" s="1">
        <f>SUM(Oct!AC25)</f>
        <v>1</v>
      </c>
      <c r="Z25" s="1">
        <f>SUM(Oct!AP25)</f>
        <v>1</v>
      </c>
      <c r="AA25" s="1">
        <f t="shared" si="11"/>
        <v>1</v>
      </c>
      <c r="AB25" s="1">
        <f t="shared" si="12"/>
        <v>6</v>
      </c>
      <c r="AC25" s="1">
        <f>SUM(Oct!BE25)</f>
        <v>1</v>
      </c>
      <c r="AD25" s="1">
        <f>SUM(Oct!BR25)</f>
        <v>1</v>
      </c>
      <c r="AE25" s="1">
        <f t="shared" si="13"/>
        <v>1</v>
      </c>
      <c r="AF25" s="1">
        <f t="shared" si="14"/>
        <v>7</v>
      </c>
      <c r="AG25" s="1">
        <f>SUM(Oct!CG25)</f>
        <v>1</v>
      </c>
      <c r="AH25" s="1">
        <f>SUM(Oct!CT25)</f>
        <v>1</v>
      </c>
      <c r="AI25" s="1">
        <f t="shared" si="15"/>
        <v>1</v>
      </c>
      <c r="AJ25" s="5">
        <f t="shared" si="16"/>
        <v>8</v>
      </c>
      <c r="AK25" s="5">
        <f>SUM(Oct!DI25)</f>
        <v>0</v>
      </c>
      <c r="AL25" s="5">
        <f>SUM(Oct!DV25)</f>
        <v>0</v>
      </c>
      <c r="AM25" s="1">
        <f t="shared" si="17"/>
        <v>0</v>
      </c>
      <c r="AN25" s="21">
        <f t="shared" si="18"/>
        <v>8</v>
      </c>
      <c r="AO25" s="69">
        <f>SUM(Nov!B25)</f>
        <v>1</v>
      </c>
      <c r="AP25" s="1">
        <f>SUM(Nov!O25)</f>
        <v>1</v>
      </c>
      <c r="AQ25" s="1">
        <f t="shared" si="19"/>
        <v>1</v>
      </c>
      <c r="AR25" s="1">
        <f t="shared" si="20"/>
        <v>9</v>
      </c>
      <c r="AS25" s="1">
        <f>SUM(Nov!AC25)</f>
        <v>1</v>
      </c>
      <c r="AT25" s="1">
        <f>SUM(Nov!AP25)</f>
        <v>1</v>
      </c>
      <c r="AU25" s="1">
        <f t="shared" si="21"/>
        <v>1</v>
      </c>
      <c r="AV25" s="1">
        <f t="shared" si="22"/>
        <v>10</v>
      </c>
      <c r="AW25" s="1">
        <f>SUM(Nov!BE25)</f>
        <v>1</v>
      </c>
      <c r="AX25" s="1">
        <f>SUM(Nov!BR25)</f>
        <v>1</v>
      </c>
      <c r="AY25" s="1">
        <f t="shared" si="23"/>
        <v>1</v>
      </c>
      <c r="AZ25" s="1">
        <f t="shared" si="24"/>
        <v>11</v>
      </c>
      <c r="BA25" s="1">
        <f>SUM(Nov!CG25)</f>
        <v>1</v>
      </c>
      <c r="BB25" s="1">
        <f>SUM(Nov!CT25)</f>
        <v>0</v>
      </c>
      <c r="BC25" s="1">
        <f t="shared" si="25"/>
        <v>1</v>
      </c>
      <c r="BD25" s="5">
        <f t="shared" si="26"/>
        <v>12</v>
      </c>
      <c r="BE25" s="5">
        <f>SUM(Nov!DI25)</f>
        <v>0</v>
      </c>
      <c r="BF25" s="5">
        <f>SUM(Nov!DV25)</f>
        <v>0</v>
      </c>
      <c r="BG25" s="1">
        <f t="shared" si="27"/>
        <v>0</v>
      </c>
      <c r="BH25" s="69">
        <f t="shared" si="28"/>
        <v>12</v>
      </c>
      <c r="BI25" s="21">
        <f>SUM(Dec!B25)</f>
        <v>1</v>
      </c>
      <c r="BJ25" s="1">
        <f>SUM(Dec!O25)</f>
        <v>1</v>
      </c>
      <c r="BK25" s="1">
        <f t="shared" si="29"/>
        <v>1</v>
      </c>
      <c r="BL25" s="1">
        <f t="shared" si="30"/>
        <v>13</v>
      </c>
      <c r="BM25" s="1">
        <f>SUM(Dec!AC25)</f>
        <v>1</v>
      </c>
      <c r="BN25" s="1">
        <f>SUM(Dec!AP25)</f>
        <v>1</v>
      </c>
      <c r="BO25" s="1">
        <f t="shared" si="31"/>
        <v>1</v>
      </c>
      <c r="BP25" s="1">
        <f t="shared" si="32"/>
        <v>14</v>
      </c>
      <c r="BQ25" s="1">
        <f>SUM(Dec!BE25)</f>
        <v>1</v>
      </c>
      <c r="BR25" s="1">
        <f>SUM(Dec!BR25)</f>
        <v>1</v>
      </c>
      <c r="BS25" s="1">
        <f t="shared" si="33"/>
        <v>1</v>
      </c>
      <c r="BT25" s="1">
        <f t="shared" si="34"/>
        <v>15</v>
      </c>
      <c r="BU25" s="1">
        <f>SUM(Dec!CG25)</f>
        <v>0</v>
      </c>
      <c r="BV25" s="1">
        <f>SUM(Dec!CT25)</f>
        <v>1</v>
      </c>
      <c r="BW25" s="1">
        <f t="shared" si="35"/>
        <v>1</v>
      </c>
      <c r="BX25" s="5">
        <f t="shared" si="36"/>
        <v>16</v>
      </c>
      <c r="BY25" s="1">
        <f>SUM(Dec!DI25)</f>
        <v>0</v>
      </c>
      <c r="BZ25" s="1">
        <f>SUM(Dec!DV25)</f>
        <v>0</v>
      </c>
      <c r="CA25" s="1">
        <f t="shared" si="37"/>
        <v>0</v>
      </c>
      <c r="CB25" s="21">
        <f t="shared" si="38"/>
        <v>16</v>
      </c>
      <c r="CC25" s="69">
        <f>SUM(Jan!B25)</f>
        <v>1</v>
      </c>
      <c r="CD25" s="1">
        <f>SUM(Jan!O25)</f>
        <v>1</v>
      </c>
      <c r="CE25" s="1">
        <f t="shared" si="39"/>
        <v>1</v>
      </c>
      <c r="CF25" s="1">
        <f t="shared" si="40"/>
        <v>17</v>
      </c>
      <c r="CG25" s="1">
        <f>SUM(Jan!AC25)</f>
        <v>1</v>
      </c>
      <c r="CH25" s="1">
        <f>SUM(Jan!AP25)</f>
        <v>1</v>
      </c>
      <c r="CI25" s="1">
        <f t="shared" si="41"/>
        <v>1</v>
      </c>
      <c r="CJ25" s="1">
        <f t="shared" si="42"/>
        <v>18</v>
      </c>
      <c r="CK25" s="1">
        <f>SUM(Jan!BE25)</f>
        <v>1</v>
      </c>
      <c r="CL25" s="1">
        <f>SUM(Jan!BR25)</f>
        <v>1</v>
      </c>
      <c r="CM25" s="1">
        <f t="shared" si="43"/>
        <v>1</v>
      </c>
      <c r="CN25" s="1">
        <f t="shared" si="44"/>
        <v>19</v>
      </c>
      <c r="CO25" s="1">
        <f>SUM(Jan!CG25)</f>
        <v>1</v>
      </c>
      <c r="CP25" s="1">
        <f>SUM(Jan!CT25)</f>
        <v>1</v>
      </c>
      <c r="CQ25" s="1">
        <f t="shared" si="45"/>
        <v>1</v>
      </c>
      <c r="CR25" s="5">
        <f t="shared" si="46"/>
        <v>20</v>
      </c>
      <c r="CS25" s="1">
        <f>SUM(Jan!DI25)</f>
        <v>0</v>
      </c>
      <c r="CT25" s="1">
        <f>SUM(Jan!DV25)</f>
        <v>0</v>
      </c>
      <c r="CU25" s="1">
        <f t="shared" si="47"/>
        <v>0</v>
      </c>
      <c r="CV25" s="69">
        <f t="shared" si="48"/>
        <v>20</v>
      </c>
      <c r="CW25" s="21">
        <f>SUM(Fev!B25)</f>
        <v>1</v>
      </c>
      <c r="CX25" s="1">
        <f>SUM(Fev!O25)</f>
        <v>1</v>
      </c>
      <c r="CY25" s="1">
        <f t="shared" si="49"/>
        <v>1</v>
      </c>
      <c r="CZ25" s="1">
        <f t="shared" si="50"/>
        <v>21</v>
      </c>
      <c r="DA25" s="1">
        <f>SUM(Fev!AC25)</f>
        <v>1</v>
      </c>
      <c r="DB25" s="1">
        <f>SUM(Fev!AP25)</f>
        <v>1</v>
      </c>
      <c r="DC25" s="1">
        <f t="shared" si="51"/>
        <v>1</v>
      </c>
      <c r="DD25" s="1">
        <f t="shared" si="52"/>
        <v>22</v>
      </c>
      <c r="DE25" s="1">
        <f>SUM(Fev!BE25)</f>
        <v>1</v>
      </c>
      <c r="DF25" s="1">
        <f>SUM(Fev!BR25)</f>
        <v>1</v>
      </c>
      <c r="DG25" s="1">
        <f t="shared" si="53"/>
        <v>1</v>
      </c>
      <c r="DH25" s="1">
        <f t="shared" si="54"/>
        <v>23</v>
      </c>
      <c r="DI25" s="1">
        <f>SUM(Fev!CG25)</f>
        <v>1</v>
      </c>
      <c r="DJ25" s="1">
        <f>SUM(Fev!CT25)</f>
        <v>1</v>
      </c>
      <c r="DK25" s="1">
        <f t="shared" si="55"/>
        <v>1</v>
      </c>
      <c r="DL25" s="1">
        <f t="shared" si="56"/>
        <v>24</v>
      </c>
      <c r="DM25" s="1">
        <f>SUM(Fev!DI25)</f>
        <v>0</v>
      </c>
      <c r="DN25" s="1">
        <f>SUM(Fev!DV25)</f>
        <v>0</v>
      </c>
      <c r="DO25" s="1">
        <f t="shared" si="57"/>
        <v>0</v>
      </c>
      <c r="DP25" s="21">
        <f t="shared" si="58"/>
        <v>24</v>
      </c>
      <c r="DQ25" s="69">
        <f>SUM(Mars!B25)</f>
        <v>1</v>
      </c>
      <c r="DR25" s="1">
        <f>SUM(Mars!O25)</f>
        <v>1</v>
      </c>
      <c r="DS25" s="1">
        <f t="shared" si="59"/>
        <v>1</v>
      </c>
      <c r="DT25" s="1">
        <f t="shared" si="60"/>
        <v>25</v>
      </c>
      <c r="DU25" s="1">
        <f>SUM(Mars!AC25)</f>
        <v>1</v>
      </c>
      <c r="DV25" s="1">
        <f>SUM(Mars!AP25)</f>
        <v>1</v>
      </c>
      <c r="DW25" s="1">
        <f t="shared" si="61"/>
        <v>1</v>
      </c>
      <c r="DX25" s="1">
        <f t="shared" si="62"/>
        <v>26</v>
      </c>
      <c r="DY25" s="1">
        <f>SUM(Mars!BE25)</f>
        <v>1</v>
      </c>
      <c r="DZ25" s="1">
        <f>SUM(Mars!BR25)</f>
        <v>1</v>
      </c>
      <c r="EA25" s="1">
        <f t="shared" si="63"/>
        <v>1</v>
      </c>
      <c r="EB25" s="1">
        <f t="shared" si="64"/>
        <v>27</v>
      </c>
      <c r="EC25" s="1">
        <f>SUM(Mars!CG25)</f>
        <v>1</v>
      </c>
      <c r="ED25" s="1">
        <f>SUM(Mars!CT25)</f>
        <v>1</v>
      </c>
      <c r="EE25" s="1">
        <f t="shared" si="65"/>
        <v>1</v>
      </c>
      <c r="EF25" s="1">
        <f t="shared" si="66"/>
        <v>28</v>
      </c>
      <c r="EG25" s="1">
        <f>SUM(Mars!DI25)</f>
        <v>0</v>
      </c>
      <c r="EH25" s="1">
        <f>SUM(Mars!DV25)</f>
        <v>0</v>
      </c>
      <c r="EI25" s="1">
        <f t="shared" si="67"/>
        <v>0</v>
      </c>
      <c r="EJ25" s="69">
        <f t="shared" si="68"/>
        <v>28</v>
      </c>
      <c r="EK25" s="21">
        <f>SUM(Avr!B25)</f>
        <v>1</v>
      </c>
      <c r="EL25" s="1">
        <f>SUM(Avr!O25)</f>
        <v>1</v>
      </c>
      <c r="EM25" s="1">
        <f t="shared" si="69"/>
        <v>1</v>
      </c>
      <c r="EN25" s="1">
        <f t="shared" si="70"/>
        <v>29</v>
      </c>
      <c r="EO25" s="1">
        <f>SUM(Avr!AC25)</f>
        <v>1</v>
      </c>
      <c r="EP25" s="1">
        <f>SUM(Avr!AP25)</f>
        <v>1</v>
      </c>
      <c r="EQ25" s="1">
        <f t="shared" si="71"/>
        <v>1</v>
      </c>
      <c r="ER25" s="1">
        <f t="shared" si="72"/>
        <v>30</v>
      </c>
      <c r="ES25" s="1">
        <f>SUM(Avr!BE25)</f>
        <v>1</v>
      </c>
      <c r="ET25" s="1">
        <f>SUM(Avr!BR25)</f>
        <v>1</v>
      </c>
      <c r="EU25" s="1">
        <f t="shared" si="73"/>
        <v>1</v>
      </c>
      <c r="EV25" s="1">
        <f t="shared" si="74"/>
        <v>31</v>
      </c>
      <c r="EW25" s="1">
        <f>SUM(Avr!CG25)</f>
        <v>1</v>
      </c>
      <c r="EX25" s="1">
        <f>SUM(Avr!CT25)</f>
        <v>1</v>
      </c>
      <c r="EY25" s="1">
        <f t="shared" si="75"/>
        <v>1</v>
      </c>
      <c r="EZ25" s="5">
        <f t="shared" si="76"/>
        <v>32</v>
      </c>
      <c r="FA25" s="5">
        <f>SUM(Avr!DI25)</f>
        <v>0</v>
      </c>
      <c r="FB25" s="1">
        <f>SUM(Avr!DV25)</f>
        <v>0</v>
      </c>
      <c r="FC25" s="1">
        <f t="shared" si="77"/>
        <v>0</v>
      </c>
      <c r="FD25" s="21">
        <f t="shared" si="78"/>
        <v>32</v>
      </c>
      <c r="FE25" s="69">
        <f>SUM(Mai!B25)</f>
        <v>1</v>
      </c>
      <c r="FF25" s="1">
        <f>SUM(Mai!O25)</f>
        <v>1</v>
      </c>
      <c r="FG25" s="1">
        <f t="shared" si="79"/>
        <v>1</v>
      </c>
      <c r="FH25" s="1">
        <f t="shared" si="80"/>
        <v>33</v>
      </c>
      <c r="FI25" s="1">
        <f>SUM(Mai!AC25)</f>
        <v>1</v>
      </c>
      <c r="FJ25" s="1">
        <f>SUM(Mai!AP25)</f>
        <v>1</v>
      </c>
      <c r="FK25" s="1">
        <f t="shared" si="81"/>
        <v>1</v>
      </c>
      <c r="FL25" s="1">
        <f t="shared" si="82"/>
        <v>34</v>
      </c>
      <c r="FM25" s="1">
        <f>SUM(Mai!BE25)</f>
        <v>1</v>
      </c>
      <c r="FN25" s="1">
        <f>SUM(Mai!BR25)</f>
        <v>1</v>
      </c>
      <c r="FO25" s="1">
        <f t="shared" si="83"/>
        <v>1</v>
      </c>
      <c r="FP25" s="1">
        <f t="shared" si="84"/>
        <v>35</v>
      </c>
      <c r="FQ25" s="1">
        <f>SUM(Mai!CG25)</f>
        <v>1</v>
      </c>
      <c r="FR25" s="1">
        <f>SUM(Mai!CT25)</f>
        <v>1</v>
      </c>
      <c r="FS25" s="1">
        <f t="shared" si="85"/>
        <v>1</v>
      </c>
      <c r="FT25" s="1">
        <f t="shared" si="86"/>
        <v>36</v>
      </c>
      <c r="FU25" s="1">
        <f>SUM(Mai!DI25)</f>
        <v>0</v>
      </c>
      <c r="FV25" s="1">
        <f>SUM(Mai!DV25)</f>
        <v>0</v>
      </c>
      <c r="FW25" s="1">
        <f t="shared" si="87"/>
        <v>0</v>
      </c>
      <c r="FX25" s="69">
        <f t="shared" si="88"/>
        <v>36</v>
      </c>
      <c r="FY25" s="21">
        <f>SUM(Juin!B25)</f>
        <v>1</v>
      </c>
      <c r="FZ25" s="1">
        <f>SUM(Juin!O25)</f>
        <v>1</v>
      </c>
      <c r="GA25" s="1">
        <f t="shared" si="89"/>
        <v>1</v>
      </c>
      <c r="GB25" s="1">
        <f t="shared" si="90"/>
        <v>37</v>
      </c>
      <c r="GC25" s="1">
        <f>SUM(Juin!AC25)</f>
        <v>1</v>
      </c>
      <c r="GD25" s="1">
        <f>SUM(Juin!AP25)</f>
        <v>1</v>
      </c>
      <c r="GE25" s="1">
        <f t="shared" si="91"/>
        <v>1</v>
      </c>
      <c r="GF25" s="1">
        <f t="shared" si="92"/>
        <v>38</v>
      </c>
      <c r="GG25" s="1">
        <f>SUM(Juin!BE25)</f>
        <v>1</v>
      </c>
      <c r="GH25" s="1">
        <f>SUM(Juin!BR25)</f>
        <v>1</v>
      </c>
      <c r="GI25" s="1">
        <f t="shared" si="93"/>
        <v>1</v>
      </c>
      <c r="GJ25" s="1">
        <f t="shared" si="94"/>
        <v>39</v>
      </c>
      <c r="GK25" s="1">
        <f>SUM(Juin!CG25)</f>
        <v>0</v>
      </c>
      <c r="GL25" s="1">
        <f>SUM(Juin!CT25)</f>
        <v>0</v>
      </c>
      <c r="GM25" s="1">
        <f t="shared" si="95"/>
        <v>0</v>
      </c>
      <c r="GN25" s="5">
        <f t="shared" si="96"/>
        <v>39</v>
      </c>
      <c r="GO25" s="1">
        <f>SUM(Juin!DI25)</f>
        <v>0</v>
      </c>
      <c r="GP25" s="1">
        <f>SUM(Juin!DV25)</f>
        <v>0</v>
      </c>
      <c r="GQ25" s="1">
        <f t="shared" si="97"/>
        <v>0</v>
      </c>
      <c r="GR25" s="21">
        <f t="shared" si="98"/>
        <v>39</v>
      </c>
      <c r="GS25" s="29" t="str">
        <f>REPT(Sept!A25,1)</f>
        <v>FOURNET Guy</v>
      </c>
    </row>
    <row r="26" spans="1:201">
      <c r="A26" s="1" t="str">
        <f>REPT(Sept!A26,1)</f>
        <v>FOURNIGAULT Xavier</v>
      </c>
      <c r="B26" s="69">
        <f>SUM(Sept!B26)</f>
        <v>1</v>
      </c>
      <c r="C26" s="1">
        <f>SUM(Sept!O26)</f>
        <v>1</v>
      </c>
      <c r="D26" s="1">
        <f t="shared" si="1"/>
        <v>1</v>
      </c>
      <c r="E26" s="1">
        <f>SUM(Sept!AC26)</f>
        <v>1</v>
      </c>
      <c r="F26" s="1">
        <f>SUM(Sept!AP26)</f>
        <v>1</v>
      </c>
      <c r="G26" s="1">
        <f t="shared" si="2"/>
        <v>1</v>
      </c>
      <c r="H26" s="1">
        <f t="shared" si="3"/>
        <v>2</v>
      </c>
      <c r="I26" s="1">
        <f>SUM(Sept!BE26)</f>
        <v>1</v>
      </c>
      <c r="J26" s="1">
        <f>SUM(Sept!BR26)</f>
        <v>1</v>
      </c>
      <c r="K26" s="1">
        <f t="shared" si="4"/>
        <v>1</v>
      </c>
      <c r="L26" s="1">
        <f t="shared" si="5"/>
        <v>3</v>
      </c>
      <c r="M26" s="1">
        <f>SUM(Sept!CG26)</f>
        <v>1</v>
      </c>
      <c r="N26" s="1">
        <f>SUM(Sept!CT26)</f>
        <v>1</v>
      </c>
      <c r="O26" s="1">
        <f t="shared" si="6"/>
        <v>1</v>
      </c>
      <c r="P26" s="1">
        <f t="shared" si="7"/>
        <v>4</v>
      </c>
      <c r="Q26" s="1">
        <f>SUM(Sept!DI26)</f>
        <v>0</v>
      </c>
      <c r="R26" s="1">
        <f>SUM(Sept!DV26)</f>
        <v>0</v>
      </c>
      <c r="S26" s="1">
        <f t="shared" si="8"/>
        <v>0</v>
      </c>
      <c r="T26" s="69">
        <f t="shared" si="9"/>
        <v>4</v>
      </c>
      <c r="U26" s="21">
        <f>SUM(Oct!B26)</f>
        <v>1</v>
      </c>
      <c r="V26" s="1">
        <f>SUM(Oct!O26)</f>
        <v>1</v>
      </c>
      <c r="W26" s="1">
        <f t="shared" si="10"/>
        <v>1</v>
      </c>
      <c r="X26" s="1">
        <f t="shared" si="0"/>
        <v>5</v>
      </c>
      <c r="Y26" s="1">
        <f>SUM(Oct!AC26)</f>
        <v>1</v>
      </c>
      <c r="Z26" s="1">
        <f>SUM(Oct!AP26)</f>
        <v>1</v>
      </c>
      <c r="AA26" s="1">
        <f t="shared" si="11"/>
        <v>1</v>
      </c>
      <c r="AB26" s="1">
        <f t="shared" si="12"/>
        <v>6</v>
      </c>
      <c r="AC26" s="1">
        <f>SUM(Oct!BE26)</f>
        <v>1</v>
      </c>
      <c r="AD26" s="1">
        <f>SUM(Oct!BR26)</f>
        <v>1</v>
      </c>
      <c r="AE26" s="1">
        <f t="shared" si="13"/>
        <v>1</v>
      </c>
      <c r="AF26" s="1">
        <f t="shared" si="14"/>
        <v>7</v>
      </c>
      <c r="AG26" s="1">
        <f>SUM(Oct!CG26)</f>
        <v>1</v>
      </c>
      <c r="AH26" s="1">
        <f>SUM(Oct!CT26)</f>
        <v>1</v>
      </c>
      <c r="AI26" s="1">
        <f t="shared" si="15"/>
        <v>1</v>
      </c>
      <c r="AJ26" s="5">
        <f t="shared" si="16"/>
        <v>8</v>
      </c>
      <c r="AK26" s="5">
        <f>SUM(Oct!DI26)</f>
        <v>0</v>
      </c>
      <c r="AL26" s="5">
        <f>SUM(Oct!DV26)</f>
        <v>0</v>
      </c>
      <c r="AM26" s="1">
        <f t="shared" si="17"/>
        <v>0</v>
      </c>
      <c r="AN26" s="21">
        <f t="shared" si="18"/>
        <v>8</v>
      </c>
      <c r="AO26" s="69">
        <f>SUM(Nov!B26)</f>
        <v>1</v>
      </c>
      <c r="AP26" s="1">
        <f>SUM(Nov!O26)</f>
        <v>1</v>
      </c>
      <c r="AQ26" s="1">
        <f t="shared" si="19"/>
        <v>1</v>
      </c>
      <c r="AR26" s="1">
        <f t="shared" si="20"/>
        <v>9</v>
      </c>
      <c r="AS26" s="1">
        <f>SUM(Nov!AC26)</f>
        <v>1</v>
      </c>
      <c r="AT26" s="1">
        <f>SUM(Nov!AP26)</f>
        <v>1</v>
      </c>
      <c r="AU26" s="1">
        <f t="shared" si="21"/>
        <v>1</v>
      </c>
      <c r="AV26" s="1">
        <f t="shared" si="22"/>
        <v>10</v>
      </c>
      <c r="AW26" s="1">
        <f>SUM(Nov!BE26)</f>
        <v>1</v>
      </c>
      <c r="AX26" s="1">
        <f>SUM(Nov!BR26)</f>
        <v>1</v>
      </c>
      <c r="AY26" s="1">
        <f t="shared" si="23"/>
        <v>1</v>
      </c>
      <c r="AZ26" s="1">
        <f t="shared" si="24"/>
        <v>11</v>
      </c>
      <c r="BA26" s="1">
        <f>SUM(Nov!CG26)</f>
        <v>1</v>
      </c>
      <c r="BB26" s="1">
        <f>SUM(Nov!CT26)</f>
        <v>1</v>
      </c>
      <c r="BC26" s="1">
        <f t="shared" si="25"/>
        <v>1</v>
      </c>
      <c r="BD26" s="5">
        <f t="shared" si="26"/>
        <v>12</v>
      </c>
      <c r="BE26" s="5">
        <f>SUM(Nov!DI26)</f>
        <v>0</v>
      </c>
      <c r="BF26" s="5">
        <f>SUM(Nov!DV26)</f>
        <v>0</v>
      </c>
      <c r="BG26" s="1">
        <f t="shared" si="27"/>
        <v>0</v>
      </c>
      <c r="BH26" s="69">
        <f t="shared" si="28"/>
        <v>12</v>
      </c>
      <c r="BI26" s="21">
        <f>SUM(Dec!B26)</f>
        <v>1</v>
      </c>
      <c r="BJ26" s="1">
        <f>SUM(Dec!O26)</f>
        <v>1</v>
      </c>
      <c r="BK26" s="1">
        <f t="shared" si="29"/>
        <v>1</v>
      </c>
      <c r="BL26" s="1">
        <f t="shared" si="30"/>
        <v>13</v>
      </c>
      <c r="BM26" s="1">
        <f>SUM(Dec!AC26)</f>
        <v>1</v>
      </c>
      <c r="BN26" s="1">
        <f>SUM(Dec!AP26)</f>
        <v>1</v>
      </c>
      <c r="BO26" s="1">
        <f t="shared" si="31"/>
        <v>1</v>
      </c>
      <c r="BP26" s="1">
        <f t="shared" si="32"/>
        <v>14</v>
      </c>
      <c r="BQ26" s="1">
        <f>SUM(Dec!BE26)</f>
        <v>1</v>
      </c>
      <c r="BR26" s="1">
        <f>SUM(Dec!BR26)</f>
        <v>1</v>
      </c>
      <c r="BS26" s="1">
        <f t="shared" si="33"/>
        <v>1</v>
      </c>
      <c r="BT26" s="1">
        <f t="shared" si="34"/>
        <v>15</v>
      </c>
      <c r="BU26" s="1">
        <f>SUM(Dec!CG26)</f>
        <v>1</v>
      </c>
      <c r="BV26" s="1">
        <f>SUM(Dec!CT26)</f>
        <v>1</v>
      </c>
      <c r="BW26" s="1">
        <f t="shared" si="35"/>
        <v>1</v>
      </c>
      <c r="BX26" s="5">
        <f t="shared" si="36"/>
        <v>16</v>
      </c>
      <c r="BY26" s="1">
        <f>SUM(Dec!DI26)</f>
        <v>0</v>
      </c>
      <c r="BZ26" s="1">
        <f>SUM(Dec!DV26)</f>
        <v>0</v>
      </c>
      <c r="CA26" s="1">
        <f t="shared" si="37"/>
        <v>0</v>
      </c>
      <c r="CB26" s="21">
        <f t="shared" si="38"/>
        <v>16</v>
      </c>
      <c r="CC26" s="69">
        <f>SUM(Jan!B26)</f>
        <v>1</v>
      </c>
      <c r="CD26" s="1">
        <f>SUM(Jan!O26)</f>
        <v>1</v>
      </c>
      <c r="CE26" s="1">
        <f t="shared" si="39"/>
        <v>1</v>
      </c>
      <c r="CF26" s="1">
        <f t="shared" si="40"/>
        <v>17</v>
      </c>
      <c r="CG26" s="1">
        <f>SUM(Jan!AC26)</f>
        <v>1</v>
      </c>
      <c r="CH26" s="1">
        <f>SUM(Jan!AP26)</f>
        <v>1</v>
      </c>
      <c r="CI26" s="1">
        <f t="shared" si="41"/>
        <v>1</v>
      </c>
      <c r="CJ26" s="1">
        <f t="shared" si="42"/>
        <v>18</v>
      </c>
      <c r="CK26" s="1">
        <f>SUM(Jan!BE26)</f>
        <v>1</v>
      </c>
      <c r="CL26" s="1">
        <f>SUM(Jan!BR26)</f>
        <v>1</v>
      </c>
      <c r="CM26" s="1">
        <f t="shared" si="43"/>
        <v>1</v>
      </c>
      <c r="CN26" s="1">
        <f t="shared" si="44"/>
        <v>19</v>
      </c>
      <c r="CO26" s="1">
        <f>SUM(Jan!CG26)</f>
        <v>1</v>
      </c>
      <c r="CP26" s="1">
        <f>SUM(Jan!CT26)</f>
        <v>1</v>
      </c>
      <c r="CQ26" s="1">
        <f t="shared" si="45"/>
        <v>1</v>
      </c>
      <c r="CR26" s="5">
        <f t="shared" si="46"/>
        <v>20</v>
      </c>
      <c r="CS26" s="1">
        <f>SUM(Jan!DI26)</f>
        <v>0</v>
      </c>
      <c r="CT26" s="1">
        <f>SUM(Jan!DV26)</f>
        <v>0</v>
      </c>
      <c r="CU26" s="1">
        <f t="shared" si="47"/>
        <v>0</v>
      </c>
      <c r="CV26" s="69">
        <f t="shared" si="48"/>
        <v>20</v>
      </c>
      <c r="CW26" s="21">
        <f>SUM(Fev!B26)</f>
        <v>1</v>
      </c>
      <c r="CX26" s="1">
        <f>SUM(Fev!O26)</f>
        <v>1</v>
      </c>
      <c r="CY26" s="1">
        <f t="shared" si="49"/>
        <v>1</v>
      </c>
      <c r="CZ26" s="1">
        <f t="shared" si="50"/>
        <v>21</v>
      </c>
      <c r="DA26" s="1">
        <f>SUM(Fev!AC26)</f>
        <v>1</v>
      </c>
      <c r="DB26" s="1">
        <f>SUM(Fev!AP26)</f>
        <v>1</v>
      </c>
      <c r="DC26" s="1">
        <f t="shared" si="51"/>
        <v>1</v>
      </c>
      <c r="DD26" s="1">
        <f t="shared" si="52"/>
        <v>22</v>
      </c>
      <c r="DE26" s="1">
        <f>SUM(Fev!BE26)</f>
        <v>1</v>
      </c>
      <c r="DF26" s="1">
        <f>SUM(Fev!BR26)</f>
        <v>1</v>
      </c>
      <c r="DG26" s="1">
        <f t="shared" si="53"/>
        <v>1</v>
      </c>
      <c r="DH26" s="1">
        <f t="shared" si="54"/>
        <v>23</v>
      </c>
      <c r="DI26" s="1">
        <f>SUM(Fev!CG26)</f>
        <v>1</v>
      </c>
      <c r="DJ26" s="1">
        <f>SUM(Fev!CT26)</f>
        <v>1</v>
      </c>
      <c r="DK26" s="1">
        <f t="shared" si="55"/>
        <v>1</v>
      </c>
      <c r="DL26" s="1">
        <f t="shared" si="56"/>
        <v>24</v>
      </c>
      <c r="DM26" s="1">
        <f>SUM(Fev!DI26)</f>
        <v>0</v>
      </c>
      <c r="DN26" s="1">
        <f>SUM(Fev!DV26)</f>
        <v>0</v>
      </c>
      <c r="DO26" s="1">
        <f t="shared" si="57"/>
        <v>0</v>
      </c>
      <c r="DP26" s="21">
        <f t="shared" si="58"/>
        <v>24</v>
      </c>
      <c r="DQ26" s="69">
        <f>SUM(Mars!B26)</f>
        <v>1</v>
      </c>
      <c r="DR26" s="1">
        <f>SUM(Mars!O26)</f>
        <v>1</v>
      </c>
      <c r="DS26" s="1">
        <f t="shared" si="59"/>
        <v>1</v>
      </c>
      <c r="DT26" s="1">
        <f t="shared" si="60"/>
        <v>25</v>
      </c>
      <c r="DU26" s="1">
        <f>SUM(Mars!AC26)</f>
        <v>1</v>
      </c>
      <c r="DV26" s="1">
        <f>SUM(Mars!AP26)</f>
        <v>1</v>
      </c>
      <c r="DW26" s="1">
        <f t="shared" si="61"/>
        <v>1</v>
      </c>
      <c r="DX26" s="1">
        <f t="shared" si="62"/>
        <v>26</v>
      </c>
      <c r="DY26" s="1">
        <f>SUM(Mars!BE26)</f>
        <v>1</v>
      </c>
      <c r="DZ26" s="1">
        <f>SUM(Mars!BR26)</f>
        <v>1</v>
      </c>
      <c r="EA26" s="1">
        <f t="shared" si="63"/>
        <v>1</v>
      </c>
      <c r="EB26" s="1">
        <f t="shared" si="64"/>
        <v>27</v>
      </c>
      <c r="EC26" s="1">
        <f>SUM(Mars!CG26)</f>
        <v>1</v>
      </c>
      <c r="ED26" s="1">
        <f>SUM(Mars!CT26)</f>
        <v>1</v>
      </c>
      <c r="EE26" s="1">
        <f t="shared" si="65"/>
        <v>1</v>
      </c>
      <c r="EF26" s="1">
        <f t="shared" si="66"/>
        <v>28</v>
      </c>
      <c r="EG26" s="1">
        <f>SUM(Mars!DI26)</f>
        <v>0</v>
      </c>
      <c r="EH26" s="1">
        <f>SUM(Mars!DV26)</f>
        <v>0</v>
      </c>
      <c r="EI26" s="1">
        <f t="shared" si="67"/>
        <v>0</v>
      </c>
      <c r="EJ26" s="69">
        <f t="shared" si="68"/>
        <v>28</v>
      </c>
      <c r="EK26" s="21">
        <f>SUM(Avr!B26)</f>
        <v>1</v>
      </c>
      <c r="EL26" s="1">
        <f>SUM(Avr!O26)</f>
        <v>1</v>
      </c>
      <c r="EM26" s="1">
        <f t="shared" si="69"/>
        <v>1</v>
      </c>
      <c r="EN26" s="1">
        <f t="shared" si="70"/>
        <v>29</v>
      </c>
      <c r="EO26" s="1">
        <f>SUM(Avr!AC26)</f>
        <v>1</v>
      </c>
      <c r="EP26" s="1">
        <f>SUM(Avr!AP26)</f>
        <v>1</v>
      </c>
      <c r="EQ26" s="1">
        <f t="shared" si="71"/>
        <v>1</v>
      </c>
      <c r="ER26" s="1">
        <f t="shared" si="72"/>
        <v>30</v>
      </c>
      <c r="ES26" s="1">
        <f>SUM(Avr!BE26)</f>
        <v>1</v>
      </c>
      <c r="ET26" s="1">
        <f>SUM(Avr!BR26)</f>
        <v>1</v>
      </c>
      <c r="EU26" s="1">
        <f t="shared" si="73"/>
        <v>1</v>
      </c>
      <c r="EV26" s="1">
        <f t="shared" si="74"/>
        <v>31</v>
      </c>
      <c r="EW26" s="1">
        <f>SUM(Avr!CG26)</f>
        <v>0</v>
      </c>
      <c r="EX26" s="1">
        <f>SUM(Avr!CT26)</f>
        <v>0</v>
      </c>
      <c r="EY26" s="1">
        <f t="shared" si="75"/>
        <v>0</v>
      </c>
      <c r="EZ26" s="5">
        <f t="shared" si="76"/>
        <v>31</v>
      </c>
      <c r="FA26" s="5">
        <f>SUM(Avr!DI26)</f>
        <v>0</v>
      </c>
      <c r="FB26" s="1">
        <f>SUM(Avr!DV26)</f>
        <v>0</v>
      </c>
      <c r="FC26" s="1">
        <f t="shared" si="77"/>
        <v>0</v>
      </c>
      <c r="FD26" s="21">
        <f t="shared" si="78"/>
        <v>31</v>
      </c>
      <c r="FE26" s="69">
        <f>SUM(Mai!B26)</f>
        <v>0</v>
      </c>
      <c r="FF26" s="1">
        <f>SUM(Mai!O26)</f>
        <v>0</v>
      </c>
      <c r="FG26" s="1">
        <f t="shared" si="79"/>
        <v>0</v>
      </c>
      <c r="FH26" s="1">
        <f t="shared" si="80"/>
        <v>31</v>
      </c>
      <c r="FI26" s="1">
        <f>SUM(Mai!AC26)</f>
        <v>0</v>
      </c>
      <c r="FJ26" s="1">
        <f>SUM(Mai!AP26)</f>
        <v>0</v>
      </c>
      <c r="FK26" s="1">
        <f t="shared" si="81"/>
        <v>0</v>
      </c>
      <c r="FL26" s="1">
        <f t="shared" si="82"/>
        <v>31</v>
      </c>
      <c r="FM26" s="1">
        <f>SUM(Mai!BE26)</f>
        <v>0</v>
      </c>
      <c r="FN26" s="1">
        <f>SUM(Mai!BR26)</f>
        <v>0</v>
      </c>
      <c r="FO26" s="1">
        <f t="shared" si="83"/>
        <v>0</v>
      </c>
      <c r="FP26" s="1">
        <f t="shared" si="84"/>
        <v>31</v>
      </c>
      <c r="FQ26" s="1">
        <f>SUM(Mai!CG26)</f>
        <v>0</v>
      </c>
      <c r="FR26" s="1">
        <f>SUM(Mai!CT26)</f>
        <v>1</v>
      </c>
      <c r="FS26" s="1">
        <f t="shared" si="85"/>
        <v>1</v>
      </c>
      <c r="FT26" s="1">
        <f t="shared" si="86"/>
        <v>32</v>
      </c>
      <c r="FU26" s="1">
        <f>SUM(Mai!DI26)</f>
        <v>0</v>
      </c>
      <c r="FV26" s="1">
        <f>SUM(Mai!DV26)</f>
        <v>0</v>
      </c>
      <c r="FW26" s="1">
        <f t="shared" si="87"/>
        <v>0</v>
      </c>
      <c r="FX26" s="69">
        <f t="shared" si="88"/>
        <v>32</v>
      </c>
      <c r="FY26" s="21">
        <f>SUM(Juin!B26)</f>
        <v>1</v>
      </c>
      <c r="FZ26" s="1">
        <f>SUM(Juin!O26)</f>
        <v>1</v>
      </c>
      <c r="GA26" s="1">
        <f t="shared" si="89"/>
        <v>1</v>
      </c>
      <c r="GB26" s="1">
        <f t="shared" si="90"/>
        <v>33</v>
      </c>
      <c r="GC26" s="1">
        <f>SUM(Juin!AC26)</f>
        <v>1</v>
      </c>
      <c r="GD26" s="1">
        <f>SUM(Juin!AP26)</f>
        <v>1</v>
      </c>
      <c r="GE26" s="1">
        <f t="shared" si="91"/>
        <v>1</v>
      </c>
      <c r="GF26" s="1">
        <f t="shared" si="92"/>
        <v>34</v>
      </c>
      <c r="GG26" s="1">
        <f>SUM(Juin!BE26)</f>
        <v>1</v>
      </c>
      <c r="GH26" s="1">
        <f>SUM(Juin!BR26)</f>
        <v>1</v>
      </c>
      <c r="GI26" s="1">
        <f t="shared" si="93"/>
        <v>1</v>
      </c>
      <c r="GJ26" s="1">
        <f t="shared" si="94"/>
        <v>35</v>
      </c>
      <c r="GK26" s="1">
        <f>SUM(Juin!CG26)</f>
        <v>1</v>
      </c>
      <c r="GL26" s="1">
        <f>SUM(Juin!CT26)</f>
        <v>1</v>
      </c>
      <c r="GM26" s="1">
        <f t="shared" si="95"/>
        <v>1</v>
      </c>
      <c r="GN26" s="5">
        <f t="shared" si="96"/>
        <v>36</v>
      </c>
      <c r="GO26" s="1">
        <f>SUM(Juin!DI26)</f>
        <v>0</v>
      </c>
      <c r="GP26" s="1">
        <f>SUM(Juin!DV26)</f>
        <v>0</v>
      </c>
      <c r="GQ26" s="1">
        <f t="shared" si="97"/>
        <v>0</v>
      </c>
      <c r="GR26" s="21">
        <f t="shared" si="98"/>
        <v>36</v>
      </c>
      <c r="GS26" s="29" t="str">
        <f>REPT(Sept!A26,1)</f>
        <v>FOURNIGAULT Xavier</v>
      </c>
    </row>
    <row r="27" spans="1:201">
      <c r="A27" s="1" t="str">
        <f>REPT(Sept!A27,1)</f>
        <v>GARAVINI Marc</v>
      </c>
      <c r="B27" s="69">
        <f>SUM(Sept!B27)</f>
        <v>0</v>
      </c>
      <c r="C27" s="1">
        <f>SUM(Sept!O27)</f>
        <v>0</v>
      </c>
      <c r="D27" s="1">
        <f t="shared" si="1"/>
        <v>0</v>
      </c>
      <c r="E27" s="1">
        <f>SUM(Sept!AC27)</f>
        <v>0</v>
      </c>
      <c r="F27" s="1">
        <f>SUM(Sept!AP27)</f>
        <v>0</v>
      </c>
      <c r="G27" s="1">
        <f t="shared" si="2"/>
        <v>0</v>
      </c>
      <c r="H27" s="1">
        <f t="shared" si="3"/>
        <v>0</v>
      </c>
      <c r="I27" s="1">
        <f>SUM(Sept!BE27)</f>
        <v>0</v>
      </c>
      <c r="J27" s="1">
        <f>SUM(Sept!BR27)</f>
        <v>0</v>
      </c>
      <c r="K27" s="1">
        <f t="shared" si="4"/>
        <v>0</v>
      </c>
      <c r="L27" s="1">
        <f t="shared" si="5"/>
        <v>0</v>
      </c>
      <c r="M27" s="1">
        <f>SUM(Sept!CG27)</f>
        <v>0</v>
      </c>
      <c r="N27" s="1">
        <f>SUM(Sept!CT27)</f>
        <v>0</v>
      </c>
      <c r="O27" s="1">
        <f t="shared" si="6"/>
        <v>0</v>
      </c>
      <c r="P27" s="1">
        <f t="shared" si="7"/>
        <v>0</v>
      </c>
      <c r="Q27" s="1">
        <f>SUM(Sept!DI27)</f>
        <v>0</v>
      </c>
      <c r="R27" s="1">
        <f>SUM(Sept!DV27)</f>
        <v>0</v>
      </c>
      <c r="S27" s="1">
        <f t="shared" si="8"/>
        <v>0</v>
      </c>
      <c r="T27" s="69">
        <f t="shared" si="9"/>
        <v>0</v>
      </c>
      <c r="U27" s="21">
        <f>SUM(Oct!B27)</f>
        <v>1</v>
      </c>
      <c r="V27" s="1">
        <f>SUM(Oct!O27)</f>
        <v>0</v>
      </c>
      <c r="W27" s="1">
        <f t="shared" si="10"/>
        <v>1</v>
      </c>
      <c r="X27" s="1">
        <f t="shared" si="0"/>
        <v>1</v>
      </c>
      <c r="Y27" s="1">
        <f>SUM(Oct!AC27)</f>
        <v>0</v>
      </c>
      <c r="Z27" s="1">
        <f>SUM(Oct!AP27)</f>
        <v>0</v>
      </c>
      <c r="AA27" s="1">
        <f t="shared" si="11"/>
        <v>0</v>
      </c>
      <c r="AB27" s="1">
        <f t="shared" si="12"/>
        <v>1</v>
      </c>
      <c r="AC27" s="1">
        <f>SUM(Oct!BE27)</f>
        <v>0</v>
      </c>
      <c r="AD27" s="1">
        <f>SUM(Oct!BR27)</f>
        <v>0</v>
      </c>
      <c r="AE27" s="1">
        <f t="shared" si="13"/>
        <v>0</v>
      </c>
      <c r="AF27" s="1">
        <f t="shared" si="14"/>
        <v>1</v>
      </c>
      <c r="AG27" s="1">
        <f>SUM(Oct!CG27)</f>
        <v>0</v>
      </c>
      <c r="AH27" s="1">
        <f>SUM(Oct!CT27)</f>
        <v>0</v>
      </c>
      <c r="AI27" s="1">
        <f t="shared" si="15"/>
        <v>0</v>
      </c>
      <c r="AJ27" s="5">
        <f t="shared" si="16"/>
        <v>1</v>
      </c>
      <c r="AK27" s="5">
        <f>SUM(Oct!DI27)</f>
        <v>0</v>
      </c>
      <c r="AL27" s="5">
        <f>SUM(Oct!DV27)</f>
        <v>0</v>
      </c>
      <c r="AM27" s="1">
        <f t="shared" si="17"/>
        <v>0</v>
      </c>
      <c r="AN27" s="21">
        <f t="shared" si="18"/>
        <v>1</v>
      </c>
      <c r="AO27" s="69">
        <f>SUM(Nov!B27)</f>
        <v>0</v>
      </c>
      <c r="AP27" s="1">
        <f>SUM(Nov!O27)</f>
        <v>0</v>
      </c>
      <c r="AQ27" s="1">
        <f t="shared" si="19"/>
        <v>0</v>
      </c>
      <c r="AR27" s="1">
        <f t="shared" si="20"/>
        <v>1</v>
      </c>
      <c r="AS27" s="1">
        <f>SUM(Nov!AC27)</f>
        <v>0</v>
      </c>
      <c r="AT27" s="1">
        <f>SUM(Nov!AP27)</f>
        <v>0</v>
      </c>
      <c r="AU27" s="1">
        <f t="shared" si="21"/>
        <v>0</v>
      </c>
      <c r="AV27" s="1">
        <f t="shared" si="22"/>
        <v>1</v>
      </c>
      <c r="AW27" s="1">
        <f>SUM(Nov!BE27)</f>
        <v>0</v>
      </c>
      <c r="AX27" s="1">
        <f>SUM(Nov!BR27)</f>
        <v>0</v>
      </c>
      <c r="AY27" s="1">
        <f t="shared" si="23"/>
        <v>0</v>
      </c>
      <c r="AZ27" s="1">
        <f t="shared" si="24"/>
        <v>1</v>
      </c>
      <c r="BA27" s="1">
        <f>SUM(Nov!CG27)</f>
        <v>0</v>
      </c>
      <c r="BB27" s="1">
        <f>SUM(Nov!CT27)</f>
        <v>0</v>
      </c>
      <c r="BC27" s="1">
        <f t="shared" si="25"/>
        <v>0</v>
      </c>
      <c r="BD27" s="5">
        <f t="shared" si="26"/>
        <v>1</v>
      </c>
      <c r="BE27" s="5">
        <f>SUM(Nov!DI27)</f>
        <v>0</v>
      </c>
      <c r="BF27" s="5">
        <f>SUM(Nov!DV27)</f>
        <v>0</v>
      </c>
      <c r="BG27" s="1">
        <f t="shared" si="27"/>
        <v>0</v>
      </c>
      <c r="BH27" s="69">
        <f t="shared" si="28"/>
        <v>1</v>
      </c>
      <c r="BI27" s="21">
        <f>SUM(Dec!B27)</f>
        <v>0</v>
      </c>
      <c r="BJ27" s="1">
        <f>SUM(Dec!O27)</f>
        <v>0</v>
      </c>
      <c r="BK27" s="1">
        <f t="shared" si="29"/>
        <v>0</v>
      </c>
      <c r="BL27" s="1">
        <f t="shared" si="30"/>
        <v>1</v>
      </c>
      <c r="BM27" s="1">
        <f>SUM(Dec!AC27)</f>
        <v>0</v>
      </c>
      <c r="BN27" s="1">
        <f>SUM(Dec!AP27)</f>
        <v>0</v>
      </c>
      <c r="BO27" s="1">
        <f t="shared" si="31"/>
        <v>0</v>
      </c>
      <c r="BP27" s="1">
        <f t="shared" si="32"/>
        <v>1</v>
      </c>
      <c r="BQ27" s="1">
        <f>SUM(Dec!BE27)</f>
        <v>0</v>
      </c>
      <c r="BR27" s="1">
        <f>SUM(Dec!BR27)</f>
        <v>0</v>
      </c>
      <c r="BS27" s="1">
        <f t="shared" si="33"/>
        <v>0</v>
      </c>
      <c r="BT27" s="1">
        <f t="shared" si="34"/>
        <v>1</v>
      </c>
      <c r="BU27" s="1">
        <f>SUM(Dec!CG27)</f>
        <v>0</v>
      </c>
      <c r="BV27" s="1">
        <f>SUM(Dec!CT27)</f>
        <v>0</v>
      </c>
      <c r="BW27" s="1">
        <f t="shared" si="35"/>
        <v>0</v>
      </c>
      <c r="BX27" s="5">
        <f t="shared" si="36"/>
        <v>1</v>
      </c>
      <c r="BY27" s="1">
        <f>SUM(Dec!DI27)</f>
        <v>0</v>
      </c>
      <c r="BZ27" s="1">
        <f>SUM(Dec!DV27)</f>
        <v>0</v>
      </c>
      <c r="CA27" s="1">
        <f t="shared" si="37"/>
        <v>0</v>
      </c>
      <c r="CB27" s="21">
        <f t="shared" si="38"/>
        <v>1</v>
      </c>
      <c r="CC27" s="69">
        <f>SUM(Jan!B27)</f>
        <v>0</v>
      </c>
      <c r="CD27" s="1">
        <f>SUM(Jan!O27)</f>
        <v>0</v>
      </c>
      <c r="CE27" s="1">
        <f t="shared" si="39"/>
        <v>0</v>
      </c>
      <c r="CF27" s="1">
        <f t="shared" si="40"/>
        <v>1</v>
      </c>
      <c r="CG27" s="1">
        <f>SUM(Jan!AC27)</f>
        <v>0</v>
      </c>
      <c r="CH27" s="1">
        <f>SUM(Jan!AP27)</f>
        <v>0</v>
      </c>
      <c r="CI27" s="1">
        <f t="shared" si="41"/>
        <v>0</v>
      </c>
      <c r="CJ27" s="1">
        <f t="shared" si="42"/>
        <v>1</v>
      </c>
      <c r="CK27" s="1">
        <f>SUM(Jan!BE27)</f>
        <v>0</v>
      </c>
      <c r="CL27" s="1">
        <f>SUM(Jan!BR27)</f>
        <v>0</v>
      </c>
      <c r="CM27" s="1">
        <f t="shared" si="43"/>
        <v>0</v>
      </c>
      <c r="CN27" s="1">
        <f t="shared" si="44"/>
        <v>1</v>
      </c>
      <c r="CO27" s="1">
        <f>SUM(Jan!CG27)</f>
        <v>0</v>
      </c>
      <c r="CP27" s="1">
        <f>SUM(Jan!CT27)</f>
        <v>0</v>
      </c>
      <c r="CQ27" s="1">
        <f t="shared" si="45"/>
        <v>0</v>
      </c>
      <c r="CR27" s="5">
        <f t="shared" si="46"/>
        <v>1</v>
      </c>
      <c r="CS27" s="1">
        <f>SUM(Jan!DI27)</f>
        <v>0</v>
      </c>
      <c r="CT27" s="1">
        <f>SUM(Jan!DV27)</f>
        <v>0</v>
      </c>
      <c r="CU27" s="1">
        <f t="shared" si="47"/>
        <v>0</v>
      </c>
      <c r="CV27" s="69">
        <f t="shared" si="48"/>
        <v>1</v>
      </c>
      <c r="CW27" s="21">
        <f>SUM(Fev!B27)</f>
        <v>0</v>
      </c>
      <c r="CX27" s="1">
        <f>SUM(Fev!O27)</f>
        <v>0</v>
      </c>
      <c r="CY27" s="1">
        <f t="shared" si="49"/>
        <v>0</v>
      </c>
      <c r="CZ27" s="1">
        <f t="shared" si="50"/>
        <v>1</v>
      </c>
      <c r="DA27" s="1">
        <f>SUM(Fev!AC27)</f>
        <v>0</v>
      </c>
      <c r="DB27" s="1">
        <f>SUM(Fev!AP27)</f>
        <v>0</v>
      </c>
      <c r="DC27" s="1">
        <f t="shared" si="51"/>
        <v>0</v>
      </c>
      <c r="DD27" s="1">
        <f t="shared" si="52"/>
        <v>1</v>
      </c>
      <c r="DE27" s="1">
        <f>SUM(Fev!BE27)</f>
        <v>0</v>
      </c>
      <c r="DF27" s="1">
        <f>SUM(Fev!BR27)</f>
        <v>0</v>
      </c>
      <c r="DG27" s="1">
        <f t="shared" si="53"/>
        <v>0</v>
      </c>
      <c r="DH27" s="1">
        <f t="shared" si="54"/>
        <v>1</v>
      </c>
      <c r="DI27" s="1">
        <f>SUM(Fev!CG27)</f>
        <v>0</v>
      </c>
      <c r="DJ27" s="1">
        <f>SUM(Fev!CT27)</f>
        <v>0</v>
      </c>
      <c r="DK27" s="1">
        <f t="shared" si="55"/>
        <v>0</v>
      </c>
      <c r="DL27" s="1">
        <f t="shared" si="56"/>
        <v>1</v>
      </c>
      <c r="DM27" s="1">
        <f>SUM(Fev!DI27)</f>
        <v>0</v>
      </c>
      <c r="DN27" s="1">
        <f>SUM(Fev!DV27)</f>
        <v>0</v>
      </c>
      <c r="DO27" s="1">
        <f t="shared" si="57"/>
        <v>0</v>
      </c>
      <c r="DP27" s="21">
        <f t="shared" si="58"/>
        <v>1</v>
      </c>
      <c r="DQ27" s="69">
        <f>SUM(Mars!B27)</f>
        <v>0</v>
      </c>
      <c r="DR27" s="1">
        <f>SUM(Mars!O27)</f>
        <v>0</v>
      </c>
      <c r="DS27" s="1">
        <f t="shared" si="59"/>
        <v>0</v>
      </c>
      <c r="DT27" s="1">
        <f t="shared" si="60"/>
        <v>1</v>
      </c>
      <c r="DU27" s="1">
        <f>SUM(Mars!AC27)</f>
        <v>0</v>
      </c>
      <c r="DV27" s="1">
        <f>SUM(Mars!AP27)</f>
        <v>0</v>
      </c>
      <c r="DW27" s="1">
        <f t="shared" si="61"/>
        <v>0</v>
      </c>
      <c r="DX27" s="1">
        <f t="shared" si="62"/>
        <v>1</v>
      </c>
      <c r="DY27" s="1">
        <f>SUM(Mars!BE27)</f>
        <v>0</v>
      </c>
      <c r="DZ27" s="1">
        <f>SUM(Mars!BR27)</f>
        <v>0</v>
      </c>
      <c r="EA27" s="1">
        <f t="shared" si="63"/>
        <v>0</v>
      </c>
      <c r="EB27" s="1">
        <f t="shared" si="64"/>
        <v>1</v>
      </c>
      <c r="EC27" s="1">
        <f>SUM(Mars!CG27)</f>
        <v>0</v>
      </c>
      <c r="ED27" s="1">
        <f>SUM(Mars!CT27)</f>
        <v>0</v>
      </c>
      <c r="EE27" s="1">
        <f t="shared" si="65"/>
        <v>0</v>
      </c>
      <c r="EF27" s="1">
        <f t="shared" si="66"/>
        <v>1</v>
      </c>
      <c r="EG27" s="1">
        <f>SUM(Mars!DI27)</f>
        <v>0</v>
      </c>
      <c r="EH27" s="1">
        <f>SUM(Mars!DV27)</f>
        <v>0</v>
      </c>
      <c r="EI27" s="1">
        <f t="shared" si="67"/>
        <v>0</v>
      </c>
      <c r="EJ27" s="69">
        <f t="shared" si="68"/>
        <v>1</v>
      </c>
      <c r="EK27" s="21">
        <f>SUM(Avr!B27)</f>
        <v>0</v>
      </c>
      <c r="EL27" s="1">
        <f>SUM(Avr!O27)</f>
        <v>0</v>
      </c>
      <c r="EM27" s="1">
        <f t="shared" si="69"/>
        <v>0</v>
      </c>
      <c r="EN27" s="1">
        <f t="shared" si="70"/>
        <v>1</v>
      </c>
      <c r="EO27" s="1">
        <f>SUM(Avr!AC27)</f>
        <v>0</v>
      </c>
      <c r="EP27" s="1">
        <f>SUM(Avr!AP27)</f>
        <v>0</v>
      </c>
      <c r="EQ27" s="1">
        <f t="shared" si="71"/>
        <v>0</v>
      </c>
      <c r="ER27" s="1">
        <f t="shared" si="72"/>
        <v>1</v>
      </c>
      <c r="ES27" s="1">
        <f>SUM(Avr!BE27)</f>
        <v>0</v>
      </c>
      <c r="ET27" s="1">
        <f>SUM(Avr!BR27)</f>
        <v>0</v>
      </c>
      <c r="EU27" s="1">
        <f t="shared" si="73"/>
        <v>0</v>
      </c>
      <c r="EV27" s="1">
        <f t="shared" si="74"/>
        <v>1</v>
      </c>
      <c r="EW27" s="1">
        <f>SUM(Avr!CG27)</f>
        <v>0</v>
      </c>
      <c r="EX27" s="1">
        <f>SUM(Avr!CT27)</f>
        <v>0</v>
      </c>
      <c r="EY27" s="1">
        <f t="shared" si="75"/>
        <v>0</v>
      </c>
      <c r="EZ27" s="5">
        <f t="shared" si="76"/>
        <v>1</v>
      </c>
      <c r="FA27" s="5">
        <f>SUM(Avr!DI27)</f>
        <v>0</v>
      </c>
      <c r="FB27" s="1">
        <f>SUM(Avr!DV27)</f>
        <v>0</v>
      </c>
      <c r="FC27" s="1">
        <f t="shared" si="77"/>
        <v>0</v>
      </c>
      <c r="FD27" s="21">
        <f t="shared" si="78"/>
        <v>1</v>
      </c>
      <c r="FE27" s="69">
        <f>SUM(Mai!B27)</f>
        <v>0</v>
      </c>
      <c r="FF27" s="1">
        <f>SUM(Mai!O27)</f>
        <v>0</v>
      </c>
      <c r="FG27" s="1">
        <f t="shared" si="79"/>
        <v>0</v>
      </c>
      <c r="FH27" s="1">
        <f t="shared" si="80"/>
        <v>1</v>
      </c>
      <c r="FI27" s="1">
        <f>SUM(Mai!AC27)</f>
        <v>0</v>
      </c>
      <c r="FJ27" s="1">
        <f>SUM(Mai!AP27)</f>
        <v>0</v>
      </c>
      <c r="FK27" s="1">
        <f t="shared" si="81"/>
        <v>0</v>
      </c>
      <c r="FL27" s="1">
        <f t="shared" si="82"/>
        <v>1</v>
      </c>
      <c r="FM27" s="1">
        <f>SUM(Mai!BE27)</f>
        <v>0</v>
      </c>
      <c r="FN27" s="1">
        <f>SUM(Mai!BR27)</f>
        <v>0</v>
      </c>
      <c r="FO27" s="1">
        <f t="shared" si="83"/>
        <v>0</v>
      </c>
      <c r="FP27" s="1">
        <f t="shared" si="84"/>
        <v>1</v>
      </c>
      <c r="FQ27" s="1">
        <f>SUM(Mai!CG27)</f>
        <v>0</v>
      </c>
      <c r="FR27" s="1">
        <f>SUM(Mai!CT27)</f>
        <v>0</v>
      </c>
      <c r="FS27" s="1">
        <f t="shared" si="85"/>
        <v>0</v>
      </c>
      <c r="FT27" s="1">
        <f t="shared" si="86"/>
        <v>1</v>
      </c>
      <c r="FU27" s="1">
        <f>SUM(Mai!DI27)</f>
        <v>0</v>
      </c>
      <c r="FV27" s="1">
        <f>SUM(Mai!DV27)</f>
        <v>0</v>
      </c>
      <c r="FW27" s="1">
        <f t="shared" si="87"/>
        <v>0</v>
      </c>
      <c r="FX27" s="69">
        <f t="shared" si="88"/>
        <v>1</v>
      </c>
      <c r="FY27" s="21">
        <f>SUM(Juin!B27)</f>
        <v>0</v>
      </c>
      <c r="FZ27" s="1">
        <f>SUM(Juin!O27)</f>
        <v>0</v>
      </c>
      <c r="GA27" s="1">
        <f t="shared" si="89"/>
        <v>0</v>
      </c>
      <c r="GB27" s="1">
        <f t="shared" si="90"/>
        <v>1</v>
      </c>
      <c r="GC27" s="1">
        <f>SUM(Juin!AC27)</f>
        <v>0</v>
      </c>
      <c r="GD27" s="1">
        <f>SUM(Juin!AP27)</f>
        <v>0</v>
      </c>
      <c r="GE27" s="1">
        <f t="shared" si="91"/>
        <v>0</v>
      </c>
      <c r="GF27" s="1">
        <f t="shared" si="92"/>
        <v>1</v>
      </c>
      <c r="GG27" s="1">
        <f>SUM(Juin!BE27)</f>
        <v>0</v>
      </c>
      <c r="GH27" s="1">
        <f>SUM(Juin!BR27)</f>
        <v>0</v>
      </c>
      <c r="GI27" s="1">
        <f t="shared" si="93"/>
        <v>0</v>
      </c>
      <c r="GJ27" s="1">
        <f t="shared" si="94"/>
        <v>1</v>
      </c>
      <c r="GK27" s="1">
        <f>SUM(Juin!CG27)</f>
        <v>0</v>
      </c>
      <c r="GL27" s="1">
        <f>SUM(Juin!CT27)</f>
        <v>0</v>
      </c>
      <c r="GM27" s="1">
        <f t="shared" si="95"/>
        <v>0</v>
      </c>
      <c r="GN27" s="5">
        <f t="shared" si="96"/>
        <v>1</v>
      </c>
      <c r="GO27" s="1">
        <f>SUM(Juin!DI27)</f>
        <v>0</v>
      </c>
      <c r="GP27" s="1">
        <f>SUM(Juin!DV27)</f>
        <v>0</v>
      </c>
      <c r="GQ27" s="1">
        <f t="shared" si="97"/>
        <v>0</v>
      </c>
      <c r="GR27" s="21">
        <f t="shared" si="98"/>
        <v>1</v>
      </c>
      <c r="GS27" s="29" t="str">
        <f>REPT(Sept!A27,1)</f>
        <v>GARAVINI Marc</v>
      </c>
    </row>
    <row r="28" spans="1:201">
      <c r="A28" s="1" t="str">
        <f>REPT(Sept!A28,1)</f>
        <v>GIANNICI Hervé</v>
      </c>
      <c r="B28" s="69">
        <f>SUM(Sept!B28)</f>
        <v>1</v>
      </c>
      <c r="C28" s="1">
        <f>SUM(Sept!O28)</f>
        <v>0</v>
      </c>
      <c r="D28" s="1">
        <f t="shared" si="1"/>
        <v>1</v>
      </c>
      <c r="E28" s="1">
        <f>SUM(Sept!AC28)</f>
        <v>0</v>
      </c>
      <c r="F28" s="1">
        <f>SUM(Sept!AP28)</f>
        <v>0</v>
      </c>
      <c r="G28" s="1">
        <f t="shared" si="2"/>
        <v>0</v>
      </c>
      <c r="H28" s="1">
        <f t="shared" si="3"/>
        <v>1</v>
      </c>
      <c r="I28" s="1">
        <f>SUM(Sept!BE28)</f>
        <v>1</v>
      </c>
      <c r="J28" s="1">
        <f>SUM(Sept!BR28)</f>
        <v>0</v>
      </c>
      <c r="K28" s="1">
        <f t="shared" si="4"/>
        <v>1</v>
      </c>
      <c r="L28" s="1">
        <f t="shared" si="5"/>
        <v>2</v>
      </c>
      <c r="M28" s="1">
        <f>SUM(Sept!CG28)</f>
        <v>1</v>
      </c>
      <c r="N28" s="1">
        <f>SUM(Sept!CT28)</f>
        <v>0</v>
      </c>
      <c r="O28" s="1">
        <f t="shared" si="6"/>
        <v>1</v>
      </c>
      <c r="P28" s="1">
        <f t="shared" si="7"/>
        <v>3</v>
      </c>
      <c r="Q28" s="1">
        <f>SUM(Sept!DI28)</f>
        <v>0</v>
      </c>
      <c r="R28" s="1">
        <f>SUM(Sept!DV28)</f>
        <v>0</v>
      </c>
      <c r="S28" s="1">
        <f t="shared" si="8"/>
        <v>0</v>
      </c>
      <c r="T28" s="69">
        <f t="shared" si="9"/>
        <v>3</v>
      </c>
      <c r="U28" s="21">
        <f>SUM(Oct!B28)</f>
        <v>1</v>
      </c>
      <c r="V28" s="1">
        <f>SUM(Oct!O28)</f>
        <v>0</v>
      </c>
      <c r="W28" s="1">
        <f t="shared" si="10"/>
        <v>1</v>
      </c>
      <c r="X28" s="1">
        <f t="shared" si="0"/>
        <v>4</v>
      </c>
      <c r="Y28" s="1">
        <f>SUM(Oct!AC28)</f>
        <v>1</v>
      </c>
      <c r="Z28" s="1">
        <f>SUM(Oct!AP28)</f>
        <v>0</v>
      </c>
      <c r="AA28" s="1">
        <f t="shared" si="11"/>
        <v>1</v>
      </c>
      <c r="AB28" s="1">
        <f t="shared" si="12"/>
        <v>5</v>
      </c>
      <c r="AC28" s="1">
        <f>SUM(Oct!BE28)</f>
        <v>1</v>
      </c>
      <c r="AD28" s="1">
        <f>SUM(Oct!BR28)</f>
        <v>0</v>
      </c>
      <c r="AE28" s="1">
        <f t="shared" si="13"/>
        <v>1</v>
      </c>
      <c r="AF28" s="1">
        <f t="shared" si="14"/>
        <v>6</v>
      </c>
      <c r="AG28" s="1">
        <f>SUM(Oct!CG28)</f>
        <v>1</v>
      </c>
      <c r="AH28" s="1">
        <f>SUM(Oct!CT28)</f>
        <v>1</v>
      </c>
      <c r="AI28" s="1">
        <f t="shared" si="15"/>
        <v>1</v>
      </c>
      <c r="AJ28" s="5">
        <f t="shared" si="16"/>
        <v>7</v>
      </c>
      <c r="AK28" s="5">
        <f>SUM(Oct!DI28)</f>
        <v>0</v>
      </c>
      <c r="AL28" s="5">
        <f>SUM(Oct!DV28)</f>
        <v>0</v>
      </c>
      <c r="AM28" s="1">
        <f t="shared" si="17"/>
        <v>0</v>
      </c>
      <c r="AN28" s="21">
        <f t="shared" si="18"/>
        <v>7</v>
      </c>
      <c r="AO28" s="69">
        <f>SUM(Nov!B28)</f>
        <v>1</v>
      </c>
      <c r="AP28" s="1">
        <f>SUM(Nov!O28)</f>
        <v>1</v>
      </c>
      <c r="AQ28" s="1">
        <f t="shared" si="19"/>
        <v>1</v>
      </c>
      <c r="AR28" s="1">
        <f t="shared" si="20"/>
        <v>8</v>
      </c>
      <c r="AS28" s="1">
        <f>SUM(Nov!AC28)</f>
        <v>1</v>
      </c>
      <c r="AT28" s="1">
        <f>SUM(Nov!AP28)</f>
        <v>1</v>
      </c>
      <c r="AU28" s="1">
        <f t="shared" si="21"/>
        <v>1</v>
      </c>
      <c r="AV28" s="1">
        <f t="shared" si="22"/>
        <v>9</v>
      </c>
      <c r="AW28" s="1">
        <f>SUM(Nov!BE28)</f>
        <v>1</v>
      </c>
      <c r="AX28" s="1">
        <f>SUM(Nov!BR28)</f>
        <v>1</v>
      </c>
      <c r="AY28" s="1">
        <f t="shared" si="23"/>
        <v>1</v>
      </c>
      <c r="AZ28" s="1">
        <f t="shared" si="24"/>
        <v>10</v>
      </c>
      <c r="BA28" s="1">
        <f>SUM(Nov!CG28)</f>
        <v>1</v>
      </c>
      <c r="BB28" s="1">
        <f>SUM(Nov!CT28)</f>
        <v>1</v>
      </c>
      <c r="BC28" s="1">
        <f t="shared" si="25"/>
        <v>1</v>
      </c>
      <c r="BD28" s="5">
        <f t="shared" si="26"/>
        <v>11</v>
      </c>
      <c r="BE28" s="5">
        <f>SUM(Nov!DI28)</f>
        <v>0</v>
      </c>
      <c r="BF28" s="5">
        <f>SUM(Nov!DV28)</f>
        <v>0</v>
      </c>
      <c r="BG28" s="1">
        <f t="shared" si="27"/>
        <v>0</v>
      </c>
      <c r="BH28" s="69">
        <f t="shared" si="28"/>
        <v>11</v>
      </c>
      <c r="BI28" s="21">
        <f>SUM(Dec!B28)</f>
        <v>1</v>
      </c>
      <c r="BJ28" s="1">
        <f>SUM(Dec!O28)</f>
        <v>1</v>
      </c>
      <c r="BK28" s="1">
        <f t="shared" si="29"/>
        <v>1</v>
      </c>
      <c r="BL28" s="1">
        <f t="shared" si="30"/>
        <v>12</v>
      </c>
      <c r="BM28" s="1">
        <f>SUM(Dec!AC28)</f>
        <v>1</v>
      </c>
      <c r="BN28" s="1">
        <f>SUM(Dec!AP28)</f>
        <v>0</v>
      </c>
      <c r="BO28" s="1">
        <f t="shared" si="31"/>
        <v>1</v>
      </c>
      <c r="BP28" s="1">
        <f t="shared" si="32"/>
        <v>13</v>
      </c>
      <c r="BQ28" s="1">
        <f>SUM(Dec!BE28)</f>
        <v>1</v>
      </c>
      <c r="BR28" s="1">
        <f>SUM(Dec!BR28)</f>
        <v>1</v>
      </c>
      <c r="BS28" s="1">
        <f t="shared" si="33"/>
        <v>1</v>
      </c>
      <c r="BT28" s="1">
        <f t="shared" si="34"/>
        <v>14</v>
      </c>
      <c r="BU28" s="1">
        <f>SUM(Dec!CG28)</f>
        <v>1</v>
      </c>
      <c r="BV28" s="1">
        <f>SUM(Dec!CT28)</f>
        <v>1</v>
      </c>
      <c r="BW28" s="1">
        <f t="shared" si="35"/>
        <v>1</v>
      </c>
      <c r="BX28" s="5">
        <f t="shared" si="36"/>
        <v>15</v>
      </c>
      <c r="BY28" s="1">
        <f>SUM(Dec!DI28)</f>
        <v>0</v>
      </c>
      <c r="BZ28" s="1">
        <f>SUM(Dec!DV28)</f>
        <v>0</v>
      </c>
      <c r="CA28" s="1">
        <f t="shared" si="37"/>
        <v>0</v>
      </c>
      <c r="CB28" s="21">
        <f t="shared" si="38"/>
        <v>15</v>
      </c>
      <c r="CC28" s="69">
        <f>SUM(Jan!B28)</f>
        <v>1</v>
      </c>
      <c r="CD28" s="1">
        <f>SUM(Jan!O28)</f>
        <v>0</v>
      </c>
      <c r="CE28" s="1">
        <f t="shared" si="39"/>
        <v>1</v>
      </c>
      <c r="CF28" s="1">
        <f t="shared" si="40"/>
        <v>16</v>
      </c>
      <c r="CG28" s="1">
        <f>SUM(Jan!AC28)</f>
        <v>1</v>
      </c>
      <c r="CH28" s="1">
        <f>SUM(Jan!AP28)</f>
        <v>1</v>
      </c>
      <c r="CI28" s="1">
        <f t="shared" si="41"/>
        <v>1</v>
      </c>
      <c r="CJ28" s="1">
        <f t="shared" si="42"/>
        <v>17</v>
      </c>
      <c r="CK28" s="1">
        <f>SUM(Jan!BE28)</f>
        <v>0</v>
      </c>
      <c r="CL28" s="1">
        <f>SUM(Jan!BR28)</f>
        <v>1</v>
      </c>
      <c r="CM28" s="1">
        <f t="shared" si="43"/>
        <v>1</v>
      </c>
      <c r="CN28" s="1">
        <f t="shared" si="44"/>
        <v>18</v>
      </c>
      <c r="CO28" s="1">
        <f>SUM(Jan!CG28)</f>
        <v>0</v>
      </c>
      <c r="CP28" s="1">
        <f>SUM(Jan!CT28)</f>
        <v>1</v>
      </c>
      <c r="CQ28" s="1">
        <f t="shared" si="45"/>
        <v>1</v>
      </c>
      <c r="CR28" s="5">
        <f t="shared" si="46"/>
        <v>19</v>
      </c>
      <c r="CS28" s="1">
        <f>SUM(Jan!DI28)</f>
        <v>0</v>
      </c>
      <c r="CT28" s="1">
        <f>SUM(Jan!DV28)</f>
        <v>0</v>
      </c>
      <c r="CU28" s="1">
        <f t="shared" si="47"/>
        <v>0</v>
      </c>
      <c r="CV28" s="69">
        <f t="shared" si="48"/>
        <v>19</v>
      </c>
      <c r="CW28" s="21">
        <f>SUM(Fev!B28)</f>
        <v>0</v>
      </c>
      <c r="CX28" s="1">
        <f>SUM(Fev!O28)</f>
        <v>1</v>
      </c>
      <c r="CY28" s="1">
        <f t="shared" si="49"/>
        <v>1</v>
      </c>
      <c r="CZ28" s="1">
        <f t="shared" si="50"/>
        <v>20</v>
      </c>
      <c r="DA28" s="1">
        <f>SUM(Fev!AC28)</f>
        <v>0</v>
      </c>
      <c r="DB28" s="1">
        <f>SUM(Fev!AP28)</f>
        <v>1</v>
      </c>
      <c r="DC28" s="1">
        <f t="shared" si="51"/>
        <v>1</v>
      </c>
      <c r="DD28" s="1">
        <f t="shared" si="52"/>
        <v>21</v>
      </c>
      <c r="DE28" s="1">
        <f>SUM(Fev!BE28)</f>
        <v>0</v>
      </c>
      <c r="DF28" s="1">
        <f>SUM(Fev!BR28)</f>
        <v>0</v>
      </c>
      <c r="DG28" s="1">
        <f t="shared" si="53"/>
        <v>0</v>
      </c>
      <c r="DH28" s="1">
        <f t="shared" si="54"/>
        <v>21</v>
      </c>
      <c r="DI28" s="1">
        <f>SUM(Fev!CG28)</f>
        <v>0</v>
      </c>
      <c r="DJ28" s="1">
        <f>SUM(Fev!CT28)</f>
        <v>0</v>
      </c>
      <c r="DK28" s="1">
        <f t="shared" si="55"/>
        <v>0</v>
      </c>
      <c r="DL28" s="1">
        <f t="shared" si="56"/>
        <v>21</v>
      </c>
      <c r="DM28" s="1">
        <f>SUM(Fev!DI28)</f>
        <v>0</v>
      </c>
      <c r="DN28" s="1">
        <f>SUM(Fev!DV28)</f>
        <v>0</v>
      </c>
      <c r="DO28" s="1">
        <f t="shared" si="57"/>
        <v>0</v>
      </c>
      <c r="DP28" s="21">
        <f t="shared" si="58"/>
        <v>21</v>
      </c>
      <c r="DQ28" s="69">
        <f>SUM(Mars!B28)</f>
        <v>0</v>
      </c>
      <c r="DR28" s="1">
        <f>SUM(Mars!O28)</f>
        <v>0</v>
      </c>
      <c r="DS28" s="1">
        <f t="shared" si="59"/>
        <v>0</v>
      </c>
      <c r="DT28" s="1">
        <f t="shared" si="60"/>
        <v>21</v>
      </c>
      <c r="DU28" s="1">
        <f>SUM(Mars!AC28)</f>
        <v>1</v>
      </c>
      <c r="DV28" s="1">
        <f>SUM(Mars!AP28)</f>
        <v>0</v>
      </c>
      <c r="DW28" s="1">
        <f t="shared" si="61"/>
        <v>1</v>
      </c>
      <c r="DX28" s="1">
        <f t="shared" si="62"/>
        <v>22</v>
      </c>
      <c r="DY28" s="1">
        <f>SUM(Mars!BE28)</f>
        <v>0</v>
      </c>
      <c r="DZ28" s="1">
        <f>SUM(Mars!BR28)</f>
        <v>0</v>
      </c>
      <c r="EA28" s="1">
        <f t="shared" si="63"/>
        <v>0</v>
      </c>
      <c r="EB28" s="1">
        <f t="shared" si="64"/>
        <v>22</v>
      </c>
      <c r="EC28" s="1">
        <f>SUM(Mars!CG28)</f>
        <v>0</v>
      </c>
      <c r="ED28" s="1">
        <f>SUM(Mars!CT28)</f>
        <v>0</v>
      </c>
      <c r="EE28" s="1">
        <f t="shared" si="65"/>
        <v>0</v>
      </c>
      <c r="EF28" s="1">
        <f t="shared" si="66"/>
        <v>22</v>
      </c>
      <c r="EG28" s="1">
        <f>SUM(Mars!DI28)</f>
        <v>0</v>
      </c>
      <c r="EH28" s="1">
        <f>SUM(Mars!DV28)</f>
        <v>0</v>
      </c>
      <c r="EI28" s="1">
        <f t="shared" si="67"/>
        <v>0</v>
      </c>
      <c r="EJ28" s="69">
        <f t="shared" si="68"/>
        <v>22</v>
      </c>
      <c r="EK28" s="21">
        <f>SUM(Avr!B28)</f>
        <v>0</v>
      </c>
      <c r="EL28" s="1">
        <f>SUM(Avr!O28)</f>
        <v>0</v>
      </c>
      <c r="EM28" s="1">
        <f t="shared" si="69"/>
        <v>0</v>
      </c>
      <c r="EN28" s="1">
        <f t="shared" si="70"/>
        <v>22</v>
      </c>
      <c r="EO28" s="1">
        <f>SUM(Avr!AC28)</f>
        <v>0</v>
      </c>
      <c r="EP28" s="1">
        <f>SUM(Avr!AP28)</f>
        <v>0</v>
      </c>
      <c r="EQ28" s="1">
        <f t="shared" si="71"/>
        <v>0</v>
      </c>
      <c r="ER28" s="1">
        <f t="shared" si="72"/>
        <v>22</v>
      </c>
      <c r="ES28" s="1">
        <f>SUM(Avr!BE28)</f>
        <v>0</v>
      </c>
      <c r="ET28" s="1">
        <f>SUM(Avr!BR28)</f>
        <v>0</v>
      </c>
      <c r="EU28" s="1">
        <f t="shared" si="73"/>
        <v>0</v>
      </c>
      <c r="EV28" s="1">
        <f t="shared" si="74"/>
        <v>22</v>
      </c>
      <c r="EW28" s="1">
        <f>SUM(Avr!CG28)</f>
        <v>0</v>
      </c>
      <c r="EX28" s="1">
        <f>SUM(Avr!CT28)</f>
        <v>1</v>
      </c>
      <c r="EY28" s="1">
        <f t="shared" si="75"/>
        <v>1</v>
      </c>
      <c r="EZ28" s="5">
        <f t="shared" si="76"/>
        <v>23</v>
      </c>
      <c r="FA28" s="5">
        <f>SUM(Avr!DI28)</f>
        <v>0</v>
      </c>
      <c r="FB28" s="1">
        <f>SUM(Avr!DV28)</f>
        <v>0</v>
      </c>
      <c r="FC28" s="1">
        <f t="shared" si="77"/>
        <v>0</v>
      </c>
      <c r="FD28" s="21">
        <f t="shared" si="78"/>
        <v>23</v>
      </c>
      <c r="FE28" s="69">
        <f>SUM(Mai!B28)</f>
        <v>0</v>
      </c>
      <c r="FF28" s="1">
        <f>SUM(Mai!O28)</f>
        <v>1</v>
      </c>
      <c r="FG28" s="1">
        <f t="shared" si="79"/>
        <v>1</v>
      </c>
      <c r="FH28" s="1">
        <f t="shared" si="80"/>
        <v>24</v>
      </c>
      <c r="FI28" s="1">
        <f>SUM(Mai!AC28)</f>
        <v>0</v>
      </c>
      <c r="FJ28" s="1">
        <f>SUM(Mai!AP28)</f>
        <v>1</v>
      </c>
      <c r="FK28" s="1">
        <f t="shared" si="81"/>
        <v>1</v>
      </c>
      <c r="FL28" s="1">
        <f t="shared" si="82"/>
        <v>25</v>
      </c>
      <c r="FM28" s="1">
        <f>SUM(Mai!BE28)</f>
        <v>1</v>
      </c>
      <c r="FN28" s="1">
        <f>SUM(Mai!BR28)</f>
        <v>0</v>
      </c>
      <c r="FO28" s="1">
        <f t="shared" si="83"/>
        <v>1</v>
      </c>
      <c r="FP28" s="1">
        <f t="shared" si="84"/>
        <v>26</v>
      </c>
      <c r="FQ28" s="1">
        <f>SUM(Mai!CG28)</f>
        <v>1</v>
      </c>
      <c r="FR28" s="1">
        <f>SUM(Mai!CT28)</f>
        <v>0</v>
      </c>
      <c r="FS28" s="1">
        <f t="shared" si="85"/>
        <v>1</v>
      </c>
      <c r="FT28" s="1">
        <f t="shared" si="86"/>
        <v>27</v>
      </c>
      <c r="FU28" s="1">
        <f>SUM(Mai!DI28)</f>
        <v>0</v>
      </c>
      <c r="FV28" s="1">
        <f>SUM(Mai!DV28)</f>
        <v>0</v>
      </c>
      <c r="FW28" s="1">
        <f t="shared" si="87"/>
        <v>0</v>
      </c>
      <c r="FX28" s="69">
        <f t="shared" si="88"/>
        <v>27</v>
      </c>
      <c r="FY28" s="21">
        <f>SUM(Juin!B28)</f>
        <v>1</v>
      </c>
      <c r="FZ28" s="1">
        <f>SUM(Juin!O28)</f>
        <v>1</v>
      </c>
      <c r="GA28" s="1">
        <f t="shared" si="89"/>
        <v>1</v>
      </c>
      <c r="GB28" s="1">
        <f t="shared" si="90"/>
        <v>28</v>
      </c>
      <c r="GC28" s="1">
        <f>SUM(Juin!AC28)</f>
        <v>0</v>
      </c>
      <c r="GD28" s="1">
        <f>SUM(Juin!AP28)</f>
        <v>1</v>
      </c>
      <c r="GE28" s="1">
        <f t="shared" si="91"/>
        <v>1</v>
      </c>
      <c r="GF28" s="1">
        <f t="shared" si="92"/>
        <v>29</v>
      </c>
      <c r="GG28" s="1">
        <f>SUM(Juin!BE28)</f>
        <v>0</v>
      </c>
      <c r="GH28" s="1">
        <f>SUM(Juin!BR28)</f>
        <v>0</v>
      </c>
      <c r="GI28" s="1">
        <f t="shared" si="93"/>
        <v>0</v>
      </c>
      <c r="GJ28" s="1">
        <f t="shared" si="94"/>
        <v>29</v>
      </c>
      <c r="GK28" s="1">
        <f>SUM(Juin!CG28)</f>
        <v>0</v>
      </c>
      <c r="GL28" s="1">
        <f>SUM(Juin!CT28)</f>
        <v>1</v>
      </c>
      <c r="GM28" s="1">
        <f t="shared" si="95"/>
        <v>1</v>
      </c>
      <c r="GN28" s="5">
        <f t="shared" si="96"/>
        <v>30</v>
      </c>
      <c r="GO28" s="1">
        <f>SUM(Juin!DI28)</f>
        <v>0</v>
      </c>
      <c r="GP28" s="1">
        <f>SUM(Juin!DV28)</f>
        <v>0</v>
      </c>
      <c r="GQ28" s="1">
        <f t="shared" si="97"/>
        <v>0</v>
      </c>
      <c r="GR28" s="21">
        <f t="shared" si="98"/>
        <v>30</v>
      </c>
      <c r="GS28" s="29" t="str">
        <f>REPT(Sept!A28,1)</f>
        <v>GIANNICI Hervé</v>
      </c>
    </row>
    <row r="29" spans="1:201">
      <c r="A29" s="1" t="str">
        <f>REPT(Sept!A29,1)</f>
        <v>GLORIES Olivier</v>
      </c>
      <c r="B29" s="69">
        <f>SUM(Sept!B29)</f>
        <v>1</v>
      </c>
      <c r="C29" s="1">
        <f>SUM(Sept!O29)</f>
        <v>1</v>
      </c>
      <c r="D29" s="1">
        <f t="shared" si="1"/>
        <v>1</v>
      </c>
      <c r="E29" s="1">
        <f>SUM(Sept!AC29)</f>
        <v>1</v>
      </c>
      <c r="F29" s="1">
        <f>SUM(Sept!AP29)</f>
        <v>0</v>
      </c>
      <c r="G29" s="1">
        <f t="shared" si="2"/>
        <v>1</v>
      </c>
      <c r="H29" s="1">
        <f t="shared" si="3"/>
        <v>2</v>
      </c>
      <c r="I29" s="1">
        <f>SUM(Sept!BE29)</f>
        <v>1</v>
      </c>
      <c r="J29" s="1">
        <f>SUM(Sept!BR29)</f>
        <v>1</v>
      </c>
      <c r="K29" s="1">
        <f t="shared" si="4"/>
        <v>1</v>
      </c>
      <c r="L29" s="1">
        <f t="shared" si="5"/>
        <v>3</v>
      </c>
      <c r="M29" s="1">
        <f>SUM(Sept!CG29)</f>
        <v>1</v>
      </c>
      <c r="N29" s="1">
        <f>SUM(Sept!CT29)</f>
        <v>1</v>
      </c>
      <c r="O29" s="1">
        <f t="shared" si="6"/>
        <v>1</v>
      </c>
      <c r="P29" s="1">
        <f t="shared" si="7"/>
        <v>4</v>
      </c>
      <c r="Q29" s="1">
        <f>SUM(Sept!DI29)</f>
        <v>0</v>
      </c>
      <c r="R29" s="1">
        <f>SUM(Sept!DV29)</f>
        <v>0</v>
      </c>
      <c r="S29" s="1">
        <f t="shared" si="8"/>
        <v>0</v>
      </c>
      <c r="T29" s="69">
        <f t="shared" si="9"/>
        <v>4</v>
      </c>
      <c r="U29" s="21">
        <f>SUM(Oct!B29)</f>
        <v>1</v>
      </c>
      <c r="V29" s="1">
        <f>SUM(Oct!O29)</f>
        <v>1</v>
      </c>
      <c r="W29" s="1">
        <f t="shared" si="10"/>
        <v>1</v>
      </c>
      <c r="X29" s="1">
        <f t="shared" si="0"/>
        <v>5</v>
      </c>
      <c r="Y29" s="1">
        <f>SUM(Oct!AC29)</f>
        <v>1</v>
      </c>
      <c r="Z29" s="1">
        <f>SUM(Oct!AP29)</f>
        <v>0</v>
      </c>
      <c r="AA29" s="1">
        <f t="shared" si="11"/>
        <v>1</v>
      </c>
      <c r="AB29" s="1">
        <f t="shared" si="12"/>
        <v>6</v>
      </c>
      <c r="AC29" s="1">
        <f>SUM(Oct!BE29)</f>
        <v>1</v>
      </c>
      <c r="AD29" s="1">
        <f>SUM(Oct!BR29)</f>
        <v>1</v>
      </c>
      <c r="AE29" s="1">
        <f t="shared" si="13"/>
        <v>1</v>
      </c>
      <c r="AF29" s="1">
        <f t="shared" si="14"/>
        <v>7</v>
      </c>
      <c r="AG29" s="1">
        <f>SUM(Oct!CG29)</f>
        <v>1</v>
      </c>
      <c r="AH29" s="1">
        <f>SUM(Oct!CT29)</f>
        <v>1</v>
      </c>
      <c r="AI29" s="1">
        <f t="shared" si="15"/>
        <v>1</v>
      </c>
      <c r="AJ29" s="5">
        <f t="shared" si="16"/>
        <v>8</v>
      </c>
      <c r="AK29" s="5">
        <f>SUM(Oct!DI29)</f>
        <v>0</v>
      </c>
      <c r="AL29" s="5">
        <f>SUM(Oct!DV29)</f>
        <v>0</v>
      </c>
      <c r="AM29" s="1">
        <f t="shared" si="17"/>
        <v>0</v>
      </c>
      <c r="AN29" s="21">
        <f t="shared" si="18"/>
        <v>8</v>
      </c>
      <c r="AO29" s="69">
        <f>SUM(Nov!B29)</f>
        <v>1</v>
      </c>
      <c r="AP29" s="1">
        <f>SUM(Nov!O29)</f>
        <v>1</v>
      </c>
      <c r="AQ29" s="1">
        <f t="shared" si="19"/>
        <v>1</v>
      </c>
      <c r="AR29" s="1">
        <f t="shared" si="20"/>
        <v>9</v>
      </c>
      <c r="AS29" s="1">
        <f>SUM(Nov!AC29)</f>
        <v>1</v>
      </c>
      <c r="AT29" s="1">
        <f>SUM(Nov!AP29)</f>
        <v>1</v>
      </c>
      <c r="AU29" s="1">
        <f t="shared" si="21"/>
        <v>1</v>
      </c>
      <c r="AV29" s="1">
        <f t="shared" si="22"/>
        <v>10</v>
      </c>
      <c r="AW29" s="1">
        <f>SUM(Nov!BE29)</f>
        <v>1</v>
      </c>
      <c r="AX29" s="1">
        <f>SUM(Nov!BR29)</f>
        <v>1</v>
      </c>
      <c r="AY29" s="1">
        <f t="shared" si="23"/>
        <v>1</v>
      </c>
      <c r="AZ29" s="1">
        <f t="shared" si="24"/>
        <v>11</v>
      </c>
      <c r="BA29" s="1">
        <f>SUM(Nov!CG29)</f>
        <v>1</v>
      </c>
      <c r="BB29" s="1">
        <f>SUM(Nov!CT29)</f>
        <v>1</v>
      </c>
      <c r="BC29" s="1">
        <f t="shared" si="25"/>
        <v>1</v>
      </c>
      <c r="BD29" s="5">
        <f t="shared" si="26"/>
        <v>12</v>
      </c>
      <c r="BE29" s="5">
        <f>SUM(Nov!DI29)</f>
        <v>0</v>
      </c>
      <c r="BF29" s="5">
        <f>SUM(Nov!DV29)</f>
        <v>0</v>
      </c>
      <c r="BG29" s="1">
        <f t="shared" si="27"/>
        <v>0</v>
      </c>
      <c r="BH29" s="69">
        <f t="shared" si="28"/>
        <v>12</v>
      </c>
      <c r="BI29" s="21">
        <f>SUM(Dec!B29)</f>
        <v>1</v>
      </c>
      <c r="BJ29" s="1">
        <f>SUM(Dec!O29)</f>
        <v>1</v>
      </c>
      <c r="BK29" s="1">
        <f t="shared" si="29"/>
        <v>1</v>
      </c>
      <c r="BL29" s="1">
        <f t="shared" si="30"/>
        <v>13</v>
      </c>
      <c r="BM29" s="1">
        <f>SUM(Dec!AC29)</f>
        <v>1</v>
      </c>
      <c r="BN29" s="1">
        <f>SUM(Dec!AP29)</f>
        <v>1</v>
      </c>
      <c r="BO29" s="1">
        <f t="shared" si="31"/>
        <v>1</v>
      </c>
      <c r="BP29" s="1">
        <f t="shared" si="32"/>
        <v>14</v>
      </c>
      <c r="BQ29" s="1">
        <f>SUM(Dec!BE29)</f>
        <v>1</v>
      </c>
      <c r="BR29" s="1">
        <f>SUM(Dec!BR29)</f>
        <v>1</v>
      </c>
      <c r="BS29" s="1">
        <f t="shared" si="33"/>
        <v>1</v>
      </c>
      <c r="BT29" s="1">
        <f t="shared" si="34"/>
        <v>15</v>
      </c>
      <c r="BU29" s="1">
        <f>SUM(Dec!CG29)</f>
        <v>1</v>
      </c>
      <c r="BV29" s="1">
        <f>SUM(Dec!CT29)</f>
        <v>1</v>
      </c>
      <c r="BW29" s="1">
        <f t="shared" si="35"/>
        <v>1</v>
      </c>
      <c r="BX29" s="5">
        <f t="shared" si="36"/>
        <v>16</v>
      </c>
      <c r="BY29" s="1">
        <f>SUM(Dec!DI29)</f>
        <v>0</v>
      </c>
      <c r="BZ29" s="1">
        <f>SUM(Dec!DV29)</f>
        <v>0</v>
      </c>
      <c r="CA29" s="1">
        <f t="shared" si="37"/>
        <v>0</v>
      </c>
      <c r="CB29" s="21">
        <f t="shared" si="38"/>
        <v>16</v>
      </c>
      <c r="CC29" s="69">
        <f>SUM(Jan!B29)</f>
        <v>1</v>
      </c>
      <c r="CD29" s="1">
        <f>SUM(Jan!O29)</f>
        <v>0</v>
      </c>
      <c r="CE29" s="1">
        <f t="shared" si="39"/>
        <v>1</v>
      </c>
      <c r="CF29" s="1">
        <f t="shared" si="40"/>
        <v>17</v>
      </c>
      <c r="CG29" s="1">
        <f>SUM(Jan!AC29)</f>
        <v>1</v>
      </c>
      <c r="CH29" s="1">
        <f>SUM(Jan!AP29)</f>
        <v>1</v>
      </c>
      <c r="CI29" s="1">
        <f t="shared" si="41"/>
        <v>1</v>
      </c>
      <c r="CJ29" s="1">
        <f t="shared" si="42"/>
        <v>18</v>
      </c>
      <c r="CK29" s="1">
        <f>SUM(Jan!BE29)</f>
        <v>1</v>
      </c>
      <c r="CL29" s="1">
        <f>SUM(Jan!BR29)</f>
        <v>1</v>
      </c>
      <c r="CM29" s="1">
        <f t="shared" si="43"/>
        <v>1</v>
      </c>
      <c r="CN29" s="1">
        <f t="shared" si="44"/>
        <v>19</v>
      </c>
      <c r="CO29" s="1">
        <f>SUM(Jan!CG29)</f>
        <v>1</v>
      </c>
      <c r="CP29" s="1">
        <f>SUM(Jan!CT29)</f>
        <v>1</v>
      </c>
      <c r="CQ29" s="1">
        <f t="shared" si="45"/>
        <v>1</v>
      </c>
      <c r="CR29" s="5">
        <f t="shared" si="46"/>
        <v>20</v>
      </c>
      <c r="CS29" s="1">
        <f>SUM(Jan!DI29)</f>
        <v>0</v>
      </c>
      <c r="CT29" s="1">
        <f>SUM(Jan!DV29)</f>
        <v>0</v>
      </c>
      <c r="CU29" s="1">
        <f t="shared" si="47"/>
        <v>0</v>
      </c>
      <c r="CV29" s="69">
        <f t="shared" si="48"/>
        <v>20</v>
      </c>
      <c r="CW29" s="21">
        <f>SUM(Fev!B29)</f>
        <v>0</v>
      </c>
      <c r="CX29" s="1">
        <f>SUM(Fev!O29)</f>
        <v>1</v>
      </c>
      <c r="CY29" s="1">
        <f t="shared" si="49"/>
        <v>1</v>
      </c>
      <c r="CZ29" s="1">
        <f t="shared" si="50"/>
        <v>21</v>
      </c>
      <c r="DA29" s="1">
        <f>SUM(Fev!AC29)</f>
        <v>1</v>
      </c>
      <c r="DB29" s="1">
        <f>SUM(Fev!AP29)</f>
        <v>1</v>
      </c>
      <c r="DC29" s="1">
        <f t="shared" si="51"/>
        <v>1</v>
      </c>
      <c r="DD29" s="1">
        <f t="shared" si="52"/>
        <v>22</v>
      </c>
      <c r="DE29" s="1">
        <f>SUM(Fev!BE29)</f>
        <v>0</v>
      </c>
      <c r="DF29" s="1">
        <f>SUM(Fev!BR29)</f>
        <v>1</v>
      </c>
      <c r="DG29" s="1">
        <f t="shared" si="53"/>
        <v>1</v>
      </c>
      <c r="DH29" s="1">
        <f t="shared" si="54"/>
        <v>23</v>
      </c>
      <c r="DI29" s="1">
        <f>SUM(Fev!CG29)</f>
        <v>1</v>
      </c>
      <c r="DJ29" s="1">
        <f>SUM(Fev!CT29)</f>
        <v>1</v>
      </c>
      <c r="DK29" s="1">
        <f t="shared" si="55"/>
        <v>1</v>
      </c>
      <c r="DL29" s="1">
        <f t="shared" si="56"/>
        <v>24</v>
      </c>
      <c r="DM29" s="1">
        <f>SUM(Fev!DI29)</f>
        <v>0</v>
      </c>
      <c r="DN29" s="1">
        <f>SUM(Fev!DV29)</f>
        <v>0</v>
      </c>
      <c r="DO29" s="1">
        <f t="shared" si="57"/>
        <v>0</v>
      </c>
      <c r="DP29" s="21">
        <f t="shared" si="58"/>
        <v>24</v>
      </c>
      <c r="DQ29" s="69">
        <f>SUM(Mars!B29)</f>
        <v>1</v>
      </c>
      <c r="DR29" s="1">
        <f>SUM(Mars!O29)</f>
        <v>1</v>
      </c>
      <c r="DS29" s="1">
        <f t="shared" si="59"/>
        <v>1</v>
      </c>
      <c r="DT29" s="1">
        <f t="shared" si="60"/>
        <v>25</v>
      </c>
      <c r="DU29" s="1">
        <f>SUM(Mars!AC29)</f>
        <v>1</v>
      </c>
      <c r="DV29" s="1">
        <f>SUM(Mars!AP29)</f>
        <v>1</v>
      </c>
      <c r="DW29" s="1">
        <f t="shared" si="61"/>
        <v>1</v>
      </c>
      <c r="DX29" s="1">
        <f t="shared" si="62"/>
        <v>26</v>
      </c>
      <c r="DY29" s="1">
        <f>SUM(Mars!BE29)</f>
        <v>1</v>
      </c>
      <c r="DZ29" s="1">
        <f>SUM(Mars!BR29)</f>
        <v>1</v>
      </c>
      <c r="EA29" s="1">
        <f t="shared" si="63"/>
        <v>1</v>
      </c>
      <c r="EB29" s="1">
        <f t="shared" si="64"/>
        <v>27</v>
      </c>
      <c r="EC29" s="1">
        <f>SUM(Mars!CG29)</f>
        <v>1</v>
      </c>
      <c r="ED29" s="1">
        <f>SUM(Mars!CT29)</f>
        <v>0</v>
      </c>
      <c r="EE29" s="1">
        <f t="shared" si="65"/>
        <v>1</v>
      </c>
      <c r="EF29" s="1">
        <f t="shared" si="66"/>
        <v>28</v>
      </c>
      <c r="EG29" s="1">
        <f>SUM(Mars!DI29)</f>
        <v>0</v>
      </c>
      <c r="EH29" s="1">
        <f>SUM(Mars!DV29)</f>
        <v>0</v>
      </c>
      <c r="EI29" s="1">
        <f t="shared" si="67"/>
        <v>0</v>
      </c>
      <c r="EJ29" s="69">
        <f t="shared" si="68"/>
        <v>28</v>
      </c>
      <c r="EK29" s="21">
        <f>SUM(Avr!B29)</f>
        <v>1</v>
      </c>
      <c r="EL29" s="1">
        <f>SUM(Avr!O29)</f>
        <v>0</v>
      </c>
      <c r="EM29" s="1">
        <f t="shared" si="69"/>
        <v>1</v>
      </c>
      <c r="EN29" s="1">
        <f t="shared" si="70"/>
        <v>29</v>
      </c>
      <c r="EO29" s="1">
        <f>SUM(Avr!AC29)</f>
        <v>1</v>
      </c>
      <c r="EP29" s="1">
        <f>SUM(Avr!AP29)</f>
        <v>1</v>
      </c>
      <c r="EQ29" s="1">
        <f t="shared" si="71"/>
        <v>1</v>
      </c>
      <c r="ER29" s="1">
        <f t="shared" si="72"/>
        <v>30</v>
      </c>
      <c r="ES29" s="1">
        <f>SUM(Avr!BE29)</f>
        <v>1</v>
      </c>
      <c r="ET29" s="1">
        <f>SUM(Avr!BR29)</f>
        <v>1</v>
      </c>
      <c r="EU29" s="1">
        <f t="shared" si="73"/>
        <v>1</v>
      </c>
      <c r="EV29" s="1">
        <f t="shared" si="74"/>
        <v>31</v>
      </c>
      <c r="EW29" s="1">
        <f>SUM(Avr!CG29)</f>
        <v>1</v>
      </c>
      <c r="EX29" s="1">
        <f>SUM(Avr!CT29)</f>
        <v>1</v>
      </c>
      <c r="EY29" s="1">
        <f t="shared" si="75"/>
        <v>1</v>
      </c>
      <c r="EZ29" s="5">
        <f t="shared" si="76"/>
        <v>32</v>
      </c>
      <c r="FA29" s="5">
        <f>SUM(Avr!DI29)</f>
        <v>0</v>
      </c>
      <c r="FB29" s="1">
        <f>SUM(Avr!DV29)</f>
        <v>0</v>
      </c>
      <c r="FC29" s="1">
        <f t="shared" si="77"/>
        <v>0</v>
      </c>
      <c r="FD29" s="21">
        <f t="shared" si="78"/>
        <v>32</v>
      </c>
      <c r="FE29" s="69">
        <f>SUM(Mai!B29)</f>
        <v>1</v>
      </c>
      <c r="FF29" s="1">
        <f>SUM(Mai!O29)</f>
        <v>1</v>
      </c>
      <c r="FG29" s="1">
        <f t="shared" si="79"/>
        <v>1</v>
      </c>
      <c r="FH29" s="1">
        <f t="shared" si="80"/>
        <v>33</v>
      </c>
      <c r="FI29" s="1">
        <f>SUM(Mai!AC29)</f>
        <v>1</v>
      </c>
      <c r="FJ29" s="1">
        <f>SUM(Mai!AP29)</f>
        <v>1</v>
      </c>
      <c r="FK29" s="1">
        <f t="shared" si="81"/>
        <v>1</v>
      </c>
      <c r="FL29" s="1">
        <f t="shared" si="82"/>
        <v>34</v>
      </c>
      <c r="FM29" s="1">
        <f>SUM(Mai!BE29)</f>
        <v>1</v>
      </c>
      <c r="FN29" s="1">
        <f>SUM(Mai!BR29)</f>
        <v>1</v>
      </c>
      <c r="FO29" s="1">
        <f t="shared" si="83"/>
        <v>1</v>
      </c>
      <c r="FP29" s="1">
        <f t="shared" si="84"/>
        <v>35</v>
      </c>
      <c r="FQ29" s="1">
        <f>SUM(Mai!CG29)</f>
        <v>1</v>
      </c>
      <c r="FR29" s="1">
        <f>SUM(Mai!CT29)</f>
        <v>1</v>
      </c>
      <c r="FS29" s="1">
        <f t="shared" si="85"/>
        <v>1</v>
      </c>
      <c r="FT29" s="1">
        <f t="shared" si="86"/>
        <v>36</v>
      </c>
      <c r="FU29" s="1">
        <f>SUM(Mai!DI29)</f>
        <v>0</v>
      </c>
      <c r="FV29" s="1">
        <f>SUM(Mai!DV29)</f>
        <v>0</v>
      </c>
      <c r="FW29" s="1">
        <f t="shared" si="87"/>
        <v>0</v>
      </c>
      <c r="FX29" s="69">
        <f t="shared" si="88"/>
        <v>36</v>
      </c>
      <c r="FY29" s="21">
        <f>SUM(Juin!B29)</f>
        <v>0</v>
      </c>
      <c r="FZ29" s="1">
        <f>SUM(Juin!O29)</f>
        <v>1</v>
      </c>
      <c r="GA29" s="1">
        <f t="shared" si="89"/>
        <v>1</v>
      </c>
      <c r="GB29" s="1">
        <f t="shared" si="90"/>
        <v>37</v>
      </c>
      <c r="GC29" s="1">
        <f>SUM(Juin!AC29)</f>
        <v>1</v>
      </c>
      <c r="GD29" s="1">
        <f>SUM(Juin!AP29)</f>
        <v>0</v>
      </c>
      <c r="GE29" s="1">
        <f t="shared" si="91"/>
        <v>1</v>
      </c>
      <c r="GF29" s="1">
        <f t="shared" si="92"/>
        <v>38</v>
      </c>
      <c r="GG29" s="1">
        <f>SUM(Juin!BE29)</f>
        <v>1</v>
      </c>
      <c r="GH29" s="1">
        <f>SUM(Juin!BR29)</f>
        <v>1</v>
      </c>
      <c r="GI29" s="1">
        <f t="shared" si="93"/>
        <v>1</v>
      </c>
      <c r="GJ29" s="1">
        <f t="shared" si="94"/>
        <v>39</v>
      </c>
      <c r="GK29" s="1">
        <f>SUM(Juin!CG29)</f>
        <v>1</v>
      </c>
      <c r="GL29" s="1">
        <f>SUM(Juin!CT29)</f>
        <v>0</v>
      </c>
      <c r="GM29" s="1">
        <f t="shared" si="95"/>
        <v>1</v>
      </c>
      <c r="GN29" s="5">
        <f t="shared" si="96"/>
        <v>40</v>
      </c>
      <c r="GO29" s="1">
        <f>SUM(Juin!DI29)</f>
        <v>0</v>
      </c>
      <c r="GP29" s="1">
        <f>SUM(Juin!DV29)</f>
        <v>0</v>
      </c>
      <c r="GQ29" s="1">
        <f t="shared" si="97"/>
        <v>0</v>
      </c>
      <c r="GR29" s="21">
        <f t="shared" si="98"/>
        <v>40</v>
      </c>
      <c r="GS29" s="29" t="str">
        <f>REPT(Sept!A29,1)</f>
        <v>GLORIES Olivier</v>
      </c>
    </row>
    <row r="30" spans="1:201">
      <c r="A30" s="1" t="str">
        <f>REPT(Sept!A30,1)</f>
        <v>GRANIER Gilbert</v>
      </c>
      <c r="B30" s="69">
        <f>SUM(Sept!B30)</f>
        <v>1</v>
      </c>
      <c r="C30" s="1">
        <f>SUM(Sept!O30)</f>
        <v>1</v>
      </c>
      <c r="D30" s="1">
        <f t="shared" si="1"/>
        <v>1</v>
      </c>
      <c r="E30" s="1">
        <f>SUM(Sept!AC30)</f>
        <v>1</v>
      </c>
      <c r="F30" s="1">
        <f>SUM(Sept!AP30)</f>
        <v>1</v>
      </c>
      <c r="G30" s="1">
        <f t="shared" si="2"/>
        <v>1</v>
      </c>
      <c r="H30" s="1">
        <f t="shared" si="3"/>
        <v>2</v>
      </c>
      <c r="I30" s="1">
        <f>SUM(Sept!BE30)</f>
        <v>1</v>
      </c>
      <c r="J30" s="1">
        <f>SUM(Sept!BR30)</f>
        <v>1</v>
      </c>
      <c r="K30" s="1">
        <f t="shared" si="4"/>
        <v>1</v>
      </c>
      <c r="L30" s="1">
        <f t="shared" si="5"/>
        <v>3</v>
      </c>
      <c r="M30" s="1">
        <f>SUM(Sept!CG30)</f>
        <v>1</v>
      </c>
      <c r="N30" s="1">
        <f>SUM(Sept!CT30)</f>
        <v>1</v>
      </c>
      <c r="O30" s="1">
        <f t="shared" si="6"/>
        <v>1</v>
      </c>
      <c r="P30" s="1">
        <f t="shared" si="7"/>
        <v>4</v>
      </c>
      <c r="Q30" s="1">
        <f>SUM(Sept!DI30)</f>
        <v>0</v>
      </c>
      <c r="R30" s="1">
        <f>SUM(Sept!DV30)</f>
        <v>0</v>
      </c>
      <c r="S30" s="1">
        <f t="shared" si="8"/>
        <v>0</v>
      </c>
      <c r="T30" s="69">
        <f t="shared" si="9"/>
        <v>4</v>
      </c>
      <c r="U30" s="21">
        <f>SUM(Oct!B30)</f>
        <v>1</v>
      </c>
      <c r="V30" s="1">
        <f>SUM(Oct!O30)</f>
        <v>1</v>
      </c>
      <c r="W30" s="1">
        <f t="shared" si="10"/>
        <v>1</v>
      </c>
      <c r="X30" s="1">
        <f t="shared" si="0"/>
        <v>5</v>
      </c>
      <c r="Y30" s="1">
        <f>SUM(Oct!AC30)</f>
        <v>0</v>
      </c>
      <c r="Z30" s="1">
        <f>SUM(Oct!AP30)</f>
        <v>1</v>
      </c>
      <c r="AA30" s="1">
        <f t="shared" si="11"/>
        <v>1</v>
      </c>
      <c r="AB30" s="1">
        <f t="shared" si="12"/>
        <v>6</v>
      </c>
      <c r="AC30" s="1">
        <f>SUM(Oct!BE30)</f>
        <v>1</v>
      </c>
      <c r="AD30" s="1">
        <f>SUM(Oct!BR30)</f>
        <v>1</v>
      </c>
      <c r="AE30" s="1">
        <f t="shared" si="13"/>
        <v>1</v>
      </c>
      <c r="AF30" s="1">
        <f t="shared" si="14"/>
        <v>7</v>
      </c>
      <c r="AG30" s="1">
        <f>SUM(Oct!CG30)</f>
        <v>1</v>
      </c>
      <c r="AH30" s="1">
        <f>SUM(Oct!CT30)</f>
        <v>0</v>
      </c>
      <c r="AI30" s="1">
        <f t="shared" si="15"/>
        <v>1</v>
      </c>
      <c r="AJ30" s="5">
        <f t="shared" si="16"/>
        <v>8</v>
      </c>
      <c r="AK30" s="5">
        <f>SUM(Oct!DI30)</f>
        <v>0</v>
      </c>
      <c r="AL30" s="5">
        <f>SUM(Oct!DV30)</f>
        <v>0</v>
      </c>
      <c r="AM30" s="1">
        <f t="shared" si="17"/>
        <v>0</v>
      </c>
      <c r="AN30" s="21">
        <f t="shared" si="18"/>
        <v>8</v>
      </c>
      <c r="AO30" s="69">
        <f>SUM(Nov!B30)</f>
        <v>1</v>
      </c>
      <c r="AP30" s="1">
        <f>SUM(Nov!O30)</f>
        <v>1</v>
      </c>
      <c r="AQ30" s="1">
        <f t="shared" si="19"/>
        <v>1</v>
      </c>
      <c r="AR30" s="1">
        <f t="shared" si="20"/>
        <v>9</v>
      </c>
      <c r="AS30" s="1">
        <f>SUM(Nov!AC30)</f>
        <v>1</v>
      </c>
      <c r="AT30" s="1">
        <f>SUM(Nov!AP30)</f>
        <v>1</v>
      </c>
      <c r="AU30" s="1">
        <f t="shared" si="21"/>
        <v>1</v>
      </c>
      <c r="AV30" s="1">
        <f t="shared" si="22"/>
        <v>10</v>
      </c>
      <c r="AW30" s="1">
        <f>SUM(Nov!BE30)</f>
        <v>1</v>
      </c>
      <c r="AX30" s="1">
        <f>SUM(Nov!BR30)</f>
        <v>1</v>
      </c>
      <c r="AY30" s="1">
        <f t="shared" si="23"/>
        <v>1</v>
      </c>
      <c r="AZ30" s="1">
        <f t="shared" si="24"/>
        <v>11</v>
      </c>
      <c r="BA30" s="1">
        <f>SUM(Nov!CG30)</f>
        <v>1</v>
      </c>
      <c r="BB30" s="1">
        <f>SUM(Nov!CT30)</f>
        <v>1</v>
      </c>
      <c r="BC30" s="1">
        <f t="shared" si="25"/>
        <v>1</v>
      </c>
      <c r="BD30" s="5">
        <f t="shared" si="26"/>
        <v>12</v>
      </c>
      <c r="BE30" s="5">
        <f>SUM(Nov!DI30)</f>
        <v>0</v>
      </c>
      <c r="BF30" s="5">
        <f>SUM(Nov!DV30)</f>
        <v>0</v>
      </c>
      <c r="BG30" s="1">
        <f t="shared" si="27"/>
        <v>0</v>
      </c>
      <c r="BH30" s="69">
        <f t="shared" si="28"/>
        <v>12</v>
      </c>
      <c r="BI30" s="21">
        <f>SUM(Dec!B30)</f>
        <v>1</v>
      </c>
      <c r="BJ30" s="1">
        <f>SUM(Dec!O30)</f>
        <v>1</v>
      </c>
      <c r="BK30" s="1">
        <f t="shared" si="29"/>
        <v>1</v>
      </c>
      <c r="BL30" s="1">
        <f t="shared" si="30"/>
        <v>13</v>
      </c>
      <c r="BM30" s="1">
        <f>SUM(Dec!AC30)</f>
        <v>1</v>
      </c>
      <c r="BN30" s="1">
        <f>SUM(Dec!AP30)</f>
        <v>1</v>
      </c>
      <c r="BO30" s="1">
        <f t="shared" si="31"/>
        <v>1</v>
      </c>
      <c r="BP30" s="1">
        <f t="shared" si="32"/>
        <v>14</v>
      </c>
      <c r="BQ30" s="1">
        <f>SUM(Dec!BE30)</f>
        <v>1</v>
      </c>
      <c r="BR30" s="1">
        <f>SUM(Dec!BR30)</f>
        <v>1</v>
      </c>
      <c r="BS30" s="1">
        <f t="shared" si="33"/>
        <v>1</v>
      </c>
      <c r="BT30" s="1">
        <f t="shared" si="34"/>
        <v>15</v>
      </c>
      <c r="BU30" s="1">
        <f>SUM(Dec!CG30)</f>
        <v>1</v>
      </c>
      <c r="BV30" s="1">
        <f>SUM(Dec!CT30)</f>
        <v>1</v>
      </c>
      <c r="BW30" s="1">
        <f t="shared" si="35"/>
        <v>1</v>
      </c>
      <c r="BX30" s="5">
        <f t="shared" si="36"/>
        <v>16</v>
      </c>
      <c r="BY30" s="1">
        <f>SUM(Dec!DI30)</f>
        <v>0</v>
      </c>
      <c r="BZ30" s="1">
        <f>SUM(Dec!DV30)</f>
        <v>0</v>
      </c>
      <c r="CA30" s="1">
        <f t="shared" si="37"/>
        <v>0</v>
      </c>
      <c r="CB30" s="21">
        <f t="shared" si="38"/>
        <v>16</v>
      </c>
      <c r="CC30" s="69">
        <f>SUM(Jan!B30)</f>
        <v>1</v>
      </c>
      <c r="CD30" s="1">
        <f>SUM(Jan!O30)</f>
        <v>0</v>
      </c>
      <c r="CE30" s="1">
        <f t="shared" si="39"/>
        <v>1</v>
      </c>
      <c r="CF30" s="1">
        <f t="shared" si="40"/>
        <v>17</v>
      </c>
      <c r="CG30" s="1">
        <f>SUM(Jan!AC30)</f>
        <v>1</v>
      </c>
      <c r="CH30" s="1">
        <f>SUM(Jan!AP30)</f>
        <v>1</v>
      </c>
      <c r="CI30" s="1">
        <f t="shared" si="41"/>
        <v>1</v>
      </c>
      <c r="CJ30" s="1">
        <f t="shared" si="42"/>
        <v>18</v>
      </c>
      <c r="CK30" s="1">
        <f>SUM(Jan!BE30)</f>
        <v>1</v>
      </c>
      <c r="CL30" s="1">
        <f>SUM(Jan!BR30)</f>
        <v>1</v>
      </c>
      <c r="CM30" s="1">
        <f t="shared" si="43"/>
        <v>1</v>
      </c>
      <c r="CN30" s="1">
        <f t="shared" si="44"/>
        <v>19</v>
      </c>
      <c r="CO30" s="1">
        <f>SUM(Jan!CG30)</f>
        <v>1</v>
      </c>
      <c r="CP30" s="1">
        <f>SUM(Jan!CT30)</f>
        <v>1</v>
      </c>
      <c r="CQ30" s="1">
        <f t="shared" si="45"/>
        <v>1</v>
      </c>
      <c r="CR30" s="5">
        <f t="shared" si="46"/>
        <v>20</v>
      </c>
      <c r="CS30" s="1">
        <f>SUM(Jan!DI30)</f>
        <v>0</v>
      </c>
      <c r="CT30" s="1">
        <f>SUM(Jan!DV30)</f>
        <v>0</v>
      </c>
      <c r="CU30" s="1">
        <f t="shared" si="47"/>
        <v>0</v>
      </c>
      <c r="CV30" s="69">
        <f t="shared" si="48"/>
        <v>20</v>
      </c>
      <c r="CW30" s="21">
        <f>SUM(Fev!B30)</f>
        <v>1</v>
      </c>
      <c r="CX30" s="1">
        <f>SUM(Fev!O30)</f>
        <v>1</v>
      </c>
      <c r="CY30" s="1">
        <f t="shared" si="49"/>
        <v>1</v>
      </c>
      <c r="CZ30" s="1">
        <f t="shared" si="50"/>
        <v>21</v>
      </c>
      <c r="DA30" s="1">
        <f>SUM(Fev!AC30)</f>
        <v>1</v>
      </c>
      <c r="DB30" s="1">
        <f>SUM(Fev!AP30)</f>
        <v>1</v>
      </c>
      <c r="DC30" s="1">
        <f t="shared" si="51"/>
        <v>1</v>
      </c>
      <c r="DD30" s="1">
        <f t="shared" si="52"/>
        <v>22</v>
      </c>
      <c r="DE30" s="1">
        <f>SUM(Fev!BE30)</f>
        <v>1</v>
      </c>
      <c r="DF30" s="1">
        <f>SUM(Fev!BR30)</f>
        <v>1</v>
      </c>
      <c r="DG30" s="1">
        <f t="shared" si="53"/>
        <v>1</v>
      </c>
      <c r="DH30" s="1">
        <f t="shared" si="54"/>
        <v>23</v>
      </c>
      <c r="DI30" s="1">
        <f>SUM(Fev!CG30)</f>
        <v>1</v>
      </c>
      <c r="DJ30" s="1">
        <f>SUM(Fev!CT30)</f>
        <v>1</v>
      </c>
      <c r="DK30" s="1">
        <f t="shared" si="55"/>
        <v>1</v>
      </c>
      <c r="DL30" s="1">
        <f t="shared" si="56"/>
        <v>24</v>
      </c>
      <c r="DM30" s="1">
        <f>SUM(Fev!DI30)</f>
        <v>0</v>
      </c>
      <c r="DN30" s="1">
        <f>SUM(Fev!DV30)</f>
        <v>0</v>
      </c>
      <c r="DO30" s="1">
        <f t="shared" si="57"/>
        <v>0</v>
      </c>
      <c r="DP30" s="21">
        <f t="shared" si="58"/>
        <v>24</v>
      </c>
      <c r="DQ30" s="69">
        <f>SUM(Mars!B30)</f>
        <v>1</v>
      </c>
      <c r="DR30" s="1">
        <f>SUM(Mars!O30)</f>
        <v>1</v>
      </c>
      <c r="DS30" s="1">
        <f t="shared" si="59"/>
        <v>1</v>
      </c>
      <c r="DT30" s="1">
        <f t="shared" si="60"/>
        <v>25</v>
      </c>
      <c r="DU30" s="1">
        <f>SUM(Mars!AC30)</f>
        <v>1</v>
      </c>
      <c r="DV30" s="1">
        <f>SUM(Mars!AP30)</f>
        <v>1</v>
      </c>
      <c r="DW30" s="1">
        <f t="shared" si="61"/>
        <v>1</v>
      </c>
      <c r="DX30" s="1">
        <f t="shared" si="62"/>
        <v>26</v>
      </c>
      <c r="DY30" s="1">
        <f>SUM(Mars!BE30)</f>
        <v>1</v>
      </c>
      <c r="DZ30" s="1">
        <f>SUM(Mars!BR30)</f>
        <v>0</v>
      </c>
      <c r="EA30" s="1">
        <f t="shared" si="63"/>
        <v>1</v>
      </c>
      <c r="EB30" s="1">
        <f t="shared" si="64"/>
        <v>27</v>
      </c>
      <c r="EC30" s="1">
        <f>SUM(Mars!CG30)</f>
        <v>1</v>
      </c>
      <c r="ED30" s="1">
        <f>SUM(Mars!CT30)</f>
        <v>1</v>
      </c>
      <c r="EE30" s="1">
        <f t="shared" si="65"/>
        <v>1</v>
      </c>
      <c r="EF30" s="1">
        <f t="shared" si="66"/>
        <v>28</v>
      </c>
      <c r="EG30" s="1">
        <f>SUM(Mars!DI30)</f>
        <v>0</v>
      </c>
      <c r="EH30" s="1">
        <f>SUM(Mars!DV30)</f>
        <v>0</v>
      </c>
      <c r="EI30" s="1">
        <f t="shared" si="67"/>
        <v>0</v>
      </c>
      <c r="EJ30" s="69">
        <f t="shared" si="68"/>
        <v>28</v>
      </c>
      <c r="EK30" s="21">
        <f>SUM(Avr!B30)</f>
        <v>1</v>
      </c>
      <c r="EL30" s="1">
        <f>SUM(Avr!O30)</f>
        <v>1</v>
      </c>
      <c r="EM30" s="1">
        <f t="shared" si="69"/>
        <v>1</v>
      </c>
      <c r="EN30" s="1">
        <f t="shared" si="70"/>
        <v>29</v>
      </c>
      <c r="EO30" s="1">
        <f>SUM(Avr!AC30)</f>
        <v>1</v>
      </c>
      <c r="EP30" s="1">
        <f>SUM(Avr!AP30)</f>
        <v>1</v>
      </c>
      <c r="EQ30" s="1">
        <f t="shared" si="71"/>
        <v>1</v>
      </c>
      <c r="ER30" s="1">
        <f t="shared" si="72"/>
        <v>30</v>
      </c>
      <c r="ES30" s="1">
        <f>SUM(Avr!BE30)</f>
        <v>1</v>
      </c>
      <c r="ET30" s="1">
        <f>SUM(Avr!BR30)</f>
        <v>1</v>
      </c>
      <c r="EU30" s="1">
        <f t="shared" si="73"/>
        <v>1</v>
      </c>
      <c r="EV30" s="1">
        <f t="shared" si="74"/>
        <v>31</v>
      </c>
      <c r="EW30" s="1">
        <f>SUM(Avr!CG30)</f>
        <v>1</v>
      </c>
      <c r="EX30" s="1">
        <f>SUM(Avr!CT30)</f>
        <v>1</v>
      </c>
      <c r="EY30" s="1">
        <f t="shared" si="75"/>
        <v>1</v>
      </c>
      <c r="EZ30" s="5">
        <f t="shared" si="76"/>
        <v>32</v>
      </c>
      <c r="FA30" s="5">
        <f>SUM(Avr!DI30)</f>
        <v>0</v>
      </c>
      <c r="FB30" s="1">
        <f>SUM(Avr!DV30)</f>
        <v>0</v>
      </c>
      <c r="FC30" s="1">
        <f t="shared" si="77"/>
        <v>0</v>
      </c>
      <c r="FD30" s="21">
        <f t="shared" si="78"/>
        <v>32</v>
      </c>
      <c r="FE30" s="69">
        <f>SUM(Mai!B30)</f>
        <v>1</v>
      </c>
      <c r="FF30" s="1">
        <f>SUM(Mai!O30)</f>
        <v>1</v>
      </c>
      <c r="FG30" s="1">
        <f t="shared" si="79"/>
        <v>1</v>
      </c>
      <c r="FH30" s="1">
        <f t="shared" si="80"/>
        <v>33</v>
      </c>
      <c r="FI30" s="1">
        <f>SUM(Mai!AC30)</f>
        <v>1</v>
      </c>
      <c r="FJ30" s="1">
        <f>SUM(Mai!AP30)</f>
        <v>1</v>
      </c>
      <c r="FK30" s="1">
        <f t="shared" si="81"/>
        <v>1</v>
      </c>
      <c r="FL30" s="1">
        <f t="shared" si="82"/>
        <v>34</v>
      </c>
      <c r="FM30" s="1">
        <f>SUM(Mai!BE30)</f>
        <v>1</v>
      </c>
      <c r="FN30" s="1">
        <f>SUM(Mai!BR30)</f>
        <v>1</v>
      </c>
      <c r="FO30" s="1">
        <f t="shared" si="83"/>
        <v>1</v>
      </c>
      <c r="FP30" s="1">
        <f t="shared" si="84"/>
        <v>35</v>
      </c>
      <c r="FQ30" s="1">
        <f>SUM(Mai!CG30)</f>
        <v>1</v>
      </c>
      <c r="FR30" s="1">
        <f>SUM(Mai!CT30)</f>
        <v>1</v>
      </c>
      <c r="FS30" s="1">
        <f t="shared" si="85"/>
        <v>1</v>
      </c>
      <c r="FT30" s="1">
        <f t="shared" si="86"/>
        <v>36</v>
      </c>
      <c r="FU30" s="1">
        <f>SUM(Mai!DI30)</f>
        <v>0</v>
      </c>
      <c r="FV30" s="1">
        <f>SUM(Mai!DV30)</f>
        <v>0</v>
      </c>
      <c r="FW30" s="1">
        <f t="shared" si="87"/>
        <v>0</v>
      </c>
      <c r="FX30" s="69">
        <f t="shared" si="88"/>
        <v>36</v>
      </c>
      <c r="FY30" s="21">
        <f>SUM(Juin!B30)</f>
        <v>1</v>
      </c>
      <c r="FZ30" s="1">
        <f>SUM(Juin!O30)</f>
        <v>1</v>
      </c>
      <c r="GA30" s="1">
        <f t="shared" si="89"/>
        <v>1</v>
      </c>
      <c r="GB30" s="1">
        <f t="shared" si="90"/>
        <v>37</v>
      </c>
      <c r="GC30" s="1">
        <f>SUM(Juin!AC30)</f>
        <v>1</v>
      </c>
      <c r="GD30" s="1">
        <f>SUM(Juin!AP30)</f>
        <v>1</v>
      </c>
      <c r="GE30" s="1">
        <f t="shared" si="91"/>
        <v>1</v>
      </c>
      <c r="GF30" s="1">
        <f t="shared" si="92"/>
        <v>38</v>
      </c>
      <c r="GG30" s="1">
        <f>SUM(Juin!BE30)</f>
        <v>1</v>
      </c>
      <c r="GH30" s="1">
        <f>SUM(Juin!BR30)</f>
        <v>1</v>
      </c>
      <c r="GI30" s="1">
        <f t="shared" si="93"/>
        <v>1</v>
      </c>
      <c r="GJ30" s="1">
        <f t="shared" si="94"/>
        <v>39</v>
      </c>
      <c r="GK30" s="1">
        <f>SUM(Juin!CG30)</f>
        <v>1</v>
      </c>
      <c r="GL30" s="1">
        <f>SUM(Juin!CT30)</f>
        <v>1</v>
      </c>
      <c r="GM30" s="1">
        <f t="shared" si="95"/>
        <v>1</v>
      </c>
      <c r="GN30" s="5">
        <f t="shared" si="96"/>
        <v>40</v>
      </c>
      <c r="GO30" s="1">
        <f>SUM(Juin!DI30)</f>
        <v>0</v>
      </c>
      <c r="GP30" s="1">
        <f>SUM(Juin!DV30)</f>
        <v>0</v>
      </c>
      <c r="GQ30" s="1">
        <f t="shared" si="97"/>
        <v>0</v>
      </c>
      <c r="GR30" s="21">
        <f t="shared" si="98"/>
        <v>40</v>
      </c>
      <c r="GS30" s="29" t="str">
        <f>REPT(Sept!A30,1)</f>
        <v>GRANIER Gilbert</v>
      </c>
    </row>
    <row r="31" spans="1:201">
      <c r="A31" s="1" t="str">
        <f>REPT(Sept!A31,1)</f>
        <v>GRAU Mireille</v>
      </c>
      <c r="B31" s="69">
        <f>SUM(Sept!B31)</f>
        <v>1</v>
      </c>
      <c r="C31" s="1">
        <f>SUM(Sept!O31)</f>
        <v>0</v>
      </c>
      <c r="D31" s="1">
        <f t="shared" si="1"/>
        <v>1</v>
      </c>
      <c r="E31" s="1">
        <f>SUM(Sept!AC31)</f>
        <v>0</v>
      </c>
      <c r="F31" s="1">
        <f>SUM(Sept!AP31)</f>
        <v>0</v>
      </c>
      <c r="G31" s="1">
        <f t="shared" si="2"/>
        <v>0</v>
      </c>
      <c r="H31" s="1">
        <f t="shared" si="3"/>
        <v>1</v>
      </c>
      <c r="I31" s="1">
        <f>SUM(Sept!BE31)</f>
        <v>1</v>
      </c>
      <c r="J31" s="1">
        <f>SUM(Sept!BR31)</f>
        <v>1</v>
      </c>
      <c r="K31" s="1">
        <f t="shared" si="4"/>
        <v>1</v>
      </c>
      <c r="L31" s="1">
        <f t="shared" si="5"/>
        <v>2</v>
      </c>
      <c r="M31" s="1">
        <f>SUM(Sept!CG31)</f>
        <v>1</v>
      </c>
      <c r="N31" s="1">
        <f>SUM(Sept!CT31)</f>
        <v>1</v>
      </c>
      <c r="O31" s="1">
        <f t="shared" si="6"/>
        <v>1</v>
      </c>
      <c r="P31" s="1">
        <f t="shared" si="7"/>
        <v>3</v>
      </c>
      <c r="Q31" s="1">
        <f>SUM(Sept!DI31)</f>
        <v>0</v>
      </c>
      <c r="R31" s="1">
        <f>SUM(Sept!DV31)</f>
        <v>0</v>
      </c>
      <c r="S31" s="1">
        <f t="shared" si="8"/>
        <v>0</v>
      </c>
      <c r="T31" s="69">
        <f t="shared" si="9"/>
        <v>3</v>
      </c>
      <c r="U31" s="21">
        <f>SUM(Oct!B31)</f>
        <v>1</v>
      </c>
      <c r="V31" s="1">
        <f>SUM(Oct!O31)</f>
        <v>0</v>
      </c>
      <c r="W31" s="1">
        <f t="shared" si="10"/>
        <v>1</v>
      </c>
      <c r="X31" s="1">
        <f t="shared" si="0"/>
        <v>4</v>
      </c>
      <c r="Y31" s="1">
        <f>SUM(Oct!AC31)</f>
        <v>1</v>
      </c>
      <c r="Z31" s="1">
        <f>SUM(Oct!AP31)</f>
        <v>1</v>
      </c>
      <c r="AA31" s="1">
        <f t="shared" si="11"/>
        <v>1</v>
      </c>
      <c r="AB31" s="1">
        <f t="shared" si="12"/>
        <v>5</v>
      </c>
      <c r="AC31" s="1">
        <f>SUM(Oct!BE31)</f>
        <v>1</v>
      </c>
      <c r="AD31" s="1">
        <f>SUM(Oct!BR31)</f>
        <v>1</v>
      </c>
      <c r="AE31" s="1">
        <f t="shared" si="13"/>
        <v>1</v>
      </c>
      <c r="AF31" s="1">
        <f t="shared" si="14"/>
        <v>6</v>
      </c>
      <c r="AG31" s="1">
        <f>SUM(Oct!CG31)</f>
        <v>1</v>
      </c>
      <c r="AH31" s="1">
        <f>SUM(Oct!CT31)</f>
        <v>1</v>
      </c>
      <c r="AI31" s="1">
        <f t="shared" si="15"/>
        <v>1</v>
      </c>
      <c r="AJ31" s="5">
        <f t="shared" si="16"/>
        <v>7</v>
      </c>
      <c r="AK31" s="5">
        <f>SUM(Oct!DI31)</f>
        <v>0</v>
      </c>
      <c r="AL31" s="5">
        <f>SUM(Oct!DV31)</f>
        <v>0</v>
      </c>
      <c r="AM31" s="1">
        <f t="shared" si="17"/>
        <v>0</v>
      </c>
      <c r="AN31" s="21">
        <f t="shared" si="18"/>
        <v>7</v>
      </c>
      <c r="AO31" s="69">
        <f>SUM(Nov!B31)</f>
        <v>1</v>
      </c>
      <c r="AP31" s="1">
        <f>SUM(Nov!O31)</f>
        <v>1</v>
      </c>
      <c r="AQ31" s="1">
        <f t="shared" si="19"/>
        <v>1</v>
      </c>
      <c r="AR31" s="1">
        <f t="shared" si="20"/>
        <v>8</v>
      </c>
      <c r="AS31" s="1">
        <f>SUM(Nov!AC31)</f>
        <v>1</v>
      </c>
      <c r="AT31" s="1">
        <f>SUM(Nov!AP31)</f>
        <v>1</v>
      </c>
      <c r="AU31" s="1">
        <f t="shared" si="21"/>
        <v>1</v>
      </c>
      <c r="AV31" s="1">
        <f t="shared" si="22"/>
        <v>9</v>
      </c>
      <c r="AW31" s="1">
        <f>SUM(Nov!BE31)</f>
        <v>1</v>
      </c>
      <c r="AX31" s="1">
        <f>SUM(Nov!BR31)</f>
        <v>1</v>
      </c>
      <c r="AY31" s="1">
        <f t="shared" si="23"/>
        <v>1</v>
      </c>
      <c r="AZ31" s="1">
        <f t="shared" si="24"/>
        <v>10</v>
      </c>
      <c r="BA31" s="1">
        <f>SUM(Nov!CG31)</f>
        <v>1</v>
      </c>
      <c r="BB31" s="1">
        <f>SUM(Nov!CT31)</f>
        <v>1</v>
      </c>
      <c r="BC31" s="1">
        <f t="shared" si="25"/>
        <v>1</v>
      </c>
      <c r="BD31" s="5">
        <f t="shared" si="26"/>
        <v>11</v>
      </c>
      <c r="BE31" s="5">
        <f>SUM(Nov!DI31)</f>
        <v>0</v>
      </c>
      <c r="BF31" s="5">
        <f>SUM(Nov!DV31)</f>
        <v>0</v>
      </c>
      <c r="BG31" s="1">
        <f t="shared" si="27"/>
        <v>0</v>
      </c>
      <c r="BH31" s="69">
        <f t="shared" si="28"/>
        <v>11</v>
      </c>
      <c r="BI31" s="21">
        <f>SUM(Dec!B31)</f>
        <v>1</v>
      </c>
      <c r="BJ31" s="1">
        <f>SUM(Dec!O31)</f>
        <v>1</v>
      </c>
      <c r="BK31" s="1">
        <f t="shared" si="29"/>
        <v>1</v>
      </c>
      <c r="BL31" s="1">
        <f t="shared" si="30"/>
        <v>12</v>
      </c>
      <c r="BM31" s="1">
        <f>SUM(Dec!AC31)</f>
        <v>1</v>
      </c>
      <c r="BN31" s="1">
        <f>SUM(Dec!AP31)</f>
        <v>1</v>
      </c>
      <c r="BO31" s="1">
        <f t="shared" si="31"/>
        <v>1</v>
      </c>
      <c r="BP31" s="1">
        <f t="shared" si="32"/>
        <v>13</v>
      </c>
      <c r="BQ31" s="1">
        <f>SUM(Dec!BE31)</f>
        <v>1</v>
      </c>
      <c r="BR31" s="1">
        <f>SUM(Dec!BR31)</f>
        <v>1</v>
      </c>
      <c r="BS31" s="1">
        <f t="shared" si="33"/>
        <v>1</v>
      </c>
      <c r="BT31" s="1">
        <f t="shared" si="34"/>
        <v>14</v>
      </c>
      <c r="BU31" s="1">
        <f>SUM(Dec!CG31)</f>
        <v>1</v>
      </c>
      <c r="BV31" s="1">
        <f>SUM(Dec!CT31)</f>
        <v>1</v>
      </c>
      <c r="BW31" s="1">
        <f t="shared" si="35"/>
        <v>1</v>
      </c>
      <c r="BX31" s="5">
        <f t="shared" si="36"/>
        <v>15</v>
      </c>
      <c r="BY31" s="1">
        <f>SUM(Dec!DI31)</f>
        <v>0</v>
      </c>
      <c r="BZ31" s="1">
        <f>SUM(Dec!DV31)</f>
        <v>0</v>
      </c>
      <c r="CA31" s="1">
        <f t="shared" si="37"/>
        <v>0</v>
      </c>
      <c r="CB31" s="21">
        <f t="shared" si="38"/>
        <v>15</v>
      </c>
      <c r="CC31" s="69">
        <f>SUM(Jan!B31)</f>
        <v>1</v>
      </c>
      <c r="CD31" s="1">
        <f>SUM(Jan!O31)</f>
        <v>0</v>
      </c>
      <c r="CE31" s="1">
        <f t="shared" si="39"/>
        <v>1</v>
      </c>
      <c r="CF31" s="1">
        <f t="shared" si="40"/>
        <v>16</v>
      </c>
      <c r="CG31" s="1">
        <f>SUM(Jan!AC31)</f>
        <v>1</v>
      </c>
      <c r="CH31" s="1">
        <f>SUM(Jan!AP31)</f>
        <v>1</v>
      </c>
      <c r="CI31" s="1">
        <f t="shared" si="41"/>
        <v>1</v>
      </c>
      <c r="CJ31" s="1">
        <f t="shared" si="42"/>
        <v>17</v>
      </c>
      <c r="CK31" s="1">
        <f>SUM(Jan!BE31)</f>
        <v>1</v>
      </c>
      <c r="CL31" s="1">
        <f>SUM(Jan!BR31)</f>
        <v>1</v>
      </c>
      <c r="CM31" s="1">
        <f t="shared" si="43"/>
        <v>1</v>
      </c>
      <c r="CN31" s="1">
        <f t="shared" si="44"/>
        <v>18</v>
      </c>
      <c r="CO31" s="1">
        <f>SUM(Jan!CG31)</f>
        <v>1</v>
      </c>
      <c r="CP31" s="1">
        <f>SUM(Jan!CT31)</f>
        <v>1</v>
      </c>
      <c r="CQ31" s="1">
        <f t="shared" si="45"/>
        <v>1</v>
      </c>
      <c r="CR31" s="5">
        <f t="shared" si="46"/>
        <v>19</v>
      </c>
      <c r="CS31" s="1">
        <f>SUM(Jan!DI31)</f>
        <v>0</v>
      </c>
      <c r="CT31" s="1">
        <f>SUM(Jan!DV31)</f>
        <v>0</v>
      </c>
      <c r="CU31" s="1">
        <f t="shared" si="47"/>
        <v>0</v>
      </c>
      <c r="CV31" s="69">
        <f t="shared" si="48"/>
        <v>19</v>
      </c>
      <c r="CW31" s="21">
        <f>SUM(Fev!B31)</f>
        <v>1</v>
      </c>
      <c r="CX31" s="1">
        <f>SUM(Fev!O31)</f>
        <v>1</v>
      </c>
      <c r="CY31" s="1">
        <f t="shared" si="49"/>
        <v>1</v>
      </c>
      <c r="CZ31" s="1">
        <f t="shared" si="50"/>
        <v>20</v>
      </c>
      <c r="DA31" s="1">
        <f>SUM(Fev!AC31)</f>
        <v>1</v>
      </c>
      <c r="DB31" s="1">
        <f>SUM(Fev!AP31)</f>
        <v>1</v>
      </c>
      <c r="DC31" s="1">
        <f t="shared" si="51"/>
        <v>1</v>
      </c>
      <c r="DD31" s="1">
        <f t="shared" si="52"/>
        <v>21</v>
      </c>
      <c r="DE31" s="1">
        <f>SUM(Fev!BE31)</f>
        <v>1</v>
      </c>
      <c r="DF31" s="1">
        <f>SUM(Fev!BR31)</f>
        <v>1</v>
      </c>
      <c r="DG31" s="1">
        <f t="shared" si="53"/>
        <v>1</v>
      </c>
      <c r="DH31" s="1">
        <f t="shared" si="54"/>
        <v>22</v>
      </c>
      <c r="DI31" s="1">
        <f>SUM(Fev!CG31)</f>
        <v>1</v>
      </c>
      <c r="DJ31" s="1">
        <f>SUM(Fev!CT31)</f>
        <v>1</v>
      </c>
      <c r="DK31" s="1">
        <f t="shared" si="55"/>
        <v>1</v>
      </c>
      <c r="DL31" s="1">
        <f t="shared" si="56"/>
        <v>23</v>
      </c>
      <c r="DM31" s="1">
        <f>SUM(Fev!DI31)</f>
        <v>0</v>
      </c>
      <c r="DN31" s="1">
        <f>SUM(Fev!DV31)</f>
        <v>0</v>
      </c>
      <c r="DO31" s="1">
        <f t="shared" si="57"/>
        <v>0</v>
      </c>
      <c r="DP31" s="21">
        <f t="shared" si="58"/>
        <v>23</v>
      </c>
      <c r="DQ31" s="69">
        <f>SUM(Mars!B31)</f>
        <v>1</v>
      </c>
      <c r="DR31" s="1">
        <f>SUM(Mars!O31)</f>
        <v>1</v>
      </c>
      <c r="DS31" s="1">
        <f t="shared" si="59"/>
        <v>1</v>
      </c>
      <c r="DT31" s="1">
        <f t="shared" si="60"/>
        <v>24</v>
      </c>
      <c r="DU31" s="1">
        <f>SUM(Mars!AC31)</f>
        <v>1</v>
      </c>
      <c r="DV31" s="1">
        <f>SUM(Mars!AP31)</f>
        <v>1</v>
      </c>
      <c r="DW31" s="1">
        <f t="shared" si="61"/>
        <v>1</v>
      </c>
      <c r="DX31" s="1">
        <f t="shared" si="62"/>
        <v>25</v>
      </c>
      <c r="DY31" s="1">
        <f>SUM(Mars!BE31)</f>
        <v>1</v>
      </c>
      <c r="DZ31" s="1">
        <f>SUM(Mars!BR31)</f>
        <v>0</v>
      </c>
      <c r="EA31" s="1">
        <f t="shared" si="63"/>
        <v>1</v>
      </c>
      <c r="EB31" s="1">
        <f t="shared" si="64"/>
        <v>26</v>
      </c>
      <c r="EC31" s="1">
        <f>SUM(Mars!CG31)</f>
        <v>1</v>
      </c>
      <c r="ED31" s="1">
        <f>SUM(Mars!CT31)</f>
        <v>0</v>
      </c>
      <c r="EE31" s="1">
        <f t="shared" si="65"/>
        <v>1</v>
      </c>
      <c r="EF31" s="1">
        <f t="shared" si="66"/>
        <v>27</v>
      </c>
      <c r="EG31" s="1">
        <f>SUM(Mars!DI31)</f>
        <v>0</v>
      </c>
      <c r="EH31" s="1">
        <f>SUM(Mars!DV31)</f>
        <v>0</v>
      </c>
      <c r="EI31" s="1">
        <f t="shared" si="67"/>
        <v>0</v>
      </c>
      <c r="EJ31" s="69">
        <f t="shared" si="68"/>
        <v>27</v>
      </c>
      <c r="EK31" s="21">
        <f>SUM(Avr!B31)</f>
        <v>1</v>
      </c>
      <c r="EL31" s="1">
        <f>SUM(Avr!O31)</f>
        <v>1</v>
      </c>
      <c r="EM31" s="1">
        <f t="shared" si="69"/>
        <v>1</v>
      </c>
      <c r="EN31" s="1">
        <f t="shared" si="70"/>
        <v>28</v>
      </c>
      <c r="EO31" s="1">
        <f>SUM(Avr!AC31)</f>
        <v>1</v>
      </c>
      <c r="EP31" s="1">
        <f>SUM(Avr!AP31)</f>
        <v>0</v>
      </c>
      <c r="EQ31" s="1">
        <f t="shared" si="71"/>
        <v>1</v>
      </c>
      <c r="ER31" s="1">
        <f t="shared" si="72"/>
        <v>29</v>
      </c>
      <c r="ES31" s="1">
        <f>SUM(Avr!BE31)</f>
        <v>1</v>
      </c>
      <c r="ET31" s="1">
        <f>SUM(Avr!BR31)</f>
        <v>1</v>
      </c>
      <c r="EU31" s="1">
        <f t="shared" si="73"/>
        <v>1</v>
      </c>
      <c r="EV31" s="1">
        <f t="shared" si="74"/>
        <v>30</v>
      </c>
      <c r="EW31" s="1">
        <f>SUM(Avr!CG31)</f>
        <v>1</v>
      </c>
      <c r="EX31" s="1">
        <f>SUM(Avr!CT31)</f>
        <v>1</v>
      </c>
      <c r="EY31" s="1">
        <f t="shared" si="75"/>
        <v>1</v>
      </c>
      <c r="EZ31" s="5">
        <f t="shared" si="76"/>
        <v>31</v>
      </c>
      <c r="FA31" s="5">
        <f>SUM(Avr!DI31)</f>
        <v>0</v>
      </c>
      <c r="FB31" s="1">
        <f>SUM(Avr!DV31)</f>
        <v>0</v>
      </c>
      <c r="FC31" s="1">
        <f t="shared" si="77"/>
        <v>0</v>
      </c>
      <c r="FD31" s="21">
        <f t="shared" si="78"/>
        <v>31</v>
      </c>
      <c r="FE31" s="69">
        <f>SUM(Mai!B31)</f>
        <v>1</v>
      </c>
      <c r="FF31" s="1">
        <f>SUM(Mai!O31)</f>
        <v>1</v>
      </c>
      <c r="FG31" s="1">
        <f t="shared" si="79"/>
        <v>1</v>
      </c>
      <c r="FH31" s="1">
        <f t="shared" si="80"/>
        <v>32</v>
      </c>
      <c r="FI31" s="1">
        <f>SUM(Mai!AC31)</f>
        <v>1</v>
      </c>
      <c r="FJ31" s="1">
        <f>SUM(Mai!AP31)</f>
        <v>1</v>
      </c>
      <c r="FK31" s="1">
        <f t="shared" si="81"/>
        <v>1</v>
      </c>
      <c r="FL31" s="1">
        <f t="shared" si="82"/>
        <v>33</v>
      </c>
      <c r="FM31" s="1">
        <f>SUM(Mai!BE31)</f>
        <v>1</v>
      </c>
      <c r="FN31" s="1">
        <f>SUM(Mai!BR31)</f>
        <v>1</v>
      </c>
      <c r="FO31" s="1">
        <f t="shared" si="83"/>
        <v>1</v>
      </c>
      <c r="FP31" s="1">
        <f t="shared" si="84"/>
        <v>34</v>
      </c>
      <c r="FQ31" s="1">
        <f>SUM(Mai!CG31)</f>
        <v>1</v>
      </c>
      <c r="FR31" s="1">
        <f>SUM(Mai!CT31)</f>
        <v>1</v>
      </c>
      <c r="FS31" s="1">
        <f t="shared" si="85"/>
        <v>1</v>
      </c>
      <c r="FT31" s="1">
        <f t="shared" si="86"/>
        <v>35</v>
      </c>
      <c r="FU31" s="1">
        <f>SUM(Mai!DI31)</f>
        <v>0</v>
      </c>
      <c r="FV31" s="1">
        <f>SUM(Mai!DV31)</f>
        <v>0</v>
      </c>
      <c r="FW31" s="1">
        <f t="shared" si="87"/>
        <v>0</v>
      </c>
      <c r="FX31" s="69">
        <f t="shared" si="88"/>
        <v>35</v>
      </c>
      <c r="FY31" s="21">
        <f>SUM(Juin!B31)</f>
        <v>1</v>
      </c>
      <c r="FZ31" s="1">
        <f>SUM(Juin!O31)</f>
        <v>1</v>
      </c>
      <c r="GA31" s="1">
        <f t="shared" si="89"/>
        <v>1</v>
      </c>
      <c r="GB31" s="1">
        <f t="shared" si="90"/>
        <v>36</v>
      </c>
      <c r="GC31" s="1">
        <f>SUM(Juin!AC31)</f>
        <v>1</v>
      </c>
      <c r="GD31" s="1">
        <f>SUM(Juin!AP31)</f>
        <v>1</v>
      </c>
      <c r="GE31" s="1">
        <f t="shared" si="91"/>
        <v>1</v>
      </c>
      <c r="GF31" s="1">
        <f t="shared" si="92"/>
        <v>37</v>
      </c>
      <c r="GG31" s="1">
        <f>SUM(Juin!BE31)</f>
        <v>1</v>
      </c>
      <c r="GH31" s="1">
        <f>SUM(Juin!BR31)</f>
        <v>1</v>
      </c>
      <c r="GI31" s="1">
        <f t="shared" si="93"/>
        <v>1</v>
      </c>
      <c r="GJ31" s="1">
        <f t="shared" si="94"/>
        <v>38</v>
      </c>
      <c r="GK31" s="1">
        <f>SUM(Juin!CG31)</f>
        <v>1</v>
      </c>
      <c r="GL31" s="1">
        <f>SUM(Juin!CT31)</f>
        <v>1</v>
      </c>
      <c r="GM31" s="1">
        <f t="shared" si="95"/>
        <v>1</v>
      </c>
      <c r="GN31" s="5">
        <f t="shared" si="96"/>
        <v>39</v>
      </c>
      <c r="GO31" s="1">
        <f>SUM(Juin!DI31)</f>
        <v>0</v>
      </c>
      <c r="GP31" s="1">
        <f>SUM(Juin!DV31)</f>
        <v>0</v>
      </c>
      <c r="GQ31" s="1">
        <f t="shared" si="97"/>
        <v>0</v>
      </c>
      <c r="GR31" s="21">
        <f t="shared" si="98"/>
        <v>39</v>
      </c>
      <c r="GS31" s="29" t="str">
        <f>REPT(Sept!A31,1)</f>
        <v>GRAU Mireille</v>
      </c>
    </row>
    <row r="32" spans="1:201">
      <c r="A32" s="1" t="str">
        <f>REPT(Sept!A32,1)</f>
        <v>GULLO Nicolas</v>
      </c>
      <c r="B32" s="69">
        <f>SUM(Sept!B32)</f>
        <v>0</v>
      </c>
      <c r="C32" s="1">
        <f>SUM(Sept!O32)</f>
        <v>0</v>
      </c>
      <c r="D32" s="1">
        <f t="shared" si="1"/>
        <v>0</v>
      </c>
      <c r="E32" s="1">
        <f>SUM(Sept!AC32)</f>
        <v>0</v>
      </c>
      <c r="F32" s="1">
        <f>SUM(Sept!AP32)</f>
        <v>0</v>
      </c>
      <c r="G32" s="1">
        <f t="shared" si="2"/>
        <v>0</v>
      </c>
      <c r="H32" s="1">
        <f t="shared" si="3"/>
        <v>0</v>
      </c>
      <c r="I32" s="1">
        <f>SUM(Sept!BE32)</f>
        <v>1</v>
      </c>
      <c r="J32" s="1">
        <f>SUM(Sept!BR32)</f>
        <v>0</v>
      </c>
      <c r="K32" s="1">
        <f t="shared" si="4"/>
        <v>1</v>
      </c>
      <c r="L32" s="1">
        <f t="shared" si="5"/>
        <v>1</v>
      </c>
      <c r="M32" s="1">
        <f>SUM(Sept!CG32)</f>
        <v>0</v>
      </c>
      <c r="N32" s="1">
        <f>SUM(Sept!CT32)</f>
        <v>0</v>
      </c>
      <c r="O32" s="1">
        <f t="shared" si="6"/>
        <v>0</v>
      </c>
      <c r="P32" s="1">
        <f t="shared" si="7"/>
        <v>1</v>
      </c>
      <c r="Q32" s="1">
        <f>SUM(Sept!DI32)</f>
        <v>0</v>
      </c>
      <c r="R32" s="1">
        <f>SUM(Sept!DV32)</f>
        <v>0</v>
      </c>
      <c r="S32" s="1">
        <f t="shared" si="8"/>
        <v>0</v>
      </c>
      <c r="T32" s="69">
        <f t="shared" si="9"/>
        <v>1</v>
      </c>
      <c r="U32" s="21">
        <f>SUM(Oct!B32)</f>
        <v>1</v>
      </c>
      <c r="V32" s="1">
        <f>SUM(Oct!O32)</f>
        <v>0</v>
      </c>
      <c r="W32" s="1">
        <f t="shared" si="10"/>
        <v>1</v>
      </c>
      <c r="X32" s="1">
        <f t="shared" si="0"/>
        <v>2</v>
      </c>
      <c r="Y32" s="1">
        <f>SUM(Oct!AC32)</f>
        <v>0</v>
      </c>
      <c r="Z32" s="1">
        <f>SUM(Oct!AP32)</f>
        <v>1</v>
      </c>
      <c r="AA32" s="1">
        <f t="shared" si="11"/>
        <v>1</v>
      </c>
      <c r="AB32" s="1">
        <f t="shared" si="12"/>
        <v>3</v>
      </c>
      <c r="AC32" s="1">
        <f>SUM(Oct!BE32)</f>
        <v>1</v>
      </c>
      <c r="AD32" s="1">
        <f>SUM(Oct!BR32)</f>
        <v>0</v>
      </c>
      <c r="AE32" s="1">
        <f t="shared" si="13"/>
        <v>1</v>
      </c>
      <c r="AF32" s="1">
        <f t="shared" si="14"/>
        <v>4</v>
      </c>
      <c r="AG32" s="1">
        <f>SUM(Oct!CG32)</f>
        <v>1</v>
      </c>
      <c r="AH32" s="1">
        <f>SUM(Oct!CT32)</f>
        <v>0</v>
      </c>
      <c r="AI32" s="1">
        <f t="shared" si="15"/>
        <v>1</v>
      </c>
      <c r="AJ32" s="5">
        <f t="shared" si="16"/>
        <v>5</v>
      </c>
      <c r="AK32" s="5">
        <f>SUM(Oct!DI32)</f>
        <v>0</v>
      </c>
      <c r="AL32" s="5">
        <f>SUM(Oct!DV32)</f>
        <v>0</v>
      </c>
      <c r="AM32" s="1">
        <f t="shared" si="17"/>
        <v>0</v>
      </c>
      <c r="AN32" s="21">
        <f t="shared" si="18"/>
        <v>5</v>
      </c>
      <c r="AO32" s="69">
        <f>SUM(Nov!B32)</f>
        <v>0</v>
      </c>
      <c r="AP32" s="1">
        <f>SUM(Nov!O32)</f>
        <v>0</v>
      </c>
      <c r="AQ32" s="1">
        <f t="shared" si="19"/>
        <v>0</v>
      </c>
      <c r="AR32" s="1">
        <f t="shared" si="20"/>
        <v>5</v>
      </c>
      <c r="AS32" s="1">
        <f>SUM(Nov!AC32)</f>
        <v>0</v>
      </c>
      <c r="AT32" s="1">
        <f>SUM(Nov!AP32)</f>
        <v>0</v>
      </c>
      <c r="AU32" s="1">
        <f t="shared" si="21"/>
        <v>0</v>
      </c>
      <c r="AV32" s="1">
        <f t="shared" si="22"/>
        <v>5</v>
      </c>
      <c r="AW32" s="1">
        <f>SUM(Nov!BE32)</f>
        <v>1</v>
      </c>
      <c r="AX32" s="1">
        <f>SUM(Nov!BR32)</f>
        <v>0</v>
      </c>
      <c r="AY32" s="1">
        <f t="shared" si="23"/>
        <v>1</v>
      </c>
      <c r="AZ32" s="1">
        <f t="shared" si="24"/>
        <v>6</v>
      </c>
      <c r="BA32" s="1">
        <f>SUM(Nov!CG32)</f>
        <v>1</v>
      </c>
      <c r="BB32" s="1">
        <f>SUM(Nov!CT32)</f>
        <v>0</v>
      </c>
      <c r="BC32" s="1">
        <f t="shared" si="25"/>
        <v>1</v>
      </c>
      <c r="BD32" s="5">
        <f t="shared" si="26"/>
        <v>7</v>
      </c>
      <c r="BE32" s="5">
        <f>SUM(Nov!DI32)</f>
        <v>0</v>
      </c>
      <c r="BF32" s="5">
        <f>SUM(Nov!DV32)</f>
        <v>0</v>
      </c>
      <c r="BG32" s="1">
        <f t="shared" si="27"/>
        <v>0</v>
      </c>
      <c r="BH32" s="69">
        <f t="shared" si="28"/>
        <v>7</v>
      </c>
      <c r="BI32" s="21">
        <f>SUM(Dec!B32)</f>
        <v>1</v>
      </c>
      <c r="BJ32" s="1">
        <f>SUM(Dec!O32)</f>
        <v>0</v>
      </c>
      <c r="BK32" s="1">
        <f t="shared" si="29"/>
        <v>1</v>
      </c>
      <c r="BL32" s="1">
        <f t="shared" si="30"/>
        <v>8</v>
      </c>
      <c r="BM32" s="1">
        <f>SUM(Dec!AC32)</f>
        <v>0</v>
      </c>
      <c r="BN32" s="1">
        <f>SUM(Dec!AP32)</f>
        <v>0</v>
      </c>
      <c r="BO32" s="1">
        <f t="shared" si="31"/>
        <v>0</v>
      </c>
      <c r="BP32" s="1">
        <f t="shared" si="32"/>
        <v>8</v>
      </c>
      <c r="BQ32" s="1">
        <f>SUM(Dec!BE32)</f>
        <v>0</v>
      </c>
      <c r="BR32" s="1">
        <f>SUM(Dec!BR32)</f>
        <v>0</v>
      </c>
      <c r="BS32" s="1">
        <f t="shared" si="33"/>
        <v>0</v>
      </c>
      <c r="BT32" s="1">
        <f t="shared" si="34"/>
        <v>8</v>
      </c>
      <c r="BU32" s="1">
        <f>SUM(Dec!CG32)</f>
        <v>1</v>
      </c>
      <c r="BV32" s="1">
        <f>SUM(Dec!CT32)</f>
        <v>0</v>
      </c>
      <c r="BW32" s="1">
        <f t="shared" si="35"/>
        <v>1</v>
      </c>
      <c r="BX32" s="5">
        <f t="shared" si="36"/>
        <v>9</v>
      </c>
      <c r="BY32" s="1">
        <f>SUM(Dec!DI32)</f>
        <v>0</v>
      </c>
      <c r="BZ32" s="1">
        <f>SUM(Dec!DV32)</f>
        <v>0</v>
      </c>
      <c r="CA32" s="1">
        <f t="shared" si="37"/>
        <v>0</v>
      </c>
      <c r="CB32" s="21">
        <f t="shared" si="38"/>
        <v>9</v>
      </c>
      <c r="CC32" s="69">
        <f>SUM(Jan!B32)</f>
        <v>0</v>
      </c>
      <c r="CD32" s="1">
        <f>SUM(Jan!O32)</f>
        <v>0</v>
      </c>
      <c r="CE32" s="1">
        <f t="shared" si="39"/>
        <v>0</v>
      </c>
      <c r="CF32" s="1">
        <f t="shared" si="40"/>
        <v>9</v>
      </c>
      <c r="CG32" s="1">
        <f>SUM(Jan!AC32)</f>
        <v>0</v>
      </c>
      <c r="CH32" s="1">
        <f>SUM(Jan!AP32)</f>
        <v>0</v>
      </c>
      <c r="CI32" s="1">
        <f t="shared" si="41"/>
        <v>0</v>
      </c>
      <c r="CJ32" s="1">
        <f t="shared" si="42"/>
        <v>9</v>
      </c>
      <c r="CK32" s="1">
        <f>SUM(Jan!BE32)</f>
        <v>1</v>
      </c>
      <c r="CL32" s="1">
        <f>SUM(Jan!BR32)</f>
        <v>0</v>
      </c>
      <c r="CM32" s="1">
        <f t="shared" si="43"/>
        <v>1</v>
      </c>
      <c r="CN32" s="1">
        <f t="shared" si="44"/>
        <v>10</v>
      </c>
      <c r="CO32" s="1">
        <f>SUM(Jan!CG32)</f>
        <v>0</v>
      </c>
      <c r="CP32" s="1">
        <f>SUM(Jan!CT32)</f>
        <v>0</v>
      </c>
      <c r="CQ32" s="1">
        <f t="shared" si="45"/>
        <v>0</v>
      </c>
      <c r="CR32" s="5">
        <f t="shared" si="46"/>
        <v>10</v>
      </c>
      <c r="CS32" s="1">
        <f>SUM(Jan!DI32)</f>
        <v>0</v>
      </c>
      <c r="CT32" s="1">
        <f>SUM(Jan!DV32)</f>
        <v>0</v>
      </c>
      <c r="CU32" s="1">
        <f t="shared" si="47"/>
        <v>0</v>
      </c>
      <c r="CV32" s="69">
        <f t="shared" si="48"/>
        <v>10</v>
      </c>
      <c r="CW32" s="21">
        <f>SUM(Fev!B32)</f>
        <v>0</v>
      </c>
      <c r="CX32" s="1">
        <f>SUM(Fev!O32)</f>
        <v>0</v>
      </c>
      <c r="CY32" s="1">
        <f t="shared" si="49"/>
        <v>0</v>
      </c>
      <c r="CZ32" s="1">
        <f t="shared" si="50"/>
        <v>10</v>
      </c>
      <c r="DA32" s="1">
        <f>SUM(Fev!AC32)</f>
        <v>0</v>
      </c>
      <c r="DB32" s="1">
        <f>SUM(Fev!AP32)</f>
        <v>0</v>
      </c>
      <c r="DC32" s="1">
        <f t="shared" si="51"/>
        <v>0</v>
      </c>
      <c r="DD32" s="1">
        <f t="shared" si="52"/>
        <v>10</v>
      </c>
      <c r="DE32" s="1">
        <f>SUM(Fev!BE32)</f>
        <v>0</v>
      </c>
      <c r="DF32" s="1">
        <f>SUM(Fev!BR32)</f>
        <v>0</v>
      </c>
      <c r="DG32" s="1">
        <f t="shared" si="53"/>
        <v>0</v>
      </c>
      <c r="DH32" s="1">
        <f t="shared" si="54"/>
        <v>10</v>
      </c>
      <c r="DI32" s="1">
        <f>SUM(Fev!CG32)</f>
        <v>0</v>
      </c>
      <c r="DJ32" s="1">
        <f>SUM(Fev!CT32)</f>
        <v>0</v>
      </c>
      <c r="DK32" s="1">
        <f t="shared" si="55"/>
        <v>0</v>
      </c>
      <c r="DL32" s="1">
        <f t="shared" si="56"/>
        <v>10</v>
      </c>
      <c r="DM32" s="1">
        <f>SUM(Fev!DI32)</f>
        <v>0</v>
      </c>
      <c r="DN32" s="1">
        <f>SUM(Fev!DV32)</f>
        <v>0</v>
      </c>
      <c r="DO32" s="1">
        <f t="shared" si="57"/>
        <v>0</v>
      </c>
      <c r="DP32" s="21">
        <f t="shared" si="58"/>
        <v>10</v>
      </c>
      <c r="DQ32" s="69">
        <f>SUM(Mars!B32)</f>
        <v>0</v>
      </c>
      <c r="DR32" s="1">
        <f>SUM(Mars!O32)</f>
        <v>0</v>
      </c>
      <c r="DS32" s="1">
        <f t="shared" si="59"/>
        <v>0</v>
      </c>
      <c r="DT32" s="1">
        <f t="shared" si="60"/>
        <v>10</v>
      </c>
      <c r="DU32" s="1">
        <f>SUM(Mars!AC32)</f>
        <v>0</v>
      </c>
      <c r="DV32" s="1">
        <f>SUM(Mars!AP32)</f>
        <v>0</v>
      </c>
      <c r="DW32" s="1">
        <f t="shared" si="61"/>
        <v>0</v>
      </c>
      <c r="DX32" s="1">
        <f t="shared" si="62"/>
        <v>10</v>
      </c>
      <c r="DY32" s="1">
        <f>SUM(Mars!BE32)</f>
        <v>0</v>
      </c>
      <c r="DZ32" s="1">
        <f>SUM(Mars!BR32)</f>
        <v>0</v>
      </c>
      <c r="EA32" s="1">
        <f t="shared" si="63"/>
        <v>0</v>
      </c>
      <c r="EB32" s="1">
        <f t="shared" si="64"/>
        <v>10</v>
      </c>
      <c r="EC32" s="1">
        <f>SUM(Mars!CG32)</f>
        <v>0</v>
      </c>
      <c r="ED32" s="1">
        <f>SUM(Mars!CT32)</f>
        <v>0</v>
      </c>
      <c r="EE32" s="1">
        <f t="shared" si="65"/>
        <v>0</v>
      </c>
      <c r="EF32" s="1">
        <f t="shared" si="66"/>
        <v>10</v>
      </c>
      <c r="EG32" s="1">
        <f>SUM(Mars!DI32)</f>
        <v>0</v>
      </c>
      <c r="EH32" s="1">
        <f>SUM(Mars!DV32)</f>
        <v>0</v>
      </c>
      <c r="EI32" s="1">
        <f t="shared" si="67"/>
        <v>0</v>
      </c>
      <c r="EJ32" s="69">
        <f t="shared" si="68"/>
        <v>10</v>
      </c>
      <c r="EK32" s="21">
        <f>SUM(Avr!B32)</f>
        <v>0</v>
      </c>
      <c r="EL32" s="1">
        <f>SUM(Avr!O32)</f>
        <v>0</v>
      </c>
      <c r="EM32" s="1">
        <f t="shared" si="69"/>
        <v>0</v>
      </c>
      <c r="EN32" s="1">
        <f t="shared" si="70"/>
        <v>10</v>
      </c>
      <c r="EO32" s="1">
        <f>SUM(Avr!AC32)</f>
        <v>0</v>
      </c>
      <c r="EP32" s="1">
        <f>SUM(Avr!AP32)</f>
        <v>0</v>
      </c>
      <c r="EQ32" s="1">
        <f t="shared" si="71"/>
        <v>0</v>
      </c>
      <c r="ER32" s="1">
        <f t="shared" si="72"/>
        <v>10</v>
      </c>
      <c r="ES32" s="1">
        <f>SUM(Avr!BE32)</f>
        <v>0</v>
      </c>
      <c r="ET32" s="1">
        <f>SUM(Avr!BR32)</f>
        <v>0</v>
      </c>
      <c r="EU32" s="1">
        <f t="shared" si="73"/>
        <v>0</v>
      </c>
      <c r="EV32" s="1">
        <f t="shared" si="74"/>
        <v>10</v>
      </c>
      <c r="EW32" s="1">
        <f>SUM(Avr!CG32)</f>
        <v>0</v>
      </c>
      <c r="EX32" s="1">
        <f>SUM(Avr!CT32)</f>
        <v>0</v>
      </c>
      <c r="EY32" s="1">
        <f t="shared" si="75"/>
        <v>0</v>
      </c>
      <c r="EZ32" s="5">
        <f t="shared" si="76"/>
        <v>10</v>
      </c>
      <c r="FA32" s="5">
        <f>SUM(Avr!DI32)</f>
        <v>0</v>
      </c>
      <c r="FB32" s="1">
        <f>SUM(Avr!DV32)</f>
        <v>0</v>
      </c>
      <c r="FC32" s="1">
        <f t="shared" si="77"/>
        <v>0</v>
      </c>
      <c r="FD32" s="21">
        <f t="shared" si="78"/>
        <v>10</v>
      </c>
      <c r="FE32" s="69">
        <f>SUM(Mai!B32)</f>
        <v>0</v>
      </c>
      <c r="FF32" s="1">
        <f>SUM(Mai!O32)</f>
        <v>0</v>
      </c>
      <c r="FG32" s="1">
        <f t="shared" si="79"/>
        <v>0</v>
      </c>
      <c r="FH32" s="1">
        <f t="shared" si="80"/>
        <v>10</v>
      </c>
      <c r="FI32" s="1">
        <f>SUM(Mai!AC32)</f>
        <v>0</v>
      </c>
      <c r="FJ32" s="1">
        <f>SUM(Mai!AP32)</f>
        <v>0</v>
      </c>
      <c r="FK32" s="1">
        <f t="shared" si="81"/>
        <v>0</v>
      </c>
      <c r="FL32" s="1">
        <f t="shared" si="82"/>
        <v>10</v>
      </c>
      <c r="FM32" s="1">
        <f>SUM(Mai!BE32)</f>
        <v>0</v>
      </c>
      <c r="FN32" s="1">
        <f>SUM(Mai!BR32)</f>
        <v>0</v>
      </c>
      <c r="FO32" s="1">
        <f t="shared" si="83"/>
        <v>0</v>
      </c>
      <c r="FP32" s="1">
        <f t="shared" si="84"/>
        <v>10</v>
      </c>
      <c r="FQ32" s="1">
        <f>SUM(Mai!CG32)</f>
        <v>0</v>
      </c>
      <c r="FR32" s="1">
        <f>SUM(Mai!CT32)</f>
        <v>0</v>
      </c>
      <c r="FS32" s="1">
        <f t="shared" si="85"/>
        <v>0</v>
      </c>
      <c r="FT32" s="1">
        <f t="shared" si="86"/>
        <v>10</v>
      </c>
      <c r="FU32" s="1">
        <f>SUM(Mai!DI32)</f>
        <v>0</v>
      </c>
      <c r="FV32" s="1">
        <f>SUM(Mai!DV32)</f>
        <v>0</v>
      </c>
      <c r="FW32" s="1">
        <f t="shared" si="87"/>
        <v>0</v>
      </c>
      <c r="FX32" s="69">
        <f t="shared" si="88"/>
        <v>10</v>
      </c>
      <c r="FY32" s="21">
        <f>SUM(Juin!B32)</f>
        <v>0</v>
      </c>
      <c r="FZ32" s="1">
        <f>SUM(Juin!O32)</f>
        <v>0</v>
      </c>
      <c r="GA32" s="1">
        <f t="shared" si="89"/>
        <v>0</v>
      </c>
      <c r="GB32" s="1">
        <f t="shared" si="90"/>
        <v>10</v>
      </c>
      <c r="GC32" s="1">
        <f>SUM(Juin!AC32)</f>
        <v>0</v>
      </c>
      <c r="GD32" s="1">
        <f>SUM(Juin!AP32)</f>
        <v>0</v>
      </c>
      <c r="GE32" s="1">
        <f t="shared" si="91"/>
        <v>0</v>
      </c>
      <c r="GF32" s="1">
        <f t="shared" si="92"/>
        <v>10</v>
      </c>
      <c r="GG32" s="1">
        <f>SUM(Juin!BE32)</f>
        <v>0</v>
      </c>
      <c r="GH32" s="1">
        <f>SUM(Juin!BR32)</f>
        <v>0</v>
      </c>
      <c r="GI32" s="1">
        <f t="shared" si="93"/>
        <v>0</v>
      </c>
      <c r="GJ32" s="1">
        <f t="shared" si="94"/>
        <v>10</v>
      </c>
      <c r="GK32" s="1">
        <f>SUM(Juin!CG32)</f>
        <v>0</v>
      </c>
      <c r="GL32" s="1">
        <f>SUM(Juin!CT32)</f>
        <v>0</v>
      </c>
      <c r="GM32" s="1">
        <f t="shared" si="95"/>
        <v>0</v>
      </c>
      <c r="GN32" s="5">
        <f t="shared" si="96"/>
        <v>10</v>
      </c>
      <c r="GO32" s="1">
        <f>SUM(Juin!DI32)</f>
        <v>0</v>
      </c>
      <c r="GP32" s="1">
        <f>SUM(Juin!DV32)</f>
        <v>0</v>
      </c>
      <c r="GQ32" s="1">
        <f t="shared" si="97"/>
        <v>0</v>
      </c>
      <c r="GR32" s="21">
        <f t="shared" si="98"/>
        <v>10</v>
      </c>
      <c r="GS32" s="29" t="str">
        <f>REPT(Sept!A32,1)</f>
        <v>GULLO Nicolas</v>
      </c>
    </row>
    <row r="33" spans="1:201">
      <c r="A33" s="1" t="str">
        <f>REPT(Sept!A33,1)</f>
        <v>HUNAULT Gérard</v>
      </c>
      <c r="B33" s="69">
        <f>SUM(Sept!B33)</f>
        <v>0</v>
      </c>
      <c r="C33" s="1">
        <f>SUM(Sept!O33)</f>
        <v>0</v>
      </c>
      <c r="D33" s="1">
        <f t="shared" si="1"/>
        <v>0</v>
      </c>
      <c r="E33" s="1">
        <f>SUM(Sept!AC33)</f>
        <v>0</v>
      </c>
      <c r="F33" s="1">
        <f>SUM(Sept!AP33)</f>
        <v>0</v>
      </c>
      <c r="G33" s="1">
        <f t="shared" si="2"/>
        <v>0</v>
      </c>
      <c r="H33" s="1">
        <f t="shared" si="3"/>
        <v>0</v>
      </c>
      <c r="I33" s="1">
        <f>SUM(Sept!BE33)</f>
        <v>0</v>
      </c>
      <c r="J33" s="1">
        <f>SUM(Sept!BR33)</f>
        <v>0</v>
      </c>
      <c r="K33" s="1">
        <f t="shared" si="4"/>
        <v>0</v>
      </c>
      <c r="L33" s="1">
        <f t="shared" si="5"/>
        <v>0</v>
      </c>
      <c r="M33" s="1">
        <f>SUM(Sept!CG33)</f>
        <v>0</v>
      </c>
      <c r="N33" s="1">
        <f>SUM(Sept!CT33)</f>
        <v>0</v>
      </c>
      <c r="O33" s="1">
        <f t="shared" si="6"/>
        <v>0</v>
      </c>
      <c r="P33" s="1">
        <f t="shared" si="7"/>
        <v>0</v>
      </c>
      <c r="Q33" s="1">
        <f>SUM(Sept!DI33)</f>
        <v>0</v>
      </c>
      <c r="R33" s="1">
        <f>SUM(Sept!DV33)</f>
        <v>0</v>
      </c>
      <c r="S33" s="1">
        <f t="shared" si="8"/>
        <v>0</v>
      </c>
      <c r="T33" s="69">
        <f t="shared" si="9"/>
        <v>0</v>
      </c>
      <c r="U33" s="21">
        <f>SUM(Oct!B33)</f>
        <v>0</v>
      </c>
      <c r="V33" s="1">
        <f>SUM(Oct!O33)</f>
        <v>0</v>
      </c>
      <c r="W33" s="1">
        <f t="shared" si="10"/>
        <v>0</v>
      </c>
      <c r="X33" s="1">
        <f t="shared" si="0"/>
        <v>0</v>
      </c>
      <c r="Y33" s="1">
        <f>SUM(Oct!AC33)</f>
        <v>1</v>
      </c>
      <c r="Z33" s="1">
        <f>SUM(Oct!AP33)</f>
        <v>1</v>
      </c>
      <c r="AA33" s="1">
        <f t="shared" si="11"/>
        <v>1</v>
      </c>
      <c r="AB33" s="1">
        <f t="shared" si="12"/>
        <v>1</v>
      </c>
      <c r="AC33" s="1">
        <f>SUM(Oct!BE33)</f>
        <v>1</v>
      </c>
      <c r="AD33" s="1">
        <f>SUM(Oct!BR33)</f>
        <v>0</v>
      </c>
      <c r="AE33" s="1">
        <f t="shared" si="13"/>
        <v>1</v>
      </c>
      <c r="AF33" s="1">
        <f t="shared" si="14"/>
        <v>2</v>
      </c>
      <c r="AG33" s="1">
        <f>SUM(Oct!CG33)</f>
        <v>1</v>
      </c>
      <c r="AH33" s="1">
        <f>SUM(Oct!CT33)</f>
        <v>1</v>
      </c>
      <c r="AI33" s="1">
        <f t="shared" si="15"/>
        <v>1</v>
      </c>
      <c r="AJ33" s="5">
        <f t="shared" si="16"/>
        <v>3</v>
      </c>
      <c r="AK33" s="5">
        <f>SUM(Oct!DI33)</f>
        <v>0</v>
      </c>
      <c r="AL33" s="5">
        <f>SUM(Oct!DV33)</f>
        <v>0</v>
      </c>
      <c r="AM33" s="1">
        <f t="shared" si="17"/>
        <v>0</v>
      </c>
      <c r="AN33" s="21">
        <f t="shared" si="18"/>
        <v>3</v>
      </c>
      <c r="AO33" s="69">
        <f>SUM(Nov!B33)</f>
        <v>1</v>
      </c>
      <c r="AP33" s="1">
        <f>SUM(Nov!O33)</f>
        <v>1</v>
      </c>
      <c r="AQ33" s="1">
        <f t="shared" si="19"/>
        <v>1</v>
      </c>
      <c r="AR33" s="1">
        <f t="shared" si="20"/>
        <v>4</v>
      </c>
      <c r="AS33" s="1">
        <f>SUM(Nov!AC33)</f>
        <v>1</v>
      </c>
      <c r="AT33" s="1">
        <f>SUM(Nov!AP33)</f>
        <v>1</v>
      </c>
      <c r="AU33" s="1">
        <f t="shared" si="21"/>
        <v>1</v>
      </c>
      <c r="AV33" s="1">
        <f t="shared" si="22"/>
        <v>5</v>
      </c>
      <c r="AW33" s="1">
        <f>SUM(Nov!BE33)</f>
        <v>1</v>
      </c>
      <c r="AX33" s="1">
        <f>SUM(Nov!BR33)</f>
        <v>1</v>
      </c>
      <c r="AY33" s="1">
        <f t="shared" si="23"/>
        <v>1</v>
      </c>
      <c r="AZ33" s="1">
        <f t="shared" si="24"/>
        <v>6</v>
      </c>
      <c r="BA33" s="1">
        <f>SUM(Nov!CG33)</f>
        <v>1</v>
      </c>
      <c r="BB33" s="1">
        <f>SUM(Nov!CT33)</f>
        <v>1</v>
      </c>
      <c r="BC33" s="1">
        <f t="shared" si="25"/>
        <v>1</v>
      </c>
      <c r="BD33" s="5">
        <f t="shared" si="26"/>
        <v>7</v>
      </c>
      <c r="BE33" s="5">
        <f>SUM(Nov!DI33)</f>
        <v>0</v>
      </c>
      <c r="BF33" s="5">
        <f>SUM(Nov!DV33)</f>
        <v>0</v>
      </c>
      <c r="BG33" s="1">
        <f t="shared" si="27"/>
        <v>0</v>
      </c>
      <c r="BH33" s="69">
        <f t="shared" si="28"/>
        <v>7</v>
      </c>
      <c r="BI33" s="21">
        <f>SUM(Dec!B33)</f>
        <v>1</v>
      </c>
      <c r="BJ33" s="1">
        <f>SUM(Dec!O33)</f>
        <v>0</v>
      </c>
      <c r="BK33" s="1">
        <f t="shared" si="29"/>
        <v>1</v>
      </c>
      <c r="BL33" s="1">
        <f t="shared" si="30"/>
        <v>8</v>
      </c>
      <c r="BM33" s="1">
        <f>SUM(Dec!AC33)</f>
        <v>1</v>
      </c>
      <c r="BN33" s="1">
        <f>SUM(Dec!AP33)</f>
        <v>1</v>
      </c>
      <c r="BO33" s="1">
        <f t="shared" si="31"/>
        <v>1</v>
      </c>
      <c r="BP33" s="1">
        <f t="shared" si="32"/>
        <v>9</v>
      </c>
      <c r="BQ33" s="1">
        <f>SUM(Dec!BE33)</f>
        <v>1</v>
      </c>
      <c r="BR33" s="1">
        <f>SUM(Dec!BR33)</f>
        <v>1</v>
      </c>
      <c r="BS33" s="1">
        <f t="shared" si="33"/>
        <v>1</v>
      </c>
      <c r="BT33" s="1">
        <f t="shared" si="34"/>
        <v>10</v>
      </c>
      <c r="BU33" s="1">
        <f>SUM(Dec!CG33)</f>
        <v>1</v>
      </c>
      <c r="BV33" s="1">
        <f>SUM(Dec!CT33)</f>
        <v>0</v>
      </c>
      <c r="BW33" s="1">
        <f t="shared" si="35"/>
        <v>1</v>
      </c>
      <c r="BX33" s="5">
        <f t="shared" si="36"/>
        <v>11</v>
      </c>
      <c r="BY33" s="1">
        <f>SUM(Dec!DI33)</f>
        <v>0</v>
      </c>
      <c r="BZ33" s="1">
        <f>SUM(Dec!DV33)</f>
        <v>0</v>
      </c>
      <c r="CA33" s="1">
        <f t="shared" si="37"/>
        <v>0</v>
      </c>
      <c r="CB33" s="21">
        <f t="shared" si="38"/>
        <v>11</v>
      </c>
      <c r="CC33" s="69">
        <f>SUM(Jan!B33)</f>
        <v>1</v>
      </c>
      <c r="CD33" s="1">
        <f>SUM(Jan!O33)</f>
        <v>0</v>
      </c>
      <c r="CE33" s="1">
        <f t="shared" si="39"/>
        <v>1</v>
      </c>
      <c r="CF33" s="1">
        <f t="shared" si="40"/>
        <v>12</v>
      </c>
      <c r="CG33" s="1">
        <f>SUM(Jan!AC33)</f>
        <v>1</v>
      </c>
      <c r="CH33" s="1">
        <f>SUM(Jan!AP33)</f>
        <v>0</v>
      </c>
      <c r="CI33" s="1">
        <f t="shared" si="41"/>
        <v>1</v>
      </c>
      <c r="CJ33" s="1">
        <f t="shared" si="42"/>
        <v>13</v>
      </c>
      <c r="CK33" s="1">
        <f>SUM(Jan!BE33)</f>
        <v>1</v>
      </c>
      <c r="CL33" s="1">
        <f>SUM(Jan!BR33)</f>
        <v>1</v>
      </c>
      <c r="CM33" s="1">
        <f t="shared" si="43"/>
        <v>1</v>
      </c>
      <c r="CN33" s="1">
        <f t="shared" si="44"/>
        <v>14</v>
      </c>
      <c r="CO33" s="1">
        <f>SUM(Jan!CG33)</f>
        <v>1</v>
      </c>
      <c r="CP33" s="1">
        <f>SUM(Jan!CT33)</f>
        <v>0</v>
      </c>
      <c r="CQ33" s="1">
        <f t="shared" si="45"/>
        <v>1</v>
      </c>
      <c r="CR33" s="5">
        <f t="shared" si="46"/>
        <v>15</v>
      </c>
      <c r="CS33" s="1">
        <f>SUM(Jan!DI33)</f>
        <v>0</v>
      </c>
      <c r="CT33" s="1">
        <f>SUM(Jan!DV33)</f>
        <v>0</v>
      </c>
      <c r="CU33" s="1">
        <f t="shared" si="47"/>
        <v>0</v>
      </c>
      <c r="CV33" s="69">
        <f t="shared" si="48"/>
        <v>15</v>
      </c>
      <c r="CW33" s="21">
        <f>SUM(Fev!B33)</f>
        <v>0</v>
      </c>
      <c r="CX33" s="1">
        <f>SUM(Fev!O33)</f>
        <v>0</v>
      </c>
      <c r="CY33" s="1">
        <f t="shared" si="49"/>
        <v>0</v>
      </c>
      <c r="CZ33" s="1">
        <f t="shared" si="50"/>
        <v>15</v>
      </c>
      <c r="DA33" s="1">
        <f>SUM(Fev!AC33)</f>
        <v>0</v>
      </c>
      <c r="DB33" s="1">
        <f>SUM(Fev!AP33)</f>
        <v>0</v>
      </c>
      <c r="DC33" s="1">
        <f t="shared" si="51"/>
        <v>0</v>
      </c>
      <c r="DD33" s="1">
        <f t="shared" si="52"/>
        <v>15</v>
      </c>
      <c r="DE33" s="1">
        <f>SUM(Fev!BE33)</f>
        <v>1</v>
      </c>
      <c r="DF33" s="1">
        <f>SUM(Fev!BR33)</f>
        <v>0</v>
      </c>
      <c r="DG33" s="1">
        <f t="shared" si="53"/>
        <v>1</v>
      </c>
      <c r="DH33" s="1">
        <f t="shared" si="54"/>
        <v>16</v>
      </c>
      <c r="DI33" s="1">
        <f>SUM(Fev!CG33)</f>
        <v>1</v>
      </c>
      <c r="DJ33" s="1">
        <f>SUM(Fev!CT33)</f>
        <v>0</v>
      </c>
      <c r="DK33" s="1">
        <f t="shared" si="55"/>
        <v>1</v>
      </c>
      <c r="DL33" s="1">
        <f t="shared" si="56"/>
        <v>17</v>
      </c>
      <c r="DM33" s="1">
        <f>SUM(Fev!DI33)</f>
        <v>0</v>
      </c>
      <c r="DN33" s="1">
        <f>SUM(Fev!DV33)</f>
        <v>0</v>
      </c>
      <c r="DO33" s="1">
        <f t="shared" si="57"/>
        <v>0</v>
      </c>
      <c r="DP33" s="21">
        <f t="shared" si="58"/>
        <v>17</v>
      </c>
      <c r="DQ33" s="69">
        <f>SUM(Mars!B33)</f>
        <v>1</v>
      </c>
      <c r="DR33" s="1">
        <f>SUM(Mars!O33)</f>
        <v>0</v>
      </c>
      <c r="DS33" s="1">
        <f t="shared" si="59"/>
        <v>1</v>
      </c>
      <c r="DT33" s="1">
        <f t="shared" si="60"/>
        <v>18</v>
      </c>
      <c r="DU33" s="1">
        <f>SUM(Mars!AC33)</f>
        <v>1</v>
      </c>
      <c r="DV33" s="1">
        <f>SUM(Mars!AP33)</f>
        <v>1</v>
      </c>
      <c r="DW33" s="1">
        <f t="shared" si="61"/>
        <v>1</v>
      </c>
      <c r="DX33" s="1">
        <f t="shared" si="62"/>
        <v>19</v>
      </c>
      <c r="DY33" s="1">
        <f>SUM(Mars!BE33)</f>
        <v>0</v>
      </c>
      <c r="DZ33" s="1">
        <f>SUM(Mars!BR33)</f>
        <v>0</v>
      </c>
      <c r="EA33" s="1">
        <f t="shared" si="63"/>
        <v>0</v>
      </c>
      <c r="EB33" s="1">
        <f t="shared" si="64"/>
        <v>19</v>
      </c>
      <c r="EC33" s="1">
        <f>SUM(Mars!CG33)</f>
        <v>1</v>
      </c>
      <c r="ED33" s="1">
        <f>SUM(Mars!CT33)</f>
        <v>0</v>
      </c>
      <c r="EE33" s="1">
        <f t="shared" si="65"/>
        <v>1</v>
      </c>
      <c r="EF33" s="1">
        <f t="shared" si="66"/>
        <v>20</v>
      </c>
      <c r="EG33" s="1">
        <f>SUM(Mars!DI33)</f>
        <v>0</v>
      </c>
      <c r="EH33" s="1">
        <f>SUM(Mars!DV33)</f>
        <v>0</v>
      </c>
      <c r="EI33" s="1">
        <f t="shared" si="67"/>
        <v>0</v>
      </c>
      <c r="EJ33" s="69">
        <f t="shared" si="68"/>
        <v>20</v>
      </c>
      <c r="EK33" s="21">
        <f>SUM(Avr!B33)</f>
        <v>1</v>
      </c>
      <c r="EL33" s="1">
        <f>SUM(Avr!O33)</f>
        <v>0</v>
      </c>
      <c r="EM33" s="1">
        <f t="shared" si="69"/>
        <v>1</v>
      </c>
      <c r="EN33" s="1">
        <f t="shared" si="70"/>
        <v>21</v>
      </c>
      <c r="EO33" s="1">
        <f>SUM(Avr!AC33)</f>
        <v>1</v>
      </c>
      <c r="EP33" s="1">
        <f>SUM(Avr!AP33)</f>
        <v>0</v>
      </c>
      <c r="EQ33" s="1">
        <f t="shared" si="71"/>
        <v>1</v>
      </c>
      <c r="ER33" s="1">
        <f t="shared" si="72"/>
        <v>22</v>
      </c>
      <c r="ES33" s="1">
        <f>SUM(Avr!BE33)</f>
        <v>1</v>
      </c>
      <c r="ET33" s="1">
        <f>SUM(Avr!BR33)</f>
        <v>0</v>
      </c>
      <c r="EU33" s="1">
        <f t="shared" si="73"/>
        <v>1</v>
      </c>
      <c r="EV33" s="1">
        <f t="shared" si="74"/>
        <v>23</v>
      </c>
      <c r="EW33" s="1">
        <f>SUM(Avr!CG33)</f>
        <v>1</v>
      </c>
      <c r="EX33" s="1">
        <f>SUM(Avr!CT33)</f>
        <v>0</v>
      </c>
      <c r="EY33" s="1">
        <f t="shared" si="75"/>
        <v>1</v>
      </c>
      <c r="EZ33" s="5">
        <f t="shared" si="76"/>
        <v>24</v>
      </c>
      <c r="FA33" s="5">
        <f>SUM(Avr!DI33)</f>
        <v>0</v>
      </c>
      <c r="FB33" s="1">
        <f>SUM(Avr!DV33)</f>
        <v>0</v>
      </c>
      <c r="FC33" s="1">
        <f t="shared" si="77"/>
        <v>0</v>
      </c>
      <c r="FD33" s="21">
        <f t="shared" si="78"/>
        <v>24</v>
      </c>
      <c r="FE33" s="69">
        <f>SUM(Mai!B33)</f>
        <v>1</v>
      </c>
      <c r="FF33" s="1">
        <f>SUM(Mai!O33)</f>
        <v>1</v>
      </c>
      <c r="FG33" s="1">
        <f t="shared" si="79"/>
        <v>1</v>
      </c>
      <c r="FH33" s="1">
        <f t="shared" si="80"/>
        <v>25</v>
      </c>
      <c r="FI33" s="1">
        <f>SUM(Mai!AC33)</f>
        <v>0</v>
      </c>
      <c r="FJ33" s="1">
        <f>SUM(Mai!AP33)</f>
        <v>1</v>
      </c>
      <c r="FK33" s="1">
        <f t="shared" si="81"/>
        <v>1</v>
      </c>
      <c r="FL33" s="1">
        <f t="shared" si="82"/>
        <v>26</v>
      </c>
      <c r="FM33" s="1">
        <f>SUM(Mai!BE33)</f>
        <v>1</v>
      </c>
      <c r="FN33" s="1">
        <f>SUM(Mai!BR33)</f>
        <v>1</v>
      </c>
      <c r="FO33" s="1">
        <f t="shared" si="83"/>
        <v>1</v>
      </c>
      <c r="FP33" s="1">
        <f t="shared" si="84"/>
        <v>27</v>
      </c>
      <c r="FQ33" s="1">
        <f>SUM(Mai!CG33)</f>
        <v>1</v>
      </c>
      <c r="FR33" s="1">
        <f>SUM(Mai!CT33)</f>
        <v>0</v>
      </c>
      <c r="FS33" s="1">
        <f t="shared" si="85"/>
        <v>1</v>
      </c>
      <c r="FT33" s="1">
        <f t="shared" si="86"/>
        <v>28</v>
      </c>
      <c r="FU33" s="1">
        <f>SUM(Mai!DI33)</f>
        <v>0</v>
      </c>
      <c r="FV33" s="1">
        <f>SUM(Mai!DV33)</f>
        <v>0</v>
      </c>
      <c r="FW33" s="1">
        <f t="shared" si="87"/>
        <v>0</v>
      </c>
      <c r="FX33" s="69">
        <f t="shared" si="88"/>
        <v>28</v>
      </c>
      <c r="FY33" s="21">
        <f>SUM(Juin!B33)</f>
        <v>1</v>
      </c>
      <c r="FZ33" s="1">
        <f>SUM(Juin!O33)</f>
        <v>1</v>
      </c>
      <c r="GA33" s="1">
        <f t="shared" si="89"/>
        <v>1</v>
      </c>
      <c r="GB33" s="1">
        <f t="shared" si="90"/>
        <v>29</v>
      </c>
      <c r="GC33" s="1">
        <f>SUM(Juin!AC33)</f>
        <v>0</v>
      </c>
      <c r="GD33" s="1">
        <f>SUM(Juin!AP33)</f>
        <v>0</v>
      </c>
      <c r="GE33" s="1">
        <f t="shared" si="91"/>
        <v>0</v>
      </c>
      <c r="GF33" s="1">
        <f t="shared" si="92"/>
        <v>29</v>
      </c>
      <c r="GG33" s="1">
        <f>SUM(Juin!BE33)</f>
        <v>0</v>
      </c>
      <c r="GH33" s="1">
        <f>SUM(Juin!BR33)</f>
        <v>1</v>
      </c>
      <c r="GI33" s="1">
        <f t="shared" si="93"/>
        <v>1</v>
      </c>
      <c r="GJ33" s="1">
        <f t="shared" si="94"/>
        <v>30</v>
      </c>
      <c r="GK33" s="1">
        <f>SUM(Juin!CG33)</f>
        <v>1</v>
      </c>
      <c r="GL33" s="1">
        <f>SUM(Juin!CT33)</f>
        <v>0</v>
      </c>
      <c r="GM33" s="1">
        <f t="shared" si="95"/>
        <v>1</v>
      </c>
      <c r="GN33" s="5">
        <f t="shared" si="96"/>
        <v>31</v>
      </c>
      <c r="GO33" s="1">
        <f>SUM(Juin!DI33)</f>
        <v>0</v>
      </c>
      <c r="GP33" s="1">
        <f>SUM(Juin!DV33)</f>
        <v>0</v>
      </c>
      <c r="GQ33" s="1">
        <f t="shared" si="97"/>
        <v>0</v>
      </c>
      <c r="GR33" s="21">
        <f t="shared" si="98"/>
        <v>31</v>
      </c>
      <c r="GS33" s="29" t="str">
        <f>REPT(Sept!A33,1)</f>
        <v>HUNAULT Gérard</v>
      </c>
    </row>
    <row r="34" spans="1:201">
      <c r="A34" s="1" t="str">
        <f>REPT(Sept!A34,1)</f>
        <v>HOUTTE Nicolas</v>
      </c>
      <c r="B34" s="69">
        <f>SUM(Sept!B34)</f>
        <v>1</v>
      </c>
      <c r="C34" s="1">
        <f>SUM(Sept!O34)</f>
        <v>1</v>
      </c>
      <c r="D34" s="1">
        <f t="shared" si="1"/>
        <v>1</v>
      </c>
      <c r="E34" s="1">
        <f>SUM(Sept!AC34)</f>
        <v>1</v>
      </c>
      <c r="F34" s="1">
        <f>SUM(Sept!AP34)</f>
        <v>1</v>
      </c>
      <c r="G34" s="1">
        <f t="shared" si="2"/>
        <v>1</v>
      </c>
      <c r="H34" s="1">
        <f t="shared" si="3"/>
        <v>2</v>
      </c>
      <c r="I34" s="1">
        <f>SUM(Sept!BE34)</f>
        <v>1</v>
      </c>
      <c r="J34" s="1">
        <f>SUM(Sept!BR34)</f>
        <v>1</v>
      </c>
      <c r="K34" s="1">
        <f t="shared" si="4"/>
        <v>1</v>
      </c>
      <c r="L34" s="1">
        <f t="shared" si="5"/>
        <v>3</v>
      </c>
      <c r="M34" s="1">
        <f>SUM(Sept!CG34)</f>
        <v>1</v>
      </c>
      <c r="N34" s="1">
        <f>SUM(Sept!CT34)</f>
        <v>1</v>
      </c>
      <c r="O34" s="1">
        <f t="shared" si="6"/>
        <v>1</v>
      </c>
      <c r="P34" s="1">
        <f t="shared" si="7"/>
        <v>4</v>
      </c>
      <c r="Q34" s="1">
        <f>SUM(Sept!DI34)</f>
        <v>0</v>
      </c>
      <c r="R34" s="1">
        <f>SUM(Sept!DV34)</f>
        <v>0</v>
      </c>
      <c r="S34" s="1">
        <f t="shared" si="8"/>
        <v>0</v>
      </c>
      <c r="T34" s="69">
        <f t="shared" si="9"/>
        <v>4</v>
      </c>
      <c r="U34" s="21">
        <f>SUM(Oct!B34)</f>
        <v>1</v>
      </c>
      <c r="V34" s="1">
        <f>SUM(Oct!O34)</f>
        <v>0</v>
      </c>
      <c r="W34" s="1">
        <f t="shared" si="10"/>
        <v>1</v>
      </c>
      <c r="X34" s="1">
        <f t="shared" si="0"/>
        <v>5</v>
      </c>
      <c r="Y34" s="1">
        <f>SUM(Oct!AC34)</f>
        <v>1</v>
      </c>
      <c r="Z34" s="1">
        <f>SUM(Oct!AP34)</f>
        <v>1</v>
      </c>
      <c r="AA34" s="1">
        <f t="shared" si="11"/>
        <v>1</v>
      </c>
      <c r="AB34" s="1">
        <f t="shared" si="12"/>
        <v>6</v>
      </c>
      <c r="AC34" s="1">
        <f>SUM(Oct!BE34)</f>
        <v>1</v>
      </c>
      <c r="AD34" s="1">
        <f>SUM(Oct!BR34)</f>
        <v>1</v>
      </c>
      <c r="AE34" s="1">
        <f t="shared" si="13"/>
        <v>1</v>
      </c>
      <c r="AF34" s="1">
        <f t="shared" si="14"/>
        <v>7</v>
      </c>
      <c r="AG34" s="1">
        <f>SUM(Oct!CG34)</f>
        <v>1</v>
      </c>
      <c r="AH34" s="1">
        <f>SUM(Oct!CT34)</f>
        <v>0</v>
      </c>
      <c r="AI34" s="1">
        <f t="shared" si="15"/>
        <v>1</v>
      </c>
      <c r="AJ34" s="5">
        <f t="shared" si="16"/>
        <v>8</v>
      </c>
      <c r="AK34" s="5">
        <f>SUM(Oct!DI34)</f>
        <v>0</v>
      </c>
      <c r="AL34" s="5">
        <f>SUM(Oct!DV34)</f>
        <v>0</v>
      </c>
      <c r="AM34" s="1">
        <f t="shared" si="17"/>
        <v>0</v>
      </c>
      <c r="AN34" s="21">
        <f t="shared" si="18"/>
        <v>8</v>
      </c>
      <c r="AO34" s="69">
        <f>SUM(Nov!B34)</f>
        <v>0</v>
      </c>
      <c r="AP34" s="1">
        <f>SUM(Nov!O34)</f>
        <v>1</v>
      </c>
      <c r="AQ34" s="1">
        <f t="shared" si="19"/>
        <v>1</v>
      </c>
      <c r="AR34" s="1">
        <f t="shared" si="20"/>
        <v>9</v>
      </c>
      <c r="AS34" s="1">
        <f>SUM(Nov!AC34)</f>
        <v>1</v>
      </c>
      <c r="AT34" s="1">
        <f>SUM(Nov!AP34)</f>
        <v>1</v>
      </c>
      <c r="AU34" s="1">
        <f t="shared" si="21"/>
        <v>1</v>
      </c>
      <c r="AV34" s="1">
        <f t="shared" si="22"/>
        <v>10</v>
      </c>
      <c r="AW34" s="1">
        <f>SUM(Nov!BE34)</f>
        <v>1</v>
      </c>
      <c r="AX34" s="1">
        <f>SUM(Nov!BR34)</f>
        <v>1</v>
      </c>
      <c r="AY34" s="1">
        <f t="shared" si="23"/>
        <v>1</v>
      </c>
      <c r="AZ34" s="1">
        <f t="shared" si="24"/>
        <v>11</v>
      </c>
      <c r="BA34" s="1">
        <f>SUM(Nov!CG34)</f>
        <v>1</v>
      </c>
      <c r="BB34" s="1">
        <f>SUM(Nov!CT34)</f>
        <v>1</v>
      </c>
      <c r="BC34" s="1">
        <f t="shared" si="25"/>
        <v>1</v>
      </c>
      <c r="BD34" s="5">
        <f t="shared" si="26"/>
        <v>12</v>
      </c>
      <c r="BE34" s="5">
        <f>SUM(Nov!DI34)</f>
        <v>0</v>
      </c>
      <c r="BF34" s="5">
        <f>SUM(Nov!DV34)</f>
        <v>0</v>
      </c>
      <c r="BG34" s="1">
        <f t="shared" si="27"/>
        <v>0</v>
      </c>
      <c r="BH34" s="69">
        <f t="shared" si="28"/>
        <v>12</v>
      </c>
      <c r="BI34" s="21">
        <f>SUM(Dec!B34)</f>
        <v>1</v>
      </c>
      <c r="BJ34" s="1">
        <f>SUM(Dec!O34)</f>
        <v>1</v>
      </c>
      <c r="BK34" s="1">
        <f t="shared" si="29"/>
        <v>1</v>
      </c>
      <c r="BL34" s="1">
        <f t="shared" si="30"/>
        <v>13</v>
      </c>
      <c r="BM34" s="1">
        <f>SUM(Dec!AC34)</f>
        <v>1</v>
      </c>
      <c r="BN34" s="1">
        <f>SUM(Dec!AP34)</f>
        <v>1</v>
      </c>
      <c r="BO34" s="1">
        <f t="shared" si="31"/>
        <v>1</v>
      </c>
      <c r="BP34" s="1">
        <f t="shared" si="32"/>
        <v>14</v>
      </c>
      <c r="BQ34" s="1">
        <f>SUM(Dec!BE34)</f>
        <v>1</v>
      </c>
      <c r="BR34" s="1">
        <f>SUM(Dec!BR34)</f>
        <v>1</v>
      </c>
      <c r="BS34" s="1">
        <f t="shared" si="33"/>
        <v>1</v>
      </c>
      <c r="BT34" s="1">
        <f t="shared" si="34"/>
        <v>15</v>
      </c>
      <c r="BU34" s="1">
        <f>SUM(Dec!CG34)</f>
        <v>1</v>
      </c>
      <c r="BV34" s="1">
        <f>SUM(Dec!CT34)</f>
        <v>1</v>
      </c>
      <c r="BW34" s="1">
        <f t="shared" si="35"/>
        <v>1</v>
      </c>
      <c r="BX34" s="5">
        <f t="shared" si="36"/>
        <v>16</v>
      </c>
      <c r="BY34" s="1">
        <f>SUM(Dec!DI34)</f>
        <v>0</v>
      </c>
      <c r="BZ34" s="1">
        <f>SUM(Dec!DV34)</f>
        <v>0</v>
      </c>
      <c r="CA34" s="1">
        <f t="shared" si="37"/>
        <v>0</v>
      </c>
      <c r="CB34" s="21">
        <f t="shared" si="38"/>
        <v>16</v>
      </c>
      <c r="CC34" s="69">
        <f>SUM(Jan!B34)</f>
        <v>1</v>
      </c>
      <c r="CD34" s="1">
        <f>SUM(Jan!O34)</f>
        <v>0</v>
      </c>
      <c r="CE34" s="1">
        <f t="shared" si="39"/>
        <v>1</v>
      </c>
      <c r="CF34" s="1">
        <f t="shared" si="40"/>
        <v>17</v>
      </c>
      <c r="CG34" s="1">
        <f>SUM(Jan!AC34)</f>
        <v>1</v>
      </c>
      <c r="CH34" s="1">
        <f>SUM(Jan!AP34)</f>
        <v>1</v>
      </c>
      <c r="CI34" s="1">
        <f t="shared" si="41"/>
        <v>1</v>
      </c>
      <c r="CJ34" s="1">
        <f t="shared" si="42"/>
        <v>18</v>
      </c>
      <c r="CK34" s="1">
        <f>SUM(Jan!BE34)</f>
        <v>1</v>
      </c>
      <c r="CL34" s="1">
        <f>SUM(Jan!BR34)</f>
        <v>1</v>
      </c>
      <c r="CM34" s="1">
        <f t="shared" si="43"/>
        <v>1</v>
      </c>
      <c r="CN34" s="1">
        <f t="shared" si="44"/>
        <v>19</v>
      </c>
      <c r="CO34" s="1">
        <f>SUM(Jan!CG34)</f>
        <v>1</v>
      </c>
      <c r="CP34" s="1">
        <f>SUM(Jan!CT34)</f>
        <v>1</v>
      </c>
      <c r="CQ34" s="1">
        <f t="shared" si="45"/>
        <v>1</v>
      </c>
      <c r="CR34" s="5">
        <f t="shared" si="46"/>
        <v>20</v>
      </c>
      <c r="CS34" s="1">
        <f>SUM(Jan!DI34)</f>
        <v>0</v>
      </c>
      <c r="CT34" s="1">
        <f>SUM(Jan!DV34)</f>
        <v>0</v>
      </c>
      <c r="CU34" s="1">
        <f t="shared" si="47"/>
        <v>0</v>
      </c>
      <c r="CV34" s="69">
        <f t="shared" si="48"/>
        <v>20</v>
      </c>
      <c r="CW34" s="21">
        <f>SUM(Fev!B34)</f>
        <v>1</v>
      </c>
      <c r="CX34" s="1">
        <f>SUM(Fev!O34)</f>
        <v>1</v>
      </c>
      <c r="CY34" s="1">
        <f t="shared" si="49"/>
        <v>1</v>
      </c>
      <c r="CZ34" s="1">
        <f t="shared" si="50"/>
        <v>21</v>
      </c>
      <c r="DA34" s="1">
        <f>SUM(Fev!AC34)</f>
        <v>1</v>
      </c>
      <c r="DB34" s="1">
        <f>SUM(Fev!AP34)</f>
        <v>1</v>
      </c>
      <c r="DC34" s="1">
        <f t="shared" si="51"/>
        <v>1</v>
      </c>
      <c r="DD34" s="1">
        <f t="shared" si="52"/>
        <v>22</v>
      </c>
      <c r="DE34" s="1">
        <f>SUM(Fev!BE34)</f>
        <v>1</v>
      </c>
      <c r="DF34" s="1">
        <f>SUM(Fev!BR34)</f>
        <v>1</v>
      </c>
      <c r="DG34" s="1">
        <f t="shared" si="53"/>
        <v>1</v>
      </c>
      <c r="DH34" s="1">
        <f t="shared" si="54"/>
        <v>23</v>
      </c>
      <c r="DI34" s="1">
        <f>SUM(Fev!CG34)</f>
        <v>1</v>
      </c>
      <c r="DJ34" s="1">
        <f>SUM(Fev!CT34)</f>
        <v>1</v>
      </c>
      <c r="DK34" s="1">
        <f t="shared" si="55"/>
        <v>1</v>
      </c>
      <c r="DL34" s="1">
        <f t="shared" si="56"/>
        <v>24</v>
      </c>
      <c r="DM34" s="1">
        <f>SUM(Fev!DI34)</f>
        <v>0</v>
      </c>
      <c r="DN34" s="1">
        <f>SUM(Fev!DV34)</f>
        <v>0</v>
      </c>
      <c r="DO34" s="1">
        <f t="shared" si="57"/>
        <v>0</v>
      </c>
      <c r="DP34" s="21">
        <f t="shared" si="58"/>
        <v>24</v>
      </c>
      <c r="DQ34" s="69">
        <f>SUM(Mars!B34)</f>
        <v>1</v>
      </c>
      <c r="DR34" s="1">
        <f>SUM(Mars!O34)</f>
        <v>1</v>
      </c>
      <c r="DS34" s="1">
        <f t="shared" si="59"/>
        <v>1</v>
      </c>
      <c r="DT34" s="1">
        <f t="shared" si="60"/>
        <v>25</v>
      </c>
      <c r="DU34" s="1">
        <f>SUM(Mars!AC34)</f>
        <v>1</v>
      </c>
      <c r="DV34" s="1">
        <f>SUM(Mars!AP34)</f>
        <v>1</v>
      </c>
      <c r="DW34" s="1">
        <f t="shared" si="61"/>
        <v>1</v>
      </c>
      <c r="DX34" s="1">
        <f t="shared" si="62"/>
        <v>26</v>
      </c>
      <c r="DY34" s="1">
        <f>SUM(Mars!BE34)</f>
        <v>1</v>
      </c>
      <c r="DZ34" s="1">
        <f>SUM(Mars!BR34)</f>
        <v>1</v>
      </c>
      <c r="EA34" s="1">
        <f t="shared" si="63"/>
        <v>1</v>
      </c>
      <c r="EB34" s="1">
        <f t="shared" si="64"/>
        <v>27</v>
      </c>
      <c r="EC34" s="1">
        <f>SUM(Mars!CG34)</f>
        <v>0</v>
      </c>
      <c r="ED34" s="1">
        <f>SUM(Mars!CT34)</f>
        <v>1</v>
      </c>
      <c r="EE34" s="1">
        <f t="shared" si="65"/>
        <v>1</v>
      </c>
      <c r="EF34" s="1">
        <f t="shared" si="66"/>
        <v>28</v>
      </c>
      <c r="EG34" s="1">
        <f>SUM(Mars!DI34)</f>
        <v>0</v>
      </c>
      <c r="EH34" s="1">
        <f>SUM(Mars!DV34)</f>
        <v>0</v>
      </c>
      <c r="EI34" s="1">
        <f t="shared" si="67"/>
        <v>0</v>
      </c>
      <c r="EJ34" s="69">
        <f t="shared" si="68"/>
        <v>28</v>
      </c>
      <c r="EK34" s="21">
        <f>SUM(Avr!B34)</f>
        <v>0</v>
      </c>
      <c r="EL34" s="1">
        <f>SUM(Avr!O34)</f>
        <v>1</v>
      </c>
      <c r="EM34" s="1">
        <f t="shared" si="69"/>
        <v>1</v>
      </c>
      <c r="EN34" s="1">
        <f t="shared" si="70"/>
        <v>29</v>
      </c>
      <c r="EO34" s="1">
        <f>SUM(Avr!AC34)</f>
        <v>1</v>
      </c>
      <c r="EP34" s="1">
        <f>SUM(Avr!AP34)</f>
        <v>1</v>
      </c>
      <c r="EQ34" s="1">
        <f t="shared" si="71"/>
        <v>1</v>
      </c>
      <c r="ER34" s="1">
        <f t="shared" si="72"/>
        <v>30</v>
      </c>
      <c r="ES34" s="1">
        <f>SUM(Avr!BE34)</f>
        <v>1</v>
      </c>
      <c r="ET34" s="1">
        <f>SUM(Avr!BR34)</f>
        <v>0</v>
      </c>
      <c r="EU34" s="1">
        <f t="shared" si="73"/>
        <v>1</v>
      </c>
      <c r="EV34" s="1">
        <f t="shared" si="74"/>
        <v>31</v>
      </c>
      <c r="EW34" s="1">
        <f>SUM(Avr!CG34)</f>
        <v>1</v>
      </c>
      <c r="EX34" s="1">
        <f>SUM(Avr!CT34)</f>
        <v>1</v>
      </c>
      <c r="EY34" s="1">
        <f t="shared" si="75"/>
        <v>1</v>
      </c>
      <c r="EZ34" s="5">
        <f t="shared" si="76"/>
        <v>32</v>
      </c>
      <c r="FA34" s="5">
        <f>SUM(Avr!DI34)</f>
        <v>0</v>
      </c>
      <c r="FB34" s="1">
        <f>SUM(Avr!DV34)</f>
        <v>0</v>
      </c>
      <c r="FC34" s="1">
        <f t="shared" si="77"/>
        <v>0</v>
      </c>
      <c r="FD34" s="21">
        <f t="shared" si="78"/>
        <v>32</v>
      </c>
      <c r="FE34" s="69">
        <f>SUM(Mai!B34)</f>
        <v>1</v>
      </c>
      <c r="FF34" s="1">
        <f>SUM(Mai!O34)</f>
        <v>1</v>
      </c>
      <c r="FG34" s="1">
        <f t="shared" si="79"/>
        <v>1</v>
      </c>
      <c r="FH34" s="1">
        <f t="shared" si="80"/>
        <v>33</v>
      </c>
      <c r="FI34" s="1">
        <f>SUM(Mai!AC34)</f>
        <v>1</v>
      </c>
      <c r="FJ34" s="1">
        <f>SUM(Mai!AP34)</f>
        <v>0</v>
      </c>
      <c r="FK34" s="1">
        <f t="shared" si="81"/>
        <v>1</v>
      </c>
      <c r="FL34" s="1">
        <f t="shared" si="82"/>
        <v>34</v>
      </c>
      <c r="FM34" s="1">
        <f>SUM(Mai!BE34)</f>
        <v>1</v>
      </c>
      <c r="FN34" s="1">
        <f>SUM(Mai!BR34)</f>
        <v>1</v>
      </c>
      <c r="FO34" s="1">
        <f t="shared" si="83"/>
        <v>1</v>
      </c>
      <c r="FP34" s="1">
        <f t="shared" si="84"/>
        <v>35</v>
      </c>
      <c r="FQ34" s="1">
        <f>SUM(Mai!CG34)</f>
        <v>1</v>
      </c>
      <c r="FR34" s="1">
        <f>SUM(Mai!CT34)</f>
        <v>1</v>
      </c>
      <c r="FS34" s="1">
        <f t="shared" si="85"/>
        <v>1</v>
      </c>
      <c r="FT34" s="1">
        <f t="shared" si="86"/>
        <v>36</v>
      </c>
      <c r="FU34" s="1">
        <f>SUM(Mai!DI34)</f>
        <v>0</v>
      </c>
      <c r="FV34" s="1">
        <f>SUM(Mai!DV34)</f>
        <v>0</v>
      </c>
      <c r="FW34" s="1">
        <f t="shared" si="87"/>
        <v>0</v>
      </c>
      <c r="FX34" s="69">
        <f t="shared" si="88"/>
        <v>36</v>
      </c>
      <c r="FY34" s="21">
        <f>SUM(Juin!B34)</f>
        <v>1</v>
      </c>
      <c r="FZ34" s="1">
        <f>SUM(Juin!O34)</f>
        <v>1</v>
      </c>
      <c r="GA34" s="1">
        <f t="shared" si="89"/>
        <v>1</v>
      </c>
      <c r="GB34" s="1">
        <f t="shared" si="90"/>
        <v>37</v>
      </c>
      <c r="GC34" s="1">
        <f>SUM(Juin!AC34)</f>
        <v>1</v>
      </c>
      <c r="GD34" s="1">
        <f>SUM(Juin!AP34)</f>
        <v>1</v>
      </c>
      <c r="GE34" s="1">
        <f t="shared" si="91"/>
        <v>1</v>
      </c>
      <c r="GF34" s="1">
        <f t="shared" si="92"/>
        <v>38</v>
      </c>
      <c r="GG34" s="1">
        <f>SUM(Juin!BE34)</f>
        <v>1</v>
      </c>
      <c r="GH34" s="1">
        <f>SUM(Juin!BR34)</f>
        <v>1</v>
      </c>
      <c r="GI34" s="1">
        <f t="shared" si="93"/>
        <v>1</v>
      </c>
      <c r="GJ34" s="1">
        <f t="shared" si="94"/>
        <v>39</v>
      </c>
      <c r="GK34" s="1">
        <f>SUM(Juin!CG34)</f>
        <v>1</v>
      </c>
      <c r="GL34" s="1">
        <f>SUM(Juin!CT34)</f>
        <v>1</v>
      </c>
      <c r="GM34" s="1">
        <f t="shared" si="95"/>
        <v>1</v>
      </c>
      <c r="GN34" s="5">
        <f t="shared" si="96"/>
        <v>40</v>
      </c>
      <c r="GO34" s="1">
        <f>SUM(Juin!DI34)</f>
        <v>0</v>
      </c>
      <c r="GP34" s="1">
        <f>SUM(Juin!DV34)</f>
        <v>0</v>
      </c>
      <c r="GQ34" s="1">
        <f t="shared" si="97"/>
        <v>0</v>
      </c>
      <c r="GR34" s="21">
        <f t="shared" si="98"/>
        <v>40</v>
      </c>
      <c r="GS34" s="29" t="str">
        <f>REPT(Sept!A34,1)</f>
        <v>HOUTTE Nicolas</v>
      </c>
    </row>
    <row r="35" spans="1:201">
      <c r="A35" s="1" t="str">
        <f>REPT(Sept!A35,1)</f>
        <v>KORNREICH Suzanne</v>
      </c>
      <c r="B35" s="69">
        <f>SUM(Sept!B35)</f>
        <v>1</v>
      </c>
      <c r="C35" s="1">
        <f>SUM(Sept!O35)</f>
        <v>0</v>
      </c>
      <c r="D35" s="1">
        <f t="shared" si="1"/>
        <v>1</v>
      </c>
      <c r="E35" s="1">
        <f>SUM(Sept!AC35)</f>
        <v>0</v>
      </c>
      <c r="F35" s="1">
        <f>SUM(Sept!AP35)</f>
        <v>0</v>
      </c>
      <c r="G35" s="1">
        <f t="shared" si="2"/>
        <v>0</v>
      </c>
      <c r="H35" s="1">
        <f t="shared" si="3"/>
        <v>1</v>
      </c>
      <c r="I35" s="1">
        <f>SUM(Sept!BE35)</f>
        <v>0</v>
      </c>
      <c r="J35" s="1">
        <f>SUM(Sept!BR35)</f>
        <v>0</v>
      </c>
      <c r="K35" s="1">
        <f t="shared" si="4"/>
        <v>0</v>
      </c>
      <c r="L35" s="1">
        <f t="shared" si="5"/>
        <v>1</v>
      </c>
      <c r="M35" s="1">
        <f>SUM(Sept!CG35)</f>
        <v>1</v>
      </c>
      <c r="N35" s="1">
        <f>SUM(Sept!CT35)</f>
        <v>0</v>
      </c>
      <c r="O35" s="1">
        <f t="shared" si="6"/>
        <v>1</v>
      </c>
      <c r="P35" s="1">
        <f t="shared" si="7"/>
        <v>2</v>
      </c>
      <c r="Q35" s="1">
        <f>SUM(Sept!DI35)</f>
        <v>0</v>
      </c>
      <c r="R35" s="1">
        <f>SUM(Sept!DV35)</f>
        <v>0</v>
      </c>
      <c r="S35" s="1">
        <f t="shared" si="8"/>
        <v>0</v>
      </c>
      <c r="T35" s="69">
        <f t="shared" si="9"/>
        <v>2</v>
      </c>
      <c r="U35" s="21">
        <f>SUM(Oct!B35)</f>
        <v>0</v>
      </c>
      <c r="V35" s="1">
        <f>SUM(Oct!O35)</f>
        <v>1</v>
      </c>
      <c r="W35" s="1">
        <f t="shared" si="10"/>
        <v>1</v>
      </c>
      <c r="X35" s="1">
        <f t="shared" si="0"/>
        <v>3</v>
      </c>
      <c r="Y35" s="1">
        <f>SUM(Oct!AC35)</f>
        <v>0</v>
      </c>
      <c r="Z35" s="1">
        <f>SUM(Oct!AP35)</f>
        <v>1</v>
      </c>
      <c r="AA35" s="1">
        <f t="shared" si="11"/>
        <v>1</v>
      </c>
      <c r="AB35" s="1">
        <f t="shared" si="12"/>
        <v>4</v>
      </c>
      <c r="AC35" s="1">
        <f>SUM(Oct!BE35)</f>
        <v>0</v>
      </c>
      <c r="AD35" s="1">
        <f>SUM(Oct!BR35)</f>
        <v>1</v>
      </c>
      <c r="AE35" s="1">
        <f t="shared" si="13"/>
        <v>1</v>
      </c>
      <c r="AF35" s="1">
        <f t="shared" si="14"/>
        <v>5</v>
      </c>
      <c r="AG35" s="1">
        <f>SUM(Oct!CG35)</f>
        <v>0</v>
      </c>
      <c r="AH35" s="1">
        <f>SUM(Oct!CT35)</f>
        <v>1</v>
      </c>
      <c r="AI35" s="1">
        <f t="shared" si="15"/>
        <v>1</v>
      </c>
      <c r="AJ35" s="5">
        <f t="shared" si="16"/>
        <v>6</v>
      </c>
      <c r="AK35" s="5">
        <f>SUM(Oct!DI35)</f>
        <v>0</v>
      </c>
      <c r="AL35" s="5">
        <f>SUM(Oct!DV35)</f>
        <v>0</v>
      </c>
      <c r="AM35" s="1">
        <f t="shared" si="17"/>
        <v>0</v>
      </c>
      <c r="AN35" s="21">
        <f t="shared" si="18"/>
        <v>6</v>
      </c>
      <c r="AO35" s="69">
        <f>SUM(Nov!B35)</f>
        <v>0</v>
      </c>
      <c r="AP35" s="1">
        <f>SUM(Nov!O35)</f>
        <v>1</v>
      </c>
      <c r="AQ35" s="1">
        <f t="shared" si="19"/>
        <v>1</v>
      </c>
      <c r="AR35" s="1">
        <f t="shared" si="20"/>
        <v>7</v>
      </c>
      <c r="AS35" s="1">
        <f>SUM(Nov!AC35)</f>
        <v>0</v>
      </c>
      <c r="AT35" s="1">
        <f>SUM(Nov!AP35)</f>
        <v>0</v>
      </c>
      <c r="AU35" s="1">
        <f t="shared" si="21"/>
        <v>0</v>
      </c>
      <c r="AV35" s="1">
        <f t="shared" si="22"/>
        <v>7</v>
      </c>
      <c r="AW35" s="1">
        <f>SUM(Nov!BE35)</f>
        <v>1</v>
      </c>
      <c r="AX35" s="1">
        <f>SUM(Nov!BR35)</f>
        <v>1</v>
      </c>
      <c r="AY35" s="1">
        <f t="shared" si="23"/>
        <v>1</v>
      </c>
      <c r="AZ35" s="1">
        <f t="shared" si="24"/>
        <v>8</v>
      </c>
      <c r="BA35" s="1">
        <f>SUM(Nov!CG35)</f>
        <v>1</v>
      </c>
      <c r="BB35" s="1">
        <f>SUM(Nov!CT35)</f>
        <v>0</v>
      </c>
      <c r="BC35" s="1">
        <f t="shared" si="25"/>
        <v>1</v>
      </c>
      <c r="BD35" s="5">
        <f t="shared" si="26"/>
        <v>9</v>
      </c>
      <c r="BE35" s="5">
        <f>SUM(Nov!DI35)</f>
        <v>0</v>
      </c>
      <c r="BF35" s="5">
        <f>SUM(Nov!DV35)</f>
        <v>0</v>
      </c>
      <c r="BG35" s="1">
        <f t="shared" si="27"/>
        <v>0</v>
      </c>
      <c r="BH35" s="69">
        <f t="shared" si="28"/>
        <v>9</v>
      </c>
      <c r="BI35" s="21">
        <f>SUM(Dec!B35)</f>
        <v>1</v>
      </c>
      <c r="BJ35" s="1">
        <f>SUM(Dec!O35)</f>
        <v>1</v>
      </c>
      <c r="BK35" s="1">
        <f t="shared" si="29"/>
        <v>1</v>
      </c>
      <c r="BL35" s="1">
        <f t="shared" si="30"/>
        <v>10</v>
      </c>
      <c r="BM35" s="1">
        <f>SUM(Dec!AC35)</f>
        <v>0</v>
      </c>
      <c r="BN35" s="1">
        <f>SUM(Dec!AP35)</f>
        <v>0</v>
      </c>
      <c r="BO35" s="1">
        <f t="shared" si="31"/>
        <v>0</v>
      </c>
      <c r="BP35" s="1">
        <f t="shared" si="32"/>
        <v>10</v>
      </c>
      <c r="BQ35" s="1">
        <f>SUM(Dec!BE35)</f>
        <v>0</v>
      </c>
      <c r="BR35" s="1">
        <f>SUM(Dec!BR35)</f>
        <v>0</v>
      </c>
      <c r="BS35" s="1">
        <f t="shared" si="33"/>
        <v>0</v>
      </c>
      <c r="BT35" s="1">
        <f t="shared" si="34"/>
        <v>10</v>
      </c>
      <c r="BU35" s="1">
        <f>SUM(Dec!CG35)</f>
        <v>0</v>
      </c>
      <c r="BV35" s="1">
        <f>SUM(Dec!CT35)</f>
        <v>0</v>
      </c>
      <c r="BW35" s="1">
        <f t="shared" si="35"/>
        <v>0</v>
      </c>
      <c r="BX35" s="5">
        <f t="shared" si="36"/>
        <v>10</v>
      </c>
      <c r="BY35" s="1">
        <f>SUM(Dec!DI35)</f>
        <v>0</v>
      </c>
      <c r="BZ35" s="1">
        <f>SUM(Dec!DV35)</f>
        <v>0</v>
      </c>
      <c r="CA35" s="1">
        <f t="shared" si="37"/>
        <v>0</v>
      </c>
      <c r="CB35" s="21">
        <f t="shared" si="38"/>
        <v>10</v>
      </c>
      <c r="CC35" s="69">
        <f>SUM(Jan!B35)</f>
        <v>0</v>
      </c>
      <c r="CD35" s="1">
        <f>SUM(Jan!O35)</f>
        <v>0</v>
      </c>
      <c r="CE35" s="1">
        <f t="shared" si="39"/>
        <v>0</v>
      </c>
      <c r="CF35" s="1">
        <f t="shared" si="40"/>
        <v>10</v>
      </c>
      <c r="CG35" s="1">
        <f>SUM(Jan!AC35)</f>
        <v>0</v>
      </c>
      <c r="CH35" s="1">
        <f>SUM(Jan!AP35)</f>
        <v>0</v>
      </c>
      <c r="CI35" s="1">
        <f t="shared" si="41"/>
        <v>0</v>
      </c>
      <c r="CJ35" s="1">
        <f t="shared" si="42"/>
        <v>10</v>
      </c>
      <c r="CK35" s="1">
        <f>SUM(Jan!BE35)</f>
        <v>0</v>
      </c>
      <c r="CL35" s="1">
        <f>SUM(Jan!BR35)</f>
        <v>1</v>
      </c>
      <c r="CM35" s="1">
        <f t="shared" si="43"/>
        <v>1</v>
      </c>
      <c r="CN35" s="1">
        <f t="shared" si="44"/>
        <v>11</v>
      </c>
      <c r="CO35" s="1">
        <f>SUM(Jan!CG35)</f>
        <v>0</v>
      </c>
      <c r="CP35" s="1">
        <f>SUM(Jan!CT35)</f>
        <v>1</v>
      </c>
      <c r="CQ35" s="1">
        <f t="shared" si="45"/>
        <v>1</v>
      </c>
      <c r="CR35" s="5">
        <f t="shared" si="46"/>
        <v>12</v>
      </c>
      <c r="CS35" s="1">
        <f>SUM(Jan!DI35)</f>
        <v>0</v>
      </c>
      <c r="CT35" s="1">
        <f>SUM(Jan!DV35)</f>
        <v>0</v>
      </c>
      <c r="CU35" s="1">
        <f t="shared" si="47"/>
        <v>0</v>
      </c>
      <c r="CV35" s="69">
        <f t="shared" si="48"/>
        <v>12</v>
      </c>
      <c r="CW35" s="21">
        <f>SUM(Fev!B35)</f>
        <v>1</v>
      </c>
      <c r="CX35" s="1">
        <f>SUM(Fev!O35)</f>
        <v>1</v>
      </c>
      <c r="CY35" s="1">
        <f t="shared" si="49"/>
        <v>1</v>
      </c>
      <c r="CZ35" s="1">
        <f t="shared" si="50"/>
        <v>13</v>
      </c>
      <c r="DA35" s="1">
        <f>SUM(Fev!AC35)</f>
        <v>1</v>
      </c>
      <c r="DB35" s="1">
        <f>SUM(Fev!AP35)</f>
        <v>0</v>
      </c>
      <c r="DC35" s="1">
        <f t="shared" si="51"/>
        <v>1</v>
      </c>
      <c r="DD35" s="1">
        <f t="shared" si="52"/>
        <v>14</v>
      </c>
      <c r="DE35" s="1">
        <f>SUM(Fev!BE35)</f>
        <v>1</v>
      </c>
      <c r="DF35" s="1">
        <f>SUM(Fev!BR35)</f>
        <v>1</v>
      </c>
      <c r="DG35" s="1">
        <f t="shared" si="53"/>
        <v>1</v>
      </c>
      <c r="DH35" s="1">
        <f t="shared" si="54"/>
        <v>15</v>
      </c>
      <c r="DI35" s="1">
        <f>SUM(Fev!CG35)</f>
        <v>0</v>
      </c>
      <c r="DJ35" s="1">
        <f>SUM(Fev!CT35)</f>
        <v>0</v>
      </c>
      <c r="DK35" s="1">
        <f t="shared" si="55"/>
        <v>0</v>
      </c>
      <c r="DL35" s="1">
        <f t="shared" si="56"/>
        <v>15</v>
      </c>
      <c r="DM35" s="1">
        <f>SUM(Fev!DI35)</f>
        <v>0</v>
      </c>
      <c r="DN35" s="1">
        <f>SUM(Fev!DV35)</f>
        <v>0</v>
      </c>
      <c r="DO35" s="1">
        <f t="shared" si="57"/>
        <v>0</v>
      </c>
      <c r="DP35" s="21">
        <f t="shared" si="58"/>
        <v>15</v>
      </c>
      <c r="DQ35" s="69">
        <f>SUM(Mars!B35)</f>
        <v>0</v>
      </c>
      <c r="DR35" s="1">
        <f>SUM(Mars!O35)</f>
        <v>0</v>
      </c>
      <c r="DS35" s="1">
        <f t="shared" si="59"/>
        <v>0</v>
      </c>
      <c r="DT35" s="1">
        <f t="shared" si="60"/>
        <v>15</v>
      </c>
      <c r="DU35" s="1">
        <f>SUM(Mars!AC35)</f>
        <v>0</v>
      </c>
      <c r="DV35" s="1">
        <f>SUM(Mars!AP35)</f>
        <v>0</v>
      </c>
      <c r="DW35" s="1">
        <f t="shared" si="61"/>
        <v>0</v>
      </c>
      <c r="DX35" s="1">
        <f t="shared" si="62"/>
        <v>15</v>
      </c>
      <c r="DY35" s="1">
        <f>SUM(Mars!BE35)</f>
        <v>0</v>
      </c>
      <c r="DZ35" s="1">
        <f>SUM(Mars!BR35)</f>
        <v>1</v>
      </c>
      <c r="EA35" s="1">
        <f t="shared" si="63"/>
        <v>1</v>
      </c>
      <c r="EB35" s="1">
        <f t="shared" si="64"/>
        <v>16</v>
      </c>
      <c r="EC35" s="1">
        <f>SUM(Mars!CG35)</f>
        <v>0</v>
      </c>
      <c r="ED35" s="1">
        <f>SUM(Mars!CT35)</f>
        <v>1</v>
      </c>
      <c r="EE35" s="1">
        <f t="shared" si="65"/>
        <v>1</v>
      </c>
      <c r="EF35" s="1">
        <f t="shared" si="66"/>
        <v>17</v>
      </c>
      <c r="EG35" s="1">
        <f>SUM(Mars!DI35)</f>
        <v>0</v>
      </c>
      <c r="EH35" s="1">
        <f>SUM(Mars!DV35)</f>
        <v>0</v>
      </c>
      <c r="EI35" s="1">
        <f t="shared" si="67"/>
        <v>0</v>
      </c>
      <c r="EJ35" s="69">
        <f t="shared" si="68"/>
        <v>17</v>
      </c>
      <c r="EK35" s="21">
        <f>SUM(Avr!B35)</f>
        <v>0</v>
      </c>
      <c r="EL35" s="1">
        <f>SUM(Avr!O35)</f>
        <v>0</v>
      </c>
      <c r="EM35" s="1">
        <f t="shared" si="69"/>
        <v>0</v>
      </c>
      <c r="EN35" s="1">
        <f t="shared" si="70"/>
        <v>17</v>
      </c>
      <c r="EO35" s="1">
        <f>SUM(Avr!AC35)</f>
        <v>0</v>
      </c>
      <c r="EP35" s="1">
        <f>SUM(Avr!AP35)</f>
        <v>0</v>
      </c>
      <c r="EQ35" s="1">
        <f t="shared" si="71"/>
        <v>0</v>
      </c>
      <c r="ER35" s="1">
        <f t="shared" si="72"/>
        <v>17</v>
      </c>
      <c r="ES35" s="1">
        <f>SUM(Avr!BE35)</f>
        <v>0</v>
      </c>
      <c r="ET35" s="1">
        <f>SUM(Avr!BR35)</f>
        <v>0</v>
      </c>
      <c r="EU35" s="1">
        <f t="shared" si="73"/>
        <v>0</v>
      </c>
      <c r="EV35" s="1">
        <f t="shared" si="74"/>
        <v>17</v>
      </c>
      <c r="EW35" s="1">
        <f>SUM(Avr!CG35)</f>
        <v>0</v>
      </c>
      <c r="EX35" s="1">
        <f>SUM(Avr!CT35)</f>
        <v>0</v>
      </c>
      <c r="EY35" s="1">
        <f t="shared" si="75"/>
        <v>0</v>
      </c>
      <c r="EZ35" s="5">
        <f t="shared" si="76"/>
        <v>17</v>
      </c>
      <c r="FA35" s="5">
        <f>SUM(Avr!DI35)</f>
        <v>0</v>
      </c>
      <c r="FB35" s="1">
        <f>SUM(Avr!DV35)</f>
        <v>0</v>
      </c>
      <c r="FC35" s="1">
        <f t="shared" si="77"/>
        <v>0</v>
      </c>
      <c r="FD35" s="21">
        <f t="shared" si="78"/>
        <v>17</v>
      </c>
      <c r="FE35" s="69">
        <f>SUM(Mai!B35)</f>
        <v>1</v>
      </c>
      <c r="FF35" s="1">
        <f>SUM(Mai!O35)</f>
        <v>1</v>
      </c>
      <c r="FG35" s="1">
        <f t="shared" si="79"/>
        <v>1</v>
      </c>
      <c r="FH35" s="1">
        <f t="shared" si="80"/>
        <v>18</v>
      </c>
      <c r="FI35" s="1">
        <f>SUM(Mai!AC35)</f>
        <v>0</v>
      </c>
      <c r="FJ35" s="1">
        <f>SUM(Mai!AP35)</f>
        <v>1</v>
      </c>
      <c r="FK35" s="1">
        <f t="shared" si="81"/>
        <v>1</v>
      </c>
      <c r="FL35" s="1">
        <f t="shared" si="82"/>
        <v>19</v>
      </c>
      <c r="FM35" s="1">
        <f>SUM(Mai!BE35)</f>
        <v>1</v>
      </c>
      <c r="FN35" s="1">
        <f>SUM(Mai!BR35)</f>
        <v>0</v>
      </c>
      <c r="FO35" s="1">
        <f t="shared" si="83"/>
        <v>1</v>
      </c>
      <c r="FP35" s="1">
        <f t="shared" si="84"/>
        <v>20</v>
      </c>
      <c r="FQ35" s="1">
        <f>SUM(Mai!CG35)</f>
        <v>1</v>
      </c>
      <c r="FR35" s="1">
        <f>SUM(Mai!CT35)</f>
        <v>0</v>
      </c>
      <c r="FS35" s="1">
        <f t="shared" si="85"/>
        <v>1</v>
      </c>
      <c r="FT35" s="1">
        <f t="shared" si="86"/>
        <v>21</v>
      </c>
      <c r="FU35" s="1">
        <f>SUM(Mai!DI35)</f>
        <v>0</v>
      </c>
      <c r="FV35" s="1">
        <f>SUM(Mai!DV35)</f>
        <v>0</v>
      </c>
      <c r="FW35" s="1">
        <f t="shared" si="87"/>
        <v>0</v>
      </c>
      <c r="FX35" s="69">
        <f t="shared" si="88"/>
        <v>21</v>
      </c>
      <c r="FY35" s="21">
        <f>SUM(Juin!B35)</f>
        <v>0</v>
      </c>
      <c r="FZ35" s="1">
        <f>SUM(Juin!O35)</f>
        <v>0</v>
      </c>
      <c r="GA35" s="1">
        <f t="shared" si="89"/>
        <v>0</v>
      </c>
      <c r="GB35" s="1">
        <f t="shared" si="90"/>
        <v>21</v>
      </c>
      <c r="GC35" s="1">
        <f>SUM(Juin!AC35)</f>
        <v>0</v>
      </c>
      <c r="GD35" s="1">
        <f>SUM(Juin!AP35)</f>
        <v>0</v>
      </c>
      <c r="GE35" s="1">
        <f t="shared" si="91"/>
        <v>0</v>
      </c>
      <c r="GF35" s="1">
        <f t="shared" si="92"/>
        <v>21</v>
      </c>
      <c r="GG35" s="1">
        <f>SUM(Juin!BE35)</f>
        <v>0</v>
      </c>
      <c r="GH35" s="1">
        <f>SUM(Juin!BR35)</f>
        <v>0</v>
      </c>
      <c r="GI35" s="1">
        <f t="shared" si="93"/>
        <v>0</v>
      </c>
      <c r="GJ35" s="1">
        <f t="shared" si="94"/>
        <v>21</v>
      </c>
      <c r="GK35" s="1">
        <f>SUM(Juin!CG35)</f>
        <v>0</v>
      </c>
      <c r="GL35" s="1">
        <f>SUM(Juin!CT35)</f>
        <v>0</v>
      </c>
      <c r="GM35" s="1">
        <f t="shared" si="95"/>
        <v>0</v>
      </c>
      <c r="GN35" s="5">
        <f t="shared" si="96"/>
        <v>21</v>
      </c>
      <c r="GO35" s="1">
        <f>SUM(Juin!DI35)</f>
        <v>0</v>
      </c>
      <c r="GP35" s="1">
        <f>SUM(Juin!DV35)</f>
        <v>0</v>
      </c>
      <c r="GQ35" s="1">
        <f t="shared" si="97"/>
        <v>0</v>
      </c>
      <c r="GR35" s="21">
        <f t="shared" si="98"/>
        <v>21</v>
      </c>
      <c r="GS35" s="29" t="str">
        <f>REPT(Sept!A35,1)</f>
        <v>KORNREICH Suzanne</v>
      </c>
    </row>
    <row r="36" spans="1:201">
      <c r="A36" s="1" t="str">
        <f>REPT(Sept!A36,1)</f>
        <v>LANNELUC Vincent</v>
      </c>
      <c r="B36" s="69">
        <f>SUM(Sept!B36)</f>
        <v>1</v>
      </c>
      <c r="C36" s="1">
        <f>SUM(Sept!O36)</f>
        <v>0</v>
      </c>
      <c r="D36" s="1">
        <f t="shared" si="1"/>
        <v>1</v>
      </c>
      <c r="E36" s="1">
        <f>SUM(Sept!AC36)</f>
        <v>1</v>
      </c>
      <c r="F36" s="1">
        <f>SUM(Sept!AP36)</f>
        <v>0</v>
      </c>
      <c r="G36" s="1">
        <f t="shared" si="2"/>
        <v>1</v>
      </c>
      <c r="H36" s="1">
        <f t="shared" si="3"/>
        <v>2</v>
      </c>
      <c r="I36" s="1">
        <f>SUM(Sept!BE36)</f>
        <v>1</v>
      </c>
      <c r="J36" s="1">
        <f>SUM(Sept!BR36)</f>
        <v>0</v>
      </c>
      <c r="K36" s="1">
        <f t="shared" si="4"/>
        <v>1</v>
      </c>
      <c r="L36" s="1">
        <f t="shared" si="5"/>
        <v>3</v>
      </c>
      <c r="M36" s="1">
        <f>SUM(Sept!CG36)</f>
        <v>1</v>
      </c>
      <c r="N36" s="1">
        <f>SUM(Sept!CT36)</f>
        <v>0</v>
      </c>
      <c r="O36" s="1">
        <f t="shared" si="6"/>
        <v>1</v>
      </c>
      <c r="P36" s="1">
        <f t="shared" si="7"/>
        <v>4</v>
      </c>
      <c r="Q36" s="1">
        <f>SUM(Sept!DI36)</f>
        <v>0</v>
      </c>
      <c r="R36" s="1">
        <f>SUM(Sept!DV36)</f>
        <v>0</v>
      </c>
      <c r="S36" s="1">
        <f t="shared" si="8"/>
        <v>0</v>
      </c>
      <c r="T36" s="69">
        <f t="shared" si="9"/>
        <v>4</v>
      </c>
      <c r="U36" s="21">
        <f>SUM(Oct!B36)</f>
        <v>1</v>
      </c>
      <c r="V36" s="1">
        <f>SUM(Oct!O36)</f>
        <v>1</v>
      </c>
      <c r="W36" s="1">
        <f t="shared" si="10"/>
        <v>1</v>
      </c>
      <c r="X36" s="1">
        <f t="shared" si="0"/>
        <v>5</v>
      </c>
      <c r="Y36" s="1">
        <f>SUM(Oct!AC36)</f>
        <v>1</v>
      </c>
      <c r="Z36" s="1">
        <f>SUM(Oct!AP36)</f>
        <v>0</v>
      </c>
      <c r="AA36" s="1">
        <f t="shared" si="11"/>
        <v>1</v>
      </c>
      <c r="AB36" s="1">
        <f t="shared" si="12"/>
        <v>6</v>
      </c>
      <c r="AC36" s="1">
        <f>SUM(Oct!BE36)</f>
        <v>1</v>
      </c>
      <c r="AD36" s="1">
        <f>SUM(Oct!BR36)</f>
        <v>1</v>
      </c>
      <c r="AE36" s="1">
        <f t="shared" si="13"/>
        <v>1</v>
      </c>
      <c r="AF36" s="1">
        <f t="shared" si="14"/>
        <v>7</v>
      </c>
      <c r="AG36" s="1">
        <f>SUM(Oct!CG36)</f>
        <v>1</v>
      </c>
      <c r="AH36" s="1">
        <f>SUM(Oct!CT36)</f>
        <v>0</v>
      </c>
      <c r="AI36" s="1">
        <f t="shared" si="15"/>
        <v>1</v>
      </c>
      <c r="AJ36" s="5">
        <f t="shared" si="16"/>
        <v>8</v>
      </c>
      <c r="AK36" s="5">
        <f>SUM(Oct!DI36)</f>
        <v>0</v>
      </c>
      <c r="AL36" s="5">
        <f>SUM(Oct!DV36)</f>
        <v>0</v>
      </c>
      <c r="AM36" s="1">
        <f t="shared" si="17"/>
        <v>0</v>
      </c>
      <c r="AN36" s="21">
        <f t="shared" si="18"/>
        <v>8</v>
      </c>
      <c r="AO36" s="69">
        <f>SUM(Nov!B36)</f>
        <v>0</v>
      </c>
      <c r="AP36" s="1">
        <f>SUM(Nov!O36)</f>
        <v>0</v>
      </c>
      <c r="AQ36" s="1">
        <f t="shared" si="19"/>
        <v>0</v>
      </c>
      <c r="AR36" s="1">
        <f t="shared" si="20"/>
        <v>8</v>
      </c>
      <c r="AS36" s="1">
        <f>SUM(Nov!AC36)</f>
        <v>1</v>
      </c>
      <c r="AT36" s="1">
        <f>SUM(Nov!AP36)</f>
        <v>0</v>
      </c>
      <c r="AU36" s="1">
        <f t="shared" si="21"/>
        <v>1</v>
      </c>
      <c r="AV36" s="1">
        <f t="shared" si="22"/>
        <v>9</v>
      </c>
      <c r="AW36" s="1">
        <f>SUM(Nov!BE36)</f>
        <v>1</v>
      </c>
      <c r="AX36" s="1">
        <f>SUM(Nov!BR36)</f>
        <v>0</v>
      </c>
      <c r="AY36" s="1">
        <f t="shared" si="23"/>
        <v>1</v>
      </c>
      <c r="AZ36" s="1">
        <f t="shared" si="24"/>
        <v>10</v>
      </c>
      <c r="BA36" s="1">
        <f>SUM(Nov!CG36)</f>
        <v>1</v>
      </c>
      <c r="BB36" s="1">
        <f>SUM(Nov!CT36)</f>
        <v>0</v>
      </c>
      <c r="BC36" s="1">
        <f t="shared" si="25"/>
        <v>1</v>
      </c>
      <c r="BD36" s="5">
        <f t="shared" si="26"/>
        <v>11</v>
      </c>
      <c r="BE36" s="5">
        <f>SUM(Nov!DI36)</f>
        <v>0</v>
      </c>
      <c r="BF36" s="5">
        <f>SUM(Nov!DV36)</f>
        <v>0</v>
      </c>
      <c r="BG36" s="1">
        <f t="shared" si="27"/>
        <v>0</v>
      </c>
      <c r="BH36" s="69">
        <f t="shared" si="28"/>
        <v>11</v>
      </c>
      <c r="BI36" s="21">
        <f>SUM(Dec!B36)</f>
        <v>1</v>
      </c>
      <c r="BJ36" s="1">
        <f>SUM(Dec!O36)</f>
        <v>0</v>
      </c>
      <c r="BK36" s="1">
        <f t="shared" si="29"/>
        <v>1</v>
      </c>
      <c r="BL36" s="1">
        <f t="shared" si="30"/>
        <v>12</v>
      </c>
      <c r="BM36" s="1">
        <f>SUM(Dec!AC36)</f>
        <v>1</v>
      </c>
      <c r="BN36" s="1">
        <f>SUM(Dec!AP36)</f>
        <v>0</v>
      </c>
      <c r="BO36" s="1">
        <f t="shared" si="31"/>
        <v>1</v>
      </c>
      <c r="BP36" s="1">
        <f t="shared" si="32"/>
        <v>13</v>
      </c>
      <c r="BQ36" s="1">
        <f>SUM(Dec!BE36)</f>
        <v>1</v>
      </c>
      <c r="BR36" s="1">
        <f>SUM(Dec!BR36)</f>
        <v>0</v>
      </c>
      <c r="BS36" s="1">
        <f t="shared" si="33"/>
        <v>1</v>
      </c>
      <c r="BT36" s="1">
        <f t="shared" si="34"/>
        <v>14</v>
      </c>
      <c r="BU36" s="1">
        <f>SUM(Dec!CG36)</f>
        <v>1</v>
      </c>
      <c r="BV36" s="1">
        <f>SUM(Dec!CT36)</f>
        <v>0</v>
      </c>
      <c r="BW36" s="1">
        <f t="shared" si="35"/>
        <v>1</v>
      </c>
      <c r="BX36" s="5">
        <f t="shared" si="36"/>
        <v>15</v>
      </c>
      <c r="BY36" s="1">
        <f>SUM(Dec!DI36)</f>
        <v>0</v>
      </c>
      <c r="BZ36" s="1">
        <f>SUM(Dec!DV36)</f>
        <v>0</v>
      </c>
      <c r="CA36" s="1">
        <f t="shared" si="37"/>
        <v>0</v>
      </c>
      <c r="CB36" s="21">
        <f t="shared" si="38"/>
        <v>15</v>
      </c>
      <c r="CC36" s="69">
        <f>SUM(Jan!B36)</f>
        <v>1</v>
      </c>
      <c r="CD36" s="1">
        <f>SUM(Jan!O36)</f>
        <v>0</v>
      </c>
      <c r="CE36" s="1">
        <f t="shared" si="39"/>
        <v>1</v>
      </c>
      <c r="CF36" s="1">
        <f t="shared" si="40"/>
        <v>16</v>
      </c>
      <c r="CG36" s="1">
        <f>SUM(Jan!AC36)</f>
        <v>1</v>
      </c>
      <c r="CH36" s="1">
        <f>SUM(Jan!AP36)</f>
        <v>0</v>
      </c>
      <c r="CI36" s="1">
        <f t="shared" si="41"/>
        <v>1</v>
      </c>
      <c r="CJ36" s="1">
        <f t="shared" si="42"/>
        <v>17</v>
      </c>
      <c r="CK36" s="1">
        <f>SUM(Jan!BE36)</f>
        <v>1</v>
      </c>
      <c r="CL36" s="1">
        <f>SUM(Jan!BR36)</f>
        <v>0</v>
      </c>
      <c r="CM36" s="1">
        <f t="shared" si="43"/>
        <v>1</v>
      </c>
      <c r="CN36" s="1">
        <f t="shared" si="44"/>
        <v>18</v>
      </c>
      <c r="CO36" s="1">
        <f>SUM(Jan!CG36)</f>
        <v>1</v>
      </c>
      <c r="CP36" s="1">
        <f>SUM(Jan!CT36)</f>
        <v>1</v>
      </c>
      <c r="CQ36" s="1">
        <f t="shared" si="45"/>
        <v>1</v>
      </c>
      <c r="CR36" s="5">
        <f t="shared" si="46"/>
        <v>19</v>
      </c>
      <c r="CS36" s="1">
        <f>SUM(Jan!DI36)</f>
        <v>0</v>
      </c>
      <c r="CT36" s="1">
        <f>SUM(Jan!DV36)</f>
        <v>0</v>
      </c>
      <c r="CU36" s="1">
        <f t="shared" si="47"/>
        <v>0</v>
      </c>
      <c r="CV36" s="69">
        <f t="shared" si="48"/>
        <v>19</v>
      </c>
      <c r="CW36" s="21">
        <f>SUM(Fev!B36)</f>
        <v>1</v>
      </c>
      <c r="CX36" s="1">
        <f>SUM(Fev!O36)</f>
        <v>0</v>
      </c>
      <c r="CY36" s="1">
        <f t="shared" si="49"/>
        <v>1</v>
      </c>
      <c r="CZ36" s="1">
        <f t="shared" si="50"/>
        <v>20</v>
      </c>
      <c r="DA36" s="1">
        <f>SUM(Fev!AC36)</f>
        <v>1</v>
      </c>
      <c r="DB36" s="1">
        <f>SUM(Fev!AP36)</f>
        <v>0</v>
      </c>
      <c r="DC36" s="1">
        <f t="shared" si="51"/>
        <v>1</v>
      </c>
      <c r="DD36" s="1">
        <f t="shared" si="52"/>
        <v>21</v>
      </c>
      <c r="DE36" s="1">
        <f>SUM(Fev!BE36)</f>
        <v>1</v>
      </c>
      <c r="DF36" s="1">
        <f>SUM(Fev!BR36)</f>
        <v>0</v>
      </c>
      <c r="DG36" s="1">
        <f t="shared" si="53"/>
        <v>1</v>
      </c>
      <c r="DH36" s="1">
        <f t="shared" si="54"/>
        <v>22</v>
      </c>
      <c r="DI36" s="1">
        <f>SUM(Fev!CG36)</f>
        <v>1</v>
      </c>
      <c r="DJ36" s="1">
        <f>SUM(Fev!CT36)</f>
        <v>0</v>
      </c>
      <c r="DK36" s="1">
        <f t="shared" si="55"/>
        <v>1</v>
      </c>
      <c r="DL36" s="1">
        <f t="shared" si="56"/>
        <v>23</v>
      </c>
      <c r="DM36" s="1">
        <f>SUM(Fev!DI36)</f>
        <v>0</v>
      </c>
      <c r="DN36" s="1">
        <f>SUM(Fev!DV36)</f>
        <v>0</v>
      </c>
      <c r="DO36" s="1">
        <f t="shared" si="57"/>
        <v>0</v>
      </c>
      <c r="DP36" s="21">
        <f t="shared" si="58"/>
        <v>23</v>
      </c>
      <c r="DQ36" s="69">
        <f>SUM(Mars!B36)</f>
        <v>1</v>
      </c>
      <c r="DR36" s="1">
        <f>SUM(Mars!O36)</f>
        <v>0</v>
      </c>
      <c r="DS36" s="1">
        <f t="shared" si="59"/>
        <v>1</v>
      </c>
      <c r="DT36" s="1">
        <f t="shared" si="60"/>
        <v>24</v>
      </c>
      <c r="DU36" s="1">
        <f>SUM(Mars!AC36)</f>
        <v>1</v>
      </c>
      <c r="DV36" s="1">
        <f>SUM(Mars!AP36)</f>
        <v>0</v>
      </c>
      <c r="DW36" s="1">
        <f t="shared" si="61"/>
        <v>1</v>
      </c>
      <c r="DX36" s="1">
        <f t="shared" si="62"/>
        <v>25</v>
      </c>
      <c r="DY36" s="1">
        <f>SUM(Mars!BE36)</f>
        <v>1</v>
      </c>
      <c r="DZ36" s="1">
        <f>SUM(Mars!BR36)</f>
        <v>0</v>
      </c>
      <c r="EA36" s="1">
        <f t="shared" si="63"/>
        <v>1</v>
      </c>
      <c r="EB36" s="1">
        <f t="shared" si="64"/>
        <v>26</v>
      </c>
      <c r="EC36" s="1">
        <f>SUM(Mars!CG36)</f>
        <v>1</v>
      </c>
      <c r="ED36" s="1">
        <f>SUM(Mars!CT36)</f>
        <v>0</v>
      </c>
      <c r="EE36" s="1">
        <f t="shared" si="65"/>
        <v>1</v>
      </c>
      <c r="EF36" s="1">
        <f t="shared" si="66"/>
        <v>27</v>
      </c>
      <c r="EG36" s="1">
        <f>SUM(Mars!DI36)</f>
        <v>0</v>
      </c>
      <c r="EH36" s="1">
        <f>SUM(Mars!DV36)</f>
        <v>0</v>
      </c>
      <c r="EI36" s="1">
        <f t="shared" si="67"/>
        <v>0</v>
      </c>
      <c r="EJ36" s="69">
        <f t="shared" si="68"/>
        <v>27</v>
      </c>
      <c r="EK36" s="21">
        <f>SUM(Avr!B36)</f>
        <v>1</v>
      </c>
      <c r="EL36" s="1">
        <f>SUM(Avr!O36)</f>
        <v>0</v>
      </c>
      <c r="EM36" s="1">
        <f t="shared" si="69"/>
        <v>1</v>
      </c>
      <c r="EN36" s="1">
        <f t="shared" si="70"/>
        <v>28</v>
      </c>
      <c r="EO36" s="1">
        <f>SUM(Avr!AC36)</f>
        <v>1</v>
      </c>
      <c r="EP36" s="1">
        <f>SUM(Avr!AP36)</f>
        <v>1</v>
      </c>
      <c r="EQ36" s="1">
        <f t="shared" si="71"/>
        <v>1</v>
      </c>
      <c r="ER36" s="1">
        <f t="shared" si="72"/>
        <v>29</v>
      </c>
      <c r="ES36" s="1">
        <f>SUM(Avr!BE36)</f>
        <v>1</v>
      </c>
      <c r="ET36" s="1">
        <f>SUM(Avr!BR36)</f>
        <v>0</v>
      </c>
      <c r="EU36" s="1">
        <f t="shared" si="73"/>
        <v>1</v>
      </c>
      <c r="EV36" s="1">
        <f t="shared" si="74"/>
        <v>30</v>
      </c>
      <c r="EW36" s="1">
        <f>SUM(Avr!CG36)</f>
        <v>1</v>
      </c>
      <c r="EX36" s="1">
        <f>SUM(Avr!CT36)</f>
        <v>0</v>
      </c>
      <c r="EY36" s="1">
        <f t="shared" si="75"/>
        <v>1</v>
      </c>
      <c r="EZ36" s="5">
        <f t="shared" si="76"/>
        <v>31</v>
      </c>
      <c r="FA36" s="5">
        <f>SUM(Avr!DI36)</f>
        <v>0</v>
      </c>
      <c r="FB36" s="1">
        <f>SUM(Avr!DV36)</f>
        <v>0</v>
      </c>
      <c r="FC36" s="1">
        <f t="shared" si="77"/>
        <v>0</v>
      </c>
      <c r="FD36" s="21">
        <f t="shared" si="78"/>
        <v>31</v>
      </c>
      <c r="FE36" s="69">
        <f>SUM(Mai!B36)</f>
        <v>0</v>
      </c>
      <c r="FF36" s="1">
        <f>SUM(Mai!O36)</f>
        <v>1</v>
      </c>
      <c r="FG36" s="1">
        <f t="shared" si="79"/>
        <v>1</v>
      </c>
      <c r="FH36" s="1">
        <f t="shared" si="80"/>
        <v>32</v>
      </c>
      <c r="FI36" s="1">
        <f>SUM(Mai!AC36)</f>
        <v>1</v>
      </c>
      <c r="FJ36" s="1">
        <f>SUM(Mai!AP36)</f>
        <v>0</v>
      </c>
      <c r="FK36" s="1">
        <f t="shared" si="81"/>
        <v>1</v>
      </c>
      <c r="FL36" s="1">
        <f t="shared" si="82"/>
        <v>33</v>
      </c>
      <c r="FM36" s="1">
        <f>SUM(Mai!BE36)</f>
        <v>1</v>
      </c>
      <c r="FN36" s="1">
        <f>SUM(Mai!BR36)</f>
        <v>0</v>
      </c>
      <c r="FO36" s="1">
        <f t="shared" si="83"/>
        <v>1</v>
      </c>
      <c r="FP36" s="1">
        <f t="shared" si="84"/>
        <v>34</v>
      </c>
      <c r="FQ36" s="1">
        <f>SUM(Mai!CG36)</f>
        <v>1</v>
      </c>
      <c r="FR36" s="1">
        <f>SUM(Mai!CT36)</f>
        <v>0</v>
      </c>
      <c r="FS36" s="1">
        <f t="shared" si="85"/>
        <v>1</v>
      </c>
      <c r="FT36" s="1">
        <f t="shared" si="86"/>
        <v>35</v>
      </c>
      <c r="FU36" s="1">
        <f>SUM(Mai!DI36)</f>
        <v>0</v>
      </c>
      <c r="FV36" s="1">
        <f>SUM(Mai!DV36)</f>
        <v>0</v>
      </c>
      <c r="FW36" s="1">
        <f t="shared" si="87"/>
        <v>0</v>
      </c>
      <c r="FX36" s="69">
        <f t="shared" si="88"/>
        <v>35</v>
      </c>
      <c r="FY36" s="21">
        <f>SUM(Juin!B36)</f>
        <v>1</v>
      </c>
      <c r="FZ36" s="1">
        <f>SUM(Juin!O36)</f>
        <v>0</v>
      </c>
      <c r="GA36" s="1">
        <f t="shared" si="89"/>
        <v>1</v>
      </c>
      <c r="GB36" s="1">
        <f t="shared" si="90"/>
        <v>36</v>
      </c>
      <c r="GC36" s="1">
        <f>SUM(Juin!AC36)</f>
        <v>1</v>
      </c>
      <c r="GD36" s="1">
        <f>SUM(Juin!AP36)</f>
        <v>0</v>
      </c>
      <c r="GE36" s="1">
        <f t="shared" si="91"/>
        <v>1</v>
      </c>
      <c r="GF36" s="1">
        <f t="shared" si="92"/>
        <v>37</v>
      </c>
      <c r="GG36" s="1">
        <f>SUM(Juin!BE36)</f>
        <v>1</v>
      </c>
      <c r="GH36" s="1">
        <f>SUM(Juin!BR36)</f>
        <v>0</v>
      </c>
      <c r="GI36" s="1">
        <f t="shared" si="93"/>
        <v>1</v>
      </c>
      <c r="GJ36" s="1">
        <f t="shared" si="94"/>
        <v>38</v>
      </c>
      <c r="GK36" s="1">
        <f>SUM(Juin!CG36)</f>
        <v>1</v>
      </c>
      <c r="GL36" s="1">
        <f>SUM(Juin!CT36)</f>
        <v>1</v>
      </c>
      <c r="GM36" s="1">
        <f t="shared" si="95"/>
        <v>1</v>
      </c>
      <c r="GN36" s="5">
        <f t="shared" si="96"/>
        <v>39</v>
      </c>
      <c r="GO36" s="1">
        <f>SUM(Juin!DI36)</f>
        <v>0</v>
      </c>
      <c r="GP36" s="1">
        <f>SUM(Juin!DV36)</f>
        <v>0</v>
      </c>
      <c r="GQ36" s="1">
        <f t="shared" si="97"/>
        <v>0</v>
      </c>
      <c r="GR36" s="21">
        <f t="shared" si="98"/>
        <v>39</v>
      </c>
      <c r="GS36" s="29" t="str">
        <f>REPT(Sept!A36,1)</f>
        <v>LANNELUC Vincent</v>
      </c>
    </row>
    <row r="37" spans="1:201">
      <c r="A37" s="1" t="str">
        <f>REPT(Sept!A37,1)</f>
        <v>LARCHER Ludovic</v>
      </c>
      <c r="B37" s="69">
        <f>SUM(Sept!B37)</f>
        <v>0</v>
      </c>
      <c r="C37" s="1">
        <f>SUM(Sept!O37)</f>
        <v>0</v>
      </c>
      <c r="D37" s="1">
        <f t="shared" si="1"/>
        <v>0</v>
      </c>
      <c r="E37" s="1">
        <f>SUM(Sept!AC37)</f>
        <v>0</v>
      </c>
      <c r="F37" s="1">
        <f>SUM(Sept!AP37)</f>
        <v>0</v>
      </c>
      <c r="G37" s="1">
        <f t="shared" si="2"/>
        <v>0</v>
      </c>
      <c r="H37" s="1">
        <f t="shared" si="3"/>
        <v>0</v>
      </c>
      <c r="I37" s="1">
        <f>SUM(Sept!BE37)</f>
        <v>1</v>
      </c>
      <c r="J37" s="1">
        <f>SUM(Sept!BR37)</f>
        <v>1</v>
      </c>
      <c r="K37" s="1">
        <f t="shared" si="4"/>
        <v>1</v>
      </c>
      <c r="L37" s="1">
        <f t="shared" si="5"/>
        <v>1</v>
      </c>
      <c r="M37" s="1">
        <f>SUM(Sept!CG37)</f>
        <v>1</v>
      </c>
      <c r="N37" s="1">
        <f>SUM(Sept!CT37)</f>
        <v>1</v>
      </c>
      <c r="O37" s="1">
        <f t="shared" si="6"/>
        <v>1</v>
      </c>
      <c r="P37" s="1">
        <f t="shared" si="7"/>
        <v>2</v>
      </c>
      <c r="Q37" s="1">
        <f>SUM(Sept!DI37)</f>
        <v>0</v>
      </c>
      <c r="R37" s="1">
        <f>SUM(Sept!DV37)</f>
        <v>0</v>
      </c>
      <c r="S37" s="1">
        <f t="shared" si="8"/>
        <v>0</v>
      </c>
      <c r="T37" s="69">
        <f t="shared" si="9"/>
        <v>2</v>
      </c>
      <c r="U37" s="21">
        <f>SUM(Oct!B37)</f>
        <v>0</v>
      </c>
      <c r="V37" s="1">
        <f>SUM(Oct!O37)</f>
        <v>0</v>
      </c>
      <c r="W37" s="1">
        <f t="shared" si="10"/>
        <v>0</v>
      </c>
      <c r="X37" s="1">
        <f t="shared" si="0"/>
        <v>2</v>
      </c>
      <c r="Y37" s="1">
        <f>SUM(Oct!AC37)</f>
        <v>0</v>
      </c>
      <c r="Z37" s="1">
        <f>SUM(Oct!AP37)</f>
        <v>1</v>
      </c>
      <c r="AA37" s="1">
        <f t="shared" si="11"/>
        <v>1</v>
      </c>
      <c r="AB37" s="1">
        <f t="shared" si="12"/>
        <v>3</v>
      </c>
      <c r="AC37" s="1">
        <f>SUM(Oct!BE37)</f>
        <v>1</v>
      </c>
      <c r="AD37" s="1">
        <f>SUM(Oct!BR37)</f>
        <v>0</v>
      </c>
      <c r="AE37" s="1">
        <f t="shared" si="13"/>
        <v>1</v>
      </c>
      <c r="AF37" s="1">
        <f t="shared" si="14"/>
        <v>4</v>
      </c>
      <c r="AG37" s="1">
        <f>SUM(Oct!CG37)</f>
        <v>1</v>
      </c>
      <c r="AH37" s="1">
        <f>SUM(Oct!CT37)</f>
        <v>1</v>
      </c>
      <c r="AI37" s="1">
        <f t="shared" si="15"/>
        <v>1</v>
      </c>
      <c r="AJ37" s="5">
        <f t="shared" si="16"/>
        <v>5</v>
      </c>
      <c r="AK37" s="5">
        <f>SUM(Oct!DI37)</f>
        <v>0</v>
      </c>
      <c r="AL37" s="5">
        <f>SUM(Oct!DV37)</f>
        <v>0</v>
      </c>
      <c r="AM37" s="1">
        <f t="shared" si="17"/>
        <v>0</v>
      </c>
      <c r="AN37" s="21">
        <f t="shared" si="18"/>
        <v>5</v>
      </c>
      <c r="AO37" s="69">
        <f>SUM(Nov!B37)</f>
        <v>1</v>
      </c>
      <c r="AP37" s="1">
        <f>SUM(Nov!O37)</f>
        <v>0</v>
      </c>
      <c r="AQ37" s="1">
        <f t="shared" si="19"/>
        <v>1</v>
      </c>
      <c r="AR37" s="1">
        <f t="shared" si="20"/>
        <v>6</v>
      </c>
      <c r="AS37" s="1">
        <f>SUM(Nov!AC37)</f>
        <v>1</v>
      </c>
      <c r="AT37" s="1">
        <f>SUM(Nov!AP37)</f>
        <v>0</v>
      </c>
      <c r="AU37" s="1">
        <f t="shared" si="21"/>
        <v>1</v>
      </c>
      <c r="AV37" s="1">
        <f t="shared" si="22"/>
        <v>7</v>
      </c>
      <c r="AW37" s="1">
        <f>SUM(Nov!BE37)</f>
        <v>1</v>
      </c>
      <c r="AX37" s="1">
        <f>SUM(Nov!BR37)</f>
        <v>1</v>
      </c>
      <c r="AY37" s="1">
        <f t="shared" si="23"/>
        <v>1</v>
      </c>
      <c r="AZ37" s="1">
        <f t="shared" si="24"/>
        <v>8</v>
      </c>
      <c r="BA37" s="1">
        <f>SUM(Nov!CG37)</f>
        <v>1</v>
      </c>
      <c r="BB37" s="1">
        <f>SUM(Nov!CT37)</f>
        <v>0</v>
      </c>
      <c r="BC37" s="1">
        <f t="shared" si="25"/>
        <v>1</v>
      </c>
      <c r="BD37" s="5">
        <f t="shared" si="26"/>
        <v>9</v>
      </c>
      <c r="BE37" s="5">
        <f>SUM(Nov!DI37)</f>
        <v>0</v>
      </c>
      <c r="BF37" s="5">
        <f>SUM(Nov!DV37)</f>
        <v>0</v>
      </c>
      <c r="BG37" s="1">
        <f t="shared" si="27"/>
        <v>0</v>
      </c>
      <c r="BH37" s="69">
        <f t="shared" si="28"/>
        <v>9</v>
      </c>
      <c r="BI37" s="21">
        <f>SUM(Dec!B37)</f>
        <v>0</v>
      </c>
      <c r="BJ37" s="1">
        <f>SUM(Dec!O37)</f>
        <v>0</v>
      </c>
      <c r="BK37" s="1">
        <f t="shared" si="29"/>
        <v>0</v>
      </c>
      <c r="BL37" s="1">
        <f t="shared" si="30"/>
        <v>9</v>
      </c>
      <c r="BM37" s="1">
        <f>SUM(Dec!AC37)</f>
        <v>1</v>
      </c>
      <c r="BN37" s="1">
        <f>SUM(Dec!AP37)</f>
        <v>0</v>
      </c>
      <c r="BO37" s="1">
        <f t="shared" si="31"/>
        <v>1</v>
      </c>
      <c r="BP37" s="1">
        <f t="shared" si="32"/>
        <v>10</v>
      </c>
      <c r="BQ37" s="1">
        <f>SUM(Dec!BE37)</f>
        <v>0</v>
      </c>
      <c r="BR37" s="1">
        <f>SUM(Dec!BR37)</f>
        <v>0</v>
      </c>
      <c r="BS37" s="1">
        <f t="shared" si="33"/>
        <v>0</v>
      </c>
      <c r="BT37" s="1">
        <f t="shared" si="34"/>
        <v>10</v>
      </c>
      <c r="BU37" s="1">
        <f>SUM(Dec!CG37)</f>
        <v>1</v>
      </c>
      <c r="BV37" s="1">
        <f>SUM(Dec!CT37)</f>
        <v>0</v>
      </c>
      <c r="BW37" s="1">
        <f t="shared" si="35"/>
        <v>1</v>
      </c>
      <c r="BX37" s="5">
        <f t="shared" si="36"/>
        <v>11</v>
      </c>
      <c r="BY37" s="1">
        <f>SUM(Dec!DI37)</f>
        <v>0</v>
      </c>
      <c r="BZ37" s="1">
        <f>SUM(Dec!DV37)</f>
        <v>0</v>
      </c>
      <c r="CA37" s="1">
        <f t="shared" si="37"/>
        <v>0</v>
      </c>
      <c r="CB37" s="21">
        <f t="shared" si="38"/>
        <v>11</v>
      </c>
      <c r="CC37" s="69">
        <f>SUM(Jan!B37)</f>
        <v>1</v>
      </c>
      <c r="CD37" s="1">
        <f>SUM(Jan!O37)</f>
        <v>0</v>
      </c>
      <c r="CE37" s="1">
        <f t="shared" si="39"/>
        <v>1</v>
      </c>
      <c r="CF37" s="1">
        <f t="shared" si="40"/>
        <v>12</v>
      </c>
      <c r="CG37" s="1">
        <f>SUM(Jan!AC37)</f>
        <v>0</v>
      </c>
      <c r="CH37" s="1">
        <f>SUM(Jan!AP37)</f>
        <v>1</v>
      </c>
      <c r="CI37" s="1">
        <f t="shared" si="41"/>
        <v>1</v>
      </c>
      <c r="CJ37" s="1">
        <f t="shared" si="42"/>
        <v>13</v>
      </c>
      <c r="CK37" s="1">
        <f>SUM(Jan!BE37)</f>
        <v>1</v>
      </c>
      <c r="CL37" s="1">
        <f>SUM(Jan!BR37)</f>
        <v>0</v>
      </c>
      <c r="CM37" s="1">
        <f t="shared" si="43"/>
        <v>1</v>
      </c>
      <c r="CN37" s="1">
        <f t="shared" si="44"/>
        <v>14</v>
      </c>
      <c r="CO37" s="1">
        <f>SUM(Jan!CG37)</f>
        <v>1</v>
      </c>
      <c r="CP37" s="1">
        <f>SUM(Jan!CT37)</f>
        <v>0</v>
      </c>
      <c r="CQ37" s="1">
        <f t="shared" si="45"/>
        <v>1</v>
      </c>
      <c r="CR37" s="5">
        <f t="shared" si="46"/>
        <v>15</v>
      </c>
      <c r="CS37" s="1">
        <f>SUM(Jan!DI37)</f>
        <v>0</v>
      </c>
      <c r="CT37" s="1">
        <f>SUM(Jan!DV37)</f>
        <v>0</v>
      </c>
      <c r="CU37" s="1">
        <f t="shared" si="47"/>
        <v>0</v>
      </c>
      <c r="CV37" s="69">
        <f t="shared" si="48"/>
        <v>15</v>
      </c>
      <c r="CW37" s="21">
        <f>SUM(Fev!B37)</f>
        <v>1</v>
      </c>
      <c r="CX37" s="1">
        <f>SUM(Fev!O37)</f>
        <v>0</v>
      </c>
      <c r="CY37" s="1">
        <f t="shared" si="49"/>
        <v>1</v>
      </c>
      <c r="CZ37" s="1">
        <f t="shared" si="50"/>
        <v>16</v>
      </c>
      <c r="DA37" s="1">
        <f>SUM(Fev!AC37)</f>
        <v>1</v>
      </c>
      <c r="DB37" s="1">
        <f>SUM(Fev!AP37)</f>
        <v>0</v>
      </c>
      <c r="DC37" s="1">
        <f t="shared" si="51"/>
        <v>1</v>
      </c>
      <c r="DD37" s="1">
        <f t="shared" si="52"/>
        <v>17</v>
      </c>
      <c r="DE37" s="1">
        <f>SUM(Fev!BE37)</f>
        <v>1</v>
      </c>
      <c r="DF37" s="1">
        <f>SUM(Fev!BR37)</f>
        <v>0</v>
      </c>
      <c r="DG37" s="1">
        <f t="shared" si="53"/>
        <v>1</v>
      </c>
      <c r="DH37" s="1">
        <f t="shared" si="54"/>
        <v>18</v>
      </c>
      <c r="DI37" s="1">
        <f>SUM(Fev!CG37)</f>
        <v>1</v>
      </c>
      <c r="DJ37" s="1">
        <f>SUM(Fev!CT37)</f>
        <v>0</v>
      </c>
      <c r="DK37" s="1">
        <f t="shared" si="55"/>
        <v>1</v>
      </c>
      <c r="DL37" s="1">
        <f t="shared" si="56"/>
        <v>19</v>
      </c>
      <c r="DM37" s="1">
        <f>SUM(Fev!DI37)</f>
        <v>0</v>
      </c>
      <c r="DN37" s="1">
        <f>SUM(Fev!DV37)</f>
        <v>0</v>
      </c>
      <c r="DO37" s="1">
        <f t="shared" si="57"/>
        <v>0</v>
      </c>
      <c r="DP37" s="21">
        <f t="shared" si="58"/>
        <v>19</v>
      </c>
      <c r="DQ37" s="69">
        <f>SUM(Mars!B37)</f>
        <v>1</v>
      </c>
      <c r="DR37" s="1">
        <f>SUM(Mars!O37)</f>
        <v>1</v>
      </c>
      <c r="DS37" s="1">
        <f t="shared" si="59"/>
        <v>1</v>
      </c>
      <c r="DT37" s="1">
        <f t="shared" si="60"/>
        <v>20</v>
      </c>
      <c r="DU37" s="1">
        <f>SUM(Mars!AC37)</f>
        <v>1</v>
      </c>
      <c r="DV37" s="1">
        <f>SUM(Mars!AP37)</f>
        <v>0</v>
      </c>
      <c r="DW37" s="1">
        <f t="shared" si="61"/>
        <v>1</v>
      </c>
      <c r="DX37" s="1">
        <f t="shared" si="62"/>
        <v>21</v>
      </c>
      <c r="DY37" s="1">
        <f>SUM(Mars!BE37)</f>
        <v>1</v>
      </c>
      <c r="DZ37" s="1">
        <f>SUM(Mars!BR37)</f>
        <v>0</v>
      </c>
      <c r="EA37" s="1">
        <f t="shared" si="63"/>
        <v>1</v>
      </c>
      <c r="EB37" s="1">
        <f t="shared" si="64"/>
        <v>22</v>
      </c>
      <c r="EC37" s="1">
        <f>SUM(Mars!CG37)</f>
        <v>1</v>
      </c>
      <c r="ED37" s="1">
        <f>SUM(Mars!CT37)</f>
        <v>0</v>
      </c>
      <c r="EE37" s="1">
        <f t="shared" si="65"/>
        <v>1</v>
      </c>
      <c r="EF37" s="1">
        <f t="shared" si="66"/>
        <v>23</v>
      </c>
      <c r="EG37" s="1">
        <f>SUM(Mars!DI37)</f>
        <v>0</v>
      </c>
      <c r="EH37" s="1">
        <f>SUM(Mars!DV37)</f>
        <v>0</v>
      </c>
      <c r="EI37" s="1">
        <f t="shared" si="67"/>
        <v>0</v>
      </c>
      <c r="EJ37" s="69">
        <f t="shared" si="68"/>
        <v>23</v>
      </c>
      <c r="EK37" s="21">
        <f>SUM(Avr!B37)</f>
        <v>1</v>
      </c>
      <c r="EL37" s="1">
        <f>SUM(Avr!O37)</f>
        <v>0</v>
      </c>
      <c r="EM37" s="1">
        <f t="shared" si="69"/>
        <v>1</v>
      </c>
      <c r="EN37" s="1">
        <f t="shared" si="70"/>
        <v>24</v>
      </c>
      <c r="EO37" s="1">
        <f>SUM(Avr!AC37)</f>
        <v>1</v>
      </c>
      <c r="EP37" s="1">
        <f>SUM(Avr!AP37)</f>
        <v>0</v>
      </c>
      <c r="EQ37" s="1">
        <f t="shared" si="71"/>
        <v>1</v>
      </c>
      <c r="ER37" s="1">
        <f t="shared" si="72"/>
        <v>25</v>
      </c>
      <c r="ES37" s="1">
        <f>SUM(Avr!BE37)</f>
        <v>1</v>
      </c>
      <c r="ET37" s="1">
        <f>SUM(Avr!BR37)</f>
        <v>0</v>
      </c>
      <c r="EU37" s="1">
        <f t="shared" si="73"/>
        <v>1</v>
      </c>
      <c r="EV37" s="1">
        <f t="shared" si="74"/>
        <v>26</v>
      </c>
      <c r="EW37" s="1">
        <f>SUM(Avr!CG37)</f>
        <v>0</v>
      </c>
      <c r="EX37" s="1">
        <f>SUM(Avr!CT37)</f>
        <v>0</v>
      </c>
      <c r="EY37" s="1">
        <f t="shared" si="75"/>
        <v>0</v>
      </c>
      <c r="EZ37" s="5">
        <f t="shared" si="76"/>
        <v>26</v>
      </c>
      <c r="FA37" s="5">
        <f>SUM(Avr!DI37)</f>
        <v>0</v>
      </c>
      <c r="FB37" s="1">
        <f>SUM(Avr!DV37)</f>
        <v>0</v>
      </c>
      <c r="FC37" s="1">
        <f t="shared" si="77"/>
        <v>0</v>
      </c>
      <c r="FD37" s="21">
        <f t="shared" si="78"/>
        <v>26</v>
      </c>
      <c r="FE37" s="69">
        <f>SUM(Mai!B37)</f>
        <v>1</v>
      </c>
      <c r="FF37" s="1">
        <f>SUM(Mai!O37)</f>
        <v>0</v>
      </c>
      <c r="FG37" s="1">
        <f t="shared" si="79"/>
        <v>1</v>
      </c>
      <c r="FH37" s="1">
        <f t="shared" si="80"/>
        <v>27</v>
      </c>
      <c r="FI37" s="1">
        <f>SUM(Mai!AC37)</f>
        <v>0</v>
      </c>
      <c r="FJ37" s="1">
        <f>SUM(Mai!AP37)</f>
        <v>1</v>
      </c>
      <c r="FK37" s="1">
        <f t="shared" si="81"/>
        <v>1</v>
      </c>
      <c r="FL37" s="1">
        <f t="shared" si="82"/>
        <v>28</v>
      </c>
      <c r="FM37" s="1">
        <f>SUM(Mai!BE37)</f>
        <v>0</v>
      </c>
      <c r="FN37" s="1">
        <f>SUM(Mai!BR37)</f>
        <v>0</v>
      </c>
      <c r="FO37" s="1">
        <f t="shared" si="83"/>
        <v>0</v>
      </c>
      <c r="FP37" s="1">
        <f t="shared" si="84"/>
        <v>28</v>
      </c>
      <c r="FQ37" s="1">
        <f>SUM(Mai!CG37)</f>
        <v>1</v>
      </c>
      <c r="FR37" s="1">
        <f>SUM(Mai!CT37)</f>
        <v>0</v>
      </c>
      <c r="FS37" s="1">
        <f t="shared" si="85"/>
        <v>1</v>
      </c>
      <c r="FT37" s="1">
        <f t="shared" si="86"/>
        <v>29</v>
      </c>
      <c r="FU37" s="1">
        <f>SUM(Mai!DI37)</f>
        <v>0</v>
      </c>
      <c r="FV37" s="1">
        <f>SUM(Mai!DV37)</f>
        <v>0</v>
      </c>
      <c r="FW37" s="1">
        <f t="shared" si="87"/>
        <v>0</v>
      </c>
      <c r="FX37" s="69">
        <f t="shared" si="88"/>
        <v>29</v>
      </c>
      <c r="FY37" s="21">
        <f>SUM(Juin!B37)</f>
        <v>0</v>
      </c>
      <c r="FZ37" s="1">
        <f>SUM(Juin!O37)</f>
        <v>0</v>
      </c>
      <c r="GA37" s="1">
        <f t="shared" si="89"/>
        <v>0</v>
      </c>
      <c r="GB37" s="1">
        <f t="shared" si="90"/>
        <v>29</v>
      </c>
      <c r="GC37" s="1">
        <f>SUM(Juin!AC37)</f>
        <v>1</v>
      </c>
      <c r="GD37" s="1">
        <f>SUM(Juin!AP37)</f>
        <v>0</v>
      </c>
      <c r="GE37" s="1">
        <f t="shared" si="91"/>
        <v>1</v>
      </c>
      <c r="GF37" s="1">
        <f t="shared" si="92"/>
        <v>30</v>
      </c>
      <c r="GG37" s="1">
        <f>SUM(Juin!BE37)</f>
        <v>0</v>
      </c>
      <c r="GH37" s="1">
        <f>SUM(Juin!BR37)</f>
        <v>1</v>
      </c>
      <c r="GI37" s="1">
        <f t="shared" si="93"/>
        <v>1</v>
      </c>
      <c r="GJ37" s="1">
        <f t="shared" si="94"/>
        <v>31</v>
      </c>
      <c r="GK37" s="1">
        <f>SUM(Juin!CG37)</f>
        <v>0</v>
      </c>
      <c r="GL37" s="1">
        <f>SUM(Juin!CT37)</f>
        <v>0</v>
      </c>
      <c r="GM37" s="1">
        <f t="shared" si="95"/>
        <v>0</v>
      </c>
      <c r="GN37" s="5">
        <f t="shared" si="96"/>
        <v>31</v>
      </c>
      <c r="GO37" s="1">
        <f>SUM(Juin!DI37)</f>
        <v>0</v>
      </c>
      <c r="GP37" s="1">
        <f>SUM(Juin!DV37)</f>
        <v>0</v>
      </c>
      <c r="GQ37" s="1">
        <f t="shared" si="97"/>
        <v>0</v>
      </c>
      <c r="GR37" s="21">
        <f t="shared" si="98"/>
        <v>31</v>
      </c>
      <c r="GS37" s="29" t="str">
        <f>REPT(Sept!A37,1)</f>
        <v>LARCHER Ludovic</v>
      </c>
    </row>
    <row r="38" spans="1:201">
      <c r="A38" s="1" t="str">
        <f>REPT(Sept!A38,1)</f>
        <v>LEANDRI Mickaël</v>
      </c>
      <c r="B38" s="69">
        <f>SUM(Sept!B38)</f>
        <v>0</v>
      </c>
      <c r="C38" s="1">
        <f>SUM(Sept!O38)</f>
        <v>0</v>
      </c>
      <c r="D38" s="1">
        <f t="shared" si="1"/>
        <v>0</v>
      </c>
      <c r="E38" s="1">
        <f>SUM(Sept!AC38)</f>
        <v>1</v>
      </c>
      <c r="F38" s="1">
        <f>SUM(Sept!AP38)</f>
        <v>0</v>
      </c>
      <c r="G38" s="1">
        <f t="shared" si="2"/>
        <v>1</v>
      </c>
      <c r="H38" s="1">
        <f t="shared" si="3"/>
        <v>1</v>
      </c>
      <c r="I38" s="1">
        <f>SUM(Sept!BE38)</f>
        <v>1</v>
      </c>
      <c r="J38" s="1">
        <f>SUM(Sept!BR38)</f>
        <v>0</v>
      </c>
      <c r="K38" s="1">
        <f t="shared" si="4"/>
        <v>1</v>
      </c>
      <c r="L38" s="1">
        <f t="shared" si="5"/>
        <v>2</v>
      </c>
      <c r="M38" s="1">
        <f>SUM(Sept!CG38)</f>
        <v>1</v>
      </c>
      <c r="N38" s="1">
        <f>SUM(Sept!CT38)</f>
        <v>0</v>
      </c>
      <c r="O38" s="1">
        <f t="shared" si="6"/>
        <v>1</v>
      </c>
      <c r="P38" s="1">
        <f t="shared" si="7"/>
        <v>3</v>
      </c>
      <c r="Q38" s="1">
        <f>SUM(Sept!DI38)</f>
        <v>0</v>
      </c>
      <c r="R38" s="1">
        <f>SUM(Sept!DV38)</f>
        <v>0</v>
      </c>
      <c r="S38" s="1">
        <f t="shared" si="8"/>
        <v>0</v>
      </c>
      <c r="T38" s="69">
        <f t="shared" si="9"/>
        <v>3</v>
      </c>
      <c r="U38" s="21">
        <f>SUM(Oct!B38)</f>
        <v>0</v>
      </c>
      <c r="V38" s="1">
        <f>SUM(Oct!O38)</f>
        <v>0</v>
      </c>
      <c r="W38" s="1">
        <f t="shared" si="10"/>
        <v>0</v>
      </c>
      <c r="X38" s="1">
        <f t="shared" si="0"/>
        <v>3</v>
      </c>
      <c r="Y38" s="1">
        <f>SUM(Oct!AC38)</f>
        <v>1</v>
      </c>
      <c r="Z38" s="1">
        <f>SUM(Oct!AP38)</f>
        <v>0</v>
      </c>
      <c r="AA38" s="1">
        <f t="shared" si="11"/>
        <v>1</v>
      </c>
      <c r="AB38" s="1">
        <f t="shared" si="12"/>
        <v>4</v>
      </c>
      <c r="AC38" s="1">
        <f>SUM(Oct!BE38)</f>
        <v>1</v>
      </c>
      <c r="AD38" s="1">
        <f>SUM(Oct!BR38)</f>
        <v>0</v>
      </c>
      <c r="AE38" s="1">
        <f t="shared" si="13"/>
        <v>1</v>
      </c>
      <c r="AF38" s="1">
        <f t="shared" si="14"/>
        <v>5</v>
      </c>
      <c r="AG38" s="1">
        <f>SUM(Oct!CG38)</f>
        <v>0</v>
      </c>
      <c r="AH38" s="1">
        <f>SUM(Oct!CT38)</f>
        <v>1</v>
      </c>
      <c r="AI38" s="1">
        <f t="shared" si="15"/>
        <v>1</v>
      </c>
      <c r="AJ38" s="5">
        <f t="shared" si="16"/>
        <v>6</v>
      </c>
      <c r="AK38" s="5">
        <f>SUM(Oct!DI38)</f>
        <v>0</v>
      </c>
      <c r="AL38" s="5">
        <f>SUM(Oct!DV38)</f>
        <v>0</v>
      </c>
      <c r="AM38" s="1">
        <f t="shared" si="17"/>
        <v>0</v>
      </c>
      <c r="AN38" s="21">
        <f t="shared" si="18"/>
        <v>6</v>
      </c>
      <c r="AO38" s="69">
        <f>SUM(Nov!B38)</f>
        <v>0</v>
      </c>
      <c r="AP38" s="1">
        <f>SUM(Nov!O38)</f>
        <v>0</v>
      </c>
      <c r="AQ38" s="1">
        <f t="shared" si="19"/>
        <v>0</v>
      </c>
      <c r="AR38" s="1">
        <f t="shared" si="20"/>
        <v>6</v>
      </c>
      <c r="AS38" s="1">
        <f>SUM(Nov!AC38)</f>
        <v>1</v>
      </c>
      <c r="AT38" s="1">
        <f>SUM(Nov!AP38)</f>
        <v>0</v>
      </c>
      <c r="AU38" s="1">
        <f t="shared" si="21"/>
        <v>1</v>
      </c>
      <c r="AV38" s="1">
        <f t="shared" si="22"/>
        <v>7</v>
      </c>
      <c r="AW38" s="1">
        <f>SUM(Nov!BE38)</f>
        <v>1</v>
      </c>
      <c r="AX38" s="1">
        <f>SUM(Nov!BR38)</f>
        <v>0</v>
      </c>
      <c r="AY38" s="1">
        <f t="shared" si="23"/>
        <v>1</v>
      </c>
      <c r="AZ38" s="1">
        <f t="shared" si="24"/>
        <v>8</v>
      </c>
      <c r="BA38" s="1">
        <f>SUM(Nov!CG38)</f>
        <v>1</v>
      </c>
      <c r="BB38" s="1">
        <f>SUM(Nov!CT38)</f>
        <v>0</v>
      </c>
      <c r="BC38" s="1">
        <f t="shared" si="25"/>
        <v>1</v>
      </c>
      <c r="BD38" s="5">
        <f t="shared" si="26"/>
        <v>9</v>
      </c>
      <c r="BE38" s="5">
        <f>SUM(Nov!DI38)</f>
        <v>0</v>
      </c>
      <c r="BF38" s="5">
        <f>SUM(Nov!DV38)</f>
        <v>0</v>
      </c>
      <c r="BG38" s="1">
        <f t="shared" si="27"/>
        <v>0</v>
      </c>
      <c r="BH38" s="69">
        <f t="shared" si="28"/>
        <v>9</v>
      </c>
      <c r="BI38" s="21">
        <f>SUM(Dec!B38)</f>
        <v>1</v>
      </c>
      <c r="BJ38" s="1">
        <f>SUM(Dec!O38)</f>
        <v>0</v>
      </c>
      <c r="BK38" s="1">
        <f t="shared" si="29"/>
        <v>1</v>
      </c>
      <c r="BL38" s="1">
        <f t="shared" si="30"/>
        <v>10</v>
      </c>
      <c r="BM38" s="1">
        <f>SUM(Dec!AC38)</f>
        <v>1</v>
      </c>
      <c r="BN38" s="1">
        <f>SUM(Dec!AP38)</f>
        <v>0</v>
      </c>
      <c r="BO38" s="1">
        <f t="shared" si="31"/>
        <v>1</v>
      </c>
      <c r="BP38" s="1">
        <f t="shared" si="32"/>
        <v>11</v>
      </c>
      <c r="BQ38" s="1">
        <f>SUM(Dec!BE38)</f>
        <v>1</v>
      </c>
      <c r="BR38" s="1">
        <f>SUM(Dec!BR38)</f>
        <v>0</v>
      </c>
      <c r="BS38" s="1">
        <f t="shared" si="33"/>
        <v>1</v>
      </c>
      <c r="BT38" s="1">
        <f t="shared" si="34"/>
        <v>12</v>
      </c>
      <c r="BU38" s="1">
        <f>SUM(Dec!CG38)</f>
        <v>1</v>
      </c>
      <c r="BV38" s="1">
        <f>SUM(Dec!CT38)</f>
        <v>0</v>
      </c>
      <c r="BW38" s="1">
        <f t="shared" si="35"/>
        <v>1</v>
      </c>
      <c r="BX38" s="5">
        <f t="shared" si="36"/>
        <v>13</v>
      </c>
      <c r="BY38" s="1">
        <f>SUM(Dec!DI38)</f>
        <v>0</v>
      </c>
      <c r="BZ38" s="1">
        <f>SUM(Dec!DV38)</f>
        <v>0</v>
      </c>
      <c r="CA38" s="1">
        <f t="shared" si="37"/>
        <v>0</v>
      </c>
      <c r="CB38" s="21">
        <f t="shared" si="38"/>
        <v>13</v>
      </c>
      <c r="CC38" s="69">
        <f>SUM(Jan!B38)</f>
        <v>1</v>
      </c>
      <c r="CD38" s="1">
        <f>SUM(Jan!O38)</f>
        <v>0</v>
      </c>
      <c r="CE38" s="1">
        <f t="shared" si="39"/>
        <v>1</v>
      </c>
      <c r="CF38" s="1">
        <f t="shared" si="40"/>
        <v>14</v>
      </c>
      <c r="CG38" s="1">
        <f>SUM(Jan!AC38)</f>
        <v>1</v>
      </c>
      <c r="CH38" s="1">
        <f>SUM(Jan!AP38)</f>
        <v>0</v>
      </c>
      <c r="CI38" s="1">
        <f t="shared" si="41"/>
        <v>1</v>
      </c>
      <c r="CJ38" s="1">
        <f t="shared" si="42"/>
        <v>15</v>
      </c>
      <c r="CK38" s="1">
        <f>SUM(Jan!BE38)</f>
        <v>1</v>
      </c>
      <c r="CL38" s="1">
        <f>SUM(Jan!BR38)</f>
        <v>0</v>
      </c>
      <c r="CM38" s="1">
        <f t="shared" si="43"/>
        <v>1</v>
      </c>
      <c r="CN38" s="1">
        <f t="shared" si="44"/>
        <v>16</v>
      </c>
      <c r="CO38" s="1">
        <f>SUM(Jan!CG38)</f>
        <v>1</v>
      </c>
      <c r="CP38" s="1">
        <f>SUM(Jan!CT38)</f>
        <v>0</v>
      </c>
      <c r="CQ38" s="1">
        <f t="shared" si="45"/>
        <v>1</v>
      </c>
      <c r="CR38" s="5">
        <f t="shared" si="46"/>
        <v>17</v>
      </c>
      <c r="CS38" s="1">
        <f>SUM(Jan!DI38)</f>
        <v>0</v>
      </c>
      <c r="CT38" s="1">
        <f>SUM(Jan!DV38)</f>
        <v>0</v>
      </c>
      <c r="CU38" s="1">
        <f t="shared" si="47"/>
        <v>0</v>
      </c>
      <c r="CV38" s="69">
        <f t="shared" si="48"/>
        <v>17</v>
      </c>
      <c r="CW38" s="21">
        <f>SUM(Fev!B38)</f>
        <v>0</v>
      </c>
      <c r="CX38" s="1">
        <f>SUM(Fev!O38)</f>
        <v>0</v>
      </c>
      <c r="CY38" s="1">
        <f t="shared" si="49"/>
        <v>0</v>
      </c>
      <c r="CZ38" s="1">
        <f t="shared" si="50"/>
        <v>17</v>
      </c>
      <c r="DA38" s="1">
        <f>SUM(Fev!AC38)</f>
        <v>1</v>
      </c>
      <c r="DB38" s="1">
        <f>SUM(Fev!AP38)</f>
        <v>1</v>
      </c>
      <c r="DC38" s="1">
        <f t="shared" si="51"/>
        <v>1</v>
      </c>
      <c r="DD38" s="1">
        <f t="shared" si="52"/>
        <v>18</v>
      </c>
      <c r="DE38" s="1">
        <f>SUM(Fev!BE38)</f>
        <v>1</v>
      </c>
      <c r="DF38" s="1">
        <f>SUM(Fev!BR38)</f>
        <v>0</v>
      </c>
      <c r="DG38" s="1">
        <f t="shared" si="53"/>
        <v>1</v>
      </c>
      <c r="DH38" s="1">
        <f t="shared" si="54"/>
        <v>19</v>
      </c>
      <c r="DI38" s="1">
        <f>SUM(Fev!CG38)</f>
        <v>1</v>
      </c>
      <c r="DJ38" s="1">
        <f>SUM(Fev!CT38)</f>
        <v>0</v>
      </c>
      <c r="DK38" s="1">
        <f t="shared" si="55"/>
        <v>1</v>
      </c>
      <c r="DL38" s="1">
        <f t="shared" si="56"/>
        <v>20</v>
      </c>
      <c r="DM38" s="1">
        <f>SUM(Fev!DI38)</f>
        <v>0</v>
      </c>
      <c r="DN38" s="1">
        <f>SUM(Fev!DV38)</f>
        <v>0</v>
      </c>
      <c r="DO38" s="1">
        <f t="shared" si="57"/>
        <v>0</v>
      </c>
      <c r="DP38" s="21">
        <f t="shared" si="58"/>
        <v>20</v>
      </c>
      <c r="DQ38" s="69">
        <f>SUM(Mars!B38)</f>
        <v>1</v>
      </c>
      <c r="DR38" s="1">
        <f>SUM(Mars!O38)</f>
        <v>0</v>
      </c>
      <c r="DS38" s="1">
        <f t="shared" si="59"/>
        <v>1</v>
      </c>
      <c r="DT38" s="1">
        <f t="shared" si="60"/>
        <v>21</v>
      </c>
      <c r="DU38" s="1">
        <f>SUM(Mars!AC38)</f>
        <v>1</v>
      </c>
      <c r="DV38" s="1">
        <f>SUM(Mars!AP38)</f>
        <v>0</v>
      </c>
      <c r="DW38" s="1">
        <f t="shared" si="61"/>
        <v>1</v>
      </c>
      <c r="DX38" s="1">
        <f t="shared" si="62"/>
        <v>22</v>
      </c>
      <c r="DY38" s="1">
        <f>SUM(Mars!BE38)</f>
        <v>1</v>
      </c>
      <c r="DZ38" s="1">
        <f>SUM(Mars!BR38)</f>
        <v>0</v>
      </c>
      <c r="EA38" s="1">
        <f t="shared" si="63"/>
        <v>1</v>
      </c>
      <c r="EB38" s="1">
        <f t="shared" si="64"/>
        <v>23</v>
      </c>
      <c r="EC38" s="1">
        <f>SUM(Mars!CG38)</f>
        <v>0</v>
      </c>
      <c r="ED38" s="1">
        <f>SUM(Mars!CT38)</f>
        <v>0</v>
      </c>
      <c r="EE38" s="1">
        <f t="shared" si="65"/>
        <v>0</v>
      </c>
      <c r="EF38" s="1">
        <f t="shared" si="66"/>
        <v>23</v>
      </c>
      <c r="EG38" s="1">
        <f>SUM(Mars!DI38)</f>
        <v>0</v>
      </c>
      <c r="EH38" s="1">
        <f>SUM(Mars!DV38)</f>
        <v>0</v>
      </c>
      <c r="EI38" s="1">
        <f t="shared" si="67"/>
        <v>0</v>
      </c>
      <c r="EJ38" s="69">
        <f t="shared" si="68"/>
        <v>23</v>
      </c>
      <c r="EK38" s="21">
        <f>SUM(Avr!B38)</f>
        <v>1</v>
      </c>
      <c r="EL38" s="1">
        <f>SUM(Avr!O38)</f>
        <v>0</v>
      </c>
      <c r="EM38" s="1">
        <f t="shared" si="69"/>
        <v>1</v>
      </c>
      <c r="EN38" s="1">
        <f t="shared" si="70"/>
        <v>24</v>
      </c>
      <c r="EO38" s="1">
        <f>SUM(Avr!AC38)</f>
        <v>1</v>
      </c>
      <c r="EP38" s="1">
        <f>SUM(Avr!AP38)</f>
        <v>1</v>
      </c>
      <c r="EQ38" s="1">
        <f t="shared" si="71"/>
        <v>1</v>
      </c>
      <c r="ER38" s="1">
        <f t="shared" si="72"/>
        <v>25</v>
      </c>
      <c r="ES38" s="1">
        <f>SUM(Avr!BE38)</f>
        <v>1</v>
      </c>
      <c r="ET38" s="1">
        <f>SUM(Avr!BR38)</f>
        <v>0</v>
      </c>
      <c r="EU38" s="1">
        <f t="shared" si="73"/>
        <v>1</v>
      </c>
      <c r="EV38" s="1">
        <f t="shared" si="74"/>
        <v>26</v>
      </c>
      <c r="EW38" s="1">
        <f>SUM(Avr!CG38)</f>
        <v>1</v>
      </c>
      <c r="EX38" s="1">
        <f>SUM(Avr!CT38)</f>
        <v>0</v>
      </c>
      <c r="EY38" s="1">
        <f t="shared" si="75"/>
        <v>1</v>
      </c>
      <c r="EZ38" s="5">
        <f t="shared" si="76"/>
        <v>27</v>
      </c>
      <c r="FA38" s="5">
        <f>SUM(Avr!DI38)</f>
        <v>0</v>
      </c>
      <c r="FB38" s="1">
        <f>SUM(Avr!DV38)</f>
        <v>0</v>
      </c>
      <c r="FC38" s="1">
        <f t="shared" si="77"/>
        <v>0</v>
      </c>
      <c r="FD38" s="21">
        <f t="shared" si="78"/>
        <v>27</v>
      </c>
      <c r="FE38" s="69">
        <f>SUM(Mai!B38)</f>
        <v>1</v>
      </c>
      <c r="FF38" s="1">
        <f>SUM(Mai!O38)</f>
        <v>0</v>
      </c>
      <c r="FG38" s="1">
        <f t="shared" si="79"/>
        <v>1</v>
      </c>
      <c r="FH38" s="1">
        <f t="shared" si="80"/>
        <v>28</v>
      </c>
      <c r="FI38" s="1">
        <f>SUM(Mai!AC38)</f>
        <v>1</v>
      </c>
      <c r="FJ38" s="1">
        <f>SUM(Mai!AP38)</f>
        <v>0</v>
      </c>
      <c r="FK38" s="1">
        <f t="shared" si="81"/>
        <v>1</v>
      </c>
      <c r="FL38" s="1">
        <f t="shared" si="82"/>
        <v>29</v>
      </c>
      <c r="FM38" s="1">
        <f>SUM(Mai!BE38)</f>
        <v>1</v>
      </c>
      <c r="FN38" s="1">
        <f>SUM(Mai!BR38)</f>
        <v>0</v>
      </c>
      <c r="FO38" s="1">
        <f t="shared" si="83"/>
        <v>1</v>
      </c>
      <c r="FP38" s="1">
        <f t="shared" si="84"/>
        <v>30</v>
      </c>
      <c r="FQ38" s="1">
        <f>SUM(Mai!CG38)</f>
        <v>0</v>
      </c>
      <c r="FR38" s="1">
        <f>SUM(Mai!CT38)</f>
        <v>1</v>
      </c>
      <c r="FS38" s="1">
        <f t="shared" si="85"/>
        <v>1</v>
      </c>
      <c r="FT38" s="1">
        <f t="shared" si="86"/>
        <v>31</v>
      </c>
      <c r="FU38" s="1">
        <f>SUM(Mai!DI38)</f>
        <v>0</v>
      </c>
      <c r="FV38" s="1">
        <f>SUM(Mai!DV38)</f>
        <v>0</v>
      </c>
      <c r="FW38" s="1">
        <f t="shared" si="87"/>
        <v>0</v>
      </c>
      <c r="FX38" s="69">
        <f t="shared" si="88"/>
        <v>31</v>
      </c>
      <c r="FY38" s="21">
        <f>SUM(Juin!B38)</f>
        <v>1</v>
      </c>
      <c r="FZ38" s="1">
        <f>SUM(Juin!O38)</f>
        <v>0</v>
      </c>
      <c r="GA38" s="1">
        <f t="shared" si="89"/>
        <v>1</v>
      </c>
      <c r="GB38" s="1">
        <f t="shared" si="90"/>
        <v>32</v>
      </c>
      <c r="GC38" s="1">
        <f>SUM(Juin!AC38)</f>
        <v>1</v>
      </c>
      <c r="GD38" s="1">
        <f>SUM(Juin!AP38)</f>
        <v>0</v>
      </c>
      <c r="GE38" s="1">
        <f t="shared" si="91"/>
        <v>1</v>
      </c>
      <c r="GF38" s="1">
        <f t="shared" si="92"/>
        <v>33</v>
      </c>
      <c r="GG38" s="1">
        <f>SUM(Juin!BE38)</f>
        <v>0</v>
      </c>
      <c r="GH38" s="1">
        <f>SUM(Juin!BR38)</f>
        <v>0</v>
      </c>
      <c r="GI38" s="1">
        <f t="shared" si="93"/>
        <v>0</v>
      </c>
      <c r="GJ38" s="1">
        <f t="shared" si="94"/>
        <v>33</v>
      </c>
      <c r="GK38" s="1">
        <f>SUM(Juin!CG38)</f>
        <v>1</v>
      </c>
      <c r="GL38" s="1">
        <f>SUM(Juin!CT38)</f>
        <v>0</v>
      </c>
      <c r="GM38" s="1">
        <f t="shared" si="95"/>
        <v>1</v>
      </c>
      <c r="GN38" s="5">
        <f t="shared" si="96"/>
        <v>34</v>
      </c>
      <c r="GO38" s="1">
        <f>SUM(Juin!DI38)</f>
        <v>0</v>
      </c>
      <c r="GP38" s="1">
        <f>SUM(Juin!DV38)</f>
        <v>0</v>
      </c>
      <c r="GQ38" s="1">
        <f t="shared" si="97"/>
        <v>0</v>
      </c>
      <c r="GR38" s="21">
        <f t="shared" si="98"/>
        <v>34</v>
      </c>
      <c r="GS38" s="29" t="str">
        <f>REPT(Sept!A38,1)</f>
        <v>LEANDRI Mickaël</v>
      </c>
    </row>
    <row r="39" spans="1:201">
      <c r="A39" s="1" t="str">
        <f>REPT(Sept!A39,1)</f>
        <v>LEBEZ Marc</v>
      </c>
      <c r="B39" s="69">
        <f>SUM(Sept!B39)</f>
        <v>1</v>
      </c>
      <c r="C39" s="1">
        <f>SUM(Sept!O39)</f>
        <v>1</v>
      </c>
      <c r="D39" s="1">
        <f t="shared" si="1"/>
        <v>1</v>
      </c>
      <c r="E39" s="1">
        <f>SUM(Sept!AC39)</f>
        <v>1</v>
      </c>
      <c r="F39" s="1">
        <f>SUM(Sept!AP39)</f>
        <v>1</v>
      </c>
      <c r="G39" s="1">
        <f t="shared" si="2"/>
        <v>1</v>
      </c>
      <c r="H39" s="1">
        <f t="shared" si="3"/>
        <v>2</v>
      </c>
      <c r="I39" s="1">
        <f>SUM(Sept!BE39)</f>
        <v>1</v>
      </c>
      <c r="J39" s="1">
        <f>SUM(Sept!BR39)</f>
        <v>0</v>
      </c>
      <c r="K39" s="1">
        <f t="shared" si="4"/>
        <v>1</v>
      </c>
      <c r="L39" s="1">
        <f t="shared" si="5"/>
        <v>3</v>
      </c>
      <c r="M39" s="1">
        <f>SUM(Sept!CG39)</f>
        <v>1</v>
      </c>
      <c r="N39" s="1">
        <f>SUM(Sept!CT39)</f>
        <v>1</v>
      </c>
      <c r="O39" s="1">
        <f t="shared" si="6"/>
        <v>1</v>
      </c>
      <c r="P39" s="1">
        <f t="shared" si="7"/>
        <v>4</v>
      </c>
      <c r="Q39" s="1">
        <f>SUM(Sept!DI39)</f>
        <v>0</v>
      </c>
      <c r="R39" s="1">
        <f>SUM(Sept!DV39)</f>
        <v>0</v>
      </c>
      <c r="S39" s="1">
        <f t="shared" si="8"/>
        <v>0</v>
      </c>
      <c r="T39" s="69">
        <f t="shared" si="9"/>
        <v>4</v>
      </c>
      <c r="U39" s="21">
        <f>SUM(Oct!B39)</f>
        <v>1</v>
      </c>
      <c r="V39" s="1">
        <f>SUM(Oct!O39)</f>
        <v>1</v>
      </c>
      <c r="W39" s="1">
        <f t="shared" si="10"/>
        <v>1</v>
      </c>
      <c r="X39" s="1">
        <f t="shared" si="0"/>
        <v>5</v>
      </c>
      <c r="Y39" s="1">
        <f>SUM(Oct!AC39)</f>
        <v>1</v>
      </c>
      <c r="Z39" s="1">
        <f>SUM(Oct!AP39)</f>
        <v>1</v>
      </c>
      <c r="AA39" s="1">
        <f t="shared" si="11"/>
        <v>1</v>
      </c>
      <c r="AB39" s="1">
        <f t="shared" si="12"/>
        <v>6</v>
      </c>
      <c r="AC39" s="1">
        <f>SUM(Oct!BE39)</f>
        <v>1</v>
      </c>
      <c r="AD39" s="1">
        <f>SUM(Oct!BR39)</f>
        <v>1</v>
      </c>
      <c r="AE39" s="1">
        <f t="shared" si="13"/>
        <v>1</v>
      </c>
      <c r="AF39" s="1">
        <f t="shared" si="14"/>
        <v>7</v>
      </c>
      <c r="AG39" s="1">
        <f>SUM(Oct!CG39)</f>
        <v>1</v>
      </c>
      <c r="AH39" s="1">
        <f>SUM(Oct!CT39)</f>
        <v>1</v>
      </c>
      <c r="AI39" s="1">
        <f t="shared" si="15"/>
        <v>1</v>
      </c>
      <c r="AJ39" s="5">
        <f t="shared" si="16"/>
        <v>8</v>
      </c>
      <c r="AK39" s="5">
        <f>SUM(Oct!DI39)</f>
        <v>0</v>
      </c>
      <c r="AL39" s="5">
        <f>SUM(Oct!DV39)</f>
        <v>0</v>
      </c>
      <c r="AM39" s="1">
        <f t="shared" si="17"/>
        <v>0</v>
      </c>
      <c r="AN39" s="21">
        <f t="shared" si="18"/>
        <v>8</v>
      </c>
      <c r="AO39" s="69">
        <f>SUM(Nov!B39)</f>
        <v>1</v>
      </c>
      <c r="AP39" s="1">
        <f>SUM(Nov!O39)</f>
        <v>1</v>
      </c>
      <c r="AQ39" s="1">
        <f t="shared" si="19"/>
        <v>1</v>
      </c>
      <c r="AR39" s="1">
        <f t="shared" si="20"/>
        <v>9</v>
      </c>
      <c r="AS39" s="1">
        <f>SUM(Nov!AC39)</f>
        <v>1</v>
      </c>
      <c r="AT39" s="1">
        <f>SUM(Nov!AP39)</f>
        <v>1</v>
      </c>
      <c r="AU39" s="1">
        <f t="shared" si="21"/>
        <v>1</v>
      </c>
      <c r="AV39" s="1">
        <f t="shared" si="22"/>
        <v>10</v>
      </c>
      <c r="AW39" s="1">
        <f>SUM(Nov!BE39)</f>
        <v>1</v>
      </c>
      <c r="AX39" s="1">
        <f>SUM(Nov!BR39)</f>
        <v>1</v>
      </c>
      <c r="AY39" s="1">
        <f t="shared" si="23"/>
        <v>1</v>
      </c>
      <c r="AZ39" s="1">
        <f t="shared" si="24"/>
        <v>11</v>
      </c>
      <c r="BA39" s="1">
        <f>SUM(Nov!CG39)</f>
        <v>1</v>
      </c>
      <c r="BB39" s="1">
        <f>SUM(Nov!CT39)</f>
        <v>1</v>
      </c>
      <c r="BC39" s="1">
        <f t="shared" si="25"/>
        <v>1</v>
      </c>
      <c r="BD39" s="5">
        <f t="shared" si="26"/>
        <v>12</v>
      </c>
      <c r="BE39" s="5">
        <f>SUM(Nov!DI39)</f>
        <v>0</v>
      </c>
      <c r="BF39" s="5">
        <f>SUM(Nov!DV39)</f>
        <v>0</v>
      </c>
      <c r="BG39" s="1">
        <f t="shared" si="27"/>
        <v>0</v>
      </c>
      <c r="BH39" s="69">
        <f t="shared" si="28"/>
        <v>12</v>
      </c>
      <c r="BI39" s="21">
        <f>SUM(Dec!B39)</f>
        <v>1</v>
      </c>
      <c r="BJ39" s="1">
        <f>SUM(Dec!O39)</f>
        <v>1</v>
      </c>
      <c r="BK39" s="1">
        <f t="shared" si="29"/>
        <v>1</v>
      </c>
      <c r="BL39" s="1">
        <f t="shared" si="30"/>
        <v>13</v>
      </c>
      <c r="BM39" s="1">
        <f>SUM(Dec!AC39)</f>
        <v>1</v>
      </c>
      <c r="BN39" s="1">
        <f>SUM(Dec!AP39)</f>
        <v>1</v>
      </c>
      <c r="BO39" s="1">
        <f t="shared" si="31"/>
        <v>1</v>
      </c>
      <c r="BP39" s="1">
        <f t="shared" si="32"/>
        <v>14</v>
      </c>
      <c r="BQ39" s="1">
        <f>SUM(Dec!BE39)</f>
        <v>1</v>
      </c>
      <c r="BR39" s="1">
        <f>SUM(Dec!BR39)</f>
        <v>1</v>
      </c>
      <c r="BS39" s="1">
        <f t="shared" si="33"/>
        <v>1</v>
      </c>
      <c r="BT39" s="1">
        <f t="shared" si="34"/>
        <v>15</v>
      </c>
      <c r="BU39" s="1">
        <f>SUM(Dec!CG39)</f>
        <v>1</v>
      </c>
      <c r="BV39" s="1">
        <f>SUM(Dec!CT39)</f>
        <v>1</v>
      </c>
      <c r="BW39" s="1">
        <f t="shared" si="35"/>
        <v>1</v>
      </c>
      <c r="BX39" s="5">
        <f t="shared" si="36"/>
        <v>16</v>
      </c>
      <c r="BY39" s="1">
        <f>SUM(Dec!DI39)</f>
        <v>0</v>
      </c>
      <c r="BZ39" s="1">
        <f>SUM(Dec!DV39)</f>
        <v>0</v>
      </c>
      <c r="CA39" s="1">
        <f t="shared" si="37"/>
        <v>0</v>
      </c>
      <c r="CB39" s="21">
        <f t="shared" si="38"/>
        <v>16</v>
      </c>
      <c r="CC39" s="69">
        <f>SUM(Jan!B39)</f>
        <v>1</v>
      </c>
      <c r="CD39" s="1">
        <f>SUM(Jan!O39)</f>
        <v>1</v>
      </c>
      <c r="CE39" s="1">
        <f t="shared" si="39"/>
        <v>1</v>
      </c>
      <c r="CF39" s="1">
        <f t="shared" si="40"/>
        <v>17</v>
      </c>
      <c r="CG39" s="1">
        <f>SUM(Jan!AC39)</f>
        <v>1</v>
      </c>
      <c r="CH39" s="1">
        <f>SUM(Jan!AP39)</f>
        <v>1</v>
      </c>
      <c r="CI39" s="1">
        <f t="shared" si="41"/>
        <v>1</v>
      </c>
      <c r="CJ39" s="1">
        <f t="shared" si="42"/>
        <v>18</v>
      </c>
      <c r="CK39" s="1">
        <f>SUM(Jan!BE39)</f>
        <v>1</v>
      </c>
      <c r="CL39" s="1">
        <f>SUM(Jan!BR39)</f>
        <v>1</v>
      </c>
      <c r="CM39" s="1">
        <f t="shared" si="43"/>
        <v>1</v>
      </c>
      <c r="CN39" s="1">
        <f t="shared" si="44"/>
        <v>19</v>
      </c>
      <c r="CO39" s="1">
        <f>SUM(Jan!CG39)</f>
        <v>1</v>
      </c>
      <c r="CP39" s="1">
        <f>SUM(Jan!CT39)</f>
        <v>1</v>
      </c>
      <c r="CQ39" s="1">
        <f t="shared" si="45"/>
        <v>1</v>
      </c>
      <c r="CR39" s="5">
        <f t="shared" si="46"/>
        <v>20</v>
      </c>
      <c r="CS39" s="1">
        <f>SUM(Jan!DI39)</f>
        <v>0</v>
      </c>
      <c r="CT39" s="1">
        <f>SUM(Jan!DV39)</f>
        <v>0</v>
      </c>
      <c r="CU39" s="1">
        <f t="shared" si="47"/>
        <v>0</v>
      </c>
      <c r="CV39" s="69">
        <f t="shared" si="48"/>
        <v>20</v>
      </c>
      <c r="CW39" s="21">
        <f>SUM(Fev!B39)</f>
        <v>1</v>
      </c>
      <c r="CX39" s="1">
        <f>SUM(Fev!O39)</f>
        <v>1</v>
      </c>
      <c r="CY39" s="1">
        <f t="shared" si="49"/>
        <v>1</v>
      </c>
      <c r="CZ39" s="1">
        <f t="shared" si="50"/>
        <v>21</v>
      </c>
      <c r="DA39" s="1">
        <f>SUM(Fev!AC39)</f>
        <v>1</v>
      </c>
      <c r="DB39" s="1">
        <f>SUM(Fev!AP39)</f>
        <v>1</v>
      </c>
      <c r="DC39" s="1">
        <f t="shared" si="51"/>
        <v>1</v>
      </c>
      <c r="DD39" s="1">
        <f t="shared" si="52"/>
        <v>22</v>
      </c>
      <c r="DE39" s="1">
        <f>SUM(Fev!BE39)</f>
        <v>1</v>
      </c>
      <c r="DF39" s="1">
        <f>SUM(Fev!BR39)</f>
        <v>1</v>
      </c>
      <c r="DG39" s="1">
        <f t="shared" si="53"/>
        <v>1</v>
      </c>
      <c r="DH39" s="1">
        <f t="shared" si="54"/>
        <v>23</v>
      </c>
      <c r="DI39" s="1">
        <f>SUM(Fev!CG39)</f>
        <v>1</v>
      </c>
      <c r="DJ39" s="1">
        <f>SUM(Fev!CT39)</f>
        <v>1</v>
      </c>
      <c r="DK39" s="1">
        <f t="shared" si="55"/>
        <v>1</v>
      </c>
      <c r="DL39" s="1">
        <f t="shared" si="56"/>
        <v>24</v>
      </c>
      <c r="DM39" s="1">
        <f>SUM(Fev!DI39)</f>
        <v>0</v>
      </c>
      <c r="DN39" s="1">
        <f>SUM(Fev!DV39)</f>
        <v>0</v>
      </c>
      <c r="DO39" s="1">
        <f t="shared" si="57"/>
        <v>0</v>
      </c>
      <c r="DP39" s="21">
        <f t="shared" si="58"/>
        <v>24</v>
      </c>
      <c r="DQ39" s="69">
        <f>SUM(Mars!B39)</f>
        <v>1</v>
      </c>
      <c r="DR39" s="1">
        <f>SUM(Mars!O39)</f>
        <v>1</v>
      </c>
      <c r="DS39" s="1">
        <f t="shared" si="59"/>
        <v>1</v>
      </c>
      <c r="DT39" s="1">
        <f t="shared" si="60"/>
        <v>25</v>
      </c>
      <c r="DU39" s="1">
        <f>SUM(Mars!AC39)</f>
        <v>1</v>
      </c>
      <c r="DV39" s="1">
        <f>SUM(Mars!AP39)</f>
        <v>1</v>
      </c>
      <c r="DW39" s="1">
        <f t="shared" si="61"/>
        <v>1</v>
      </c>
      <c r="DX39" s="1">
        <f t="shared" si="62"/>
        <v>26</v>
      </c>
      <c r="DY39" s="1">
        <f>SUM(Mars!BE39)</f>
        <v>1</v>
      </c>
      <c r="DZ39" s="1">
        <f>SUM(Mars!BR39)</f>
        <v>1</v>
      </c>
      <c r="EA39" s="1">
        <f t="shared" si="63"/>
        <v>1</v>
      </c>
      <c r="EB39" s="1">
        <f t="shared" si="64"/>
        <v>27</v>
      </c>
      <c r="EC39" s="1">
        <f>SUM(Mars!CG39)</f>
        <v>1</v>
      </c>
      <c r="ED39" s="1">
        <f>SUM(Mars!CT39)</f>
        <v>1</v>
      </c>
      <c r="EE39" s="1">
        <f t="shared" si="65"/>
        <v>1</v>
      </c>
      <c r="EF39" s="1">
        <f t="shared" si="66"/>
        <v>28</v>
      </c>
      <c r="EG39" s="1">
        <f>SUM(Mars!DI39)</f>
        <v>0</v>
      </c>
      <c r="EH39" s="1">
        <f>SUM(Mars!DV39)</f>
        <v>0</v>
      </c>
      <c r="EI39" s="1">
        <f t="shared" si="67"/>
        <v>0</v>
      </c>
      <c r="EJ39" s="69">
        <f t="shared" si="68"/>
        <v>28</v>
      </c>
      <c r="EK39" s="21">
        <f>SUM(Avr!B39)</f>
        <v>1</v>
      </c>
      <c r="EL39" s="1">
        <f>SUM(Avr!O39)</f>
        <v>1</v>
      </c>
      <c r="EM39" s="1">
        <f t="shared" si="69"/>
        <v>1</v>
      </c>
      <c r="EN39" s="1">
        <f t="shared" si="70"/>
        <v>29</v>
      </c>
      <c r="EO39" s="1">
        <f>SUM(Avr!AC39)</f>
        <v>1</v>
      </c>
      <c r="EP39" s="1">
        <f>SUM(Avr!AP39)</f>
        <v>1</v>
      </c>
      <c r="EQ39" s="1">
        <f t="shared" si="71"/>
        <v>1</v>
      </c>
      <c r="ER39" s="1">
        <f t="shared" si="72"/>
        <v>30</v>
      </c>
      <c r="ES39" s="1">
        <f>SUM(Avr!BE39)</f>
        <v>1</v>
      </c>
      <c r="ET39" s="1">
        <f>SUM(Avr!BR39)</f>
        <v>1</v>
      </c>
      <c r="EU39" s="1">
        <f t="shared" si="73"/>
        <v>1</v>
      </c>
      <c r="EV39" s="1">
        <f t="shared" si="74"/>
        <v>31</v>
      </c>
      <c r="EW39" s="1">
        <f>SUM(Avr!CG39)</f>
        <v>1</v>
      </c>
      <c r="EX39" s="1">
        <f>SUM(Avr!CT39)</f>
        <v>1</v>
      </c>
      <c r="EY39" s="1">
        <f t="shared" si="75"/>
        <v>1</v>
      </c>
      <c r="EZ39" s="5">
        <f t="shared" si="76"/>
        <v>32</v>
      </c>
      <c r="FA39" s="5">
        <f>SUM(Avr!DI39)</f>
        <v>0</v>
      </c>
      <c r="FB39" s="1">
        <f>SUM(Avr!DV39)</f>
        <v>0</v>
      </c>
      <c r="FC39" s="1">
        <f t="shared" si="77"/>
        <v>0</v>
      </c>
      <c r="FD39" s="21">
        <f t="shared" si="78"/>
        <v>32</v>
      </c>
      <c r="FE39" s="69">
        <f>SUM(Mai!B39)</f>
        <v>1</v>
      </c>
      <c r="FF39" s="1">
        <f>SUM(Mai!O39)</f>
        <v>1</v>
      </c>
      <c r="FG39" s="1">
        <f t="shared" si="79"/>
        <v>1</v>
      </c>
      <c r="FH39" s="1">
        <f t="shared" si="80"/>
        <v>33</v>
      </c>
      <c r="FI39" s="1">
        <f>SUM(Mai!AC39)</f>
        <v>1</v>
      </c>
      <c r="FJ39" s="1">
        <f>SUM(Mai!AP39)</f>
        <v>1</v>
      </c>
      <c r="FK39" s="1">
        <f t="shared" si="81"/>
        <v>1</v>
      </c>
      <c r="FL39" s="1">
        <f t="shared" si="82"/>
        <v>34</v>
      </c>
      <c r="FM39" s="1">
        <f>SUM(Mai!BE39)</f>
        <v>1</v>
      </c>
      <c r="FN39" s="1">
        <f>SUM(Mai!BR39)</f>
        <v>1</v>
      </c>
      <c r="FO39" s="1">
        <f t="shared" si="83"/>
        <v>1</v>
      </c>
      <c r="FP39" s="1">
        <f t="shared" si="84"/>
        <v>35</v>
      </c>
      <c r="FQ39" s="1">
        <f>SUM(Mai!CG39)</f>
        <v>1</v>
      </c>
      <c r="FR39" s="1">
        <f>SUM(Mai!CT39)</f>
        <v>1</v>
      </c>
      <c r="FS39" s="1">
        <f t="shared" si="85"/>
        <v>1</v>
      </c>
      <c r="FT39" s="1">
        <f t="shared" si="86"/>
        <v>36</v>
      </c>
      <c r="FU39" s="1">
        <f>SUM(Mai!DI39)</f>
        <v>0</v>
      </c>
      <c r="FV39" s="1">
        <f>SUM(Mai!DV39)</f>
        <v>0</v>
      </c>
      <c r="FW39" s="1">
        <f t="shared" si="87"/>
        <v>0</v>
      </c>
      <c r="FX39" s="69">
        <f t="shared" si="88"/>
        <v>36</v>
      </c>
      <c r="FY39" s="21">
        <f>SUM(Juin!B39)</f>
        <v>0</v>
      </c>
      <c r="FZ39" s="1">
        <f>SUM(Juin!O39)</f>
        <v>0</v>
      </c>
      <c r="GA39" s="1">
        <f t="shared" si="89"/>
        <v>0</v>
      </c>
      <c r="GB39" s="1">
        <f t="shared" si="90"/>
        <v>36</v>
      </c>
      <c r="GC39" s="1">
        <f>SUM(Juin!AC39)</f>
        <v>1</v>
      </c>
      <c r="GD39" s="1">
        <f>SUM(Juin!AP39)</f>
        <v>1</v>
      </c>
      <c r="GE39" s="1">
        <f t="shared" si="91"/>
        <v>1</v>
      </c>
      <c r="GF39" s="1">
        <f t="shared" si="92"/>
        <v>37</v>
      </c>
      <c r="GG39" s="1">
        <f>SUM(Juin!BE39)</f>
        <v>1</v>
      </c>
      <c r="GH39" s="1">
        <f>SUM(Juin!BR39)</f>
        <v>1</v>
      </c>
      <c r="GI39" s="1">
        <f t="shared" si="93"/>
        <v>1</v>
      </c>
      <c r="GJ39" s="1">
        <f t="shared" si="94"/>
        <v>38</v>
      </c>
      <c r="GK39" s="1">
        <f>SUM(Juin!CG39)</f>
        <v>1</v>
      </c>
      <c r="GL39" s="1">
        <f>SUM(Juin!CT39)</f>
        <v>1</v>
      </c>
      <c r="GM39" s="1">
        <f t="shared" si="95"/>
        <v>1</v>
      </c>
      <c r="GN39" s="5">
        <f t="shared" si="96"/>
        <v>39</v>
      </c>
      <c r="GO39" s="1">
        <f>SUM(Juin!DI39)</f>
        <v>0</v>
      </c>
      <c r="GP39" s="1">
        <f>SUM(Juin!DV39)</f>
        <v>0</v>
      </c>
      <c r="GQ39" s="1">
        <f t="shared" si="97"/>
        <v>0</v>
      </c>
      <c r="GR39" s="21">
        <f t="shared" si="98"/>
        <v>39</v>
      </c>
      <c r="GS39" s="29" t="str">
        <f>REPT(Sept!A39,1)</f>
        <v>LEBEZ Marc</v>
      </c>
    </row>
    <row r="40" spans="1:201">
      <c r="A40" s="1" t="str">
        <f>REPT(Sept!A40,1)</f>
        <v>LETELLIER Dimitri</v>
      </c>
      <c r="B40" s="69">
        <f>SUM(Sept!B40)</f>
        <v>1</v>
      </c>
      <c r="C40" s="1">
        <f>SUM(Sept!O40)</f>
        <v>0</v>
      </c>
      <c r="D40" s="1">
        <f t="shared" si="1"/>
        <v>1</v>
      </c>
      <c r="E40" s="1">
        <f>SUM(Sept!AC40)</f>
        <v>0</v>
      </c>
      <c r="F40" s="1">
        <f>SUM(Sept!AP40)</f>
        <v>0</v>
      </c>
      <c r="G40" s="1">
        <f t="shared" si="2"/>
        <v>0</v>
      </c>
      <c r="H40" s="1">
        <f t="shared" si="3"/>
        <v>1</v>
      </c>
      <c r="I40" s="1">
        <f>SUM(Sept!BE40)</f>
        <v>1</v>
      </c>
      <c r="J40" s="1">
        <f>SUM(Sept!BR40)</f>
        <v>0</v>
      </c>
      <c r="K40" s="1">
        <f t="shared" si="4"/>
        <v>1</v>
      </c>
      <c r="L40" s="1">
        <f t="shared" si="5"/>
        <v>2</v>
      </c>
      <c r="M40" s="1">
        <f>SUM(Sept!CG40)</f>
        <v>0</v>
      </c>
      <c r="N40" s="1">
        <f>SUM(Sept!CT40)</f>
        <v>0</v>
      </c>
      <c r="O40" s="1">
        <f t="shared" si="6"/>
        <v>0</v>
      </c>
      <c r="P40" s="1">
        <f t="shared" si="7"/>
        <v>2</v>
      </c>
      <c r="Q40" s="1">
        <f>SUM(Sept!DI40)</f>
        <v>0</v>
      </c>
      <c r="R40" s="1">
        <f>SUM(Sept!DV40)</f>
        <v>0</v>
      </c>
      <c r="S40" s="1">
        <f t="shared" si="8"/>
        <v>0</v>
      </c>
      <c r="T40" s="69">
        <f t="shared" si="9"/>
        <v>2</v>
      </c>
      <c r="U40" s="21">
        <f>SUM(Oct!B40)</f>
        <v>0</v>
      </c>
      <c r="V40" s="1">
        <f>SUM(Oct!O40)</f>
        <v>1</v>
      </c>
      <c r="W40" s="1">
        <f t="shared" si="10"/>
        <v>1</v>
      </c>
      <c r="X40" s="1">
        <f t="shared" si="0"/>
        <v>3</v>
      </c>
      <c r="Y40" s="1">
        <f>SUM(Oct!AC40)</f>
        <v>1</v>
      </c>
      <c r="Z40" s="1">
        <f>SUM(Oct!AP40)</f>
        <v>1</v>
      </c>
      <c r="AA40" s="1">
        <f t="shared" si="11"/>
        <v>1</v>
      </c>
      <c r="AB40" s="1">
        <f t="shared" si="12"/>
        <v>4</v>
      </c>
      <c r="AC40" s="1">
        <f>SUM(Oct!BE40)</f>
        <v>1</v>
      </c>
      <c r="AD40" s="1">
        <f>SUM(Oct!BR40)</f>
        <v>1</v>
      </c>
      <c r="AE40" s="1">
        <f t="shared" si="13"/>
        <v>1</v>
      </c>
      <c r="AF40" s="1">
        <f t="shared" si="14"/>
        <v>5</v>
      </c>
      <c r="AG40" s="1">
        <f>SUM(Oct!CG40)</f>
        <v>1</v>
      </c>
      <c r="AH40" s="1">
        <f>SUM(Oct!CT40)</f>
        <v>1</v>
      </c>
      <c r="AI40" s="1">
        <f t="shared" si="15"/>
        <v>1</v>
      </c>
      <c r="AJ40" s="5">
        <f t="shared" si="16"/>
        <v>6</v>
      </c>
      <c r="AK40" s="5">
        <f>SUM(Oct!DI40)</f>
        <v>0</v>
      </c>
      <c r="AL40" s="5">
        <f>SUM(Oct!DV40)</f>
        <v>0</v>
      </c>
      <c r="AM40" s="1">
        <f t="shared" si="17"/>
        <v>0</v>
      </c>
      <c r="AN40" s="21">
        <f t="shared" si="18"/>
        <v>6</v>
      </c>
      <c r="AO40" s="69">
        <f>SUM(Nov!B40)</f>
        <v>0</v>
      </c>
      <c r="AP40" s="1">
        <f>SUM(Nov!O40)</f>
        <v>0</v>
      </c>
      <c r="AQ40" s="1">
        <f t="shared" si="19"/>
        <v>0</v>
      </c>
      <c r="AR40" s="1">
        <f t="shared" si="20"/>
        <v>6</v>
      </c>
      <c r="AS40" s="1">
        <f>SUM(Nov!AC40)</f>
        <v>1</v>
      </c>
      <c r="AT40" s="1">
        <f>SUM(Nov!AP40)</f>
        <v>1</v>
      </c>
      <c r="AU40" s="1">
        <f t="shared" si="21"/>
        <v>1</v>
      </c>
      <c r="AV40" s="1">
        <f t="shared" si="22"/>
        <v>7</v>
      </c>
      <c r="AW40" s="1">
        <f>SUM(Nov!BE40)</f>
        <v>1</v>
      </c>
      <c r="AX40" s="1">
        <f>SUM(Nov!BR40)</f>
        <v>1</v>
      </c>
      <c r="AY40" s="1">
        <f t="shared" si="23"/>
        <v>1</v>
      </c>
      <c r="AZ40" s="1">
        <f t="shared" si="24"/>
        <v>8</v>
      </c>
      <c r="BA40" s="1">
        <f>SUM(Nov!CG40)</f>
        <v>1</v>
      </c>
      <c r="BB40" s="1">
        <f>SUM(Nov!CT40)</f>
        <v>1</v>
      </c>
      <c r="BC40" s="1">
        <f t="shared" si="25"/>
        <v>1</v>
      </c>
      <c r="BD40" s="5">
        <f t="shared" si="26"/>
        <v>9</v>
      </c>
      <c r="BE40" s="5">
        <f>SUM(Nov!DI40)</f>
        <v>0</v>
      </c>
      <c r="BF40" s="5">
        <f>SUM(Nov!DV40)</f>
        <v>0</v>
      </c>
      <c r="BG40" s="1">
        <f t="shared" si="27"/>
        <v>0</v>
      </c>
      <c r="BH40" s="69">
        <f t="shared" si="28"/>
        <v>9</v>
      </c>
      <c r="BI40" s="21">
        <f>SUM(Dec!B40)</f>
        <v>1</v>
      </c>
      <c r="BJ40" s="1">
        <f>SUM(Dec!O40)</f>
        <v>1</v>
      </c>
      <c r="BK40" s="1">
        <f t="shared" si="29"/>
        <v>1</v>
      </c>
      <c r="BL40" s="1">
        <f t="shared" si="30"/>
        <v>10</v>
      </c>
      <c r="BM40" s="1">
        <f>SUM(Dec!AC40)</f>
        <v>1</v>
      </c>
      <c r="BN40" s="1">
        <f>SUM(Dec!AP40)</f>
        <v>1</v>
      </c>
      <c r="BO40" s="1">
        <f t="shared" si="31"/>
        <v>1</v>
      </c>
      <c r="BP40" s="1">
        <f t="shared" si="32"/>
        <v>11</v>
      </c>
      <c r="BQ40" s="1">
        <f>SUM(Dec!BE40)</f>
        <v>1</v>
      </c>
      <c r="BR40" s="1">
        <f>SUM(Dec!BR40)</f>
        <v>0</v>
      </c>
      <c r="BS40" s="1">
        <f t="shared" si="33"/>
        <v>1</v>
      </c>
      <c r="BT40" s="1">
        <f t="shared" si="34"/>
        <v>12</v>
      </c>
      <c r="BU40" s="1">
        <f>SUM(Dec!CG40)</f>
        <v>0</v>
      </c>
      <c r="BV40" s="1">
        <f>SUM(Dec!CT40)</f>
        <v>1</v>
      </c>
      <c r="BW40" s="1">
        <f t="shared" si="35"/>
        <v>1</v>
      </c>
      <c r="BX40" s="5">
        <f t="shared" si="36"/>
        <v>13</v>
      </c>
      <c r="BY40" s="1">
        <f>SUM(Dec!DI40)</f>
        <v>0</v>
      </c>
      <c r="BZ40" s="1">
        <f>SUM(Dec!DV40)</f>
        <v>0</v>
      </c>
      <c r="CA40" s="1">
        <f t="shared" si="37"/>
        <v>0</v>
      </c>
      <c r="CB40" s="21">
        <f t="shared" si="38"/>
        <v>13</v>
      </c>
      <c r="CC40" s="69">
        <f>SUM(Jan!B40)</f>
        <v>1</v>
      </c>
      <c r="CD40" s="1">
        <f>SUM(Jan!O40)</f>
        <v>0</v>
      </c>
      <c r="CE40" s="1">
        <f t="shared" si="39"/>
        <v>1</v>
      </c>
      <c r="CF40" s="1">
        <f t="shared" si="40"/>
        <v>14</v>
      </c>
      <c r="CG40" s="1">
        <f>SUM(Jan!AC40)</f>
        <v>1</v>
      </c>
      <c r="CH40" s="1">
        <f>SUM(Jan!AP40)</f>
        <v>1</v>
      </c>
      <c r="CI40" s="1">
        <f t="shared" si="41"/>
        <v>1</v>
      </c>
      <c r="CJ40" s="1">
        <f t="shared" si="42"/>
        <v>15</v>
      </c>
      <c r="CK40" s="1">
        <f>SUM(Jan!BE40)</f>
        <v>1</v>
      </c>
      <c r="CL40" s="1">
        <f>SUM(Jan!BR40)</f>
        <v>1</v>
      </c>
      <c r="CM40" s="1">
        <f t="shared" si="43"/>
        <v>1</v>
      </c>
      <c r="CN40" s="1">
        <f t="shared" si="44"/>
        <v>16</v>
      </c>
      <c r="CO40" s="1">
        <f>SUM(Jan!CG40)</f>
        <v>1</v>
      </c>
      <c r="CP40" s="1">
        <f>SUM(Jan!CT40)</f>
        <v>1</v>
      </c>
      <c r="CQ40" s="1">
        <f t="shared" si="45"/>
        <v>1</v>
      </c>
      <c r="CR40" s="5">
        <f t="shared" si="46"/>
        <v>17</v>
      </c>
      <c r="CS40" s="1">
        <f>SUM(Jan!DI40)</f>
        <v>0</v>
      </c>
      <c r="CT40" s="1">
        <f>SUM(Jan!DV40)</f>
        <v>0</v>
      </c>
      <c r="CU40" s="1">
        <f t="shared" si="47"/>
        <v>0</v>
      </c>
      <c r="CV40" s="69">
        <f t="shared" si="48"/>
        <v>17</v>
      </c>
      <c r="CW40" s="21">
        <f>SUM(Fev!B40)</f>
        <v>1</v>
      </c>
      <c r="CX40" s="1">
        <f>SUM(Fev!O40)</f>
        <v>1</v>
      </c>
      <c r="CY40" s="1">
        <f t="shared" si="49"/>
        <v>1</v>
      </c>
      <c r="CZ40" s="1">
        <f t="shared" si="50"/>
        <v>18</v>
      </c>
      <c r="DA40" s="1">
        <f>SUM(Fev!AC40)</f>
        <v>1</v>
      </c>
      <c r="DB40" s="1">
        <f>SUM(Fev!AP40)</f>
        <v>1</v>
      </c>
      <c r="DC40" s="1">
        <f t="shared" si="51"/>
        <v>1</v>
      </c>
      <c r="DD40" s="1">
        <f t="shared" si="52"/>
        <v>19</v>
      </c>
      <c r="DE40" s="1">
        <f>SUM(Fev!BE40)</f>
        <v>1</v>
      </c>
      <c r="DF40" s="1">
        <f>SUM(Fev!BR40)</f>
        <v>1</v>
      </c>
      <c r="DG40" s="1">
        <f t="shared" si="53"/>
        <v>1</v>
      </c>
      <c r="DH40" s="1">
        <f t="shared" si="54"/>
        <v>20</v>
      </c>
      <c r="DI40" s="1">
        <f>SUM(Fev!CG40)</f>
        <v>1</v>
      </c>
      <c r="DJ40" s="1">
        <f>SUM(Fev!CT40)</f>
        <v>1</v>
      </c>
      <c r="DK40" s="1">
        <f t="shared" si="55"/>
        <v>1</v>
      </c>
      <c r="DL40" s="1">
        <f t="shared" si="56"/>
        <v>21</v>
      </c>
      <c r="DM40" s="1">
        <f>SUM(Fev!DI40)</f>
        <v>0</v>
      </c>
      <c r="DN40" s="1">
        <f>SUM(Fev!DV40)</f>
        <v>0</v>
      </c>
      <c r="DO40" s="1">
        <f t="shared" si="57"/>
        <v>0</v>
      </c>
      <c r="DP40" s="21">
        <f t="shared" si="58"/>
        <v>21</v>
      </c>
      <c r="DQ40" s="69">
        <f>SUM(Mars!B40)</f>
        <v>1</v>
      </c>
      <c r="DR40" s="1">
        <f>SUM(Mars!O40)</f>
        <v>1</v>
      </c>
      <c r="DS40" s="1">
        <f t="shared" si="59"/>
        <v>1</v>
      </c>
      <c r="DT40" s="1">
        <f t="shared" si="60"/>
        <v>22</v>
      </c>
      <c r="DU40" s="1">
        <f>SUM(Mars!AC40)</f>
        <v>1</v>
      </c>
      <c r="DV40" s="1">
        <f>SUM(Mars!AP40)</f>
        <v>1</v>
      </c>
      <c r="DW40" s="1">
        <f t="shared" si="61"/>
        <v>1</v>
      </c>
      <c r="DX40" s="1">
        <f t="shared" si="62"/>
        <v>23</v>
      </c>
      <c r="DY40" s="1">
        <f>SUM(Mars!BE40)</f>
        <v>1</v>
      </c>
      <c r="DZ40" s="1">
        <f>SUM(Mars!BR40)</f>
        <v>1</v>
      </c>
      <c r="EA40" s="1">
        <f t="shared" si="63"/>
        <v>1</v>
      </c>
      <c r="EB40" s="1">
        <f t="shared" si="64"/>
        <v>24</v>
      </c>
      <c r="EC40" s="1">
        <f>SUM(Mars!CG40)</f>
        <v>1</v>
      </c>
      <c r="ED40" s="1">
        <f>SUM(Mars!CT40)</f>
        <v>1</v>
      </c>
      <c r="EE40" s="1">
        <f t="shared" si="65"/>
        <v>1</v>
      </c>
      <c r="EF40" s="1">
        <f t="shared" si="66"/>
        <v>25</v>
      </c>
      <c r="EG40" s="1">
        <f>SUM(Mars!DI40)</f>
        <v>0</v>
      </c>
      <c r="EH40" s="1">
        <f>SUM(Mars!DV40)</f>
        <v>0</v>
      </c>
      <c r="EI40" s="1">
        <f t="shared" si="67"/>
        <v>0</v>
      </c>
      <c r="EJ40" s="69">
        <f t="shared" si="68"/>
        <v>25</v>
      </c>
      <c r="EK40" s="21">
        <f>SUM(Avr!B40)</f>
        <v>1</v>
      </c>
      <c r="EL40" s="1">
        <f>SUM(Avr!O40)</f>
        <v>1</v>
      </c>
      <c r="EM40" s="1">
        <f t="shared" si="69"/>
        <v>1</v>
      </c>
      <c r="EN40" s="1">
        <f t="shared" si="70"/>
        <v>26</v>
      </c>
      <c r="EO40" s="1">
        <f>SUM(Avr!AC40)</f>
        <v>0</v>
      </c>
      <c r="EP40" s="1">
        <f>SUM(Avr!AP40)</f>
        <v>1</v>
      </c>
      <c r="EQ40" s="1">
        <f t="shared" si="71"/>
        <v>1</v>
      </c>
      <c r="ER40" s="1">
        <f t="shared" si="72"/>
        <v>27</v>
      </c>
      <c r="ES40" s="1">
        <f>SUM(Avr!BE40)</f>
        <v>1</v>
      </c>
      <c r="ET40" s="1">
        <f>SUM(Avr!BR40)</f>
        <v>1</v>
      </c>
      <c r="EU40" s="1">
        <f t="shared" si="73"/>
        <v>1</v>
      </c>
      <c r="EV40" s="1">
        <f t="shared" si="74"/>
        <v>28</v>
      </c>
      <c r="EW40" s="1">
        <f>SUM(Avr!CG40)</f>
        <v>1</v>
      </c>
      <c r="EX40" s="1">
        <f>SUM(Avr!CT40)</f>
        <v>1</v>
      </c>
      <c r="EY40" s="1">
        <f t="shared" si="75"/>
        <v>1</v>
      </c>
      <c r="EZ40" s="5">
        <f t="shared" si="76"/>
        <v>29</v>
      </c>
      <c r="FA40" s="5">
        <f>SUM(Avr!DI40)</f>
        <v>0</v>
      </c>
      <c r="FB40" s="1">
        <f>SUM(Avr!DV40)</f>
        <v>0</v>
      </c>
      <c r="FC40" s="1">
        <f t="shared" si="77"/>
        <v>0</v>
      </c>
      <c r="FD40" s="21">
        <f t="shared" si="78"/>
        <v>29</v>
      </c>
      <c r="FE40" s="69">
        <f>SUM(Mai!B40)</f>
        <v>1</v>
      </c>
      <c r="FF40" s="1">
        <f>SUM(Mai!O40)</f>
        <v>1</v>
      </c>
      <c r="FG40" s="1">
        <f t="shared" si="79"/>
        <v>1</v>
      </c>
      <c r="FH40" s="1">
        <f t="shared" si="80"/>
        <v>30</v>
      </c>
      <c r="FI40" s="1">
        <f>SUM(Mai!AC40)</f>
        <v>1</v>
      </c>
      <c r="FJ40" s="1">
        <f>SUM(Mai!AP40)</f>
        <v>0</v>
      </c>
      <c r="FK40" s="1">
        <f t="shared" si="81"/>
        <v>1</v>
      </c>
      <c r="FL40" s="1">
        <f t="shared" si="82"/>
        <v>31</v>
      </c>
      <c r="FM40" s="1">
        <f>SUM(Mai!BE40)</f>
        <v>0</v>
      </c>
      <c r="FN40" s="1">
        <f>SUM(Mai!BR40)</f>
        <v>0</v>
      </c>
      <c r="FO40" s="1">
        <f t="shared" si="83"/>
        <v>0</v>
      </c>
      <c r="FP40" s="1">
        <f t="shared" si="84"/>
        <v>31</v>
      </c>
      <c r="FQ40" s="1">
        <f>SUM(Mai!CG40)</f>
        <v>1</v>
      </c>
      <c r="FR40" s="1">
        <f>SUM(Mai!CT40)</f>
        <v>0</v>
      </c>
      <c r="FS40" s="1">
        <f t="shared" si="85"/>
        <v>1</v>
      </c>
      <c r="FT40" s="1">
        <f t="shared" si="86"/>
        <v>32</v>
      </c>
      <c r="FU40" s="1">
        <f>SUM(Mai!DI40)</f>
        <v>0</v>
      </c>
      <c r="FV40" s="1">
        <f>SUM(Mai!DV40)</f>
        <v>0</v>
      </c>
      <c r="FW40" s="1">
        <f t="shared" si="87"/>
        <v>0</v>
      </c>
      <c r="FX40" s="69">
        <f t="shared" si="88"/>
        <v>32</v>
      </c>
      <c r="FY40" s="21">
        <f>SUM(Juin!B40)</f>
        <v>1</v>
      </c>
      <c r="FZ40" s="1">
        <f>SUM(Juin!O40)</f>
        <v>1</v>
      </c>
      <c r="GA40" s="1">
        <f t="shared" si="89"/>
        <v>1</v>
      </c>
      <c r="GB40" s="1">
        <f t="shared" si="90"/>
        <v>33</v>
      </c>
      <c r="GC40" s="1">
        <f>SUM(Juin!AC40)</f>
        <v>1</v>
      </c>
      <c r="GD40" s="1">
        <f>SUM(Juin!AP40)</f>
        <v>1</v>
      </c>
      <c r="GE40" s="1">
        <f t="shared" si="91"/>
        <v>1</v>
      </c>
      <c r="GF40" s="1">
        <f t="shared" si="92"/>
        <v>34</v>
      </c>
      <c r="GG40" s="1">
        <f>SUM(Juin!BE40)</f>
        <v>1</v>
      </c>
      <c r="GH40" s="1">
        <f>SUM(Juin!BR40)</f>
        <v>0</v>
      </c>
      <c r="GI40" s="1">
        <f t="shared" si="93"/>
        <v>1</v>
      </c>
      <c r="GJ40" s="1">
        <f t="shared" si="94"/>
        <v>35</v>
      </c>
      <c r="GK40" s="1">
        <f>SUM(Juin!CG40)</f>
        <v>1</v>
      </c>
      <c r="GL40" s="1">
        <f>SUM(Juin!CT40)</f>
        <v>1</v>
      </c>
      <c r="GM40" s="1">
        <f t="shared" si="95"/>
        <v>1</v>
      </c>
      <c r="GN40" s="5">
        <f t="shared" si="96"/>
        <v>36</v>
      </c>
      <c r="GO40" s="1">
        <f>SUM(Juin!DI40)</f>
        <v>0</v>
      </c>
      <c r="GP40" s="1">
        <f>SUM(Juin!DV40)</f>
        <v>0</v>
      </c>
      <c r="GQ40" s="1">
        <f t="shared" si="97"/>
        <v>0</v>
      </c>
      <c r="GR40" s="21">
        <f t="shared" si="98"/>
        <v>36</v>
      </c>
      <c r="GS40" s="29" t="str">
        <f>REPT(Sept!A40,1)</f>
        <v>LETELLIER Dimitri</v>
      </c>
    </row>
    <row r="41" spans="1:201">
      <c r="A41" s="1" t="str">
        <f>REPT(Sept!A41,1)</f>
        <v>LOMBARD Sébastien</v>
      </c>
      <c r="B41" s="69">
        <f>SUM(Sept!B41)</f>
        <v>1</v>
      </c>
      <c r="C41" s="1">
        <f>SUM(Sept!O41)</f>
        <v>1</v>
      </c>
      <c r="D41" s="1">
        <f t="shared" si="1"/>
        <v>1</v>
      </c>
      <c r="E41" s="1">
        <f>SUM(Sept!AC41)</f>
        <v>1</v>
      </c>
      <c r="F41" s="1">
        <f>SUM(Sept!AP41)</f>
        <v>1</v>
      </c>
      <c r="G41" s="1">
        <f t="shared" si="2"/>
        <v>1</v>
      </c>
      <c r="H41" s="1">
        <f t="shared" si="3"/>
        <v>2</v>
      </c>
      <c r="I41" s="1">
        <f>SUM(Sept!BE41)</f>
        <v>1</v>
      </c>
      <c r="J41" s="1">
        <f>SUM(Sept!BR41)</f>
        <v>1</v>
      </c>
      <c r="K41" s="1">
        <f t="shared" si="4"/>
        <v>1</v>
      </c>
      <c r="L41" s="1">
        <f t="shared" si="5"/>
        <v>3</v>
      </c>
      <c r="M41" s="1">
        <f>SUM(Sept!CG41)</f>
        <v>1</v>
      </c>
      <c r="N41" s="1">
        <f>SUM(Sept!CT41)</f>
        <v>1</v>
      </c>
      <c r="O41" s="1">
        <f t="shared" si="6"/>
        <v>1</v>
      </c>
      <c r="P41" s="1">
        <f t="shared" si="7"/>
        <v>4</v>
      </c>
      <c r="Q41" s="1">
        <f>SUM(Sept!DI41)</f>
        <v>0</v>
      </c>
      <c r="R41" s="1">
        <f>SUM(Sept!DV41)</f>
        <v>0</v>
      </c>
      <c r="S41" s="1">
        <f t="shared" si="8"/>
        <v>0</v>
      </c>
      <c r="T41" s="69">
        <f t="shared" si="9"/>
        <v>4</v>
      </c>
      <c r="U41" s="21">
        <f>SUM(Oct!B41)</f>
        <v>1</v>
      </c>
      <c r="V41" s="1">
        <f>SUM(Oct!O41)</f>
        <v>1</v>
      </c>
      <c r="W41" s="1">
        <f t="shared" si="10"/>
        <v>1</v>
      </c>
      <c r="X41" s="1">
        <f t="shared" si="0"/>
        <v>5</v>
      </c>
      <c r="Y41" s="1">
        <f>SUM(Oct!AC41)</f>
        <v>1</v>
      </c>
      <c r="Z41" s="1">
        <f>SUM(Oct!AP41)</f>
        <v>1</v>
      </c>
      <c r="AA41" s="1">
        <f t="shared" si="11"/>
        <v>1</v>
      </c>
      <c r="AB41" s="1">
        <f t="shared" si="12"/>
        <v>6</v>
      </c>
      <c r="AC41" s="1">
        <f>SUM(Oct!BE41)</f>
        <v>1</v>
      </c>
      <c r="AD41" s="1">
        <f>SUM(Oct!BR41)</f>
        <v>1</v>
      </c>
      <c r="AE41" s="1">
        <f t="shared" si="13"/>
        <v>1</v>
      </c>
      <c r="AF41" s="1">
        <f t="shared" si="14"/>
        <v>7</v>
      </c>
      <c r="AG41" s="1">
        <f>SUM(Oct!CG41)</f>
        <v>1</v>
      </c>
      <c r="AH41" s="1">
        <f>SUM(Oct!CT41)</f>
        <v>1</v>
      </c>
      <c r="AI41" s="1">
        <f t="shared" si="15"/>
        <v>1</v>
      </c>
      <c r="AJ41" s="5">
        <f t="shared" si="16"/>
        <v>8</v>
      </c>
      <c r="AK41" s="5">
        <f>SUM(Oct!DI41)</f>
        <v>0</v>
      </c>
      <c r="AL41" s="5">
        <f>SUM(Oct!DV41)</f>
        <v>0</v>
      </c>
      <c r="AM41" s="1">
        <f t="shared" si="17"/>
        <v>0</v>
      </c>
      <c r="AN41" s="21">
        <f t="shared" si="18"/>
        <v>8</v>
      </c>
      <c r="AO41" s="69">
        <f>SUM(Nov!B41)</f>
        <v>1</v>
      </c>
      <c r="AP41" s="1">
        <f>SUM(Nov!O41)</f>
        <v>1</v>
      </c>
      <c r="AQ41" s="1">
        <f t="shared" si="19"/>
        <v>1</v>
      </c>
      <c r="AR41" s="1">
        <f t="shared" si="20"/>
        <v>9</v>
      </c>
      <c r="AS41" s="1">
        <f>SUM(Nov!AC41)</f>
        <v>1</v>
      </c>
      <c r="AT41" s="1">
        <f>SUM(Nov!AP41)</f>
        <v>1</v>
      </c>
      <c r="AU41" s="1">
        <f t="shared" si="21"/>
        <v>1</v>
      </c>
      <c r="AV41" s="1">
        <f t="shared" si="22"/>
        <v>10</v>
      </c>
      <c r="AW41" s="1">
        <f>SUM(Nov!BE41)</f>
        <v>1</v>
      </c>
      <c r="AX41" s="1">
        <f>SUM(Nov!BR41)</f>
        <v>1</v>
      </c>
      <c r="AY41" s="1">
        <f t="shared" si="23"/>
        <v>1</v>
      </c>
      <c r="AZ41" s="1">
        <f t="shared" si="24"/>
        <v>11</v>
      </c>
      <c r="BA41" s="1">
        <f>SUM(Nov!CG41)</f>
        <v>1</v>
      </c>
      <c r="BB41" s="1">
        <f>SUM(Nov!CT41)</f>
        <v>1</v>
      </c>
      <c r="BC41" s="1">
        <f t="shared" si="25"/>
        <v>1</v>
      </c>
      <c r="BD41" s="5">
        <f t="shared" si="26"/>
        <v>12</v>
      </c>
      <c r="BE41" s="5">
        <f>SUM(Nov!DI41)</f>
        <v>0</v>
      </c>
      <c r="BF41" s="5">
        <f>SUM(Nov!DV41)</f>
        <v>0</v>
      </c>
      <c r="BG41" s="1">
        <f t="shared" si="27"/>
        <v>0</v>
      </c>
      <c r="BH41" s="69">
        <f t="shared" si="28"/>
        <v>12</v>
      </c>
      <c r="BI41" s="21">
        <f>SUM(Dec!B41)</f>
        <v>0</v>
      </c>
      <c r="BJ41" s="1">
        <f>SUM(Dec!O41)</f>
        <v>1</v>
      </c>
      <c r="BK41" s="1">
        <f t="shared" si="29"/>
        <v>1</v>
      </c>
      <c r="BL41" s="1">
        <f t="shared" si="30"/>
        <v>13</v>
      </c>
      <c r="BM41" s="1">
        <f>SUM(Dec!AC41)</f>
        <v>1</v>
      </c>
      <c r="BN41" s="1">
        <f>SUM(Dec!AP41)</f>
        <v>1</v>
      </c>
      <c r="BO41" s="1">
        <f t="shared" si="31"/>
        <v>1</v>
      </c>
      <c r="BP41" s="1">
        <f t="shared" si="32"/>
        <v>14</v>
      </c>
      <c r="BQ41" s="1">
        <f>SUM(Dec!BE41)</f>
        <v>1</v>
      </c>
      <c r="BR41" s="1">
        <f>SUM(Dec!BR41)</f>
        <v>1</v>
      </c>
      <c r="BS41" s="1">
        <f t="shared" si="33"/>
        <v>1</v>
      </c>
      <c r="BT41" s="1">
        <f t="shared" si="34"/>
        <v>15</v>
      </c>
      <c r="BU41" s="1">
        <f>SUM(Dec!CG41)</f>
        <v>1</v>
      </c>
      <c r="BV41" s="1">
        <f>SUM(Dec!CT41)</f>
        <v>1</v>
      </c>
      <c r="BW41" s="1">
        <f t="shared" si="35"/>
        <v>1</v>
      </c>
      <c r="BX41" s="5">
        <f t="shared" si="36"/>
        <v>16</v>
      </c>
      <c r="BY41" s="1">
        <f>SUM(Dec!DI41)</f>
        <v>0</v>
      </c>
      <c r="BZ41" s="1">
        <f>SUM(Dec!DV41)</f>
        <v>0</v>
      </c>
      <c r="CA41" s="1">
        <f t="shared" si="37"/>
        <v>0</v>
      </c>
      <c r="CB41" s="21">
        <f t="shared" si="38"/>
        <v>16</v>
      </c>
      <c r="CC41" s="69">
        <f>SUM(Jan!B41)</f>
        <v>1</v>
      </c>
      <c r="CD41" s="1">
        <f>SUM(Jan!O41)</f>
        <v>1</v>
      </c>
      <c r="CE41" s="1">
        <f t="shared" si="39"/>
        <v>1</v>
      </c>
      <c r="CF41" s="1">
        <f t="shared" si="40"/>
        <v>17</v>
      </c>
      <c r="CG41" s="1">
        <f>SUM(Jan!AC41)</f>
        <v>1</v>
      </c>
      <c r="CH41" s="1">
        <f>SUM(Jan!AP41)</f>
        <v>1</v>
      </c>
      <c r="CI41" s="1">
        <f t="shared" si="41"/>
        <v>1</v>
      </c>
      <c r="CJ41" s="1">
        <f t="shared" si="42"/>
        <v>18</v>
      </c>
      <c r="CK41" s="1">
        <f>SUM(Jan!BE41)</f>
        <v>1</v>
      </c>
      <c r="CL41" s="1">
        <f>SUM(Jan!BR41)</f>
        <v>1</v>
      </c>
      <c r="CM41" s="1">
        <f t="shared" si="43"/>
        <v>1</v>
      </c>
      <c r="CN41" s="1">
        <f t="shared" si="44"/>
        <v>19</v>
      </c>
      <c r="CO41" s="1">
        <f>SUM(Jan!CG41)</f>
        <v>1</v>
      </c>
      <c r="CP41" s="1">
        <f>SUM(Jan!CT41)</f>
        <v>1</v>
      </c>
      <c r="CQ41" s="1">
        <f t="shared" si="45"/>
        <v>1</v>
      </c>
      <c r="CR41" s="5">
        <f t="shared" si="46"/>
        <v>20</v>
      </c>
      <c r="CS41" s="1">
        <f>SUM(Jan!DI41)</f>
        <v>0</v>
      </c>
      <c r="CT41" s="1">
        <f>SUM(Jan!DV41)</f>
        <v>0</v>
      </c>
      <c r="CU41" s="1">
        <f t="shared" si="47"/>
        <v>0</v>
      </c>
      <c r="CV41" s="69">
        <f t="shared" si="48"/>
        <v>20</v>
      </c>
      <c r="CW41" s="21">
        <f>SUM(Fev!B41)</f>
        <v>1</v>
      </c>
      <c r="CX41" s="1">
        <f>SUM(Fev!O41)</f>
        <v>1</v>
      </c>
      <c r="CY41" s="1">
        <f t="shared" si="49"/>
        <v>1</v>
      </c>
      <c r="CZ41" s="1">
        <f t="shared" si="50"/>
        <v>21</v>
      </c>
      <c r="DA41" s="1">
        <f>SUM(Fev!AC41)</f>
        <v>0</v>
      </c>
      <c r="DB41" s="1">
        <f>SUM(Fev!AP41)</f>
        <v>0</v>
      </c>
      <c r="DC41" s="1">
        <f t="shared" si="51"/>
        <v>0</v>
      </c>
      <c r="DD41" s="1">
        <f t="shared" si="52"/>
        <v>21</v>
      </c>
      <c r="DE41" s="1">
        <f>SUM(Fev!BE41)</f>
        <v>0</v>
      </c>
      <c r="DF41" s="1">
        <f>SUM(Fev!BR41)</f>
        <v>1</v>
      </c>
      <c r="DG41" s="1">
        <f t="shared" si="53"/>
        <v>1</v>
      </c>
      <c r="DH41" s="1">
        <f t="shared" si="54"/>
        <v>22</v>
      </c>
      <c r="DI41" s="1">
        <f>SUM(Fev!CG41)</f>
        <v>1</v>
      </c>
      <c r="DJ41" s="1">
        <f>SUM(Fev!CT41)</f>
        <v>0</v>
      </c>
      <c r="DK41" s="1">
        <f t="shared" si="55"/>
        <v>1</v>
      </c>
      <c r="DL41" s="1">
        <f t="shared" si="56"/>
        <v>23</v>
      </c>
      <c r="DM41" s="1">
        <f>SUM(Fev!DI41)</f>
        <v>0</v>
      </c>
      <c r="DN41" s="1">
        <f>SUM(Fev!DV41)</f>
        <v>0</v>
      </c>
      <c r="DO41" s="1">
        <f t="shared" si="57"/>
        <v>0</v>
      </c>
      <c r="DP41" s="21">
        <f t="shared" si="58"/>
        <v>23</v>
      </c>
      <c r="DQ41" s="69">
        <f>SUM(Mars!B41)</f>
        <v>1</v>
      </c>
      <c r="DR41" s="1">
        <f>SUM(Mars!O41)</f>
        <v>1</v>
      </c>
      <c r="DS41" s="1">
        <f t="shared" si="59"/>
        <v>1</v>
      </c>
      <c r="DT41" s="1">
        <f t="shared" si="60"/>
        <v>24</v>
      </c>
      <c r="DU41" s="1">
        <f>SUM(Mars!AC41)</f>
        <v>1</v>
      </c>
      <c r="DV41" s="1">
        <f>SUM(Mars!AP41)</f>
        <v>1</v>
      </c>
      <c r="DW41" s="1">
        <f t="shared" si="61"/>
        <v>1</v>
      </c>
      <c r="DX41" s="1">
        <f t="shared" si="62"/>
        <v>25</v>
      </c>
      <c r="DY41" s="1">
        <f>SUM(Mars!BE41)</f>
        <v>1</v>
      </c>
      <c r="DZ41" s="1">
        <f>SUM(Mars!BR41)</f>
        <v>0</v>
      </c>
      <c r="EA41" s="1">
        <f t="shared" si="63"/>
        <v>1</v>
      </c>
      <c r="EB41" s="1">
        <f t="shared" si="64"/>
        <v>26</v>
      </c>
      <c r="EC41" s="1">
        <f>SUM(Mars!CG41)</f>
        <v>1</v>
      </c>
      <c r="ED41" s="1">
        <f>SUM(Mars!CT41)</f>
        <v>1</v>
      </c>
      <c r="EE41" s="1">
        <f t="shared" si="65"/>
        <v>1</v>
      </c>
      <c r="EF41" s="1">
        <f t="shared" si="66"/>
        <v>27</v>
      </c>
      <c r="EG41" s="1">
        <f>SUM(Mars!DI41)</f>
        <v>0</v>
      </c>
      <c r="EH41" s="1">
        <f>SUM(Mars!DV41)</f>
        <v>0</v>
      </c>
      <c r="EI41" s="1">
        <f t="shared" si="67"/>
        <v>0</v>
      </c>
      <c r="EJ41" s="69">
        <f t="shared" si="68"/>
        <v>27</v>
      </c>
      <c r="EK41" s="21">
        <f>SUM(Avr!B41)</f>
        <v>1</v>
      </c>
      <c r="EL41" s="1">
        <f>SUM(Avr!O41)</f>
        <v>0</v>
      </c>
      <c r="EM41" s="1">
        <f t="shared" si="69"/>
        <v>1</v>
      </c>
      <c r="EN41" s="1">
        <f t="shared" si="70"/>
        <v>28</v>
      </c>
      <c r="EO41" s="1">
        <f>SUM(Avr!AC41)</f>
        <v>1</v>
      </c>
      <c r="EP41" s="1">
        <f>SUM(Avr!AP41)</f>
        <v>0</v>
      </c>
      <c r="EQ41" s="1">
        <f t="shared" si="71"/>
        <v>1</v>
      </c>
      <c r="ER41" s="1">
        <f t="shared" si="72"/>
        <v>29</v>
      </c>
      <c r="ES41" s="1">
        <f>SUM(Avr!BE41)</f>
        <v>1</v>
      </c>
      <c r="ET41" s="1">
        <f>SUM(Avr!BR41)</f>
        <v>1</v>
      </c>
      <c r="EU41" s="1">
        <f t="shared" si="73"/>
        <v>1</v>
      </c>
      <c r="EV41" s="1">
        <f t="shared" si="74"/>
        <v>30</v>
      </c>
      <c r="EW41" s="1">
        <f>SUM(Avr!CG41)</f>
        <v>1</v>
      </c>
      <c r="EX41" s="1">
        <f>SUM(Avr!CT41)</f>
        <v>0</v>
      </c>
      <c r="EY41" s="1">
        <f t="shared" si="75"/>
        <v>1</v>
      </c>
      <c r="EZ41" s="5">
        <f t="shared" si="76"/>
        <v>31</v>
      </c>
      <c r="FA41" s="5">
        <f>SUM(Avr!DI41)</f>
        <v>0</v>
      </c>
      <c r="FB41" s="1">
        <f>SUM(Avr!DV41)</f>
        <v>0</v>
      </c>
      <c r="FC41" s="1">
        <f t="shared" si="77"/>
        <v>0</v>
      </c>
      <c r="FD41" s="21">
        <f t="shared" si="78"/>
        <v>31</v>
      </c>
      <c r="FE41" s="69">
        <f>SUM(Mai!B41)</f>
        <v>1</v>
      </c>
      <c r="FF41" s="1">
        <f>SUM(Mai!O41)</f>
        <v>0</v>
      </c>
      <c r="FG41" s="1">
        <f t="shared" si="79"/>
        <v>1</v>
      </c>
      <c r="FH41" s="1">
        <f t="shared" si="80"/>
        <v>32</v>
      </c>
      <c r="FI41" s="1">
        <f>SUM(Mai!AC41)</f>
        <v>1</v>
      </c>
      <c r="FJ41" s="1">
        <f>SUM(Mai!AP41)</f>
        <v>1</v>
      </c>
      <c r="FK41" s="1">
        <f t="shared" si="81"/>
        <v>1</v>
      </c>
      <c r="FL41" s="1">
        <f t="shared" si="82"/>
        <v>33</v>
      </c>
      <c r="FM41" s="1">
        <f>SUM(Mai!BE41)</f>
        <v>1</v>
      </c>
      <c r="FN41" s="1">
        <f>SUM(Mai!BR41)</f>
        <v>1</v>
      </c>
      <c r="FO41" s="1">
        <f t="shared" si="83"/>
        <v>1</v>
      </c>
      <c r="FP41" s="1">
        <f t="shared" si="84"/>
        <v>34</v>
      </c>
      <c r="FQ41" s="1">
        <f>SUM(Mai!CG41)</f>
        <v>1</v>
      </c>
      <c r="FR41" s="1">
        <f>SUM(Mai!CT41)</f>
        <v>1</v>
      </c>
      <c r="FS41" s="1">
        <f t="shared" si="85"/>
        <v>1</v>
      </c>
      <c r="FT41" s="1">
        <f t="shared" si="86"/>
        <v>35</v>
      </c>
      <c r="FU41" s="1">
        <f>SUM(Mai!DI41)</f>
        <v>0</v>
      </c>
      <c r="FV41" s="1">
        <f>SUM(Mai!DV41)</f>
        <v>0</v>
      </c>
      <c r="FW41" s="1">
        <f t="shared" si="87"/>
        <v>0</v>
      </c>
      <c r="FX41" s="69">
        <f t="shared" si="88"/>
        <v>35</v>
      </c>
      <c r="FY41" s="21">
        <f>SUM(Juin!B41)</f>
        <v>1</v>
      </c>
      <c r="FZ41" s="1">
        <f>SUM(Juin!O41)</f>
        <v>0</v>
      </c>
      <c r="GA41" s="1">
        <f t="shared" si="89"/>
        <v>1</v>
      </c>
      <c r="GB41" s="1">
        <f t="shared" si="90"/>
        <v>36</v>
      </c>
      <c r="GC41" s="1">
        <f>SUM(Juin!AC41)</f>
        <v>1</v>
      </c>
      <c r="GD41" s="1">
        <f>SUM(Juin!AP41)</f>
        <v>0</v>
      </c>
      <c r="GE41" s="1">
        <f t="shared" si="91"/>
        <v>1</v>
      </c>
      <c r="GF41" s="1">
        <f t="shared" si="92"/>
        <v>37</v>
      </c>
      <c r="GG41" s="1">
        <f>SUM(Juin!BE41)</f>
        <v>1</v>
      </c>
      <c r="GH41" s="1">
        <f>SUM(Juin!BR41)</f>
        <v>1</v>
      </c>
      <c r="GI41" s="1">
        <f t="shared" si="93"/>
        <v>1</v>
      </c>
      <c r="GJ41" s="1">
        <f t="shared" si="94"/>
        <v>38</v>
      </c>
      <c r="GK41" s="1">
        <f>SUM(Juin!CG41)</f>
        <v>1</v>
      </c>
      <c r="GL41" s="1">
        <f>SUM(Juin!CT41)</f>
        <v>1</v>
      </c>
      <c r="GM41" s="1">
        <f t="shared" si="95"/>
        <v>1</v>
      </c>
      <c r="GN41" s="5">
        <f t="shared" si="96"/>
        <v>39</v>
      </c>
      <c r="GO41" s="1">
        <f>SUM(Juin!DI41)</f>
        <v>0</v>
      </c>
      <c r="GP41" s="1">
        <f>SUM(Juin!DV41)</f>
        <v>0</v>
      </c>
      <c r="GQ41" s="1">
        <f t="shared" si="97"/>
        <v>0</v>
      </c>
      <c r="GR41" s="21">
        <f t="shared" si="98"/>
        <v>39</v>
      </c>
      <c r="GS41" s="29" t="str">
        <f>REPT(Sept!A41,1)</f>
        <v>LOMBARD Sébastien</v>
      </c>
    </row>
    <row r="42" spans="1:201">
      <c r="A42" s="1" t="str">
        <f>REPT(Sept!A42,1)</f>
        <v>MACQUET Franck</v>
      </c>
      <c r="B42" s="69">
        <f>SUM(Sept!B42)</f>
        <v>0</v>
      </c>
      <c r="C42" s="1">
        <f>SUM(Sept!O42)</f>
        <v>1</v>
      </c>
      <c r="D42" s="1">
        <f t="shared" si="1"/>
        <v>1</v>
      </c>
      <c r="E42" s="1">
        <f>SUM(Sept!AC42)</f>
        <v>0</v>
      </c>
      <c r="F42" s="1">
        <f>SUM(Sept!AP42)</f>
        <v>1</v>
      </c>
      <c r="G42" s="1">
        <f t="shared" si="2"/>
        <v>1</v>
      </c>
      <c r="H42" s="1">
        <f t="shared" si="3"/>
        <v>2</v>
      </c>
      <c r="I42" s="1">
        <f>SUM(Sept!BE42)</f>
        <v>0</v>
      </c>
      <c r="J42" s="1">
        <f>SUM(Sept!BR42)</f>
        <v>0</v>
      </c>
      <c r="K42" s="1">
        <f t="shared" si="4"/>
        <v>0</v>
      </c>
      <c r="L42" s="1">
        <f t="shared" si="5"/>
        <v>2</v>
      </c>
      <c r="M42" s="1">
        <f>SUM(Sept!CG42)</f>
        <v>0</v>
      </c>
      <c r="N42" s="1">
        <f>SUM(Sept!CT42)</f>
        <v>1</v>
      </c>
      <c r="O42" s="1">
        <f t="shared" si="6"/>
        <v>1</v>
      </c>
      <c r="P42" s="1">
        <f t="shared" si="7"/>
        <v>3</v>
      </c>
      <c r="Q42" s="1">
        <f>SUM(Sept!DI42)</f>
        <v>0</v>
      </c>
      <c r="R42" s="1">
        <f>SUM(Sept!DV42)</f>
        <v>0</v>
      </c>
      <c r="S42" s="1">
        <f t="shared" si="8"/>
        <v>0</v>
      </c>
      <c r="T42" s="69">
        <f t="shared" si="9"/>
        <v>3</v>
      </c>
      <c r="U42" s="21">
        <f>SUM(Oct!B42)</f>
        <v>0</v>
      </c>
      <c r="V42" s="1">
        <f>SUM(Oct!O42)</f>
        <v>1</v>
      </c>
      <c r="W42" s="1">
        <f t="shared" si="10"/>
        <v>1</v>
      </c>
      <c r="X42" s="1">
        <f t="shared" si="0"/>
        <v>4</v>
      </c>
      <c r="Y42" s="1">
        <f>SUM(Oct!AC42)</f>
        <v>0</v>
      </c>
      <c r="Z42" s="1">
        <f>SUM(Oct!AP42)</f>
        <v>1</v>
      </c>
      <c r="AA42" s="1">
        <f t="shared" si="11"/>
        <v>1</v>
      </c>
      <c r="AB42" s="1">
        <f t="shared" si="12"/>
        <v>5</v>
      </c>
      <c r="AC42" s="1">
        <f>SUM(Oct!BE42)</f>
        <v>0</v>
      </c>
      <c r="AD42" s="1">
        <f>SUM(Oct!BR42)</f>
        <v>0</v>
      </c>
      <c r="AE42" s="1">
        <f t="shared" si="13"/>
        <v>0</v>
      </c>
      <c r="AF42" s="1">
        <f t="shared" si="14"/>
        <v>5</v>
      </c>
      <c r="AG42" s="1">
        <f>SUM(Oct!CG42)</f>
        <v>0</v>
      </c>
      <c r="AH42" s="1">
        <f>SUM(Oct!CT42)</f>
        <v>1</v>
      </c>
      <c r="AI42" s="1">
        <f t="shared" si="15"/>
        <v>1</v>
      </c>
      <c r="AJ42" s="5">
        <f t="shared" si="16"/>
        <v>6</v>
      </c>
      <c r="AK42" s="5">
        <f>SUM(Oct!DI42)</f>
        <v>0</v>
      </c>
      <c r="AL42" s="5">
        <f>SUM(Oct!DV42)</f>
        <v>0</v>
      </c>
      <c r="AM42" s="1">
        <f t="shared" si="17"/>
        <v>0</v>
      </c>
      <c r="AN42" s="21">
        <f t="shared" si="18"/>
        <v>6</v>
      </c>
      <c r="AO42" s="69">
        <f>SUM(Nov!B42)</f>
        <v>0</v>
      </c>
      <c r="AP42" s="1">
        <f>SUM(Nov!O42)</f>
        <v>0</v>
      </c>
      <c r="AQ42" s="1">
        <f t="shared" si="19"/>
        <v>0</v>
      </c>
      <c r="AR42" s="1">
        <f t="shared" si="20"/>
        <v>6</v>
      </c>
      <c r="AS42" s="1">
        <f>SUM(Nov!AC42)</f>
        <v>0</v>
      </c>
      <c r="AT42" s="1">
        <f>SUM(Nov!AP42)</f>
        <v>0</v>
      </c>
      <c r="AU42" s="1">
        <f t="shared" si="21"/>
        <v>0</v>
      </c>
      <c r="AV42" s="1">
        <f t="shared" si="22"/>
        <v>6</v>
      </c>
      <c r="AW42" s="1">
        <f>SUM(Nov!BE42)</f>
        <v>0</v>
      </c>
      <c r="AX42" s="1">
        <f>SUM(Nov!BR42)</f>
        <v>1</v>
      </c>
      <c r="AY42" s="1">
        <f t="shared" si="23"/>
        <v>1</v>
      </c>
      <c r="AZ42" s="1">
        <f t="shared" si="24"/>
        <v>7</v>
      </c>
      <c r="BA42" s="1">
        <f>SUM(Nov!CG42)</f>
        <v>0</v>
      </c>
      <c r="BB42" s="1">
        <f>SUM(Nov!CT42)</f>
        <v>1</v>
      </c>
      <c r="BC42" s="1">
        <f t="shared" si="25"/>
        <v>1</v>
      </c>
      <c r="BD42" s="5">
        <f t="shared" si="26"/>
        <v>8</v>
      </c>
      <c r="BE42" s="5">
        <f>SUM(Nov!DI42)</f>
        <v>0</v>
      </c>
      <c r="BF42" s="5">
        <f>SUM(Nov!DV42)</f>
        <v>0</v>
      </c>
      <c r="BG42" s="1">
        <f t="shared" si="27"/>
        <v>0</v>
      </c>
      <c r="BH42" s="69">
        <f t="shared" si="28"/>
        <v>8</v>
      </c>
      <c r="BI42" s="21">
        <f>SUM(Dec!B42)</f>
        <v>0</v>
      </c>
      <c r="BJ42" s="1">
        <f>SUM(Dec!O42)</f>
        <v>1</v>
      </c>
      <c r="BK42" s="1">
        <f t="shared" si="29"/>
        <v>1</v>
      </c>
      <c r="BL42" s="1">
        <f t="shared" si="30"/>
        <v>9</v>
      </c>
      <c r="BM42" s="1">
        <f>SUM(Dec!AC42)</f>
        <v>0</v>
      </c>
      <c r="BN42" s="1">
        <f>SUM(Dec!AP42)</f>
        <v>0</v>
      </c>
      <c r="BO42" s="1">
        <f t="shared" si="31"/>
        <v>0</v>
      </c>
      <c r="BP42" s="1">
        <f t="shared" si="32"/>
        <v>9</v>
      </c>
      <c r="BQ42" s="1">
        <f>SUM(Dec!BE42)</f>
        <v>0</v>
      </c>
      <c r="BR42" s="1">
        <f>SUM(Dec!BR42)</f>
        <v>0</v>
      </c>
      <c r="BS42" s="1">
        <f t="shared" si="33"/>
        <v>0</v>
      </c>
      <c r="BT42" s="1">
        <f t="shared" si="34"/>
        <v>9</v>
      </c>
      <c r="BU42" s="1">
        <f>SUM(Dec!CG42)</f>
        <v>0</v>
      </c>
      <c r="BV42" s="1">
        <f>SUM(Dec!CT42)</f>
        <v>0</v>
      </c>
      <c r="BW42" s="1">
        <f t="shared" si="35"/>
        <v>0</v>
      </c>
      <c r="BX42" s="5">
        <f t="shared" si="36"/>
        <v>9</v>
      </c>
      <c r="BY42" s="1">
        <f>SUM(Dec!DI42)</f>
        <v>0</v>
      </c>
      <c r="BZ42" s="1">
        <f>SUM(Dec!DV42)</f>
        <v>0</v>
      </c>
      <c r="CA42" s="1">
        <f t="shared" si="37"/>
        <v>0</v>
      </c>
      <c r="CB42" s="21">
        <f t="shared" si="38"/>
        <v>9</v>
      </c>
      <c r="CC42" s="69">
        <f>SUM(Jan!B42)</f>
        <v>0</v>
      </c>
      <c r="CD42" s="1">
        <f>SUM(Jan!O42)</f>
        <v>1</v>
      </c>
      <c r="CE42" s="1">
        <f t="shared" si="39"/>
        <v>1</v>
      </c>
      <c r="CF42" s="1">
        <f t="shared" si="40"/>
        <v>10</v>
      </c>
      <c r="CG42" s="1">
        <f>SUM(Jan!AC42)</f>
        <v>0</v>
      </c>
      <c r="CH42" s="1">
        <f>SUM(Jan!AP42)</f>
        <v>1</v>
      </c>
      <c r="CI42" s="1">
        <f t="shared" si="41"/>
        <v>1</v>
      </c>
      <c r="CJ42" s="1">
        <f t="shared" si="42"/>
        <v>11</v>
      </c>
      <c r="CK42" s="1">
        <f>SUM(Jan!BE42)</f>
        <v>0</v>
      </c>
      <c r="CL42" s="1">
        <f>SUM(Jan!BR42)</f>
        <v>1</v>
      </c>
      <c r="CM42" s="1">
        <f t="shared" si="43"/>
        <v>1</v>
      </c>
      <c r="CN42" s="1">
        <f t="shared" si="44"/>
        <v>12</v>
      </c>
      <c r="CO42" s="1">
        <f>SUM(Jan!CG42)</f>
        <v>0</v>
      </c>
      <c r="CP42" s="1">
        <f>SUM(Jan!CT42)</f>
        <v>0</v>
      </c>
      <c r="CQ42" s="1">
        <f t="shared" si="45"/>
        <v>0</v>
      </c>
      <c r="CR42" s="5">
        <f t="shared" si="46"/>
        <v>12</v>
      </c>
      <c r="CS42" s="1">
        <f>SUM(Jan!DI42)</f>
        <v>0</v>
      </c>
      <c r="CT42" s="1">
        <f>SUM(Jan!DV42)</f>
        <v>0</v>
      </c>
      <c r="CU42" s="1">
        <f t="shared" si="47"/>
        <v>0</v>
      </c>
      <c r="CV42" s="69">
        <f t="shared" si="48"/>
        <v>12</v>
      </c>
      <c r="CW42" s="21">
        <f>SUM(Fev!B42)</f>
        <v>0</v>
      </c>
      <c r="CX42" s="1">
        <f>SUM(Fev!O42)</f>
        <v>1</v>
      </c>
      <c r="CY42" s="1">
        <f t="shared" si="49"/>
        <v>1</v>
      </c>
      <c r="CZ42" s="1">
        <f t="shared" si="50"/>
        <v>13</v>
      </c>
      <c r="DA42" s="1">
        <f>SUM(Fev!AC42)</f>
        <v>0</v>
      </c>
      <c r="DB42" s="1">
        <f>SUM(Fev!AP42)</f>
        <v>1</v>
      </c>
      <c r="DC42" s="1">
        <f t="shared" si="51"/>
        <v>1</v>
      </c>
      <c r="DD42" s="1">
        <f t="shared" si="52"/>
        <v>14</v>
      </c>
      <c r="DE42" s="1">
        <f>SUM(Fev!BE42)</f>
        <v>0</v>
      </c>
      <c r="DF42" s="1">
        <f>SUM(Fev!BR42)</f>
        <v>1</v>
      </c>
      <c r="DG42" s="1">
        <f t="shared" si="53"/>
        <v>1</v>
      </c>
      <c r="DH42" s="1">
        <f t="shared" si="54"/>
        <v>15</v>
      </c>
      <c r="DI42" s="1">
        <f>SUM(Fev!CG42)</f>
        <v>0</v>
      </c>
      <c r="DJ42" s="1">
        <f>SUM(Fev!CT42)</f>
        <v>1</v>
      </c>
      <c r="DK42" s="1">
        <f t="shared" si="55"/>
        <v>1</v>
      </c>
      <c r="DL42" s="1">
        <f t="shared" si="56"/>
        <v>16</v>
      </c>
      <c r="DM42" s="1">
        <f>SUM(Fev!DI42)</f>
        <v>0</v>
      </c>
      <c r="DN42" s="1">
        <f>SUM(Fev!DV42)</f>
        <v>0</v>
      </c>
      <c r="DO42" s="1">
        <f t="shared" si="57"/>
        <v>0</v>
      </c>
      <c r="DP42" s="21">
        <f t="shared" si="58"/>
        <v>16</v>
      </c>
      <c r="DQ42" s="69">
        <f>SUM(Mars!B42)</f>
        <v>0</v>
      </c>
      <c r="DR42" s="1">
        <f>SUM(Mars!O42)</f>
        <v>1</v>
      </c>
      <c r="DS42" s="1">
        <f t="shared" si="59"/>
        <v>1</v>
      </c>
      <c r="DT42" s="1">
        <f t="shared" si="60"/>
        <v>17</v>
      </c>
      <c r="DU42" s="1">
        <f>SUM(Mars!AC42)</f>
        <v>0</v>
      </c>
      <c r="DV42" s="1">
        <f>SUM(Mars!AP42)</f>
        <v>0</v>
      </c>
      <c r="DW42" s="1">
        <f t="shared" si="61"/>
        <v>0</v>
      </c>
      <c r="DX42" s="1">
        <f t="shared" si="62"/>
        <v>17</v>
      </c>
      <c r="DY42" s="1">
        <f>SUM(Mars!BE42)</f>
        <v>0</v>
      </c>
      <c r="DZ42" s="1">
        <f>SUM(Mars!BR42)</f>
        <v>0</v>
      </c>
      <c r="EA42" s="1">
        <f t="shared" si="63"/>
        <v>0</v>
      </c>
      <c r="EB42" s="1">
        <f t="shared" si="64"/>
        <v>17</v>
      </c>
      <c r="EC42" s="1">
        <f>SUM(Mars!CG42)</f>
        <v>0</v>
      </c>
      <c r="ED42" s="1">
        <f>SUM(Mars!CT42)</f>
        <v>0</v>
      </c>
      <c r="EE42" s="1">
        <f t="shared" si="65"/>
        <v>0</v>
      </c>
      <c r="EF42" s="1">
        <f t="shared" si="66"/>
        <v>17</v>
      </c>
      <c r="EG42" s="1">
        <f>SUM(Mars!DI42)</f>
        <v>0</v>
      </c>
      <c r="EH42" s="1">
        <f>SUM(Mars!DV42)</f>
        <v>0</v>
      </c>
      <c r="EI42" s="1">
        <f t="shared" si="67"/>
        <v>0</v>
      </c>
      <c r="EJ42" s="69">
        <f t="shared" si="68"/>
        <v>17</v>
      </c>
      <c r="EK42" s="21">
        <f>SUM(Avr!B42)</f>
        <v>0</v>
      </c>
      <c r="EL42" s="1">
        <f>SUM(Avr!O42)</f>
        <v>1</v>
      </c>
      <c r="EM42" s="1">
        <f t="shared" si="69"/>
        <v>1</v>
      </c>
      <c r="EN42" s="1">
        <f t="shared" si="70"/>
        <v>18</v>
      </c>
      <c r="EO42" s="1">
        <f>SUM(Avr!AC42)</f>
        <v>0</v>
      </c>
      <c r="EP42" s="1">
        <f>SUM(Avr!AP42)</f>
        <v>1</v>
      </c>
      <c r="EQ42" s="1">
        <f t="shared" si="71"/>
        <v>1</v>
      </c>
      <c r="ER42" s="1">
        <f t="shared" si="72"/>
        <v>19</v>
      </c>
      <c r="ES42" s="1">
        <f>SUM(Avr!BE42)</f>
        <v>0</v>
      </c>
      <c r="ET42" s="1">
        <f>SUM(Avr!BR42)</f>
        <v>0</v>
      </c>
      <c r="EU42" s="1">
        <f t="shared" si="73"/>
        <v>0</v>
      </c>
      <c r="EV42" s="1">
        <f t="shared" si="74"/>
        <v>19</v>
      </c>
      <c r="EW42" s="1">
        <f>SUM(Avr!CG42)</f>
        <v>0</v>
      </c>
      <c r="EX42" s="1">
        <f>SUM(Avr!CT42)</f>
        <v>0</v>
      </c>
      <c r="EY42" s="1">
        <f t="shared" si="75"/>
        <v>0</v>
      </c>
      <c r="EZ42" s="5">
        <f t="shared" si="76"/>
        <v>19</v>
      </c>
      <c r="FA42" s="5">
        <f>SUM(Avr!DI42)</f>
        <v>0</v>
      </c>
      <c r="FB42" s="1">
        <f>SUM(Avr!DV42)</f>
        <v>0</v>
      </c>
      <c r="FC42" s="1">
        <f t="shared" si="77"/>
        <v>0</v>
      </c>
      <c r="FD42" s="21">
        <f t="shared" si="78"/>
        <v>19</v>
      </c>
      <c r="FE42" s="69">
        <f>SUM(Mai!B42)</f>
        <v>0</v>
      </c>
      <c r="FF42" s="1">
        <f>SUM(Mai!O42)</f>
        <v>1</v>
      </c>
      <c r="FG42" s="1">
        <f t="shared" si="79"/>
        <v>1</v>
      </c>
      <c r="FH42" s="1">
        <f t="shared" si="80"/>
        <v>20</v>
      </c>
      <c r="FI42" s="1">
        <f>SUM(Mai!AC42)</f>
        <v>0</v>
      </c>
      <c r="FJ42" s="1">
        <f>SUM(Mai!AP42)</f>
        <v>0</v>
      </c>
      <c r="FK42" s="1">
        <f t="shared" si="81"/>
        <v>0</v>
      </c>
      <c r="FL42" s="1">
        <f t="shared" si="82"/>
        <v>20</v>
      </c>
      <c r="FM42" s="1">
        <f>SUM(Mai!BE42)</f>
        <v>0</v>
      </c>
      <c r="FN42" s="1">
        <f>SUM(Mai!BR42)</f>
        <v>0</v>
      </c>
      <c r="FO42" s="1">
        <f t="shared" si="83"/>
        <v>0</v>
      </c>
      <c r="FP42" s="1">
        <f t="shared" si="84"/>
        <v>20</v>
      </c>
      <c r="FQ42" s="1">
        <f>SUM(Mai!CG42)</f>
        <v>0</v>
      </c>
      <c r="FR42" s="1">
        <f>SUM(Mai!CT42)</f>
        <v>1</v>
      </c>
      <c r="FS42" s="1">
        <f t="shared" si="85"/>
        <v>1</v>
      </c>
      <c r="FT42" s="1">
        <f t="shared" si="86"/>
        <v>21</v>
      </c>
      <c r="FU42" s="1">
        <f>SUM(Mai!DI42)</f>
        <v>0</v>
      </c>
      <c r="FV42" s="1">
        <f>SUM(Mai!DV42)</f>
        <v>0</v>
      </c>
      <c r="FW42" s="1">
        <f t="shared" si="87"/>
        <v>0</v>
      </c>
      <c r="FX42" s="69">
        <f t="shared" si="88"/>
        <v>21</v>
      </c>
      <c r="FY42" s="21">
        <f>SUM(Juin!B42)</f>
        <v>1</v>
      </c>
      <c r="FZ42" s="1">
        <f>SUM(Juin!O42)</f>
        <v>0</v>
      </c>
      <c r="GA42" s="1">
        <f t="shared" si="89"/>
        <v>1</v>
      </c>
      <c r="GB42" s="1">
        <f t="shared" si="90"/>
        <v>22</v>
      </c>
      <c r="GC42" s="1">
        <f>SUM(Juin!AC42)</f>
        <v>0</v>
      </c>
      <c r="GD42" s="1">
        <f>SUM(Juin!AP42)</f>
        <v>0</v>
      </c>
      <c r="GE42" s="1">
        <f t="shared" si="91"/>
        <v>0</v>
      </c>
      <c r="GF42" s="1">
        <f t="shared" si="92"/>
        <v>22</v>
      </c>
      <c r="GG42" s="1">
        <f>SUM(Juin!BE42)</f>
        <v>0</v>
      </c>
      <c r="GH42" s="1">
        <f>SUM(Juin!BR42)</f>
        <v>1</v>
      </c>
      <c r="GI42" s="1">
        <f t="shared" si="93"/>
        <v>1</v>
      </c>
      <c r="GJ42" s="1">
        <f t="shared" si="94"/>
        <v>23</v>
      </c>
      <c r="GK42" s="1">
        <f>SUM(Juin!CG42)</f>
        <v>1</v>
      </c>
      <c r="GL42" s="1">
        <f>SUM(Juin!CT42)</f>
        <v>0</v>
      </c>
      <c r="GM42" s="1">
        <f t="shared" si="95"/>
        <v>1</v>
      </c>
      <c r="GN42" s="5">
        <f t="shared" si="96"/>
        <v>24</v>
      </c>
      <c r="GO42" s="1">
        <f>SUM(Juin!DI42)</f>
        <v>0</v>
      </c>
      <c r="GP42" s="1">
        <f>SUM(Juin!DV42)</f>
        <v>0</v>
      </c>
      <c r="GQ42" s="1">
        <f t="shared" si="97"/>
        <v>0</v>
      </c>
      <c r="GR42" s="21">
        <f t="shared" si="98"/>
        <v>24</v>
      </c>
      <c r="GS42" s="29" t="str">
        <f>REPT(Sept!A42,1)</f>
        <v>MACQUET Franck</v>
      </c>
    </row>
    <row r="43" spans="1:201">
      <c r="A43" s="1" t="str">
        <f>REPT(Sept!A43,1)</f>
        <v>MACQUET Jordan</v>
      </c>
      <c r="B43" s="69">
        <f>SUM(Sept!B43)</f>
        <v>0</v>
      </c>
      <c r="C43" s="1">
        <f>SUM(Sept!O43)</f>
        <v>1</v>
      </c>
      <c r="D43" s="1">
        <f t="shared" si="1"/>
        <v>1</v>
      </c>
      <c r="E43" s="1">
        <f>SUM(Sept!AC43)</f>
        <v>0</v>
      </c>
      <c r="F43" s="1">
        <f>SUM(Sept!AP43)</f>
        <v>1</v>
      </c>
      <c r="G43" s="1">
        <f t="shared" si="2"/>
        <v>1</v>
      </c>
      <c r="H43" s="1">
        <f t="shared" si="3"/>
        <v>2</v>
      </c>
      <c r="I43" s="1">
        <f>SUM(Sept!BE43)</f>
        <v>0</v>
      </c>
      <c r="J43" s="1">
        <f>SUM(Sept!BR43)</f>
        <v>0</v>
      </c>
      <c r="K43" s="1">
        <f t="shared" si="4"/>
        <v>0</v>
      </c>
      <c r="L43" s="1">
        <f t="shared" si="5"/>
        <v>2</v>
      </c>
      <c r="M43" s="1">
        <f>SUM(Sept!CG43)</f>
        <v>0</v>
      </c>
      <c r="N43" s="1">
        <f>SUM(Sept!CT43)</f>
        <v>1</v>
      </c>
      <c r="O43" s="1">
        <f t="shared" si="6"/>
        <v>1</v>
      </c>
      <c r="P43" s="1">
        <f t="shared" si="7"/>
        <v>3</v>
      </c>
      <c r="Q43" s="1">
        <f>SUM(Sept!DI43)</f>
        <v>0</v>
      </c>
      <c r="R43" s="1">
        <f>SUM(Sept!DV43)</f>
        <v>0</v>
      </c>
      <c r="S43" s="1">
        <f t="shared" si="8"/>
        <v>0</v>
      </c>
      <c r="T43" s="69">
        <f t="shared" si="9"/>
        <v>3</v>
      </c>
      <c r="U43" s="21">
        <f>SUM(Oct!B43)</f>
        <v>0</v>
      </c>
      <c r="V43" s="1">
        <f>SUM(Oct!O43)</f>
        <v>1</v>
      </c>
      <c r="W43" s="1">
        <f t="shared" si="10"/>
        <v>1</v>
      </c>
      <c r="X43" s="1">
        <f t="shared" ref="X43:X74" si="99">SUM(T43+W43)</f>
        <v>4</v>
      </c>
      <c r="Y43" s="1">
        <f>SUM(Oct!AC43)</f>
        <v>0</v>
      </c>
      <c r="Z43" s="1">
        <f>SUM(Oct!AP43)</f>
        <v>1</v>
      </c>
      <c r="AA43" s="1">
        <f t="shared" si="11"/>
        <v>1</v>
      </c>
      <c r="AB43" s="1">
        <f t="shared" si="12"/>
        <v>5</v>
      </c>
      <c r="AC43" s="1">
        <f>SUM(Oct!BE43)</f>
        <v>0</v>
      </c>
      <c r="AD43" s="1">
        <f>SUM(Oct!BR43)</f>
        <v>0</v>
      </c>
      <c r="AE43" s="1">
        <f t="shared" si="13"/>
        <v>0</v>
      </c>
      <c r="AF43" s="1">
        <f t="shared" si="14"/>
        <v>5</v>
      </c>
      <c r="AG43" s="1">
        <f>SUM(Oct!CG43)</f>
        <v>0</v>
      </c>
      <c r="AH43" s="1">
        <f>SUM(Oct!CT43)</f>
        <v>1</v>
      </c>
      <c r="AI43" s="1">
        <f t="shared" si="15"/>
        <v>1</v>
      </c>
      <c r="AJ43" s="5">
        <f t="shared" si="16"/>
        <v>6</v>
      </c>
      <c r="AK43" s="5">
        <f>SUM(Oct!DI43)</f>
        <v>0</v>
      </c>
      <c r="AL43" s="5">
        <f>SUM(Oct!DV43)</f>
        <v>0</v>
      </c>
      <c r="AM43" s="1">
        <f t="shared" si="17"/>
        <v>0</v>
      </c>
      <c r="AN43" s="21">
        <f t="shared" si="18"/>
        <v>6</v>
      </c>
      <c r="AO43" s="69">
        <f>SUM(Nov!B43)</f>
        <v>0</v>
      </c>
      <c r="AP43" s="1">
        <f>SUM(Nov!O43)</f>
        <v>0</v>
      </c>
      <c r="AQ43" s="1">
        <f t="shared" si="19"/>
        <v>0</v>
      </c>
      <c r="AR43" s="1">
        <f t="shared" si="20"/>
        <v>6</v>
      </c>
      <c r="AS43" s="1">
        <f>SUM(Nov!AC43)</f>
        <v>0</v>
      </c>
      <c r="AT43" s="1">
        <f>SUM(Nov!AP43)</f>
        <v>1</v>
      </c>
      <c r="AU43" s="1">
        <f t="shared" si="21"/>
        <v>1</v>
      </c>
      <c r="AV43" s="1">
        <f t="shared" si="22"/>
        <v>7</v>
      </c>
      <c r="AW43" s="1">
        <f>SUM(Nov!BE43)</f>
        <v>0</v>
      </c>
      <c r="AX43" s="1">
        <f>SUM(Nov!BR43)</f>
        <v>1</v>
      </c>
      <c r="AY43" s="1">
        <f t="shared" si="23"/>
        <v>1</v>
      </c>
      <c r="AZ43" s="1">
        <f t="shared" si="24"/>
        <v>8</v>
      </c>
      <c r="BA43" s="1">
        <f>SUM(Nov!CG43)</f>
        <v>0</v>
      </c>
      <c r="BB43" s="1">
        <f>SUM(Nov!CT43)</f>
        <v>1</v>
      </c>
      <c r="BC43" s="1">
        <f t="shared" si="25"/>
        <v>1</v>
      </c>
      <c r="BD43" s="5">
        <f t="shared" si="26"/>
        <v>9</v>
      </c>
      <c r="BE43" s="5">
        <f>SUM(Nov!DI43)</f>
        <v>0</v>
      </c>
      <c r="BF43" s="5">
        <f>SUM(Nov!DV43)</f>
        <v>0</v>
      </c>
      <c r="BG43" s="1">
        <f t="shared" si="27"/>
        <v>0</v>
      </c>
      <c r="BH43" s="69">
        <f t="shared" si="28"/>
        <v>9</v>
      </c>
      <c r="BI43" s="21">
        <f>SUM(Dec!B43)</f>
        <v>0</v>
      </c>
      <c r="BJ43" s="1">
        <f>SUM(Dec!O43)</f>
        <v>1</v>
      </c>
      <c r="BK43" s="1">
        <f t="shared" si="29"/>
        <v>1</v>
      </c>
      <c r="BL43" s="1">
        <f t="shared" si="30"/>
        <v>10</v>
      </c>
      <c r="BM43" s="1">
        <f>SUM(Dec!AC43)</f>
        <v>0</v>
      </c>
      <c r="BN43" s="1">
        <f>SUM(Dec!AP43)</f>
        <v>1</v>
      </c>
      <c r="BO43" s="1">
        <f t="shared" si="31"/>
        <v>1</v>
      </c>
      <c r="BP43" s="1">
        <f t="shared" si="32"/>
        <v>11</v>
      </c>
      <c r="BQ43" s="1">
        <f>SUM(Dec!BE43)</f>
        <v>0</v>
      </c>
      <c r="BR43" s="1">
        <f>SUM(Dec!BR43)</f>
        <v>1</v>
      </c>
      <c r="BS43" s="1">
        <f t="shared" si="33"/>
        <v>1</v>
      </c>
      <c r="BT43" s="1">
        <f t="shared" si="34"/>
        <v>12</v>
      </c>
      <c r="BU43" s="1">
        <f>SUM(Dec!CG43)</f>
        <v>0</v>
      </c>
      <c r="BV43" s="1">
        <f>SUM(Dec!CT43)</f>
        <v>1</v>
      </c>
      <c r="BW43" s="1">
        <f t="shared" si="35"/>
        <v>1</v>
      </c>
      <c r="BX43" s="5">
        <f t="shared" si="36"/>
        <v>13</v>
      </c>
      <c r="BY43" s="1">
        <f>SUM(Dec!DI43)</f>
        <v>0</v>
      </c>
      <c r="BZ43" s="1">
        <f>SUM(Dec!DV43)</f>
        <v>0</v>
      </c>
      <c r="CA43" s="1">
        <f t="shared" si="37"/>
        <v>0</v>
      </c>
      <c r="CB43" s="21">
        <f t="shared" si="38"/>
        <v>13</v>
      </c>
      <c r="CC43" s="69">
        <f>SUM(Jan!B43)</f>
        <v>0</v>
      </c>
      <c r="CD43" s="1">
        <f>SUM(Jan!O43)</f>
        <v>1</v>
      </c>
      <c r="CE43" s="1">
        <f t="shared" si="39"/>
        <v>1</v>
      </c>
      <c r="CF43" s="1">
        <f t="shared" si="40"/>
        <v>14</v>
      </c>
      <c r="CG43" s="1">
        <f>SUM(Jan!AC43)</f>
        <v>0</v>
      </c>
      <c r="CH43" s="1">
        <f>SUM(Jan!AP43)</f>
        <v>1</v>
      </c>
      <c r="CI43" s="1">
        <f t="shared" si="41"/>
        <v>1</v>
      </c>
      <c r="CJ43" s="1">
        <f t="shared" si="42"/>
        <v>15</v>
      </c>
      <c r="CK43" s="1">
        <f>SUM(Jan!BE43)</f>
        <v>0</v>
      </c>
      <c r="CL43" s="1">
        <f>SUM(Jan!BR43)</f>
        <v>1</v>
      </c>
      <c r="CM43" s="1">
        <f t="shared" si="43"/>
        <v>1</v>
      </c>
      <c r="CN43" s="1">
        <f t="shared" si="44"/>
        <v>16</v>
      </c>
      <c r="CO43" s="1">
        <f>SUM(Jan!CG43)</f>
        <v>0</v>
      </c>
      <c r="CP43" s="1">
        <f>SUM(Jan!CT43)</f>
        <v>0</v>
      </c>
      <c r="CQ43" s="1">
        <f t="shared" si="45"/>
        <v>0</v>
      </c>
      <c r="CR43" s="5">
        <f t="shared" si="46"/>
        <v>16</v>
      </c>
      <c r="CS43" s="1">
        <f>SUM(Jan!DI43)</f>
        <v>0</v>
      </c>
      <c r="CT43" s="1">
        <f>SUM(Jan!DV43)</f>
        <v>0</v>
      </c>
      <c r="CU43" s="1">
        <f t="shared" si="47"/>
        <v>0</v>
      </c>
      <c r="CV43" s="69">
        <f t="shared" si="48"/>
        <v>16</v>
      </c>
      <c r="CW43" s="21">
        <f>SUM(Fev!B43)</f>
        <v>0</v>
      </c>
      <c r="CX43" s="1">
        <f>SUM(Fev!O43)</f>
        <v>1</v>
      </c>
      <c r="CY43" s="1">
        <f t="shared" si="49"/>
        <v>1</v>
      </c>
      <c r="CZ43" s="1">
        <f t="shared" si="50"/>
        <v>17</v>
      </c>
      <c r="DA43" s="1">
        <f>SUM(Fev!AC43)</f>
        <v>0</v>
      </c>
      <c r="DB43" s="1">
        <f>SUM(Fev!AP43)</f>
        <v>0</v>
      </c>
      <c r="DC43" s="1">
        <f t="shared" si="51"/>
        <v>0</v>
      </c>
      <c r="DD43" s="1">
        <f t="shared" si="52"/>
        <v>17</v>
      </c>
      <c r="DE43" s="1">
        <f>SUM(Fev!BE43)</f>
        <v>0</v>
      </c>
      <c r="DF43" s="1">
        <f>SUM(Fev!BR43)</f>
        <v>0</v>
      </c>
      <c r="DG43" s="1">
        <f t="shared" si="53"/>
        <v>0</v>
      </c>
      <c r="DH43" s="1">
        <f t="shared" si="54"/>
        <v>17</v>
      </c>
      <c r="DI43" s="1">
        <f>SUM(Fev!CG43)</f>
        <v>1</v>
      </c>
      <c r="DJ43" s="1">
        <f>SUM(Fev!CT43)</f>
        <v>1</v>
      </c>
      <c r="DK43" s="1">
        <f t="shared" si="55"/>
        <v>1</v>
      </c>
      <c r="DL43" s="1">
        <f t="shared" si="56"/>
        <v>18</v>
      </c>
      <c r="DM43" s="1">
        <f>SUM(Fev!DI43)</f>
        <v>0</v>
      </c>
      <c r="DN43" s="1">
        <f>SUM(Fev!DV43)</f>
        <v>0</v>
      </c>
      <c r="DO43" s="1">
        <f t="shared" si="57"/>
        <v>0</v>
      </c>
      <c r="DP43" s="21">
        <f t="shared" si="58"/>
        <v>18</v>
      </c>
      <c r="DQ43" s="69">
        <f>SUM(Mars!B43)</f>
        <v>0</v>
      </c>
      <c r="DR43" s="1">
        <f>SUM(Mars!O43)</f>
        <v>1</v>
      </c>
      <c r="DS43" s="1">
        <f t="shared" si="59"/>
        <v>1</v>
      </c>
      <c r="DT43" s="1">
        <f t="shared" si="60"/>
        <v>19</v>
      </c>
      <c r="DU43" s="1">
        <f>SUM(Mars!AC43)</f>
        <v>0</v>
      </c>
      <c r="DV43" s="1">
        <f>SUM(Mars!AP43)</f>
        <v>1</v>
      </c>
      <c r="DW43" s="1">
        <f t="shared" si="61"/>
        <v>1</v>
      </c>
      <c r="DX43" s="1">
        <f t="shared" si="62"/>
        <v>20</v>
      </c>
      <c r="DY43" s="1">
        <f>SUM(Mars!BE43)</f>
        <v>0</v>
      </c>
      <c r="DZ43" s="1">
        <f>SUM(Mars!BR43)</f>
        <v>0</v>
      </c>
      <c r="EA43" s="1">
        <f t="shared" si="63"/>
        <v>0</v>
      </c>
      <c r="EB43" s="1">
        <f t="shared" si="64"/>
        <v>20</v>
      </c>
      <c r="EC43" s="1">
        <f>SUM(Mars!CG43)</f>
        <v>0</v>
      </c>
      <c r="ED43" s="1">
        <f>SUM(Mars!CT43)</f>
        <v>1</v>
      </c>
      <c r="EE43" s="1">
        <f t="shared" si="65"/>
        <v>1</v>
      </c>
      <c r="EF43" s="1">
        <f t="shared" si="66"/>
        <v>21</v>
      </c>
      <c r="EG43" s="1">
        <f>SUM(Mars!DI43)</f>
        <v>0</v>
      </c>
      <c r="EH43" s="1">
        <f>SUM(Mars!DV43)</f>
        <v>0</v>
      </c>
      <c r="EI43" s="1">
        <f t="shared" si="67"/>
        <v>0</v>
      </c>
      <c r="EJ43" s="69">
        <f t="shared" si="68"/>
        <v>21</v>
      </c>
      <c r="EK43" s="21">
        <f>SUM(Avr!B43)</f>
        <v>0</v>
      </c>
      <c r="EL43" s="1">
        <f>SUM(Avr!O43)</f>
        <v>1</v>
      </c>
      <c r="EM43" s="1">
        <f t="shared" si="69"/>
        <v>1</v>
      </c>
      <c r="EN43" s="1">
        <f t="shared" si="70"/>
        <v>22</v>
      </c>
      <c r="EO43" s="1">
        <f>SUM(Avr!AC43)</f>
        <v>0</v>
      </c>
      <c r="EP43" s="1">
        <f>SUM(Avr!AP43)</f>
        <v>1</v>
      </c>
      <c r="EQ43" s="1">
        <f t="shared" si="71"/>
        <v>1</v>
      </c>
      <c r="ER43" s="1">
        <f t="shared" si="72"/>
        <v>23</v>
      </c>
      <c r="ES43" s="1">
        <f>SUM(Avr!BE43)</f>
        <v>0</v>
      </c>
      <c r="ET43" s="1">
        <f>SUM(Avr!BR43)</f>
        <v>1</v>
      </c>
      <c r="EU43" s="1">
        <f t="shared" si="73"/>
        <v>1</v>
      </c>
      <c r="EV43" s="1">
        <f t="shared" si="74"/>
        <v>24</v>
      </c>
      <c r="EW43" s="1">
        <f>SUM(Avr!CG43)</f>
        <v>1</v>
      </c>
      <c r="EX43" s="1">
        <f>SUM(Avr!CT43)</f>
        <v>0</v>
      </c>
      <c r="EY43" s="1">
        <f t="shared" si="75"/>
        <v>1</v>
      </c>
      <c r="EZ43" s="5">
        <f t="shared" si="76"/>
        <v>25</v>
      </c>
      <c r="FA43" s="5">
        <f>SUM(Avr!DI43)</f>
        <v>0</v>
      </c>
      <c r="FB43" s="1">
        <f>SUM(Avr!DV43)</f>
        <v>0</v>
      </c>
      <c r="FC43" s="1">
        <f t="shared" si="77"/>
        <v>0</v>
      </c>
      <c r="FD43" s="21">
        <f t="shared" si="78"/>
        <v>25</v>
      </c>
      <c r="FE43" s="69">
        <f>SUM(Mai!B43)</f>
        <v>1</v>
      </c>
      <c r="FF43" s="1">
        <f>SUM(Mai!O43)</f>
        <v>1</v>
      </c>
      <c r="FG43" s="1">
        <f t="shared" si="79"/>
        <v>1</v>
      </c>
      <c r="FH43" s="1">
        <f t="shared" si="80"/>
        <v>26</v>
      </c>
      <c r="FI43" s="1">
        <f>SUM(Mai!AC43)</f>
        <v>1</v>
      </c>
      <c r="FJ43" s="1">
        <f>SUM(Mai!AP43)</f>
        <v>1</v>
      </c>
      <c r="FK43" s="1">
        <f t="shared" si="81"/>
        <v>1</v>
      </c>
      <c r="FL43" s="1">
        <f t="shared" si="82"/>
        <v>27</v>
      </c>
      <c r="FM43" s="1">
        <f>SUM(Mai!BE43)</f>
        <v>0</v>
      </c>
      <c r="FN43" s="1">
        <f>SUM(Mai!BR43)</f>
        <v>1</v>
      </c>
      <c r="FO43" s="1">
        <f t="shared" si="83"/>
        <v>1</v>
      </c>
      <c r="FP43" s="1">
        <f t="shared" si="84"/>
        <v>28</v>
      </c>
      <c r="FQ43" s="1">
        <f>SUM(Mai!CG43)</f>
        <v>1</v>
      </c>
      <c r="FR43" s="1">
        <f>SUM(Mai!CT43)</f>
        <v>1</v>
      </c>
      <c r="FS43" s="1">
        <f t="shared" si="85"/>
        <v>1</v>
      </c>
      <c r="FT43" s="1">
        <f t="shared" si="86"/>
        <v>29</v>
      </c>
      <c r="FU43" s="1">
        <f>SUM(Mai!DI43)</f>
        <v>0</v>
      </c>
      <c r="FV43" s="1">
        <f>SUM(Mai!DV43)</f>
        <v>0</v>
      </c>
      <c r="FW43" s="1">
        <f t="shared" si="87"/>
        <v>0</v>
      </c>
      <c r="FX43" s="69">
        <f t="shared" si="88"/>
        <v>29</v>
      </c>
      <c r="FY43" s="21">
        <f>SUM(Juin!B43)</f>
        <v>1</v>
      </c>
      <c r="FZ43" s="1">
        <f>SUM(Juin!O43)</f>
        <v>0</v>
      </c>
      <c r="GA43" s="1">
        <f t="shared" si="89"/>
        <v>1</v>
      </c>
      <c r="GB43" s="1">
        <f t="shared" si="90"/>
        <v>30</v>
      </c>
      <c r="GC43" s="1">
        <f>SUM(Juin!AC43)</f>
        <v>1</v>
      </c>
      <c r="GD43" s="1">
        <f>SUM(Juin!AP43)</f>
        <v>1</v>
      </c>
      <c r="GE43" s="1">
        <f t="shared" si="91"/>
        <v>1</v>
      </c>
      <c r="GF43" s="1">
        <f t="shared" si="92"/>
        <v>31</v>
      </c>
      <c r="GG43" s="1">
        <f>SUM(Juin!BE43)</f>
        <v>1</v>
      </c>
      <c r="GH43" s="1">
        <f>SUM(Juin!BR43)</f>
        <v>1</v>
      </c>
      <c r="GI43" s="1">
        <f t="shared" si="93"/>
        <v>1</v>
      </c>
      <c r="GJ43" s="1">
        <f t="shared" si="94"/>
        <v>32</v>
      </c>
      <c r="GK43" s="1">
        <f>SUM(Juin!CG43)</f>
        <v>1</v>
      </c>
      <c r="GL43" s="1">
        <f>SUM(Juin!CT43)</f>
        <v>0</v>
      </c>
      <c r="GM43" s="1">
        <f t="shared" si="95"/>
        <v>1</v>
      </c>
      <c r="GN43" s="5">
        <f t="shared" si="96"/>
        <v>33</v>
      </c>
      <c r="GO43" s="1">
        <f>SUM(Juin!DI43)</f>
        <v>0</v>
      </c>
      <c r="GP43" s="1">
        <f>SUM(Juin!DV43)</f>
        <v>0</v>
      </c>
      <c r="GQ43" s="1">
        <f t="shared" si="97"/>
        <v>0</v>
      </c>
      <c r="GR43" s="21">
        <f t="shared" si="98"/>
        <v>33</v>
      </c>
      <c r="GS43" s="29" t="str">
        <f>REPT(Sept!A43,1)</f>
        <v>MACQUET Jordan</v>
      </c>
    </row>
    <row r="44" spans="1:201">
      <c r="A44" s="1" t="str">
        <f>REPT(Sept!A44,1)</f>
        <v>MADRERO Loïc</v>
      </c>
      <c r="B44" s="69">
        <f>SUM(Sept!B44)</f>
        <v>0</v>
      </c>
      <c r="C44" s="1">
        <f>SUM(Sept!O44)</f>
        <v>0</v>
      </c>
      <c r="D44" s="1">
        <f t="shared" si="1"/>
        <v>0</v>
      </c>
      <c r="E44" s="1">
        <f>SUM(Sept!AC44)</f>
        <v>0</v>
      </c>
      <c r="F44" s="1">
        <f>SUM(Sept!AP44)</f>
        <v>0</v>
      </c>
      <c r="G44" s="1">
        <f t="shared" si="2"/>
        <v>0</v>
      </c>
      <c r="H44" s="1">
        <f t="shared" si="3"/>
        <v>0</v>
      </c>
      <c r="I44" s="1">
        <f>SUM(Sept!BE44)</f>
        <v>1</v>
      </c>
      <c r="J44" s="1">
        <f>SUM(Sept!BR44)</f>
        <v>0</v>
      </c>
      <c r="K44" s="1">
        <f t="shared" si="4"/>
        <v>1</v>
      </c>
      <c r="L44" s="1">
        <f t="shared" si="5"/>
        <v>1</v>
      </c>
      <c r="M44" s="1">
        <f>SUM(Sept!CG44)</f>
        <v>0</v>
      </c>
      <c r="N44" s="1">
        <f>SUM(Sept!CT44)</f>
        <v>0</v>
      </c>
      <c r="O44" s="1">
        <f t="shared" si="6"/>
        <v>0</v>
      </c>
      <c r="P44" s="1">
        <f t="shared" si="7"/>
        <v>1</v>
      </c>
      <c r="Q44" s="1">
        <f>SUM(Sept!DI44)</f>
        <v>0</v>
      </c>
      <c r="R44" s="1">
        <f>SUM(Sept!DV44)</f>
        <v>0</v>
      </c>
      <c r="S44" s="1">
        <f t="shared" si="8"/>
        <v>0</v>
      </c>
      <c r="T44" s="69">
        <f t="shared" si="9"/>
        <v>1</v>
      </c>
      <c r="U44" s="21">
        <f>SUM(Oct!B44)</f>
        <v>1</v>
      </c>
      <c r="V44" s="1">
        <f>SUM(Oct!O44)</f>
        <v>0</v>
      </c>
      <c r="W44" s="1">
        <f t="shared" si="10"/>
        <v>1</v>
      </c>
      <c r="X44" s="1">
        <f t="shared" si="99"/>
        <v>2</v>
      </c>
      <c r="Y44" s="1">
        <f>SUM(Oct!AC44)</f>
        <v>0</v>
      </c>
      <c r="Z44" s="1">
        <f>SUM(Oct!AP44)</f>
        <v>1</v>
      </c>
      <c r="AA44" s="1">
        <f t="shared" si="11"/>
        <v>1</v>
      </c>
      <c r="AB44" s="1">
        <f t="shared" si="12"/>
        <v>3</v>
      </c>
      <c r="AC44" s="1">
        <f>SUM(Oct!BE44)</f>
        <v>1</v>
      </c>
      <c r="AD44" s="1">
        <f>SUM(Oct!BR44)</f>
        <v>0</v>
      </c>
      <c r="AE44" s="1">
        <f t="shared" si="13"/>
        <v>1</v>
      </c>
      <c r="AF44" s="1">
        <f t="shared" si="14"/>
        <v>4</v>
      </c>
      <c r="AG44" s="1">
        <f>SUM(Oct!CG44)</f>
        <v>0</v>
      </c>
      <c r="AH44" s="1">
        <f>SUM(Oct!CT44)</f>
        <v>0</v>
      </c>
      <c r="AI44" s="1">
        <f t="shared" si="15"/>
        <v>0</v>
      </c>
      <c r="AJ44" s="5">
        <f t="shared" si="16"/>
        <v>4</v>
      </c>
      <c r="AK44" s="5">
        <f>SUM(Oct!DI44)</f>
        <v>0</v>
      </c>
      <c r="AL44" s="5">
        <f>SUM(Oct!DV44)</f>
        <v>0</v>
      </c>
      <c r="AM44" s="1">
        <f t="shared" si="17"/>
        <v>0</v>
      </c>
      <c r="AN44" s="21">
        <f t="shared" si="18"/>
        <v>4</v>
      </c>
      <c r="AO44" s="69">
        <f>SUM(Nov!B44)</f>
        <v>0</v>
      </c>
      <c r="AP44" s="1">
        <f>SUM(Nov!O44)</f>
        <v>0</v>
      </c>
      <c r="AQ44" s="1">
        <f t="shared" si="19"/>
        <v>0</v>
      </c>
      <c r="AR44" s="1">
        <f t="shared" si="20"/>
        <v>4</v>
      </c>
      <c r="AS44" s="1">
        <f>SUM(Nov!AC44)</f>
        <v>0</v>
      </c>
      <c r="AT44" s="1">
        <f>SUM(Nov!AP44)</f>
        <v>0</v>
      </c>
      <c r="AU44" s="1">
        <f t="shared" si="21"/>
        <v>0</v>
      </c>
      <c r="AV44" s="1">
        <f t="shared" si="22"/>
        <v>4</v>
      </c>
      <c r="AW44" s="1">
        <f>SUM(Nov!BE44)</f>
        <v>1</v>
      </c>
      <c r="AX44" s="1">
        <f>SUM(Nov!BR44)</f>
        <v>0</v>
      </c>
      <c r="AY44" s="1">
        <f t="shared" si="23"/>
        <v>1</v>
      </c>
      <c r="AZ44" s="1">
        <f t="shared" si="24"/>
        <v>5</v>
      </c>
      <c r="BA44" s="1">
        <f>SUM(Nov!CG44)</f>
        <v>0</v>
      </c>
      <c r="BB44" s="1">
        <f>SUM(Nov!CT44)</f>
        <v>0</v>
      </c>
      <c r="BC44" s="1">
        <f t="shared" si="25"/>
        <v>0</v>
      </c>
      <c r="BD44" s="5">
        <f t="shared" si="26"/>
        <v>5</v>
      </c>
      <c r="BE44" s="5">
        <f>SUM(Nov!DI44)</f>
        <v>0</v>
      </c>
      <c r="BF44" s="5">
        <f>SUM(Nov!DV44)</f>
        <v>0</v>
      </c>
      <c r="BG44" s="1">
        <f t="shared" si="27"/>
        <v>0</v>
      </c>
      <c r="BH44" s="69">
        <f t="shared" si="28"/>
        <v>5</v>
      </c>
      <c r="BI44" s="21">
        <f>SUM(Dec!B44)</f>
        <v>1</v>
      </c>
      <c r="BJ44" s="1">
        <f>SUM(Dec!O44)</f>
        <v>0</v>
      </c>
      <c r="BK44" s="1">
        <f t="shared" si="29"/>
        <v>1</v>
      </c>
      <c r="BL44" s="1">
        <f t="shared" si="30"/>
        <v>6</v>
      </c>
      <c r="BM44" s="1">
        <f>SUM(Dec!AC44)</f>
        <v>0</v>
      </c>
      <c r="BN44" s="1">
        <f>SUM(Dec!AP44)</f>
        <v>0</v>
      </c>
      <c r="BO44" s="1">
        <f t="shared" si="31"/>
        <v>0</v>
      </c>
      <c r="BP44" s="1">
        <f t="shared" si="32"/>
        <v>6</v>
      </c>
      <c r="BQ44" s="1">
        <f>SUM(Dec!BE44)</f>
        <v>0</v>
      </c>
      <c r="BR44" s="1">
        <f>SUM(Dec!BR44)</f>
        <v>0</v>
      </c>
      <c r="BS44" s="1">
        <f t="shared" si="33"/>
        <v>0</v>
      </c>
      <c r="BT44" s="1">
        <f t="shared" si="34"/>
        <v>6</v>
      </c>
      <c r="BU44" s="1">
        <f>SUM(Dec!CG44)</f>
        <v>0</v>
      </c>
      <c r="BV44" s="1">
        <f>SUM(Dec!CT44)</f>
        <v>0</v>
      </c>
      <c r="BW44" s="1">
        <f t="shared" si="35"/>
        <v>0</v>
      </c>
      <c r="BX44" s="5">
        <f t="shared" si="36"/>
        <v>6</v>
      </c>
      <c r="BY44" s="1">
        <f>SUM(Dec!DI44)</f>
        <v>0</v>
      </c>
      <c r="BZ44" s="1">
        <f>SUM(Dec!DV44)</f>
        <v>0</v>
      </c>
      <c r="CA44" s="1">
        <f t="shared" si="37"/>
        <v>0</v>
      </c>
      <c r="CB44" s="21">
        <f t="shared" si="38"/>
        <v>6</v>
      </c>
      <c r="CC44" s="69">
        <f>SUM(Jan!B44)</f>
        <v>0</v>
      </c>
      <c r="CD44" s="1">
        <f>SUM(Jan!O44)</f>
        <v>0</v>
      </c>
      <c r="CE44" s="1">
        <f t="shared" si="39"/>
        <v>0</v>
      </c>
      <c r="CF44" s="1">
        <f t="shared" si="40"/>
        <v>6</v>
      </c>
      <c r="CG44" s="1">
        <f>SUM(Jan!AC44)</f>
        <v>0</v>
      </c>
      <c r="CH44" s="1">
        <f>SUM(Jan!AP44)</f>
        <v>0</v>
      </c>
      <c r="CI44" s="1">
        <f t="shared" si="41"/>
        <v>0</v>
      </c>
      <c r="CJ44" s="1">
        <f t="shared" si="42"/>
        <v>6</v>
      </c>
      <c r="CK44" s="1">
        <f>SUM(Jan!BE44)</f>
        <v>0</v>
      </c>
      <c r="CL44" s="1">
        <f>SUM(Jan!BR44)</f>
        <v>0</v>
      </c>
      <c r="CM44" s="1">
        <f t="shared" si="43"/>
        <v>0</v>
      </c>
      <c r="CN44" s="1">
        <f t="shared" si="44"/>
        <v>6</v>
      </c>
      <c r="CO44" s="1">
        <f>SUM(Jan!CG44)</f>
        <v>0</v>
      </c>
      <c r="CP44" s="1">
        <f>SUM(Jan!CT44)</f>
        <v>0</v>
      </c>
      <c r="CQ44" s="1">
        <f t="shared" si="45"/>
        <v>0</v>
      </c>
      <c r="CR44" s="5">
        <f t="shared" si="46"/>
        <v>6</v>
      </c>
      <c r="CS44" s="1">
        <f>SUM(Jan!DI44)</f>
        <v>0</v>
      </c>
      <c r="CT44" s="1">
        <f>SUM(Jan!DV44)</f>
        <v>0</v>
      </c>
      <c r="CU44" s="1">
        <f t="shared" si="47"/>
        <v>0</v>
      </c>
      <c r="CV44" s="69">
        <f t="shared" si="48"/>
        <v>6</v>
      </c>
      <c r="CW44" s="21">
        <f>SUM(Fev!B44)</f>
        <v>0</v>
      </c>
      <c r="CX44" s="1">
        <f>SUM(Fev!O44)</f>
        <v>0</v>
      </c>
      <c r="CY44" s="1">
        <f t="shared" si="49"/>
        <v>0</v>
      </c>
      <c r="CZ44" s="1">
        <f t="shared" si="50"/>
        <v>6</v>
      </c>
      <c r="DA44" s="1">
        <f>SUM(Fev!AC44)</f>
        <v>0</v>
      </c>
      <c r="DB44" s="1">
        <f>SUM(Fev!AP44)</f>
        <v>0</v>
      </c>
      <c r="DC44" s="1">
        <f t="shared" si="51"/>
        <v>0</v>
      </c>
      <c r="DD44" s="1">
        <f t="shared" si="52"/>
        <v>6</v>
      </c>
      <c r="DE44" s="1">
        <f>SUM(Fev!BE44)</f>
        <v>0</v>
      </c>
      <c r="DF44" s="1">
        <f>SUM(Fev!BR44)</f>
        <v>0</v>
      </c>
      <c r="DG44" s="1">
        <f t="shared" si="53"/>
        <v>0</v>
      </c>
      <c r="DH44" s="1">
        <f t="shared" si="54"/>
        <v>6</v>
      </c>
      <c r="DI44" s="1">
        <f>SUM(Fev!CG44)</f>
        <v>0</v>
      </c>
      <c r="DJ44" s="1">
        <f>SUM(Fev!CT44)</f>
        <v>0</v>
      </c>
      <c r="DK44" s="1">
        <f t="shared" si="55"/>
        <v>0</v>
      </c>
      <c r="DL44" s="1">
        <f t="shared" si="56"/>
        <v>6</v>
      </c>
      <c r="DM44" s="1">
        <f>SUM(Fev!DI44)</f>
        <v>0</v>
      </c>
      <c r="DN44" s="1">
        <f>SUM(Fev!DV44)</f>
        <v>0</v>
      </c>
      <c r="DO44" s="1">
        <f t="shared" si="57"/>
        <v>0</v>
      </c>
      <c r="DP44" s="21">
        <f t="shared" si="58"/>
        <v>6</v>
      </c>
      <c r="DQ44" s="69">
        <f>SUM(Mars!B44)</f>
        <v>0</v>
      </c>
      <c r="DR44" s="1">
        <f>SUM(Mars!O44)</f>
        <v>0</v>
      </c>
      <c r="DS44" s="1">
        <f t="shared" si="59"/>
        <v>0</v>
      </c>
      <c r="DT44" s="1">
        <f t="shared" si="60"/>
        <v>6</v>
      </c>
      <c r="DU44" s="1">
        <f>SUM(Mars!AC44)</f>
        <v>0</v>
      </c>
      <c r="DV44" s="1">
        <f>SUM(Mars!AP44)</f>
        <v>0</v>
      </c>
      <c r="DW44" s="1">
        <f t="shared" si="61"/>
        <v>0</v>
      </c>
      <c r="DX44" s="1">
        <f t="shared" si="62"/>
        <v>6</v>
      </c>
      <c r="DY44" s="1">
        <f>SUM(Mars!BE44)</f>
        <v>0</v>
      </c>
      <c r="DZ44" s="1">
        <f>SUM(Mars!BR44)</f>
        <v>0</v>
      </c>
      <c r="EA44" s="1">
        <f t="shared" si="63"/>
        <v>0</v>
      </c>
      <c r="EB44" s="1">
        <f t="shared" si="64"/>
        <v>6</v>
      </c>
      <c r="EC44" s="1">
        <f>SUM(Mars!CG44)</f>
        <v>0</v>
      </c>
      <c r="ED44" s="1">
        <f>SUM(Mars!CT44)</f>
        <v>0</v>
      </c>
      <c r="EE44" s="1">
        <f t="shared" si="65"/>
        <v>0</v>
      </c>
      <c r="EF44" s="1">
        <f t="shared" si="66"/>
        <v>6</v>
      </c>
      <c r="EG44" s="1">
        <f>SUM(Mars!DI44)</f>
        <v>0</v>
      </c>
      <c r="EH44" s="1">
        <f>SUM(Mars!DV44)</f>
        <v>0</v>
      </c>
      <c r="EI44" s="1">
        <f t="shared" si="67"/>
        <v>0</v>
      </c>
      <c r="EJ44" s="69">
        <f t="shared" si="68"/>
        <v>6</v>
      </c>
      <c r="EK44" s="21">
        <f>SUM(Avr!B44)</f>
        <v>0</v>
      </c>
      <c r="EL44" s="1">
        <f>SUM(Avr!O44)</f>
        <v>0</v>
      </c>
      <c r="EM44" s="1">
        <f t="shared" si="69"/>
        <v>0</v>
      </c>
      <c r="EN44" s="1">
        <f t="shared" si="70"/>
        <v>6</v>
      </c>
      <c r="EO44" s="1">
        <f>SUM(Avr!AC44)</f>
        <v>0</v>
      </c>
      <c r="EP44" s="1">
        <f>SUM(Avr!AP44)</f>
        <v>0</v>
      </c>
      <c r="EQ44" s="1">
        <f t="shared" si="71"/>
        <v>0</v>
      </c>
      <c r="ER44" s="1">
        <f t="shared" si="72"/>
        <v>6</v>
      </c>
      <c r="ES44" s="1">
        <f>SUM(Avr!BE44)</f>
        <v>0</v>
      </c>
      <c r="ET44" s="1">
        <f>SUM(Avr!BR44)</f>
        <v>0</v>
      </c>
      <c r="EU44" s="1">
        <f t="shared" si="73"/>
        <v>0</v>
      </c>
      <c r="EV44" s="1">
        <f t="shared" si="74"/>
        <v>6</v>
      </c>
      <c r="EW44" s="1">
        <f>SUM(Avr!CG44)</f>
        <v>0</v>
      </c>
      <c r="EX44" s="1">
        <f>SUM(Avr!CT44)</f>
        <v>0</v>
      </c>
      <c r="EY44" s="1">
        <f t="shared" si="75"/>
        <v>0</v>
      </c>
      <c r="EZ44" s="5">
        <f t="shared" si="76"/>
        <v>6</v>
      </c>
      <c r="FA44" s="5">
        <f>SUM(Avr!DI44)</f>
        <v>0</v>
      </c>
      <c r="FB44" s="1">
        <f>SUM(Avr!DV44)</f>
        <v>0</v>
      </c>
      <c r="FC44" s="1">
        <f t="shared" si="77"/>
        <v>0</v>
      </c>
      <c r="FD44" s="21">
        <f t="shared" si="78"/>
        <v>6</v>
      </c>
      <c r="FE44" s="69">
        <f>SUM(Mai!B44)</f>
        <v>0</v>
      </c>
      <c r="FF44" s="1">
        <f>SUM(Mai!O44)</f>
        <v>0</v>
      </c>
      <c r="FG44" s="1">
        <f t="shared" si="79"/>
        <v>0</v>
      </c>
      <c r="FH44" s="1">
        <f t="shared" si="80"/>
        <v>6</v>
      </c>
      <c r="FI44" s="1">
        <f>SUM(Mai!AC44)</f>
        <v>0</v>
      </c>
      <c r="FJ44" s="1">
        <f>SUM(Mai!AP44)</f>
        <v>0</v>
      </c>
      <c r="FK44" s="1">
        <f t="shared" si="81"/>
        <v>0</v>
      </c>
      <c r="FL44" s="1">
        <f t="shared" si="82"/>
        <v>6</v>
      </c>
      <c r="FM44" s="1">
        <f>SUM(Mai!BE44)</f>
        <v>0</v>
      </c>
      <c r="FN44" s="1">
        <f>SUM(Mai!BR44)</f>
        <v>0</v>
      </c>
      <c r="FO44" s="1">
        <f t="shared" si="83"/>
        <v>0</v>
      </c>
      <c r="FP44" s="1">
        <f t="shared" si="84"/>
        <v>6</v>
      </c>
      <c r="FQ44" s="1">
        <f>SUM(Mai!CG44)</f>
        <v>0</v>
      </c>
      <c r="FR44" s="1">
        <f>SUM(Mai!CT44)</f>
        <v>0</v>
      </c>
      <c r="FS44" s="1">
        <f t="shared" si="85"/>
        <v>0</v>
      </c>
      <c r="FT44" s="1">
        <f t="shared" si="86"/>
        <v>6</v>
      </c>
      <c r="FU44" s="1">
        <f>SUM(Mai!DI44)</f>
        <v>0</v>
      </c>
      <c r="FV44" s="1">
        <f>SUM(Mai!DV44)</f>
        <v>0</v>
      </c>
      <c r="FW44" s="1">
        <f t="shared" si="87"/>
        <v>0</v>
      </c>
      <c r="FX44" s="69">
        <f t="shared" si="88"/>
        <v>6</v>
      </c>
      <c r="FY44" s="21">
        <f>SUM(Juin!B44)</f>
        <v>0</v>
      </c>
      <c r="FZ44" s="1">
        <f>SUM(Juin!O44)</f>
        <v>0</v>
      </c>
      <c r="GA44" s="1">
        <f t="shared" si="89"/>
        <v>0</v>
      </c>
      <c r="GB44" s="1">
        <f t="shared" si="90"/>
        <v>6</v>
      </c>
      <c r="GC44" s="1">
        <f>SUM(Juin!AC44)</f>
        <v>0</v>
      </c>
      <c r="GD44" s="1">
        <f>SUM(Juin!AP44)</f>
        <v>0</v>
      </c>
      <c r="GE44" s="1">
        <f t="shared" si="91"/>
        <v>0</v>
      </c>
      <c r="GF44" s="1">
        <f t="shared" si="92"/>
        <v>6</v>
      </c>
      <c r="GG44" s="1">
        <f>SUM(Juin!BE44)</f>
        <v>0</v>
      </c>
      <c r="GH44" s="1">
        <f>SUM(Juin!BR44)</f>
        <v>0</v>
      </c>
      <c r="GI44" s="1">
        <f t="shared" si="93"/>
        <v>0</v>
      </c>
      <c r="GJ44" s="1">
        <f t="shared" si="94"/>
        <v>6</v>
      </c>
      <c r="GK44" s="1">
        <f>SUM(Juin!CG44)</f>
        <v>0</v>
      </c>
      <c r="GL44" s="1">
        <f>SUM(Juin!CT44)</f>
        <v>0</v>
      </c>
      <c r="GM44" s="1">
        <f t="shared" si="95"/>
        <v>0</v>
      </c>
      <c r="GN44" s="5">
        <f t="shared" si="96"/>
        <v>6</v>
      </c>
      <c r="GO44" s="1">
        <f>SUM(Juin!DI44)</f>
        <v>0</v>
      </c>
      <c r="GP44" s="1">
        <f>SUM(Juin!DV44)</f>
        <v>0</v>
      </c>
      <c r="GQ44" s="1">
        <f t="shared" si="97"/>
        <v>0</v>
      </c>
      <c r="GR44" s="21">
        <f t="shared" si="98"/>
        <v>6</v>
      </c>
      <c r="GS44" s="29" t="str">
        <f>REPT(Sept!A44,1)</f>
        <v>MADRERO Loïc</v>
      </c>
    </row>
    <row r="45" spans="1:201">
      <c r="A45" s="1" t="str">
        <f>REPT(Sept!A45,1)</f>
        <v>MALVIN Natacha</v>
      </c>
      <c r="B45" s="69">
        <f>SUM(Sept!B45)</f>
        <v>0</v>
      </c>
      <c r="C45" s="1">
        <f>SUM(Sept!O45)</f>
        <v>1</v>
      </c>
      <c r="D45" s="1">
        <f t="shared" si="1"/>
        <v>1</v>
      </c>
      <c r="E45" s="1">
        <f>SUM(Sept!AC45)</f>
        <v>0</v>
      </c>
      <c r="F45" s="1">
        <f>SUM(Sept!AP45)</f>
        <v>0</v>
      </c>
      <c r="G45" s="1">
        <f t="shared" si="2"/>
        <v>0</v>
      </c>
      <c r="H45" s="1">
        <f t="shared" si="3"/>
        <v>1</v>
      </c>
      <c r="I45" s="1">
        <f>SUM(Sept!BE45)</f>
        <v>1</v>
      </c>
      <c r="J45" s="1">
        <f>SUM(Sept!BR45)</f>
        <v>0</v>
      </c>
      <c r="K45" s="1">
        <f t="shared" si="4"/>
        <v>1</v>
      </c>
      <c r="L45" s="1">
        <f t="shared" si="5"/>
        <v>2</v>
      </c>
      <c r="M45" s="1">
        <f>SUM(Sept!CG45)</f>
        <v>1</v>
      </c>
      <c r="N45" s="1">
        <f>SUM(Sept!CT45)</f>
        <v>1</v>
      </c>
      <c r="O45" s="1">
        <f t="shared" si="6"/>
        <v>1</v>
      </c>
      <c r="P45" s="1">
        <f t="shared" si="7"/>
        <v>3</v>
      </c>
      <c r="Q45" s="1">
        <f>SUM(Sept!DI45)</f>
        <v>0</v>
      </c>
      <c r="R45" s="1">
        <f>SUM(Sept!DV45)</f>
        <v>0</v>
      </c>
      <c r="S45" s="1">
        <f t="shared" si="8"/>
        <v>0</v>
      </c>
      <c r="T45" s="69">
        <f t="shared" si="9"/>
        <v>3</v>
      </c>
      <c r="U45" s="21">
        <f>SUM(Oct!B45)</f>
        <v>0</v>
      </c>
      <c r="V45" s="1">
        <f>SUM(Oct!O45)</f>
        <v>1</v>
      </c>
      <c r="W45" s="1">
        <f t="shared" si="10"/>
        <v>1</v>
      </c>
      <c r="X45" s="1">
        <f t="shared" si="99"/>
        <v>4</v>
      </c>
      <c r="Y45" s="1">
        <f>SUM(Oct!AC45)</f>
        <v>1</v>
      </c>
      <c r="Z45" s="1">
        <f>SUM(Oct!AP45)</f>
        <v>0</v>
      </c>
      <c r="AA45" s="1">
        <f t="shared" si="11"/>
        <v>1</v>
      </c>
      <c r="AB45" s="1">
        <f t="shared" si="12"/>
        <v>5</v>
      </c>
      <c r="AC45" s="1">
        <f>SUM(Oct!BE45)</f>
        <v>1</v>
      </c>
      <c r="AD45" s="1">
        <f>SUM(Oct!BR45)</f>
        <v>0</v>
      </c>
      <c r="AE45" s="1">
        <f t="shared" si="13"/>
        <v>1</v>
      </c>
      <c r="AF45" s="1">
        <f t="shared" si="14"/>
        <v>6</v>
      </c>
      <c r="AG45" s="1">
        <f>SUM(Oct!CG45)</f>
        <v>0</v>
      </c>
      <c r="AH45" s="1">
        <f>SUM(Oct!CT45)</f>
        <v>1</v>
      </c>
      <c r="AI45" s="1">
        <f t="shared" si="15"/>
        <v>1</v>
      </c>
      <c r="AJ45" s="5">
        <f t="shared" si="16"/>
        <v>7</v>
      </c>
      <c r="AK45" s="5">
        <f>SUM(Oct!DI45)</f>
        <v>0</v>
      </c>
      <c r="AL45" s="5">
        <f>SUM(Oct!DV45)</f>
        <v>0</v>
      </c>
      <c r="AM45" s="1">
        <f t="shared" si="17"/>
        <v>0</v>
      </c>
      <c r="AN45" s="21">
        <f t="shared" si="18"/>
        <v>7</v>
      </c>
      <c r="AO45" s="69">
        <f>SUM(Nov!B45)</f>
        <v>0</v>
      </c>
      <c r="AP45" s="1">
        <f>SUM(Nov!O45)</f>
        <v>1</v>
      </c>
      <c r="AQ45" s="1">
        <f t="shared" si="19"/>
        <v>1</v>
      </c>
      <c r="AR45" s="1">
        <f t="shared" si="20"/>
        <v>8</v>
      </c>
      <c r="AS45" s="1">
        <f>SUM(Nov!AC45)</f>
        <v>1</v>
      </c>
      <c r="AT45" s="1">
        <f>SUM(Nov!AP45)</f>
        <v>0</v>
      </c>
      <c r="AU45" s="1">
        <f t="shared" si="21"/>
        <v>1</v>
      </c>
      <c r="AV45" s="1">
        <f t="shared" si="22"/>
        <v>9</v>
      </c>
      <c r="AW45" s="1">
        <f>SUM(Nov!BE45)</f>
        <v>1</v>
      </c>
      <c r="AX45" s="1">
        <f>SUM(Nov!BR45)</f>
        <v>0</v>
      </c>
      <c r="AY45" s="1">
        <f t="shared" si="23"/>
        <v>1</v>
      </c>
      <c r="AZ45" s="1">
        <f t="shared" si="24"/>
        <v>10</v>
      </c>
      <c r="BA45" s="1">
        <f>SUM(Nov!CG45)</f>
        <v>0</v>
      </c>
      <c r="BB45" s="1">
        <f>SUM(Nov!CT45)</f>
        <v>0</v>
      </c>
      <c r="BC45" s="1">
        <f t="shared" si="25"/>
        <v>0</v>
      </c>
      <c r="BD45" s="5">
        <f t="shared" si="26"/>
        <v>10</v>
      </c>
      <c r="BE45" s="5">
        <f>SUM(Nov!DI45)</f>
        <v>0</v>
      </c>
      <c r="BF45" s="5">
        <f>SUM(Nov!DV45)</f>
        <v>0</v>
      </c>
      <c r="BG45" s="1">
        <f t="shared" si="27"/>
        <v>0</v>
      </c>
      <c r="BH45" s="69">
        <f t="shared" si="28"/>
        <v>10</v>
      </c>
      <c r="BI45" s="21">
        <f>SUM(Dec!B45)</f>
        <v>1</v>
      </c>
      <c r="BJ45" s="1">
        <f>SUM(Dec!O45)</f>
        <v>0</v>
      </c>
      <c r="BK45" s="1">
        <f t="shared" si="29"/>
        <v>1</v>
      </c>
      <c r="BL45" s="1">
        <f t="shared" si="30"/>
        <v>11</v>
      </c>
      <c r="BM45" s="1">
        <f>SUM(Dec!AC45)</f>
        <v>0</v>
      </c>
      <c r="BN45" s="1">
        <f>SUM(Dec!AP45)</f>
        <v>0</v>
      </c>
      <c r="BO45" s="1">
        <f t="shared" si="31"/>
        <v>0</v>
      </c>
      <c r="BP45" s="1">
        <f t="shared" si="32"/>
        <v>11</v>
      </c>
      <c r="BQ45" s="1">
        <f>SUM(Dec!BE45)</f>
        <v>1</v>
      </c>
      <c r="BR45" s="1">
        <f>SUM(Dec!BR45)</f>
        <v>0</v>
      </c>
      <c r="BS45" s="1">
        <f t="shared" si="33"/>
        <v>1</v>
      </c>
      <c r="BT45" s="1">
        <f t="shared" si="34"/>
        <v>12</v>
      </c>
      <c r="BU45" s="1">
        <f>SUM(Dec!CG45)</f>
        <v>1</v>
      </c>
      <c r="BV45" s="1">
        <f>SUM(Dec!CT45)</f>
        <v>0</v>
      </c>
      <c r="BW45" s="1">
        <f t="shared" si="35"/>
        <v>1</v>
      </c>
      <c r="BX45" s="5">
        <f t="shared" si="36"/>
        <v>13</v>
      </c>
      <c r="BY45" s="1">
        <f>SUM(Dec!DI45)</f>
        <v>0</v>
      </c>
      <c r="BZ45" s="1">
        <f>SUM(Dec!DV45)</f>
        <v>0</v>
      </c>
      <c r="CA45" s="1">
        <f t="shared" si="37"/>
        <v>0</v>
      </c>
      <c r="CB45" s="21">
        <f t="shared" si="38"/>
        <v>13</v>
      </c>
      <c r="CC45" s="69">
        <f>SUM(Jan!B45)</f>
        <v>1</v>
      </c>
      <c r="CD45" s="1">
        <f>SUM(Jan!O45)</f>
        <v>0</v>
      </c>
      <c r="CE45" s="1">
        <f t="shared" si="39"/>
        <v>1</v>
      </c>
      <c r="CF45" s="1">
        <f t="shared" si="40"/>
        <v>14</v>
      </c>
      <c r="CG45" s="1">
        <f>SUM(Jan!AC45)</f>
        <v>1</v>
      </c>
      <c r="CH45" s="1">
        <f>SUM(Jan!AP45)</f>
        <v>0</v>
      </c>
      <c r="CI45" s="1">
        <f t="shared" si="41"/>
        <v>1</v>
      </c>
      <c r="CJ45" s="1">
        <f t="shared" si="42"/>
        <v>15</v>
      </c>
      <c r="CK45" s="1">
        <f>SUM(Jan!BE45)</f>
        <v>1</v>
      </c>
      <c r="CL45" s="1">
        <f>SUM(Jan!BR45)</f>
        <v>0</v>
      </c>
      <c r="CM45" s="1">
        <f t="shared" si="43"/>
        <v>1</v>
      </c>
      <c r="CN45" s="1">
        <f t="shared" si="44"/>
        <v>16</v>
      </c>
      <c r="CO45" s="1">
        <f>SUM(Jan!CG45)</f>
        <v>0</v>
      </c>
      <c r="CP45" s="1">
        <f>SUM(Jan!CT45)</f>
        <v>1</v>
      </c>
      <c r="CQ45" s="1">
        <f t="shared" si="45"/>
        <v>1</v>
      </c>
      <c r="CR45" s="5">
        <f t="shared" si="46"/>
        <v>17</v>
      </c>
      <c r="CS45" s="1">
        <f>SUM(Jan!DI45)</f>
        <v>0</v>
      </c>
      <c r="CT45" s="1">
        <f>SUM(Jan!DV45)</f>
        <v>0</v>
      </c>
      <c r="CU45" s="1">
        <f t="shared" si="47"/>
        <v>0</v>
      </c>
      <c r="CV45" s="69">
        <f t="shared" si="48"/>
        <v>17</v>
      </c>
      <c r="CW45" s="21">
        <f>SUM(Fev!B45)</f>
        <v>1</v>
      </c>
      <c r="CX45" s="1">
        <f>SUM(Fev!O45)</f>
        <v>0</v>
      </c>
      <c r="CY45" s="1">
        <f t="shared" si="49"/>
        <v>1</v>
      </c>
      <c r="CZ45" s="1">
        <f t="shared" si="50"/>
        <v>18</v>
      </c>
      <c r="DA45" s="1">
        <f>SUM(Fev!AC45)</f>
        <v>1</v>
      </c>
      <c r="DB45" s="1">
        <f>SUM(Fev!AP45)</f>
        <v>0</v>
      </c>
      <c r="DC45" s="1">
        <f t="shared" si="51"/>
        <v>1</v>
      </c>
      <c r="DD45" s="1">
        <f t="shared" si="52"/>
        <v>19</v>
      </c>
      <c r="DE45" s="1">
        <f>SUM(Fev!BE45)</f>
        <v>0</v>
      </c>
      <c r="DF45" s="1">
        <f>SUM(Fev!BR45)</f>
        <v>0</v>
      </c>
      <c r="DG45" s="1">
        <f t="shared" si="53"/>
        <v>0</v>
      </c>
      <c r="DH45" s="1">
        <f t="shared" si="54"/>
        <v>19</v>
      </c>
      <c r="DI45" s="1">
        <f>SUM(Fev!CG45)</f>
        <v>0</v>
      </c>
      <c r="DJ45" s="1">
        <f>SUM(Fev!CT45)</f>
        <v>0</v>
      </c>
      <c r="DK45" s="1">
        <f t="shared" si="55"/>
        <v>0</v>
      </c>
      <c r="DL45" s="1">
        <f t="shared" si="56"/>
        <v>19</v>
      </c>
      <c r="DM45" s="1">
        <f>SUM(Fev!DI45)</f>
        <v>0</v>
      </c>
      <c r="DN45" s="1">
        <f>SUM(Fev!DV45)</f>
        <v>0</v>
      </c>
      <c r="DO45" s="1">
        <f t="shared" si="57"/>
        <v>0</v>
      </c>
      <c r="DP45" s="21">
        <f t="shared" si="58"/>
        <v>19</v>
      </c>
      <c r="DQ45" s="69">
        <f>SUM(Mars!B45)</f>
        <v>0</v>
      </c>
      <c r="DR45" s="1">
        <f>SUM(Mars!O45)</f>
        <v>0</v>
      </c>
      <c r="DS45" s="1">
        <f t="shared" si="59"/>
        <v>0</v>
      </c>
      <c r="DT45" s="1">
        <f t="shared" si="60"/>
        <v>19</v>
      </c>
      <c r="DU45" s="1">
        <f>SUM(Mars!AC45)</f>
        <v>0</v>
      </c>
      <c r="DV45" s="1">
        <f>SUM(Mars!AP45)</f>
        <v>0</v>
      </c>
      <c r="DW45" s="1">
        <f t="shared" si="61"/>
        <v>0</v>
      </c>
      <c r="DX45" s="1">
        <f t="shared" si="62"/>
        <v>19</v>
      </c>
      <c r="DY45" s="1">
        <f>SUM(Mars!BE45)</f>
        <v>1</v>
      </c>
      <c r="DZ45" s="1">
        <f>SUM(Mars!BR45)</f>
        <v>0</v>
      </c>
      <c r="EA45" s="1">
        <f t="shared" si="63"/>
        <v>1</v>
      </c>
      <c r="EB45" s="1">
        <f t="shared" si="64"/>
        <v>20</v>
      </c>
      <c r="EC45" s="1">
        <f>SUM(Mars!CG45)</f>
        <v>0</v>
      </c>
      <c r="ED45" s="1">
        <f>SUM(Mars!CT45)</f>
        <v>0</v>
      </c>
      <c r="EE45" s="1">
        <f t="shared" si="65"/>
        <v>0</v>
      </c>
      <c r="EF45" s="1">
        <f t="shared" si="66"/>
        <v>20</v>
      </c>
      <c r="EG45" s="1">
        <f>SUM(Mars!DI45)</f>
        <v>0</v>
      </c>
      <c r="EH45" s="1">
        <f>SUM(Mars!DV45)</f>
        <v>0</v>
      </c>
      <c r="EI45" s="1">
        <f t="shared" si="67"/>
        <v>0</v>
      </c>
      <c r="EJ45" s="69">
        <f t="shared" si="68"/>
        <v>20</v>
      </c>
      <c r="EK45" s="21">
        <f>SUM(Avr!B45)</f>
        <v>1</v>
      </c>
      <c r="EL45" s="1">
        <f>SUM(Avr!O45)</f>
        <v>0</v>
      </c>
      <c r="EM45" s="1">
        <f t="shared" si="69"/>
        <v>1</v>
      </c>
      <c r="EN45" s="1">
        <f t="shared" si="70"/>
        <v>21</v>
      </c>
      <c r="EO45" s="1">
        <f>SUM(Avr!AC45)</f>
        <v>0</v>
      </c>
      <c r="EP45" s="1">
        <f>SUM(Avr!AP45)</f>
        <v>0</v>
      </c>
      <c r="EQ45" s="1">
        <f t="shared" si="71"/>
        <v>0</v>
      </c>
      <c r="ER45" s="1">
        <f t="shared" si="72"/>
        <v>21</v>
      </c>
      <c r="ES45" s="1">
        <f>SUM(Avr!BE45)</f>
        <v>0</v>
      </c>
      <c r="ET45" s="1">
        <f>SUM(Avr!BR45)</f>
        <v>0</v>
      </c>
      <c r="EU45" s="1">
        <f t="shared" si="73"/>
        <v>0</v>
      </c>
      <c r="EV45" s="1">
        <f t="shared" si="74"/>
        <v>21</v>
      </c>
      <c r="EW45" s="1">
        <f>SUM(Avr!CG45)</f>
        <v>1</v>
      </c>
      <c r="EX45" s="1">
        <f>SUM(Avr!CT45)</f>
        <v>0</v>
      </c>
      <c r="EY45" s="1">
        <f t="shared" si="75"/>
        <v>1</v>
      </c>
      <c r="EZ45" s="5">
        <f t="shared" si="76"/>
        <v>22</v>
      </c>
      <c r="FA45" s="5">
        <f>SUM(Avr!DI45)</f>
        <v>0</v>
      </c>
      <c r="FB45" s="1">
        <f>SUM(Avr!DV45)</f>
        <v>0</v>
      </c>
      <c r="FC45" s="1">
        <f t="shared" si="77"/>
        <v>0</v>
      </c>
      <c r="FD45" s="21">
        <f t="shared" si="78"/>
        <v>22</v>
      </c>
      <c r="FE45" s="69">
        <f>SUM(Mai!B45)</f>
        <v>0</v>
      </c>
      <c r="FF45" s="1">
        <f>SUM(Mai!O45)</f>
        <v>0</v>
      </c>
      <c r="FG45" s="1">
        <f t="shared" si="79"/>
        <v>0</v>
      </c>
      <c r="FH45" s="1">
        <f t="shared" si="80"/>
        <v>22</v>
      </c>
      <c r="FI45" s="1">
        <f>SUM(Mai!AC45)</f>
        <v>0</v>
      </c>
      <c r="FJ45" s="1">
        <f>SUM(Mai!AP45)</f>
        <v>0</v>
      </c>
      <c r="FK45" s="1">
        <f t="shared" si="81"/>
        <v>0</v>
      </c>
      <c r="FL45" s="1">
        <f t="shared" si="82"/>
        <v>22</v>
      </c>
      <c r="FM45" s="1">
        <f>SUM(Mai!BE45)</f>
        <v>0</v>
      </c>
      <c r="FN45" s="1">
        <f>SUM(Mai!BR45)</f>
        <v>0</v>
      </c>
      <c r="FO45" s="1">
        <f t="shared" si="83"/>
        <v>0</v>
      </c>
      <c r="FP45" s="1">
        <f t="shared" si="84"/>
        <v>22</v>
      </c>
      <c r="FQ45" s="1">
        <f>SUM(Mai!CG45)</f>
        <v>0</v>
      </c>
      <c r="FR45" s="1">
        <f>SUM(Mai!CT45)</f>
        <v>0</v>
      </c>
      <c r="FS45" s="1">
        <f t="shared" si="85"/>
        <v>0</v>
      </c>
      <c r="FT45" s="1">
        <f t="shared" si="86"/>
        <v>22</v>
      </c>
      <c r="FU45" s="1">
        <f>SUM(Mai!DI45)</f>
        <v>0</v>
      </c>
      <c r="FV45" s="1">
        <f>SUM(Mai!DV45)</f>
        <v>0</v>
      </c>
      <c r="FW45" s="1">
        <f t="shared" si="87"/>
        <v>0</v>
      </c>
      <c r="FX45" s="69">
        <f t="shared" si="88"/>
        <v>22</v>
      </c>
      <c r="FY45" s="21">
        <f>SUM(Juin!B45)</f>
        <v>0</v>
      </c>
      <c r="FZ45" s="1">
        <f>SUM(Juin!O45)</f>
        <v>0</v>
      </c>
      <c r="GA45" s="1">
        <f t="shared" si="89"/>
        <v>0</v>
      </c>
      <c r="GB45" s="1">
        <f t="shared" si="90"/>
        <v>22</v>
      </c>
      <c r="GC45" s="1">
        <f>SUM(Juin!AC45)</f>
        <v>0</v>
      </c>
      <c r="GD45" s="1">
        <f>SUM(Juin!AP45)</f>
        <v>0</v>
      </c>
      <c r="GE45" s="1">
        <f t="shared" si="91"/>
        <v>0</v>
      </c>
      <c r="GF45" s="1">
        <f t="shared" si="92"/>
        <v>22</v>
      </c>
      <c r="GG45" s="1">
        <f>SUM(Juin!BE45)</f>
        <v>0</v>
      </c>
      <c r="GH45" s="1">
        <f>SUM(Juin!BR45)</f>
        <v>0</v>
      </c>
      <c r="GI45" s="1">
        <f t="shared" si="93"/>
        <v>0</v>
      </c>
      <c r="GJ45" s="1">
        <f t="shared" si="94"/>
        <v>22</v>
      </c>
      <c r="GK45" s="1">
        <f>SUM(Juin!CG45)</f>
        <v>1</v>
      </c>
      <c r="GL45" s="1">
        <f>SUM(Juin!CT45)</f>
        <v>1</v>
      </c>
      <c r="GM45" s="1">
        <f t="shared" si="95"/>
        <v>1</v>
      </c>
      <c r="GN45" s="5">
        <f t="shared" si="96"/>
        <v>23</v>
      </c>
      <c r="GO45" s="1">
        <f>SUM(Juin!DI45)</f>
        <v>0</v>
      </c>
      <c r="GP45" s="1">
        <f>SUM(Juin!DV45)</f>
        <v>0</v>
      </c>
      <c r="GQ45" s="1">
        <f t="shared" si="97"/>
        <v>0</v>
      </c>
      <c r="GR45" s="21">
        <f t="shared" si="98"/>
        <v>23</v>
      </c>
      <c r="GS45" s="29" t="str">
        <f>REPT(Sept!A45,1)</f>
        <v>MALVIN Natacha</v>
      </c>
    </row>
    <row r="46" spans="1:201">
      <c r="A46" s="1" t="str">
        <f>REPT(Sept!A46,1)</f>
        <v>MARIN Ange</v>
      </c>
      <c r="B46" s="69">
        <f>SUM(Sept!B46)</f>
        <v>0</v>
      </c>
      <c r="C46" s="1">
        <f>SUM(Sept!O46)</f>
        <v>0</v>
      </c>
      <c r="D46" s="1">
        <f t="shared" si="1"/>
        <v>0</v>
      </c>
      <c r="E46" s="1">
        <f>SUM(Sept!AC46)</f>
        <v>0</v>
      </c>
      <c r="F46" s="1">
        <f>SUM(Sept!AP46)</f>
        <v>0</v>
      </c>
      <c r="G46" s="1">
        <f t="shared" si="2"/>
        <v>0</v>
      </c>
      <c r="H46" s="1">
        <f t="shared" si="3"/>
        <v>0</v>
      </c>
      <c r="I46" s="1">
        <f>SUM(Sept!BE46)</f>
        <v>0</v>
      </c>
      <c r="J46" s="1">
        <f>SUM(Sept!BR46)</f>
        <v>0</v>
      </c>
      <c r="K46" s="1">
        <f t="shared" si="4"/>
        <v>0</v>
      </c>
      <c r="L46" s="1">
        <f t="shared" si="5"/>
        <v>0</v>
      </c>
      <c r="M46" s="1">
        <f>SUM(Sept!CG46)</f>
        <v>0</v>
      </c>
      <c r="N46" s="1">
        <f>SUM(Sept!CT46)</f>
        <v>0</v>
      </c>
      <c r="O46" s="1">
        <f t="shared" si="6"/>
        <v>0</v>
      </c>
      <c r="P46" s="1">
        <f t="shared" si="7"/>
        <v>0</v>
      </c>
      <c r="Q46" s="1">
        <f>SUM(Sept!DI46)</f>
        <v>0</v>
      </c>
      <c r="R46" s="1">
        <f>SUM(Sept!DV46)</f>
        <v>0</v>
      </c>
      <c r="S46" s="1">
        <f t="shared" si="8"/>
        <v>0</v>
      </c>
      <c r="T46" s="69">
        <f t="shared" si="9"/>
        <v>0</v>
      </c>
      <c r="U46" s="21">
        <f>SUM(Oct!B46)</f>
        <v>0</v>
      </c>
      <c r="V46" s="1">
        <f>SUM(Oct!O46)</f>
        <v>1</v>
      </c>
      <c r="W46" s="1">
        <f t="shared" si="10"/>
        <v>1</v>
      </c>
      <c r="X46" s="1">
        <f t="shared" si="99"/>
        <v>1</v>
      </c>
      <c r="Y46" s="1">
        <f>SUM(Oct!AC46)</f>
        <v>0</v>
      </c>
      <c r="Z46" s="1">
        <f>SUM(Oct!AP46)</f>
        <v>1</v>
      </c>
      <c r="AA46" s="1">
        <f t="shared" si="11"/>
        <v>1</v>
      </c>
      <c r="AB46" s="1">
        <f t="shared" si="12"/>
        <v>2</v>
      </c>
      <c r="AC46" s="1">
        <f>SUM(Oct!BE46)</f>
        <v>1</v>
      </c>
      <c r="AD46" s="1">
        <f>SUM(Oct!BR46)</f>
        <v>1</v>
      </c>
      <c r="AE46" s="1">
        <f t="shared" si="13"/>
        <v>1</v>
      </c>
      <c r="AF46" s="1">
        <f t="shared" si="14"/>
        <v>3</v>
      </c>
      <c r="AG46" s="1">
        <f>SUM(Oct!CG46)</f>
        <v>1</v>
      </c>
      <c r="AH46" s="1">
        <f>SUM(Oct!CT46)</f>
        <v>1</v>
      </c>
      <c r="AI46" s="1">
        <f t="shared" si="15"/>
        <v>1</v>
      </c>
      <c r="AJ46" s="5">
        <f t="shared" si="16"/>
        <v>4</v>
      </c>
      <c r="AK46" s="5">
        <f>SUM(Oct!DI46)</f>
        <v>0</v>
      </c>
      <c r="AL46" s="5">
        <f>SUM(Oct!DV46)</f>
        <v>0</v>
      </c>
      <c r="AM46" s="1">
        <f t="shared" si="17"/>
        <v>0</v>
      </c>
      <c r="AN46" s="21">
        <f t="shared" si="18"/>
        <v>4</v>
      </c>
      <c r="AO46" s="69">
        <f>SUM(Nov!B46)</f>
        <v>1</v>
      </c>
      <c r="AP46" s="1">
        <f>SUM(Nov!O46)</f>
        <v>1</v>
      </c>
      <c r="AQ46" s="1">
        <f t="shared" si="19"/>
        <v>1</v>
      </c>
      <c r="AR46" s="1">
        <f t="shared" si="20"/>
        <v>5</v>
      </c>
      <c r="AS46" s="1">
        <f>SUM(Nov!AC46)</f>
        <v>1</v>
      </c>
      <c r="AT46" s="1">
        <f>SUM(Nov!AP46)</f>
        <v>1</v>
      </c>
      <c r="AU46" s="1">
        <f t="shared" si="21"/>
        <v>1</v>
      </c>
      <c r="AV46" s="1">
        <f t="shared" si="22"/>
        <v>6</v>
      </c>
      <c r="AW46" s="1">
        <f>SUM(Nov!BE46)</f>
        <v>1</v>
      </c>
      <c r="AX46" s="1">
        <f>SUM(Nov!BR46)</f>
        <v>1</v>
      </c>
      <c r="AY46" s="1">
        <f t="shared" si="23"/>
        <v>1</v>
      </c>
      <c r="AZ46" s="1">
        <f t="shared" si="24"/>
        <v>7</v>
      </c>
      <c r="BA46" s="1">
        <f>SUM(Nov!CG46)</f>
        <v>1</v>
      </c>
      <c r="BB46" s="1">
        <f>SUM(Nov!CT46)</f>
        <v>1</v>
      </c>
      <c r="BC46" s="1">
        <f t="shared" si="25"/>
        <v>1</v>
      </c>
      <c r="BD46" s="5">
        <f t="shared" si="26"/>
        <v>8</v>
      </c>
      <c r="BE46" s="5">
        <f>SUM(Nov!DI46)</f>
        <v>0</v>
      </c>
      <c r="BF46" s="5">
        <f>SUM(Nov!DV46)</f>
        <v>0</v>
      </c>
      <c r="BG46" s="1">
        <f t="shared" si="27"/>
        <v>0</v>
      </c>
      <c r="BH46" s="69">
        <f t="shared" si="28"/>
        <v>8</v>
      </c>
      <c r="BI46" s="21">
        <f>SUM(Dec!B46)</f>
        <v>1</v>
      </c>
      <c r="BJ46" s="1">
        <f>SUM(Dec!O46)</f>
        <v>1</v>
      </c>
      <c r="BK46" s="1">
        <f t="shared" si="29"/>
        <v>1</v>
      </c>
      <c r="BL46" s="1">
        <f t="shared" si="30"/>
        <v>9</v>
      </c>
      <c r="BM46" s="1">
        <f>SUM(Dec!AC46)</f>
        <v>1</v>
      </c>
      <c r="BN46" s="1">
        <f>SUM(Dec!AP46)</f>
        <v>1</v>
      </c>
      <c r="BO46" s="1">
        <f t="shared" si="31"/>
        <v>1</v>
      </c>
      <c r="BP46" s="1">
        <f t="shared" si="32"/>
        <v>10</v>
      </c>
      <c r="BQ46" s="1">
        <f>SUM(Dec!BE46)</f>
        <v>0</v>
      </c>
      <c r="BR46" s="1">
        <f>SUM(Dec!BR46)</f>
        <v>1</v>
      </c>
      <c r="BS46" s="1">
        <f t="shared" si="33"/>
        <v>1</v>
      </c>
      <c r="BT46" s="1">
        <f t="shared" si="34"/>
        <v>11</v>
      </c>
      <c r="BU46" s="1">
        <f>SUM(Dec!CG46)</f>
        <v>1</v>
      </c>
      <c r="BV46" s="1">
        <f>SUM(Dec!CT46)</f>
        <v>1</v>
      </c>
      <c r="BW46" s="1">
        <f t="shared" si="35"/>
        <v>1</v>
      </c>
      <c r="BX46" s="5">
        <f t="shared" si="36"/>
        <v>12</v>
      </c>
      <c r="BY46" s="1">
        <f>SUM(Dec!DI46)</f>
        <v>0</v>
      </c>
      <c r="BZ46" s="1">
        <f>SUM(Dec!DV46)</f>
        <v>0</v>
      </c>
      <c r="CA46" s="1">
        <f t="shared" si="37"/>
        <v>0</v>
      </c>
      <c r="CB46" s="21">
        <f t="shared" si="38"/>
        <v>12</v>
      </c>
      <c r="CC46" s="69">
        <f>SUM(Jan!B46)</f>
        <v>1</v>
      </c>
      <c r="CD46" s="1">
        <f>SUM(Jan!O46)</f>
        <v>1</v>
      </c>
      <c r="CE46" s="1">
        <f t="shared" si="39"/>
        <v>1</v>
      </c>
      <c r="CF46" s="1">
        <f t="shared" si="40"/>
        <v>13</v>
      </c>
      <c r="CG46" s="1">
        <f>SUM(Jan!AC46)</f>
        <v>1</v>
      </c>
      <c r="CH46" s="1">
        <f>SUM(Jan!AP46)</f>
        <v>1</v>
      </c>
      <c r="CI46" s="1">
        <f t="shared" si="41"/>
        <v>1</v>
      </c>
      <c r="CJ46" s="1">
        <f t="shared" si="42"/>
        <v>14</v>
      </c>
      <c r="CK46" s="1">
        <f>SUM(Jan!BE46)</f>
        <v>1</v>
      </c>
      <c r="CL46" s="1">
        <f>SUM(Jan!BR46)</f>
        <v>1</v>
      </c>
      <c r="CM46" s="1">
        <f t="shared" si="43"/>
        <v>1</v>
      </c>
      <c r="CN46" s="1">
        <f t="shared" si="44"/>
        <v>15</v>
      </c>
      <c r="CO46" s="1">
        <f>SUM(Jan!CG46)</f>
        <v>1</v>
      </c>
      <c r="CP46" s="1">
        <f>SUM(Jan!CT46)</f>
        <v>0</v>
      </c>
      <c r="CQ46" s="1">
        <f t="shared" si="45"/>
        <v>1</v>
      </c>
      <c r="CR46" s="5">
        <f t="shared" si="46"/>
        <v>16</v>
      </c>
      <c r="CS46" s="1">
        <f>SUM(Jan!DI46)</f>
        <v>0</v>
      </c>
      <c r="CT46" s="1">
        <f>SUM(Jan!DV46)</f>
        <v>0</v>
      </c>
      <c r="CU46" s="1">
        <f t="shared" si="47"/>
        <v>0</v>
      </c>
      <c r="CV46" s="69">
        <f t="shared" si="48"/>
        <v>16</v>
      </c>
      <c r="CW46" s="21">
        <f>SUM(Fev!B46)</f>
        <v>1</v>
      </c>
      <c r="CX46" s="1">
        <f>SUM(Fev!O46)</f>
        <v>1</v>
      </c>
      <c r="CY46" s="1">
        <f t="shared" si="49"/>
        <v>1</v>
      </c>
      <c r="CZ46" s="1">
        <f t="shared" si="50"/>
        <v>17</v>
      </c>
      <c r="DA46" s="1">
        <f>SUM(Fev!AC46)</f>
        <v>1</v>
      </c>
      <c r="DB46" s="1">
        <f>SUM(Fev!AP46)</f>
        <v>1</v>
      </c>
      <c r="DC46" s="1">
        <f t="shared" si="51"/>
        <v>1</v>
      </c>
      <c r="DD46" s="1">
        <f t="shared" si="52"/>
        <v>18</v>
      </c>
      <c r="DE46" s="1">
        <f>SUM(Fev!BE46)</f>
        <v>1</v>
      </c>
      <c r="DF46" s="1">
        <f>SUM(Fev!BR46)</f>
        <v>1</v>
      </c>
      <c r="DG46" s="1">
        <f t="shared" si="53"/>
        <v>1</v>
      </c>
      <c r="DH46" s="1">
        <f t="shared" si="54"/>
        <v>19</v>
      </c>
      <c r="DI46" s="1">
        <f>SUM(Fev!CG46)</f>
        <v>1</v>
      </c>
      <c r="DJ46" s="1">
        <f>SUM(Fev!CT46)</f>
        <v>1</v>
      </c>
      <c r="DK46" s="1">
        <f t="shared" si="55"/>
        <v>1</v>
      </c>
      <c r="DL46" s="1">
        <f t="shared" si="56"/>
        <v>20</v>
      </c>
      <c r="DM46" s="1">
        <f>SUM(Fev!DI46)</f>
        <v>0</v>
      </c>
      <c r="DN46" s="1">
        <f>SUM(Fev!DV46)</f>
        <v>0</v>
      </c>
      <c r="DO46" s="1">
        <f t="shared" si="57"/>
        <v>0</v>
      </c>
      <c r="DP46" s="21">
        <f t="shared" si="58"/>
        <v>20</v>
      </c>
      <c r="DQ46" s="69">
        <f>SUM(Mars!B46)</f>
        <v>1</v>
      </c>
      <c r="DR46" s="1">
        <f>SUM(Mars!O46)</f>
        <v>1</v>
      </c>
      <c r="DS46" s="1">
        <f t="shared" si="59"/>
        <v>1</v>
      </c>
      <c r="DT46" s="1">
        <f t="shared" si="60"/>
        <v>21</v>
      </c>
      <c r="DU46" s="1">
        <f>SUM(Mars!AC46)</f>
        <v>1</v>
      </c>
      <c r="DV46" s="1">
        <f>SUM(Mars!AP46)</f>
        <v>0</v>
      </c>
      <c r="DW46" s="1">
        <f t="shared" si="61"/>
        <v>1</v>
      </c>
      <c r="DX46" s="1">
        <f t="shared" si="62"/>
        <v>22</v>
      </c>
      <c r="DY46" s="1">
        <f>SUM(Mars!BE46)</f>
        <v>1</v>
      </c>
      <c r="DZ46" s="1">
        <f>SUM(Mars!BR46)</f>
        <v>1</v>
      </c>
      <c r="EA46" s="1">
        <f t="shared" si="63"/>
        <v>1</v>
      </c>
      <c r="EB46" s="1">
        <f t="shared" si="64"/>
        <v>23</v>
      </c>
      <c r="EC46" s="1">
        <f>SUM(Mars!CG46)</f>
        <v>1</v>
      </c>
      <c r="ED46" s="1">
        <f>SUM(Mars!CT46)</f>
        <v>1</v>
      </c>
      <c r="EE46" s="1">
        <f t="shared" si="65"/>
        <v>1</v>
      </c>
      <c r="EF46" s="1">
        <f t="shared" si="66"/>
        <v>24</v>
      </c>
      <c r="EG46" s="1">
        <f>SUM(Mars!DI46)</f>
        <v>0</v>
      </c>
      <c r="EH46" s="1">
        <f>SUM(Mars!DV46)</f>
        <v>0</v>
      </c>
      <c r="EI46" s="1">
        <f t="shared" si="67"/>
        <v>0</v>
      </c>
      <c r="EJ46" s="69">
        <f t="shared" si="68"/>
        <v>24</v>
      </c>
      <c r="EK46" s="21">
        <f>SUM(Avr!B46)</f>
        <v>1</v>
      </c>
      <c r="EL46" s="1">
        <f>SUM(Avr!O46)</f>
        <v>1</v>
      </c>
      <c r="EM46" s="1">
        <f t="shared" si="69"/>
        <v>1</v>
      </c>
      <c r="EN46" s="1">
        <f t="shared" si="70"/>
        <v>25</v>
      </c>
      <c r="EO46" s="1">
        <f>SUM(Avr!AC46)</f>
        <v>1</v>
      </c>
      <c r="EP46" s="1">
        <f>SUM(Avr!AP46)</f>
        <v>1</v>
      </c>
      <c r="EQ46" s="1">
        <f t="shared" si="71"/>
        <v>1</v>
      </c>
      <c r="ER46" s="1">
        <f t="shared" si="72"/>
        <v>26</v>
      </c>
      <c r="ES46" s="1">
        <f>SUM(Avr!BE46)</f>
        <v>1</v>
      </c>
      <c r="ET46" s="1">
        <f>SUM(Avr!BR46)</f>
        <v>1</v>
      </c>
      <c r="EU46" s="1">
        <f t="shared" si="73"/>
        <v>1</v>
      </c>
      <c r="EV46" s="1">
        <f t="shared" si="74"/>
        <v>27</v>
      </c>
      <c r="EW46" s="1">
        <f>SUM(Avr!CG46)</f>
        <v>1</v>
      </c>
      <c r="EX46" s="1">
        <f>SUM(Avr!CT46)</f>
        <v>1</v>
      </c>
      <c r="EY46" s="1">
        <f t="shared" si="75"/>
        <v>1</v>
      </c>
      <c r="EZ46" s="5">
        <f t="shared" si="76"/>
        <v>28</v>
      </c>
      <c r="FA46" s="5">
        <f>SUM(Avr!DI46)</f>
        <v>0</v>
      </c>
      <c r="FB46" s="1">
        <f>SUM(Avr!DV46)</f>
        <v>0</v>
      </c>
      <c r="FC46" s="1">
        <f t="shared" si="77"/>
        <v>0</v>
      </c>
      <c r="FD46" s="21">
        <f t="shared" si="78"/>
        <v>28</v>
      </c>
      <c r="FE46" s="69">
        <f>SUM(Mai!B46)</f>
        <v>1</v>
      </c>
      <c r="FF46" s="1">
        <f>SUM(Mai!O46)</f>
        <v>1</v>
      </c>
      <c r="FG46" s="1">
        <f t="shared" si="79"/>
        <v>1</v>
      </c>
      <c r="FH46" s="1">
        <f t="shared" si="80"/>
        <v>29</v>
      </c>
      <c r="FI46" s="1">
        <f>SUM(Mai!AC46)</f>
        <v>1</v>
      </c>
      <c r="FJ46" s="1">
        <f>SUM(Mai!AP46)</f>
        <v>1</v>
      </c>
      <c r="FK46" s="1">
        <f t="shared" si="81"/>
        <v>1</v>
      </c>
      <c r="FL46" s="1">
        <f t="shared" si="82"/>
        <v>30</v>
      </c>
      <c r="FM46" s="1">
        <f>SUM(Mai!BE46)</f>
        <v>1</v>
      </c>
      <c r="FN46" s="1">
        <f>SUM(Mai!BR46)</f>
        <v>1</v>
      </c>
      <c r="FO46" s="1">
        <f t="shared" si="83"/>
        <v>1</v>
      </c>
      <c r="FP46" s="1">
        <f t="shared" si="84"/>
        <v>31</v>
      </c>
      <c r="FQ46" s="1">
        <f>SUM(Mai!CG46)</f>
        <v>1</v>
      </c>
      <c r="FR46" s="1">
        <f>SUM(Mai!CT46)</f>
        <v>1</v>
      </c>
      <c r="FS46" s="1">
        <f t="shared" si="85"/>
        <v>1</v>
      </c>
      <c r="FT46" s="1">
        <f t="shared" si="86"/>
        <v>32</v>
      </c>
      <c r="FU46" s="1">
        <f>SUM(Mai!DI46)</f>
        <v>0</v>
      </c>
      <c r="FV46" s="1">
        <f>SUM(Mai!DV46)</f>
        <v>0</v>
      </c>
      <c r="FW46" s="1">
        <f t="shared" si="87"/>
        <v>0</v>
      </c>
      <c r="FX46" s="69">
        <f t="shared" si="88"/>
        <v>32</v>
      </c>
      <c r="FY46" s="21">
        <f>SUM(Juin!B46)</f>
        <v>1</v>
      </c>
      <c r="FZ46" s="1">
        <f>SUM(Juin!O46)</f>
        <v>1</v>
      </c>
      <c r="GA46" s="1">
        <f t="shared" si="89"/>
        <v>1</v>
      </c>
      <c r="GB46" s="1">
        <f t="shared" si="90"/>
        <v>33</v>
      </c>
      <c r="GC46" s="1">
        <f>SUM(Juin!AC46)</f>
        <v>1</v>
      </c>
      <c r="GD46" s="1">
        <f>SUM(Juin!AP46)</f>
        <v>1</v>
      </c>
      <c r="GE46" s="1">
        <f t="shared" si="91"/>
        <v>1</v>
      </c>
      <c r="GF46" s="1">
        <f t="shared" si="92"/>
        <v>34</v>
      </c>
      <c r="GG46" s="1">
        <f>SUM(Juin!BE46)</f>
        <v>0</v>
      </c>
      <c r="GH46" s="1">
        <f>SUM(Juin!BR46)</f>
        <v>1</v>
      </c>
      <c r="GI46" s="1">
        <f t="shared" si="93"/>
        <v>1</v>
      </c>
      <c r="GJ46" s="1">
        <f t="shared" si="94"/>
        <v>35</v>
      </c>
      <c r="GK46" s="1">
        <f>SUM(Juin!CG46)</f>
        <v>1</v>
      </c>
      <c r="GL46" s="1">
        <f>SUM(Juin!CT46)</f>
        <v>1</v>
      </c>
      <c r="GM46" s="1">
        <f t="shared" si="95"/>
        <v>1</v>
      </c>
      <c r="GN46" s="5">
        <f t="shared" si="96"/>
        <v>36</v>
      </c>
      <c r="GO46" s="1">
        <f>SUM(Juin!DI46)</f>
        <v>0</v>
      </c>
      <c r="GP46" s="1">
        <f>SUM(Juin!DV46)</f>
        <v>0</v>
      </c>
      <c r="GQ46" s="1">
        <f t="shared" si="97"/>
        <v>0</v>
      </c>
      <c r="GR46" s="21">
        <f t="shared" si="98"/>
        <v>36</v>
      </c>
      <c r="GS46" s="29" t="str">
        <f>REPT(Sept!A46,1)</f>
        <v>MARIN Ange</v>
      </c>
    </row>
    <row r="47" spans="1:201">
      <c r="A47" s="1" t="str">
        <f>REPT(Sept!A47,1)</f>
        <v>MARTY Patrick</v>
      </c>
      <c r="B47" s="69">
        <f>SUM(Sept!B47)</f>
        <v>0</v>
      </c>
      <c r="C47" s="1">
        <f>SUM(Sept!O47)</f>
        <v>1</v>
      </c>
      <c r="D47" s="1">
        <f t="shared" si="1"/>
        <v>1</v>
      </c>
      <c r="E47" s="1">
        <f>SUM(Sept!AC47)</f>
        <v>0</v>
      </c>
      <c r="F47" s="1">
        <f>SUM(Sept!AP47)</f>
        <v>0</v>
      </c>
      <c r="G47" s="1">
        <f t="shared" si="2"/>
        <v>0</v>
      </c>
      <c r="H47" s="1">
        <f t="shared" si="3"/>
        <v>1</v>
      </c>
      <c r="I47" s="1">
        <f>SUM(Sept!BE47)</f>
        <v>0</v>
      </c>
      <c r="J47" s="1">
        <f>SUM(Sept!BR47)</f>
        <v>0</v>
      </c>
      <c r="K47" s="1">
        <f t="shared" si="4"/>
        <v>0</v>
      </c>
      <c r="L47" s="1">
        <f t="shared" si="5"/>
        <v>1</v>
      </c>
      <c r="M47" s="1">
        <f>SUM(Sept!CG47)</f>
        <v>0</v>
      </c>
      <c r="N47" s="1">
        <f>SUM(Sept!CT47)</f>
        <v>1</v>
      </c>
      <c r="O47" s="1">
        <f t="shared" si="6"/>
        <v>1</v>
      </c>
      <c r="P47" s="1">
        <f t="shared" si="7"/>
        <v>2</v>
      </c>
      <c r="Q47" s="1">
        <f>SUM(Sept!DI47)</f>
        <v>0</v>
      </c>
      <c r="R47" s="1">
        <f>SUM(Sept!DV47)</f>
        <v>0</v>
      </c>
      <c r="S47" s="1">
        <f t="shared" si="8"/>
        <v>0</v>
      </c>
      <c r="T47" s="69">
        <f t="shared" si="9"/>
        <v>2</v>
      </c>
      <c r="U47" s="21">
        <f>SUM(Oct!B47)</f>
        <v>1</v>
      </c>
      <c r="V47" s="1">
        <f>SUM(Oct!O47)</f>
        <v>0</v>
      </c>
      <c r="W47" s="1">
        <f t="shared" si="10"/>
        <v>1</v>
      </c>
      <c r="X47" s="1">
        <f t="shared" si="99"/>
        <v>3</v>
      </c>
      <c r="Y47" s="1">
        <f>SUM(Oct!AC47)</f>
        <v>1</v>
      </c>
      <c r="Z47" s="1">
        <f>SUM(Oct!AP47)</f>
        <v>1</v>
      </c>
      <c r="AA47" s="1">
        <f t="shared" si="11"/>
        <v>1</v>
      </c>
      <c r="AB47" s="1">
        <f t="shared" si="12"/>
        <v>4</v>
      </c>
      <c r="AC47" s="1">
        <f>SUM(Oct!BE47)</f>
        <v>1</v>
      </c>
      <c r="AD47" s="1">
        <f>SUM(Oct!BR47)</f>
        <v>1</v>
      </c>
      <c r="AE47" s="1">
        <f t="shared" si="13"/>
        <v>1</v>
      </c>
      <c r="AF47" s="1">
        <f t="shared" si="14"/>
        <v>5</v>
      </c>
      <c r="AG47" s="1">
        <f>SUM(Oct!CG47)</f>
        <v>0</v>
      </c>
      <c r="AH47" s="1">
        <f>SUM(Oct!CT47)</f>
        <v>1</v>
      </c>
      <c r="AI47" s="1">
        <f t="shared" si="15"/>
        <v>1</v>
      </c>
      <c r="AJ47" s="5">
        <f t="shared" si="16"/>
        <v>6</v>
      </c>
      <c r="AK47" s="5">
        <f>SUM(Oct!DI47)</f>
        <v>0</v>
      </c>
      <c r="AL47" s="5">
        <f>SUM(Oct!DV47)</f>
        <v>0</v>
      </c>
      <c r="AM47" s="1">
        <f t="shared" si="17"/>
        <v>0</v>
      </c>
      <c r="AN47" s="21">
        <f t="shared" si="18"/>
        <v>6</v>
      </c>
      <c r="AO47" s="69">
        <f>SUM(Nov!B47)</f>
        <v>1</v>
      </c>
      <c r="AP47" s="1">
        <f>SUM(Nov!O47)</f>
        <v>1</v>
      </c>
      <c r="AQ47" s="1">
        <f t="shared" si="19"/>
        <v>1</v>
      </c>
      <c r="AR47" s="1">
        <f t="shared" si="20"/>
        <v>7</v>
      </c>
      <c r="AS47" s="1">
        <f>SUM(Nov!AC47)</f>
        <v>0</v>
      </c>
      <c r="AT47" s="1">
        <f>SUM(Nov!AP47)</f>
        <v>1</v>
      </c>
      <c r="AU47" s="1">
        <f t="shared" si="21"/>
        <v>1</v>
      </c>
      <c r="AV47" s="1">
        <f t="shared" si="22"/>
        <v>8</v>
      </c>
      <c r="AW47" s="1">
        <f>SUM(Nov!BE47)</f>
        <v>1</v>
      </c>
      <c r="AX47" s="1">
        <f>SUM(Nov!BR47)</f>
        <v>1</v>
      </c>
      <c r="AY47" s="1">
        <f t="shared" si="23"/>
        <v>1</v>
      </c>
      <c r="AZ47" s="1">
        <f t="shared" si="24"/>
        <v>9</v>
      </c>
      <c r="BA47" s="1">
        <f>SUM(Nov!CG47)</f>
        <v>1</v>
      </c>
      <c r="BB47" s="1">
        <f>SUM(Nov!CT47)</f>
        <v>1</v>
      </c>
      <c r="BC47" s="1">
        <f t="shared" si="25"/>
        <v>1</v>
      </c>
      <c r="BD47" s="5">
        <f t="shared" si="26"/>
        <v>10</v>
      </c>
      <c r="BE47" s="5">
        <f>SUM(Nov!DI47)</f>
        <v>0</v>
      </c>
      <c r="BF47" s="5">
        <f>SUM(Nov!DV47)</f>
        <v>0</v>
      </c>
      <c r="BG47" s="1">
        <f t="shared" si="27"/>
        <v>0</v>
      </c>
      <c r="BH47" s="69">
        <f t="shared" si="28"/>
        <v>10</v>
      </c>
      <c r="BI47" s="21">
        <f>SUM(Dec!B47)</f>
        <v>0</v>
      </c>
      <c r="BJ47" s="1">
        <f>SUM(Dec!O47)</f>
        <v>1</v>
      </c>
      <c r="BK47" s="1">
        <f t="shared" si="29"/>
        <v>1</v>
      </c>
      <c r="BL47" s="1">
        <f t="shared" si="30"/>
        <v>11</v>
      </c>
      <c r="BM47" s="1">
        <f>SUM(Dec!AC47)</f>
        <v>1</v>
      </c>
      <c r="BN47" s="1">
        <f>SUM(Dec!AP47)</f>
        <v>1</v>
      </c>
      <c r="BO47" s="1">
        <f t="shared" si="31"/>
        <v>1</v>
      </c>
      <c r="BP47" s="1">
        <f t="shared" si="32"/>
        <v>12</v>
      </c>
      <c r="BQ47" s="1">
        <f>SUM(Dec!BE47)</f>
        <v>0</v>
      </c>
      <c r="BR47" s="1">
        <f>SUM(Dec!BR47)</f>
        <v>1</v>
      </c>
      <c r="BS47" s="1">
        <f t="shared" si="33"/>
        <v>1</v>
      </c>
      <c r="BT47" s="1">
        <f t="shared" si="34"/>
        <v>13</v>
      </c>
      <c r="BU47" s="1">
        <f>SUM(Dec!CG47)</f>
        <v>0</v>
      </c>
      <c r="BV47" s="1">
        <f>SUM(Dec!CT47)</f>
        <v>1</v>
      </c>
      <c r="BW47" s="1">
        <f t="shared" si="35"/>
        <v>1</v>
      </c>
      <c r="BX47" s="5">
        <f t="shared" si="36"/>
        <v>14</v>
      </c>
      <c r="BY47" s="1">
        <f>SUM(Dec!DI47)</f>
        <v>0</v>
      </c>
      <c r="BZ47" s="1">
        <f>SUM(Dec!DV47)</f>
        <v>0</v>
      </c>
      <c r="CA47" s="1">
        <f t="shared" si="37"/>
        <v>0</v>
      </c>
      <c r="CB47" s="21">
        <f t="shared" si="38"/>
        <v>14</v>
      </c>
      <c r="CC47" s="69">
        <f>SUM(Jan!B47)</f>
        <v>0</v>
      </c>
      <c r="CD47" s="1">
        <f>SUM(Jan!O47)</f>
        <v>1</v>
      </c>
      <c r="CE47" s="1">
        <f t="shared" si="39"/>
        <v>1</v>
      </c>
      <c r="CF47" s="1">
        <f t="shared" si="40"/>
        <v>15</v>
      </c>
      <c r="CG47" s="1">
        <f>SUM(Jan!AC47)</f>
        <v>1</v>
      </c>
      <c r="CH47" s="1">
        <f>SUM(Jan!AP47)</f>
        <v>1</v>
      </c>
      <c r="CI47" s="1">
        <f t="shared" si="41"/>
        <v>1</v>
      </c>
      <c r="CJ47" s="1">
        <f t="shared" si="42"/>
        <v>16</v>
      </c>
      <c r="CK47" s="1">
        <f>SUM(Jan!BE47)</f>
        <v>1</v>
      </c>
      <c r="CL47" s="1">
        <f>SUM(Jan!BR47)</f>
        <v>1</v>
      </c>
      <c r="CM47" s="1">
        <f t="shared" si="43"/>
        <v>1</v>
      </c>
      <c r="CN47" s="1">
        <f t="shared" si="44"/>
        <v>17</v>
      </c>
      <c r="CO47" s="1">
        <f>SUM(Jan!CG47)</f>
        <v>1</v>
      </c>
      <c r="CP47" s="1">
        <f>SUM(Jan!CT47)</f>
        <v>1</v>
      </c>
      <c r="CQ47" s="1">
        <f t="shared" si="45"/>
        <v>1</v>
      </c>
      <c r="CR47" s="5">
        <f t="shared" si="46"/>
        <v>18</v>
      </c>
      <c r="CS47" s="1">
        <f>SUM(Jan!DI47)</f>
        <v>0</v>
      </c>
      <c r="CT47" s="1">
        <f>SUM(Jan!DV47)</f>
        <v>0</v>
      </c>
      <c r="CU47" s="1">
        <f t="shared" si="47"/>
        <v>0</v>
      </c>
      <c r="CV47" s="69">
        <f t="shared" si="48"/>
        <v>18</v>
      </c>
      <c r="CW47" s="21">
        <f>SUM(Fev!B47)</f>
        <v>0</v>
      </c>
      <c r="CX47" s="1">
        <f>SUM(Fev!O47)</f>
        <v>1</v>
      </c>
      <c r="CY47" s="1">
        <f t="shared" si="49"/>
        <v>1</v>
      </c>
      <c r="CZ47" s="1">
        <f t="shared" si="50"/>
        <v>19</v>
      </c>
      <c r="DA47" s="1">
        <f>SUM(Fev!AC47)</f>
        <v>1</v>
      </c>
      <c r="DB47" s="1">
        <f>SUM(Fev!AP47)</f>
        <v>1</v>
      </c>
      <c r="DC47" s="1">
        <f t="shared" si="51"/>
        <v>1</v>
      </c>
      <c r="DD47" s="1">
        <f t="shared" si="52"/>
        <v>20</v>
      </c>
      <c r="DE47" s="1">
        <f>SUM(Fev!BE47)</f>
        <v>0</v>
      </c>
      <c r="DF47" s="1">
        <f>SUM(Fev!BR47)</f>
        <v>1</v>
      </c>
      <c r="DG47" s="1">
        <f t="shared" si="53"/>
        <v>1</v>
      </c>
      <c r="DH47" s="1">
        <f t="shared" si="54"/>
        <v>21</v>
      </c>
      <c r="DI47" s="1">
        <f>SUM(Fev!CG47)</f>
        <v>1</v>
      </c>
      <c r="DJ47" s="1">
        <f>SUM(Fev!CT47)</f>
        <v>1</v>
      </c>
      <c r="DK47" s="1">
        <f t="shared" si="55"/>
        <v>1</v>
      </c>
      <c r="DL47" s="1">
        <f t="shared" si="56"/>
        <v>22</v>
      </c>
      <c r="DM47" s="1">
        <f>SUM(Fev!DI47)</f>
        <v>0</v>
      </c>
      <c r="DN47" s="1">
        <f>SUM(Fev!DV47)</f>
        <v>0</v>
      </c>
      <c r="DO47" s="1">
        <f t="shared" si="57"/>
        <v>0</v>
      </c>
      <c r="DP47" s="21">
        <f t="shared" si="58"/>
        <v>22</v>
      </c>
      <c r="DQ47" s="69">
        <f>SUM(Mars!B47)</f>
        <v>0</v>
      </c>
      <c r="DR47" s="1">
        <f>SUM(Mars!O47)</f>
        <v>1</v>
      </c>
      <c r="DS47" s="1">
        <f t="shared" si="59"/>
        <v>1</v>
      </c>
      <c r="DT47" s="1">
        <f t="shared" si="60"/>
        <v>23</v>
      </c>
      <c r="DU47" s="1">
        <f>SUM(Mars!AC47)</f>
        <v>1</v>
      </c>
      <c r="DV47" s="1">
        <f>SUM(Mars!AP47)</f>
        <v>1</v>
      </c>
      <c r="DW47" s="1">
        <f t="shared" si="61"/>
        <v>1</v>
      </c>
      <c r="DX47" s="1">
        <f t="shared" si="62"/>
        <v>24</v>
      </c>
      <c r="DY47" s="1">
        <f>SUM(Mars!BE47)</f>
        <v>1</v>
      </c>
      <c r="DZ47" s="1">
        <f>SUM(Mars!BR47)</f>
        <v>1</v>
      </c>
      <c r="EA47" s="1">
        <f t="shared" si="63"/>
        <v>1</v>
      </c>
      <c r="EB47" s="1">
        <f t="shared" si="64"/>
        <v>25</v>
      </c>
      <c r="EC47" s="1">
        <f>SUM(Mars!CG47)</f>
        <v>0</v>
      </c>
      <c r="ED47" s="1">
        <f>SUM(Mars!CT47)</f>
        <v>1</v>
      </c>
      <c r="EE47" s="1">
        <f t="shared" si="65"/>
        <v>1</v>
      </c>
      <c r="EF47" s="1">
        <f t="shared" si="66"/>
        <v>26</v>
      </c>
      <c r="EG47" s="1">
        <f>SUM(Mars!DI47)</f>
        <v>0</v>
      </c>
      <c r="EH47" s="1">
        <f>SUM(Mars!DV47)</f>
        <v>0</v>
      </c>
      <c r="EI47" s="1">
        <f t="shared" si="67"/>
        <v>0</v>
      </c>
      <c r="EJ47" s="69">
        <f t="shared" si="68"/>
        <v>26</v>
      </c>
      <c r="EK47" s="21">
        <f>SUM(Avr!B47)</f>
        <v>1</v>
      </c>
      <c r="EL47" s="1">
        <f>SUM(Avr!O47)</f>
        <v>1</v>
      </c>
      <c r="EM47" s="1">
        <f t="shared" si="69"/>
        <v>1</v>
      </c>
      <c r="EN47" s="1">
        <f t="shared" si="70"/>
        <v>27</v>
      </c>
      <c r="EO47" s="1">
        <f>SUM(Avr!AC47)</f>
        <v>1</v>
      </c>
      <c r="EP47" s="1">
        <f>SUM(Avr!AP47)</f>
        <v>1</v>
      </c>
      <c r="EQ47" s="1">
        <f t="shared" si="71"/>
        <v>1</v>
      </c>
      <c r="ER47" s="1">
        <f t="shared" si="72"/>
        <v>28</v>
      </c>
      <c r="ES47" s="1">
        <f>SUM(Avr!BE47)</f>
        <v>0</v>
      </c>
      <c r="ET47" s="1">
        <f>SUM(Avr!BR47)</f>
        <v>1</v>
      </c>
      <c r="EU47" s="1">
        <f t="shared" si="73"/>
        <v>1</v>
      </c>
      <c r="EV47" s="1">
        <f t="shared" si="74"/>
        <v>29</v>
      </c>
      <c r="EW47" s="1">
        <f>SUM(Avr!CG47)</f>
        <v>1</v>
      </c>
      <c r="EX47" s="1">
        <f>SUM(Avr!CT47)</f>
        <v>0</v>
      </c>
      <c r="EY47" s="1">
        <f t="shared" si="75"/>
        <v>1</v>
      </c>
      <c r="EZ47" s="5">
        <f t="shared" si="76"/>
        <v>30</v>
      </c>
      <c r="FA47" s="5">
        <f>SUM(Avr!DI47)</f>
        <v>0</v>
      </c>
      <c r="FB47" s="1">
        <f>SUM(Avr!DV47)</f>
        <v>0</v>
      </c>
      <c r="FC47" s="1">
        <f t="shared" si="77"/>
        <v>0</v>
      </c>
      <c r="FD47" s="21">
        <f t="shared" si="78"/>
        <v>30</v>
      </c>
      <c r="FE47" s="69">
        <f>SUM(Mai!B47)</f>
        <v>0</v>
      </c>
      <c r="FF47" s="1">
        <f>SUM(Mai!O47)</f>
        <v>0</v>
      </c>
      <c r="FG47" s="1">
        <f t="shared" si="79"/>
        <v>0</v>
      </c>
      <c r="FH47" s="1">
        <f t="shared" si="80"/>
        <v>30</v>
      </c>
      <c r="FI47" s="1">
        <f>SUM(Mai!AC47)</f>
        <v>1</v>
      </c>
      <c r="FJ47" s="1">
        <f>SUM(Mai!AP47)</f>
        <v>1</v>
      </c>
      <c r="FK47" s="1">
        <f t="shared" si="81"/>
        <v>1</v>
      </c>
      <c r="FL47" s="1">
        <f t="shared" si="82"/>
        <v>31</v>
      </c>
      <c r="FM47" s="1">
        <f>SUM(Mai!BE47)</f>
        <v>0</v>
      </c>
      <c r="FN47" s="1">
        <f>SUM(Mai!BR47)</f>
        <v>1</v>
      </c>
      <c r="FO47" s="1">
        <f t="shared" si="83"/>
        <v>1</v>
      </c>
      <c r="FP47" s="1">
        <f t="shared" si="84"/>
        <v>32</v>
      </c>
      <c r="FQ47" s="1">
        <f>SUM(Mai!CG47)</f>
        <v>1</v>
      </c>
      <c r="FR47" s="1">
        <f>SUM(Mai!CT47)</f>
        <v>0</v>
      </c>
      <c r="FS47" s="1">
        <f t="shared" si="85"/>
        <v>1</v>
      </c>
      <c r="FT47" s="1">
        <f t="shared" si="86"/>
        <v>33</v>
      </c>
      <c r="FU47" s="1">
        <f>SUM(Mai!DI47)</f>
        <v>0</v>
      </c>
      <c r="FV47" s="1">
        <f>SUM(Mai!DV47)</f>
        <v>0</v>
      </c>
      <c r="FW47" s="1">
        <f t="shared" si="87"/>
        <v>0</v>
      </c>
      <c r="FX47" s="69">
        <f t="shared" si="88"/>
        <v>33</v>
      </c>
      <c r="FY47" s="21">
        <f>SUM(Juin!B47)</f>
        <v>0</v>
      </c>
      <c r="FZ47" s="1">
        <f>SUM(Juin!O47)</f>
        <v>1</v>
      </c>
      <c r="GA47" s="1">
        <f t="shared" si="89"/>
        <v>1</v>
      </c>
      <c r="GB47" s="1">
        <f t="shared" si="90"/>
        <v>34</v>
      </c>
      <c r="GC47" s="1">
        <f>SUM(Juin!AC47)</f>
        <v>1</v>
      </c>
      <c r="GD47" s="1">
        <f>SUM(Juin!AP47)</f>
        <v>1</v>
      </c>
      <c r="GE47" s="1">
        <f t="shared" si="91"/>
        <v>1</v>
      </c>
      <c r="GF47" s="1">
        <f t="shared" si="92"/>
        <v>35</v>
      </c>
      <c r="GG47" s="1">
        <f>SUM(Juin!BE47)</f>
        <v>0</v>
      </c>
      <c r="GH47" s="1">
        <f>SUM(Juin!BR47)</f>
        <v>1</v>
      </c>
      <c r="GI47" s="1">
        <f t="shared" si="93"/>
        <v>1</v>
      </c>
      <c r="GJ47" s="1">
        <f t="shared" si="94"/>
        <v>36</v>
      </c>
      <c r="GK47" s="1">
        <f>SUM(Juin!CG47)</f>
        <v>0</v>
      </c>
      <c r="GL47" s="1">
        <f>SUM(Juin!CT47)</f>
        <v>1</v>
      </c>
      <c r="GM47" s="1">
        <f t="shared" si="95"/>
        <v>1</v>
      </c>
      <c r="GN47" s="5">
        <f t="shared" si="96"/>
        <v>37</v>
      </c>
      <c r="GO47" s="1">
        <f>SUM(Juin!DI47)</f>
        <v>0</v>
      </c>
      <c r="GP47" s="1">
        <f>SUM(Juin!DV47)</f>
        <v>0</v>
      </c>
      <c r="GQ47" s="1">
        <f t="shared" si="97"/>
        <v>0</v>
      </c>
      <c r="GR47" s="21">
        <f t="shared" si="98"/>
        <v>37</v>
      </c>
      <c r="GS47" s="29" t="str">
        <f>REPT(Sept!A47,1)</f>
        <v>MARTY Patrick</v>
      </c>
    </row>
    <row r="48" spans="1:201">
      <c r="A48" s="1" t="str">
        <f>REPT(Sept!A48,1)</f>
        <v>METLEF Jean</v>
      </c>
      <c r="B48" s="69">
        <f>SUM(Sept!B48)</f>
        <v>0</v>
      </c>
      <c r="C48" s="1">
        <f>SUM(Sept!O48)</f>
        <v>1</v>
      </c>
      <c r="D48" s="1">
        <f t="shared" si="1"/>
        <v>1</v>
      </c>
      <c r="E48" s="1">
        <f>SUM(Sept!AC48)</f>
        <v>1</v>
      </c>
      <c r="F48" s="1">
        <f>SUM(Sept!AP48)</f>
        <v>0</v>
      </c>
      <c r="G48" s="1">
        <f t="shared" si="2"/>
        <v>1</v>
      </c>
      <c r="H48" s="1">
        <f t="shared" si="3"/>
        <v>2</v>
      </c>
      <c r="I48" s="1">
        <f>SUM(Sept!BE48)</f>
        <v>0</v>
      </c>
      <c r="J48" s="1">
        <f>SUM(Sept!BR48)</f>
        <v>1</v>
      </c>
      <c r="K48" s="1">
        <f t="shared" si="4"/>
        <v>1</v>
      </c>
      <c r="L48" s="1">
        <f t="shared" si="5"/>
        <v>3</v>
      </c>
      <c r="M48" s="1">
        <f>SUM(Sept!CG48)</f>
        <v>0</v>
      </c>
      <c r="N48" s="1">
        <f>SUM(Sept!CT48)</f>
        <v>1</v>
      </c>
      <c r="O48" s="1">
        <f t="shared" si="6"/>
        <v>1</v>
      </c>
      <c r="P48" s="1">
        <f t="shared" si="7"/>
        <v>4</v>
      </c>
      <c r="Q48" s="1">
        <f>SUM(Sept!DI48)</f>
        <v>0</v>
      </c>
      <c r="R48" s="1">
        <f>SUM(Sept!DV48)</f>
        <v>0</v>
      </c>
      <c r="S48" s="1">
        <f t="shared" si="8"/>
        <v>0</v>
      </c>
      <c r="T48" s="69">
        <f t="shared" si="9"/>
        <v>4</v>
      </c>
      <c r="U48" s="21">
        <f>SUM(Oct!B48)</f>
        <v>1</v>
      </c>
      <c r="V48" s="1">
        <f>SUM(Oct!O48)</f>
        <v>1</v>
      </c>
      <c r="W48" s="1">
        <f t="shared" si="10"/>
        <v>1</v>
      </c>
      <c r="X48" s="1">
        <f t="shared" si="99"/>
        <v>5</v>
      </c>
      <c r="Y48" s="1">
        <f>SUM(Oct!AC48)</f>
        <v>1</v>
      </c>
      <c r="Z48" s="1">
        <f>SUM(Oct!AP48)</f>
        <v>1</v>
      </c>
      <c r="AA48" s="1">
        <f t="shared" si="11"/>
        <v>1</v>
      </c>
      <c r="AB48" s="1">
        <f t="shared" si="12"/>
        <v>6</v>
      </c>
      <c r="AC48" s="1">
        <f>SUM(Oct!BE48)</f>
        <v>1</v>
      </c>
      <c r="AD48" s="1">
        <f>SUM(Oct!BR48)</f>
        <v>1</v>
      </c>
      <c r="AE48" s="1">
        <f t="shared" si="13"/>
        <v>1</v>
      </c>
      <c r="AF48" s="1">
        <f t="shared" si="14"/>
        <v>7</v>
      </c>
      <c r="AG48" s="1">
        <f>SUM(Oct!CG48)</f>
        <v>1</v>
      </c>
      <c r="AH48" s="1">
        <f>SUM(Oct!CT48)</f>
        <v>1</v>
      </c>
      <c r="AI48" s="1">
        <f t="shared" si="15"/>
        <v>1</v>
      </c>
      <c r="AJ48" s="5">
        <f t="shared" si="16"/>
        <v>8</v>
      </c>
      <c r="AK48" s="5">
        <f>SUM(Oct!DI48)</f>
        <v>0</v>
      </c>
      <c r="AL48" s="5">
        <f>SUM(Oct!DV48)</f>
        <v>0</v>
      </c>
      <c r="AM48" s="1">
        <f t="shared" si="17"/>
        <v>0</v>
      </c>
      <c r="AN48" s="21">
        <f t="shared" si="18"/>
        <v>8</v>
      </c>
      <c r="AO48" s="69">
        <f>SUM(Nov!B48)</f>
        <v>1</v>
      </c>
      <c r="AP48" s="1">
        <f>SUM(Nov!O48)</f>
        <v>0</v>
      </c>
      <c r="AQ48" s="1">
        <f t="shared" si="19"/>
        <v>1</v>
      </c>
      <c r="AR48" s="1">
        <f t="shared" si="20"/>
        <v>9</v>
      </c>
      <c r="AS48" s="1">
        <f>SUM(Nov!AC48)</f>
        <v>1</v>
      </c>
      <c r="AT48" s="1">
        <f>SUM(Nov!AP48)</f>
        <v>1</v>
      </c>
      <c r="AU48" s="1">
        <f t="shared" si="21"/>
        <v>1</v>
      </c>
      <c r="AV48" s="1">
        <f t="shared" si="22"/>
        <v>10</v>
      </c>
      <c r="AW48" s="1">
        <f>SUM(Nov!BE48)</f>
        <v>1</v>
      </c>
      <c r="AX48" s="1">
        <f>SUM(Nov!BR48)</f>
        <v>1</v>
      </c>
      <c r="AY48" s="1">
        <f t="shared" si="23"/>
        <v>1</v>
      </c>
      <c r="AZ48" s="1">
        <f t="shared" si="24"/>
        <v>11</v>
      </c>
      <c r="BA48" s="1">
        <f>SUM(Nov!CG48)</f>
        <v>1</v>
      </c>
      <c r="BB48" s="1">
        <f>SUM(Nov!CT48)</f>
        <v>1</v>
      </c>
      <c r="BC48" s="1">
        <f t="shared" si="25"/>
        <v>1</v>
      </c>
      <c r="BD48" s="5">
        <f t="shared" si="26"/>
        <v>12</v>
      </c>
      <c r="BE48" s="5">
        <f>SUM(Nov!DI48)</f>
        <v>0</v>
      </c>
      <c r="BF48" s="5">
        <f>SUM(Nov!DV48)</f>
        <v>0</v>
      </c>
      <c r="BG48" s="1">
        <f t="shared" si="27"/>
        <v>0</v>
      </c>
      <c r="BH48" s="69">
        <f t="shared" si="28"/>
        <v>12</v>
      </c>
      <c r="BI48" s="21">
        <f>SUM(Dec!B48)</f>
        <v>1</v>
      </c>
      <c r="BJ48" s="1">
        <f>SUM(Dec!O48)</f>
        <v>1</v>
      </c>
      <c r="BK48" s="1">
        <f t="shared" si="29"/>
        <v>1</v>
      </c>
      <c r="BL48" s="1">
        <f t="shared" si="30"/>
        <v>13</v>
      </c>
      <c r="BM48" s="1">
        <f>SUM(Dec!AC48)</f>
        <v>1</v>
      </c>
      <c r="BN48" s="1">
        <f>SUM(Dec!AP48)</f>
        <v>1</v>
      </c>
      <c r="BO48" s="1">
        <f t="shared" si="31"/>
        <v>1</v>
      </c>
      <c r="BP48" s="1">
        <f t="shared" si="32"/>
        <v>14</v>
      </c>
      <c r="BQ48" s="1">
        <f>SUM(Dec!BE48)</f>
        <v>1</v>
      </c>
      <c r="BR48" s="1">
        <f>SUM(Dec!BR48)</f>
        <v>1</v>
      </c>
      <c r="BS48" s="1">
        <f t="shared" si="33"/>
        <v>1</v>
      </c>
      <c r="BT48" s="1">
        <f t="shared" si="34"/>
        <v>15</v>
      </c>
      <c r="BU48" s="1">
        <f>SUM(Dec!CG48)</f>
        <v>1</v>
      </c>
      <c r="BV48" s="1">
        <f>SUM(Dec!CT48)</f>
        <v>1</v>
      </c>
      <c r="BW48" s="1">
        <f t="shared" si="35"/>
        <v>1</v>
      </c>
      <c r="BX48" s="5">
        <f t="shared" si="36"/>
        <v>16</v>
      </c>
      <c r="BY48" s="1">
        <f>SUM(Dec!DI48)</f>
        <v>0</v>
      </c>
      <c r="BZ48" s="1">
        <f>SUM(Dec!DV48)</f>
        <v>0</v>
      </c>
      <c r="CA48" s="1">
        <f t="shared" si="37"/>
        <v>0</v>
      </c>
      <c r="CB48" s="21">
        <f t="shared" si="38"/>
        <v>16</v>
      </c>
      <c r="CC48" s="69">
        <f>SUM(Jan!B48)</f>
        <v>1</v>
      </c>
      <c r="CD48" s="1">
        <f>SUM(Jan!O48)</f>
        <v>1</v>
      </c>
      <c r="CE48" s="1">
        <f t="shared" si="39"/>
        <v>1</v>
      </c>
      <c r="CF48" s="1">
        <f t="shared" si="40"/>
        <v>17</v>
      </c>
      <c r="CG48" s="1">
        <f>SUM(Jan!AC48)</f>
        <v>1</v>
      </c>
      <c r="CH48" s="1">
        <f>SUM(Jan!AP48)</f>
        <v>1</v>
      </c>
      <c r="CI48" s="1">
        <f t="shared" si="41"/>
        <v>1</v>
      </c>
      <c r="CJ48" s="1">
        <f t="shared" si="42"/>
        <v>18</v>
      </c>
      <c r="CK48" s="1">
        <f>SUM(Jan!BE48)</f>
        <v>1</v>
      </c>
      <c r="CL48" s="1">
        <f>SUM(Jan!BR48)</f>
        <v>1</v>
      </c>
      <c r="CM48" s="1">
        <f t="shared" si="43"/>
        <v>1</v>
      </c>
      <c r="CN48" s="1">
        <f t="shared" si="44"/>
        <v>19</v>
      </c>
      <c r="CO48" s="1">
        <f>SUM(Jan!CG48)</f>
        <v>1</v>
      </c>
      <c r="CP48" s="1">
        <f>SUM(Jan!CT48)</f>
        <v>1</v>
      </c>
      <c r="CQ48" s="1">
        <f t="shared" si="45"/>
        <v>1</v>
      </c>
      <c r="CR48" s="5">
        <f t="shared" si="46"/>
        <v>20</v>
      </c>
      <c r="CS48" s="1">
        <f>SUM(Jan!DI48)</f>
        <v>0</v>
      </c>
      <c r="CT48" s="1">
        <f>SUM(Jan!DV48)</f>
        <v>0</v>
      </c>
      <c r="CU48" s="1">
        <f t="shared" si="47"/>
        <v>0</v>
      </c>
      <c r="CV48" s="69">
        <f t="shared" si="48"/>
        <v>20</v>
      </c>
      <c r="CW48" s="21">
        <f>SUM(Fev!B48)</f>
        <v>1</v>
      </c>
      <c r="CX48" s="1">
        <f>SUM(Fev!O48)</f>
        <v>1</v>
      </c>
      <c r="CY48" s="1">
        <f t="shared" si="49"/>
        <v>1</v>
      </c>
      <c r="CZ48" s="1">
        <f t="shared" si="50"/>
        <v>21</v>
      </c>
      <c r="DA48" s="1">
        <f>SUM(Fev!AC48)</f>
        <v>1</v>
      </c>
      <c r="DB48" s="1">
        <f>SUM(Fev!AP48)</f>
        <v>1</v>
      </c>
      <c r="DC48" s="1">
        <f t="shared" si="51"/>
        <v>1</v>
      </c>
      <c r="DD48" s="1">
        <f t="shared" si="52"/>
        <v>22</v>
      </c>
      <c r="DE48" s="1">
        <f>SUM(Fev!BE48)</f>
        <v>1</v>
      </c>
      <c r="DF48" s="1">
        <f>SUM(Fev!BR48)</f>
        <v>1</v>
      </c>
      <c r="DG48" s="1">
        <f t="shared" si="53"/>
        <v>1</v>
      </c>
      <c r="DH48" s="1">
        <f t="shared" si="54"/>
        <v>23</v>
      </c>
      <c r="DI48" s="1">
        <f>SUM(Fev!CG48)</f>
        <v>1</v>
      </c>
      <c r="DJ48" s="1">
        <f>SUM(Fev!CT48)</f>
        <v>1</v>
      </c>
      <c r="DK48" s="1">
        <f t="shared" si="55"/>
        <v>1</v>
      </c>
      <c r="DL48" s="1">
        <f t="shared" si="56"/>
        <v>24</v>
      </c>
      <c r="DM48" s="1">
        <f>SUM(Fev!DI48)</f>
        <v>0</v>
      </c>
      <c r="DN48" s="1">
        <f>SUM(Fev!DV48)</f>
        <v>0</v>
      </c>
      <c r="DO48" s="1">
        <f t="shared" si="57"/>
        <v>0</v>
      </c>
      <c r="DP48" s="21">
        <f t="shared" si="58"/>
        <v>24</v>
      </c>
      <c r="DQ48" s="69">
        <f>SUM(Mars!B48)</f>
        <v>1</v>
      </c>
      <c r="DR48" s="1">
        <f>SUM(Mars!O48)</f>
        <v>1</v>
      </c>
      <c r="DS48" s="1">
        <f t="shared" si="59"/>
        <v>1</v>
      </c>
      <c r="DT48" s="1">
        <f t="shared" si="60"/>
        <v>25</v>
      </c>
      <c r="DU48" s="1">
        <f>SUM(Mars!AC48)</f>
        <v>1</v>
      </c>
      <c r="DV48" s="1">
        <f>SUM(Mars!AP48)</f>
        <v>1</v>
      </c>
      <c r="DW48" s="1">
        <f t="shared" si="61"/>
        <v>1</v>
      </c>
      <c r="DX48" s="1">
        <f t="shared" si="62"/>
        <v>26</v>
      </c>
      <c r="DY48" s="1">
        <f>SUM(Mars!BE48)</f>
        <v>1</v>
      </c>
      <c r="DZ48" s="1">
        <f>SUM(Mars!BR48)</f>
        <v>1</v>
      </c>
      <c r="EA48" s="1">
        <f t="shared" si="63"/>
        <v>1</v>
      </c>
      <c r="EB48" s="1">
        <f t="shared" si="64"/>
        <v>27</v>
      </c>
      <c r="EC48" s="1">
        <f>SUM(Mars!CG48)</f>
        <v>1</v>
      </c>
      <c r="ED48" s="1">
        <f>SUM(Mars!CT48)</f>
        <v>1</v>
      </c>
      <c r="EE48" s="1">
        <f t="shared" si="65"/>
        <v>1</v>
      </c>
      <c r="EF48" s="1">
        <f t="shared" si="66"/>
        <v>28</v>
      </c>
      <c r="EG48" s="1">
        <f>SUM(Mars!DI48)</f>
        <v>0</v>
      </c>
      <c r="EH48" s="1">
        <f>SUM(Mars!DV48)</f>
        <v>0</v>
      </c>
      <c r="EI48" s="1">
        <f t="shared" si="67"/>
        <v>0</v>
      </c>
      <c r="EJ48" s="69">
        <f t="shared" si="68"/>
        <v>28</v>
      </c>
      <c r="EK48" s="21">
        <f>SUM(Avr!B48)</f>
        <v>1</v>
      </c>
      <c r="EL48" s="1">
        <f>SUM(Avr!O48)</f>
        <v>1</v>
      </c>
      <c r="EM48" s="1">
        <f t="shared" si="69"/>
        <v>1</v>
      </c>
      <c r="EN48" s="1">
        <f t="shared" si="70"/>
        <v>29</v>
      </c>
      <c r="EO48" s="1">
        <f>SUM(Avr!AC48)</f>
        <v>1</v>
      </c>
      <c r="EP48" s="1">
        <f>SUM(Avr!AP48)</f>
        <v>1</v>
      </c>
      <c r="EQ48" s="1">
        <f t="shared" si="71"/>
        <v>1</v>
      </c>
      <c r="ER48" s="1">
        <f t="shared" si="72"/>
        <v>30</v>
      </c>
      <c r="ES48" s="1">
        <f>SUM(Avr!BE48)</f>
        <v>0</v>
      </c>
      <c r="ET48" s="1">
        <f>SUM(Avr!BR48)</f>
        <v>1</v>
      </c>
      <c r="EU48" s="1">
        <f t="shared" si="73"/>
        <v>1</v>
      </c>
      <c r="EV48" s="1">
        <f t="shared" si="74"/>
        <v>31</v>
      </c>
      <c r="EW48" s="1">
        <f>SUM(Avr!CG48)</f>
        <v>1</v>
      </c>
      <c r="EX48" s="1">
        <f>SUM(Avr!CT48)</f>
        <v>1</v>
      </c>
      <c r="EY48" s="1">
        <f t="shared" si="75"/>
        <v>1</v>
      </c>
      <c r="EZ48" s="5">
        <f t="shared" si="76"/>
        <v>32</v>
      </c>
      <c r="FA48" s="5">
        <f>SUM(Avr!DI48)</f>
        <v>0</v>
      </c>
      <c r="FB48" s="1">
        <f>SUM(Avr!DV48)</f>
        <v>0</v>
      </c>
      <c r="FC48" s="1">
        <f t="shared" si="77"/>
        <v>0</v>
      </c>
      <c r="FD48" s="21">
        <f t="shared" si="78"/>
        <v>32</v>
      </c>
      <c r="FE48" s="69">
        <f>SUM(Mai!B48)</f>
        <v>1</v>
      </c>
      <c r="FF48" s="1">
        <f>SUM(Mai!O48)</f>
        <v>1</v>
      </c>
      <c r="FG48" s="1">
        <f t="shared" si="79"/>
        <v>1</v>
      </c>
      <c r="FH48" s="1">
        <f t="shared" si="80"/>
        <v>33</v>
      </c>
      <c r="FI48" s="1">
        <f>SUM(Mai!AC48)</f>
        <v>1</v>
      </c>
      <c r="FJ48" s="1">
        <f>SUM(Mai!AP48)</f>
        <v>1</v>
      </c>
      <c r="FK48" s="1">
        <f t="shared" si="81"/>
        <v>1</v>
      </c>
      <c r="FL48" s="1">
        <f t="shared" si="82"/>
        <v>34</v>
      </c>
      <c r="FM48" s="1">
        <f>SUM(Mai!BE48)</f>
        <v>1</v>
      </c>
      <c r="FN48" s="1">
        <f>SUM(Mai!BR48)</f>
        <v>1</v>
      </c>
      <c r="FO48" s="1">
        <f t="shared" si="83"/>
        <v>1</v>
      </c>
      <c r="FP48" s="1">
        <f t="shared" si="84"/>
        <v>35</v>
      </c>
      <c r="FQ48" s="1">
        <f>SUM(Mai!CG48)</f>
        <v>1</v>
      </c>
      <c r="FR48" s="1">
        <f>SUM(Mai!CT48)</f>
        <v>1</v>
      </c>
      <c r="FS48" s="1">
        <f t="shared" si="85"/>
        <v>1</v>
      </c>
      <c r="FT48" s="1">
        <f t="shared" si="86"/>
        <v>36</v>
      </c>
      <c r="FU48" s="1">
        <f>SUM(Mai!DI48)</f>
        <v>0</v>
      </c>
      <c r="FV48" s="1">
        <f>SUM(Mai!DV48)</f>
        <v>0</v>
      </c>
      <c r="FW48" s="1">
        <f t="shared" si="87"/>
        <v>0</v>
      </c>
      <c r="FX48" s="69">
        <f t="shared" si="88"/>
        <v>36</v>
      </c>
      <c r="FY48" s="21">
        <f>SUM(Juin!B48)</f>
        <v>1</v>
      </c>
      <c r="FZ48" s="1">
        <f>SUM(Juin!O48)</f>
        <v>1</v>
      </c>
      <c r="GA48" s="1">
        <f t="shared" si="89"/>
        <v>1</v>
      </c>
      <c r="GB48" s="1">
        <f t="shared" si="90"/>
        <v>37</v>
      </c>
      <c r="GC48" s="1">
        <f>SUM(Juin!AC48)</f>
        <v>1</v>
      </c>
      <c r="GD48" s="1">
        <f>SUM(Juin!AP48)</f>
        <v>1</v>
      </c>
      <c r="GE48" s="1">
        <f t="shared" si="91"/>
        <v>1</v>
      </c>
      <c r="GF48" s="1">
        <f t="shared" si="92"/>
        <v>38</v>
      </c>
      <c r="GG48" s="1">
        <f>SUM(Juin!BE48)</f>
        <v>1</v>
      </c>
      <c r="GH48" s="1">
        <f>SUM(Juin!BR48)</f>
        <v>1</v>
      </c>
      <c r="GI48" s="1">
        <f t="shared" si="93"/>
        <v>1</v>
      </c>
      <c r="GJ48" s="1">
        <f t="shared" si="94"/>
        <v>39</v>
      </c>
      <c r="GK48" s="1">
        <f>SUM(Juin!CG48)</f>
        <v>1</v>
      </c>
      <c r="GL48" s="1">
        <f>SUM(Juin!CT48)</f>
        <v>0</v>
      </c>
      <c r="GM48" s="1">
        <f t="shared" si="95"/>
        <v>1</v>
      </c>
      <c r="GN48" s="5">
        <f t="shared" si="96"/>
        <v>40</v>
      </c>
      <c r="GO48" s="1">
        <f>SUM(Juin!DI48)</f>
        <v>0</v>
      </c>
      <c r="GP48" s="1">
        <f>SUM(Juin!DV48)</f>
        <v>0</v>
      </c>
      <c r="GQ48" s="1">
        <f t="shared" si="97"/>
        <v>0</v>
      </c>
      <c r="GR48" s="21">
        <f t="shared" si="98"/>
        <v>40</v>
      </c>
      <c r="GS48" s="29" t="str">
        <f>REPT(Sept!A48,1)</f>
        <v>METLEF Jean</v>
      </c>
    </row>
    <row r="49" spans="1:201">
      <c r="A49" s="1" t="str">
        <f>REPT(Sept!A49,1)</f>
        <v>MOLINA Fernand</v>
      </c>
      <c r="B49" s="69">
        <f>SUM(Sept!B49)</f>
        <v>1</v>
      </c>
      <c r="C49" s="1">
        <f>SUM(Sept!O49)</f>
        <v>0</v>
      </c>
      <c r="D49" s="1">
        <f t="shared" si="1"/>
        <v>1</v>
      </c>
      <c r="E49" s="1">
        <f>SUM(Sept!AC49)</f>
        <v>1</v>
      </c>
      <c r="F49" s="1">
        <f>SUM(Sept!AP49)</f>
        <v>0</v>
      </c>
      <c r="G49" s="1">
        <f t="shared" si="2"/>
        <v>1</v>
      </c>
      <c r="H49" s="1">
        <f t="shared" si="3"/>
        <v>2</v>
      </c>
      <c r="I49" s="1">
        <f>SUM(Sept!BE49)</f>
        <v>0</v>
      </c>
      <c r="J49" s="1">
        <f>SUM(Sept!BR49)</f>
        <v>0</v>
      </c>
      <c r="K49" s="1">
        <f t="shared" si="4"/>
        <v>0</v>
      </c>
      <c r="L49" s="1">
        <f t="shared" si="5"/>
        <v>2</v>
      </c>
      <c r="M49" s="1">
        <f>SUM(Sept!CG49)</f>
        <v>1</v>
      </c>
      <c r="N49" s="1">
        <f>SUM(Sept!CT49)</f>
        <v>0</v>
      </c>
      <c r="O49" s="1">
        <f t="shared" si="6"/>
        <v>1</v>
      </c>
      <c r="P49" s="1">
        <f t="shared" si="7"/>
        <v>3</v>
      </c>
      <c r="Q49" s="1">
        <f>SUM(Sept!DI49)</f>
        <v>0</v>
      </c>
      <c r="R49" s="1">
        <f>SUM(Sept!DV49)</f>
        <v>0</v>
      </c>
      <c r="S49" s="1">
        <f t="shared" si="8"/>
        <v>0</v>
      </c>
      <c r="T49" s="69">
        <f t="shared" si="9"/>
        <v>3</v>
      </c>
      <c r="U49" s="21">
        <f>SUM(Oct!B49)</f>
        <v>1</v>
      </c>
      <c r="V49" s="1">
        <f>SUM(Oct!O49)</f>
        <v>1</v>
      </c>
      <c r="W49" s="1">
        <f t="shared" si="10"/>
        <v>1</v>
      </c>
      <c r="X49" s="1">
        <f t="shared" si="99"/>
        <v>4</v>
      </c>
      <c r="Y49" s="1">
        <f>SUM(Oct!AC49)</f>
        <v>1</v>
      </c>
      <c r="Z49" s="1">
        <f>SUM(Oct!AP49)</f>
        <v>1</v>
      </c>
      <c r="AA49" s="1">
        <f t="shared" si="11"/>
        <v>1</v>
      </c>
      <c r="AB49" s="1">
        <f t="shared" si="12"/>
        <v>5</v>
      </c>
      <c r="AC49" s="1">
        <f>SUM(Oct!BE49)</f>
        <v>1</v>
      </c>
      <c r="AD49" s="1">
        <f>SUM(Oct!BR49)</f>
        <v>1</v>
      </c>
      <c r="AE49" s="1">
        <f t="shared" si="13"/>
        <v>1</v>
      </c>
      <c r="AF49" s="1">
        <f t="shared" si="14"/>
        <v>6</v>
      </c>
      <c r="AG49" s="1">
        <f>SUM(Oct!CG49)</f>
        <v>0</v>
      </c>
      <c r="AH49" s="1">
        <f>SUM(Oct!CT49)</f>
        <v>1</v>
      </c>
      <c r="AI49" s="1">
        <f t="shared" si="15"/>
        <v>1</v>
      </c>
      <c r="AJ49" s="5">
        <f t="shared" si="16"/>
        <v>7</v>
      </c>
      <c r="AK49" s="5">
        <f>SUM(Oct!DI49)</f>
        <v>0</v>
      </c>
      <c r="AL49" s="5">
        <f>SUM(Oct!DV49)</f>
        <v>0</v>
      </c>
      <c r="AM49" s="1">
        <f t="shared" si="17"/>
        <v>0</v>
      </c>
      <c r="AN49" s="21">
        <f t="shared" si="18"/>
        <v>7</v>
      </c>
      <c r="AO49" s="69">
        <f>SUM(Nov!B49)</f>
        <v>0</v>
      </c>
      <c r="AP49" s="1">
        <f>SUM(Nov!O49)</f>
        <v>1</v>
      </c>
      <c r="AQ49" s="1">
        <f t="shared" si="19"/>
        <v>1</v>
      </c>
      <c r="AR49" s="1">
        <f t="shared" si="20"/>
        <v>8</v>
      </c>
      <c r="AS49" s="1">
        <f>SUM(Nov!AC49)</f>
        <v>1</v>
      </c>
      <c r="AT49" s="1">
        <f>SUM(Nov!AP49)</f>
        <v>1</v>
      </c>
      <c r="AU49" s="1">
        <f t="shared" si="21"/>
        <v>1</v>
      </c>
      <c r="AV49" s="1">
        <f t="shared" si="22"/>
        <v>9</v>
      </c>
      <c r="AW49" s="1">
        <f>SUM(Nov!BE49)</f>
        <v>1</v>
      </c>
      <c r="AX49" s="1">
        <f>SUM(Nov!BR49)</f>
        <v>1</v>
      </c>
      <c r="AY49" s="1">
        <f t="shared" si="23"/>
        <v>1</v>
      </c>
      <c r="AZ49" s="1">
        <f t="shared" si="24"/>
        <v>10</v>
      </c>
      <c r="BA49" s="1">
        <f>SUM(Nov!CG49)</f>
        <v>1</v>
      </c>
      <c r="BB49" s="1">
        <f>SUM(Nov!CT49)</f>
        <v>1</v>
      </c>
      <c r="BC49" s="1">
        <f t="shared" si="25"/>
        <v>1</v>
      </c>
      <c r="BD49" s="5">
        <f t="shared" si="26"/>
        <v>11</v>
      </c>
      <c r="BE49" s="5">
        <f>SUM(Nov!DI49)</f>
        <v>0</v>
      </c>
      <c r="BF49" s="5">
        <f>SUM(Nov!DV49)</f>
        <v>0</v>
      </c>
      <c r="BG49" s="1">
        <f t="shared" si="27"/>
        <v>0</v>
      </c>
      <c r="BH49" s="69">
        <f t="shared" si="28"/>
        <v>11</v>
      </c>
      <c r="BI49" s="21">
        <f>SUM(Dec!B49)</f>
        <v>1</v>
      </c>
      <c r="BJ49" s="1">
        <f>SUM(Dec!O49)</f>
        <v>1</v>
      </c>
      <c r="BK49" s="1">
        <f t="shared" si="29"/>
        <v>1</v>
      </c>
      <c r="BL49" s="1">
        <f t="shared" si="30"/>
        <v>12</v>
      </c>
      <c r="BM49" s="1">
        <f>SUM(Dec!AC49)</f>
        <v>1</v>
      </c>
      <c r="BN49" s="1">
        <f>SUM(Dec!AP49)</f>
        <v>1</v>
      </c>
      <c r="BO49" s="1">
        <f t="shared" si="31"/>
        <v>1</v>
      </c>
      <c r="BP49" s="1">
        <f t="shared" si="32"/>
        <v>13</v>
      </c>
      <c r="BQ49" s="1">
        <f>SUM(Dec!BE49)</f>
        <v>1</v>
      </c>
      <c r="BR49" s="1">
        <f>SUM(Dec!BR49)</f>
        <v>0</v>
      </c>
      <c r="BS49" s="1">
        <f t="shared" si="33"/>
        <v>1</v>
      </c>
      <c r="BT49" s="1">
        <f t="shared" si="34"/>
        <v>14</v>
      </c>
      <c r="BU49" s="1">
        <f>SUM(Dec!CG49)</f>
        <v>0</v>
      </c>
      <c r="BV49" s="1">
        <f>SUM(Dec!CT49)</f>
        <v>0</v>
      </c>
      <c r="BW49" s="1">
        <f t="shared" si="35"/>
        <v>0</v>
      </c>
      <c r="BX49" s="5">
        <f t="shared" si="36"/>
        <v>14</v>
      </c>
      <c r="BY49" s="1">
        <f>SUM(Dec!DI49)</f>
        <v>0</v>
      </c>
      <c r="BZ49" s="1">
        <f>SUM(Dec!DV49)</f>
        <v>0</v>
      </c>
      <c r="CA49" s="1">
        <f t="shared" si="37"/>
        <v>0</v>
      </c>
      <c r="CB49" s="21">
        <f t="shared" si="38"/>
        <v>14</v>
      </c>
      <c r="CC49" s="69">
        <f>SUM(Jan!B49)</f>
        <v>0</v>
      </c>
      <c r="CD49" s="1">
        <f>SUM(Jan!O49)</f>
        <v>0</v>
      </c>
      <c r="CE49" s="1">
        <f t="shared" si="39"/>
        <v>0</v>
      </c>
      <c r="CF49" s="1">
        <f t="shared" si="40"/>
        <v>14</v>
      </c>
      <c r="CG49" s="1">
        <f>SUM(Jan!AC49)</f>
        <v>0</v>
      </c>
      <c r="CH49" s="1">
        <f>SUM(Jan!AP49)</f>
        <v>0</v>
      </c>
      <c r="CI49" s="1">
        <f t="shared" si="41"/>
        <v>0</v>
      </c>
      <c r="CJ49" s="1">
        <f t="shared" si="42"/>
        <v>14</v>
      </c>
      <c r="CK49" s="1">
        <f>SUM(Jan!BE49)</f>
        <v>1</v>
      </c>
      <c r="CL49" s="1">
        <f>SUM(Jan!BR49)</f>
        <v>1</v>
      </c>
      <c r="CM49" s="1">
        <f t="shared" si="43"/>
        <v>1</v>
      </c>
      <c r="CN49" s="1">
        <f t="shared" si="44"/>
        <v>15</v>
      </c>
      <c r="CO49" s="1">
        <f>SUM(Jan!CG49)</f>
        <v>1</v>
      </c>
      <c r="CP49" s="1">
        <f>SUM(Jan!CT49)</f>
        <v>1</v>
      </c>
      <c r="CQ49" s="1">
        <f t="shared" si="45"/>
        <v>1</v>
      </c>
      <c r="CR49" s="5">
        <f t="shared" si="46"/>
        <v>16</v>
      </c>
      <c r="CS49" s="1">
        <f>SUM(Jan!DI49)</f>
        <v>0</v>
      </c>
      <c r="CT49" s="1">
        <f>SUM(Jan!DV49)</f>
        <v>0</v>
      </c>
      <c r="CU49" s="1">
        <f t="shared" si="47"/>
        <v>0</v>
      </c>
      <c r="CV49" s="69">
        <f t="shared" si="48"/>
        <v>16</v>
      </c>
      <c r="CW49" s="21">
        <f>SUM(Fev!B49)</f>
        <v>1</v>
      </c>
      <c r="CX49" s="1">
        <f>SUM(Fev!O49)</f>
        <v>1</v>
      </c>
      <c r="CY49" s="1">
        <f t="shared" si="49"/>
        <v>1</v>
      </c>
      <c r="CZ49" s="1">
        <f t="shared" si="50"/>
        <v>17</v>
      </c>
      <c r="DA49" s="1">
        <f>SUM(Fev!AC49)</f>
        <v>1</v>
      </c>
      <c r="DB49" s="1">
        <f>SUM(Fev!AP49)</f>
        <v>1</v>
      </c>
      <c r="DC49" s="1">
        <f t="shared" si="51"/>
        <v>1</v>
      </c>
      <c r="DD49" s="1">
        <f t="shared" si="52"/>
        <v>18</v>
      </c>
      <c r="DE49" s="1">
        <f>SUM(Fev!BE49)</f>
        <v>1</v>
      </c>
      <c r="DF49" s="1">
        <f>SUM(Fev!BR49)</f>
        <v>0</v>
      </c>
      <c r="DG49" s="1">
        <f t="shared" si="53"/>
        <v>1</v>
      </c>
      <c r="DH49" s="1">
        <f t="shared" si="54"/>
        <v>19</v>
      </c>
      <c r="DI49" s="1">
        <f>SUM(Fev!CG49)</f>
        <v>1</v>
      </c>
      <c r="DJ49" s="1">
        <f>SUM(Fev!CT49)</f>
        <v>0</v>
      </c>
      <c r="DK49" s="1">
        <f t="shared" si="55"/>
        <v>1</v>
      </c>
      <c r="DL49" s="1">
        <f t="shared" si="56"/>
        <v>20</v>
      </c>
      <c r="DM49" s="1">
        <f>SUM(Fev!DI49)</f>
        <v>0</v>
      </c>
      <c r="DN49" s="1">
        <f>SUM(Fev!DV49)</f>
        <v>0</v>
      </c>
      <c r="DO49" s="1">
        <f t="shared" si="57"/>
        <v>0</v>
      </c>
      <c r="DP49" s="21">
        <f t="shared" si="58"/>
        <v>20</v>
      </c>
      <c r="DQ49" s="69">
        <f>SUM(Mars!B49)</f>
        <v>1</v>
      </c>
      <c r="DR49" s="1">
        <f>SUM(Mars!O49)</f>
        <v>1</v>
      </c>
      <c r="DS49" s="1">
        <f t="shared" si="59"/>
        <v>1</v>
      </c>
      <c r="DT49" s="1">
        <f t="shared" si="60"/>
        <v>21</v>
      </c>
      <c r="DU49" s="1">
        <f>SUM(Mars!AC49)</f>
        <v>1</v>
      </c>
      <c r="DV49" s="1">
        <f>SUM(Mars!AP49)</f>
        <v>1</v>
      </c>
      <c r="DW49" s="1">
        <f t="shared" si="61"/>
        <v>1</v>
      </c>
      <c r="DX49" s="1">
        <f t="shared" si="62"/>
        <v>22</v>
      </c>
      <c r="DY49" s="1">
        <f>SUM(Mars!BE49)</f>
        <v>1</v>
      </c>
      <c r="DZ49" s="1">
        <f>SUM(Mars!BR49)</f>
        <v>1</v>
      </c>
      <c r="EA49" s="1">
        <f t="shared" si="63"/>
        <v>1</v>
      </c>
      <c r="EB49" s="1">
        <f t="shared" si="64"/>
        <v>23</v>
      </c>
      <c r="EC49" s="1">
        <f>SUM(Mars!CG49)</f>
        <v>1</v>
      </c>
      <c r="ED49" s="1">
        <f>SUM(Mars!CT49)</f>
        <v>0</v>
      </c>
      <c r="EE49" s="1">
        <f t="shared" si="65"/>
        <v>1</v>
      </c>
      <c r="EF49" s="1">
        <f t="shared" si="66"/>
        <v>24</v>
      </c>
      <c r="EG49" s="1">
        <f>SUM(Mars!DI49)</f>
        <v>0</v>
      </c>
      <c r="EH49" s="1">
        <f>SUM(Mars!DV49)</f>
        <v>0</v>
      </c>
      <c r="EI49" s="1">
        <f t="shared" si="67"/>
        <v>0</v>
      </c>
      <c r="EJ49" s="69">
        <f t="shared" si="68"/>
        <v>24</v>
      </c>
      <c r="EK49" s="21">
        <f>SUM(Avr!B49)</f>
        <v>1</v>
      </c>
      <c r="EL49" s="1">
        <f>SUM(Avr!O49)</f>
        <v>1</v>
      </c>
      <c r="EM49" s="1">
        <f t="shared" si="69"/>
        <v>1</v>
      </c>
      <c r="EN49" s="1">
        <f t="shared" si="70"/>
        <v>25</v>
      </c>
      <c r="EO49" s="1">
        <f>SUM(Avr!AC49)</f>
        <v>1</v>
      </c>
      <c r="EP49" s="1">
        <f>SUM(Avr!AP49)</f>
        <v>0</v>
      </c>
      <c r="EQ49" s="1">
        <f t="shared" si="71"/>
        <v>1</v>
      </c>
      <c r="ER49" s="1">
        <f t="shared" si="72"/>
        <v>26</v>
      </c>
      <c r="ES49" s="1">
        <f>SUM(Avr!BE49)</f>
        <v>1</v>
      </c>
      <c r="ET49" s="1">
        <f>SUM(Avr!BR49)</f>
        <v>1</v>
      </c>
      <c r="EU49" s="1">
        <f t="shared" si="73"/>
        <v>1</v>
      </c>
      <c r="EV49" s="1">
        <f t="shared" si="74"/>
        <v>27</v>
      </c>
      <c r="EW49" s="1">
        <f>SUM(Avr!CG49)</f>
        <v>1</v>
      </c>
      <c r="EX49" s="1">
        <f>SUM(Avr!CT49)</f>
        <v>1</v>
      </c>
      <c r="EY49" s="1">
        <f t="shared" si="75"/>
        <v>1</v>
      </c>
      <c r="EZ49" s="5">
        <f t="shared" si="76"/>
        <v>28</v>
      </c>
      <c r="FA49" s="5">
        <f>SUM(Avr!DI49)</f>
        <v>0</v>
      </c>
      <c r="FB49" s="1">
        <f>SUM(Avr!DV49)</f>
        <v>0</v>
      </c>
      <c r="FC49" s="1">
        <f t="shared" si="77"/>
        <v>0</v>
      </c>
      <c r="FD49" s="21">
        <f t="shared" si="78"/>
        <v>28</v>
      </c>
      <c r="FE49" s="69">
        <f>SUM(Mai!B49)</f>
        <v>1</v>
      </c>
      <c r="FF49" s="1">
        <f>SUM(Mai!O49)</f>
        <v>1</v>
      </c>
      <c r="FG49" s="1">
        <f t="shared" si="79"/>
        <v>1</v>
      </c>
      <c r="FH49" s="1">
        <f t="shared" si="80"/>
        <v>29</v>
      </c>
      <c r="FI49" s="1">
        <f>SUM(Mai!AC49)</f>
        <v>0</v>
      </c>
      <c r="FJ49" s="1">
        <f>SUM(Mai!AP49)</f>
        <v>1</v>
      </c>
      <c r="FK49" s="1">
        <f t="shared" si="81"/>
        <v>1</v>
      </c>
      <c r="FL49" s="1">
        <f t="shared" si="82"/>
        <v>30</v>
      </c>
      <c r="FM49" s="1">
        <f>SUM(Mai!BE49)</f>
        <v>1</v>
      </c>
      <c r="FN49" s="1">
        <f>SUM(Mai!BR49)</f>
        <v>1</v>
      </c>
      <c r="FO49" s="1">
        <f t="shared" si="83"/>
        <v>1</v>
      </c>
      <c r="FP49" s="1">
        <f t="shared" si="84"/>
        <v>31</v>
      </c>
      <c r="FQ49" s="1">
        <f>SUM(Mai!CG49)</f>
        <v>1</v>
      </c>
      <c r="FR49" s="1">
        <f>SUM(Mai!CT49)</f>
        <v>0</v>
      </c>
      <c r="FS49" s="1">
        <f t="shared" si="85"/>
        <v>1</v>
      </c>
      <c r="FT49" s="1">
        <f t="shared" si="86"/>
        <v>32</v>
      </c>
      <c r="FU49" s="1">
        <f>SUM(Mai!DI49)</f>
        <v>0</v>
      </c>
      <c r="FV49" s="1">
        <f>SUM(Mai!DV49)</f>
        <v>0</v>
      </c>
      <c r="FW49" s="1">
        <f t="shared" si="87"/>
        <v>0</v>
      </c>
      <c r="FX49" s="69">
        <f t="shared" si="88"/>
        <v>32</v>
      </c>
      <c r="FY49" s="21">
        <f>SUM(Juin!B49)</f>
        <v>1</v>
      </c>
      <c r="FZ49" s="1">
        <f>SUM(Juin!O49)</f>
        <v>1</v>
      </c>
      <c r="GA49" s="1">
        <f t="shared" si="89"/>
        <v>1</v>
      </c>
      <c r="GB49" s="1">
        <f t="shared" si="90"/>
        <v>33</v>
      </c>
      <c r="GC49" s="1">
        <f>SUM(Juin!AC49)</f>
        <v>1</v>
      </c>
      <c r="GD49" s="1">
        <f>SUM(Juin!AP49)</f>
        <v>1</v>
      </c>
      <c r="GE49" s="1">
        <f t="shared" si="91"/>
        <v>1</v>
      </c>
      <c r="GF49" s="1">
        <f t="shared" si="92"/>
        <v>34</v>
      </c>
      <c r="GG49" s="1">
        <f>SUM(Juin!BE49)</f>
        <v>1</v>
      </c>
      <c r="GH49" s="1">
        <f>SUM(Juin!BR49)</f>
        <v>0</v>
      </c>
      <c r="GI49" s="1">
        <f t="shared" si="93"/>
        <v>1</v>
      </c>
      <c r="GJ49" s="1">
        <f t="shared" si="94"/>
        <v>35</v>
      </c>
      <c r="GK49" s="1">
        <f>SUM(Juin!CG49)</f>
        <v>0</v>
      </c>
      <c r="GL49" s="1">
        <f>SUM(Juin!CT49)</f>
        <v>0</v>
      </c>
      <c r="GM49" s="1">
        <f t="shared" si="95"/>
        <v>0</v>
      </c>
      <c r="GN49" s="5">
        <f t="shared" si="96"/>
        <v>35</v>
      </c>
      <c r="GO49" s="1">
        <f>SUM(Juin!DI49)</f>
        <v>0</v>
      </c>
      <c r="GP49" s="1">
        <f>SUM(Juin!DV49)</f>
        <v>0</v>
      </c>
      <c r="GQ49" s="1">
        <f t="shared" si="97"/>
        <v>0</v>
      </c>
      <c r="GR49" s="21">
        <f t="shared" si="98"/>
        <v>35</v>
      </c>
      <c r="GS49" s="29" t="str">
        <f>REPT(Sept!A49,1)</f>
        <v>MOLINA Fernand</v>
      </c>
    </row>
    <row r="50" spans="1:201">
      <c r="A50" s="1" t="str">
        <f>REPT(Sept!A50,1)</f>
        <v>NADAL Aurélien</v>
      </c>
      <c r="B50" s="69">
        <f>SUM(Sept!B50)</f>
        <v>1</v>
      </c>
      <c r="C50" s="1">
        <f>SUM(Sept!O50)</f>
        <v>0</v>
      </c>
      <c r="D50" s="1">
        <f t="shared" si="1"/>
        <v>1</v>
      </c>
      <c r="E50" s="1">
        <f>SUM(Sept!AC50)</f>
        <v>0</v>
      </c>
      <c r="F50" s="1">
        <f>SUM(Sept!AP50)</f>
        <v>0</v>
      </c>
      <c r="G50" s="1">
        <f t="shared" si="2"/>
        <v>0</v>
      </c>
      <c r="H50" s="1">
        <f t="shared" si="3"/>
        <v>1</v>
      </c>
      <c r="I50" s="1">
        <f>SUM(Sept!BE50)</f>
        <v>1</v>
      </c>
      <c r="J50" s="1">
        <f>SUM(Sept!BR50)</f>
        <v>0</v>
      </c>
      <c r="K50" s="1">
        <f t="shared" si="4"/>
        <v>1</v>
      </c>
      <c r="L50" s="1">
        <f t="shared" si="5"/>
        <v>2</v>
      </c>
      <c r="M50" s="1">
        <f>SUM(Sept!CG50)</f>
        <v>0</v>
      </c>
      <c r="N50" s="1">
        <f>SUM(Sept!CT50)</f>
        <v>0</v>
      </c>
      <c r="O50" s="1">
        <f t="shared" si="6"/>
        <v>0</v>
      </c>
      <c r="P50" s="1">
        <f t="shared" si="7"/>
        <v>2</v>
      </c>
      <c r="Q50" s="1">
        <f>SUM(Sept!DI50)</f>
        <v>0</v>
      </c>
      <c r="R50" s="1">
        <f>SUM(Sept!DV50)</f>
        <v>0</v>
      </c>
      <c r="S50" s="1">
        <f t="shared" si="8"/>
        <v>0</v>
      </c>
      <c r="T50" s="69">
        <f t="shared" si="9"/>
        <v>2</v>
      </c>
      <c r="U50" s="21">
        <f>SUM(Oct!B50)</f>
        <v>0</v>
      </c>
      <c r="V50" s="1">
        <f>SUM(Oct!O50)</f>
        <v>0</v>
      </c>
      <c r="W50" s="1">
        <f t="shared" si="10"/>
        <v>0</v>
      </c>
      <c r="X50" s="1">
        <f t="shared" si="99"/>
        <v>2</v>
      </c>
      <c r="Y50" s="1">
        <f>SUM(Oct!AC50)</f>
        <v>0</v>
      </c>
      <c r="Z50" s="1">
        <f>SUM(Oct!AP50)</f>
        <v>0</v>
      </c>
      <c r="AA50" s="1">
        <f t="shared" si="11"/>
        <v>0</v>
      </c>
      <c r="AB50" s="1">
        <f t="shared" si="12"/>
        <v>2</v>
      </c>
      <c r="AC50" s="1">
        <f>SUM(Oct!BE50)</f>
        <v>0</v>
      </c>
      <c r="AD50" s="1">
        <f>SUM(Oct!BR50)</f>
        <v>0</v>
      </c>
      <c r="AE50" s="1">
        <f t="shared" si="13"/>
        <v>0</v>
      </c>
      <c r="AF50" s="1">
        <f t="shared" si="14"/>
        <v>2</v>
      </c>
      <c r="AG50" s="1">
        <f>SUM(Oct!CG50)</f>
        <v>0</v>
      </c>
      <c r="AH50" s="1">
        <f>SUM(Oct!CT50)</f>
        <v>0</v>
      </c>
      <c r="AI50" s="1">
        <f t="shared" si="15"/>
        <v>0</v>
      </c>
      <c r="AJ50" s="5">
        <f t="shared" si="16"/>
        <v>2</v>
      </c>
      <c r="AK50" s="5">
        <f>SUM(Oct!DI50)</f>
        <v>0</v>
      </c>
      <c r="AL50" s="5">
        <f>SUM(Oct!DV50)</f>
        <v>0</v>
      </c>
      <c r="AM50" s="1">
        <f t="shared" si="17"/>
        <v>0</v>
      </c>
      <c r="AN50" s="21">
        <f t="shared" si="18"/>
        <v>2</v>
      </c>
      <c r="AO50" s="69">
        <f>SUM(Nov!B50)</f>
        <v>0</v>
      </c>
      <c r="AP50" s="1">
        <f>SUM(Nov!O50)</f>
        <v>0</v>
      </c>
      <c r="AQ50" s="1">
        <f t="shared" si="19"/>
        <v>0</v>
      </c>
      <c r="AR50" s="1">
        <f t="shared" si="20"/>
        <v>2</v>
      </c>
      <c r="AS50" s="1">
        <f>SUM(Nov!AC50)</f>
        <v>0</v>
      </c>
      <c r="AT50" s="1">
        <f>SUM(Nov!AP50)</f>
        <v>0</v>
      </c>
      <c r="AU50" s="1">
        <f t="shared" si="21"/>
        <v>0</v>
      </c>
      <c r="AV50" s="1">
        <f t="shared" si="22"/>
        <v>2</v>
      </c>
      <c r="AW50" s="1">
        <f>SUM(Nov!BE50)</f>
        <v>0</v>
      </c>
      <c r="AX50" s="1">
        <f>SUM(Nov!BR50)</f>
        <v>0</v>
      </c>
      <c r="AY50" s="1">
        <f t="shared" si="23"/>
        <v>0</v>
      </c>
      <c r="AZ50" s="1">
        <f t="shared" si="24"/>
        <v>2</v>
      </c>
      <c r="BA50" s="1">
        <f>SUM(Nov!CG50)</f>
        <v>0</v>
      </c>
      <c r="BB50" s="1">
        <f>SUM(Nov!CT50)</f>
        <v>0</v>
      </c>
      <c r="BC50" s="1">
        <f t="shared" si="25"/>
        <v>0</v>
      </c>
      <c r="BD50" s="5">
        <f t="shared" si="26"/>
        <v>2</v>
      </c>
      <c r="BE50" s="5">
        <f>SUM(Nov!DI50)</f>
        <v>0</v>
      </c>
      <c r="BF50" s="5">
        <f>SUM(Nov!DV50)</f>
        <v>0</v>
      </c>
      <c r="BG50" s="1">
        <f t="shared" si="27"/>
        <v>0</v>
      </c>
      <c r="BH50" s="69">
        <f t="shared" si="28"/>
        <v>2</v>
      </c>
      <c r="BI50" s="21">
        <f>SUM(Dec!B50)</f>
        <v>0</v>
      </c>
      <c r="BJ50" s="1">
        <f>SUM(Dec!O50)</f>
        <v>0</v>
      </c>
      <c r="BK50" s="1">
        <f t="shared" si="29"/>
        <v>0</v>
      </c>
      <c r="BL50" s="1">
        <f t="shared" si="30"/>
        <v>2</v>
      </c>
      <c r="BM50" s="1">
        <f>SUM(Dec!AC50)</f>
        <v>0</v>
      </c>
      <c r="BN50" s="1">
        <f>SUM(Dec!AP50)</f>
        <v>0</v>
      </c>
      <c r="BO50" s="1">
        <f t="shared" si="31"/>
        <v>0</v>
      </c>
      <c r="BP50" s="1">
        <f t="shared" si="32"/>
        <v>2</v>
      </c>
      <c r="BQ50" s="1">
        <f>SUM(Dec!BE50)</f>
        <v>0</v>
      </c>
      <c r="BR50" s="1">
        <f>SUM(Dec!BR50)</f>
        <v>0</v>
      </c>
      <c r="BS50" s="1">
        <f t="shared" si="33"/>
        <v>0</v>
      </c>
      <c r="BT50" s="1">
        <f t="shared" si="34"/>
        <v>2</v>
      </c>
      <c r="BU50" s="1">
        <f>SUM(Dec!CG50)</f>
        <v>0</v>
      </c>
      <c r="BV50" s="1">
        <f>SUM(Dec!CT50)</f>
        <v>0</v>
      </c>
      <c r="BW50" s="1">
        <f t="shared" si="35"/>
        <v>0</v>
      </c>
      <c r="BX50" s="5">
        <f t="shared" si="36"/>
        <v>2</v>
      </c>
      <c r="BY50" s="1">
        <f>SUM(Dec!DI50)</f>
        <v>0</v>
      </c>
      <c r="BZ50" s="1">
        <f>SUM(Dec!DV50)</f>
        <v>0</v>
      </c>
      <c r="CA50" s="1">
        <f t="shared" si="37"/>
        <v>0</v>
      </c>
      <c r="CB50" s="21">
        <f t="shared" si="38"/>
        <v>2</v>
      </c>
      <c r="CC50" s="69">
        <f>SUM(Jan!B50)</f>
        <v>0</v>
      </c>
      <c r="CD50" s="1">
        <f>SUM(Jan!O50)</f>
        <v>0</v>
      </c>
      <c r="CE50" s="1">
        <f t="shared" si="39"/>
        <v>0</v>
      </c>
      <c r="CF50" s="1">
        <f t="shared" si="40"/>
        <v>2</v>
      </c>
      <c r="CG50" s="1">
        <f>SUM(Jan!AC50)</f>
        <v>0</v>
      </c>
      <c r="CH50" s="1">
        <f>SUM(Jan!AP50)</f>
        <v>0</v>
      </c>
      <c r="CI50" s="1">
        <f t="shared" si="41"/>
        <v>0</v>
      </c>
      <c r="CJ50" s="1">
        <f t="shared" si="42"/>
        <v>2</v>
      </c>
      <c r="CK50" s="1">
        <f>SUM(Jan!BE50)</f>
        <v>0</v>
      </c>
      <c r="CL50" s="1">
        <f>SUM(Jan!BR50)</f>
        <v>0</v>
      </c>
      <c r="CM50" s="1">
        <f t="shared" si="43"/>
        <v>0</v>
      </c>
      <c r="CN50" s="1">
        <f t="shared" si="44"/>
        <v>2</v>
      </c>
      <c r="CO50" s="1">
        <f>SUM(Jan!CG50)</f>
        <v>0</v>
      </c>
      <c r="CP50" s="1">
        <f>SUM(Jan!CT50)</f>
        <v>0</v>
      </c>
      <c r="CQ50" s="1">
        <f t="shared" si="45"/>
        <v>0</v>
      </c>
      <c r="CR50" s="5">
        <f t="shared" si="46"/>
        <v>2</v>
      </c>
      <c r="CS50" s="1">
        <f>SUM(Jan!DI50)</f>
        <v>0</v>
      </c>
      <c r="CT50" s="1">
        <f>SUM(Jan!DV50)</f>
        <v>0</v>
      </c>
      <c r="CU50" s="1">
        <f t="shared" si="47"/>
        <v>0</v>
      </c>
      <c r="CV50" s="69">
        <f t="shared" si="48"/>
        <v>2</v>
      </c>
      <c r="CW50" s="21">
        <f>SUM(Fev!B50)</f>
        <v>0</v>
      </c>
      <c r="CX50" s="1">
        <f>SUM(Fev!O50)</f>
        <v>0</v>
      </c>
      <c r="CY50" s="1">
        <f t="shared" si="49"/>
        <v>0</v>
      </c>
      <c r="CZ50" s="1">
        <f t="shared" si="50"/>
        <v>2</v>
      </c>
      <c r="DA50" s="1">
        <f>SUM(Fev!AC50)</f>
        <v>0</v>
      </c>
      <c r="DB50" s="1">
        <f>SUM(Fev!AP50)</f>
        <v>0</v>
      </c>
      <c r="DC50" s="1">
        <f t="shared" si="51"/>
        <v>0</v>
      </c>
      <c r="DD50" s="1">
        <f t="shared" si="52"/>
        <v>2</v>
      </c>
      <c r="DE50" s="1">
        <f>SUM(Fev!BE50)</f>
        <v>0</v>
      </c>
      <c r="DF50" s="1">
        <f>SUM(Fev!BR50)</f>
        <v>0</v>
      </c>
      <c r="DG50" s="1">
        <f t="shared" si="53"/>
        <v>0</v>
      </c>
      <c r="DH50" s="1">
        <f t="shared" si="54"/>
        <v>2</v>
      </c>
      <c r="DI50" s="1">
        <f>SUM(Fev!CG50)</f>
        <v>0</v>
      </c>
      <c r="DJ50" s="1">
        <f>SUM(Fev!CT50)</f>
        <v>0</v>
      </c>
      <c r="DK50" s="1">
        <f t="shared" si="55"/>
        <v>0</v>
      </c>
      <c r="DL50" s="1">
        <f t="shared" si="56"/>
        <v>2</v>
      </c>
      <c r="DM50" s="1">
        <f>SUM(Fev!DI50)</f>
        <v>0</v>
      </c>
      <c r="DN50" s="1">
        <f>SUM(Fev!DV50)</f>
        <v>0</v>
      </c>
      <c r="DO50" s="1">
        <f t="shared" si="57"/>
        <v>0</v>
      </c>
      <c r="DP50" s="21">
        <f t="shared" si="58"/>
        <v>2</v>
      </c>
      <c r="DQ50" s="69">
        <f>SUM(Mars!B50)</f>
        <v>0</v>
      </c>
      <c r="DR50" s="1">
        <f>SUM(Mars!O50)</f>
        <v>0</v>
      </c>
      <c r="DS50" s="1">
        <f t="shared" si="59"/>
        <v>0</v>
      </c>
      <c r="DT50" s="1">
        <f t="shared" si="60"/>
        <v>2</v>
      </c>
      <c r="DU50" s="1">
        <f>SUM(Mars!AC50)</f>
        <v>0</v>
      </c>
      <c r="DV50" s="1">
        <f>SUM(Mars!AP50)</f>
        <v>0</v>
      </c>
      <c r="DW50" s="1">
        <f t="shared" si="61"/>
        <v>0</v>
      </c>
      <c r="DX50" s="1">
        <f t="shared" si="62"/>
        <v>2</v>
      </c>
      <c r="DY50" s="1">
        <f>SUM(Mars!BE50)</f>
        <v>0</v>
      </c>
      <c r="DZ50" s="1">
        <f>SUM(Mars!BR50)</f>
        <v>0</v>
      </c>
      <c r="EA50" s="1">
        <f t="shared" si="63"/>
        <v>0</v>
      </c>
      <c r="EB50" s="1">
        <f t="shared" si="64"/>
        <v>2</v>
      </c>
      <c r="EC50" s="1">
        <f>SUM(Mars!CG50)</f>
        <v>0</v>
      </c>
      <c r="ED50" s="1">
        <f>SUM(Mars!CT50)</f>
        <v>0</v>
      </c>
      <c r="EE50" s="1">
        <f t="shared" si="65"/>
        <v>0</v>
      </c>
      <c r="EF50" s="1">
        <f t="shared" si="66"/>
        <v>2</v>
      </c>
      <c r="EG50" s="1">
        <f>SUM(Mars!DI50)</f>
        <v>0</v>
      </c>
      <c r="EH50" s="1">
        <f>SUM(Mars!DV50)</f>
        <v>0</v>
      </c>
      <c r="EI50" s="1">
        <f t="shared" si="67"/>
        <v>0</v>
      </c>
      <c r="EJ50" s="69">
        <f t="shared" si="68"/>
        <v>2</v>
      </c>
      <c r="EK50" s="21">
        <f>SUM(Avr!B50)</f>
        <v>0</v>
      </c>
      <c r="EL50" s="1">
        <f>SUM(Avr!O50)</f>
        <v>0</v>
      </c>
      <c r="EM50" s="1">
        <f t="shared" si="69"/>
        <v>0</v>
      </c>
      <c r="EN50" s="1">
        <f t="shared" si="70"/>
        <v>2</v>
      </c>
      <c r="EO50" s="1">
        <f>SUM(Avr!AC50)</f>
        <v>0</v>
      </c>
      <c r="EP50" s="1">
        <f>SUM(Avr!AP50)</f>
        <v>0</v>
      </c>
      <c r="EQ50" s="1">
        <f t="shared" si="71"/>
        <v>0</v>
      </c>
      <c r="ER50" s="1">
        <f t="shared" si="72"/>
        <v>2</v>
      </c>
      <c r="ES50" s="1">
        <f>SUM(Avr!BE50)</f>
        <v>0</v>
      </c>
      <c r="ET50" s="1">
        <f>SUM(Avr!BR50)</f>
        <v>0</v>
      </c>
      <c r="EU50" s="1">
        <f t="shared" si="73"/>
        <v>0</v>
      </c>
      <c r="EV50" s="1">
        <f t="shared" si="74"/>
        <v>2</v>
      </c>
      <c r="EW50" s="1">
        <f>SUM(Avr!CG50)</f>
        <v>0</v>
      </c>
      <c r="EX50" s="1">
        <f>SUM(Avr!CT50)</f>
        <v>0</v>
      </c>
      <c r="EY50" s="1">
        <f t="shared" si="75"/>
        <v>0</v>
      </c>
      <c r="EZ50" s="5">
        <f t="shared" si="76"/>
        <v>2</v>
      </c>
      <c r="FA50" s="5">
        <f>SUM(Avr!DI50)</f>
        <v>0</v>
      </c>
      <c r="FB50" s="1">
        <f>SUM(Avr!DV50)</f>
        <v>0</v>
      </c>
      <c r="FC50" s="1">
        <f t="shared" si="77"/>
        <v>0</v>
      </c>
      <c r="FD50" s="21">
        <f t="shared" si="78"/>
        <v>2</v>
      </c>
      <c r="FE50" s="69">
        <f>SUM(Mai!B50)</f>
        <v>0</v>
      </c>
      <c r="FF50" s="1">
        <f>SUM(Mai!O50)</f>
        <v>0</v>
      </c>
      <c r="FG50" s="1">
        <f t="shared" si="79"/>
        <v>0</v>
      </c>
      <c r="FH50" s="1">
        <f t="shared" si="80"/>
        <v>2</v>
      </c>
      <c r="FI50" s="1">
        <f>SUM(Mai!AC50)</f>
        <v>0</v>
      </c>
      <c r="FJ50" s="1">
        <f>SUM(Mai!AP50)</f>
        <v>0</v>
      </c>
      <c r="FK50" s="1">
        <f t="shared" si="81"/>
        <v>0</v>
      </c>
      <c r="FL50" s="1">
        <f t="shared" si="82"/>
        <v>2</v>
      </c>
      <c r="FM50" s="1">
        <f>SUM(Mai!BE50)</f>
        <v>0</v>
      </c>
      <c r="FN50" s="1">
        <f>SUM(Mai!BR50)</f>
        <v>0</v>
      </c>
      <c r="FO50" s="1">
        <f t="shared" si="83"/>
        <v>0</v>
      </c>
      <c r="FP50" s="1">
        <f t="shared" si="84"/>
        <v>2</v>
      </c>
      <c r="FQ50" s="1">
        <f>SUM(Mai!CG50)</f>
        <v>0</v>
      </c>
      <c r="FR50" s="1">
        <f>SUM(Mai!CT50)</f>
        <v>0</v>
      </c>
      <c r="FS50" s="1">
        <f t="shared" si="85"/>
        <v>0</v>
      </c>
      <c r="FT50" s="1">
        <f t="shared" si="86"/>
        <v>2</v>
      </c>
      <c r="FU50" s="1">
        <f>SUM(Mai!DI50)</f>
        <v>0</v>
      </c>
      <c r="FV50" s="1">
        <f>SUM(Mai!DV50)</f>
        <v>0</v>
      </c>
      <c r="FW50" s="1">
        <f t="shared" si="87"/>
        <v>0</v>
      </c>
      <c r="FX50" s="69">
        <f t="shared" si="88"/>
        <v>2</v>
      </c>
      <c r="FY50" s="21">
        <f>SUM(Juin!B50)</f>
        <v>0</v>
      </c>
      <c r="FZ50" s="1">
        <f>SUM(Juin!O50)</f>
        <v>0</v>
      </c>
      <c r="GA50" s="1">
        <f t="shared" si="89"/>
        <v>0</v>
      </c>
      <c r="GB50" s="1">
        <f t="shared" si="90"/>
        <v>2</v>
      </c>
      <c r="GC50" s="1">
        <f>SUM(Juin!AC50)</f>
        <v>0</v>
      </c>
      <c r="GD50" s="1">
        <f>SUM(Juin!AP50)</f>
        <v>0</v>
      </c>
      <c r="GE50" s="1">
        <f t="shared" si="91"/>
        <v>0</v>
      </c>
      <c r="GF50" s="1">
        <f t="shared" si="92"/>
        <v>2</v>
      </c>
      <c r="GG50" s="1">
        <f>SUM(Juin!BE50)</f>
        <v>0</v>
      </c>
      <c r="GH50" s="1">
        <f>SUM(Juin!BR50)</f>
        <v>0</v>
      </c>
      <c r="GI50" s="1">
        <f t="shared" si="93"/>
        <v>0</v>
      </c>
      <c r="GJ50" s="1">
        <f t="shared" si="94"/>
        <v>2</v>
      </c>
      <c r="GK50" s="1">
        <f>SUM(Juin!CG50)</f>
        <v>0</v>
      </c>
      <c r="GL50" s="1">
        <f>SUM(Juin!CT50)</f>
        <v>0</v>
      </c>
      <c r="GM50" s="1">
        <f t="shared" si="95"/>
        <v>0</v>
      </c>
      <c r="GN50" s="5">
        <f t="shared" si="96"/>
        <v>2</v>
      </c>
      <c r="GO50" s="1">
        <f>SUM(Juin!DI50)</f>
        <v>0</v>
      </c>
      <c r="GP50" s="1">
        <f>SUM(Juin!DV50)</f>
        <v>0</v>
      </c>
      <c r="GQ50" s="1">
        <f t="shared" si="97"/>
        <v>0</v>
      </c>
      <c r="GR50" s="21">
        <f t="shared" si="98"/>
        <v>2</v>
      </c>
      <c r="GS50" s="29" t="str">
        <f>REPT(Sept!A50,1)</f>
        <v>NADAL Aurélien</v>
      </c>
    </row>
    <row r="51" spans="1:201">
      <c r="A51" s="1" t="str">
        <f>REPT(Sept!A51,1)</f>
        <v>PAGES Jean</v>
      </c>
      <c r="B51" s="69">
        <f>SUM(Sept!B51)</f>
        <v>1</v>
      </c>
      <c r="C51" s="1">
        <f>SUM(Sept!O51)</f>
        <v>1</v>
      </c>
      <c r="D51" s="1">
        <f t="shared" si="1"/>
        <v>1</v>
      </c>
      <c r="E51" s="1">
        <f>SUM(Sept!AC51)</f>
        <v>1</v>
      </c>
      <c r="F51" s="1">
        <f>SUM(Sept!AP51)</f>
        <v>1</v>
      </c>
      <c r="G51" s="1">
        <f t="shared" si="2"/>
        <v>1</v>
      </c>
      <c r="H51" s="1">
        <f t="shared" si="3"/>
        <v>2</v>
      </c>
      <c r="I51" s="1">
        <f>SUM(Sept!BE51)</f>
        <v>1</v>
      </c>
      <c r="J51" s="1">
        <f>SUM(Sept!BR51)</f>
        <v>0</v>
      </c>
      <c r="K51" s="1">
        <f t="shared" si="4"/>
        <v>1</v>
      </c>
      <c r="L51" s="1">
        <f t="shared" si="5"/>
        <v>3</v>
      </c>
      <c r="M51" s="1">
        <f>SUM(Sept!CG51)</f>
        <v>0</v>
      </c>
      <c r="N51" s="1">
        <f>SUM(Sept!CT51)</f>
        <v>0</v>
      </c>
      <c r="O51" s="1">
        <f t="shared" si="6"/>
        <v>0</v>
      </c>
      <c r="P51" s="1">
        <f t="shared" si="7"/>
        <v>3</v>
      </c>
      <c r="Q51" s="1">
        <f>SUM(Sept!DI51)</f>
        <v>0</v>
      </c>
      <c r="R51" s="1">
        <f>SUM(Sept!DV51)</f>
        <v>0</v>
      </c>
      <c r="S51" s="1">
        <f t="shared" si="8"/>
        <v>0</v>
      </c>
      <c r="T51" s="69">
        <f t="shared" si="9"/>
        <v>3</v>
      </c>
      <c r="U51" s="21">
        <f>SUM(Oct!B51)</f>
        <v>1</v>
      </c>
      <c r="V51" s="1">
        <f>SUM(Oct!O51)</f>
        <v>1</v>
      </c>
      <c r="W51" s="1">
        <f t="shared" si="10"/>
        <v>1</v>
      </c>
      <c r="X51" s="1">
        <f t="shared" si="99"/>
        <v>4</v>
      </c>
      <c r="Y51" s="1">
        <f>SUM(Oct!AC51)</f>
        <v>0</v>
      </c>
      <c r="Z51" s="1">
        <f>SUM(Oct!AP51)</f>
        <v>1</v>
      </c>
      <c r="AA51" s="1">
        <f t="shared" si="11"/>
        <v>1</v>
      </c>
      <c r="AB51" s="1">
        <f t="shared" si="12"/>
        <v>5</v>
      </c>
      <c r="AC51" s="1">
        <f>SUM(Oct!BE51)</f>
        <v>0</v>
      </c>
      <c r="AD51" s="1">
        <f>SUM(Oct!BR51)</f>
        <v>1</v>
      </c>
      <c r="AE51" s="1">
        <f t="shared" si="13"/>
        <v>1</v>
      </c>
      <c r="AF51" s="1">
        <f t="shared" si="14"/>
        <v>6</v>
      </c>
      <c r="AG51" s="1">
        <f>SUM(Oct!CG51)</f>
        <v>1</v>
      </c>
      <c r="AH51" s="1">
        <f>SUM(Oct!CT51)</f>
        <v>1</v>
      </c>
      <c r="AI51" s="1">
        <f t="shared" si="15"/>
        <v>1</v>
      </c>
      <c r="AJ51" s="5">
        <f t="shared" si="16"/>
        <v>7</v>
      </c>
      <c r="AK51" s="5">
        <f>SUM(Oct!DI51)</f>
        <v>0</v>
      </c>
      <c r="AL51" s="5">
        <f>SUM(Oct!DV51)</f>
        <v>0</v>
      </c>
      <c r="AM51" s="1">
        <f t="shared" si="17"/>
        <v>0</v>
      </c>
      <c r="AN51" s="21">
        <f t="shared" si="18"/>
        <v>7</v>
      </c>
      <c r="AO51" s="69">
        <f>SUM(Nov!B51)</f>
        <v>1</v>
      </c>
      <c r="AP51" s="1">
        <f>SUM(Nov!O51)</f>
        <v>1</v>
      </c>
      <c r="AQ51" s="1">
        <f t="shared" si="19"/>
        <v>1</v>
      </c>
      <c r="AR51" s="1">
        <f t="shared" si="20"/>
        <v>8</v>
      </c>
      <c r="AS51" s="1">
        <f>SUM(Nov!AC51)</f>
        <v>1</v>
      </c>
      <c r="AT51" s="1">
        <f>SUM(Nov!AP51)</f>
        <v>1</v>
      </c>
      <c r="AU51" s="1">
        <f t="shared" si="21"/>
        <v>1</v>
      </c>
      <c r="AV51" s="1">
        <f t="shared" si="22"/>
        <v>9</v>
      </c>
      <c r="AW51" s="1">
        <f>SUM(Nov!BE51)</f>
        <v>1</v>
      </c>
      <c r="AX51" s="1">
        <f>SUM(Nov!BR51)</f>
        <v>1</v>
      </c>
      <c r="AY51" s="1">
        <f t="shared" si="23"/>
        <v>1</v>
      </c>
      <c r="AZ51" s="1">
        <f t="shared" si="24"/>
        <v>10</v>
      </c>
      <c r="BA51" s="1">
        <f>SUM(Nov!CG51)</f>
        <v>0</v>
      </c>
      <c r="BB51" s="1">
        <f>SUM(Nov!CT51)</f>
        <v>1</v>
      </c>
      <c r="BC51" s="1">
        <f t="shared" si="25"/>
        <v>1</v>
      </c>
      <c r="BD51" s="5">
        <f t="shared" si="26"/>
        <v>11</v>
      </c>
      <c r="BE51" s="5">
        <f>SUM(Nov!DI51)</f>
        <v>0</v>
      </c>
      <c r="BF51" s="5">
        <f>SUM(Nov!DV51)</f>
        <v>0</v>
      </c>
      <c r="BG51" s="1">
        <f t="shared" si="27"/>
        <v>0</v>
      </c>
      <c r="BH51" s="69">
        <f t="shared" si="28"/>
        <v>11</v>
      </c>
      <c r="BI51" s="21">
        <f>SUM(Dec!B51)</f>
        <v>1</v>
      </c>
      <c r="BJ51" s="1">
        <f>SUM(Dec!O51)</f>
        <v>1</v>
      </c>
      <c r="BK51" s="1">
        <f t="shared" si="29"/>
        <v>1</v>
      </c>
      <c r="BL51" s="1">
        <f t="shared" si="30"/>
        <v>12</v>
      </c>
      <c r="BM51" s="1">
        <f>SUM(Dec!AC51)</f>
        <v>0</v>
      </c>
      <c r="BN51" s="1">
        <f>SUM(Dec!AP51)</f>
        <v>1</v>
      </c>
      <c r="BO51" s="1">
        <f t="shared" si="31"/>
        <v>1</v>
      </c>
      <c r="BP51" s="1">
        <f t="shared" si="32"/>
        <v>13</v>
      </c>
      <c r="BQ51" s="1">
        <f>SUM(Dec!BE51)</f>
        <v>1</v>
      </c>
      <c r="BR51" s="1">
        <f>SUM(Dec!BR51)</f>
        <v>1</v>
      </c>
      <c r="BS51" s="1">
        <f t="shared" si="33"/>
        <v>1</v>
      </c>
      <c r="BT51" s="1">
        <f t="shared" si="34"/>
        <v>14</v>
      </c>
      <c r="BU51" s="1">
        <f>SUM(Dec!CG51)</f>
        <v>1</v>
      </c>
      <c r="BV51" s="1">
        <f>SUM(Dec!CT51)</f>
        <v>1</v>
      </c>
      <c r="BW51" s="1">
        <f t="shared" si="35"/>
        <v>1</v>
      </c>
      <c r="BX51" s="5">
        <f t="shared" si="36"/>
        <v>15</v>
      </c>
      <c r="BY51" s="1">
        <f>SUM(Dec!DI51)</f>
        <v>0</v>
      </c>
      <c r="BZ51" s="1">
        <f>SUM(Dec!DV51)</f>
        <v>0</v>
      </c>
      <c r="CA51" s="1">
        <f t="shared" si="37"/>
        <v>0</v>
      </c>
      <c r="CB51" s="21">
        <f t="shared" si="38"/>
        <v>15</v>
      </c>
      <c r="CC51" s="69">
        <f>SUM(Jan!B51)</f>
        <v>1</v>
      </c>
      <c r="CD51" s="1">
        <f>SUM(Jan!O51)</f>
        <v>1</v>
      </c>
      <c r="CE51" s="1">
        <f t="shared" si="39"/>
        <v>1</v>
      </c>
      <c r="CF51" s="1">
        <f t="shared" si="40"/>
        <v>16</v>
      </c>
      <c r="CG51" s="1">
        <f>SUM(Jan!AC51)</f>
        <v>1</v>
      </c>
      <c r="CH51" s="1">
        <f>SUM(Jan!AP51)</f>
        <v>1</v>
      </c>
      <c r="CI51" s="1">
        <f t="shared" si="41"/>
        <v>1</v>
      </c>
      <c r="CJ51" s="1">
        <f t="shared" si="42"/>
        <v>17</v>
      </c>
      <c r="CK51" s="1">
        <f>SUM(Jan!BE51)</f>
        <v>0</v>
      </c>
      <c r="CL51" s="1">
        <f>SUM(Jan!BR51)</f>
        <v>1</v>
      </c>
      <c r="CM51" s="1">
        <f t="shared" si="43"/>
        <v>1</v>
      </c>
      <c r="CN51" s="1">
        <f t="shared" si="44"/>
        <v>18</v>
      </c>
      <c r="CO51" s="1">
        <f>SUM(Jan!CG51)</f>
        <v>1</v>
      </c>
      <c r="CP51" s="1">
        <f>SUM(Jan!CT51)</f>
        <v>1</v>
      </c>
      <c r="CQ51" s="1">
        <f t="shared" si="45"/>
        <v>1</v>
      </c>
      <c r="CR51" s="5">
        <f t="shared" si="46"/>
        <v>19</v>
      </c>
      <c r="CS51" s="1">
        <f>SUM(Jan!DI51)</f>
        <v>0</v>
      </c>
      <c r="CT51" s="1">
        <f>SUM(Jan!DV51)</f>
        <v>0</v>
      </c>
      <c r="CU51" s="1">
        <f t="shared" si="47"/>
        <v>0</v>
      </c>
      <c r="CV51" s="69">
        <f t="shared" si="48"/>
        <v>19</v>
      </c>
      <c r="CW51" s="21">
        <f>SUM(Fev!B51)</f>
        <v>1</v>
      </c>
      <c r="CX51" s="1">
        <f>SUM(Fev!O51)</f>
        <v>0</v>
      </c>
      <c r="CY51" s="1">
        <f t="shared" si="49"/>
        <v>1</v>
      </c>
      <c r="CZ51" s="1">
        <f t="shared" si="50"/>
        <v>20</v>
      </c>
      <c r="DA51" s="1">
        <f>SUM(Fev!AC51)</f>
        <v>1</v>
      </c>
      <c r="DB51" s="1">
        <f>SUM(Fev!AP51)</f>
        <v>1</v>
      </c>
      <c r="DC51" s="1">
        <f t="shared" si="51"/>
        <v>1</v>
      </c>
      <c r="DD51" s="1">
        <f t="shared" si="52"/>
        <v>21</v>
      </c>
      <c r="DE51" s="1">
        <f>SUM(Fev!BE51)</f>
        <v>1</v>
      </c>
      <c r="DF51" s="1">
        <f>SUM(Fev!BR51)</f>
        <v>1</v>
      </c>
      <c r="DG51" s="1">
        <f t="shared" si="53"/>
        <v>1</v>
      </c>
      <c r="DH51" s="1">
        <f t="shared" si="54"/>
        <v>22</v>
      </c>
      <c r="DI51" s="1">
        <f>SUM(Fev!CG51)</f>
        <v>1</v>
      </c>
      <c r="DJ51" s="1">
        <f>SUM(Fev!CT51)</f>
        <v>1</v>
      </c>
      <c r="DK51" s="1">
        <f t="shared" si="55"/>
        <v>1</v>
      </c>
      <c r="DL51" s="1">
        <f t="shared" si="56"/>
        <v>23</v>
      </c>
      <c r="DM51" s="1">
        <f>SUM(Fev!DI51)</f>
        <v>0</v>
      </c>
      <c r="DN51" s="1">
        <f>SUM(Fev!DV51)</f>
        <v>0</v>
      </c>
      <c r="DO51" s="1">
        <f t="shared" si="57"/>
        <v>0</v>
      </c>
      <c r="DP51" s="21">
        <f t="shared" si="58"/>
        <v>23</v>
      </c>
      <c r="DQ51" s="69">
        <f>SUM(Mars!B51)</f>
        <v>1</v>
      </c>
      <c r="DR51" s="1">
        <f>SUM(Mars!O51)</f>
        <v>1</v>
      </c>
      <c r="DS51" s="1">
        <f t="shared" si="59"/>
        <v>1</v>
      </c>
      <c r="DT51" s="1">
        <f t="shared" si="60"/>
        <v>24</v>
      </c>
      <c r="DU51" s="1">
        <f>SUM(Mars!AC51)</f>
        <v>0</v>
      </c>
      <c r="DV51" s="1">
        <f>SUM(Mars!AP51)</f>
        <v>0</v>
      </c>
      <c r="DW51" s="1">
        <f t="shared" si="61"/>
        <v>0</v>
      </c>
      <c r="DX51" s="1">
        <f t="shared" si="62"/>
        <v>24</v>
      </c>
      <c r="DY51" s="1">
        <f>SUM(Mars!BE51)</f>
        <v>0</v>
      </c>
      <c r="DZ51" s="1">
        <f>SUM(Mars!BR51)</f>
        <v>1</v>
      </c>
      <c r="EA51" s="1">
        <f t="shared" si="63"/>
        <v>1</v>
      </c>
      <c r="EB51" s="1">
        <f t="shared" si="64"/>
        <v>25</v>
      </c>
      <c r="EC51" s="1">
        <f>SUM(Mars!CG51)</f>
        <v>1</v>
      </c>
      <c r="ED51" s="1">
        <f>SUM(Mars!CT51)</f>
        <v>0</v>
      </c>
      <c r="EE51" s="1">
        <f t="shared" si="65"/>
        <v>1</v>
      </c>
      <c r="EF51" s="1">
        <f t="shared" si="66"/>
        <v>26</v>
      </c>
      <c r="EG51" s="1">
        <f>SUM(Mars!DI51)</f>
        <v>0</v>
      </c>
      <c r="EH51" s="1">
        <f>SUM(Mars!DV51)</f>
        <v>0</v>
      </c>
      <c r="EI51" s="1">
        <f t="shared" si="67"/>
        <v>0</v>
      </c>
      <c r="EJ51" s="69">
        <f t="shared" si="68"/>
        <v>26</v>
      </c>
      <c r="EK51" s="21">
        <f>SUM(Avr!B51)</f>
        <v>1</v>
      </c>
      <c r="EL51" s="1">
        <f>SUM(Avr!O51)</f>
        <v>1</v>
      </c>
      <c r="EM51" s="1">
        <f t="shared" si="69"/>
        <v>1</v>
      </c>
      <c r="EN51" s="1">
        <f t="shared" si="70"/>
        <v>27</v>
      </c>
      <c r="EO51" s="1">
        <f>SUM(Avr!AC51)</f>
        <v>0</v>
      </c>
      <c r="EP51" s="1">
        <f>SUM(Avr!AP51)</f>
        <v>1</v>
      </c>
      <c r="EQ51" s="1">
        <f t="shared" si="71"/>
        <v>1</v>
      </c>
      <c r="ER51" s="1">
        <f t="shared" si="72"/>
        <v>28</v>
      </c>
      <c r="ES51" s="1">
        <f>SUM(Avr!BE51)</f>
        <v>1</v>
      </c>
      <c r="ET51" s="1">
        <f>SUM(Avr!BR51)</f>
        <v>1</v>
      </c>
      <c r="EU51" s="1">
        <f t="shared" si="73"/>
        <v>1</v>
      </c>
      <c r="EV51" s="1">
        <f t="shared" si="74"/>
        <v>29</v>
      </c>
      <c r="EW51" s="1">
        <f>SUM(Avr!CG51)</f>
        <v>1</v>
      </c>
      <c r="EX51" s="1">
        <f>SUM(Avr!CT51)</f>
        <v>1</v>
      </c>
      <c r="EY51" s="1">
        <f t="shared" si="75"/>
        <v>1</v>
      </c>
      <c r="EZ51" s="5">
        <f t="shared" si="76"/>
        <v>30</v>
      </c>
      <c r="FA51" s="5">
        <f>SUM(Avr!DI51)</f>
        <v>0</v>
      </c>
      <c r="FB51" s="1">
        <f>SUM(Avr!DV51)</f>
        <v>0</v>
      </c>
      <c r="FC51" s="1">
        <f t="shared" si="77"/>
        <v>0</v>
      </c>
      <c r="FD51" s="21">
        <f t="shared" si="78"/>
        <v>30</v>
      </c>
      <c r="FE51" s="69">
        <f>SUM(Mai!B51)</f>
        <v>1</v>
      </c>
      <c r="FF51" s="1">
        <f>SUM(Mai!O51)</f>
        <v>1</v>
      </c>
      <c r="FG51" s="1">
        <f t="shared" si="79"/>
        <v>1</v>
      </c>
      <c r="FH51" s="1">
        <f t="shared" si="80"/>
        <v>31</v>
      </c>
      <c r="FI51" s="1">
        <f>SUM(Mai!AC51)</f>
        <v>1</v>
      </c>
      <c r="FJ51" s="1">
        <f>SUM(Mai!AP51)</f>
        <v>1</v>
      </c>
      <c r="FK51" s="1">
        <f t="shared" si="81"/>
        <v>1</v>
      </c>
      <c r="FL51" s="1">
        <f t="shared" si="82"/>
        <v>32</v>
      </c>
      <c r="FM51" s="1">
        <f>SUM(Mai!BE51)</f>
        <v>1</v>
      </c>
      <c r="FN51" s="1">
        <f>SUM(Mai!BR51)</f>
        <v>1</v>
      </c>
      <c r="FO51" s="1">
        <f t="shared" si="83"/>
        <v>1</v>
      </c>
      <c r="FP51" s="1">
        <f t="shared" si="84"/>
        <v>33</v>
      </c>
      <c r="FQ51" s="1">
        <f>SUM(Mai!CG51)</f>
        <v>1</v>
      </c>
      <c r="FR51" s="1">
        <f>SUM(Mai!CT51)</f>
        <v>1</v>
      </c>
      <c r="FS51" s="1">
        <f t="shared" si="85"/>
        <v>1</v>
      </c>
      <c r="FT51" s="1">
        <f t="shared" si="86"/>
        <v>34</v>
      </c>
      <c r="FU51" s="1">
        <f>SUM(Mai!DI51)</f>
        <v>0</v>
      </c>
      <c r="FV51" s="1">
        <f>SUM(Mai!DV51)</f>
        <v>0</v>
      </c>
      <c r="FW51" s="1">
        <f t="shared" si="87"/>
        <v>0</v>
      </c>
      <c r="FX51" s="69">
        <f t="shared" si="88"/>
        <v>34</v>
      </c>
      <c r="FY51" s="21">
        <f>SUM(Juin!B51)</f>
        <v>0</v>
      </c>
      <c r="FZ51" s="1">
        <f>SUM(Juin!O51)</f>
        <v>1</v>
      </c>
      <c r="GA51" s="1">
        <f t="shared" si="89"/>
        <v>1</v>
      </c>
      <c r="GB51" s="1">
        <f t="shared" si="90"/>
        <v>35</v>
      </c>
      <c r="GC51" s="1">
        <f>SUM(Juin!AC51)</f>
        <v>1</v>
      </c>
      <c r="GD51" s="1">
        <f>SUM(Juin!AP51)</f>
        <v>1</v>
      </c>
      <c r="GE51" s="1">
        <f t="shared" si="91"/>
        <v>1</v>
      </c>
      <c r="GF51" s="1">
        <f t="shared" si="92"/>
        <v>36</v>
      </c>
      <c r="GG51" s="1">
        <f>SUM(Juin!BE51)</f>
        <v>1</v>
      </c>
      <c r="GH51" s="1">
        <f>SUM(Juin!BR51)</f>
        <v>1</v>
      </c>
      <c r="GI51" s="1">
        <f t="shared" si="93"/>
        <v>1</v>
      </c>
      <c r="GJ51" s="1">
        <f t="shared" si="94"/>
        <v>37</v>
      </c>
      <c r="GK51" s="1">
        <f>SUM(Juin!CG51)</f>
        <v>0</v>
      </c>
      <c r="GL51" s="1">
        <f>SUM(Juin!CT51)</f>
        <v>1</v>
      </c>
      <c r="GM51" s="1">
        <f t="shared" si="95"/>
        <v>1</v>
      </c>
      <c r="GN51" s="5">
        <f t="shared" si="96"/>
        <v>38</v>
      </c>
      <c r="GO51" s="1">
        <f>SUM(Juin!DI51)</f>
        <v>0</v>
      </c>
      <c r="GP51" s="1">
        <f>SUM(Juin!DV51)</f>
        <v>0</v>
      </c>
      <c r="GQ51" s="1">
        <f t="shared" si="97"/>
        <v>0</v>
      </c>
      <c r="GR51" s="21">
        <f t="shared" si="98"/>
        <v>38</v>
      </c>
      <c r="GS51" s="29" t="str">
        <f>REPT(Sept!A51,1)</f>
        <v>PAGES Jean</v>
      </c>
    </row>
    <row r="52" spans="1:201">
      <c r="A52" s="1" t="str">
        <f>REPT(Sept!A52,1)</f>
        <v>PIESSE Anthony</v>
      </c>
      <c r="B52" s="69">
        <f>SUM(Sept!B52)</f>
        <v>1</v>
      </c>
      <c r="C52" s="1">
        <f>SUM(Sept!O52)</f>
        <v>1</v>
      </c>
      <c r="D52" s="1">
        <f t="shared" si="1"/>
        <v>1</v>
      </c>
      <c r="E52" s="1">
        <f>SUM(Sept!AC52)</f>
        <v>1</v>
      </c>
      <c r="F52" s="1">
        <f>SUM(Sept!AP52)</f>
        <v>1</v>
      </c>
      <c r="G52" s="1">
        <f t="shared" si="2"/>
        <v>1</v>
      </c>
      <c r="H52" s="1">
        <f t="shared" si="3"/>
        <v>2</v>
      </c>
      <c r="I52" s="1">
        <f>SUM(Sept!BE52)</f>
        <v>1</v>
      </c>
      <c r="J52" s="1">
        <f>SUM(Sept!BR52)</f>
        <v>1</v>
      </c>
      <c r="K52" s="1">
        <f t="shared" si="4"/>
        <v>1</v>
      </c>
      <c r="L52" s="1">
        <f t="shared" si="5"/>
        <v>3</v>
      </c>
      <c r="M52" s="1">
        <f>SUM(Sept!CG52)</f>
        <v>1</v>
      </c>
      <c r="N52" s="1">
        <f>SUM(Sept!CT52)</f>
        <v>1</v>
      </c>
      <c r="O52" s="1">
        <f t="shared" si="6"/>
        <v>1</v>
      </c>
      <c r="P52" s="1">
        <f t="shared" si="7"/>
        <v>4</v>
      </c>
      <c r="Q52" s="1">
        <f>SUM(Sept!DI52)</f>
        <v>0</v>
      </c>
      <c r="R52" s="1">
        <f>SUM(Sept!DV52)</f>
        <v>0</v>
      </c>
      <c r="S52" s="1">
        <f t="shared" si="8"/>
        <v>0</v>
      </c>
      <c r="T52" s="69">
        <f t="shared" si="9"/>
        <v>4</v>
      </c>
      <c r="U52" s="21">
        <f>SUM(Oct!B52)</f>
        <v>1</v>
      </c>
      <c r="V52" s="1">
        <f>SUM(Oct!O52)</f>
        <v>0</v>
      </c>
      <c r="W52" s="1">
        <f t="shared" si="10"/>
        <v>1</v>
      </c>
      <c r="X52" s="1">
        <f t="shared" si="99"/>
        <v>5</v>
      </c>
      <c r="Y52" s="1">
        <f>SUM(Oct!AC52)</f>
        <v>1</v>
      </c>
      <c r="Z52" s="1">
        <f>SUM(Oct!AP52)</f>
        <v>1</v>
      </c>
      <c r="AA52" s="1">
        <f t="shared" si="11"/>
        <v>1</v>
      </c>
      <c r="AB52" s="1">
        <f t="shared" si="12"/>
        <v>6</v>
      </c>
      <c r="AC52" s="1">
        <f>SUM(Oct!BE52)</f>
        <v>1</v>
      </c>
      <c r="AD52" s="1">
        <f>SUM(Oct!BR52)</f>
        <v>0</v>
      </c>
      <c r="AE52" s="1">
        <f t="shared" si="13"/>
        <v>1</v>
      </c>
      <c r="AF52" s="1">
        <f t="shared" si="14"/>
        <v>7</v>
      </c>
      <c r="AG52" s="1">
        <f>SUM(Oct!CG52)</f>
        <v>0</v>
      </c>
      <c r="AH52" s="1">
        <f>SUM(Oct!CT52)</f>
        <v>1</v>
      </c>
      <c r="AI52" s="1">
        <f t="shared" si="15"/>
        <v>1</v>
      </c>
      <c r="AJ52" s="5">
        <f t="shared" si="16"/>
        <v>8</v>
      </c>
      <c r="AK52" s="5">
        <f>SUM(Oct!DI52)</f>
        <v>0</v>
      </c>
      <c r="AL52" s="5">
        <f>SUM(Oct!DV52)</f>
        <v>0</v>
      </c>
      <c r="AM52" s="1">
        <f t="shared" si="17"/>
        <v>0</v>
      </c>
      <c r="AN52" s="21">
        <f t="shared" si="18"/>
        <v>8</v>
      </c>
      <c r="AO52" s="69">
        <f>SUM(Nov!B52)</f>
        <v>1</v>
      </c>
      <c r="AP52" s="1">
        <f>SUM(Nov!O52)</f>
        <v>1</v>
      </c>
      <c r="AQ52" s="1">
        <f t="shared" si="19"/>
        <v>1</v>
      </c>
      <c r="AR52" s="1">
        <f t="shared" si="20"/>
        <v>9</v>
      </c>
      <c r="AS52" s="1">
        <f>SUM(Nov!AC52)</f>
        <v>1</v>
      </c>
      <c r="AT52" s="1">
        <f>SUM(Nov!AP52)</f>
        <v>1</v>
      </c>
      <c r="AU52" s="1">
        <f t="shared" si="21"/>
        <v>1</v>
      </c>
      <c r="AV52" s="1">
        <f t="shared" si="22"/>
        <v>10</v>
      </c>
      <c r="AW52" s="1">
        <f>SUM(Nov!BE52)</f>
        <v>1</v>
      </c>
      <c r="AX52" s="1">
        <f>SUM(Nov!BR52)</f>
        <v>0</v>
      </c>
      <c r="AY52" s="1">
        <f t="shared" si="23"/>
        <v>1</v>
      </c>
      <c r="AZ52" s="1">
        <f t="shared" si="24"/>
        <v>11</v>
      </c>
      <c r="BA52" s="1">
        <f>SUM(Nov!CG52)</f>
        <v>1</v>
      </c>
      <c r="BB52" s="1">
        <f>SUM(Nov!CT52)</f>
        <v>1</v>
      </c>
      <c r="BC52" s="1">
        <f t="shared" si="25"/>
        <v>1</v>
      </c>
      <c r="BD52" s="5">
        <f t="shared" si="26"/>
        <v>12</v>
      </c>
      <c r="BE52" s="5">
        <f>SUM(Nov!DI52)</f>
        <v>0</v>
      </c>
      <c r="BF52" s="5">
        <f>SUM(Nov!DV52)</f>
        <v>0</v>
      </c>
      <c r="BG52" s="1">
        <f t="shared" si="27"/>
        <v>0</v>
      </c>
      <c r="BH52" s="69">
        <f t="shared" si="28"/>
        <v>12</v>
      </c>
      <c r="BI52" s="21">
        <f>SUM(Dec!B52)</f>
        <v>1</v>
      </c>
      <c r="BJ52" s="1">
        <f>SUM(Dec!O52)</f>
        <v>0</v>
      </c>
      <c r="BK52" s="1">
        <f t="shared" si="29"/>
        <v>1</v>
      </c>
      <c r="BL52" s="1">
        <f t="shared" si="30"/>
        <v>13</v>
      </c>
      <c r="BM52" s="1">
        <f>SUM(Dec!AC52)</f>
        <v>1</v>
      </c>
      <c r="BN52" s="1">
        <f>SUM(Dec!AP52)</f>
        <v>1</v>
      </c>
      <c r="BO52" s="1">
        <f t="shared" si="31"/>
        <v>1</v>
      </c>
      <c r="BP52" s="1">
        <f t="shared" si="32"/>
        <v>14</v>
      </c>
      <c r="BQ52" s="1">
        <f>SUM(Dec!BE52)</f>
        <v>1</v>
      </c>
      <c r="BR52" s="1">
        <f>SUM(Dec!BR52)</f>
        <v>0</v>
      </c>
      <c r="BS52" s="1">
        <f t="shared" si="33"/>
        <v>1</v>
      </c>
      <c r="BT52" s="1">
        <f t="shared" si="34"/>
        <v>15</v>
      </c>
      <c r="BU52" s="1">
        <f>SUM(Dec!CG52)</f>
        <v>1</v>
      </c>
      <c r="BV52" s="1">
        <f>SUM(Dec!CT52)</f>
        <v>1</v>
      </c>
      <c r="BW52" s="1">
        <f t="shared" si="35"/>
        <v>1</v>
      </c>
      <c r="BX52" s="5">
        <f t="shared" si="36"/>
        <v>16</v>
      </c>
      <c r="BY52" s="1">
        <f>SUM(Dec!DI52)</f>
        <v>0</v>
      </c>
      <c r="BZ52" s="1">
        <f>SUM(Dec!DV52)</f>
        <v>0</v>
      </c>
      <c r="CA52" s="1">
        <f t="shared" si="37"/>
        <v>0</v>
      </c>
      <c r="CB52" s="21">
        <f t="shared" si="38"/>
        <v>16</v>
      </c>
      <c r="CC52" s="69">
        <f>SUM(Jan!B52)</f>
        <v>1</v>
      </c>
      <c r="CD52" s="1">
        <f>SUM(Jan!O52)</f>
        <v>1</v>
      </c>
      <c r="CE52" s="1">
        <f t="shared" si="39"/>
        <v>1</v>
      </c>
      <c r="CF52" s="1">
        <f t="shared" si="40"/>
        <v>17</v>
      </c>
      <c r="CG52" s="1">
        <f>SUM(Jan!AC52)</f>
        <v>1</v>
      </c>
      <c r="CH52" s="1">
        <f>SUM(Jan!AP52)</f>
        <v>1</v>
      </c>
      <c r="CI52" s="1">
        <f t="shared" si="41"/>
        <v>1</v>
      </c>
      <c r="CJ52" s="1">
        <f t="shared" si="42"/>
        <v>18</v>
      </c>
      <c r="CK52" s="1">
        <f>SUM(Jan!BE52)</f>
        <v>1</v>
      </c>
      <c r="CL52" s="1">
        <f>SUM(Jan!BR52)</f>
        <v>0</v>
      </c>
      <c r="CM52" s="1">
        <f t="shared" si="43"/>
        <v>1</v>
      </c>
      <c r="CN52" s="1">
        <f t="shared" si="44"/>
        <v>19</v>
      </c>
      <c r="CO52" s="1">
        <f>SUM(Jan!CG52)</f>
        <v>1</v>
      </c>
      <c r="CP52" s="1">
        <f>SUM(Jan!CT52)</f>
        <v>1</v>
      </c>
      <c r="CQ52" s="1">
        <f t="shared" si="45"/>
        <v>1</v>
      </c>
      <c r="CR52" s="5">
        <f t="shared" si="46"/>
        <v>20</v>
      </c>
      <c r="CS52" s="1">
        <f>SUM(Jan!DI52)</f>
        <v>0</v>
      </c>
      <c r="CT52" s="1">
        <f>SUM(Jan!DV52)</f>
        <v>0</v>
      </c>
      <c r="CU52" s="1">
        <f t="shared" si="47"/>
        <v>0</v>
      </c>
      <c r="CV52" s="69">
        <f t="shared" si="48"/>
        <v>20</v>
      </c>
      <c r="CW52" s="21">
        <f>SUM(Fev!B52)</f>
        <v>1</v>
      </c>
      <c r="CX52" s="1">
        <f>SUM(Fev!O52)</f>
        <v>1</v>
      </c>
      <c r="CY52" s="1">
        <f t="shared" si="49"/>
        <v>1</v>
      </c>
      <c r="CZ52" s="1">
        <f t="shared" si="50"/>
        <v>21</v>
      </c>
      <c r="DA52" s="1">
        <f>SUM(Fev!AC52)</f>
        <v>1</v>
      </c>
      <c r="DB52" s="1">
        <f>SUM(Fev!AP52)</f>
        <v>0</v>
      </c>
      <c r="DC52" s="1">
        <f t="shared" si="51"/>
        <v>1</v>
      </c>
      <c r="DD52" s="1">
        <f t="shared" si="52"/>
        <v>22</v>
      </c>
      <c r="DE52" s="1">
        <f>SUM(Fev!BE52)</f>
        <v>1</v>
      </c>
      <c r="DF52" s="1">
        <f>SUM(Fev!BR52)</f>
        <v>1</v>
      </c>
      <c r="DG52" s="1">
        <f t="shared" si="53"/>
        <v>1</v>
      </c>
      <c r="DH52" s="1">
        <f t="shared" si="54"/>
        <v>23</v>
      </c>
      <c r="DI52" s="1">
        <f>SUM(Fev!CG52)</f>
        <v>1</v>
      </c>
      <c r="DJ52" s="1">
        <f>SUM(Fev!CT52)</f>
        <v>1</v>
      </c>
      <c r="DK52" s="1">
        <f t="shared" si="55"/>
        <v>1</v>
      </c>
      <c r="DL52" s="1">
        <f t="shared" si="56"/>
        <v>24</v>
      </c>
      <c r="DM52" s="1">
        <f>SUM(Fev!DI52)</f>
        <v>0</v>
      </c>
      <c r="DN52" s="1">
        <f>SUM(Fev!DV52)</f>
        <v>0</v>
      </c>
      <c r="DO52" s="1">
        <f t="shared" si="57"/>
        <v>0</v>
      </c>
      <c r="DP52" s="21">
        <f t="shared" si="58"/>
        <v>24</v>
      </c>
      <c r="DQ52" s="69">
        <f>SUM(Mars!B52)</f>
        <v>0</v>
      </c>
      <c r="DR52" s="1">
        <f>SUM(Mars!O52)</f>
        <v>1</v>
      </c>
      <c r="DS52" s="1">
        <f t="shared" si="59"/>
        <v>1</v>
      </c>
      <c r="DT52" s="1">
        <f t="shared" si="60"/>
        <v>25</v>
      </c>
      <c r="DU52" s="1">
        <f>SUM(Mars!AC52)</f>
        <v>1</v>
      </c>
      <c r="DV52" s="1">
        <f>SUM(Mars!AP52)</f>
        <v>1</v>
      </c>
      <c r="DW52" s="1">
        <f t="shared" si="61"/>
        <v>1</v>
      </c>
      <c r="DX52" s="1">
        <f t="shared" si="62"/>
        <v>26</v>
      </c>
      <c r="DY52" s="1">
        <f>SUM(Mars!BE52)</f>
        <v>1</v>
      </c>
      <c r="DZ52" s="1">
        <f>SUM(Mars!BR52)</f>
        <v>1</v>
      </c>
      <c r="EA52" s="1">
        <f t="shared" si="63"/>
        <v>1</v>
      </c>
      <c r="EB52" s="1">
        <f t="shared" si="64"/>
        <v>27</v>
      </c>
      <c r="EC52" s="1">
        <f>SUM(Mars!CG52)</f>
        <v>1</v>
      </c>
      <c r="ED52" s="1">
        <f>SUM(Mars!CT52)</f>
        <v>1</v>
      </c>
      <c r="EE52" s="1">
        <f t="shared" si="65"/>
        <v>1</v>
      </c>
      <c r="EF52" s="1">
        <f t="shared" si="66"/>
        <v>28</v>
      </c>
      <c r="EG52" s="1">
        <f>SUM(Mars!DI52)</f>
        <v>0</v>
      </c>
      <c r="EH52" s="1">
        <f>SUM(Mars!DV52)</f>
        <v>0</v>
      </c>
      <c r="EI52" s="1">
        <f t="shared" si="67"/>
        <v>0</v>
      </c>
      <c r="EJ52" s="69">
        <f t="shared" si="68"/>
        <v>28</v>
      </c>
      <c r="EK52" s="21">
        <f>SUM(Avr!B52)</f>
        <v>1</v>
      </c>
      <c r="EL52" s="1">
        <f>SUM(Avr!O52)</f>
        <v>0</v>
      </c>
      <c r="EM52" s="1">
        <f t="shared" si="69"/>
        <v>1</v>
      </c>
      <c r="EN52" s="1">
        <f t="shared" si="70"/>
        <v>29</v>
      </c>
      <c r="EO52" s="1">
        <f>SUM(Avr!AC52)</f>
        <v>1</v>
      </c>
      <c r="EP52" s="1">
        <f>SUM(Avr!AP52)</f>
        <v>1</v>
      </c>
      <c r="EQ52" s="1">
        <f t="shared" si="71"/>
        <v>1</v>
      </c>
      <c r="ER52" s="1">
        <f t="shared" si="72"/>
        <v>30</v>
      </c>
      <c r="ES52" s="1">
        <f>SUM(Avr!BE52)</f>
        <v>1</v>
      </c>
      <c r="ET52" s="1">
        <f>SUM(Avr!BR52)</f>
        <v>1</v>
      </c>
      <c r="EU52" s="1">
        <f t="shared" si="73"/>
        <v>1</v>
      </c>
      <c r="EV52" s="1">
        <f t="shared" si="74"/>
        <v>31</v>
      </c>
      <c r="EW52" s="1">
        <f>SUM(Avr!CG52)</f>
        <v>1</v>
      </c>
      <c r="EX52" s="1">
        <f>SUM(Avr!CT52)</f>
        <v>1</v>
      </c>
      <c r="EY52" s="1">
        <f t="shared" si="75"/>
        <v>1</v>
      </c>
      <c r="EZ52" s="5">
        <f t="shared" si="76"/>
        <v>32</v>
      </c>
      <c r="FA52" s="5">
        <f>SUM(Avr!DI52)</f>
        <v>0</v>
      </c>
      <c r="FB52" s="1">
        <f>SUM(Avr!DV52)</f>
        <v>0</v>
      </c>
      <c r="FC52" s="1">
        <f t="shared" si="77"/>
        <v>0</v>
      </c>
      <c r="FD52" s="21">
        <f t="shared" si="78"/>
        <v>32</v>
      </c>
      <c r="FE52" s="69">
        <f>SUM(Mai!B52)</f>
        <v>0</v>
      </c>
      <c r="FF52" s="1">
        <f>SUM(Mai!O52)</f>
        <v>1</v>
      </c>
      <c r="FG52" s="1">
        <f t="shared" si="79"/>
        <v>1</v>
      </c>
      <c r="FH52" s="1">
        <f t="shared" si="80"/>
        <v>33</v>
      </c>
      <c r="FI52" s="1">
        <f>SUM(Mai!AC52)</f>
        <v>1</v>
      </c>
      <c r="FJ52" s="1">
        <f>SUM(Mai!AP52)</f>
        <v>1</v>
      </c>
      <c r="FK52" s="1">
        <f t="shared" si="81"/>
        <v>1</v>
      </c>
      <c r="FL52" s="1">
        <f t="shared" si="82"/>
        <v>34</v>
      </c>
      <c r="FM52" s="1">
        <f>SUM(Mai!BE52)</f>
        <v>1</v>
      </c>
      <c r="FN52" s="1">
        <f>SUM(Mai!BR52)</f>
        <v>1</v>
      </c>
      <c r="FO52" s="1">
        <f t="shared" si="83"/>
        <v>1</v>
      </c>
      <c r="FP52" s="1">
        <f t="shared" si="84"/>
        <v>35</v>
      </c>
      <c r="FQ52" s="1">
        <f>SUM(Mai!CG52)</f>
        <v>1</v>
      </c>
      <c r="FR52" s="1">
        <f>SUM(Mai!CT52)</f>
        <v>1</v>
      </c>
      <c r="FS52" s="1">
        <f t="shared" si="85"/>
        <v>1</v>
      </c>
      <c r="FT52" s="1">
        <f t="shared" si="86"/>
        <v>36</v>
      </c>
      <c r="FU52" s="1">
        <f>SUM(Mai!DI52)</f>
        <v>0</v>
      </c>
      <c r="FV52" s="1">
        <f>SUM(Mai!DV52)</f>
        <v>0</v>
      </c>
      <c r="FW52" s="1">
        <f t="shared" si="87"/>
        <v>0</v>
      </c>
      <c r="FX52" s="69">
        <f t="shared" si="88"/>
        <v>36</v>
      </c>
      <c r="FY52" s="21">
        <f>SUM(Juin!B52)</f>
        <v>1</v>
      </c>
      <c r="FZ52" s="1">
        <f>SUM(Juin!O52)</f>
        <v>0</v>
      </c>
      <c r="GA52" s="1">
        <f t="shared" si="89"/>
        <v>1</v>
      </c>
      <c r="GB52" s="1">
        <f t="shared" si="90"/>
        <v>37</v>
      </c>
      <c r="GC52" s="1">
        <f>SUM(Juin!AC52)</f>
        <v>1</v>
      </c>
      <c r="GD52" s="1">
        <f>SUM(Juin!AP52)</f>
        <v>1</v>
      </c>
      <c r="GE52" s="1">
        <f t="shared" si="91"/>
        <v>1</v>
      </c>
      <c r="GF52" s="1">
        <f t="shared" si="92"/>
        <v>38</v>
      </c>
      <c r="GG52" s="1">
        <f>SUM(Juin!BE52)</f>
        <v>1</v>
      </c>
      <c r="GH52" s="1">
        <f>SUM(Juin!BR52)</f>
        <v>1</v>
      </c>
      <c r="GI52" s="1">
        <f t="shared" si="93"/>
        <v>1</v>
      </c>
      <c r="GJ52" s="1">
        <f t="shared" si="94"/>
        <v>39</v>
      </c>
      <c r="GK52" s="1">
        <f>SUM(Juin!CG52)</f>
        <v>1</v>
      </c>
      <c r="GL52" s="1">
        <f>SUM(Juin!CT52)</f>
        <v>1</v>
      </c>
      <c r="GM52" s="1">
        <f t="shared" si="95"/>
        <v>1</v>
      </c>
      <c r="GN52" s="5">
        <f t="shared" si="96"/>
        <v>40</v>
      </c>
      <c r="GO52" s="1">
        <f>SUM(Juin!DI52)</f>
        <v>0</v>
      </c>
      <c r="GP52" s="1">
        <f>SUM(Juin!DV52)</f>
        <v>0</v>
      </c>
      <c r="GQ52" s="1">
        <f t="shared" si="97"/>
        <v>0</v>
      </c>
      <c r="GR52" s="21">
        <f t="shared" si="98"/>
        <v>40</v>
      </c>
      <c r="GS52" s="29" t="str">
        <f>REPT(Sept!A52,1)</f>
        <v>PIESSE Anthony</v>
      </c>
    </row>
    <row r="53" spans="1:201">
      <c r="A53" s="1" t="str">
        <f>REPT(Sept!A53,1)</f>
        <v>PLACIDOUX Pascale</v>
      </c>
      <c r="B53" s="69">
        <f>SUM(Sept!B53)</f>
        <v>0</v>
      </c>
      <c r="C53" s="1">
        <f>SUM(Sept!O53)</f>
        <v>1</v>
      </c>
      <c r="D53" s="1">
        <f t="shared" si="1"/>
        <v>1</v>
      </c>
      <c r="E53" s="1">
        <f>SUM(Sept!AC53)</f>
        <v>1</v>
      </c>
      <c r="F53" s="1">
        <f>SUM(Sept!AP53)</f>
        <v>1</v>
      </c>
      <c r="G53" s="1">
        <f t="shared" si="2"/>
        <v>1</v>
      </c>
      <c r="H53" s="1">
        <f t="shared" si="3"/>
        <v>2</v>
      </c>
      <c r="I53" s="1">
        <f>SUM(Sept!BE53)</f>
        <v>1</v>
      </c>
      <c r="J53" s="1">
        <f>SUM(Sept!BR53)</f>
        <v>1</v>
      </c>
      <c r="K53" s="1">
        <f t="shared" si="4"/>
        <v>1</v>
      </c>
      <c r="L53" s="1">
        <f t="shared" si="5"/>
        <v>3</v>
      </c>
      <c r="M53" s="1">
        <f>SUM(Sept!CG53)</f>
        <v>1</v>
      </c>
      <c r="N53" s="1">
        <f>SUM(Sept!CT53)</f>
        <v>1</v>
      </c>
      <c r="O53" s="1">
        <f t="shared" si="6"/>
        <v>1</v>
      </c>
      <c r="P53" s="1">
        <f t="shared" si="7"/>
        <v>4</v>
      </c>
      <c r="Q53" s="1">
        <f>SUM(Sept!DI53)</f>
        <v>0</v>
      </c>
      <c r="R53" s="1">
        <f>SUM(Sept!DV53)</f>
        <v>0</v>
      </c>
      <c r="S53" s="1">
        <f t="shared" si="8"/>
        <v>0</v>
      </c>
      <c r="T53" s="69">
        <f t="shared" si="9"/>
        <v>4</v>
      </c>
      <c r="U53" s="21">
        <f>SUM(Oct!B53)</f>
        <v>1</v>
      </c>
      <c r="V53" s="1">
        <f>SUM(Oct!O53)</f>
        <v>1</v>
      </c>
      <c r="W53" s="1">
        <f t="shared" si="10"/>
        <v>1</v>
      </c>
      <c r="X53" s="1">
        <f t="shared" si="99"/>
        <v>5</v>
      </c>
      <c r="Y53" s="1">
        <f>SUM(Oct!AC53)</f>
        <v>1</v>
      </c>
      <c r="Z53" s="1">
        <f>SUM(Oct!AP53)</f>
        <v>1</v>
      </c>
      <c r="AA53" s="1">
        <f t="shared" si="11"/>
        <v>1</v>
      </c>
      <c r="AB53" s="1">
        <f t="shared" si="12"/>
        <v>6</v>
      </c>
      <c r="AC53" s="1">
        <f>SUM(Oct!BE53)</f>
        <v>1</v>
      </c>
      <c r="AD53" s="1">
        <f>SUM(Oct!BR53)</f>
        <v>1</v>
      </c>
      <c r="AE53" s="1">
        <f t="shared" si="13"/>
        <v>1</v>
      </c>
      <c r="AF53" s="1">
        <f t="shared" si="14"/>
        <v>7</v>
      </c>
      <c r="AG53" s="1">
        <f>SUM(Oct!CG53)</f>
        <v>1</v>
      </c>
      <c r="AH53" s="1">
        <f>SUM(Oct!CT53)</f>
        <v>0</v>
      </c>
      <c r="AI53" s="1">
        <f t="shared" si="15"/>
        <v>1</v>
      </c>
      <c r="AJ53" s="5">
        <f t="shared" si="16"/>
        <v>8</v>
      </c>
      <c r="AK53" s="5">
        <f>SUM(Oct!DI53)</f>
        <v>0</v>
      </c>
      <c r="AL53" s="5">
        <f>SUM(Oct!DV53)</f>
        <v>0</v>
      </c>
      <c r="AM53" s="1">
        <f t="shared" si="17"/>
        <v>0</v>
      </c>
      <c r="AN53" s="21">
        <f t="shared" si="18"/>
        <v>8</v>
      </c>
      <c r="AO53" s="69">
        <f>SUM(Nov!B53)</f>
        <v>1</v>
      </c>
      <c r="AP53" s="1">
        <f>SUM(Nov!O53)</f>
        <v>1</v>
      </c>
      <c r="AQ53" s="1">
        <f t="shared" si="19"/>
        <v>1</v>
      </c>
      <c r="AR53" s="1">
        <f t="shared" si="20"/>
        <v>9</v>
      </c>
      <c r="AS53" s="1">
        <f>SUM(Nov!AC53)</f>
        <v>1</v>
      </c>
      <c r="AT53" s="1">
        <f>SUM(Nov!AP53)</f>
        <v>1</v>
      </c>
      <c r="AU53" s="1">
        <f t="shared" si="21"/>
        <v>1</v>
      </c>
      <c r="AV53" s="1">
        <f t="shared" si="22"/>
        <v>10</v>
      </c>
      <c r="AW53" s="1">
        <f>SUM(Nov!BE53)</f>
        <v>1</v>
      </c>
      <c r="AX53" s="1">
        <f>SUM(Nov!BR53)</f>
        <v>1</v>
      </c>
      <c r="AY53" s="1">
        <f t="shared" si="23"/>
        <v>1</v>
      </c>
      <c r="AZ53" s="1">
        <f t="shared" si="24"/>
        <v>11</v>
      </c>
      <c r="BA53" s="1">
        <f>SUM(Nov!CG53)</f>
        <v>1</v>
      </c>
      <c r="BB53" s="1">
        <f>SUM(Nov!CT53)</f>
        <v>1</v>
      </c>
      <c r="BC53" s="1">
        <f t="shared" si="25"/>
        <v>1</v>
      </c>
      <c r="BD53" s="5">
        <f t="shared" si="26"/>
        <v>12</v>
      </c>
      <c r="BE53" s="5">
        <f>SUM(Nov!DI53)</f>
        <v>0</v>
      </c>
      <c r="BF53" s="5">
        <f>SUM(Nov!DV53)</f>
        <v>0</v>
      </c>
      <c r="BG53" s="1">
        <f t="shared" si="27"/>
        <v>0</v>
      </c>
      <c r="BH53" s="69">
        <f t="shared" si="28"/>
        <v>12</v>
      </c>
      <c r="BI53" s="21">
        <f>SUM(Dec!B53)</f>
        <v>1</v>
      </c>
      <c r="BJ53" s="1">
        <f>SUM(Dec!O53)</f>
        <v>1</v>
      </c>
      <c r="BK53" s="1">
        <f t="shared" si="29"/>
        <v>1</v>
      </c>
      <c r="BL53" s="1">
        <f t="shared" si="30"/>
        <v>13</v>
      </c>
      <c r="BM53" s="1">
        <f>SUM(Dec!AC53)</f>
        <v>1</v>
      </c>
      <c r="BN53" s="1">
        <f>SUM(Dec!AP53)</f>
        <v>0</v>
      </c>
      <c r="BO53" s="1">
        <f t="shared" si="31"/>
        <v>1</v>
      </c>
      <c r="BP53" s="1">
        <f t="shared" si="32"/>
        <v>14</v>
      </c>
      <c r="BQ53" s="1">
        <f>SUM(Dec!BE53)</f>
        <v>1</v>
      </c>
      <c r="BR53" s="1">
        <f>SUM(Dec!BR53)</f>
        <v>0</v>
      </c>
      <c r="BS53" s="1">
        <f t="shared" si="33"/>
        <v>1</v>
      </c>
      <c r="BT53" s="1">
        <f t="shared" si="34"/>
        <v>15</v>
      </c>
      <c r="BU53" s="1">
        <f>SUM(Dec!CG53)</f>
        <v>1</v>
      </c>
      <c r="BV53" s="1">
        <f>SUM(Dec!CT53)</f>
        <v>1</v>
      </c>
      <c r="BW53" s="1">
        <f t="shared" si="35"/>
        <v>1</v>
      </c>
      <c r="BX53" s="5">
        <f t="shared" si="36"/>
        <v>16</v>
      </c>
      <c r="BY53" s="1">
        <f>SUM(Dec!DI53)</f>
        <v>0</v>
      </c>
      <c r="BZ53" s="1">
        <f>SUM(Dec!DV53)</f>
        <v>0</v>
      </c>
      <c r="CA53" s="1">
        <f t="shared" si="37"/>
        <v>0</v>
      </c>
      <c r="CB53" s="21">
        <f t="shared" si="38"/>
        <v>16</v>
      </c>
      <c r="CC53" s="69">
        <f>SUM(Jan!B53)</f>
        <v>0</v>
      </c>
      <c r="CD53" s="1">
        <f>SUM(Jan!O53)</f>
        <v>0</v>
      </c>
      <c r="CE53" s="1">
        <f t="shared" si="39"/>
        <v>0</v>
      </c>
      <c r="CF53" s="1">
        <f t="shared" si="40"/>
        <v>16</v>
      </c>
      <c r="CG53" s="1">
        <f>SUM(Jan!AC53)</f>
        <v>0</v>
      </c>
      <c r="CH53" s="1">
        <f>SUM(Jan!AP53)</f>
        <v>1</v>
      </c>
      <c r="CI53" s="1">
        <f t="shared" si="41"/>
        <v>1</v>
      </c>
      <c r="CJ53" s="1">
        <f t="shared" si="42"/>
        <v>17</v>
      </c>
      <c r="CK53" s="1">
        <f>SUM(Jan!BE53)</f>
        <v>0</v>
      </c>
      <c r="CL53" s="1">
        <f>SUM(Jan!BR53)</f>
        <v>1</v>
      </c>
      <c r="CM53" s="1">
        <f t="shared" si="43"/>
        <v>1</v>
      </c>
      <c r="CN53" s="1">
        <f t="shared" si="44"/>
        <v>18</v>
      </c>
      <c r="CO53" s="1">
        <f>SUM(Jan!CG53)</f>
        <v>0</v>
      </c>
      <c r="CP53" s="1">
        <f>SUM(Jan!CT53)</f>
        <v>1</v>
      </c>
      <c r="CQ53" s="1">
        <f t="shared" si="45"/>
        <v>1</v>
      </c>
      <c r="CR53" s="5">
        <f t="shared" si="46"/>
        <v>19</v>
      </c>
      <c r="CS53" s="1">
        <f>SUM(Jan!DI53)</f>
        <v>0</v>
      </c>
      <c r="CT53" s="1">
        <f>SUM(Jan!DV53)</f>
        <v>0</v>
      </c>
      <c r="CU53" s="1">
        <f t="shared" si="47"/>
        <v>0</v>
      </c>
      <c r="CV53" s="69">
        <f t="shared" si="48"/>
        <v>19</v>
      </c>
      <c r="CW53" s="21">
        <f>SUM(Fev!B53)</f>
        <v>0</v>
      </c>
      <c r="CX53" s="1">
        <f>SUM(Fev!O53)</f>
        <v>0</v>
      </c>
      <c r="CY53" s="1">
        <f t="shared" si="49"/>
        <v>0</v>
      </c>
      <c r="CZ53" s="1">
        <f t="shared" si="50"/>
        <v>19</v>
      </c>
      <c r="DA53" s="1">
        <f>SUM(Fev!AC53)</f>
        <v>0</v>
      </c>
      <c r="DB53" s="1">
        <f>SUM(Fev!AP53)</f>
        <v>0</v>
      </c>
      <c r="DC53" s="1">
        <f t="shared" si="51"/>
        <v>0</v>
      </c>
      <c r="DD53" s="1">
        <f t="shared" si="52"/>
        <v>19</v>
      </c>
      <c r="DE53" s="1">
        <f>SUM(Fev!BE53)</f>
        <v>0</v>
      </c>
      <c r="DF53" s="1">
        <f>SUM(Fev!BR53)</f>
        <v>0</v>
      </c>
      <c r="DG53" s="1">
        <f t="shared" si="53"/>
        <v>0</v>
      </c>
      <c r="DH53" s="1">
        <f t="shared" si="54"/>
        <v>19</v>
      </c>
      <c r="DI53" s="1">
        <f>SUM(Fev!CG53)</f>
        <v>0</v>
      </c>
      <c r="DJ53" s="1">
        <f>SUM(Fev!CT53)</f>
        <v>0</v>
      </c>
      <c r="DK53" s="1">
        <f t="shared" si="55"/>
        <v>0</v>
      </c>
      <c r="DL53" s="1">
        <f t="shared" si="56"/>
        <v>19</v>
      </c>
      <c r="DM53" s="1">
        <f>SUM(Fev!DI53)</f>
        <v>0</v>
      </c>
      <c r="DN53" s="1">
        <f>SUM(Fev!DV53)</f>
        <v>0</v>
      </c>
      <c r="DO53" s="1">
        <f t="shared" si="57"/>
        <v>0</v>
      </c>
      <c r="DP53" s="21">
        <f t="shared" si="58"/>
        <v>19</v>
      </c>
      <c r="DQ53" s="69">
        <f>SUM(Mars!B53)</f>
        <v>0</v>
      </c>
      <c r="DR53" s="1">
        <f>SUM(Mars!O53)</f>
        <v>0</v>
      </c>
      <c r="DS53" s="1">
        <f t="shared" si="59"/>
        <v>0</v>
      </c>
      <c r="DT53" s="1">
        <f t="shared" si="60"/>
        <v>19</v>
      </c>
      <c r="DU53" s="1">
        <f>SUM(Mars!AC53)</f>
        <v>0</v>
      </c>
      <c r="DV53" s="1">
        <f>SUM(Mars!AP53)</f>
        <v>0</v>
      </c>
      <c r="DW53" s="1">
        <f t="shared" si="61"/>
        <v>0</v>
      </c>
      <c r="DX53" s="1">
        <f t="shared" si="62"/>
        <v>19</v>
      </c>
      <c r="DY53" s="1">
        <f>SUM(Mars!BE53)</f>
        <v>0</v>
      </c>
      <c r="DZ53" s="1">
        <f>SUM(Mars!BR53)</f>
        <v>0</v>
      </c>
      <c r="EA53" s="1">
        <f t="shared" si="63"/>
        <v>0</v>
      </c>
      <c r="EB53" s="1">
        <f t="shared" si="64"/>
        <v>19</v>
      </c>
      <c r="EC53" s="1">
        <f>SUM(Mars!CG53)</f>
        <v>0</v>
      </c>
      <c r="ED53" s="1">
        <f>SUM(Mars!CT53)</f>
        <v>1</v>
      </c>
      <c r="EE53" s="1">
        <f t="shared" si="65"/>
        <v>1</v>
      </c>
      <c r="EF53" s="1">
        <f t="shared" si="66"/>
        <v>20</v>
      </c>
      <c r="EG53" s="1">
        <f>SUM(Mars!DI53)</f>
        <v>0</v>
      </c>
      <c r="EH53" s="1">
        <f>SUM(Mars!DV53)</f>
        <v>0</v>
      </c>
      <c r="EI53" s="1">
        <f t="shared" si="67"/>
        <v>0</v>
      </c>
      <c r="EJ53" s="69">
        <f t="shared" si="68"/>
        <v>20</v>
      </c>
      <c r="EK53" s="21">
        <f>SUM(Avr!B53)</f>
        <v>0</v>
      </c>
      <c r="EL53" s="1">
        <f>SUM(Avr!O53)</f>
        <v>0</v>
      </c>
      <c r="EM53" s="1">
        <f t="shared" si="69"/>
        <v>0</v>
      </c>
      <c r="EN53" s="1">
        <f t="shared" si="70"/>
        <v>20</v>
      </c>
      <c r="EO53" s="1">
        <f>SUM(Avr!AC53)</f>
        <v>0</v>
      </c>
      <c r="EP53" s="1">
        <f>SUM(Avr!AP53)</f>
        <v>0</v>
      </c>
      <c r="EQ53" s="1">
        <f t="shared" si="71"/>
        <v>0</v>
      </c>
      <c r="ER53" s="1">
        <f t="shared" si="72"/>
        <v>20</v>
      </c>
      <c r="ES53" s="1">
        <f>SUM(Avr!BE53)</f>
        <v>0</v>
      </c>
      <c r="ET53" s="1">
        <f>SUM(Avr!BR53)</f>
        <v>0</v>
      </c>
      <c r="EU53" s="1">
        <f t="shared" si="73"/>
        <v>0</v>
      </c>
      <c r="EV53" s="1">
        <f t="shared" si="74"/>
        <v>20</v>
      </c>
      <c r="EW53" s="1">
        <f>SUM(Avr!CG53)</f>
        <v>0</v>
      </c>
      <c r="EX53" s="1">
        <f>SUM(Avr!CT53)</f>
        <v>0</v>
      </c>
      <c r="EY53" s="1">
        <f t="shared" si="75"/>
        <v>0</v>
      </c>
      <c r="EZ53" s="5">
        <f t="shared" si="76"/>
        <v>20</v>
      </c>
      <c r="FA53" s="5">
        <f>SUM(Avr!DI53)</f>
        <v>0</v>
      </c>
      <c r="FB53" s="1">
        <f>SUM(Avr!DV53)</f>
        <v>0</v>
      </c>
      <c r="FC53" s="1">
        <f t="shared" si="77"/>
        <v>0</v>
      </c>
      <c r="FD53" s="21">
        <f t="shared" si="78"/>
        <v>20</v>
      </c>
      <c r="FE53" s="69">
        <f>SUM(Mai!B53)</f>
        <v>0</v>
      </c>
      <c r="FF53" s="1">
        <f>SUM(Mai!O53)</f>
        <v>0</v>
      </c>
      <c r="FG53" s="1">
        <f t="shared" si="79"/>
        <v>0</v>
      </c>
      <c r="FH53" s="1">
        <f t="shared" si="80"/>
        <v>20</v>
      </c>
      <c r="FI53" s="1">
        <f>SUM(Mai!AC53)</f>
        <v>0</v>
      </c>
      <c r="FJ53" s="1">
        <f>SUM(Mai!AP53)</f>
        <v>0</v>
      </c>
      <c r="FK53" s="1">
        <f t="shared" si="81"/>
        <v>0</v>
      </c>
      <c r="FL53" s="1">
        <f t="shared" si="82"/>
        <v>20</v>
      </c>
      <c r="FM53" s="1">
        <f>SUM(Mai!BE53)</f>
        <v>0</v>
      </c>
      <c r="FN53" s="1">
        <f>SUM(Mai!BR53)</f>
        <v>0</v>
      </c>
      <c r="FO53" s="1">
        <f t="shared" si="83"/>
        <v>0</v>
      </c>
      <c r="FP53" s="1">
        <f t="shared" si="84"/>
        <v>20</v>
      </c>
      <c r="FQ53" s="1">
        <f>SUM(Mai!CG53)</f>
        <v>0</v>
      </c>
      <c r="FR53" s="1">
        <f>SUM(Mai!CT53)</f>
        <v>0</v>
      </c>
      <c r="FS53" s="1">
        <f t="shared" si="85"/>
        <v>0</v>
      </c>
      <c r="FT53" s="1">
        <f t="shared" si="86"/>
        <v>20</v>
      </c>
      <c r="FU53" s="1">
        <f>SUM(Mai!DI53)</f>
        <v>0</v>
      </c>
      <c r="FV53" s="1">
        <f>SUM(Mai!DV53)</f>
        <v>0</v>
      </c>
      <c r="FW53" s="1">
        <f t="shared" si="87"/>
        <v>0</v>
      </c>
      <c r="FX53" s="69">
        <f t="shared" si="88"/>
        <v>20</v>
      </c>
      <c r="FY53" s="21">
        <f>SUM(Juin!B53)</f>
        <v>0</v>
      </c>
      <c r="FZ53" s="1">
        <f>SUM(Juin!O53)</f>
        <v>0</v>
      </c>
      <c r="GA53" s="1">
        <f t="shared" si="89"/>
        <v>0</v>
      </c>
      <c r="GB53" s="1">
        <f t="shared" si="90"/>
        <v>20</v>
      </c>
      <c r="GC53" s="1">
        <f>SUM(Juin!AC53)</f>
        <v>0</v>
      </c>
      <c r="GD53" s="1">
        <f>SUM(Juin!AP53)</f>
        <v>0</v>
      </c>
      <c r="GE53" s="1">
        <f t="shared" si="91"/>
        <v>0</v>
      </c>
      <c r="GF53" s="1">
        <f t="shared" si="92"/>
        <v>20</v>
      </c>
      <c r="GG53" s="1">
        <f>SUM(Juin!BE53)</f>
        <v>0</v>
      </c>
      <c r="GH53" s="1">
        <f>SUM(Juin!BR53)</f>
        <v>0</v>
      </c>
      <c r="GI53" s="1">
        <f t="shared" si="93"/>
        <v>0</v>
      </c>
      <c r="GJ53" s="1">
        <f t="shared" si="94"/>
        <v>20</v>
      </c>
      <c r="GK53" s="1">
        <f>SUM(Juin!CG53)</f>
        <v>0</v>
      </c>
      <c r="GL53" s="1">
        <f>SUM(Juin!CT53)</f>
        <v>0</v>
      </c>
      <c r="GM53" s="1">
        <f t="shared" si="95"/>
        <v>0</v>
      </c>
      <c r="GN53" s="5">
        <f t="shared" si="96"/>
        <v>20</v>
      </c>
      <c r="GO53" s="1">
        <f>SUM(Juin!DI53)</f>
        <v>0</v>
      </c>
      <c r="GP53" s="1">
        <f>SUM(Juin!DV53)</f>
        <v>0</v>
      </c>
      <c r="GQ53" s="1">
        <f t="shared" si="97"/>
        <v>0</v>
      </c>
      <c r="GR53" s="21">
        <f t="shared" si="98"/>
        <v>20</v>
      </c>
      <c r="GS53" s="29" t="str">
        <f>REPT(Sept!A53,1)</f>
        <v>PLACIDOUX Pascale</v>
      </c>
    </row>
    <row r="54" spans="1:201">
      <c r="A54" s="1" t="str">
        <f>REPT(Sept!A54,1)</f>
        <v>POIGNARD Antoine</v>
      </c>
      <c r="B54" s="69">
        <f>SUM(Sept!B54)</f>
        <v>1</v>
      </c>
      <c r="C54" s="1">
        <f>SUM(Sept!O54)</f>
        <v>0</v>
      </c>
      <c r="D54" s="1">
        <f t="shared" si="1"/>
        <v>1</v>
      </c>
      <c r="E54" s="1">
        <f>SUM(Sept!AC54)</f>
        <v>0</v>
      </c>
      <c r="F54" s="1">
        <f>SUM(Sept!AP54)</f>
        <v>1</v>
      </c>
      <c r="G54" s="1">
        <f t="shared" si="2"/>
        <v>1</v>
      </c>
      <c r="H54" s="1">
        <f t="shared" si="3"/>
        <v>2</v>
      </c>
      <c r="I54" s="1">
        <f>SUM(Sept!BE54)</f>
        <v>1</v>
      </c>
      <c r="J54" s="1">
        <f>SUM(Sept!BR54)</f>
        <v>0</v>
      </c>
      <c r="K54" s="1">
        <f t="shared" si="4"/>
        <v>1</v>
      </c>
      <c r="L54" s="1">
        <f t="shared" si="5"/>
        <v>3</v>
      </c>
      <c r="M54" s="1">
        <f>SUM(Sept!CG54)</f>
        <v>0</v>
      </c>
      <c r="N54" s="1">
        <f>SUM(Sept!CT54)</f>
        <v>0</v>
      </c>
      <c r="O54" s="1">
        <f t="shared" si="6"/>
        <v>0</v>
      </c>
      <c r="P54" s="1">
        <f t="shared" si="7"/>
        <v>3</v>
      </c>
      <c r="Q54" s="1">
        <f>SUM(Sept!DI54)</f>
        <v>0</v>
      </c>
      <c r="R54" s="1">
        <f>SUM(Sept!DV54)</f>
        <v>0</v>
      </c>
      <c r="S54" s="1">
        <f t="shared" si="8"/>
        <v>0</v>
      </c>
      <c r="T54" s="69">
        <f t="shared" si="9"/>
        <v>3</v>
      </c>
      <c r="U54" s="21">
        <f>SUM(Oct!B54)</f>
        <v>0</v>
      </c>
      <c r="V54" s="1">
        <f>SUM(Oct!O54)</f>
        <v>0</v>
      </c>
      <c r="W54" s="1">
        <f t="shared" si="10"/>
        <v>0</v>
      </c>
      <c r="X54" s="1">
        <f t="shared" si="99"/>
        <v>3</v>
      </c>
      <c r="Y54" s="1">
        <f>SUM(Oct!AC54)</f>
        <v>0</v>
      </c>
      <c r="Z54" s="1">
        <f>SUM(Oct!AP54)</f>
        <v>0</v>
      </c>
      <c r="AA54" s="1">
        <f t="shared" si="11"/>
        <v>0</v>
      </c>
      <c r="AB54" s="1">
        <f t="shared" si="12"/>
        <v>3</v>
      </c>
      <c r="AC54" s="1">
        <f>SUM(Oct!BE54)</f>
        <v>0</v>
      </c>
      <c r="AD54" s="1">
        <f>SUM(Oct!BR54)</f>
        <v>0</v>
      </c>
      <c r="AE54" s="1">
        <f t="shared" si="13"/>
        <v>0</v>
      </c>
      <c r="AF54" s="1">
        <f t="shared" si="14"/>
        <v>3</v>
      </c>
      <c r="AG54" s="1">
        <f>SUM(Oct!CG54)</f>
        <v>0</v>
      </c>
      <c r="AH54" s="1">
        <f>SUM(Oct!CT54)</f>
        <v>0</v>
      </c>
      <c r="AI54" s="1">
        <f t="shared" si="15"/>
        <v>0</v>
      </c>
      <c r="AJ54" s="5">
        <f t="shared" si="16"/>
        <v>3</v>
      </c>
      <c r="AK54" s="5">
        <f>SUM(Oct!DI54)</f>
        <v>0</v>
      </c>
      <c r="AL54" s="5">
        <f>SUM(Oct!DV54)</f>
        <v>0</v>
      </c>
      <c r="AM54" s="1">
        <f t="shared" si="17"/>
        <v>0</v>
      </c>
      <c r="AN54" s="21">
        <f t="shared" si="18"/>
        <v>3</v>
      </c>
      <c r="AO54" s="69">
        <f>SUM(Nov!B54)</f>
        <v>0</v>
      </c>
      <c r="AP54" s="1">
        <f>SUM(Nov!O54)</f>
        <v>0</v>
      </c>
      <c r="AQ54" s="1">
        <f t="shared" si="19"/>
        <v>0</v>
      </c>
      <c r="AR54" s="1">
        <f t="shared" si="20"/>
        <v>3</v>
      </c>
      <c r="AS54" s="1">
        <f>SUM(Nov!AC54)</f>
        <v>0</v>
      </c>
      <c r="AT54" s="1">
        <f>SUM(Nov!AP54)</f>
        <v>1</v>
      </c>
      <c r="AU54" s="1">
        <f t="shared" si="21"/>
        <v>1</v>
      </c>
      <c r="AV54" s="1">
        <f t="shared" si="22"/>
        <v>4</v>
      </c>
      <c r="AW54" s="1">
        <f>SUM(Nov!BE54)</f>
        <v>1</v>
      </c>
      <c r="AX54" s="1">
        <f>SUM(Nov!BR54)</f>
        <v>1</v>
      </c>
      <c r="AY54" s="1">
        <f t="shared" si="23"/>
        <v>1</v>
      </c>
      <c r="AZ54" s="1">
        <f t="shared" si="24"/>
        <v>5</v>
      </c>
      <c r="BA54" s="1">
        <f>SUM(Nov!CG54)</f>
        <v>1</v>
      </c>
      <c r="BB54" s="1">
        <f>SUM(Nov!CT54)</f>
        <v>1</v>
      </c>
      <c r="BC54" s="1">
        <f t="shared" si="25"/>
        <v>1</v>
      </c>
      <c r="BD54" s="5">
        <f t="shared" si="26"/>
        <v>6</v>
      </c>
      <c r="BE54" s="5">
        <f>SUM(Nov!DI54)</f>
        <v>0</v>
      </c>
      <c r="BF54" s="5">
        <f>SUM(Nov!DV54)</f>
        <v>0</v>
      </c>
      <c r="BG54" s="1">
        <f t="shared" si="27"/>
        <v>0</v>
      </c>
      <c r="BH54" s="69">
        <f t="shared" si="28"/>
        <v>6</v>
      </c>
      <c r="BI54" s="21">
        <f>SUM(Dec!B54)</f>
        <v>1</v>
      </c>
      <c r="BJ54" s="1">
        <f>SUM(Dec!O54)</f>
        <v>1</v>
      </c>
      <c r="BK54" s="1">
        <f t="shared" si="29"/>
        <v>1</v>
      </c>
      <c r="BL54" s="1">
        <f t="shared" si="30"/>
        <v>7</v>
      </c>
      <c r="BM54" s="1">
        <f>SUM(Dec!AC54)</f>
        <v>0</v>
      </c>
      <c r="BN54" s="1">
        <f>SUM(Dec!AP54)</f>
        <v>1</v>
      </c>
      <c r="BO54" s="1">
        <f t="shared" si="31"/>
        <v>1</v>
      </c>
      <c r="BP54" s="1">
        <f t="shared" si="32"/>
        <v>8</v>
      </c>
      <c r="BQ54" s="1">
        <f>SUM(Dec!BE54)</f>
        <v>1</v>
      </c>
      <c r="BR54" s="1">
        <f>SUM(Dec!BR54)</f>
        <v>0</v>
      </c>
      <c r="BS54" s="1">
        <f t="shared" si="33"/>
        <v>1</v>
      </c>
      <c r="BT54" s="1">
        <f t="shared" si="34"/>
        <v>9</v>
      </c>
      <c r="BU54" s="1">
        <f>SUM(Dec!CG54)</f>
        <v>1</v>
      </c>
      <c r="BV54" s="1">
        <f>SUM(Dec!CT54)</f>
        <v>1</v>
      </c>
      <c r="BW54" s="1">
        <f t="shared" si="35"/>
        <v>1</v>
      </c>
      <c r="BX54" s="5">
        <f t="shared" si="36"/>
        <v>10</v>
      </c>
      <c r="BY54" s="1">
        <f>SUM(Dec!DI54)</f>
        <v>0</v>
      </c>
      <c r="BZ54" s="1">
        <f>SUM(Dec!DV54)</f>
        <v>0</v>
      </c>
      <c r="CA54" s="1">
        <f t="shared" si="37"/>
        <v>0</v>
      </c>
      <c r="CB54" s="21">
        <f t="shared" si="38"/>
        <v>10</v>
      </c>
      <c r="CC54" s="69">
        <f>SUM(Jan!B54)</f>
        <v>1</v>
      </c>
      <c r="CD54" s="1">
        <f>SUM(Jan!O54)</f>
        <v>1</v>
      </c>
      <c r="CE54" s="1">
        <f t="shared" si="39"/>
        <v>1</v>
      </c>
      <c r="CF54" s="1">
        <f t="shared" si="40"/>
        <v>11</v>
      </c>
      <c r="CG54" s="1">
        <f>SUM(Jan!AC54)</f>
        <v>1</v>
      </c>
      <c r="CH54" s="1">
        <f>SUM(Jan!AP54)</f>
        <v>1</v>
      </c>
      <c r="CI54" s="1">
        <f t="shared" si="41"/>
        <v>1</v>
      </c>
      <c r="CJ54" s="1">
        <f t="shared" si="42"/>
        <v>12</v>
      </c>
      <c r="CK54" s="1">
        <f>SUM(Jan!BE54)</f>
        <v>1</v>
      </c>
      <c r="CL54" s="1">
        <f>SUM(Jan!BR54)</f>
        <v>1</v>
      </c>
      <c r="CM54" s="1">
        <f t="shared" si="43"/>
        <v>1</v>
      </c>
      <c r="CN54" s="1">
        <f t="shared" si="44"/>
        <v>13</v>
      </c>
      <c r="CO54" s="1">
        <f>SUM(Jan!CG54)</f>
        <v>1</v>
      </c>
      <c r="CP54" s="1">
        <f>SUM(Jan!CT54)</f>
        <v>1</v>
      </c>
      <c r="CQ54" s="1">
        <f t="shared" si="45"/>
        <v>1</v>
      </c>
      <c r="CR54" s="5">
        <f t="shared" si="46"/>
        <v>14</v>
      </c>
      <c r="CS54" s="1">
        <f>SUM(Jan!DI54)</f>
        <v>0</v>
      </c>
      <c r="CT54" s="1">
        <f>SUM(Jan!DV54)</f>
        <v>0</v>
      </c>
      <c r="CU54" s="1">
        <f t="shared" si="47"/>
        <v>0</v>
      </c>
      <c r="CV54" s="69">
        <f t="shared" si="48"/>
        <v>14</v>
      </c>
      <c r="CW54" s="21">
        <f>SUM(Fev!B54)</f>
        <v>1</v>
      </c>
      <c r="CX54" s="1">
        <f>SUM(Fev!O54)</f>
        <v>1</v>
      </c>
      <c r="CY54" s="1">
        <f t="shared" si="49"/>
        <v>1</v>
      </c>
      <c r="CZ54" s="1">
        <f t="shared" si="50"/>
        <v>15</v>
      </c>
      <c r="DA54" s="1">
        <f>SUM(Fev!AC54)</f>
        <v>1</v>
      </c>
      <c r="DB54" s="1">
        <f>SUM(Fev!AP54)</f>
        <v>1</v>
      </c>
      <c r="DC54" s="1">
        <f t="shared" si="51"/>
        <v>1</v>
      </c>
      <c r="DD54" s="1">
        <f t="shared" si="52"/>
        <v>16</v>
      </c>
      <c r="DE54" s="1">
        <f>SUM(Fev!BE54)</f>
        <v>1</v>
      </c>
      <c r="DF54" s="1">
        <f>SUM(Fev!BR54)</f>
        <v>1</v>
      </c>
      <c r="DG54" s="1">
        <f t="shared" si="53"/>
        <v>1</v>
      </c>
      <c r="DH54" s="1">
        <f t="shared" si="54"/>
        <v>17</v>
      </c>
      <c r="DI54" s="1">
        <f>SUM(Fev!CG54)</f>
        <v>1</v>
      </c>
      <c r="DJ54" s="1">
        <f>SUM(Fev!CT54)</f>
        <v>1</v>
      </c>
      <c r="DK54" s="1">
        <f t="shared" si="55"/>
        <v>1</v>
      </c>
      <c r="DL54" s="1">
        <f t="shared" si="56"/>
        <v>18</v>
      </c>
      <c r="DM54" s="1">
        <f>SUM(Fev!DI54)</f>
        <v>0</v>
      </c>
      <c r="DN54" s="1">
        <f>SUM(Fev!DV54)</f>
        <v>0</v>
      </c>
      <c r="DO54" s="1">
        <f t="shared" si="57"/>
        <v>0</v>
      </c>
      <c r="DP54" s="21">
        <f t="shared" si="58"/>
        <v>18</v>
      </c>
      <c r="DQ54" s="69">
        <f>SUM(Mars!B54)</f>
        <v>1</v>
      </c>
      <c r="DR54" s="1">
        <f>SUM(Mars!O54)</f>
        <v>1</v>
      </c>
      <c r="DS54" s="1">
        <f t="shared" si="59"/>
        <v>1</v>
      </c>
      <c r="DT54" s="1">
        <f t="shared" si="60"/>
        <v>19</v>
      </c>
      <c r="DU54" s="1">
        <f>SUM(Mars!AC54)</f>
        <v>1</v>
      </c>
      <c r="DV54" s="1">
        <f>SUM(Mars!AP54)</f>
        <v>0</v>
      </c>
      <c r="DW54" s="1">
        <f t="shared" si="61"/>
        <v>1</v>
      </c>
      <c r="DX54" s="1">
        <f t="shared" si="62"/>
        <v>20</v>
      </c>
      <c r="DY54" s="1">
        <f>SUM(Mars!BE54)</f>
        <v>1</v>
      </c>
      <c r="DZ54" s="1">
        <f>SUM(Mars!BR54)</f>
        <v>1</v>
      </c>
      <c r="EA54" s="1">
        <f t="shared" si="63"/>
        <v>1</v>
      </c>
      <c r="EB54" s="1">
        <f t="shared" si="64"/>
        <v>21</v>
      </c>
      <c r="EC54" s="1">
        <f>SUM(Mars!CG54)</f>
        <v>1</v>
      </c>
      <c r="ED54" s="1">
        <f>SUM(Mars!CT54)</f>
        <v>0</v>
      </c>
      <c r="EE54" s="1">
        <f t="shared" si="65"/>
        <v>1</v>
      </c>
      <c r="EF54" s="1">
        <f t="shared" si="66"/>
        <v>22</v>
      </c>
      <c r="EG54" s="1">
        <f>SUM(Mars!DI54)</f>
        <v>0</v>
      </c>
      <c r="EH54" s="1">
        <f>SUM(Mars!DV54)</f>
        <v>0</v>
      </c>
      <c r="EI54" s="1">
        <f t="shared" si="67"/>
        <v>0</v>
      </c>
      <c r="EJ54" s="69">
        <f t="shared" si="68"/>
        <v>22</v>
      </c>
      <c r="EK54" s="21">
        <f>SUM(Avr!B54)</f>
        <v>1</v>
      </c>
      <c r="EL54" s="1">
        <f>SUM(Avr!O54)</f>
        <v>1</v>
      </c>
      <c r="EM54" s="1">
        <f t="shared" si="69"/>
        <v>1</v>
      </c>
      <c r="EN54" s="1">
        <f t="shared" si="70"/>
        <v>23</v>
      </c>
      <c r="EO54" s="1">
        <f>SUM(Avr!AC54)</f>
        <v>1</v>
      </c>
      <c r="EP54" s="1">
        <f>SUM(Avr!AP54)</f>
        <v>1</v>
      </c>
      <c r="EQ54" s="1">
        <f t="shared" si="71"/>
        <v>1</v>
      </c>
      <c r="ER54" s="1">
        <f t="shared" si="72"/>
        <v>24</v>
      </c>
      <c r="ES54" s="1">
        <f>SUM(Avr!BE54)</f>
        <v>1</v>
      </c>
      <c r="ET54" s="1">
        <f>SUM(Avr!BR54)</f>
        <v>1</v>
      </c>
      <c r="EU54" s="1">
        <f t="shared" si="73"/>
        <v>1</v>
      </c>
      <c r="EV54" s="1">
        <f t="shared" si="74"/>
        <v>25</v>
      </c>
      <c r="EW54" s="1">
        <f>SUM(Avr!CG54)</f>
        <v>1</v>
      </c>
      <c r="EX54" s="1">
        <f>SUM(Avr!CT54)</f>
        <v>0</v>
      </c>
      <c r="EY54" s="1">
        <f t="shared" si="75"/>
        <v>1</v>
      </c>
      <c r="EZ54" s="5">
        <f t="shared" si="76"/>
        <v>26</v>
      </c>
      <c r="FA54" s="5">
        <f>SUM(Avr!DI54)</f>
        <v>0</v>
      </c>
      <c r="FB54" s="1">
        <f>SUM(Avr!DV54)</f>
        <v>0</v>
      </c>
      <c r="FC54" s="1">
        <f t="shared" si="77"/>
        <v>0</v>
      </c>
      <c r="FD54" s="21">
        <f t="shared" si="78"/>
        <v>26</v>
      </c>
      <c r="FE54" s="69">
        <f>SUM(Mai!B54)</f>
        <v>1</v>
      </c>
      <c r="FF54" s="1">
        <f>SUM(Mai!O54)</f>
        <v>1</v>
      </c>
      <c r="FG54" s="1">
        <f t="shared" si="79"/>
        <v>1</v>
      </c>
      <c r="FH54" s="1">
        <f t="shared" si="80"/>
        <v>27</v>
      </c>
      <c r="FI54" s="1">
        <f>SUM(Mai!AC54)</f>
        <v>1</v>
      </c>
      <c r="FJ54" s="1">
        <f>SUM(Mai!AP54)</f>
        <v>1</v>
      </c>
      <c r="FK54" s="1">
        <f t="shared" si="81"/>
        <v>1</v>
      </c>
      <c r="FL54" s="1">
        <f t="shared" si="82"/>
        <v>28</v>
      </c>
      <c r="FM54" s="1">
        <f>SUM(Mai!BE54)</f>
        <v>1</v>
      </c>
      <c r="FN54" s="1">
        <f>SUM(Mai!BR54)</f>
        <v>1</v>
      </c>
      <c r="FO54" s="1">
        <f t="shared" si="83"/>
        <v>1</v>
      </c>
      <c r="FP54" s="1">
        <f t="shared" si="84"/>
        <v>29</v>
      </c>
      <c r="FQ54" s="1">
        <f>SUM(Mai!CG54)</f>
        <v>1</v>
      </c>
      <c r="FR54" s="1">
        <f>SUM(Mai!CT54)</f>
        <v>0</v>
      </c>
      <c r="FS54" s="1">
        <f t="shared" si="85"/>
        <v>1</v>
      </c>
      <c r="FT54" s="1">
        <f t="shared" si="86"/>
        <v>30</v>
      </c>
      <c r="FU54" s="1">
        <f>SUM(Mai!DI54)</f>
        <v>0</v>
      </c>
      <c r="FV54" s="1">
        <f>SUM(Mai!DV54)</f>
        <v>0</v>
      </c>
      <c r="FW54" s="1">
        <f t="shared" si="87"/>
        <v>0</v>
      </c>
      <c r="FX54" s="69">
        <f t="shared" si="88"/>
        <v>30</v>
      </c>
      <c r="FY54" s="21">
        <f>SUM(Juin!B54)</f>
        <v>0</v>
      </c>
      <c r="FZ54" s="1">
        <f>SUM(Juin!O54)</f>
        <v>1</v>
      </c>
      <c r="GA54" s="1">
        <f t="shared" si="89"/>
        <v>1</v>
      </c>
      <c r="GB54" s="1">
        <f t="shared" si="90"/>
        <v>31</v>
      </c>
      <c r="GC54" s="1">
        <f>SUM(Juin!AC54)</f>
        <v>1</v>
      </c>
      <c r="GD54" s="1">
        <f>SUM(Juin!AP54)</f>
        <v>0</v>
      </c>
      <c r="GE54" s="1">
        <f t="shared" si="91"/>
        <v>1</v>
      </c>
      <c r="GF54" s="1">
        <f t="shared" si="92"/>
        <v>32</v>
      </c>
      <c r="GG54" s="1">
        <f>SUM(Juin!BE54)</f>
        <v>1</v>
      </c>
      <c r="GH54" s="1">
        <f>SUM(Juin!BR54)</f>
        <v>1</v>
      </c>
      <c r="GI54" s="1">
        <f t="shared" si="93"/>
        <v>1</v>
      </c>
      <c r="GJ54" s="1">
        <f t="shared" si="94"/>
        <v>33</v>
      </c>
      <c r="GK54" s="1">
        <f>SUM(Juin!CG54)</f>
        <v>1</v>
      </c>
      <c r="GL54" s="1">
        <f>SUM(Juin!CT54)</f>
        <v>1</v>
      </c>
      <c r="GM54" s="1">
        <f t="shared" si="95"/>
        <v>1</v>
      </c>
      <c r="GN54" s="5">
        <f t="shared" si="96"/>
        <v>34</v>
      </c>
      <c r="GO54" s="1">
        <f>SUM(Juin!DI54)</f>
        <v>0</v>
      </c>
      <c r="GP54" s="1">
        <f>SUM(Juin!DV54)</f>
        <v>0</v>
      </c>
      <c r="GQ54" s="1">
        <f t="shared" si="97"/>
        <v>0</v>
      </c>
      <c r="GR54" s="21">
        <f t="shared" si="98"/>
        <v>34</v>
      </c>
      <c r="GS54" s="29" t="str">
        <f>REPT(Sept!A54,1)</f>
        <v>POIGNARD Antoine</v>
      </c>
    </row>
    <row r="55" spans="1:201">
      <c r="A55" s="1" t="str">
        <f>REPT(Sept!A55,1)</f>
        <v>RECH Frédéric</v>
      </c>
      <c r="B55" s="69">
        <f>SUM(Sept!B55)</f>
        <v>1</v>
      </c>
      <c r="C55" s="1">
        <f>SUM(Sept!O55)</f>
        <v>0</v>
      </c>
      <c r="D55" s="1">
        <f t="shared" si="1"/>
        <v>1</v>
      </c>
      <c r="E55" s="1">
        <f>SUM(Sept!AC55)</f>
        <v>1</v>
      </c>
      <c r="F55" s="1">
        <f>SUM(Sept!AP55)</f>
        <v>0</v>
      </c>
      <c r="G55" s="1">
        <f t="shared" si="2"/>
        <v>1</v>
      </c>
      <c r="H55" s="1">
        <f t="shared" si="3"/>
        <v>2</v>
      </c>
      <c r="I55" s="1">
        <f>SUM(Sept!BE55)</f>
        <v>1</v>
      </c>
      <c r="J55" s="1">
        <f>SUM(Sept!BR55)</f>
        <v>0</v>
      </c>
      <c r="K55" s="1">
        <f t="shared" si="4"/>
        <v>1</v>
      </c>
      <c r="L55" s="1">
        <f t="shared" si="5"/>
        <v>3</v>
      </c>
      <c r="M55" s="1">
        <f>SUM(Sept!CG55)</f>
        <v>1</v>
      </c>
      <c r="N55" s="1">
        <f>SUM(Sept!CT55)</f>
        <v>0</v>
      </c>
      <c r="O55" s="1">
        <f t="shared" si="6"/>
        <v>1</v>
      </c>
      <c r="P55" s="1">
        <f t="shared" si="7"/>
        <v>4</v>
      </c>
      <c r="Q55" s="1">
        <f>SUM(Sept!DI55)</f>
        <v>0</v>
      </c>
      <c r="R55" s="1">
        <f>SUM(Sept!DV55)</f>
        <v>0</v>
      </c>
      <c r="S55" s="1">
        <f t="shared" si="8"/>
        <v>0</v>
      </c>
      <c r="T55" s="69">
        <f t="shared" si="9"/>
        <v>4</v>
      </c>
      <c r="U55" s="21">
        <f>SUM(Oct!B55)</f>
        <v>1</v>
      </c>
      <c r="V55" s="1">
        <f>SUM(Oct!O55)</f>
        <v>0</v>
      </c>
      <c r="W55" s="1">
        <f t="shared" si="10"/>
        <v>1</v>
      </c>
      <c r="X55" s="1">
        <f t="shared" si="99"/>
        <v>5</v>
      </c>
      <c r="Y55" s="1">
        <f>SUM(Oct!AC55)</f>
        <v>1</v>
      </c>
      <c r="Z55" s="1">
        <f>SUM(Oct!AP55)</f>
        <v>0</v>
      </c>
      <c r="AA55" s="1">
        <f t="shared" si="11"/>
        <v>1</v>
      </c>
      <c r="AB55" s="1">
        <f t="shared" si="12"/>
        <v>6</v>
      </c>
      <c r="AC55" s="1">
        <f>SUM(Oct!BE55)</f>
        <v>1</v>
      </c>
      <c r="AD55" s="1">
        <f>SUM(Oct!BR55)</f>
        <v>0</v>
      </c>
      <c r="AE55" s="1">
        <f t="shared" si="13"/>
        <v>1</v>
      </c>
      <c r="AF55" s="1">
        <f t="shared" si="14"/>
        <v>7</v>
      </c>
      <c r="AG55" s="1">
        <f>SUM(Oct!CG55)</f>
        <v>1</v>
      </c>
      <c r="AH55" s="1">
        <f>SUM(Oct!CT55)</f>
        <v>0</v>
      </c>
      <c r="AI55" s="1">
        <f t="shared" si="15"/>
        <v>1</v>
      </c>
      <c r="AJ55" s="5">
        <f t="shared" si="16"/>
        <v>8</v>
      </c>
      <c r="AK55" s="5">
        <f>SUM(Oct!DI55)</f>
        <v>0</v>
      </c>
      <c r="AL55" s="5">
        <f>SUM(Oct!DV55)</f>
        <v>0</v>
      </c>
      <c r="AM55" s="1">
        <f t="shared" si="17"/>
        <v>0</v>
      </c>
      <c r="AN55" s="21">
        <f t="shared" si="18"/>
        <v>8</v>
      </c>
      <c r="AO55" s="69">
        <f>SUM(Nov!B55)</f>
        <v>0</v>
      </c>
      <c r="AP55" s="1">
        <f>SUM(Nov!O55)</f>
        <v>0</v>
      </c>
      <c r="AQ55" s="1">
        <f t="shared" si="19"/>
        <v>0</v>
      </c>
      <c r="AR55" s="1">
        <f t="shared" si="20"/>
        <v>8</v>
      </c>
      <c r="AS55" s="1">
        <f>SUM(Nov!AC55)</f>
        <v>1</v>
      </c>
      <c r="AT55" s="1">
        <f>SUM(Nov!AP55)</f>
        <v>0</v>
      </c>
      <c r="AU55" s="1">
        <f t="shared" si="21"/>
        <v>1</v>
      </c>
      <c r="AV55" s="1">
        <f t="shared" si="22"/>
        <v>9</v>
      </c>
      <c r="AW55" s="1">
        <f>SUM(Nov!BE55)</f>
        <v>1</v>
      </c>
      <c r="AX55" s="1">
        <f>SUM(Nov!BR55)</f>
        <v>0</v>
      </c>
      <c r="AY55" s="1">
        <f t="shared" si="23"/>
        <v>1</v>
      </c>
      <c r="AZ55" s="1">
        <f t="shared" si="24"/>
        <v>10</v>
      </c>
      <c r="BA55" s="1">
        <f>SUM(Nov!CG55)</f>
        <v>1</v>
      </c>
      <c r="BB55" s="1">
        <f>SUM(Nov!CT55)</f>
        <v>1</v>
      </c>
      <c r="BC55" s="1">
        <f t="shared" si="25"/>
        <v>1</v>
      </c>
      <c r="BD55" s="5">
        <f t="shared" si="26"/>
        <v>11</v>
      </c>
      <c r="BE55" s="5">
        <f>SUM(Nov!DI55)</f>
        <v>0</v>
      </c>
      <c r="BF55" s="5">
        <f>SUM(Nov!DV55)</f>
        <v>0</v>
      </c>
      <c r="BG55" s="1">
        <f t="shared" si="27"/>
        <v>0</v>
      </c>
      <c r="BH55" s="69">
        <f t="shared" si="28"/>
        <v>11</v>
      </c>
      <c r="BI55" s="21">
        <f>SUM(Dec!B55)</f>
        <v>1</v>
      </c>
      <c r="BJ55" s="1">
        <f>SUM(Dec!O55)</f>
        <v>0</v>
      </c>
      <c r="BK55" s="1">
        <f t="shared" si="29"/>
        <v>1</v>
      </c>
      <c r="BL55" s="1">
        <f t="shared" si="30"/>
        <v>12</v>
      </c>
      <c r="BM55" s="1">
        <f>SUM(Dec!AC55)</f>
        <v>1</v>
      </c>
      <c r="BN55" s="1">
        <f>SUM(Dec!AP55)</f>
        <v>0</v>
      </c>
      <c r="BO55" s="1">
        <f t="shared" si="31"/>
        <v>1</v>
      </c>
      <c r="BP55" s="1">
        <f t="shared" si="32"/>
        <v>13</v>
      </c>
      <c r="BQ55" s="1">
        <f>SUM(Dec!BE55)</f>
        <v>0</v>
      </c>
      <c r="BR55" s="1">
        <f>SUM(Dec!BR55)</f>
        <v>0</v>
      </c>
      <c r="BS55" s="1">
        <f t="shared" si="33"/>
        <v>0</v>
      </c>
      <c r="BT55" s="1">
        <f t="shared" si="34"/>
        <v>13</v>
      </c>
      <c r="BU55" s="1">
        <f>SUM(Dec!CG55)</f>
        <v>0</v>
      </c>
      <c r="BV55" s="1">
        <f>SUM(Dec!CT55)</f>
        <v>0</v>
      </c>
      <c r="BW55" s="1">
        <f t="shared" si="35"/>
        <v>0</v>
      </c>
      <c r="BX55" s="5">
        <f t="shared" si="36"/>
        <v>13</v>
      </c>
      <c r="BY55" s="1">
        <f>SUM(Dec!DI55)</f>
        <v>0</v>
      </c>
      <c r="BZ55" s="1">
        <f>SUM(Dec!DV55)</f>
        <v>0</v>
      </c>
      <c r="CA55" s="1">
        <f t="shared" si="37"/>
        <v>0</v>
      </c>
      <c r="CB55" s="21">
        <f t="shared" si="38"/>
        <v>13</v>
      </c>
      <c r="CC55" s="69">
        <f>SUM(Jan!B55)</f>
        <v>1</v>
      </c>
      <c r="CD55" s="1">
        <f>SUM(Jan!O55)</f>
        <v>0</v>
      </c>
      <c r="CE55" s="1">
        <f t="shared" si="39"/>
        <v>1</v>
      </c>
      <c r="CF55" s="1">
        <f t="shared" si="40"/>
        <v>14</v>
      </c>
      <c r="CG55" s="1">
        <f>SUM(Jan!AC55)</f>
        <v>1</v>
      </c>
      <c r="CH55" s="1">
        <f>SUM(Jan!AP55)</f>
        <v>0</v>
      </c>
      <c r="CI55" s="1">
        <f t="shared" si="41"/>
        <v>1</v>
      </c>
      <c r="CJ55" s="1">
        <f t="shared" si="42"/>
        <v>15</v>
      </c>
      <c r="CK55" s="1">
        <f>SUM(Jan!BE55)</f>
        <v>1</v>
      </c>
      <c r="CL55" s="1">
        <f>SUM(Jan!BR55)</f>
        <v>0</v>
      </c>
      <c r="CM55" s="1">
        <f t="shared" si="43"/>
        <v>1</v>
      </c>
      <c r="CN55" s="1">
        <f t="shared" si="44"/>
        <v>16</v>
      </c>
      <c r="CO55" s="1">
        <f>SUM(Jan!CG55)</f>
        <v>1</v>
      </c>
      <c r="CP55" s="1">
        <f>SUM(Jan!CT55)</f>
        <v>1</v>
      </c>
      <c r="CQ55" s="1">
        <f t="shared" si="45"/>
        <v>1</v>
      </c>
      <c r="CR55" s="5">
        <f t="shared" si="46"/>
        <v>17</v>
      </c>
      <c r="CS55" s="1">
        <f>SUM(Jan!DI55)</f>
        <v>0</v>
      </c>
      <c r="CT55" s="1">
        <f>SUM(Jan!DV55)</f>
        <v>0</v>
      </c>
      <c r="CU55" s="1">
        <f t="shared" si="47"/>
        <v>0</v>
      </c>
      <c r="CV55" s="69">
        <f t="shared" si="48"/>
        <v>17</v>
      </c>
      <c r="CW55" s="21">
        <f>SUM(Fev!B55)</f>
        <v>1</v>
      </c>
      <c r="CX55" s="1">
        <f>SUM(Fev!O55)</f>
        <v>0</v>
      </c>
      <c r="CY55" s="1">
        <f t="shared" si="49"/>
        <v>1</v>
      </c>
      <c r="CZ55" s="1">
        <f t="shared" si="50"/>
        <v>18</v>
      </c>
      <c r="DA55" s="1">
        <f>SUM(Fev!AC55)</f>
        <v>1</v>
      </c>
      <c r="DB55" s="1">
        <f>SUM(Fev!AP55)</f>
        <v>0</v>
      </c>
      <c r="DC55" s="1">
        <f t="shared" si="51"/>
        <v>1</v>
      </c>
      <c r="DD55" s="1">
        <f t="shared" si="52"/>
        <v>19</v>
      </c>
      <c r="DE55" s="1">
        <f>SUM(Fev!BE55)</f>
        <v>1</v>
      </c>
      <c r="DF55" s="1">
        <f>SUM(Fev!BR55)</f>
        <v>1</v>
      </c>
      <c r="DG55" s="1">
        <f t="shared" si="53"/>
        <v>1</v>
      </c>
      <c r="DH55" s="1">
        <f t="shared" si="54"/>
        <v>20</v>
      </c>
      <c r="DI55" s="1">
        <f>SUM(Fev!CG55)</f>
        <v>0</v>
      </c>
      <c r="DJ55" s="1">
        <f>SUM(Fev!CT55)</f>
        <v>0</v>
      </c>
      <c r="DK55" s="1">
        <f t="shared" si="55"/>
        <v>0</v>
      </c>
      <c r="DL55" s="1">
        <f t="shared" si="56"/>
        <v>20</v>
      </c>
      <c r="DM55" s="1">
        <f>SUM(Fev!DI55)</f>
        <v>0</v>
      </c>
      <c r="DN55" s="1">
        <f>SUM(Fev!DV55)</f>
        <v>0</v>
      </c>
      <c r="DO55" s="1">
        <f t="shared" si="57"/>
        <v>0</v>
      </c>
      <c r="DP55" s="21">
        <f t="shared" si="58"/>
        <v>20</v>
      </c>
      <c r="DQ55" s="69">
        <f>SUM(Mars!B55)</f>
        <v>0</v>
      </c>
      <c r="DR55" s="1">
        <f>SUM(Mars!O55)</f>
        <v>0</v>
      </c>
      <c r="DS55" s="1">
        <f t="shared" si="59"/>
        <v>0</v>
      </c>
      <c r="DT55" s="1">
        <f t="shared" si="60"/>
        <v>20</v>
      </c>
      <c r="DU55" s="1">
        <f>SUM(Mars!AC55)</f>
        <v>0</v>
      </c>
      <c r="DV55" s="1">
        <f>SUM(Mars!AP55)</f>
        <v>1</v>
      </c>
      <c r="DW55" s="1">
        <f t="shared" si="61"/>
        <v>1</v>
      </c>
      <c r="DX55" s="1">
        <f t="shared" si="62"/>
        <v>21</v>
      </c>
      <c r="DY55" s="1">
        <f>SUM(Mars!BE55)</f>
        <v>0</v>
      </c>
      <c r="DZ55" s="1">
        <f>SUM(Mars!BR55)</f>
        <v>1</v>
      </c>
      <c r="EA55" s="1">
        <f t="shared" si="63"/>
        <v>1</v>
      </c>
      <c r="EB55" s="1">
        <f t="shared" si="64"/>
        <v>22</v>
      </c>
      <c r="EC55" s="1">
        <f>SUM(Mars!CG55)</f>
        <v>0</v>
      </c>
      <c r="ED55" s="1">
        <f>SUM(Mars!CT55)</f>
        <v>1</v>
      </c>
      <c r="EE55" s="1">
        <f t="shared" si="65"/>
        <v>1</v>
      </c>
      <c r="EF55" s="1">
        <f t="shared" si="66"/>
        <v>23</v>
      </c>
      <c r="EG55" s="1">
        <f>SUM(Mars!DI55)</f>
        <v>0</v>
      </c>
      <c r="EH55" s="1">
        <f>SUM(Mars!DV55)</f>
        <v>0</v>
      </c>
      <c r="EI55" s="1">
        <f t="shared" si="67"/>
        <v>0</v>
      </c>
      <c r="EJ55" s="69">
        <f t="shared" si="68"/>
        <v>23</v>
      </c>
      <c r="EK55" s="21">
        <f>SUM(Avr!B55)</f>
        <v>1</v>
      </c>
      <c r="EL55" s="1">
        <f>SUM(Avr!O55)</f>
        <v>0</v>
      </c>
      <c r="EM55" s="1">
        <f t="shared" si="69"/>
        <v>1</v>
      </c>
      <c r="EN55" s="1">
        <f t="shared" si="70"/>
        <v>24</v>
      </c>
      <c r="EO55" s="1">
        <f>SUM(Avr!AC55)</f>
        <v>1</v>
      </c>
      <c r="EP55" s="1">
        <f>SUM(Avr!AP55)</f>
        <v>0</v>
      </c>
      <c r="EQ55" s="1">
        <f t="shared" si="71"/>
        <v>1</v>
      </c>
      <c r="ER55" s="1">
        <f t="shared" si="72"/>
        <v>25</v>
      </c>
      <c r="ES55" s="1">
        <f>SUM(Avr!BE55)</f>
        <v>0</v>
      </c>
      <c r="ET55" s="1">
        <f>SUM(Avr!BR55)</f>
        <v>0</v>
      </c>
      <c r="EU55" s="1">
        <f t="shared" si="73"/>
        <v>0</v>
      </c>
      <c r="EV55" s="1">
        <f t="shared" si="74"/>
        <v>25</v>
      </c>
      <c r="EW55" s="1">
        <f>SUM(Avr!CG55)</f>
        <v>0</v>
      </c>
      <c r="EX55" s="1">
        <f>SUM(Avr!CT55)</f>
        <v>0</v>
      </c>
      <c r="EY55" s="1">
        <f t="shared" si="75"/>
        <v>0</v>
      </c>
      <c r="EZ55" s="5">
        <f t="shared" si="76"/>
        <v>25</v>
      </c>
      <c r="FA55" s="5">
        <f>SUM(Avr!DI55)</f>
        <v>0</v>
      </c>
      <c r="FB55" s="1">
        <f>SUM(Avr!DV55)</f>
        <v>0</v>
      </c>
      <c r="FC55" s="1">
        <f t="shared" si="77"/>
        <v>0</v>
      </c>
      <c r="FD55" s="21">
        <f t="shared" si="78"/>
        <v>25</v>
      </c>
      <c r="FE55" s="69">
        <f>SUM(Mai!B55)</f>
        <v>1</v>
      </c>
      <c r="FF55" s="1">
        <f>SUM(Mai!O55)</f>
        <v>0</v>
      </c>
      <c r="FG55" s="1">
        <f t="shared" si="79"/>
        <v>1</v>
      </c>
      <c r="FH55" s="1">
        <f t="shared" si="80"/>
        <v>26</v>
      </c>
      <c r="FI55" s="1">
        <f>SUM(Mai!AC55)</f>
        <v>1</v>
      </c>
      <c r="FJ55" s="1">
        <f>SUM(Mai!AP55)</f>
        <v>0</v>
      </c>
      <c r="FK55" s="1">
        <f t="shared" si="81"/>
        <v>1</v>
      </c>
      <c r="FL55" s="1">
        <f t="shared" si="82"/>
        <v>27</v>
      </c>
      <c r="FM55" s="1">
        <f>SUM(Mai!BE55)</f>
        <v>0</v>
      </c>
      <c r="FN55" s="1">
        <f>SUM(Mai!BR55)</f>
        <v>0</v>
      </c>
      <c r="FO55" s="1">
        <f t="shared" si="83"/>
        <v>0</v>
      </c>
      <c r="FP55" s="1">
        <f t="shared" si="84"/>
        <v>27</v>
      </c>
      <c r="FQ55" s="1">
        <f>SUM(Mai!CG55)</f>
        <v>0</v>
      </c>
      <c r="FR55" s="1">
        <f>SUM(Mai!CT55)</f>
        <v>0</v>
      </c>
      <c r="FS55" s="1">
        <f t="shared" si="85"/>
        <v>0</v>
      </c>
      <c r="FT55" s="1">
        <f t="shared" si="86"/>
        <v>27</v>
      </c>
      <c r="FU55" s="1">
        <f>SUM(Mai!DI55)</f>
        <v>0</v>
      </c>
      <c r="FV55" s="1">
        <f>SUM(Mai!DV55)</f>
        <v>0</v>
      </c>
      <c r="FW55" s="1">
        <f t="shared" si="87"/>
        <v>0</v>
      </c>
      <c r="FX55" s="69">
        <f t="shared" si="88"/>
        <v>27</v>
      </c>
      <c r="FY55" s="21">
        <f>SUM(Juin!B55)</f>
        <v>1</v>
      </c>
      <c r="FZ55" s="1">
        <f>SUM(Juin!O55)</f>
        <v>0</v>
      </c>
      <c r="GA55" s="1">
        <f t="shared" si="89"/>
        <v>1</v>
      </c>
      <c r="GB55" s="1">
        <f t="shared" si="90"/>
        <v>28</v>
      </c>
      <c r="GC55" s="1">
        <f>SUM(Juin!AC55)</f>
        <v>1</v>
      </c>
      <c r="GD55" s="1">
        <f>SUM(Juin!AP55)</f>
        <v>0</v>
      </c>
      <c r="GE55" s="1">
        <f t="shared" si="91"/>
        <v>1</v>
      </c>
      <c r="GF55" s="1">
        <f t="shared" si="92"/>
        <v>29</v>
      </c>
      <c r="GG55" s="1">
        <f>SUM(Juin!BE55)</f>
        <v>0</v>
      </c>
      <c r="GH55" s="1">
        <f>SUM(Juin!BR55)</f>
        <v>1</v>
      </c>
      <c r="GI55" s="1">
        <f t="shared" si="93"/>
        <v>1</v>
      </c>
      <c r="GJ55" s="1">
        <f t="shared" si="94"/>
        <v>30</v>
      </c>
      <c r="GK55" s="1">
        <f>SUM(Juin!CG55)</f>
        <v>1</v>
      </c>
      <c r="GL55" s="1">
        <f>SUM(Juin!CT55)</f>
        <v>1</v>
      </c>
      <c r="GM55" s="1">
        <f t="shared" si="95"/>
        <v>1</v>
      </c>
      <c r="GN55" s="5">
        <f t="shared" si="96"/>
        <v>31</v>
      </c>
      <c r="GO55" s="1">
        <f>SUM(Juin!DI55)</f>
        <v>0</v>
      </c>
      <c r="GP55" s="1">
        <f>SUM(Juin!DV55)</f>
        <v>0</v>
      </c>
      <c r="GQ55" s="1">
        <f t="shared" si="97"/>
        <v>0</v>
      </c>
      <c r="GR55" s="21">
        <f t="shared" si="98"/>
        <v>31</v>
      </c>
      <c r="GS55" s="29" t="str">
        <f>REPT(Sept!A55,1)</f>
        <v>RECH Frédéric</v>
      </c>
    </row>
    <row r="56" spans="1:201">
      <c r="A56" s="1" t="str">
        <f>REPT(Sept!A56,1)</f>
        <v>RODA Patrick</v>
      </c>
      <c r="B56" s="69">
        <f>SUM(Sept!B56)</f>
        <v>1</v>
      </c>
      <c r="C56" s="1">
        <f>SUM(Sept!O56)</f>
        <v>0</v>
      </c>
      <c r="D56" s="1">
        <f t="shared" si="1"/>
        <v>1</v>
      </c>
      <c r="E56" s="1">
        <f>SUM(Sept!AC56)</f>
        <v>0</v>
      </c>
      <c r="F56" s="1">
        <f>SUM(Sept!AP56)</f>
        <v>0</v>
      </c>
      <c r="G56" s="1">
        <f t="shared" si="2"/>
        <v>0</v>
      </c>
      <c r="H56" s="1">
        <f t="shared" si="3"/>
        <v>1</v>
      </c>
      <c r="I56" s="1">
        <f>SUM(Sept!BE56)</f>
        <v>1</v>
      </c>
      <c r="J56" s="1">
        <f>SUM(Sept!BR56)</f>
        <v>1</v>
      </c>
      <c r="K56" s="1">
        <f t="shared" si="4"/>
        <v>1</v>
      </c>
      <c r="L56" s="1">
        <f t="shared" si="5"/>
        <v>2</v>
      </c>
      <c r="M56" s="1">
        <f>SUM(Sept!CG56)</f>
        <v>1</v>
      </c>
      <c r="N56" s="1">
        <f>SUM(Sept!CT56)</f>
        <v>1</v>
      </c>
      <c r="O56" s="1">
        <f t="shared" si="6"/>
        <v>1</v>
      </c>
      <c r="P56" s="1">
        <f t="shared" si="7"/>
        <v>3</v>
      </c>
      <c r="Q56" s="1">
        <f>SUM(Sept!DI56)</f>
        <v>0</v>
      </c>
      <c r="R56" s="1">
        <f>SUM(Sept!DV56)</f>
        <v>0</v>
      </c>
      <c r="S56" s="1">
        <f t="shared" si="8"/>
        <v>0</v>
      </c>
      <c r="T56" s="69">
        <f t="shared" si="9"/>
        <v>3</v>
      </c>
      <c r="U56" s="21">
        <f>SUM(Oct!B56)</f>
        <v>1</v>
      </c>
      <c r="V56" s="1">
        <f>SUM(Oct!O56)</f>
        <v>1</v>
      </c>
      <c r="W56" s="1">
        <f t="shared" si="10"/>
        <v>1</v>
      </c>
      <c r="X56" s="1">
        <f t="shared" si="99"/>
        <v>4</v>
      </c>
      <c r="Y56" s="1">
        <f>SUM(Oct!AC56)</f>
        <v>1</v>
      </c>
      <c r="Z56" s="1">
        <f>SUM(Oct!AP56)</f>
        <v>1</v>
      </c>
      <c r="AA56" s="1">
        <f t="shared" si="11"/>
        <v>1</v>
      </c>
      <c r="AB56" s="1">
        <f t="shared" si="12"/>
        <v>5</v>
      </c>
      <c r="AC56" s="1">
        <f>SUM(Oct!BE56)</f>
        <v>1</v>
      </c>
      <c r="AD56" s="1">
        <f>SUM(Oct!BR56)</f>
        <v>1</v>
      </c>
      <c r="AE56" s="1">
        <f t="shared" si="13"/>
        <v>1</v>
      </c>
      <c r="AF56" s="1">
        <f t="shared" si="14"/>
        <v>6</v>
      </c>
      <c r="AG56" s="1">
        <f>SUM(Oct!CG56)</f>
        <v>1</v>
      </c>
      <c r="AH56" s="1">
        <f>SUM(Oct!CT56)</f>
        <v>1</v>
      </c>
      <c r="AI56" s="1">
        <f t="shared" si="15"/>
        <v>1</v>
      </c>
      <c r="AJ56" s="5">
        <f t="shared" si="16"/>
        <v>7</v>
      </c>
      <c r="AK56" s="5">
        <f>SUM(Oct!DI56)</f>
        <v>0</v>
      </c>
      <c r="AL56" s="5">
        <f>SUM(Oct!DV56)</f>
        <v>0</v>
      </c>
      <c r="AM56" s="1">
        <f t="shared" si="17"/>
        <v>0</v>
      </c>
      <c r="AN56" s="21">
        <f t="shared" si="18"/>
        <v>7</v>
      </c>
      <c r="AO56" s="69">
        <f>SUM(Nov!B56)</f>
        <v>0</v>
      </c>
      <c r="AP56" s="1">
        <f>SUM(Nov!O56)</f>
        <v>1</v>
      </c>
      <c r="AQ56" s="1">
        <f t="shared" si="19"/>
        <v>1</v>
      </c>
      <c r="AR56" s="1">
        <f t="shared" si="20"/>
        <v>8</v>
      </c>
      <c r="AS56" s="1">
        <f>SUM(Nov!AC56)</f>
        <v>1</v>
      </c>
      <c r="AT56" s="1">
        <f>SUM(Nov!AP56)</f>
        <v>1</v>
      </c>
      <c r="AU56" s="1">
        <f t="shared" si="21"/>
        <v>1</v>
      </c>
      <c r="AV56" s="1">
        <f t="shared" si="22"/>
        <v>9</v>
      </c>
      <c r="AW56" s="1">
        <f>SUM(Nov!BE56)</f>
        <v>1</v>
      </c>
      <c r="AX56" s="1">
        <f>SUM(Nov!BR56)</f>
        <v>1</v>
      </c>
      <c r="AY56" s="1">
        <f t="shared" si="23"/>
        <v>1</v>
      </c>
      <c r="AZ56" s="1">
        <f t="shared" si="24"/>
        <v>10</v>
      </c>
      <c r="BA56" s="1">
        <f>SUM(Nov!CG56)</f>
        <v>1</v>
      </c>
      <c r="BB56" s="1">
        <f>SUM(Nov!CT56)</f>
        <v>1</v>
      </c>
      <c r="BC56" s="1">
        <f t="shared" si="25"/>
        <v>1</v>
      </c>
      <c r="BD56" s="5">
        <f t="shared" si="26"/>
        <v>11</v>
      </c>
      <c r="BE56" s="5">
        <f>SUM(Nov!DI56)</f>
        <v>0</v>
      </c>
      <c r="BF56" s="5">
        <f>SUM(Nov!DV56)</f>
        <v>0</v>
      </c>
      <c r="BG56" s="1">
        <f t="shared" si="27"/>
        <v>0</v>
      </c>
      <c r="BH56" s="69">
        <f t="shared" si="28"/>
        <v>11</v>
      </c>
      <c r="BI56" s="21">
        <f>SUM(Dec!B56)</f>
        <v>1</v>
      </c>
      <c r="BJ56" s="1">
        <f>SUM(Dec!O56)</f>
        <v>1</v>
      </c>
      <c r="BK56" s="1">
        <f t="shared" si="29"/>
        <v>1</v>
      </c>
      <c r="BL56" s="1">
        <f t="shared" si="30"/>
        <v>12</v>
      </c>
      <c r="BM56" s="1">
        <f>SUM(Dec!AC56)</f>
        <v>1</v>
      </c>
      <c r="BN56" s="1">
        <f>SUM(Dec!AP56)</f>
        <v>0</v>
      </c>
      <c r="BO56" s="1">
        <f t="shared" si="31"/>
        <v>1</v>
      </c>
      <c r="BP56" s="1">
        <f t="shared" si="32"/>
        <v>13</v>
      </c>
      <c r="BQ56" s="1">
        <f>SUM(Dec!BE56)</f>
        <v>1</v>
      </c>
      <c r="BR56" s="1">
        <f>SUM(Dec!BR56)</f>
        <v>1</v>
      </c>
      <c r="BS56" s="1">
        <f t="shared" si="33"/>
        <v>1</v>
      </c>
      <c r="BT56" s="1">
        <f t="shared" si="34"/>
        <v>14</v>
      </c>
      <c r="BU56" s="1">
        <f>SUM(Dec!CG56)</f>
        <v>1</v>
      </c>
      <c r="BV56" s="1">
        <f>SUM(Dec!CT56)</f>
        <v>1</v>
      </c>
      <c r="BW56" s="1">
        <f t="shared" si="35"/>
        <v>1</v>
      </c>
      <c r="BX56" s="5">
        <f t="shared" si="36"/>
        <v>15</v>
      </c>
      <c r="BY56" s="1">
        <f>SUM(Dec!DI56)</f>
        <v>0</v>
      </c>
      <c r="BZ56" s="1">
        <f>SUM(Dec!DV56)</f>
        <v>0</v>
      </c>
      <c r="CA56" s="1">
        <f t="shared" si="37"/>
        <v>0</v>
      </c>
      <c r="CB56" s="21">
        <f t="shared" si="38"/>
        <v>15</v>
      </c>
      <c r="CC56" s="69">
        <f>SUM(Jan!B56)</f>
        <v>1</v>
      </c>
      <c r="CD56" s="1">
        <f>SUM(Jan!O56)</f>
        <v>0</v>
      </c>
      <c r="CE56" s="1">
        <f t="shared" si="39"/>
        <v>1</v>
      </c>
      <c r="CF56" s="1">
        <f t="shared" si="40"/>
        <v>16</v>
      </c>
      <c r="CG56" s="1">
        <f>SUM(Jan!AC56)</f>
        <v>1</v>
      </c>
      <c r="CH56" s="1">
        <f>SUM(Jan!AP56)</f>
        <v>1</v>
      </c>
      <c r="CI56" s="1">
        <f t="shared" si="41"/>
        <v>1</v>
      </c>
      <c r="CJ56" s="1">
        <f t="shared" si="42"/>
        <v>17</v>
      </c>
      <c r="CK56" s="1">
        <f>SUM(Jan!BE56)</f>
        <v>1</v>
      </c>
      <c r="CL56" s="1">
        <f>SUM(Jan!BR56)</f>
        <v>1</v>
      </c>
      <c r="CM56" s="1">
        <f t="shared" si="43"/>
        <v>1</v>
      </c>
      <c r="CN56" s="1">
        <f t="shared" si="44"/>
        <v>18</v>
      </c>
      <c r="CO56" s="1">
        <f>SUM(Jan!CG56)</f>
        <v>1</v>
      </c>
      <c r="CP56" s="1">
        <f>SUM(Jan!CT56)</f>
        <v>1</v>
      </c>
      <c r="CQ56" s="1">
        <f t="shared" si="45"/>
        <v>1</v>
      </c>
      <c r="CR56" s="5">
        <f t="shared" si="46"/>
        <v>19</v>
      </c>
      <c r="CS56" s="1">
        <f>SUM(Jan!DI56)</f>
        <v>0</v>
      </c>
      <c r="CT56" s="1">
        <f>SUM(Jan!DV56)</f>
        <v>0</v>
      </c>
      <c r="CU56" s="1">
        <f t="shared" si="47"/>
        <v>0</v>
      </c>
      <c r="CV56" s="69">
        <f t="shared" si="48"/>
        <v>19</v>
      </c>
      <c r="CW56" s="21">
        <f>SUM(Fev!B56)</f>
        <v>1</v>
      </c>
      <c r="CX56" s="1">
        <f>SUM(Fev!O56)</f>
        <v>1</v>
      </c>
      <c r="CY56" s="1">
        <f t="shared" si="49"/>
        <v>1</v>
      </c>
      <c r="CZ56" s="1">
        <f t="shared" si="50"/>
        <v>20</v>
      </c>
      <c r="DA56" s="1">
        <f>SUM(Fev!AC56)</f>
        <v>1</v>
      </c>
      <c r="DB56" s="1">
        <f>SUM(Fev!AP56)</f>
        <v>1</v>
      </c>
      <c r="DC56" s="1">
        <f t="shared" si="51"/>
        <v>1</v>
      </c>
      <c r="DD56" s="1">
        <f t="shared" si="52"/>
        <v>21</v>
      </c>
      <c r="DE56" s="1">
        <f>SUM(Fev!BE56)</f>
        <v>1</v>
      </c>
      <c r="DF56" s="1">
        <f>SUM(Fev!BR56)</f>
        <v>1</v>
      </c>
      <c r="DG56" s="1">
        <f t="shared" si="53"/>
        <v>1</v>
      </c>
      <c r="DH56" s="1">
        <f t="shared" si="54"/>
        <v>22</v>
      </c>
      <c r="DI56" s="1">
        <f>SUM(Fev!CG56)</f>
        <v>1</v>
      </c>
      <c r="DJ56" s="1">
        <f>SUM(Fev!CT56)</f>
        <v>1</v>
      </c>
      <c r="DK56" s="1">
        <f t="shared" si="55"/>
        <v>1</v>
      </c>
      <c r="DL56" s="1">
        <f t="shared" si="56"/>
        <v>23</v>
      </c>
      <c r="DM56" s="1">
        <f>SUM(Fev!DI56)</f>
        <v>0</v>
      </c>
      <c r="DN56" s="1">
        <f>SUM(Fev!DV56)</f>
        <v>0</v>
      </c>
      <c r="DO56" s="1">
        <f t="shared" si="57"/>
        <v>0</v>
      </c>
      <c r="DP56" s="21">
        <f t="shared" si="58"/>
        <v>23</v>
      </c>
      <c r="DQ56" s="69">
        <f>SUM(Mars!B56)</f>
        <v>0</v>
      </c>
      <c r="DR56" s="1">
        <f>SUM(Mars!O56)</f>
        <v>0</v>
      </c>
      <c r="DS56" s="1">
        <f t="shared" si="59"/>
        <v>0</v>
      </c>
      <c r="DT56" s="1">
        <f t="shared" si="60"/>
        <v>23</v>
      </c>
      <c r="DU56" s="1">
        <f>SUM(Mars!AC56)</f>
        <v>1</v>
      </c>
      <c r="DV56" s="1">
        <f>SUM(Mars!AP56)</f>
        <v>1</v>
      </c>
      <c r="DW56" s="1">
        <f t="shared" si="61"/>
        <v>1</v>
      </c>
      <c r="DX56" s="1">
        <f t="shared" si="62"/>
        <v>24</v>
      </c>
      <c r="DY56" s="1">
        <f>SUM(Mars!BE56)</f>
        <v>1</v>
      </c>
      <c r="DZ56" s="1">
        <f>SUM(Mars!BR56)</f>
        <v>0</v>
      </c>
      <c r="EA56" s="1">
        <f t="shared" si="63"/>
        <v>1</v>
      </c>
      <c r="EB56" s="1">
        <f t="shared" si="64"/>
        <v>25</v>
      </c>
      <c r="EC56" s="1">
        <f>SUM(Mars!CG56)</f>
        <v>1</v>
      </c>
      <c r="ED56" s="1">
        <f>SUM(Mars!CT56)</f>
        <v>1</v>
      </c>
      <c r="EE56" s="1">
        <f t="shared" si="65"/>
        <v>1</v>
      </c>
      <c r="EF56" s="1">
        <f t="shared" si="66"/>
        <v>26</v>
      </c>
      <c r="EG56" s="1">
        <f>SUM(Mars!DI56)</f>
        <v>0</v>
      </c>
      <c r="EH56" s="1">
        <f>SUM(Mars!DV56)</f>
        <v>0</v>
      </c>
      <c r="EI56" s="1">
        <f t="shared" si="67"/>
        <v>0</v>
      </c>
      <c r="EJ56" s="69">
        <f t="shared" si="68"/>
        <v>26</v>
      </c>
      <c r="EK56" s="21">
        <f>SUM(Avr!B56)</f>
        <v>1</v>
      </c>
      <c r="EL56" s="1">
        <f>SUM(Avr!O56)</f>
        <v>1</v>
      </c>
      <c r="EM56" s="1">
        <f t="shared" si="69"/>
        <v>1</v>
      </c>
      <c r="EN56" s="1">
        <f t="shared" si="70"/>
        <v>27</v>
      </c>
      <c r="EO56" s="1">
        <f>SUM(Avr!AC56)</f>
        <v>1</v>
      </c>
      <c r="EP56" s="1">
        <f>SUM(Avr!AP56)</f>
        <v>1</v>
      </c>
      <c r="EQ56" s="1">
        <f t="shared" si="71"/>
        <v>1</v>
      </c>
      <c r="ER56" s="1">
        <f t="shared" si="72"/>
        <v>28</v>
      </c>
      <c r="ES56" s="1">
        <f>SUM(Avr!BE56)</f>
        <v>1</v>
      </c>
      <c r="ET56" s="1">
        <f>SUM(Avr!BR56)</f>
        <v>1</v>
      </c>
      <c r="EU56" s="1">
        <f t="shared" si="73"/>
        <v>1</v>
      </c>
      <c r="EV56" s="1">
        <f t="shared" si="74"/>
        <v>29</v>
      </c>
      <c r="EW56" s="1">
        <f>SUM(Avr!CG56)</f>
        <v>1</v>
      </c>
      <c r="EX56" s="1">
        <f>SUM(Avr!CT56)</f>
        <v>1</v>
      </c>
      <c r="EY56" s="1">
        <f t="shared" si="75"/>
        <v>1</v>
      </c>
      <c r="EZ56" s="5">
        <f t="shared" si="76"/>
        <v>30</v>
      </c>
      <c r="FA56" s="5">
        <f>SUM(Avr!DI56)</f>
        <v>0</v>
      </c>
      <c r="FB56" s="1">
        <f>SUM(Avr!DV56)</f>
        <v>0</v>
      </c>
      <c r="FC56" s="1">
        <f t="shared" si="77"/>
        <v>0</v>
      </c>
      <c r="FD56" s="21">
        <f t="shared" si="78"/>
        <v>30</v>
      </c>
      <c r="FE56" s="69">
        <f>SUM(Mai!B56)</f>
        <v>1</v>
      </c>
      <c r="FF56" s="1">
        <f>SUM(Mai!O56)</f>
        <v>0</v>
      </c>
      <c r="FG56" s="1">
        <f t="shared" si="79"/>
        <v>1</v>
      </c>
      <c r="FH56" s="1">
        <f t="shared" si="80"/>
        <v>31</v>
      </c>
      <c r="FI56" s="1">
        <f>SUM(Mai!AC56)</f>
        <v>1</v>
      </c>
      <c r="FJ56" s="1">
        <f>SUM(Mai!AP56)</f>
        <v>1</v>
      </c>
      <c r="FK56" s="1">
        <f t="shared" si="81"/>
        <v>1</v>
      </c>
      <c r="FL56" s="1">
        <f t="shared" si="82"/>
        <v>32</v>
      </c>
      <c r="FM56" s="1">
        <f>SUM(Mai!BE56)</f>
        <v>1</v>
      </c>
      <c r="FN56" s="1">
        <f>SUM(Mai!BR56)</f>
        <v>0</v>
      </c>
      <c r="FO56" s="1">
        <f t="shared" si="83"/>
        <v>1</v>
      </c>
      <c r="FP56" s="1">
        <f t="shared" si="84"/>
        <v>33</v>
      </c>
      <c r="FQ56" s="1">
        <f>SUM(Mai!CG56)</f>
        <v>1</v>
      </c>
      <c r="FR56" s="1">
        <f>SUM(Mai!CT56)</f>
        <v>1</v>
      </c>
      <c r="FS56" s="1">
        <f t="shared" si="85"/>
        <v>1</v>
      </c>
      <c r="FT56" s="1">
        <f t="shared" si="86"/>
        <v>34</v>
      </c>
      <c r="FU56" s="1">
        <f>SUM(Mai!DI56)</f>
        <v>0</v>
      </c>
      <c r="FV56" s="1">
        <f>SUM(Mai!DV56)</f>
        <v>0</v>
      </c>
      <c r="FW56" s="1">
        <f t="shared" si="87"/>
        <v>0</v>
      </c>
      <c r="FX56" s="69">
        <f t="shared" si="88"/>
        <v>34</v>
      </c>
      <c r="FY56" s="21">
        <f>SUM(Juin!B56)</f>
        <v>1</v>
      </c>
      <c r="FZ56" s="1">
        <f>SUM(Juin!O56)</f>
        <v>1</v>
      </c>
      <c r="GA56" s="1">
        <f t="shared" si="89"/>
        <v>1</v>
      </c>
      <c r="GB56" s="1">
        <f t="shared" si="90"/>
        <v>35</v>
      </c>
      <c r="GC56" s="1">
        <f>SUM(Juin!AC56)</f>
        <v>1</v>
      </c>
      <c r="GD56" s="1">
        <f>SUM(Juin!AP56)</f>
        <v>1</v>
      </c>
      <c r="GE56" s="1">
        <f t="shared" si="91"/>
        <v>1</v>
      </c>
      <c r="GF56" s="1">
        <f t="shared" si="92"/>
        <v>36</v>
      </c>
      <c r="GG56" s="1">
        <f>SUM(Juin!BE56)</f>
        <v>1</v>
      </c>
      <c r="GH56" s="1">
        <f>SUM(Juin!BR56)</f>
        <v>0</v>
      </c>
      <c r="GI56" s="1">
        <f t="shared" si="93"/>
        <v>1</v>
      </c>
      <c r="GJ56" s="1">
        <f t="shared" si="94"/>
        <v>37</v>
      </c>
      <c r="GK56" s="1">
        <f>SUM(Juin!CG56)</f>
        <v>1</v>
      </c>
      <c r="GL56" s="1">
        <f>SUM(Juin!CT56)</f>
        <v>1</v>
      </c>
      <c r="GM56" s="1">
        <f t="shared" si="95"/>
        <v>1</v>
      </c>
      <c r="GN56" s="5">
        <f t="shared" si="96"/>
        <v>38</v>
      </c>
      <c r="GO56" s="1">
        <f>SUM(Juin!DI56)</f>
        <v>0</v>
      </c>
      <c r="GP56" s="1">
        <f>SUM(Juin!DV56)</f>
        <v>0</v>
      </c>
      <c r="GQ56" s="1">
        <f t="shared" si="97"/>
        <v>0</v>
      </c>
      <c r="GR56" s="21">
        <f t="shared" si="98"/>
        <v>38</v>
      </c>
      <c r="GS56" s="29" t="str">
        <f>REPT(Sept!A56,1)</f>
        <v>RODA Patrick</v>
      </c>
    </row>
    <row r="57" spans="1:201">
      <c r="A57" s="1" t="str">
        <f>REPT(Sept!A57,1)</f>
        <v>RODRIGUEZ Jason</v>
      </c>
      <c r="B57" s="69">
        <f>SUM(Sept!B57)</f>
        <v>1</v>
      </c>
      <c r="C57" s="1">
        <f>SUM(Sept!O57)</f>
        <v>0</v>
      </c>
      <c r="D57" s="1">
        <f t="shared" si="1"/>
        <v>1</v>
      </c>
      <c r="E57" s="1">
        <f>SUM(Sept!AC57)</f>
        <v>1</v>
      </c>
      <c r="F57" s="1">
        <f>SUM(Sept!AP57)</f>
        <v>0</v>
      </c>
      <c r="G57" s="1">
        <f t="shared" si="2"/>
        <v>1</v>
      </c>
      <c r="H57" s="1">
        <f t="shared" si="3"/>
        <v>2</v>
      </c>
      <c r="I57" s="1">
        <f>SUM(Sept!BE57)</f>
        <v>1</v>
      </c>
      <c r="J57" s="1">
        <f>SUM(Sept!BR57)</f>
        <v>0</v>
      </c>
      <c r="K57" s="1">
        <f t="shared" si="4"/>
        <v>1</v>
      </c>
      <c r="L57" s="1">
        <f t="shared" si="5"/>
        <v>3</v>
      </c>
      <c r="M57" s="1">
        <f>SUM(Sept!CG57)</f>
        <v>1</v>
      </c>
      <c r="N57" s="1">
        <f>SUM(Sept!CT57)</f>
        <v>1</v>
      </c>
      <c r="O57" s="1">
        <f t="shared" si="6"/>
        <v>1</v>
      </c>
      <c r="P57" s="1">
        <f t="shared" si="7"/>
        <v>4</v>
      </c>
      <c r="Q57" s="1">
        <f>SUM(Sept!DI57)</f>
        <v>0</v>
      </c>
      <c r="R57" s="1">
        <f>SUM(Sept!DV57)</f>
        <v>0</v>
      </c>
      <c r="S57" s="1">
        <f t="shared" si="8"/>
        <v>0</v>
      </c>
      <c r="T57" s="69">
        <f t="shared" si="9"/>
        <v>4</v>
      </c>
      <c r="U57" s="21">
        <f>SUM(Oct!B57)</f>
        <v>1</v>
      </c>
      <c r="V57" s="1">
        <f>SUM(Oct!O57)</f>
        <v>1</v>
      </c>
      <c r="W57" s="1">
        <f t="shared" si="10"/>
        <v>1</v>
      </c>
      <c r="X57" s="1">
        <f t="shared" si="99"/>
        <v>5</v>
      </c>
      <c r="Y57" s="1">
        <f>SUM(Oct!AC57)</f>
        <v>0</v>
      </c>
      <c r="Z57" s="1">
        <f>SUM(Oct!AP57)</f>
        <v>1</v>
      </c>
      <c r="AA57" s="1">
        <f t="shared" si="11"/>
        <v>1</v>
      </c>
      <c r="AB57" s="1">
        <f t="shared" si="12"/>
        <v>6</v>
      </c>
      <c r="AC57" s="1">
        <f>SUM(Oct!BE57)</f>
        <v>1</v>
      </c>
      <c r="AD57" s="1">
        <f>SUM(Oct!BR57)</f>
        <v>1</v>
      </c>
      <c r="AE57" s="1">
        <f t="shared" si="13"/>
        <v>1</v>
      </c>
      <c r="AF57" s="1">
        <f t="shared" si="14"/>
        <v>7</v>
      </c>
      <c r="AG57" s="1">
        <f>SUM(Oct!CG57)</f>
        <v>0</v>
      </c>
      <c r="AH57" s="1">
        <f>SUM(Oct!CT57)</f>
        <v>0</v>
      </c>
      <c r="AI57" s="1">
        <f t="shared" si="15"/>
        <v>0</v>
      </c>
      <c r="AJ57" s="5">
        <f t="shared" si="16"/>
        <v>7</v>
      </c>
      <c r="AK57" s="5">
        <f>SUM(Oct!DI57)</f>
        <v>0</v>
      </c>
      <c r="AL57" s="5">
        <f>SUM(Oct!DV57)</f>
        <v>0</v>
      </c>
      <c r="AM57" s="1">
        <f t="shared" si="17"/>
        <v>0</v>
      </c>
      <c r="AN57" s="21">
        <f t="shared" si="18"/>
        <v>7</v>
      </c>
      <c r="AO57" s="69">
        <f>SUM(Nov!B57)</f>
        <v>0</v>
      </c>
      <c r="AP57" s="1">
        <f>SUM(Nov!O57)</f>
        <v>1</v>
      </c>
      <c r="AQ57" s="1">
        <f t="shared" si="19"/>
        <v>1</v>
      </c>
      <c r="AR57" s="1">
        <f t="shared" si="20"/>
        <v>8</v>
      </c>
      <c r="AS57" s="1">
        <f>SUM(Nov!AC57)</f>
        <v>1</v>
      </c>
      <c r="AT57" s="1">
        <f>SUM(Nov!AP57)</f>
        <v>1</v>
      </c>
      <c r="AU57" s="1">
        <f t="shared" si="21"/>
        <v>1</v>
      </c>
      <c r="AV57" s="1">
        <f t="shared" si="22"/>
        <v>9</v>
      </c>
      <c r="AW57" s="1">
        <f>SUM(Nov!BE57)</f>
        <v>0</v>
      </c>
      <c r="AX57" s="1">
        <f>SUM(Nov!BR57)</f>
        <v>1</v>
      </c>
      <c r="AY57" s="1">
        <f t="shared" si="23"/>
        <v>1</v>
      </c>
      <c r="AZ57" s="1">
        <f t="shared" si="24"/>
        <v>10</v>
      </c>
      <c r="BA57" s="1">
        <f>SUM(Nov!CG57)</f>
        <v>0</v>
      </c>
      <c r="BB57" s="1">
        <f>SUM(Nov!CT57)</f>
        <v>1</v>
      </c>
      <c r="BC57" s="1">
        <f t="shared" si="25"/>
        <v>1</v>
      </c>
      <c r="BD57" s="5">
        <f t="shared" si="26"/>
        <v>11</v>
      </c>
      <c r="BE57" s="5">
        <f>SUM(Nov!DI57)</f>
        <v>0</v>
      </c>
      <c r="BF57" s="5">
        <f>SUM(Nov!DV57)</f>
        <v>0</v>
      </c>
      <c r="BG57" s="1">
        <f t="shared" si="27"/>
        <v>0</v>
      </c>
      <c r="BH57" s="69">
        <f t="shared" si="28"/>
        <v>11</v>
      </c>
      <c r="BI57" s="21">
        <f>SUM(Dec!B57)</f>
        <v>0</v>
      </c>
      <c r="BJ57" s="1">
        <f>SUM(Dec!O57)</f>
        <v>1</v>
      </c>
      <c r="BK57" s="1">
        <f t="shared" si="29"/>
        <v>1</v>
      </c>
      <c r="BL57" s="1">
        <f t="shared" si="30"/>
        <v>12</v>
      </c>
      <c r="BM57" s="1">
        <f>SUM(Dec!AC57)</f>
        <v>0</v>
      </c>
      <c r="BN57" s="1">
        <f>SUM(Dec!AP57)</f>
        <v>0</v>
      </c>
      <c r="BO57" s="1">
        <f t="shared" si="31"/>
        <v>0</v>
      </c>
      <c r="BP57" s="1">
        <f t="shared" si="32"/>
        <v>12</v>
      </c>
      <c r="BQ57" s="1">
        <f>SUM(Dec!BE57)</f>
        <v>0</v>
      </c>
      <c r="BR57" s="1">
        <f>SUM(Dec!BR57)</f>
        <v>0</v>
      </c>
      <c r="BS57" s="1">
        <f t="shared" si="33"/>
        <v>0</v>
      </c>
      <c r="BT57" s="1">
        <f t="shared" si="34"/>
        <v>12</v>
      </c>
      <c r="BU57" s="1">
        <f>SUM(Dec!CG57)</f>
        <v>1</v>
      </c>
      <c r="BV57" s="1">
        <f>SUM(Dec!CT57)</f>
        <v>1</v>
      </c>
      <c r="BW57" s="1">
        <f t="shared" si="35"/>
        <v>1</v>
      </c>
      <c r="BX57" s="5">
        <f t="shared" si="36"/>
        <v>13</v>
      </c>
      <c r="BY57" s="1">
        <f>SUM(Dec!DI57)</f>
        <v>0</v>
      </c>
      <c r="BZ57" s="1">
        <f>SUM(Dec!DV57)</f>
        <v>0</v>
      </c>
      <c r="CA57" s="1">
        <f t="shared" si="37"/>
        <v>0</v>
      </c>
      <c r="CB57" s="21">
        <f t="shared" si="38"/>
        <v>13</v>
      </c>
      <c r="CC57" s="69">
        <f>SUM(Jan!B57)</f>
        <v>1</v>
      </c>
      <c r="CD57" s="1">
        <f>SUM(Jan!O57)</f>
        <v>0</v>
      </c>
      <c r="CE57" s="1">
        <f t="shared" si="39"/>
        <v>1</v>
      </c>
      <c r="CF57" s="1">
        <f t="shared" si="40"/>
        <v>14</v>
      </c>
      <c r="CG57" s="1">
        <f>SUM(Jan!AC57)</f>
        <v>0</v>
      </c>
      <c r="CH57" s="1">
        <f>SUM(Jan!AP57)</f>
        <v>0</v>
      </c>
      <c r="CI57" s="1">
        <f t="shared" si="41"/>
        <v>0</v>
      </c>
      <c r="CJ57" s="1">
        <f t="shared" si="42"/>
        <v>14</v>
      </c>
      <c r="CK57" s="1">
        <f>SUM(Jan!BE57)</f>
        <v>0</v>
      </c>
      <c r="CL57" s="1">
        <f>SUM(Jan!BR57)</f>
        <v>0</v>
      </c>
      <c r="CM57" s="1">
        <f t="shared" si="43"/>
        <v>0</v>
      </c>
      <c r="CN57" s="1">
        <f t="shared" si="44"/>
        <v>14</v>
      </c>
      <c r="CO57" s="1">
        <f>SUM(Jan!CG57)</f>
        <v>0</v>
      </c>
      <c r="CP57" s="1">
        <f>SUM(Jan!CT57)</f>
        <v>1</v>
      </c>
      <c r="CQ57" s="1">
        <f t="shared" si="45"/>
        <v>1</v>
      </c>
      <c r="CR57" s="5">
        <f t="shared" si="46"/>
        <v>15</v>
      </c>
      <c r="CS57" s="1">
        <f>SUM(Jan!DI57)</f>
        <v>0</v>
      </c>
      <c r="CT57" s="1">
        <f>SUM(Jan!DV57)</f>
        <v>0</v>
      </c>
      <c r="CU57" s="1">
        <f t="shared" si="47"/>
        <v>0</v>
      </c>
      <c r="CV57" s="69">
        <f t="shared" si="48"/>
        <v>15</v>
      </c>
      <c r="CW57" s="21">
        <f>SUM(Fev!B57)</f>
        <v>0</v>
      </c>
      <c r="CX57" s="1">
        <f>SUM(Fev!O57)</f>
        <v>0</v>
      </c>
      <c r="CY57" s="1">
        <f t="shared" si="49"/>
        <v>0</v>
      </c>
      <c r="CZ57" s="1">
        <f t="shared" si="50"/>
        <v>15</v>
      </c>
      <c r="DA57" s="1">
        <f>SUM(Fev!AC57)</f>
        <v>0</v>
      </c>
      <c r="DB57" s="1">
        <f>SUM(Fev!AP57)</f>
        <v>0</v>
      </c>
      <c r="DC57" s="1">
        <f t="shared" si="51"/>
        <v>0</v>
      </c>
      <c r="DD57" s="1">
        <f t="shared" si="52"/>
        <v>15</v>
      </c>
      <c r="DE57" s="1">
        <f>SUM(Fev!BE57)</f>
        <v>0</v>
      </c>
      <c r="DF57" s="1">
        <f>SUM(Fev!BR57)</f>
        <v>0</v>
      </c>
      <c r="DG57" s="1">
        <f t="shared" si="53"/>
        <v>0</v>
      </c>
      <c r="DH57" s="1">
        <f t="shared" si="54"/>
        <v>15</v>
      </c>
      <c r="DI57" s="1">
        <f>SUM(Fev!CG57)</f>
        <v>0</v>
      </c>
      <c r="DJ57" s="1">
        <f>SUM(Fev!CT57)</f>
        <v>0</v>
      </c>
      <c r="DK57" s="1">
        <f t="shared" si="55"/>
        <v>0</v>
      </c>
      <c r="DL57" s="1">
        <f t="shared" si="56"/>
        <v>15</v>
      </c>
      <c r="DM57" s="1">
        <f>SUM(Fev!DI57)</f>
        <v>0</v>
      </c>
      <c r="DN57" s="1">
        <f>SUM(Fev!DV57)</f>
        <v>0</v>
      </c>
      <c r="DO57" s="1">
        <f t="shared" si="57"/>
        <v>0</v>
      </c>
      <c r="DP57" s="21">
        <f t="shared" si="58"/>
        <v>15</v>
      </c>
      <c r="DQ57" s="69">
        <f>SUM(Mars!B57)</f>
        <v>0</v>
      </c>
      <c r="DR57" s="1">
        <f>SUM(Mars!O57)</f>
        <v>1</v>
      </c>
      <c r="DS57" s="1">
        <f t="shared" si="59"/>
        <v>1</v>
      </c>
      <c r="DT57" s="1">
        <f t="shared" si="60"/>
        <v>16</v>
      </c>
      <c r="DU57" s="1">
        <f>SUM(Mars!AC57)</f>
        <v>1</v>
      </c>
      <c r="DV57" s="1">
        <f>SUM(Mars!AP57)</f>
        <v>0</v>
      </c>
      <c r="DW57" s="1">
        <f t="shared" si="61"/>
        <v>1</v>
      </c>
      <c r="DX57" s="1">
        <f t="shared" si="62"/>
        <v>17</v>
      </c>
      <c r="DY57" s="1">
        <f>SUM(Mars!BE57)</f>
        <v>1</v>
      </c>
      <c r="DZ57" s="1">
        <f>SUM(Mars!BR57)</f>
        <v>0</v>
      </c>
      <c r="EA57" s="1">
        <f t="shared" si="63"/>
        <v>1</v>
      </c>
      <c r="EB57" s="1">
        <f t="shared" si="64"/>
        <v>18</v>
      </c>
      <c r="EC57" s="1">
        <f>SUM(Mars!CG57)</f>
        <v>1</v>
      </c>
      <c r="ED57" s="1">
        <f>SUM(Mars!CT57)</f>
        <v>0</v>
      </c>
      <c r="EE57" s="1">
        <f t="shared" si="65"/>
        <v>1</v>
      </c>
      <c r="EF57" s="1">
        <f t="shared" si="66"/>
        <v>19</v>
      </c>
      <c r="EG57" s="1">
        <f>SUM(Mars!DI57)</f>
        <v>0</v>
      </c>
      <c r="EH57" s="1">
        <f>SUM(Mars!DV57)</f>
        <v>0</v>
      </c>
      <c r="EI57" s="1">
        <f t="shared" si="67"/>
        <v>0</v>
      </c>
      <c r="EJ57" s="69">
        <f t="shared" si="68"/>
        <v>19</v>
      </c>
      <c r="EK57" s="21">
        <f>SUM(Avr!B57)</f>
        <v>0</v>
      </c>
      <c r="EL57" s="1">
        <f>SUM(Avr!O57)</f>
        <v>1</v>
      </c>
      <c r="EM57" s="1">
        <f t="shared" si="69"/>
        <v>1</v>
      </c>
      <c r="EN57" s="1">
        <f t="shared" si="70"/>
        <v>20</v>
      </c>
      <c r="EO57" s="1">
        <f>SUM(Avr!AC57)</f>
        <v>0</v>
      </c>
      <c r="EP57" s="1">
        <f>SUM(Avr!AP57)</f>
        <v>1</v>
      </c>
      <c r="EQ57" s="1">
        <f t="shared" si="71"/>
        <v>1</v>
      </c>
      <c r="ER57" s="1">
        <f t="shared" si="72"/>
        <v>21</v>
      </c>
      <c r="ES57" s="1">
        <f>SUM(Avr!BE57)</f>
        <v>0</v>
      </c>
      <c r="ET57" s="1">
        <f>SUM(Avr!BR57)</f>
        <v>0</v>
      </c>
      <c r="EU57" s="1">
        <f t="shared" si="73"/>
        <v>0</v>
      </c>
      <c r="EV57" s="1">
        <f t="shared" si="74"/>
        <v>21</v>
      </c>
      <c r="EW57" s="1">
        <f>SUM(Avr!CG57)</f>
        <v>0</v>
      </c>
      <c r="EX57" s="1">
        <f>SUM(Avr!CT57)</f>
        <v>0</v>
      </c>
      <c r="EY57" s="1">
        <f t="shared" si="75"/>
        <v>0</v>
      </c>
      <c r="EZ57" s="5">
        <f t="shared" si="76"/>
        <v>21</v>
      </c>
      <c r="FA57" s="5">
        <f>SUM(Avr!DI57)</f>
        <v>0</v>
      </c>
      <c r="FB57" s="1">
        <f>SUM(Avr!DV57)</f>
        <v>0</v>
      </c>
      <c r="FC57" s="1">
        <f t="shared" si="77"/>
        <v>0</v>
      </c>
      <c r="FD57" s="21">
        <f t="shared" si="78"/>
        <v>21</v>
      </c>
      <c r="FE57" s="69">
        <f>SUM(Mai!B57)</f>
        <v>0</v>
      </c>
      <c r="FF57" s="1">
        <f>SUM(Mai!O57)</f>
        <v>0</v>
      </c>
      <c r="FG57" s="1">
        <f t="shared" si="79"/>
        <v>0</v>
      </c>
      <c r="FH57" s="1">
        <f t="shared" si="80"/>
        <v>21</v>
      </c>
      <c r="FI57" s="1">
        <f>SUM(Mai!AC57)</f>
        <v>0</v>
      </c>
      <c r="FJ57" s="1">
        <f>SUM(Mai!AP57)</f>
        <v>0</v>
      </c>
      <c r="FK57" s="1">
        <f t="shared" si="81"/>
        <v>0</v>
      </c>
      <c r="FL57" s="1">
        <f t="shared" si="82"/>
        <v>21</v>
      </c>
      <c r="FM57" s="1">
        <f>SUM(Mai!BE57)</f>
        <v>0</v>
      </c>
      <c r="FN57" s="1">
        <f>SUM(Mai!BR57)</f>
        <v>0</v>
      </c>
      <c r="FO57" s="1">
        <f t="shared" si="83"/>
        <v>0</v>
      </c>
      <c r="FP57" s="1">
        <f t="shared" si="84"/>
        <v>21</v>
      </c>
      <c r="FQ57" s="1">
        <f>SUM(Mai!CG57)</f>
        <v>0</v>
      </c>
      <c r="FR57" s="1">
        <f>SUM(Mai!CT57)</f>
        <v>0</v>
      </c>
      <c r="FS57" s="1">
        <f t="shared" si="85"/>
        <v>0</v>
      </c>
      <c r="FT57" s="1">
        <f t="shared" si="86"/>
        <v>21</v>
      </c>
      <c r="FU57" s="1">
        <f>SUM(Mai!DI57)</f>
        <v>0</v>
      </c>
      <c r="FV57" s="1">
        <f>SUM(Mai!DV57)</f>
        <v>0</v>
      </c>
      <c r="FW57" s="1">
        <f t="shared" si="87"/>
        <v>0</v>
      </c>
      <c r="FX57" s="69">
        <f t="shared" si="88"/>
        <v>21</v>
      </c>
      <c r="FY57" s="21">
        <f>SUM(Juin!B57)</f>
        <v>0</v>
      </c>
      <c r="FZ57" s="1">
        <f>SUM(Juin!O57)</f>
        <v>1</v>
      </c>
      <c r="GA57" s="1">
        <f t="shared" si="89"/>
        <v>1</v>
      </c>
      <c r="GB57" s="1">
        <f t="shared" si="90"/>
        <v>22</v>
      </c>
      <c r="GC57" s="1">
        <f>SUM(Juin!AC57)</f>
        <v>0</v>
      </c>
      <c r="GD57" s="1">
        <f>SUM(Juin!AP57)</f>
        <v>1</v>
      </c>
      <c r="GE57" s="1">
        <f t="shared" si="91"/>
        <v>1</v>
      </c>
      <c r="GF57" s="1">
        <f t="shared" si="92"/>
        <v>23</v>
      </c>
      <c r="GG57" s="1">
        <f>SUM(Juin!BE57)</f>
        <v>0</v>
      </c>
      <c r="GH57" s="1">
        <f>SUM(Juin!BR57)</f>
        <v>0</v>
      </c>
      <c r="GI57" s="1">
        <f t="shared" si="93"/>
        <v>0</v>
      </c>
      <c r="GJ57" s="1">
        <f t="shared" si="94"/>
        <v>23</v>
      </c>
      <c r="GK57" s="1">
        <f>SUM(Juin!CG57)</f>
        <v>0</v>
      </c>
      <c r="GL57" s="1">
        <f>SUM(Juin!CT57)</f>
        <v>0</v>
      </c>
      <c r="GM57" s="1">
        <f t="shared" si="95"/>
        <v>0</v>
      </c>
      <c r="GN57" s="5">
        <f t="shared" si="96"/>
        <v>23</v>
      </c>
      <c r="GO57" s="1">
        <f>SUM(Juin!DI57)</f>
        <v>0</v>
      </c>
      <c r="GP57" s="1">
        <f>SUM(Juin!DV57)</f>
        <v>0</v>
      </c>
      <c r="GQ57" s="1">
        <f t="shared" si="97"/>
        <v>0</v>
      </c>
      <c r="GR57" s="21">
        <f t="shared" si="98"/>
        <v>23</v>
      </c>
      <c r="GS57" s="29" t="str">
        <f>REPT(Sept!A57,1)</f>
        <v>RODRIGUEZ Jason</v>
      </c>
    </row>
    <row r="58" spans="1:201">
      <c r="A58" s="1" t="str">
        <f>REPT(Sept!A58,1)</f>
        <v>ROPTIN Bruno</v>
      </c>
      <c r="B58" s="69">
        <f>SUM(Sept!B58)</f>
        <v>0</v>
      </c>
      <c r="C58" s="1">
        <f>SUM(Sept!O58)</f>
        <v>1</v>
      </c>
      <c r="D58" s="1">
        <f t="shared" si="1"/>
        <v>1</v>
      </c>
      <c r="E58" s="1">
        <f>SUM(Sept!AC58)</f>
        <v>0</v>
      </c>
      <c r="F58" s="1">
        <f>SUM(Sept!AP58)</f>
        <v>1</v>
      </c>
      <c r="G58" s="1">
        <f t="shared" si="2"/>
        <v>1</v>
      </c>
      <c r="H58" s="1">
        <f t="shared" si="3"/>
        <v>2</v>
      </c>
      <c r="I58" s="1">
        <f>SUM(Sept!BE58)</f>
        <v>1</v>
      </c>
      <c r="J58" s="1">
        <f>SUM(Sept!BR58)</f>
        <v>0</v>
      </c>
      <c r="K58" s="1">
        <f t="shared" si="4"/>
        <v>1</v>
      </c>
      <c r="L58" s="1">
        <f t="shared" si="5"/>
        <v>3</v>
      </c>
      <c r="M58" s="1">
        <f>SUM(Sept!CG58)</f>
        <v>0</v>
      </c>
      <c r="N58" s="1">
        <f>SUM(Sept!CT58)</f>
        <v>1</v>
      </c>
      <c r="O58" s="1">
        <f t="shared" si="6"/>
        <v>1</v>
      </c>
      <c r="P58" s="1">
        <f t="shared" si="7"/>
        <v>4</v>
      </c>
      <c r="Q58" s="1">
        <f>SUM(Sept!DI58)</f>
        <v>0</v>
      </c>
      <c r="R58" s="1">
        <f>SUM(Sept!DV58)</f>
        <v>0</v>
      </c>
      <c r="S58" s="1">
        <f t="shared" si="8"/>
        <v>0</v>
      </c>
      <c r="T58" s="69">
        <f t="shared" si="9"/>
        <v>4</v>
      </c>
      <c r="U58" s="21">
        <f>SUM(Oct!B58)</f>
        <v>1</v>
      </c>
      <c r="V58" s="1">
        <f>SUM(Oct!O58)</f>
        <v>0</v>
      </c>
      <c r="W58" s="1">
        <f t="shared" si="10"/>
        <v>1</v>
      </c>
      <c r="X58" s="1">
        <f t="shared" si="99"/>
        <v>5</v>
      </c>
      <c r="Y58" s="1">
        <f>SUM(Oct!AC58)</f>
        <v>0</v>
      </c>
      <c r="Z58" s="1">
        <f>SUM(Oct!AP58)</f>
        <v>1</v>
      </c>
      <c r="AA58" s="1">
        <f t="shared" si="11"/>
        <v>1</v>
      </c>
      <c r="AB58" s="1">
        <f t="shared" si="12"/>
        <v>6</v>
      </c>
      <c r="AC58" s="1">
        <f>SUM(Oct!BE58)</f>
        <v>0</v>
      </c>
      <c r="AD58" s="1">
        <f>SUM(Oct!BR58)</f>
        <v>1</v>
      </c>
      <c r="AE58" s="1">
        <f t="shared" si="13"/>
        <v>1</v>
      </c>
      <c r="AF58" s="1">
        <f t="shared" si="14"/>
        <v>7</v>
      </c>
      <c r="AG58" s="1">
        <f>SUM(Oct!CG58)</f>
        <v>0</v>
      </c>
      <c r="AH58" s="1">
        <f>SUM(Oct!CT58)</f>
        <v>0</v>
      </c>
      <c r="AI58" s="1">
        <f t="shared" si="15"/>
        <v>0</v>
      </c>
      <c r="AJ58" s="5">
        <f t="shared" si="16"/>
        <v>7</v>
      </c>
      <c r="AK58" s="5">
        <f>SUM(Oct!DI58)</f>
        <v>0</v>
      </c>
      <c r="AL58" s="5">
        <f>SUM(Oct!DV58)</f>
        <v>0</v>
      </c>
      <c r="AM58" s="1">
        <f t="shared" si="17"/>
        <v>0</v>
      </c>
      <c r="AN58" s="21">
        <f t="shared" si="18"/>
        <v>7</v>
      </c>
      <c r="AO58" s="69">
        <f>SUM(Nov!B58)</f>
        <v>0</v>
      </c>
      <c r="AP58" s="1">
        <f>SUM(Nov!O58)</f>
        <v>0</v>
      </c>
      <c r="AQ58" s="1">
        <f t="shared" si="19"/>
        <v>0</v>
      </c>
      <c r="AR58" s="1">
        <f t="shared" si="20"/>
        <v>7</v>
      </c>
      <c r="AS58" s="1">
        <f>SUM(Nov!AC58)</f>
        <v>0</v>
      </c>
      <c r="AT58" s="1">
        <f>SUM(Nov!AP58)</f>
        <v>1</v>
      </c>
      <c r="AU58" s="1">
        <f t="shared" si="21"/>
        <v>1</v>
      </c>
      <c r="AV58" s="1">
        <f t="shared" si="22"/>
        <v>8</v>
      </c>
      <c r="AW58" s="1">
        <f>SUM(Nov!BE58)</f>
        <v>0</v>
      </c>
      <c r="AX58" s="1">
        <f>SUM(Nov!BR58)</f>
        <v>1</v>
      </c>
      <c r="AY58" s="1">
        <f t="shared" si="23"/>
        <v>1</v>
      </c>
      <c r="AZ58" s="1">
        <f t="shared" si="24"/>
        <v>9</v>
      </c>
      <c r="BA58" s="1">
        <f>SUM(Nov!CG58)</f>
        <v>0</v>
      </c>
      <c r="BB58" s="1">
        <f>SUM(Nov!CT58)</f>
        <v>1</v>
      </c>
      <c r="BC58" s="1">
        <f t="shared" si="25"/>
        <v>1</v>
      </c>
      <c r="BD58" s="5">
        <f t="shared" si="26"/>
        <v>10</v>
      </c>
      <c r="BE58" s="5">
        <f>SUM(Nov!DI58)</f>
        <v>0</v>
      </c>
      <c r="BF58" s="5">
        <f>SUM(Nov!DV58)</f>
        <v>0</v>
      </c>
      <c r="BG58" s="1">
        <f t="shared" si="27"/>
        <v>0</v>
      </c>
      <c r="BH58" s="69">
        <f t="shared" si="28"/>
        <v>10</v>
      </c>
      <c r="BI58" s="21">
        <f>SUM(Dec!B58)</f>
        <v>0</v>
      </c>
      <c r="BJ58" s="1">
        <f>SUM(Dec!O58)</f>
        <v>1</v>
      </c>
      <c r="BK58" s="1">
        <f t="shared" si="29"/>
        <v>1</v>
      </c>
      <c r="BL58" s="1">
        <f t="shared" si="30"/>
        <v>11</v>
      </c>
      <c r="BM58" s="1">
        <f>SUM(Dec!AC58)</f>
        <v>0</v>
      </c>
      <c r="BN58" s="1">
        <f>SUM(Dec!AP58)</f>
        <v>1</v>
      </c>
      <c r="BO58" s="1">
        <f t="shared" si="31"/>
        <v>1</v>
      </c>
      <c r="BP58" s="1">
        <f t="shared" si="32"/>
        <v>12</v>
      </c>
      <c r="BQ58" s="1">
        <f>SUM(Dec!BE58)</f>
        <v>0</v>
      </c>
      <c r="BR58" s="1">
        <f>SUM(Dec!BR58)</f>
        <v>1</v>
      </c>
      <c r="BS58" s="1">
        <f t="shared" si="33"/>
        <v>1</v>
      </c>
      <c r="BT58" s="1">
        <f t="shared" si="34"/>
        <v>13</v>
      </c>
      <c r="BU58" s="1">
        <f>SUM(Dec!CG58)</f>
        <v>1</v>
      </c>
      <c r="BV58" s="1">
        <f>SUM(Dec!CT58)</f>
        <v>0</v>
      </c>
      <c r="BW58" s="1">
        <f t="shared" si="35"/>
        <v>1</v>
      </c>
      <c r="BX58" s="5">
        <f t="shared" si="36"/>
        <v>14</v>
      </c>
      <c r="BY58" s="1">
        <f>SUM(Dec!DI58)</f>
        <v>0</v>
      </c>
      <c r="BZ58" s="1">
        <f>SUM(Dec!DV58)</f>
        <v>0</v>
      </c>
      <c r="CA58" s="1">
        <f t="shared" si="37"/>
        <v>0</v>
      </c>
      <c r="CB58" s="21">
        <f t="shared" si="38"/>
        <v>14</v>
      </c>
      <c r="CC58" s="69">
        <f>SUM(Jan!B58)</f>
        <v>0</v>
      </c>
      <c r="CD58" s="1">
        <f>SUM(Jan!O58)</f>
        <v>0</v>
      </c>
      <c r="CE58" s="1">
        <f t="shared" si="39"/>
        <v>0</v>
      </c>
      <c r="CF58" s="1">
        <f t="shared" si="40"/>
        <v>14</v>
      </c>
      <c r="CG58" s="1">
        <f>SUM(Jan!AC58)</f>
        <v>0</v>
      </c>
      <c r="CH58" s="1">
        <f>SUM(Jan!AP58)</f>
        <v>1</v>
      </c>
      <c r="CI58" s="1">
        <f t="shared" si="41"/>
        <v>1</v>
      </c>
      <c r="CJ58" s="1">
        <f t="shared" si="42"/>
        <v>15</v>
      </c>
      <c r="CK58" s="1">
        <f>SUM(Jan!BE58)</f>
        <v>0</v>
      </c>
      <c r="CL58" s="1">
        <f>SUM(Jan!BR58)</f>
        <v>1</v>
      </c>
      <c r="CM58" s="1">
        <f t="shared" si="43"/>
        <v>1</v>
      </c>
      <c r="CN58" s="1">
        <f t="shared" si="44"/>
        <v>16</v>
      </c>
      <c r="CO58" s="1">
        <f>SUM(Jan!CG58)</f>
        <v>0</v>
      </c>
      <c r="CP58" s="1">
        <f>SUM(Jan!CT58)</f>
        <v>1</v>
      </c>
      <c r="CQ58" s="1">
        <f t="shared" si="45"/>
        <v>1</v>
      </c>
      <c r="CR58" s="5">
        <f t="shared" si="46"/>
        <v>17</v>
      </c>
      <c r="CS58" s="1">
        <f>SUM(Jan!DI58)</f>
        <v>0</v>
      </c>
      <c r="CT58" s="1">
        <f>SUM(Jan!DV58)</f>
        <v>0</v>
      </c>
      <c r="CU58" s="1">
        <f t="shared" si="47"/>
        <v>0</v>
      </c>
      <c r="CV58" s="69">
        <f t="shared" si="48"/>
        <v>17</v>
      </c>
      <c r="CW58" s="21">
        <f>SUM(Fev!B58)</f>
        <v>0</v>
      </c>
      <c r="CX58" s="1">
        <f>SUM(Fev!O58)</f>
        <v>1</v>
      </c>
      <c r="CY58" s="1">
        <f t="shared" si="49"/>
        <v>1</v>
      </c>
      <c r="CZ58" s="1">
        <f t="shared" si="50"/>
        <v>18</v>
      </c>
      <c r="DA58" s="1">
        <f>SUM(Fev!AC58)</f>
        <v>0</v>
      </c>
      <c r="DB58" s="1">
        <f>SUM(Fev!AP58)</f>
        <v>1</v>
      </c>
      <c r="DC58" s="1">
        <f t="shared" si="51"/>
        <v>1</v>
      </c>
      <c r="DD58" s="1">
        <f t="shared" si="52"/>
        <v>19</v>
      </c>
      <c r="DE58" s="1">
        <f>SUM(Fev!BE58)</f>
        <v>1</v>
      </c>
      <c r="DF58" s="1">
        <f>SUM(Fev!BR58)</f>
        <v>1</v>
      </c>
      <c r="DG58" s="1">
        <f t="shared" si="53"/>
        <v>1</v>
      </c>
      <c r="DH58" s="1">
        <f t="shared" si="54"/>
        <v>20</v>
      </c>
      <c r="DI58" s="1">
        <f>SUM(Fev!CG58)</f>
        <v>1</v>
      </c>
      <c r="DJ58" s="1">
        <f>SUM(Fev!CT58)</f>
        <v>0</v>
      </c>
      <c r="DK58" s="1">
        <f t="shared" si="55"/>
        <v>1</v>
      </c>
      <c r="DL58" s="1">
        <f t="shared" si="56"/>
        <v>21</v>
      </c>
      <c r="DM58" s="1">
        <f>SUM(Fev!DI58)</f>
        <v>0</v>
      </c>
      <c r="DN58" s="1">
        <f>SUM(Fev!DV58)</f>
        <v>0</v>
      </c>
      <c r="DO58" s="1">
        <f t="shared" si="57"/>
        <v>0</v>
      </c>
      <c r="DP58" s="21">
        <f t="shared" si="58"/>
        <v>21</v>
      </c>
      <c r="DQ58" s="69">
        <f>SUM(Mars!B58)</f>
        <v>0</v>
      </c>
      <c r="DR58" s="1">
        <f>SUM(Mars!O58)</f>
        <v>0</v>
      </c>
      <c r="DS58" s="1">
        <f t="shared" si="59"/>
        <v>0</v>
      </c>
      <c r="DT58" s="1">
        <f t="shared" si="60"/>
        <v>21</v>
      </c>
      <c r="DU58" s="1">
        <f>SUM(Mars!AC58)</f>
        <v>0</v>
      </c>
      <c r="DV58" s="1">
        <f>SUM(Mars!AP58)</f>
        <v>0</v>
      </c>
      <c r="DW58" s="1">
        <f t="shared" si="61"/>
        <v>0</v>
      </c>
      <c r="DX58" s="1">
        <f t="shared" si="62"/>
        <v>21</v>
      </c>
      <c r="DY58" s="1">
        <f>SUM(Mars!BE58)</f>
        <v>0</v>
      </c>
      <c r="DZ58" s="1">
        <f>SUM(Mars!BR58)</f>
        <v>1</v>
      </c>
      <c r="EA58" s="1">
        <f t="shared" si="63"/>
        <v>1</v>
      </c>
      <c r="EB58" s="1">
        <f t="shared" si="64"/>
        <v>22</v>
      </c>
      <c r="EC58" s="1">
        <f>SUM(Mars!CG58)</f>
        <v>0</v>
      </c>
      <c r="ED58" s="1">
        <f>SUM(Mars!CT58)</f>
        <v>1</v>
      </c>
      <c r="EE58" s="1">
        <f t="shared" si="65"/>
        <v>1</v>
      </c>
      <c r="EF58" s="1">
        <f t="shared" si="66"/>
        <v>23</v>
      </c>
      <c r="EG58" s="1">
        <f>SUM(Mars!DI58)</f>
        <v>0</v>
      </c>
      <c r="EH58" s="1">
        <f>SUM(Mars!DV58)</f>
        <v>0</v>
      </c>
      <c r="EI58" s="1">
        <f t="shared" si="67"/>
        <v>0</v>
      </c>
      <c r="EJ58" s="69">
        <f t="shared" si="68"/>
        <v>23</v>
      </c>
      <c r="EK58" s="21">
        <f>SUM(Avr!B58)</f>
        <v>0</v>
      </c>
      <c r="EL58" s="1">
        <f>SUM(Avr!O58)</f>
        <v>1</v>
      </c>
      <c r="EM58" s="1">
        <f t="shared" si="69"/>
        <v>1</v>
      </c>
      <c r="EN58" s="1">
        <f t="shared" si="70"/>
        <v>24</v>
      </c>
      <c r="EO58" s="1">
        <f>SUM(Avr!AC58)</f>
        <v>0</v>
      </c>
      <c r="EP58" s="1">
        <f>SUM(Avr!AP58)</f>
        <v>1</v>
      </c>
      <c r="EQ58" s="1">
        <f t="shared" si="71"/>
        <v>1</v>
      </c>
      <c r="ER58" s="1">
        <f t="shared" si="72"/>
        <v>25</v>
      </c>
      <c r="ES58" s="1">
        <f>SUM(Avr!BE58)</f>
        <v>1</v>
      </c>
      <c r="ET58" s="1">
        <f>SUM(Avr!BR58)</f>
        <v>0</v>
      </c>
      <c r="EU58" s="1">
        <f t="shared" si="73"/>
        <v>1</v>
      </c>
      <c r="EV58" s="1">
        <f t="shared" si="74"/>
        <v>26</v>
      </c>
      <c r="EW58" s="1">
        <f>SUM(Avr!CG58)</f>
        <v>0</v>
      </c>
      <c r="EX58" s="1">
        <f>SUM(Avr!CT58)</f>
        <v>1</v>
      </c>
      <c r="EY58" s="1">
        <f t="shared" si="75"/>
        <v>1</v>
      </c>
      <c r="EZ58" s="5">
        <f t="shared" si="76"/>
        <v>27</v>
      </c>
      <c r="FA58" s="5">
        <f>SUM(Avr!DI58)</f>
        <v>0</v>
      </c>
      <c r="FB58" s="1">
        <f>SUM(Avr!DV58)</f>
        <v>0</v>
      </c>
      <c r="FC58" s="1">
        <f t="shared" si="77"/>
        <v>0</v>
      </c>
      <c r="FD58" s="21">
        <f t="shared" si="78"/>
        <v>27</v>
      </c>
      <c r="FE58" s="69">
        <f>SUM(Mai!B58)</f>
        <v>0</v>
      </c>
      <c r="FF58" s="1">
        <f>SUM(Mai!O58)</f>
        <v>1</v>
      </c>
      <c r="FG58" s="1">
        <f t="shared" si="79"/>
        <v>1</v>
      </c>
      <c r="FH58" s="1">
        <f t="shared" si="80"/>
        <v>28</v>
      </c>
      <c r="FI58" s="1">
        <f>SUM(Mai!AC58)</f>
        <v>0</v>
      </c>
      <c r="FJ58" s="1">
        <f>SUM(Mai!AP58)</f>
        <v>1</v>
      </c>
      <c r="FK58" s="1">
        <f t="shared" si="81"/>
        <v>1</v>
      </c>
      <c r="FL58" s="1">
        <f t="shared" si="82"/>
        <v>29</v>
      </c>
      <c r="FM58" s="1">
        <f>SUM(Mai!BE58)</f>
        <v>0</v>
      </c>
      <c r="FN58" s="1">
        <f>SUM(Mai!BR58)</f>
        <v>1</v>
      </c>
      <c r="FO58" s="1">
        <f t="shared" si="83"/>
        <v>1</v>
      </c>
      <c r="FP58" s="1">
        <f t="shared" si="84"/>
        <v>30</v>
      </c>
      <c r="FQ58" s="1">
        <f>SUM(Mai!CG58)</f>
        <v>0</v>
      </c>
      <c r="FR58" s="1">
        <f>SUM(Mai!CT58)</f>
        <v>1</v>
      </c>
      <c r="FS58" s="1">
        <f t="shared" si="85"/>
        <v>1</v>
      </c>
      <c r="FT58" s="1">
        <f t="shared" si="86"/>
        <v>31</v>
      </c>
      <c r="FU58" s="1">
        <f>SUM(Mai!DI58)</f>
        <v>0</v>
      </c>
      <c r="FV58" s="1">
        <f>SUM(Mai!DV58)</f>
        <v>0</v>
      </c>
      <c r="FW58" s="1">
        <f t="shared" si="87"/>
        <v>0</v>
      </c>
      <c r="FX58" s="69">
        <f t="shared" si="88"/>
        <v>31</v>
      </c>
      <c r="FY58" s="21">
        <f>SUM(Juin!B58)</f>
        <v>0</v>
      </c>
      <c r="FZ58" s="1">
        <f>SUM(Juin!O58)</f>
        <v>1</v>
      </c>
      <c r="GA58" s="1">
        <f t="shared" si="89"/>
        <v>1</v>
      </c>
      <c r="GB58" s="1">
        <f t="shared" si="90"/>
        <v>32</v>
      </c>
      <c r="GC58" s="1">
        <f>SUM(Juin!AC58)</f>
        <v>0</v>
      </c>
      <c r="GD58" s="1">
        <f>SUM(Juin!AP58)</f>
        <v>1</v>
      </c>
      <c r="GE58" s="1">
        <f t="shared" si="91"/>
        <v>1</v>
      </c>
      <c r="GF58" s="1">
        <f t="shared" si="92"/>
        <v>33</v>
      </c>
      <c r="GG58" s="1">
        <f>SUM(Juin!BE58)</f>
        <v>0</v>
      </c>
      <c r="GH58" s="1">
        <f>SUM(Juin!BR58)</f>
        <v>1</v>
      </c>
      <c r="GI58" s="1">
        <f t="shared" si="93"/>
        <v>1</v>
      </c>
      <c r="GJ58" s="1">
        <f t="shared" si="94"/>
        <v>34</v>
      </c>
      <c r="GK58" s="1">
        <f>SUM(Juin!CG58)</f>
        <v>0</v>
      </c>
      <c r="GL58" s="1">
        <f>SUM(Juin!CT58)</f>
        <v>1</v>
      </c>
      <c r="GM58" s="1">
        <f t="shared" si="95"/>
        <v>1</v>
      </c>
      <c r="GN58" s="5">
        <f t="shared" si="96"/>
        <v>35</v>
      </c>
      <c r="GO58" s="1">
        <f>SUM(Juin!DI58)</f>
        <v>0</v>
      </c>
      <c r="GP58" s="1">
        <f>SUM(Juin!DV58)</f>
        <v>0</v>
      </c>
      <c r="GQ58" s="1">
        <f t="shared" si="97"/>
        <v>0</v>
      </c>
      <c r="GR58" s="21">
        <f t="shared" si="98"/>
        <v>35</v>
      </c>
      <c r="GS58" s="29" t="str">
        <f>REPT(Sept!A58,1)</f>
        <v>ROPTIN Bruno</v>
      </c>
    </row>
    <row r="59" spans="1:201">
      <c r="A59" s="1" t="str">
        <f>REPT(Sept!A59,1)</f>
        <v>ROUSSEAU Simone</v>
      </c>
      <c r="B59" s="69">
        <f>SUM(Sept!B59)</f>
        <v>0</v>
      </c>
      <c r="C59" s="1">
        <f>SUM(Sept!O59)</f>
        <v>1</v>
      </c>
      <c r="D59" s="1">
        <f t="shared" si="1"/>
        <v>1</v>
      </c>
      <c r="E59" s="1">
        <f>SUM(Sept!AC59)</f>
        <v>0</v>
      </c>
      <c r="F59" s="1">
        <f>SUM(Sept!AP59)</f>
        <v>1</v>
      </c>
      <c r="G59" s="1">
        <f t="shared" si="2"/>
        <v>1</v>
      </c>
      <c r="H59" s="1">
        <f t="shared" si="3"/>
        <v>2</v>
      </c>
      <c r="I59" s="1">
        <f>SUM(Sept!BE59)</f>
        <v>0</v>
      </c>
      <c r="J59" s="1">
        <f>SUM(Sept!BR59)</f>
        <v>1</v>
      </c>
      <c r="K59" s="1">
        <f t="shared" si="4"/>
        <v>1</v>
      </c>
      <c r="L59" s="1">
        <f t="shared" si="5"/>
        <v>3</v>
      </c>
      <c r="M59" s="1">
        <f>SUM(Sept!CG59)</f>
        <v>0</v>
      </c>
      <c r="N59" s="1">
        <f>SUM(Sept!CT59)</f>
        <v>1</v>
      </c>
      <c r="O59" s="1">
        <f t="shared" si="6"/>
        <v>1</v>
      </c>
      <c r="P59" s="1">
        <f t="shared" si="7"/>
        <v>4</v>
      </c>
      <c r="Q59" s="1">
        <f>SUM(Sept!DI59)</f>
        <v>0</v>
      </c>
      <c r="R59" s="1">
        <f>SUM(Sept!DV59)</f>
        <v>0</v>
      </c>
      <c r="S59" s="1">
        <f t="shared" si="8"/>
        <v>0</v>
      </c>
      <c r="T59" s="69">
        <f t="shared" si="9"/>
        <v>4</v>
      </c>
      <c r="U59" s="21">
        <f>SUM(Oct!B59)</f>
        <v>1</v>
      </c>
      <c r="V59" s="1">
        <f>SUM(Oct!O59)</f>
        <v>1</v>
      </c>
      <c r="W59" s="1">
        <f t="shared" si="10"/>
        <v>1</v>
      </c>
      <c r="X59" s="1">
        <f t="shared" si="99"/>
        <v>5</v>
      </c>
      <c r="Y59" s="1">
        <f>SUM(Oct!AC59)</f>
        <v>1</v>
      </c>
      <c r="Z59" s="1">
        <f>SUM(Oct!AP59)</f>
        <v>0</v>
      </c>
      <c r="AA59" s="1">
        <f t="shared" si="11"/>
        <v>1</v>
      </c>
      <c r="AB59" s="1">
        <f t="shared" si="12"/>
        <v>6</v>
      </c>
      <c r="AC59" s="1">
        <f>SUM(Oct!BE59)</f>
        <v>1</v>
      </c>
      <c r="AD59" s="1">
        <f>SUM(Oct!BR59)</f>
        <v>1</v>
      </c>
      <c r="AE59" s="1">
        <f t="shared" si="13"/>
        <v>1</v>
      </c>
      <c r="AF59" s="1">
        <f t="shared" si="14"/>
        <v>7</v>
      </c>
      <c r="AG59" s="1">
        <f>SUM(Oct!CG59)</f>
        <v>0</v>
      </c>
      <c r="AH59" s="1">
        <f>SUM(Oct!CT59)</f>
        <v>1</v>
      </c>
      <c r="AI59" s="1">
        <f t="shared" si="15"/>
        <v>1</v>
      </c>
      <c r="AJ59" s="5">
        <f t="shared" si="16"/>
        <v>8</v>
      </c>
      <c r="AK59" s="5">
        <f>SUM(Oct!DI59)</f>
        <v>0</v>
      </c>
      <c r="AL59" s="5">
        <f>SUM(Oct!DV59)</f>
        <v>0</v>
      </c>
      <c r="AM59" s="1">
        <f t="shared" si="17"/>
        <v>0</v>
      </c>
      <c r="AN59" s="21">
        <f t="shared" si="18"/>
        <v>8</v>
      </c>
      <c r="AO59" s="69">
        <f>SUM(Nov!B59)</f>
        <v>0</v>
      </c>
      <c r="AP59" s="1">
        <f>SUM(Nov!O59)</f>
        <v>1</v>
      </c>
      <c r="AQ59" s="1">
        <f t="shared" si="19"/>
        <v>1</v>
      </c>
      <c r="AR59" s="1">
        <f t="shared" si="20"/>
        <v>9</v>
      </c>
      <c r="AS59" s="1">
        <f>SUM(Nov!AC59)</f>
        <v>0</v>
      </c>
      <c r="AT59" s="1">
        <f>SUM(Nov!AP59)</f>
        <v>1</v>
      </c>
      <c r="AU59" s="1">
        <f t="shared" si="21"/>
        <v>1</v>
      </c>
      <c r="AV59" s="1">
        <f t="shared" si="22"/>
        <v>10</v>
      </c>
      <c r="AW59" s="1">
        <f>SUM(Nov!BE59)</f>
        <v>1</v>
      </c>
      <c r="AX59" s="1">
        <f>SUM(Nov!BR59)</f>
        <v>0</v>
      </c>
      <c r="AY59" s="1">
        <f t="shared" si="23"/>
        <v>1</v>
      </c>
      <c r="AZ59" s="1">
        <f t="shared" si="24"/>
        <v>11</v>
      </c>
      <c r="BA59" s="1">
        <f>SUM(Nov!CG59)</f>
        <v>1</v>
      </c>
      <c r="BB59" s="1">
        <f>SUM(Nov!CT59)</f>
        <v>0</v>
      </c>
      <c r="BC59" s="1">
        <f t="shared" si="25"/>
        <v>1</v>
      </c>
      <c r="BD59" s="5">
        <f t="shared" si="26"/>
        <v>12</v>
      </c>
      <c r="BE59" s="5">
        <f>SUM(Nov!DI59)</f>
        <v>0</v>
      </c>
      <c r="BF59" s="5">
        <f>SUM(Nov!DV59)</f>
        <v>0</v>
      </c>
      <c r="BG59" s="1">
        <f t="shared" si="27"/>
        <v>0</v>
      </c>
      <c r="BH59" s="69">
        <f t="shared" si="28"/>
        <v>12</v>
      </c>
      <c r="BI59" s="21">
        <f>SUM(Dec!B59)</f>
        <v>1</v>
      </c>
      <c r="BJ59" s="1">
        <f>SUM(Dec!O59)</f>
        <v>1</v>
      </c>
      <c r="BK59" s="1">
        <f t="shared" si="29"/>
        <v>1</v>
      </c>
      <c r="BL59" s="1">
        <f t="shared" si="30"/>
        <v>13</v>
      </c>
      <c r="BM59" s="1">
        <f>SUM(Dec!AC59)</f>
        <v>1</v>
      </c>
      <c r="BN59" s="1">
        <f>SUM(Dec!AP59)</f>
        <v>1</v>
      </c>
      <c r="BO59" s="1">
        <f t="shared" si="31"/>
        <v>1</v>
      </c>
      <c r="BP59" s="1">
        <f t="shared" si="32"/>
        <v>14</v>
      </c>
      <c r="BQ59" s="1">
        <f>SUM(Dec!BE59)</f>
        <v>0</v>
      </c>
      <c r="BR59" s="1">
        <f>SUM(Dec!BR59)</f>
        <v>1</v>
      </c>
      <c r="BS59" s="1">
        <f t="shared" si="33"/>
        <v>1</v>
      </c>
      <c r="BT59" s="1">
        <f t="shared" si="34"/>
        <v>15</v>
      </c>
      <c r="BU59" s="1">
        <f>SUM(Dec!CG59)</f>
        <v>0</v>
      </c>
      <c r="BV59" s="1">
        <f>SUM(Dec!CT59)</f>
        <v>0</v>
      </c>
      <c r="BW59" s="1">
        <f t="shared" si="35"/>
        <v>0</v>
      </c>
      <c r="BX59" s="5">
        <f t="shared" si="36"/>
        <v>15</v>
      </c>
      <c r="BY59" s="1">
        <f>SUM(Dec!DI59)</f>
        <v>0</v>
      </c>
      <c r="BZ59" s="1">
        <f>SUM(Dec!DV59)</f>
        <v>0</v>
      </c>
      <c r="CA59" s="1">
        <f t="shared" si="37"/>
        <v>0</v>
      </c>
      <c r="CB59" s="21">
        <f t="shared" si="38"/>
        <v>15</v>
      </c>
      <c r="CC59" s="69">
        <f>SUM(Jan!B59)</f>
        <v>0</v>
      </c>
      <c r="CD59" s="1">
        <f>SUM(Jan!O59)</f>
        <v>1</v>
      </c>
      <c r="CE59" s="1">
        <f t="shared" si="39"/>
        <v>1</v>
      </c>
      <c r="CF59" s="1">
        <f t="shared" si="40"/>
        <v>16</v>
      </c>
      <c r="CG59" s="1">
        <f>SUM(Jan!AC59)</f>
        <v>0</v>
      </c>
      <c r="CH59" s="1">
        <f>SUM(Jan!AP59)</f>
        <v>1</v>
      </c>
      <c r="CI59" s="1">
        <f t="shared" si="41"/>
        <v>1</v>
      </c>
      <c r="CJ59" s="1">
        <f t="shared" si="42"/>
        <v>17</v>
      </c>
      <c r="CK59" s="1">
        <f>SUM(Jan!BE59)</f>
        <v>0</v>
      </c>
      <c r="CL59" s="1">
        <f>SUM(Jan!BR59)</f>
        <v>1</v>
      </c>
      <c r="CM59" s="1">
        <f t="shared" si="43"/>
        <v>1</v>
      </c>
      <c r="CN59" s="1">
        <f t="shared" si="44"/>
        <v>18</v>
      </c>
      <c r="CO59" s="1">
        <f>SUM(Jan!CG59)</f>
        <v>0</v>
      </c>
      <c r="CP59" s="1">
        <f>SUM(Jan!CT59)</f>
        <v>1</v>
      </c>
      <c r="CQ59" s="1">
        <f t="shared" si="45"/>
        <v>1</v>
      </c>
      <c r="CR59" s="5">
        <f t="shared" si="46"/>
        <v>19</v>
      </c>
      <c r="CS59" s="1">
        <f>SUM(Jan!DI59)</f>
        <v>0</v>
      </c>
      <c r="CT59" s="1">
        <f>SUM(Jan!DV59)</f>
        <v>0</v>
      </c>
      <c r="CU59" s="1">
        <f t="shared" si="47"/>
        <v>0</v>
      </c>
      <c r="CV59" s="69">
        <f t="shared" si="48"/>
        <v>19</v>
      </c>
      <c r="CW59" s="21">
        <f>SUM(Fev!B59)</f>
        <v>0</v>
      </c>
      <c r="CX59" s="1">
        <f>SUM(Fev!O59)</f>
        <v>1</v>
      </c>
      <c r="CY59" s="1">
        <f t="shared" si="49"/>
        <v>1</v>
      </c>
      <c r="CZ59" s="1">
        <f t="shared" si="50"/>
        <v>20</v>
      </c>
      <c r="DA59" s="1">
        <f>SUM(Fev!AC59)</f>
        <v>1</v>
      </c>
      <c r="DB59" s="1">
        <f>SUM(Fev!AP59)</f>
        <v>1</v>
      </c>
      <c r="DC59" s="1">
        <f t="shared" si="51"/>
        <v>1</v>
      </c>
      <c r="DD59" s="1">
        <f t="shared" si="52"/>
        <v>21</v>
      </c>
      <c r="DE59" s="1">
        <f>SUM(Fev!BE59)</f>
        <v>0</v>
      </c>
      <c r="DF59" s="1">
        <f>SUM(Fev!BR59)</f>
        <v>1</v>
      </c>
      <c r="DG59" s="1">
        <f t="shared" si="53"/>
        <v>1</v>
      </c>
      <c r="DH59" s="1">
        <f t="shared" si="54"/>
        <v>22</v>
      </c>
      <c r="DI59" s="1">
        <f>SUM(Fev!CG59)</f>
        <v>1</v>
      </c>
      <c r="DJ59" s="1">
        <f>SUM(Fev!CT59)</f>
        <v>1</v>
      </c>
      <c r="DK59" s="1">
        <f t="shared" si="55"/>
        <v>1</v>
      </c>
      <c r="DL59" s="1">
        <f t="shared" si="56"/>
        <v>23</v>
      </c>
      <c r="DM59" s="1">
        <f>SUM(Fev!DI59)</f>
        <v>0</v>
      </c>
      <c r="DN59" s="1">
        <f>SUM(Fev!DV59)</f>
        <v>0</v>
      </c>
      <c r="DO59" s="1">
        <f t="shared" si="57"/>
        <v>0</v>
      </c>
      <c r="DP59" s="21">
        <f t="shared" si="58"/>
        <v>23</v>
      </c>
      <c r="DQ59" s="69">
        <f>SUM(Mars!B59)</f>
        <v>1</v>
      </c>
      <c r="DR59" s="1">
        <f>SUM(Mars!O59)</f>
        <v>1</v>
      </c>
      <c r="DS59" s="1">
        <f t="shared" si="59"/>
        <v>1</v>
      </c>
      <c r="DT59" s="1">
        <f t="shared" si="60"/>
        <v>24</v>
      </c>
      <c r="DU59" s="1">
        <f>SUM(Mars!AC59)</f>
        <v>0</v>
      </c>
      <c r="DV59" s="1">
        <f>SUM(Mars!AP59)</f>
        <v>1</v>
      </c>
      <c r="DW59" s="1">
        <f t="shared" si="61"/>
        <v>1</v>
      </c>
      <c r="DX59" s="1">
        <f t="shared" si="62"/>
        <v>25</v>
      </c>
      <c r="DY59" s="1">
        <f>SUM(Mars!BE59)</f>
        <v>0</v>
      </c>
      <c r="DZ59" s="1">
        <f>SUM(Mars!BR59)</f>
        <v>1</v>
      </c>
      <c r="EA59" s="1">
        <f t="shared" si="63"/>
        <v>1</v>
      </c>
      <c r="EB59" s="1">
        <f t="shared" si="64"/>
        <v>26</v>
      </c>
      <c r="EC59" s="1">
        <f>SUM(Mars!CG59)</f>
        <v>0</v>
      </c>
      <c r="ED59" s="1">
        <f>SUM(Mars!CT59)</f>
        <v>1</v>
      </c>
      <c r="EE59" s="1">
        <f t="shared" si="65"/>
        <v>1</v>
      </c>
      <c r="EF59" s="1">
        <f t="shared" si="66"/>
        <v>27</v>
      </c>
      <c r="EG59" s="1">
        <f>SUM(Mars!DI59)</f>
        <v>0</v>
      </c>
      <c r="EH59" s="1">
        <f>SUM(Mars!DV59)</f>
        <v>0</v>
      </c>
      <c r="EI59" s="1">
        <f t="shared" si="67"/>
        <v>0</v>
      </c>
      <c r="EJ59" s="69">
        <f t="shared" si="68"/>
        <v>27</v>
      </c>
      <c r="EK59" s="21">
        <f>SUM(Avr!B59)</f>
        <v>0</v>
      </c>
      <c r="EL59" s="1">
        <f>SUM(Avr!O59)</f>
        <v>1</v>
      </c>
      <c r="EM59" s="1">
        <f t="shared" si="69"/>
        <v>1</v>
      </c>
      <c r="EN59" s="1">
        <f t="shared" si="70"/>
        <v>28</v>
      </c>
      <c r="EO59" s="1">
        <f>SUM(Avr!AC59)</f>
        <v>1</v>
      </c>
      <c r="EP59" s="1">
        <f>SUM(Avr!AP59)</f>
        <v>1</v>
      </c>
      <c r="EQ59" s="1">
        <f t="shared" si="71"/>
        <v>1</v>
      </c>
      <c r="ER59" s="1">
        <f t="shared" si="72"/>
        <v>29</v>
      </c>
      <c r="ES59" s="1">
        <f>SUM(Avr!BE59)</f>
        <v>1</v>
      </c>
      <c r="ET59" s="1">
        <f>SUM(Avr!BR59)</f>
        <v>0</v>
      </c>
      <c r="EU59" s="1">
        <f t="shared" si="73"/>
        <v>1</v>
      </c>
      <c r="EV59" s="1">
        <f t="shared" si="74"/>
        <v>30</v>
      </c>
      <c r="EW59" s="1">
        <f>SUM(Avr!CG59)</f>
        <v>0</v>
      </c>
      <c r="EX59" s="1">
        <f>SUM(Avr!CT59)</f>
        <v>0</v>
      </c>
      <c r="EY59" s="1">
        <f t="shared" si="75"/>
        <v>0</v>
      </c>
      <c r="EZ59" s="5">
        <f t="shared" si="76"/>
        <v>30</v>
      </c>
      <c r="FA59" s="5">
        <f>SUM(Avr!DI59)</f>
        <v>0</v>
      </c>
      <c r="FB59" s="1">
        <f>SUM(Avr!DV59)</f>
        <v>0</v>
      </c>
      <c r="FC59" s="1">
        <f t="shared" si="77"/>
        <v>0</v>
      </c>
      <c r="FD59" s="21">
        <f t="shared" si="78"/>
        <v>30</v>
      </c>
      <c r="FE59" s="69">
        <f>SUM(Mai!B59)</f>
        <v>0</v>
      </c>
      <c r="FF59" s="1">
        <f>SUM(Mai!O59)</f>
        <v>0</v>
      </c>
      <c r="FG59" s="1">
        <f t="shared" si="79"/>
        <v>0</v>
      </c>
      <c r="FH59" s="1">
        <f t="shared" si="80"/>
        <v>30</v>
      </c>
      <c r="FI59" s="1">
        <f>SUM(Mai!AC59)</f>
        <v>0</v>
      </c>
      <c r="FJ59" s="1">
        <f>SUM(Mai!AP59)</f>
        <v>1</v>
      </c>
      <c r="FK59" s="1">
        <f t="shared" si="81"/>
        <v>1</v>
      </c>
      <c r="FL59" s="1">
        <f t="shared" si="82"/>
        <v>31</v>
      </c>
      <c r="FM59" s="1">
        <f>SUM(Mai!BE59)</f>
        <v>1</v>
      </c>
      <c r="FN59" s="1">
        <f>SUM(Mai!BR59)</f>
        <v>0</v>
      </c>
      <c r="FO59" s="1">
        <f t="shared" si="83"/>
        <v>1</v>
      </c>
      <c r="FP59" s="1">
        <f t="shared" si="84"/>
        <v>32</v>
      </c>
      <c r="FQ59" s="1">
        <f>SUM(Mai!CG59)</f>
        <v>1</v>
      </c>
      <c r="FR59" s="1">
        <f>SUM(Mai!CT59)</f>
        <v>1</v>
      </c>
      <c r="FS59" s="1">
        <f t="shared" si="85"/>
        <v>1</v>
      </c>
      <c r="FT59" s="1">
        <f t="shared" si="86"/>
        <v>33</v>
      </c>
      <c r="FU59" s="1">
        <f>SUM(Mai!DI59)</f>
        <v>0</v>
      </c>
      <c r="FV59" s="1">
        <f>SUM(Mai!DV59)</f>
        <v>0</v>
      </c>
      <c r="FW59" s="1">
        <f t="shared" si="87"/>
        <v>0</v>
      </c>
      <c r="FX59" s="69">
        <f t="shared" si="88"/>
        <v>33</v>
      </c>
      <c r="FY59" s="21">
        <f>SUM(Juin!B59)</f>
        <v>1</v>
      </c>
      <c r="FZ59" s="1">
        <f>SUM(Juin!O59)</f>
        <v>0</v>
      </c>
      <c r="GA59" s="1">
        <f t="shared" si="89"/>
        <v>1</v>
      </c>
      <c r="GB59" s="1">
        <f t="shared" si="90"/>
        <v>34</v>
      </c>
      <c r="GC59" s="1">
        <f>SUM(Juin!AC59)</f>
        <v>1</v>
      </c>
      <c r="GD59" s="1">
        <f>SUM(Juin!AP59)</f>
        <v>1</v>
      </c>
      <c r="GE59" s="1">
        <f t="shared" si="91"/>
        <v>1</v>
      </c>
      <c r="GF59" s="1">
        <f t="shared" si="92"/>
        <v>35</v>
      </c>
      <c r="GG59" s="1">
        <f>SUM(Juin!BE59)</f>
        <v>0</v>
      </c>
      <c r="GH59" s="1">
        <f>SUM(Juin!BR59)</f>
        <v>0</v>
      </c>
      <c r="GI59" s="1">
        <f t="shared" si="93"/>
        <v>0</v>
      </c>
      <c r="GJ59" s="1">
        <f t="shared" si="94"/>
        <v>35</v>
      </c>
      <c r="GK59" s="1">
        <f>SUM(Juin!CG59)</f>
        <v>0</v>
      </c>
      <c r="GL59" s="1">
        <f>SUM(Juin!CT59)</f>
        <v>0</v>
      </c>
      <c r="GM59" s="1">
        <f t="shared" si="95"/>
        <v>0</v>
      </c>
      <c r="GN59" s="5">
        <f t="shared" si="96"/>
        <v>35</v>
      </c>
      <c r="GO59" s="1">
        <f>SUM(Juin!DI59)</f>
        <v>0</v>
      </c>
      <c r="GP59" s="1">
        <f>SUM(Juin!DV59)</f>
        <v>0</v>
      </c>
      <c r="GQ59" s="1">
        <f t="shared" si="97"/>
        <v>0</v>
      </c>
      <c r="GR59" s="21">
        <f t="shared" si="98"/>
        <v>35</v>
      </c>
      <c r="GS59" s="29" t="str">
        <f>REPT(Sept!A59,1)</f>
        <v>ROUSSEAU Simone</v>
      </c>
    </row>
    <row r="60" spans="1:201">
      <c r="A60" s="1" t="str">
        <f>REPT(Sept!A60,1)</f>
        <v>SABATHER Damien</v>
      </c>
      <c r="B60" s="69">
        <f>SUM(Sept!B60)</f>
        <v>0</v>
      </c>
      <c r="C60" s="1">
        <f>SUM(Sept!O60)</f>
        <v>0</v>
      </c>
      <c r="D60" s="1">
        <f t="shared" si="1"/>
        <v>0</v>
      </c>
      <c r="E60" s="1">
        <f>SUM(Sept!AC60)</f>
        <v>1</v>
      </c>
      <c r="F60" s="1">
        <f>SUM(Sept!AP60)</f>
        <v>0</v>
      </c>
      <c r="G60" s="1">
        <f t="shared" si="2"/>
        <v>1</v>
      </c>
      <c r="H60" s="1">
        <f t="shared" si="3"/>
        <v>1</v>
      </c>
      <c r="I60" s="1">
        <f>SUM(Sept!BE60)</f>
        <v>1</v>
      </c>
      <c r="J60" s="1">
        <f>SUM(Sept!BR60)</f>
        <v>0</v>
      </c>
      <c r="K60" s="1">
        <f t="shared" si="4"/>
        <v>1</v>
      </c>
      <c r="L60" s="1">
        <f t="shared" si="5"/>
        <v>2</v>
      </c>
      <c r="M60" s="1">
        <f>SUM(Sept!CG60)</f>
        <v>0</v>
      </c>
      <c r="N60" s="1">
        <f>SUM(Sept!CT60)</f>
        <v>0</v>
      </c>
      <c r="O60" s="1">
        <f t="shared" si="6"/>
        <v>0</v>
      </c>
      <c r="P60" s="1">
        <f t="shared" si="7"/>
        <v>2</v>
      </c>
      <c r="Q60" s="1">
        <f>SUM(Sept!DI60)</f>
        <v>0</v>
      </c>
      <c r="R60" s="1">
        <f>SUM(Sept!DV60)</f>
        <v>0</v>
      </c>
      <c r="S60" s="1">
        <f t="shared" si="8"/>
        <v>0</v>
      </c>
      <c r="T60" s="69">
        <f t="shared" si="9"/>
        <v>2</v>
      </c>
      <c r="U60" s="21">
        <f>SUM(Oct!B60)</f>
        <v>0</v>
      </c>
      <c r="V60" s="1">
        <f>SUM(Oct!O60)</f>
        <v>0</v>
      </c>
      <c r="W60" s="1">
        <f t="shared" si="10"/>
        <v>0</v>
      </c>
      <c r="X60" s="1">
        <f t="shared" si="99"/>
        <v>2</v>
      </c>
      <c r="Y60" s="1">
        <f>SUM(Oct!AC60)</f>
        <v>0</v>
      </c>
      <c r="Z60" s="1">
        <f>SUM(Oct!AP60)</f>
        <v>0</v>
      </c>
      <c r="AA60" s="1">
        <f t="shared" si="11"/>
        <v>0</v>
      </c>
      <c r="AB60" s="1">
        <f t="shared" si="12"/>
        <v>2</v>
      </c>
      <c r="AC60" s="1">
        <f>SUM(Oct!BE60)</f>
        <v>0</v>
      </c>
      <c r="AD60" s="1">
        <f>SUM(Oct!BR60)</f>
        <v>0</v>
      </c>
      <c r="AE60" s="1">
        <f t="shared" si="13"/>
        <v>0</v>
      </c>
      <c r="AF60" s="1">
        <f t="shared" si="14"/>
        <v>2</v>
      </c>
      <c r="AG60" s="1">
        <f>SUM(Oct!CG60)</f>
        <v>0</v>
      </c>
      <c r="AH60" s="1">
        <f>SUM(Oct!CT60)</f>
        <v>0</v>
      </c>
      <c r="AI60" s="1">
        <f t="shared" si="15"/>
        <v>0</v>
      </c>
      <c r="AJ60" s="5">
        <f t="shared" si="16"/>
        <v>2</v>
      </c>
      <c r="AK60" s="5">
        <f>SUM(Oct!DI60)</f>
        <v>0</v>
      </c>
      <c r="AL60" s="5">
        <f>SUM(Oct!DV60)</f>
        <v>0</v>
      </c>
      <c r="AM60" s="1">
        <f t="shared" si="17"/>
        <v>0</v>
      </c>
      <c r="AN60" s="21">
        <f t="shared" si="18"/>
        <v>2</v>
      </c>
      <c r="AO60" s="69">
        <f>SUM(Nov!B60)</f>
        <v>0</v>
      </c>
      <c r="AP60" s="1">
        <f>SUM(Nov!O60)</f>
        <v>0</v>
      </c>
      <c r="AQ60" s="1">
        <f t="shared" si="19"/>
        <v>0</v>
      </c>
      <c r="AR60" s="1">
        <f t="shared" si="20"/>
        <v>2</v>
      </c>
      <c r="AS60" s="1">
        <f>SUM(Nov!AC60)</f>
        <v>0</v>
      </c>
      <c r="AT60" s="1">
        <f>SUM(Nov!AP60)</f>
        <v>0</v>
      </c>
      <c r="AU60" s="1">
        <f t="shared" si="21"/>
        <v>0</v>
      </c>
      <c r="AV60" s="1">
        <f t="shared" si="22"/>
        <v>2</v>
      </c>
      <c r="AW60" s="1">
        <f>SUM(Nov!BE60)</f>
        <v>0</v>
      </c>
      <c r="AX60" s="1">
        <f>SUM(Nov!BR60)</f>
        <v>0</v>
      </c>
      <c r="AY60" s="1">
        <f t="shared" si="23"/>
        <v>0</v>
      </c>
      <c r="AZ60" s="1">
        <f t="shared" si="24"/>
        <v>2</v>
      </c>
      <c r="BA60" s="1">
        <f>SUM(Nov!CG60)</f>
        <v>0</v>
      </c>
      <c r="BB60" s="1">
        <f>SUM(Nov!CT60)</f>
        <v>0</v>
      </c>
      <c r="BC60" s="1">
        <f t="shared" si="25"/>
        <v>0</v>
      </c>
      <c r="BD60" s="5">
        <f t="shared" si="26"/>
        <v>2</v>
      </c>
      <c r="BE60" s="5">
        <f>SUM(Nov!DI60)</f>
        <v>0</v>
      </c>
      <c r="BF60" s="5">
        <f>SUM(Nov!DV60)</f>
        <v>0</v>
      </c>
      <c r="BG60" s="1">
        <f t="shared" si="27"/>
        <v>0</v>
      </c>
      <c r="BH60" s="69">
        <f t="shared" si="28"/>
        <v>2</v>
      </c>
      <c r="BI60" s="21">
        <f>SUM(Dec!B60)</f>
        <v>0</v>
      </c>
      <c r="BJ60" s="1">
        <f>SUM(Dec!O60)</f>
        <v>0</v>
      </c>
      <c r="BK60" s="1">
        <f t="shared" si="29"/>
        <v>0</v>
      </c>
      <c r="BL60" s="1">
        <f t="shared" si="30"/>
        <v>2</v>
      </c>
      <c r="BM60" s="1">
        <f>SUM(Dec!AC60)</f>
        <v>0</v>
      </c>
      <c r="BN60" s="1">
        <f>SUM(Dec!AP60)</f>
        <v>0</v>
      </c>
      <c r="BO60" s="1">
        <f t="shared" si="31"/>
        <v>0</v>
      </c>
      <c r="BP60" s="1">
        <f t="shared" si="32"/>
        <v>2</v>
      </c>
      <c r="BQ60" s="1">
        <f>SUM(Dec!BE60)</f>
        <v>0</v>
      </c>
      <c r="BR60" s="1">
        <f>SUM(Dec!BR60)</f>
        <v>0</v>
      </c>
      <c r="BS60" s="1">
        <f t="shared" si="33"/>
        <v>0</v>
      </c>
      <c r="BT60" s="1">
        <f t="shared" si="34"/>
        <v>2</v>
      </c>
      <c r="BU60" s="1">
        <f>SUM(Dec!CG60)</f>
        <v>0</v>
      </c>
      <c r="BV60" s="1">
        <f>SUM(Dec!CT60)</f>
        <v>0</v>
      </c>
      <c r="BW60" s="1">
        <f t="shared" si="35"/>
        <v>0</v>
      </c>
      <c r="BX60" s="5">
        <f t="shared" si="36"/>
        <v>2</v>
      </c>
      <c r="BY60" s="1">
        <f>SUM(Dec!DI60)</f>
        <v>0</v>
      </c>
      <c r="BZ60" s="1">
        <f>SUM(Dec!DV60)</f>
        <v>0</v>
      </c>
      <c r="CA60" s="1">
        <f t="shared" si="37"/>
        <v>0</v>
      </c>
      <c r="CB60" s="21">
        <f t="shared" si="38"/>
        <v>2</v>
      </c>
      <c r="CC60" s="69">
        <f>SUM(Jan!B60)</f>
        <v>0</v>
      </c>
      <c r="CD60" s="1">
        <f>SUM(Jan!O60)</f>
        <v>0</v>
      </c>
      <c r="CE60" s="1">
        <f t="shared" si="39"/>
        <v>0</v>
      </c>
      <c r="CF60" s="1">
        <f t="shared" si="40"/>
        <v>2</v>
      </c>
      <c r="CG60" s="1">
        <f>SUM(Jan!AC60)</f>
        <v>0</v>
      </c>
      <c r="CH60" s="1">
        <f>SUM(Jan!AP60)</f>
        <v>0</v>
      </c>
      <c r="CI60" s="1">
        <f t="shared" si="41"/>
        <v>0</v>
      </c>
      <c r="CJ60" s="1">
        <f t="shared" si="42"/>
        <v>2</v>
      </c>
      <c r="CK60" s="1">
        <f>SUM(Jan!BE60)</f>
        <v>0</v>
      </c>
      <c r="CL60" s="1">
        <f>SUM(Jan!BR60)</f>
        <v>0</v>
      </c>
      <c r="CM60" s="1">
        <f t="shared" si="43"/>
        <v>0</v>
      </c>
      <c r="CN60" s="1">
        <f t="shared" si="44"/>
        <v>2</v>
      </c>
      <c r="CO60" s="1">
        <f>SUM(Jan!CG60)</f>
        <v>0</v>
      </c>
      <c r="CP60" s="1">
        <f>SUM(Jan!CT60)</f>
        <v>0</v>
      </c>
      <c r="CQ60" s="1">
        <f t="shared" si="45"/>
        <v>0</v>
      </c>
      <c r="CR60" s="5">
        <f t="shared" si="46"/>
        <v>2</v>
      </c>
      <c r="CS60" s="1">
        <f>SUM(Jan!DI60)</f>
        <v>0</v>
      </c>
      <c r="CT60" s="1">
        <f>SUM(Jan!DV60)</f>
        <v>0</v>
      </c>
      <c r="CU60" s="1">
        <f t="shared" si="47"/>
        <v>0</v>
      </c>
      <c r="CV60" s="69">
        <f t="shared" si="48"/>
        <v>2</v>
      </c>
      <c r="CW60" s="21">
        <f>SUM(Fev!B60)</f>
        <v>0</v>
      </c>
      <c r="CX60" s="1">
        <f>SUM(Fev!O60)</f>
        <v>0</v>
      </c>
      <c r="CY60" s="1">
        <f t="shared" si="49"/>
        <v>0</v>
      </c>
      <c r="CZ60" s="1">
        <f t="shared" si="50"/>
        <v>2</v>
      </c>
      <c r="DA60" s="1">
        <f>SUM(Fev!AC60)</f>
        <v>0</v>
      </c>
      <c r="DB60" s="1">
        <f>SUM(Fev!AP60)</f>
        <v>0</v>
      </c>
      <c r="DC60" s="1">
        <f t="shared" si="51"/>
        <v>0</v>
      </c>
      <c r="DD60" s="1">
        <f t="shared" si="52"/>
        <v>2</v>
      </c>
      <c r="DE60" s="1">
        <f>SUM(Fev!BE60)</f>
        <v>0</v>
      </c>
      <c r="DF60" s="1">
        <f>SUM(Fev!BR60)</f>
        <v>0</v>
      </c>
      <c r="DG60" s="1">
        <f t="shared" si="53"/>
        <v>0</v>
      </c>
      <c r="DH60" s="1">
        <f t="shared" si="54"/>
        <v>2</v>
      </c>
      <c r="DI60" s="1">
        <f>SUM(Fev!CG60)</f>
        <v>0</v>
      </c>
      <c r="DJ60" s="1">
        <f>SUM(Fev!CT60)</f>
        <v>0</v>
      </c>
      <c r="DK60" s="1">
        <f t="shared" si="55"/>
        <v>0</v>
      </c>
      <c r="DL60" s="1">
        <f t="shared" si="56"/>
        <v>2</v>
      </c>
      <c r="DM60" s="1">
        <f>SUM(Fev!DI60)</f>
        <v>0</v>
      </c>
      <c r="DN60" s="1">
        <f>SUM(Fev!DV60)</f>
        <v>0</v>
      </c>
      <c r="DO60" s="1">
        <f t="shared" si="57"/>
        <v>0</v>
      </c>
      <c r="DP60" s="21">
        <f t="shared" si="58"/>
        <v>2</v>
      </c>
      <c r="DQ60" s="69">
        <f>SUM(Mars!B60)</f>
        <v>0</v>
      </c>
      <c r="DR60" s="1">
        <f>SUM(Mars!O60)</f>
        <v>0</v>
      </c>
      <c r="DS60" s="1">
        <f t="shared" si="59"/>
        <v>0</v>
      </c>
      <c r="DT60" s="1">
        <f t="shared" si="60"/>
        <v>2</v>
      </c>
      <c r="DU60" s="1">
        <f>SUM(Mars!AC60)</f>
        <v>0</v>
      </c>
      <c r="DV60" s="1">
        <f>SUM(Mars!AP60)</f>
        <v>0</v>
      </c>
      <c r="DW60" s="1">
        <f t="shared" si="61"/>
        <v>0</v>
      </c>
      <c r="DX60" s="1">
        <f t="shared" si="62"/>
        <v>2</v>
      </c>
      <c r="DY60" s="1">
        <f>SUM(Mars!BE60)</f>
        <v>0</v>
      </c>
      <c r="DZ60" s="1">
        <f>SUM(Mars!BR60)</f>
        <v>0</v>
      </c>
      <c r="EA60" s="1">
        <f t="shared" si="63"/>
        <v>0</v>
      </c>
      <c r="EB60" s="1">
        <f t="shared" si="64"/>
        <v>2</v>
      </c>
      <c r="EC60" s="1">
        <f>SUM(Mars!CG60)</f>
        <v>0</v>
      </c>
      <c r="ED60" s="1">
        <f>SUM(Mars!CT60)</f>
        <v>0</v>
      </c>
      <c r="EE60" s="1">
        <f t="shared" si="65"/>
        <v>0</v>
      </c>
      <c r="EF60" s="1">
        <f t="shared" si="66"/>
        <v>2</v>
      </c>
      <c r="EG60" s="1">
        <f>SUM(Mars!DI60)</f>
        <v>0</v>
      </c>
      <c r="EH60" s="1">
        <f>SUM(Mars!DV60)</f>
        <v>0</v>
      </c>
      <c r="EI60" s="1">
        <f t="shared" si="67"/>
        <v>0</v>
      </c>
      <c r="EJ60" s="69">
        <f t="shared" si="68"/>
        <v>2</v>
      </c>
      <c r="EK60" s="21">
        <f>SUM(Avr!B60)</f>
        <v>0</v>
      </c>
      <c r="EL60" s="1">
        <f>SUM(Avr!O60)</f>
        <v>0</v>
      </c>
      <c r="EM60" s="1">
        <f t="shared" si="69"/>
        <v>0</v>
      </c>
      <c r="EN60" s="1">
        <f t="shared" si="70"/>
        <v>2</v>
      </c>
      <c r="EO60" s="1">
        <f>SUM(Avr!AC60)</f>
        <v>0</v>
      </c>
      <c r="EP60" s="1">
        <f>SUM(Avr!AP60)</f>
        <v>0</v>
      </c>
      <c r="EQ60" s="1">
        <f t="shared" si="71"/>
        <v>0</v>
      </c>
      <c r="ER60" s="1">
        <f t="shared" si="72"/>
        <v>2</v>
      </c>
      <c r="ES60" s="1">
        <f>SUM(Avr!BE60)</f>
        <v>0</v>
      </c>
      <c r="ET60" s="1">
        <f>SUM(Avr!BR60)</f>
        <v>0</v>
      </c>
      <c r="EU60" s="1">
        <f t="shared" si="73"/>
        <v>0</v>
      </c>
      <c r="EV60" s="1">
        <f t="shared" si="74"/>
        <v>2</v>
      </c>
      <c r="EW60" s="1">
        <f>SUM(Avr!CG60)</f>
        <v>0</v>
      </c>
      <c r="EX60" s="1">
        <f>SUM(Avr!CT60)</f>
        <v>0</v>
      </c>
      <c r="EY60" s="1">
        <f t="shared" si="75"/>
        <v>0</v>
      </c>
      <c r="EZ60" s="5">
        <f t="shared" si="76"/>
        <v>2</v>
      </c>
      <c r="FA60" s="5">
        <f>SUM(Avr!DI60)</f>
        <v>0</v>
      </c>
      <c r="FB60" s="1">
        <f>SUM(Avr!DV60)</f>
        <v>0</v>
      </c>
      <c r="FC60" s="1">
        <f t="shared" si="77"/>
        <v>0</v>
      </c>
      <c r="FD60" s="21">
        <f t="shared" si="78"/>
        <v>2</v>
      </c>
      <c r="FE60" s="69">
        <f>SUM(Mai!B60)</f>
        <v>0</v>
      </c>
      <c r="FF60" s="1">
        <f>SUM(Mai!O60)</f>
        <v>0</v>
      </c>
      <c r="FG60" s="1">
        <f t="shared" si="79"/>
        <v>0</v>
      </c>
      <c r="FH60" s="1">
        <f t="shared" si="80"/>
        <v>2</v>
      </c>
      <c r="FI60" s="1">
        <f>SUM(Mai!AC60)</f>
        <v>0</v>
      </c>
      <c r="FJ60" s="1">
        <f>SUM(Mai!AP60)</f>
        <v>0</v>
      </c>
      <c r="FK60" s="1">
        <f t="shared" si="81"/>
        <v>0</v>
      </c>
      <c r="FL60" s="1">
        <f t="shared" si="82"/>
        <v>2</v>
      </c>
      <c r="FM60" s="1">
        <f>SUM(Mai!BE60)</f>
        <v>0</v>
      </c>
      <c r="FN60" s="1">
        <f>SUM(Mai!BR60)</f>
        <v>0</v>
      </c>
      <c r="FO60" s="1">
        <f t="shared" si="83"/>
        <v>0</v>
      </c>
      <c r="FP60" s="1">
        <f t="shared" si="84"/>
        <v>2</v>
      </c>
      <c r="FQ60" s="1">
        <f>SUM(Mai!CG60)</f>
        <v>0</v>
      </c>
      <c r="FR60" s="1">
        <f>SUM(Mai!CT60)</f>
        <v>0</v>
      </c>
      <c r="FS60" s="1">
        <f t="shared" si="85"/>
        <v>0</v>
      </c>
      <c r="FT60" s="1">
        <f t="shared" si="86"/>
        <v>2</v>
      </c>
      <c r="FU60" s="1">
        <f>SUM(Mai!DI60)</f>
        <v>0</v>
      </c>
      <c r="FV60" s="1">
        <f>SUM(Mai!DV60)</f>
        <v>0</v>
      </c>
      <c r="FW60" s="1">
        <f t="shared" si="87"/>
        <v>0</v>
      </c>
      <c r="FX60" s="69">
        <f t="shared" si="88"/>
        <v>2</v>
      </c>
      <c r="FY60" s="21">
        <f>SUM(Juin!B60)</f>
        <v>0</v>
      </c>
      <c r="FZ60" s="1">
        <f>SUM(Juin!O60)</f>
        <v>0</v>
      </c>
      <c r="GA60" s="1">
        <f t="shared" si="89"/>
        <v>0</v>
      </c>
      <c r="GB60" s="1">
        <f t="shared" si="90"/>
        <v>2</v>
      </c>
      <c r="GC60" s="1">
        <f>SUM(Juin!AC60)</f>
        <v>0</v>
      </c>
      <c r="GD60" s="1">
        <f>SUM(Juin!AP60)</f>
        <v>0</v>
      </c>
      <c r="GE60" s="1">
        <f t="shared" si="91"/>
        <v>0</v>
      </c>
      <c r="GF60" s="1">
        <f t="shared" si="92"/>
        <v>2</v>
      </c>
      <c r="GG60" s="1">
        <f>SUM(Juin!BE60)</f>
        <v>0</v>
      </c>
      <c r="GH60" s="1">
        <f>SUM(Juin!BR60)</f>
        <v>0</v>
      </c>
      <c r="GI60" s="1">
        <f t="shared" si="93"/>
        <v>0</v>
      </c>
      <c r="GJ60" s="1">
        <f t="shared" si="94"/>
        <v>2</v>
      </c>
      <c r="GK60" s="1">
        <f>SUM(Juin!CG60)</f>
        <v>0</v>
      </c>
      <c r="GL60" s="1">
        <f>SUM(Juin!CT60)</f>
        <v>0</v>
      </c>
      <c r="GM60" s="1">
        <f t="shared" si="95"/>
        <v>0</v>
      </c>
      <c r="GN60" s="5">
        <f t="shared" si="96"/>
        <v>2</v>
      </c>
      <c r="GO60" s="1">
        <f>SUM(Juin!DI60)</f>
        <v>0</v>
      </c>
      <c r="GP60" s="1">
        <f>SUM(Juin!DV60)</f>
        <v>0</v>
      </c>
      <c r="GQ60" s="1">
        <f t="shared" si="97"/>
        <v>0</v>
      </c>
      <c r="GR60" s="21">
        <f t="shared" si="98"/>
        <v>2</v>
      </c>
      <c r="GS60" s="29" t="str">
        <f>REPT(Sept!A60,1)</f>
        <v>SABATHER Damien</v>
      </c>
    </row>
    <row r="61" spans="1:201">
      <c r="A61" s="1" t="str">
        <f>REPT(Sept!A61,1)</f>
        <v>SADLER Charlotte</v>
      </c>
      <c r="B61" s="69">
        <f>SUM(Sept!B61)</f>
        <v>0</v>
      </c>
      <c r="C61" s="1">
        <f>SUM(Sept!O61)</f>
        <v>0</v>
      </c>
      <c r="D61" s="1">
        <f t="shared" si="1"/>
        <v>0</v>
      </c>
      <c r="E61" s="1">
        <f>SUM(Sept!AC61)</f>
        <v>0</v>
      </c>
      <c r="F61" s="1">
        <f>SUM(Sept!AP61)</f>
        <v>0</v>
      </c>
      <c r="G61" s="1">
        <f t="shared" si="2"/>
        <v>0</v>
      </c>
      <c r="H61" s="1">
        <f t="shared" si="3"/>
        <v>0</v>
      </c>
      <c r="I61" s="1">
        <f>SUM(Sept!BE61)</f>
        <v>1</v>
      </c>
      <c r="J61" s="1">
        <f>SUM(Sept!BR61)</f>
        <v>1</v>
      </c>
      <c r="K61" s="1">
        <f t="shared" si="4"/>
        <v>1</v>
      </c>
      <c r="L61" s="1">
        <f t="shared" si="5"/>
        <v>1</v>
      </c>
      <c r="M61" s="1">
        <f>SUM(Sept!CG61)</f>
        <v>1</v>
      </c>
      <c r="N61" s="1">
        <f>SUM(Sept!CT61)</f>
        <v>1</v>
      </c>
      <c r="O61" s="1">
        <f t="shared" si="6"/>
        <v>1</v>
      </c>
      <c r="P61" s="1">
        <f t="shared" si="7"/>
        <v>2</v>
      </c>
      <c r="Q61" s="1">
        <f>SUM(Sept!DI61)</f>
        <v>0</v>
      </c>
      <c r="R61" s="1">
        <f>SUM(Sept!DV61)</f>
        <v>0</v>
      </c>
      <c r="S61" s="1">
        <f t="shared" si="8"/>
        <v>0</v>
      </c>
      <c r="T61" s="69">
        <f t="shared" si="9"/>
        <v>2</v>
      </c>
      <c r="U61" s="21">
        <f>SUM(Oct!B61)</f>
        <v>1</v>
      </c>
      <c r="V61" s="1">
        <f>SUM(Oct!O61)</f>
        <v>0</v>
      </c>
      <c r="W61" s="1">
        <f t="shared" si="10"/>
        <v>1</v>
      </c>
      <c r="X61" s="1">
        <f t="shared" si="99"/>
        <v>3</v>
      </c>
      <c r="Y61" s="1">
        <f>SUM(Oct!AC61)</f>
        <v>0</v>
      </c>
      <c r="Z61" s="1">
        <f>SUM(Oct!AP61)</f>
        <v>0</v>
      </c>
      <c r="AA61" s="1">
        <f t="shared" si="11"/>
        <v>0</v>
      </c>
      <c r="AB61" s="1">
        <f t="shared" si="12"/>
        <v>3</v>
      </c>
      <c r="AC61" s="1">
        <f>SUM(Oct!BE61)</f>
        <v>0</v>
      </c>
      <c r="AD61" s="1">
        <f>SUM(Oct!BR61)</f>
        <v>0</v>
      </c>
      <c r="AE61" s="1">
        <f t="shared" si="13"/>
        <v>0</v>
      </c>
      <c r="AF61" s="1">
        <f t="shared" si="14"/>
        <v>3</v>
      </c>
      <c r="AG61" s="1">
        <f>SUM(Oct!CG61)</f>
        <v>0</v>
      </c>
      <c r="AH61" s="1">
        <f>SUM(Oct!CT61)</f>
        <v>0</v>
      </c>
      <c r="AI61" s="1">
        <f t="shared" si="15"/>
        <v>0</v>
      </c>
      <c r="AJ61" s="5">
        <f t="shared" si="16"/>
        <v>3</v>
      </c>
      <c r="AK61" s="5">
        <f>SUM(Oct!DI61)</f>
        <v>0</v>
      </c>
      <c r="AL61" s="5">
        <f>SUM(Oct!DV61)</f>
        <v>0</v>
      </c>
      <c r="AM61" s="1">
        <f t="shared" si="17"/>
        <v>0</v>
      </c>
      <c r="AN61" s="21">
        <f t="shared" si="18"/>
        <v>3</v>
      </c>
      <c r="AO61" s="69">
        <f>SUM(Nov!B61)</f>
        <v>0</v>
      </c>
      <c r="AP61" s="1">
        <f>SUM(Nov!O61)</f>
        <v>0</v>
      </c>
      <c r="AQ61" s="1">
        <f t="shared" si="19"/>
        <v>0</v>
      </c>
      <c r="AR61" s="1">
        <f t="shared" si="20"/>
        <v>3</v>
      </c>
      <c r="AS61" s="1">
        <f>SUM(Nov!AC61)</f>
        <v>1</v>
      </c>
      <c r="AT61" s="1">
        <f>SUM(Nov!AP61)</f>
        <v>1</v>
      </c>
      <c r="AU61" s="1">
        <f t="shared" si="21"/>
        <v>1</v>
      </c>
      <c r="AV61" s="1">
        <f t="shared" si="22"/>
        <v>4</v>
      </c>
      <c r="AW61" s="1">
        <f>SUM(Nov!BE61)</f>
        <v>1</v>
      </c>
      <c r="AX61" s="1">
        <f>SUM(Nov!BR61)</f>
        <v>1</v>
      </c>
      <c r="AY61" s="1">
        <f t="shared" si="23"/>
        <v>1</v>
      </c>
      <c r="AZ61" s="1">
        <f t="shared" si="24"/>
        <v>5</v>
      </c>
      <c r="BA61" s="1">
        <f>SUM(Nov!CG61)</f>
        <v>1</v>
      </c>
      <c r="BB61" s="1">
        <f>SUM(Nov!CT61)</f>
        <v>1</v>
      </c>
      <c r="BC61" s="1">
        <f t="shared" si="25"/>
        <v>1</v>
      </c>
      <c r="BD61" s="5">
        <f t="shared" si="26"/>
        <v>6</v>
      </c>
      <c r="BE61" s="5">
        <f>SUM(Nov!DI61)</f>
        <v>0</v>
      </c>
      <c r="BF61" s="5">
        <f>SUM(Nov!DV61)</f>
        <v>0</v>
      </c>
      <c r="BG61" s="1">
        <f t="shared" si="27"/>
        <v>0</v>
      </c>
      <c r="BH61" s="69">
        <f t="shared" si="28"/>
        <v>6</v>
      </c>
      <c r="BI61" s="21">
        <f>SUM(Dec!B61)</f>
        <v>0</v>
      </c>
      <c r="BJ61" s="1">
        <f>SUM(Dec!O61)</f>
        <v>1</v>
      </c>
      <c r="BK61" s="1">
        <f t="shared" si="29"/>
        <v>1</v>
      </c>
      <c r="BL61" s="1">
        <f t="shared" si="30"/>
        <v>7</v>
      </c>
      <c r="BM61" s="1">
        <f>SUM(Dec!AC61)</f>
        <v>1</v>
      </c>
      <c r="BN61" s="1">
        <f>SUM(Dec!AP61)</f>
        <v>1</v>
      </c>
      <c r="BO61" s="1">
        <f t="shared" si="31"/>
        <v>1</v>
      </c>
      <c r="BP61" s="1">
        <f t="shared" si="32"/>
        <v>8</v>
      </c>
      <c r="BQ61" s="1">
        <f>SUM(Dec!BE61)</f>
        <v>1</v>
      </c>
      <c r="BR61" s="1">
        <f>SUM(Dec!BR61)</f>
        <v>1</v>
      </c>
      <c r="BS61" s="1">
        <f t="shared" si="33"/>
        <v>1</v>
      </c>
      <c r="BT61" s="1">
        <f t="shared" si="34"/>
        <v>9</v>
      </c>
      <c r="BU61" s="1">
        <f>SUM(Dec!CG61)</f>
        <v>1</v>
      </c>
      <c r="BV61" s="1">
        <f>SUM(Dec!CT61)</f>
        <v>1</v>
      </c>
      <c r="BW61" s="1">
        <f t="shared" si="35"/>
        <v>1</v>
      </c>
      <c r="BX61" s="5">
        <f t="shared" si="36"/>
        <v>10</v>
      </c>
      <c r="BY61" s="1">
        <f>SUM(Dec!DI61)</f>
        <v>0</v>
      </c>
      <c r="BZ61" s="1">
        <f>SUM(Dec!DV61)</f>
        <v>0</v>
      </c>
      <c r="CA61" s="1">
        <f t="shared" si="37"/>
        <v>0</v>
      </c>
      <c r="CB61" s="21">
        <f t="shared" si="38"/>
        <v>10</v>
      </c>
      <c r="CC61" s="69">
        <f>SUM(Jan!B61)</f>
        <v>1</v>
      </c>
      <c r="CD61" s="1">
        <f>SUM(Jan!O61)</f>
        <v>0</v>
      </c>
      <c r="CE61" s="1">
        <f t="shared" si="39"/>
        <v>1</v>
      </c>
      <c r="CF61" s="1">
        <f t="shared" si="40"/>
        <v>11</v>
      </c>
      <c r="CG61" s="1">
        <f>SUM(Jan!AC61)</f>
        <v>1</v>
      </c>
      <c r="CH61" s="1">
        <f>SUM(Jan!AP61)</f>
        <v>0</v>
      </c>
      <c r="CI61" s="1">
        <f t="shared" si="41"/>
        <v>1</v>
      </c>
      <c r="CJ61" s="1">
        <f t="shared" si="42"/>
        <v>12</v>
      </c>
      <c r="CK61" s="1">
        <f>SUM(Jan!BE61)</f>
        <v>1</v>
      </c>
      <c r="CL61" s="1">
        <f>SUM(Jan!BR61)</f>
        <v>1</v>
      </c>
      <c r="CM61" s="1">
        <f t="shared" si="43"/>
        <v>1</v>
      </c>
      <c r="CN61" s="1">
        <f t="shared" si="44"/>
        <v>13</v>
      </c>
      <c r="CO61" s="1">
        <f>SUM(Jan!CG61)</f>
        <v>1</v>
      </c>
      <c r="CP61" s="1">
        <f>SUM(Jan!CT61)</f>
        <v>1</v>
      </c>
      <c r="CQ61" s="1">
        <f t="shared" si="45"/>
        <v>1</v>
      </c>
      <c r="CR61" s="5">
        <f t="shared" si="46"/>
        <v>14</v>
      </c>
      <c r="CS61" s="1">
        <f>SUM(Jan!DI61)</f>
        <v>0</v>
      </c>
      <c r="CT61" s="1">
        <f>SUM(Jan!DV61)</f>
        <v>0</v>
      </c>
      <c r="CU61" s="1">
        <f t="shared" si="47"/>
        <v>0</v>
      </c>
      <c r="CV61" s="69">
        <f t="shared" si="48"/>
        <v>14</v>
      </c>
      <c r="CW61" s="21">
        <f>SUM(Fev!B61)</f>
        <v>1</v>
      </c>
      <c r="CX61" s="1">
        <f>SUM(Fev!O61)</f>
        <v>0</v>
      </c>
      <c r="CY61" s="1">
        <f t="shared" si="49"/>
        <v>1</v>
      </c>
      <c r="CZ61" s="1">
        <f t="shared" si="50"/>
        <v>15</v>
      </c>
      <c r="DA61" s="1">
        <f>SUM(Fev!AC61)</f>
        <v>0</v>
      </c>
      <c r="DB61" s="1">
        <f>SUM(Fev!AP61)</f>
        <v>0</v>
      </c>
      <c r="DC61" s="1">
        <f t="shared" si="51"/>
        <v>0</v>
      </c>
      <c r="DD61" s="1">
        <f t="shared" si="52"/>
        <v>15</v>
      </c>
      <c r="DE61" s="1">
        <f>SUM(Fev!BE61)</f>
        <v>0</v>
      </c>
      <c r="DF61" s="1">
        <f>SUM(Fev!BR61)</f>
        <v>0</v>
      </c>
      <c r="DG61" s="1">
        <f t="shared" si="53"/>
        <v>0</v>
      </c>
      <c r="DH61" s="1">
        <f t="shared" si="54"/>
        <v>15</v>
      </c>
      <c r="DI61" s="1">
        <f>SUM(Fev!CG61)</f>
        <v>0</v>
      </c>
      <c r="DJ61" s="1">
        <f>SUM(Fev!CT61)</f>
        <v>0</v>
      </c>
      <c r="DK61" s="1">
        <f t="shared" si="55"/>
        <v>0</v>
      </c>
      <c r="DL61" s="1">
        <f t="shared" si="56"/>
        <v>15</v>
      </c>
      <c r="DM61" s="1">
        <f>SUM(Fev!DI61)</f>
        <v>0</v>
      </c>
      <c r="DN61" s="1">
        <f>SUM(Fev!DV61)</f>
        <v>0</v>
      </c>
      <c r="DO61" s="1">
        <f t="shared" si="57"/>
        <v>0</v>
      </c>
      <c r="DP61" s="21">
        <f t="shared" si="58"/>
        <v>15</v>
      </c>
      <c r="DQ61" s="69">
        <f>SUM(Mars!B61)</f>
        <v>0</v>
      </c>
      <c r="DR61" s="1">
        <f>SUM(Mars!O61)</f>
        <v>0</v>
      </c>
      <c r="DS61" s="1">
        <f t="shared" si="59"/>
        <v>0</v>
      </c>
      <c r="DT61" s="1">
        <f t="shared" si="60"/>
        <v>15</v>
      </c>
      <c r="DU61" s="1">
        <f>SUM(Mars!AC61)</f>
        <v>0</v>
      </c>
      <c r="DV61" s="1">
        <f>SUM(Mars!AP61)</f>
        <v>0</v>
      </c>
      <c r="DW61" s="1">
        <f t="shared" si="61"/>
        <v>0</v>
      </c>
      <c r="DX61" s="1">
        <f t="shared" si="62"/>
        <v>15</v>
      </c>
      <c r="DY61" s="1">
        <f>SUM(Mars!BE61)</f>
        <v>0</v>
      </c>
      <c r="DZ61" s="1">
        <f>SUM(Mars!BR61)</f>
        <v>1</v>
      </c>
      <c r="EA61" s="1">
        <f t="shared" si="63"/>
        <v>1</v>
      </c>
      <c r="EB61" s="1">
        <f t="shared" si="64"/>
        <v>16</v>
      </c>
      <c r="EC61" s="1">
        <f>SUM(Mars!CG61)</f>
        <v>1</v>
      </c>
      <c r="ED61" s="1">
        <f>SUM(Mars!CT61)</f>
        <v>1</v>
      </c>
      <c r="EE61" s="1">
        <f t="shared" si="65"/>
        <v>1</v>
      </c>
      <c r="EF61" s="1">
        <f t="shared" si="66"/>
        <v>17</v>
      </c>
      <c r="EG61" s="1">
        <f>SUM(Mars!DI61)</f>
        <v>0</v>
      </c>
      <c r="EH61" s="1">
        <f>SUM(Mars!DV61)</f>
        <v>0</v>
      </c>
      <c r="EI61" s="1">
        <f t="shared" si="67"/>
        <v>0</v>
      </c>
      <c r="EJ61" s="69">
        <f t="shared" si="68"/>
        <v>17</v>
      </c>
      <c r="EK61" s="21">
        <f>SUM(Avr!B61)</f>
        <v>1</v>
      </c>
      <c r="EL61" s="1">
        <f>SUM(Avr!O61)</f>
        <v>1</v>
      </c>
      <c r="EM61" s="1">
        <f t="shared" si="69"/>
        <v>1</v>
      </c>
      <c r="EN61" s="1">
        <f t="shared" si="70"/>
        <v>18</v>
      </c>
      <c r="EO61" s="1">
        <f>SUM(Avr!AC61)</f>
        <v>1</v>
      </c>
      <c r="EP61" s="1">
        <f>SUM(Avr!AP61)</f>
        <v>1</v>
      </c>
      <c r="EQ61" s="1">
        <f t="shared" si="71"/>
        <v>1</v>
      </c>
      <c r="ER61" s="1">
        <f t="shared" si="72"/>
        <v>19</v>
      </c>
      <c r="ES61" s="1">
        <f>SUM(Avr!BE61)</f>
        <v>1</v>
      </c>
      <c r="ET61" s="1">
        <f>SUM(Avr!BR61)</f>
        <v>1</v>
      </c>
      <c r="EU61" s="1">
        <f t="shared" si="73"/>
        <v>1</v>
      </c>
      <c r="EV61" s="1">
        <f t="shared" si="74"/>
        <v>20</v>
      </c>
      <c r="EW61" s="1">
        <f>SUM(Avr!CG61)</f>
        <v>1</v>
      </c>
      <c r="EX61" s="1">
        <f>SUM(Avr!CT61)</f>
        <v>1</v>
      </c>
      <c r="EY61" s="1">
        <f t="shared" si="75"/>
        <v>1</v>
      </c>
      <c r="EZ61" s="5">
        <f t="shared" si="76"/>
        <v>21</v>
      </c>
      <c r="FA61" s="5">
        <f>SUM(Avr!DI61)</f>
        <v>0</v>
      </c>
      <c r="FB61" s="1">
        <f>SUM(Avr!DV61)</f>
        <v>0</v>
      </c>
      <c r="FC61" s="1">
        <f t="shared" si="77"/>
        <v>0</v>
      </c>
      <c r="FD61" s="21">
        <f t="shared" si="78"/>
        <v>21</v>
      </c>
      <c r="FE61" s="69">
        <f>SUM(Mai!B61)</f>
        <v>0</v>
      </c>
      <c r="FF61" s="1">
        <f>SUM(Mai!O61)</f>
        <v>0</v>
      </c>
      <c r="FG61" s="1">
        <f t="shared" si="79"/>
        <v>0</v>
      </c>
      <c r="FH61" s="1">
        <f t="shared" si="80"/>
        <v>21</v>
      </c>
      <c r="FI61" s="1">
        <f>SUM(Mai!AC61)</f>
        <v>0</v>
      </c>
      <c r="FJ61" s="1">
        <f>SUM(Mai!AP61)</f>
        <v>0</v>
      </c>
      <c r="FK61" s="1">
        <f t="shared" si="81"/>
        <v>0</v>
      </c>
      <c r="FL61" s="1">
        <f t="shared" si="82"/>
        <v>21</v>
      </c>
      <c r="FM61" s="1">
        <f>SUM(Mai!BE61)</f>
        <v>0</v>
      </c>
      <c r="FN61" s="1">
        <f>SUM(Mai!BR61)</f>
        <v>0</v>
      </c>
      <c r="FO61" s="1">
        <f t="shared" si="83"/>
        <v>0</v>
      </c>
      <c r="FP61" s="1">
        <f t="shared" si="84"/>
        <v>21</v>
      </c>
      <c r="FQ61" s="1">
        <f>SUM(Mai!CG61)</f>
        <v>0</v>
      </c>
      <c r="FR61" s="1">
        <f>SUM(Mai!CT61)</f>
        <v>0</v>
      </c>
      <c r="FS61" s="1">
        <f t="shared" si="85"/>
        <v>0</v>
      </c>
      <c r="FT61" s="1">
        <f t="shared" si="86"/>
        <v>21</v>
      </c>
      <c r="FU61" s="1">
        <f>SUM(Mai!DI61)</f>
        <v>0</v>
      </c>
      <c r="FV61" s="1">
        <f>SUM(Mai!DV61)</f>
        <v>0</v>
      </c>
      <c r="FW61" s="1">
        <f t="shared" si="87"/>
        <v>0</v>
      </c>
      <c r="FX61" s="69">
        <f t="shared" si="88"/>
        <v>21</v>
      </c>
      <c r="FY61" s="21">
        <f>SUM(Juin!B61)</f>
        <v>0</v>
      </c>
      <c r="FZ61" s="1">
        <f>SUM(Juin!O61)</f>
        <v>0</v>
      </c>
      <c r="GA61" s="1">
        <f t="shared" si="89"/>
        <v>0</v>
      </c>
      <c r="GB61" s="1">
        <f t="shared" si="90"/>
        <v>21</v>
      </c>
      <c r="GC61" s="1">
        <f>SUM(Juin!AC61)</f>
        <v>0</v>
      </c>
      <c r="GD61" s="1">
        <f>SUM(Juin!AP61)</f>
        <v>0</v>
      </c>
      <c r="GE61" s="1">
        <f t="shared" si="91"/>
        <v>0</v>
      </c>
      <c r="GF61" s="1">
        <f t="shared" si="92"/>
        <v>21</v>
      </c>
      <c r="GG61" s="1">
        <f>SUM(Juin!BE61)</f>
        <v>0</v>
      </c>
      <c r="GH61" s="1">
        <f>SUM(Juin!BR61)</f>
        <v>0</v>
      </c>
      <c r="GI61" s="1">
        <f t="shared" si="93"/>
        <v>0</v>
      </c>
      <c r="GJ61" s="1">
        <f t="shared" si="94"/>
        <v>21</v>
      </c>
      <c r="GK61" s="1">
        <f>SUM(Juin!CG61)</f>
        <v>1</v>
      </c>
      <c r="GL61" s="1">
        <f>SUM(Juin!CT61)</f>
        <v>1</v>
      </c>
      <c r="GM61" s="1">
        <f t="shared" si="95"/>
        <v>1</v>
      </c>
      <c r="GN61" s="5">
        <f t="shared" si="96"/>
        <v>22</v>
      </c>
      <c r="GO61" s="1">
        <f>SUM(Juin!DI61)</f>
        <v>0</v>
      </c>
      <c r="GP61" s="1">
        <f>SUM(Juin!DV61)</f>
        <v>0</v>
      </c>
      <c r="GQ61" s="1">
        <f t="shared" si="97"/>
        <v>0</v>
      </c>
      <c r="GR61" s="21">
        <f t="shared" si="98"/>
        <v>22</v>
      </c>
      <c r="GS61" s="29" t="str">
        <f>REPT(Sept!A61,1)</f>
        <v>SADLER Charlotte</v>
      </c>
    </row>
    <row r="62" spans="1:201">
      <c r="A62" s="1" t="str">
        <f>REPT(Sept!A62,1)</f>
        <v>SANCHEZ Francisco</v>
      </c>
      <c r="B62" s="69">
        <f>SUM(Sept!B62)</f>
        <v>0</v>
      </c>
      <c r="C62" s="1">
        <f>SUM(Sept!O62)</f>
        <v>1</v>
      </c>
      <c r="D62" s="1">
        <f t="shared" si="1"/>
        <v>1</v>
      </c>
      <c r="E62" s="1">
        <f>SUM(Sept!AC62)</f>
        <v>0</v>
      </c>
      <c r="F62" s="1">
        <f>SUM(Sept!AP62)</f>
        <v>1</v>
      </c>
      <c r="G62" s="1">
        <f t="shared" si="2"/>
        <v>1</v>
      </c>
      <c r="H62" s="1">
        <f t="shared" si="3"/>
        <v>2</v>
      </c>
      <c r="I62" s="1">
        <f>SUM(Sept!BE62)</f>
        <v>0</v>
      </c>
      <c r="J62" s="1">
        <f>SUM(Sept!BR62)</f>
        <v>1</v>
      </c>
      <c r="K62" s="1">
        <f t="shared" si="4"/>
        <v>1</v>
      </c>
      <c r="L62" s="1">
        <f t="shared" si="5"/>
        <v>3</v>
      </c>
      <c r="M62" s="1">
        <f>SUM(Sept!CG62)</f>
        <v>0</v>
      </c>
      <c r="N62" s="1">
        <f>SUM(Sept!CT62)</f>
        <v>1</v>
      </c>
      <c r="O62" s="1">
        <f t="shared" si="6"/>
        <v>1</v>
      </c>
      <c r="P62" s="1">
        <f t="shared" si="7"/>
        <v>4</v>
      </c>
      <c r="Q62" s="1">
        <f>SUM(Sept!DI62)</f>
        <v>0</v>
      </c>
      <c r="R62" s="1">
        <f>SUM(Sept!DV62)</f>
        <v>0</v>
      </c>
      <c r="S62" s="1">
        <f t="shared" si="8"/>
        <v>0</v>
      </c>
      <c r="T62" s="69">
        <f t="shared" si="9"/>
        <v>4</v>
      </c>
      <c r="U62" s="21">
        <f>SUM(Oct!B62)</f>
        <v>0</v>
      </c>
      <c r="V62" s="1">
        <f>SUM(Oct!O62)</f>
        <v>1</v>
      </c>
      <c r="W62" s="1">
        <f t="shared" si="10"/>
        <v>1</v>
      </c>
      <c r="X62" s="1">
        <f t="shared" si="99"/>
        <v>5</v>
      </c>
      <c r="Y62" s="1">
        <f>SUM(Oct!AC62)</f>
        <v>0</v>
      </c>
      <c r="Z62" s="1">
        <f>SUM(Oct!AP62)</f>
        <v>1</v>
      </c>
      <c r="AA62" s="1">
        <f t="shared" si="11"/>
        <v>1</v>
      </c>
      <c r="AB62" s="1">
        <f t="shared" si="12"/>
        <v>6</v>
      </c>
      <c r="AC62" s="1">
        <f>SUM(Oct!BE62)</f>
        <v>0</v>
      </c>
      <c r="AD62" s="1">
        <f>SUM(Oct!BR62)</f>
        <v>1</v>
      </c>
      <c r="AE62" s="1">
        <f t="shared" si="13"/>
        <v>1</v>
      </c>
      <c r="AF62" s="1">
        <f t="shared" si="14"/>
        <v>7</v>
      </c>
      <c r="AG62" s="1">
        <f>SUM(Oct!CG62)</f>
        <v>0</v>
      </c>
      <c r="AH62" s="1">
        <f>SUM(Oct!CT62)</f>
        <v>1</v>
      </c>
      <c r="AI62" s="1">
        <f t="shared" si="15"/>
        <v>1</v>
      </c>
      <c r="AJ62" s="5">
        <f t="shared" si="16"/>
        <v>8</v>
      </c>
      <c r="AK62" s="5">
        <f>SUM(Oct!DI62)</f>
        <v>0</v>
      </c>
      <c r="AL62" s="5">
        <f>SUM(Oct!DV62)</f>
        <v>0</v>
      </c>
      <c r="AM62" s="1">
        <f t="shared" si="17"/>
        <v>0</v>
      </c>
      <c r="AN62" s="21">
        <f t="shared" si="18"/>
        <v>8</v>
      </c>
      <c r="AO62" s="69">
        <f>SUM(Nov!B62)</f>
        <v>1</v>
      </c>
      <c r="AP62" s="1">
        <f>SUM(Nov!O62)</f>
        <v>1</v>
      </c>
      <c r="AQ62" s="1">
        <f t="shared" si="19"/>
        <v>1</v>
      </c>
      <c r="AR62" s="1">
        <f t="shared" si="20"/>
        <v>9</v>
      </c>
      <c r="AS62" s="1">
        <f>SUM(Nov!AC62)</f>
        <v>0</v>
      </c>
      <c r="AT62" s="1">
        <f>SUM(Nov!AP62)</f>
        <v>0</v>
      </c>
      <c r="AU62" s="1">
        <f t="shared" si="21"/>
        <v>0</v>
      </c>
      <c r="AV62" s="1">
        <f t="shared" si="22"/>
        <v>9</v>
      </c>
      <c r="AW62" s="1">
        <f>SUM(Nov!BE62)</f>
        <v>0</v>
      </c>
      <c r="AX62" s="1">
        <f>SUM(Nov!BR62)</f>
        <v>0</v>
      </c>
      <c r="AY62" s="1">
        <f t="shared" si="23"/>
        <v>0</v>
      </c>
      <c r="AZ62" s="1">
        <f t="shared" si="24"/>
        <v>9</v>
      </c>
      <c r="BA62" s="1">
        <f>SUM(Nov!CG62)</f>
        <v>0</v>
      </c>
      <c r="BB62" s="1">
        <f>SUM(Nov!CT62)</f>
        <v>0</v>
      </c>
      <c r="BC62" s="1">
        <f t="shared" si="25"/>
        <v>0</v>
      </c>
      <c r="BD62" s="5">
        <f t="shared" si="26"/>
        <v>9</v>
      </c>
      <c r="BE62" s="5">
        <f>SUM(Nov!DI62)</f>
        <v>0</v>
      </c>
      <c r="BF62" s="5">
        <f>SUM(Nov!DV62)</f>
        <v>0</v>
      </c>
      <c r="BG62" s="1">
        <f t="shared" si="27"/>
        <v>0</v>
      </c>
      <c r="BH62" s="69">
        <f t="shared" si="28"/>
        <v>9</v>
      </c>
      <c r="BI62" s="21">
        <f>SUM(Dec!B62)</f>
        <v>0</v>
      </c>
      <c r="BJ62" s="1">
        <f>SUM(Dec!O62)</f>
        <v>0</v>
      </c>
      <c r="BK62" s="1">
        <f t="shared" si="29"/>
        <v>0</v>
      </c>
      <c r="BL62" s="1">
        <f t="shared" si="30"/>
        <v>9</v>
      </c>
      <c r="BM62" s="1">
        <f>SUM(Dec!AC62)</f>
        <v>0</v>
      </c>
      <c r="BN62" s="1">
        <f>SUM(Dec!AP62)</f>
        <v>1</v>
      </c>
      <c r="BO62" s="1">
        <f t="shared" si="31"/>
        <v>1</v>
      </c>
      <c r="BP62" s="1">
        <f t="shared" si="32"/>
        <v>10</v>
      </c>
      <c r="BQ62" s="1">
        <f>SUM(Dec!BE62)</f>
        <v>0</v>
      </c>
      <c r="BR62" s="1">
        <f>SUM(Dec!BR62)</f>
        <v>1</v>
      </c>
      <c r="BS62" s="1">
        <f t="shared" si="33"/>
        <v>1</v>
      </c>
      <c r="BT62" s="1">
        <f t="shared" si="34"/>
        <v>11</v>
      </c>
      <c r="BU62" s="1">
        <f>SUM(Dec!CG62)</f>
        <v>0</v>
      </c>
      <c r="BV62" s="1">
        <f>SUM(Dec!CT62)</f>
        <v>1</v>
      </c>
      <c r="BW62" s="1">
        <f t="shared" si="35"/>
        <v>1</v>
      </c>
      <c r="BX62" s="5">
        <f t="shared" si="36"/>
        <v>12</v>
      </c>
      <c r="BY62" s="1">
        <f>SUM(Dec!DI62)</f>
        <v>0</v>
      </c>
      <c r="BZ62" s="1">
        <f>SUM(Dec!DV62)</f>
        <v>0</v>
      </c>
      <c r="CA62" s="1">
        <f t="shared" si="37"/>
        <v>0</v>
      </c>
      <c r="CB62" s="21">
        <f t="shared" si="38"/>
        <v>12</v>
      </c>
      <c r="CC62" s="69">
        <f>SUM(Jan!B62)</f>
        <v>0</v>
      </c>
      <c r="CD62" s="1">
        <f>SUM(Jan!O62)</f>
        <v>1</v>
      </c>
      <c r="CE62" s="1">
        <f t="shared" si="39"/>
        <v>1</v>
      </c>
      <c r="CF62" s="1">
        <f t="shared" si="40"/>
        <v>13</v>
      </c>
      <c r="CG62" s="1">
        <f>SUM(Jan!AC62)</f>
        <v>0</v>
      </c>
      <c r="CH62" s="1">
        <f>SUM(Jan!AP62)</f>
        <v>1</v>
      </c>
      <c r="CI62" s="1">
        <f t="shared" si="41"/>
        <v>1</v>
      </c>
      <c r="CJ62" s="1">
        <f t="shared" si="42"/>
        <v>14</v>
      </c>
      <c r="CK62" s="1">
        <f>SUM(Jan!BE62)</f>
        <v>0</v>
      </c>
      <c r="CL62" s="1">
        <f>SUM(Jan!BR62)</f>
        <v>0</v>
      </c>
      <c r="CM62" s="1">
        <f t="shared" si="43"/>
        <v>0</v>
      </c>
      <c r="CN62" s="1">
        <f t="shared" si="44"/>
        <v>14</v>
      </c>
      <c r="CO62" s="1">
        <f>SUM(Jan!CG62)</f>
        <v>0</v>
      </c>
      <c r="CP62" s="1">
        <f>SUM(Jan!CT62)</f>
        <v>0</v>
      </c>
      <c r="CQ62" s="1">
        <f t="shared" si="45"/>
        <v>0</v>
      </c>
      <c r="CR62" s="5">
        <f t="shared" si="46"/>
        <v>14</v>
      </c>
      <c r="CS62" s="1">
        <f>SUM(Jan!DI62)</f>
        <v>0</v>
      </c>
      <c r="CT62" s="1">
        <f>SUM(Jan!DV62)</f>
        <v>0</v>
      </c>
      <c r="CU62" s="1">
        <f t="shared" si="47"/>
        <v>0</v>
      </c>
      <c r="CV62" s="69">
        <f t="shared" si="48"/>
        <v>14</v>
      </c>
      <c r="CW62" s="21">
        <f>SUM(Fev!B62)</f>
        <v>0</v>
      </c>
      <c r="CX62" s="1">
        <f>SUM(Fev!O62)</f>
        <v>0</v>
      </c>
      <c r="CY62" s="1">
        <f t="shared" si="49"/>
        <v>0</v>
      </c>
      <c r="CZ62" s="1">
        <f t="shared" si="50"/>
        <v>14</v>
      </c>
      <c r="DA62" s="1">
        <f>SUM(Fev!AC62)</f>
        <v>0</v>
      </c>
      <c r="DB62" s="1">
        <f>SUM(Fev!AP62)</f>
        <v>0</v>
      </c>
      <c r="DC62" s="1">
        <f t="shared" si="51"/>
        <v>0</v>
      </c>
      <c r="DD62" s="1">
        <f t="shared" si="52"/>
        <v>14</v>
      </c>
      <c r="DE62" s="1">
        <f>SUM(Fev!BE62)</f>
        <v>0</v>
      </c>
      <c r="DF62" s="1">
        <f>SUM(Fev!BR62)</f>
        <v>0</v>
      </c>
      <c r="DG62" s="1">
        <f t="shared" si="53"/>
        <v>0</v>
      </c>
      <c r="DH62" s="1">
        <f t="shared" si="54"/>
        <v>14</v>
      </c>
      <c r="DI62" s="1">
        <f>SUM(Fev!CG62)</f>
        <v>0</v>
      </c>
      <c r="DJ62" s="1">
        <f>SUM(Fev!CT62)</f>
        <v>0</v>
      </c>
      <c r="DK62" s="1">
        <f t="shared" si="55"/>
        <v>0</v>
      </c>
      <c r="DL62" s="1">
        <f t="shared" si="56"/>
        <v>14</v>
      </c>
      <c r="DM62" s="1">
        <f>SUM(Fev!DI62)</f>
        <v>0</v>
      </c>
      <c r="DN62" s="1">
        <f>SUM(Fev!DV62)</f>
        <v>0</v>
      </c>
      <c r="DO62" s="1">
        <f t="shared" si="57"/>
        <v>0</v>
      </c>
      <c r="DP62" s="21">
        <f t="shared" si="58"/>
        <v>14</v>
      </c>
      <c r="DQ62" s="69">
        <f>SUM(Mars!B62)</f>
        <v>0</v>
      </c>
      <c r="DR62" s="1">
        <f>SUM(Mars!O62)</f>
        <v>0</v>
      </c>
      <c r="DS62" s="1">
        <f t="shared" si="59"/>
        <v>0</v>
      </c>
      <c r="DT62" s="1">
        <f t="shared" si="60"/>
        <v>14</v>
      </c>
      <c r="DU62" s="1">
        <f>SUM(Mars!AC62)</f>
        <v>0</v>
      </c>
      <c r="DV62" s="1">
        <f>SUM(Mars!AP62)</f>
        <v>0</v>
      </c>
      <c r="DW62" s="1">
        <f t="shared" si="61"/>
        <v>0</v>
      </c>
      <c r="DX62" s="1">
        <f t="shared" si="62"/>
        <v>14</v>
      </c>
      <c r="DY62" s="1">
        <f>SUM(Mars!BE62)</f>
        <v>0</v>
      </c>
      <c r="DZ62" s="1">
        <f>SUM(Mars!BR62)</f>
        <v>0</v>
      </c>
      <c r="EA62" s="1">
        <f t="shared" si="63"/>
        <v>0</v>
      </c>
      <c r="EB62" s="1">
        <f t="shared" si="64"/>
        <v>14</v>
      </c>
      <c r="EC62" s="1">
        <f>SUM(Mars!CG62)</f>
        <v>0</v>
      </c>
      <c r="ED62" s="1">
        <f>SUM(Mars!CT62)</f>
        <v>0</v>
      </c>
      <c r="EE62" s="1">
        <f t="shared" si="65"/>
        <v>0</v>
      </c>
      <c r="EF62" s="1">
        <f t="shared" si="66"/>
        <v>14</v>
      </c>
      <c r="EG62" s="1">
        <f>SUM(Mars!DI62)</f>
        <v>0</v>
      </c>
      <c r="EH62" s="1">
        <f>SUM(Mars!DV62)</f>
        <v>0</v>
      </c>
      <c r="EI62" s="1">
        <f t="shared" si="67"/>
        <v>0</v>
      </c>
      <c r="EJ62" s="69">
        <f t="shared" si="68"/>
        <v>14</v>
      </c>
      <c r="EK62" s="21">
        <f>SUM(Avr!B62)</f>
        <v>0</v>
      </c>
      <c r="EL62" s="1">
        <f>SUM(Avr!O62)</f>
        <v>0</v>
      </c>
      <c r="EM62" s="1">
        <f t="shared" si="69"/>
        <v>0</v>
      </c>
      <c r="EN62" s="1">
        <f t="shared" si="70"/>
        <v>14</v>
      </c>
      <c r="EO62" s="1">
        <f>SUM(Avr!AC62)</f>
        <v>0</v>
      </c>
      <c r="EP62" s="1">
        <f>SUM(Avr!AP62)</f>
        <v>0</v>
      </c>
      <c r="EQ62" s="1">
        <f t="shared" si="71"/>
        <v>0</v>
      </c>
      <c r="ER62" s="1">
        <f t="shared" si="72"/>
        <v>14</v>
      </c>
      <c r="ES62" s="1">
        <f>SUM(Avr!BE62)</f>
        <v>0</v>
      </c>
      <c r="ET62" s="1">
        <f>SUM(Avr!BR62)</f>
        <v>0</v>
      </c>
      <c r="EU62" s="1">
        <f t="shared" si="73"/>
        <v>0</v>
      </c>
      <c r="EV62" s="1">
        <f t="shared" si="74"/>
        <v>14</v>
      </c>
      <c r="EW62" s="1">
        <f>SUM(Avr!CG62)</f>
        <v>0</v>
      </c>
      <c r="EX62" s="1">
        <f>SUM(Avr!CT62)</f>
        <v>0</v>
      </c>
      <c r="EY62" s="1">
        <f t="shared" si="75"/>
        <v>0</v>
      </c>
      <c r="EZ62" s="5">
        <f t="shared" si="76"/>
        <v>14</v>
      </c>
      <c r="FA62" s="5">
        <f>SUM(Avr!DI62)</f>
        <v>0</v>
      </c>
      <c r="FB62" s="1">
        <f>SUM(Avr!DV62)</f>
        <v>0</v>
      </c>
      <c r="FC62" s="1">
        <f t="shared" si="77"/>
        <v>0</v>
      </c>
      <c r="FD62" s="21">
        <f t="shared" si="78"/>
        <v>14</v>
      </c>
      <c r="FE62" s="69">
        <f>SUM(Mai!B62)</f>
        <v>0</v>
      </c>
      <c r="FF62" s="1">
        <f>SUM(Mai!O62)</f>
        <v>0</v>
      </c>
      <c r="FG62" s="1">
        <f t="shared" si="79"/>
        <v>0</v>
      </c>
      <c r="FH62" s="1">
        <f t="shared" si="80"/>
        <v>14</v>
      </c>
      <c r="FI62" s="1">
        <f>SUM(Mai!AC62)</f>
        <v>0</v>
      </c>
      <c r="FJ62" s="1">
        <f>SUM(Mai!AP62)</f>
        <v>0</v>
      </c>
      <c r="FK62" s="1">
        <f t="shared" si="81"/>
        <v>0</v>
      </c>
      <c r="FL62" s="1">
        <f t="shared" si="82"/>
        <v>14</v>
      </c>
      <c r="FM62" s="1">
        <f>SUM(Mai!BE62)</f>
        <v>0</v>
      </c>
      <c r="FN62" s="1">
        <f>SUM(Mai!BR62)</f>
        <v>0</v>
      </c>
      <c r="FO62" s="1">
        <f t="shared" si="83"/>
        <v>0</v>
      </c>
      <c r="FP62" s="1">
        <f t="shared" si="84"/>
        <v>14</v>
      </c>
      <c r="FQ62" s="1">
        <f>SUM(Mai!CG62)</f>
        <v>0</v>
      </c>
      <c r="FR62" s="1">
        <f>SUM(Mai!CT62)</f>
        <v>0</v>
      </c>
      <c r="FS62" s="1">
        <f t="shared" si="85"/>
        <v>0</v>
      </c>
      <c r="FT62" s="1">
        <f t="shared" si="86"/>
        <v>14</v>
      </c>
      <c r="FU62" s="1">
        <f>SUM(Mai!DI62)</f>
        <v>0</v>
      </c>
      <c r="FV62" s="1">
        <f>SUM(Mai!DV62)</f>
        <v>0</v>
      </c>
      <c r="FW62" s="1">
        <f t="shared" si="87"/>
        <v>0</v>
      </c>
      <c r="FX62" s="69">
        <f t="shared" si="88"/>
        <v>14</v>
      </c>
      <c r="FY62" s="21">
        <f>SUM(Juin!B62)</f>
        <v>0</v>
      </c>
      <c r="FZ62" s="1">
        <f>SUM(Juin!O62)</f>
        <v>0</v>
      </c>
      <c r="GA62" s="1">
        <f t="shared" si="89"/>
        <v>0</v>
      </c>
      <c r="GB62" s="1">
        <f t="shared" si="90"/>
        <v>14</v>
      </c>
      <c r="GC62" s="1">
        <f>SUM(Juin!AC62)</f>
        <v>0</v>
      </c>
      <c r="GD62" s="1">
        <f>SUM(Juin!AP62)</f>
        <v>0</v>
      </c>
      <c r="GE62" s="1">
        <f t="shared" si="91"/>
        <v>0</v>
      </c>
      <c r="GF62" s="1">
        <f t="shared" si="92"/>
        <v>14</v>
      </c>
      <c r="GG62" s="1">
        <f>SUM(Juin!BE62)</f>
        <v>0</v>
      </c>
      <c r="GH62" s="1">
        <f>SUM(Juin!BR62)</f>
        <v>0</v>
      </c>
      <c r="GI62" s="1">
        <f t="shared" si="93"/>
        <v>0</v>
      </c>
      <c r="GJ62" s="1">
        <f t="shared" si="94"/>
        <v>14</v>
      </c>
      <c r="GK62" s="1">
        <f>SUM(Juin!CG62)</f>
        <v>0</v>
      </c>
      <c r="GL62" s="1">
        <f>SUM(Juin!CT62)</f>
        <v>0</v>
      </c>
      <c r="GM62" s="1">
        <f t="shared" si="95"/>
        <v>0</v>
      </c>
      <c r="GN62" s="5">
        <f t="shared" si="96"/>
        <v>14</v>
      </c>
      <c r="GO62" s="1">
        <f>SUM(Juin!DI62)</f>
        <v>0</v>
      </c>
      <c r="GP62" s="1">
        <f>SUM(Juin!DV62)</f>
        <v>0</v>
      </c>
      <c r="GQ62" s="1">
        <f t="shared" si="97"/>
        <v>0</v>
      </c>
      <c r="GR62" s="21">
        <f t="shared" si="98"/>
        <v>14</v>
      </c>
      <c r="GS62" s="29" t="str">
        <f>REPT(Sept!A62,1)</f>
        <v>SANCHEZ Francisco</v>
      </c>
    </row>
    <row r="63" spans="1:201">
      <c r="A63" s="1" t="str">
        <f>REPT(Sept!A63,1)</f>
        <v>SAQUE Claude</v>
      </c>
      <c r="B63" s="69">
        <f>SUM(Sept!B63)</f>
        <v>1</v>
      </c>
      <c r="C63" s="1">
        <f>SUM(Sept!O63)</f>
        <v>1</v>
      </c>
      <c r="D63" s="1">
        <f t="shared" si="1"/>
        <v>1</v>
      </c>
      <c r="E63" s="1">
        <f>SUM(Sept!AC63)</f>
        <v>1</v>
      </c>
      <c r="F63" s="1">
        <f>SUM(Sept!AP63)</f>
        <v>0</v>
      </c>
      <c r="G63" s="1">
        <f t="shared" si="2"/>
        <v>1</v>
      </c>
      <c r="H63" s="1">
        <f t="shared" si="3"/>
        <v>2</v>
      </c>
      <c r="I63" s="1">
        <f>SUM(Sept!BE63)</f>
        <v>1</v>
      </c>
      <c r="J63" s="1">
        <f>SUM(Sept!BR63)</f>
        <v>1</v>
      </c>
      <c r="K63" s="1">
        <f t="shared" si="4"/>
        <v>1</v>
      </c>
      <c r="L63" s="1">
        <f t="shared" si="5"/>
        <v>3</v>
      </c>
      <c r="M63" s="1">
        <f>SUM(Sept!CG63)</f>
        <v>1</v>
      </c>
      <c r="N63" s="1">
        <f>SUM(Sept!CT63)</f>
        <v>1</v>
      </c>
      <c r="O63" s="1">
        <f t="shared" si="6"/>
        <v>1</v>
      </c>
      <c r="P63" s="1">
        <f t="shared" si="7"/>
        <v>4</v>
      </c>
      <c r="Q63" s="1">
        <f>SUM(Sept!DI63)</f>
        <v>0</v>
      </c>
      <c r="R63" s="1">
        <f>SUM(Sept!DV63)</f>
        <v>0</v>
      </c>
      <c r="S63" s="1">
        <f t="shared" si="8"/>
        <v>0</v>
      </c>
      <c r="T63" s="69">
        <f t="shared" si="9"/>
        <v>4</v>
      </c>
      <c r="U63" s="21">
        <f>SUM(Oct!B63)</f>
        <v>1</v>
      </c>
      <c r="V63" s="1">
        <f>SUM(Oct!O63)</f>
        <v>1</v>
      </c>
      <c r="W63" s="1">
        <f t="shared" si="10"/>
        <v>1</v>
      </c>
      <c r="X63" s="1">
        <f t="shared" si="99"/>
        <v>5</v>
      </c>
      <c r="Y63" s="1">
        <f>SUM(Oct!AC63)</f>
        <v>1</v>
      </c>
      <c r="Z63" s="1">
        <f>SUM(Oct!AP63)</f>
        <v>1</v>
      </c>
      <c r="AA63" s="1">
        <f t="shared" si="11"/>
        <v>1</v>
      </c>
      <c r="AB63" s="1">
        <f t="shared" si="12"/>
        <v>6</v>
      </c>
      <c r="AC63" s="1">
        <f>SUM(Oct!BE63)</f>
        <v>1</v>
      </c>
      <c r="AD63" s="1">
        <f>SUM(Oct!BR63)</f>
        <v>1</v>
      </c>
      <c r="AE63" s="1">
        <f t="shared" si="13"/>
        <v>1</v>
      </c>
      <c r="AF63" s="1">
        <f t="shared" si="14"/>
        <v>7</v>
      </c>
      <c r="AG63" s="1">
        <f>SUM(Oct!CG63)</f>
        <v>1</v>
      </c>
      <c r="AH63" s="1">
        <f>SUM(Oct!CT63)</f>
        <v>1</v>
      </c>
      <c r="AI63" s="1">
        <f t="shared" si="15"/>
        <v>1</v>
      </c>
      <c r="AJ63" s="5">
        <f t="shared" si="16"/>
        <v>8</v>
      </c>
      <c r="AK63" s="5">
        <f>SUM(Oct!DI63)</f>
        <v>0</v>
      </c>
      <c r="AL63" s="5">
        <f>SUM(Oct!DV63)</f>
        <v>0</v>
      </c>
      <c r="AM63" s="1">
        <f t="shared" si="17"/>
        <v>0</v>
      </c>
      <c r="AN63" s="21">
        <f t="shared" si="18"/>
        <v>8</v>
      </c>
      <c r="AO63" s="69">
        <f>SUM(Nov!B63)</f>
        <v>1</v>
      </c>
      <c r="AP63" s="1">
        <f>SUM(Nov!O63)</f>
        <v>1</v>
      </c>
      <c r="AQ63" s="1">
        <f t="shared" si="19"/>
        <v>1</v>
      </c>
      <c r="AR63" s="1">
        <f t="shared" si="20"/>
        <v>9</v>
      </c>
      <c r="AS63" s="1">
        <f>SUM(Nov!AC63)</f>
        <v>1</v>
      </c>
      <c r="AT63" s="1">
        <f>SUM(Nov!AP63)</f>
        <v>1</v>
      </c>
      <c r="AU63" s="1">
        <f t="shared" si="21"/>
        <v>1</v>
      </c>
      <c r="AV63" s="1">
        <f t="shared" si="22"/>
        <v>10</v>
      </c>
      <c r="AW63" s="1">
        <f>SUM(Nov!BE63)</f>
        <v>1</v>
      </c>
      <c r="AX63" s="1">
        <f>SUM(Nov!BR63)</f>
        <v>1</v>
      </c>
      <c r="AY63" s="1">
        <f t="shared" si="23"/>
        <v>1</v>
      </c>
      <c r="AZ63" s="1">
        <f t="shared" si="24"/>
        <v>11</v>
      </c>
      <c r="BA63" s="1">
        <f>SUM(Nov!CG63)</f>
        <v>1</v>
      </c>
      <c r="BB63" s="1">
        <f>SUM(Nov!CT63)</f>
        <v>1</v>
      </c>
      <c r="BC63" s="1">
        <f t="shared" si="25"/>
        <v>1</v>
      </c>
      <c r="BD63" s="5">
        <f t="shared" si="26"/>
        <v>12</v>
      </c>
      <c r="BE63" s="5">
        <f>SUM(Nov!DI63)</f>
        <v>0</v>
      </c>
      <c r="BF63" s="5">
        <f>SUM(Nov!DV63)</f>
        <v>0</v>
      </c>
      <c r="BG63" s="1">
        <f t="shared" si="27"/>
        <v>0</v>
      </c>
      <c r="BH63" s="69">
        <f t="shared" si="28"/>
        <v>12</v>
      </c>
      <c r="BI63" s="21">
        <f>SUM(Dec!B63)</f>
        <v>1</v>
      </c>
      <c r="BJ63" s="1">
        <f>SUM(Dec!O63)</f>
        <v>1</v>
      </c>
      <c r="BK63" s="1">
        <f t="shared" si="29"/>
        <v>1</v>
      </c>
      <c r="BL63" s="1">
        <f t="shared" si="30"/>
        <v>13</v>
      </c>
      <c r="BM63" s="1">
        <f>SUM(Dec!AC63)</f>
        <v>1</v>
      </c>
      <c r="BN63" s="1">
        <f>SUM(Dec!AP63)</f>
        <v>1</v>
      </c>
      <c r="BO63" s="1">
        <f t="shared" si="31"/>
        <v>1</v>
      </c>
      <c r="BP63" s="1">
        <f t="shared" si="32"/>
        <v>14</v>
      </c>
      <c r="BQ63" s="1">
        <f>SUM(Dec!BE63)</f>
        <v>1</v>
      </c>
      <c r="BR63" s="1">
        <f>SUM(Dec!BR63)</f>
        <v>1</v>
      </c>
      <c r="BS63" s="1">
        <f t="shared" si="33"/>
        <v>1</v>
      </c>
      <c r="BT63" s="1">
        <f t="shared" si="34"/>
        <v>15</v>
      </c>
      <c r="BU63" s="1">
        <f>SUM(Dec!CG63)</f>
        <v>1</v>
      </c>
      <c r="BV63" s="1">
        <f>SUM(Dec!CT63)</f>
        <v>1</v>
      </c>
      <c r="BW63" s="1">
        <f t="shared" si="35"/>
        <v>1</v>
      </c>
      <c r="BX63" s="5">
        <f t="shared" si="36"/>
        <v>16</v>
      </c>
      <c r="BY63" s="1">
        <f>SUM(Dec!DI63)</f>
        <v>0</v>
      </c>
      <c r="BZ63" s="1">
        <f>SUM(Dec!DV63)</f>
        <v>0</v>
      </c>
      <c r="CA63" s="1">
        <f t="shared" si="37"/>
        <v>0</v>
      </c>
      <c r="CB63" s="21">
        <f t="shared" si="38"/>
        <v>16</v>
      </c>
      <c r="CC63" s="69">
        <f>SUM(Jan!B63)</f>
        <v>1</v>
      </c>
      <c r="CD63" s="1">
        <f>SUM(Jan!O63)</f>
        <v>1</v>
      </c>
      <c r="CE63" s="1">
        <f t="shared" si="39"/>
        <v>1</v>
      </c>
      <c r="CF63" s="1">
        <f t="shared" si="40"/>
        <v>17</v>
      </c>
      <c r="CG63" s="1">
        <f>SUM(Jan!AC63)</f>
        <v>1</v>
      </c>
      <c r="CH63" s="1">
        <f>SUM(Jan!AP63)</f>
        <v>1</v>
      </c>
      <c r="CI63" s="1">
        <f t="shared" si="41"/>
        <v>1</v>
      </c>
      <c r="CJ63" s="1">
        <f t="shared" si="42"/>
        <v>18</v>
      </c>
      <c r="CK63" s="1">
        <f>SUM(Jan!BE63)</f>
        <v>1</v>
      </c>
      <c r="CL63" s="1">
        <f>SUM(Jan!BR63)</f>
        <v>1</v>
      </c>
      <c r="CM63" s="1">
        <f t="shared" si="43"/>
        <v>1</v>
      </c>
      <c r="CN63" s="1">
        <f t="shared" si="44"/>
        <v>19</v>
      </c>
      <c r="CO63" s="1">
        <f>SUM(Jan!CG63)</f>
        <v>1</v>
      </c>
      <c r="CP63" s="1">
        <f>SUM(Jan!CT63)</f>
        <v>1</v>
      </c>
      <c r="CQ63" s="1">
        <f t="shared" si="45"/>
        <v>1</v>
      </c>
      <c r="CR63" s="5">
        <f t="shared" si="46"/>
        <v>20</v>
      </c>
      <c r="CS63" s="1">
        <f>SUM(Jan!DI63)</f>
        <v>0</v>
      </c>
      <c r="CT63" s="1">
        <f>SUM(Jan!DV63)</f>
        <v>0</v>
      </c>
      <c r="CU63" s="1">
        <f t="shared" si="47"/>
        <v>0</v>
      </c>
      <c r="CV63" s="69">
        <f t="shared" si="48"/>
        <v>20</v>
      </c>
      <c r="CW63" s="21">
        <f>SUM(Fev!B63)</f>
        <v>1</v>
      </c>
      <c r="CX63" s="1">
        <f>SUM(Fev!O63)</f>
        <v>1</v>
      </c>
      <c r="CY63" s="1">
        <f t="shared" si="49"/>
        <v>1</v>
      </c>
      <c r="CZ63" s="1">
        <f t="shared" si="50"/>
        <v>21</v>
      </c>
      <c r="DA63" s="1">
        <f>SUM(Fev!AC63)</f>
        <v>1</v>
      </c>
      <c r="DB63" s="1">
        <f>SUM(Fev!AP63)</f>
        <v>1</v>
      </c>
      <c r="DC63" s="1">
        <f t="shared" si="51"/>
        <v>1</v>
      </c>
      <c r="DD63" s="1">
        <f t="shared" si="52"/>
        <v>22</v>
      </c>
      <c r="DE63" s="1">
        <f>SUM(Fev!BE63)</f>
        <v>1</v>
      </c>
      <c r="DF63" s="1">
        <f>SUM(Fev!BR63)</f>
        <v>1</v>
      </c>
      <c r="DG63" s="1">
        <f t="shared" si="53"/>
        <v>1</v>
      </c>
      <c r="DH63" s="1">
        <f t="shared" si="54"/>
        <v>23</v>
      </c>
      <c r="DI63" s="1">
        <f>SUM(Fev!CG63)</f>
        <v>1</v>
      </c>
      <c r="DJ63" s="1">
        <f>SUM(Fev!CT63)</f>
        <v>1</v>
      </c>
      <c r="DK63" s="1">
        <f t="shared" si="55"/>
        <v>1</v>
      </c>
      <c r="DL63" s="1">
        <f t="shared" si="56"/>
        <v>24</v>
      </c>
      <c r="DM63" s="1">
        <f>SUM(Fev!DI63)</f>
        <v>0</v>
      </c>
      <c r="DN63" s="1">
        <f>SUM(Fev!DV63)</f>
        <v>0</v>
      </c>
      <c r="DO63" s="1">
        <f t="shared" si="57"/>
        <v>0</v>
      </c>
      <c r="DP63" s="21">
        <f t="shared" si="58"/>
        <v>24</v>
      </c>
      <c r="DQ63" s="69">
        <f>SUM(Mars!B63)</f>
        <v>1</v>
      </c>
      <c r="DR63" s="1">
        <f>SUM(Mars!O63)</f>
        <v>1</v>
      </c>
      <c r="DS63" s="1">
        <f t="shared" si="59"/>
        <v>1</v>
      </c>
      <c r="DT63" s="1">
        <f t="shared" si="60"/>
        <v>25</v>
      </c>
      <c r="DU63" s="1">
        <f>SUM(Mars!AC63)</f>
        <v>1</v>
      </c>
      <c r="DV63" s="1">
        <f>SUM(Mars!AP63)</f>
        <v>1</v>
      </c>
      <c r="DW63" s="1">
        <f t="shared" si="61"/>
        <v>1</v>
      </c>
      <c r="DX63" s="1">
        <f t="shared" si="62"/>
        <v>26</v>
      </c>
      <c r="DY63" s="1">
        <f>SUM(Mars!BE63)</f>
        <v>1</v>
      </c>
      <c r="DZ63" s="1">
        <f>SUM(Mars!BR63)</f>
        <v>1</v>
      </c>
      <c r="EA63" s="1">
        <f t="shared" si="63"/>
        <v>1</v>
      </c>
      <c r="EB63" s="1">
        <f t="shared" si="64"/>
        <v>27</v>
      </c>
      <c r="EC63" s="1">
        <f>SUM(Mars!CG63)</f>
        <v>1</v>
      </c>
      <c r="ED63" s="1">
        <f>SUM(Mars!CT63)</f>
        <v>1</v>
      </c>
      <c r="EE63" s="1">
        <f t="shared" si="65"/>
        <v>1</v>
      </c>
      <c r="EF63" s="1">
        <f t="shared" si="66"/>
        <v>28</v>
      </c>
      <c r="EG63" s="1">
        <f>SUM(Mars!DI63)</f>
        <v>0</v>
      </c>
      <c r="EH63" s="1">
        <f>SUM(Mars!DV63)</f>
        <v>0</v>
      </c>
      <c r="EI63" s="1">
        <f t="shared" si="67"/>
        <v>0</v>
      </c>
      <c r="EJ63" s="69">
        <f t="shared" si="68"/>
        <v>28</v>
      </c>
      <c r="EK63" s="21">
        <f>SUM(Avr!B63)</f>
        <v>1</v>
      </c>
      <c r="EL63" s="1">
        <f>SUM(Avr!O63)</f>
        <v>1</v>
      </c>
      <c r="EM63" s="1">
        <f t="shared" si="69"/>
        <v>1</v>
      </c>
      <c r="EN63" s="1">
        <f t="shared" si="70"/>
        <v>29</v>
      </c>
      <c r="EO63" s="1">
        <f>SUM(Avr!AC63)</f>
        <v>1</v>
      </c>
      <c r="EP63" s="1">
        <f>SUM(Avr!AP63)</f>
        <v>1</v>
      </c>
      <c r="EQ63" s="1">
        <f t="shared" si="71"/>
        <v>1</v>
      </c>
      <c r="ER63" s="1">
        <f t="shared" si="72"/>
        <v>30</v>
      </c>
      <c r="ES63" s="1">
        <f>SUM(Avr!BE63)</f>
        <v>1</v>
      </c>
      <c r="ET63" s="1">
        <f>SUM(Avr!BR63)</f>
        <v>1</v>
      </c>
      <c r="EU63" s="1">
        <f t="shared" si="73"/>
        <v>1</v>
      </c>
      <c r="EV63" s="1">
        <f t="shared" si="74"/>
        <v>31</v>
      </c>
      <c r="EW63" s="1">
        <f>SUM(Avr!CG63)</f>
        <v>1</v>
      </c>
      <c r="EX63" s="1">
        <f>SUM(Avr!CT63)</f>
        <v>1</v>
      </c>
      <c r="EY63" s="1">
        <f t="shared" si="75"/>
        <v>1</v>
      </c>
      <c r="EZ63" s="5">
        <f t="shared" si="76"/>
        <v>32</v>
      </c>
      <c r="FA63" s="5">
        <f>SUM(Avr!DI63)</f>
        <v>0</v>
      </c>
      <c r="FB63" s="1">
        <f>SUM(Avr!DV63)</f>
        <v>0</v>
      </c>
      <c r="FC63" s="1">
        <f t="shared" si="77"/>
        <v>0</v>
      </c>
      <c r="FD63" s="21">
        <f t="shared" si="78"/>
        <v>32</v>
      </c>
      <c r="FE63" s="69">
        <f>SUM(Mai!B63)</f>
        <v>1</v>
      </c>
      <c r="FF63" s="1">
        <f>SUM(Mai!O63)</f>
        <v>1</v>
      </c>
      <c r="FG63" s="1">
        <f t="shared" si="79"/>
        <v>1</v>
      </c>
      <c r="FH63" s="1">
        <f t="shared" si="80"/>
        <v>33</v>
      </c>
      <c r="FI63" s="1">
        <f>SUM(Mai!AC63)</f>
        <v>1</v>
      </c>
      <c r="FJ63" s="1">
        <f>SUM(Mai!AP63)</f>
        <v>1</v>
      </c>
      <c r="FK63" s="1">
        <f t="shared" si="81"/>
        <v>1</v>
      </c>
      <c r="FL63" s="1">
        <f t="shared" si="82"/>
        <v>34</v>
      </c>
      <c r="FM63" s="1">
        <f>SUM(Mai!BE63)</f>
        <v>1</v>
      </c>
      <c r="FN63" s="1">
        <f>SUM(Mai!BR63)</f>
        <v>1</v>
      </c>
      <c r="FO63" s="1">
        <f t="shared" si="83"/>
        <v>1</v>
      </c>
      <c r="FP63" s="1">
        <f t="shared" si="84"/>
        <v>35</v>
      </c>
      <c r="FQ63" s="1">
        <f>SUM(Mai!CG63)</f>
        <v>1</v>
      </c>
      <c r="FR63" s="1">
        <f>SUM(Mai!CT63)</f>
        <v>1</v>
      </c>
      <c r="FS63" s="1">
        <f t="shared" si="85"/>
        <v>1</v>
      </c>
      <c r="FT63" s="1">
        <f t="shared" si="86"/>
        <v>36</v>
      </c>
      <c r="FU63" s="1">
        <f>SUM(Mai!DI63)</f>
        <v>0</v>
      </c>
      <c r="FV63" s="1">
        <f>SUM(Mai!DV63)</f>
        <v>0</v>
      </c>
      <c r="FW63" s="1">
        <f t="shared" si="87"/>
        <v>0</v>
      </c>
      <c r="FX63" s="69">
        <f t="shared" si="88"/>
        <v>36</v>
      </c>
      <c r="FY63" s="21">
        <f>SUM(Juin!B63)</f>
        <v>1</v>
      </c>
      <c r="FZ63" s="1">
        <f>SUM(Juin!O63)</f>
        <v>1</v>
      </c>
      <c r="GA63" s="1">
        <f t="shared" si="89"/>
        <v>1</v>
      </c>
      <c r="GB63" s="1">
        <f t="shared" si="90"/>
        <v>37</v>
      </c>
      <c r="GC63" s="1">
        <f>SUM(Juin!AC63)</f>
        <v>1</v>
      </c>
      <c r="GD63" s="1">
        <f>SUM(Juin!AP63)</f>
        <v>1</v>
      </c>
      <c r="GE63" s="1">
        <f t="shared" si="91"/>
        <v>1</v>
      </c>
      <c r="GF63" s="1">
        <f t="shared" si="92"/>
        <v>38</v>
      </c>
      <c r="GG63" s="1">
        <f>SUM(Juin!BE63)</f>
        <v>1</v>
      </c>
      <c r="GH63" s="1">
        <f>SUM(Juin!BR63)</f>
        <v>1</v>
      </c>
      <c r="GI63" s="1">
        <f t="shared" si="93"/>
        <v>1</v>
      </c>
      <c r="GJ63" s="1">
        <f t="shared" si="94"/>
        <v>39</v>
      </c>
      <c r="GK63" s="1">
        <f>SUM(Juin!CG63)</f>
        <v>1</v>
      </c>
      <c r="GL63" s="1">
        <f>SUM(Juin!CT63)</f>
        <v>1</v>
      </c>
      <c r="GM63" s="1">
        <f t="shared" si="95"/>
        <v>1</v>
      </c>
      <c r="GN63" s="5">
        <f t="shared" si="96"/>
        <v>40</v>
      </c>
      <c r="GO63" s="1">
        <f>SUM(Juin!DI63)</f>
        <v>0</v>
      </c>
      <c r="GP63" s="1">
        <f>SUM(Juin!DV63)</f>
        <v>0</v>
      </c>
      <c r="GQ63" s="1">
        <f t="shared" si="97"/>
        <v>0</v>
      </c>
      <c r="GR63" s="21">
        <f t="shared" si="98"/>
        <v>40</v>
      </c>
      <c r="GS63" s="29" t="str">
        <f>REPT(Sept!A63,1)</f>
        <v>SAQUE Claude</v>
      </c>
    </row>
    <row r="64" spans="1:201">
      <c r="A64" s="1" t="str">
        <f>REPT(Sept!A64,1)</f>
        <v>SOLERE Yves</v>
      </c>
      <c r="B64" s="69">
        <f>SUM(Sept!B64)</f>
        <v>1</v>
      </c>
      <c r="C64" s="1">
        <f>SUM(Sept!O64)</f>
        <v>1</v>
      </c>
      <c r="D64" s="1">
        <f t="shared" si="1"/>
        <v>1</v>
      </c>
      <c r="E64" s="1">
        <f>SUM(Sept!AC64)</f>
        <v>1</v>
      </c>
      <c r="F64" s="1">
        <f>SUM(Sept!AP64)</f>
        <v>1</v>
      </c>
      <c r="G64" s="1">
        <f t="shared" si="2"/>
        <v>1</v>
      </c>
      <c r="H64" s="1">
        <f t="shared" si="3"/>
        <v>2</v>
      </c>
      <c r="I64" s="1">
        <f>SUM(Sept!BE64)</f>
        <v>0</v>
      </c>
      <c r="J64" s="1">
        <f>SUM(Sept!BR64)</f>
        <v>0</v>
      </c>
      <c r="K64" s="1">
        <f t="shared" si="4"/>
        <v>0</v>
      </c>
      <c r="L64" s="1">
        <f t="shared" si="5"/>
        <v>2</v>
      </c>
      <c r="M64" s="1">
        <f>SUM(Sept!CG64)</f>
        <v>0</v>
      </c>
      <c r="N64" s="1">
        <f>SUM(Sept!CT64)</f>
        <v>0</v>
      </c>
      <c r="O64" s="1">
        <f t="shared" si="6"/>
        <v>0</v>
      </c>
      <c r="P64" s="1">
        <f t="shared" si="7"/>
        <v>2</v>
      </c>
      <c r="Q64" s="1">
        <f>SUM(Sept!DI64)</f>
        <v>0</v>
      </c>
      <c r="R64" s="1">
        <f>SUM(Sept!DV64)</f>
        <v>0</v>
      </c>
      <c r="S64" s="1">
        <f t="shared" si="8"/>
        <v>0</v>
      </c>
      <c r="T64" s="69">
        <f t="shared" si="9"/>
        <v>2</v>
      </c>
      <c r="U64" s="21">
        <f>SUM(Oct!B64)</f>
        <v>0</v>
      </c>
      <c r="V64" s="1">
        <f>SUM(Oct!O64)</f>
        <v>0</v>
      </c>
      <c r="W64" s="1">
        <f t="shared" si="10"/>
        <v>0</v>
      </c>
      <c r="X64" s="1">
        <f t="shared" si="99"/>
        <v>2</v>
      </c>
      <c r="Y64" s="1">
        <f>SUM(Oct!AC64)</f>
        <v>0</v>
      </c>
      <c r="Z64" s="1">
        <f>SUM(Oct!AP64)</f>
        <v>0</v>
      </c>
      <c r="AA64" s="1">
        <f t="shared" si="11"/>
        <v>0</v>
      </c>
      <c r="AB64" s="1">
        <f t="shared" si="12"/>
        <v>2</v>
      </c>
      <c r="AC64" s="1">
        <f>SUM(Oct!BE64)</f>
        <v>1</v>
      </c>
      <c r="AD64" s="1">
        <f>SUM(Oct!BR64)</f>
        <v>0</v>
      </c>
      <c r="AE64" s="1">
        <f t="shared" si="13"/>
        <v>1</v>
      </c>
      <c r="AF64" s="1">
        <f t="shared" si="14"/>
        <v>3</v>
      </c>
      <c r="AG64" s="1">
        <f>SUM(Oct!CG64)</f>
        <v>0</v>
      </c>
      <c r="AH64" s="1">
        <f>SUM(Oct!CT64)</f>
        <v>0</v>
      </c>
      <c r="AI64" s="1">
        <f t="shared" si="15"/>
        <v>0</v>
      </c>
      <c r="AJ64" s="5">
        <f t="shared" si="16"/>
        <v>3</v>
      </c>
      <c r="AK64" s="5">
        <f>SUM(Oct!DI64)</f>
        <v>0</v>
      </c>
      <c r="AL64" s="5">
        <f>SUM(Oct!DV64)</f>
        <v>0</v>
      </c>
      <c r="AM64" s="1">
        <f t="shared" si="17"/>
        <v>0</v>
      </c>
      <c r="AN64" s="21">
        <f t="shared" si="18"/>
        <v>3</v>
      </c>
      <c r="AO64" s="69">
        <f>SUM(Nov!B64)</f>
        <v>0</v>
      </c>
      <c r="AP64" s="1">
        <f>SUM(Nov!O64)</f>
        <v>0</v>
      </c>
      <c r="AQ64" s="1">
        <f t="shared" si="19"/>
        <v>0</v>
      </c>
      <c r="AR64" s="1">
        <f t="shared" si="20"/>
        <v>3</v>
      </c>
      <c r="AS64" s="1">
        <f>SUM(Nov!AC64)</f>
        <v>0</v>
      </c>
      <c r="AT64" s="1">
        <f>SUM(Nov!AP64)</f>
        <v>0</v>
      </c>
      <c r="AU64" s="1">
        <f t="shared" si="21"/>
        <v>0</v>
      </c>
      <c r="AV64" s="1">
        <f t="shared" si="22"/>
        <v>3</v>
      </c>
      <c r="AW64" s="1">
        <f>SUM(Nov!BE64)</f>
        <v>0</v>
      </c>
      <c r="AX64" s="1">
        <f>SUM(Nov!BR64)</f>
        <v>0</v>
      </c>
      <c r="AY64" s="1">
        <f t="shared" si="23"/>
        <v>0</v>
      </c>
      <c r="AZ64" s="1">
        <f t="shared" si="24"/>
        <v>3</v>
      </c>
      <c r="BA64" s="1">
        <f>SUM(Nov!CG64)</f>
        <v>0</v>
      </c>
      <c r="BB64" s="1">
        <f>SUM(Nov!CT64)</f>
        <v>0</v>
      </c>
      <c r="BC64" s="1">
        <f t="shared" si="25"/>
        <v>0</v>
      </c>
      <c r="BD64" s="5">
        <f t="shared" si="26"/>
        <v>3</v>
      </c>
      <c r="BE64" s="5">
        <f>SUM(Nov!DI64)</f>
        <v>0</v>
      </c>
      <c r="BF64" s="5">
        <f>SUM(Nov!DV64)</f>
        <v>0</v>
      </c>
      <c r="BG64" s="1">
        <f t="shared" si="27"/>
        <v>0</v>
      </c>
      <c r="BH64" s="69">
        <f t="shared" si="28"/>
        <v>3</v>
      </c>
      <c r="BI64" s="21">
        <f>SUM(Dec!B64)</f>
        <v>0</v>
      </c>
      <c r="BJ64" s="1">
        <f>SUM(Dec!O64)</f>
        <v>0</v>
      </c>
      <c r="BK64" s="1">
        <f t="shared" si="29"/>
        <v>0</v>
      </c>
      <c r="BL64" s="1">
        <f t="shared" si="30"/>
        <v>3</v>
      </c>
      <c r="BM64" s="1">
        <f>SUM(Dec!AC64)</f>
        <v>0</v>
      </c>
      <c r="BN64" s="1">
        <f>SUM(Dec!AP64)</f>
        <v>0</v>
      </c>
      <c r="BO64" s="1">
        <f t="shared" si="31"/>
        <v>0</v>
      </c>
      <c r="BP64" s="1">
        <f t="shared" si="32"/>
        <v>3</v>
      </c>
      <c r="BQ64" s="1">
        <f>SUM(Dec!BE64)</f>
        <v>0</v>
      </c>
      <c r="BR64" s="1">
        <f>SUM(Dec!BR64)</f>
        <v>0</v>
      </c>
      <c r="BS64" s="1">
        <f t="shared" si="33"/>
        <v>0</v>
      </c>
      <c r="BT64" s="1">
        <f t="shared" si="34"/>
        <v>3</v>
      </c>
      <c r="BU64" s="1">
        <f>SUM(Dec!CG64)</f>
        <v>0</v>
      </c>
      <c r="BV64" s="1">
        <f>SUM(Dec!CT64)</f>
        <v>0</v>
      </c>
      <c r="BW64" s="1">
        <f t="shared" si="35"/>
        <v>0</v>
      </c>
      <c r="BX64" s="5">
        <f t="shared" si="36"/>
        <v>3</v>
      </c>
      <c r="BY64" s="1">
        <f>SUM(Dec!DI64)</f>
        <v>0</v>
      </c>
      <c r="BZ64" s="1">
        <f>SUM(Dec!DV64)</f>
        <v>0</v>
      </c>
      <c r="CA64" s="1">
        <f t="shared" si="37"/>
        <v>0</v>
      </c>
      <c r="CB64" s="21">
        <f t="shared" si="38"/>
        <v>3</v>
      </c>
      <c r="CC64" s="69">
        <f>SUM(Jan!B64)</f>
        <v>0</v>
      </c>
      <c r="CD64" s="1">
        <f>SUM(Jan!O64)</f>
        <v>0</v>
      </c>
      <c r="CE64" s="1">
        <f t="shared" si="39"/>
        <v>0</v>
      </c>
      <c r="CF64" s="1">
        <f t="shared" si="40"/>
        <v>3</v>
      </c>
      <c r="CG64" s="1">
        <f>SUM(Jan!AC64)</f>
        <v>0</v>
      </c>
      <c r="CH64" s="1">
        <f>SUM(Jan!AP64)</f>
        <v>0</v>
      </c>
      <c r="CI64" s="1">
        <f t="shared" si="41"/>
        <v>0</v>
      </c>
      <c r="CJ64" s="1">
        <f t="shared" si="42"/>
        <v>3</v>
      </c>
      <c r="CK64" s="1">
        <f>SUM(Jan!BE64)</f>
        <v>0</v>
      </c>
      <c r="CL64" s="1">
        <f>SUM(Jan!BR64)</f>
        <v>0</v>
      </c>
      <c r="CM64" s="1">
        <f t="shared" si="43"/>
        <v>0</v>
      </c>
      <c r="CN64" s="1">
        <f t="shared" si="44"/>
        <v>3</v>
      </c>
      <c r="CO64" s="1">
        <f>SUM(Jan!CG64)</f>
        <v>0</v>
      </c>
      <c r="CP64" s="1">
        <f>SUM(Jan!CT64)</f>
        <v>0</v>
      </c>
      <c r="CQ64" s="1">
        <f t="shared" si="45"/>
        <v>0</v>
      </c>
      <c r="CR64" s="5">
        <f t="shared" si="46"/>
        <v>3</v>
      </c>
      <c r="CS64" s="1">
        <f>SUM(Jan!DI64)</f>
        <v>0</v>
      </c>
      <c r="CT64" s="1">
        <f>SUM(Jan!DV64)</f>
        <v>0</v>
      </c>
      <c r="CU64" s="1">
        <f t="shared" si="47"/>
        <v>0</v>
      </c>
      <c r="CV64" s="69">
        <f t="shared" si="48"/>
        <v>3</v>
      </c>
      <c r="CW64" s="21">
        <f>SUM(Fev!B64)</f>
        <v>0</v>
      </c>
      <c r="CX64" s="1">
        <f>SUM(Fev!O64)</f>
        <v>0</v>
      </c>
      <c r="CY64" s="1">
        <f t="shared" si="49"/>
        <v>0</v>
      </c>
      <c r="CZ64" s="1">
        <f t="shared" si="50"/>
        <v>3</v>
      </c>
      <c r="DA64" s="1">
        <f>SUM(Fev!AC64)</f>
        <v>0</v>
      </c>
      <c r="DB64" s="1">
        <f>SUM(Fev!AP64)</f>
        <v>0</v>
      </c>
      <c r="DC64" s="1">
        <f t="shared" si="51"/>
        <v>0</v>
      </c>
      <c r="DD64" s="1">
        <f t="shared" si="52"/>
        <v>3</v>
      </c>
      <c r="DE64" s="1">
        <f>SUM(Fev!BE64)</f>
        <v>0</v>
      </c>
      <c r="DF64" s="1">
        <f>SUM(Fev!BR64)</f>
        <v>0</v>
      </c>
      <c r="DG64" s="1">
        <f t="shared" si="53"/>
        <v>0</v>
      </c>
      <c r="DH64" s="1">
        <f t="shared" si="54"/>
        <v>3</v>
      </c>
      <c r="DI64" s="1">
        <f>SUM(Fev!CG64)</f>
        <v>0</v>
      </c>
      <c r="DJ64" s="1">
        <f>SUM(Fev!CT64)</f>
        <v>0</v>
      </c>
      <c r="DK64" s="1">
        <f t="shared" si="55"/>
        <v>0</v>
      </c>
      <c r="DL64" s="1">
        <f t="shared" si="56"/>
        <v>3</v>
      </c>
      <c r="DM64" s="1">
        <f>SUM(Fev!DI64)</f>
        <v>0</v>
      </c>
      <c r="DN64" s="1">
        <f>SUM(Fev!DV64)</f>
        <v>0</v>
      </c>
      <c r="DO64" s="1">
        <f t="shared" si="57"/>
        <v>0</v>
      </c>
      <c r="DP64" s="21">
        <f t="shared" si="58"/>
        <v>3</v>
      </c>
      <c r="DQ64" s="69">
        <f>SUM(Mars!B64)</f>
        <v>0</v>
      </c>
      <c r="DR64" s="1">
        <f>SUM(Mars!O64)</f>
        <v>0</v>
      </c>
      <c r="DS64" s="1">
        <f t="shared" si="59"/>
        <v>0</v>
      </c>
      <c r="DT64" s="1">
        <f t="shared" si="60"/>
        <v>3</v>
      </c>
      <c r="DU64" s="1">
        <f>SUM(Mars!AC64)</f>
        <v>0</v>
      </c>
      <c r="DV64" s="1">
        <f>SUM(Mars!AP64)</f>
        <v>0</v>
      </c>
      <c r="DW64" s="1">
        <f t="shared" si="61"/>
        <v>0</v>
      </c>
      <c r="DX64" s="1">
        <f t="shared" si="62"/>
        <v>3</v>
      </c>
      <c r="DY64" s="1">
        <f>SUM(Mars!BE64)</f>
        <v>0</v>
      </c>
      <c r="DZ64" s="1">
        <f>SUM(Mars!BR64)</f>
        <v>0</v>
      </c>
      <c r="EA64" s="1">
        <f t="shared" si="63"/>
        <v>0</v>
      </c>
      <c r="EB64" s="1">
        <f t="shared" si="64"/>
        <v>3</v>
      </c>
      <c r="EC64" s="1">
        <f>SUM(Mars!CG64)</f>
        <v>0</v>
      </c>
      <c r="ED64" s="1">
        <f>SUM(Mars!CT64)</f>
        <v>0</v>
      </c>
      <c r="EE64" s="1">
        <f t="shared" si="65"/>
        <v>0</v>
      </c>
      <c r="EF64" s="1">
        <f t="shared" si="66"/>
        <v>3</v>
      </c>
      <c r="EG64" s="1">
        <f>SUM(Mars!DI64)</f>
        <v>0</v>
      </c>
      <c r="EH64" s="1">
        <f>SUM(Mars!DV64)</f>
        <v>0</v>
      </c>
      <c r="EI64" s="1">
        <f t="shared" si="67"/>
        <v>0</v>
      </c>
      <c r="EJ64" s="69">
        <f t="shared" si="68"/>
        <v>3</v>
      </c>
      <c r="EK64" s="21">
        <f>SUM(Avr!B64)</f>
        <v>0</v>
      </c>
      <c r="EL64" s="1">
        <f>SUM(Avr!O64)</f>
        <v>0</v>
      </c>
      <c r="EM64" s="1">
        <f t="shared" si="69"/>
        <v>0</v>
      </c>
      <c r="EN64" s="1">
        <f t="shared" si="70"/>
        <v>3</v>
      </c>
      <c r="EO64" s="1">
        <f>SUM(Avr!AC64)</f>
        <v>0</v>
      </c>
      <c r="EP64" s="1">
        <f>SUM(Avr!AP64)</f>
        <v>0</v>
      </c>
      <c r="EQ64" s="1">
        <f t="shared" si="71"/>
        <v>0</v>
      </c>
      <c r="ER64" s="1">
        <f t="shared" si="72"/>
        <v>3</v>
      </c>
      <c r="ES64" s="1">
        <f>SUM(Avr!BE64)</f>
        <v>0</v>
      </c>
      <c r="ET64" s="1">
        <f>SUM(Avr!BR64)</f>
        <v>0</v>
      </c>
      <c r="EU64" s="1">
        <f t="shared" si="73"/>
        <v>0</v>
      </c>
      <c r="EV64" s="1">
        <f t="shared" si="74"/>
        <v>3</v>
      </c>
      <c r="EW64" s="1">
        <f>SUM(Avr!CG64)</f>
        <v>0</v>
      </c>
      <c r="EX64" s="1">
        <f>SUM(Avr!CT64)</f>
        <v>0</v>
      </c>
      <c r="EY64" s="1">
        <f t="shared" si="75"/>
        <v>0</v>
      </c>
      <c r="EZ64" s="5">
        <f t="shared" si="76"/>
        <v>3</v>
      </c>
      <c r="FA64" s="5">
        <f>SUM(Avr!DI64)</f>
        <v>0</v>
      </c>
      <c r="FB64" s="1">
        <f>SUM(Avr!DV64)</f>
        <v>0</v>
      </c>
      <c r="FC64" s="1">
        <f t="shared" si="77"/>
        <v>0</v>
      </c>
      <c r="FD64" s="21">
        <f t="shared" si="78"/>
        <v>3</v>
      </c>
      <c r="FE64" s="69">
        <f>SUM(Mai!B64)</f>
        <v>0</v>
      </c>
      <c r="FF64" s="1">
        <f>SUM(Mai!O64)</f>
        <v>0</v>
      </c>
      <c r="FG64" s="1">
        <f t="shared" si="79"/>
        <v>0</v>
      </c>
      <c r="FH64" s="1">
        <f t="shared" si="80"/>
        <v>3</v>
      </c>
      <c r="FI64" s="1">
        <f>SUM(Mai!AC64)</f>
        <v>0</v>
      </c>
      <c r="FJ64" s="1">
        <f>SUM(Mai!AP64)</f>
        <v>0</v>
      </c>
      <c r="FK64" s="1">
        <f t="shared" si="81"/>
        <v>0</v>
      </c>
      <c r="FL64" s="1">
        <f t="shared" si="82"/>
        <v>3</v>
      </c>
      <c r="FM64" s="1">
        <f>SUM(Mai!BE64)</f>
        <v>0</v>
      </c>
      <c r="FN64" s="1">
        <f>SUM(Mai!BR64)</f>
        <v>0</v>
      </c>
      <c r="FO64" s="1">
        <f t="shared" si="83"/>
        <v>0</v>
      </c>
      <c r="FP64" s="1">
        <f t="shared" si="84"/>
        <v>3</v>
      </c>
      <c r="FQ64" s="1">
        <f>SUM(Mai!CG64)</f>
        <v>0</v>
      </c>
      <c r="FR64" s="1">
        <f>SUM(Mai!CT64)</f>
        <v>0</v>
      </c>
      <c r="FS64" s="1">
        <f t="shared" si="85"/>
        <v>0</v>
      </c>
      <c r="FT64" s="1">
        <f t="shared" si="86"/>
        <v>3</v>
      </c>
      <c r="FU64" s="1">
        <f>SUM(Mai!DI64)</f>
        <v>0</v>
      </c>
      <c r="FV64" s="1">
        <f>SUM(Mai!DV64)</f>
        <v>0</v>
      </c>
      <c r="FW64" s="1">
        <f t="shared" si="87"/>
        <v>0</v>
      </c>
      <c r="FX64" s="69">
        <f t="shared" si="88"/>
        <v>3</v>
      </c>
      <c r="FY64" s="21">
        <f>SUM(Juin!B64)</f>
        <v>0</v>
      </c>
      <c r="FZ64" s="1">
        <f>SUM(Juin!O64)</f>
        <v>0</v>
      </c>
      <c r="GA64" s="1">
        <f t="shared" si="89"/>
        <v>0</v>
      </c>
      <c r="GB64" s="1">
        <f t="shared" si="90"/>
        <v>3</v>
      </c>
      <c r="GC64" s="1">
        <f>SUM(Juin!AC64)</f>
        <v>0</v>
      </c>
      <c r="GD64" s="1">
        <f>SUM(Juin!AP64)</f>
        <v>0</v>
      </c>
      <c r="GE64" s="1">
        <f t="shared" si="91"/>
        <v>0</v>
      </c>
      <c r="GF64" s="1">
        <f t="shared" si="92"/>
        <v>3</v>
      </c>
      <c r="GG64" s="1">
        <f>SUM(Juin!BE64)</f>
        <v>0</v>
      </c>
      <c r="GH64" s="1">
        <f>SUM(Juin!BR64)</f>
        <v>0</v>
      </c>
      <c r="GI64" s="1">
        <f t="shared" si="93"/>
        <v>0</v>
      </c>
      <c r="GJ64" s="1">
        <f t="shared" si="94"/>
        <v>3</v>
      </c>
      <c r="GK64" s="1">
        <f>SUM(Juin!CG64)</f>
        <v>0</v>
      </c>
      <c r="GL64" s="1">
        <f>SUM(Juin!CT64)</f>
        <v>0</v>
      </c>
      <c r="GM64" s="1">
        <f t="shared" si="95"/>
        <v>0</v>
      </c>
      <c r="GN64" s="5">
        <f t="shared" si="96"/>
        <v>3</v>
      </c>
      <c r="GO64" s="1">
        <f>SUM(Juin!DI64)</f>
        <v>0</v>
      </c>
      <c r="GP64" s="1">
        <f>SUM(Juin!DV64)</f>
        <v>0</v>
      </c>
      <c r="GQ64" s="1">
        <f t="shared" si="97"/>
        <v>0</v>
      </c>
      <c r="GR64" s="21">
        <f t="shared" si="98"/>
        <v>3</v>
      </c>
      <c r="GS64" s="29" t="str">
        <f>REPT(Sept!A64,1)</f>
        <v>SOLERE Yves</v>
      </c>
    </row>
    <row r="65" spans="1:201">
      <c r="A65" s="1" t="str">
        <f>REPT(Sept!A65,1)</f>
        <v>TIXADOR Gilles</v>
      </c>
      <c r="B65" s="69">
        <f>SUM(Sept!B65)</f>
        <v>1</v>
      </c>
      <c r="C65" s="1">
        <f>SUM(Sept!O65)</f>
        <v>0</v>
      </c>
      <c r="D65" s="1">
        <f t="shared" si="1"/>
        <v>1</v>
      </c>
      <c r="E65" s="1">
        <f>SUM(Sept!AC65)</f>
        <v>0</v>
      </c>
      <c r="F65" s="1">
        <f>SUM(Sept!AP65)</f>
        <v>1</v>
      </c>
      <c r="G65" s="1">
        <f t="shared" si="2"/>
        <v>1</v>
      </c>
      <c r="H65" s="1">
        <f t="shared" si="3"/>
        <v>2</v>
      </c>
      <c r="I65" s="1">
        <f>SUM(Sept!BE65)</f>
        <v>0</v>
      </c>
      <c r="J65" s="1">
        <f>SUM(Sept!BR65)</f>
        <v>1</v>
      </c>
      <c r="K65" s="1">
        <f t="shared" si="4"/>
        <v>1</v>
      </c>
      <c r="L65" s="1">
        <f t="shared" si="5"/>
        <v>3</v>
      </c>
      <c r="M65" s="1">
        <f>SUM(Sept!CG65)</f>
        <v>0</v>
      </c>
      <c r="N65" s="1">
        <f>SUM(Sept!CT65)</f>
        <v>1</v>
      </c>
      <c r="O65" s="1">
        <f t="shared" si="6"/>
        <v>1</v>
      </c>
      <c r="P65" s="1">
        <f t="shared" si="7"/>
        <v>4</v>
      </c>
      <c r="Q65" s="1">
        <f>SUM(Sept!DI65)</f>
        <v>0</v>
      </c>
      <c r="R65" s="1">
        <f>SUM(Sept!DV65)</f>
        <v>0</v>
      </c>
      <c r="S65" s="1">
        <f t="shared" si="8"/>
        <v>0</v>
      </c>
      <c r="T65" s="69">
        <f t="shared" si="9"/>
        <v>4</v>
      </c>
      <c r="U65" s="21">
        <f>SUM(Oct!B65)</f>
        <v>0</v>
      </c>
      <c r="V65" s="1">
        <f>SUM(Oct!O65)</f>
        <v>0</v>
      </c>
      <c r="W65" s="1">
        <f t="shared" si="10"/>
        <v>0</v>
      </c>
      <c r="X65" s="1">
        <f t="shared" si="99"/>
        <v>4</v>
      </c>
      <c r="Y65" s="1">
        <f>SUM(Oct!AC65)</f>
        <v>0</v>
      </c>
      <c r="Z65" s="1">
        <f>SUM(Oct!AP65)</f>
        <v>0</v>
      </c>
      <c r="AA65" s="1">
        <f t="shared" si="11"/>
        <v>0</v>
      </c>
      <c r="AB65" s="1">
        <f t="shared" si="12"/>
        <v>4</v>
      </c>
      <c r="AC65" s="1">
        <f>SUM(Oct!BE65)</f>
        <v>0</v>
      </c>
      <c r="AD65" s="1">
        <f>SUM(Oct!BR65)</f>
        <v>0</v>
      </c>
      <c r="AE65" s="1">
        <f t="shared" si="13"/>
        <v>0</v>
      </c>
      <c r="AF65" s="1">
        <f t="shared" si="14"/>
        <v>4</v>
      </c>
      <c r="AG65" s="1">
        <f>SUM(Oct!CG65)</f>
        <v>0</v>
      </c>
      <c r="AH65" s="1">
        <f>SUM(Oct!CT65)</f>
        <v>0</v>
      </c>
      <c r="AI65" s="1">
        <f t="shared" si="15"/>
        <v>0</v>
      </c>
      <c r="AJ65" s="5">
        <f t="shared" si="16"/>
        <v>4</v>
      </c>
      <c r="AK65" s="5">
        <f>SUM(Oct!DI65)</f>
        <v>0</v>
      </c>
      <c r="AL65" s="5">
        <f>SUM(Oct!DV65)</f>
        <v>0</v>
      </c>
      <c r="AM65" s="1">
        <f t="shared" si="17"/>
        <v>0</v>
      </c>
      <c r="AN65" s="21">
        <f t="shared" si="18"/>
        <v>4</v>
      </c>
      <c r="AO65" s="69">
        <f>SUM(Nov!B65)</f>
        <v>0</v>
      </c>
      <c r="AP65" s="1">
        <f>SUM(Nov!O65)</f>
        <v>0</v>
      </c>
      <c r="AQ65" s="1">
        <f t="shared" si="19"/>
        <v>0</v>
      </c>
      <c r="AR65" s="1">
        <f t="shared" si="20"/>
        <v>4</v>
      </c>
      <c r="AS65" s="1">
        <f>SUM(Nov!AC65)</f>
        <v>0</v>
      </c>
      <c r="AT65" s="1">
        <f>SUM(Nov!AP65)</f>
        <v>0</v>
      </c>
      <c r="AU65" s="1">
        <f t="shared" si="21"/>
        <v>0</v>
      </c>
      <c r="AV65" s="1">
        <f t="shared" si="22"/>
        <v>4</v>
      </c>
      <c r="AW65" s="1">
        <f>SUM(Nov!BE65)</f>
        <v>0</v>
      </c>
      <c r="AX65" s="1">
        <f>SUM(Nov!BR65)</f>
        <v>0</v>
      </c>
      <c r="AY65" s="1">
        <f t="shared" si="23"/>
        <v>0</v>
      </c>
      <c r="AZ65" s="1">
        <f t="shared" si="24"/>
        <v>4</v>
      </c>
      <c r="BA65" s="1">
        <f>SUM(Nov!CG65)</f>
        <v>0</v>
      </c>
      <c r="BB65" s="1">
        <f>SUM(Nov!CT65)</f>
        <v>1</v>
      </c>
      <c r="BC65" s="1">
        <f t="shared" si="25"/>
        <v>1</v>
      </c>
      <c r="BD65" s="5">
        <f t="shared" si="26"/>
        <v>5</v>
      </c>
      <c r="BE65" s="5">
        <f>SUM(Nov!DI65)</f>
        <v>0</v>
      </c>
      <c r="BF65" s="5">
        <f>SUM(Nov!DV65)</f>
        <v>0</v>
      </c>
      <c r="BG65" s="1">
        <f t="shared" si="27"/>
        <v>0</v>
      </c>
      <c r="BH65" s="69">
        <f t="shared" si="28"/>
        <v>5</v>
      </c>
      <c r="BI65" s="21">
        <f>SUM(Dec!B65)</f>
        <v>1</v>
      </c>
      <c r="BJ65" s="1">
        <f>SUM(Dec!O65)</f>
        <v>0</v>
      </c>
      <c r="BK65" s="1">
        <f t="shared" si="29"/>
        <v>1</v>
      </c>
      <c r="BL65" s="1">
        <f t="shared" si="30"/>
        <v>6</v>
      </c>
      <c r="BM65" s="1">
        <f>SUM(Dec!AC65)</f>
        <v>0</v>
      </c>
      <c r="BN65" s="1">
        <f>SUM(Dec!AP65)</f>
        <v>1</v>
      </c>
      <c r="BO65" s="1">
        <f t="shared" si="31"/>
        <v>1</v>
      </c>
      <c r="BP65" s="1">
        <f t="shared" si="32"/>
        <v>7</v>
      </c>
      <c r="BQ65" s="1">
        <f>SUM(Dec!BE65)</f>
        <v>1</v>
      </c>
      <c r="BR65" s="1">
        <f>SUM(Dec!BR65)</f>
        <v>0</v>
      </c>
      <c r="BS65" s="1">
        <f t="shared" si="33"/>
        <v>1</v>
      </c>
      <c r="BT65" s="1">
        <f t="shared" si="34"/>
        <v>8</v>
      </c>
      <c r="BU65" s="1">
        <f>SUM(Dec!CG65)</f>
        <v>1</v>
      </c>
      <c r="BV65" s="1">
        <f>SUM(Dec!CT65)</f>
        <v>1</v>
      </c>
      <c r="BW65" s="1">
        <f t="shared" si="35"/>
        <v>1</v>
      </c>
      <c r="BX65" s="5">
        <f t="shared" si="36"/>
        <v>9</v>
      </c>
      <c r="BY65" s="1">
        <f>SUM(Dec!DI65)</f>
        <v>0</v>
      </c>
      <c r="BZ65" s="1">
        <f>SUM(Dec!DV65)</f>
        <v>0</v>
      </c>
      <c r="CA65" s="1">
        <f t="shared" si="37"/>
        <v>0</v>
      </c>
      <c r="CB65" s="21">
        <f t="shared" si="38"/>
        <v>9</v>
      </c>
      <c r="CC65" s="69">
        <f>SUM(Jan!B65)</f>
        <v>1</v>
      </c>
      <c r="CD65" s="1">
        <f>SUM(Jan!O65)</f>
        <v>0</v>
      </c>
      <c r="CE65" s="1">
        <f t="shared" si="39"/>
        <v>1</v>
      </c>
      <c r="CF65" s="1">
        <f t="shared" si="40"/>
        <v>10</v>
      </c>
      <c r="CG65" s="1">
        <f>SUM(Jan!AC65)</f>
        <v>0</v>
      </c>
      <c r="CH65" s="1">
        <f>SUM(Jan!AP65)</f>
        <v>1</v>
      </c>
      <c r="CI65" s="1">
        <f t="shared" si="41"/>
        <v>1</v>
      </c>
      <c r="CJ65" s="1">
        <f t="shared" si="42"/>
        <v>11</v>
      </c>
      <c r="CK65" s="1">
        <f>SUM(Jan!BE65)</f>
        <v>1</v>
      </c>
      <c r="CL65" s="1">
        <f>SUM(Jan!BR65)</f>
        <v>0</v>
      </c>
      <c r="CM65" s="1">
        <f t="shared" si="43"/>
        <v>1</v>
      </c>
      <c r="CN65" s="1">
        <f t="shared" si="44"/>
        <v>12</v>
      </c>
      <c r="CO65" s="1">
        <f>SUM(Jan!CG65)</f>
        <v>1</v>
      </c>
      <c r="CP65" s="1">
        <f>SUM(Jan!CT65)</f>
        <v>1</v>
      </c>
      <c r="CQ65" s="1">
        <f t="shared" si="45"/>
        <v>1</v>
      </c>
      <c r="CR65" s="5">
        <f t="shared" si="46"/>
        <v>13</v>
      </c>
      <c r="CS65" s="1">
        <f>SUM(Jan!DI65)</f>
        <v>0</v>
      </c>
      <c r="CT65" s="1">
        <f>SUM(Jan!DV65)</f>
        <v>0</v>
      </c>
      <c r="CU65" s="1">
        <f t="shared" si="47"/>
        <v>0</v>
      </c>
      <c r="CV65" s="69">
        <f t="shared" si="48"/>
        <v>13</v>
      </c>
      <c r="CW65" s="21">
        <f>SUM(Fev!B65)</f>
        <v>1</v>
      </c>
      <c r="CX65" s="1">
        <f>SUM(Fev!O65)</f>
        <v>0</v>
      </c>
      <c r="CY65" s="1">
        <f t="shared" si="49"/>
        <v>1</v>
      </c>
      <c r="CZ65" s="1">
        <f t="shared" si="50"/>
        <v>14</v>
      </c>
      <c r="DA65" s="1">
        <f>SUM(Fev!AC65)</f>
        <v>0</v>
      </c>
      <c r="DB65" s="1">
        <f>SUM(Fev!AP65)</f>
        <v>1</v>
      </c>
      <c r="DC65" s="1">
        <f t="shared" si="51"/>
        <v>1</v>
      </c>
      <c r="DD65" s="1">
        <f t="shared" si="52"/>
        <v>15</v>
      </c>
      <c r="DE65" s="1">
        <f>SUM(Fev!BE65)</f>
        <v>1</v>
      </c>
      <c r="DF65" s="1">
        <f>SUM(Fev!BR65)</f>
        <v>0</v>
      </c>
      <c r="DG65" s="1">
        <f t="shared" si="53"/>
        <v>1</v>
      </c>
      <c r="DH65" s="1">
        <f t="shared" si="54"/>
        <v>16</v>
      </c>
      <c r="DI65" s="1">
        <f>SUM(Fev!CG65)</f>
        <v>1</v>
      </c>
      <c r="DJ65" s="1">
        <f>SUM(Fev!CT65)</f>
        <v>1</v>
      </c>
      <c r="DK65" s="1">
        <f t="shared" si="55"/>
        <v>1</v>
      </c>
      <c r="DL65" s="1">
        <f t="shared" si="56"/>
        <v>17</v>
      </c>
      <c r="DM65" s="1">
        <f>SUM(Fev!DI65)</f>
        <v>0</v>
      </c>
      <c r="DN65" s="1">
        <f>SUM(Fev!DV65)</f>
        <v>0</v>
      </c>
      <c r="DO65" s="1">
        <f t="shared" si="57"/>
        <v>0</v>
      </c>
      <c r="DP65" s="21">
        <f t="shared" si="58"/>
        <v>17</v>
      </c>
      <c r="DQ65" s="69">
        <f>SUM(Mars!B65)</f>
        <v>1</v>
      </c>
      <c r="DR65" s="1">
        <f>SUM(Mars!O65)</f>
        <v>0</v>
      </c>
      <c r="DS65" s="1">
        <f t="shared" si="59"/>
        <v>1</v>
      </c>
      <c r="DT65" s="1">
        <f t="shared" si="60"/>
        <v>18</v>
      </c>
      <c r="DU65" s="1">
        <f>SUM(Mars!AC65)</f>
        <v>0</v>
      </c>
      <c r="DV65" s="1">
        <f>SUM(Mars!AP65)</f>
        <v>1</v>
      </c>
      <c r="DW65" s="1">
        <f t="shared" si="61"/>
        <v>1</v>
      </c>
      <c r="DX65" s="1">
        <f t="shared" si="62"/>
        <v>19</v>
      </c>
      <c r="DY65" s="1">
        <f>SUM(Mars!BE65)</f>
        <v>1</v>
      </c>
      <c r="DZ65" s="1">
        <f>SUM(Mars!BR65)</f>
        <v>0</v>
      </c>
      <c r="EA65" s="1">
        <f t="shared" si="63"/>
        <v>1</v>
      </c>
      <c r="EB65" s="1">
        <f t="shared" si="64"/>
        <v>20</v>
      </c>
      <c r="EC65" s="1">
        <f>SUM(Mars!CG65)</f>
        <v>1</v>
      </c>
      <c r="ED65" s="1">
        <f>SUM(Mars!CT65)</f>
        <v>1</v>
      </c>
      <c r="EE65" s="1">
        <f t="shared" si="65"/>
        <v>1</v>
      </c>
      <c r="EF65" s="1">
        <f t="shared" si="66"/>
        <v>21</v>
      </c>
      <c r="EG65" s="1">
        <f>SUM(Mars!DI65)</f>
        <v>0</v>
      </c>
      <c r="EH65" s="1">
        <f>SUM(Mars!DV65)</f>
        <v>0</v>
      </c>
      <c r="EI65" s="1">
        <f t="shared" si="67"/>
        <v>0</v>
      </c>
      <c r="EJ65" s="69">
        <f t="shared" si="68"/>
        <v>21</v>
      </c>
      <c r="EK65" s="21">
        <f>SUM(Avr!B65)</f>
        <v>1</v>
      </c>
      <c r="EL65" s="1">
        <f>SUM(Avr!O65)</f>
        <v>0</v>
      </c>
      <c r="EM65" s="1">
        <f t="shared" si="69"/>
        <v>1</v>
      </c>
      <c r="EN65" s="1">
        <f t="shared" si="70"/>
        <v>22</v>
      </c>
      <c r="EO65" s="1">
        <f>SUM(Avr!AC65)</f>
        <v>0</v>
      </c>
      <c r="EP65" s="1">
        <f>SUM(Avr!AP65)</f>
        <v>0</v>
      </c>
      <c r="EQ65" s="1">
        <f t="shared" si="71"/>
        <v>0</v>
      </c>
      <c r="ER65" s="1">
        <f t="shared" si="72"/>
        <v>22</v>
      </c>
      <c r="ES65" s="1">
        <f>SUM(Avr!BE65)</f>
        <v>0</v>
      </c>
      <c r="ET65" s="1">
        <f>SUM(Avr!BR65)</f>
        <v>0</v>
      </c>
      <c r="EU65" s="1">
        <f t="shared" si="73"/>
        <v>0</v>
      </c>
      <c r="EV65" s="1">
        <f t="shared" si="74"/>
        <v>22</v>
      </c>
      <c r="EW65" s="1">
        <f>SUM(Avr!CG65)</f>
        <v>0</v>
      </c>
      <c r="EX65" s="1">
        <f>SUM(Avr!CT65)</f>
        <v>1</v>
      </c>
      <c r="EY65" s="1">
        <f t="shared" si="75"/>
        <v>1</v>
      </c>
      <c r="EZ65" s="5">
        <f t="shared" si="76"/>
        <v>23</v>
      </c>
      <c r="FA65" s="5">
        <f>SUM(Avr!DI65)</f>
        <v>0</v>
      </c>
      <c r="FB65" s="1">
        <f>SUM(Avr!DV65)</f>
        <v>0</v>
      </c>
      <c r="FC65" s="1">
        <f t="shared" si="77"/>
        <v>0</v>
      </c>
      <c r="FD65" s="21">
        <f t="shared" si="78"/>
        <v>23</v>
      </c>
      <c r="FE65" s="69">
        <f>SUM(Mai!B65)</f>
        <v>1</v>
      </c>
      <c r="FF65" s="1">
        <f>SUM(Mai!O65)</f>
        <v>0</v>
      </c>
      <c r="FG65" s="1">
        <f t="shared" si="79"/>
        <v>1</v>
      </c>
      <c r="FH65" s="1">
        <f t="shared" si="80"/>
        <v>24</v>
      </c>
      <c r="FI65" s="1">
        <f>SUM(Mai!AC65)</f>
        <v>0</v>
      </c>
      <c r="FJ65" s="1">
        <f>SUM(Mai!AP65)</f>
        <v>0</v>
      </c>
      <c r="FK65" s="1">
        <f t="shared" si="81"/>
        <v>0</v>
      </c>
      <c r="FL65" s="1">
        <f t="shared" si="82"/>
        <v>24</v>
      </c>
      <c r="FM65" s="1">
        <f>SUM(Mai!BE65)</f>
        <v>1</v>
      </c>
      <c r="FN65" s="1">
        <f>SUM(Mai!BR65)</f>
        <v>0</v>
      </c>
      <c r="FO65" s="1">
        <f t="shared" si="83"/>
        <v>1</v>
      </c>
      <c r="FP65" s="1">
        <f t="shared" si="84"/>
        <v>25</v>
      </c>
      <c r="FQ65" s="1">
        <f>SUM(Mai!CG65)</f>
        <v>1</v>
      </c>
      <c r="FR65" s="1">
        <f>SUM(Mai!CT65)</f>
        <v>0</v>
      </c>
      <c r="FS65" s="1">
        <f t="shared" si="85"/>
        <v>1</v>
      </c>
      <c r="FT65" s="1">
        <f t="shared" si="86"/>
        <v>26</v>
      </c>
      <c r="FU65" s="1">
        <f>SUM(Mai!DI65)</f>
        <v>0</v>
      </c>
      <c r="FV65" s="1">
        <f>SUM(Mai!DV65)</f>
        <v>0</v>
      </c>
      <c r="FW65" s="1">
        <f t="shared" si="87"/>
        <v>0</v>
      </c>
      <c r="FX65" s="69">
        <f t="shared" si="88"/>
        <v>26</v>
      </c>
      <c r="FY65" s="21">
        <f>SUM(Juin!B65)</f>
        <v>1</v>
      </c>
      <c r="FZ65" s="1">
        <f>SUM(Juin!O65)</f>
        <v>0</v>
      </c>
      <c r="GA65" s="1">
        <f t="shared" si="89"/>
        <v>1</v>
      </c>
      <c r="GB65" s="1">
        <f t="shared" si="90"/>
        <v>27</v>
      </c>
      <c r="GC65" s="1">
        <f>SUM(Juin!AC65)</f>
        <v>0</v>
      </c>
      <c r="GD65" s="1">
        <f>SUM(Juin!AP65)</f>
        <v>0</v>
      </c>
      <c r="GE65" s="1">
        <f t="shared" si="91"/>
        <v>0</v>
      </c>
      <c r="GF65" s="1">
        <f t="shared" si="92"/>
        <v>27</v>
      </c>
      <c r="GG65" s="1">
        <f>SUM(Juin!BE65)</f>
        <v>0</v>
      </c>
      <c r="GH65" s="1">
        <f>SUM(Juin!BR65)</f>
        <v>0</v>
      </c>
      <c r="GI65" s="1">
        <f t="shared" si="93"/>
        <v>0</v>
      </c>
      <c r="GJ65" s="1">
        <f t="shared" si="94"/>
        <v>27</v>
      </c>
      <c r="GK65" s="1">
        <f>SUM(Juin!CG65)</f>
        <v>0</v>
      </c>
      <c r="GL65" s="1">
        <f>SUM(Juin!CT65)</f>
        <v>0</v>
      </c>
      <c r="GM65" s="1">
        <f t="shared" si="95"/>
        <v>0</v>
      </c>
      <c r="GN65" s="5">
        <f t="shared" si="96"/>
        <v>27</v>
      </c>
      <c r="GO65" s="1">
        <f>SUM(Juin!DI65)</f>
        <v>0</v>
      </c>
      <c r="GP65" s="1">
        <f>SUM(Juin!DV65)</f>
        <v>0</v>
      </c>
      <c r="GQ65" s="1">
        <f t="shared" si="97"/>
        <v>0</v>
      </c>
      <c r="GR65" s="21">
        <f t="shared" si="98"/>
        <v>27</v>
      </c>
      <c r="GS65" s="29" t="str">
        <f>REPT(Sept!A65,1)</f>
        <v>TIXADOR Gilles</v>
      </c>
    </row>
    <row r="66" spans="1:201">
      <c r="A66" s="1" t="str">
        <f>REPT(Sept!A66,1)</f>
        <v>VENTALON Eric</v>
      </c>
      <c r="B66" s="69">
        <f>SUM(Sept!B66)</f>
        <v>1</v>
      </c>
      <c r="C66" s="1">
        <f>SUM(Sept!O66)</f>
        <v>1</v>
      </c>
      <c r="D66" s="1">
        <f t="shared" si="1"/>
        <v>1</v>
      </c>
      <c r="E66" s="1">
        <f>SUM(Sept!AC66)</f>
        <v>1</v>
      </c>
      <c r="F66" s="1">
        <f>SUM(Sept!AP66)</f>
        <v>1</v>
      </c>
      <c r="G66" s="1">
        <f t="shared" si="2"/>
        <v>1</v>
      </c>
      <c r="H66" s="1">
        <f t="shared" si="3"/>
        <v>2</v>
      </c>
      <c r="I66" s="1">
        <f>SUM(Sept!BE66)</f>
        <v>1</v>
      </c>
      <c r="J66" s="1">
        <f>SUM(Sept!BR66)</f>
        <v>1</v>
      </c>
      <c r="K66" s="1">
        <f t="shared" si="4"/>
        <v>1</v>
      </c>
      <c r="L66" s="1">
        <f t="shared" si="5"/>
        <v>3</v>
      </c>
      <c r="M66" s="1">
        <f>SUM(Sept!CG66)</f>
        <v>1</v>
      </c>
      <c r="N66" s="1">
        <f>SUM(Sept!CT66)</f>
        <v>1</v>
      </c>
      <c r="O66" s="1">
        <f t="shared" si="6"/>
        <v>1</v>
      </c>
      <c r="P66" s="1">
        <f t="shared" si="7"/>
        <v>4</v>
      </c>
      <c r="Q66" s="1">
        <f>SUM(Sept!DI66)</f>
        <v>0</v>
      </c>
      <c r="R66" s="1">
        <f>SUM(Sept!DV66)</f>
        <v>0</v>
      </c>
      <c r="S66" s="1">
        <f t="shared" si="8"/>
        <v>0</v>
      </c>
      <c r="T66" s="69">
        <f t="shared" si="9"/>
        <v>4</v>
      </c>
      <c r="U66" s="21">
        <f>SUM(Oct!B66)</f>
        <v>1</v>
      </c>
      <c r="V66" s="1">
        <f>SUM(Oct!O66)</f>
        <v>1</v>
      </c>
      <c r="W66" s="1">
        <f t="shared" si="10"/>
        <v>1</v>
      </c>
      <c r="X66" s="1">
        <f t="shared" si="99"/>
        <v>5</v>
      </c>
      <c r="Y66" s="1">
        <f>SUM(Oct!AC66)</f>
        <v>1</v>
      </c>
      <c r="Z66" s="1">
        <f>SUM(Oct!AP66)</f>
        <v>1</v>
      </c>
      <c r="AA66" s="1">
        <f t="shared" si="11"/>
        <v>1</v>
      </c>
      <c r="AB66" s="1">
        <f t="shared" si="12"/>
        <v>6</v>
      </c>
      <c r="AC66" s="1">
        <f>SUM(Oct!BE66)</f>
        <v>1</v>
      </c>
      <c r="AD66" s="1">
        <f>SUM(Oct!BR66)</f>
        <v>1</v>
      </c>
      <c r="AE66" s="1">
        <f t="shared" si="13"/>
        <v>1</v>
      </c>
      <c r="AF66" s="1">
        <f t="shared" si="14"/>
        <v>7</v>
      </c>
      <c r="AG66" s="1">
        <f>SUM(Oct!CG66)</f>
        <v>1</v>
      </c>
      <c r="AH66" s="1">
        <f>SUM(Oct!CT66)</f>
        <v>1</v>
      </c>
      <c r="AI66" s="1">
        <f t="shared" si="15"/>
        <v>1</v>
      </c>
      <c r="AJ66" s="5">
        <f t="shared" si="16"/>
        <v>8</v>
      </c>
      <c r="AK66" s="5">
        <f>SUM(Oct!DI66)</f>
        <v>0</v>
      </c>
      <c r="AL66" s="5">
        <f>SUM(Oct!DV66)</f>
        <v>0</v>
      </c>
      <c r="AM66" s="1">
        <f t="shared" si="17"/>
        <v>0</v>
      </c>
      <c r="AN66" s="21">
        <f t="shared" si="18"/>
        <v>8</v>
      </c>
      <c r="AO66" s="69">
        <f>SUM(Nov!B66)</f>
        <v>1</v>
      </c>
      <c r="AP66" s="1">
        <f>SUM(Nov!O66)</f>
        <v>1</v>
      </c>
      <c r="AQ66" s="1">
        <f t="shared" si="19"/>
        <v>1</v>
      </c>
      <c r="AR66" s="1">
        <f t="shared" si="20"/>
        <v>9</v>
      </c>
      <c r="AS66" s="1">
        <f>SUM(Nov!AC66)</f>
        <v>1</v>
      </c>
      <c r="AT66" s="1">
        <f>SUM(Nov!AP66)</f>
        <v>1</v>
      </c>
      <c r="AU66" s="1">
        <f t="shared" si="21"/>
        <v>1</v>
      </c>
      <c r="AV66" s="1">
        <f t="shared" si="22"/>
        <v>10</v>
      </c>
      <c r="AW66" s="1">
        <f>SUM(Nov!BE66)</f>
        <v>1</v>
      </c>
      <c r="AX66" s="1">
        <f>SUM(Nov!BR66)</f>
        <v>1</v>
      </c>
      <c r="AY66" s="1">
        <f t="shared" si="23"/>
        <v>1</v>
      </c>
      <c r="AZ66" s="1">
        <f t="shared" si="24"/>
        <v>11</v>
      </c>
      <c r="BA66" s="1">
        <f>SUM(Nov!CG66)</f>
        <v>1</v>
      </c>
      <c r="BB66" s="1">
        <f>SUM(Nov!CT66)</f>
        <v>1</v>
      </c>
      <c r="BC66" s="1">
        <f t="shared" si="25"/>
        <v>1</v>
      </c>
      <c r="BD66" s="5">
        <f t="shared" si="26"/>
        <v>12</v>
      </c>
      <c r="BE66" s="5">
        <f>SUM(Nov!DI66)</f>
        <v>0</v>
      </c>
      <c r="BF66" s="5">
        <f>SUM(Nov!DV66)</f>
        <v>0</v>
      </c>
      <c r="BG66" s="1">
        <f t="shared" si="27"/>
        <v>0</v>
      </c>
      <c r="BH66" s="69">
        <f t="shared" si="28"/>
        <v>12</v>
      </c>
      <c r="BI66" s="21">
        <f>SUM(Dec!B66)</f>
        <v>1</v>
      </c>
      <c r="BJ66" s="1">
        <f>SUM(Dec!O66)</f>
        <v>1</v>
      </c>
      <c r="BK66" s="1">
        <f t="shared" si="29"/>
        <v>1</v>
      </c>
      <c r="BL66" s="1">
        <f t="shared" si="30"/>
        <v>13</v>
      </c>
      <c r="BM66" s="1">
        <f>SUM(Dec!AC66)</f>
        <v>1</v>
      </c>
      <c r="BN66" s="1">
        <f>SUM(Dec!AP66)</f>
        <v>1</v>
      </c>
      <c r="BO66" s="1">
        <f t="shared" si="31"/>
        <v>1</v>
      </c>
      <c r="BP66" s="1">
        <f t="shared" si="32"/>
        <v>14</v>
      </c>
      <c r="BQ66" s="1">
        <f>SUM(Dec!BE66)</f>
        <v>1</v>
      </c>
      <c r="BR66" s="1">
        <f>SUM(Dec!BR66)</f>
        <v>1</v>
      </c>
      <c r="BS66" s="1">
        <f t="shared" si="33"/>
        <v>1</v>
      </c>
      <c r="BT66" s="1">
        <f t="shared" si="34"/>
        <v>15</v>
      </c>
      <c r="BU66" s="1">
        <f>SUM(Dec!CG66)</f>
        <v>1</v>
      </c>
      <c r="BV66" s="1">
        <f>SUM(Dec!CT66)</f>
        <v>1</v>
      </c>
      <c r="BW66" s="1">
        <f t="shared" si="35"/>
        <v>1</v>
      </c>
      <c r="BX66" s="5">
        <f t="shared" si="36"/>
        <v>16</v>
      </c>
      <c r="BY66" s="1">
        <f>SUM(Dec!DI66)</f>
        <v>0</v>
      </c>
      <c r="BZ66" s="1">
        <f>SUM(Dec!DV66)</f>
        <v>0</v>
      </c>
      <c r="CA66" s="1">
        <f t="shared" si="37"/>
        <v>0</v>
      </c>
      <c r="CB66" s="21">
        <f t="shared" si="38"/>
        <v>16</v>
      </c>
      <c r="CC66" s="69">
        <f>SUM(Jan!B66)</f>
        <v>1</v>
      </c>
      <c r="CD66" s="1">
        <f>SUM(Jan!O66)</f>
        <v>1</v>
      </c>
      <c r="CE66" s="1">
        <f t="shared" si="39"/>
        <v>1</v>
      </c>
      <c r="CF66" s="1">
        <f t="shared" si="40"/>
        <v>17</v>
      </c>
      <c r="CG66" s="1">
        <f>SUM(Jan!AC66)</f>
        <v>1</v>
      </c>
      <c r="CH66" s="1">
        <f>SUM(Jan!AP66)</f>
        <v>1</v>
      </c>
      <c r="CI66" s="1">
        <f t="shared" si="41"/>
        <v>1</v>
      </c>
      <c r="CJ66" s="1">
        <f t="shared" si="42"/>
        <v>18</v>
      </c>
      <c r="CK66" s="1">
        <f>SUM(Jan!BE66)</f>
        <v>1</v>
      </c>
      <c r="CL66" s="1">
        <f>SUM(Jan!BR66)</f>
        <v>1</v>
      </c>
      <c r="CM66" s="1">
        <f t="shared" si="43"/>
        <v>1</v>
      </c>
      <c r="CN66" s="1">
        <f t="shared" si="44"/>
        <v>19</v>
      </c>
      <c r="CO66" s="1">
        <f>SUM(Jan!CG66)</f>
        <v>1</v>
      </c>
      <c r="CP66" s="1">
        <f>SUM(Jan!CT66)</f>
        <v>1</v>
      </c>
      <c r="CQ66" s="1">
        <f t="shared" si="45"/>
        <v>1</v>
      </c>
      <c r="CR66" s="5">
        <f t="shared" si="46"/>
        <v>20</v>
      </c>
      <c r="CS66" s="1">
        <f>SUM(Jan!DI66)</f>
        <v>0</v>
      </c>
      <c r="CT66" s="1">
        <f>SUM(Jan!DV66)</f>
        <v>0</v>
      </c>
      <c r="CU66" s="1">
        <f t="shared" si="47"/>
        <v>0</v>
      </c>
      <c r="CV66" s="69">
        <f t="shared" si="48"/>
        <v>20</v>
      </c>
      <c r="CW66" s="21">
        <f>SUM(Fev!B66)</f>
        <v>1</v>
      </c>
      <c r="CX66" s="1">
        <f>SUM(Fev!O66)</f>
        <v>1</v>
      </c>
      <c r="CY66" s="1">
        <f t="shared" si="49"/>
        <v>1</v>
      </c>
      <c r="CZ66" s="1">
        <f t="shared" si="50"/>
        <v>21</v>
      </c>
      <c r="DA66" s="1">
        <f>SUM(Fev!AC66)</f>
        <v>1</v>
      </c>
      <c r="DB66" s="1">
        <f>SUM(Fev!AP66)</f>
        <v>1</v>
      </c>
      <c r="DC66" s="1">
        <f t="shared" si="51"/>
        <v>1</v>
      </c>
      <c r="DD66" s="1">
        <f t="shared" si="52"/>
        <v>22</v>
      </c>
      <c r="DE66" s="1">
        <f>SUM(Fev!BE66)</f>
        <v>1</v>
      </c>
      <c r="DF66" s="1">
        <f>SUM(Fev!BR66)</f>
        <v>1</v>
      </c>
      <c r="DG66" s="1">
        <f t="shared" si="53"/>
        <v>1</v>
      </c>
      <c r="DH66" s="1">
        <f t="shared" si="54"/>
        <v>23</v>
      </c>
      <c r="DI66" s="1">
        <f>SUM(Fev!CG66)</f>
        <v>1</v>
      </c>
      <c r="DJ66" s="1">
        <f>SUM(Fev!CT66)</f>
        <v>1</v>
      </c>
      <c r="DK66" s="1">
        <f t="shared" si="55"/>
        <v>1</v>
      </c>
      <c r="DL66" s="1">
        <f t="shared" si="56"/>
        <v>24</v>
      </c>
      <c r="DM66" s="1">
        <f>SUM(Fev!DI66)</f>
        <v>0</v>
      </c>
      <c r="DN66" s="1">
        <f>SUM(Fev!DV66)</f>
        <v>0</v>
      </c>
      <c r="DO66" s="1">
        <f t="shared" si="57"/>
        <v>0</v>
      </c>
      <c r="DP66" s="21">
        <f t="shared" si="58"/>
        <v>24</v>
      </c>
      <c r="DQ66" s="69">
        <f>SUM(Mars!B66)</f>
        <v>1</v>
      </c>
      <c r="DR66" s="1">
        <f>SUM(Mars!O66)</f>
        <v>1</v>
      </c>
      <c r="DS66" s="1">
        <f t="shared" si="59"/>
        <v>1</v>
      </c>
      <c r="DT66" s="1">
        <f t="shared" si="60"/>
        <v>25</v>
      </c>
      <c r="DU66" s="1">
        <f>SUM(Mars!AC66)</f>
        <v>1</v>
      </c>
      <c r="DV66" s="1">
        <f>SUM(Mars!AP66)</f>
        <v>0</v>
      </c>
      <c r="DW66" s="1">
        <f t="shared" si="61"/>
        <v>1</v>
      </c>
      <c r="DX66" s="1">
        <f t="shared" si="62"/>
        <v>26</v>
      </c>
      <c r="DY66" s="1">
        <f>SUM(Mars!BE66)</f>
        <v>1</v>
      </c>
      <c r="DZ66" s="1">
        <f>SUM(Mars!BR66)</f>
        <v>1</v>
      </c>
      <c r="EA66" s="1">
        <f t="shared" si="63"/>
        <v>1</v>
      </c>
      <c r="EB66" s="1">
        <f t="shared" si="64"/>
        <v>27</v>
      </c>
      <c r="EC66" s="1">
        <f>SUM(Mars!CG66)</f>
        <v>1</v>
      </c>
      <c r="ED66" s="1">
        <f>SUM(Mars!CT66)</f>
        <v>1</v>
      </c>
      <c r="EE66" s="1">
        <f t="shared" si="65"/>
        <v>1</v>
      </c>
      <c r="EF66" s="1">
        <f t="shared" si="66"/>
        <v>28</v>
      </c>
      <c r="EG66" s="1">
        <f>SUM(Mars!DI66)</f>
        <v>0</v>
      </c>
      <c r="EH66" s="1">
        <f>SUM(Mars!DV66)</f>
        <v>0</v>
      </c>
      <c r="EI66" s="1">
        <f t="shared" si="67"/>
        <v>0</v>
      </c>
      <c r="EJ66" s="69">
        <f t="shared" si="68"/>
        <v>28</v>
      </c>
      <c r="EK66" s="21">
        <f>SUM(Avr!B66)</f>
        <v>1</v>
      </c>
      <c r="EL66" s="1">
        <f>SUM(Avr!O66)</f>
        <v>1</v>
      </c>
      <c r="EM66" s="1">
        <f t="shared" si="69"/>
        <v>1</v>
      </c>
      <c r="EN66" s="1">
        <f t="shared" si="70"/>
        <v>29</v>
      </c>
      <c r="EO66" s="1">
        <f>SUM(Avr!AC66)</f>
        <v>1</v>
      </c>
      <c r="EP66" s="1">
        <f>SUM(Avr!AP66)</f>
        <v>1</v>
      </c>
      <c r="EQ66" s="1">
        <f t="shared" si="71"/>
        <v>1</v>
      </c>
      <c r="ER66" s="1">
        <f t="shared" si="72"/>
        <v>30</v>
      </c>
      <c r="ES66" s="1">
        <f>SUM(Avr!BE66)</f>
        <v>1</v>
      </c>
      <c r="ET66" s="1">
        <f>SUM(Avr!BR66)</f>
        <v>1</v>
      </c>
      <c r="EU66" s="1">
        <f t="shared" si="73"/>
        <v>1</v>
      </c>
      <c r="EV66" s="1">
        <f t="shared" si="74"/>
        <v>31</v>
      </c>
      <c r="EW66" s="1">
        <f>SUM(Avr!CG66)</f>
        <v>1</v>
      </c>
      <c r="EX66" s="1">
        <f>SUM(Avr!CT66)</f>
        <v>1</v>
      </c>
      <c r="EY66" s="1">
        <f t="shared" si="75"/>
        <v>1</v>
      </c>
      <c r="EZ66" s="5">
        <f t="shared" si="76"/>
        <v>32</v>
      </c>
      <c r="FA66" s="5">
        <f>SUM(Avr!DI66)</f>
        <v>0</v>
      </c>
      <c r="FB66" s="1">
        <f>SUM(Avr!DV66)</f>
        <v>0</v>
      </c>
      <c r="FC66" s="1">
        <f t="shared" si="77"/>
        <v>0</v>
      </c>
      <c r="FD66" s="21">
        <f t="shared" si="78"/>
        <v>32</v>
      </c>
      <c r="FE66" s="69">
        <f>SUM(Mai!B66)</f>
        <v>1</v>
      </c>
      <c r="FF66" s="1">
        <f>SUM(Mai!O66)</f>
        <v>1</v>
      </c>
      <c r="FG66" s="1">
        <f t="shared" si="79"/>
        <v>1</v>
      </c>
      <c r="FH66" s="1">
        <f t="shared" si="80"/>
        <v>33</v>
      </c>
      <c r="FI66" s="1">
        <f>SUM(Mai!AC66)</f>
        <v>1</v>
      </c>
      <c r="FJ66" s="1">
        <f>SUM(Mai!AP66)</f>
        <v>1</v>
      </c>
      <c r="FK66" s="1">
        <f t="shared" si="81"/>
        <v>1</v>
      </c>
      <c r="FL66" s="1">
        <f t="shared" si="82"/>
        <v>34</v>
      </c>
      <c r="FM66" s="1">
        <f>SUM(Mai!BE66)</f>
        <v>1</v>
      </c>
      <c r="FN66" s="1">
        <f>SUM(Mai!BR66)</f>
        <v>1</v>
      </c>
      <c r="FO66" s="1">
        <f t="shared" si="83"/>
        <v>1</v>
      </c>
      <c r="FP66" s="1">
        <f t="shared" si="84"/>
        <v>35</v>
      </c>
      <c r="FQ66" s="1">
        <f>SUM(Mai!CG66)</f>
        <v>1</v>
      </c>
      <c r="FR66" s="1">
        <f>SUM(Mai!CT66)</f>
        <v>1</v>
      </c>
      <c r="FS66" s="1">
        <f t="shared" si="85"/>
        <v>1</v>
      </c>
      <c r="FT66" s="1">
        <f t="shared" si="86"/>
        <v>36</v>
      </c>
      <c r="FU66" s="1">
        <f>SUM(Mai!DI66)</f>
        <v>0</v>
      </c>
      <c r="FV66" s="1">
        <f>SUM(Mai!DV66)</f>
        <v>0</v>
      </c>
      <c r="FW66" s="1">
        <f t="shared" si="87"/>
        <v>0</v>
      </c>
      <c r="FX66" s="69">
        <f t="shared" si="88"/>
        <v>36</v>
      </c>
      <c r="FY66" s="21">
        <f>SUM(Juin!B66)</f>
        <v>1</v>
      </c>
      <c r="FZ66" s="1">
        <f>SUM(Juin!O66)</f>
        <v>1</v>
      </c>
      <c r="GA66" s="1">
        <f t="shared" si="89"/>
        <v>1</v>
      </c>
      <c r="GB66" s="1">
        <f t="shared" si="90"/>
        <v>37</v>
      </c>
      <c r="GC66" s="1">
        <f>SUM(Juin!AC66)</f>
        <v>1</v>
      </c>
      <c r="GD66" s="1">
        <f>SUM(Juin!AP66)</f>
        <v>1</v>
      </c>
      <c r="GE66" s="1">
        <f t="shared" si="91"/>
        <v>1</v>
      </c>
      <c r="GF66" s="1">
        <f t="shared" si="92"/>
        <v>38</v>
      </c>
      <c r="GG66" s="1">
        <f>SUM(Juin!BE66)</f>
        <v>1</v>
      </c>
      <c r="GH66" s="1">
        <f>SUM(Juin!BR66)</f>
        <v>1</v>
      </c>
      <c r="GI66" s="1">
        <f t="shared" si="93"/>
        <v>1</v>
      </c>
      <c r="GJ66" s="1">
        <f t="shared" si="94"/>
        <v>39</v>
      </c>
      <c r="GK66" s="1">
        <f>SUM(Juin!CG66)</f>
        <v>1</v>
      </c>
      <c r="GL66" s="1">
        <f>SUM(Juin!CT66)</f>
        <v>0</v>
      </c>
      <c r="GM66" s="1">
        <f t="shared" si="95"/>
        <v>1</v>
      </c>
      <c r="GN66" s="5">
        <f t="shared" si="96"/>
        <v>40</v>
      </c>
      <c r="GO66" s="1">
        <f>SUM(Juin!DI66)</f>
        <v>0</v>
      </c>
      <c r="GP66" s="1">
        <f>SUM(Juin!DV66)</f>
        <v>0</v>
      </c>
      <c r="GQ66" s="1">
        <f t="shared" si="97"/>
        <v>0</v>
      </c>
      <c r="GR66" s="21">
        <f t="shared" si="98"/>
        <v>40</v>
      </c>
      <c r="GS66" s="29" t="str">
        <f>REPT(Sept!A66,1)</f>
        <v>VENTALON Eric</v>
      </c>
    </row>
    <row r="67" spans="1:201">
      <c r="A67" s="1" t="str">
        <f>REPT(Sept!A67,1)</f>
        <v>X</v>
      </c>
      <c r="B67" s="69">
        <f>SUM(Sept!B67)</f>
        <v>0</v>
      </c>
      <c r="C67" s="1">
        <f>SUM(Sept!O67)</f>
        <v>0</v>
      </c>
      <c r="D67" s="1">
        <f t="shared" si="1"/>
        <v>0</v>
      </c>
      <c r="E67" s="1">
        <f>SUM(Sept!AC67)</f>
        <v>0</v>
      </c>
      <c r="F67" s="1">
        <f>SUM(Sept!AP67)</f>
        <v>0</v>
      </c>
      <c r="G67" s="1">
        <f t="shared" si="2"/>
        <v>0</v>
      </c>
      <c r="H67" s="1">
        <f t="shared" si="3"/>
        <v>0</v>
      </c>
      <c r="I67" s="1">
        <f>SUM(Sept!BE67)</f>
        <v>0</v>
      </c>
      <c r="J67" s="1">
        <f>SUM(Sept!BR67)</f>
        <v>0</v>
      </c>
      <c r="K67" s="1">
        <f t="shared" si="4"/>
        <v>0</v>
      </c>
      <c r="L67" s="1">
        <f t="shared" si="5"/>
        <v>0</v>
      </c>
      <c r="M67" s="1">
        <f>SUM(Sept!CG67)</f>
        <v>0</v>
      </c>
      <c r="N67" s="1">
        <f>SUM(Sept!CT67)</f>
        <v>0</v>
      </c>
      <c r="O67" s="1">
        <f t="shared" si="6"/>
        <v>0</v>
      </c>
      <c r="P67" s="1">
        <f t="shared" si="7"/>
        <v>0</v>
      </c>
      <c r="Q67" s="1">
        <f>SUM(Sept!DI67)</f>
        <v>0</v>
      </c>
      <c r="R67" s="1">
        <f>SUM(Sept!DV67)</f>
        <v>0</v>
      </c>
      <c r="S67" s="1">
        <f t="shared" si="8"/>
        <v>0</v>
      </c>
      <c r="T67" s="69">
        <f t="shared" si="9"/>
        <v>0</v>
      </c>
      <c r="U67" s="21">
        <f>SUM(Oct!B67)</f>
        <v>0</v>
      </c>
      <c r="V67" s="1">
        <f>SUM(Oct!O67)</f>
        <v>0</v>
      </c>
      <c r="W67" s="1">
        <f t="shared" si="10"/>
        <v>0</v>
      </c>
      <c r="X67" s="1">
        <f t="shared" si="99"/>
        <v>0</v>
      </c>
      <c r="Y67" s="1">
        <f>SUM(Oct!AC67)</f>
        <v>0</v>
      </c>
      <c r="Z67" s="1">
        <f>SUM(Oct!AP67)</f>
        <v>0</v>
      </c>
      <c r="AA67" s="1">
        <f t="shared" si="11"/>
        <v>0</v>
      </c>
      <c r="AB67" s="1">
        <f t="shared" si="12"/>
        <v>0</v>
      </c>
      <c r="AC67" s="1">
        <f>SUM(Oct!BE67)</f>
        <v>0</v>
      </c>
      <c r="AD67" s="1">
        <f>SUM(Oct!BR67)</f>
        <v>0</v>
      </c>
      <c r="AE67" s="1">
        <f t="shared" si="13"/>
        <v>0</v>
      </c>
      <c r="AF67" s="1">
        <f t="shared" si="14"/>
        <v>0</v>
      </c>
      <c r="AG67" s="1">
        <f>SUM(Oct!CG67)</f>
        <v>0</v>
      </c>
      <c r="AH67" s="1">
        <f>SUM(Oct!CT67)</f>
        <v>0</v>
      </c>
      <c r="AI67" s="1">
        <f t="shared" si="15"/>
        <v>0</v>
      </c>
      <c r="AJ67" s="5">
        <f t="shared" si="16"/>
        <v>0</v>
      </c>
      <c r="AK67" s="5">
        <f>SUM(Oct!DI67)</f>
        <v>0</v>
      </c>
      <c r="AL67" s="5">
        <f>SUM(Oct!DV67)</f>
        <v>0</v>
      </c>
      <c r="AM67" s="1">
        <f t="shared" si="17"/>
        <v>0</v>
      </c>
      <c r="AN67" s="21">
        <f t="shared" si="18"/>
        <v>0</v>
      </c>
      <c r="AO67" s="69">
        <f>SUM(Nov!B67)</f>
        <v>0</v>
      </c>
      <c r="AP67" s="1">
        <f>SUM(Nov!O67)</f>
        <v>0</v>
      </c>
      <c r="AQ67" s="1">
        <f t="shared" si="19"/>
        <v>0</v>
      </c>
      <c r="AR67" s="1">
        <f t="shared" si="20"/>
        <v>0</v>
      </c>
      <c r="AS67" s="1">
        <f>SUM(Nov!AC67)</f>
        <v>0</v>
      </c>
      <c r="AT67" s="1">
        <f>SUM(Nov!AP67)</f>
        <v>0</v>
      </c>
      <c r="AU67" s="1">
        <f t="shared" si="21"/>
        <v>0</v>
      </c>
      <c r="AV67" s="1">
        <f t="shared" si="22"/>
        <v>0</v>
      </c>
      <c r="AW67" s="1">
        <f>SUM(Nov!BE67)</f>
        <v>0</v>
      </c>
      <c r="AX67" s="1">
        <f>SUM(Nov!BR67)</f>
        <v>0</v>
      </c>
      <c r="AY67" s="1">
        <f t="shared" si="23"/>
        <v>0</v>
      </c>
      <c r="AZ67" s="1">
        <f t="shared" si="24"/>
        <v>0</v>
      </c>
      <c r="BA67" s="1">
        <f>SUM(Nov!CG67)</f>
        <v>0</v>
      </c>
      <c r="BB67" s="1">
        <f>SUM(Nov!CT67)</f>
        <v>0</v>
      </c>
      <c r="BC67" s="1">
        <f t="shared" si="25"/>
        <v>0</v>
      </c>
      <c r="BD67" s="5">
        <f t="shared" si="26"/>
        <v>0</v>
      </c>
      <c r="BE67" s="5">
        <f>SUM(Nov!DI67)</f>
        <v>0</v>
      </c>
      <c r="BF67" s="5">
        <f>SUM(Nov!DV67)</f>
        <v>0</v>
      </c>
      <c r="BG67" s="1">
        <f t="shared" si="27"/>
        <v>0</v>
      </c>
      <c r="BH67" s="69">
        <f t="shared" si="28"/>
        <v>0</v>
      </c>
      <c r="BI67" s="21">
        <f>SUM(Dec!B67)</f>
        <v>0</v>
      </c>
      <c r="BJ67" s="1">
        <f>SUM(Dec!O67)</f>
        <v>0</v>
      </c>
      <c r="BK67" s="1">
        <f t="shared" si="29"/>
        <v>0</v>
      </c>
      <c r="BL67" s="1">
        <f t="shared" si="30"/>
        <v>0</v>
      </c>
      <c r="BM67" s="1">
        <f>SUM(Dec!AC67)</f>
        <v>0</v>
      </c>
      <c r="BN67" s="1">
        <f>SUM(Dec!AP67)</f>
        <v>0</v>
      </c>
      <c r="BO67" s="1">
        <f t="shared" si="31"/>
        <v>0</v>
      </c>
      <c r="BP67" s="1">
        <f t="shared" si="32"/>
        <v>0</v>
      </c>
      <c r="BQ67" s="1">
        <f>SUM(Dec!BE67)</f>
        <v>0</v>
      </c>
      <c r="BR67" s="1">
        <f>SUM(Dec!BR67)</f>
        <v>0</v>
      </c>
      <c r="BS67" s="1">
        <f t="shared" si="33"/>
        <v>0</v>
      </c>
      <c r="BT67" s="1">
        <f t="shared" si="34"/>
        <v>0</v>
      </c>
      <c r="BU67" s="1">
        <f>SUM(Dec!CG67)</f>
        <v>0</v>
      </c>
      <c r="BV67" s="1">
        <f>SUM(Dec!CT67)</f>
        <v>0</v>
      </c>
      <c r="BW67" s="1">
        <f t="shared" si="35"/>
        <v>0</v>
      </c>
      <c r="BX67" s="5">
        <f t="shared" si="36"/>
        <v>0</v>
      </c>
      <c r="BY67" s="1">
        <f>SUM(Dec!DI67)</f>
        <v>0</v>
      </c>
      <c r="BZ67" s="1">
        <f>SUM(Dec!DV67)</f>
        <v>0</v>
      </c>
      <c r="CA67" s="1">
        <f t="shared" si="37"/>
        <v>0</v>
      </c>
      <c r="CB67" s="21">
        <f t="shared" si="38"/>
        <v>0</v>
      </c>
      <c r="CC67" s="69">
        <f>SUM(Jan!B67)</f>
        <v>0</v>
      </c>
      <c r="CD67" s="1">
        <f>SUM(Jan!O67)</f>
        <v>0</v>
      </c>
      <c r="CE67" s="1">
        <f t="shared" si="39"/>
        <v>0</v>
      </c>
      <c r="CF67" s="1">
        <f t="shared" si="40"/>
        <v>0</v>
      </c>
      <c r="CG67" s="1">
        <f>SUM(Jan!AC67)</f>
        <v>0</v>
      </c>
      <c r="CH67" s="1">
        <f>SUM(Jan!AP67)</f>
        <v>0</v>
      </c>
      <c r="CI67" s="1">
        <f t="shared" si="41"/>
        <v>0</v>
      </c>
      <c r="CJ67" s="1">
        <f t="shared" si="42"/>
        <v>0</v>
      </c>
      <c r="CK67" s="1">
        <f>SUM(Jan!BE67)</f>
        <v>0</v>
      </c>
      <c r="CL67" s="1">
        <f>SUM(Jan!BR67)</f>
        <v>0</v>
      </c>
      <c r="CM67" s="1">
        <f t="shared" si="43"/>
        <v>0</v>
      </c>
      <c r="CN67" s="1">
        <f t="shared" si="44"/>
        <v>0</v>
      </c>
      <c r="CO67" s="1">
        <f>SUM(Jan!CG67)</f>
        <v>0</v>
      </c>
      <c r="CP67" s="1">
        <f>SUM(Jan!CT67)</f>
        <v>0</v>
      </c>
      <c r="CQ67" s="1">
        <f t="shared" si="45"/>
        <v>0</v>
      </c>
      <c r="CR67" s="5">
        <f t="shared" si="46"/>
        <v>0</v>
      </c>
      <c r="CS67" s="1">
        <f>SUM(Jan!DI67)</f>
        <v>0</v>
      </c>
      <c r="CT67" s="1">
        <f>SUM(Jan!DV67)</f>
        <v>0</v>
      </c>
      <c r="CU67" s="1">
        <f t="shared" si="47"/>
        <v>0</v>
      </c>
      <c r="CV67" s="69">
        <f t="shared" si="48"/>
        <v>0</v>
      </c>
      <c r="CW67" s="21">
        <f>SUM(Fev!B67)</f>
        <v>0</v>
      </c>
      <c r="CX67" s="1">
        <f>SUM(Fev!O67)</f>
        <v>0</v>
      </c>
      <c r="CY67" s="1">
        <f t="shared" si="49"/>
        <v>0</v>
      </c>
      <c r="CZ67" s="1">
        <f t="shared" si="50"/>
        <v>0</v>
      </c>
      <c r="DA67" s="1">
        <f>SUM(Fev!AC67)</f>
        <v>0</v>
      </c>
      <c r="DB67" s="1">
        <f>SUM(Fev!AP67)</f>
        <v>0</v>
      </c>
      <c r="DC67" s="1">
        <f t="shared" si="51"/>
        <v>0</v>
      </c>
      <c r="DD67" s="1">
        <f t="shared" si="52"/>
        <v>0</v>
      </c>
      <c r="DE67" s="1">
        <f>SUM(Fev!BE67)</f>
        <v>0</v>
      </c>
      <c r="DF67" s="1">
        <f>SUM(Fev!BR67)</f>
        <v>0</v>
      </c>
      <c r="DG67" s="1">
        <f t="shared" si="53"/>
        <v>0</v>
      </c>
      <c r="DH67" s="1">
        <f t="shared" si="54"/>
        <v>0</v>
      </c>
      <c r="DI67" s="1">
        <f>SUM(Fev!CG67)</f>
        <v>0</v>
      </c>
      <c r="DJ67" s="1">
        <f>SUM(Fev!CT67)</f>
        <v>0</v>
      </c>
      <c r="DK67" s="1">
        <f t="shared" si="55"/>
        <v>0</v>
      </c>
      <c r="DL67" s="1">
        <f t="shared" si="56"/>
        <v>0</v>
      </c>
      <c r="DM67" s="1">
        <f>SUM(Fev!DI67)</f>
        <v>0</v>
      </c>
      <c r="DN67" s="1">
        <f>SUM(Fev!DV67)</f>
        <v>0</v>
      </c>
      <c r="DO67" s="1">
        <f t="shared" si="57"/>
        <v>0</v>
      </c>
      <c r="DP67" s="21">
        <f t="shared" si="58"/>
        <v>0</v>
      </c>
      <c r="DQ67" s="69">
        <f>SUM(Mars!B67)</f>
        <v>0</v>
      </c>
      <c r="DR67" s="1">
        <f>SUM(Mars!O67)</f>
        <v>0</v>
      </c>
      <c r="DS67" s="1">
        <f t="shared" si="59"/>
        <v>0</v>
      </c>
      <c r="DT67" s="1">
        <f t="shared" si="60"/>
        <v>0</v>
      </c>
      <c r="DU67" s="1">
        <f>SUM(Mars!AC67)</f>
        <v>0</v>
      </c>
      <c r="DV67" s="1">
        <f>SUM(Mars!AP67)</f>
        <v>0</v>
      </c>
      <c r="DW67" s="1">
        <f t="shared" si="61"/>
        <v>0</v>
      </c>
      <c r="DX67" s="1">
        <f t="shared" si="62"/>
        <v>0</v>
      </c>
      <c r="DY67" s="1">
        <f>SUM(Mars!BE67)</f>
        <v>0</v>
      </c>
      <c r="DZ67" s="1">
        <f>SUM(Mars!BR67)</f>
        <v>0</v>
      </c>
      <c r="EA67" s="1">
        <f t="shared" si="63"/>
        <v>0</v>
      </c>
      <c r="EB67" s="1">
        <f t="shared" si="64"/>
        <v>0</v>
      </c>
      <c r="EC67" s="1">
        <f>SUM(Mars!CG67)</f>
        <v>0</v>
      </c>
      <c r="ED67" s="1">
        <f>SUM(Mars!CT67)</f>
        <v>0</v>
      </c>
      <c r="EE67" s="1">
        <f t="shared" si="65"/>
        <v>0</v>
      </c>
      <c r="EF67" s="1">
        <f t="shared" si="66"/>
        <v>0</v>
      </c>
      <c r="EG67" s="1">
        <f>SUM(Mars!DI67)</f>
        <v>0</v>
      </c>
      <c r="EH67" s="1">
        <f>SUM(Mars!DV67)</f>
        <v>0</v>
      </c>
      <c r="EI67" s="1">
        <f t="shared" si="67"/>
        <v>0</v>
      </c>
      <c r="EJ67" s="69">
        <f t="shared" si="68"/>
        <v>0</v>
      </c>
      <c r="EK67" s="21">
        <f>SUM(Avr!B67)</f>
        <v>0</v>
      </c>
      <c r="EL67" s="1">
        <f>SUM(Avr!O67)</f>
        <v>0</v>
      </c>
      <c r="EM67" s="1">
        <f t="shared" si="69"/>
        <v>0</v>
      </c>
      <c r="EN67" s="1">
        <f t="shared" si="70"/>
        <v>0</v>
      </c>
      <c r="EO67" s="1">
        <f>SUM(Avr!AC67)</f>
        <v>0</v>
      </c>
      <c r="EP67" s="1">
        <f>SUM(Avr!AP67)</f>
        <v>0</v>
      </c>
      <c r="EQ67" s="1">
        <f t="shared" si="71"/>
        <v>0</v>
      </c>
      <c r="ER67" s="1">
        <f t="shared" si="72"/>
        <v>0</v>
      </c>
      <c r="ES67" s="1">
        <f>SUM(Avr!BE67)</f>
        <v>0</v>
      </c>
      <c r="ET67" s="1">
        <f>SUM(Avr!BR67)</f>
        <v>0</v>
      </c>
      <c r="EU67" s="1">
        <f t="shared" si="73"/>
        <v>0</v>
      </c>
      <c r="EV67" s="1">
        <f t="shared" si="74"/>
        <v>0</v>
      </c>
      <c r="EW67" s="1">
        <f>SUM(Avr!CG67)</f>
        <v>0</v>
      </c>
      <c r="EX67" s="1">
        <f>SUM(Avr!CT67)</f>
        <v>0</v>
      </c>
      <c r="EY67" s="1">
        <f t="shared" si="75"/>
        <v>0</v>
      </c>
      <c r="EZ67" s="5">
        <f t="shared" si="76"/>
        <v>0</v>
      </c>
      <c r="FA67" s="5">
        <f>SUM(Avr!DI67)</f>
        <v>0</v>
      </c>
      <c r="FB67" s="1">
        <f>SUM(Avr!DV67)</f>
        <v>0</v>
      </c>
      <c r="FC67" s="1">
        <f t="shared" si="77"/>
        <v>0</v>
      </c>
      <c r="FD67" s="21">
        <f t="shared" si="78"/>
        <v>0</v>
      </c>
      <c r="FE67" s="69">
        <f>SUM(Mai!B67)</f>
        <v>0</v>
      </c>
      <c r="FF67" s="1">
        <f>SUM(Mai!O67)</f>
        <v>0</v>
      </c>
      <c r="FG67" s="1">
        <f t="shared" si="79"/>
        <v>0</v>
      </c>
      <c r="FH67" s="1">
        <f t="shared" si="80"/>
        <v>0</v>
      </c>
      <c r="FI67" s="1">
        <f>SUM(Mai!AC67)</f>
        <v>0</v>
      </c>
      <c r="FJ67" s="1">
        <f>SUM(Mai!AP67)</f>
        <v>0</v>
      </c>
      <c r="FK67" s="1">
        <f t="shared" si="81"/>
        <v>0</v>
      </c>
      <c r="FL67" s="1">
        <f t="shared" si="82"/>
        <v>0</v>
      </c>
      <c r="FM67" s="1">
        <f>SUM(Mai!BE67)</f>
        <v>0</v>
      </c>
      <c r="FN67" s="1">
        <f>SUM(Mai!BR67)</f>
        <v>0</v>
      </c>
      <c r="FO67" s="1">
        <f t="shared" si="83"/>
        <v>0</v>
      </c>
      <c r="FP67" s="1">
        <f t="shared" si="84"/>
        <v>0</v>
      </c>
      <c r="FQ67" s="1">
        <f>SUM(Mai!CG67)</f>
        <v>0</v>
      </c>
      <c r="FR67" s="1">
        <f>SUM(Mai!CT67)</f>
        <v>0</v>
      </c>
      <c r="FS67" s="1">
        <f t="shared" si="85"/>
        <v>0</v>
      </c>
      <c r="FT67" s="1">
        <f t="shared" si="86"/>
        <v>0</v>
      </c>
      <c r="FU67" s="1">
        <f>SUM(Mai!DI67)</f>
        <v>0</v>
      </c>
      <c r="FV67" s="1">
        <f>SUM(Mai!DV67)</f>
        <v>0</v>
      </c>
      <c r="FW67" s="1">
        <f t="shared" si="87"/>
        <v>0</v>
      </c>
      <c r="FX67" s="69">
        <f t="shared" si="88"/>
        <v>0</v>
      </c>
      <c r="FY67" s="21">
        <f>SUM(Juin!B67)</f>
        <v>0</v>
      </c>
      <c r="FZ67" s="1">
        <f>SUM(Juin!O67)</f>
        <v>0</v>
      </c>
      <c r="GA67" s="1">
        <f t="shared" si="89"/>
        <v>0</v>
      </c>
      <c r="GB67" s="1">
        <f t="shared" si="90"/>
        <v>0</v>
      </c>
      <c r="GC67" s="1">
        <f>SUM(Juin!AC67)</f>
        <v>0</v>
      </c>
      <c r="GD67" s="1">
        <f>SUM(Juin!AP67)</f>
        <v>0</v>
      </c>
      <c r="GE67" s="1">
        <f t="shared" si="91"/>
        <v>0</v>
      </c>
      <c r="GF67" s="1">
        <f t="shared" si="92"/>
        <v>0</v>
      </c>
      <c r="GG67" s="1">
        <f>SUM(Juin!BE67)</f>
        <v>0</v>
      </c>
      <c r="GH67" s="1">
        <f>SUM(Juin!BR67)</f>
        <v>0</v>
      </c>
      <c r="GI67" s="1">
        <f t="shared" si="93"/>
        <v>0</v>
      </c>
      <c r="GJ67" s="1">
        <f t="shared" si="94"/>
        <v>0</v>
      </c>
      <c r="GK67" s="1">
        <f>SUM(Juin!CG67)</f>
        <v>0</v>
      </c>
      <c r="GL67" s="1">
        <f>SUM(Juin!CT67)</f>
        <v>0</v>
      </c>
      <c r="GM67" s="1">
        <f t="shared" si="95"/>
        <v>0</v>
      </c>
      <c r="GN67" s="5">
        <f t="shared" si="96"/>
        <v>0</v>
      </c>
      <c r="GO67" s="1">
        <f>SUM(Juin!DI67)</f>
        <v>0</v>
      </c>
      <c r="GP67" s="1">
        <f>SUM(Juin!DV67)</f>
        <v>0</v>
      </c>
      <c r="GQ67" s="1">
        <f t="shared" si="97"/>
        <v>0</v>
      </c>
      <c r="GR67" s="21">
        <f t="shared" si="98"/>
        <v>0</v>
      </c>
      <c r="GS67" s="29" t="str">
        <f>REPT(Sept!A67,1)</f>
        <v>X</v>
      </c>
    </row>
    <row r="68" spans="1:201">
      <c r="A68" s="1" t="str">
        <f>REPT(Sept!A68,1)</f>
        <v>ARNAUD David</v>
      </c>
      <c r="B68" s="69">
        <f>SUM(Sept!B68)</f>
        <v>0</v>
      </c>
      <c r="C68" s="1">
        <f>SUM(Sept!O68)</f>
        <v>0</v>
      </c>
      <c r="D68" s="1">
        <f t="shared" si="1"/>
        <v>0</v>
      </c>
      <c r="E68" s="1">
        <f>SUM(Sept!AC68)</f>
        <v>0</v>
      </c>
      <c r="F68" s="1">
        <f>SUM(Sept!AP68)</f>
        <v>0</v>
      </c>
      <c r="G68" s="1">
        <f t="shared" si="2"/>
        <v>0</v>
      </c>
      <c r="H68" s="1">
        <f t="shared" si="3"/>
        <v>0</v>
      </c>
      <c r="I68" s="1">
        <f>SUM(Sept!BE68)</f>
        <v>0</v>
      </c>
      <c r="J68" s="1">
        <f>SUM(Sept!BR68)</f>
        <v>0</v>
      </c>
      <c r="K68" s="1">
        <f t="shared" si="4"/>
        <v>0</v>
      </c>
      <c r="L68" s="1">
        <f t="shared" si="5"/>
        <v>0</v>
      </c>
      <c r="M68" s="1">
        <f>SUM(Sept!CG68)</f>
        <v>0</v>
      </c>
      <c r="N68" s="1">
        <f>SUM(Sept!CT68)</f>
        <v>0</v>
      </c>
      <c r="O68" s="1">
        <f t="shared" si="6"/>
        <v>0</v>
      </c>
      <c r="P68" s="1">
        <f t="shared" si="7"/>
        <v>0</v>
      </c>
      <c r="Q68" s="1">
        <f>SUM(Sept!DI68)</f>
        <v>0</v>
      </c>
      <c r="R68" s="1">
        <f>SUM(Sept!DV68)</f>
        <v>0</v>
      </c>
      <c r="S68" s="1">
        <f t="shared" si="8"/>
        <v>0</v>
      </c>
      <c r="T68" s="69">
        <f t="shared" si="9"/>
        <v>0</v>
      </c>
      <c r="U68" s="21">
        <f>SUM(Oct!B68)</f>
        <v>0</v>
      </c>
      <c r="V68" s="1">
        <f>SUM(Oct!O68)</f>
        <v>0</v>
      </c>
      <c r="W68" s="1">
        <f t="shared" si="10"/>
        <v>0</v>
      </c>
      <c r="X68" s="1">
        <f t="shared" si="99"/>
        <v>0</v>
      </c>
      <c r="Y68" s="1">
        <f>SUM(Oct!AC68)</f>
        <v>0</v>
      </c>
      <c r="Z68" s="1">
        <f>SUM(Oct!AP68)</f>
        <v>0</v>
      </c>
      <c r="AA68" s="1">
        <f t="shared" si="11"/>
        <v>0</v>
      </c>
      <c r="AB68" s="1">
        <f t="shared" si="12"/>
        <v>0</v>
      </c>
      <c r="AC68" s="1">
        <f>SUM(Oct!BE68)</f>
        <v>0</v>
      </c>
      <c r="AD68" s="1">
        <f>SUM(Oct!BR68)</f>
        <v>0</v>
      </c>
      <c r="AE68" s="1">
        <f t="shared" si="13"/>
        <v>0</v>
      </c>
      <c r="AF68" s="1">
        <f t="shared" si="14"/>
        <v>0</v>
      </c>
      <c r="AG68" s="1">
        <f>SUM(Oct!CG68)</f>
        <v>0</v>
      </c>
      <c r="AH68" s="1">
        <f>SUM(Oct!CT68)</f>
        <v>0</v>
      </c>
      <c r="AI68" s="1">
        <f t="shared" si="15"/>
        <v>0</v>
      </c>
      <c r="AJ68" s="5">
        <f t="shared" si="16"/>
        <v>0</v>
      </c>
      <c r="AK68" s="5">
        <f>SUM(Oct!DI68)</f>
        <v>0</v>
      </c>
      <c r="AL68" s="5">
        <f>SUM(Oct!DV68)</f>
        <v>0</v>
      </c>
      <c r="AM68" s="1">
        <f t="shared" si="17"/>
        <v>0</v>
      </c>
      <c r="AN68" s="21">
        <f t="shared" si="18"/>
        <v>0</v>
      </c>
      <c r="AO68" s="69">
        <f>SUM(Nov!B68)</f>
        <v>0</v>
      </c>
      <c r="AP68" s="1">
        <f>SUM(Nov!O68)</f>
        <v>1</v>
      </c>
      <c r="AQ68" s="1">
        <f t="shared" si="19"/>
        <v>1</v>
      </c>
      <c r="AR68" s="1">
        <f t="shared" si="20"/>
        <v>1</v>
      </c>
      <c r="AS68" s="1">
        <f>SUM(Nov!AC68)</f>
        <v>0</v>
      </c>
      <c r="AT68" s="1">
        <f>SUM(Nov!AP68)</f>
        <v>0</v>
      </c>
      <c r="AU68" s="1">
        <f t="shared" si="21"/>
        <v>0</v>
      </c>
      <c r="AV68" s="1">
        <f t="shared" si="22"/>
        <v>1</v>
      </c>
      <c r="AW68" s="1">
        <f>SUM(Nov!BE68)</f>
        <v>0</v>
      </c>
      <c r="AX68" s="1">
        <f>SUM(Nov!BR68)</f>
        <v>0</v>
      </c>
      <c r="AY68" s="1">
        <f t="shared" si="23"/>
        <v>0</v>
      </c>
      <c r="AZ68" s="1">
        <f t="shared" si="24"/>
        <v>1</v>
      </c>
      <c r="BA68" s="1">
        <f>SUM(Nov!CG68)</f>
        <v>0</v>
      </c>
      <c r="BB68" s="1">
        <f>SUM(Nov!CT68)</f>
        <v>0</v>
      </c>
      <c r="BC68" s="1">
        <f t="shared" si="25"/>
        <v>0</v>
      </c>
      <c r="BD68" s="5">
        <f t="shared" si="26"/>
        <v>1</v>
      </c>
      <c r="BE68" s="5">
        <f>SUM(Nov!DI68)</f>
        <v>0</v>
      </c>
      <c r="BF68" s="5">
        <f>SUM(Nov!DV68)</f>
        <v>0</v>
      </c>
      <c r="BG68" s="1">
        <f t="shared" si="27"/>
        <v>0</v>
      </c>
      <c r="BH68" s="69">
        <f t="shared" si="28"/>
        <v>1</v>
      </c>
      <c r="BI68" s="21">
        <f>SUM(Dec!B68)</f>
        <v>0</v>
      </c>
      <c r="BJ68" s="1">
        <f>SUM(Dec!O68)</f>
        <v>0</v>
      </c>
      <c r="BK68" s="1">
        <f t="shared" si="29"/>
        <v>0</v>
      </c>
      <c r="BL68" s="1">
        <f t="shared" si="30"/>
        <v>1</v>
      </c>
      <c r="BM68" s="1">
        <f>SUM(Dec!AC68)</f>
        <v>0</v>
      </c>
      <c r="BN68" s="1">
        <f>SUM(Dec!AP68)</f>
        <v>0</v>
      </c>
      <c r="BO68" s="1">
        <f t="shared" si="31"/>
        <v>0</v>
      </c>
      <c r="BP68" s="1">
        <f t="shared" si="32"/>
        <v>1</v>
      </c>
      <c r="BQ68" s="1">
        <f>SUM(Dec!BE68)</f>
        <v>0</v>
      </c>
      <c r="BR68" s="1">
        <f>SUM(Dec!BR68)</f>
        <v>0</v>
      </c>
      <c r="BS68" s="1">
        <f t="shared" si="33"/>
        <v>0</v>
      </c>
      <c r="BT68" s="1">
        <f t="shared" si="34"/>
        <v>1</v>
      </c>
      <c r="BU68" s="1">
        <f>SUM(Dec!CG68)</f>
        <v>0</v>
      </c>
      <c r="BV68" s="1">
        <f>SUM(Dec!CT68)</f>
        <v>0</v>
      </c>
      <c r="BW68" s="1">
        <f t="shared" si="35"/>
        <v>0</v>
      </c>
      <c r="BX68" s="5">
        <f t="shared" si="36"/>
        <v>1</v>
      </c>
      <c r="BY68" s="1">
        <f>SUM(Dec!DI68)</f>
        <v>0</v>
      </c>
      <c r="BZ68" s="1">
        <f>SUM(Dec!DV68)</f>
        <v>0</v>
      </c>
      <c r="CA68" s="1">
        <f t="shared" si="37"/>
        <v>0</v>
      </c>
      <c r="CB68" s="21">
        <f t="shared" si="38"/>
        <v>1</v>
      </c>
      <c r="CC68" s="69">
        <f>SUM(Jan!B68)</f>
        <v>0</v>
      </c>
      <c r="CD68" s="1">
        <f>SUM(Jan!O68)</f>
        <v>0</v>
      </c>
      <c r="CE68" s="1">
        <f t="shared" si="39"/>
        <v>0</v>
      </c>
      <c r="CF68" s="1">
        <f t="shared" si="40"/>
        <v>1</v>
      </c>
      <c r="CG68" s="1">
        <f>SUM(Jan!AC68)</f>
        <v>0</v>
      </c>
      <c r="CH68" s="1">
        <f>SUM(Jan!AP68)</f>
        <v>0</v>
      </c>
      <c r="CI68" s="1">
        <f t="shared" si="41"/>
        <v>0</v>
      </c>
      <c r="CJ68" s="1">
        <f t="shared" si="42"/>
        <v>1</v>
      </c>
      <c r="CK68" s="1">
        <f>SUM(Jan!BE68)</f>
        <v>0</v>
      </c>
      <c r="CL68" s="1">
        <f>SUM(Jan!BR68)</f>
        <v>0</v>
      </c>
      <c r="CM68" s="1">
        <f t="shared" si="43"/>
        <v>0</v>
      </c>
      <c r="CN68" s="1">
        <f t="shared" si="44"/>
        <v>1</v>
      </c>
      <c r="CO68" s="1">
        <f>SUM(Jan!CG68)</f>
        <v>0</v>
      </c>
      <c r="CP68" s="1">
        <f>SUM(Jan!CT68)</f>
        <v>0</v>
      </c>
      <c r="CQ68" s="1">
        <f t="shared" si="45"/>
        <v>0</v>
      </c>
      <c r="CR68" s="5">
        <f t="shared" si="46"/>
        <v>1</v>
      </c>
      <c r="CS68" s="1">
        <f>SUM(Jan!DI68)</f>
        <v>0</v>
      </c>
      <c r="CT68" s="1">
        <f>SUM(Jan!DV68)</f>
        <v>0</v>
      </c>
      <c r="CU68" s="1">
        <f t="shared" si="47"/>
        <v>0</v>
      </c>
      <c r="CV68" s="69">
        <f t="shared" si="48"/>
        <v>1</v>
      </c>
      <c r="CW68" s="21">
        <f>SUM(Fev!B68)</f>
        <v>0</v>
      </c>
      <c r="CX68" s="1">
        <f>SUM(Fev!O68)</f>
        <v>0</v>
      </c>
      <c r="CY68" s="1">
        <f t="shared" si="49"/>
        <v>0</v>
      </c>
      <c r="CZ68" s="1">
        <f t="shared" si="50"/>
        <v>1</v>
      </c>
      <c r="DA68" s="1">
        <f>SUM(Fev!AC68)</f>
        <v>0</v>
      </c>
      <c r="DB68" s="1">
        <f>SUM(Fev!AP68)</f>
        <v>0</v>
      </c>
      <c r="DC68" s="1">
        <f t="shared" si="51"/>
        <v>0</v>
      </c>
      <c r="DD68" s="1">
        <f t="shared" si="52"/>
        <v>1</v>
      </c>
      <c r="DE68" s="1">
        <f>SUM(Fev!BE68)</f>
        <v>0</v>
      </c>
      <c r="DF68" s="1">
        <f>SUM(Fev!BR68)</f>
        <v>0</v>
      </c>
      <c r="DG68" s="1">
        <f t="shared" si="53"/>
        <v>0</v>
      </c>
      <c r="DH68" s="1">
        <f t="shared" si="54"/>
        <v>1</v>
      </c>
      <c r="DI68" s="1">
        <f>SUM(Fev!CG68)</f>
        <v>0</v>
      </c>
      <c r="DJ68" s="1">
        <f>SUM(Fev!CT68)</f>
        <v>0</v>
      </c>
      <c r="DK68" s="1">
        <f t="shared" si="55"/>
        <v>0</v>
      </c>
      <c r="DL68" s="1">
        <f t="shared" si="56"/>
        <v>1</v>
      </c>
      <c r="DM68" s="1">
        <f>SUM(Fev!DI68)</f>
        <v>0</v>
      </c>
      <c r="DN68" s="1">
        <f>SUM(Fev!DV68)</f>
        <v>0</v>
      </c>
      <c r="DO68" s="1">
        <f t="shared" si="57"/>
        <v>0</v>
      </c>
      <c r="DP68" s="21">
        <f t="shared" si="58"/>
        <v>1</v>
      </c>
      <c r="DQ68" s="69">
        <f>SUM(Mars!B68)</f>
        <v>0</v>
      </c>
      <c r="DR68" s="1">
        <f>SUM(Mars!O68)</f>
        <v>0</v>
      </c>
      <c r="DS68" s="1">
        <f t="shared" si="59"/>
        <v>0</v>
      </c>
      <c r="DT68" s="1">
        <f t="shared" si="60"/>
        <v>1</v>
      </c>
      <c r="DU68" s="1">
        <f>SUM(Mars!AC68)</f>
        <v>0</v>
      </c>
      <c r="DV68" s="1">
        <f>SUM(Mars!AP68)</f>
        <v>0</v>
      </c>
      <c r="DW68" s="1">
        <f t="shared" si="61"/>
        <v>0</v>
      </c>
      <c r="DX68" s="1">
        <f t="shared" si="62"/>
        <v>1</v>
      </c>
      <c r="DY68" s="1">
        <f>SUM(Mars!BE68)</f>
        <v>0</v>
      </c>
      <c r="DZ68" s="1">
        <f>SUM(Mars!BR68)</f>
        <v>0</v>
      </c>
      <c r="EA68" s="1">
        <f t="shared" si="63"/>
        <v>0</v>
      </c>
      <c r="EB68" s="1">
        <f t="shared" si="64"/>
        <v>1</v>
      </c>
      <c r="EC68" s="1">
        <f>SUM(Mars!CG68)</f>
        <v>0</v>
      </c>
      <c r="ED68" s="1">
        <f>SUM(Mars!CT68)</f>
        <v>0</v>
      </c>
      <c r="EE68" s="1">
        <f t="shared" si="65"/>
        <v>0</v>
      </c>
      <c r="EF68" s="1">
        <f t="shared" si="66"/>
        <v>1</v>
      </c>
      <c r="EG68" s="1">
        <f>SUM(Mars!DI68)</f>
        <v>0</v>
      </c>
      <c r="EH68" s="1">
        <f>SUM(Mars!DV68)</f>
        <v>0</v>
      </c>
      <c r="EI68" s="1">
        <f t="shared" si="67"/>
        <v>0</v>
      </c>
      <c r="EJ68" s="69">
        <f t="shared" si="68"/>
        <v>1</v>
      </c>
      <c r="EK68" s="21">
        <f>SUM(Avr!B68)</f>
        <v>0</v>
      </c>
      <c r="EL68" s="1">
        <f>SUM(Avr!O68)</f>
        <v>0</v>
      </c>
      <c r="EM68" s="1">
        <f t="shared" si="69"/>
        <v>0</v>
      </c>
      <c r="EN68" s="1">
        <f t="shared" si="70"/>
        <v>1</v>
      </c>
      <c r="EO68" s="1">
        <f>SUM(Avr!AC68)</f>
        <v>0</v>
      </c>
      <c r="EP68" s="1">
        <f>SUM(Avr!AP68)</f>
        <v>0</v>
      </c>
      <c r="EQ68" s="1">
        <f t="shared" si="71"/>
        <v>0</v>
      </c>
      <c r="ER68" s="1">
        <f t="shared" si="72"/>
        <v>1</v>
      </c>
      <c r="ES68" s="1">
        <f>SUM(Avr!BE68)</f>
        <v>0</v>
      </c>
      <c r="ET68" s="1">
        <f>SUM(Avr!BR68)</f>
        <v>0</v>
      </c>
      <c r="EU68" s="1">
        <f t="shared" si="73"/>
        <v>0</v>
      </c>
      <c r="EV68" s="1">
        <f t="shared" si="74"/>
        <v>1</v>
      </c>
      <c r="EW68" s="1">
        <f>SUM(Avr!CG68)</f>
        <v>0</v>
      </c>
      <c r="EX68" s="1">
        <f>SUM(Avr!CT68)</f>
        <v>0</v>
      </c>
      <c r="EY68" s="1">
        <f t="shared" si="75"/>
        <v>0</v>
      </c>
      <c r="EZ68" s="5">
        <f t="shared" si="76"/>
        <v>1</v>
      </c>
      <c r="FA68" s="5">
        <f>SUM(Avr!DI68)</f>
        <v>0</v>
      </c>
      <c r="FB68" s="1">
        <f>SUM(Avr!DV68)</f>
        <v>0</v>
      </c>
      <c r="FC68" s="1">
        <f t="shared" si="77"/>
        <v>0</v>
      </c>
      <c r="FD68" s="21">
        <f t="shared" si="78"/>
        <v>1</v>
      </c>
      <c r="FE68" s="69">
        <f>SUM(Mai!B68)</f>
        <v>0</v>
      </c>
      <c r="FF68" s="1">
        <f>SUM(Mai!O68)</f>
        <v>0</v>
      </c>
      <c r="FG68" s="1">
        <f t="shared" si="79"/>
        <v>0</v>
      </c>
      <c r="FH68" s="1">
        <f t="shared" si="80"/>
        <v>1</v>
      </c>
      <c r="FI68" s="1">
        <f>SUM(Mai!AC68)</f>
        <v>0</v>
      </c>
      <c r="FJ68" s="1">
        <f>SUM(Mai!AP68)</f>
        <v>0</v>
      </c>
      <c r="FK68" s="1">
        <f t="shared" si="81"/>
        <v>0</v>
      </c>
      <c r="FL68" s="1">
        <f t="shared" si="82"/>
        <v>1</v>
      </c>
      <c r="FM68" s="1">
        <f>SUM(Mai!BE68)</f>
        <v>0</v>
      </c>
      <c r="FN68" s="1">
        <f>SUM(Mai!BR68)</f>
        <v>0</v>
      </c>
      <c r="FO68" s="1">
        <f t="shared" si="83"/>
        <v>0</v>
      </c>
      <c r="FP68" s="1">
        <f t="shared" si="84"/>
        <v>1</v>
      </c>
      <c r="FQ68" s="1">
        <f>SUM(Mai!CG68)</f>
        <v>0</v>
      </c>
      <c r="FR68" s="1">
        <f>SUM(Mai!CT68)</f>
        <v>0</v>
      </c>
      <c r="FS68" s="1">
        <f t="shared" si="85"/>
        <v>0</v>
      </c>
      <c r="FT68" s="1">
        <f t="shared" si="86"/>
        <v>1</v>
      </c>
      <c r="FU68" s="1">
        <f>SUM(Mai!DI68)</f>
        <v>0</v>
      </c>
      <c r="FV68" s="1">
        <f>SUM(Mai!DV68)</f>
        <v>0</v>
      </c>
      <c r="FW68" s="1">
        <f t="shared" si="87"/>
        <v>0</v>
      </c>
      <c r="FX68" s="69">
        <f t="shared" si="88"/>
        <v>1</v>
      </c>
      <c r="FY68" s="21">
        <f>SUM(Juin!B68)</f>
        <v>0</v>
      </c>
      <c r="FZ68" s="1">
        <f>SUM(Juin!O68)</f>
        <v>0</v>
      </c>
      <c r="GA68" s="1">
        <f t="shared" si="89"/>
        <v>0</v>
      </c>
      <c r="GB68" s="1">
        <f t="shared" si="90"/>
        <v>1</v>
      </c>
      <c r="GC68" s="1">
        <f>SUM(Juin!AC68)</f>
        <v>0</v>
      </c>
      <c r="GD68" s="1">
        <f>SUM(Juin!AP68)</f>
        <v>0</v>
      </c>
      <c r="GE68" s="1">
        <f t="shared" si="91"/>
        <v>0</v>
      </c>
      <c r="GF68" s="1">
        <f t="shared" si="92"/>
        <v>1</v>
      </c>
      <c r="GG68" s="1">
        <f>SUM(Juin!BE68)</f>
        <v>0</v>
      </c>
      <c r="GH68" s="1">
        <f>SUM(Juin!BR68)</f>
        <v>0</v>
      </c>
      <c r="GI68" s="1">
        <f t="shared" si="93"/>
        <v>0</v>
      </c>
      <c r="GJ68" s="1">
        <f t="shared" si="94"/>
        <v>1</v>
      </c>
      <c r="GK68" s="1">
        <f>SUM(Juin!CG68)</f>
        <v>0</v>
      </c>
      <c r="GL68" s="1">
        <f>SUM(Juin!CT68)</f>
        <v>0</v>
      </c>
      <c r="GM68" s="1">
        <f t="shared" si="95"/>
        <v>0</v>
      </c>
      <c r="GN68" s="5">
        <f t="shared" si="96"/>
        <v>1</v>
      </c>
      <c r="GO68" s="1">
        <f>SUM(Juin!DI68)</f>
        <v>0</v>
      </c>
      <c r="GP68" s="1">
        <f>SUM(Juin!DV68)</f>
        <v>0</v>
      </c>
      <c r="GQ68" s="1">
        <f t="shared" si="97"/>
        <v>0</v>
      </c>
      <c r="GR68" s="21">
        <f t="shared" si="98"/>
        <v>1</v>
      </c>
      <c r="GS68" s="29" t="str">
        <f>REPT(Sept!A68,1)</f>
        <v>ARNAUD David</v>
      </c>
    </row>
    <row r="69" spans="1:201">
      <c r="A69" s="1" t="str">
        <f>REPT(Sept!A69,1)</f>
        <v>GUITER Thomas</v>
      </c>
      <c r="B69" s="69">
        <f>SUM(Sept!B69)</f>
        <v>0</v>
      </c>
      <c r="C69" s="1">
        <f>SUM(Sept!O69)</f>
        <v>0</v>
      </c>
      <c r="D69" s="1">
        <f t="shared" si="1"/>
        <v>0</v>
      </c>
      <c r="E69" s="1">
        <f>SUM(Sept!AC69)</f>
        <v>0</v>
      </c>
      <c r="F69" s="1">
        <f>SUM(Sept!AP69)</f>
        <v>0</v>
      </c>
      <c r="G69" s="1">
        <f t="shared" si="2"/>
        <v>0</v>
      </c>
      <c r="H69" s="1">
        <f t="shared" si="3"/>
        <v>0</v>
      </c>
      <c r="I69" s="1">
        <f>SUM(Sept!BE69)</f>
        <v>0</v>
      </c>
      <c r="J69" s="1">
        <f>SUM(Sept!BR69)</f>
        <v>0</v>
      </c>
      <c r="K69" s="1">
        <f t="shared" si="4"/>
        <v>0</v>
      </c>
      <c r="L69" s="1">
        <f t="shared" si="5"/>
        <v>0</v>
      </c>
      <c r="M69" s="1">
        <f>SUM(Sept!CG69)</f>
        <v>0</v>
      </c>
      <c r="N69" s="1">
        <f>SUM(Sept!CT69)</f>
        <v>0</v>
      </c>
      <c r="O69" s="1">
        <f t="shared" si="6"/>
        <v>0</v>
      </c>
      <c r="P69" s="1">
        <f t="shared" si="7"/>
        <v>0</v>
      </c>
      <c r="Q69" s="1">
        <f>SUM(Sept!DI69)</f>
        <v>0</v>
      </c>
      <c r="R69" s="1">
        <f>SUM(Sept!DV69)</f>
        <v>0</v>
      </c>
      <c r="S69" s="1">
        <f t="shared" si="8"/>
        <v>0</v>
      </c>
      <c r="T69" s="69">
        <f t="shared" si="9"/>
        <v>0</v>
      </c>
      <c r="U69" s="21">
        <f>SUM(Oct!B69)</f>
        <v>0</v>
      </c>
      <c r="V69" s="1">
        <f>SUM(Oct!O69)</f>
        <v>0</v>
      </c>
      <c r="W69" s="1">
        <f t="shared" si="10"/>
        <v>0</v>
      </c>
      <c r="X69" s="1">
        <f t="shared" si="99"/>
        <v>0</v>
      </c>
      <c r="Y69" s="1">
        <f>SUM(Oct!AC69)</f>
        <v>0</v>
      </c>
      <c r="Z69" s="1">
        <f>SUM(Oct!AP69)</f>
        <v>0</v>
      </c>
      <c r="AA69" s="1">
        <f t="shared" si="11"/>
        <v>0</v>
      </c>
      <c r="AB69" s="1">
        <f t="shared" si="12"/>
        <v>0</v>
      </c>
      <c r="AC69" s="1">
        <f>SUM(Oct!BE69)</f>
        <v>0</v>
      </c>
      <c r="AD69" s="1">
        <f>SUM(Oct!BR69)</f>
        <v>0</v>
      </c>
      <c r="AE69" s="1">
        <f t="shared" si="13"/>
        <v>0</v>
      </c>
      <c r="AF69" s="1">
        <f t="shared" si="14"/>
        <v>0</v>
      </c>
      <c r="AG69" s="1">
        <f>SUM(Oct!CG69)</f>
        <v>0</v>
      </c>
      <c r="AH69" s="1">
        <f>SUM(Oct!CT69)</f>
        <v>0</v>
      </c>
      <c r="AI69" s="1">
        <f t="shared" si="15"/>
        <v>0</v>
      </c>
      <c r="AJ69" s="5">
        <f t="shared" si="16"/>
        <v>0</v>
      </c>
      <c r="AK69" s="5">
        <f>SUM(Oct!DI69)</f>
        <v>0</v>
      </c>
      <c r="AL69" s="5">
        <f>SUM(Oct!DV69)</f>
        <v>0</v>
      </c>
      <c r="AM69" s="1">
        <f t="shared" si="17"/>
        <v>0</v>
      </c>
      <c r="AN69" s="21">
        <f t="shared" si="18"/>
        <v>0</v>
      </c>
      <c r="AO69" s="69">
        <f>SUM(Nov!B69)</f>
        <v>0</v>
      </c>
      <c r="AP69" s="1">
        <f>SUM(Nov!O69)</f>
        <v>0</v>
      </c>
      <c r="AQ69" s="1">
        <f t="shared" si="19"/>
        <v>0</v>
      </c>
      <c r="AR69" s="1">
        <f t="shared" si="20"/>
        <v>0</v>
      </c>
      <c r="AS69" s="1">
        <f>SUM(Nov!AC69)</f>
        <v>0</v>
      </c>
      <c r="AT69" s="1">
        <f>SUM(Nov!AP69)</f>
        <v>0</v>
      </c>
      <c r="AU69" s="1">
        <f t="shared" si="21"/>
        <v>0</v>
      </c>
      <c r="AV69" s="1">
        <f t="shared" si="22"/>
        <v>0</v>
      </c>
      <c r="AW69" s="1">
        <f>SUM(Nov!BE69)</f>
        <v>0</v>
      </c>
      <c r="AX69" s="1">
        <f>SUM(Nov!BR69)</f>
        <v>0</v>
      </c>
      <c r="AY69" s="1">
        <f t="shared" si="23"/>
        <v>0</v>
      </c>
      <c r="AZ69" s="1">
        <f t="shared" si="24"/>
        <v>0</v>
      </c>
      <c r="BA69" s="1">
        <f>SUM(Nov!CG69)</f>
        <v>0</v>
      </c>
      <c r="BB69" s="1">
        <f>SUM(Nov!CT69)</f>
        <v>0</v>
      </c>
      <c r="BC69" s="1">
        <f t="shared" si="25"/>
        <v>0</v>
      </c>
      <c r="BD69" s="5">
        <f t="shared" si="26"/>
        <v>0</v>
      </c>
      <c r="BE69" s="5">
        <f>SUM(Nov!DI69)</f>
        <v>0</v>
      </c>
      <c r="BF69" s="5">
        <f>SUM(Nov!DV69)</f>
        <v>0</v>
      </c>
      <c r="BG69" s="1">
        <f t="shared" si="27"/>
        <v>0</v>
      </c>
      <c r="BH69" s="69">
        <f t="shared" si="28"/>
        <v>0</v>
      </c>
      <c r="BI69" s="21">
        <f>SUM(Dec!B69)</f>
        <v>0</v>
      </c>
      <c r="BJ69" s="1">
        <f>SUM(Dec!O69)</f>
        <v>0</v>
      </c>
      <c r="BK69" s="1">
        <f t="shared" si="29"/>
        <v>0</v>
      </c>
      <c r="BL69" s="1">
        <f t="shared" si="30"/>
        <v>0</v>
      </c>
      <c r="BM69" s="1">
        <f>SUM(Dec!AC69)</f>
        <v>0</v>
      </c>
      <c r="BN69" s="1">
        <f>SUM(Dec!AP69)</f>
        <v>0</v>
      </c>
      <c r="BO69" s="1">
        <f t="shared" si="31"/>
        <v>0</v>
      </c>
      <c r="BP69" s="1">
        <f t="shared" si="32"/>
        <v>0</v>
      </c>
      <c r="BQ69" s="1">
        <f>SUM(Dec!BE69)</f>
        <v>0</v>
      </c>
      <c r="BR69" s="1">
        <f>SUM(Dec!BR69)</f>
        <v>0</v>
      </c>
      <c r="BS69" s="1">
        <f t="shared" si="33"/>
        <v>0</v>
      </c>
      <c r="BT69" s="1">
        <f t="shared" si="34"/>
        <v>0</v>
      </c>
      <c r="BU69" s="1">
        <f>SUM(Dec!CG69)</f>
        <v>0</v>
      </c>
      <c r="BV69" s="1">
        <f>SUM(Dec!CT69)</f>
        <v>0</v>
      </c>
      <c r="BW69" s="1">
        <f t="shared" si="35"/>
        <v>0</v>
      </c>
      <c r="BX69" s="5">
        <f t="shared" si="36"/>
        <v>0</v>
      </c>
      <c r="BY69" s="1">
        <f>SUM(Dec!DI69)</f>
        <v>0</v>
      </c>
      <c r="BZ69" s="1">
        <f>SUM(Dec!DV69)</f>
        <v>0</v>
      </c>
      <c r="CA69" s="1">
        <f t="shared" si="37"/>
        <v>0</v>
      </c>
      <c r="CB69" s="21">
        <f t="shared" si="38"/>
        <v>0</v>
      </c>
      <c r="CC69" s="69">
        <f>SUM(Jan!B69)</f>
        <v>1</v>
      </c>
      <c r="CD69" s="1">
        <f>SUM(Jan!O69)</f>
        <v>0</v>
      </c>
      <c r="CE69" s="1">
        <f t="shared" si="39"/>
        <v>1</v>
      </c>
      <c r="CF69" s="1">
        <f t="shared" si="40"/>
        <v>1</v>
      </c>
      <c r="CG69" s="1">
        <f>SUM(Jan!AC69)</f>
        <v>1</v>
      </c>
      <c r="CH69" s="1">
        <f>SUM(Jan!AP69)</f>
        <v>0</v>
      </c>
      <c r="CI69" s="1">
        <f t="shared" si="41"/>
        <v>1</v>
      </c>
      <c r="CJ69" s="1">
        <f t="shared" si="42"/>
        <v>2</v>
      </c>
      <c r="CK69" s="1">
        <f>SUM(Jan!BE69)</f>
        <v>1</v>
      </c>
      <c r="CL69" s="1">
        <f>SUM(Jan!BR69)</f>
        <v>0</v>
      </c>
      <c r="CM69" s="1">
        <f t="shared" si="43"/>
        <v>1</v>
      </c>
      <c r="CN69" s="1">
        <f t="shared" si="44"/>
        <v>3</v>
      </c>
      <c r="CO69" s="1">
        <f>SUM(Jan!CG69)</f>
        <v>0</v>
      </c>
      <c r="CP69" s="1">
        <f>SUM(Jan!CT69)</f>
        <v>0</v>
      </c>
      <c r="CQ69" s="1">
        <f t="shared" si="45"/>
        <v>0</v>
      </c>
      <c r="CR69" s="5">
        <f t="shared" si="46"/>
        <v>3</v>
      </c>
      <c r="CS69" s="1">
        <f>SUM(Jan!DI69)</f>
        <v>0</v>
      </c>
      <c r="CT69" s="1">
        <f>SUM(Jan!DV69)</f>
        <v>0</v>
      </c>
      <c r="CU69" s="1">
        <f t="shared" si="47"/>
        <v>0</v>
      </c>
      <c r="CV69" s="69">
        <f t="shared" si="48"/>
        <v>3</v>
      </c>
      <c r="CW69" s="21">
        <f>SUM(Fev!B69)</f>
        <v>0</v>
      </c>
      <c r="CX69" s="1">
        <f>SUM(Fev!O69)</f>
        <v>0</v>
      </c>
      <c r="CY69" s="1">
        <f t="shared" si="49"/>
        <v>0</v>
      </c>
      <c r="CZ69" s="1">
        <f t="shared" si="50"/>
        <v>3</v>
      </c>
      <c r="DA69" s="1">
        <f>SUM(Fev!AC69)</f>
        <v>0</v>
      </c>
      <c r="DB69" s="1">
        <f>SUM(Fev!AP69)</f>
        <v>0</v>
      </c>
      <c r="DC69" s="1">
        <f t="shared" si="51"/>
        <v>0</v>
      </c>
      <c r="DD69" s="1">
        <f t="shared" si="52"/>
        <v>3</v>
      </c>
      <c r="DE69" s="1">
        <f>SUM(Fev!BE69)</f>
        <v>0</v>
      </c>
      <c r="DF69" s="1">
        <f>SUM(Fev!BR69)</f>
        <v>0</v>
      </c>
      <c r="DG69" s="1">
        <f t="shared" si="53"/>
        <v>0</v>
      </c>
      <c r="DH69" s="1">
        <f t="shared" si="54"/>
        <v>3</v>
      </c>
      <c r="DI69" s="1">
        <f>SUM(Fev!CG69)</f>
        <v>0</v>
      </c>
      <c r="DJ69" s="1">
        <f>SUM(Fev!CT69)</f>
        <v>0</v>
      </c>
      <c r="DK69" s="1">
        <f t="shared" si="55"/>
        <v>0</v>
      </c>
      <c r="DL69" s="1">
        <f t="shared" si="56"/>
        <v>3</v>
      </c>
      <c r="DM69" s="1">
        <f>SUM(Fev!DI69)</f>
        <v>0</v>
      </c>
      <c r="DN69" s="1">
        <f>SUM(Fev!DV69)</f>
        <v>0</v>
      </c>
      <c r="DO69" s="1">
        <f t="shared" si="57"/>
        <v>0</v>
      </c>
      <c r="DP69" s="21">
        <f t="shared" si="58"/>
        <v>3</v>
      </c>
      <c r="DQ69" s="69">
        <f>SUM(Mars!B69)</f>
        <v>0</v>
      </c>
      <c r="DR69" s="1">
        <f>SUM(Mars!O69)</f>
        <v>0</v>
      </c>
      <c r="DS69" s="1">
        <f t="shared" si="59"/>
        <v>0</v>
      </c>
      <c r="DT69" s="1">
        <f t="shared" si="60"/>
        <v>3</v>
      </c>
      <c r="DU69" s="1">
        <f>SUM(Mars!AC69)</f>
        <v>0</v>
      </c>
      <c r="DV69" s="1">
        <f>SUM(Mars!AP69)</f>
        <v>0</v>
      </c>
      <c r="DW69" s="1">
        <f t="shared" si="61"/>
        <v>0</v>
      </c>
      <c r="DX69" s="1">
        <f t="shared" si="62"/>
        <v>3</v>
      </c>
      <c r="DY69" s="1">
        <f>SUM(Mars!BE69)</f>
        <v>0</v>
      </c>
      <c r="DZ69" s="1">
        <f>SUM(Mars!BR69)</f>
        <v>0</v>
      </c>
      <c r="EA69" s="1">
        <f t="shared" si="63"/>
        <v>0</v>
      </c>
      <c r="EB69" s="1">
        <f t="shared" si="64"/>
        <v>3</v>
      </c>
      <c r="EC69" s="1">
        <f>SUM(Mars!CG69)</f>
        <v>0</v>
      </c>
      <c r="ED69" s="1">
        <f>SUM(Mars!CT69)</f>
        <v>0</v>
      </c>
      <c r="EE69" s="1">
        <f t="shared" si="65"/>
        <v>0</v>
      </c>
      <c r="EF69" s="1">
        <f t="shared" si="66"/>
        <v>3</v>
      </c>
      <c r="EG69" s="1">
        <f>SUM(Mars!DI69)</f>
        <v>0</v>
      </c>
      <c r="EH69" s="1">
        <f>SUM(Mars!DV69)</f>
        <v>0</v>
      </c>
      <c r="EI69" s="1">
        <f t="shared" si="67"/>
        <v>0</v>
      </c>
      <c r="EJ69" s="69">
        <f t="shared" si="68"/>
        <v>3</v>
      </c>
      <c r="EK69" s="21">
        <f>SUM(Avr!B69)</f>
        <v>0</v>
      </c>
      <c r="EL69" s="1">
        <f>SUM(Avr!O69)</f>
        <v>0</v>
      </c>
      <c r="EM69" s="1">
        <f t="shared" si="69"/>
        <v>0</v>
      </c>
      <c r="EN69" s="1">
        <f t="shared" si="70"/>
        <v>3</v>
      </c>
      <c r="EO69" s="1">
        <f>SUM(Avr!AC69)</f>
        <v>0</v>
      </c>
      <c r="EP69" s="1">
        <f>SUM(Avr!AP69)</f>
        <v>0</v>
      </c>
      <c r="EQ69" s="1">
        <f t="shared" si="71"/>
        <v>0</v>
      </c>
      <c r="ER69" s="1">
        <f t="shared" si="72"/>
        <v>3</v>
      </c>
      <c r="ES69" s="1">
        <f>SUM(Avr!BE69)</f>
        <v>0</v>
      </c>
      <c r="ET69" s="1">
        <f>SUM(Avr!BR69)</f>
        <v>0</v>
      </c>
      <c r="EU69" s="1">
        <f t="shared" si="73"/>
        <v>0</v>
      </c>
      <c r="EV69" s="1">
        <f t="shared" si="74"/>
        <v>3</v>
      </c>
      <c r="EW69" s="1">
        <f>SUM(Avr!CG69)</f>
        <v>0</v>
      </c>
      <c r="EX69" s="1">
        <f>SUM(Avr!CT69)</f>
        <v>0</v>
      </c>
      <c r="EY69" s="1">
        <f t="shared" si="75"/>
        <v>0</v>
      </c>
      <c r="EZ69" s="5">
        <f t="shared" si="76"/>
        <v>3</v>
      </c>
      <c r="FA69" s="5">
        <f>SUM(Avr!DI69)</f>
        <v>0</v>
      </c>
      <c r="FB69" s="1">
        <f>SUM(Avr!DV69)</f>
        <v>0</v>
      </c>
      <c r="FC69" s="1">
        <f t="shared" si="77"/>
        <v>0</v>
      </c>
      <c r="FD69" s="21">
        <f t="shared" si="78"/>
        <v>3</v>
      </c>
      <c r="FE69" s="69">
        <f>SUM(Mai!B69)</f>
        <v>0</v>
      </c>
      <c r="FF69" s="1">
        <f>SUM(Mai!O69)</f>
        <v>0</v>
      </c>
      <c r="FG69" s="1">
        <f t="shared" si="79"/>
        <v>0</v>
      </c>
      <c r="FH69" s="1">
        <f t="shared" si="80"/>
        <v>3</v>
      </c>
      <c r="FI69" s="1">
        <f>SUM(Mai!AC69)</f>
        <v>0</v>
      </c>
      <c r="FJ69" s="1">
        <f>SUM(Mai!AP69)</f>
        <v>0</v>
      </c>
      <c r="FK69" s="1">
        <f t="shared" si="81"/>
        <v>0</v>
      </c>
      <c r="FL69" s="1">
        <f t="shared" si="82"/>
        <v>3</v>
      </c>
      <c r="FM69" s="1">
        <f>SUM(Mai!BE69)</f>
        <v>0</v>
      </c>
      <c r="FN69" s="1">
        <f>SUM(Mai!BR69)</f>
        <v>0</v>
      </c>
      <c r="FO69" s="1">
        <f t="shared" si="83"/>
        <v>0</v>
      </c>
      <c r="FP69" s="1">
        <f t="shared" si="84"/>
        <v>3</v>
      </c>
      <c r="FQ69" s="1">
        <f>SUM(Mai!CG69)</f>
        <v>0</v>
      </c>
      <c r="FR69" s="1">
        <f>SUM(Mai!CT69)</f>
        <v>0</v>
      </c>
      <c r="FS69" s="1">
        <f t="shared" si="85"/>
        <v>0</v>
      </c>
      <c r="FT69" s="1">
        <f t="shared" si="86"/>
        <v>3</v>
      </c>
      <c r="FU69" s="1">
        <f>SUM(Mai!DI69)</f>
        <v>0</v>
      </c>
      <c r="FV69" s="1">
        <f>SUM(Mai!DV69)</f>
        <v>0</v>
      </c>
      <c r="FW69" s="1">
        <f t="shared" si="87"/>
        <v>0</v>
      </c>
      <c r="FX69" s="69">
        <f t="shared" si="88"/>
        <v>3</v>
      </c>
      <c r="FY69" s="21">
        <f>SUM(Juin!B69)</f>
        <v>0</v>
      </c>
      <c r="FZ69" s="1">
        <f>SUM(Juin!O69)</f>
        <v>0</v>
      </c>
      <c r="GA69" s="1">
        <f t="shared" si="89"/>
        <v>0</v>
      </c>
      <c r="GB69" s="1">
        <f t="shared" si="90"/>
        <v>3</v>
      </c>
      <c r="GC69" s="1">
        <f>SUM(Juin!AC69)</f>
        <v>0</v>
      </c>
      <c r="GD69" s="1">
        <f>SUM(Juin!AP69)</f>
        <v>0</v>
      </c>
      <c r="GE69" s="1">
        <f t="shared" si="91"/>
        <v>0</v>
      </c>
      <c r="GF69" s="1">
        <f t="shared" si="92"/>
        <v>3</v>
      </c>
      <c r="GG69" s="1">
        <f>SUM(Juin!BE69)</f>
        <v>0</v>
      </c>
      <c r="GH69" s="1">
        <f>SUM(Juin!BR69)</f>
        <v>0</v>
      </c>
      <c r="GI69" s="1">
        <f t="shared" si="93"/>
        <v>0</v>
      </c>
      <c r="GJ69" s="1">
        <f t="shared" si="94"/>
        <v>3</v>
      </c>
      <c r="GK69" s="1">
        <f>SUM(Juin!CG69)</f>
        <v>0</v>
      </c>
      <c r="GL69" s="1">
        <f>SUM(Juin!CT69)</f>
        <v>0</v>
      </c>
      <c r="GM69" s="1">
        <f t="shared" si="95"/>
        <v>0</v>
      </c>
      <c r="GN69" s="5">
        <f t="shared" si="96"/>
        <v>3</v>
      </c>
      <c r="GO69" s="1">
        <f>SUM(Juin!DI69)</f>
        <v>0</v>
      </c>
      <c r="GP69" s="1">
        <f>SUM(Juin!DV69)</f>
        <v>0</v>
      </c>
      <c r="GQ69" s="1">
        <f t="shared" si="97"/>
        <v>0</v>
      </c>
      <c r="GR69" s="21">
        <f t="shared" si="98"/>
        <v>3</v>
      </c>
      <c r="GS69" s="29" t="str">
        <f>REPT(Sept!A69,1)</f>
        <v>GUITER Thomas</v>
      </c>
    </row>
    <row r="70" spans="1:201">
      <c r="A70" s="1" t="str">
        <f>REPT(Sept!A70,1)</f>
        <v>RERECICH Cédric</v>
      </c>
      <c r="B70" s="69">
        <f>SUM(Sept!B70)</f>
        <v>0</v>
      </c>
      <c r="C70" s="1">
        <f>SUM(Sept!O70)</f>
        <v>0</v>
      </c>
      <c r="D70" s="1">
        <f t="shared" si="1"/>
        <v>0</v>
      </c>
      <c r="E70" s="1">
        <f>SUM(Sept!AC70)</f>
        <v>0</v>
      </c>
      <c r="F70" s="1">
        <f>SUM(Sept!AP70)</f>
        <v>0</v>
      </c>
      <c r="G70" s="1">
        <f t="shared" si="2"/>
        <v>0</v>
      </c>
      <c r="H70" s="1">
        <f t="shared" si="3"/>
        <v>0</v>
      </c>
      <c r="I70" s="1">
        <f>SUM(Sept!BE70)</f>
        <v>0</v>
      </c>
      <c r="J70" s="1">
        <f>SUM(Sept!BR70)</f>
        <v>0</v>
      </c>
      <c r="K70" s="1">
        <f t="shared" si="4"/>
        <v>0</v>
      </c>
      <c r="L70" s="1">
        <f t="shared" si="5"/>
        <v>0</v>
      </c>
      <c r="M70" s="1">
        <f>SUM(Sept!CG70)</f>
        <v>0</v>
      </c>
      <c r="N70" s="1">
        <f>SUM(Sept!CT70)</f>
        <v>0</v>
      </c>
      <c r="O70" s="1">
        <f t="shared" si="6"/>
        <v>0</v>
      </c>
      <c r="P70" s="1">
        <f t="shared" si="7"/>
        <v>0</v>
      </c>
      <c r="Q70" s="1">
        <f>SUM(Sept!DI70)</f>
        <v>0</v>
      </c>
      <c r="R70" s="1">
        <f>SUM(Sept!DV70)</f>
        <v>0</v>
      </c>
      <c r="S70" s="1">
        <f t="shared" si="8"/>
        <v>0</v>
      </c>
      <c r="T70" s="69">
        <f t="shared" si="9"/>
        <v>0</v>
      </c>
      <c r="U70" s="21">
        <f>SUM(Oct!B70)</f>
        <v>0</v>
      </c>
      <c r="V70" s="1">
        <f>SUM(Oct!O70)</f>
        <v>0</v>
      </c>
      <c r="W70" s="1">
        <f t="shared" si="10"/>
        <v>0</v>
      </c>
      <c r="X70" s="1">
        <f t="shared" si="99"/>
        <v>0</v>
      </c>
      <c r="Y70" s="1">
        <f>SUM(Oct!AC70)</f>
        <v>0</v>
      </c>
      <c r="Z70" s="1">
        <f>SUM(Oct!AP70)</f>
        <v>0</v>
      </c>
      <c r="AA70" s="1">
        <f t="shared" si="11"/>
        <v>0</v>
      </c>
      <c r="AB70" s="1">
        <f t="shared" si="12"/>
        <v>0</v>
      </c>
      <c r="AC70" s="1">
        <f>SUM(Oct!BE70)</f>
        <v>1</v>
      </c>
      <c r="AD70" s="1">
        <f>SUM(Oct!BR70)</f>
        <v>1</v>
      </c>
      <c r="AE70" s="1">
        <f t="shared" si="13"/>
        <v>1</v>
      </c>
      <c r="AF70" s="1">
        <f t="shared" si="14"/>
        <v>1</v>
      </c>
      <c r="AG70" s="1">
        <f>SUM(Oct!CG70)</f>
        <v>1</v>
      </c>
      <c r="AH70" s="1">
        <f>SUM(Oct!CT70)</f>
        <v>0</v>
      </c>
      <c r="AI70" s="1">
        <f t="shared" si="15"/>
        <v>1</v>
      </c>
      <c r="AJ70" s="5">
        <f t="shared" si="16"/>
        <v>2</v>
      </c>
      <c r="AK70" s="5">
        <f>SUM(Oct!DI70)</f>
        <v>0</v>
      </c>
      <c r="AL70" s="5">
        <f>SUM(Oct!DV70)</f>
        <v>0</v>
      </c>
      <c r="AM70" s="1">
        <f t="shared" si="17"/>
        <v>0</v>
      </c>
      <c r="AN70" s="21">
        <f t="shared" si="18"/>
        <v>2</v>
      </c>
      <c r="AO70" s="69">
        <f>SUM(Nov!B70)</f>
        <v>0</v>
      </c>
      <c r="AP70" s="1">
        <f>SUM(Nov!O70)</f>
        <v>1</v>
      </c>
      <c r="AQ70" s="1">
        <f t="shared" si="19"/>
        <v>1</v>
      </c>
      <c r="AR70" s="1">
        <f t="shared" si="20"/>
        <v>3</v>
      </c>
      <c r="AS70" s="1">
        <f>SUM(Nov!AC70)</f>
        <v>1</v>
      </c>
      <c r="AT70" s="1">
        <f>SUM(Nov!AP70)</f>
        <v>1</v>
      </c>
      <c r="AU70" s="1">
        <f t="shared" si="21"/>
        <v>1</v>
      </c>
      <c r="AV70" s="1">
        <f t="shared" si="22"/>
        <v>4</v>
      </c>
      <c r="AW70" s="1">
        <f>SUM(Nov!BE70)</f>
        <v>0</v>
      </c>
      <c r="AX70" s="1">
        <f>SUM(Nov!BR70)</f>
        <v>1</v>
      </c>
      <c r="AY70" s="1">
        <f t="shared" si="23"/>
        <v>1</v>
      </c>
      <c r="AZ70" s="1">
        <f t="shared" si="24"/>
        <v>5</v>
      </c>
      <c r="BA70" s="1">
        <f>SUM(Nov!CG70)</f>
        <v>1</v>
      </c>
      <c r="BB70" s="1">
        <f>SUM(Nov!CT70)</f>
        <v>1</v>
      </c>
      <c r="BC70" s="1">
        <f t="shared" si="25"/>
        <v>1</v>
      </c>
      <c r="BD70" s="5">
        <f t="shared" si="26"/>
        <v>6</v>
      </c>
      <c r="BE70" s="5">
        <f>SUM(Nov!DI70)</f>
        <v>0</v>
      </c>
      <c r="BF70" s="5">
        <f>SUM(Nov!DV70)</f>
        <v>0</v>
      </c>
      <c r="BG70" s="1">
        <f t="shared" si="27"/>
        <v>0</v>
      </c>
      <c r="BH70" s="69">
        <f t="shared" si="28"/>
        <v>6</v>
      </c>
      <c r="BI70" s="21">
        <f>SUM(Dec!B70)</f>
        <v>1</v>
      </c>
      <c r="BJ70" s="1">
        <f>SUM(Dec!O70)</f>
        <v>0</v>
      </c>
      <c r="BK70" s="1">
        <f t="shared" si="29"/>
        <v>1</v>
      </c>
      <c r="BL70" s="1">
        <f t="shared" si="30"/>
        <v>7</v>
      </c>
      <c r="BM70" s="1">
        <f>SUM(Dec!AC70)</f>
        <v>1</v>
      </c>
      <c r="BN70" s="1">
        <f>SUM(Dec!AP70)</f>
        <v>0</v>
      </c>
      <c r="BO70" s="1">
        <f t="shared" si="31"/>
        <v>1</v>
      </c>
      <c r="BP70" s="1">
        <f t="shared" si="32"/>
        <v>8</v>
      </c>
      <c r="BQ70" s="1">
        <f>SUM(Dec!BE70)</f>
        <v>0</v>
      </c>
      <c r="BR70" s="1">
        <f>SUM(Dec!BR70)</f>
        <v>0</v>
      </c>
      <c r="BS70" s="1">
        <f t="shared" si="33"/>
        <v>0</v>
      </c>
      <c r="BT70" s="1">
        <f t="shared" si="34"/>
        <v>8</v>
      </c>
      <c r="BU70" s="1">
        <f>SUM(Dec!CG70)</f>
        <v>1</v>
      </c>
      <c r="BV70" s="1">
        <f>SUM(Dec!CT70)</f>
        <v>0</v>
      </c>
      <c r="BW70" s="1">
        <f t="shared" si="35"/>
        <v>1</v>
      </c>
      <c r="BX70" s="5">
        <f t="shared" si="36"/>
        <v>9</v>
      </c>
      <c r="BY70" s="1">
        <f>SUM(Dec!DI70)</f>
        <v>0</v>
      </c>
      <c r="BZ70" s="1">
        <f>SUM(Dec!DV70)</f>
        <v>0</v>
      </c>
      <c r="CA70" s="1">
        <f t="shared" si="37"/>
        <v>0</v>
      </c>
      <c r="CB70" s="21">
        <f t="shared" si="38"/>
        <v>9</v>
      </c>
      <c r="CC70" s="69">
        <f>SUM(Jan!B70)</f>
        <v>0</v>
      </c>
      <c r="CD70" s="1">
        <f>SUM(Jan!O70)</f>
        <v>0</v>
      </c>
      <c r="CE70" s="1">
        <f t="shared" si="39"/>
        <v>0</v>
      </c>
      <c r="CF70" s="1">
        <f t="shared" si="40"/>
        <v>9</v>
      </c>
      <c r="CG70" s="1">
        <f>SUM(Jan!AC70)</f>
        <v>0</v>
      </c>
      <c r="CH70" s="1">
        <f>SUM(Jan!AP70)</f>
        <v>0</v>
      </c>
      <c r="CI70" s="1">
        <f t="shared" si="41"/>
        <v>0</v>
      </c>
      <c r="CJ70" s="1">
        <f t="shared" si="42"/>
        <v>9</v>
      </c>
      <c r="CK70" s="1">
        <f>SUM(Jan!BE70)</f>
        <v>0</v>
      </c>
      <c r="CL70" s="1">
        <f>SUM(Jan!BR70)</f>
        <v>0</v>
      </c>
      <c r="CM70" s="1">
        <f t="shared" si="43"/>
        <v>0</v>
      </c>
      <c r="CN70" s="1">
        <f t="shared" si="44"/>
        <v>9</v>
      </c>
      <c r="CO70" s="1">
        <f>SUM(Jan!CG70)</f>
        <v>1</v>
      </c>
      <c r="CP70" s="1">
        <f>SUM(Jan!CT70)</f>
        <v>0</v>
      </c>
      <c r="CQ70" s="1">
        <f t="shared" si="45"/>
        <v>1</v>
      </c>
      <c r="CR70" s="5">
        <f t="shared" si="46"/>
        <v>10</v>
      </c>
      <c r="CS70" s="1">
        <f>SUM(Jan!DI70)</f>
        <v>0</v>
      </c>
      <c r="CT70" s="1">
        <f>SUM(Jan!DV70)</f>
        <v>0</v>
      </c>
      <c r="CU70" s="1">
        <f t="shared" si="47"/>
        <v>0</v>
      </c>
      <c r="CV70" s="69">
        <f t="shared" si="48"/>
        <v>10</v>
      </c>
      <c r="CW70" s="21">
        <f>SUM(Fev!B70)</f>
        <v>1</v>
      </c>
      <c r="CX70" s="1">
        <f>SUM(Fev!O70)</f>
        <v>1</v>
      </c>
      <c r="CY70" s="1">
        <f t="shared" si="49"/>
        <v>1</v>
      </c>
      <c r="CZ70" s="1">
        <f t="shared" si="50"/>
        <v>11</v>
      </c>
      <c r="DA70" s="1">
        <f>SUM(Fev!AC70)</f>
        <v>1</v>
      </c>
      <c r="DB70" s="1">
        <f>SUM(Fev!AP70)</f>
        <v>0</v>
      </c>
      <c r="DC70" s="1">
        <f t="shared" si="51"/>
        <v>1</v>
      </c>
      <c r="DD70" s="1">
        <f t="shared" si="52"/>
        <v>12</v>
      </c>
      <c r="DE70" s="1">
        <f>SUM(Fev!BE70)</f>
        <v>1</v>
      </c>
      <c r="DF70" s="1">
        <f>SUM(Fev!BR70)</f>
        <v>1</v>
      </c>
      <c r="DG70" s="1">
        <f t="shared" si="53"/>
        <v>1</v>
      </c>
      <c r="DH70" s="1">
        <f t="shared" si="54"/>
        <v>13</v>
      </c>
      <c r="DI70" s="1">
        <f>SUM(Fev!CG70)</f>
        <v>1</v>
      </c>
      <c r="DJ70" s="1">
        <f>SUM(Fev!CT70)</f>
        <v>0</v>
      </c>
      <c r="DK70" s="1">
        <f t="shared" si="55"/>
        <v>1</v>
      </c>
      <c r="DL70" s="1">
        <f t="shared" si="56"/>
        <v>14</v>
      </c>
      <c r="DM70" s="1">
        <f>SUM(Fev!DI70)</f>
        <v>0</v>
      </c>
      <c r="DN70" s="1">
        <f>SUM(Fev!DV70)</f>
        <v>0</v>
      </c>
      <c r="DO70" s="1">
        <f t="shared" si="57"/>
        <v>0</v>
      </c>
      <c r="DP70" s="21">
        <f t="shared" si="58"/>
        <v>14</v>
      </c>
      <c r="DQ70" s="69">
        <f>SUM(Mars!B70)</f>
        <v>1</v>
      </c>
      <c r="DR70" s="1">
        <f>SUM(Mars!O70)</f>
        <v>0</v>
      </c>
      <c r="DS70" s="1">
        <f t="shared" si="59"/>
        <v>1</v>
      </c>
      <c r="DT70" s="1">
        <f t="shared" si="60"/>
        <v>15</v>
      </c>
      <c r="DU70" s="1">
        <f>SUM(Mars!AC70)</f>
        <v>1</v>
      </c>
      <c r="DV70" s="1">
        <f>SUM(Mars!AP70)</f>
        <v>1</v>
      </c>
      <c r="DW70" s="1">
        <f t="shared" si="61"/>
        <v>1</v>
      </c>
      <c r="DX70" s="1">
        <f t="shared" si="62"/>
        <v>16</v>
      </c>
      <c r="DY70" s="1">
        <f>SUM(Mars!BE70)</f>
        <v>1</v>
      </c>
      <c r="DZ70" s="1">
        <f>SUM(Mars!BR70)</f>
        <v>0</v>
      </c>
      <c r="EA70" s="1">
        <f t="shared" si="63"/>
        <v>1</v>
      </c>
      <c r="EB70" s="1">
        <f t="shared" si="64"/>
        <v>17</v>
      </c>
      <c r="EC70" s="1">
        <f>SUM(Mars!CG70)</f>
        <v>1</v>
      </c>
      <c r="ED70" s="1">
        <f>SUM(Mars!CT70)</f>
        <v>0</v>
      </c>
      <c r="EE70" s="1">
        <f t="shared" si="65"/>
        <v>1</v>
      </c>
      <c r="EF70" s="1">
        <f t="shared" si="66"/>
        <v>18</v>
      </c>
      <c r="EG70" s="1">
        <f>SUM(Mars!DI70)</f>
        <v>0</v>
      </c>
      <c r="EH70" s="1">
        <f>SUM(Mars!DV70)</f>
        <v>0</v>
      </c>
      <c r="EI70" s="1">
        <f t="shared" si="67"/>
        <v>0</v>
      </c>
      <c r="EJ70" s="69">
        <f t="shared" si="68"/>
        <v>18</v>
      </c>
      <c r="EK70" s="21">
        <f>SUM(Avr!B70)</f>
        <v>0</v>
      </c>
      <c r="EL70" s="1">
        <f>SUM(Avr!O70)</f>
        <v>0</v>
      </c>
      <c r="EM70" s="1">
        <f t="shared" si="69"/>
        <v>0</v>
      </c>
      <c r="EN70" s="1">
        <f t="shared" si="70"/>
        <v>18</v>
      </c>
      <c r="EO70" s="1">
        <f>SUM(Avr!AC70)</f>
        <v>0</v>
      </c>
      <c r="EP70" s="1">
        <f>SUM(Avr!AP70)</f>
        <v>0</v>
      </c>
      <c r="EQ70" s="1">
        <f t="shared" si="71"/>
        <v>0</v>
      </c>
      <c r="ER70" s="1">
        <f t="shared" si="72"/>
        <v>18</v>
      </c>
      <c r="ES70" s="1">
        <f>SUM(Avr!BE70)</f>
        <v>0</v>
      </c>
      <c r="ET70" s="1">
        <f>SUM(Avr!BR70)</f>
        <v>0</v>
      </c>
      <c r="EU70" s="1">
        <f t="shared" si="73"/>
        <v>0</v>
      </c>
      <c r="EV70" s="1">
        <f t="shared" si="74"/>
        <v>18</v>
      </c>
      <c r="EW70" s="1">
        <f>SUM(Avr!CG70)</f>
        <v>0</v>
      </c>
      <c r="EX70" s="1">
        <f>SUM(Avr!CT70)</f>
        <v>0</v>
      </c>
      <c r="EY70" s="1">
        <f t="shared" si="75"/>
        <v>0</v>
      </c>
      <c r="EZ70" s="5">
        <f t="shared" si="76"/>
        <v>18</v>
      </c>
      <c r="FA70" s="5">
        <f>SUM(Avr!DI70)</f>
        <v>0</v>
      </c>
      <c r="FB70" s="1">
        <f>SUM(Avr!DV70)</f>
        <v>0</v>
      </c>
      <c r="FC70" s="1">
        <f t="shared" si="77"/>
        <v>0</v>
      </c>
      <c r="FD70" s="21">
        <f t="shared" si="78"/>
        <v>18</v>
      </c>
      <c r="FE70" s="69">
        <f>SUM(Mai!B70)</f>
        <v>0</v>
      </c>
      <c r="FF70" s="1">
        <f>SUM(Mai!O70)</f>
        <v>0</v>
      </c>
      <c r="FG70" s="1">
        <f t="shared" si="79"/>
        <v>0</v>
      </c>
      <c r="FH70" s="1">
        <f t="shared" si="80"/>
        <v>18</v>
      </c>
      <c r="FI70" s="1">
        <f>SUM(Mai!AC70)</f>
        <v>0</v>
      </c>
      <c r="FJ70" s="1">
        <f>SUM(Mai!AP70)</f>
        <v>0</v>
      </c>
      <c r="FK70" s="1">
        <f t="shared" si="81"/>
        <v>0</v>
      </c>
      <c r="FL70" s="1">
        <f t="shared" si="82"/>
        <v>18</v>
      </c>
      <c r="FM70" s="1">
        <f>SUM(Mai!BE70)</f>
        <v>0</v>
      </c>
      <c r="FN70" s="1">
        <f>SUM(Mai!BR70)</f>
        <v>0</v>
      </c>
      <c r="FO70" s="1">
        <f t="shared" si="83"/>
        <v>0</v>
      </c>
      <c r="FP70" s="1">
        <f t="shared" si="84"/>
        <v>18</v>
      </c>
      <c r="FQ70" s="1">
        <f>SUM(Mai!CG70)</f>
        <v>0</v>
      </c>
      <c r="FR70" s="1">
        <f>SUM(Mai!CT70)</f>
        <v>0</v>
      </c>
      <c r="FS70" s="1">
        <f t="shared" si="85"/>
        <v>0</v>
      </c>
      <c r="FT70" s="1">
        <f t="shared" si="86"/>
        <v>18</v>
      </c>
      <c r="FU70" s="1">
        <f>SUM(Mai!DI70)</f>
        <v>0</v>
      </c>
      <c r="FV70" s="1">
        <f>SUM(Mai!DV70)</f>
        <v>0</v>
      </c>
      <c r="FW70" s="1">
        <f t="shared" si="87"/>
        <v>0</v>
      </c>
      <c r="FX70" s="69">
        <f t="shared" si="88"/>
        <v>18</v>
      </c>
      <c r="FY70" s="21">
        <f>SUM(Juin!B70)</f>
        <v>0</v>
      </c>
      <c r="FZ70" s="1">
        <f>SUM(Juin!O70)</f>
        <v>1</v>
      </c>
      <c r="GA70" s="1">
        <f t="shared" si="89"/>
        <v>1</v>
      </c>
      <c r="GB70" s="1">
        <f t="shared" si="90"/>
        <v>19</v>
      </c>
      <c r="GC70" s="1">
        <f>SUM(Juin!AC70)</f>
        <v>0</v>
      </c>
      <c r="GD70" s="1">
        <f>SUM(Juin!AP70)</f>
        <v>0</v>
      </c>
      <c r="GE70" s="1">
        <f t="shared" si="91"/>
        <v>0</v>
      </c>
      <c r="GF70" s="1">
        <f t="shared" si="92"/>
        <v>19</v>
      </c>
      <c r="GG70" s="1">
        <f>SUM(Juin!BE70)</f>
        <v>0</v>
      </c>
      <c r="GH70" s="1">
        <f>SUM(Juin!BR70)</f>
        <v>1</v>
      </c>
      <c r="GI70" s="1">
        <f t="shared" si="93"/>
        <v>1</v>
      </c>
      <c r="GJ70" s="1">
        <f t="shared" si="94"/>
        <v>20</v>
      </c>
      <c r="GK70" s="1">
        <f>SUM(Juin!CG70)</f>
        <v>0</v>
      </c>
      <c r="GL70" s="1">
        <f>SUM(Juin!CT70)</f>
        <v>0</v>
      </c>
      <c r="GM70" s="1">
        <f t="shared" si="95"/>
        <v>0</v>
      </c>
      <c r="GN70" s="5">
        <f t="shared" si="96"/>
        <v>20</v>
      </c>
      <c r="GO70" s="1">
        <f>SUM(Juin!DI70)</f>
        <v>0</v>
      </c>
      <c r="GP70" s="1">
        <f>SUM(Juin!DV70)</f>
        <v>0</v>
      </c>
      <c r="GQ70" s="1">
        <f t="shared" si="97"/>
        <v>0</v>
      </c>
      <c r="GR70" s="21">
        <f t="shared" si="98"/>
        <v>20</v>
      </c>
      <c r="GS70" s="29" t="str">
        <f>REPT(Sept!A70,1)</f>
        <v>RERECICH Cédric</v>
      </c>
    </row>
    <row r="71" spans="1:201">
      <c r="A71" s="1" t="str">
        <f>REPT(Sept!A71,1)</f>
        <v>RAYNAL Rémi</v>
      </c>
      <c r="B71" s="69">
        <f>SUM(Sept!B71)</f>
        <v>0</v>
      </c>
      <c r="C71" s="1">
        <f>SUM(Sept!O71)</f>
        <v>0</v>
      </c>
      <c r="D71" s="1">
        <f t="shared" si="1"/>
        <v>0</v>
      </c>
      <c r="E71" s="1">
        <f>SUM(Sept!AC71)</f>
        <v>0</v>
      </c>
      <c r="F71" s="1">
        <f>SUM(Sept!AP71)</f>
        <v>0</v>
      </c>
      <c r="G71" s="1">
        <f t="shared" si="2"/>
        <v>0</v>
      </c>
      <c r="H71" s="1">
        <f t="shared" si="3"/>
        <v>0</v>
      </c>
      <c r="I71" s="1">
        <f>SUM(Sept!BE71)</f>
        <v>0</v>
      </c>
      <c r="J71" s="1">
        <f>SUM(Sept!BR71)</f>
        <v>0</v>
      </c>
      <c r="K71" s="1">
        <f t="shared" si="4"/>
        <v>0</v>
      </c>
      <c r="L71" s="1">
        <f t="shared" si="5"/>
        <v>0</v>
      </c>
      <c r="M71" s="1">
        <f>SUM(Sept!CG71)</f>
        <v>0</v>
      </c>
      <c r="N71" s="1">
        <f>SUM(Sept!CT71)</f>
        <v>0</v>
      </c>
      <c r="O71" s="1">
        <f t="shared" si="6"/>
        <v>0</v>
      </c>
      <c r="P71" s="1">
        <f t="shared" si="7"/>
        <v>0</v>
      </c>
      <c r="Q71" s="1">
        <f>SUM(Sept!DI71)</f>
        <v>0</v>
      </c>
      <c r="R71" s="1">
        <f>SUM(Sept!DV71)</f>
        <v>0</v>
      </c>
      <c r="S71" s="1">
        <f t="shared" si="8"/>
        <v>0</v>
      </c>
      <c r="T71" s="69">
        <f t="shared" si="9"/>
        <v>0</v>
      </c>
      <c r="U71" s="21">
        <f>SUM(Oct!B71)</f>
        <v>0</v>
      </c>
      <c r="V71" s="1">
        <f>SUM(Oct!O71)</f>
        <v>0</v>
      </c>
      <c r="W71" s="1">
        <f t="shared" si="10"/>
        <v>0</v>
      </c>
      <c r="X71" s="1">
        <f t="shared" si="99"/>
        <v>0</v>
      </c>
      <c r="Y71" s="1">
        <f>SUM(Oct!AC71)</f>
        <v>0</v>
      </c>
      <c r="Z71" s="1">
        <f>SUM(Oct!AP71)</f>
        <v>0</v>
      </c>
      <c r="AA71" s="1">
        <f t="shared" si="11"/>
        <v>0</v>
      </c>
      <c r="AB71" s="1">
        <f t="shared" si="12"/>
        <v>0</v>
      </c>
      <c r="AC71" s="1">
        <f>SUM(Oct!BE71)</f>
        <v>0</v>
      </c>
      <c r="AD71" s="1">
        <f>SUM(Oct!BR71)</f>
        <v>1</v>
      </c>
      <c r="AE71" s="1">
        <f t="shared" si="13"/>
        <v>1</v>
      </c>
      <c r="AF71" s="1">
        <f t="shared" si="14"/>
        <v>1</v>
      </c>
      <c r="AG71" s="1">
        <f>SUM(Oct!CG71)</f>
        <v>1</v>
      </c>
      <c r="AH71" s="1">
        <f>SUM(Oct!CT71)</f>
        <v>1</v>
      </c>
      <c r="AI71" s="1">
        <f t="shared" si="15"/>
        <v>1</v>
      </c>
      <c r="AJ71" s="5">
        <f t="shared" si="16"/>
        <v>2</v>
      </c>
      <c r="AK71" s="5">
        <f>SUM(Oct!DI71)</f>
        <v>0</v>
      </c>
      <c r="AL71" s="5">
        <f>SUM(Oct!DV71)</f>
        <v>0</v>
      </c>
      <c r="AM71" s="1">
        <f t="shared" si="17"/>
        <v>0</v>
      </c>
      <c r="AN71" s="21">
        <f t="shared" si="18"/>
        <v>2</v>
      </c>
      <c r="AO71" s="69">
        <f>SUM(Nov!B71)</f>
        <v>1</v>
      </c>
      <c r="AP71" s="1">
        <f>SUM(Nov!O71)</f>
        <v>1</v>
      </c>
      <c r="AQ71" s="1">
        <f t="shared" si="19"/>
        <v>1</v>
      </c>
      <c r="AR71" s="1">
        <f t="shared" si="20"/>
        <v>3</v>
      </c>
      <c r="AS71" s="1">
        <f>SUM(Nov!AC71)</f>
        <v>1</v>
      </c>
      <c r="AT71" s="1">
        <f>SUM(Nov!AP71)</f>
        <v>1</v>
      </c>
      <c r="AU71" s="1">
        <f t="shared" si="21"/>
        <v>1</v>
      </c>
      <c r="AV71" s="1">
        <f t="shared" si="22"/>
        <v>4</v>
      </c>
      <c r="AW71" s="1">
        <f>SUM(Nov!BE71)</f>
        <v>1</v>
      </c>
      <c r="AX71" s="1">
        <f>SUM(Nov!BR71)</f>
        <v>1</v>
      </c>
      <c r="AY71" s="1">
        <f t="shared" si="23"/>
        <v>1</v>
      </c>
      <c r="AZ71" s="1">
        <f t="shared" si="24"/>
        <v>5</v>
      </c>
      <c r="BA71" s="1">
        <f>SUM(Nov!CG71)</f>
        <v>1</v>
      </c>
      <c r="BB71" s="1">
        <f>SUM(Nov!CT71)</f>
        <v>1</v>
      </c>
      <c r="BC71" s="1">
        <f t="shared" si="25"/>
        <v>1</v>
      </c>
      <c r="BD71" s="5">
        <f t="shared" si="26"/>
        <v>6</v>
      </c>
      <c r="BE71" s="5">
        <f>SUM(Nov!DI71)</f>
        <v>0</v>
      </c>
      <c r="BF71" s="5">
        <f>SUM(Nov!DV71)</f>
        <v>0</v>
      </c>
      <c r="BG71" s="1">
        <f t="shared" si="27"/>
        <v>0</v>
      </c>
      <c r="BH71" s="69">
        <f t="shared" si="28"/>
        <v>6</v>
      </c>
      <c r="BI71" s="21">
        <f>SUM(Dec!B71)</f>
        <v>1</v>
      </c>
      <c r="BJ71" s="1">
        <f>SUM(Dec!O71)</f>
        <v>1</v>
      </c>
      <c r="BK71" s="1">
        <f t="shared" si="29"/>
        <v>1</v>
      </c>
      <c r="BL71" s="1">
        <f t="shared" si="30"/>
        <v>7</v>
      </c>
      <c r="BM71" s="1">
        <f>SUM(Dec!AC71)</f>
        <v>1</v>
      </c>
      <c r="BN71" s="1">
        <f>SUM(Dec!AP71)</f>
        <v>1</v>
      </c>
      <c r="BO71" s="1">
        <f t="shared" si="31"/>
        <v>1</v>
      </c>
      <c r="BP71" s="1">
        <f t="shared" si="32"/>
        <v>8</v>
      </c>
      <c r="BQ71" s="1">
        <f>SUM(Dec!BE71)</f>
        <v>0</v>
      </c>
      <c r="BR71" s="1">
        <f>SUM(Dec!BR71)</f>
        <v>1</v>
      </c>
      <c r="BS71" s="1">
        <f t="shared" si="33"/>
        <v>1</v>
      </c>
      <c r="BT71" s="1">
        <f t="shared" si="34"/>
        <v>9</v>
      </c>
      <c r="BU71" s="1">
        <f>SUM(Dec!CG71)</f>
        <v>1</v>
      </c>
      <c r="BV71" s="1">
        <f>SUM(Dec!CT71)</f>
        <v>1</v>
      </c>
      <c r="BW71" s="1">
        <f t="shared" si="35"/>
        <v>1</v>
      </c>
      <c r="BX71" s="5">
        <f t="shared" si="36"/>
        <v>10</v>
      </c>
      <c r="BY71" s="1">
        <f>SUM(Dec!DI71)</f>
        <v>0</v>
      </c>
      <c r="BZ71" s="1">
        <f>SUM(Dec!DV71)</f>
        <v>0</v>
      </c>
      <c r="CA71" s="1">
        <f t="shared" si="37"/>
        <v>0</v>
      </c>
      <c r="CB71" s="21">
        <f t="shared" si="38"/>
        <v>10</v>
      </c>
      <c r="CC71" s="69">
        <f>SUM(Jan!B71)</f>
        <v>1</v>
      </c>
      <c r="CD71" s="1">
        <f>SUM(Jan!O71)</f>
        <v>1</v>
      </c>
      <c r="CE71" s="1">
        <f t="shared" si="39"/>
        <v>1</v>
      </c>
      <c r="CF71" s="1">
        <f t="shared" si="40"/>
        <v>11</v>
      </c>
      <c r="CG71" s="1">
        <f>SUM(Jan!AC71)</f>
        <v>1</v>
      </c>
      <c r="CH71" s="1">
        <f>SUM(Jan!AP71)</f>
        <v>1</v>
      </c>
      <c r="CI71" s="1">
        <f t="shared" si="41"/>
        <v>1</v>
      </c>
      <c r="CJ71" s="1">
        <f t="shared" si="42"/>
        <v>12</v>
      </c>
      <c r="CK71" s="1">
        <f>SUM(Jan!BE71)</f>
        <v>1</v>
      </c>
      <c r="CL71" s="1">
        <f>SUM(Jan!BR71)</f>
        <v>1</v>
      </c>
      <c r="CM71" s="1">
        <f t="shared" si="43"/>
        <v>1</v>
      </c>
      <c r="CN71" s="1">
        <f t="shared" si="44"/>
        <v>13</v>
      </c>
      <c r="CO71" s="1">
        <f>SUM(Jan!CG71)</f>
        <v>1</v>
      </c>
      <c r="CP71" s="1">
        <f>SUM(Jan!CT71)</f>
        <v>1</v>
      </c>
      <c r="CQ71" s="1">
        <f t="shared" si="45"/>
        <v>1</v>
      </c>
      <c r="CR71" s="5">
        <f t="shared" si="46"/>
        <v>14</v>
      </c>
      <c r="CS71" s="1">
        <f>SUM(Jan!DI71)</f>
        <v>0</v>
      </c>
      <c r="CT71" s="1">
        <f>SUM(Jan!DV71)</f>
        <v>0</v>
      </c>
      <c r="CU71" s="1">
        <f t="shared" si="47"/>
        <v>0</v>
      </c>
      <c r="CV71" s="69">
        <f t="shared" si="48"/>
        <v>14</v>
      </c>
      <c r="CW71" s="21">
        <f>SUM(Fev!B71)</f>
        <v>1</v>
      </c>
      <c r="CX71" s="1">
        <f>SUM(Fev!O71)</f>
        <v>1</v>
      </c>
      <c r="CY71" s="1">
        <f t="shared" si="49"/>
        <v>1</v>
      </c>
      <c r="CZ71" s="1">
        <f t="shared" si="50"/>
        <v>15</v>
      </c>
      <c r="DA71" s="1">
        <f>SUM(Fev!AC71)</f>
        <v>1</v>
      </c>
      <c r="DB71" s="1">
        <f>SUM(Fev!AP71)</f>
        <v>1</v>
      </c>
      <c r="DC71" s="1">
        <f t="shared" si="51"/>
        <v>1</v>
      </c>
      <c r="DD71" s="1">
        <f t="shared" si="52"/>
        <v>16</v>
      </c>
      <c r="DE71" s="1">
        <f>SUM(Fev!BE71)</f>
        <v>1</v>
      </c>
      <c r="DF71" s="1">
        <f>SUM(Fev!BR71)</f>
        <v>1</v>
      </c>
      <c r="DG71" s="1">
        <f t="shared" si="53"/>
        <v>1</v>
      </c>
      <c r="DH71" s="1">
        <f t="shared" si="54"/>
        <v>17</v>
      </c>
      <c r="DI71" s="1">
        <f>SUM(Fev!CG71)</f>
        <v>1</v>
      </c>
      <c r="DJ71" s="1">
        <f>SUM(Fev!CT71)</f>
        <v>1</v>
      </c>
      <c r="DK71" s="1">
        <f t="shared" si="55"/>
        <v>1</v>
      </c>
      <c r="DL71" s="1">
        <f t="shared" si="56"/>
        <v>18</v>
      </c>
      <c r="DM71" s="1">
        <f>SUM(Fev!DI71)</f>
        <v>0</v>
      </c>
      <c r="DN71" s="1">
        <f>SUM(Fev!DV71)</f>
        <v>0</v>
      </c>
      <c r="DO71" s="1">
        <f t="shared" si="57"/>
        <v>0</v>
      </c>
      <c r="DP71" s="21">
        <f t="shared" si="58"/>
        <v>18</v>
      </c>
      <c r="DQ71" s="69">
        <f>SUM(Mars!B71)</f>
        <v>1</v>
      </c>
      <c r="DR71" s="1">
        <f>SUM(Mars!O71)</f>
        <v>1</v>
      </c>
      <c r="DS71" s="1">
        <f t="shared" si="59"/>
        <v>1</v>
      </c>
      <c r="DT71" s="1">
        <f t="shared" si="60"/>
        <v>19</v>
      </c>
      <c r="DU71" s="1">
        <f>SUM(Mars!AC71)</f>
        <v>1</v>
      </c>
      <c r="DV71" s="1">
        <f>SUM(Mars!AP71)</f>
        <v>0</v>
      </c>
      <c r="DW71" s="1">
        <f t="shared" si="61"/>
        <v>1</v>
      </c>
      <c r="DX71" s="1">
        <f t="shared" si="62"/>
        <v>20</v>
      </c>
      <c r="DY71" s="1">
        <f>SUM(Mars!BE71)</f>
        <v>1</v>
      </c>
      <c r="DZ71" s="1">
        <f>SUM(Mars!BR71)</f>
        <v>0</v>
      </c>
      <c r="EA71" s="1">
        <f t="shared" si="63"/>
        <v>1</v>
      </c>
      <c r="EB71" s="1">
        <f t="shared" si="64"/>
        <v>21</v>
      </c>
      <c r="EC71" s="1">
        <f>SUM(Mars!CG71)</f>
        <v>1</v>
      </c>
      <c r="ED71" s="1">
        <f>SUM(Mars!CT71)</f>
        <v>1</v>
      </c>
      <c r="EE71" s="1">
        <f t="shared" si="65"/>
        <v>1</v>
      </c>
      <c r="EF71" s="1">
        <f t="shared" si="66"/>
        <v>22</v>
      </c>
      <c r="EG71" s="1">
        <f>SUM(Mars!DI71)</f>
        <v>0</v>
      </c>
      <c r="EH71" s="1">
        <f>SUM(Mars!DV71)</f>
        <v>0</v>
      </c>
      <c r="EI71" s="1">
        <f t="shared" si="67"/>
        <v>0</v>
      </c>
      <c r="EJ71" s="69">
        <f t="shared" si="68"/>
        <v>22</v>
      </c>
      <c r="EK71" s="21">
        <f>SUM(Avr!B71)</f>
        <v>1</v>
      </c>
      <c r="EL71" s="1">
        <f>SUM(Avr!O71)</f>
        <v>1</v>
      </c>
      <c r="EM71" s="1">
        <f t="shared" si="69"/>
        <v>1</v>
      </c>
      <c r="EN71" s="1">
        <f t="shared" si="70"/>
        <v>23</v>
      </c>
      <c r="EO71" s="1">
        <f>SUM(Avr!AC71)</f>
        <v>1</v>
      </c>
      <c r="EP71" s="1">
        <f>SUM(Avr!AP71)</f>
        <v>0</v>
      </c>
      <c r="EQ71" s="1">
        <f t="shared" si="71"/>
        <v>1</v>
      </c>
      <c r="ER71" s="1">
        <f t="shared" si="72"/>
        <v>24</v>
      </c>
      <c r="ES71" s="1">
        <f>SUM(Avr!BE71)</f>
        <v>1</v>
      </c>
      <c r="ET71" s="1">
        <f>SUM(Avr!BR71)</f>
        <v>1</v>
      </c>
      <c r="EU71" s="1">
        <f t="shared" si="73"/>
        <v>1</v>
      </c>
      <c r="EV71" s="1">
        <f t="shared" si="74"/>
        <v>25</v>
      </c>
      <c r="EW71" s="1">
        <f>SUM(Avr!CG71)</f>
        <v>1</v>
      </c>
      <c r="EX71" s="1">
        <f>SUM(Avr!CT71)</f>
        <v>1</v>
      </c>
      <c r="EY71" s="1">
        <f t="shared" si="75"/>
        <v>1</v>
      </c>
      <c r="EZ71" s="5">
        <f t="shared" si="76"/>
        <v>26</v>
      </c>
      <c r="FA71" s="5">
        <f>SUM(Avr!DI71)</f>
        <v>0</v>
      </c>
      <c r="FB71" s="1">
        <f>SUM(Avr!DV71)</f>
        <v>0</v>
      </c>
      <c r="FC71" s="1">
        <f t="shared" si="77"/>
        <v>0</v>
      </c>
      <c r="FD71" s="21">
        <f t="shared" si="78"/>
        <v>26</v>
      </c>
      <c r="FE71" s="69">
        <f>SUM(Mai!B71)</f>
        <v>1</v>
      </c>
      <c r="FF71" s="1">
        <f>SUM(Mai!O71)</f>
        <v>1</v>
      </c>
      <c r="FG71" s="1">
        <f t="shared" si="79"/>
        <v>1</v>
      </c>
      <c r="FH71" s="1">
        <f t="shared" si="80"/>
        <v>27</v>
      </c>
      <c r="FI71" s="1">
        <f>SUM(Mai!AC71)</f>
        <v>1</v>
      </c>
      <c r="FJ71" s="1">
        <f>SUM(Mai!AP71)</f>
        <v>1</v>
      </c>
      <c r="FK71" s="1">
        <f t="shared" si="81"/>
        <v>1</v>
      </c>
      <c r="FL71" s="1">
        <f t="shared" si="82"/>
        <v>28</v>
      </c>
      <c r="FM71" s="1">
        <f>SUM(Mai!BE71)</f>
        <v>1</v>
      </c>
      <c r="FN71" s="1">
        <f>SUM(Mai!BR71)</f>
        <v>0</v>
      </c>
      <c r="FO71" s="1">
        <f t="shared" si="83"/>
        <v>1</v>
      </c>
      <c r="FP71" s="1">
        <f t="shared" si="84"/>
        <v>29</v>
      </c>
      <c r="FQ71" s="1">
        <f>SUM(Mai!CG71)</f>
        <v>1</v>
      </c>
      <c r="FR71" s="1">
        <f>SUM(Mai!CT71)</f>
        <v>1</v>
      </c>
      <c r="FS71" s="1">
        <f t="shared" si="85"/>
        <v>1</v>
      </c>
      <c r="FT71" s="1">
        <f t="shared" si="86"/>
        <v>30</v>
      </c>
      <c r="FU71" s="1">
        <f>SUM(Mai!DI71)</f>
        <v>0</v>
      </c>
      <c r="FV71" s="1">
        <f>SUM(Mai!DV71)</f>
        <v>0</v>
      </c>
      <c r="FW71" s="1">
        <f t="shared" si="87"/>
        <v>0</v>
      </c>
      <c r="FX71" s="69">
        <f t="shared" si="88"/>
        <v>30</v>
      </c>
      <c r="FY71" s="21">
        <f>SUM(Juin!B71)</f>
        <v>1</v>
      </c>
      <c r="FZ71" s="1">
        <f>SUM(Juin!O71)</f>
        <v>1</v>
      </c>
      <c r="GA71" s="1">
        <f t="shared" si="89"/>
        <v>1</v>
      </c>
      <c r="GB71" s="1">
        <f t="shared" si="90"/>
        <v>31</v>
      </c>
      <c r="GC71" s="1">
        <f>SUM(Juin!AC71)</f>
        <v>1</v>
      </c>
      <c r="GD71" s="1">
        <f>SUM(Juin!AP71)</f>
        <v>1</v>
      </c>
      <c r="GE71" s="1">
        <f t="shared" si="91"/>
        <v>1</v>
      </c>
      <c r="GF71" s="1">
        <f t="shared" si="92"/>
        <v>32</v>
      </c>
      <c r="GG71" s="1">
        <f>SUM(Juin!BE71)</f>
        <v>1</v>
      </c>
      <c r="GH71" s="1">
        <f>SUM(Juin!BR71)</f>
        <v>1</v>
      </c>
      <c r="GI71" s="1">
        <f t="shared" si="93"/>
        <v>1</v>
      </c>
      <c r="GJ71" s="1">
        <f t="shared" si="94"/>
        <v>33</v>
      </c>
      <c r="GK71" s="1">
        <f>SUM(Juin!CG71)</f>
        <v>1</v>
      </c>
      <c r="GL71" s="1">
        <f>SUM(Juin!CT71)</f>
        <v>1</v>
      </c>
      <c r="GM71" s="1">
        <f t="shared" si="95"/>
        <v>1</v>
      </c>
      <c r="GN71" s="5">
        <f t="shared" si="96"/>
        <v>34</v>
      </c>
      <c r="GO71" s="1">
        <f>SUM(Juin!DI71)</f>
        <v>0</v>
      </c>
      <c r="GP71" s="1">
        <f>SUM(Juin!DV71)</f>
        <v>0</v>
      </c>
      <c r="GQ71" s="1">
        <f t="shared" si="97"/>
        <v>0</v>
      </c>
      <c r="GR71" s="21">
        <f t="shared" si="98"/>
        <v>34</v>
      </c>
      <c r="GS71" s="29" t="str">
        <f>REPT(Sept!A71,1)</f>
        <v>RAYNAL Rémi</v>
      </c>
    </row>
    <row r="72" spans="1:201">
      <c r="A72" s="1" t="str">
        <f>REPT(Sept!A72,1)</f>
        <v>THERY Sophie</v>
      </c>
      <c r="B72" s="69">
        <f>SUM(Sept!B72)</f>
        <v>0</v>
      </c>
      <c r="C72" s="1">
        <f>SUM(Sept!O72)</f>
        <v>0</v>
      </c>
      <c r="D72" s="1">
        <f t="shared" si="1"/>
        <v>0</v>
      </c>
      <c r="E72" s="1">
        <f>SUM(Sept!AC72)</f>
        <v>0</v>
      </c>
      <c r="F72" s="1">
        <f>SUM(Sept!AP72)</f>
        <v>0</v>
      </c>
      <c r="G72" s="1">
        <f t="shared" si="2"/>
        <v>0</v>
      </c>
      <c r="H72" s="1">
        <f t="shared" si="3"/>
        <v>0</v>
      </c>
      <c r="I72" s="1">
        <f>SUM(Sept!BE72)</f>
        <v>0</v>
      </c>
      <c r="J72" s="1">
        <f>SUM(Sept!BR72)</f>
        <v>0</v>
      </c>
      <c r="K72" s="1">
        <f t="shared" si="4"/>
        <v>0</v>
      </c>
      <c r="L72" s="1">
        <f t="shared" si="5"/>
        <v>0</v>
      </c>
      <c r="M72" s="1">
        <f>SUM(Sept!CG72)</f>
        <v>0</v>
      </c>
      <c r="N72" s="1">
        <f>SUM(Sept!CT72)</f>
        <v>0</v>
      </c>
      <c r="O72" s="1">
        <f t="shared" si="6"/>
        <v>0</v>
      </c>
      <c r="P72" s="1">
        <f t="shared" si="7"/>
        <v>0</v>
      </c>
      <c r="Q72" s="1">
        <f>SUM(Sept!DI72)</f>
        <v>0</v>
      </c>
      <c r="R72" s="1">
        <f>SUM(Sept!DV72)</f>
        <v>0</v>
      </c>
      <c r="S72" s="1">
        <f t="shared" si="8"/>
        <v>0</v>
      </c>
      <c r="T72" s="69">
        <f t="shared" si="9"/>
        <v>0</v>
      </c>
      <c r="U72" s="21">
        <f>SUM(Oct!B72)</f>
        <v>0</v>
      </c>
      <c r="V72" s="1">
        <f>SUM(Oct!O72)</f>
        <v>0</v>
      </c>
      <c r="W72" s="1">
        <f t="shared" si="10"/>
        <v>0</v>
      </c>
      <c r="X72" s="1">
        <f t="shared" si="99"/>
        <v>0</v>
      </c>
      <c r="Y72" s="1">
        <f>SUM(Oct!AC72)</f>
        <v>0</v>
      </c>
      <c r="Z72" s="1">
        <f>SUM(Oct!AP72)</f>
        <v>0</v>
      </c>
      <c r="AA72" s="1">
        <f t="shared" si="11"/>
        <v>0</v>
      </c>
      <c r="AB72" s="1">
        <f t="shared" si="12"/>
        <v>0</v>
      </c>
      <c r="AC72" s="1">
        <f>SUM(Oct!BE72)</f>
        <v>0</v>
      </c>
      <c r="AD72" s="1">
        <f>SUM(Oct!BR72)</f>
        <v>0</v>
      </c>
      <c r="AE72" s="1">
        <f t="shared" si="13"/>
        <v>0</v>
      </c>
      <c r="AF72" s="1">
        <f t="shared" si="14"/>
        <v>0</v>
      </c>
      <c r="AG72" s="1">
        <f>SUM(Oct!CG72)</f>
        <v>0</v>
      </c>
      <c r="AH72" s="1">
        <f>SUM(Oct!CT72)</f>
        <v>0</v>
      </c>
      <c r="AI72" s="1">
        <f t="shared" si="15"/>
        <v>0</v>
      </c>
      <c r="AJ72" s="5">
        <f t="shared" si="16"/>
        <v>0</v>
      </c>
      <c r="AK72" s="5">
        <f>SUM(Oct!DI72)</f>
        <v>0</v>
      </c>
      <c r="AL72" s="5">
        <f>SUM(Oct!DV72)</f>
        <v>0</v>
      </c>
      <c r="AM72" s="1">
        <f t="shared" si="17"/>
        <v>0</v>
      </c>
      <c r="AN72" s="21">
        <f t="shared" si="18"/>
        <v>0</v>
      </c>
      <c r="AO72" s="69">
        <f>SUM(Nov!B72)</f>
        <v>0</v>
      </c>
      <c r="AP72" s="1">
        <f>SUM(Nov!O72)</f>
        <v>0</v>
      </c>
      <c r="AQ72" s="1">
        <f t="shared" si="19"/>
        <v>0</v>
      </c>
      <c r="AR72" s="1">
        <f t="shared" si="20"/>
        <v>0</v>
      </c>
      <c r="AS72" s="1">
        <f>SUM(Nov!AC72)</f>
        <v>1</v>
      </c>
      <c r="AT72" s="1">
        <f>SUM(Nov!AP72)</f>
        <v>0</v>
      </c>
      <c r="AU72" s="1">
        <f t="shared" si="21"/>
        <v>1</v>
      </c>
      <c r="AV72" s="1">
        <f t="shared" si="22"/>
        <v>1</v>
      </c>
      <c r="AW72" s="1">
        <f>SUM(Nov!BE72)</f>
        <v>0</v>
      </c>
      <c r="AX72" s="1">
        <f>SUM(Nov!BR72)</f>
        <v>0</v>
      </c>
      <c r="AY72" s="1">
        <f t="shared" si="23"/>
        <v>0</v>
      </c>
      <c r="AZ72" s="1">
        <f t="shared" si="24"/>
        <v>1</v>
      </c>
      <c r="BA72" s="1">
        <f>SUM(Nov!CG72)</f>
        <v>0</v>
      </c>
      <c r="BB72" s="1">
        <f>SUM(Nov!CT72)</f>
        <v>0</v>
      </c>
      <c r="BC72" s="1">
        <f t="shared" si="25"/>
        <v>0</v>
      </c>
      <c r="BD72" s="5">
        <f t="shared" si="26"/>
        <v>1</v>
      </c>
      <c r="BE72" s="5">
        <f>SUM(Nov!DI72)</f>
        <v>0</v>
      </c>
      <c r="BF72" s="5">
        <f>SUM(Nov!DV72)</f>
        <v>0</v>
      </c>
      <c r="BG72" s="1">
        <f t="shared" si="27"/>
        <v>0</v>
      </c>
      <c r="BH72" s="69">
        <f t="shared" si="28"/>
        <v>1</v>
      </c>
      <c r="BI72" s="21">
        <f>SUM(Dec!B72)</f>
        <v>0</v>
      </c>
      <c r="BJ72" s="1">
        <f>SUM(Dec!O72)</f>
        <v>0</v>
      </c>
      <c r="BK72" s="1">
        <f t="shared" si="29"/>
        <v>0</v>
      </c>
      <c r="BL72" s="1">
        <f t="shared" si="30"/>
        <v>1</v>
      </c>
      <c r="BM72" s="1">
        <f>SUM(Dec!AC72)</f>
        <v>0</v>
      </c>
      <c r="BN72" s="1">
        <f>SUM(Dec!AP72)</f>
        <v>0</v>
      </c>
      <c r="BO72" s="1">
        <f t="shared" si="31"/>
        <v>0</v>
      </c>
      <c r="BP72" s="1">
        <f t="shared" si="32"/>
        <v>1</v>
      </c>
      <c r="BQ72" s="1">
        <f>SUM(Dec!BE72)</f>
        <v>0</v>
      </c>
      <c r="BR72" s="1">
        <f>SUM(Dec!BR72)</f>
        <v>0</v>
      </c>
      <c r="BS72" s="1">
        <f t="shared" si="33"/>
        <v>0</v>
      </c>
      <c r="BT72" s="1">
        <f t="shared" si="34"/>
        <v>1</v>
      </c>
      <c r="BU72" s="1">
        <f>SUM(Dec!CG72)</f>
        <v>0</v>
      </c>
      <c r="BV72" s="1">
        <f>SUM(Dec!CT72)</f>
        <v>0</v>
      </c>
      <c r="BW72" s="1">
        <f t="shared" si="35"/>
        <v>0</v>
      </c>
      <c r="BX72" s="5">
        <f t="shared" si="36"/>
        <v>1</v>
      </c>
      <c r="BY72" s="1">
        <f>SUM(Dec!DI72)</f>
        <v>0</v>
      </c>
      <c r="BZ72" s="1">
        <f>SUM(Dec!DV72)</f>
        <v>0</v>
      </c>
      <c r="CA72" s="1">
        <f t="shared" si="37"/>
        <v>0</v>
      </c>
      <c r="CB72" s="21">
        <f t="shared" si="38"/>
        <v>1</v>
      </c>
      <c r="CC72" s="69">
        <f>SUM(Jan!B72)</f>
        <v>0</v>
      </c>
      <c r="CD72" s="1">
        <f>SUM(Jan!O72)</f>
        <v>0</v>
      </c>
      <c r="CE72" s="1">
        <f t="shared" si="39"/>
        <v>0</v>
      </c>
      <c r="CF72" s="1">
        <f t="shared" si="40"/>
        <v>1</v>
      </c>
      <c r="CG72" s="1">
        <f>SUM(Jan!AC72)</f>
        <v>0</v>
      </c>
      <c r="CH72" s="1">
        <f>SUM(Jan!AP72)</f>
        <v>0</v>
      </c>
      <c r="CI72" s="1">
        <f t="shared" si="41"/>
        <v>0</v>
      </c>
      <c r="CJ72" s="1">
        <f t="shared" si="42"/>
        <v>1</v>
      </c>
      <c r="CK72" s="1">
        <f>SUM(Jan!BE72)</f>
        <v>0</v>
      </c>
      <c r="CL72" s="1">
        <f>SUM(Jan!BR72)</f>
        <v>0</v>
      </c>
      <c r="CM72" s="1">
        <f t="shared" si="43"/>
        <v>0</v>
      </c>
      <c r="CN72" s="1">
        <f t="shared" si="44"/>
        <v>1</v>
      </c>
      <c r="CO72" s="1">
        <f>SUM(Jan!CG72)</f>
        <v>0</v>
      </c>
      <c r="CP72" s="1">
        <f>SUM(Jan!CT72)</f>
        <v>0</v>
      </c>
      <c r="CQ72" s="1">
        <f t="shared" si="45"/>
        <v>0</v>
      </c>
      <c r="CR72" s="5">
        <f t="shared" si="46"/>
        <v>1</v>
      </c>
      <c r="CS72" s="1">
        <f>SUM(Jan!DI72)</f>
        <v>0</v>
      </c>
      <c r="CT72" s="1">
        <f>SUM(Jan!DV72)</f>
        <v>0</v>
      </c>
      <c r="CU72" s="1">
        <f t="shared" si="47"/>
        <v>0</v>
      </c>
      <c r="CV72" s="69">
        <f t="shared" si="48"/>
        <v>1</v>
      </c>
      <c r="CW72" s="21">
        <f>SUM(Fev!B72)</f>
        <v>0</v>
      </c>
      <c r="CX72" s="1">
        <f>SUM(Fev!O72)</f>
        <v>0</v>
      </c>
      <c r="CY72" s="1">
        <f t="shared" si="49"/>
        <v>0</v>
      </c>
      <c r="CZ72" s="1">
        <f t="shared" si="50"/>
        <v>1</v>
      </c>
      <c r="DA72" s="1">
        <f>SUM(Fev!AC72)</f>
        <v>0</v>
      </c>
      <c r="DB72" s="1">
        <f>SUM(Fev!AP72)</f>
        <v>0</v>
      </c>
      <c r="DC72" s="1">
        <f t="shared" si="51"/>
        <v>0</v>
      </c>
      <c r="DD72" s="1">
        <f t="shared" si="52"/>
        <v>1</v>
      </c>
      <c r="DE72" s="1">
        <f>SUM(Fev!BE72)</f>
        <v>0</v>
      </c>
      <c r="DF72" s="1">
        <f>SUM(Fev!BR72)</f>
        <v>0</v>
      </c>
      <c r="DG72" s="1">
        <f t="shared" si="53"/>
        <v>0</v>
      </c>
      <c r="DH72" s="1">
        <f t="shared" si="54"/>
        <v>1</v>
      </c>
      <c r="DI72" s="1">
        <f>SUM(Fev!CG72)</f>
        <v>0</v>
      </c>
      <c r="DJ72" s="1">
        <f>SUM(Fev!CT72)</f>
        <v>0</v>
      </c>
      <c r="DK72" s="1">
        <f t="shared" si="55"/>
        <v>0</v>
      </c>
      <c r="DL72" s="1">
        <f t="shared" si="56"/>
        <v>1</v>
      </c>
      <c r="DM72" s="1">
        <f>SUM(Fev!DI72)</f>
        <v>0</v>
      </c>
      <c r="DN72" s="1">
        <f>SUM(Fev!DV72)</f>
        <v>0</v>
      </c>
      <c r="DO72" s="1">
        <f t="shared" si="57"/>
        <v>0</v>
      </c>
      <c r="DP72" s="21">
        <f t="shared" si="58"/>
        <v>1</v>
      </c>
      <c r="DQ72" s="69">
        <f>SUM(Mars!B72)</f>
        <v>0</v>
      </c>
      <c r="DR72" s="1">
        <f>SUM(Mars!O72)</f>
        <v>0</v>
      </c>
      <c r="DS72" s="1">
        <f t="shared" si="59"/>
        <v>0</v>
      </c>
      <c r="DT72" s="1">
        <f t="shared" si="60"/>
        <v>1</v>
      </c>
      <c r="DU72" s="1">
        <f>SUM(Mars!AC72)</f>
        <v>0</v>
      </c>
      <c r="DV72" s="1">
        <f>SUM(Mars!AP72)</f>
        <v>0</v>
      </c>
      <c r="DW72" s="1">
        <f t="shared" si="61"/>
        <v>0</v>
      </c>
      <c r="DX72" s="1">
        <f t="shared" si="62"/>
        <v>1</v>
      </c>
      <c r="DY72" s="1">
        <f>SUM(Mars!BE72)</f>
        <v>0</v>
      </c>
      <c r="DZ72" s="1">
        <f>SUM(Mars!BR72)</f>
        <v>0</v>
      </c>
      <c r="EA72" s="1">
        <f t="shared" si="63"/>
        <v>0</v>
      </c>
      <c r="EB72" s="1">
        <f t="shared" si="64"/>
        <v>1</v>
      </c>
      <c r="EC72" s="1">
        <f>SUM(Mars!CG72)</f>
        <v>0</v>
      </c>
      <c r="ED72" s="1">
        <f>SUM(Mars!CT72)</f>
        <v>0</v>
      </c>
      <c r="EE72" s="1">
        <f t="shared" si="65"/>
        <v>0</v>
      </c>
      <c r="EF72" s="1">
        <f t="shared" si="66"/>
        <v>1</v>
      </c>
      <c r="EG72" s="1">
        <f>SUM(Mars!DI72)</f>
        <v>0</v>
      </c>
      <c r="EH72" s="1">
        <f>SUM(Mars!DV72)</f>
        <v>0</v>
      </c>
      <c r="EI72" s="1">
        <f t="shared" si="67"/>
        <v>0</v>
      </c>
      <c r="EJ72" s="69">
        <f t="shared" si="68"/>
        <v>1</v>
      </c>
      <c r="EK72" s="21">
        <f>SUM(Avr!B72)</f>
        <v>0</v>
      </c>
      <c r="EL72" s="1">
        <f>SUM(Avr!O72)</f>
        <v>0</v>
      </c>
      <c r="EM72" s="1">
        <f t="shared" si="69"/>
        <v>0</v>
      </c>
      <c r="EN72" s="1">
        <f t="shared" si="70"/>
        <v>1</v>
      </c>
      <c r="EO72" s="1">
        <f>SUM(Avr!AC72)</f>
        <v>0</v>
      </c>
      <c r="EP72" s="1">
        <f>SUM(Avr!AP72)</f>
        <v>0</v>
      </c>
      <c r="EQ72" s="1">
        <f t="shared" si="71"/>
        <v>0</v>
      </c>
      <c r="ER72" s="1">
        <f t="shared" si="72"/>
        <v>1</v>
      </c>
      <c r="ES72" s="1">
        <f>SUM(Avr!BE72)</f>
        <v>0</v>
      </c>
      <c r="ET72" s="1">
        <f>SUM(Avr!BR72)</f>
        <v>0</v>
      </c>
      <c r="EU72" s="1">
        <f t="shared" si="73"/>
        <v>0</v>
      </c>
      <c r="EV72" s="1">
        <f t="shared" si="74"/>
        <v>1</v>
      </c>
      <c r="EW72" s="1">
        <f>SUM(Avr!CG72)</f>
        <v>0</v>
      </c>
      <c r="EX72" s="1">
        <f>SUM(Avr!CT72)</f>
        <v>0</v>
      </c>
      <c r="EY72" s="1">
        <f t="shared" si="75"/>
        <v>0</v>
      </c>
      <c r="EZ72" s="5">
        <f t="shared" si="76"/>
        <v>1</v>
      </c>
      <c r="FA72" s="5">
        <f>SUM(Avr!DI72)</f>
        <v>0</v>
      </c>
      <c r="FB72" s="1">
        <f>SUM(Avr!DV72)</f>
        <v>0</v>
      </c>
      <c r="FC72" s="1">
        <f t="shared" si="77"/>
        <v>0</v>
      </c>
      <c r="FD72" s="21">
        <f t="shared" si="78"/>
        <v>1</v>
      </c>
      <c r="FE72" s="69">
        <f>SUM(Mai!B72)</f>
        <v>0</v>
      </c>
      <c r="FF72" s="1">
        <f>SUM(Mai!O72)</f>
        <v>0</v>
      </c>
      <c r="FG72" s="1">
        <f t="shared" si="79"/>
        <v>0</v>
      </c>
      <c r="FH72" s="1">
        <f t="shared" si="80"/>
        <v>1</v>
      </c>
      <c r="FI72" s="1">
        <f>SUM(Mai!AC72)</f>
        <v>0</v>
      </c>
      <c r="FJ72" s="1">
        <f>SUM(Mai!AP72)</f>
        <v>0</v>
      </c>
      <c r="FK72" s="1">
        <f t="shared" si="81"/>
        <v>0</v>
      </c>
      <c r="FL72" s="1">
        <f t="shared" si="82"/>
        <v>1</v>
      </c>
      <c r="FM72" s="1">
        <f>SUM(Mai!BE72)</f>
        <v>0</v>
      </c>
      <c r="FN72" s="1">
        <f>SUM(Mai!BR72)</f>
        <v>0</v>
      </c>
      <c r="FO72" s="1">
        <f t="shared" si="83"/>
        <v>0</v>
      </c>
      <c r="FP72" s="1">
        <f t="shared" si="84"/>
        <v>1</v>
      </c>
      <c r="FQ72" s="1">
        <f>SUM(Mai!CG72)</f>
        <v>0</v>
      </c>
      <c r="FR72" s="1">
        <f>SUM(Mai!CT72)</f>
        <v>0</v>
      </c>
      <c r="FS72" s="1">
        <f t="shared" si="85"/>
        <v>0</v>
      </c>
      <c r="FT72" s="1">
        <f t="shared" si="86"/>
        <v>1</v>
      </c>
      <c r="FU72" s="1">
        <f>SUM(Mai!DI72)</f>
        <v>0</v>
      </c>
      <c r="FV72" s="1">
        <f>SUM(Mai!DV72)</f>
        <v>0</v>
      </c>
      <c r="FW72" s="1">
        <f t="shared" si="87"/>
        <v>0</v>
      </c>
      <c r="FX72" s="69">
        <f t="shared" si="88"/>
        <v>1</v>
      </c>
      <c r="FY72" s="21">
        <f>SUM(Juin!B72)</f>
        <v>0</v>
      </c>
      <c r="FZ72" s="1">
        <f>SUM(Juin!O72)</f>
        <v>0</v>
      </c>
      <c r="GA72" s="1">
        <f t="shared" si="89"/>
        <v>0</v>
      </c>
      <c r="GB72" s="1">
        <f t="shared" si="90"/>
        <v>1</v>
      </c>
      <c r="GC72" s="1">
        <f>SUM(Juin!AC72)</f>
        <v>0</v>
      </c>
      <c r="GD72" s="1">
        <f>SUM(Juin!AP72)</f>
        <v>0</v>
      </c>
      <c r="GE72" s="1">
        <f t="shared" si="91"/>
        <v>0</v>
      </c>
      <c r="GF72" s="1">
        <f t="shared" si="92"/>
        <v>1</v>
      </c>
      <c r="GG72" s="1">
        <f>SUM(Juin!BE72)</f>
        <v>0</v>
      </c>
      <c r="GH72" s="1">
        <f>SUM(Juin!BR72)</f>
        <v>0</v>
      </c>
      <c r="GI72" s="1">
        <f t="shared" si="93"/>
        <v>0</v>
      </c>
      <c r="GJ72" s="1">
        <f t="shared" si="94"/>
        <v>1</v>
      </c>
      <c r="GK72" s="1">
        <f>SUM(Juin!CG72)</f>
        <v>0</v>
      </c>
      <c r="GL72" s="1">
        <f>SUM(Juin!CT72)</f>
        <v>0</v>
      </c>
      <c r="GM72" s="1">
        <f t="shared" si="95"/>
        <v>0</v>
      </c>
      <c r="GN72" s="5">
        <f t="shared" si="96"/>
        <v>1</v>
      </c>
      <c r="GO72" s="1">
        <f>SUM(Juin!DI72)</f>
        <v>0</v>
      </c>
      <c r="GP72" s="1">
        <f>SUM(Juin!DV72)</f>
        <v>0</v>
      </c>
      <c r="GQ72" s="1">
        <f t="shared" si="97"/>
        <v>0</v>
      </c>
      <c r="GR72" s="21">
        <f t="shared" si="98"/>
        <v>1</v>
      </c>
      <c r="GS72" s="29" t="str">
        <f>REPT(Sept!A72,1)</f>
        <v>THERY Sophie</v>
      </c>
    </row>
    <row r="73" spans="1:201">
      <c r="A73" s="1" t="str">
        <f>REPT(Sept!A73,1)</f>
        <v>LAYANI Michel</v>
      </c>
      <c r="B73" s="69">
        <f>SUM(Sept!B73)</f>
        <v>0</v>
      </c>
      <c r="C73" s="1">
        <f>SUM(Sept!O73)</f>
        <v>0</v>
      </c>
      <c r="D73" s="1">
        <f t="shared" si="1"/>
        <v>0</v>
      </c>
      <c r="E73" s="1">
        <f>SUM(Sept!AC73)</f>
        <v>0</v>
      </c>
      <c r="F73" s="1">
        <f>SUM(Sept!AP73)</f>
        <v>0</v>
      </c>
      <c r="G73" s="1">
        <f t="shared" si="2"/>
        <v>0</v>
      </c>
      <c r="H73" s="1">
        <f t="shared" si="3"/>
        <v>0</v>
      </c>
      <c r="I73" s="1">
        <f>SUM(Sept!BE73)</f>
        <v>0</v>
      </c>
      <c r="J73" s="1">
        <f>SUM(Sept!BR73)</f>
        <v>0</v>
      </c>
      <c r="K73" s="1">
        <f t="shared" si="4"/>
        <v>0</v>
      </c>
      <c r="L73" s="1">
        <f t="shared" si="5"/>
        <v>0</v>
      </c>
      <c r="M73" s="1">
        <f>SUM(Sept!CG73)</f>
        <v>0</v>
      </c>
      <c r="N73" s="1">
        <f>SUM(Sept!CT73)</f>
        <v>0</v>
      </c>
      <c r="O73" s="1">
        <f t="shared" si="6"/>
        <v>0</v>
      </c>
      <c r="P73" s="1">
        <f t="shared" si="7"/>
        <v>0</v>
      </c>
      <c r="Q73" s="1">
        <f>SUM(Sept!DI73)</f>
        <v>0</v>
      </c>
      <c r="R73" s="1">
        <f>SUM(Sept!DV73)</f>
        <v>0</v>
      </c>
      <c r="S73" s="1">
        <f t="shared" si="8"/>
        <v>0</v>
      </c>
      <c r="T73" s="69">
        <f t="shared" si="9"/>
        <v>0</v>
      </c>
      <c r="U73" s="21">
        <f>SUM(Oct!B73)</f>
        <v>0</v>
      </c>
      <c r="V73" s="1">
        <f>SUM(Oct!O73)</f>
        <v>0</v>
      </c>
      <c r="W73" s="1">
        <f t="shared" si="10"/>
        <v>0</v>
      </c>
      <c r="X73" s="1">
        <f t="shared" si="99"/>
        <v>0</v>
      </c>
      <c r="Y73" s="1">
        <f>SUM(Oct!AC73)</f>
        <v>0</v>
      </c>
      <c r="Z73" s="1">
        <f>SUM(Oct!AP73)</f>
        <v>0</v>
      </c>
      <c r="AA73" s="1">
        <f t="shared" si="11"/>
        <v>0</v>
      </c>
      <c r="AB73" s="1">
        <f t="shared" si="12"/>
        <v>0</v>
      </c>
      <c r="AC73" s="1">
        <f>SUM(Oct!BE73)</f>
        <v>0</v>
      </c>
      <c r="AD73" s="1">
        <f>SUM(Oct!BR73)</f>
        <v>0</v>
      </c>
      <c r="AE73" s="1">
        <f t="shared" si="13"/>
        <v>0</v>
      </c>
      <c r="AF73" s="1">
        <f t="shared" si="14"/>
        <v>0</v>
      </c>
      <c r="AG73" s="1">
        <f>SUM(Oct!CG73)</f>
        <v>0</v>
      </c>
      <c r="AH73" s="1">
        <f>SUM(Oct!CT73)</f>
        <v>0</v>
      </c>
      <c r="AI73" s="1">
        <f t="shared" si="15"/>
        <v>0</v>
      </c>
      <c r="AJ73" s="5">
        <f t="shared" si="16"/>
        <v>0</v>
      </c>
      <c r="AK73" s="5">
        <f>SUM(Oct!DI73)</f>
        <v>0</v>
      </c>
      <c r="AL73" s="5">
        <f>SUM(Oct!DV73)</f>
        <v>0</v>
      </c>
      <c r="AM73" s="1">
        <f t="shared" si="17"/>
        <v>0</v>
      </c>
      <c r="AN73" s="21">
        <f t="shared" si="18"/>
        <v>0</v>
      </c>
      <c r="AO73" s="69">
        <f>SUM(Nov!B73)</f>
        <v>0</v>
      </c>
      <c r="AP73" s="1">
        <f>SUM(Nov!O73)</f>
        <v>0</v>
      </c>
      <c r="AQ73" s="1">
        <f t="shared" si="19"/>
        <v>0</v>
      </c>
      <c r="AR73" s="1">
        <f t="shared" si="20"/>
        <v>0</v>
      </c>
      <c r="AS73" s="1">
        <f>SUM(Nov!AC73)</f>
        <v>0</v>
      </c>
      <c r="AT73" s="1">
        <f>SUM(Nov!AP73)</f>
        <v>0</v>
      </c>
      <c r="AU73" s="1">
        <f t="shared" si="21"/>
        <v>0</v>
      </c>
      <c r="AV73" s="1">
        <f t="shared" si="22"/>
        <v>0</v>
      </c>
      <c r="AW73" s="1">
        <f>SUM(Nov!BE73)</f>
        <v>0</v>
      </c>
      <c r="AX73" s="1">
        <f>SUM(Nov!BR73)</f>
        <v>0</v>
      </c>
      <c r="AY73" s="1">
        <f t="shared" si="23"/>
        <v>0</v>
      </c>
      <c r="AZ73" s="1">
        <f t="shared" si="24"/>
        <v>0</v>
      </c>
      <c r="BA73" s="1">
        <f>SUM(Nov!CG73)</f>
        <v>0</v>
      </c>
      <c r="BB73" s="1">
        <f>SUM(Nov!CT73)</f>
        <v>1</v>
      </c>
      <c r="BC73" s="1">
        <f t="shared" si="25"/>
        <v>1</v>
      </c>
      <c r="BD73" s="5">
        <f t="shared" si="26"/>
        <v>1</v>
      </c>
      <c r="BE73" s="5">
        <f>SUM(Nov!DI73)</f>
        <v>0</v>
      </c>
      <c r="BF73" s="5">
        <f>SUM(Nov!DV73)</f>
        <v>0</v>
      </c>
      <c r="BG73" s="1">
        <f t="shared" si="27"/>
        <v>0</v>
      </c>
      <c r="BH73" s="69">
        <f t="shared" si="28"/>
        <v>1</v>
      </c>
      <c r="BI73" s="21">
        <f>SUM(Dec!B73)</f>
        <v>0</v>
      </c>
      <c r="BJ73" s="1">
        <f>SUM(Dec!O73)</f>
        <v>0</v>
      </c>
      <c r="BK73" s="1">
        <f t="shared" si="29"/>
        <v>0</v>
      </c>
      <c r="BL73" s="1">
        <f t="shared" si="30"/>
        <v>1</v>
      </c>
      <c r="BM73" s="1">
        <f>SUM(Dec!AC73)</f>
        <v>0</v>
      </c>
      <c r="BN73" s="1">
        <f>SUM(Dec!AP73)</f>
        <v>0</v>
      </c>
      <c r="BO73" s="1">
        <f t="shared" si="31"/>
        <v>0</v>
      </c>
      <c r="BP73" s="1">
        <f t="shared" si="32"/>
        <v>1</v>
      </c>
      <c r="BQ73" s="1">
        <f>SUM(Dec!BE73)</f>
        <v>0</v>
      </c>
      <c r="BR73" s="1">
        <f>SUM(Dec!BR73)</f>
        <v>0</v>
      </c>
      <c r="BS73" s="1">
        <f t="shared" si="33"/>
        <v>0</v>
      </c>
      <c r="BT73" s="1">
        <f t="shared" si="34"/>
        <v>1</v>
      </c>
      <c r="BU73" s="1">
        <f>SUM(Dec!CG73)</f>
        <v>0</v>
      </c>
      <c r="BV73" s="1">
        <f>SUM(Dec!CT73)</f>
        <v>0</v>
      </c>
      <c r="BW73" s="1">
        <f t="shared" si="35"/>
        <v>0</v>
      </c>
      <c r="BX73" s="5">
        <f t="shared" si="36"/>
        <v>1</v>
      </c>
      <c r="BY73" s="1">
        <f>SUM(Dec!DI73)</f>
        <v>0</v>
      </c>
      <c r="BZ73" s="1">
        <f>SUM(Dec!DV73)</f>
        <v>0</v>
      </c>
      <c r="CA73" s="1">
        <f t="shared" si="37"/>
        <v>0</v>
      </c>
      <c r="CB73" s="21">
        <f t="shared" si="38"/>
        <v>1</v>
      </c>
      <c r="CC73" s="69">
        <f>SUM(Jan!B73)</f>
        <v>0</v>
      </c>
      <c r="CD73" s="1">
        <f>SUM(Jan!O73)</f>
        <v>0</v>
      </c>
      <c r="CE73" s="1">
        <f t="shared" si="39"/>
        <v>0</v>
      </c>
      <c r="CF73" s="1">
        <f t="shared" si="40"/>
        <v>1</v>
      </c>
      <c r="CG73" s="1">
        <f>SUM(Jan!AC73)</f>
        <v>0</v>
      </c>
      <c r="CH73" s="1">
        <f>SUM(Jan!AP73)</f>
        <v>0</v>
      </c>
      <c r="CI73" s="1">
        <f t="shared" si="41"/>
        <v>0</v>
      </c>
      <c r="CJ73" s="1">
        <f t="shared" si="42"/>
        <v>1</v>
      </c>
      <c r="CK73" s="1">
        <f>SUM(Jan!BE73)</f>
        <v>0</v>
      </c>
      <c r="CL73" s="1">
        <f>SUM(Jan!BR73)</f>
        <v>0</v>
      </c>
      <c r="CM73" s="1">
        <f t="shared" si="43"/>
        <v>0</v>
      </c>
      <c r="CN73" s="1">
        <f t="shared" si="44"/>
        <v>1</v>
      </c>
      <c r="CO73" s="1">
        <f>SUM(Jan!CG73)</f>
        <v>0</v>
      </c>
      <c r="CP73" s="1">
        <f>SUM(Jan!CT73)</f>
        <v>0</v>
      </c>
      <c r="CQ73" s="1">
        <f t="shared" si="45"/>
        <v>0</v>
      </c>
      <c r="CR73" s="5">
        <f t="shared" si="46"/>
        <v>1</v>
      </c>
      <c r="CS73" s="1">
        <f>SUM(Jan!DI73)</f>
        <v>0</v>
      </c>
      <c r="CT73" s="1">
        <f>SUM(Jan!DV73)</f>
        <v>0</v>
      </c>
      <c r="CU73" s="1">
        <f t="shared" si="47"/>
        <v>0</v>
      </c>
      <c r="CV73" s="69">
        <f t="shared" si="48"/>
        <v>1</v>
      </c>
      <c r="CW73" s="21">
        <f>SUM(Fev!B73)</f>
        <v>0</v>
      </c>
      <c r="CX73" s="1">
        <f>SUM(Fev!O73)</f>
        <v>0</v>
      </c>
      <c r="CY73" s="1">
        <f t="shared" si="49"/>
        <v>0</v>
      </c>
      <c r="CZ73" s="1">
        <f t="shared" si="50"/>
        <v>1</v>
      </c>
      <c r="DA73" s="1">
        <f>SUM(Fev!AC73)</f>
        <v>0</v>
      </c>
      <c r="DB73" s="1">
        <f>SUM(Fev!AP73)</f>
        <v>0</v>
      </c>
      <c r="DC73" s="1">
        <f t="shared" si="51"/>
        <v>0</v>
      </c>
      <c r="DD73" s="1">
        <f t="shared" si="52"/>
        <v>1</v>
      </c>
      <c r="DE73" s="1">
        <f>SUM(Fev!BE73)</f>
        <v>0</v>
      </c>
      <c r="DF73" s="1">
        <f>SUM(Fev!BR73)</f>
        <v>0</v>
      </c>
      <c r="DG73" s="1">
        <f t="shared" si="53"/>
        <v>0</v>
      </c>
      <c r="DH73" s="1">
        <f t="shared" si="54"/>
        <v>1</v>
      </c>
      <c r="DI73" s="1">
        <f>SUM(Fev!CG73)</f>
        <v>0</v>
      </c>
      <c r="DJ73" s="1">
        <f>SUM(Fev!CT73)</f>
        <v>0</v>
      </c>
      <c r="DK73" s="1">
        <f t="shared" si="55"/>
        <v>0</v>
      </c>
      <c r="DL73" s="1">
        <f t="shared" si="56"/>
        <v>1</v>
      </c>
      <c r="DM73" s="1">
        <f>SUM(Fev!DI73)</f>
        <v>0</v>
      </c>
      <c r="DN73" s="1">
        <f>SUM(Fev!DV73)</f>
        <v>0</v>
      </c>
      <c r="DO73" s="1">
        <f t="shared" si="57"/>
        <v>0</v>
      </c>
      <c r="DP73" s="21">
        <f t="shared" si="58"/>
        <v>1</v>
      </c>
      <c r="DQ73" s="69">
        <f>SUM(Mars!B73)</f>
        <v>0</v>
      </c>
      <c r="DR73" s="1">
        <f>SUM(Mars!O73)</f>
        <v>0</v>
      </c>
      <c r="DS73" s="1">
        <f t="shared" si="59"/>
        <v>0</v>
      </c>
      <c r="DT73" s="1">
        <f t="shared" si="60"/>
        <v>1</v>
      </c>
      <c r="DU73" s="1">
        <f>SUM(Mars!AC73)</f>
        <v>0</v>
      </c>
      <c r="DV73" s="1">
        <f>SUM(Mars!AP73)</f>
        <v>0</v>
      </c>
      <c r="DW73" s="1">
        <f t="shared" si="61"/>
        <v>0</v>
      </c>
      <c r="DX73" s="1">
        <f t="shared" si="62"/>
        <v>1</v>
      </c>
      <c r="DY73" s="1">
        <f>SUM(Mars!BE73)</f>
        <v>0</v>
      </c>
      <c r="DZ73" s="1">
        <f>SUM(Mars!BR73)</f>
        <v>0</v>
      </c>
      <c r="EA73" s="1">
        <f t="shared" si="63"/>
        <v>0</v>
      </c>
      <c r="EB73" s="1">
        <f t="shared" si="64"/>
        <v>1</v>
      </c>
      <c r="EC73" s="1">
        <f>SUM(Mars!CG73)</f>
        <v>0</v>
      </c>
      <c r="ED73" s="1">
        <f>SUM(Mars!CT73)</f>
        <v>0</v>
      </c>
      <c r="EE73" s="1">
        <f t="shared" si="65"/>
        <v>0</v>
      </c>
      <c r="EF73" s="1">
        <f t="shared" si="66"/>
        <v>1</v>
      </c>
      <c r="EG73" s="1">
        <f>SUM(Mars!DI73)</f>
        <v>0</v>
      </c>
      <c r="EH73" s="1">
        <f>SUM(Mars!DV73)</f>
        <v>0</v>
      </c>
      <c r="EI73" s="1">
        <f t="shared" si="67"/>
        <v>0</v>
      </c>
      <c r="EJ73" s="69">
        <f t="shared" si="68"/>
        <v>1</v>
      </c>
      <c r="EK73" s="21">
        <f>SUM(Avr!B73)</f>
        <v>0</v>
      </c>
      <c r="EL73" s="1">
        <f>SUM(Avr!O73)</f>
        <v>0</v>
      </c>
      <c r="EM73" s="1">
        <f t="shared" si="69"/>
        <v>0</v>
      </c>
      <c r="EN73" s="1">
        <f t="shared" si="70"/>
        <v>1</v>
      </c>
      <c r="EO73" s="1">
        <f>SUM(Avr!AC73)</f>
        <v>0</v>
      </c>
      <c r="EP73" s="1">
        <f>SUM(Avr!AP73)</f>
        <v>0</v>
      </c>
      <c r="EQ73" s="1">
        <f t="shared" si="71"/>
        <v>0</v>
      </c>
      <c r="ER73" s="1">
        <f t="shared" si="72"/>
        <v>1</v>
      </c>
      <c r="ES73" s="1">
        <f>SUM(Avr!BE73)</f>
        <v>0</v>
      </c>
      <c r="ET73" s="1">
        <f>SUM(Avr!BR73)</f>
        <v>0</v>
      </c>
      <c r="EU73" s="1">
        <f t="shared" si="73"/>
        <v>0</v>
      </c>
      <c r="EV73" s="1">
        <f t="shared" si="74"/>
        <v>1</v>
      </c>
      <c r="EW73" s="1">
        <f>SUM(Avr!CG73)</f>
        <v>0</v>
      </c>
      <c r="EX73" s="1">
        <f>SUM(Avr!CT73)</f>
        <v>0</v>
      </c>
      <c r="EY73" s="1">
        <f t="shared" si="75"/>
        <v>0</v>
      </c>
      <c r="EZ73" s="5">
        <f t="shared" si="76"/>
        <v>1</v>
      </c>
      <c r="FA73" s="5">
        <f>SUM(Avr!DI73)</f>
        <v>0</v>
      </c>
      <c r="FB73" s="1">
        <f>SUM(Avr!DV73)</f>
        <v>0</v>
      </c>
      <c r="FC73" s="1">
        <f t="shared" si="77"/>
        <v>0</v>
      </c>
      <c r="FD73" s="21">
        <f t="shared" si="78"/>
        <v>1</v>
      </c>
      <c r="FE73" s="69">
        <f>SUM(Mai!B73)</f>
        <v>0</v>
      </c>
      <c r="FF73" s="1">
        <f>SUM(Mai!O73)</f>
        <v>0</v>
      </c>
      <c r="FG73" s="1">
        <f t="shared" si="79"/>
        <v>0</v>
      </c>
      <c r="FH73" s="1">
        <f t="shared" si="80"/>
        <v>1</v>
      </c>
      <c r="FI73" s="1">
        <f>SUM(Mai!AC73)</f>
        <v>0</v>
      </c>
      <c r="FJ73" s="1">
        <f>SUM(Mai!AP73)</f>
        <v>0</v>
      </c>
      <c r="FK73" s="1">
        <f t="shared" si="81"/>
        <v>0</v>
      </c>
      <c r="FL73" s="1">
        <f t="shared" si="82"/>
        <v>1</v>
      </c>
      <c r="FM73" s="1">
        <f>SUM(Mai!BE73)</f>
        <v>0</v>
      </c>
      <c r="FN73" s="1">
        <f>SUM(Mai!BR73)</f>
        <v>0</v>
      </c>
      <c r="FO73" s="1">
        <f t="shared" si="83"/>
        <v>0</v>
      </c>
      <c r="FP73" s="1">
        <f t="shared" si="84"/>
        <v>1</v>
      </c>
      <c r="FQ73" s="1">
        <f>SUM(Mai!CG73)</f>
        <v>0</v>
      </c>
      <c r="FR73" s="1">
        <f>SUM(Mai!CT73)</f>
        <v>0</v>
      </c>
      <c r="FS73" s="1">
        <f t="shared" si="85"/>
        <v>0</v>
      </c>
      <c r="FT73" s="1">
        <f t="shared" si="86"/>
        <v>1</v>
      </c>
      <c r="FU73" s="1">
        <f>SUM(Mai!DI73)</f>
        <v>0</v>
      </c>
      <c r="FV73" s="1">
        <f>SUM(Mai!DV73)</f>
        <v>0</v>
      </c>
      <c r="FW73" s="1">
        <f t="shared" si="87"/>
        <v>0</v>
      </c>
      <c r="FX73" s="69">
        <f t="shared" si="88"/>
        <v>1</v>
      </c>
      <c r="FY73" s="21">
        <f>SUM(Juin!B73)</f>
        <v>0</v>
      </c>
      <c r="FZ73" s="1">
        <f>SUM(Juin!O73)</f>
        <v>0</v>
      </c>
      <c r="GA73" s="1">
        <f t="shared" si="89"/>
        <v>0</v>
      </c>
      <c r="GB73" s="1">
        <f t="shared" si="90"/>
        <v>1</v>
      </c>
      <c r="GC73" s="1">
        <f>SUM(Juin!AC73)</f>
        <v>0</v>
      </c>
      <c r="GD73" s="1">
        <f>SUM(Juin!AP73)</f>
        <v>0</v>
      </c>
      <c r="GE73" s="1">
        <f t="shared" si="91"/>
        <v>0</v>
      </c>
      <c r="GF73" s="1">
        <f t="shared" si="92"/>
        <v>1</v>
      </c>
      <c r="GG73" s="1">
        <f>SUM(Juin!BE73)</f>
        <v>0</v>
      </c>
      <c r="GH73" s="1">
        <f>SUM(Juin!BR73)</f>
        <v>0</v>
      </c>
      <c r="GI73" s="1">
        <f t="shared" si="93"/>
        <v>0</v>
      </c>
      <c r="GJ73" s="1">
        <f t="shared" si="94"/>
        <v>1</v>
      </c>
      <c r="GK73" s="1">
        <f>SUM(Juin!CG73)</f>
        <v>0</v>
      </c>
      <c r="GL73" s="1">
        <f>SUM(Juin!CT73)</f>
        <v>0</v>
      </c>
      <c r="GM73" s="1">
        <f t="shared" si="95"/>
        <v>0</v>
      </c>
      <c r="GN73" s="5">
        <f t="shared" si="96"/>
        <v>1</v>
      </c>
      <c r="GO73" s="1">
        <f>SUM(Juin!DI73)</f>
        <v>0</v>
      </c>
      <c r="GP73" s="1">
        <f>SUM(Juin!DV73)</f>
        <v>0</v>
      </c>
      <c r="GQ73" s="1">
        <f t="shared" si="97"/>
        <v>0</v>
      </c>
      <c r="GR73" s="21">
        <f t="shared" si="98"/>
        <v>1</v>
      </c>
      <c r="GS73" s="29" t="str">
        <f>REPT(Sept!A73,1)</f>
        <v>LAYANI Michel</v>
      </c>
    </row>
    <row r="74" spans="1:201">
      <c r="A74" s="1" t="str">
        <f>REPT(Sept!A74,1)</f>
        <v>RERECICH Jessy</v>
      </c>
      <c r="B74" s="69">
        <f>SUM(Sept!B74)</f>
        <v>0</v>
      </c>
      <c r="C74" s="1">
        <f>SUM(Sept!O74)</f>
        <v>0</v>
      </c>
      <c r="D74" s="1">
        <f t="shared" si="1"/>
        <v>0</v>
      </c>
      <c r="E74" s="1">
        <f>SUM(Sept!AC74)</f>
        <v>0</v>
      </c>
      <c r="F74" s="1">
        <f>SUM(Sept!AP74)</f>
        <v>0</v>
      </c>
      <c r="G74" s="1">
        <f t="shared" si="2"/>
        <v>0</v>
      </c>
      <c r="H74" s="1">
        <f t="shared" si="3"/>
        <v>0</v>
      </c>
      <c r="I74" s="1">
        <f>SUM(Sept!BE74)</f>
        <v>0</v>
      </c>
      <c r="J74" s="1">
        <f>SUM(Sept!BR74)</f>
        <v>0</v>
      </c>
      <c r="K74" s="1">
        <f t="shared" si="4"/>
        <v>0</v>
      </c>
      <c r="L74" s="1">
        <f t="shared" si="5"/>
        <v>0</v>
      </c>
      <c r="M74" s="1">
        <f>SUM(Sept!CG74)</f>
        <v>0</v>
      </c>
      <c r="N74" s="1">
        <f>SUM(Sept!CT74)</f>
        <v>0</v>
      </c>
      <c r="O74" s="1">
        <f t="shared" si="6"/>
        <v>0</v>
      </c>
      <c r="P74" s="1">
        <f t="shared" si="7"/>
        <v>0</v>
      </c>
      <c r="Q74" s="1">
        <f>SUM(Sept!DI74)</f>
        <v>0</v>
      </c>
      <c r="R74" s="1">
        <f>SUM(Sept!DV74)</f>
        <v>0</v>
      </c>
      <c r="S74" s="1">
        <f t="shared" si="8"/>
        <v>0</v>
      </c>
      <c r="T74" s="69">
        <f t="shared" si="9"/>
        <v>0</v>
      </c>
      <c r="U74" s="21">
        <f>SUM(Oct!B74)</f>
        <v>0</v>
      </c>
      <c r="V74" s="1">
        <f>SUM(Oct!O74)</f>
        <v>0</v>
      </c>
      <c r="W74" s="1">
        <f t="shared" si="10"/>
        <v>0</v>
      </c>
      <c r="X74" s="1">
        <f t="shared" si="99"/>
        <v>0</v>
      </c>
      <c r="Y74" s="1">
        <f>SUM(Oct!AC74)</f>
        <v>0</v>
      </c>
      <c r="Z74" s="1">
        <f>SUM(Oct!AP74)</f>
        <v>0</v>
      </c>
      <c r="AA74" s="1">
        <f t="shared" si="11"/>
        <v>0</v>
      </c>
      <c r="AB74" s="1">
        <f t="shared" si="12"/>
        <v>0</v>
      </c>
      <c r="AC74" s="1">
        <f>SUM(Oct!BE74)</f>
        <v>0</v>
      </c>
      <c r="AD74" s="1">
        <f>SUM(Oct!BR74)</f>
        <v>0</v>
      </c>
      <c r="AE74" s="1">
        <f t="shared" si="13"/>
        <v>0</v>
      </c>
      <c r="AF74" s="1">
        <f t="shared" si="14"/>
        <v>0</v>
      </c>
      <c r="AG74" s="1">
        <f>SUM(Oct!CG74)</f>
        <v>0</v>
      </c>
      <c r="AH74" s="1">
        <f>SUM(Oct!CT74)</f>
        <v>0</v>
      </c>
      <c r="AI74" s="1">
        <f t="shared" si="15"/>
        <v>0</v>
      </c>
      <c r="AJ74" s="5">
        <f t="shared" si="16"/>
        <v>0</v>
      </c>
      <c r="AK74" s="5">
        <f>SUM(Oct!DI74)</f>
        <v>0</v>
      </c>
      <c r="AL74" s="5">
        <f>SUM(Oct!DV74)</f>
        <v>0</v>
      </c>
      <c r="AM74" s="1">
        <f t="shared" si="17"/>
        <v>0</v>
      </c>
      <c r="AN74" s="21">
        <f t="shared" si="18"/>
        <v>0</v>
      </c>
      <c r="AO74" s="69">
        <f>SUM(Nov!B74)</f>
        <v>0</v>
      </c>
      <c r="AP74" s="1">
        <f>SUM(Nov!O74)</f>
        <v>0</v>
      </c>
      <c r="AQ74" s="1">
        <f t="shared" si="19"/>
        <v>0</v>
      </c>
      <c r="AR74" s="1">
        <f t="shared" si="20"/>
        <v>0</v>
      </c>
      <c r="AS74" s="1">
        <f>SUM(Nov!AC74)</f>
        <v>0</v>
      </c>
      <c r="AT74" s="1">
        <f>SUM(Nov!AP74)</f>
        <v>0</v>
      </c>
      <c r="AU74" s="1">
        <f t="shared" si="21"/>
        <v>0</v>
      </c>
      <c r="AV74" s="1">
        <f t="shared" si="22"/>
        <v>0</v>
      </c>
      <c r="AW74" s="1">
        <f>SUM(Nov!BE74)</f>
        <v>0</v>
      </c>
      <c r="AX74" s="1">
        <f>SUM(Nov!BR74)</f>
        <v>0</v>
      </c>
      <c r="AY74" s="1">
        <f t="shared" si="23"/>
        <v>0</v>
      </c>
      <c r="AZ74" s="1">
        <f t="shared" si="24"/>
        <v>0</v>
      </c>
      <c r="BA74" s="1">
        <f>SUM(Nov!CG74)</f>
        <v>0</v>
      </c>
      <c r="BB74" s="1">
        <f>SUM(Nov!CT74)</f>
        <v>1</v>
      </c>
      <c r="BC74" s="1">
        <f t="shared" si="25"/>
        <v>1</v>
      </c>
      <c r="BD74" s="5">
        <f t="shared" si="26"/>
        <v>1</v>
      </c>
      <c r="BE74" s="5">
        <f>SUM(Nov!DI74)</f>
        <v>0</v>
      </c>
      <c r="BF74" s="5">
        <f>SUM(Nov!DV74)</f>
        <v>0</v>
      </c>
      <c r="BG74" s="1">
        <f t="shared" si="27"/>
        <v>0</v>
      </c>
      <c r="BH74" s="69">
        <f t="shared" si="28"/>
        <v>1</v>
      </c>
      <c r="BI74" s="21">
        <f>SUM(Dec!B74)</f>
        <v>0</v>
      </c>
      <c r="BJ74" s="1">
        <f>SUM(Dec!O74)</f>
        <v>0</v>
      </c>
      <c r="BK74" s="1">
        <f t="shared" si="29"/>
        <v>0</v>
      </c>
      <c r="BL74" s="1">
        <f t="shared" si="30"/>
        <v>1</v>
      </c>
      <c r="BM74" s="1">
        <f>SUM(Dec!AC74)</f>
        <v>0</v>
      </c>
      <c r="BN74" s="1">
        <f>SUM(Dec!AP74)</f>
        <v>0</v>
      </c>
      <c r="BO74" s="1">
        <f t="shared" si="31"/>
        <v>0</v>
      </c>
      <c r="BP74" s="1">
        <f t="shared" si="32"/>
        <v>1</v>
      </c>
      <c r="BQ74" s="1">
        <f>SUM(Dec!BE74)</f>
        <v>0</v>
      </c>
      <c r="BR74" s="1">
        <f>SUM(Dec!BR74)</f>
        <v>0</v>
      </c>
      <c r="BS74" s="1">
        <f t="shared" si="33"/>
        <v>0</v>
      </c>
      <c r="BT74" s="1">
        <f t="shared" si="34"/>
        <v>1</v>
      </c>
      <c r="BU74" s="1">
        <f>SUM(Dec!CG74)</f>
        <v>0</v>
      </c>
      <c r="BV74" s="1">
        <f>SUM(Dec!CT74)</f>
        <v>0</v>
      </c>
      <c r="BW74" s="1">
        <f t="shared" si="35"/>
        <v>0</v>
      </c>
      <c r="BX74" s="5">
        <f t="shared" si="36"/>
        <v>1</v>
      </c>
      <c r="BY74" s="1">
        <f>SUM(Dec!DI74)</f>
        <v>0</v>
      </c>
      <c r="BZ74" s="1">
        <f>SUM(Dec!DV74)</f>
        <v>0</v>
      </c>
      <c r="CA74" s="1">
        <f t="shared" si="37"/>
        <v>0</v>
      </c>
      <c r="CB74" s="21">
        <f t="shared" si="38"/>
        <v>1</v>
      </c>
      <c r="CC74" s="69">
        <f>SUM(Jan!B74)</f>
        <v>0</v>
      </c>
      <c r="CD74" s="1">
        <f>SUM(Jan!O74)</f>
        <v>0</v>
      </c>
      <c r="CE74" s="1">
        <f t="shared" si="39"/>
        <v>0</v>
      </c>
      <c r="CF74" s="1">
        <f t="shared" si="40"/>
        <v>1</v>
      </c>
      <c r="CG74" s="1">
        <f>SUM(Jan!AC74)</f>
        <v>0</v>
      </c>
      <c r="CH74" s="1">
        <f>SUM(Jan!AP74)</f>
        <v>0</v>
      </c>
      <c r="CI74" s="1">
        <f t="shared" si="41"/>
        <v>0</v>
      </c>
      <c r="CJ74" s="1">
        <f t="shared" si="42"/>
        <v>1</v>
      </c>
      <c r="CK74" s="1">
        <f>SUM(Jan!BE74)</f>
        <v>0</v>
      </c>
      <c r="CL74" s="1">
        <f>SUM(Jan!BR74)</f>
        <v>0</v>
      </c>
      <c r="CM74" s="1">
        <f t="shared" si="43"/>
        <v>0</v>
      </c>
      <c r="CN74" s="1">
        <f t="shared" si="44"/>
        <v>1</v>
      </c>
      <c r="CO74" s="1">
        <f>SUM(Jan!CG74)</f>
        <v>0</v>
      </c>
      <c r="CP74" s="1">
        <f>SUM(Jan!CT74)</f>
        <v>0</v>
      </c>
      <c r="CQ74" s="1">
        <f t="shared" si="45"/>
        <v>0</v>
      </c>
      <c r="CR74" s="5">
        <f t="shared" si="46"/>
        <v>1</v>
      </c>
      <c r="CS74" s="1">
        <f>SUM(Jan!DI74)</f>
        <v>0</v>
      </c>
      <c r="CT74" s="1">
        <f>SUM(Jan!DV74)</f>
        <v>0</v>
      </c>
      <c r="CU74" s="1">
        <f t="shared" si="47"/>
        <v>0</v>
      </c>
      <c r="CV74" s="69">
        <f t="shared" si="48"/>
        <v>1</v>
      </c>
      <c r="CW74" s="21">
        <f>SUM(Fev!B74)</f>
        <v>0</v>
      </c>
      <c r="CX74" s="1">
        <f>SUM(Fev!O74)</f>
        <v>0</v>
      </c>
      <c r="CY74" s="1">
        <f t="shared" si="49"/>
        <v>0</v>
      </c>
      <c r="CZ74" s="1">
        <f t="shared" si="50"/>
        <v>1</v>
      </c>
      <c r="DA74" s="1">
        <f>SUM(Fev!AC74)</f>
        <v>1</v>
      </c>
      <c r="DB74" s="1">
        <f>SUM(Fev!AP74)</f>
        <v>0</v>
      </c>
      <c r="DC74" s="1">
        <f t="shared" si="51"/>
        <v>1</v>
      </c>
      <c r="DD74" s="1">
        <f t="shared" si="52"/>
        <v>2</v>
      </c>
      <c r="DE74" s="1">
        <f>SUM(Fev!BE74)</f>
        <v>0</v>
      </c>
      <c r="DF74" s="1">
        <f>SUM(Fev!BR74)</f>
        <v>0</v>
      </c>
      <c r="DG74" s="1">
        <f t="shared" si="53"/>
        <v>0</v>
      </c>
      <c r="DH74" s="1">
        <f t="shared" si="54"/>
        <v>2</v>
      </c>
      <c r="DI74" s="1">
        <f>SUM(Fev!CG74)</f>
        <v>0</v>
      </c>
      <c r="DJ74" s="1">
        <f>SUM(Fev!CT74)</f>
        <v>0</v>
      </c>
      <c r="DK74" s="1">
        <f t="shared" si="55"/>
        <v>0</v>
      </c>
      <c r="DL74" s="1">
        <f t="shared" si="56"/>
        <v>2</v>
      </c>
      <c r="DM74" s="1">
        <f>SUM(Fev!DI74)</f>
        <v>0</v>
      </c>
      <c r="DN74" s="1">
        <f>SUM(Fev!DV74)</f>
        <v>0</v>
      </c>
      <c r="DO74" s="1">
        <f t="shared" si="57"/>
        <v>0</v>
      </c>
      <c r="DP74" s="21">
        <f t="shared" si="58"/>
        <v>2</v>
      </c>
      <c r="DQ74" s="69">
        <f>SUM(Mars!B74)</f>
        <v>0</v>
      </c>
      <c r="DR74" s="1">
        <f>SUM(Mars!O74)</f>
        <v>0</v>
      </c>
      <c r="DS74" s="1">
        <f t="shared" si="59"/>
        <v>0</v>
      </c>
      <c r="DT74" s="1">
        <f t="shared" si="60"/>
        <v>2</v>
      </c>
      <c r="DU74" s="1">
        <f>SUM(Mars!AC74)</f>
        <v>0</v>
      </c>
      <c r="DV74" s="1">
        <f>SUM(Mars!AP74)</f>
        <v>0</v>
      </c>
      <c r="DW74" s="1">
        <f t="shared" si="61"/>
        <v>0</v>
      </c>
      <c r="DX74" s="1">
        <f t="shared" si="62"/>
        <v>2</v>
      </c>
      <c r="DY74" s="1">
        <f>SUM(Mars!BE74)</f>
        <v>0</v>
      </c>
      <c r="DZ74" s="1">
        <f>SUM(Mars!BR74)</f>
        <v>0</v>
      </c>
      <c r="EA74" s="1">
        <f t="shared" si="63"/>
        <v>0</v>
      </c>
      <c r="EB74" s="1">
        <f t="shared" si="64"/>
        <v>2</v>
      </c>
      <c r="EC74" s="1">
        <f>SUM(Mars!CG74)</f>
        <v>0</v>
      </c>
      <c r="ED74" s="1">
        <f>SUM(Mars!CT74)</f>
        <v>0</v>
      </c>
      <c r="EE74" s="1">
        <f t="shared" si="65"/>
        <v>0</v>
      </c>
      <c r="EF74" s="1">
        <f t="shared" si="66"/>
        <v>2</v>
      </c>
      <c r="EG74" s="1">
        <f>SUM(Mars!DI74)</f>
        <v>0</v>
      </c>
      <c r="EH74" s="1">
        <f>SUM(Mars!DV74)</f>
        <v>0</v>
      </c>
      <c r="EI74" s="1">
        <f t="shared" si="67"/>
        <v>0</v>
      </c>
      <c r="EJ74" s="69">
        <f t="shared" si="68"/>
        <v>2</v>
      </c>
      <c r="EK74" s="21">
        <f>SUM(Avr!B74)</f>
        <v>0</v>
      </c>
      <c r="EL74" s="1">
        <f>SUM(Avr!O74)</f>
        <v>0</v>
      </c>
      <c r="EM74" s="1">
        <f t="shared" si="69"/>
        <v>0</v>
      </c>
      <c r="EN74" s="1">
        <f t="shared" si="70"/>
        <v>2</v>
      </c>
      <c r="EO74" s="1">
        <f>SUM(Avr!AC74)</f>
        <v>0</v>
      </c>
      <c r="EP74" s="1">
        <f>SUM(Avr!AP74)</f>
        <v>0</v>
      </c>
      <c r="EQ74" s="1">
        <f t="shared" si="71"/>
        <v>0</v>
      </c>
      <c r="ER74" s="1">
        <f t="shared" si="72"/>
        <v>2</v>
      </c>
      <c r="ES74" s="1">
        <f>SUM(Avr!BE74)</f>
        <v>0</v>
      </c>
      <c r="ET74" s="1">
        <f>SUM(Avr!BR74)</f>
        <v>0</v>
      </c>
      <c r="EU74" s="1">
        <f t="shared" si="73"/>
        <v>0</v>
      </c>
      <c r="EV74" s="1">
        <f t="shared" si="74"/>
        <v>2</v>
      </c>
      <c r="EW74" s="1">
        <f>SUM(Avr!CG74)</f>
        <v>0</v>
      </c>
      <c r="EX74" s="1">
        <f>SUM(Avr!CT74)</f>
        <v>0</v>
      </c>
      <c r="EY74" s="1">
        <f t="shared" si="75"/>
        <v>0</v>
      </c>
      <c r="EZ74" s="5">
        <f t="shared" si="76"/>
        <v>2</v>
      </c>
      <c r="FA74" s="5">
        <f>SUM(Avr!DI74)</f>
        <v>0</v>
      </c>
      <c r="FB74" s="1">
        <f>SUM(Avr!DV74)</f>
        <v>0</v>
      </c>
      <c r="FC74" s="1">
        <f t="shared" si="77"/>
        <v>0</v>
      </c>
      <c r="FD74" s="21">
        <f t="shared" si="78"/>
        <v>2</v>
      </c>
      <c r="FE74" s="69">
        <f>SUM(Mai!B74)</f>
        <v>0</v>
      </c>
      <c r="FF74" s="1">
        <f>SUM(Mai!O74)</f>
        <v>0</v>
      </c>
      <c r="FG74" s="1">
        <f t="shared" si="79"/>
        <v>0</v>
      </c>
      <c r="FH74" s="1">
        <f t="shared" si="80"/>
        <v>2</v>
      </c>
      <c r="FI74" s="1">
        <f>SUM(Mai!AC74)</f>
        <v>0</v>
      </c>
      <c r="FJ74" s="1">
        <f>SUM(Mai!AP74)</f>
        <v>0</v>
      </c>
      <c r="FK74" s="1">
        <f t="shared" si="81"/>
        <v>0</v>
      </c>
      <c r="FL74" s="1">
        <f t="shared" si="82"/>
        <v>2</v>
      </c>
      <c r="FM74" s="1">
        <f>SUM(Mai!BE74)</f>
        <v>0</v>
      </c>
      <c r="FN74" s="1">
        <f>SUM(Mai!BR74)</f>
        <v>0</v>
      </c>
      <c r="FO74" s="1">
        <f t="shared" si="83"/>
        <v>0</v>
      </c>
      <c r="FP74" s="1">
        <f t="shared" si="84"/>
        <v>2</v>
      </c>
      <c r="FQ74" s="1">
        <f>SUM(Mai!CG74)</f>
        <v>0</v>
      </c>
      <c r="FR74" s="1">
        <f>SUM(Mai!CT74)</f>
        <v>0</v>
      </c>
      <c r="FS74" s="1">
        <f t="shared" si="85"/>
        <v>0</v>
      </c>
      <c r="FT74" s="1">
        <f t="shared" si="86"/>
        <v>2</v>
      </c>
      <c r="FU74" s="1">
        <f>SUM(Mai!DI74)</f>
        <v>0</v>
      </c>
      <c r="FV74" s="1">
        <f>SUM(Mai!DV74)</f>
        <v>0</v>
      </c>
      <c r="FW74" s="1">
        <f t="shared" si="87"/>
        <v>0</v>
      </c>
      <c r="FX74" s="69">
        <f t="shared" si="88"/>
        <v>2</v>
      </c>
      <c r="FY74" s="21">
        <f>SUM(Juin!B74)</f>
        <v>0</v>
      </c>
      <c r="FZ74" s="1">
        <f>SUM(Juin!O74)</f>
        <v>0</v>
      </c>
      <c r="GA74" s="1">
        <f t="shared" si="89"/>
        <v>0</v>
      </c>
      <c r="GB74" s="1">
        <f t="shared" si="90"/>
        <v>2</v>
      </c>
      <c r="GC74" s="1">
        <f>SUM(Juin!AC74)</f>
        <v>0</v>
      </c>
      <c r="GD74" s="1">
        <f>SUM(Juin!AP74)</f>
        <v>0</v>
      </c>
      <c r="GE74" s="1">
        <f t="shared" si="91"/>
        <v>0</v>
      </c>
      <c r="GF74" s="1">
        <f t="shared" si="92"/>
        <v>2</v>
      </c>
      <c r="GG74" s="1">
        <f>SUM(Juin!BE74)</f>
        <v>0</v>
      </c>
      <c r="GH74" s="1">
        <f>SUM(Juin!BR74)</f>
        <v>0</v>
      </c>
      <c r="GI74" s="1">
        <f t="shared" si="93"/>
        <v>0</v>
      </c>
      <c r="GJ74" s="1">
        <f t="shared" si="94"/>
        <v>2</v>
      </c>
      <c r="GK74" s="1">
        <f>SUM(Juin!CG74)</f>
        <v>0</v>
      </c>
      <c r="GL74" s="1">
        <f>SUM(Juin!CT74)</f>
        <v>0</v>
      </c>
      <c r="GM74" s="1">
        <f t="shared" si="95"/>
        <v>0</v>
      </c>
      <c r="GN74" s="5">
        <f t="shared" si="96"/>
        <v>2</v>
      </c>
      <c r="GO74" s="1">
        <f>SUM(Juin!DI74)</f>
        <v>0</v>
      </c>
      <c r="GP74" s="1">
        <f>SUM(Juin!DV74)</f>
        <v>0</v>
      </c>
      <c r="GQ74" s="1">
        <f t="shared" si="97"/>
        <v>0</v>
      </c>
      <c r="GR74" s="21">
        <f t="shared" si="98"/>
        <v>2</v>
      </c>
      <c r="GS74" s="29" t="str">
        <f>REPT(Sept!A74,1)</f>
        <v>RERECICH Jessy</v>
      </c>
    </row>
    <row r="75" spans="1:201">
      <c r="A75" s="1" t="str">
        <f>REPT(Sept!A75,1)</f>
        <v>MAILLARD Cyril</v>
      </c>
      <c r="B75" s="69">
        <f>SUM(Sept!B75)</f>
        <v>0</v>
      </c>
      <c r="C75" s="1">
        <f>SUM(Sept!O75)</f>
        <v>0</v>
      </c>
      <c r="D75" s="1">
        <f t="shared" si="1"/>
        <v>0</v>
      </c>
      <c r="E75" s="1">
        <f>SUM(Sept!AC75)</f>
        <v>0</v>
      </c>
      <c r="F75" s="1">
        <f>SUM(Sept!AP75)</f>
        <v>0</v>
      </c>
      <c r="G75" s="1">
        <f t="shared" si="2"/>
        <v>0</v>
      </c>
      <c r="H75" s="1">
        <f t="shared" si="3"/>
        <v>0</v>
      </c>
      <c r="I75" s="1">
        <f>SUM(Sept!BE75)</f>
        <v>0</v>
      </c>
      <c r="J75" s="1">
        <f>SUM(Sept!BR75)</f>
        <v>0</v>
      </c>
      <c r="K75" s="1">
        <f t="shared" si="4"/>
        <v>0</v>
      </c>
      <c r="L75" s="1">
        <f t="shared" si="5"/>
        <v>0</v>
      </c>
      <c r="M75" s="1">
        <f>SUM(Sept!CG75)</f>
        <v>0</v>
      </c>
      <c r="N75" s="1">
        <f>SUM(Sept!CT75)</f>
        <v>0</v>
      </c>
      <c r="O75" s="1">
        <f t="shared" si="6"/>
        <v>0</v>
      </c>
      <c r="P75" s="1">
        <f t="shared" si="7"/>
        <v>0</v>
      </c>
      <c r="Q75" s="1">
        <f>SUM(Sept!DI75)</f>
        <v>0</v>
      </c>
      <c r="R75" s="1">
        <f>SUM(Sept!DV75)</f>
        <v>0</v>
      </c>
      <c r="S75" s="1">
        <f t="shared" si="8"/>
        <v>0</v>
      </c>
      <c r="T75" s="69">
        <f t="shared" si="9"/>
        <v>0</v>
      </c>
      <c r="U75" s="21">
        <f>SUM(Oct!B75)</f>
        <v>0</v>
      </c>
      <c r="V75" s="1">
        <f>SUM(Oct!O75)</f>
        <v>0</v>
      </c>
      <c r="W75" s="1">
        <f t="shared" si="10"/>
        <v>0</v>
      </c>
      <c r="X75" s="1">
        <f t="shared" ref="X75:X100" si="100">SUM(T75+W75)</f>
        <v>0</v>
      </c>
      <c r="Y75" s="1">
        <f>SUM(Oct!AC75)</f>
        <v>0</v>
      </c>
      <c r="Z75" s="1">
        <f>SUM(Oct!AP75)</f>
        <v>0</v>
      </c>
      <c r="AA75" s="1">
        <f t="shared" si="11"/>
        <v>0</v>
      </c>
      <c r="AB75" s="1">
        <f t="shared" si="12"/>
        <v>0</v>
      </c>
      <c r="AC75" s="1">
        <f>SUM(Oct!BE75)</f>
        <v>0</v>
      </c>
      <c r="AD75" s="1">
        <f>SUM(Oct!BR75)</f>
        <v>0</v>
      </c>
      <c r="AE75" s="1">
        <f t="shared" si="13"/>
        <v>0</v>
      </c>
      <c r="AF75" s="1">
        <f t="shared" si="14"/>
        <v>0</v>
      </c>
      <c r="AG75" s="1">
        <f>SUM(Oct!CG75)</f>
        <v>0</v>
      </c>
      <c r="AH75" s="1">
        <f>SUM(Oct!CT75)</f>
        <v>0</v>
      </c>
      <c r="AI75" s="1">
        <f t="shared" si="15"/>
        <v>0</v>
      </c>
      <c r="AJ75" s="5">
        <f t="shared" si="16"/>
        <v>0</v>
      </c>
      <c r="AK75" s="5">
        <f>SUM(Oct!DI75)</f>
        <v>0</v>
      </c>
      <c r="AL75" s="5">
        <f>SUM(Oct!DV75)</f>
        <v>0</v>
      </c>
      <c r="AM75" s="1">
        <f t="shared" si="17"/>
        <v>0</v>
      </c>
      <c r="AN75" s="21">
        <f t="shared" si="18"/>
        <v>0</v>
      </c>
      <c r="AO75" s="69">
        <f>SUM(Nov!B75)</f>
        <v>0</v>
      </c>
      <c r="AP75" s="1">
        <f>SUM(Nov!O75)</f>
        <v>0</v>
      </c>
      <c r="AQ75" s="1">
        <f t="shared" si="19"/>
        <v>0</v>
      </c>
      <c r="AR75" s="1">
        <f t="shared" si="20"/>
        <v>0</v>
      </c>
      <c r="AS75" s="1">
        <f>SUM(Nov!AC75)</f>
        <v>0</v>
      </c>
      <c r="AT75" s="1">
        <f>SUM(Nov!AP75)</f>
        <v>0</v>
      </c>
      <c r="AU75" s="1">
        <f t="shared" si="21"/>
        <v>0</v>
      </c>
      <c r="AV75" s="1">
        <f t="shared" si="22"/>
        <v>0</v>
      </c>
      <c r="AW75" s="1">
        <f>SUM(Nov!BE75)</f>
        <v>0</v>
      </c>
      <c r="AX75" s="1">
        <f>SUM(Nov!BR75)</f>
        <v>0</v>
      </c>
      <c r="AY75" s="1">
        <f t="shared" si="23"/>
        <v>0</v>
      </c>
      <c r="AZ75" s="1">
        <f t="shared" si="24"/>
        <v>0</v>
      </c>
      <c r="BA75" s="1">
        <f>SUM(Nov!CG75)</f>
        <v>0</v>
      </c>
      <c r="BB75" s="1">
        <f>SUM(Nov!CT75)</f>
        <v>0</v>
      </c>
      <c r="BC75" s="1">
        <f t="shared" si="25"/>
        <v>0</v>
      </c>
      <c r="BD75" s="5">
        <f t="shared" si="26"/>
        <v>0</v>
      </c>
      <c r="BE75" s="5">
        <f>SUM(Nov!DI75)</f>
        <v>0</v>
      </c>
      <c r="BF75" s="5">
        <f>SUM(Nov!DV75)</f>
        <v>0</v>
      </c>
      <c r="BG75" s="1">
        <f t="shared" si="27"/>
        <v>0</v>
      </c>
      <c r="BH75" s="69">
        <f t="shared" si="28"/>
        <v>0</v>
      </c>
      <c r="BI75" s="21">
        <f>SUM(Dec!B75)</f>
        <v>0</v>
      </c>
      <c r="BJ75" s="1">
        <f>SUM(Dec!O75)</f>
        <v>0</v>
      </c>
      <c r="BK75" s="1">
        <f t="shared" si="29"/>
        <v>0</v>
      </c>
      <c r="BL75" s="1">
        <f t="shared" si="30"/>
        <v>0</v>
      </c>
      <c r="BM75" s="1">
        <f>SUM(Dec!AC75)</f>
        <v>0</v>
      </c>
      <c r="BN75" s="1">
        <f>SUM(Dec!AP75)</f>
        <v>0</v>
      </c>
      <c r="BO75" s="1">
        <f t="shared" si="31"/>
        <v>0</v>
      </c>
      <c r="BP75" s="1">
        <f t="shared" si="32"/>
        <v>0</v>
      </c>
      <c r="BQ75" s="1">
        <f>SUM(Dec!BE75)</f>
        <v>0</v>
      </c>
      <c r="BR75" s="1">
        <f>SUM(Dec!BR75)</f>
        <v>0</v>
      </c>
      <c r="BS75" s="1">
        <f t="shared" si="33"/>
        <v>0</v>
      </c>
      <c r="BT75" s="1">
        <f t="shared" si="34"/>
        <v>0</v>
      </c>
      <c r="BU75" s="1">
        <f>SUM(Dec!CG75)</f>
        <v>0</v>
      </c>
      <c r="BV75" s="1">
        <f>SUM(Dec!CT75)</f>
        <v>0</v>
      </c>
      <c r="BW75" s="1">
        <f t="shared" si="35"/>
        <v>0</v>
      </c>
      <c r="BX75" s="5">
        <f t="shared" si="36"/>
        <v>0</v>
      </c>
      <c r="BY75" s="1">
        <f>SUM(Dec!DI75)</f>
        <v>0</v>
      </c>
      <c r="BZ75" s="1">
        <f>SUM(Dec!DV75)</f>
        <v>0</v>
      </c>
      <c r="CA75" s="1">
        <f t="shared" si="37"/>
        <v>0</v>
      </c>
      <c r="CB75" s="21">
        <f t="shared" si="38"/>
        <v>0</v>
      </c>
      <c r="CC75" s="69">
        <f>SUM(Jan!B75)</f>
        <v>1</v>
      </c>
      <c r="CD75" s="1">
        <f>SUM(Jan!O75)</f>
        <v>0</v>
      </c>
      <c r="CE75" s="1">
        <f t="shared" si="39"/>
        <v>1</v>
      </c>
      <c r="CF75" s="1">
        <f t="shared" si="40"/>
        <v>1</v>
      </c>
      <c r="CG75" s="1">
        <f>SUM(Jan!AC75)</f>
        <v>0</v>
      </c>
      <c r="CH75" s="1">
        <f>SUM(Jan!AP75)</f>
        <v>0</v>
      </c>
      <c r="CI75" s="1">
        <f t="shared" si="41"/>
        <v>0</v>
      </c>
      <c r="CJ75" s="1">
        <f t="shared" si="42"/>
        <v>1</v>
      </c>
      <c r="CK75" s="1">
        <f>SUM(Jan!BE75)</f>
        <v>0</v>
      </c>
      <c r="CL75" s="1">
        <f>SUM(Jan!BR75)</f>
        <v>0</v>
      </c>
      <c r="CM75" s="1">
        <f t="shared" si="43"/>
        <v>0</v>
      </c>
      <c r="CN75" s="1">
        <f t="shared" si="44"/>
        <v>1</v>
      </c>
      <c r="CO75" s="1">
        <f>SUM(Jan!CG75)</f>
        <v>0</v>
      </c>
      <c r="CP75" s="1">
        <f>SUM(Jan!CT75)</f>
        <v>0</v>
      </c>
      <c r="CQ75" s="1">
        <f t="shared" si="45"/>
        <v>0</v>
      </c>
      <c r="CR75" s="5">
        <f t="shared" si="46"/>
        <v>1</v>
      </c>
      <c r="CS75" s="1">
        <f>SUM(Jan!DI75)</f>
        <v>0</v>
      </c>
      <c r="CT75" s="1">
        <f>SUM(Jan!DV75)</f>
        <v>0</v>
      </c>
      <c r="CU75" s="1">
        <f t="shared" si="47"/>
        <v>0</v>
      </c>
      <c r="CV75" s="69">
        <f t="shared" si="48"/>
        <v>1</v>
      </c>
      <c r="CW75" s="21">
        <f>SUM(Fev!B75)</f>
        <v>0</v>
      </c>
      <c r="CX75" s="1">
        <f>SUM(Fev!O75)</f>
        <v>0</v>
      </c>
      <c r="CY75" s="1">
        <f t="shared" si="49"/>
        <v>0</v>
      </c>
      <c r="CZ75" s="1">
        <f t="shared" si="50"/>
        <v>1</v>
      </c>
      <c r="DA75" s="1">
        <f>SUM(Fev!AC75)</f>
        <v>0</v>
      </c>
      <c r="DB75" s="1">
        <f>SUM(Fev!AP75)</f>
        <v>0</v>
      </c>
      <c r="DC75" s="1">
        <f t="shared" si="51"/>
        <v>0</v>
      </c>
      <c r="DD75" s="1">
        <f t="shared" si="52"/>
        <v>1</v>
      </c>
      <c r="DE75" s="1">
        <f>SUM(Fev!BE75)</f>
        <v>0</v>
      </c>
      <c r="DF75" s="1">
        <f>SUM(Fev!BR75)</f>
        <v>0</v>
      </c>
      <c r="DG75" s="1">
        <f t="shared" si="53"/>
        <v>0</v>
      </c>
      <c r="DH75" s="1">
        <f t="shared" si="54"/>
        <v>1</v>
      </c>
      <c r="DI75" s="1">
        <f>SUM(Fev!CG75)</f>
        <v>0</v>
      </c>
      <c r="DJ75" s="1">
        <f>SUM(Fev!CT75)</f>
        <v>0</v>
      </c>
      <c r="DK75" s="1">
        <f t="shared" si="55"/>
        <v>0</v>
      </c>
      <c r="DL75" s="1">
        <f t="shared" si="56"/>
        <v>1</v>
      </c>
      <c r="DM75" s="1">
        <f>SUM(Fev!DI75)</f>
        <v>0</v>
      </c>
      <c r="DN75" s="1">
        <f>SUM(Fev!DV75)</f>
        <v>0</v>
      </c>
      <c r="DO75" s="1">
        <f t="shared" si="57"/>
        <v>0</v>
      </c>
      <c r="DP75" s="21">
        <f t="shared" si="58"/>
        <v>1</v>
      </c>
      <c r="DQ75" s="69">
        <f>SUM(Mars!B75)</f>
        <v>0</v>
      </c>
      <c r="DR75" s="1">
        <f>SUM(Mars!O75)</f>
        <v>0</v>
      </c>
      <c r="DS75" s="1">
        <f t="shared" si="59"/>
        <v>0</v>
      </c>
      <c r="DT75" s="1">
        <f t="shared" si="60"/>
        <v>1</v>
      </c>
      <c r="DU75" s="1">
        <f>SUM(Mars!AC75)</f>
        <v>0</v>
      </c>
      <c r="DV75" s="1">
        <f>SUM(Mars!AP75)</f>
        <v>0</v>
      </c>
      <c r="DW75" s="1">
        <f t="shared" si="61"/>
        <v>0</v>
      </c>
      <c r="DX75" s="1">
        <f t="shared" si="62"/>
        <v>1</v>
      </c>
      <c r="DY75" s="1">
        <f>SUM(Mars!BE75)</f>
        <v>0</v>
      </c>
      <c r="DZ75" s="1">
        <f>SUM(Mars!BR75)</f>
        <v>0</v>
      </c>
      <c r="EA75" s="1">
        <f t="shared" si="63"/>
        <v>0</v>
      </c>
      <c r="EB75" s="1">
        <f t="shared" si="64"/>
        <v>1</v>
      </c>
      <c r="EC75" s="1">
        <f>SUM(Mars!CG75)</f>
        <v>0</v>
      </c>
      <c r="ED75" s="1">
        <f>SUM(Mars!CT75)</f>
        <v>0</v>
      </c>
      <c r="EE75" s="1">
        <f t="shared" si="65"/>
        <v>0</v>
      </c>
      <c r="EF75" s="1">
        <f t="shared" si="66"/>
        <v>1</v>
      </c>
      <c r="EG75" s="1">
        <f>SUM(Mars!DI75)</f>
        <v>0</v>
      </c>
      <c r="EH75" s="1">
        <f>SUM(Mars!DV75)</f>
        <v>0</v>
      </c>
      <c r="EI75" s="1">
        <f t="shared" si="67"/>
        <v>0</v>
      </c>
      <c r="EJ75" s="69">
        <f t="shared" si="68"/>
        <v>1</v>
      </c>
      <c r="EK75" s="21">
        <f>SUM(Avr!B75)</f>
        <v>0</v>
      </c>
      <c r="EL75" s="1">
        <f>SUM(Avr!O75)</f>
        <v>0</v>
      </c>
      <c r="EM75" s="1">
        <f t="shared" si="69"/>
        <v>0</v>
      </c>
      <c r="EN75" s="1">
        <f t="shared" si="70"/>
        <v>1</v>
      </c>
      <c r="EO75" s="1">
        <f>SUM(Avr!AC75)</f>
        <v>0</v>
      </c>
      <c r="EP75" s="1">
        <f>SUM(Avr!AP75)</f>
        <v>0</v>
      </c>
      <c r="EQ75" s="1">
        <f t="shared" si="71"/>
        <v>0</v>
      </c>
      <c r="ER75" s="1">
        <f t="shared" si="72"/>
        <v>1</v>
      </c>
      <c r="ES75" s="1">
        <f>SUM(Avr!BE75)</f>
        <v>0</v>
      </c>
      <c r="ET75" s="1">
        <f>SUM(Avr!BR75)</f>
        <v>0</v>
      </c>
      <c r="EU75" s="1">
        <f t="shared" si="73"/>
        <v>0</v>
      </c>
      <c r="EV75" s="1">
        <f t="shared" si="74"/>
        <v>1</v>
      </c>
      <c r="EW75" s="1">
        <f>SUM(Avr!CG75)</f>
        <v>0</v>
      </c>
      <c r="EX75" s="1">
        <f>SUM(Avr!CT75)</f>
        <v>0</v>
      </c>
      <c r="EY75" s="1">
        <f t="shared" si="75"/>
        <v>0</v>
      </c>
      <c r="EZ75" s="5">
        <f t="shared" si="76"/>
        <v>1</v>
      </c>
      <c r="FA75" s="5">
        <f>SUM(Avr!DI75)</f>
        <v>0</v>
      </c>
      <c r="FB75" s="1">
        <f>SUM(Avr!DV75)</f>
        <v>0</v>
      </c>
      <c r="FC75" s="1">
        <f t="shared" si="77"/>
        <v>0</v>
      </c>
      <c r="FD75" s="21">
        <f t="shared" si="78"/>
        <v>1</v>
      </c>
      <c r="FE75" s="69">
        <f>SUM(Mai!B75)</f>
        <v>0</v>
      </c>
      <c r="FF75" s="1">
        <f>SUM(Mai!O75)</f>
        <v>0</v>
      </c>
      <c r="FG75" s="1">
        <f t="shared" si="79"/>
        <v>0</v>
      </c>
      <c r="FH75" s="1">
        <f t="shared" si="80"/>
        <v>1</v>
      </c>
      <c r="FI75" s="1">
        <f>SUM(Mai!AC75)</f>
        <v>0</v>
      </c>
      <c r="FJ75" s="1">
        <f>SUM(Mai!AP75)</f>
        <v>0</v>
      </c>
      <c r="FK75" s="1">
        <f t="shared" si="81"/>
        <v>0</v>
      </c>
      <c r="FL75" s="1">
        <f t="shared" si="82"/>
        <v>1</v>
      </c>
      <c r="FM75" s="1">
        <f>SUM(Mai!BE75)</f>
        <v>0</v>
      </c>
      <c r="FN75" s="1">
        <f>SUM(Mai!BR75)</f>
        <v>0</v>
      </c>
      <c r="FO75" s="1">
        <f t="shared" si="83"/>
        <v>0</v>
      </c>
      <c r="FP75" s="1">
        <f t="shared" si="84"/>
        <v>1</v>
      </c>
      <c r="FQ75" s="1">
        <f>SUM(Mai!CG75)</f>
        <v>0</v>
      </c>
      <c r="FR75" s="1">
        <f>SUM(Mai!CT75)</f>
        <v>0</v>
      </c>
      <c r="FS75" s="1">
        <f t="shared" si="85"/>
        <v>0</v>
      </c>
      <c r="FT75" s="1">
        <f t="shared" si="86"/>
        <v>1</v>
      </c>
      <c r="FU75" s="1">
        <f>SUM(Mai!DI75)</f>
        <v>0</v>
      </c>
      <c r="FV75" s="1">
        <f>SUM(Mai!DV75)</f>
        <v>0</v>
      </c>
      <c r="FW75" s="1">
        <f t="shared" si="87"/>
        <v>0</v>
      </c>
      <c r="FX75" s="69">
        <f t="shared" si="88"/>
        <v>1</v>
      </c>
      <c r="FY75" s="21">
        <f>SUM(Juin!B75)</f>
        <v>0</v>
      </c>
      <c r="FZ75" s="1">
        <f>SUM(Juin!O75)</f>
        <v>0</v>
      </c>
      <c r="GA75" s="1">
        <f t="shared" si="89"/>
        <v>0</v>
      </c>
      <c r="GB75" s="1">
        <f t="shared" si="90"/>
        <v>1</v>
      </c>
      <c r="GC75" s="1">
        <f>SUM(Juin!AC75)</f>
        <v>0</v>
      </c>
      <c r="GD75" s="1">
        <f>SUM(Juin!AP75)</f>
        <v>0</v>
      </c>
      <c r="GE75" s="1">
        <f t="shared" si="91"/>
        <v>0</v>
      </c>
      <c r="GF75" s="1">
        <f t="shared" si="92"/>
        <v>1</v>
      </c>
      <c r="GG75" s="1">
        <f>SUM(Juin!BE75)</f>
        <v>0</v>
      </c>
      <c r="GH75" s="1">
        <f>SUM(Juin!BR75)</f>
        <v>0</v>
      </c>
      <c r="GI75" s="1">
        <f t="shared" si="93"/>
        <v>0</v>
      </c>
      <c r="GJ75" s="1">
        <f t="shared" si="94"/>
        <v>1</v>
      </c>
      <c r="GK75" s="1">
        <f>SUM(Juin!CG75)</f>
        <v>0</v>
      </c>
      <c r="GL75" s="1">
        <f>SUM(Juin!CT75)</f>
        <v>0</v>
      </c>
      <c r="GM75" s="1">
        <f t="shared" si="95"/>
        <v>0</v>
      </c>
      <c r="GN75" s="5">
        <f t="shared" si="96"/>
        <v>1</v>
      </c>
      <c r="GO75" s="1">
        <f>SUM(Juin!DI75)</f>
        <v>0</v>
      </c>
      <c r="GP75" s="1">
        <f>SUM(Juin!DV75)</f>
        <v>0</v>
      </c>
      <c r="GQ75" s="1">
        <f t="shared" si="97"/>
        <v>0</v>
      </c>
      <c r="GR75" s="21">
        <f t="shared" si="98"/>
        <v>1</v>
      </c>
      <c r="GS75" s="29" t="str">
        <f>REPT(Sept!A75,1)</f>
        <v>MAILLARD Cyril</v>
      </c>
    </row>
    <row r="76" spans="1:201">
      <c r="A76" s="1" t="str">
        <f>REPT(Sept!A76,1)</f>
        <v>MENAUGE Jérémy</v>
      </c>
      <c r="B76" s="69">
        <f>SUM(Sept!B76)</f>
        <v>0</v>
      </c>
      <c r="C76" s="1">
        <f>SUM(Sept!O76)</f>
        <v>0</v>
      </c>
      <c r="D76" s="1">
        <f t="shared" ref="D76:D98" si="101">IF(B76+C76&gt;0,1,0)</f>
        <v>0</v>
      </c>
      <c r="E76" s="1">
        <f>SUM(Sept!AC76)</f>
        <v>0</v>
      </c>
      <c r="F76" s="1">
        <f>SUM(Sept!AP76)</f>
        <v>0</v>
      </c>
      <c r="G76" s="1">
        <f t="shared" ref="G76:G98" si="102">IF(E76+F76&gt;0,1,0)</f>
        <v>0</v>
      </c>
      <c r="H76" s="1">
        <f t="shared" ref="H76:H98" si="103">SUM(D76+G76)</f>
        <v>0</v>
      </c>
      <c r="I76" s="1">
        <f>SUM(Sept!BE76)</f>
        <v>0</v>
      </c>
      <c r="J76" s="1">
        <f>SUM(Sept!BR76)</f>
        <v>0</v>
      </c>
      <c r="K76" s="1">
        <f t="shared" ref="K76:K98" si="104">IF(I76+J76&gt;0,1,0)</f>
        <v>0</v>
      </c>
      <c r="L76" s="1">
        <f t="shared" ref="L76:L98" si="105">SUM(H76+K76)</f>
        <v>0</v>
      </c>
      <c r="M76" s="1">
        <f>SUM(Sept!CG76)</f>
        <v>0</v>
      </c>
      <c r="N76" s="1">
        <f>SUM(Sept!CT76)</f>
        <v>0</v>
      </c>
      <c r="O76" s="1">
        <f t="shared" ref="O76:O100" si="106">IF(M76+N76&gt;0,1,0)</f>
        <v>0</v>
      </c>
      <c r="P76" s="1">
        <f t="shared" ref="P76:P98" si="107">SUM(L76+O76)</f>
        <v>0</v>
      </c>
      <c r="Q76" s="1">
        <f>SUM(Sept!DI76)</f>
        <v>0</v>
      </c>
      <c r="R76" s="1">
        <f>SUM(Sept!DV76)</f>
        <v>0</v>
      </c>
      <c r="S76" s="1">
        <f t="shared" ref="S76:S100" si="108">IF(Q76+R76&gt;0,1,0)</f>
        <v>0</v>
      </c>
      <c r="T76" s="69">
        <f t="shared" ref="T76:T100" si="109">SUM(P76+S76)</f>
        <v>0</v>
      </c>
      <c r="U76" s="21">
        <f>SUM(Oct!B76)</f>
        <v>0</v>
      </c>
      <c r="V76" s="1">
        <f>SUM(Oct!O76)</f>
        <v>0</v>
      </c>
      <c r="W76" s="1">
        <f t="shared" ref="W76:W98" si="110">IF(U76+V76&gt;0,1,0)</f>
        <v>0</v>
      </c>
      <c r="X76" s="1">
        <f t="shared" si="100"/>
        <v>0</v>
      </c>
      <c r="Y76" s="1">
        <f>SUM(Oct!AC76)</f>
        <v>0</v>
      </c>
      <c r="Z76" s="1">
        <f>SUM(Oct!AP76)</f>
        <v>0</v>
      </c>
      <c r="AA76" s="1">
        <f t="shared" ref="AA76:AA98" si="111">IF(Y76+Z76&gt;0,1,0)</f>
        <v>0</v>
      </c>
      <c r="AB76" s="1">
        <f t="shared" ref="AB76:AB98" si="112">SUM(X76+AA76)</f>
        <v>0</v>
      </c>
      <c r="AC76" s="1">
        <f>SUM(Oct!BE76)</f>
        <v>0</v>
      </c>
      <c r="AD76" s="1">
        <f>SUM(Oct!BR76)</f>
        <v>0</v>
      </c>
      <c r="AE76" s="1">
        <f t="shared" ref="AE76:AE98" si="113">IF(AC76+AD76&gt;0,1,0)</f>
        <v>0</v>
      </c>
      <c r="AF76" s="1">
        <f t="shared" ref="AF76:AF98" si="114">SUM(AB76+AE76)</f>
        <v>0</v>
      </c>
      <c r="AG76" s="1">
        <f>SUM(Oct!CG76)</f>
        <v>0</v>
      </c>
      <c r="AH76" s="1">
        <f>SUM(Oct!CT76)</f>
        <v>0</v>
      </c>
      <c r="AI76" s="1">
        <f t="shared" ref="AI76:AI98" si="115">IF(AG76+AH76&gt;0,1,0)</f>
        <v>0</v>
      </c>
      <c r="AJ76" s="5">
        <f t="shared" ref="AJ76:AJ98" si="116">SUM(AF76+AI76)</f>
        <v>0</v>
      </c>
      <c r="AK76" s="5">
        <f>SUM(Oct!DI76)</f>
        <v>0</v>
      </c>
      <c r="AL76" s="5">
        <f>SUM(Oct!DV76)</f>
        <v>0</v>
      </c>
      <c r="AM76" s="1">
        <f t="shared" ref="AM76:AM100" si="117">IF(AK76+AL76&gt;0,1,0)</f>
        <v>0</v>
      </c>
      <c r="AN76" s="21">
        <f t="shared" ref="AN76:AN98" si="118">SUM(AJ76+AM76)</f>
        <v>0</v>
      </c>
      <c r="AO76" s="69">
        <f>SUM(Nov!B76)</f>
        <v>0</v>
      </c>
      <c r="AP76" s="1">
        <f>SUM(Nov!O76)</f>
        <v>0</v>
      </c>
      <c r="AQ76" s="1">
        <f t="shared" ref="AQ76:AQ98" si="119">IF(AO76+AP76&gt;0,1,0)</f>
        <v>0</v>
      </c>
      <c r="AR76" s="1">
        <f t="shared" ref="AR76:AR100" si="120">SUM(AN76+AQ76)</f>
        <v>0</v>
      </c>
      <c r="AS76" s="1">
        <f>SUM(Nov!AC76)</f>
        <v>0</v>
      </c>
      <c r="AT76" s="1">
        <f>SUM(Nov!AP76)</f>
        <v>0</v>
      </c>
      <c r="AU76" s="1">
        <f t="shared" ref="AU76:AU98" si="121">IF(AS76+AT76&gt;0,1,0)</f>
        <v>0</v>
      </c>
      <c r="AV76" s="1">
        <f t="shared" ref="AV76:AV98" si="122">SUM(AR76+AU76)</f>
        <v>0</v>
      </c>
      <c r="AW76" s="1">
        <f>SUM(Nov!BE76)</f>
        <v>0</v>
      </c>
      <c r="AX76" s="1">
        <f>SUM(Nov!BR76)</f>
        <v>0</v>
      </c>
      <c r="AY76" s="1">
        <f t="shared" ref="AY76:AY98" si="123">IF(AW76+AX76&gt;0,1,0)</f>
        <v>0</v>
      </c>
      <c r="AZ76" s="1">
        <f t="shared" ref="AZ76:AZ98" si="124">SUM(AV76+AY76)</f>
        <v>0</v>
      </c>
      <c r="BA76" s="1">
        <f>SUM(Nov!CG76)</f>
        <v>0</v>
      </c>
      <c r="BB76" s="1">
        <f>SUM(Nov!CT76)</f>
        <v>0</v>
      </c>
      <c r="BC76" s="1">
        <f t="shared" ref="BC76:BC98" si="125">IF(BA76+BB76&gt;0,1,0)</f>
        <v>0</v>
      </c>
      <c r="BD76" s="5">
        <f t="shared" ref="BD76:BD98" si="126">SUM(AZ76+BC76)</f>
        <v>0</v>
      </c>
      <c r="BE76" s="5">
        <f>SUM(Nov!DI76)</f>
        <v>0</v>
      </c>
      <c r="BF76" s="5">
        <f>SUM(Nov!DV76)</f>
        <v>0</v>
      </c>
      <c r="BG76" s="1">
        <f t="shared" ref="BG76:BG100" si="127">IF(BE76+BF76&gt;0,1,0)</f>
        <v>0</v>
      </c>
      <c r="BH76" s="69">
        <f t="shared" ref="BH76:BH100" si="128">SUM(BD76+BG76)</f>
        <v>0</v>
      </c>
      <c r="BI76" s="21">
        <f>SUM(Dec!B76)</f>
        <v>0</v>
      </c>
      <c r="BJ76" s="1">
        <f>SUM(Dec!O76)</f>
        <v>0</v>
      </c>
      <c r="BK76" s="1">
        <f t="shared" ref="BK76:BK98" si="129">IF(BI76+BJ76&gt;0,1,0)</f>
        <v>0</v>
      </c>
      <c r="BL76" s="1">
        <f t="shared" ref="BL76:BL100" si="130">SUM(BH76+BK76)</f>
        <v>0</v>
      </c>
      <c r="BM76" s="1">
        <f>SUM(Dec!AC76)</f>
        <v>0</v>
      </c>
      <c r="BN76" s="1">
        <f>SUM(Dec!AP76)</f>
        <v>0</v>
      </c>
      <c r="BO76" s="1">
        <f t="shared" ref="BO76:BO98" si="131">IF(BM76+BN76&gt;0,1,0)</f>
        <v>0</v>
      </c>
      <c r="BP76" s="1">
        <f t="shared" ref="BP76:BP98" si="132">SUM(BL76+BO76)</f>
        <v>0</v>
      </c>
      <c r="BQ76" s="1">
        <f>SUM(Dec!BE76)</f>
        <v>0</v>
      </c>
      <c r="BR76" s="1">
        <f>SUM(Dec!BR76)</f>
        <v>0</v>
      </c>
      <c r="BS76" s="1">
        <f t="shared" ref="BS76:BS98" si="133">IF(BQ76+BR76&gt;0,1,0)</f>
        <v>0</v>
      </c>
      <c r="BT76" s="1">
        <f t="shared" ref="BT76:BT98" si="134">SUM(BP76+BS76)</f>
        <v>0</v>
      </c>
      <c r="BU76" s="1">
        <f>SUM(Dec!CG76)</f>
        <v>0</v>
      </c>
      <c r="BV76" s="1">
        <f>SUM(Dec!CT76)</f>
        <v>0</v>
      </c>
      <c r="BW76" s="1">
        <f t="shared" ref="BW76:BW98" si="135">IF(BU76+BV76&gt;0,1,0)</f>
        <v>0</v>
      </c>
      <c r="BX76" s="5">
        <f t="shared" ref="BX76:BX100" si="136">SUM(BT76+BW76)</f>
        <v>0</v>
      </c>
      <c r="BY76" s="1">
        <f>SUM(Dec!DI76)</f>
        <v>0</v>
      </c>
      <c r="BZ76" s="1">
        <f>SUM(Dec!DV76)</f>
        <v>0</v>
      </c>
      <c r="CA76" s="1">
        <f t="shared" ref="CA76:CA100" si="137">IF(BY76+BZ76&gt;0,1,0)</f>
        <v>0</v>
      </c>
      <c r="CB76" s="21">
        <f t="shared" ref="CB76:CB100" si="138">SUM(BX76+CA76)</f>
        <v>0</v>
      </c>
      <c r="CC76" s="69">
        <f>SUM(Jan!B76)</f>
        <v>0</v>
      </c>
      <c r="CD76" s="1">
        <f>SUM(Jan!O76)</f>
        <v>0</v>
      </c>
      <c r="CE76" s="1">
        <f t="shared" ref="CE76:CE98" si="139">IF(CC76+CD76&gt;0,1,0)</f>
        <v>0</v>
      </c>
      <c r="CF76" s="1">
        <f t="shared" ref="CF76:CF100" si="140">SUM(CB76+CE76)</f>
        <v>0</v>
      </c>
      <c r="CG76" s="1">
        <f>SUM(Jan!AC76)</f>
        <v>0</v>
      </c>
      <c r="CH76" s="1">
        <f>SUM(Jan!AP76)</f>
        <v>0</v>
      </c>
      <c r="CI76" s="1">
        <f t="shared" ref="CI76:CI98" si="141">IF(CG76+CH76&gt;0,1,0)</f>
        <v>0</v>
      </c>
      <c r="CJ76" s="1">
        <f t="shared" ref="CJ76:CJ98" si="142">SUM(CF76+CI76)</f>
        <v>0</v>
      </c>
      <c r="CK76" s="1">
        <f>SUM(Jan!BE76)</f>
        <v>1</v>
      </c>
      <c r="CL76" s="1">
        <f>SUM(Jan!BR76)</f>
        <v>0</v>
      </c>
      <c r="CM76" s="1">
        <f t="shared" ref="CM76:CM98" si="143">IF(CK76+CL76&gt;0,1,0)</f>
        <v>1</v>
      </c>
      <c r="CN76" s="1">
        <f t="shared" ref="CN76:CN98" si="144">SUM(CJ76+CM76)</f>
        <v>1</v>
      </c>
      <c r="CO76" s="1">
        <f>SUM(Jan!CG76)</f>
        <v>1</v>
      </c>
      <c r="CP76" s="1">
        <f>SUM(Jan!CT76)</f>
        <v>0</v>
      </c>
      <c r="CQ76" s="1">
        <f t="shared" ref="CQ76:CQ98" si="145">IF(CO76+CP76&gt;0,1,0)</f>
        <v>1</v>
      </c>
      <c r="CR76" s="5">
        <f t="shared" ref="CR76:CR100" si="146">SUM(CN76+CQ76)</f>
        <v>2</v>
      </c>
      <c r="CS76" s="1">
        <f>SUM(Jan!DI76)</f>
        <v>0</v>
      </c>
      <c r="CT76" s="1">
        <f>SUM(Jan!DV76)</f>
        <v>0</v>
      </c>
      <c r="CU76" s="1">
        <f t="shared" ref="CU76:CU100" si="147">IF(CS76+CT76&gt;0,1,0)</f>
        <v>0</v>
      </c>
      <c r="CV76" s="69">
        <f t="shared" ref="CV76:CV100" si="148">SUM(CR76+CU76)</f>
        <v>2</v>
      </c>
      <c r="CW76" s="21">
        <f>SUM(Fev!B76)</f>
        <v>0</v>
      </c>
      <c r="CX76" s="1">
        <f>SUM(Fev!O76)</f>
        <v>0</v>
      </c>
      <c r="CY76" s="1">
        <f t="shared" ref="CY76:CY98" si="149">IF(CW76+CX76&gt;0,1,0)</f>
        <v>0</v>
      </c>
      <c r="CZ76" s="1">
        <f t="shared" ref="CZ76:CZ100" si="150">SUM(CV76+CY76)</f>
        <v>2</v>
      </c>
      <c r="DA76" s="1">
        <f>SUM(Fev!AC76)</f>
        <v>1</v>
      </c>
      <c r="DB76" s="1">
        <f>SUM(Fev!AP76)</f>
        <v>0</v>
      </c>
      <c r="DC76" s="1">
        <f t="shared" ref="DC76:DC98" si="151">IF(DA76+DB76&gt;0,1,0)</f>
        <v>1</v>
      </c>
      <c r="DD76" s="1">
        <f t="shared" ref="DD76:DD98" si="152">SUM(CZ76+DC76)</f>
        <v>3</v>
      </c>
      <c r="DE76" s="1">
        <f>SUM(Fev!BE76)</f>
        <v>0</v>
      </c>
      <c r="DF76" s="1">
        <f>SUM(Fev!BR76)</f>
        <v>0</v>
      </c>
      <c r="DG76" s="1">
        <f t="shared" ref="DG76:DG98" si="153">IF(DE76+DF76&gt;0,1,0)</f>
        <v>0</v>
      </c>
      <c r="DH76" s="1">
        <f t="shared" ref="DH76:DH98" si="154">SUM(DD76+DG76)</f>
        <v>3</v>
      </c>
      <c r="DI76" s="1">
        <f>SUM(Fev!CG76)</f>
        <v>0</v>
      </c>
      <c r="DJ76" s="1">
        <f>SUM(Fev!CT76)</f>
        <v>0</v>
      </c>
      <c r="DK76" s="1">
        <f t="shared" ref="DK76:DK100" si="155">IF(DI76+DJ76&gt;0,1,0)</f>
        <v>0</v>
      </c>
      <c r="DL76" s="1">
        <f t="shared" ref="DL76:DL100" si="156">SUM(DH76+DK76)</f>
        <v>3</v>
      </c>
      <c r="DM76" s="1">
        <f>SUM(Fev!DI76)</f>
        <v>0</v>
      </c>
      <c r="DN76" s="1">
        <f>SUM(Fev!DV76)</f>
        <v>0</v>
      </c>
      <c r="DO76" s="1">
        <f t="shared" ref="DO76:DO100" si="157">IF(DM76+DN76&gt;0,1,0)</f>
        <v>0</v>
      </c>
      <c r="DP76" s="21">
        <f t="shared" ref="DP76:DP100" si="158">SUM(DL76+DO76)</f>
        <v>3</v>
      </c>
      <c r="DQ76" s="69">
        <f>SUM(Mars!B76)</f>
        <v>1</v>
      </c>
      <c r="DR76" s="1">
        <f>SUM(Mars!O76)</f>
        <v>0</v>
      </c>
      <c r="DS76" s="1">
        <f t="shared" ref="DS76:DS98" si="159">IF(DQ76+DR76&gt;0,1,0)</f>
        <v>1</v>
      </c>
      <c r="DT76" s="1">
        <f t="shared" ref="DT76:DT100" si="160">SUM(DP76+DS76)</f>
        <v>4</v>
      </c>
      <c r="DU76" s="1">
        <f>SUM(Mars!AC76)</f>
        <v>1</v>
      </c>
      <c r="DV76" s="1">
        <f>SUM(Mars!AP76)</f>
        <v>0</v>
      </c>
      <c r="DW76" s="1">
        <f t="shared" ref="DW76:DW98" si="161">IF(DU76+DV76&gt;0,1,0)</f>
        <v>1</v>
      </c>
      <c r="DX76" s="1">
        <f t="shared" ref="DX76:DX98" si="162">SUM(DT76+DW76)</f>
        <v>5</v>
      </c>
      <c r="DY76" s="1">
        <f>SUM(Mars!BE76)</f>
        <v>0</v>
      </c>
      <c r="DZ76" s="1">
        <f>SUM(Mars!BR76)</f>
        <v>0</v>
      </c>
      <c r="EA76" s="1">
        <f t="shared" ref="EA76:EA98" si="163">IF(DY76+DZ76&gt;0,1,0)</f>
        <v>0</v>
      </c>
      <c r="EB76" s="1">
        <f t="shared" ref="EB76:EB98" si="164">SUM(DX76+EA76)</f>
        <v>5</v>
      </c>
      <c r="EC76" s="1">
        <f>SUM(Mars!CG76)</f>
        <v>0</v>
      </c>
      <c r="ED76" s="1">
        <f>SUM(Mars!CT76)</f>
        <v>0</v>
      </c>
      <c r="EE76" s="1">
        <f t="shared" ref="EE76:EE98" si="165">IF(EC76+ED76&gt;0,1,0)</f>
        <v>0</v>
      </c>
      <c r="EF76" s="1">
        <f t="shared" ref="EF76:EF98" si="166">SUM(EB76+EE76)</f>
        <v>5</v>
      </c>
      <c r="EG76" s="1">
        <f>SUM(Mars!DI76)</f>
        <v>0</v>
      </c>
      <c r="EH76" s="1">
        <f>SUM(Mars!DV76)</f>
        <v>0</v>
      </c>
      <c r="EI76" s="1">
        <f t="shared" ref="EI76:EI98" si="167">IF(EG76+EH76&gt;0,1,0)</f>
        <v>0</v>
      </c>
      <c r="EJ76" s="69">
        <f t="shared" ref="EJ76:EJ98" si="168">SUM(EF76+EI76)</f>
        <v>5</v>
      </c>
      <c r="EK76" s="21">
        <f>SUM(Avr!B76)</f>
        <v>0</v>
      </c>
      <c r="EL76" s="1">
        <f>SUM(Avr!O76)</f>
        <v>0</v>
      </c>
      <c r="EM76" s="1">
        <f t="shared" ref="EM76:EM98" si="169">IF(EK76+EL76&gt;0,1,0)</f>
        <v>0</v>
      </c>
      <c r="EN76" s="1">
        <f t="shared" ref="EN76:EN98" si="170">SUM(EJ76+EM76)</f>
        <v>5</v>
      </c>
      <c r="EO76" s="1">
        <f>SUM(Avr!AC76)</f>
        <v>0</v>
      </c>
      <c r="EP76" s="1">
        <f>SUM(Avr!AP76)</f>
        <v>0</v>
      </c>
      <c r="EQ76" s="1">
        <f t="shared" ref="EQ76:EQ98" si="171">IF(EO76+EP76&gt;0,1,0)</f>
        <v>0</v>
      </c>
      <c r="ER76" s="1">
        <f t="shared" ref="ER76:ER98" si="172">SUM(EN76+EQ76)</f>
        <v>5</v>
      </c>
      <c r="ES76" s="1">
        <f>SUM(Avr!BE76)</f>
        <v>0</v>
      </c>
      <c r="ET76" s="1">
        <f>SUM(Avr!BR76)</f>
        <v>0</v>
      </c>
      <c r="EU76" s="1">
        <f t="shared" ref="EU76:EU98" si="173">IF(ES76+ET76&gt;0,1,0)</f>
        <v>0</v>
      </c>
      <c r="EV76" s="1">
        <f t="shared" ref="EV76:EV98" si="174">SUM(ER76+EU76)</f>
        <v>5</v>
      </c>
      <c r="EW76" s="1">
        <f>SUM(Avr!CG76)</f>
        <v>0</v>
      </c>
      <c r="EX76" s="1">
        <f>SUM(Avr!CT76)</f>
        <v>0</v>
      </c>
      <c r="EY76" s="1">
        <f t="shared" ref="EY76:EY98" si="175">IF(EW76+EX76&gt;0,1,0)</f>
        <v>0</v>
      </c>
      <c r="EZ76" s="5">
        <f t="shared" ref="EZ76:EZ100" si="176">SUM(EV76+EY76)</f>
        <v>5</v>
      </c>
      <c r="FA76" s="5">
        <f>SUM(Avr!DI76)</f>
        <v>0</v>
      </c>
      <c r="FB76" s="1">
        <f>SUM(Avr!DV76)</f>
        <v>0</v>
      </c>
      <c r="FC76" s="1">
        <f t="shared" ref="FC76:FC100" si="177">IF(FA76+FB76&gt;0,1,0)</f>
        <v>0</v>
      </c>
      <c r="FD76" s="21">
        <f t="shared" ref="FD76:FD100" si="178">SUM(EZ76+FC76)</f>
        <v>5</v>
      </c>
      <c r="FE76" s="69">
        <f>SUM(Mai!B76)</f>
        <v>0</v>
      </c>
      <c r="FF76" s="1">
        <f>SUM(Mai!O76)</f>
        <v>0</v>
      </c>
      <c r="FG76" s="1">
        <f t="shared" ref="FG76:FG98" si="179">IF(FE76+FF76&gt;0,1,0)</f>
        <v>0</v>
      </c>
      <c r="FH76" s="1">
        <f t="shared" ref="FH76:FH100" si="180">SUM(FD76+FG76)</f>
        <v>5</v>
      </c>
      <c r="FI76" s="1">
        <f>SUM(Mai!AC76)</f>
        <v>0</v>
      </c>
      <c r="FJ76" s="1">
        <f>SUM(Mai!AP76)</f>
        <v>0</v>
      </c>
      <c r="FK76" s="1">
        <f t="shared" ref="FK76:FK98" si="181">IF(FI76+FJ76&gt;0,1,0)</f>
        <v>0</v>
      </c>
      <c r="FL76" s="1">
        <f t="shared" ref="FL76:FL98" si="182">SUM(FH76+FK76)</f>
        <v>5</v>
      </c>
      <c r="FM76" s="1">
        <f>SUM(Mai!BE76)</f>
        <v>0</v>
      </c>
      <c r="FN76" s="1">
        <f>SUM(Mai!BR76)</f>
        <v>0</v>
      </c>
      <c r="FO76" s="1">
        <f t="shared" ref="FO76:FO98" si="183">IF(FM76+FN76&gt;0,1,0)</f>
        <v>0</v>
      </c>
      <c r="FP76" s="1">
        <f t="shared" ref="FP76:FP98" si="184">SUM(FL76+FO76)</f>
        <v>5</v>
      </c>
      <c r="FQ76" s="1">
        <f>SUM(Mai!CG76)</f>
        <v>0</v>
      </c>
      <c r="FR76" s="1">
        <f>SUM(Mai!CT76)</f>
        <v>0</v>
      </c>
      <c r="FS76" s="1">
        <f t="shared" ref="FS76:FS100" si="185">IF(FQ76+FR76&gt;0,1,0)</f>
        <v>0</v>
      </c>
      <c r="FT76" s="1">
        <f t="shared" ref="FT76:FT100" si="186">SUM(FP76+FS76)</f>
        <v>5</v>
      </c>
      <c r="FU76" s="1">
        <f>SUM(Mai!DI76)</f>
        <v>0</v>
      </c>
      <c r="FV76" s="1">
        <f>SUM(Mai!DV76)</f>
        <v>0</v>
      </c>
      <c r="FW76" s="1">
        <f t="shared" ref="FW76:FW100" si="187">IF(FU76+FV76&gt;0,1,0)</f>
        <v>0</v>
      </c>
      <c r="FX76" s="69">
        <f t="shared" ref="FX76:FX100" si="188">SUM(FT76+FW76)</f>
        <v>5</v>
      </c>
      <c r="FY76" s="21">
        <f>SUM(Juin!B76)</f>
        <v>0</v>
      </c>
      <c r="FZ76" s="1">
        <f>SUM(Juin!O76)</f>
        <v>0</v>
      </c>
      <c r="GA76" s="1">
        <f t="shared" ref="GA76:GA98" si="189">IF(FY76+FZ76&gt;0,1,0)</f>
        <v>0</v>
      </c>
      <c r="GB76" s="1">
        <f t="shared" ref="GB76:GB100" si="190">SUM(FX76+GA76)</f>
        <v>5</v>
      </c>
      <c r="GC76" s="1">
        <f>SUM(Juin!AC76)</f>
        <v>0</v>
      </c>
      <c r="GD76" s="1">
        <f>SUM(Juin!AP76)</f>
        <v>0</v>
      </c>
      <c r="GE76" s="1">
        <f t="shared" ref="GE76:GE98" si="191">IF(GC76+GD76&gt;0,1,0)</f>
        <v>0</v>
      </c>
      <c r="GF76" s="1">
        <f t="shared" ref="GF76:GF98" si="192">SUM(GB76+GE76)</f>
        <v>5</v>
      </c>
      <c r="GG76" s="1">
        <f>SUM(Juin!BE76)</f>
        <v>0</v>
      </c>
      <c r="GH76" s="1">
        <f>SUM(Juin!BR76)</f>
        <v>0</v>
      </c>
      <c r="GI76" s="1">
        <f t="shared" ref="GI76:GI98" si="193">IF(GG76+GH76&gt;0,1,0)</f>
        <v>0</v>
      </c>
      <c r="GJ76" s="1">
        <f t="shared" ref="GJ76:GJ98" si="194">SUM(GF76+GI76)</f>
        <v>5</v>
      </c>
      <c r="GK76" s="1">
        <f>SUM(Juin!CG76)</f>
        <v>0</v>
      </c>
      <c r="GL76" s="1">
        <f>SUM(Juin!CT76)</f>
        <v>0</v>
      </c>
      <c r="GM76" s="1">
        <f t="shared" ref="GM76:GM100" si="195">IF(GK76+GL76&gt;0,1,0)</f>
        <v>0</v>
      </c>
      <c r="GN76" s="5">
        <f t="shared" ref="GN76:GN100" si="196">SUM(GJ76+GM76)</f>
        <v>5</v>
      </c>
      <c r="GO76" s="1">
        <f>SUM(Juin!DI76)</f>
        <v>0</v>
      </c>
      <c r="GP76" s="1">
        <f>SUM(Juin!DV76)</f>
        <v>0</v>
      </c>
      <c r="GQ76" s="1">
        <f t="shared" ref="GQ76:GQ100" si="197">IF(GO76+GP76&gt;0,1,0)</f>
        <v>0</v>
      </c>
      <c r="GR76" s="21">
        <f t="shared" ref="GR76:GR100" si="198">SUM(GN76+GQ76)</f>
        <v>5</v>
      </c>
      <c r="GS76" s="29" t="str">
        <f>REPT(Sept!A76,1)</f>
        <v>MENAUGE Jérémy</v>
      </c>
    </row>
    <row r="77" spans="1:201">
      <c r="A77" s="1" t="str">
        <f>REPT(Sept!A77,1)</f>
        <v>DELOCHE Romain</v>
      </c>
      <c r="B77" s="69">
        <f>SUM(Sept!B77)</f>
        <v>0</v>
      </c>
      <c r="C77" s="1">
        <f>SUM(Sept!O77)</f>
        <v>0</v>
      </c>
      <c r="D77" s="1">
        <f t="shared" si="101"/>
        <v>0</v>
      </c>
      <c r="E77" s="1">
        <f>SUM(Sept!AC77)</f>
        <v>0</v>
      </c>
      <c r="F77" s="1">
        <f>SUM(Sept!AP77)</f>
        <v>0</v>
      </c>
      <c r="G77" s="1">
        <f t="shared" si="102"/>
        <v>0</v>
      </c>
      <c r="H77" s="1">
        <f t="shared" si="103"/>
        <v>0</v>
      </c>
      <c r="I77" s="1">
        <f>SUM(Sept!BE77)</f>
        <v>0</v>
      </c>
      <c r="J77" s="1">
        <f>SUM(Sept!BR77)</f>
        <v>0</v>
      </c>
      <c r="K77" s="1">
        <f t="shared" si="104"/>
        <v>0</v>
      </c>
      <c r="L77" s="1">
        <f t="shared" si="105"/>
        <v>0</v>
      </c>
      <c r="M77" s="1">
        <f>SUM(Sept!CG77)</f>
        <v>0</v>
      </c>
      <c r="N77" s="1">
        <f>SUM(Sept!CT77)</f>
        <v>0</v>
      </c>
      <c r="O77" s="1">
        <f t="shared" si="106"/>
        <v>0</v>
      </c>
      <c r="P77" s="1">
        <f t="shared" si="107"/>
        <v>0</v>
      </c>
      <c r="Q77" s="1">
        <f>SUM(Sept!DI77)</f>
        <v>0</v>
      </c>
      <c r="R77" s="1">
        <f>SUM(Sept!DV77)</f>
        <v>0</v>
      </c>
      <c r="S77" s="1">
        <f t="shared" si="108"/>
        <v>0</v>
      </c>
      <c r="T77" s="69">
        <f t="shared" si="109"/>
        <v>0</v>
      </c>
      <c r="U77" s="21">
        <f>SUM(Oct!B77)</f>
        <v>0</v>
      </c>
      <c r="V77" s="1">
        <f>SUM(Oct!O77)</f>
        <v>0</v>
      </c>
      <c r="W77" s="1">
        <f t="shared" si="110"/>
        <v>0</v>
      </c>
      <c r="X77" s="1">
        <f t="shared" si="100"/>
        <v>0</v>
      </c>
      <c r="Y77" s="1">
        <f>SUM(Oct!AC77)</f>
        <v>0</v>
      </c>
      <c r="Z77" s="1">
        <f>SUM(Oct!AP77)</f>
        <v>0</v>
      </c>
      <c r="AA77" s="1">
        <f t="shared" si="111"/>
        <v>0</v>
      </c>
      <c r="AB77" s="1">
        <f t="shared" si="112"/>
        <v>0</v>
      </c>
      <c r="AC77" s="1">
        <f>SUM(Oct!BE77)</f>
        <v>0</v>
      </c>
      <c r="AD77" s="1">
        <f>SUM(Oct!BR77)</f>
        <v>0</v>
      </c>
      <c r="AE77" s="1">
        <f t="shared" si="113"/>
        <v>0</v>
      </c>
      <c r="AF77" s="1">
        <f t="shared" si="114"/>
        <v>0</v>
      </c>
      <c r="AG77" s="1">
        <f>SUM(Oct!CG77)</f>
        <v>0</v>
      </c>
      <c r="AH77" s="1">
        <f>SUM(Oct!CT77)</f>
        <v>0</v>
      </c>
      <c r="AI77" s="1">
        <f t="shared" si="115"/>
        <v>0</v>
      </c>
      <c r="AJ77" s="5">
        <f t="shared" si="116"/>
        <v>0</v>
      </c>
      <c r="AK77" s="5">
        <f>SUM(Oct!DI77)</f>
        <v>0</v>
      </c>
      <c r="AL77" s="5">
        <f>SUM(Oct!DV77)</f>
        <v>0</v>
      </c>
      <c r="AM77" s="1">
        <f t="shared" si="117"/>
        <v>0</v>
      </c>
      <c r="AN77" s="21">
        <f t="shared" si="118"/>
        <v>0</v>
      </c>
      <c r="AO77" s="69">
        <f>SUM(Nov!B77)</f>
        <v>0</v>
      </c>
      <c r="AP77" s="1">
        <f>SUM(Nov!O77)</f>
        <v>0</v>
      </c>
      <c r="AQ77" s="1">
        <f t="shared" si="119"/>
        <v>0</v>
      </c>
      <c r="AR77" s="1">
        <f t="shared" si="120"/>
        <v>0</v>
      </c>
      <c r="AS77" s="1">
        <f>SUM(Nov!AC77)</f>
        <v>0</v>
      </c>
      <c r="AT77" s="1">
        <f>SUM(Nov!AP77)</f>
        <v>0</v>
      </c>
      <c r="AU77" s="1">
        <f t="shared" si="121"/>
        <v>0</v>
      </c>
      <c r="AV77" s="1">
        <f t="shared" si="122"/>
        <v>0</v>
      </c>
      <c r="AW77" s="1">
        <f>SUM(Nov!BE77)</f>
        <v>0</v>
      </c>
      <c r="AX77" s="1">
        <f>SUM(Nov!BR77)</f>
        <v>0</v>
      </c>
      <c r="AY77" s="1">
        <f t="shared" si="123"/>
        <v>0</v>
      </c>
      <c r="AZ77" s="1">
        <f t="shared" si="124"/>
        <v>0</v>
      </c>
      <c r="BA77" s="1">
        <f>SUM(Nov!CG77)</f>
        <v>0</v>
      </c>
      <c r="BB77" s="1">
        <f>SUM(Nov!CT77)</f>
        <v>0</v>
      </c>
      <c r="BC77" s="1">
        <f t="shared" si="125"/>
        <v>0</v>
      </c>
      <c r="BD77" s="5">
        <f t="shared" si="126"/>
        <v>0</v>
      </c>
      <c r="BE77" s="5">
        <f>SUM(Nov!DI77)</f>
        <v>0</v>
      </c>
      <c r="BF77" s="5">
        <f>SUM(Nov!DV77)</f>
        <v>0</v>
      </c>
      <c r="BG77" s="1">
        <f t="shared" si="127"/>
        <v>0</v>
      </c>
      <c r="BH77" s="69">
        <f t="shared" si="128"/>
        <v>0</v>
      </c>
      <c r="BI77" s="21">
        <f>SUM(Dec!B77)</f>
        <v>0</v>
      </c>
      <c r="BJ77" s="1">
        <f>SUM(Dec!O77)</f>
        <v>0</v>
      </c>
      <c r="BK77" s="1">
        <f t="shared" si="129"/>
        <v>0</v>
      </c>
      <c r="BL77" s="1">
        <f t="shared" si="130"/>
        <v>0</v>
      </c>
      <c r="BM77" s="1">
        <f>SUM(Dec!AC77)</f>
        <v>0</v>
      </c>
      <c r="BN77" s="1">
        <f>SUM(Dec!AP77)</f>
        <v>0</v>
      </c>
      <c r="BO77" s="1">
        <f t="shared" si="131"/>
        <v>0</v>
      </c>
      <c r="BP77" s="1">
        <f t="shared" si="132"/>
        <v>0</v>
      </c>
      <c r="BQ77" s="1">
        <f>SUM(Dec!BE77)</f>
        <v>0</v>
      </c>
      <c r="BR77" s="1">
        <f>SUM(Dec!BR77)</f>
        <v>0</v>
      </c>
      <c r="BS77" s="1">
        <f t="shared" si="133"/>
        <v>0</v>
      </c>
      <c r="BT77" s="1">
        <f t="shared" si="134"/>
        <v>0</v>
      </c>
      <c r="BU77" s="1">
        <f>SUM(Dec!CG77)</f>
        <v>0</v>
      </c>
      <c r="BV77" s="1">
        <f>SUM(Dec!CT77)</f>
        <v>0</v>
      </c>
      <c r="BW77" s="1">
        <f t="shared" si="135"/>
        <v>0</v>
      </c>
      <c r="BX77" s="5">
        <f t="shared" si="136"/>
        <v>0</v>
      </c>
      <c r="BY77" s="1">
        <f>SUM(Dec!DI77)</f>
        <v>0</v>
      </c>
      <c r="BZ77" s="1">
        <f>SUM(Dec!DV77)</f>
        <v>0</v>
      </c>
      <c r="CA77" s="1">
        <f t="shared" si="137"/>
        <v>0</v>
      </c>
      <c r="CB77" s="21">
        <f t="shared" si="138"/>
        <v>0</v>
      </c>
      <c r="CC77" s="69">
        <f>SUM(Jan!B77)</f>
        <v>0</v>
      </c>
      <c r="CD77" s="1">
        <f>SUM(Jan!O77)</f>
        <v>0</v>
      </c>
      <c r="CE77" s="1">
        <f t="shared" si="139"/>
        <v>0</v>
      </c>
      <c r="CF77" s="1">
        <f t="shared" si="140"/>
        <v>0</v>
      </c>
      <c r="CG77" s="1">
        <f>SUM(Jan!AC77)</f>
        <v>0</v>
      </c>
      <c r="CH77" s="1">
        <f>SUM(Jan!AP77)</f>
        <v>0</v>
      </c>
      <c r="CI77" s="1">
        <f t="shared" si="141"/>
        <v>0</v>
      </c>
      <c r="CJ77" s="1">
        <f t="shared" si="142"/>
        <v>0</v>
      </c>
      <c r="CK77" s="1">
        <f>SUM(Jan!BE77)</f>
        <v>1</v>
      </c>
      <c r="CL77" s="1">
        <f>SUM(Jan!BR77)</f>
        <v>0</v>
      </c>
      <c r="CM77" s="1">
        <f t="shared" si="143"/>
        <v>1</v>
      </c>
      <c r="CN77" s="1">
        <f t="shared" si="144"/>
        <v>1</v>
      </c>
      <c r="CO77" s="1">
        <f>SUM(Jan!CG77)</f>
        <v>1</v>
      </c>
      <c r="CP77" s="1">
        <f>SUM(Jan!CT77)</f>
        <v>0</v>
      </c>
      <c r="CQ77" s="1">
        <f t="shared" si="145"/>
        <v>1</v>
      </c>
      <c r="CR77" s="5">
        <f t="shared" si="146"/>
        <v>2</v>
      </c>
      <c r="CS77" s="1">
        <f>SUM(Jan!DI77)</f>
        <v>0</v>
      </c>
      <c r="CT77" s="1">
        <f>SUM(Jan!DV77)</f>
        <v>0</v>
      </c>
      <c r="CU77" s="1">
        <f t="shared" si="147"/>
        <v>0</v>
      </c>
      <c r="CV77" s="69">
        <f t="shared" si="148"/>
        <v>2</v>
      </c>
      <c r="CW77" s="21">
        <f>SUM(Fev!B77)</f>
        <v>1</v>
      </c>
      <c r="CX77" s="1">
        <f>SUM(Fev!O77)</f>
        <v>0</v>
      </c>
      <c r="CY77" s="1">
        <f t="shared" si="149"/>
        <v>1</v>
      </c>
      <c r="CZ77" s="1">
        <f t="shared" si="150"/>
        <v>3</v>
      </c>
      <c r="DA77" s="1">
        <f>SUM(Fev!AC77)</f>
        <v>1</v>
      </c>
      <c r="DB77" s="1">
        <f>SUM(Fev!AP77)</f>
        <v>0</v>
      </c>
      <c r="DC77" s="1">
        <f t="shared" si="151"/>
        <v>1</v>
      </c>
      <c r="DD77" s="1">
        <f t="shared" si="152"/>
        <v>4</v>
      </c>
      <c r="DE77" s="1">
        <f>SUM(Fev!BE77)</f>
        <v>1</v>
      </c>
      <c r="DF77" s="1">
        <f>SUM(Fev!BR77)</f>
        <v>0</v>
      </c>
      <c r="DG77" s="1">
        <f t="shared" si="153"/>
        <v>1</v>
      </c>
      <c r="DH77" s="1">
        <f t="shared" si="154"/>
        <v>5</v>
      </c>
      <c r="DI77" s="1">
        <f>SUM(Fev!CG77)</f>
        <v>1</v>
      </c>
      <c r="DJ77" s="1">
        <f>SUM(Fev!CT77)</f>
        <v>0</v>
      </c>
      <c r="DK77" s="1">
        <f t="shared" si="155"/>
        <v>1</v>
      </c>
      <c r="DL77" s="1">
        <f t="shared" si="156"/>
        <v>6</v>
      </c>
      <c r="DM77" s="1">
        <f>SUM(Fev!DI77)</f>
        <v>0</v>
      </c>
      <c r="DN77" s="1">
        <f>SUM(Fev!DV77)</f>
        <v>0</v>
      </c>
      <c r="DO77" s="1">
        <f t="shared" si="157"/>
        <v>0</v>
      </c>
      <c r="DP77" s="21">
        <f t="shared" si="158"/>
        <v>6</v>
      </c>
      <c r="DQ77" s="69">
        <f>SUM(Mars!B77)</f>
        <v>1</v>
      </c>
      <c r="DR77" s="1">
        <f>SUM(Mars!O77)</f>
        <v>0</v>
      </c>
      <c r="DS77" s="1">
        <f t="shared" si="159"/>
        <v>1</v>
      </c>
      <c r="DT77" s="1">
        <f t="shared" si="160"/>
        <v>7</v>
      </c>
      <c r="DU77" s="1">
        <f>SUM(Mars!AC77)</f>
        <v>1</v>
      </c>
      <c r="DV77" s="1">
        <f>SUM(Mars!AP77)</f>
        <v>0</v>
      </c>
      <c r="DW77" s="1">
        <f t="shared" si="161"/>
        <v>1</v>
      </c>
      <c r="DX77" s="1">
        <f t="shared" si="162"/>
        <v>8</v>
      </c>
      <c r="DY77" s="1">
        <f>SUM(Mars!BE77)</f>
        <v>1</v>
      </c>
      <c r="DZ77" s="1">
        <f>SUM(Mars!BR77)</f>
        <v>1</v>
      </c>
      <c r="EA77" s="1">
        <f t="shared" si="163"/>
        <v>1</v>
      </c>
      <c r="EB77" s="1">
        <f t="shared" si="164"/>
        <v>9</v>
      </c>
      <c r="EC77" s="1">
        <f>SUM(Mars!CG77)</f>
        <v>1</v>
      </c>
      <c r="ED77" s="1">
        <f>SUM(Mars!CT77)</f>
        <v>0</v>
      </c>
      <c r="EE77" s="1">
        <f t="shared" si="165"/>
        <v>1</v>
      </c>
      <c r="EF77" s="1">
        <f t="shared" si="166"/>
        <v>10</v>
      </c>
      <c r="EG77" s="1">
        <f>SUM(Mars!DI77)</f>
        <v>0</v>
      </c>
      <c r="EH77" s="1">
        <f>SUM(Mars!DV77)</f>
        <v>0</v>
      </c>
      <c r="EI77" s="1">
        <f t="shared" si="167"/>
        <v>0</v>
      </c>
      <c r="EJ77" s="69">
        <f t="shared" si="168"/>
        <v>10</v>
      </c>
      <c r="EK77" s="21">
        <f>SUM(Avr!B77)</f>
        <v>1</v>
      </c>
      <c r="EL77" s="1">
        <f>SUM(Avr!O77)</f>
        <v>0</v>
      </c>
      <c r="EM77" s="1">
        <f t="shared" si="169"/>
        <v>1</v>
      </c>
      <c r="EN77" s="1">
        <f t="shared" si="170"/>
        <v>11</v>
      </c>
      <c r="EO77" s="1">
        <f>SUM(Avr!AC77)</f>
        <v>0</v>
      </c>
      <c r="EP77" s="1">
        <f>SUM(Avr!AP77)</f>
        <v>1</v>
      </c>
      <c r="EQ77" s="1">
        <f t="shared" si="171"/>
        <v>1</v>
      </c>
      <c r="ER77" s="1">
        <f t="shared" si="172"/>
        <v>12</v>
      </c>
      <c r="ES77" s="1">
        <f>SUM(Avr!BE77)</f>
        <v>1</v>
      </c>
      <c r="ET77" s="1">
        <f>SUM(Avr!BR77)</f>
        <v>0</v>
      </c>
      <c r="EU77" s="1">
        <f t="shared" si="173"/>
        <v>1</v>
      </c>
      <c r="EV77" s="1">
        <f t="shared" si="174"/>
        <v>13</v>
      </c>
      <c r="EW77" s="1">
        <f>SUM(Avr!CG77)</f>
        <v>0</v>
      </c>
      <c r="EX77" s="1">
        <f>SUM(Avr!CT77)</f>
        <v>0</v>
      </c>
      <c r="EY77" s="1">
        <f t="shared" si="175"/>
        <v>0</v>
      </c>
      <c r="EZ77" s="5">
        <f t="shared" si="176"/>
        <v>13</v>
      </c>
      <c r="FA77" s="5">
        <f>SUM(Avr!DI77)</f>
        <v>0</v>
      </c>
      <c r="FB77" s="1">
        <f>SUM(Avr!DV77)</f>
        <v>0</v>
      </c>
      <c r="FC77" s="1">
        <f t="shared" si="177"/>
        <v>0</v>
      </c>
      <c r="FD77" s="21">
        <f t="shared" si="178"/>
        <v>13</v>
      </c>
      <c r="FE77" s="69">
        <f>SUM(Mai!B77)</f>
        <v>1</v>
      </c>
      <c r="FF77" s="1">
        <f>SUM(Mai!O77)</f>
        <v>0</v>
      </c>
      <c r="FG77" s="1">
        <f t="shared" si="179"/>
        <v>1</v>
      </c>
      <c r="FH77" s="1">
        <f t="shared" si="180"/>
        <v>14</v>
      </c>
      <c r="FI77" s="1">
        <f>SUM(Mai!AC77)</f>
        <v>1</v>
      </c>
      <c r="FJ77" s="1">
        <f>SUM(Mai!AP77)</f>
        <v>0</v>
      </c>
      <c r="FK77" s="1">
        <f t="shared" si="181"/>
        <v>1</v>
      </c>
      <c r="FL77" s="1">
        <f t="shared" si="182"/>
        <v>15</v>
      </c>
      <c r="FM77" s="1">
        <f>SUM(Mai!BE77)</f>
        <v>1</v>
      </c>
      <c r="FN77" s="1">
        <f>SUM(Mai!BR77)</f>
        <v>0</v>
      </c>
      <c r="FO77" s="1">
        <f t="shared" si="183"/>
        <v>1</v>
      </c>
      <c r="FP77" s="1">
        <f t="shared" si="184"/>
        <v>16</v>
      </c>
      <c r="FQ77" s="1">
        <f>SUM(Mai!CG77)</f>
        <v>1</v>
      </c>
      <c r="FR77" s="1">
        <f>SUM(Mai!CT77)</f>
        <v>0</v>
      </c>
      <c r="FS77" s="1">
        <f t="shared" si="185"/>
        <v>1</v>
      </c>
      <c r="FT77" s="1">
        <f t="shared" si="186"/>
        <v>17</v>
      </c>
      <c r="FU77" s="1">
        <f>SUM(Mai!DI77)</f>
        <v>0</v>
      </c>
      <c r="FV77" s="1">
        <f>SUM(Mai!DV77)</f>
        <v>0</v>
      </c>
      <c r="FW77" s="1">
        <f t="shared" si="187"/>
        <v>0</v>
      </c>
      <c r="FX77" s="69">
        <f t="shared" si="188"/>
        <v>17</v>
      </c>
      <c r="FY77" s="21">
        <f>SUM(Juin!B77)</f>
        <v>1</v>
      </c>
      <c r="FZ77" s="1">
        <f>SUM(Juin!O77)</f>
        <v>1</v>
      </c>
      <c r="GA77" s="1">
        <f t="shared" si="189"/>
        <v>1</v>
      </c>
      <c r="GB77" s="1">
        <f t="shared" si="190"/>
        <v>18</v>
      </c>
      <c r="GC77" s="1">
        <f>SUM(Juin!AC77)</f>
        <v>1</v>
      </c>
      <c r="GD77" s="1">
        <f>SUM(Juin!AP77)</f>
        <v>1</v>
      </c>
      <c r="GE77" s="1">
        <f t="shared" si="191"/>
        <v>1</v>
      </c>
      <c r="GF77" s="1">
        <f t="shared" si="192"/>
        <v>19</v>
      </c>
      <c r="GG77" s="1">
        <f>SUM(Juin!BE77)</f>
        <v>1</v>
      </c>
      <c r="GH77" s="1">
        <f>SUM(Juin!BR77)</f>
        <v>0</v>
      </c>
      <c r="GI77" s="1">
        <f t="shared" si="193"/>
        <v>1</v>
      </c>
      <c r="GJ77" s="1">
        <f t="shared" si="194"/>
        <v>20</v>
      </c>
      <c r="GK77" s="1">
        <f>SUM(Juin!CG77)</f>
        <v>1</v>
      </c>
      <c r="GL77" s="1">
        <f>SUM(Juin!CT77)</f>
        <v>0</v>
      </c>
      <c r="GM77" s="1">
        <f t="shared" si="195"/>
        <v>1</v>
      </c>
      <c r="GN77" s="5">
        <f t="shared" si="196"/>
        <v>21</v>
      </c>
      <c r="GO77" s="1">
        <f>SUM(Juin!DI77)</f>
        <v>0</v>
      </c>
      <c r="GP77" s="1">
        <f>SUM(Juin!DV77)</f>
        <v>0</v>
      </c>
      <c r="GQ77" s="1">
        <f t="shared" si="197"/>
        <v>0</v>
      </c>
      <c r="GR77" s="21">
        <f t="shared" si="198"/>
        <v>21</v>
      </c>
      <c r="GS77" s="29" t="str">
        <f>REPT(Sept!A77,1)</f>
        <v>DELOCHE Romain</v>
      </c>
    </row>
    <row r="78" spans="1:201">
      <c r="A78" s="1" t="str">
        <f>REPT(Sept!A78,1)</f>
        <v>GATTO Laeticia</v>
      </c>
      <c r="B78" s="69">
        <f>SUM(Sept!B78)</f>
        <v>0</v>
      </c>
      <c r="C78" s="1">
        <f>SUM(Sept!O78)</f>
        <v>0</v>
      </c>
      <c r="D78" s="1">
        <f t="shared" si="101"/>
        <v>0</v>
      </c>
      <c r="E78" s="1">
        <f>SUM(Sept!AC78)</f>
        <v>0</v>
      </c>
      <c r="F78" s="1">
        <f>SUM(Sept!AP78)</f>
        <v>0</v>
      </c>
      <c r="G78" s="1">
        <f t="shared" si="102"/>
        <v>0</v>
      </c>
      <c r="H78" s="1">
        <f t="shared" si="103"/>
        <v>0</v>
      </c>
      <c r="I78" s="1">
        <f>SUM(Sept!BE78)</f>
        <v>0</v>
      </c>
      <c r="J78" s="1">
        <f>SUM(Sept!BR78)</f>
        <v>0</v>
      </c>
      <c r="K78" s="1">
        <f t="shared" si="104"/>
        <v>0</v>
      </c>
      <c r="L78" s="1">
        <f t="shared" si="105"/>
        <v>0</v>
      </c>
      <c r="M78" s="1">
        <f>SUM(Sept!CG78)</f>
        <v>0</v>
      </c>
      <c r="N78" s="1">
        <f>SUM(Sept!CT78)</f>
        <v>0</v>
      </c>
      <c r="O78" s="1">
        <f t="shared" si="106"/>
        <v>0</v>
      </c>
      <c r="P78" s="1">
        <f t="shared" si="107"/>
        <v>0</v>
      </c>
      <c r="Q78" s="1">
        <f>SUM(Sept!DI78)</f>
        <v>0</v>
      </c>
      <c r="R78" s="1">
        <f>SUM(Sept!DV78)</f>
        <v>0</v>
      </c>
      <c r="S78" s="1">
        <f t="shared" si="108"/>
        <v>0</v>
      </c>
      <c r="T78" s="69">
        <f t="shared" si="109"/>
        <v>0</v>
      </c>
      <c r="U78" s="21">
        <f>SUM(Oct!B78)</f>
        <v>0</v>
      </c>
      <c r="V78" s="1">
        <f>SUM(Oct!O78)</f>
        <v>0</v>
      </c>
      <c r="W78" s="1">
        <f t="shared" si="110"/>
        <v>0</v>
      </c>
      <c r="X78" s="1">
        <f t="shared" si="100"/>
        <v>0</v>
      </c>
      <c r="Y78" s="1">
        <f>SUM(Oct!AC78)</f>
        <v>0</v>
      </c>
      <c r="Z78" s="1">
        <f>SUM(Oct!AP78)</f>
        <v>0</v>
      </c>
      <c r="AA78" s="1">
        <f t="shared" si="111"/>
        <v>0</v>
      </c>
      <c r="AB78" s="1">
        <f t="shared" si="112"/>
        <v>0</v>
      </c>
      <c r="AC78" s="1">
        <f>SUM(Oct!BE78)</f>
        <v>0</v>
      </c>
      <c r="AD78" s="1">
        <f>SUM(Oct!BR78)</f>
        <v>0</v>
      </c>
      <c r="AE78" s="1">
        <f t="shared" si="113"/>
        <v>0</v>
      </c>
      <c r="AF78" s="1">
        <f t="shared" si="114"/>
        <v>0</v>
      </c>
      <c r="AG78" s="1">
        <f>SUM(Oct!CG78)</f>
        <v>0</v>
      </c>
      <c r="AH78" s="1">
        <f>SUM(Oct!CT78)</f>
        <v>0</v>
      </c>
      <c r="AI78" s="1">
        <f t="shared" si="115"/>
        <v>0</v>
      </c>
      <c r="AJ78" s="5">
        <f t="shared" si="116"/>
        <v>0</v>
      </c>
      <c r="AK78" s="5">
        <f>SUM(Oct!DI78)</f>
        <v>0</v>
      </c>
      <c r="AL78" s="5">
        <f>SUM(Oct!DV78)</f>
        <v>0</v>
      </c>
      <c r="AM78" s="1">
        <f t="shared" si="117"/>
        <v>0</v>
      </c>
      <c r="AN78" s="21">
        <f t="shared" si="118"/>
        <v>0</v>
      </c>
      <c r="AO78" s="69">
        <f>SUM(Nov!B78)</f>
        <v>0</v>
      </c>
      <c r="AP78" s="1">
        <f>SUM(Nov!O78)</f>
        <v>0</v>
      </c>
      <c r="AQ78" s="1">
        <f t="shared" si="119"/>
        <v>0</v>
      </c>
      <c r="AR78" s="1">
        <f t="shared" si="120"/>
        <v>0</v>
      </c>
      <c r="AS78" s="1">
        <f>SUM(Nov!AC78)</f>
        <v>0</v>
      </c>
      <c r="AT78" s="1">
        <f>SUM(Nov!AP78)</f>
        <v>0</v>
      </c>
      <c r="AU78" s="1">
        <f t="shared" si="121"/>
        <v>0</v>
      </c>
      <c r="AV78" s="1">
        <f t="shared" si="122"/>
        <v>0</v>
      </c>
      <c r="AW78" s="1">
        <f>SUM(Nov!BE78)</f>
        <v>0</v>
      </c>
      <c r="AX78" s="1">
        <f>SUM(Nov!BR78)</f>
        <v>0</v>
      </c>
      <c r="AY78" s="1">
        <f t="shared" si="123"/>
        <v>0</v>
      </c>
      <c r="AZ78" s="1">
        <f t="shared" si="124"/>
        <v>0</v>
      </c>
      <c r="BA78" s="1">
        <f>SUM(Nov!CG78)</f>
        <v>0</v>
      </c>
      <c r="BB78" s="1">
        <f>SUM(Nov!CT78)</f>
        <v>0</v>
      </c>
      <c r="BC78" s="1">
        <f t="shared" si="125"/>
        <v>0</v>
      </c>
      <c r="BD78" s="5">
        <f t="shared" si="126"/>
        <v>0</v>
      </c>
      <c r="BE78" s="5">
        <f>SUM(Nov!DI78)</f>
        <v>0</v>
      </c>
      <c r="BF78" s="5">
        <f>SUM(Nov!DV78)</f>
        <v>0</v>
      </c>
      <c r="BG78" s="1">
        <f t="shared" si="127"/>
        <v>0</v>
      </c>
      <c r="BH78" s="69">
        <f t="shared" si="128"/>
        <v>0</v>
      </c>
      <c r="BI78" s="21">
        <f>SUM(Dec!B78)</f>
        <v>0</v>
      </c>
      <c r="BJ78" s="1">
        <f>SUM(Dec!O78)</f>
        <v>0</v>
      </c>
      <c r="BK78" s="1">
        <f t="shared" si="129"/>
        <v>0</v>
      </c>
      <c r="BL78" s="1">
        <f t="shared" si="130"/>
        <v>0</v>
      </c>
      <c r="BM78" s="1">
        <f>SUM(Dec!AC78)</f>
        <v>0</v>
      </c>
      <c r="BN78" s="1">
        <f>SUM(Dec!AP78)</f>
        <v>0</v>
      </c>
      <c r="BO78" s="1">
        <f t="shared" si="131"/>
        <v>0</v>
      </c>
      <c r="BP78" s="1">
        <f t="shared" si="132"/>
        <v>0</v>
      </c>
      <c r="BQ78" s="1">
        <f>SUM(Dec!BE78)</f>
        <v>0</v>
      </c>
      <c r="BR78" s="1">
        <f>SUM(Dec!BR78)</f>
        <v>0</v>
      </c>
      <c r="BS78" s="1">
        <f t="shared" si="133"/>
        <v>0</v>
      </c>
      <c r="BT78" s="1">
        <f t="shared" si="134"/>
        <v>0</v>
      </c>
      <c r="BU78" s="1">
        <f>SUM(Dec!CG78)</f>
        <v>0</v>
      </c>
      <c r="BV78" s="1">
        <f>SUM(Dec!CT78)</f>
        <v>0</v>
      </c>
      <c r="BW78" s="1">
        <f t="shared" si="135"/>
        <v>0</v>
      </c>
      <c r="BX78" s="5">
        <f t="shared" si="136"/>
        <v>0</v>
      </c>
      <c r="BY78" s="1">
        <f>SUM(Dec!DI78)</f>
        <v>0</v>
      </c>
      <c r="BZ78" s="1">
        <f>SUM(Dec!DV78)</f>
        <v>0</v>
      </c>
      <c r="CA78" s="1">
        <f t="shared" si="137"/>
        <v>0</v>
      </c>
      <c r="CB78" s="21">
        <f t="shared" si="138"/>
        <v>0</v>
      </c>
      <c r="CC78" s="69">
        <f>SUM(Jan!B78)</f>
        <v>0</v>
      </c>
      <c r="CD78" s="1">
        <f>SUM(Jan!O78)</f>
        <v>0</v>
      </c>
      <c r="CE78" s="1">
        <f t="shared" si="139"/>
        <v>0</v>
      </c>
      <c r="CF78" s="1">
        <f t="shared" si="140"/>
        <v>0</v>
      </c>
      <c r="CG78" s="1">
        <f>SUM(Jan!AC78)</f>
        <v>0</v>
      </c>
      <c r="CH78" s="1">
        <f>SUM(Jan!AP78)</f>
        <v>0</v>
      </c>
      <c r="CI78" s="1">
        <f t="shared" si="141"/>
        <v>0</v>
      </c>
      <c r="CJ78" s="1">
        <f t="shared" si="142"/>
        <v>0</v>
      </c>
      <c r="CK78" s="1">
        <f>SUM(Jan!BE78)</f>
        <v>0</v>
      </c>
      <c r="CL78" s="1">
        <f>SUM(Jan!BR78)</f>
        <v>0</v>
      </c>
      <c r="CM78" s="1">
        <f t="shared" si="143"/>
        <v>0</v>
      </c>
      <c r="CN78" s="1">
        <f t="shared" si="144"/>
        <v>0</v>
      </c>
      <c r="CO78" s="1">
        <f>SUM(Jan!CG78)</f>
        <v>0</v>
      </c>
      <c r="CP78" s="1">
        <f>SUM(Jan!CT78)</f>
        <v>0</v>
      </c>
      <c r="CQ78" s="1">
        <f t="shared" si="145"/>
        <v>0</v>
      </c>
      <c r="CR78" s="5">
        <f t="shared" si="146"/>
        <v>0</v>
      </c>
      <c r="CS78" s="1">
        <f>SUM(Jan!DI78)</f>
        <v>0</v>
      </c>
      <c r="CT78" s="1">
        <f>SUM(Jan!DV78)</f>
        <v>0</v>
      </c>
      <c r="CU78" s="1">
        <f t="shared" si="147"/>
        <v>0</v>
      </c>
      <c r="CV78" s="69">
        <f t="shared" si="148"/>
        <v>0</v>
      </c>
      <c r="CW78" s="21">
        <f>SUM(Fev!B78)</f>
        <v>1</v>
      </c>
      <c r="CX78" s="1">
        <f>SUM(Fev!O78)</f>
        <v>0</v>
      </c>
      <c r="CY78" s="1">
        <f t="shared" si="149"/>
        <v>1</v>
      </c>
      <c r="CZ78" s="1">
        <f t="shared" si="150"/>
        <v>1</v>
      </c>
      <c r="DA78" s="1">
        <f>SUM(Fev!AC78)</f>
        <v>0</v>
      </c>
      <c r="DB78" s="1">
        <f>SUM(Fev!AP78)</f>
        <v>0</v>
      </c>
      <c r="DC78" s="1">
        <f t="shared" si="151"/>
        <v>0</v>
      </c>
      <c r="DD78" s="1">
        <f t="shared" si="152"/>
        <v>1</v>
      </c>
      <c r="DE78" s="1">
        <f>SUM(Fev!BE78)</f>
        <v>0</v>
      </c>
      <c r="DF78" s="1">
        <f>SUM(Fev!BR78)</f>
        <v>0</v>
      </c>
      <c r="DG78" s="1">
        <f t="shared" si="153"/>
        <v>0</v>
      </c>
      <c r="DH78" s="1">
        <f t="shared" si="154"/>
        <v>1</v>
      </c>
      <c r="DI78" s="1">
        <f>SUM(Fev!CG78)</f>
        <v>0</v>
      </c>
      <c r="DJ78" s="1">
        <f>SUM(Fev!CT78)</f>
        <v>0</v>
      </c>
      <c r="DK78" s="1">
        <f t="shared" si="155"/>
        <v>0</v>
      </c>
      <c r="DL78" s="1">
        <f t="shared" si="156"/>
        <v>1</v>
      </c>
      <c r="DM78" s="1">
        <f>SUM(Fev!DI78)</f>
        <v>0</v>
      </c>
      <c r="DN78" s="1">
        <f>SUM(Fev!DV78)</f>
        <v>0</v>
      </c>
      <c r="DO78" s="1">
        <f t="shared" si="157"/>
        <v>0</v>
      </c>
      <c r="DP78" s="21">
        <f t="shared" si="158"/>
        <v>1</v>
      </c>
      <c r="DQ78" s="69">
        <f>SUM(Mars!B78)</f>
        <v>0</v>
      </c>
      <c r="DR78" s="1">
        <f>SUM(Mars!O78)</f>
        <v>0</v>
      </c>
      <c r="DS78" s="1">
        <f t="shared" si="159"/>
        <v>0</v>
      </c>
      <c r="DT78" s="1">
        <f t="shared" si="160"/>
        <v>1</v>
      </c>
      <c r="DU78" s="1">
        <f>SUM(Mars!AC78)</f>
        <v>0</v>
      </c>
      <c r="DV78" s="1">
        <f>SUM(Mars!AP78)</f>
        <v>0</v>
      </c>
      <c r="DW78" s="1">
        <f t="shared" si="161"/>
        <v>0</v>
      </c>
      <c r="DX78" s="1">
        <f t="shared" si="162"/>
        <v>1</v>
      </c>
      <c r="DY78" s="1">
        <f>SUM(Mars!BE78)</f>
        <v>0</v>
      </c>
      <c r="DZ78" s="1">
        <f>SUM(Mars!BR78)</f>
        <v>0</v>
      </c>
      <c r="EA78" s="1">
        <f t="shared" si="163"/>
        <v>0</v>
      </c>
      <c r="EB78" s="1">
        <f t="shared" si="164"/>
        <v>1</v>
      </c>
      <c r="EC78" s="1">
        <f>SUM(Mars!CG78)</f>
        <v>0</v>
      </c>
      <c r="ED78" s="1">
        <f>SUM(Mars!CT78)</f>
        <v>0</v>
      </c>
      <c r="EE78" s="1">
        <f t="shared" si="165"/>
        <v>0</v>
      </c>
      <c r="EF78" s="1">
        <f t="shared" si="166"/>
        <v>1</v>
      </c>
      <c r="EG78" s="1">
        <f>SUM(Mars!DI78)</f>
        <v>0</v>
      </c>
      <c r="EH78" s="1">
        <f>SUM(Mars!DV78)</f>
        <v>0</v>
      </c>
      <c r="EI78" s="1">
        <f t="shared" si="167"/>
        <v>0</v>
      </c>
      <c r="EJ78" s="69">
        <f t="shared" si="168"/>
        <v>1</v>
      </c>
      <c r="EK78" s="21">
        <f>SUM(Avr!B78)</f>
        <v>0</v>
      </c>
      <c r="EL78" s="1">
        <f>SUM(Avr!O78)</f>
        <v>0</v>
      </c>
      <c r="EM78" s="1">
        <f t="shared" si="169"/>
        <v>0</v>
      </c>
      <c r="EN78" s="1">
        <f t="shared" si="170"/>
        <v>1</v>
      </c>
      <c r="EO78" s="1">
        <f>SUM(Avr!AC78)</f>
        <v>0</v>
      </c>
      <c r="EP78" s="1">
        <f>SUM(Avr!AP78)</f>
        <v>0</v>
      </c>
      <c r="EQ78" s="1">
        <f t="shared" si="171"/>
        <v>0</v>
      </c>
      <c r="ER78" s="1">
        <f t="shared" si="172"/>
        <v>1</v>
      </c>
      <c r="ES78" s="1">
        <f>SUM(Avr!BE78)</f>
        <v>0</v>
      </c>
      <c r="ET78" s="1">
        <f>SUM(Avr!BR78)</f>
        <v>0</v>
      </c>
      <c r="EU78" s="1">
        <f t="shared" si="173"/>
        <v>0</v>
      </c>
      <c r="EV78" s="1">
        <f t="shared" si="174"/>
        <v>1</v>
      </c>
      <c r="EW78" s="1">
        <f>SUM(Avr!CG78)</f>
        <v>0</v>
      </c>
      <c r="EX78" s="1">
        <f>SUM(Avr!CT78)</f>
        <v>0</v>
      </c>
      <c r="EY78" s="1">
        <f t="shared" si="175"/>
        <v>0</v>
      </c>
      <c r="EZ78" s="5">
        <f t="shared" si="176"/>
        <v>1</v>
      </c>
      <c r="FA78" s="5">
        <f>SUM(Avr!DI78)</f>
        <v>0</v>
      </c>
      <c r="FB78" s="1">
        <f>SUM(Avr!DV78)</f>
        <v>0</v>
      </c>
      <c r="FC78" s="1">
        <f t="shared" si="177"/>
        <v>0</v>
      </c>
      <c r="FD78" s="21">
        <f t="shared" si="178"/>
        <v>1</v>
      </c>
      <c r="FE78" s="69">
        <f>SUM(Mai!B78)</f>
        <v>0</v>
      </c>
      <c r="FF78" s="1">
        <f>SUM(Mai!O78)</f>
        <v>0</v>
      </c>
      <c r="FG78" s="1">
        <f t="shared" si="179"/>
        <v>0</v>
      </c>
      <c r="FH78" s="1">
        <f t="shared" si="180"/>
        <v>1</v>
      </c>
      <c r="FI78" s="1">
        <f>SUM(Mai!AC78)</f>
        <v>0</v>
      </c>
      <c r="FJ78" s="1">
        <f>SUM(Mai!AP78)</f>
        <v>0</v>
      </c>
      <c r="FK78" s="1">
        <f t="shared" si="181"/>
        <v>0</v>
      </c>
      <c r="FL78" s="1">
        <f t="shared" si="182"/>
        <v>1</v>
      </c>
      <c r="FM78" s="1">
        <f>SUM(Mai!BE78)</f>
        <v>0</v>
      </c>
      <c r="FN78" s="1">
        <f>SUM(Mai!BR78)</f>
        <v>0</v>
      </c>
      <c r="FO78" s="1">
        <f t="shared" si="183"/>
        <v>0</v>
      </c>
      <c r="FP78" s="1">
        <f t="shared" si="184"/>
        <v>1</v>
      </c>
      <c r="FQ78" s="1">
        <f>SUM(Mai!CG78)</f>
        <v>0</v>
      </c>
      <c r="FR78" s="1">
        <f>SUM(Mai!CT78)</f>
        <v>0</v>
      </c>
      <c r="FS78" s="1">
        <f t="shared" si="185"/>
        <v>0</v>
      </c>
      <c r="FT78" s="1">
        <f t="shared" si="186"/>
        <v>1</v>
      </c>
      <c r="FU78" s="1">
        <f>SUM(Mai!DI78)</f>
        <v>0</v>
      </c>
      <c r="FV78" s="1">
        <f>SUM(Mai!DV78)</f>
        <v>0</v>
      </c>
      <c r="FW78" s="1">
        <f t="shared" si="187"/>
        <v>0</v>
      </c>
      <c r="FX78" s="69">
        <f t="shared" si="188"/>
        <v>1</v>
      </c>
      <c r="FY78" s="21">
        <f>SUM(Juin!B78)</f>
        <v>0</v>
      </c>
      <c r="FZ78" s="1">
        <f>SUM(Juin!O78)</f>
        <v>0</v>
      </c>
      <c r="GA78" s="1">
        <f t="shared" si="189"/>
        <v>0</v>
      </c>
      <c r="GB78" s="1">
        <f t="shared" si="190"/>
        <v>1</v>
      </c>
      <c r="GC78" s="1">
        <f>SUM(Juin!AC78)</f>
        <v>0</v>
      </c>
      <c r="GD78" s="1">
        <f>SUM(Juin!AP78)</f>
        <v>0</v>
      </c>
      <c r="GE78" s="1">
        <f t="shared" si="191"/>
        <v>0</v>
      </c>
      <c r="GF78" s="1">
        <f t="shared" si="192"/>
        <v>1</v>
      </c>
      <c r="GG78" s="1">
        <f>SUM(Juin!BE78)</f>
        <v>0</v>
      </c>
      <c r="GH78" s="1">
        <f>SUM(Juin!BR78)</f>
        <v>0</v>
      </c>
      <c r="GI78" s="1">
        <f t="shared" si="193"/>
        <v>0</v>
      </c>
      <c r="GJ78" s="1">
        <f t="shared" si="194"/>
        <v>1</v>
      </c>
      <c r="GK78" s="1">
        <f>SUM(Juin!CG78)</f>
        <v>0</v>
      </c>
      <c r="GL78" s="1">
        <f>SUM(Juin!CT78)</f>
        <v>0</v>
      </c>
      <c r="GM78" s="1">
        <f t="shared" si="195"/>
        <v>0</v>
      </c>
      <c r="GN78" s="5">
        <f t="shared" si="196"/>
        <v>1</v>
      </c>
      <c r="GO78" s="1">
        <f>SUM(Juin!DI78)</f>
        <v>0</v>
      </c>
      <c r="GP78" s="1">
        <f>SUM(Juin!DV78)</f>
        <v>0</v>
      </c>
      <c r="GQ78" s="1">
        <f t="shared" si="197"/>
        <v>0</v>
      </c>
      <c r="GR78" s="21">
        <f t="shared" si="198"/>
        <v>1</v>
      </c>
      <c r="GS78" s="29" t="str">
        <f>REPT(Sept!A78,1)</f>
        <v>GATTO Laeticia</v>
      </c>
    </row>
    <row r="79" spans="1:201">
      <c r="A79" s="1" t="str">
        <f>REPT(Sept!A79,1)</f>
        <v>MASINI Davide</v>
      </c>
      <c r="B79" s="69">
        <f>SUM(Sept!B79)</f>
        <v>0</v>
      </c>
      <c r="C79" s="1">
        <f>SUM(Sept!O79)</f>
        <v>0</v>
      </c>
      <c r="D79" s="1">
        <f t="shared" si="101"/>
        <v>0</v>
      </c>
      <c r="E79" s="1">
        <f>SUM(Sept!AC79)</f>
        <v>0</v>
      </c>
      <c r="F79" s="1">
        <f>SUM(Sept!AP79)</f>
        <v>0</v>
      </c>
      <c r="G79" s="1">
        <f t="shared" si="102"/>
        <v>0</v>
      </c>
      <c r="H79" s="1">
        <f t="shared" si="103"/>
        <v>0</v>
      </c>
      <c r="I79" s="1">
        <f>SUM(Sept!BE79)</f>
        <v>0</v>
      </c>
      <c r="J79" s="1">
        <f>SUM(Sept!BR79)</f>
        <v>0</v>
      </c>
      <c r="K79" s="1">
        <f t="shared" si="104"/>
        <v>0</v>
      </c>
      <c r="L79" s="1">
        <f t="shared" si="105"/>
        <v>0</v>
      </c>
      <c r="M79" s="1">
        <f>SUM(Sept!CG79)</f>
        <v>0</v>
      </c>
      <c r="N79" s="1">
        <f>SUM(Sept!CT79)</f>
        <v>0</v>
      </c>
      <c r="O79" s="1">
        <f t="shared" si="106"/>
        <v>0</v>
      </c>
      <c r="P79" s="1">
        <f t="shared" si="107"/>
        <v>0</v>
      </c>
      <c r="Q79" s="1">
        <f>SUM(Sept!DI79)</f>
        <v>0</v>
      </c>
      <c r="R79" s="1">
        <f>SUM(Sept!DV79)</f>
        <v>0</v>
      </c>
      <c r="S79" s="1">
        <f t="shared" si="108"/>
        <v>0</v>
      </c>
      <c r="T79" s="69">
        <f t="shared" si="109"/>
        <v>0</v>
      </c>
      <c r="U79" s="21">
        <f>SUM(Oct!B79)</f>
        <v>0</v>
      </c>
      <c r="V79" s="1">
        <f>SUM(Oct!O79)</f>
        <v>0</v>
      </c>
      <c r="W79" s="1">
        <f t="shared" si="110"/>
        <v>0</v>
      </c>
      <c r="X79" s="1">
        <f t="shared" si="100"/>
        <v>0</v>
      </c>
      <c r="Y79" s="1">
        <f>SUM(Oct!AC79)</f>
        <v>0</v>
      </c>
      <c r="Z79" s="1">
        <f>SUM(Oct!AP79)</f>
        <v>0</v>
      </c>
      <c r="AA79" s="1">
        <f t="shared" si="111"/>
        <v>0</v>
      </c>
      <c r="AB79" s="1">
        <f t="shared" si="112"/>
        <v>0</v>
      </c>
      <c r="AC79" s="1">
        <f>SUM(Oct!BE79)</f>
        <v>0</v>
      </c>
      <c r="AD79" s="1">
        <f>SUM(Oct!BR79)</f>
        <v>0</v>
      </c>
      <c r="AE79" s="1">
        <f t="shared" si="113"/>
        <v>0</v>
      </c>
      <c r="AF79" s="1">
        <f t="shared" si="114"/>
        <v>0</v>
      </c>
      <c r="AG79" s="1">
        <f>SUM(Oct!CG79)</f>
        <v>0</v>
      </c>
      <c r="AH79" s="1">
        <f>SUM(Oct!CT79)</f>
        <v>0</v>
      </c>
      <c r="AI79" s="1">
        <f t="shared" si="115"/>
        <v>0</v>
      </c>
      <c r="AJ79" s="5">
        <f t="shared" si="116"/>
        <v>0</v>
      </c>
      <c r="AK79" s="5">
        <f>SUM(Oct!DI79)</f>
        <v>0</v>
      </c>
      <c r="AL79" s="5">
        <f>SUM(Oct!DV79)</f>
        <v>0</v>
      </c>
      <c r="AM79" s="1">
        <f t="shared" si="117"/>
        <v>0</v>
      </c>
      <c r="AN79" s="21">
        <f t="shared" si="118"/>
        <v>0</v>
      </c>
      <c r="AO79" s="69">
        <f>SUM(Nov!B79)</f>
        <v>0</v>
      </c>
      <c r="AP79" s="1">
        <f>SUM(Nov!O79)</f>
        <v>0</v>
      </c>
      <c r="AQ79" s="1">
        <f t="shared" si="119"/>
        <v>0</v>
      </c>
      <c r="AR79" s="1">
        <f t="shared" si="120"/>
        <v>0</v>
      </c>
      <c r="AS79" s="1">
        <f>SUM(Nov!AC79)</f>
        <v>0</v>
      </c>
      <c r="AT79" s="1">
        <f>SUM(Nov!AP79)</f>
        <v>0</v>
      </c>
      <c r="AU79" s="1">
        <f t="shared" si="121"/>
        <v>0</v>
      </c>
      <c r="AV79" s="1">
        <f t="shared" si="122"/>
        <v>0</v>
      </c>
      <c r="AW79" s="1">
        <f>SUM(Nov!BE79)</f>
        <v>0</v>
      </c>
      <c r="AX79" s="1">
        <f>SUM(Nov!BR79)</f>
        <v>0</v>
      </c>
      <c r="AY79" s="1">
        <f t="shared" si="123"/>
        <v>0</v>
      </c>
      <c r="AZ79" s="1">
        <f t="shared" si="124"/>
        <v>0</v>
      </c>
      <c r="BA79" s="1">
        <f>SUM(Nov!CG79)</f>
        <v>0</v>
      </c>
      <c r="BB79" s="1">
        <f>SUM(Nov!CT79)</f>
        <v>0</v>
      </c>
      <c r="BC79" s="1">
        <f t="shared" si="125"/>
        <v>0</v>
      </c>
      <c r="BD79" s="5">
        <f t="shared" si="126"/>
        <v>0</v>
      </c>
      <c r="BE79" s="5">
        <f>SUM(Nov!DI79)</f>
        <v>0</v>
      </c>
      <c r="BF79" s="5">
        <f>SUM(Nov!DV79)</f>
        <v>0</v>
      </c>
      <c r="BG79" s="1">
        <f t="shared" si="127"/>
        <v>0</v>
      </c>
      <c r="BH79" s="69">
        <f t="shared" si="128"/>
        <v>0</v>
      </c>
      <c r="BI79" s="21">
        <f>SUM(Dec!B79)</f>
        <v>0</v>
      </c>
      <c r="BJ79" s="1">
        <f>SUM(Dec!O79)</f>
        <v>0</v>
      </c>
      <c r="BK79" s="1">
        <f t="shared" si="129"/>
        <v>0</v>
      </c>
      <c r="BL79" s="1">
        <f t="shared" si="130"/>
        <v>0</v>
      </c>
      <c r="BM79" s="1">
        <f>SUM(Dec!AC79)</f>
        <v>0</v>
      </c>
      <c r="BN79" s="1">
        <f>SUM(Dec!AP79)</f>
        <v>0</v>
      </c>
      <c r="BO79" s="1">
        <f t="shared" si="131"/>
        <v>0</v>
      </c>
      <c r="BP79" s="1">
        <f t="shared" si="132"/>
        <v>0</v>
      </c>
      <c r="BQ79" s="1">
        <f>SUM(Dec!BE79)</f>
        <v>0</v>
      </c>
      <c r="BR79" s="1">
        <f>SUM(Dec!BR79)</f>
        <v>0</v>
      </c>
      <c r="BS79" s="1">
        <f t="shared" si="133"/>
        <v>0</v>
      </c>
      <c r="BT79" s="1">
        <f t="shared" si="134"/>
        <v>0</v>
      </c>
      <c r="BU79" s="1">
        <f>SUM(Dec!CG79)</f>
        <v>0</v>
      </c>
      <c r="BV79" s="1">
        <f>SUM(Dec!CT79)</f>
        <v>0</v>
      </c>
      <c r="BW79" s="1">
        <f t="shared" si="135"/>
        <v>0</v>
      </c>
      <c r="BX79" s="5">
        <f t="shared" si="136"/>
        <v>0</v>
      </c>
      <c r="BY79" s="1">
        <f>SUM(Dec!DI79)</f>
        <v>0</v>
      </c>
      <c r="BZ79" s="1">
        <f>SUM(Dec!DV79)</f>
        <v>0</v>
      </c>
      <c r="CA79" s="1">
        <f t="shared" si="137"/>
        <v>0</v>
      </c>
      <c r="CB79" s="21">
        <f t="shared" si="138"/>
        <v>0</v>
      </c>
      <c r="CC79" s="69">
        <f>SUM(Jan!B79)</f>
        <v>0</v>
      </c>
      <c r="CD79" s="1">
        <f>SUM(Jan!O79)</f>
        <v>0</v>
      </c>
      <c r="CE79" s="1">
        <f t="shared" si="139"/>
        <v>0</v>
      </c>
      <c r="CF79" s="1">
        <f t="shared" si="140"/>
        <v>0</v>
      </c>
      <c r="CG79" s="1">
        <f>SUM(Jan!AC79)</f>
        <v>0</v>
      </c>
      <c r="CH79" s="1">
        <f>SUM(Jan!AP79)</f>
        <v>0</v>
      </c>
      <c r="CI79" s="1">
        <f t="shared" si="141"/>
        <v>0</v>
      </c>
      <c r="CJ79" s="1">
        <f t="shared" si="142"/>
        <v>0</v>
      </c>
      <c r="CK79" s="1">
        <f>SUM(Jan!BE79)</f>
        <v>0</v>
      </c>
      <c r="CL79" s="1">
        <f>SUM(Jan!BR79)</f>
        <v>0</v>
      </c>
      <c r="CM79" s="1">
        <f t="shared" si="143"/>
        <v>0</v>
      </c>
      <c r="CN79" s="1">
        <f t="shared" si="144"/>
        <v>0</v>
      </c>
      <c r="CO79" s="1">
        <f>SUM(Jan!CG79)</f>
        <v>0</v>
      </c>
      <c r="CP79" s="1">
        <f>SUM(Jan!CT79)</f>
        <v>0</v>
      </c>
      <c r="CQ79" s="1">
        <f t="shared" si="145"/>
        <v>0</v>
      </c>
      <c r="CR79" s="5">
        <f t="shared" si="146"/>
        <v>0</v>
      </c>
      <c r="CS79" s="1">
        <f>SUM(Jan!DI79)</f>
        <v>0</v>
      </c>
      <c r="CT79" s="1">
        <f>SUM(Jan!DV79)</f>
        <v>0</v>
      </c>
      <c r="CU79" s="1">
        <f t="shared" si="147"/>
        <v>0</v>
      </c>
      <c r="CV79" s="69">
        <f t="shared" si="148"/>
        <v>0</v>
      </c>
      <c r="CW79" s="21">
        <f>SUM(Fev!B79)</f>
        <v>1</v>
      </c>
      <c r="CX79" s="1">
        <f>SUM(Fev!O79)</f>
        <v>0</v>
      </c>
      <c r="CY79" s="1">
        <f t="shared" si="149"/>
        <v>1</v>
      </c>
      <c r="CZ79" s="1">
        <f t="shared" si="150"/>
        <v>1</v>
      </c>
      <c r="DA79" s="1">
        <f>SUM(Fev!AC79)</f>
        <v>0</v>
      </c>
      <c r="DB79" s="1">
        <f>SUM(Fev!AP79)</f>
        <v>0</v>
      </c>
      <c r="DC79" s="1">
        <f t="shared" si="151"/>
        <v>0</v>
      </c>
      <c r="DD79" s="1">
        <f t="shared" si="152"/>
        <v>1</v>
      </c>
      <c r="DE79" s="1">
        <f>SUM(Fev!BE79)</f>
        <v>0</v>
      </c>
      <c r="DF79" s="1">
        <f>SUM(Fev!BR79)</f>
        <v>0</v>
      </c>
      <c r="DG79" s="1">
        <f t="shared" si="153"/>
        <v>0</v>
      </c>
      <c r="DH79" s="1">
        <f t="shared" si="154"/>
        <v>1</v>
      </c>
      <c r="DI79" s="1">
        <f>SUM(Fev!CG79)</f>
        <v>0</v>
      </c>
      <c r="DJ79" s="1">
        <f>SUM(Fev!CT79)</f>
        <v>0</v>
      </c>
      <c r="DK79" s="1">
        <f t="shared" si="155"/>
        <v>0</v>
      </c>
      <c r="DL79" s="1">
        <f t="shared" si="156"/>
        <v>1</v>
      </c>
      <c r="DM79" s="1">
        <f>SUM(Fev!DI79)</f>
        <v>0</v>
      </c>
      <c r="DN79" s="1">
        <f>SUM(Fev!DV79)</f>
        <v>0</v>
      </c>
      <c r="DO79" s="1">
        <f t="shared" si="157"/>
        <v>0</v>
      </c>
      <c r="DP79" s="21">
        <f t="shared" si="158"/>
        <v>1</v>
      </c>
      <c r="DQ79" s="69">
        <f>SUM(Mars!B79)</f>
        <v>0</v>
      </c>
      <c r="DR79" s="1">
        <f>SUM(Mars!O79)</f>
        <v>0</v>
      </c>
      <c r="DS79" s="1">
        <f t="shared" si="159"/>
        <v>0</v>
      </c>
      <c r="DT79" s="1">
        <f t="shared" si="160"/>
        <v>1</v>
      </c>
      <c r="DU79" s="1">
        <f>SUM(Mars!AC79)</f>
        <v>0</v>
      </c>
      <c r="DV79" s="1">
        <f>SUM(Mars!AP79)</f>
        <v>0</v>
      </c>
      <c r="DW79" s="1">
        <f t="shared" si="161"/>
        <v>0</v>
      </c>
      <c r="DX79" s="1">
        <f t="shared" si="162"/>
        <v>1</v>
      </c>
      <c r="DY79" s="1">
        <f>SUM(Mars!BE79)</f>
        <v>0</v>
      </c>
      <c r="DZ79" s="1">
        <f>SUM(Mars!BR79)</f>
        <v>0</v>
      </c>
      <c r="EA79" s="1">
        <f t="shared" si="163"/>
        <v>0</v>
      </c>
      <c r="EB79" s="1">
        <f t="shared" si="164"/>
        <v>1</v>
      </c>
      <c r="EC79" s="1">
        <f>SUM(Mars!CG79)</f>
        <v>0</v>
      </c>
      <c r="ED79" s="1">
        <f>SUM(Mars!CT79)</f>
        <v>0</v>
      </c>
      <c r="EE79" s="1">
        <f t="shared" si="165"/>
        <v>0</v>
      </c>
      <c r="EF79" s="1">
        <f t="shared" si="166"/>
        <v>1</v>
      </c>
      <c r="EG79" s="1">
        <f>SUM(Mars!DI79)</f>
        <v>0</v>
      </c>
      <c r="EH79" s="1">
        <f>SUM(Mars!DV79)</f>
        <v>0</v>
      </c>
      <c r="EI79" s="1">
        <f t="shared" si="167"/>
        <v>0</v>
      </c>
      <c r="EJ79" s="69">
        <f t="shared" si="168"/>
        <v>1</v>
      </c>
      <c r="EK79" s="21">
        <f>SUM(Avr!B79)</f>
        <v>0</v>
      </c>
      <c r="EL79" s="1">
        <f>SUM(Avr!O79)</f>
        <v>0</v>
      </c>
      <c r="EM79" s="1">
        <f t="shared" si="169"/>
        <v>0</v>
      </c>
      <c r="EN79" s="1">
        <f t="shared" si="170"/>
        <v>1</v>
      </c>
      <c r="EO79" s="1">
        <f>SUM(Avr!AC79)</f>
        <v>0</v>
      </c>
      <c r="EP79" s="1">
        <f>SUM(Avr!AP79)</f>
        <v>0</v>
      </c>
      <c r="EQ79" s="1">
        <f t="shared" si="171"/>
        <v>0</v>
      </c>
      <c r="ER79" s="1">
        <f t="shared" si="172"/>
        <v>1</v>
      </c>
      <c r="ES79" s="1">
        <f>SUM(Avr!BE79)</f>
        <v>0</v>
      </c>
      <c r="ET79" s="1">
        <f>SUM(Avr!BR79)</f>
        <v>0</v>
      </c>
      <c r="EU79" s="1">
        <f t="shared" si="173"/>
        <v>0</v>
      </c>
      <c r="EV79" s="1">
        <f t="shared" si="174"/>
        <v>1</v>
      </c>
      <c r="EW79" s="1">
        <f>SUM(Avr!CG79)</f>
        <v>0</v>
      </c>
      <c r="EX79" s="1">
        <f>SUM(Avr!CT79)</f>
        <v>0</v>
      </c>
      <c r="EY79" s="1">
        <f t="shared" si="175"/>
        <v>0</v>
      </c>
      <c r="EZ79" s="5">
        <f t="shared" si="176"/>
        <v>1</v>
      </c>
      <c r="FA79" s="5">
        <f>SUM(Avr!DI79)</f>
        <v>0</v>
      </c>
      <c r="FB79" s="1">
        <f>SUM(Avr!DV79)</f>
        <v>0</v>
      </c>
      <c r="FC79" s="1">
        <f t="shared" si="177"/>
        <v>0</v>
      </c>
      <c r="FD79" s="21">
        <f t="shared" si="178"/>
        <v>1</v>
      </c>
      <c r="FE79" s="69">
        <f>SUM(Mai!B79)</f>
        <v>0</v>
      </c>
      <c r="FF79" s="1">
        <f>SUM(Mai!O79)</f>
        <v>0</v>
      </c>
      <c r="FG79" s="1">
        <f t="shared" si="179"/>
        <v>0</v>
      </c>
      <c r="FH79" s="1">
        <f t="shared" si="180"/>
        <v>1</v>
      </c>
      <c r="FI79" s="1">
        <f>SUM(Mai!AC79)</f>
        <v>0</v>
      </c>
      <c r="FJ79" s="1">
        <f>SUM(Mai!AP79)</f>
        <v>0</v>
      </c>
      <c r="FK79" s="1">
        <f t="shared" si="181"/>
        <v>0</v>
      </c>
      <c r="FL79" s="1">
        <f t="shared" si="182"/>
        <v>1</v>
      </c>
      <c r="FM79" s="1">
        <f>SUM(Mai!BE79)</f>
        <v>0</v>
      </c>
      <c r="FN79" s="1">
        <f>SUM(Mai!BR79)</f>
        <v>0</v>
      </c>
      <c r="FO79" s="1">
        <f t="shared" si="183"/>
        <v>0</v>
      </c>
      <c r="FP79" s="1">
        <f t="shared" si="184"/>
        <v>1</v>
      </c>
      <c r="FQ79" s="1">
        <f>SUM(Mai!CG79)</f>
        <v>0</v>
      </c>
      <c r="FR79" s="1">
        <f>SUM(Mai!CT79)</f>
        <v>0</v>
      </c>
      <c r="FS79" s="1">
        <f t="shared" si="185"/>
        <v>0</v>
      </c>
      <c r="FT79" s="1">
        <f t="shared" si="186"/>
        <v>1</v>
      </c>
      <c r="FU79" s="1">
        <f>SUM(Mai!DI79)</f>
        <v>0</v>
      </c>
      <c r="FV79" s="1">
        <f>SUM(Mai!DV79)</f>
        <v>0</v>
      </c>
      <c r="FW79" s="1">
        <f t="shared" si="187"/>
        <v>0</v>
      </c>
      <c r="FX79" s="69">
        <f t="shared" si="188"/>
        <v>1</v>
      </c>
      <c r="FY79" s="21">
        <f>SUM(Juin!B79)</f>
        <v>0</v>
      </c>
      <c r="FZ79" s="1">
        <f>SUM(Juin!O79)</f>
        <v>0</v>
      </c>
      <c r="GA79" s="1">
        <f t="shared" si="189"/>
        <v>0</v>
      </c>
      <c r="GB79" s="1">
        <f t="shared" si="190"/>
        <v>1</v>
      </c>
      <c r="GC79" s="1">
        <f>SUM(Juin!AC79)</f>
        <v>0</v>
      </c>
      <c r="GD79" s="1">
        <f>SUM(Juin!AP79)</f>
        <v>0</v>
      </c>
      <c r="GE79" s="1">
        <f t="shared" si="191"/>
        <v>0</v>
      </c>
      <c r="GF79" s="1">
        <f t="shared" si="192"/>
        <v>1</v>
      </c>
      <c r="GG79" s="1">
        <f>SUM(Juin!BE79)</f>
        <v>0</v>
      </c>
      <c r="GH79" s="1">
        <f>SUM(Juin!BR79)</f>
        <v>0</v>
      </c>
      <c r="GI79" s="1">
        <f t="shared" si="193"/>
        <v>0</v>
      </c>
      <c r="GJ79" s="1">
        <f t="shared" si="194"/>
        <v>1</v>
      </c>
      <c r="GK79" s="1">
        <f>SUM(Juin!CG79)</f>
        <v>0</v>
      </c>
      <c r="GL79" s="1">
        <f>SUM(Juin!CT79)</f>
        <v>0</v>
      </c>
      <c r="GM79" s="1">
        <f t="shared" si="195"/>
        <v>0</v>
      </c>
      <c r="GN79" s="5">
        <f t="shared" si="196"/>
        <v>1</v>
      </c>
      <c r="GO79" s="1">
        <f>SUM(Juin!DI79)</f>
        <v>0</v>
      </c>
      <c r="GP79" s="1">
        <f>SUM(Juin!DV79)</f>
        <v>0</v>
      </c>
      <c r="GQ79" s="1">
        <f t="shared" si="197"/>
        <v>0</v>
      </c>
      <c r="GR79" s="21">
        <f t="shared" si="198"/>
        <v>1</v>
      </c>
      <c r="GS79" s="29" t="str">
        <f>REPT(Sept!A79,1)</f>
        <v>MASINI Davide</v>
      </c>
    </row>
    <row r="80" spans="1:201">
      <c r="A80" s="1" t="str">
        <f>REPT(Sept!A80,1)</f>
        <v>GRANDIDIER Vincent</v>
      </c>
      <c r="B80" s="69">
        <f>SUM(Sept!B80)</f>
        <v>0</v>
      </c>
      <c r="C80" s="1">
        <f>SUM(Sept!O80)</f>
        <v>0</v>
      </c>
      <c r="D80" s="1">
        <f t="shared" si="101"/>
        <v>0</v>
      </c>
      <c r="E80" s="1">
        <f>SUM(Sept!AC80)</f>
        <v>0</v>
      </c>
      <c r="F80" s="1">
        <f>SUM(Sept!AP80)</f>
        <v>0</v>
      </c>
      <c r="G80" s="1">
        <f t="shared" si="102"/>
        <v>0</v>
      </c>
      <c r="H80" s="1">
        <f t="shared" si="103"/>
        <v>0</v>
      </c>
      <c r="I80" s="1">
        <f>SUM(Sept!BE80)</f>
        <v>0</v>
      </c>
      <c r="J80" s="1">
        <f>SUM(Sept!BR80)</f>
        <v>0</v>
      </c>
      <c r="K80" s="1">
        <f t="shared" si="104"/>
        <v>0</v>
      </c>
      <c r="L80" s="1">
        <f t="shared" si="105"/>
        <v>0</v>
      </c>
      <c r="M80" s="1">
        <f>SUM(Sept!CG80)</f>
        <v>0</v>
      </c>
      <c r="N80" s="1">
        <f>SUM(Sept!CT80)</f>
        <v>0</v>
      </c>
      <c r="O80" s="1">
        <f t="shared" si="106"/>
        <v>0</v>
      </c>
      <c r="P80" s="1">
        <f t="shared" si="107"/>
        <v>0</v>
      </c>
      <c r="Q80" s="1">
        <f>SUM(Sept!DI80)</f>
        <v>0</v>
      </c>
      <c r="R80" s="1">
        <f>SUM(Sept!DV80)</f>
        <v>0</v>
      </c>
      <c r="S80" s="1">
        <f t="shared" si="108"/>
        <v>0</v>
      </c>
      <c r="T80" s="69">
        <f t="shared" si="109"/>
        <v>0</v>
      </c>
      <c r="U80" s="21">
        <f>SUM(Oct!B80)</f>
        <v>0</v>
      </c>
      <c r="V80" s="1">
        <f>SUM(Oct!O80)</f>
        <v>0</v>
      </c>
      <c r="W80" s="1">
        <f t="shared" si="110"/>
        <v>0</v>
      </c>
      <c r="X80" s="1">
        <f t="shared" si="100"/>
        <v>0</v>
      </c>
      <c r="Y80" s="1">
        <f>SUM(Oct!AC80)</f>
        <v>0</v>
      </c>
      <c r="Z80" s="1">
        <f>SUM(Oct!AP80)</f>
        <v>0</v>
      </c>
      <c r="AA80" s="1">
        <f t="shared" si="111"/>
        <v>0</v>
      </c>
      <c r="AB80" s="1">
        <f t="shared" si="112"/>
        <v>0</v>
      </c>
      <c r="AC80" s="1">
        <f>SUM(Oct!BE80)</f>
        <v>0</v>
      </c>
      <c r="AD80" s="1">
        <f>SUM(Oct!BR80)</f>
        <v>0</v>
      </c>
      <c r="AE80" s="1">
        <f t="shared" si="113"/>
        <v>0</v>
      </c>
      <c r="AF80" s="1">
        <f t="shared" si="114"/>
        <v>0</v>
      </c>
      <c r="AG80" s="1">
        <f>SUM(Oct!CG80)</f>
        <v>0</v>
      </c>
      <c r="AH80" s="1">
        <f>SUM(Oct!CT80)</f>
        <v>0</v>
      </c>
      <c r="AI80" s="1">
        <f t="shared" si="115"/>
        <v>0</v>
      </c>
      <c r="AJ80" s="5">
        <f t="shared" si="116"/>
        <v>0</v>
      </c>
      <c r="AK80" s="5">
        <f>SUM(Oct!DI80)</f>
        <v>0</v>
      </c>
      <c r="AL80" s="5">
        <f>SUM(Oct!DV80)</f>
        <v>0</v>
      </c>
      <c r="AM80" s="1">
        <f t="shared" si="117"/>
        <v>0</v>
      </c>
      <c r="AN80" s="21">
        <f t="shared" si="118"/>
        <v>0</v>
      </c>
      <c r="AO80" s="69">
        <f>SUM(Nov!B80)</f>
        <v>0</v>
      </c>
      <c r="AP80" s="1">
        <f>SUM(Nov!O80)</f>
        <v>0</v>
      </c>
      <c r="AQ80" s="1">
        <f t="shared" si="119"/>
        <v>0</v>
      </c>
      <c r="AR80" s="1">
        <f t="shared" si="120"/>
        <v>0</v>
      </c>
      <c r="AS80" s="1">
        <f>SUM(Nov!AC80)</f>
        <v>0</v>
      </c>
      <c r="AT80" s="1">
        <f>SUM(Nov!AP80)</f>
        <v>0</v>
      </c>
      <c r="AU80" s="1">
        <f t="shared" si="121"/>
        <v>0</v>
      </c>
      <c r="AV80" s="1">
        <f t="shared" si="122"/>
        <v>0</v>
      </c>
      <c r="AW80" s="1">
        <f>SUM(Nov!BE80)</f>
        <v>0</v>
      </c>
      <c r="AX80" s="1">
        <f>SUM(Nov!BR80)</f>
        <v>0</v>
      </c>
      <c r="AY80" s="1">
        <f t="shared" si="123"/>
        <v>0</v>
      </c>
      <c r="AZ80" s="1">
        <f t="shared" si="124"/>
        <v>0</v>
      </c>
      <c r="BA80" s="1">
        <f>SUM(Nov!CG80)</f>
        <v>0</v>
      </c>
      <c r="BB80" s="1">
        <f>SUM(Nov!CT80)</f>
        <v>0</v>
      </c>
      <c r="BC80" s="1">
        <f t="shared" si="125"/>
        <v>0</v>
      </c>
      <c r="BD80" s="5">
        <f t="shared" si="126"/>
        <v>0</v>
      </c>
      <c r="BE80" s="5">
        <f>SUM(Nov!DI80)</f>
        <v>0</v>
      </c>
      <c r="BF80" s="5">
        <f>SUM(Nov!DV80)</f>
        <v>0</v>
      </c>
      <c r="BG80" s="1">
        <f t="shared" si="127"/>
        <v>0</v>
      </c>
      <c r="BH80" s="69">
        <f t="shared" si="128"/>
        <v>0</v>
      </c>
      <c r="BI80" s="21">
        <f>SUM(Dec!B80)</f>
        <v>0</v>
      </c>
      <c r="BJ80" s="1">
        <f>SUM(Dec!O80)</f>
        <v>0</v>
      </c>
      <c r="BK80" s="1">
        <f t="shared" si="129"/>
        <v>0</v>
      </c>
      <c r="BL80" s="1">
        <f t="shared" si="130"/>
        <v>0</v>
      </c>
      <c r="BM80" s="1">
        <f>SUM(Dec!AC80)</f>
        <v>0</v>
      </c>
      <c r="BN80" s="1">
        <f>SUM(Dec!AP80)</f>
        <v>0</v>
      </c>
      <c r="BO80" s="1">
        <f t="shared" si="131"/>
        <v>0</v>
      </c>
      <c r="BP80" s="1">
        <f t="shared" si="132"/>
        <v>0</v>
      </c>
      <c r="BQ80" s="1">
        <f>SUM(Dec!BE80)</f>
        <v>0</v>
      </c>
      <c r="BR80" s="1">
        <f>SUM(Dec!BR80)</f>
        <v>0</v>
      </c>
      <c r="BS80" s="1">
        <f t="shared" si="133"/>
        <v>0</v>
      </c>
      <c r="BT80" s="1">
        <f t="shared" si="134"/>
        <v>0</v>
      </c>
      <c r="BU80" s="1">
        <f>SUM(Dec!CG80)</f>
        <v>0</v>
      </c>
      <c r="BV80" s="1">
        <f>SUM(Dec!CT80)</f>
        <v>0</v>
      </c>
      <c r="BW80" s="1">
        <f t="shared" si="135"/>
        <v>0</v>
      </c>
      <c r="BX80" s="5">
        <f t="shared" si="136"/>
        <v>0</v>
      </c>
      <c r="BY80" s="1">
        <f>SUM(Dec!DI80)</f>
        <v>0</v>
      </c>
      <c r="BZ80" s="1">
        <f>SUM(Dec!DV80)</f>
        <v>0</v>
      </c>
      <c r="CA80" s="1">
        <f t="shared" si="137"/>
        <v>0</v>
      </c>
      <c r="CB80" s="21">
        <f t="shared" si="138"/>
        <v>0</v>
      </c>
      <c r="CC80" s="69">
        <f>SUM(Jan!B80)</f>
        <v>0</v>
      </c>
      <c r="CD80" s="1">
        <f>SUM(Jan!O80)</f>
        <v>0</v>
      </c>
      <c r="CE80" s="1">
        <f t="shared" si="139"/>
        <v>0</v>
      </c>
      <c r="CF80" s="1">
        <f t="shared" si="140"/>
        <v>0</v>
      </c>
      <c r="CG80" s="1">
        <f>SUM(Jan!AC80)</f>
        <v>0</v>
      </c>
      <c r="CH80" s="1">
        <f>SUM(Jan!AP80)</f>
        <v>0</v>
      </c>
      <c r="CI80" s="1">
        <f t="shared" si="141"/>
        <v>0</v>
      </c>
      <c r="CJ80" s="1">
        <f t="shared" si="142"/>
        <v>0</v>
      </c>
      <c r="CK80" s="1">
        <f>SUM(Jan!BE80)</f>
        <v>0</v>
      </c>
      <c r="CL80" s="1">
        <f>SUM(Jan!BR80)</f>
        <v>0</v>
      </c>
      <c r="CM80" s="1">
        <f t="shared" si="143"/>
        <v>0</v>
      </c>
      <c r="CN80" s="1">
        <f t="shared" si="144"/>
        <v>0</v>
      </c>
      <c r="CO80" s="1">
        <f>SUM(Jan!CG80)</f>
        <v>0</v>
      </c>
      <c r="CP80" s="1">
        <f>SUM(Jan!CT80)</f>
        <v>0</v>
      </c>
      <c r="CQ80" s="1">
        <f t="shared" si="145"/>
        <v>0</v>
      </c>
      <c r="CR80" s="5">
        <f t="shared" si="146"/>
        <v>0</v>
      </c>
      <c r="CS80" s="1">
        <f>SUM(Jan!DI80)</f>
        <v>0</v>
      </c>
      <c r="CT80" s="1">
        <f>SUM(Jan!DV80)</f>
        <v>0</v>
      </c>
      <c r="CU80" s="1">
        <f t="shared" si="147"/>
        <v>0</v>
      </c>
      <c r="CV80" s="69">
        <f t="shared" si="148"/>
        <v>0</v>
      </c>
      <c r="CW80" s="21">
        <f>SUM(Fev!B80)</f>
        <v>0</v>
      </c>
      <c r="CX80" s="1">
        <f>SUM(Fev!O80)</f>
        <v>0</v>
      </c>
      <c r="CY80" s="1">
        <f t="shared" si="149"/>
        <v>0</v>
      </c>
      <c r="CZ80" s="1">
        <f t="shared" si="150"/>
        <v>0</v>
      </c>
      <c r="DA80" s="1">
        <f>SUM(Fev!AC80)</f>
        <v>1</v>
      </c>
      <c r="DB80" s="1">
        <f>SUM(Fev!AP80)</f>
        <v>1</v>
      </c>
      <c r="DC80" s="1">
        <f t="shared" si="151"/>
        <v>1</v>
      </c>
      <c r="DD80" s="1">
        <f t="shared" si="152"/>
        <v>1</v>
      </c>
      <c r="DE80" s="1">
        <f>SUM(Fev!BE80)</f>
        <v>0</v>
      </c>
      <c r="DF80" s="1">
        <f>SUM(Fev!BR80)</f>
        <v>0</v>
      </c>
      <c r="DG80" s="1">
        <f t="shared" si="153"/>
        <v>0</v>
      </c>
      <c r="DH80" s="1">
        <f t="shared" si="154"/>
        <v>1</v>
      </c>
      <c r="DI80" s="1">
        <f>SUM(Fev!CG80)</f>
        <v>0</v>
      </c>
      <c r="DJ80" s="1">
        <f>SUM(Fev!CT80)</f>
        <v>0</v>
      </c>
      <c r="DK80" s="1">
        <f t="shared" si="155"/>
        <v>0</v>
      </c>
      <c r="DL80" s="1">
        <f t="shared" si="156"/>
        <v>1</v>
      </c>
      <c r="DM80" s="1">
        <f>SUM(Fev!DI80)</f>
        <v>0</v>
      </c>
      <c r="DN80" s="1">
        <f>SUM(Fev!DV80)</f>
        <v>0</v>
      </c>
      <c r="DO80" s="1">
        <f t="shared" si="157"/>
        <v>0</v>
      </c>
      <c r="DP80" s="21">
        <f t="shared" si="158"/>
        <v>1</v>
      </c>
      <c r="DQ80" s="69">
        <f>SUM(Mars!B80)</f>
        <v>0</v>
      </c>
      <c r="DR80" s="1">
        <f>SUM(Mars!O80)</f>
        <v>1</v>
      </c>
      <c r="DS80" s="1">
        <f t="shared" si="159"/>
        <v>1</v>
      </c>
      <c r="DT80" s="1">
        <f t="shared" si="160"/>
        <v>2</v>
      </c>
      <c r="DU80" s="1">
        <f>SUM(Mars!AC80)</f>
        <v>1</v>
      </c>
      <c r="DV80" s="1">
        <f>SUM(Mars!AP80)</f>
        <v>0</v>
      </c>
      <c r="DW80" s="1">
        <f t="shared" si="161"/>
        <v>1</v>
      </c>
      <c r="DX80" s="1">
        <f t="shared" si="162"/>
        <v>3</v>
      </c>
      <c r="DY80" s="1">
        <f>SUM(Mars!BE80)</f>
        <v>1</v>
      </c>
      <c r="DZ80" s="1">
        <f>SUM(Mars!BR80)</f>
        <v>1</v>
      </c>
      <c r="EA80" s="1">
        <f t="shared" si="163"/>
        <v>1</v>
      </c>
      <c r="EB80" s="1">
        <f t="shared" si="164"/>
        <v>4</v>
      </c>
      <c r="EC80" s="1">
        <f>SUM(Mars!CG80)</f>
        <v>0</v>
      </c>
      <c r="ED80" s="1">
        <f>SUM(Mars!CT80)</f>
        <v>0</v>
      </c>
      <c r="EE80" s="1">
        <f t="shared" si="165"/>
        <v>0</v>
      </c>
      <c r="EF80" s="1">
        <f t="shared" si="166"/>
        <v>4</v>
      </c>
      <c r="EG80" s="1">
        <f>SUM(Mars!DI80)</f>
        <v>0</v>
      </c>
      <c r="EH80" s="1">
        <f>SUM(Mars!DV80)</f>
        <v>0</v>
      </c>
      <c r="EI80" s="1">
        <f t="shared" si="167"/>
        <v>0</v>
      </c>
      <c r="EJ80" s="69">
        <f t="shared" si="168"/>
        <v>4</v>
      </c>
      <c r="EK80" s="21">
        <f>SUM(Avr!B80)</f>
        <v>0</v>
      </c>
      <c r="EL80" s="1">
        <f>SUM(Avr!O80)</f>
        <v>0</v>
      </c>
      <c r="EM80" s="1">
        <f t="shared" si="169"/>
        <v>0</v>
      </c>
      <c r="EN80" s="1">
        <f t="shared" si="170"/>
        <v>4</v>
      </c>
      <c r="EO80" s="1">
        <f>SUM(Avr!AC80)</f>
        <v>0</v>
      </c>
      <c r="EP80" s="1">
        <f>SUM(Avr!AP80)</f>
        <v>0</v>
      </c>
      <c r="EQ80" s="1">
        <f t="shared" si="171"/>
        <v>0</v>
      </c>
      <c r="ER80" s="1">
        <f t="shared" si="172"/>
        <v>4</v>
      </c>
      <c r="ES80" s="1">
        <f>SUM(Avr!BE80)</f>
        <v>0</v>
      </c>
      <c r="ET80" s="1">
        <f>SUM(Avr!BR80)</f>
        <v>0</v>
      </c>
      <c r="EU80" s="1">
        <f t="shared" si="173"/>
        <v>0</v>
      </c>
      <c r="EV80" s="1">
        <f t="shared" si="174"/>
        <v>4</v>
      </c>
      <c r="EW80" s="1">
        <f>SUM(Avr!CG80)</f>
        <v>0</v>
      </c>
      <c r="EX80" s="1">
        <f>SUM(Avr!CT80)</f>
        <v>0</v>
      </c>
      <c r="EY80" s="1">
        <f t="shared" si="175"/>
        <v>0</v>
      </c>
      <c r="EZ80" s="5">
        <f t="shared" si="176"/>
        <v>4</v>
      </c>
      <c r="FA80" s="5">
        <f>SUM(Avr!DI80)</f>
        <v>0</v>
      </c>
      <c r="FB80" s="1">
        <f>SUM(Avr!DV80)</f>
        <v>0</v>
      </c>
      <c r="FC80" s="1">
        <f t="shared" si="177"/>
        <v>0</v>
      </c>
      <c r="FD80" s="21">
        <f t="shared" si="178"/>
        <v>4</v>
      </c>
      <c r="FE80" s="69">
        <f>SUM(Mai!B80)</f>
        <v>0</v>
      </c>
      <c r="FF80" s="1">
        <f>SUM(Mai!O80)</f>
        <v>0</v>
      </c>
      <c r="FG80" s="1">
        <f t="shared" si="179"/>
        <v>0</v>
      </c>
      <c r="FH80" s="1">
        <f t="shared" si="180"/>
        <v>4</v>
      </c>
      <c r="FI80" s="1">
        <f>SUM(Mai!AC80)</f>
        <v>0</v>
      </c>
      <c r="FJ80" s="1">
        <f>SUM(Mai!AP80)</f>
        <v>0</v>
      </c>
      <c r="FK80" s="1">
        <f t="shared" si="181"/>
        <v>0</v>
      </c>
      <c r="FL80" s="1">
        <f t="shared" si="182"/>
        <v>4</v>
      </c>
      <c r="FM80" s="1">
        <f>SUM(Mai!BE80)</f>
        <v>0</v>
      </c>
      <c r="FN80" s="1">
        <f>SUM(Mai!BR80)</f>
        <v>0</v>
      </c>
      <c r="FO80" s="1">
        <f t="shared" si="183"/>
        <v>0</v>
      </c>
      <c r="FP80" s="1">
        <f t="shared" si="184"/>
        <v>4</v>
      </c>
      <c r="FQ80" s="1">
        <f>SUM(Mai!CG80)</f>
        <v>0</v>
      </c>
      <c r="FR80" s="1">
        <f>SUM(Mai!CT80)</f>
        <v>0</v>
      </c>
      <c r="FS80" s="1">
        <f t="shared" si="185"/>
        <v>0</v>
      </c>
      <c r="FT80" s="1">
        <f t="shared" si="186"/>
        <v>4</v>
      </c>
      <c r="FU80" s="1">
        <f>SUM(Mai!DI80)</f>
        <v>0</v>
      </c>
      <c r="FV80" s="1">
        <f>SUM(Mai!DV80)</f>
        <v>0</v>
      </c>
      <c r="FW80" s="1">
        <f t="shared" si="187"/>
        <v>0</v>
      </c>
      <c r="FX80" s="69">
        <f t="shared" si="188"/>
        <v>4</v>
      </c>
      <c r="FY80" s="21">
        <f>SUM(Juin!B80)</f>
        <v>0</v>
      </c>
      <c r="FZ80" s="1">
        <f>SUM(Juin!O80)</f>
        <v>0</v>
      </c>
      <c r="GA80" s="1">
        <f t="shared" si="189"/>
        <v>0</v>
      </c>
      <c r="GB80" s="1">
        <f t="shared" si="190"/>
        <v>4</v>
      </c>
      <c r="GC80" s="1">
        <f>SUM(Juin!AC80)</f>
        <v>0</v>
      </c>
      <c r="GD80" s="1">
        <f>SUM(Juin!AP80)</f>
        <v>0</v>
      </c>
      <c r="GE80" s="1">
        <f t="shared" si="191"/>
        <v>0</v>
      </c>
      <c r="GF80" s="1">
        <f t="shared" si="192"/>
        <v>4</v>
      </c>
      <c r="GG80" s="1">
        <f>SUM(Juin!BE80)</f>
        <v>0</v>
      </c>
      <c r="GH80" s="1">
        <f>SUM(Juin!BR80)</f>
        <v>0</v>
      </c>
      <c r="GI80" s="1">
        <f t="shared" si="193"/>
        <v>0</v>
      </c>
      <c r="GJ80" s="1">
        <f t="shared" si="194"/>
        <v>4</v>
      </c>
      <c r="GK80" s="1">
        <f>SUM(Juin!CG80)</f>
        <v>0</v>
      </c>
      <c r="GL80" s="1">
        <f>SUM(Juin!CT80)</f>
        <v>0</v>
      </c>
      <c r="GM80" s="1">
        <f t="shared" si="195"/>
        <v>0</v>
      </c>
      <c r="GN80" s="5">
        <f t="shared" si="196"/>
        <v>4</v>
      </c>
      <c r="GO80" s="1">
        <f>SUM(Juin!DI80)</f>
        <v>0</v>
      </c>
      <c r="GP80" s="1">
        <f>SUM(Juin!DV80)</f>
        <v>0</v>
      </c>
      <c r="GQ80" s="1">
        <f t="shared" si="197"/>
        <v>0</v>
      </c>
      <c r="GR80" s="21">
        <f t="shared" si="198"/>
        <v>4</v>
      </c>
      <c r="GS80" s="29" t="str">
        <f>REPT(Sept!A80,1)</f>
        <v>GRANDIDIER Vincent</v>
      </c>
    </row>
    <row r="81" spans="1:201">
      <c r="A81" s="1" t="str">
        <f>REPT(Sept!A81,1)</f>
        <v>THOURAIN Philippe</v>
      </c>
      <c r="B81" s="69">
        <f>SUM(Sept!B81)</f>
        <v>0</v>
      </c>
      <c r="C81" s="1">
        <f>SUM(Sept!O81)</f>
        <v>0</v>
      </c>
      <c r="D81" s="1">
        <f t="shared" si="101"/>
        <v>0</v>
      </c>
      <c r="E81" s="1">
        <f>SUM(Sept!AC81)</f>
        <v>0</v>
      </c>
      <c r="F81" s="1">
        <f>SUM(Sept!AP81)</f>
        <v>0</v>
      </c>
      <c r="G81" s="1">
        <f t="shared" si="102"/>
        <v>0</v>
      </c>
      <c r="H81" s="1">
        <f t="shared" si="103"/>
        <v>0</v>
      </c>
      <c r="I81" s="1">
        <f>SUM(Sept!BE81)</f>
        <v>0</v>
      </c>
      <c r="J81" s="1">
        <f>SUM(Sept!BR81)</f>
        <v>0</v>
      </c>
      <c r="K81" s="1">
        <f t="shared" si="104"/>
        <v>0</v>
      </c>
      <c r="L81" s="1">
        <f t="shared" si="105"/>
        <v>0</v>
      </c>
      <c r="M81" s="1">
        <f>SUM(Sept!CG81)</f>
        <v>0</v>
      </c>
      <c r="N81" s="1">
        <f>SUM(Sept!CT81)</f>
        <v>0</v>
      </c>
      <c r="O81" s="1">
        <f t="shared" si="106"/>
        <v>0</v>
      </c>
      <c r="P81" s="1">
        <f t="shared" si="107"/>
        <v>0</v>
      </c>
      <c r="Q81" s="1">
        <f>SUM(Sept!DI81)</f>
        <v>0</v>
      </c>
      <c r="R81" s="1">
        <f>SUM(Sept!DV81)</f>
        <v>0</v>
      </c>
      <c r="S81" s="1">
        <f t="shared" si="108"/>
        <v>0</v>
      </c>
      <c r="T81" s="69">
        <f t="shared" si="109"/>
        <v>0</v>
      </c>
      <c r="U81" s="21">
        <f>SUM(Oct!B81)</f>
        <v>0</v>
      </c>
      <c r="V81" s="1">
        <f>SUM(Oct!O81)</f>
        <v>0</v>
      </c>
      <c r="W81" s="1">
        <f t="shared" si="110"/>
        <v>0</v>
      </c>
      <c r="X81" s="1">
        <f t="shared" si="100"/>
        <v>0</v>
      </c>
      <c r="Y81" s="1">
        <f>SUM(Oct!AC81)</f>
        <v>0</v>
      </c>
      <c r="Z81" s="1">
        <f>SUM(Oct!AP81)</f>
        <v>0</v>
      </c>
      <c r="AA81" s="1">
        <f t="shared" si="111"/>
        <v>0</v>
      </c>
      <c r="AB81" s="1">
        <f t="shared" si="112"/>
        <v>0</v>
      </c>
      <c r="AC81" s="1">
        <f>SUM(Oct!BE81)</f>
        <v>0</v>
      </c>
      <c r="AD81" s="1">
        <f>SUM(Oct!BR81)</f>
        <v>0</v>
      </c>
      <c r="AE81" s="1">
        <f t="shared" si="113"/>
        <v>0</v>
      </c>
      <c r="AF81" s="1">
        <f t="shared" si="114"/>
        <v>0</v>
      </c>
      <c r="AG81" s="1">
        <f>SUM(Oct!CG81)</f>
        <v>0</v>
      </c>
      <c r="AH81" s="1">
        <f>SUM(Oct!CT81)</f>
        <v>0</v>
      </c>
      <c r="AI81" s="1">
        <f t="shared" si="115"/>
        <v>0</v>
      </c>
      <c r="AJ81" s="5">
        <f t="shared" si="116"/>
        <v>0</v>
      </c>
      <c r="AK81" s="5">
        <f>SUM(Oct!DI81)</f>
        <v>0</v>
      </c>
      <c r="AL81" s="5">
        <f>SUM(Oct!DV81)</f>
        <v>0</v>
      </c>
      <c r="AM81" s="1">
        <f t="shared" si="117"/>
        <v>0</v>
      </c>
      <c r="AN81" s="21">
        <f t="shared" si="118"/>
        <v>0</v>
      </c>
      <c r="AO81" s="69">
        <f>SUM(Nov!B81)</f>
        <v>0</v>
      </c>
      <c r="AP81" s="1">
        <f>SUM(Nov!O81)</f>
        <v>0</v>
      </c>
      <c r="AQ81" s="1">
        <f t="shared" si="119"/>
        <v>0</v>
      </c>
      <c r="AR81" s="1">
        <f t="shared" si="120"/>
        <v>0</v>
      </c>
      <c r="AS81" s="1">
        <f>SUM(Nov!AC81)</f>
        <v>0</v>
      </c>
      <c r="AT81" s="1">
        <f>SUM(Nov!AP81)</f>
        <v>0</v>
      </c>
      <c r="AU81" s="1">
        <f t="shared" si="121"/>
        <v>0</v>
      </c>
      <c r="AV81" s="1">
        <f t="shared" si="122"/>
        <v>0</v>
      </c>
      <c r="AW81" s="1">
        <f>SUM(Nov!BE81)</f>
        <v>0</v>
      </c>
      <c r="AX81" s="1">
        <f>SUM(Nov!BR81)</f>
        <v>0</v>
      </c>
      <c r="AY81" s="1">
        <f t="shared" si="123"/>
        <v>0</v>
      </c>
      <c r="AZ81" s="1">
        <f t="shared" si="124"/>
        <v>0</v>
      </c>
      <c r="BA81" s="1">
        <f>SUM(Nov!CG81)</f>
        <v>0</v>
      </c>
      <c r="BB81" s="1">
        <f>SUM(Nov!CT81)</f>
        <v>0</v>
      </c>
      <c r="BC81" s="1">
        <f t="shared" si="125"/>
        <v>0</v>
      </c>
      <c r="BD81" s="5">
        <f t="shared" si="126"/>
        <v>0</v>
      </c>
      <c r="BE81" s="5">
        <f>SUM(Nov!DI81)</f>
        <v>0</v>
      </c>
      <c r="BF81" s="5">
        <f>SUM(Nov!DV81)</f>
        <v>0</v>
      </c>
      <c r="BG81" s="1">
        <f t="shared" si="127"/>
        <v>0</v>
      </c>
      <c r="BH81" s="69">
        <f t="shared" si="128"/>
        <v>0</v>
      </c>
      <c r="BI81" s="21">
        <f>SUM(Dec!B81)</f>
        <v>0</v>
      </c>
      <c r="BJ81" s="1">
        <f>SUM(Dec!O81)</f>
        <v>0</v>
      </c>
      <c r="BK81" s="1">
        <f t="shared" si="129"/>
        <v>0</v>
      </c>
      <c r="BL81" s="1">
        <f t="shared" si="130"/>
        <v>0</v>
      </c>
      <c r="BM81" s="1">
        <f>SUM(Dec!AC81)</f>
        <v>0</v>
      </c>
      <c r="BN81" s="1">
        <f>SUM(Dec!AP81)</f>
        <v>0</v>
      </c>
      <c r="BO81" s="1">
        <f t="shared" si="131"/>
        <v>0</v>
      </c>
      <c r="BP81" s="1">
        <f t="shared" si="132"/>
        <v>0</v>
      </c>
      <c r="BQ81" s="1">
        <f>SUM(Dec!BE81)</f>
        <v>0</v>
      </c>
      <c r="BR81" s="1">
        <f>SUM(Dec!BR81)</f>
        <v>0</v>
      </c>
      <c r="BS81" s="1">
        <f t="shared" si="133"/>
        <v>0</v>
      </c>
      <c r="BT81" s="1">
        <f t="shared" si="134"/>
        <v>0</v>
      </c>
      <c r="BU81" s="1">
        <f>SUM(Dec!CG81)</f>
        <v>0</v>
      </c>
      <c r="BV81" s="1">
        <f>SUM(Dec!CT81)</f>
        <v>0</v>
      </c>
      <c r="BW81" s="1">
        <f t="shared" si="135"/>
        <v>0</v>
      </c>
      <c r="BX81" s="5">
        <f t="shared" si="136"/>
        <v>0</v>
      </c>
      <c r="BY81" s="1">
        <f>SUM(Dec!DI81)</f>
        <v>0</v>
      </c>
      <c r="BZ81" s="1">
        <f>SUM(Dec!DV81)</f>
        <v>0</v>
      </c>
      <c r="CA81" s="1">
        <f t="shared" si="137"/>
        <v>0</v>
      </c>
      <c r="CB81" s="21">
        <f t="shared" si="138"/>
        <v>0</v>
      </c>
      <c r="CC81" s="69">
        <f>SUM(Jan!B81)</f>
        <v>0</v>
      </c>
      <c r="CD81" s="1">
        <f>SUM(Jan!O81)</f>
        <v>0</v>
      </c>
      <c r="CE81" s="1">
        <f t="shared" si="139"/>
        <v>0</v>
      </c>
      <c r="CF81" s="1">
        <f t="shared" si="140"/>
        <v>0</v>
      </c>
      <c r="CG81" s="1">
        <f>SUM(Jan!AC81)</f>
        <v>0</v>
      </c>
      <c r="CH81" s="1">
        <f>SUM(Jan!AP81)</f>
        <v>0</v>
      </c>
      <c r="CI81" s="1">
        <f t="shared" si="141"/>
        <v>0</v>
      </c>
      <c r="CJ81" s="1">
        <f t="shared" si="142"/>
        <v>0</v>
      </c>
      <c r="CK81" s="1">
        <f>SUM(Jan!BE81)</f>
        <v>0</v>
      </c>
      <c r="CL81" s="1">
        <f>SUM(Jan!BR81)</f>
        <v>0</v>
      </c>
      <c r="CM81" s="1">
        <f t="shared" si="143"/>
        <v>0</v>
      </c>
      <c r="CN81" s="1">
        <f t="shared" si="144"/>
        <v>0</v>
      </c>
      <c r="CO81" s="1">
        <f>SUM(Jan!CG81)</f>
        <v>0</v>
      </c>
      <c r="CP81" s="1">
        <f>SUM(Jan!CT81)</f>
        <v>0</v>
      </c>
      <c r="CQ81" s="1">
        <f t="shared" si="145"/>
        <v>0</v>
      </c>
      <c r="CR81" s="5">
        <f t="shared" si="146"/>
        <v>0</v>
      </c>
      <c r="CS81" s="1">
        <f>SUM(Jan!DI81)</f>
        <v>0</v>
      </c>
      <c r="CT81" s="1">
        <f>SUM(Jan!DV81)</f>
        <v>0</v>
      </c>
      <c r="CU81" s="1">
        <f t="shared" si="147"/>
        <v>0</v>
      </c>
      <c r="CV81" s="69">
        <f t="shared" si="148"/>
        <v>0</v>
      </c>
      <c r="CW81" s="21">
        <f>SUM(Fev!B81)</f>
        <v>0</v>
      </c>
      <c r="CX81" s="1">
        <f>SUM(Fev!O81)</f>
        <v>0</v>
      </c>
      <c r="CY81" s="1">
        <f t="shared" si="149"/>
        <v>0</v>
      </c>
      <c r="CZ81" s="1">
        <f t="shared" si="150"/>
        <v>0</v>
      </c>
      <c r="DA81" s="1">
        <f>SUM(Fev!AC81)</f>
        <v>1</v>
      </c>
      <c r="DB81" s="1">
        <f>SUM(Fev!AP81)</f>
        <v>0</v>
      </c>
      <c r="DC81" s="1">
        <f t="shared" si="151"/>
        <v>1</v>
      </c>
      <c r="DD81" s="1">
        <f t="shared" si="152"/>
        <v>1</v>
      </c>
      <c r="DE81" s="1">
        <f>SUM(Fev!BE81)</f>
        <v>1</v>
      </c>
      <c r="DF81" s="1">
        <f>SUM(Fev!BR81)</f>
        <v>0</v>
      </c>
      <c r="DG81" s="1">
        <f t="shared" si="153"/>
        <v>1</v>
      </c>
      <c r="DH81" s="1">
        <f t="shared" si="154"/>
        <v>2</v>
      </c>
      <c r="DI81" s="1">
        <f>SUM(Fev!CG81)</f>
        <v>1</v>
      </c>
      <c r="DJ81" s="1">
        <f>SUM(Fev!CT81)</f>
        <v>0</v>
      </c>
      <c r="DK81" s="1">
        <f t="shared" si="155"/>
        <v>1</v>
      </c>
      <c r="DL81" s="1">
        <f t="shared" si="156"/>
        <v>3</v>
      </c>
      <c r="DM81" s="1">
        <f>SUM(Fev!DI81)</f>
        <v>0</v>
      </c>
      <c r="DN81" s="1">
        <f>SUM(Fev!DV81)</f>
        <v>0</v>
      </c>
      <c r="DO81" s="1">
        <f t="shared" si="157"/>
        <v>0</v>
      </c>
      <c r="DP81" s="21">
        <f t="shared" si="158"/>
        <v>3</v>
      </c>
      <c r="DQ81" s="69">
        <f>SUM(Mars!B81)</f>
        <v>1</v>
      </c>
      <c r="DR81" s="1">
        <f>SUM(Mars!O81)</f>
        <v>0</v>
      </c>
      <c r="DS81" s="1">
        <f t="shared" si="159"/>
        <v>1</v>
      </c>
      <c r="DT81" s="1">
        <f t="shared" si="160"/>
        <v>4</v>
      </c>
      <c r="DU81" s="1">
        <f>SUM(Mars!AC81)</f>
        <v>1</v>
      </c>
      <c r="DV81" s="1">
        <f>SUM(Mars!AP81)</f>
        <v>0</v>
      </c>
      <c r="DW81" s="1">
        <f t="shared" si="161"/>
        <v>1</v>
      </c>
      <c r="DX81" s="1">
        <f t="shared" si="162"/>
        <v>5</v>
      </c>
      <c r="DY81" s="1">
        <f>SUM(Mars!BE81)</f>
        <v>0</v>
      </c>
      <c r="DZ81" s="1">
        <f>SUM(Mars!BR81)</f>
        <v>0</v>
      </c>
      <c r="EA81" s="1">
        <f t="shared" si="163"/>
        <v>0</v>
      </c>
      <c r="EB81" s="1">
        <f t="shared" si="164"/>
        <v>5</v>
      </c>
      <c r="EC81" s="1">
        <f>SUM(Mars!CG81)</f>
        <v>1</v>
      </c>
      <c r="ED81" s="1">
        <f>SUM(Mars!CT81)</f>
        <v>0</v>
      </c>
      <c r="EE81" s="1">
        <f t="shared" si="165"/>
        <v>1</v>
      </c>
      <c r="EF81" s="1">
        <f t="shared" si="166"/>
        <v>6</v>
      </c>
      <c r="EG81" s="1">
        <f>SUM(Mars!DI81)</f>
        <v>0</v>
      </c>
      <c r="EH81" s="1">
        <f>SUM(Mars!DV81)</f>
        <v>0</v>
      </c>
      <c r="EI81" s="1">
        <f t="shared" si="167"/>
        <v>0</v>
      </c>
      <c r="EJ81" s="69">
        <f t="shared" si="168"/>
        <v>6</v>
      </c>
      <c r="EK81" s="21">
        <f>SUM(Avr!B81)</f>
        <v>1</v>
      </c>
      <c r="EL81" s="1">
        <f>SUM(Avr!O81)</f>
        <v>0</v>
      </c>
      <c r="EM81" s="1">
        <f t="shared" si="169"/>
        <v>1</v>
      </c>
      <c r="EN81" s="1">
        <f t="shared" si="170"/>
        <v>7</v>
      </c>
      <c r="EO81" s="1">
        <f>SUM(Avr!AC81)</f>
        <v>1</v>
      </c>
      <c r="EP81" s="1">
        <f>SUM(Avr!AP81)</f>
        <v>0</v>
      </c>
      <c r="EQ81" s="1">
        <f t="shared" si="171"/>
        <v>1</v>
      </c>
      <c r="ER81" s="1">
        <f t="shared" si="172"/>
        <v>8</v>
      </c>
      <c r="ES81" s="1">
        <f>SUM(Avr!BE81)</f>
        <v>1</v>
      </c>
      <c r="ET81" s="1">
        <f>SUM(Avr!BR81)</f>
        <v>0</v>
      </c>
      <c r="EU81" s="1">
        <f t="shared" si="173"/>
        <v>1</v>
      </c>
      <c r="EV81" s="1">
        <f t="shared" si="174"/>
        <v>9</v>
      </c>
      <c r="EW81" s="1">
        <f>SUM(Avr!CG81)</f>
        <v>1</v>
      </c>
      <c r="EX81" s="1">
        <f>SUM(Avr!CT81)</f>
        <v>0</v>
      </c>
      <c r="EY81" s="1">
        <f t="shared" si="175"/>
        <v>1</v>
      </c>
      <c r="EZ81" s="5">
        <f t="shared" si="176"/>
        <v>10</v>
      </c>
      <c r="FA81" s="5">
        <f>SUM(Avr!DI81)</f>
        <v>0</v>
      </c>
      <c r="FB81" s="1">
        <f>SUM(Avr!DV81)</f>
        <v>0</v>
      </c>
      <c r="FC81" s="1">
        <f t="shared" si="177"/>
        <v>0</v>
      </c>
      <c r="FD81" s="21">
        <f t="shared" si="178"/>
        <v>10</v>
      </c>
      <c r="FE81" s="69">
        <f>SUM(Mai!B81)</f>
        <v>1</v>
      </c>
      <c r="FF81" s="1">
        <f>SUM(Mai!O81)</f>
        <v>0</v>
      </c>
      <c r="FG81" s="1">
        <f t="shared" si="179"/>
        <v>1</v>
      </c>
      <c r="FH81" s="1">
        <f t="shared" si="180"/>
        <v>11</v>
      </c>
      <c r="FI81" s="1">
        <f>SUM(Mai!AC81)</f>
        <v>1</v>
      </c>
      <c r="FJ81" s="1">
        <f>SUM(Mai!AP81)</f>
        <v>0</v>
      </c>
      <c r="FK81" s="1">
        <f t="shared" si="181"/>
        <v>1</v>
      </c>
      <c r="FL81" s="1">
        <f t="shared" si="182"/>
        <v>12</v>
      </c>
      <c r="FM81" s="1">
        <f>SUM(Mai!BE81)</f>
        <v>1</v>
      </c>
      <c r="FN81" s="1">
        <f>SUM(Mai!BR81)</f>
        <v>0</v>
      </c>
      <c r="FO81" s="1">
        <f t="shared" si="183"/>
        <v>1</v>
      </c>
      <c r="FP81" s="1">
        <f t="shared" si="184"/>
        <v>13</v>
      </c>
      <c r="FQ81" s="1">
        <f>SUM(Mai!CG81)</f>
        <v>1</v>
      </c>
      <c r="FR81" s="1">
        <f>SUM(Mai!CT81)</f>
        <v>0</v>
      </c>
      <c r="FS81" s="1">
        <f t="shared" si="185"/>
        <v>1</v>
      </c>
      <c r="FT81" s="1">
        <f t="shared" si="186"/>
        <v>14</v>
      </c>
      <c r="FU81" s="1">
        <f>SUM(Mai!DI81)</f>
        <v>0</v>
      </c>
      <c r="FV81" s="1">
        <f>SUM(Mai!DV81)</f>
        <v>0</v>
      </c>
      <c r="FW81" s="1">
        <f t="shared" si="187"/>
        <v>0</v>
      </c>
      <c r="FX81" s="69">
        <f t="shared" si="188"/>
        <v>14</v>
      </c>
      <c r="FY81" s="21">
        <f>SUM(Juin!B81)</f>
        <v>1</v>
      </c>
      <c r="FZ81" s="1">
        <f>SUM(Juin!O81)</f>
        <v>0</v>
      </c>
      <c r="GA81" s="1">
        <f t="shared" si="189"/>
        <v>1</v>
      </c>
      <c r="GB81" s="1">
        <f t="shared" si="190"/>
        <v>15</v>
      </c>
      <c r="GC81" s="1">
        <f>SUM(Juin!AC81)</f>
        <v>1</v>
      </c>
      <c r="GD81" s="1">
        <f>SUM(Juin!AP81)</f>
        <v>0</v>
      </c>
      <c r="GE81" s="1">
        <f t="shared" si="191"/>
        <v>1</v>
      </c>
      <c r="GF81" s="1">
        <f t="shared" si="192"/>
        <v>16</v>
      </c>
      <c r="GG81" s="1">
        <f>SUM(Juin!BE81)</f>
        <v>0</v>
      </c>
      <c r="GH81" s="1">
        <f>SUM(Juin!BR81)</f>
        <v>0</v>
      </c>
      <c r="GI81" s="1">
        <f t="shared" si="193"/>
        <v>0</v>
      </c>
      <c r="GJ81" s="1">
        <f t="shared" si="194"/>
        <v>16</v>
      </c>
      <c r="GK81" s="1">
        <f>SUM(Juin!CG81)</f>
        <v>0</v>
      </c>
      <c r="GL81" s="1">
        <f>SUM(Juin!CT81)</f>
        <v>0</v>
      </c>
      <c r="GM81" s="1">
        <f t="shared" si="195"/>
        <v>0</v>
      </c>
      <c r="GN81" s="5">
        <f t="shared" si="196"/>
        <v>16</v>
      </c>
      <c r="GO81" s="1">
        <f>SUM(Juin!DI81)</f>
        <v>0</v>
      </c>
      <c r="GP81" s="1">
        <f>SUM(Juin!DV81)</f>
        <v>0</v>
      </c>
      <c r="GQ81" s="1">
        <f t="shared" si="197"/>
        <v>0</v>
      </c>
      <c r="GR81" s="21">
        <f t="shared" si="198"/>
        <v>16</v>
      </c>
      <c r="GS81" s="29" t="str">
        <f>REPT(Sept!A81,1)</f>
        <v>THOURAIN Philippe</v>
      </c>
    </row>
    <row r="82" spans="1:201">
      <c r="A82" s="1" t="str">
        <f>REPT(Sept!A82,1)</f>
        <v>MAUREL Mickaël</v>
      </c>
      <c r="B82" s="69">
        <f>SUM(Sept!B82)</f>
        <v>0</v>
      </c>
      <c r="C82" s="1">
        <f>SUM(Sept!O82)</f>
        <v>0</v>
      </c>
      <c r="D82" s="1">
        <f t="shared" si="101"/>
        <v>0</v>
      </c>
      <c r="E82" s="1">
        <f>SUM(Sept!AC82)</f>
        <v>0</v>
      </c>
      <c r="F82" s="1">
        <f>SUM(Sept!AP82)</f>
        <v>0</v>
      </c>
      <c r="G82" s="1">
        <f t="shared" si="102"/>
        <v>0</v>
      </c>
      <c r="H82" s="1">
        <f t="shared" si="103"/>
        <v>0</v>
      </c>
      <c r="I82" s="1">
        <f>SUM(Sept!BE82)</f>
        <v>0</v>
      </c>
      <c r="J82" s="1">
        <f>SUM(Sept!BR82)</f>
        <v>0</v>
      </c>
      <c r="K82" s="1">
        <f t="shared" si="104"/>
        <v>0</v>
      </c>
      <c r="L82" s="1">
        <f t="shared" si="105"/>
        <v>0</v>
      </c>
      <c r="M82" s="1">
        <f>SUM(Sept!CG82)</f>
        <v>0</v>
      </c>
      <c r="N82" s="1">
        <f>SUM(Sept!CT82)</f>
        <v>0</v>
      </c>
      <c r="O82" s="1">
        <f t="shared" si="106"/>
        <v>0</v>
      </c>
      <c r="P82" s="1">
        <f t="shared" si="107"/>
        <v>0</v>
      </c>
      <c r="Q82" s="1">
        <f>SUM(Sept!DI82)</f>
        <v>0</v>
      </c>
      <c r="R82" s="1">
        <f>SUM(Sept!DV82)</f>
        <v>0</v>
      </c>
      <c r="S82" s="1">
        <f t="shared" si="108"/>
        <v>0</v>
      </c>
      <c r="T82" s="69">
        <f t="shared" si="109"/>
        <v>0</v>
      </c>
      <c r="U82" s="21">
        <f>SUM(Oct!B82)</f>
        <v>0</v>
      </c>
      <c r="V82" s="1">
        <f>SUM(Oct!O82)</f>
        <v>0</v>
      </c>
      <c r="W82" s="1">
        <f t="shared" si="110"/>
        <v>0</v>
      </c>
      <c r="X82" s="1">
        <f t="shared" si="100"/>
        <v>0</v>
      </c>
      <c r="Y82" s="1">
        <f>SUM(Oct!AC82)</f>
        <v>0</v>
      </c>
      <c r="Z82" s="1">
        <f>SUM(Oct!AP82)</f>
        <v>0</v>
      </c>
      <c r="AA82" s="1">
        <f t="shared" si="111"/>
        <v>0</v>
      </c>
      <c r="AB82" s="1">
        <f t="shared" si="112"/>
        <v>0</v>
      </c>
      <c r="AC82" s="1">
        <f>SUM(Oct!BE82)</f>
        <v>0</v>
      </c>
      <c r="AD82" s="1">
        <f>SUM(Oct!BR82)</f>
        <v>0</v>
      </c>
      <c r="AE82" s="1">
        <f t="shared" si="113"/>
        <v>0</v>
      </c>
      <c r="AF82" s="1">
        <f t="shared" si="114"/>
        <v>0</v>
      </c>
      <c r="AG82" s="1">
        <f>SUM(Oct!CG82)</f>
        <v>0</v>
      </c>
      <c r="AH82" s="1">
        <f>SUM(Oct!CT82)</f>
        <v>0</v>
      </c>
      <c r="AI82" s="1">
        <f t="shared" si="115"/>
        <v>0</v>
      </c>
      <c r="AJ82" s="5">
        <f t="shared" si="116"/>
        <v>0</v>
      </c>
      <c r="AK82" s="5">
        <f>SUM(Oct!DI82)</f>
        <v>0</v>
      </c>
      <c r="AL82" s="5">
        <f>SUM(Oct!DV82)</f>
        <v>0</v>
      </c>
      <c r="AM82" s="1">
        <f t="shared" si="117"/>
        <v>0</v>
      </c>
      <c r="AN82" s="21">
        <f t="shared" si="118"/>
        <v>0</v>
      </c>
      <c r="AO82" s="69">
        <f>SUM(Nov!B82)</f>
        <v>0</v>
      </c>
      <c r="AP82" s="1">
        <f>SUM(Nov!O82)</f>
        <v>0</v>
      </c>
      <c r="AQ82" s="1">
        <f t="shared" si="119"/>
        <v>0</v>
      </c>
      <c r="AR82" s="1">
        <f t="shared" si="120"/>
        <v>0</v>
      </c>
      <c r="AS82" s="1">
        <f>SUM(Nov!AC82)</f>
        <v>0</v>
      </c>
      <c r="AT82" s="1">
        <f>SUM(Nov!AP82)</f>
        <v>0</v>
      </c>
      <c r="AU82" s="1">
        <f t="shared" si="121"/>
        <v>0</v>
      </c>
      <c r="AV82" s="1">
        <f t="shared" si="122"/>
        <v>0</v>
      </c>
      <c r="AW82" s="1">
        <f>SUM(Nov!BE82)</f>
        <v>0</v>
      </c>
      <c r="AX82" s="1">
        <f>SUM(Nov!BR82)</f>
        <v>0</v>
      </c>
      <c r="AY82" s="1">
        <f t="shared" si="123"/>
        <v>0</v>
      </c>
      <c r="AZ82" s="1">
        <f t="shared" si="124"/>
        <v>0</v>
      </c>
      <c r="BA82" s="1">
        <f>SUM(Nov!CG82)</f>
        <v>0</v>
      </c>
      <c r="BB82" s="1">
        <f>SUM(Nov!CT82)</f>
        <v>0</v>
      </c>
      <c r="BC82" s="1">
        <f t="shared" si="125"/>
        <v>0</v>
      </c>
      <c r="BD82" s="5">
        <f t="shared" si="126"/>
        <v>0</v>
      </c>
      <c r="BE82" s="5">
        <f>SUM(Nov!DI82)</f>
        <v>0</v>
      </c>
      <c r="BF82" s="5">
        <f>SUM(Nov!DV82)</f>
        <v>0</v>
      </c>
      <c r="BG82" s="1">
        <f t="shared" si="127"/>
        <v>0</v>
      </c>
      <c r="BH82" s="69">
        <f t="shared" si="128"/>
        <v>0</v>
      </c>
      <c r="BI82" s="21">
        <f>SUM(Dec!B82)</f>
        <v>0</v>
      </c>
      <c r="BJ82" s="1">
        <f>SUM(Dec!O82)</f>
        <v>0</v>
      </c>
      <c r="BK82" s="1">
        <f t="shared" si="129"/>
        <v>0</v>
      </c>
      <c r="BL82" s="1">
        <f t="shared" si="130"/>
        <v>0</v>
      </c>
      <c r="BM82" s="1">
        <f>SUM(Dec!AC82)</f>
        <v>0</v>
      </c>
      <c r="BN82" s="1">
        <f>SUM(Dec!AP82)</f>
        <v>0</v>
      </c>
      <c r="BO82" s="1">
        <f t="shared" si="131"/>
        <v>0</v>
      </c>
      <c r="BP82" s="1">
        <f t="shared" si="132"/>
        <v>0</v>
      </c>
      <c r="BQ82" s="1">
        <f>SUM(Dec!BE82)</f>
        <v>0</v>
      </c>
      <c r="BR82" s="1">
        <f>SUM(Dec!BR82)</f>
        <v>0</v>
      </c>
      <c r="BS82" s="1">
        <f t="shared" si="133"/>
        <v>0</v>
      </c>
      <c r="BT82" s="1">
        <f t="shared" si="134"/>
        <v>0</v>
      </c>
      <c r="BU82" s="1">
        <f>SUM(Dec!CG82)</f>
        <v>0</v>
      </c>
      <c r="BV82" s="1">
        <f>SUM(Dec!CT82)</f>
        <v>0</v>
      </c>
      <c r="BW82" s="1">
        <f t="shared" si="135"/>
        <v>0</v>
      </c>
      <c r="BX82" s="5">
        <f t="shared" si="136"/>
        <v>0</v>
      </c>
      <c r="BY82" s="1">
        <f>SUM(Dec!DI82)</f>
        <v>0</v>
      </c>
      <c r="BZ82" s="1">
        <f>SUM(Dec!DV82)</f>
        <v>0</v>
      </c>
      <c r="CA82" s="1">
        <f t="shared" si="137"/>
        <v>0</v>
      </c>
      <c r="CB82" s="21">
        <f t="shared" si="138"/>
        <v>0</v>
      </c>
      <c r="CC82" s="69">
        <f>SUM(Jan!B82)</f>
        <v>0</v>
      </c>
      <c r="CD82" s="1">
        <f>SUM(Jan!O82)</f>
        <v>0</v>
      </c>
      <c r="CE82" s="1">
        <f t="shared" si="139"/>
        <v>0</v>
      </c>
      <c r="CF82" s="1">
        <f t="shared" si="140"/>
        <v>0</v>
      </c>
      <c r="CG82" s="1">
        <f>SUM(Jan!AC82)</f>
        <v>0</v>
      </c>
      <c r="CH82" s="1">
        <f>SUM(Jan!AP82)</f>
        <v>0</v>
      </c>
      <c r="CI82" s="1">
        <f t="shared" si="141"/>
        <v>0</v>
      </c>
      <c r="CJ82" s="1">
        <f t="shared" si="142"/>
        <v>0</v>
      </c>
      <c r="CK82" s="1">
        <f>SUM(Jan!BE82)</f>
        <v>0</v>
      </c>
      <c r="CL82" s="1">
        <f>SUM(Jan!BR82)</f>
        <v>0</v>
      </c>
      <c r="CM82" s="1">
        <f t="shared" si="143"/>
        <v>0</v>
      </c>
      <c r="CN82" s="1">
        <f t="shared" si="144"/>
        <v>0</v>
      </c>
      <c r="CO82" s="1">
        <f>SUM(Jan!CG82)</f>
        <v>0</v>
      </c>
      <c r="CP82" s="1">
        <f>SUM(Jan!CT82)</f>
        <v>0</v>
      </c>
      <c r="CQ82" s="1">
        <f t="shared" si="145"/>
        <v>0</v>
      </c>
      <c r="CR82" s="5">
        <f t="shared" si="146"/>
        <v>0</v>
      </c>
      <c r="CS82" s="1">
        <f>SUM(Jan!DI82)</f>
        <v>0</v>
      </c>
      <c r="CT82" s="1">
        <f>SUM(Jan!DV82)</f>
        <v>0</v>
      </c>
      <c r="CU82" s="1">
        <f t="shared" si="147"/>
        <v>0</v>
      </c>
      <c r="CV82" s="69">
        <f t="shared" si="148"/>
        <v>0</v>
      </c>
      <c r="CW82" s="21">
        <f>SUM(Fev!B82)</f>
        <v>0</v>
      </c>
      <c r="CX82" s="1">
        <f>SUM(Fev!O82)</f>
        <v>0</v>
      </c>
      <c r="CY82" s="1">
        <f t="shared" si="149"/>
        <v>0</v>
      </c>
      <c r="CZ82" s="1">
        <f t="shared" si="150"/>
        <v>0</v>
      </c>
      <c r="DA82" s="1">
        <f>SUM(Fev!AC82)</f>
        <v>0</v>
      </c>
      <c r="DB82" s="1">
        <f>SUM(Fev!AP82)</f>
        <v>1</v>
      </c>
      <c r="DC82" s="1">
        <f t="shared" si="151"/>
        <v>1</v>
      </c>
      <c r="DD82" s="1">
        <f t="shared" si="152"/>
        <v>1</v>
      </c>
      <c r="DE82" s="1">
        <f>SUM(Fev!BE82)</f>
        <v>0</v>
      </c>
      <c r="DF82" s="1">
        <f>SUM(Fev!BR82)</f>
        <v>0</v>
      </c>
      <c r="DG82" s="1">
        <f t="shared" si="153"/>
        <v>0</v>
      </c>
      <c r="DH82" s="1">
        <f t="shared" si="154"/>
        <v>1</v>
      </c>
      <c r="DI82" s="1">
        <f>SUM(Fev!CG82)</f>
        <v>0</v>
      </c>
      <c r="DJ82" s="1">
        <f>SUM(Fev!CT82)</f>
        <v>0</v>
      </c>
      <c r="DK82" s="1">
        <f t="shared" si="155"/>
        <v>0</v>
      </c>
      <c r="DL82" s="1">
        <f t="shared" si="156"/>
        <v>1</v>
      </c>
      <c r="DM82" s="1">
        <f>SUM(Fev!DI82)</f>
        <v>0</v>
      </c>
      <c r="DN82" s="1">
        <f>SUM(Fev!DV82)</f>
        <v>0</v>
      </c>
      <c r="DO82" s="1">
        <f t="shared" si="157"/>
        <v>0</v>
      </c>
      <c r="DP82" s="21">
        <f t="shared" si="158"/>
        <v>1</v>
      </c>
      <c r="DQ82" s="69">
        <f>SUM(Mars!B82)</f>
        <v>0</v>
      </c>
      <c r="DR82" s="1">
        <f>SUM(Mars!O82)</f>
        <v>0</v>
      </c>
      <c r="DS82" s="1">
        <f t="shared" si="159"/>
        <v>0</v>
      </c>
      <c r="DT82" s="1">
        <f t="shared" si="160"/>
        <v>1</v>
      </c>
      <c r="DU82" s="1">
        <f>SUM(Mars!AC82)</f>
        <v>0</v>
      </c>
      <c r="DV82" s="1">
        <f>SUM(Mars!AP82)</f>
        <v>0</v>
      </c>
      <c r="DW82" s="1">
        <f t="shared" si="161"/>
        <v>0</v>
      </c>
      <c r="DX82" s="1">
        <f t="shared" si="162"/>
        <v>1</v>
      </c>
      <c r="DY82" s="1">
        <f>SUM(Mars!BE82)</f>
        <v>0</v>
      </c>
      <c r="DZ82" s="1">
        <f>SUM(Mars!BR82)</f>
        <v>0</v>
      </c>
      <c r="EA82" s="1">
        <f t="shared" si="163"/>
        <v>0</v>
      </c>
      <c r="EB82" s="1">
        <f t="shared" si="164"/>
        <v>1</v>
      </c>
      <c r="EC82" s="1">
        <f>SUM(Mars!CG82)</f>
        <v>0</v>
      </c>
      <c r="ED82" s="1">
        <f>SUM(Mars!CT82)</f>
        <v>0</v>
      </c>
      <c r="EE82" s="1">
        <f t="shared" si="165"/>
        <v>0</v>
      </c>
      <c r="EF82" s="1">
        <f t="shared" si="166"/>
        <v>1</v>
      </c>
      <c r="EG82" s="1">
        <f>SUM(Mars!DI82)</f>
        <v>0</v>
      </c>
      <c r="EH82" s="1">
        <f>SUM(Mars!DV82)</f>
        <v>0</v>
      </c>
      <c r="EI82" s="1">
        <f t="shared" si="167"/>
        <v>0</v>
      </c>
      <c r="EJ82" s="69">
        <f t="shared" si="168"/>
        <v>1</v>
      </c>
      <c r="EK82" s="21">
        <f>SUM(Avr!B82)</f>
        <v>0</v>
      </c>
      <c r="EL82" s="1">
        <f>SUM(Avr!O82)</f>
        <v>0</v>
      </c>
      <c r="EM82" s="1">
        <f t="shared" si="169"/>
        <v>0</v>
      </c>
      <c r="EN82" s="1">
        <f t="shared" si="170"/>
        <v>1</v>
      </c>
      <c r="EO82" s="1">
        <f>SUM(Avr!AC82)</f>
        <v>0</v>
      </c>
      <c r="EP82" s="1">
        <f>SUM(Avr!AP82)</f>
        <v>0</v>
      </c>
      <c r="EQ82" s="1">
        <f t="shared" si="171"/>
        <v>0</v>
      </c>
      <c r="ER82" s="1">
        <f t="shared" si="172"/>
        <v>1</v>
      </c>
      <c r="ES82" s="1">
        <f>SUM(Avr!BE82)</f>
        <v>0</v>
      </c>
      <c r="ET82" s="1">
        <f>SUM(Avr!BR82)</f>
        <v>0</v>
      </c>
      <c r="EU82" s="1">
        <f t="shared" si="173"/>
        <v>0</v>
      </c>
      <c r="EV82" s="1">
        <f t="shared" si="174"/>
        <v>1</v>
      </c>
      <c r="EW82" s="1">
        <f>SUM(Avr!CG82)</f>
        <v>0</v>
      </c>
      <c r="EX82" s="1">
        <f>SUM(Avr!CT82)</f>
        <v>0</v>
      </c>
      <c r="EY82" s="1">
        <f t="shared" si="175"/>
        <v>0</v>
      </c>
      <c r="EZ82" s="5">
        <f t="shared" si="176"/>
        <v>1</v>
      </c>
      <c r="FA82" s="5">
        <f>SUM(Avr!DI82)</f>
        <v>0</v>
      </c>
      <c r="FB82" s="1">
        <f>SUM(Avr!DV82)</f>
        <v>0</v>
      </c>
      <c r="FC82" s="1">
        <f t="shared" si="177"/>
        <v>0</v>
      </c>
      <c r="FD82" s="21">
        <f t="shared" si="178"/>
        <v>1</v>
      </c>
      <c r="FE82" s="69">
        <f>SUM(Mai!B82)</f>
        <v>0</v>
      </c>
      <c r="FF82" s="1">
        <f>SUM(Mai!O82)</f>
        <v>0</v>
      </c>
      <c r="FG82" s="1">
        <f t="shared" si="179"/>
        <v>0</v>
      </c>
      <c r="FH82" s="1">
        <f t="shared" si="180"/>
        <v>1</v>
      </c>
      <c r="FI82" s="1">
        <f>SUM(Mai!AC82)</f>
        <v>0</v>
      </c>
      <c r="FJ82" s="1">
        <f>SUM(Mai!AP82)</f>
        <v>0</v>
      </c>
      <c r="FK82" s="1">
        <f t="shared" si="181"/>
        <v>0</v>
      </c>
      <c r="FL82" s="1">
        <f t="shared" si="182"/>
        <v>1</v>
      </c>
      <c r="FM82" s="1">
        <f>SUM(Mai!BE82)</f>
        <v>0</v>
      </c>
      <c r="FN82" s="1">
        <f>SUM(Mai!BR82)</f>
        <v>0</v>
      </c>
      <c r="FO82" s="1">
        <f t="shared" si="183"/>
        <v>0</v>
      </c>
      <c r="FP82" s="1">
        <f t="shared" si="184"/>
        <v>1</v>
      </c>
      <c r="FQ82" s="1">
        <f>SUM(Mai!CG82)</f>
        <v>0</v>
      </c>
      <c r="FR82" s="1">
        <f>SUM(Mai!CT82)</f>
        <v>0</v>
      </c>
      <c r="FS82" s="1">
        <f t="shared" si="185"/>
        <v>0</v>
      </c>
      <c r="FT82" s="1">
        <f t="shared" si="186"/>
        <v>1</v>
      </c>
      <c r="FU82" s="1">
        <f>SUM(Mai!DI82)</f>
        <v>0</v>
      </c>
      <c r="FV82" s="1">
        <f>SUM(Mai!DV82)</f>
        <v>0</v>
      </c>
      <c r="FW82" s="1">
        <f t="shared" si="187"/>
        <v>0</v>
      </c>
      <c r="FX82" s="69">
        <f t="shared" si="188"/>
        <v>1</v>
      </c>
      <c r="FY82" s="21">
        <f>SUM(Juin!B82)</f>
        <v>0</v>
      </c>
      <c r="FZ82" s="1">
        <f>SUM(Juin!O82)</f>
        <v>0</v>
      </c>
      <c r="GA82" s="1">
        <f t="shared" si="189"/>
        <v>0</v>
      </c>
      <c r="GB82" s="1">
        <f t="shared" si="190"/>
        <v>1</v>
      </c>
      <c r="GC82" s="1">
        <f>SUM(Juin!AC82)</f>
        <v>0</v>
      </c>
      <c r="GD82" s="1">
        <f>SUM(Juin!AP82)</f>
        <v>0</v>
      </c>
      <c r="GE82" s="1">
        <f t="shared" si="191"/>
        <v>0</v>
      </c>
      <c r="GF82" s="1">
        <f t="shared" si="192"/>
        <v>1</v>
      </c>
      <c r="GG82" s="1">
        <f>SUM(Juin!BE82)</f>
        <v>0</v>
      </c>
      <c r="GH82" s="1">
        <f>SUM(Juin!BR82)</f>
        <v>0</v>
      </c>
      <c r="GI82" s="1">
        <f t="shared" si="193"/>
        <v>0</v>
      </c>
      <c r="GJ82" s="1">
        <f t="shared" si="194"/>
        <v>1</v>
      </c>
      <c r="GK82" s="1">
        <f>SUM(Juin!CG82)</f>
        <v>0</v>
      </c>
      <c r="GL82" s="1">
        <f>SUM(Juin!CT82)</f>
        <v>0</v>
      </c>
      <c r="GM82" s="1">
        <f t="shared" si="195"/>
        <v>0</v>
      </c>
      <c r="GN82" s="5">
        <f t="shared" si="196"/>
        <v>1</v>
      </c>
      <c r="GO82" s="1">
        <f>SUM(Juin!DI82)</f>
        <v>0</v>
      </c>
      <c r="GP82" s="1">
        <f>SUM(Juin!DV82)</f>
        <v>0</v>
      </c>
      <c r="GQ82" s="1">
        <f t="shared" si="197"/>
        <v>0</v>
      </c>
      <c r="GR82" s="21">
        <f t="shared" si="198"/>
        <v>1</v>
      </c>
      <c r="GS82" s="29" t="str">
        <f>REPT(Sept!A82,1)</f>
        <v>MAUREL Mickaël</v>
      </c>
    </row>
    <row r="83" spans="1:201">
      <c r="A83" s="1" t="str">
        <f>REPT(Sept!A83,1)</f>
        <v>BRUNEL Athmane</v>
      </c>
      <c r="B83" s="69">
        <f>SUM(Sept!B83)</f>
        <v>0</v>
      </c>
      <c r="C83" s="1">
        <f>SUM(Sept!O83)</f>
        <v>0</v>
      </c>
      <c r="D83" s="1">
        <f t="shared" si="101"/>
        <v>0</v>
      </c>
      <c r="E83" s="1">
        <f>SUM(Sept!AC83)</f>
        <v>0</v>
      </c>
      <c r="F83" s="1">
        <f>SUM(Sept!AP83)</f>
        <v>0</v>
      </c>
      <c r="G83" s="1">
        <f t="shared" si="102"/>
        <v>0</v>
      </c>
      <c r="H83" s="1">
        <f t="shared" si="103"/>
        <v>0</v>
      </c>
      <c r="I83" s="1">
        <f>SUM(Sept!BE83)</f>
        <v>0</v>
      </c>
      <c r="J83" s="1">
        <f>SUM(Sept!BR83)</f>
        <v>0</v>
      </c>
      <c r="K83" s="1">
        <f t="shared" si="104"/>
        <v>0</v>
      </c>
      <c r="L83" s="1">
        <f t="shared" si="105"/>
        <v>0</v>
      </c>
      <c r="M83" s="1">
        <f>SUM(Sept!CG83)</f>
        <v>0</v>
      </c>
      <c r="N83" s="1">
        <f>SUM(Sept!CT83)</f>
        <v>0</v>
      </c>
      <c r="O83" s="1">
        <f t="shared" si="106"/>
        <v>0</v>
      </c>
      <c r="P83" s="1">
        <f t="shared" si="107"/>
        <v>0</v>
      </c>
      <c r="Q83" s="1">
        <f>SUM(Sept!DI83)</f>
        <v>0</v>
      </c>
      <c r="R83" s="1">
        <f>SUM(Sept!DV83)</f>
        <v>0</v>
      </c>
      <c r="S83" s="1">
        <f t="shared" si="108"/>
        <v>0</v>
      </c>
      <c r="T83" s="69">
        <f t="shared" si="109"/>
        <v>0</v>
      </c>
      <c r="U83" s="21">
        <f>SUM(Oct!B83)</f>
        <v>0</v>
      </c>
      <c r="V83" s="1">
        <f>SUM(Oct!O83)</f>
        <v>0</v>
      </c>
      <c r="W83" s="1">
        <f t="shared" si="110"/>
        <v>0</v>
      </c>
      <c r="X83" s="1">
        <f t="shared" si="100"/>
        <v>0</v>
      </c>
      <c r="Y83" s="1">
        <f>SUM(Oct!AC83)</f>
        <v>0</v>
      </c>
      <c r="Z83" s="1">
        <f>SUM(Oct!AP83)</f>
        <v>0</v>
      </c>
      <c r="AA83" s="1">
        <f t="shared" si="111"/>
        <v>0</v>
      </c>
      <c r="AB83" s="1">
        <f t="shared" si="112"/>
        <v>0</v>
      </c>
      <c r="AC83" s="1">
        <f>SUM(Oct!BE83)</f>
        <v>0</v>
      </c>
      <c r="AD83" s="1">
        <f>SUM(Oct!BR83)</f>
        <v>0</v>
      </c>
      <c r="AE83" s="1">
        <f t="shared" si="113"/>
        <v>0</v>
      </c>
      <c r="AF83" s="1">
        <f t="shared" si="114"/>
        <v>0</v>
      </c>
      <c r="AG83" s="1">
        <f>SUM(Oct!CG83)</f>
        <v>0</v>
      </c>
      <c r="AH83" s="1">
        <f>SUM(Oct!CT83)</f>
        <v>0</v>
      </c>
      <c r="AI83" s="1">
        <f t="shared" si="115"/>
        <v>0</v>
      </c>
      <c r="AJ83" s="5">
        <f t="shared" si="116"/>
        <v>0</v>
      </c>
      <c r="AK83" s="5">
        <f>SUM(Oct!DI83)</f>
        <v>0</v>
      </c>
      <c r="AL83" s="5">
        <f>SUM(Oct!DV83)</f>
        <v>0</v>
      </c>
      <c r="AM83" s="1">
        <f t="shared" si="117"/>
        <v>0</v>
      </c>
      <c r="AN83" s="21">
        <f t="shared" si="118"/>
        <v>0</v>
      </c>
      <c r="AO83" s="69">
        <f>SUM(Nov!B83)</f>
        <v>0</v>
      </c>
      <c r="AP83" s="1">
        <f>SUM(Nov!O83)</f>
        <v>0</v>
      </c>
      <c r="AQ83" s="1">
        <f t="shared" si="119"/>
        <v>0</v>
      </c>
      <c r="AR83" s="1">
        <f t="shared" si="120"/>
        <v>0</v>
      </c>
      <c r="AS83" s="1">
        <f>SUM(Nov!AC83)</f>
        <v>0</v>
      </c>
      <c r="AT83" s="1">
        <f>SUM(Nov!AP83)</f>
        <v>0</v>
      </c>
      <c r="AU83" s="1">
        <f t="shared" si="121"/>
        <v>0</v>
      </c>
      <c r="AV83" s="1">
        <f t="shared" si="122"/>
        <v>0</v>
      </c>
      <c r="AW83" s="1">
        <f>SUM(Nov!BE83)</f>
        <v>0</v>
      </c>
      <c r="AX83" s="1">
        <f>SUM(Nov!BR83)</f>
        <v>0</v>
      </c>
      <c r="AY83" s="1">
        <f t="shared" si="123"/>
        <v>0</v>
      </c>
      <c r="AZ83" s="1">
        <f t="shared" si="124"/>
        <v>0</v>
      </c>
      <c r="BA83" s="1">
        <f>SUM(Nov!CG83)</f>
        <v>0</v>
      </c>
      <c r="BB83" s="1">
        <f>SUM(Nov!CT83)</f>
        <v>0</v>
      </c>
      <c r="BC83" s="1">
        <f t="shared" si="125"/>
        <v>0</v>
      </c>
      <c r="BD83" s="5">
        <f t="shared" si="126"/>
        <v>0</v>
      </c>
      <c r="BE83" s="5">
        <f>SUM(Nov!DI83)</f>
        <v>0</v>
      </c>
      <c r="BF83" s="5">
        <f>SUM(Nov!DV83)</f>
        <v>0</v>
      </c>
      <c r="BG83" s="1">
        <f t="shared" si="127"/>
        <v>0</v>
      </c>
      <c r="BH83" s="69">
        <f t="shared" si="128"/>
        <v>0</v>
      </c>
      <c r="BI83" s="21">
        <f>SUM(Dec!B83)</f>
        <v>0</v>
      </c>
      <c r="BJ83" s="1">
        <f>SUM(Dec!O83)</f>
        <v>0</v>
      </c>
      <c r="BK83" s="1">
        <f t="shared" si="129"/>
        <v>0</v>
      </c>
      <c r="BL83" s="1">
        <f t="shared" si="130"/>
        <v>0</v>
      </c>
      <c r="BM83" s="1">
        <f>SUM(Dec!AC83)</f>
        <v>0</v>
      </c>
      <c r="BN83" s="1">
        <f>SUM(Dec!AP83)</f>
        <v>0</v>
      </c>
      <c r="BO83" s="1">
        <f t="shared" si="131"/>
        <v>0</v>
      </c>
      <c r="BP83" s="1">
        <f t="shared" si="132"/>
        <v>0</v>
      </c>
      <c r="BQ83" s="1">
        <f>SUM(Dec!BE83)</f>
        <v>0</v>
      </c>
      <c r="BR83" s="1">
        <f>SUM(Dec!BR83)</f>
        <v>0</v>
      </c>
      <c r="BS83" s="1">
        <f t="shared" si="133"/>
        <v>0</v>
      </c>
      <c r="BT83" s="1">
        <f t="shared" si="134"/>
        <v>0</v>
      </c>
      <c r="BU83" s="1">
        <f>SUM(Dec!CG83)</f>
        <v>0</v>
      </c>
      <c r="BV83" s="1">
        <f>SUM(Dec!CT83)</f>
        <v>0</v>
      </c>
      <c r="BW83" s="1">
        <f t="shared" si="135"/>
        <v>0</v>
      </c>
      <c r="BX83" s="5">
        <f t="shared" si="136"/>
        <v>0</v>
      </c>
      <c r="BY83" s="1">
        <f>SUM(Dec!DI83)</f>
        <v>0</v>
      </c>
      <c r="BZ83" s="1">
        <f>SUM(Dec!DV83)</f>
        <v>0</v>
      </c>
      <c r="CA83" s="1">
        <f t="shared" si="137"/>
        <v>0</v>
      </c>
      <c r="CB83" s="21">
        <f t="shared" si="138"/>
        <v>0</v>
      </c>
      <c r="CC83" s="69">
        <f>SUM(Jan!B83)</f>
        <v>0</v>
      </c>
      <c r="CD83" s="1">
        <f>SUM(Jan!O83)</f>
        <v>0</v>
      </c>
      <c r="CE83" s="1">
        <f t="shared" si="139"/>
        <v>0</v>
      </c>
      <c r="CF83" s="1">
        <f t="shared" si="140"/>
        <v>0</v>
      </c>
      <c r="CG83" s="1">
        <f>SUM(Jan!AC83)</f>
        <v>0</v>
      </c>
      <c r="CH83" s="1">
        <f>SUM(Jan!AP83)</f>
        <v>0</v>
      </c>
      <c r="CI83" s="1">
        <f t="shared" si="141"/>
        <v>0</v>
      </c>
      <c r="CJ83" s="1">
        <f t="shared" si="142"/>
        <v>0</v>
      </c>
      <c r="CK83" s="1">
        <f>SUM(Jan!BE83)</f>
        <v>0</v>
      </c>
      <c r="CL83" s="1">
        <f>SUM(Jan!BR83)</f>
        <v>0</v>
      </c>
      <c r="CM83" s="1">
        <f t="shared" si="143"/>
        <v>0</v>
      </c>
      <c r="CN83" s="1">
        <f t="shared" si="144"/>
        <v>0</v>
      </c>
      <c r="CO83" s="1">
        <f>SUM(Jan!CG83)</f>
        <v>0</v>
      </c>
      <c r="CP83" s="1">
        <f>SUM(Jan!CT83)</f>
        <v>0</v>
      </c>
      <c r="CQ83" s="1">
        <f t="shared" si="145"/>
        <v>0</v>
      </c>
      <c r="CR83" s="5">
        <f t="shared" si="146"/>
        <v>0</v>
      </c>
      <c r="CS83" s="1">
        <f>SUM(Jan!DI83)</f>
        <v>0</v>
      </c>
      <c r="CT83" s="1">
        <f>SUM(Jan!DV83)</f>
        <v>0</v>
      </c>
      <c r="CU83" s="1">
        <f t="shared" si="147"/>
        <v>0</v>
      </c>
      <c r="CV83" s="69">
        <f t="shared" si="148"/>
        <v>0</v>
      </c>
      <c r="CW83" s="21">
        <f>SUM(Fev!B83)</f>
        <v>0</v>
      </c>
      <c r="CX83" s="1">
        <f>SUM(Fev!O83)</f>
        <v>0</v>
      </c>
      <c r="CY83" s="1">
        <f t="shared" si="149"/>
        <v>0</v>
      </c>
      <c r="CZ83" s="1">
        <f t="shared" si="150"/>
        <v>0</v>
      </c>
      <c r="DA83" s="1">
        <f>SUM(Fev!AC83)</f>
        <v>0</v>
      </c>
      <c r="DB83" s="1">
        <f>SUM(Fev!AP83)</f>
        <v>1</v>
      </c>
      <c r="DC83" s="1">
        <f t="shared" si="151"/>
        <v>1</v>
      </c>
      <c r="DD83" s="1">
        <f t="shared" si="152"/>
        <v>1</v>
      </c>
      <c r="DE83" s="1">
        <f>SUM(Fev!BE83)</f>
        <v>0</v>
      </c>
      <c r="DF83" s="1">
        <f>SUM(Fev!BR83)</f>
        <v>0</v>
      </c>
      <c r="DG83" s="1">
        <f t="shared" si="153"/>
        <v>0</v>
      </c>
      <c r="DH83" s="1">
        <f t="shared" si="154"/>
        <v>1</v>
      </c>
      <c r="DI83" s="1">
        <f>SUM(Fev!CG83)</f>
        <v>0</v>
      </c>
      <c r="DJ83" s="1">
        <f>SUM(Fev!CT83)</f>
        <v>0</v>
      </c>
      <c r="DK83" s="1">
        <f t="shared" si="155"/>
        <v>0</v>
      </c>
      <c r="DL83" s="1">
        <f t="shared" si="156"/>
        <v>1</v>
      </c>
      <c r="DM83" s="1">
        <f>SUM(Fev!DI83)</f>
        <v>0</v>
      </c>
      <c r="DN83" s="1">
        <f>SUM(Fev!DV83)</f>
        <v>0</v>
      </c>
      <c r="DO83" s="1">
        <f t="shared" si="157"/>
        <v>0</v>
      </c>
      <c r="DP83" s="21">
        <f t="shared" si="158"/>
        <v>1</v>
      </c>
      <c r="DQ83" s="69">
        <f>SUM(Mars!B83)</f>
        <v>0</v>
      </c>
      <c r="DR83" s="1">
        <f>SUM(Mars!O83)</f>
        <v>0</v>
      </c>
      <c r="DS83" s="1">
        <f t="shared" si="159"/>
        <v>0</v>
      </c>
      <c r="DT83" s="1">
        <f t="shared" si="160"/>
        <v>1</v>
      </c>
      <c r="DU83" s="1">
        <f>SUM(Mars!AC83)</f>
        <v>0</v>
      </c>
      <c r="DV83" s="1">
        <f>SUM(Mars!AP83)</f>
        <v>0</v>
      </c>
      <c r="DW83" s="1">
        <f t="shared" si="161"/>
        <v>0</v>
      </c>
      <c r="DX83" s="1">
        <f t="shared" si="162"/>
        <v>1</v>
      </c>
      <c r="DY83" s="1">
        <f>SUM(Mars!BE83)</f>
        <v>0</v>
      </c>
      <c r="DZ83" s="1">
        <f>SUM(Mars!BR83)</f>
        <v>0</v>
      </c>
      <c r="EA83" s="1">
        <f t="shared" si="163"/>
        <v>0</v>
      </c>
      <c r="EB83" s="1">
        <f t="shared" si="164"/>
        <v>1</v>
      </c>
      <c r="EC83" s="1">
        <f>SUM(Mars!CG83)</f>
        <v>0</v>
      </c>
      <c r="ED83" s="1">
        <f>SUM(Mars!CT83)</f>
        <v>0</v>
      </c>
      <c r="EE83" s="1">
        <f t="shared" si="165"/>
        <v>0</v>
      </c>
      <c r="EF83" s="1">
        <f t="shared" si="166"/>
        <v>1</v>
      </c>
      <c r="EG83" s="1">
        <f>SUM(Mars!DI83)</f>
        <v>0</v>
      </c>
      <c r="EH83" s="1">
        <f>SUM(Mars!DV83)</f>
        <v>0</v>
      </c>
      <c r="EI83" s="1">
        <f t="shared" si="167"/>
        <v>0</v>
      </c>
      <c r="EJ83" s="69">
        <f t="shared" si="168"/>
        <v>1</v>
      </c>
      <c r="EK83" s="21">
        <f>SUM(Avr!B83)</f>
        <v>0</v>
      </c>
      <c r="EL83" s="1">
        <f>SUM(Avr!O83)</f>
        <v>0</v>
      </c>
      <c r="EM83" s="1">
        <f t="shared" si="169"/>
        <v>0</v>
      </c>
      <c r="EN83" s="1">
        <f t="shared" si="170"/>
        <v>1</v>
      </c>
      <c r="EO83" s="1">
        <f>SUM(Avr!AC83)</f>
        <v>0</v>
      </c>
      <c r="EP83" s="1">
        <f>SUM(Avr!AP83)</f>
        <v>0</v>
      </c>
      <c r="EQ83" s="1">
        <f t="shared" si="171"/>
        <v>0</v>
      </c>
      <c r="ER83" s="1">
        <f t="shared" si="172"/>
        <v>1</v>
      </c>
      <c r="ES83" s="1">
        <f>SUM(Avr!BE83)</f>
        <v>0</v>
      </c>
      <c r="ET83" s="1">
        <f>SUM(Avr!BR83)</f>
        <v>0</v>
      </c>
      <c r="EU83" s="1">
        <f t="shared" si="173"/>
        <v>0</v>
      </c>
      <c r="EV83" s="1">
        <f t="shared" si="174"/>
        <v>1</v>
      </c>
      <c r="EW83" s="1">
        <f>SUM(Avr!CG83)</f>
        <v>0</v>
      </c>
      <c r="EX83" s="1">
        <f>SUM(Avr!CT83)</f>
        <v>1</v>
      </c>
      <c r="EY83" s="1">
        <f t="shared" si="175"/>
        <v>1</v>
      </c>
      <c r="EZ83" s="5">
        <f t="shared" si="176"/>
        <v>2</v>
      </c>
      <c r="FA83" s="5">
        <f>SUM(Avr!DI83)</f>
        <v>0</v>
      </c>
      <c r="FB83" s="1">
        <f>SUM(Avr!DV83)</f>
        <v>0</v>
      </c>
      <c r="FC83" s="1">
        <f t="shared" si="177"/>
        <v>0</v>
      </c>
      <c r="FD83" s="21">
        <f t="shared" si="178"/>
        <v>2</v>
      </c>
      <c r="FE83" s="69">
        <f>SUM(Mai!B83)</f>
        <v>0</v>
      </c>
      <c r="FF83" s="1">
        <f>SUM(Mai!O83)</f>
        <v>1</v>
      </c>
      <c r="FG83" s="1">
        <f t="shared" si="179"/>
        <v>1</v>
      </c>
      <c r="FH83" s="1">
        <f t="shared" si="180"/>
        <v>3</v>
      </c>
      <c r="FI83" s="1">
        <f>SUM(Mai!AC83)</f>
        <v>0</v>
      </c>
      <c r="FJ83" s="1">
        <f>SUM(Mai!AP83)</f>
        <v>1</v>
      </c>
      <c r="FK83" s="1">
        <f t="shared" si="181"/>
        <v>1</v>
      </c>
      <c r="FL83" s="1">
        <f t="shared" si="182"/>
        <v>4</v>
      </c>
      <c r="FM83" s="1">
        <f>SUM(Mai!BE83)</f>
        <v>0</v>
      </c>
      <c r="FN83" s="1">
        <f>SUM(Mai!BR83)</f>
        <v>0</v>
      </c>
      <c r="FO83" s="1">
        <f t="shared" si="183"/>
        <v>0</v>
      </c>
      <c r="FP83" s="1">
        <f t="shared" si="184"/>
        <v>4</v>
      </c>
      <c r="FQ83" s="1">
        <f>SUM(Mai!CG83)</f>
        <v>0</v>
      </c>
      <c r="FR83" s="1">
        <f>SUM(Mai!CT83)</f>
        <v>1</v>
      </c>
      <c r="FS83" s="1">
        <f t="shared" si="185"/>
        <v>1</v>
      </c>
      <c r="FT83" s="1">
        <f t="shared" si="186"/>
        <v>5</v>
      </c>
      <c r="FU83" s="1">
        <f>SUM(Mai!DI83)</f>
        <v>0</v>
      </c>
      <c r="FV83" s="1">
        <f>SUM(Mai!DV83)</f>
        <v>0</v>
      </c>
      <c r="FW83" s="1">
        <f t="shared" si="187"/>
        <v>0</v>
      </c>
      <c r="FX83" s="69">
        <f t="shared" si="188"/>
        <v>5</v>
      </c>
      <c r="FY83" s="21">
        <f>SUM(Juin!B83)</f>
        <v>0</v>
      </c>
      <c r="FZ83" s="1">
        <f>SUM(Juin!O83)</f>
        <v>1</v>
      </c>
      <c r="GA83" s="1">
        <f t="shared" si="189"/>
        <v>1</v>
      </c>
      <c r="GB83" s="1">
        <f t="shared" si="190"/>
        <v>6</v>
      </c>
      <c r="GC83" s="1">
        <f>SUM(Juin!AC83)</f>
        <v>0</v>
      </c>
      <c r="GD83" s="1">
        <f>SUM(Juin!AP83)</f>
        <v>1</v>
      </c>
      <c r="GE83" s="1">
        <f t="shared" si="191"/>
        <v>1</v>
      </c>
      <c r="GF83" s="1">
        <f t="shared" si="192"/>
        <v>7</v>
      </c>
      <c r="GG83" s="1">
        <f>SUM(Juin!BE83)</f>
        <v>0</v>
      </c>
      <c r="GH83" s="1">
        <f>SUM(Juin!BR83)</f>
        <v>0</v>
      </c>
      <c r="GI83" s="1">
        <f t="shared" si="193"/>
        <v>0</v>
      </c>
      <c r="GJ83" s="1">
        <f t="shared" si="194"/>
        <v>7</v>
      </c>
      <c r="GK83" s="1">
        <f>SUM(Juin!CG83)</f>
        <v>0</v>
      </c>
      <c r="GL83" s="1">
        <f>SUM(Juin!CT83)</f>
        <v>0</v>
      </c>
      <c r="GM83" s="1">
        <f t="shared" si="195"/>
        <v>0</v>
      </c>
      <c r="GN83" s="5">
        <f t="shared" si="196"/>
        <v>7</v>
      </c>
      <c r="GO83" s="1">
        <f>SUM(Juin!DI83)</f>
        <v>0</v>
      </c>
      <c r="GP83" s="1">
        <f>SUM(Juin!DV83)</f>
        <v>0</v>
      </c>
      <c r="GQ83" s="1">
        <f t="shared" si="197"/>
        <v>0</v>
      </c>
      <c r="GR83" s="21">
        <f t="shared" si="198"/>
        <v>7</v>
      </c>
      <c r="GS83" s="29" t="str">
        <f>REPT(Sept!A83,1)</f>
        <v>BRUNEL Athmane</v>
      </c>
    </row>
    <row r="84" spans="1:201">
      <c r="A84" s="1" t="str">
        <f>REPT(Sept!A84,1)</f>
        <v>BARBU Bernard</v>
      </c>
      <c r="B84" s="69">
        <f>SUM(Sept!B84)</f>
        <v>0</v>
      </c>
      <c r="C84" s="1">
        <f>SUM(Sept!O84)</f>
        <v>0</v>
      </c>
      <c r="D84" s="1">
        <f t="shared" si="101"/>
        <v>0</v>
      </c>
      <c r="E84" s="1">
        <f>SUM(Sept!AC84)</f>
        <v>0</v>
      </c>
      <c r="F84" s="1">
        <f>SUM(Sept!AP84)</f>
        <v>0</v>
      </c>
      <c r="G84" s="1">
        <f t="shared" si="102"/>
        <v>0</v>
      </c>
      <c r="H84" s="1">
        <f t="shared" si="103"/>
        <v>0</v>
      </c>
      <c r="I84" s="1">
        <f>SUM(Sept!BE84)</f>
        <v>0</v>
      </c>
      <c r="J84" s="1">
        <f>SUM(Sept!BR84)</f>
        <v>0</v>
      </c>
      <c r="K84" s="1">
        <f t="shared" si="104"/>
        <v>0</v>
      </c>
      <c r="L84" s="1">
        <f t="shared" si="105"/>
        <v>0</v>
      </c>
      <c r="M84" s="1">
        <f>SUM(Sept!CG84)</f>
        <v>0</v>
      </c>
      <c r="N84" s="1">
        <f>SUM(Sept!CT84)</f>
        <v>0</v>
      </c>
      <c r="O84" s="1">
        <f t="shared" si="106"/>
        <v>0</v>
      </c>
      <c r="P84" s="1">
        <f t="shared" si="107"/>
        <v>0</v>
      </c>
      <c r="Q84" s="1">
        <f>SUM(Sept!DI84)</f>
        <v>0</v>
      </c>
      <c r="R84" s="1">
        <f>SUM(Sept!DV84)</f>
        <v>0</v>
      </c>
      <c r="S84" s="1">
        <f t="shared" si="108"/>
        <v>0</v>
      </c>
      <c r="T84" s="69">
        <f t="shared" si="109"/>
        <v>0</v>
      </c>
      <c r="U84" s="21">
        <f>SUM(Oct!B84)</f>
        <v>0</v>
      </c>
      <c r="V84" s="1">
        <f>SUM(Oct!O84)</f>
        <v>0</v>
      </c>
      <c r="W84" s="1">
        <f t="shared" si="110"/>
        <v>0</v>
      </c>
      <c r="X84" s="1">
        <f t="shared" si="100"/>
        <v>0</v>
      </c>
      <c r="Y84" s="1">
        <f>SUM(Oct!AC84)</f>
        <v>0</v>
      </c>
      <c r="Z84" s="1">
        <f>SUM(Oct!AP84)</f>
        <v>0</v>
      </c>
      <c r="AA84" s="1">
        <f t="shared" si="111"/>
        <v>0</v>
      </c>
      <c r="AB84" s="1">
        <f t="shared" si="112"/>
        <v>0</v>
      </c>
      <c r="AC84" s="1">
        <f>SUM(Oct!BE84)</f>
        <v>0</v>
      </c>
      <c r="AD84" s="1">
        <f>SUM(Oct!BR84)</f>
        <v>0</v>
      </c>
      <c r="AE84" s="1">
        <f t="shared" si="113"/>
        <v>0</v>
      </c>
      <c r="AF84" s="1">
        <f t="shared" si="114"/>
        <v>0</v>
      </c>
      <c r="AG84" s="1">
        <f>SUM(Oct!CG84)</f>
        <v>0</v>
      </c>
      <c r="AH84" s="1">
        <f>SUM(Oct!CT84)</f>
        <v>0</v>
      </c>
      <c r="AI84" s="1">
        <f t="shared" si="115"/>
        <v>0</v>
      </c>
      <c r="AJ84" s="5">
        <f t="shared" si="116"/>
        <v>0</v>
      </c>
      <c r="AK84" s="5">
        <f>SUM(Oct!DI84)</f>
        <v>0</v>
      </c>
      <c r="AL84" s="5">
        <f>SUM(Oct!DV84)</f>
        <v>0</v>
      </c>
      <c r="AM84" s="1">
        <f t="shared" si="117"/>
        <v>0</v>
      </c>
      <c r="AN84" s="21">
        <f t="shared" si="118"/>
        <v>0</v>
      </c>
      <c r="AO84" s="69">
        <f>SUM(Nov!B84)</f>
        <v>0</v>
      </c>
      <c r="AP84" s="1">
        <f>SUM(Nov!O84)</f>
        <v>0</v>
      </c>
      <c r="AQ84" s="1">
        <f t="shared" si="119"/>
        <v>0</v>
      </c>
      <c r="AR84" s="1">
        <f t="shared" si="120"/>
        <v>0</v>
      </c>
      <c r="AS84" s="1">
        <f>SUM(Nov!AC84)</f>
        <v>0</v>
      </c>
      <c r="AT84" s="1">
        <f>SUM(Nov!AP84)</f>
        <v>0</v>
      </c>
      <c r="AU84" s="1">
        <f t="shared" si="121"/>
        <v>0</v>
      </c>
      <c r="AV84" s="1">
        <f t="shared" si="122"/>
        <v>0</v>
      </c>
      <c r="AW84" s="1">
        <f>SUM(Nov!BE84)</f>
        <v>0</v>
      </c>
      <c r="AX84" s="1">
        <f>SUM(Nov!BR84)</f>
        <v>0</v>
      </c>
      <c r="AY84" s="1">
        <f t="shared" si="123"/>
        <v>0</v>
      </c>
      <c r="AZ84" s="1">
        <f t="shared" si="124"/>
        <v>0</v>
      </c>
      <c r="BA84" s="1">
        <f>SUM(Nov!CG84)</f>
        <v>0</v>
      </c>
      <c r="BB84" s="1">
        <f>SUM(Nov!CT84)</f>
        <v>0</v>
      </c>
      <c r="BC84" s="1">
        <f t="shared" si="125"/>
        <v>0</v>
      </c>
      <c r="BD84" s="5">
        <f t="shared" si="126"/>
        <v>0</v>
      </c>
      <c r="BE84" s="5">
        <f>SUM(Nov!DI84)</f>
        <v>0</v>
      </c>
      <c r="BF84" s="5">
        <f>SUM(Nov!DV84)</f>
        <v>0</v>
      </c>
      <c r="BG84" s="1">
        <f t="shared" si="127"/>
        <v>0</v>
      </c>
      <c r="BH84" s="69">
        <f t="shared" si="128"/>
        <v>0</v>
      </c>
      <c r="BI84" s="21">
        <f>SUM(Dec!B84)</f>
        <v>0</v>
      </c>
      <c r="BJ84" s="1">
        <f>SUM(Dec!O84)</f>
        <v>0</v>
      </c>
      <c r="BK84" s="1">
        <f t="shared" si="129"/>
        <v>0</v>
      </c>
      <c r="BL84" s="1">
        <f t="shared" si="130"/>
        <v>0</v>
      </c>
      <c r="BM84" s="1">
        <f>SUM(Dec!AC84)</f>
        <v>0</v>
      </c>
      <c r="BN84" s="1">
        <f>SUM(Dec!AP84)</f>
        <v>0</v>
      </c>
      <c r="BO84" s="1">
        <f t="shared" si="131"/>
        <v>0</v>
      </c>
      <c r="BP84" s="1">
        <f t="shared" si="132"/>
        <v>0</v>
      </c>
      <c r="BQ84" s="1">
        <f>SUM(Dec!BE84)</f>
        <v>0</v>
      </c>
      <c r="BR84" s="1">
        <f>SUM(Dec!BR84)</f>
        <v>0</v>
      </c>
      <c r="BS84" s="1">
        <f t="shared" si="133"/>
        <v>0</v>
      </c>
      <c r="BT84" s="1">
        <f t="shared" si="134"/>
        <v>0</v>
      </c>
      <c r="BU84" s="1">
        <f>SUM(Dec!CG84)</f>
        <v>0</v>
      </c>
      <c r="BV84" s="1">
        <f>SUM(Dec!CT84)</f>
        <v>0</v>
      </c>
      <c r="BW84" s="1">
        <f t="shared" si="135"/>
        <v>0</v>
      </c>
      <c r="BX84" s="5">
        <f t="shared" si="136"/>
        <v>0</v>
      </c>
      <c r="BY84" s="1">
        <f>SUM(Dec!DI84)</f>
        <v>0</v>
      </c>
      <c r="BZ84" s="1">
        <f>SUM(Dec!DV84)</f>
        <v>0</v>
      </c>
      <c r="CA84" s="1">
        <f t="shared" si="137"/>
        <v>0</v>
      </c>
      <c r="CB84" s="21">
        <f t="shared" si="138"/>
        <v>0</v>
      </c>
      <c r="CC84" s="69">
        <f>SUM(Jan!B84)</f>
        <v>0</v>
      </c>
      <c r="CD84" s="1">
        <f>SUM(Jan!O84)</f>
        <v>0</v>
      </c>
      <c r="CE84" s="1">
        <f t="shared" si="139"/>
        <v>0</v>
      </c>
      <c r="CF84" s="1">
        <f t="shared" si="140"/>
        <v>0</v>
      </c>
      <c r="CG84" s="1">
        <f>SUM(Jan!AC84)</f>
        <v>0</v>
      </c>
      <c r="CH84" s="1">
        <f>SUM(Jan!AP84)</f>
        <v>0</v>
      </c>
      <c r="CI84" s="1">
        <f t="shared" si="141"/>
        <v>0</v>
      </c>
      <c r="CJ84" s="1">
        <f t="shared" si="142"/>
        <v>0</v>
      </c>
      <c r="CK84" s="1">
        <f>SUM(Jan!BE84)</f>
        <v>0</v>
      </c>
      <c r="CL84" s="1">
        <f>SUM(Jan!BR84)</f>
        <v>0</v>
      </c>
      <c r="CM84" s="1">
        <f t="shared" si="143"/>
        <v>0</v>
      </c>
      <c r="CN84" s="1">
        <f t="shared" si="144"/>
        <v>0</v>
      </c>
      <c r="CO84" s="1">
        <f>SUM(Jan!CG84)</f>
        <v>0</v>
      </c>
      <c r="CP84" s="1">
        <f>SUM(Jan!CT84)</f>
        <v>0</v>
      </c>
      <c r="CQ84" s="1">
        <f t="shared" si="145"/>
        <v>0</v>
      </c>
      <c r="CR84" s="5">
        <f t="shared" si="146"/>
        <v>0</v>
      </c>
      <c r="CS84" s="1">
        <f>SUM(Jan!DI84)</f>
        <v>0</v>
      </c>
      <c r="CT84" s="1">
        <f>SUM(Jan!DV84)</f>
        <v>0</v>
      </c>
      <c r="CU84" s="1">
        <f t="shared" si="147"/>
        <v>0</v>
      </c>
      <c r="CV84" s="69">
        <f t="shared" si="148"/>
        <v>0</v>
      </c>
      <c r="CW84" s="21">
        <f>SUM(Fev!B84)</f>
        <v>0</v>
      </c>
      <c r="CX84" s="1">
        <f>SUM(Fev!O84)</f>
        <v>0</v>
      </c>
      <c r="CY84" s="1">
        <f t="shared" si="149"/>
        <v>0</v>
      </c>
      <c r="CZ84" s="1">
        <f t="shared" si="150"/>
        <v>0</v>
      </c>
      <c r="DA84" s="1">
        <f>SUM(Fev!AC84)</f>
        <v>0</v>
      </c>
      <c r="DB84" s="1">
        <f>SUM(Fev!AP84)</f>
        <v>0</v>
      </c>
      <c r="DC84" s="1">
        <f t="shared" si="151"/>
        <v>0</v>
      </c>
      <c r="DD84" s="1">
        <f t="shared" si="152"/>
        <v>0</v>
      </c>
      <c r="DE84" s="1">
        <f>SUM(Fev!BE84)</f>
        <v>0</v>
      </c>
      <c r="DF84" s="1">
        <f>SUM(Fev!BR84)</f>
        <v>0</v>
      </c>
      <c r="DG84" s="1">
        <f t="shared" si="153"/>
        <v>0</v>
      </c>
      <c r="DH84" s="1">
        <f t="shared" si="154"/>
        <v>0</v>
      </c>
      <c r="DI84" s="1">
        <f>SUM(Fev!CG84)</f>
        <v>0</v>
      </c>
      <c r="DJ84" s="1">
        <f>SUM(Fev!CT84)</f>
        <v>0</v>
      </c>
      <c r="DK84" s="1">
        <f t="shared" si="155"/>
        <v>0</v>
      </c>
      <c r="DL84" s="1">
        <f t="shared" si="156"/>
        <v>0</v>
      </c>
      <c r="DM84" s="1">
        <f>SUM(Fev!DI84)</f>
        <v>0</v>
      </c>
      <c r="DN84" s="1">
        <f>SUM(Fev!DV84)</f>
        <v>0</v>
      </c>
      <c r="DO84" s="1">
        <f t="shared" si="157"/>
        <v>0</v>
      </c>
      <c r="DP84" s="21">
        <f t="shared" si="158"/>
        <v>0</v>
      </c>
      <c r="DQ84" s="69">
        <f>SUM(Mars!B84)</f>
        <v>1</v>
      </c>
      <c r="DR84" s="1">
        <f>SUM(Mars!O84)</f>
        <v>1</v>
      </c>
      <c r="DS84" s="1">
        <f t="shared" si="159"/>
        <v>1</v>
      </c>
      <c r="DT84" s="1">
        <f t="shared" si="160"/>
        <v>1</v>
      </c>
      <c r="DU84" s="1">
        <f>SUM(Mars!AC84)</f>
        <v>1</v>
      </c>
      <c r="DV84" s="1">
        <f>SUM(Mars!AP84)</f>
        <v>1</v>
      </c>
      <c r="DW84" s="1">
        <f t="shared" si="161"/>
        <v>1</v>
      </c>
      <c r="DX84" s="1">
        <f t="shared" si="162"/>
        <v>2</v>
      </c>
      <c r="DY84" s="1">
        <f>SUM(Mars!BE84)</f>
        <v>1</v>
      </c>
      <c r="DZ84" s="1">
        <f>SUM(Mars!BR84)</f>
        <v>1</v>
      </c>
      <c r="EA84" s="1">
        <f t="shared" si="163"/>
        <v>1</v>
      </c>
      <c r="EB84" s="1">
        <f t="shared" si="164"/>
        <v>3</v>
      </c>
      <c r="EC84" s="1">
        <f>SUM(Mars!CG84)</f>
        <v>1</v>
      </c>
      <c r="ED84" s="1">
        <f>SUM(Mars!CT84)</f>
        <v>0</v>
      </c>
      <c r="EE84" s="1">
        <f t="shared" si="165"/>
        <v>1</v>
      </c>
      <c r="EF84" s="1">
        <f t="shared" si="166"/>
        <v>4</v>
      </c>
      <c r="EG84" s="1">
        <f>SUM(Mars!DI84)</f>
        <v>0</v>
      </c>
      <c r="EH84" s="1">
        <f>SUM(Mars!DV84)</f>
        <v>0</v>
      </c>
      <c r="EI84" s="1">
        <f t="shared" si="167"/>
        <v>0</v>
      </c>
      <c r="EJ84" s="69">
        <f t="shared" si="168"/>
        <v>4</v>
      </c>
      <c r="EK84" s="21">
        <f>SUM(Avr!B84)</f>
        <v>0</v>
      </c>
      <c r="EL84" s="1">
        <f>SUM(Avr!O84)</f>
        <v>0</v>
      </c>
      <c r="EM84" s="1">
        <f t="shared" si="169"/>
        <v>0</v>
      </c>
      <c r="EN84" s="1">
        <f t="shared" si="170"/>
        <v>4</v>
      </c>
      <c r="EO84" s="1">
        <f>SUM(Avr!AC84)</f>
        <v>0</v>
      </c>
      <c r="EP84" s="1">
        <f>SUM(Avr!AP84)</f>
        <v>0</v>
      </c>
      <c r="EQ84" s="1">
        <f t="shared" si="171"/>
        <v>0</v>
      </c>
      <c r="ER84" s="1">
        <f t="shared" si="172"/>
        <v>4</v>
      </c>
      <c r="ES84" s="1">
        <f>SUM(Avr!BE84)</f>
        <v>0</v>
      </c>
      <c r="ET84" s="1">
        <f>SUM(Avr!BR84)</f>
        <v>0</v>
      </c>
      <c r="EU84" s="1">
        <f t="shared" si="173"/>
        <v>0</v>
      </c>
      <c r="EV84" s="1">
        <f t="shared" si="174"/>
        <v>4</v>
      </c>
      <c r="EW84" s="1">
        <f>SUM(Avr!CG84)</f>
        <v>0</v>
      </c>
      <c r="EX84" s="1">
        <f>SUM(Avr!CT84)</f>
        <v>0</v>
      </c>
      <c r="EY84" s="1">
        <f t="shared" si="175"/>
        <v>0</v>
      </c>
      <c r="EZ84" s="5">
        <f t="shared" si="176"/>
        <v>4</v>
      </c>
      <c r="FA84" s="5">
        <f>SUM(Avr!DI84)</f>
        <v>0</v>
      </c>
      <c r="FB84" s="1">
        <f>SUM(Avr!DV84)</f>
        <v>0</v>
      </c>
      <c r="FC84" s="1">
        <f t="shared" si="177"/>
        <v>0</v>
      </c>
      <c r="FD84" s="21">
        <f t="shared" si="178"/>
        <v>4</v>
      </c>
      <c r="FE84" s="69">
        <f>SUM(Mai!B84)</f>
        <v>0</v>
      </c>
      <c r="FF84" s="1">
        <f>SUM(Mai!O84)</f>
        <v>0</v>
      </c>
      <c r="FG84" s="1">
        <f t="shared" si="179"/>
        <v>0</v>
      </c>
      <c r="FH84" s="1">
        <f t="shared" si="180"/>
        <v>4</v>
      </c>
      <c r="FI84" s="1">
        <f>SUM(Mai!AC84)</f>
        <v>0</v>
      </c>
      <c r="FJ84" s="1">
        <f>SUM(Mai!AP84)</f>
        <v>0</v>
      </c>
      <c r="FK84" s="1">
        <f t="shared" si="181"/>
        <v>0</v>
      </c>
      <c r="FL84" s="1">
        <f t="shared" si="182"/>
        <v>4</v>
      </c>
      <c r="FM84" s="1">
        <f>SUM(Mai!BE84)</f>
        <v>0</v>
      </c>
      <c r="FN84" s="1">
        <f>SUM(Mai!BR84)</f>
        <v>0</v>
      </c>
      <c r="FO84" s="1">
        <f t="shared" si="183"/>
        <v>0</v>
      </c>
      <c r="FP84" s="1">
        <f t="shared" si="184"/>
        <v>4</v>
      </c>
      <c r="FQ84" s="1">
        <f>SUM(Mai!CG84)</f>
        <v>0</v>
      </c>
      <c r="FR84" s="1">
        <f>SUM(Mai!CT84)</f>
        <v>0</v>
      </c>
      <c r="FS84" s="1">
        <f t="shared" si="185"/>
        <v>0</v>
      </c>
      <c r="FT84" s="1">
        <f t="shared" si="186"/>
        <v>4</v>
      </c>
      <c r="FU84" s="1">
        <f>SUM(Mai!DI84)</f>
        <v>0</v>
      </c>
      <c r="FV84" s="1">
        <f>SUM(Mai!DV84)</f>
        <v>0</v>
      </c>
      <c r="FW84" s="1">
        <f t="shared" si="187"/>
        <v>0</v>
      </c>
      <c r="FX84" s="69">
        <f t="shared" si="188"/>
        <v>4</v>
      </c>
      <c r="FY84" s="21">
        <f>SUM(Juin!B84)</f>
        <v>0</v>
      </c>
      <c r="FZ84" s="1">
        <f>SUM(Juin!O84)</f>
        <v>0</v>
      </c>
      <c r="GA84" s="1">
        <f t="shared" si="189"/>
        <v>0</v>
      </c>
      <c r="GB84" s="1">
        <f t="shared" si="190"/>
        <v>4</v>
      </c>
      <c r="GC84" s="1">
        <f>SUM(Juin!AC84)</f>
        <v>0</v>
      </c>
      <c r="GD84" s="1">
        <f>SUM(Juin!AP84)</f>
        <v>0</v>
      </c>
      <c r="GE84" s="1">
        <f t="shared" si="191"/>
        <v>0</v>
      </c>
      <c r="GF84" s="1">
        <f t="shared" si="192"/>
        <v>4</v>
      </c>
      <c r="GG84" s="1">
        <f>SUM(Juin!BE84)</f>
        <v>0</v>
      </c>
      <c r="GH84" s="1">
        <f>SUM(Juin!BR84)</f>
        <v>0</v>
      </c>
      <c r="GI84" s="1">
        <f t="shared" si="193"/>
        <v>0</v>
      </c>
      <c r="GJ84" s="1">
        <f t="shared" si="194"/>
        <v>4</v>
      </c>
      <c r="GK84" s="1">
        <f>SUM(Juin!CG84)</f>
        <v>0</v>
      </c>
      <c r="GL84" s="1">
        <f>SUM(Juin!CT84)</f>
        <v>0</v>
      </c>
      <c r="GM84" s="1">
        <f t="shared" si="195"/>
        <v>0</v>
      </c>
      <c r="GN84" s="5">
        <f t="shared" si="196"/>
        <v>4</v>
      </c>
      <c r="GO84" s="1">
        <f>SUM(Juin!DI84)</f>
        <v>0</v>
      </c>
      <c r="GP84" s="1">
        <f>SUM(Juin!DV84)</f>
        <v>0</v>
      </c>
      <c r="GQ84" s="1">
        <f t="shared" si="197"/>
        <v>0</v>
      </c>
      <c r="GR84" s="21">
        <f t="shared" si="198"/>
        <v>4</v>
      </c>
      <c r="GS84" s="29" t="str">
        <f>REPT(Sept!A84,1)</f>
        <v>BARBU Bernard</v>
      </c>
    </row>
    <row r="85" spans="1:201">
      <c r="A85" s="1" t="str">
        <f>REPT(Sept!A85,1)</f>
        <v>GIRONES Alain</v>
      </c>
      <c r="B85" s="69">
        <f>SUM(Sept!B85)</f>
        <v>0</v>
      </c>
      <c r="C85" s="1">
        <f>SUM(Sept!O85)</f>
        <v>0</v>
      </c>
      <c r="D85" s="1">
        <f t="shared" si="101"/>
        <v>0</v>
      </c>
      <c r="E85" s="1">
        <f>SUM(Sept!AC85)</f>
        <v>0</v>
      </c>
      <c r="F85" s="1">
        <f>SUM(Sept!AP85)</f>
        <v>0</v>
      </c>
      <c r="G85" s="1">
        <f t="shared" si="102"/>
        <v>0</v>
      </c>
      <c r="H85" s="1">
        <f t="shared" si="103"/>
        <v>0</v>
      </c>
      <c r="I85" s="1">
        <f>SUM(Sept!BE85)</f>
        <v>0</v>
      </c>
      <c r="J85" s="1">
        <f>SUM(Sept!BR85)</f>
        <v>0</v>
      </c>
      <c r="K85" s="1">
        <f t="shared" si="104"/>
        <v>0</v>
      </c>
      <c r="L85" s="1">
        <f t="shared" si="105"/>
        <v>0</v>
      </c>
      <c r="M85" s="1">
        <f>SUM(Sept!CG85)</f>
        <v>0</v>
      </c>
      <c r="N85" s="1">
        <f>SUM(Sept!CT85)</f>
        <v>0</v>
      </c>
      <c r="O85" s="1">
        <f t="shared" si="106"/>
        <v>0</v>
      </c>
      <c r="P85" s="1">
        <f t="shared" si="107"/>
        <v>0</v>
      </c>
      <c r="Q85" s="1">
        <f>SUM(Sept!DI85)</f>
        <v>0</v>
      </c>
      <c r="R85" s="1">
        <f>SUM(Sept!DV85)</f>
        <v>0</v>
      </c>
      <c r="S85" s="1">
        <f t="shared" si="108"/>
        <v>0</v>
      </c>
      <c r="T85" s="69">
        <f t="shared" si="109"/>
        <v>0</v>
      </c>
      <c r="U85" s="21">
        <f>SUM(Oct!B85)</f>
        <v>0</v>
      </c>
      <c r="V85" s="1">
        <f>SUM(Oct!O85)</f>
        <v>0</v>
      </c>
      <c r="W85" s="1">
        <f t="shared" si="110"/>
        <v>0</v>
      </c>
      <c r="X85" s="1">
        <f t="shared" si="100"/>
        <v>0</v>
      </c>
      <c r="Y85" s="1">
        <f>SUM(Oct!AC85)</f>
        <v>0</v>
      </c>
      <c r="Z85" s="1">
        <f>SUM(Oct!AP85)</f>
        <v>0</v>
      </c>
      <c r="AA85" s="1">
        <f t="shared" si="111"/>
        <v>0</v>
      </c>
      <c r="AB85" s="1">
        <f t="shared" si="112"/>
        <v>0</v>
      </c>
      <c r="AC85" s="1">
        <f>SUM(Oct!BE85)</f>
        <v>0</v>
      </c>
      <c r="AD85" s="1">
        <f>SUM(Oct!BR85)</f>
        <v>0</v>
      </c>
      <c r="AE85" s="1">
        <f t="shared" si="113"/>
        <v>0</v>
      </c>
      <c r="AF85" s="1">
        <f t="shared" si="114"/>
        <v>0</v>
      </c>
      <c r="AG85" s="1">
        <f>SUM(Oct!CG85)</f>
        <v>0</v>
      </c>
      <c r="AH85" s="1">
        <f>SUM(Oct!CT85)</f>
        <v>0</v>
      </c>
      <c r="AI85" s="1">
        <f t="shared" si="115"/>
        <v>0</v>
      </c>
      <c r="AJ85" s="5">
        <f t="shared" si="116"/>
        <v>0</v>
      </c>
      <c r="AK85" s="5">
        <f>SUM(Oct!DI85)</f>
        <v>0</v>
      </c>
      <c r="AL85" s="5">
        <f>SUM(Oct!DV85)</f>
        <v>0</v>
      </c>
      <c r="AM85" s="1">
        <f t="shared" si="117"/>
        <v>0</v>
      </c>
      <c r="AN85" s="21">
        <f t="shared" si="118"/>
        <v>0</v>
      </c>
      <c r="AO85" s="69">
        <f>SUM(Nov!B85)</f>
        <v>0</v>
      </c>
      <c r="AP85" s="1">
        <f>SUM(Nov!O85)</f>
        <v>0</v>
      </c>
      <c r="AQ85" s="1">
        <f t="shared" si="119"/>
        <v>0</v>
      </c>
      <c r="AR85" s="1">
        <f t="shared" si="120"/>
        <v>0</v>
      </c>
      <c r="AS85" s="1">
        <f>SUM(Nov!AC85)</f>
        <v>0</v>
      </c>
      <c r="AT85" s="1">
        <f>SUM(Nov!AP85)</f>
        <v>0</v>
      </c>
      <c r="AU85" s="1">
        <f t="shared" si="121"/>
        <v>0</v>
      </c>
      <c r="AV85" s="1">
        <f t="shared" si="122"/>
        <v>0</v>
      </c>
      <c r="AW85" s="1">
        <f>SUM(Nov!BE85)</f>
        <v>0</v>
      </c>
      <c r="AX85" s="1">
        <f>SUM(Nov!BR85)</f>
        <v>0</v>
      </c>
      <c r="AY85" s="1">
        <f t="shared" si="123"/>
        <v>0</v>
      </c>
      <c r="AZ85" s="1">
        <f t="shared" si="124"/>
        <v>0</v>
      </c>
      <c r="BA85" s="1">
        <f>SUM(Nov!CG85)</f>
        <v>0</v>
      </c>
      <c r="BB85" s="1">
        <f>SUM(Nov!CT85)</f>
        <v>0</v>
      </c>
      <c r="BC85" s="1">
        <f t="shared" si="125"/>
        <v>0</v>
      </c>
      <c r="BD85" s="5">
        <f t="shared" si="126"/>
        <v>0</v>
      </c>
      <c r="BE85" s="5">
        <f>SUM(Nov!DI85)</f>
        <v>0</v>
      </c>
      <c r="BF85" s="5">
        <f>SUM(Nov!DV85)</f>
        <v>0</v>
      </c>
      <c r="BG85" s="1">
        <f t="shared" si="127"/>
        <v>0</v>
      </c>
      <c r="BH85" s="69">
        <f t="shared" si="128"/>
        <v>0</v>
      </c>
      <c r="BI85" s="21">
        <f>SUM(Dec!B85)</f>
        <v>0</v>
      </c>
      <c r="BJ85" s="1">
        <f>SUM(Dec!O85)</f>
        <v>0</v>
      </c>
      <c r="BK85" s="1">
        <f t="shared" si="129"/>
        <v>0</v>
      </c>
      <c r="BL85" s="1">
        <f t="shared" si="130"/>
        <v>0</v>
      </c>
      <c r="BM85" s="1">
        <f>SUM(Dec!AC85)</f>
        <v>0</v>
      </c>
      <c r="BN85" s="1">
        <f>SUM(Dec!AP85)</f>
        <v>0</v>
      </c>
      <c r="BO85" s="1">
        <f t="shared" si="131"/>
        <v>0</v>
      </c>
      <c r="BP85" s="1">
        <f t="shared" si="132"/>
        <v>0</v>
      </c>
      <c r="BQ85" s="1">
        <f>SUM(Dec!BE85)</f>
        <v>0</v>
      </c>
      <c r="BR85" s="1">
        <f>SUM(Dec!BR85)</f>
        <v>0</v>
      </c>
      <c r="BS85" s="1">
        <f t="shared" si="133"/>
        <v>0</v>
      </c>
      <c r="BT85" s="1">
        <f t="shared" si="134"/>
        <v>0</v>
      </c>
      <c r="BU85" s="1">
        <f>SUM(Dec!CG85)</f>
        <v>0</v>
      </c>
      <c r="BV85" s="1">
        <f>SUM(Dec!CT85)</f>
        <v>0</v>
      </c>
      <c r="BW85" s="1">
        <f t="shared" si="135"/>
        <v>0</v>
      </c>
      <c r="BX85" s="5">
        <f t="shared" si="136"/>
        <v>0</v>
      </c>
      <c r="BY85" s="1">
        <f>SUM(Dec!DI85)</f>
        <v>0</v>
      </c>
      <c r="BZ85" s="1">
        <f>SUM(Dec!DV85)</f>
        <v>0</v>
      </c>
      <c r="CA85" s="1">
        <f t="shared" si="137"/>
        <v>0</v>
      </c>
      <c r="CB85" s="21">
        <f t="shared" si="138"/>
        <v>0</v>
      </c>
      <c r="CC85" s="69">
        <f>SUM(Jan!B85)</f>
        <v>0</v>
      </c>
      <c r="CD85" s="1">
        <f>SUM(Jan!O85)</f>
        <v>0</v>
      </c>
      <c r="CE85" s="1">
        <f t="shared" si="139"/>
        <v>0</v>
      </c>
      <c r="CF85" s="1">
        <f t="shared" si="140"/>
        <v>0</v>
      </c>
      <c r="CG85" s="1">
        <f>SUM(Jan!AC85)</f>
        <v>0</v>
      </c>
      <c r="CH85" s="1">
        <f>SUM(Jan!AP85)</f>
        <v>0</v>
      </c>
      <c r="CI85" s="1">
        <f t="shared" si="141"/>
        <v>0</v>
      </c>
      <c r="CJ85" s="1">
        <f t="shared" si="142"/>
        <v>0</v>
      </c>
      <c r="CK85" s="1">
        <f>SUM(Jan!BE85)</f>
        <v>0</v>
      </c>
      <c r="CL85" s="1">
        <f>SUM(Jan!BR85)</f>
        <v>0</v>
      </c>
      <c r="CM85" s="1">
        <f t="shared" si="143"/>
        <v>0</v>
      </c>
      <c r="CN85" s="1">
        <f t="shared" si="144"/>
        <v>0</v>
      </c>
      <c r="CO85" s="1">
        <f>SUM(Jan!CG85)</f>
        <v>0</v>
      </c>
      <c r="CP85" s="1">
        <f>SUM(Jan!CT85)</f>
        <v>0</v>
      </c>
      <c r="CQ85" s="1">
        <f t="shared" si="145"/>
        <v>0</v>
      </c>
      <c r="CR85" s="5">
        <f t="shared" si="146"/>
        <v>0</v>
      </c>
      <c r="CS85" s="1">
        <f>SUM(Jan!DI85)</f>
        <v>0</v>
      </c>
      <c r="CT85" s="1">
        <f>SUM(Jan!DV85)</f>
        <v>0</v>
      </c>
      <c r="CU85" s="1">
        <f t="shared" si="147"/>
        <v>0</v>
      </c>
      <c r="CV85" s="69">
        <f t="shared" si="148"/>
        <v>0</v>
      </c>
      <c r="CW85" s="21">
        <f>SUM(Fev!B85)</f>
        <v>0</v>
      </c>
      <c r="CX85" s="1">
        <f>SUM(Fev!O85)</f>
        <v>0</v>
      </c>
      <c r="CY85" s="1">
        <f t="shared" si="149"/>
        <v>0</v>
      </c>
      <c r="CZ85" s="1">
        <f t="shared" si="150"/>
        <v>0</v>
      </c>
      <c r="DA85" s="1">
        <f>SUM(Fev!AC85)</f>
        <v>0</v>
      </c>
      <c r="DB85" s="1">
        <f>SUM(Fev!AP85)</f>
        <v>0</v>
      </c>
      <c r="DC85" s="1">
        <f t="shared" si="151"/>
        <v>0</v>
      </c>
      <c r="DD85" s="1">
        <f t="shared" si="152"/>
        <v>0</v>
      </c>
      <c r="DE85" s="1">
        <f>SUM(Fev!BE85)</f>
        <v>0</v>
      </c>
      <c r="DF85" s="1">
        <f>SUM(Fev!BR85)</f>
        <v>0</v>
      </c>
      <c r="DG85" s="1">
        <f t="shared" si="153"/>
        <v>0</v>
      </c>
      <c r="DH85" s="1">
        <f t="shared" si="154"/>
        <v>0</v>
      </c>
      <c r="DI85" s="1">
        <f>SUM(Fev!CG85)</f>
        <v>0</v>
      </c>
      <c r="DJ85" s="1">
        <f>SUM(Fev!CT85)</f>
        <v>0</v>
      </c>
      <c r="DK85" s="1">
        <f t="shared" si="155"/>
        <v>0</v>
      </c>
      <c r="DL85" s="1">
        <f t="shared" si="156"/>
        <v>0</v>
      </c>
      <c r="DM85" s="1">
        <f>SUM(Fev!DI85)</f>
        <v>0</v>
      </c>
      <c r="DN85" s="1">
        <f>SUM(Fev!DV85)</f>
        <v>0</v>
      </c>
      <c r="DO85" s="1">
        <f t="shared" si="157"/>
        <v>0</v>
      </c>
      <c r="DP85" s="21">
        <f t="shared" si="158"/>
        <v>0</v>
      </c>
      <c r="DQ85" s="69">
        <f>SUM(Mars!B85)</f>
        <v>0</v>
      </c>
      <c r="DR85" s="1">
        <f>SUM(Mars!O85)</f>
        <v>1</v>
      </c>
      <c r="DS85" s="1">
        <f t="shared" si="159"/>
        <v>1</v>
      </c>
      <c r="DT85" s="1">
        <f t="shared" si="160"/>
        <v>1</v>
      </c>
      <c r="DU85" s="1">
        <f>SUM(Mars!AC85)</f>
        <v>0</v>
      </c>
      <c r="DV85" s="1">
        <f>SUM(Mars!AP85)</f>
        <v>0</v>
      </c>
      <c r="DW85" s="1">
        <f t="shared" si="161"/>
        <v>0</v>
      </c>
      <c r="DX85" s="1">
        <f t="shared" si="162"/>
        <v>1</v>
      </c>
      <c r="DY85" s="1">
        <f>SUM(Mars!BE85)</f>
        <v>0</v>
      </c>
      <c r="DZ85" s="1">
        <f>SUM(Mars!BR85)</f>
        <v>0</v>
      </c>
      <c r="EA85" s="1">
        <f t="shared" si="163"/>
        <v>0</v>
      </c>
      <c r="EB85" s="1">
        <f t="shared" si="164"/>
        <v>1</v>
      </c>
      <c r="EC85" s="1">
        <f>SUM(Mars!CG85)</f>
        <v>0</v>
      </c>
      <c r="ED85" s="1">
        <f>SUM(Mars!CT85)</f>
        <v>0</v>
      </c>
      <c r="EE85" s="1">
        <f t="shared" si="165"/>
        <v>0</v>
      </c>
      <c r="EF85" s="1">
        <f t="shared" si="166"/>
        <v>1</v>
      </c>
      <c r="EG85" s="1">
        <f>SUM(Mars!DI85)</f>
        <v>0</v>
      </c>
      <c r="EH85" s="1">
        <f>SUM(Mars!DV85)</f>
        <v>0</v>
      </c>
      <c r="EI85" s="1">
        <f t="shared" si="167"/>
        <v>0</v>
      </c>
      <c r="EJ85" s="69">
        <f t="shared" si="168"/>
        <v>1</v>
      </c>
      <c r="EK85" s="21">
        <f>SUM(Avr!B85)</f>
        <v>0</v>
      </c>
      <c r="EL85" s="1">
        <f>SUM(Avr!O85)</f>
        <v>0</v>
      </c>
      <c r="EM85" s="1">
        <f t="shared" si="169"/>
        <v>0</v>
      </c>
      <c r="EN85" s="1">
        <f t="shared" si="170"/>
        <v>1</v>
      </c>
      <c r="EO85" s="1">
        <f>SUM(Avr!AC85)</f>
        <v>0</v>
      </c>
      <c r="EP85" s="1">
        <f>SUM(Avr!AP85)</f>
        <v>0</v>
      </c>
      <c r="EQ85" s="1">
        <f t="shared" si="171"/>
        <v>0</v>
      </c>
      <c r="ER85" s="1">
        <f t="shared" si="172"/>
        <v>1</v>
      </c>
      <c r="ES85" s="1">
        <f>SUM(Avr!BE85)</f>
        <v>0</v>
      </c>
      <c r="ET85" s="1">
        <f>SUM(Avr!BR85)</f>
        <v>0</v>
      </c>
      <c r="EU85" s="1">
        <f t="shared" si="173"/>
        <v>0</v>
      </c>
      <c r="EV85" s="1">
        <f t="shared" si="174"/>
        <v>1</v>
      </c>
      <c r="EW85" s="1">
        <f>SUM(Avr!CG85)</f>
        <v>0</v>
      </c>
      <c r="EX85" s="1">
        <f>SUM(Avr!CT85)</f>
        <v>0</v>
      </c>
      <c r="EY85" s="1">
        <f t="shared" si="175"/>
        <v>0</v>
      </c>
      <c r="EZ85" s="5">
        <f t="shared" si="176"/>
        <v>1</v>
      </c>
      <c r="FA85" s="5">
        <f>SUM(Avr!DI85)</f>
        <v>0</v>
      </c>
      <c r="FB85" s="1">
        <f>SUM(Avr!DV85)</f>
        <v>0</v>
      </c>
      <c r="FC85" s="1">
        <f t="shared" si="177"/>
        <v>0</v>
      </c>
      <c r="FD85" s="21">
        <f t="shared" si="178"/>
        <v>1</v>
      </c>
      <c r="FE85" s="69">
        <f>SUM(Mai!B85)</f>
        <v>0</v>
      </c>
      <c r="FF85" s="1">
        <f>SUM(Mai!O85)</f>
        <v>0</v>
      </c>
      <c r="FG85" s="1">
        <f t="shared" si="179"/>
        <v>0</v>
      </c>
      <c r="FH85" s="1">
        <f t="shared" si="180"/>
        <v>1</v>
      </c>
      <c r="FI85" s="1">
        <f>SUM(Mai!AC85)</f>
        <v>0</v>
      </c>
      <c r="FJ85" s="1">
        <f>SUM(Mai!AP85)</f>
        <v>0</v>
      </c>
      <c r="FK85" s="1">
        <f t="shared" si="181"/>
        <v>0</v>
      </c>
      <c r="FL85" s="1">
        <f t="shared" si="182"/>
        <v>1</v>
      </c>
      <c r="FM85" s="1">
        <f>SUM(Mai!BE85)</f>
        <v>0</v>
      </c>
      <c r="FN85" s="1">
        <f>SUM(Mai!BR85)</f>
        <v>0</v>
      </c>
      <c r="FO85" s="1">
        <f t="shared" si="183"/>
        <v>0</v>
      </c>
      <c r="FP85" s="1">
        <f t="shared" si="184"/>
        <v>1</v>
      </c>
      <c r="FQ85" s="1">
        <f>SUM(Mai!CG85)</f>
        <v>0</v>
      </c>
      <c r="FR85" s="1">
        <f>SUM(Mai!CT85)</f>
        <v>0</v>
      </c>
      <c r="FS85" s="1">
        <f t="shared" si="185"/>
        <v>0</v>
      </c>
      <c r="FT85" s="1">
        <f t="shared" si="186"/>
        <v>1</v>
      </c>
      <c r="FU85" s="1">
        <f>SUM(Mai!DI85)</f>
        <v>0</v>
      </c>
      <c r="FV85" s="1">
        <f>SUM(Mai!DV85)</f>
        <v>0</v>
      </c>
      <c r="FW85" s="1">
        <f t="shared" si="187"/>
        <v>0</v>
      </c>
      <c r="FX85" s="69">
        <f t="shared" si="188"/>
        <v>1</v>
      </c>
      <c r="FY85" s="21">
        <f>SUM(Juin!B85)</f>
        <v>0</v>
      </c>
      <c r="FZ85" s="1">
        <f>SUM(Juin!O85)</f>
        <v>0</v>
      </c>
      <c r="GA85" s="1">
        <f t="shared" si="189"/>
        <v>0</v>
      </c>
      <c r="GB85" s="1">
        <f t="shared" si="190"/>
        <v>1</v>
      </c>
      <c r="GC85" s="1">
        <f>SUM(Juin!AC85)</f>
        <v>0</v>
      </c>
      <c r="GD85" s="1">
        <f>SUM(Juin!AP85)</f>
        <v>0</v>
      </c>
      <c r="GE85" s="1">
        <f t="shared" si="191"/>
        <v>0</v>
      </c>
      <c r="GF85" s="1">
        <f t="shared" si="192"/>
        <v>1</v>
      </c>
      <c r="GG85" s="1">
        <f>SUM(Juin!BE85)</f>
        <v>0</v>
      </c>
      <c r="GH85" s="1">
        <f>SUM(Juin!BR85)</f>
        <v>0</v>
      </c>
      <c r="GI85" s="1">
        <f t="shared" si="193"/>
        <v>0</v>
      </c>
      <c r="GJ85" s="1">
        <f t="shared" si="194"/>
        <v>1</v>
      </c>
      <c r="GK85" s="1">
        <f>SUM(Juin!CG85)</f>
        <v>0</v>
      </c>
      <c r="GL85" s="1">
        <f>SUM(Juin!CT85)</f>
        <v>0</v>
      </c>
      <c r="GM85" s="1">
        <f t="shared" si="195"/>
        <v>0</v>
      </c>
      <c r="GN85" s="5">
        <f t="shared" si="196"/>
        <v>1</v>
      </c>
      <c r="GO85" s="1">
        <f>SUM(Juin!DI85)</f>
        <v>0</v>
      </c>
      <c r="GP85" s="1">
        <f>SUM(Juin!DV85)</f>
        <v>0</v>
      </c>
      <c r="GQ85" s="1">
        <f t="shared" si="197"/>
        <v>0</v>
      </c>
      <c r="GR85" s="21">
        <f t="shared" si="198"/>
        <v>1</v>
      </c>
      <c r="GS85" s="29" t="str">
        <f>REPT(Sept!A85,1)</f>
        <v>GIRONES Alain</v>
      </c>
    </row>
    <row r="86" spans="1:201">
      <c r="A86" s="1" t="str">
        <f>REPT(Sept!A86,1)</f>
        <v>MEDAN Didier</v>
      </c>
      <c r="B86" s="69">
        <f>SUM(Sept!B86)</f>
        <v>0</v>
      </c>
      <c r="C86" s="1">
        <f>SUM(Sept!O86)</f>
        <v>0</v>
      </c>
      <c r="D86" s="1">
        <f t="shared" si="101"/>
        <v>0</v>
      </c>
      <c r="E86" s="1">
        <f>SUM(Sept!AC86)</f>
        <v>0</v>
      </c>
      <c r="F86" s="1">
        <f>SUM(Sept!AP86)</f>
        <v>0</v>
      </c>
      <c r="G86" s="1">
        <f t="shared" si="102"/>
        <v>0</v>
      </c>
      <c r="H86" s="1">
        <f t="shared" si="103"/>
        <v>0</v>
      </c>
      <c r="I86" s="1">
        <f>SUM(Sept!BE86)</f>
        <v>0</v>
      </c>
      <c r="J86" s="1">
        <f>SUM(Sept!BR86)</f>
        <v>0</v>
      </c>
      <c r="K86" s="1">
        <f t="shared" si="104"/>
        <v>0</v>
      </c>
      <c r="L86" s="1">
        <f t="shared" si="105"/>
        <v>0</v>
      </c>
      <c r="M86" s="1">
        <f>SUM(Sept!CG86)</f>
        <v>0</v>
      </c>
      <c r="N86" s="1">
        <f>SUM(Sept!CT86)</f>
        <v>0</v>
      </c>
      <c r="O86" s="1">
        <f t="shared" si="106"/>
        <v>0</v>
      </c>
      <c r="P86" s="1">
        <f t="shared" si="107"/>
        <v>0</v>
      </c>
      <c r="Q86" s="1">
        <f>SUM(Sept!DI86)</f>
        <v>0</v>
      </c>
      <c r="R86" s="1">
        <f>SUM(Sept!DV86)</f>
        <v>0</v>
      </c>
      <c r="S86" s="1">
        <f t="shared" si="108"/>
        <v>0</v>
      </c>
      <c r="T86" s="69">
        <f t="shared" si="109"/>
        <v>0</v>
      </c>
      <c r="U86" s="21">
        <f>SUM(Oct!B86)</f>
        <v>0</v>
      </c>
      <c r="V86" s="1">
        <f>SUM(Oct!O86)</f>
        <v>0</v>
      </c>
      <c r="W86" s="1">
        <f t="shared" si="110"/>
        <v>0</v>
      </c>
      <c r="X86" s="1">
        <f t="shared" si="100"/>
        <v>0</v>
      </c>
      <c r="Y86" s="1">
        <f>SUM(Oct!AC86)</f>
        <v>0</v>
      </c>
      <c r="Z86" s="1">
        <f>SUM(Oct!AP86)</f>
        <v>0</v>
      </c>
      <c r="AA86" s="1">
        <f t="shared" si="111"/>
        <v>0</v>
      </c>
      <c r="AB86" s="1">
        <f t="shared" si="112"/>
        <v>0</v>
      </c>
      <c r="AC86" s="1">
        <f>SUM(Oct!BE86)</f>
        <v>0</v>
      </c>
      <c r="AD86" s="1">
        <f>SUM(Oct!BR86)</f>
        <v>0</v>
      </c>
      <c r="AE86" s="1">
        <f t="shared" si="113"/>
        <v>0</v>
      </c>
      <c r="AF86" s="1">
        <f t="shared" si="114"/>
        <v>0</v>
      </c>
      <c r="AG86" s="1">
        <f>SUM(Oct!CG86)</f>
        <v>0</v>
      </c>
      <c r="AH86" s="1">
        <f>SUM(Oct!CT86)</f>
        <v>0</v>
      </c>
      <c r="AI86" s="1">
        <f t="shared" si="115"/>
        <v>0</v>
      </c>
      <c r="AJ86" s="5">
        <f t="shared" si="116"/>
        <v>0</v>
      </c>
      <c r="AK86" s="5">
        <f>SUM(Oct!DI86)</f>
        <v>0</v>
      </c>
      <c r="AL86" s="5">
        <f>SUM(Oct!DV86)</f>
        <v>0</v>
      </c>
      <c r="AM86" s="1">
        <f t="shared" si="117"/>
        <v>0</v>
      </c>
      <c r="AN86" s="21">
        <f t="shared" si="118"/>
        <v>0</v>
      </c>
      <c r="AO86" s="69">
        <f>SUM(Nov!B86)</f>
        <v>0</v>
      </c>
      <c r="AP86" s="1">
        <f>SUM(Nov!O86)</f>
        <v>0</v>
      </c>
      <c r="AQ86" s="1">
        <f t="shared" si="119"/>
        <v>0</v>
      </c>
      <c r="AR86" s="1">
        <f t="shared" si="120"/>
        <v>0</v>
      </c>
      <c r="AS86" s="1">
        <f>SUM(Nov!AC86)</f>
        <v>0</v>
      </c>
      <c r="AT86" s="1">
        <f>SUM(Nov!AP86)</f>
        <v>0</v>
      </c>
      <c r="AU86" s="1">
        <f t="shared" si="121"/>
        <v>0</v>
      </c>
      <c r="AV86" s="1">
        <f t="shared" si="122"/>
        <v>0</v>
      </c>
      <c r="AW86" s="1">
        <f>SUM(Nov!BE86)</f>
        <v>0</v>
      </c>
      <c r="AX86" s="1">
        <f>SUM(Nov!BR86)</f>
        <v>0</v>
      </c>
      <c r="AY86" s="1">
        <f t="shared" si="123"/>
        <v>0</v>
      </c>
      <c r="AZ86" s="1">
        <f t="shared" si="124"/>
        <v>0</v>
      </c>
      <c r="BA86" s="1">
        <f>SUM(Nov!CG86)</f>
        <v>0</v>
      </c>
      <c r="BB86" s="1">
        <f>SUM(Nov!CT86)</f>
        <v>0</v>
      </c>
      <c r="BC86" s="1">
        <f t="shared" si="125"/>
        <v>0</v>
      </c>
      <c r="BD86" s="5">
        <f t="shared" si="126"/>
        <v>0</v>
      </c>
      <c r="BE86" s="5">
        <f>SUM(Nov!DI86)</f>
        <v>0</v>
      </c>
      <c r="BF86" s="5">
        <f>SUM(Nov!DV86)</f>
        <v>0</v>
      </c>
      <c r="BG86" s="1">
        <f t="shared" si="127"/>
        <v>0</v>
      </c>
      <c r="BH86" s="69">
        <f t="shared" si="128"/>
        <v>0</v>
      </c>
      <c r="BI86" s="21">
        <f>SUM(Dec!B86)</f>
        <v>0</v>
      </c>
      <c r="BJ86" s="1">
        <f>SUM(Dec!O86)</f>
        <v>0</v>
      </c>
      <c r="BK86" s="1">
        <f t="shared" si="129"/>
        <v>0</v>
      </c>
      <c r="BL86" s="1">
        <f t="shared" si="130"/>
        <v>0</v>
      </c>
      <c r="BM86" s="1">
        <f>SUM(Dec!AC86)</f>
        <v>0</v>
      </c>
      <c r="BN86" s="1">
        <f>SUM(Dec!AP86)</f>
        <v>0</v>
      </c>
      <c r="BO86" s="1">
        <f t="shared" si="131"/>
        <v>0</v>
      </c>
      <c r="BP86" s="1">
        <f t="shared" si="132"/>
        <v>0</v>
      </c>
      <c r="BQ86" s="1">
        <f>SUM(Dec!BE86)</f>
        <v>0</v>
      </c>
      <c r="BR86" s="1">
        <f>SUM(Dec!BR86)</f>
        <v>0</v>
      </c>
      <c r="BS86" s="1">
        <f t="shared" si="133"/>
        <v>0</v>
      </c>
      <c r="BT86" s="1">
        <f t="shared" si="134"/>
        <v>0</v>
      </c>
      <c r="BU86" s="1">
        <f>SUM(Dec!CG86)</f>
        <v>0</v>
      </c>
      <c r="BV86" s="1">
        <f>SUM(Dec!CT86)</f>
        <v>0</v>
      </c>
      <c r="BW86" s="1">
        <f t="shared" si="135"/>
        <v>0</v>
      </c>
      <c r="BX86" s="5">
        <f t="shared" si="136"/>
        <v>0</v>
      </c>
      <c r="BY86" s="1">
        <f>SUM(Dec!DI86)</f>
        <v>0</v>
      </c>
      <c r="BZ86" s="1">
        <f>SUM(Dec!DV86)</f>
        <v>0</v>
      </c>
      <c r="CA86" s="1">
        <f t="shared" si="137"/>
        <v>0</v>
      </c>
      <c r="CB86" s="21">
        <f t="shared" si="138"/>
        <v>0</v>
      </c>
      <c r="CC86" s="69">
        <f>SUM(Jan!B86)</f>
        <v>0</v>
      </c>
      <c r="CD86" s="1">
        <f>SUM(Jan!O86)</f>
        <v>0</v>
      </c>
      <c r="CE86" s="1">
        <f t="shared" si="139"/>
        <v>0</v>
      </c>
      <c r="CF86" s="1">
        <f t="shared" si="140"/>
        <v>0</v>
      </c>
      <c r="CG86" s="1">
        <f>SUM(Jan!AC86)</f>
        <v>0</v>
      </c>
      <c r="CH86" s="1">
        <f>SUM(Jan!AP86)</f>
        <v>0</v>
      </c>
      <c r="CI86" s="1">
        <f t="shared" si="141"/>
        <v>0</v>
      </c>
      <c r="CJ86" s="1">
        <f t="shared" si="142"/>
        <v>0</v>
      </c>
      <c r="CK86" s="1">
        <f>SUM(Jan!BE86)</f>
        <v>0</v>
      </c>
      <c r="CL86" s="1">
        <f>SUM(Jan!BR86)</f>
        <v>0</v>
      </c>
      <c r="CM86" s="1">
        <f t="shared" si="143"/>
        <v>0</v>
      </c>
      <c r="CN86" s="1">
        <f t="shared" si="144"/>
        <v>0</v>
      </c>
      <c r="CO86" s="1">
        <f>SUM(Jan!CG86)</f>
        <v>0</v>
      </c>
      <c r="CP86" s="1">
        <f>SUM(Jan!CT86)</f>
        <v>0</v>
      </c>
      <c r="CQ86" s="1">
        <f t="shared" si="145"/>
        <v>0</v>
      </c>
      <c r="CR86" s="5">
        <f t="shared" si="146"/>
        <v>0</v>
      </c>
      <c r="CS86" s="1">
        <f>SUM(Jan!DI86)</f>
        <v>0</v>
      </c>
      <c r="CT86" s="1">
        <f>SUM(Jan!DV86)</f>
        <v>0</v>
      </c>
      <c r="CU86" s="1">
        <f t="shared" si="147"/>
        <v>0</v>
      </c>
      <c r="CV86" s="69">
        <f t="shared" si="148"/>
        <v>0</v>
      </c>
      <c r="CW86" s="21">
        <f>SUM(Fev!B86)</f>
        <v>0</v>
      </c>
      <c r="CX86" s="1">
        <f>SUM(Fev!O86)</f>
        <v>0</v>
      </c>
      <c r="CY86" s="1">
        <f t="shared" si="149"/>
        <v>0</v>
      </c>
      <c r="CZ86" s="1">
        <f t="shared" si="150"/>
        <v>0</v>
      </c>
      <c r="DA86" s="1">
        <f>SUM(Fev!AC86)</f>
        <v>0</v>
      </c>
      <c r="DB86" s="1">
        <f>SUM(Fev!AP86)</f>
        <v>0</v>
      </c>
      <c r="DC86" s="1">
        <f t="shared" si="151"/>
        <v>0</v>
      </c>
      <c r="DD86" s="1">
        <f t="shared" si="152"/>
        <v>0</v>
      </c>
      <c r="DE86" s="1">
        <f>SUM(Fev!BE86)</f>
        <v>0</v>
      </c>
      <c r="DF86" s="1">
        <f>SUM(Fev!BR86)</f>
        <v>0</v>
      </c>
      <c r="DG86" s="1">
        <f t="shared" si="153"/>
        <v>0</v>
      </c>
      <c r="DH86" s="1">
        <f t="shared" si="154"/>
        <v>0</v>
      </c>
      <c r="DI86" s="1">
        <f>SUM(Fev!CG86)</f>
        <v>0</v>
      </c>
      <c r="DJ86" s="1">
        <f>SUM(Fev!CT86)</f>
        <v>0</v>
      </c>
      <c r="DK86" s="1">
        <f t="shared" si="155"/>
        <v>0</v>
      </c>
      <c r="DL86" s="1">
        <f t="shared" si="156"/>
        <v>0</v>
      </c>
      <c r="DM86" s="1">
        <f>SUM(Fev!DI86)</f>
        <v>0</v>
      </c>
      <c r="DN86" s="1">
        <f>SUM(Fev!DV86)</f>
        <v>0</v>
      </c>
      <c r="DO86" s="1">
        <f t="shared" si="157"/>
        <v>0</v>
      </c>
      <c r="DP86" s="21">
        <f t="shared" si="158"/>
        <v>0</v>
      </c>
      <c r="DQ86" s="69">
        <f>SUM(Mars!B86)</f>
        <v>0</v>
      </c>
      <c r="DR86" s="1">
        <f>SUM(Mars!O86)</f>
        <v>0</v>
      </c>
      <c r="DS86" s="1">
        <f t="shared" si="159"/>
        <v>0</v>
      </c>
      <c r="DT86" s="1">
        <f t="shared" si="160"/>
        <v>0</v>
      </c>
      <c r="DU86" s="1">
        <f>SUM(Mars!AC86)</f>
        <v>1</v>
      </c>
      <c r="DV86" s="1">
        <f>SUM(Mars!AP86)</f>
        <v>0</v>
      </c>
      <c r="DW86" s="1">
        <f t="shared" si="161"/>
        <v>1</v>
      </c>
      <c r="DX86" s="1">
        <f t="shared" si="162"/>
        <v>1</v>
      </c>
      <c r="DY86" s="1">
        <f>SUM(Mars!BE86)</f>
        <v>0</v>
      </c>
      <c r="DZ86" s="1">
        <f>SUM(Mars!BR86)</f>
        <v>0</v>
      </c>
      <c r="EA86" s="1">
        <f t="shared" si="163"/>
        <v>0</v>
      </c>
      <c r="EB86" s="1">
        <f t="shared" si="164"/>
        <v>1</v>
      </c>
      <c r="EC86" s="1">
        <f>SUM(Mars!CG86)</f>
        <v>0</v>
      </c>
      <c r="ED86" s="1">
        <f>SUM(Mars!CT86)</f>
        <v>0</v>
      </c>
      <c r="EE86" s="1">
        <f t="shared" si="165"/>
        <v>0</v>
      </c>
      <c r="EF86" s="1">
        <f t="shared" si="166"/>
        <v>1</v>
      </c>
      <c r="EG86" s="1">
        <f>SUM(Mars!DI86)</f>
        <v>0</v>
      </c>
      <c r="EH86" s="1">
        <f>SUM(Mars!DV86)</f>
        <v>0</v>
      </c>
      <c r="EI86" s="1">
        <f t="shared" si="167"/>
        <v>0</v>
      </c>
      <c r="EJ86" s="69">
        <f t="shared" si="168"/>
        <v>1</v>
      </c>
      <c r="EK86" s="21">
        <f>SUM(Avr!B86)</f>
        <v>0</v>
      </c>
      <c r="EL86" s="1">
        <f>SUM(Avr!O86)</f>
        <v>0</v>
      </c>
      <c r="EM86" s="1">
        <f t="shared" si="169"/>
        <v>0</v>
      </c>
      <c r="EN86" s="1">
        <f t="shared" si="170"/>
        <v>1</v>
      </c>
      <c r="EO86" s="1">
        <f>SUM(Avr!AC86)</f>
        <v>0</v>
      </c>
      <c r="EP86" s="1">
        <f>SUM(Avr!AP86)</f>
        <v>0</v>
      </c>
      <c r="EQ86" s="1">
        <f t="shared" si="171"/>
        <v>0</v>
      </c>
      <c r="ER86" s="1">
        <f t="shared" si="172"/>
        <v>1</v>
      </c>
      <c r="ES86" s="1">
        <f>SUM(Avr!BE86)</f>
        <v>0</v>
      </c>
      <c r="ET86" s="1">
        <f>SUM(Avr!BR86)</f>
        <v>0</v>
      </c>
      <c r="EU86" s="1">
        <f t="shared" si="173"/>
        <v>0</v>
      </c>
      <c r="EV86" s="1">
        <f t="shared" si="174"/>
        <v>1</v>
      </c>
      <c r="EW86" s="1">
        <f>SUM(Avr!CG86)</f>
        <v>0</v>
      </c>
      <c r="EX86" s="1">
        <f>SUM(Avr!CT86)</f>
        <v>0</v>
      </c>
      <c r="EY86" s="1">
        <f t="shared" si="175"/>
        <v>0</v>
      </c>
      <c r="EZ86" s="5">
        <f t="shared" si="176"/>
        <v>1</v>
      </c>
      <c r="FA86" s="5">
        <f>SUM(Avr!DI86)</f>
        <v>0</v>
      </c>
      <c r="FB86" s="1">
        <f>SUM(Avr!DV86)</f>
        <v>0</v>
      </c>
      <c r="FC86" s="1">
        <f t="shared" si="177"/>
        <v>0</v>
      </c>
      <c r="FD86" s="21">
        <f t="shared" si="178"/>
        <v>1</v>
      </c>
      <c r="FE86" s="69">
        <f>SUM(Mai!B86)</f>
        <v>0</v>
      </c>
      <c r="FF86" s="1">
        <f>SUM(Mai!O86)</f>
        <v>0</v>
      </c>
      <c r="FG86" s="1">
        <f t="shared" si="179"/>
        <v>0</v>
      </c>
      <c r="FH86" s="1">
        <f t="shared" si="180"/>
        <v>1</v>
      </c>
      <c r="FI86" s="1">
        <f>SUM(Mai!AC86)</f>
        <v>0</v>
      </c>
      <c r="FJ86" s="1">
        <f>SUM(Mai!AP86)</f>
        <v>0</v>
      </c>
      <c r="FK86" s="1">
        <f t="shared" si="181"/>
        <v>0</v>
      </c>
      <c r="FL86" s="1">
        <f t="shared" si="182"/>
        <v>1</v>
      </c>
      <c r="FM86" s="1">
        <f>SUM(Mai!BE86)</f>
        <v>0</v>
      </c>
      <c r="FN86" s="1">
        <f>SUM(Mai!BR86)</f>
        <v>0</v>
      </c>
      <c r="FO86" s="1">
        <f t="shared" si="183"/>
        <v>0</v>
      </c>
      <c r="FP86" s="1">
        <f t="shared" si="184"/>
        <v>1</v>
      </c>
      <c r="FQ86" s="1">
        <f>SUM(Mai!CG86)</f>
        <v>0</v>
      </c>
      <c r="FR86" s="1">
        <f>SUM(Mai!CT86)</f>
        <v>0</v>
      </c>
      <c r="FS86" s="1">
        <f t="shared" si="185"/>
        <v>0</v>
      </c>
      <c r="FT86" s="1">
        <f t="shared" si="186"/>
        <v>1</v>
      </c>
      <c r="FU86" s="1">
        <f>SUM(Mai!DI86)</f>
        <v>0</v>
      </c>
      <c r="FV86" s="1">
        <f>SUM(Mai!DV86)</f>
        <v>0</v>
      </c>
      <c r="FW86" s="1">
        <f t="shared" si="187"/>
        <v>0</v>
      </c>
      <c r="FX86" s="69">
        <f t="shared" si="188"/>
        <v>1</v>
      </c>
      <c r="FY86" s="21">
        <f>SUM(Juin!B86)</f>
        <v>0</v>
      </c>
      <c r="FZ86" s="1">
        <f>SUM(Juin!O86)</f>
        <v>0</v>
      </c>
      <c r="GA86" s="1">
        <f t="shared" si="189"/>
        <v>0</v>
      </c>
      <c r="GB86" s="1">
        <f t="shared" si="190"/>
        <v>1</v>
      </c>
      <c r="GC86" s="1">
        <f>SUM(Juin!AC86)</f>
        <v>0</v>
      </c>
      <c r="GD86" s="1">
        <f>SUM(Juin!AP86)</f>
        <v>0</v>
      </c>
      <c r="GE86" s="1">
        <f t="shared" si="191"/>
        <v>0</v>
      </c>
      <c r="GF86" s="1">
        <f t="shared" si="192"/>
        <v>1</v>
      </c>
      <c r="GG86" s="1">
        <f>SUM(Juin!BE86)</f>
        <v>0</v>
      </c>
      <c r="GH86" s="1">
        <f>SUM(Juin!BR86)</f>
        <v>0</v>
      </c>
      <c r="GI86" s="1">
        <f t="shared" si="193"/>
        <v>0</v>
      </c>
      <c r="GJ86" s="1">
        <f t="shared" si="194"/>
        <v>1</v>
      </c>
      <c r="GK86" s="1">
        <f>SUM(Juin!CG86)</f>
        <v>0</v>
      </c>
      <c r="GL86" s="1">
        <f>SUM(Juin!CT86)</f>
        <v>0</v>
      </c>
      <c r="GM86" s="1">
        <f t="shared" si="195"/>
        <v>0</v>
      </c>
      <c r="GN86" s="5">
        <f t="shared" si="196"/>
        <v>1</v>
      </c>
      <c r="GO86" s="1">
        <f>SUM(Juin!DI86)</f>
        <v>0</v>
      </c>
      <c r="GP86" s="1">
        <f>SUM(Juin!DV86)</f>
        <v>0</v>
      </c>
      <c r="GQ86" s="1">
        <f t="shared" si="197"/>
        <v>0</v>
      </c>
      <c r="GR86" s="21">
        <f t="shared" si="198"/>
        <v>1</v>
      </c>
      <c r="GS86" s="29" t="str">
        <f>REPT(Sept!A86,1)</f>
        <v>MEDAN Didier</v>
      </c>
    </row>
    <row r="87" spans="1:201">
      <c r="A87" s="1" t="str">
        <f>REPT(Sept!A87,1)</f>
        <v>CORTADE Alain</v>
      </c>
      <c r="B87" s="69">
        <f>SUM(Sept!B87)</f>
        <v>0</v>
      </c>
      <c r="C87" s="1">
        <f>SUM(Sept!O87)</f>
        <v>0</v>
      </c>
      <c r="D87" s="1">
        <f t="shared" si="101"/>
        <v>0</v>
      </c>
      <c r="E87" s="1">
        <f>SUM(Sept!AC87)</f>
        <v>0</v>
      </c>
      <c r="F87" s="1">
        <f>SUM(Sept!AP87)</f>
        <v>0</v>
      </c>
      <c r="G87" s="1">
        <f t="shared" si="102"/>
        <v>0</v>
      </c>
      <c r="H87" s="1">
        <f t="shared" si="103"/>
        <v>0</v>
      </c>
      <c r="I87" s="1">
        <f>SUM(Sept!BE87)</f>
        <v>0</v>
      </c>
      <c r="J87" s="1">
        <f>SUM(Sept!BR87)</f>
        <v>0</v>
      </c>
      <c r="K87" s="1">
        <f t="shared" si="104"/>
        <v>0</v>
      </c>
      <c r="L87" s="1">
        <f t="shared" si="105"/>
        <v>0</v>
      </c>
      <c r="M87" s="1">
        <f>SUM(Sept!CG87)</f>
        <v>0</v>
      </c>
      <c r="N87" s="1">
        <f>SUM(Sept!CT87)</f>
        <v>0</v>
      </c>
      <c r="O87" s="1">
        <f t="shared" si="106"/>
        <v>0</v>
      </c>
      <c r="P87" s="1">
        <f t="shared" si="107"/>
        <v>0</v>
      </c>
      <c r="Q87" s="1">
        <f>SUM(Sept!DI87)</f>
        <v>0</v>
      </c>
      <c r="R87" s="1">
        <f>SUM(Sept!DV87)</f>
        <v>0</v>
      </c>
      <c r="S87" s="1">
        <f t="shared" si="108"/>
        <v>0</v>
      </c>
      <c r="T87" s="69">
        <f t="shared" si="109"/>
        <v>0</v>
      </c>
      <c r="U87" s="21">
        <f>SUM(Oct!B87)</f>
        <v>0</v>
      </c>
      <c r="V87" s="1">
        <f>SUM(Oct!O87)</f>
        <v>0</v>
      </c>
      <c r="W87" s="1">
        <f t="shared" si="110"/>
        <v>0</v>
      </c>
      <c r="X87" s="1">
        <f t="shared" si="100"/>
        <v>0</v>
      </c>
      <c r="Y87" s="1">
        <f>SUM(Oct!AC87)</f>
        <v>0</v>
      </c>
      <c r="Z87" s="1">
        <f>SUM(Oct!AP87)</f>
        <v>0</v>
      </c>
      <c r="AA87" s="1">
        <f t="shared" si="111"/>
        <v>0</v>
      </c>
      <c r="AB87" s="1">
        <f t="shared" si="112"/>
        <v>0</v>
      </c>
      <c r="AC87" s="1">
        <f>SUM(Oct!BE87)</f>
        <v>0</v>
      </c>
      <c r="AD87" s="1">
        <f>SUM(Oct!BR87)</f>
        <v>0</v>
      </c>
      <c r="AE87" s="1">
        <f t="shared" si="113"/>
        <v>0</v>
      </c>
      <c r="AF87" s="1">
        <f t="shared" si="114"/>
        <v>0</v>
      </c>
      <c r="AG87" s="1">
        <f>SUM(Oct!CG87)</f>
        <v>0</v>
      </c>
      <c r="AH87" s="1">
        <f>SUM(Oct!CT87)</f>
        <v>0</v>
      </c>
      <c r="AI87" s="1">
        <f t="shared" si="115"/>
        <v>0</v>
      </c>
      <c r="AJ87" s="5">
        <f t="shared" si="116"/>
        <v>0</v>
      </c>
      <c r="AK87" s="5">
        <f>SUM(Oct!DI87)</f>
        <v>0</v>
      </c>
      <c r="AL87" s="5">
        <f>SUM(Oct!DV87)</f>
        <v>0</v>
      </c>
      <c r="AM87" s="1">
        <f t="shared" si="117"/>
        <v>0</v>
      </c>
      <c r="AN87" s="21">
        <f t="shared" si="118"/>
        <v>0</v>
      </c>
      <c r="AO87" s="69">
        <f>SUM(Nov!B87)</f>
        <v>0</v>
      </c>
      <c r="AP87" s="1">
        <f>SUM(Nov!O87)</f>
        <v>0</v>
      </c>
      <c r="AQ87" s="1">
        <f t="shared" si="119"/>
        <v>0</v>
      </c>
      <c r="AR87" s="1">
        <f t="shared" si="120"/>
        <v>0</v>
      </c>
      <c r="AS87" s="1">
        <f>SUM(Nov!AC87)</f>
        <v>0</v>
      </c>
      <c r="AT87" s="1">
        <f>SUM(Nov!AP87)</f>
        <v>0</v>
      </c>
      <c r="AU87" s="1">
        <f t="shared" si="121"/>
        <v>0</v>
      </c>
      <c r="AV87" s="1">
        <f t="shared" si="122"/>
        <v>0</v>
      </c>
      <c r="AW87" s="1">
        <f>SUM(Nov!BE87)</f>
        <v>0</v>
      </c>
      <c r="AX87" s="1">
        <f>SUM(Nov!BR87)</f>
        <v>0</v>
      </c>
      <c r="AY87" s="1">
        <f t="shared" si="123"/>
        <v>0</v>
      </c>
      <c r="AZ87" s="1">
        <f t="shared" si="124"/>
        <v>0</v>
      </c>
      <c r="BA87" s="1">
        <f>SUM(Nov!CG87)</f>
        <v>0</v>
      </c>
      <c r="BB87" s="1">
        <f>SUM(Nov!CT87)</f>
        <v>0</v>
      </c>
      <c r="BC87" s="1">
        <f t="shared" si="125"/>
        <v>0</v>
      </c>
      <c r="BD87" s="5">
        <f t="shared" si="126"/>
        <v>0</v>
      </c>
      <c r="BE87" s="5">
        <f>SUM(Nov!DI87)</f>
        <v>0</v>
      </c>
      <c r="BF87" s="5">
        <f>SUM(Nov!DV87)</f>
        <v>0</v>
      </c>
      <c r="BG87" s="1">
        <f t="shared" si="127"/>
        <v>0</v>
      </c>
      <c r="BH87" s="69">
        <f t="shared" si="128"/>
        <v>0</v>
      </c>
      <c r="BI87" s="21">
        <f>SUM(Dec!B87)</f>
        <v>0</v>
      </c>
      <c r="BJ87" s="1">
        <f>SUM(Dec!O87)</f>
        <v>0</v>
      </c>
      <c r="BK87" s="1">
        <f t="shared" si="129"/>
        <v>0</v>
      </c>
      <c r="BL87" s="1">
        <f t="shared" si="130"/>
        <v>0</v>
      </c>
      <c r="BM87" s="1">
        <f>SUM(Dec!AC87)</f>
        <v>0</v>
      </c>
      <c r="BN87" s="1">
        <f>SUM(Dec!AP87)</f>
        <v>0</v>
      </c>
      <c r="BO87" s="1">
        <f t="shared" si="131"/>
        <v>0</v>
      </c>
      <c r="BP87" s="1">
        <f t="shared" si="132"/>
        <v>0</v>
      </c>
      <c r="BQ87" s="1">
        <f>SUM(Dec!BE87)</f>
        <v>0</v>
      </c>
      <c r="BR87" s="1">
        <f>SUM(Dec!BR87)</f>
        <v>0</v>
      </c>
      <c r="BS87" s="1">
        <f t="shared" si="133"/>
        <v>0</v>
      </c>
      <c r="BT87" s="1">
        <f t="shared" si="134"/>
        <v>0</v>
      </c>
      <c r="BU87" s="1">
        <f>SUM(Dec!CG87)</f>
        <v>0</v>
      </c>
      <c r="BV87" s="1">
        <f>SUM(Dec!CT87)</f>
        <v>0</v>
      </c>
      <c r="BW87" s="1">
        <f t="shared" si="135"/>
        <v>0</v>
      </c>
      <c r="BX87" s="5">
        <f t="shared" si="136"/>
        <v>0</v>
      </c>
      <c r="BY87" s="1">
        <f>SUM(Dec!DI87)</f>
        <v>0</v>
      </c>
      <c r="BZ87" s="1">
        <f>SUM(Dec!DV87)</f>
        <v>0</v>
      </c>
      <c r="CA87" s="1">
        <f t="shared" si="137"/>
        <v>0</v>
      </c>
      <c r="CB87" s="21">
        <f t="shared" si="138"/>
        <v>0</v>
      </c>
      <c r="CC87" s="69">
        <f>SUM(Jan!B87)</f>
        <v>0</v>
      </c>
      <c r="CD87" s="1">
        <f>SUM(Jan!O87)</f>
        <v>0</v>
      </c>
      <c r="CE87" s="1">
        <f t="shared" si="139"/>
        <v>0</v>
      </c>
      <c r="CF87" s="1">
        <f t="shared" si="140"/>
        <v>0</v>
      </c>
      <c r="CG87" s="1">
        <f>SUM(Jan!AC87)</f>
        <v>0</v>
      </c>
      <c r="CH87" s="1">
        <f>SUM(Jan!AP87)</f>
        <v>0</v>
      </c>
      <c r="CI87" s="1">
        <f t="shared" si="141"/>
        <v>0</v>
      </c>
      <c r="CJ87" s="1">
        <f t="shared" si="142"/>
        <v>0</v>
      </c>
      <c r="CK87" s="1">
        <f>SUM(Jan!BE87)</f>
        <v>0</v>
      </c>
      <c r="CL87" s="1">
        <f>SUM(Jan!BR87)</f>
        <v>0</v>
      </c>
      <c r="CM87" s="1">
        <f t="shared" si="143"/>
        <v>0</v>
      </c>
      <c r="CN87" s="1">
        <f t="shared" si="144"/>
        <v>0</v>
      </c>
      <c r="CO87" s="1">
        <f>SUM(Jan!CG87)</f>
        <v>0</v>
      </c>
      <c r="CP87" s="1">
        <f>SUM(Jan!CT87)</f>
        <v>0</v>
      </c>
      <c r="CQ87" s="1">
        <f t="shared" si="145"/>
        <v>0</v>
      </c>
      <c r="CR87" s="5">
        <f t="shared" si="146"/>
        <v>0</v>
      </c>
      <c r="CS87" s="1">
        <f>SUM(Jan!DI87)</f>
        <v>0</v>
      </c>
      <c r="CT87" s="1">
        <f>SUM(Jan!DV87)</f>
        <v>0</v>
      </c>
      <c r="CU87" s="1">
        <f t="shared" si="147"/>
        <v>0</v>
      </c>
      <c r="CV87" s="69">
        <f t="shared" si="148"/>
        <v>0</v>
      </c>
      <c r="CW87" s="21">
        <f>SUM(Fev!B87)</f>
        <v>0</v>
      </c>
      <c r="CX87" s="1">
        <f>SUM(Fev!O87)</f>
        <v>0</v>
      </c>
      <c r="CY87" s="1">
        <f t="shared" si="149"/>
        <v>0</v>
      </c>
      <c r="CZ87" s="1">
        <f t="shared" si="150"/>
        <v>0</v>
      </c>
      <c r="DA87" s="1">
        <f>SUM(Fev!AC87)</f>
        <v>0</v>
      </c>
      <c r="DB87" s="1">
        <f>SUM(Fev!AP87)</f>
        <v>0</v>
      </c>
      <c r="DC87" s="1">
        <f t="shared" si="151"/>
        <v>0</v>
      </c>
      <c r="DD87" s="1">
        <f t="shared" si="152"/>
        <v>0</v>
      </c>
      <c r="DE87" s="1">
        <f>SUM(Fev!BE87)</f>
        <v>0</v>
      </c>
      <c r="DF87" s="1">
        <f>SUM(Fev!BR87)</f>
        <v>0</v>
      </c>
      <c r="DG87" s="1">
        <f t="shared" si="153"/>
        <v>0</v>
      </c>
      <c r="DH87" s="1">
        <f t="shared" si="154"/>
        <v>0</v>
      </c>
      <c r="DI87" s="1">
        <f>SUM(Fev!CG87)</f>
        <v>0</v>
      </c>
      <c r="DJ87" s="1">
        <f>SUM(Fev!CT87)</f>
        <v>0</v>
      </c>
      <c r="DK87" s="1">
        <f t="shared" si="155"/>
        <v>0</v>
      </c>
      <c r="DL87" s="1">
        <f t="shared" si="156"/>
        <v>0</v>
      </c>
      <c r="DM87" s="1">
        <f>SUM(Fev!DI87)</f>
        <v>0</v>
      </c>
      <c r="DN87" s="1">
        <f>SUM(Fev!DV87)</f>
        <v>0</v>
      </c>
      <c r="DO87" s="1">
        <f t="shared" si="157"/>
        <v>0</v>
      </c>
      <c r="DP87" s="21">
        <f t="shared" si="158"/>
        <v>0</v>
      </c>
      <c r="DQ87" s="69">
        <f>SUM(Mars!B87)</f>
        <v>0</v>
      </c>
      <c r="DR87" s="1">
        <f>SUM(Mars!O87)</f>
        <v>0</v>
      </c>
      <c r="DS87" s="1">
        <f t="shared" si="159"/>
        <v>0</v>
      </c>
      <c r="DT87" s="1">
        <f t="shared" si="160"/>
        <v>0</v>
      </c>
      <c r="DU87" s="1">
        <f>SUM(Mars!AC87)</f>
        <v>0</v>
      </c>
      <c r="DV87" s="1">
        <f>SUM(Mars!AP87)</f>
        <v>1</v>
      </c>
      <c r="DW87" s="1">
        <f t="shared" si="161"/>
        <v>1</v>
      </c>
      <c r="DX87" s="1">
        <f t="shared" si="162"/>
        <v>1</v>
      </c>
      <c r="DY87" s="1">
        <f>SUM(Mars!BE87)</f>
        <v>0</v>
      </c>
      <c r="DZ87" s="1">
        <f>SUM(Mars!BR87)</f>
        <v>0</v>
      </c>
      <c r="EA87" s="1">
        <f t="shared" si="163"/>
        <v>0</v>
      </c>
      <c r="EB87" s="1">
        <f t="shared" si="164"/>
        <v>1</v>
      </c>
      <c r="EC87" s="1">
        <f>SUM(Mars!CG87)</f>
        <v>0</v>
      </c>
      <c r="ED87" s="1">
        <f>SUM(Mars!CT87)</f>
        <v>0</v>
      </c>
      <c r="EE87" s="1">
        <f t="shared" si="165"/>
        <v>0</v>
      </c>
      <c r="EF87" s="1">
        <f t="shared" si="166"/>
        <v>1</v>
      </c>
      <c r="EG87" s="1">
        <f>SUM(Mars!DI87)</f>
        <v>0</v>
      </c>
      <c r="EH87" s="1">
        <f>SUM(Mars!DV87)</f>
        <v>0</v>
      </c>
      <c r="EI87" s="1">
        <f t="shared" si="167"/>
        <v>0</v>
      </c>
      <c r="EJ87" s="69">
        <f t="shared" si="168"/>
        <v>1</v>
      </c>
      <c r="EK87" s="21">
        <f>SUM(Avr!B87)</f>
        <v>0</v>
      </c>
      <c r="EL87" s="1">
        <f>SUM(Avr!O87)</f>
        <v>0</v>
      </c>
      <c r="EM87" s="1">
        <f t="shared" si="169"/>
        <v>0</v>
      </c>
      <c r="EN87" s="1">
        <f t="shared" si="170"/>
        <v>1</v>
      </c>
      <c r="EO87" s="1">
        <f>SUM(Avr!AC87)</f>
        <v>0</v>
      </c>
      <c r="EP87" s="1">
        <f>SUM(Avr!AP87)</f>
        <v>0</v>
      </c>
      <c r="EQ87" s="1">
        <f t="shared" si="171"/>
        <v>0</v>
      </c>
      <c r="ER87" s="1">
        <f t="shared" si="172"/>
        <v>1</v>
      </c>
      <c r="ES87" s="1">
        <f>SUM(Avr!BE87)</f>
        <v>0</v>
      </c>
      <c r="ET87" s="1">
        <f>SUM(Avr!BR87)</f>
        <v>0</v>
      </c>
      <c r="EU87" s="1">
        <f t="shared" si="173"/>
        <v>0</v>
      </c>
      <c r="EV87" s="1">
        <f t="shared" si="174"/>
        <v>1</v>
      </c>
      <c r="EW87" s="1">
        <f>SUM(Avr!CG87)</f>
        <v>0</v>
      </c>
      <c r="EX87" s="1">
        <f>SUM(Avr!CT87)</f>
        <v>0</v>
      </c>
      <c r="EY87" s="1">
        <f t="shared" si="175"/>
        <v>0</v>
      </c>
      <c r="EZ87" s="5">
        <f t="shared" si="176"/>
        <v>1</v>
      </c>
      <c r="FA87" s="5">
        <f>SUM(Avr!DI87)</f>
        <v>0</v>
      </c>
      <c r="FB87" s="1">
        <f>SUM(Avr!DV87)</f>
        <v>0</v>
      </c>
      <c r="FC87" s="1">
        <f t="shared" si="177"/>
        <v>0</v>
      </c>
      <c r="FD87" s="21">
        <f t="shared" si="178"/>
        <v>1</v>
      </c>
      <c r="FE87" s="69">
        <f>SUM(Mai!B87)</f>
        <v>0</v>
      </c>
      <c r="FF87" s="1">
        <f>SUM(Mai!O87)</f>
        <v>0</v>
      </c>
      <c r="FG87" s="1">
        <f t="shared" si="179"/>
        <v>0</v>
      </c>
      <c r="FH87" s="1">
        <f t="shared" si="180"/>
        <v>1</v>
      </c>
      <c r="FI87" s="1">
        <f>SUM(Mai!AC87)</f>
        <v>0</v>
      </c>
      <c r="FJ87" s="1">
        <f>SUM(Mai!AP87)</f>
        <v>0</v>
      </c>
      <c r="FK87" s="1">
        <f t="shared" si="181"/>
        <v>0</v>
      </c>
      <c r="FL87" s="1">
        <f t="shared" si="182"/>
        <v>1</v>
      </c>
      <c r="FM87" s="1">
        <f>SUM(Mai!BE87)</f>
        <v>0</v>
      </c>
      <c r="FN87" s="1">
        <f>SUM(Mai!BR87)</f>
        <v>0</v>
      </c>
      <c r="FO87" s="1">
        <f t="shared" si="183"/>
        <v>0</v>
      </c>
      <c r="FP87" s="1">
        <f t="shared" si="184"/>
        <v>1</v>
      </c>
      <c r="FQ87" s="1">
        <f>SUM(Mai!CG87)</f>
        <v>0</v>
      </c>
      <c r="FR87" s="1">
        <f>SUM(Mai!CT87)</f>
        <v>0</v>
      </c>
      <c r="FS87" s="1">
        <f t="shared" si="185"/>
        <v>0</v>
      </c>
      <c r="FT87" s="1">
        <f t="shared" si="186"/>
        <v>1</v>
      </c>
      <c r="FU87" s="1">
        <f>SUM(Mai!DI87)</f>
        <v>0</v>
      </c>
      <c r="FV87" s="1">
        <f>SUM(Mai!DV87)</f>
        <v>0</v>
      </c>
      <c r="FW87" s="1">
        <f t="shared" si="187"/>
        <v>0</v>
      </c>
      <c r="FX87" s="69">
        <f t="shared" si="188"/>
        <v>1</v>
      </c>
      <c r="FY87" s="21">
        <f>SUM(Juin!B87)</f>
        <v>0</v>
      </c>
      <c r="FZ87" s="1">
        <f>SUM(Juin!O87)</f>
        <v>0</v>
      </c>
      <c r="GA87" s="1">
        <f t="shared" si="189"/>
        <v>0</v>
      </c>
      <c r="GB87" s="1">
        <f t="shared" si="190"/>
        <v>1</v>
      </c>
      <c r="GC87" s="1">
        <f>SUM(Juin!AC87)</f>
        <v>0</v>
      </c>
      <c r="GD87" s="1">
        <f>SUM(Juin!AP87)</f>
        <v>0</v>
      </c>
      <c r="GE87" s="1">
        <f t="shared" si="191"/>
        <v>0</v>
      </c>
      <c r="GF87" s="1">
        <f t="shared" si="192"/>
        <v>1</v>
      </c>
      <c r="GG87" s="1">
        <f>SUM(Juin!BE87)</f>
        <v>0</v>
      </c>
      <c r="GH87" s="1">
        <f>SUM(Juin!BR87)</f>
        <v>0</v>
      </c>
      <c r="GI87" s="1">
        <f t="shared" si="193"/>
        <v>0</v>
      </c>
      <c r="GJ87" s="1">
        <f t="shared" si="194"/>
        <v>1</v>
      </c>
      <c r="GK87" s="1">
        <f>SUM(Juin!CG87)</f>
        <v>0</v>
      </c>
      <c r="GL87" s="1">
        <f>SUM(Juin!CT87)</f>
        <v>0</v>
      </c>
      <c r="GM87" s="1">
        <f t="shared" si="195"/>
        <v>0</v>
      </c>
      <c r="GN87" s="5">
        <f t="shared" si="196"/>
        <v>1</v>
      </c>
      <c r="GO87" s="1">
        <f>SUM(Juin!DI87)</f>
        <v>0</v>
      </c>
      <c r="GP87" s="1">
        <f>SUM(Juin!DV87)</f>
        <v>0</v>
      </c>
      <c r="GQ87" s="1">
        <f t="shared" si="197"/>
        <v>0</v>
      </c>
      <c r="GR87" s="21">
        <f t="shared" si="198"/>
        <v>1</v>
      </c>
      <c r="GS87" s="29" t="str">
        <f>REPT(Sept!A87,1)</f>
        <v>CORTADE Alain</v>
      </c>
    </row>
    <row r="88" spans="1:201">
      <c r="A88" s="1" t="str">
        <f>REPT(Sept!A88,1)</f>
        <v>SARDA Christophe</v>
      </c>
      <c r="B88" s="69">
        <f>SUM(Sept!B88)</f>
        <v>0</v>
      </c>
      <c r="C88" s="1">
        <f>SUM(Sept!O88)</f>
        <v>0</v>
      </c>
      <c r="D88" s="1">
        <f t="shared" si="101"/>
        <v>0</v>
      </c>
      <c r="E88" s="1">
        <f>SUM(Sept!AC88)</f>
        <v>0</v>
      </c>
      <c r="F88" s="1">
        <f>SUM(Sept!AP88)</f>
        <v>0</v>
      </c>
      <c r="G88" s="1">
        <f t="shared" si="102"/>
        <v>0</v>
      </c>
      <c r="H88" s="1">
        <f t="shared" si="103"/>
        <v>0</v>
      </c>
      <c r="I88" s="1">
        <f>SUM(Sept!BE88)</f>
        <v>0</v>
      </c>
      <c r="J88" s="1">
        <f>SUM(Sept!BR88)</f>
        <v>0</v>
      </c>
      <c r="K88" s="1">
        <f t="shared" si="104"/>
        <v>0</v>
      </c>
      <c r="L88" s="1">
        <f t="shared" si="105"/>
        <v>0</v>
      </c>
      <c r="M88" s="1">
        <f>SUM(Sept!CG88)</f>
        <v>0</v>
      </c>
      <c r="N88" s="1">
        <f>SUM(Sept!CT88)</f>
        <v>0</v>
      </c>
      <c r="O88" s="1">
        <f t="shared" si="106"/>
        <v>0</v>
      </c>
      <c r="P88" s="1">
        <f t="shared" si="107"/>
        <v>0</v>
      </c>
      <c r="Q88" s="1">
        <f>SUM(Sept!DI88)</f>
        <v>0</v>
      </c>
      <c r="R88" s="1">
        <f>SUM(Sept!DV88)</f>
        <v>0</v>
      </c>
      <c r="S88" s="1">
        <f t="shared" si="108"/>
        <v>0</v>
      </c>
      <c r="T88" s="69">
        <f t="shared" si="109"/>
        <v>0</v>
      </c>
      <c r="U88" s="21">
        <f>SUM(Oct!B88)</f>
        <v>0</v>
      </c>
      <c r="V88" s="1">
        <f>SUM(Oct!O88)</f>
        <v>0</v>
      </c>
      <c r="W88" s="1">
        <f t="shared" si="110"/>
        <v>0</v>
      </c>
      <c r="X88" s="1">
        <f t="shared" si="100"/>
        <v>0</v>
      </c>
      <c r="Y88" s="1">
        <f>SUM(Oct!AC88)</f>
        <v>0</v>
      </c>
      <c r="Z88" s="1">
        <f>SUM(Oct!AP88)</f>
        <v>0</v>
      </c>
      <c r="AA88" s="1">
        <f t="shared" si="111"/>
        <v>0</v>
      </c>
      <c r="AB88" s="1">
        <f t="shared" si="112"/>
        <v>0</v>
      </c>
      <c r="AC88" s="1">
        <f>SUM(Oct!BE88)</f>
        <v>0</v>
      </c>
      <c r="AD88" s="1">
        <f>SUM(Oct!BR88)</f>
        <v>0</v>
      </c>
      <c r="AE88" s="1">
        <f t="shared" si="113"/>
        <v>0</v>
      </c>
      <c r="AF88" s="1">
        <f t="shared" si="114"/>
        <v>0</v>
      </c>
      <c r="AG88" s="1">
        <f>SUM(Oct!CG88)</f>
        <v>0</v>
      </c>
      <c r="AH88" s="1">
        <f>SUM(Oct!CT88)</f>
        <v>0</v>
      </c>
      <c r="AI88" s="1">
        <f t="shared" si="115"/>
        <v>0</v>
      </c>
      <c r="AJ88" s="5">
        <f t="shared" si="116"/>
        <v>0</v>
      </c>
      <c r="AK88" s="5">
        <f>SUM(Oct!DI88)</f>
        <v>0</v>
      </c>
      <c r="AL88" s="5">
        <f>SUM(Oct!DV88)</f>
        <v>0</v>
      </c>
      <c r="AM88" s="1">
        <f t="shared" si="117"/>
        <v>0</v>
      </c>
      <c r="AN88" s="21">
        <f t="shared" si="118"/>
        <v>0</v>
      </c>
      <c r="AO88" s="69">
        <f>SUM(Nov!B88)</f>
        <v>0</v>
      </c>
      <c r="AP88" s="1">
        <f>SUM(Nov!O88)</f>
        <v>0</v>
      </c>
      <c r="AQ88" s="1">
        <f t="shared" si="119"/>
        <v>0</v>
      </c>
      <c r="AR88" s="1">
        <f t="shared" si="120"/>
        <v>0</v>
      </c>
      <c r="AS88" s="1">
        <f>SUM(Nov!AC88)</f>
        <v>0</v>
      </c>
      <c r="AT88" s="1">
        <f>SUM(Nov!AP88)</f>
        <v>0</v>
      </c>
      <c r="AU88" s="1">
        <f t="shared" si="121"/>
        <v>0</v>
      </c>
      <c r="AV88" s="1">
        <f t="shared" si="122"/>
        <v>0</v>
      </c>
      <c r="AW88" s="1">
        <f>SUM(Nov!BE88)</f>
        <v>0</v>
      </c>
      <c r="AX88" s="1">
        <f>SUM(Nov!BR88)</f>
        <v>0</v>
      </c>
      <c r="AY88" s="1">
        <f t="shared" si="123"/>
        <v>0</v>
      </c>
      <c r="AZ88" s="1">
        <f t="shared" si="124"/>
        <v>0</v>
      </c>
      <c r="BA88" s="1">
        <f>SUM(Nov!CG88)</f>
        <v>0</v>
      </c>
      <c r="BB88" s="1">
        <f>SUM(Nov!CT88)</f>
        <v>0</v>
      </c>
      <c r="BC88" s="1">
        <f t="shared" si="125"/>
        <v>0</v>
      </c>
      <c r="BD88" s="5">
        <f t="shared" si="126"/>
        <v>0</v>
      </c>
      <c r="BE88" s="5">
        <f>SUM(Nov!DI88)</f>
        <v>0</v>
      </c>
      <c r="BF88" s="5">
        <f>SUM(Nov!DV88)</f>
        <v>0</v>
      </c>
      <c r="BG88" s="1">
        <f t="shared" si="127"/>
        <v>0</v>
      </c>
      <c r="BH88" s="69">
        <f t="shared" si="128"/>
        <v>0</v>
      </c>
      <c r="BI88" s="21">
        <f>SUM(Dec!B88)</f>
        <v>0</v>
      </c>
      <c r="BJ88" s="1">
        <f>SUM(Dec!O88)</f>
        <v>0</v>
      </c>
      <c r="BK88" s="1">
        <f t="shared" si="129"/>
        <v>0</v>
      </c>
      <c r="BL88" s="1">
        <f t="shared" si="130"/>
        <v>0</v>
      </c>
      <c r="BM88" s="1">
        <f>SUM(Dec!AC88)</f>
        <v>0</v>
      </c>
      <c r="BN88" s="1">
        <f>SUM(Dec!AP88)</f>
        <v>0</v>
      </c>
      <c r="BO88" s="1">
        <f t="shared" si="131"/>
        <v>0</v>
      </c>
      <c r="BP88" s="1">
        <f t="shared" si="132"/>
        <v>0</v>
      </c>
      <c r="BQ88" s="1">
        <f>SUM(Dec!BE88)</f>
        <v>0</v>
      </c>
      <c r="BR88" s="1">
        <f>SUM(Dec!BR88)</f>
        <v>0</v>
      </c>
      <c r="BS88" s="1">
        <f t="shared" si="133"/>
        <v>0</v>
      </c>
      <c r="BT88" s="1">
        <f t="shared" si="134"/>
        <v>0</v>
      </c>
      <c r="BU88" s="1">
        <f>SUM(Dec!CG88)</f>
        <v>0</v>
      </c>
      <c r="BV88" s="1">
        <f>SUM(Dec!CT88)</f>
        <v>0</v>
      </c>
      <c r="BW88" s="1">
        <f t="shared" si="135"/>
        <v>0</v>
      </c>
      <c r="BX88" s="5">
        <f t="shared" si="136"/>
        <v>0</v>
      </c>
      <c r="BY88" s="1">
        <f>SUM(Dec!DI88)</f>
        <v>0</v>
      </c>
      <c r="BZ88" s="1">
        <f>SUM(Dec!DV88)</f>
        <v>0</v>
      </c>
      <c r="CA88" s="1">
        <f t="shared" si="137"/>
        <v>0</v>
      </c>
      <c r="CB88" s="21">
        <f t="shared" si="138"/>
        <v>0</v>
      </c>
      <c r="CC88" s="69">
        <f>SUM(Jan!B88)</f>
        <v>0</v>
      </c>
      <c r="CD88" s="1">
        <f>SUM(Jan!O88)</f>
        <v>0</v>
      </c>
      <c r="CE88" s="1">
        <f t="shared" si="139"/>
        <v>0</v>
      </c>
      <c r="CF88" s="1">
        <f t="shared" si="140"/>
        <v>0</v>
      </c>
      <c r="CG88" s="1">
        <f>SUM(Jan!AC88)</f>
        <v>0</v>
      </c>
      <c r="CH88" s="1">
        <f>SUM(Jan!AP88)</f>
        <v>0</v>
      </c>
      <c r="CI88" s="1">
        <f t="shared" si="141"/>
        <v>0</v>
      </c>
      <c r="CJ88" s="1">
        <f t="shared" si="142"/>
        <v>0</v>
      </c>
      <c r="CK88" s="1">
        <f>SUM(Jan!BE88)</f>
        <v>0</v>
      </c>
      <c r="CL88" s="1">
        <f>SUM(Jan!BR88)</f>
        <v>0</v>
      </c>
      <c r="CM88" s="1">
        <f t="shared" si="143"/>
        <v>0</v>
      </c>
      <c r="CN88" s="1">
        <f t="shared" si="144"/>
        <v>0</v>
      </c>
      <c r="CO88" s="1">
        <f>SUM(Jan!CG88)</f>
        <v>0</v>
      </c>
      <c r="CP88" s="1">
        <f>SUM(Jan!CT88)</f>
        <v>0</v>
      </c>
      <c r="CQ88" s="1">
        <f t="shared" si="145"/>
        <v>0</v>
      </c>
      <c r="CR88" s="5">
        <f t="shared" si="146"/>
        <v>0</v>
      </c>
      <c r="CS88" s="1">
        <f>SUM(Jan!DI88)</f>
        <v>0</v>
      </c>
      <c r="CT88" s="1">
        <f>SUM(Jan!DV88)</f>
        <v>0</v>
      </c>
      <c r="CU88" s="1">
        <f t="shared" si="147"/>
        <v>0</v>
      </c>
      <c r="CV88" s="69">
        <f t="shared" si="148"/>
        <v>0</v>
      </c>
      <c r="CW88" s="21">
        <f>SUM(Fev!B88)</f>
        <v>0</v>
      </c>
      <c r="CX88" s="1">
        <f>SUM(Fev!O88)</f>
        <v>0</v>
      </c>
      <c r="CY88" s="1">
        <f t="shared" si="149"/>
        <v>0</v>
      </c>
      <c r="CZ88" s="1">
        <f t="shared" si="150"/>
        <v>0</v>
      </c>
      <c r="DA88" s="1">
        <f>SUM(Fev!AC88)</f>
        <v>0</v>
      </c>
      <c r="DB88" s="1">
        <f>SUM(Fev!AP88)</f>
        <v>0</v>
      </c>
      <c r="DC88" s="1">
        <f t="shared" si="151"/>
        <v>0</v>
      </c>
      <c r="DD88" s="1">
        <f t="shared" si="152"/>
        <v>0</v>
      </c>
      <c r="DE88" s="1">
        <f>SUM(Fev!BE88)</f>
        <v>0</v>
      </c>
      <c r="DF88" s="1">
        <f>SUM(Fev!BR88)</f>
        <v>0</v>
      </c>
      <c r="DG88" s="1">
        <f t="shared" si="153"/>
        <v>0</v>
      </c>
      <c r="DH88" s="1">
        <f t="shared" si="154"/>
        <v>0</v>
      </c>
      <c r="DI88" s="1">
        <f>SUM(Fev!CG88)</f>
        <v>0</v>
      </c>
      <c r="DJ88" s="1">
        <f>SUM(Fev!CT88)</f>
        <v>0</v>
      </c>
      <c r="DK88" s="1">
        <f t="shared" si="155"/>
        <v>0</v>
      </c>
      <c r="DL88" s="1">
        <f t="shared" si="156"/>
        <v>0</v>
      </c>
      <c r="DM88" s="1">
        <f>SUM(Fev!DI88)</f>
        <v>0</v>
      </c>
      <c r="DN88" s="1">
        <f>SUM(Fev!DV88)</f>
        <v>0</v>
      </c>
      <c r="DO88" s="1">
        <f t="shared" si="157"/>
        <v>0</v>
      </c>
      <c r="DP88" s="21">
        <f t="shared" si="158"/>
        <v>0</v>
      </c>
      <c r="DQ88" s="69">
        <f>SUM(Mars!B88)</f>
        <v>0</v>
      </c>
      <c r="DR88" s="1">
        <f>SUM(Mars!O88)</f>
        <v>0</v>
      </c>
      <c r="DS88" s="1">
        <f t="shared" si="159"/>
        <v>0</v>
      </c>
      <c r="DT88" s="1">
        <f t="shared" si="160"/>
        <v>0</v>
      </c>
      <c r="DU88" s="1">
        <f>SUM(Mars!AC88)</f>
        <v>0</v>
      </c>
      <c r="DV88" s="1">
        <f>SUM(Mars!AP88)</f>
        <v>1</v>
      </c>
      <c r="DW88" s="1">
        <f t="shared" si="161"/>
        <v>1</v>
      </c>
      <c r="DX88" s="1">
        <f t="shared" si="162"/>
        <v>1</v>
      </c>
      <c r="DY88" s="1">
        <f>SUM(Mars!BE88)</f>
        <v>0</v>
      </c>
      <c r="DZ88" s="1">
        <f>SUM(Mars!BR88)</f>
        <v>0</v>
      </c>
      <c r="EA88" s="1">
        <f t="shared" si="163"/>
        <v>0</v>
      </c>
      <c r="EB88" s="1">
        <f t="shared" si="164"/>
        <v>1</v>
      </c>
      <c r="EC88" s="1">
        <f>SUM(Mars!CG88)</f>
        <v>0</v>
      </c>
      <c r="ED88" s="1">
        <f>SUM(Mars!CT88)</f>
        <v>0</v>
      </c>
      <c r="EE88" s="1">
        <f t="shared" si="165"/>
        <v>0</v>
      </c>
      <c r="EF88" s="1">
        <f t="shared" si="166"/>
        <v>1</v>
      </c>
      <c r="EG88" s="1">
        <f>SUM(Mars!DI88)</f>
        <v>0</v>
      </c>
      <c r="EH88" s="1">
        <f>SUM(Mars!DV88)</f>
        <v>0</v>
      </c>
      <c r="EI88" s="1">
        <f t="shared" si="167"/>
        <v>0</v>
      </c>
      <c r="EJ88" s="69">
        <f t="shared" si="168"/>
        <v>1</v>
      </c>
      <c r="EK88" s="21">
        <f>SUM(Avr!B88)</f>
        <v>0</v>
      </c>
      <c r="EL88" s="1">
        <f>SUM(Avr!O88)</f>
        <v>0</v>
      </c>
      <c r="EM88" s="1">
        <f t="shared" si="169"/>
        <v>0</v>
      </c>
      <c r="EN88" s="1">
        <f t="shared" si="170"/>
        <v>1</v>
      </c>
      <c r="EO88" s="1">
        <f>SUM(Avr!AC88)</f>
        <v>0</v>
      </c>
      <c r="EP88" s="1">
        <f>SUM(Avr!AP88)</f>
        <v>0</v>
      </c>
      <c r="EQ88" s="1">
        <f t="shared" si="171"/>
        <v>0</v>
      </c>
      <c r="ER88" s="1">
        <f t="shared" si="172"/>
        <v>1</v>
      </c>
      <c r="ES88" s="1">
        <f>SUM(Avr!BE88)</f>
        <v>0</v>
      </c>
      <c r="ET88" s="1">
        <f>SUM(Avr!BR88)</f>
        <v>0</v>
      </c>
      <c r="EU88" s="1">
        <f t="shared" si="173"/>
        <v>0</v>
      </c>
      <c r="EV88" s="1">
        <f t="shared" si="174"/>
        <v>1</v>
      </c>
      <c r="EW88" s="1">
        <f>SUM(Avr!CG88)</f>
        <v>0</v>
      </c>
      <c r="EX88" s="1">
        <f>SUM(Avr!CT88)</f>
        <v>0</v>
      </c>
      <c r="EY88" s="1">
        <f t="shared" si="175"/>
        <v>0</v>
      </c>
      <c r="EZ88" s="5">
        <f t="shared" si="176"/>
        <v>1</v>
      </c>
      <c r="FA88" s="5">
        <f>SUM(Avr!DI88)</f>
        <v>0</v>
      </c>
      <c r="FB88" s="1">
        <f>SUM(Avr!DV88)</f>
        <v>0</v>
      </c>
      <c r="FC88" s="1">
        <f t="shared" si="177"/>
        <v>0</v>
      </c>
      <c r="FD88" s="21">
        <f t="shared" si="178"/>
        <v>1</v>
      </c>
      <c r="FE88" s="69">
        <f>SUM(Mai!B88)</f>
        <v>0</v>
      </c>
      <c r="FF88" s="1">
        <f>SUM(Mai!O88)</f>
        <v>0</v>
      </c>
      <c r="FG88" s="1">
        <f t="shared" si="179"/>
        <v>0</v>
      </c>
      <c r="FH88" s="1">
        <f t="shared" si="180"/>
        <v>1</v>
      </c>
      <c r="FI88" s="1">
        <f>SUM(Mai!AC88)</f>
        <v>0</v>
      </c>
      <c r="FJ88" s="1">
        <f>SUM(Mai!AP88)</f>
        <v>0</v>
      </c>
      <c r="FK88" s="1">
        <f t="shared" si="181"/>
        <v>0</v>
      </c>
      <c r="FL88" s="1">
        <f t="shared" si="182"/>
        <v>1</v>
      </c>
      <c r="FM88" s="1">
        <f>SUM(Mai!BE88)</f>
        <v>0</v>
      </c>
      <c r="FN88" s="1">
        <f>SUM(Mai!BR88)</f>
        <v>0</v>
      </c>
      <c r="FO88" s="1">
        <f t="shared" si="183"/>
        <v>0</v>
      </c>
      <c r="FP88" s="1">
        <f t="shared" si="184"/>
        <v>1</v>
      </c>
      <c r="FQ88" s="1">
        <f>SUM(Mai!CG88)</f>
        <v>0</v>
      </c>
      <c r="FR88" s="1">
        <f>SUM(Mai!CT88)</f>
        <v>0</v>
      </c>
      <c r="FS88" s="1">
        <f t="shared" si="185"/>
        <v>0</v>
      </c>
      <c r="FT88" s="1">
        <f t="shared" si="186"/>
        <v>1</v>
      </c>
      <c r="FU88" s="1">
        <f>SUM(Mai!DI88)</f>
        <v>0</v>
      </c>
      <c r="FV88" s="1">
        <f>SUM(Mai!DV88)</f>
        <v>0</v>
      </c>
      <c r="FW88" s="1">
        <f t="shared" si="187"/>
        <v>0</v>
      </c>
      <c r="FX88" s="69">
        <f t="shared" si="188"/>
        <v>1</v>
      </c>
      <c r="FY88" s="21">
        <f>SUM(Juin!B88)</f>
        <v>0</v>
      </c>
      <c r="FZ88" s="1">
        <f>SUM(Juin!O88)</f>
        <v>0</v>
      </c>
      <c r="GA88" s="1">
        <f t="shared" si="189"/>
        <v>0</v>
      </c>
      <c r="GB88" s="1">
        <f t="shared" si="190"/>
        <v>1</v>
      </c>
      <c r="GC88" s="1">
        <f>SUM(Juin!AC88)</f>
        <v>0</v>
      </c>
      <c r="GD88" s="1">
        <f>SUM(Juin!AP88)</f>
        <v>0</v>
      </c>
      <c r="GE88" s="1">
        <f t="shared" si="191"/>
        <v>0</v>
      </c>
      <c r="GF88" s="1">
        <f t="shared" si="192"/>
        <v>1</v>
      </c>
      <c r="GG88" s="1">
        <f>SUM(Juin!BE88)</f>
        <v>0</v>
      </c>
      <c r="GH88" s="1">
        <f>SUM(Juin!BR88)</f>
        <v>0</v>
      </c>
      <c r="GI88" s="1">
        <f t="shared" si="193"/>
        <v>0</v>
      </c>
      <c r="GJ88" s="1">
        <f t="shared" si="194"/>
        <v>1</v>
      </c>
      <c r="GK88" s="1">
        <f>SUM(Juin!CG88)</f>
        <v>0</v>
      </c>
      <c r="GL88" s="1">
        <f>SUM(Juin!CT88)</f>
        <v>0</v>
      </c>
      <c r="GM88" s="1">
        <f t="shared" si="195"/>
        <v>0</v>
      </c>
      <c r="GN88" s="5">
        <f t="shared" si="196"/>
        <v>1</v>
      </c>
      <c r="GO88" s="1">
        <f>SUM(Juin!DI88)</f>
        <v>0</v>
      </c>
      <c r="GP88" s="1">
        <f>SUM(Juin!DV88)</f>
        <v>0</v>
      </c>
      <c r="GQ88" s="1">
        <f t="shared" si="197"/>
        <v>0</v>
      </c>
      <c r="GR88" s="21">
        <f t="shared" si="198"/>
        <v>1</v>
      </c>
      <c r="GS88" s="29" t="str">
        <f>REPT(Sept!A88,1)</f>
        <v>SARDA Christophe</v>
      </c>
    </row>
    <row r="89" spans="1:201">
      <c r="A89" s="1" t="str">
        <f>REPT(Sept!A89,1)</f>
        <v>SENDRA Eric</v>
      </c>
      <c r="B89" s="69">
        <f>SUM(Sept!B89)</f>
        <v>0</v>
      </c>
      <c r="C89" s="1">
        <f>SUM(Sept!O89)</f>
        <v>0</v>
      </c>
      <c r="D89" s="1">
        <f t="shared" si="101"/>
        <v>0</v>
      </c>
      <c r="E89" s="1">
        <f>SUM(Sept!AC89)</f>
        <v>0</v>
      </c>
      <c r="F89" s="1">
        <f>SUM(Sept!AP89)</f>
        <v>0</v>
      </c>
      <c r="G89" s="1">
        <f t="shared" si="102"/>
        <v>0</v>
      </c>
      <c r="H89" s="1">
        <f t="shared" si="103"/>
        <v>0</v>
      </c>
      <c r="I89" s="1">
        <f>SUM(Sept!BE89)</f>
        <v>0</v>
      </c>
      <c r="J89" s="1">
        <f>SUM(Sept!BR89)</f>
        <v>0</v>
      </c>
      <c r="K89" s="1">
        <f t="shared" si="104"/>
        <v>0</v>
      </c>
      <c r="L89" s="1">
        <f t="shared" si="105"/>
        <v>0</v>
      </c>
      <c r="M89" s="1">
        <f>SUM(Sept!CG89)</f>
        <v>0</v>
      </c>
      <c r="N89" s="1">
        <f>SUM(Sept!CT89)</f>
        <v>0</v>
      </c>
      <c r="O89" s="1">
        <f t="shared" si="106"/>
        <v>0</v>
      </c>
      <c r="P89" s="1">
        <f t="shared" si="107"/>
        <v>0</v>
      </c>
      <c r="Q89" s="1">
        <f>SUM(Sept!DI89)</f>
        <v>0</v>
      </c>
      <c r="R89" s="1">
        <f>SUM(Sept!DV89)</f>
        <v>0</v>
      </c>
      <c r="S89" s="1">
        <f t="shared" si="108"/>
        <v>0</v>
      </c>
      <c r="T89" s="69">
        <f t="shared" si="109"/>
        <v>0</v>
      </c>
      <c r="U89" s="21">
        <f>SUM(Oct!B89)</f>
        <v>0</v>
      </c>
      <c r="V89" s="1">
        <f>SUM(Oct!O89)</f>
        <v>0</v>
      </c>
      <c r="W89" s="1">
        <f t="shared" si="110"/>
        <v>0</v>
      </c>
      <c r="X89" s="1">
        <f t="shared" si="100"/>
        <v>0</v>
      </c>
      <c r="Y89" s="1">
        <f>SUM(Oct!AC89)</f>
        <v>0</v>
      </c>
      <c r="Z89" s="1">
        <f>SUM(Oct!AP89)</f>
        <v>0</v>
      </c>
      <c r="AA89" s="1">
        <f t="shared" si="111"/>
        <v>0</v>
      </c>
      <c r="AB89" s="1">
        <f t="shared" si="112"/>
        <v>0</v>
      </c>
      <c r="AC89" s="1">
        <f>SUM(Oct!BE89)</f>
        <v>0</v>
      </c>
      <c r="AD89" s="1">
        <f>SUM(Oct!BR89)</f>
        <v>0</v>
      </c>
      <c r="AE89" s="1">
        <f t="shared" si="113"/>
        <v>0</v>
      </c>
      <c r="AF89" s="1">
        <f t="shared" si="114"/>
        <v>0</v>
      </c>
      <c r="AG89" s="1">
        <f>SUM(Oct!CG89)</f>
        <v>0</v>
      </c>
      <c r="AH89" s="1">
        <f>SUM(Oct!CT89)</f>
        <v>0</v>
      </c>
      <c r="AI89" s="1">
        <f t="shared" si="115"/>
        <v>0</v>
      </c>
      <c r="AJ89" s="5">
        <f t="shared" si="116"/>
        <v>0</v>
      </c>
      <c r="AK89" s="5">
        <f>SUM(Oct!DI89)</f>
        <v>0</v>
      </c>
      <c r="AL89" s="5">
        <f>SUM(Oct!DV89)</f>
        <v>0</v>
      </c>
      <c r="AM89" s="1">
        <f t="shared" si="117"/>
        <v>0</v>
      </c>
      <c r="AN89" s="21">
        <f t="shared" si="118"/>
        <v>0</v>
      </c>
      <c r="AO89" s="69">
        <f>SUM(Nov!B89)</f>
        <v>0</v>
      </c>
      <c r="AP89" s="1">
        <f>SUM(Nov!O89)</f>
        <v>0</v>
      </c>
      <c r="AQ89" s="1">
        <f t="shared" si="119"/>
        <v>0</v>
      </c>
      <c r="AR89" s="1">
        <f t="shared" si="120"/>
        <v>0</v>
      </c>
      <c r="AS89" s="1">
        <f>SUM(Nov!AC89)</f>
        <v>0</v>
      </c>
      <c r="AT89" s="1">
        <f>SUM(Nov!AP89)</f>
        <v>0</v>
      </c>
      <c r="AU89" s="1">
        <f t="shared" si="121"/>
        <v>0</v>
      </c>
      <c r="AV89" s="1">
        <f t="shared" si="122"/>
        <v>0</v>
      </c>
      <c r="AW89" s="1">
        <f>SUM(Nov!BE89)</f>
        <v>0</v>
      </c>
      <c r="AX89" s="1">
        <f>SUM(Nov!BR89)</f>
        <v>0</v>
      </c>
      <c r="AY89" s="1">
        <f t="shared" si="123"/>
        <v>0</v>
      </c>
      <c r="AZ89" s="1">
        <f t="shared" si="124"/>
        <v>0</v>
      </c>
      <c r="BA89" s="1">
        <f>SUM(Nov!CG89)</f>
        <v>0</v>
      </c>
      <c r="BB89" s="1">
        <f>SUM(Nov!CT89)</f>
        <v>0</v>
      </c>
      <c r="BC89" s="1">
        <f t="shared" si="125"/>
        <v>0</v>
      </c>
      <c r="BD89" s="5">
        <f t="shared" si="126"/>
        <v>0</v>
      </c>
      <c r="BE89" s="5">
        <f>SUM(Nov!DI89)</f>
        <v>0</v>
      </c>
      <c r="BF89" s="5">
        <f>SUM(Nov!DV89)</f>
        <v>0</v>
      </c>
      <c r="BG89" s="1">
        <f t="shared" si="127"/>
        <v>0</v>
      </c>
      <c r="BH89" s="69">
        <f t="shared" si="128"/>
        <v>0</v>
      </c>
      <c r="BI89" s="21">
        <f>SUM(Dec!B89)</f>
        <v>0</v>
      </c>
      <c r="BJ89" s="1">
        <f>SUM(Dec!O89)</f>
        <v>0</v>
      </c>
      <c r="BK89" s="1">
        <f t="shared" si="129"/>
        <v>0</v>
      </c>
      <c r="BL89" s="1">
        <f t="shared" si="130"/>
        <v>0</v>
      </c>
      <c r="BM89" s="1">
        <f>SUM(Dec!AC89)</f>
        <v>0</v>
      </c>
      <c r="BN89" s="1">
        <f>SUM(Dec!AP89)</f>
        <v>0</v>
      </c>
      <c r="BO89" s="1">
        <f t="shared" si="131"/>
        <v>0</v>
      </c>
      <c r="BP89" s="1">
        <f t="shared" si="132"/>
        <v>0</v>
      </c>
      <c r="BQ89" s="1">
        <f>SUM(Dec!BE89)</f>
        <v>0</v>
      </c>
      <c r="BR89" s="1">
        <f>SUM(Dec!BR89)</f>
        <v>0</v>
      </c>
      <c r="BS89" s="1">
        <f t="shared" si="133"/>
        <v>0</v>
      </c>
      <c r="BT89" s="1">
        <f t="shared" si="134"/>
        <v>0</v>
      </c>
      <c r="BU89" s="1">
        <f>SUM(Dec!CG89)</f>
        <v>0</v>
      </c>
      <c r="BV89" s="1">
        <f>SUM(Dec!CT89)</f>
        <v>0</v>
      </c>
      <c r="BW89" s="1">
        <f t="shared" si="135"/>
        <v>0</v>
      </c>
      <c r="BX89" s="5">
        <f t="shared" si="136"/>
        <v>0</v>
      </c>
      <c r="BY89" s="1">
        <f>SUM(Dec!DI89)</f>
        <v>0</v>
      </c>
      <c r="BZ89" s="1">
        <f>SUM(Dec!DV89)</f>
        <v>0</v>
      </c>
      <c r="CA89" s="1">
        <f t="shared" si="137"/>
        <v>0</v>
      </c>
      <c r="CB89" s="21">
        <f t="shared" si="138"/>
        <v>0</v>
      </c>
      <c r="CC89" s="69">
        <f>SUM(Jan!B89)</f>
        <v>0</v>
      </c>
      <c r="CD89" s="1">
        <f>SUM(Jan!O89)</f>
        <v>0</v>
      </c>
      <c r="CE89" s="1">
        <f t="shared" si="139"/>
        <v>0</v>
      </c>
      <c r="CF89" s="1">
        <f t="shared" si="140"/>
        <v>0</v>
      </c>
      <c r="CG89" s="1">
        <f>SUM(Jan!AC89)</f>
        <v>0</v>
      </c>
      <c r="CH89" s="1">
        <f>SUM(Jan!AP89)</f>
        <v>0</v>
      </c>
      <c r="CI89" s="1">
        <f t="shared" si="141"/>
        <v>0</v>
      </c>
      <c r="CJ89" s="1">
        <f t="shared" si="142"/>
        <v>0</v>
      </c>
      <c r="CK89" s="1">
        <f>SUM(Jan!BE89)</f>
        <v>0</v>
      </c>
      <c r="CL89" s="1">
        <f>SUM(Jan!BR89)</f>
        <v>0</v>
      </c>
      <c r="CM89" s="1">
        <f t="shared" si="143"/>
        <v>0</v>
      </c>
      <c r="CN89" s="1">
        <f t="shared" si="144"/>
        <v>0</v>
      </c>
      <c r="CO89" s="1">
        <f>SUM(Jan!CG89)</f>
        <v>0</v>
      </c>
      <c r="CP89" s="1">
        <f>SUM(Jan!CT89)</f>
        <v>0</v>
      </c>
      <c r="CQ89" s="1">
        <f t="shared" si="145"/>
        <v>0</v>
      </c>
      <c r="CR89" s="5">
        <f t="shared" si="146"/>
        <v>0</v>
      </c>
      <c r="CS89" s="1">
        <f>SUM(Jan!DI89)</f>
        <v>0</v>
      </c>
      <c r="CT89" s="1">
        <f>SUM(Jan!DV89)</f>
        <v>0</v>
      </c>
      <c r="CU89" s="1">
        <f t="shared" si="147"/>
        <v>0</v>
      </c>
      <c r="CV89" s="69">
        <f t="shared" si="148"/>
        <v>0</v>
      </c>
      <c r="CW89" s="21">
        <f>SUM(Fev!B89)</f>
        <v>0</v>
      </c>
      <c r="CX89" s="1">
        <f>SUM(Fev!O89)</f>
        <v>0</v>
      </c>
      <c r="CY89" s="1">
        <f t="shared" si="149"/>
        <v>0</v>
      </c>
      <c r="CZ89" s="1">
        <f t="shared" si="150"/>
        <v>0</v>
      </c>
      <c r="DA89" s="1">
        <f>SUM(Fev!AC89)</f>
        <v>0</v>
      </c>
      <c r="DB89" s="1">
        <f>SUM(Fev!AP89)</f>
        <v>0</v>
      </c>
      <c r="DC89" s="1">
        <f t="shared" si="151"/>
        <v>0</v>
      </c>
      <c r="DD89" s="1">
        <f t="shared" si="152"/>
        <v>0</v>
      </c>
      <c r="DE89" s="1">
        <f>SUM(Fev!BE89)</f>
        <v>0</v>
      </c>
      <c r="DF89" s="1">
        <f>SUM(Fev!BR89)</f>
        <v>0</v>
      </c>
      <c r="DG89" s="1">
        <f t="shared" si="153"/>
        <v>0</v>
      </c>
      <c r="DH89" s="1">
        <f t="shared" si="154"/>
        <v>0</v>
      </c>
      <c r="DI89" s="1">
        <f>SUM(Fev!CG89)</f>
        <v>0</v>
      </c>
      <c r="DJ89" s="1">
        <f>SUM(Fev!CT89)</f>
        <v>0</v>
      </c>
      <c r="DK89" s="1">
        <f t="shared" si="155"/>
        <v>0</v>
      </c>
      <c r="DL89" s="1">
        <f t="shared" si="156"/>
        <v>0</v>
      </c>
      <c r="DM89" s="1">
        <f>SUM(Fev!DI89)</f>
        <v>0</v>
      </c>
      <c r="DN89" s="1">
        <f>SUM(Fev!DV89)</f>
        <v>0</v>
      </c>
      <c r="DO89" s="1">
        <f t="shared" si="157"/>
        <v>0</v>
      </c>
      <c r="DP89" s="21">
        <f t="shared" si="158"/>
        <v>0</v>
      </c>
      <c r="DQ89" s="69">
        <f>SUM(Mars!B89)</f>
        <v>0</v>
      </c>
      <c r="DR89" s="1">
        <f>SUM(Mars!O89)</f>
        <v>0</v>
      </c>
      <c r="DS89" s="1">
        <f t="shared" si="159"/>
        <v>0</v>
      </c>
      <c r="DT89" s="1">
        <f t="shared" si="160"/>
        <v>0</v>
      </c>
      <c r="DU89" s="1">
        <f>SUM(Mars!AC89)</f>
        <v>0</v>
      </c>
      <c r="DV89" s="1">
        <f>SUM(Mars!AP89)</f>
        <v>1</v>
      </c>
      <c r="DW89" s="1">
        <f t="shared" si="161"/>
        <v>1</v>
      </c>
      <c r="DX89" s="1">
        <f t="shared" si="162"/>
        <v>1</v>
      </c>
      <c r="DY89" s="1">
        <f>SUM(Mars!BE89)</f>
        <v>0</v>
      </c>
      <c r="DZ89" s="1">
        <f>SUM(Mars!BR89)</f>
        <v>0</v>
      </c>
      <c r="EA89" s="1">
        <f t="shared" si="163"/>
        <v>0</v>
      </c>
      <c r="EB89" s="1">
        <f t="shared" si="164"/>
        <v>1</v>
      </c>
      <c r="EC89" s="1">
        <f>SUM(Mars!CG89)</f>
        <v>0</v>
      </c>
      <c r="ED89" s="1">
        <f>SUM(Mars!CT89)</f>
        <v>0</v>
      </c>
      <c r="EE89" s="1">
        <f t="shared" si="165"/>
        <v>0</v>
      </c>
      <c r="EF89" s="1">
        <f t="shared" si="166"/>
        <v>1</v>
      </c>
      <c r="EG89" s="1">
        <f>SUM(Mars!DI89)</f>
        <v>0</v>
      </c>
      <c r="EH89" s="1">
        <f>SUM(Mars!DV89)</f>
        <v>0</v>
      </c>
      <c r="EI89" s="1">
        <f t="shared" si="167"/>
        <v>0</v>
      </c>
      <c r="EJ89" s="69">
        <f t="shared" si="168"/>
        <v>1</v>
      </c>
      <c r="EK89" s="21">
        <f>SUM(Avr!B89)</f>
        <v>0</v>
      </c>
      <c r="EL89" s="1">
        <f>SUM(Avr!O89)</f>
        <v>0</v>
      </c>
      <c r="EM89" s="1">
        <f t="shared" si="169"/>
        <v>0</v>
      </c>
      <c r="EN89" s="1">
        <f t="shared" si="170"/>
        <v>1</v>
      </c>
      <c r="EO89" s="1">
        <f>SUM(Avr!AC89)</f>
        <v>0</v>
      </c>
      <c r="EP89" s="1">
        <f>SUM(Avr!AP89)</f>
        <v>0</v>
      </c>
      <c r="EQ89" s="1">
        <f t="shared" si="171"/>
        <v>0</v>
      </c>
      <c r="ER89" s="1">
        <f t="shared" si="172"/>
        <v>1</v>
      </c>
      <c r="ES89" s="1">
        <f>SUM(Avr!BE89)</f>
        <v>0</v>
      </c>
      <c r="ET89" s="1">
        <f>SUM(Avr!BR89)</f>
        <v>0</v>
      </c>
      <c r="EU89" s="1">
        <f t="shared" si="173"/>
        <v>0</v>
      </c>
      <c r="EV89" s="1">
        <f t="shared" si="174"/>
        <v>1</v>
      </c>
      <c r="EW89" s="1">
        <f>SUM(Avr!CG89)</f>
        <v>0</v>
      </c>
      <c r="EX89" s="1">
        <f>SUM(Avr!CT89)</f>
        <v>0</v>
      </c>
      <c r="EY89" s="1">
        <f t="shared" si="175"/>
        <v>0</v>
      </c>
      <c r="EZ89" s="5">
        <f t="shared" si="176"/>
        <v>1</v>
      </c>
      <c r="FA89" s="5">
        <f>SUM(Avr!DI89)</f>
        <v>0</v>
      </c>
      <c r="FB89" s="1">
        <f>SUM(Avr!DV89)</f>
        <v>0</v>
      </c>
      <c r="FC89" s="1">
        <f t="shared" si="177"/>
        <v>0</v>
      </c>
      <c r="FD89" s="21">
        <f t="shared" si="178"/>
        <v>1</v>
      </c>
      <c r="FE89" s="69">
        <f>SUM(Mai!B89)</f>
        <v>0</v>
      </c>
      <c r="FF89" s="1">
        <f>SUM(Mai!O89)</f>
        <v>0</v>
      </c>
      <c r="FG89" s="1">
        <f t="shared" si="179"/>
        <v>0</v>
      </c>
      <c r="FH89" s="1">
        <f t="shared" si="180"/>
        <v>1</v>
      </c>
      <c r="FI89" s="1">
        <f>SUM(Mai!AC89)</f>
        <v>0</v>
      </c>
      <c r="FJ89" s="1">
        <f>SUM(Mai!AP89)</f>
        <v>0</v>
      </c>
      <c r="FK89" s="1">
        <f t="shared" si="181"/>
        <v>0</v>
      </c>
      <c r="FL89" s="1">
        <f t="shared" si="182"/>
        <v>1</v>
      </c>
      <c r="FM89" s="1">
        <f>SUM(Mai!BE89)</f>
        <v>0</v>
      </c>
      <c r="FN89" s="1">
        <f>SUM(Mai!BR89)</f>
        <v>0</v>
      </c>
      <c r="FO89" s="1">
        <f t="shared" si="183"/>
        <v>0</v>
      </c>
      <c r="FP89" s="1">
        <f t="shared" si="184"/>
        <v>1</v>
      </c>
      <c r="FQ89" s="1">
        <f>SUM(Mai!CG89)</f>
        <v>0</v>
      </c>
      <c r="FR89" s="1">
        <f>SUM(Mai!CT89)</f>
        <v>0</v>
      </c>
      <c r="FS89" s="1">
        <f t="shared" si="185"/>
        <v>0</v>
      </c>
      <c r="FT89" s="1">
        <f t="shared" si="186"/>
        <v>1</v>
      </c>
      <c r="FU89" s="1">
        <f>SUM(Mai!DI89)</f>
        <v>0</v>
      </c>
      <c r="FV89" s="1">
        <f>SUM(Mai!DV89)</f>
        <v>0</v>
      </c>
      <c r="FW89" s="1">
        <f t="shared" si="187"/>
        <v>0</v>
      </c>
      <c r="FX89" s="69">
        <f t="shared" si="188"/>
        <v>1</v>
      </c>
      <c r="FY89" s="21">
        <f>SUM(Juin!B89)</f>
        <v>0</v>
      </c>
      <c r="FZ89" s="1">
        <f>SUM(Juin!O89)</f>
        <v>0</v>
      </c>
      <c r="GA89" s="1">
        <f t="shared" si="189"/>
        <v>0</v>
      </c>
      <c r="GB89" s="1">
        <f t="shared" si="190"/>
        <v>1</v>
      </c>
      <c r="GC89" s="1">
        <f>SUM(Juin!AC89)</f>
        <v>0</v>
      </c>
      <c r="GD89" s="1">
        <f>SUM(Juin!AP89)</f>
        <v>0</v>
      </c>
      <c r="GE89" s="1">
        <f t="shared" si="191"/>
        <v>0</v>
      </c>
      <c r="GF89" s="1">
        <f t="shared" si="192"/>
        <v>1</v>
      </c>
      <c r="GG89" s="1">
        <f>SUM(Juin!BE89)</f>
        <v>0</v>
      </c>
      <c r="GH89" s="1">
        <f>SUM(Juin!BR89)</f>
        <v>0</v>
      </c>
      <c r="GI89" s="1">
        <f t="shared" si="193"/>
        <v>0</v>
      </c>
      <c r="GJ89" s="1">
        <f t="shared" si="194"/>
        <v>1</v>
      </c>
      <c r="GK89" s="1">
        <f>SUM(Juin!CG89)</f>
        <v>0</v>
      </c>
      <c r="GL89" s="1">
        <f>SUM(Juin!CT89)</f>
        <v>0</v>
      </c>
      <c r="GM89" s="1">
        <f t="shared" si="195"/>
        <v>0</v>
      </c>
      <c r="GN89" s="5">
        <f t="shared" si="196"/>
        <v>1</v>
      </c>
      <c r="GO89" s="1">
        <f>SUM(Juin!DI89)</f>
        <v>0</v>
      </c>
      <c r="GP89" s="1">
        <f>SUM(Juin!DV89)</f>
        <v>0</v>
      </c>
      <c r="GQ89" s="1">
        <f t="shared" si="197"/>
        <v>0</v>
      </c>
      <c r="GR89" s="21">
        <f t="shared" si="198"/>
        <v>1</v>
      </c>
      <c r="GS89" s="29" t="str">
        <f>REPT(Sept!A89,1)</f>
        <v>SENDRA Eric</v>
      </c>
    </row>
    <row r="90" spans="1:201">
      <c r="A90" s="1" t="str">
        <f>REPT(Sept!A90,1)</f>
        <v>RAIMBAUD Christophe</v>
      </c>
      <c r="B90" s="69">
        <f>SUM(Sept!B90)</f>
        <v>0</v>
      </c>
      <c r="C90" s="1">
        <f>SUM(Sept!O90)</f>
        <v>0</v>
      </c>
      <c r="D90" s="1">
        <f t="shared" si="101"/>
        <v>0</v>
      </c>
      <c r="E90" s="1">
        <f>SUM(Sept!AC90)</f>
        <v>0</v>
      </c>
      <c r="F90" s="1">
        <f>SUM(Sept!AP90)</f>
        <v>0</v>
      </c>
      <c r="G90" s="1">
        <f t="shared" si="102"/>
        <v>0</v>
      </c>
      <c r="H90" s="1">
        <f t="shared" si="103"/>
        <v>0</v>
      </c>
      <c r="I90" s="1">
        <f>SUM(Sept!BE90)</f>
        <v>0</v>
      </c>
      <c r="J90" s="1">
        <f>SUM(Sept!BR90)</f>
        <v>0</v>
      </c>
      <c r="K90" s="1">
        <f t="shared" si="104"/>
        <v>0</v>
      </c>
      <c r="L90" s="1">
        <f t="shared" si="105"/>
        <v>0</v>
      </c>
      <c r="M90" s="1">
        <f>SUM(Sept!CG90)</f>
        <v>0</v>
      </c>
      <c r="N90" s="1">
        <f>SUM(Sept!CT90)</f>
        <v>0</v>
      </c>
      <c r="O90" s="1">
        <f t="shared" si="106"/>
        <v>0</v>
      </c>
      <c r="P90" s="1">
        <f t="shared" si="107"/>
        <v>0</v>
      </c>
      <c r="Q90" s="1">
        <f>SUM(Sept!DI90)</f>
        <v>0</v>
      </c>
      <c r="R90" s="1">
        <f>SUM(Sept!DV90)</f>
        <v>0</v>
      </c>
      <c r="S90" s="1">
        <f t="shared" si="108"/>
        <v>0</v>
      </c>
      <c r="T90" s="69">
        <f t="shared" si="109"/>
        <v>0</v>
      </c>
      <c r="U90" s="21">
        <f>SUM(Oct!B90)</f>
        <v>0</v>
      </c>
      <c r="V90" s="1">
        <f>SUM(Oct!O90)</f>
        <v>0</v>
      </c>
      <c r="W90" s="1">
        <f t="shared" si="110"/>
        <v>0</v>
      </c>
      <c r="X90" s="1">
        <f t="shared" si="100"/>
        <v>0</v>
      </c>
      <c r="Y90" s="1">
        <f>SUM(Oct!AC90)</f>
        <v>0</v>
      </c>
      <c r="Z90" s="1">
        <f>SUM(Oct!AP90)</f>
        <v>0</v>
      </c>
      <c r="AA90" s="1">
        <f t="shared" si="111"/>
        <v>0</v>
      </c>
      <c r="AB90" s="1">
        <f t="shared" si="112"/>
        <v>0</v>
      </c>
      <c r="AC90" s="1">
        <f>SUM(Oct!BE90)</f>
        <v>0</v>
      </c>
      <c r="AD90" s="1">
        <f>SUM(Oct!BR90)</f>
        <v>0</v>
      </c>
      <c r="AE90" s="1">
        <f t="shared" si="113"/>
        <v>0</v>
      </c>
      <c r="AF90" s="1">
        <f t="shared" si="114"/>
        <v>0</v>
      </c>
      <c r="AG90" s="1">
        <f>SUM(Oct!CG90)</f>
        <v>0</v>
      </c>
      <c r="AH90" s="1">
        <f>SUM(Oct!CT90)</f>
        <v>0</v>
      </c>
      <c r="AI90" s="1">
        <f t="shared" si="115"/>
        <v>0</v>
      </c>
      <c r="AJ90" s="5">
        <f t="shared" si="116"/>
        <v>0</v>
      </c>
      <c r="AK90" s="5">
        <f>SUM(Oct!DI90)</f>
        <v>0</v>
      </c>
      <c r="AL90" s="5">
        <f>SUM(Oct!DV90)</f>
        <v>0</v>
      </c>
      <c r="AM90" s="1">
        <f t="shared" si="117"/>
        <v>0</v>
      </c>
      <c r="AN90" s="21">
        <f t="shared" si="118"/>
        <v>0</v>
      </c>
      <c r="AO90" s="69">
        <f>SUM(Nov!B90)</f>
        <v>0</v>
      </c>
      <c r="AP90" s="1">
        <f>SUM(Nov!O90)</f>
        <v>0</v>
      </c>
      <c r="AQ90" s="1">
        <f t="shared" si="119"/>
        <v>0</v>
      </c>
      <c r="AR90" s="1">
        <f t="shared" si="120"/>
        <v>0</v>
      </c>
      <c r="AS90" s="1">
        <f>SUM(Nov!AC90)</f>
        <v>0</v>
      </c>
      <c r="AT90" s="1">
        <f>SUM(Nov!AP90)</f>
        <v>0</v>
      </c>
      <c r="AU90" s="1">
        <f t="shared" si="121"/>
        <v>0</v>
      </c>
      <c r="AV90" s="1">
        <f t="shared" si="122"/>
        <v>0</v>
      </c>
      <c r="AW90" s="1">
        <f>SUM(Nov!BE90)</f>
        <v>0</v>
      </c>
      <c r="AX90" s="1">
        <f>SUM(Nov!BR90)</f>
        <v>0</v>
      </c>
      <c r="AY90" s="1">
        <f t="shared" si="123"/>
        <v>0</v>
      </c>
      <c r="AZ90" s="1">
        <f t="shared" si="124"/>
        <v>0</v>
      </c>
      <c r="BA90" s="1">
        <f>SUM(Nov!CG90)</f>
        <v>0</v>
      </c>
      <c r="BB90" s="1">
        <f>SUM(Nov!CT90)</f>
        <v>0</v>
      </c>
      <c r="BC90" s="1">
        <f t="shared" si="125"/>
        <v>0</v>
      </c>
      <c r="BD90" s="5">
        <f t="shared" si="126"/>
        <v>0</v>
      </c>
      <c r="BE90" s="5">
        <f>SUM(Nov!DI90)</f>
        <v>0</v>
      </c>
      <c r="BF90" s="5">
        <f>SUM(Nov!DV90)</f>
        <v>0</v>
      </c>
      <c r="BG90" s="1">
        <f t="shared" si="127"/>
        <v>0</v>
      </c>
      <c r="BH90" s="69">
        <f t="shared" si="128"/>
        <v>0</v>
      </c>
      <c r="BI90" s="21">
        <f>SUM(Dec!B90)</f>
        <v>0</v>
      </c>
      <c r="BJ90" s="1">
        <f>SUM(Dec!O90)</f>
        <v>0</v>
      </c>
      <c r="BK90" s="1">
        <f t="shared" si="129"/>
        <v>0</v>
      </c>
      <c r="BL90" s="1">
        <f t="shared" si="130"/>
        <v>0</v>
      </c>
      <c r="BM90" s="1">
        <f>SUM(Dec!AC90)</f>
        <v>0</v>
      </c>
      <c r="BN90" s="1">
        <f>SUM(Dec!AP90)</f>
        <v>0</v>
      </c>
      <c r="BO90" s="1">
        <f t="shared" si="131"/>
        <v>0</v>
      </c>
      <c r="BP90" s="1">
        <f t="shared" si="132"/>
        <v>0</v>
      </c>
      <c r="BQ90" s="1">
        <f>SUM(Dec!BE90)</f>
        <v>0</v>
      </c>
      <c r="BR90" s="1">
        <f>SUM(Dec!BR90)</f>
        <v>0</v>
      </c>
      <c r="BS90" s="1">
        <f t="shared" si="133"/>
        <v>0</v>
      </c>
      <c r="BT90" s="1">
        <f t="shared" si="134"/>
        <v>0</v>
      </c>
      <c r="BU90" s="1">
        <f>SUM(Dec!CG90)</f>
        <v>0</v>
      </c>
      <c r="BV90" s="1">
        <f>SUM(Dec!CT90)</f>
        <v>0</v>
      </c>
      <c r="BW90" s="1">
        <f t="shared" si="135"/>
        <v>0</v>
      </c>
      <c r="BX90" s="5">
        <f t="shared" si="136"/>
        <v>0</v>
      </c>
      <c r="BY90" s="1">
        <f>SUM(Dec!DI90)</f>
        <v>0</v>
      </c>
      <c r="BZ90" s="1">
        <f>SUM(Dec!DV90)</f>
        <v>0</v>
      </c>
      <c r="CA90" s="1">
        <f t="shared" si="137"/>
        <v>0</v>
      </c>
      <c r="CB90" s="21">
        <f t="shared" si="138"/>
        <v>0</v>
      </c>
      <c r="CC90" s="69">
        <f>SUM(Jan!B90)</f>
        <v>0</v>
      </c>
      <c r="CD90" s="1">
        <f>SUM(Jan!O90)</f>
        <v>0</v>
      </c>
      <c r="CE90" s="1">
        <f t="shared" si="139"/>
        <v>0</v>
      </c>
      <c r="CF90" s="1">
        <f t="shared" si="140"/>
        <v>0</v>
      </c>
      <c r="CG90" s="1">
        <f>SUM(Jan!AC90)</f>
        <v>0</v>
      </c>
      <c r="CH90" s="1">
        <f>SUM(Jan!AP90)</f>
        <v>0</v>
      </c>
      <c r="CI90" s="1">
        <f t="shared" si="141"/>
        <v>0</v>
      </c>
      <c r="CJ90" s="1">
        <f t="shared" si="142"/>
        <v>0</v>
      </c>
      <c r="CK90" s="1">
        <f>SUM(Jan!BE90)</f>
        <v>0</v>
      </c>
      <c r="CL90" s="1">
        <f>SUM(Jan!BR90)</f>
        <v>0</v>
      </c>
      <c r="CM90" s="1">
        <f t="shared" si="143"/>
        <v>0</v>
      </c>
      <c r="CN90" s="1">
        <f t="shared" si="144"/>
        <v>0</v>
      </c>
      <c r="CO90" s="1">
        <f>SUM(Jan!CG90)</f>
        <v>0</v>
      </c>
      <c r="CP90" s="1">
        <f>SUM(Jan!CT90)</f>
        <v>0</v>
      </c>
      <c r="CQ90" s="1">
        <f t="shared" si="145"/>
        <v>0</v>
      </c>
      <c r="CR90" s="5">
        <f t="shared" si="146"/>
        <v>0</v>
      </c>
      <c r="CS90" s="1">
        <f>SUM(Jan!DI90)</f>
        <v>0</v>
      </c>
      <c r="CT90" s="1">
        <f>SUM(Jan!DV90)</f>
        <v>0</v>
      </c>
      <c r="CU90" s="1">
        <f t="shared" si="147"/>
        <v>0</v>
      </c>
      <c r="CV90" s="69">
        <f t="shared" si="148"/>
        <v>0</v>
      </c>
      <c r="CW90" s="21">
        <f>SUM(Fev!B90)</f>
        <v>0</v>
      </c>
      <c r="CX90" s="1">
        <f>SUM(Fev!O90)</f>
        <v>0</v>
      </c>
      <c r="CY90" s="1">
        <f t="shared" si="149"/>
        <v>0</v>
      </c>
      <c r="CZ90" s="1">
        <f t="shared" si="150"/>
        <v>0</v>
      </c>
      <c r="DA90" s="1">
        <f>SUM(Fev!AC90)</f>
        <v>0</v>
      </c>
      <c r="DB90" s="1">
        <f>SUM(Fev!AP90)</f>
        <v>0</v>
      </c>
      <c r="DC90" s="1">
        <f t="shared" si="151"/>
        <v>0</v>
      </c>
      <c r="DD90" s="1">
        <f t="shared" si="152"/>
        <v>0</v>
      </c>
      <c r="DE90" s="1">
        <f>SUM(Fev!BE90)</f>
        <v>0</v>
      </c>
      <c r="DF90" s="1">
        <f>SUM(Fev!BR90)</f>
        <v>0</v>
      </c>
      <c r="DG90" s="1">
        <f t="shared" si="153"/>
        <v>0</v>
      </c>
      <c r="DH90" s="1">
        <f t="shared" si="154"/>
        <v>0</v>
      </c>
      <c r="DI90" s="1">
        <f>SUM(Fev!CG90)</f>
        <v>0</v>
      </c>
      <c r="DJ90" s="1">
        <f>SUM(Fev!CT90)</f>
        <v>0</v>
      </c>
      <c r="DK90" s="1">
        <f t="shared" si="155"/>
        <v>0</v>
      </c>
      <c r="DL90" s="1">
        <f t="shared" si="156"/>
        <v>0</v>
      </c>
      <c r="DM90" s="1">
        <f>SUM(Fev!DI90)</f>
        <v>0</v>
      </c>
      <c r="DN90" s="1">
        <f>SUM(Fev!DV90)</f>
        <v>0</v>
      </c>
      <c r="DO90" s="1">
        <f t="shared" si="157"/>
        <v>0</v>
      </c>
      <c r="DP90" s="21">
        <f t="shared" si="158"/>
        <v>0</v>
      </c>
      <c r="DQ90" s="69">
        <f>SUM(Mars!B90)</f>
        <v>0</v>
      </c>
      <c r="DR90" s="1">
        <f>SUM(Mars!O90)</f>
        <v>0</v>
      </c>
      <c r="DS90" s="1">
        <f t="shared" si="159"/>
        <v>0</v>
      </c>
      <c r="DT90" s="1">
        <f t="shared" si="160"/>
        <v>0</v>
      </c>
      <c r="DU90" s="1">
        <f>SUM(Mars!AC90)</f>
        <v>0</v>
      </c>
      <c r="DV90" s="1">
        <f>SUM(Mars!AP90)</f>
        <v>0</v>
      </c>
      <c r="DW90" s="1">
        <f t="shared" si="161"/>
        <v>0</v>
      </c>
      <c r="DX90" s="1">
        <f t="shared" si="162"/>
        <v>0</v>
      </c>
      <c r="DY90" s="1">
        <f>SUM(Mars!BE90)</f>
        <v>0</v>
      </c>
      <c r="DZ90" s="1">
        <f>SUM(Mars!BR90)</f>
        <v>0</v>
      </c>
      <c r="EA90" s="1">
        <f t="shared" si="163"/>
        <v>0</v>
      </c>
      <c r="EB90" s="1">
        <f t="shared" si="164"/>
        <v>0</v>
      </c>
      <c r="EC90" s="1">
        <f>SUM(Mars!CG90)</f>
        <v>0</v>
      </c>
      <c r="ED90" s="1">
        <f>SUM(Mars!CT90)</f>
        <v>0</v>
      </c>
      <c r="EE90" s="1">
        <f t="shared" si="165"/>
        <v>0</v>
      </c>
      <c r="EF90" s="1">
        <f t="shared" si="166"/>
        <v>0</v>
      </c>
      <c r="EG90" s="1">
        <f>SUM(Mars!DI90)</f>
        <v>0</v>
      </c>
      <c r="EH90" s="1">
        <f>SUM(Mars!DV90)</f>
        <v>0</v>
      </c>
      <c r="EI90" s="1">
        <f t="shared" si="167"/>
        <v>0</v>
      </c>
      <c r="EJ90" s="69">
        <f t="shared" si="168"/>
        <v>0</v>
      </c>
      <c r="EK90" s="21">
        <f>SUM(Avr!B90)</f>
        <v>0</v>
      </c>
      <c r="EL90" s="1">
        <f>SUM(Avr!O90)</f>
        <v>0</v>
      </c>
      <c r="EM90" s="1">
        <f t="shared" si="169"/>
        <v>0</v>
      </c>
      <c r="EN90" s="1">
        <f t="shared" si="170"/>
        <v>0</v>
      </c>
      <c r="EO90" s="1">
        <f>SUM(Avr!AC90)</f>
        <v>1</v>
      </c>
      <c r="EP90" s="1">
        <f>SUM(Avr!AP90)</f>
        <v>1</v>
      </c>
      <c r="EQ90" s="1">
        <f t="shared" si="171"/>
        <v>1</v>
      </c>
      <c r="ER90" s="1">
        <f t="shared" si="172"/>
        <v>1</v>
      </c>
      <c r="ES90" s="1">
        <f>SUM(Avr!BE90)</f>
        <v>1</v>
      </c>
      <c r="ET90" s="1">
        <f>SUM(Avr!BR90)</f>
        <v>0</v>
      </c>
      <c r="EU90" s="1">
        <f t="shared" si="173"/>
        <v>1</v>
      </c>
      <c r="EV90" s="1">
        <f t="shared" si="174"/>
        <v>2</v>
      </c>
      <c r="EW90" s="1">
        <f>SUM(Avr!CG90)</f>
        <v>0</v>
      </c>
      <c r="EX90" s="1">
        <f>SUM(Avr!CT90)</f>
        <v>0</v>
      </c>
      <c r="EY90" s="1">
        <f t="shared" si="175"/>
        <v>0</v>
      </c>
      <c r="EZ90" s="5">
        <f t="shared" si="176"/>
        <v>2</v>
      </c>
      <c r="FA90" s="5">
        <f>SUM(Avr!DI90)</f>
        <v>0</v>
      </c>
      <c r="FB90" s="1">
        <f>SUM(Avr!DV90)</f>
        <v>0</v>
      </c>
      <c r="FC90" s="1">
        <f t="shared" si="177"/>
        <v>0</v>
      </c>
      <c r="FD90" s="21">
        <f t="shared" si="178"/>
        <v>2</v>
      </c>
      <c r="FE90" s="69">
        <f>SUM(Mai!B90)</f>
        <v>0</v>
      </c>
      <c r="FF90" s="1">
        <f>SUM(Mai!O90)</f>
        <v>0</v>
      </c>
      <c r="FG90" s="1">
        <f t="shared" si="179"/>
        <v>0</v>
      </c>
      <c r="FH90" s="1">
        <f t="shared" si="180"/>
        <v>2</v>
      </c>
      <c r="FI90" s="1">
        <f>SUM(Mai!AC90)</f>
        <v>0</v>
      </c>
      <c r="FJ90" s="1">
        <f>SUM(Mai!AP90)</f>
        <v>0</v>
      </c>
      <c r="FK90" s="1">
        <f t="shared" si="181"/>
        <v>0</v>
      </c>
      <c r="FL90" s="1">
        <f t="shared" si="182"/>
        <v>2</v>
      </c>
      <c r="FM90" s="1">
        <f>SUM(Mai!BE90)</f>
        <v>0</v>
      </c>
      <c r="FN90" s="1">
        <f>SUM(Mai!BR90)</f>
        <v>1</v>
      </c>
      <c r="FO90" s="1">
        <f t="shared" si="183"/>
        <v>1</v>
      </c>
      <c r="FP90" s="1">
        <f t="shared" si="184"/>
        <v>3</v>
      </c>
      <c r="FQ90" s="1">
        <f>SUM(Mai!CG90)</f>
        <v>0</v>
      </c>
      <c r="FR90" s="1">
        <f>SUM(Mai!CT90)</f>
        <v>1</v>
      </c>
      <c r="FS90" s="1">
        <f t="shared" si="185"/>
        <v>1</v>
      </c>
      <c r="FT90" s="1">
        <f t="shared" si="186"/>
        <v>4</v>
      </c>
      <c r="FU90" s="1">
        <f>SUM(Mai!DI90)</f>
        <v>0</v>
      </c>
      <c r="FV90" s="1">
        <f>SUM(Mai!DV90)</f>
        <v>0</v>
      </c>
      <c r="FW90" s="1">
        <f t="shared" si="187"/>
        <v>0</v>
      </c>
      <c r="FX90" s="69">
        <f t="shared" si="188"/>
        <v>4</v>
      </c>
      <c r="FY90" s="21">
        <f>SUM(Juin!B90)</f>
        <v>1</v>
      </c>
      <c r="FZ90" s="1">
        <f>SUM(Juin!O90)</f>
        <v>0</v>
      </c>
      <c r="GA90" s="1">
        <f t="shared" si="189"/>
        <v>1</v>
      </c>
      <c r="GB90" s="1">
        <f t="shared" si="190"/>
        <v>5</v>
      </c>
      <c r="GC90" s="1">
        <f>SUM(Juin!AC90)</f>
        <v>0</v>
      </c>
      <c r="GD90" s="1">
        <f>SUM(Juin!AP90)</f>
        <v>0</v>
      </c>
      <c r="GE90" s="1">
        <f t="shared" si="191"/>
        <v>0</v>
      </c>
      <c r="GF90" s="1">
        <f t="shared" si="192"/>
        <v>5</v>
      </c>
      <c r="GG90" s="1">
        <f>SUM(Juin!BE90)</f>
        <v>0</v>
      </c>
      <c r="GH90" s="1">
        <f>SUM(Juin!BR90)</f>
        <v>0</v>
      </c>
      <c r="GI90" s="1">
        <f t="shared" si="193"/>
        <v>0</v>
      </c>
      <c r="GJ90" s="1">
        <f t="shared" si="194"/>
        <v>5</v>
      </c>
      <c r="GK90" s="1">
        <f>SUM(Juin!CG90)</f>
        <v>0</v>
      </c>
      <c r="GL90" s="1">
        <f>SUM(Juin!CT90)</f>
        <v>0</v>
      </c>
      <c r="GM90" s="1">
        <f t="shared" si="195"/>
        <v>0</v>
      </c>
      <c r="GN90" s="5">
        <f t="shared" si="196"/>
        <v>5</v>
      </c>
      <c r="GO90" s="1">
        <f>SUM(Juin!DI90)</f>
        <v>0</v>
      </c>
      <c r="GP90" s="1">
        <f>SUM(Juin!DV90)</f>
        <v>0</v>
      </c>
      <c r="GQ90" s="1">
        <f t="shared" si="197"/>
        <v>0</v>
      </c>
      <c r="GR90" s="21">
        <f t="shared" si="198"/>
        <v>5</v>
      </c>
      <c r="GS90" s="29" t="str">
        <f>REPT(Sept!A90,1)</f>
        <v>RAIMBAUD Christophe</v>
      </c>
    </row>
    <row r="91" spans="1:201">
      <c r="A91" s="1" t="str">
        <f>REPT(Sept!A91,1)</f>
        <v>ODIN Tonny</v>
      </c>
      <c r="B91" s="69">
        <f>SUM(Sept!B91)</f>
        <v>0</v>
      </c>
      <c r="C91" s="1">
        <f>SUM(Sept!O91)</f>
        <v>0</v>
      </c>
      <c r="D91" s="1">
        <f t="shared" si="101"/>
        <v>0</v>
      </c>
      <c r="E91" s="1">
        <f>SUM(Sept!AC91)</f>
        <v>0</v>
      </c>
      <c r="F91" s="1">
        <f>SUM(Sept!AP91)</f>
        <v>0</v>
      </c>
      <c r="G91" s="1">
        <f t="shared" si="102"/>
        <v>0</v>
      </c>
      <c r="H91" s="1">
        <f t="shared" si="103"/>
        <v>0</v>
      </c>
      <c r="I91" s="1">
        <f>SUM(Sept!BE91)</f>
        <v>0</v>
      </c>
      <c r="J91" s="1">
        <f>SUM(Sept!BR91)</f>
        <v>0</v>
      </c>
      <c r="K91" s="1">
        <f t="shared" si="104"/>
        <v>0</v>
      </c>
      <c r="L91" s="1">
        <f t="shared" si="105"/>
        <v>0</v>
      </c>
      <c r="M91" s="1">
        <f>SUM(Sept!CG91)</f>
        <v>0</v>
      </c>
      <c r="N91" s="1">
        <f>SUM(Sept!CT91)</f>
        <v>0</v>
      </c>
      <c r="O91" s="1">
        <f t="shared" si="106"/>
        <v>0</v>
      </c>
      <c r="P91" s="1">
        <f t="shared" si="107"/>
        <v>0</v>
      </c>
      <c r="Q91" s="1">
        <f>SUM(Sept!DI91)</f>
        <v>0</v>
      </c>
      <c r="R91" s="1">
        <f>SUM(Sept!DV91)</f>
        <v>0</v>
      </c>
      <c r="S91" s="1">
        <f t="shared" si="108"/>
        <v>0</v>
      </c>
      <c r="T91" s="69">
        <f t="shared" si="109"/>
        <v>0</v>
      </c>
      <c r="U91" s="21">
        <f>SUM(Oct!B91)</f>
        <v>0</v>
      </c>
      <c r="V91" s="1">
        <f>SUM(Oct!O91)</f>
        <v>0</v>
      </c>
      <c r="W91" s="1">
        <f t="shared" si="110"/>
        <v>0</v>
      </c>
      <c r="X91" s="1">
        <f t="shared" si="100"/>
        <v>0</v>
      </c>
      <c r="Y91" s="1">
        <f>SUM(Oct!AC91)</f>
        <v>0</v>
      </c>
      <c r="Z91" s="1">
        <f>SUM(Oct!AP91)</f>
        <v>0</v>
      </c>
      <c r="AA91" s="1">
        <f t="shared" si="111"/>
        <v>0</v>
      </c>
      <c r="AB91" s="1">
        <f t="shared" si="112"/>
        <v>0</v>
      </c>
      <c r="AC91" s="1">
        <f>SUM(Oct!BE91)</f>
        <v>0</v>
      </c>
      <c r="AD91" s="1">
        <f>SUM(Oct!BR91)</f>
        <v>0</v>
      </c>
      <c r="AE91" s="1">
        <f t="shared" si="113"/>
        <v>0</v>
      </c>
      <c r="AF91" s="1">
        <f t="shared" si="114"/>
        <v>0</v>
      </c>
      <c r="AG91" s="1">
        <f>SUM(Oct!CG91)</f>
        <v>0</v>
      </c>
      <c r="AH91" s="1">
        <f>SUM(Oct!CT91)</f>
        <v>0</v>
      </c>
      <c r="AI91" s="1">
        <f t="shared" si="115"/>
        <v>0</v>
      </c>
      <c r="AJ91" s="5">
        <f t="shared" si="116"/>
        <v>0</v>
      </c>
      <c r="AK91" s="5">
        <f>SUM(Oct!DI91)</f>
        <v>0</v>
      </c>
      <c r="AL91" s="5">
        <f>SUM(Oct!DV91)</f>
        <v>0</v>
      </c>
      <c r="AM91" s="1">
        <f t="shared" si="117"/>
        <v>0</v>
      </c>
      <c r="AN91" s="21">
        <f t="shared" si="118"/>
        <v>0</v>
      </c>
      <c r="AO91" s="69">
        <f>SUM(Nov!B91)</f>
        <v>0</v>
      </c>
      <c r="AP91" s="1">
        <f>SUM(Nov!O91)</f>
        <v>0</v>
      </c>
      <c r="AQ91" s="1">
        <f t="shared" si="119"/>
        <v>0</v>
      </c>
      <c r="AR91" s="1">
        <f t="shared" si="120"/>
        <v>0</v>
      </c>
      <c r="AS91" s="1">
        <f>SUM(Nov!AC91)</f>
        <v>0</v>
      </c>
      <c r="AT91" s="1">
        <f>SUM(Nov!AP91)</f>
        <v>0</v>
      </c>
      <c r="AU91" s="1">
        <f t="shared" si="121"/>
        <v>0</v>
      </c>
      <c r="AV91" s="1">
        <f t="shared" si="122"/>
        <v>0</v>
      </c>
      <c r="AW91" s="1">
        <f>SUM(Nov!BE91)</f>
        <v>0</v>
      </c>
      <c r="AX91" s="1">
        <f>SUM(Nov!BR91)</f>
        <v>0</v>
      </c>
      <c r="AY91" s="1">
        <f t="shared" si="123"/>
        <v>0</v>
      </c>
      <c r="AZ91" s="1">
        <f t="shared" si="124"/>
        <v>0</v>
      </c>
      <c r="BA91" s="1">
        <f>SUM(Nov!CG91)</f>
        <v>0</v>
      </c>
      <c r="BB91" s="1">
        <f>SUM(Nov!CT91)</f>
        <v>0</v>
      </c>
      <c r="BC91" s="1">
        <f t="shared" si="125"/>
        <v>0</v>
      </c>
      <c r="BD91" s="5">
        <f t="shared" si="126"/>
        <v>0</v>
      </c>
      <c r="BE91" s="5">
        <f>SUM(Nov!DI91)</f>
        <v>0</v>
      </c>
      <c r="BF91" s="5">
        <f>SUM(Nov!DV91)</f>
        <v>0</v>
      </c>
      <c r="BG91" s="1">
        <f t="shared" si="127"/>
        <v>0</v>
      </c>
      <c r="BH91" s="69">
        <f t="shared" si="128"/>
        <v>0</v>
      </c>
      <c r="BI91" s="21">
        <f>SUM(Dec!B91)</f>
        <v>0</v>
      </c>
      <c r="BJ91" s="1">
        <f>SUM(Dec!O91)</f>
        <v>0</v>
      </c>
      <c r="BK91" s="1">
        <f t="shared" si="129"/>
        <v>0</v>
      </c>
      <c r="BL91" s="1">
        <f t="shared" si="130"/>
        <v>0</v>
      </c>
      <c r="BM91" s="1">
        <f>SUM(Dec!AC91)</f>
        <v>0</v>
      </c>
      <c r="BN91" s="1">
        <f>SUM(Dec!AP91)</f>
        <v>0</v>
      </c>
      <c r="BO91" s="1">
        <f t="shared" si="131"/>
        <v>0</v>
      </c>
      <c r="BP91" s="1">
        <f t="shared" si="132"/>
        <v>0</v>
      </c>
      <c r="BQ91" s="1">
        <f>SUM(Dec!BE91)</f>
        <v>0</v>
      </c>
      <c r="BR91" s="1">
        <f>SUM(Dec!BR91)</f>
        <v>0</v>
      </c>
      <c r="BS91" s="1">
        <f t="shared" si="133"/>
        <v>0</v>
      </c>
      <c r="BT91" s="1">
        <f t="shared" si="134"/>
        <v>0</v>
      </c>
      <c r="BU91" s="1">
        <f>SUM(Dec!CG91)</f>
        <v>0</v>
      </c>
      <c r="BV91" s="1">
        <f>SUM(Dec!CT91)</f>
        <v>0</v>
      </c>
      <c r="BW91" s="1">
        <f t="shared" si="135"/>
        <v>0</v>
      </c>
      <c r="BX91" s="5">
        <f t="shared" si="136"/>
        <v>0</v>
      </c>
      <c r="BY91" s="1">
        <f>SUM(Dec!DI91)</f>
        <v>0</v>
      </c>
      <c r="BZ91" s="1">
        <f>SUM(Dec!DV91)</f>
        <v>0</v>
      </c>
      <c r="CA91" s="1">
        <f t="shared" si="137"/>
        <v>0</v>
      </c>
      <c r="CB91" s="21">
        <f t="shared" si="138"/>
        <v>0</v>
      </c>
      <c r="CC91" s="69">
        <f>SUM(Jan!B91)</f>
        <v>0</v>
      </c>
      <c r="CD91" s="1">
        <f>SUM(Jan!O91)</f>
        <v>0</v>
      </c>
      <c r="CE91" s="1">
        <f t="shared" si="139"/>
        <v>0</v>
      </c>
      <c r="CF91" s="1">
        <f t="shared" si="140"/>
        <v>0</v>
      </c>
      <c r="CG91" s="1">
        <f>SUM(Jan!AC91)</f>
        <v>0</v>
      </c>
      <c r="CH91" s="1">
        <f>SUM(Jan!AP91)</f>
        <v>0</v>
      </c>
      <c r="CI91" s="1">
        <f t="shared" si="141"/>
        <v>0</v>
      </c>
      <c r="CJ91" s="1">
        <f t="shared" si="142"/>
        <v>0</v>
      </c>
      <c r="CK91" s="1">
        <f>SUM(Jan!BE91)</f>
        <v>0</v>
      </c>
      <c r="CL91" s="1">
        <f>SUM(Jan!BR91)</f>
        <v>0</v>
      </c>
      <c r="CM91" s="1">
        <f t="shared" si="143"/>
        <v>0</v>
      </c>
      <c r="CN91" s="1">
        <f t="shared" si="144"/>
        <v>0</v>
      </c>
      <c r="CO91" s="1">
        <f>SUM(Jan!CG91)</f>
        <v>0</v>
      </c>
      <c r="CP91" s="1">
        <f>SUM(Jan!CT91)</f>
        <v>0</v>
      </c>
      <c r="CQ91" s="1">
        <f t="shared" si="145"/>
        <v>0</v>
      </c>
      <c r="CR91" s="5">
        <f t="shared" si="146"/>
        <v>0</v>
      </c>
      <c r="CS91" s="1">
        <f>SUM(Jan!DI91)</f>
        <v>0</v>
      </c>
      <c r="CT91" s="1">
        <f>SUM(Jan!DV91)</f>
        <v>0</v>
      </c>
      <c r="CU91" s="1">
        <f t="shared" si="147"/>
        <v>0</v>
      </c>
      <c r="CV91" s="69">
        <f t="shared" si="148"/>
        <v>0</v>
      </c>
      <c r="CW91" s="21">
        <f>SUM(Fev!B91)</f>
        <v>0</v>
      </c>
      <c r="CX91" s="1">
        <f>SUM(Fev!O91)</f>
        <v>0</v>
      </c>
      <c r="CY91" s="1">
        <f t="shared" si="149"/>
        <v>0</v>
      </c>
      <c r="CZ91" s="1">
        <f t="shared" si="150"/>
        <v>0</v>
      </c>
      <c r="DA91" s="1">
        <f>SUM(Fev!AC91)</f>
        <v>0</v>
      </c>
      <c r="DB91" s="1">
        <f>SUM(Fev!AP91)</f>
        <v>0</v>
      </c>
      <c r="DC91" s="1">
        <f t="shared" si="151"/>
        <v>0</v>
      </c>
      <c r="DD91" s="1">
        <f t="shared" si="152"/>
        <v>0</v>
      </c>
      <c r="DE91" s="1">
        <f>SUM(Fev!BE91)</f>
        <v>0</v>
      </c>
      <c r="DF91" s="1">
        <f>SUM(Fev!BR91)</f>
        <v>0</v>
      </c>
      <c r="DG91" s="1">
        <f t="shared" si="153"/>
        <v>0</v>
      </c>
      <c r="DH91" s="1">
        <f t="shared" si="154"/>
        <v>0</v>
      </c>
      <c r="DI91" s="1">
        <f>SUM(Fev!CG91)</f>
        <v>0</v>
      </c>
      <c r="DJ91" s="1">
        <f>SUM(Fev!CT91)</f>
        <v>0</v>
      </c>
      <c r="DK91" s="1">
        <f t="shared" si="155"/>
        <v>0</v>
      </c>
      <c r="DL91" s="1">
        <f t="shared" si="156"/>
        <v>0</v>
      </c>
      <c r="DM91" s="1">
        <f>SUM(Fev!DI91)</f>
        <v>0</v>
      </c>
      <c r="DN91" s="1">
        <f>SUM(Fev!DV91)</f>
        <v>0</v>
      </c>
      <c r="DO91" s="1">
        <f t="shared" si="157"/>
        <v>0</v>
      </c>
      <c r="DP91" s="21">
        <f t="shared" si="158"/>
        <v>0</v>
      </c>
      <c r="DQ91" s="69">
        <f>SUM(Mars!B91)</f>
        <v>0</v>
      </c>
      <c r="DR91" s="1">
        <f>SUM(Mars!O91)</f>
        <v>0</v>
      </c>
      <c r="DS91" s="1">
        <f t="shared" si="159"/>
        <v>0</v>
      </c>
      <c r="DT91" s="1">
        <f t="shared" si="160"/>
        <v>0</v>
      </c>
      <c r="DU91" s="1">
        <f>SUM(Mars!AC91)</f>
        <v>0</v>
      </c>
      <c r="DV91" s="1">
        <f>SUM(Mars!AP91)</f>
        <v>0</v>
      </c>
      <c r="DW91" s="1">
        <f t="shared" si="161"/>
        <v>0</v>
      </c>
      <c r="DX91" s="1">
        <f t="shared" si="162"/>
        <v>0</v>
      </c>
      <c r="DY91" s="1">
        <f>SUM(Mars!BE91)</f>
        <v>0</v>
      </c>
      <c r="DZ91" s="1">
        <f>SUM(Mars!BR91)</f>
        <v>0</v>
      </c>
      <c r="EA91" s="1">
        <f t="shared" si="163"/>
        <v>0</v>
      </c>
      <c r="EB91" s="1">
        <f t="shared" si="164"/>
        <v>0</v>
      </c>
      <c r="EC91" s="1">
        <f>SUM(Mars!CG91)</f>
        <v>0</v>
      </c>
      <c r="ED91" s="1">
        <f>SUM(Mars!CT91)</f>
        <v>0</v>
      </c>
      <c r="EE91" s="1">
        <f t="shared" si="165"/>
        <v>0</v>
      </c>
      <c r="EF91" s="1">
        <f t="shared" si="166"/>
        <v>0</v>
      </c>
      <c r="EG91" s="1">
        <f>SUM(Mars!DI91)</f>
        <v>0</v>
      </c>
      <c r="EH91" s="1">
        <f>SUM(Mars!DV91)</f>
        <v>0</v>
      </c>
      <c r="EI91" s="1">
        <f t="shared" si="167"/>
        <v>0</v>
      </c>
      <c r="EJ91" s="69">
        <f t="shared" si="168"/>
        <v>0</v>
      </c>
      <c r="EK91" s="21">
        <f>SUM(Avr!B91)</f>
        <v>0</v>
      </c>
      <c r="EL91" s="1">
        <f>SUM(Avr!O91)</f>
        <v>0</v>
      </c>
      <c r="EM91" s="1">
        <f t="shared" si="169"/>
        <v>0</v>
      </c>
      <c r="EN91" s="1">
        <f t="shared" si="170"/>
        <v>0</v>
      </c>
      <c r="EO91" s="1">
        <f>SUM(Avr!AC91)</f>
        <v>0</v>
      </c>
      <c r="EP91" s="1">
        <f>SUM(Avr!AP91)</f>
        <v>1</v>
      </c>
      <c r="EQ91" s="1">
        <f t="shared" si="171"/>
        <v>1</v>
      </c>
      <c r="ER91" s="1">
        <f t="shared" si="172"/>
        <v>1</v>
      </c>
      <c r="ES91" s="1">
        <f>SUM(Avr!BE91)</f>
        <v>0</v>
      </c>
      <c r="ET91" s="1">
        <f>SUM(Avr!BR91)</f>
        <v>0</v>
      </c>
      <c r="EU91" s="1">
        <f t="shared" si="173"/>
        <v>0</v>
      </c>
      <c r="EV91" s="1">
        <f t="shared" si="174"/>
        <v>1</v>
      </c>
      <c r="EW91" s="1">
        <f>SUM(Avr!CG91)</f>
        <v>0</v>
      </c>
      <c r="EX91" s="1">
        <f>SUM(Avr!CT91)</f>
        <v>0</v>
      </c>
      <c r="EY91" s="1">
        <f t="shared" si="175"/>
        <v>0</v>
      </c>
      <c r="EZ91" s="5">
        <f t="shared" si="176"/>
        <v>1</v>
      </c>
      <c r="FA91" s="5">
        <f>SUM(Avr!DI91)</f>
        <v>0</v>
      </c>
      <c r="FB91" s="1">
        <f>SUM(Avr!DV91)</f>
        <v>0</v>
      </c>
      <c r="FC91" s="1">
        <f t="shared" si="177"/>
        <v>0</v>
      </c>
      <c r="FD91" s="21">
        <f t="shared" si="178"/>
        <v>1</v>
      </c>
      <c r="FE91" s="69">
        <f>SUM(Mai!B91)</f>
        <v>0</v>
      </c>
      <c r="FF91" s="1">
        <f>SUM(Mai!O91)</f>
        <v>0</v>
      </c>
      <c r="FG91" s="1">
        <f t="shared" si="179"/>
        <v>0</v>
      </c>
      <c r="FH91" s="1">
        <f t="shared" si="180"/>
        <v>1</v>
      </c>
      <c r="FI91" s="1">
        <f>SUM(Mai!AC91)</f>
        <v>0</v>
      </c>
      <c r="FJ91" s="1">
        <f>SUM(Mai!AP91)</f>
        <v>0</v>
      </c>
      <c r="FK91" s="1">
        <f t="shared" si="181"/>
        <v>0</v>
      </c>
      <c r="FL91" s="1">
        <f t="shared" si="182"/>
        <v>1</v>
      </c>
      <c r="FM91" s="1">
        <f>SUM(Mai!BE91)</f>
        <v>0</v>
      </c>
      <c r="FN91" s="1">
        <f>SUM(Mai!BR91)</f>
        <v>0</v>
      </c>
      <c r="FO91" s="1">
        <f t="shared" si="183"/>
        <v>0</v>
      </c>
      <c r="FP91" s="1">
        <f t="shared" si="184"/>
        <v>1</v>
      </c>
      <c r="FQ91" s="1">
        <f>SUM(Mai!CG91)</f>
        <v>0</v>
      </c>
      <c r="FR91" s="1">
        <f>SUM(Mai!CT91)</f>
        <v>0</v>
      </c>
      <c r="FS91" s="1">
        <f t="shared" si="185"/>
        <v>0</v>
      </c>
      <c r="FT91" s="1">
        <f t="shared" si="186"/>
        <v>1</v>
      </c>
      <c r="FU91" s="1">
        <f>SUM(Mai!DI91)</f>
        <v>0</v>
      </c>
      <c r="FV91" s="1">
        <f>SUM(Mai!DV91)</f>
        <v>0</v>
      </c>
      <c r="FW91" s="1">
        <f t="shared" si="187"/>
        <v>0</v>
      </c>
      <c r="FX91" s="69">
        <f t="shared" si="188"/>
        <v>1</v>
      </c>
      <c r="FY91" s="21">
        <f>SUM(Juin!B91)</f>
        <v>0</v>
      </c>
      <c r="FZ91" s="1">
        <f>SUM(Juin!O91)</f>
        <v>0</v>
      </c>
      <c r="GA91" s="1">
        <f t="shared" si="189"/>
        <v>0</v>
      </c>
      <c r="GB91" s="1">
        <f t="shared" si="190"/>
        <v>1</v>
      </c>
      <c r="GC91" s="1">
        <f>SUM(Juin!AC91)</f>
        <v>0</v>
      </c>
      <c r="GD91" s="1">
        <f>SUM(Juin!AP91)</f>
        <v>0</v>
      </c>
      <c r="GE91" s="1">
        <f t="shared" si="191"/>
        <v>0</v>
      </c>
      <c r="GF91" s="1">
        <f t="shared" si="192"/>
        <v>1</v>
      </c>
      <c r="GG91" s="1">
        <f>SUM(Juin!BE91)</f>
        <v>0</v>
      </c>
      <c r="GH91" s="1">
        <f>SUM(Juin!BR91)</f>
        <v>0</v>
      </c>
      <c r="GI91" s="1">
        <f t="shared" si="193"/>
        <v>0</v>
      </c>
      <c r="GJ91" s="1">
        <f t="shared" si="194"/>
        <v>1</v>
      </c>
      <c r="GK91" s="1">
        <f>SUM(Juin!CG91)</f>
        <v>0</v>
      </c>
      <c r="GL91" s="1">
        <f>SUM(Juin!CT91)</f>
        <v>0</v>
      </c>
      <c r="GM91" s="1">
        <f t="shared" si="195"/>
        <v>0</v>
      </c>
      <c r="GN91" s="5">
        <f t="shared" si="196"/>
        <v>1</v>
      </c>
      <c r="GO91" s="1">
        <f>SUM(Juin!DI91)</f>
        <v>0</v>
      </c>
      <c r="GP91" s="1">
        <f>SUM(Juin!DV91)</f>
        <v>0</v>
      </c>
      <c r="GQ91" s="1">
        <f t="shared" si="197"/>
        <v>0</v>
      </c>
      <c r="GR91" s="21">
        <f t="shared" si="198"/>
        <v>1</v>
      </c>
      <c r="GS91" s="29" t="str">
        <f>REPT(Sept!A91,1)</f>
        <v>ODIN Tonny</v>
      </c>
    </row>
    <row r="92" spans="1:201">
      <c r="A92" s="1" t="str">
        <f>REPT(Sept!A92,1)</f>
        <v>DI STEFANO Alexandra</v>
      </c>
      <c r="B92" s="69">
        <f>SUM(Sept!B92)</f>
        <v>0</v>
      </c>
      <c r="C92" s="1">
        <f>SUM(Sept!O92)</f>
        <v>0</v>
      </c>
      <c r="D92" s="1">
        <f t="shared" si="101"/>
        <v>0</v>
      </c>
      <c r="E92" s="1">
        <f>SUM(Sept!AC92)</f>
        <v>0</v>
      </c>
      <c r="F92" s="1">
        <f>SUM(Sept!AP92)</f>
        <v>0</v>
      </c>
      <c r="G92" s="1">
        <f t="shared" si="102"/>
        <v>0</v>
      </c>
      <c r="H92" s="1">
        <f t="shared" si="103"/>
        <v>0</v>
      </c>
      <c r="I92" s="1">
        <f>SUM(Sept!BE92)</f>
        <v>0</v>
      </c>
      <c r="J92" s="1">
        <f>SUM(Sept!BR92)</f>
        <v>0</v>
      </c>
      <c r="K92" s="1">
        <f t="shared" si="104"/>
        <v>0</v>
      </c>
      <c r="L92" s="1">
        <f t="shared" si="105"/>
        <v>0</v>
      </c>
      <c r="M92" s="1">
        <f>SUM(Sept!CG92)</f>
        <v>0</v>
      </c>
      <c r="N92" s="1">
        <f>SUM(Sept!CT92)</f>
        <v>0</v>
      </c>
      <c r="O92" s="1">
        <f t="shared" si="106"/>
        <v>0</v>
      </c>
      <c r="P92" s="1">
        <f t="shared" si="107"/>
        <v>0</v>
      </c>
      <c r="Q92" s="1">
        <f>SUM(Sept!DI92)</f>
        <v>0</v>
      </c>
      <c r="R92" s="1">
        <f>SUM(Sept!DV92)</f>
        <v>0</v>
      </c>
      <c r="S92" s="1">
        <f t="shared" si="108"/>
        <v>0</v>
      </c>
      <c r="T92" s="69">
        <f t="shared" si="109"/>
        <v>0</v>
      </c>
      <c r="U92" s="21">
        <f>SUM(Oct!B92)</f>
        <v>0</v>
      </c>
      <c r="V92" s="1">
        <f>SUM(Oct!O92)</f>
        <v>0</v>
      </c>
      <c r="W92" s="1">
        <f t="shared" si="110"/>
        <v>0</v>
      </c>
      <c r="X92" s="1">
        <f t="shared" si="100"/>
        <v>0</v>
      </c>
      <c r="Y92" s="1">
        <f>SUM(Oct!AC92)</f>
        <v>0</v>
      </c>
      <c r="Z92" s="1">
        <f>SUM(Oct!AP92)</f>
        <v>0</v>
      </c>
      <c r="AA92" s="1">
        <f t="shared" si="111"/>
        <v>0</v>
      </c>
      <c r="AB92" s="1">
        <f t="shared" si="112"/>
        <v>0</v>
      </c>
      <c r="AC92" s="1">
        <f>SUM(Oct!BE92)</f>
        <v>0</v>
      </c>
      <c r="AD92" s="1">
        <f>SUM(Oct!BR92)</f>
        <v>0</v>
      </c>
      <c r="AE92" s="1">
        <f t="shared" si="113"/>
        <v>0</v>
      </c>
      <c r="AF92" s="1">
        <f t="shared" si="114"/>
        <v>0</v>
      </c>
      <c r="AG92" s="1">
        <f>SUM(Oct!CG92)</f>
        <v>0</v>
      </c>
      <c r="AH92" s="1">
        <f>SUM(Oct!CT92)</f>
        <v>0</v>
      </c>
      <c r="AI92" s="1">
        <f t="shared" si="115"/>
        <v>0</v>
      </c>
      <c r="AJ92" s="5">
        <f t="shared" si="116"/>
        <v>0</v>
      </c>
      <c r="AK92" s="5">
        <f>SUM(Oct!DI92)</f>
        <v>0</v>
      </c>
      <c r="AL92" s="5">
        <f>SUM(Oct!DV92)</f>
        <v>0</v>
      </c>
      <c r="AM92" s="1">
        <f t="shared" si="117"/>
        <v>0</v>
      </c>
      <c r="AN92" s="21">
        <f t="shared" si="118"/>
        <v>0</v>
      </c>
      <c r="AO92" s="69">
        <f>SUM(Nov!B92)</f>
        <v>0</v>
      </c>
      <c r="AP92" s="1">
        <f>SUM(Nov!O92)</f>
        <v>0</v>
      </c>
      <c r="AQ92" s="1">
        <f t="shared" si="119"/>
        <v>0</v>
      </c>
      <c r="AR92" s="1">
        <f t="shared" si="120"/>
        <v>0</v>
      </c>
      <c r="AS92" s="1">
        <f>SUM(Nov!AC92)</f>
        <v>0</v>
      </c>
      <c r="AT92" s="1">
        <f>SUM(Nov!AP92)</f>
        <v>0</v>
      </c>
      <c r="AU92" s="1">
        <f t="shared" si="121"/>
        <v>0</v>
      </c>
      <c r="AV92" s="1">
        <f t="shared" si="122"/>
        <v>0</v>
      </c>
      <c r="AW92" s="1">
        <f>SUM(Nov!BE92)</f>
        <v>0</v>
      </c>
      <c r="AX92" s="1">
        <f>SUM(Nov!BR92)</f>
        <v>0</v>
      </c>
      <c r="AY92" s="1">
        <f t="shared" si="123"/>
        <v>0</v>
      </c>
      <c r="AZ92" s="1">
        <f t="shared" si="124"/>
        <v>0</v>
      </c>
      <c r="BA92" s="1">
        <f>SUM(Nov!CG92)</f>
        <v>0</v>
      </c>
      <c r="BB92" s="1">
        <f>SUM(Nov!CT92)</f>
        <v>0</v>
      </c>
      <c r="BC92" s="1">
        <f t="shared" si="125"/>
        <v>0</v>
      </c>
      <c r="BD92" s="5">
        <f t="shared" si="126"/>
        <v>0</v>
      </c>
      <c r="BE92" s="5">
        <f>SUM(Nov!DI92)</f>
        <v>0</v>
      </c>
      <c r="BF92" s="5">
        <f>SUM(Nov!DV92)</f>
        <v>0</v>
      </c>
      <c r="BG92" s="1">
        <f t="shared" si="127"/>
        <v>0</v>
      </c>
      <c r="BH92" s="69">
        <f t="shared" si="128"/>
        <v>0</v>
      </c>
      <c r="BI92" s="21">
        <f>SUM(Dec!B92)</f>
        <v>0</v>
      </c>
      <c r="BJ92" s="1">
        <f>SUM(Dec!O92)</f>
        <v>0</v>
      </c>
      <c r="BK92" s="1">
        <f t="shared" si="129"/>
        <v>0</v>
      </c>
      <c r="BL92" s="1">
        <f t="shared" si="130"/>
        <v>0</v>
      </c>
      <c r="BM92" s="1">
        <f>SUM(Dec!AC92)</f>
        <v>0</v>
      </c>
      <c r="BN92" s="1">
        <f>SUM(Dec!AP92)</f>
        <v>0</v>
      </c>
      <c r="BO92" s="1">
        <f t="shared" si="131"/>
        <v>0</v>
      </c>
      <c r="BP92" s="1">
        <f t="shared" si="132"/>
        <v>0</v>
      </c>
      <c r="BQ92" s="1">
        <f>SUM(Dec!BE92)</f>
        <v>0</v>
      </c>
      <c r="BR92" s="1">
        <f>SUM(Dec!BR92)</f>
        <v>0</v>
      </c>
      <c r="BS92" s="1">
        <f t="shared" si="133"/>
        <v>0</v>
      </c>
      <c r="BT92" s="1">
        <f t="shared" si="134"/>
        <v>0</v>
      </c>
      <c r="BU92" s="1">
        <f>SUM(Dec!CG92)</f>
        <v>0</v>
      </c>
      <c r="BV92" s="1">
        <f>SUM(Dec!CT92)</f>
        <v>0</v>
      </c>
      <c r="BW92" s="1">
        <f t="shared" si="135"/>
        <v>0</v>
      </c>
      <c r="BX92" s="5">
        <f t="shared" si="136"/>
        <v>0</v>
      </c>
      <c r="BY92" s="1">
        <f>SUM(Dec!DI92)</f>
        <v>0</v>
      </c>
      <c r="BZ92" s="1">
        <f>SUM(Dec!DV92)</f>
        <v>0</v>
      </c>
      <c r="CA92" s="1">
        <f t="shared" si="137"/>
        <v>0</v>
      </c>
      <c r="CB92" s="21">
        <f t="shared" si="138"/>
        <v>0</v>
      </c>
      <c r="CC92" s="69">
        <f>SUM(Jan!B92)</f>
        <v>0</v>
      </c>
      <c r="CD92" s="1">
        <f>SUM(Jan!O92)</f>
        <v>0</v>
      </c>
      <c r="CE92" s="1">
        <f t="shared" si="139"/>
        <v>0</v>
      </c>
      <c r="CF92" s="1">
        <f t="shared" si="140"/>
        <v>0</v>
      </c>
      <c r="CG92" s="1">
        <f>SUM(Jan!AC92)</f>
        <v>0</v>
      </c>
      <c r="CH92" s="1">
        <f>SUM(Jan!AP92)</f>
        <v>0</v>
      </c>
      <c r="CI92" s="1">
        <f t="shared" si="141"/>
        <v>0</v>
      </c>
      <c r="CJ92" s="1">
        <f t="shared" si="142"/>
        <v>0</v>
      </c>
      <c r="CK92" s="1">
        <f>SUM(Jan!BE92)</f>
        <v>0</v>
      </c>
      <c r="CL92" s="1">
        <f>SUM(Jan!BR92)</f>
        <v>0</v>
      </c>
      <c r="CM92" s="1">
        <f t="shared" si="143"/>
        <v>0</v>
      </c>
      <c r="CN92" s="1">
        <f t="shared" si="144"/>
        <v>0</v>
      </c>
      <c r="CO92" s="1">
        <f>SUM(Jan!CG92)</f>
        <v>0</v>
      </c>
      <c r="CP92" s="1">
        <f>SUM(Jan!CT92)</f>
        <v>0</v>
      </c>
      <c r="CQ92" s="1">
        <f t="shared" si="145"/>
        <v>0</v>
      </c>
      <c r="CR92" s="5">
        <f t="shared" si="146"/>
        <v>0</v>
      </c>
      <c r="CS92" s="1">
        <f>SUM(Jan!DI92)</f>
        <v>0</v>
      </c>
      <c r="CT92" s="1">
        <f>SUM(Jan!DV92)</f>
        <v>0</v>
      </c>
      <c r="CU92" s="1">
        <f t="shared" si="147"/>
        <v>0</v>
      </c>
      <c r="CV92" s="69">
        <f t="shared" si="148"/>
        <v>0</v>
      </c>
      <c r="CW92" s="21">
        <f>SUM(Fev!B92)</f>
        <v>0</v>
      </c>
      <c r="CX92" s="1">
        <f>SUM(Fev!O92)</f>
        <v>0</v>
      </c>
      <c r="CY92" s="1">
        <f t="shared" si="149"/>
        <v>0</v>
      </c>
      <c r="CZ92" s="1">
        <f t="shared" si="150"/>
        <v>0</v>
      </c>
      <c r="DA92" s="1">
        <f>SUM(Fev!AC92)</f>
        <v>0</v>
      </c>
      <c r="DB92" s="1">
        <f>SUM(Fev!AP92)</f>
        <v>0</v>
      </c>
      <c r="DC92" s="1">
        <f t="shared" si="151"/>
        <v>0</v>
      </c>
      <c r="DD92" s="1">
        <f t="shared" si="152"/>
        <v>0</v>
      </c>
      <c r="DE92" s="1">
        <f>SUM(Fev!BE92)</f>
        <v>0</v>
      </c>
      <c r="DF92" s="1">
        <f>SUM(Fev!BR92)</f>
        <v>0</v>
      </c>
      <c r="DG92" s="1">
        <f t="shared" si="153"/>
        <v>0</v>
      </c>
      <c r="DH92" s="1">
        <f t="shared" si="154"/>
        <v>0</v>
      </c>
      <c r="DI92" s="1">
        <f>SUM(Fev!CG92)</f>
        <v>0</v>
      </c>
      <c r="DJ92" s="1">
        <f>SUM(Fev!CT92)</f>
        <v>0</v>
      </c>
      <c r="DK92" s="1">
        <f t="shared" si="155"/>
        <v>0</v>
      </c>
      <c r="DL92" s="1">
        <f t="shared" si="156"/>
        <v>0</v>
      </c>
      <c r="DM92" s="1">
        <f>SUM(Fev!DI92)</f>
        <v>0</v>
      </c>
      <c r="DN92" s="1">
        <f>SUM(Fev!DV92)</f>
        <v>0</v>
      </c>
      <c r="DO92" s="1">
        <f t="shared" si="157"/>
        <v>0</v>
      </c>
      <c r="DP92" s="21">
        <f t="shared" si="158"/>
        <v>0</v>
      </c>
      <c r="DQ92" s="69">
        <f>SUM(Mars!B92)</f>
        <v>0</v>
      </c>
      <c r="DR92" s="1">
        <f>SUM(Mars!O92)</f>
        <v>0</v>
      </c>
      <c r="DS92" s="1">
        <f t="shared" si="159"/>
        <v>0</v>
      </c>
      <c r="DT92" s="1">
        <f t="shared" si="160"/>
        <v>0</v>
      </c>
      <c r="DU92" s="1">
        <f>SUM(Mars!AC92)</f>
        <v>0</v>
      </c>
      <c r="DV92" s="1">
        <f>SUM(Mars!AP92)</f>
        <v>0</v>
      </c>
      <c r="DW92" s="1">
        <f t="shared" si="161"/>
        <v>0</v>
      </c>
      <c r="DX92" s="1">
        <f t="shared" si="162"/>
        <v>0</v>
      </c>
      <c r="DY92" s="1">
        <f>SUM(Mars!BE92)</f>
        <v>0</v>
      </c>
      <c r="DZ92" s="1">
        <f>SUM(Mars!BR92)</f>
        <v>0</v>
      </c>
      <c r="EA92" s="1">
        <f t="shared" si="163"/>
        <v>0</v>
      </c>
      <c r="EB92" s="1">
        <f t="shared" si="164"/>
        <v>0</v>
      </c>
      <c r="EC92" s="1">
        <f>SUM(Mars!CG92)</f>
        <v>0</v>
      </c>
      <c r="ED92" s="1">
        <f>SUM(Mars!CT92)</f>
        <v>0</v>
      </c>
      <c r="EE92" s="1">
        <f t="shared" si="165"/>
        <v>0</v>
      </c>
      <c r="EF92" s="1">
        <f t="shared" si="166"/>
        <v>0</v>
      </c>
      <c r="EG92" s="1">
        <f>SUM(Mars!DI92)</f>
        <v>0</v>
      </c>
      <c r="EH92" s="1">
        <f>SUM(Mars!DV92)</f>
        <v>0</v>
      </c>
      <c r="EI92" s="1">
        <f t="shared" si="167"/>
        <v>0</v>
      </c>
      <c r="EJ92" s="69">
        <f t="shared" si="168"/>
        <v>0</v>
      </c>
      <c r="EK92" s="21">
        <f>SUM(Avr!B92)</f>
        <v>0</v>
      </c>
      <c r="EL92" s="1">
        <f>SUM(Avr!O92)</f>
        <v>0</v>
      </c>
      <c r="EM92" s="1">
        <f t="shared" si="169"/>
        <v>0</v>
      </c>
      <c r="EN92" s="1">
        <f t="shared" si="170"/>
        <v>0</v>
      </c>
      <c r="EO92" s="1">
        <f>SUM(Avr!AC92)</f>
        <v>0</v>
      </c>
      <c r="EP92" s="1">
        <f>SUM(Avr!AP92)</f>
        <v>0</v>
      </c>
      <c r="EQ92" s="1">
        <f t="shared" si="171"/>
        <v>0</v>
      </c>
      <c r="ER92" s="1">
        <f t="shared" si="172"/>
        <v>0</v>
      </c>
      <c r="ES92" s="1">
        <f>SUM(Avr!BE92)</f>
        <v>0</v>
      </c>
      <c r="ET92" s="1">
        <f>SUM(Avr!BR92)</f>
        <v>0</v>
      </c>
      <c r="EU92" s="1">
        <f t="shared" si="173"/>
        <v>0</v>
      </c>
      <c r="EV92" s="1">
        <f t="shared" si="174"/>
        <v>0</v>
      </c>
      <c r="EW92" s="1">
        <f>SUM(Avr!CG92)</f>
        <v>1</v>
      </c>
      <c r="EX92" s="1">
        <f>SUM(Avr!CT92)</f>
        <v>0</v>
      </c>
      <c r="EY92" s="1">
        <f t="shared" si="175"/>
        <v>1</v>
      </c>
      <c r="EZ92" s="5">
        <f t="shared" si="176"/>
        <v>1</v>
      </c>
      <c r="FA92" s="5">
        <f>SUM(Avr!DI92)</f>
        <v>0</v>
      </c>
      <c r="FB92" s="1">
        <f>SUM(Avr!DV92)</f>
        <v>0</v>
      </c>
      <c r="FC92" s="1">
        <f t="shared" si="177"/>
        <v>0</v>
      </c>
      <c r="FD92" s="21">
        <f t="shared" si="178"/>
        <v>1</v>
      </c>
      <c r="FE92" s="69">
        <f>SUM(Mai!B92)</f>
        <v>0</v>
      </c>
      <c r="FF92" s="1">
        <f>SUM(Mai!O92)</f>
        <v>0</v>
      </c>
      <c r="FG92" s="1">
        <f t="shared" si="179"/>
        <v>0</v>
      </c>
      <c r="FH92" s="1">
        <f t="shared" si="180"/>
        <v>1</v>
      </c>
      <c r="FI92" s="1">
        <f>SUM(Mai!AC92)</f>
        <v>0</v>
      </c>
      <c r="FJ92" s="1">
        <f>SUM(Mai!AP92)</f>
        <v>0</v>
      </c>
      <c r="FK92" s="1">
        <f t="shared" si="181"/>
        <v>0</v>
      </c>
      <c r="FL92" s="1">
        <f t="shared" si="182"/>
        <v>1</v>
      </c>
      <c r="FM92" s="1">
        <f>SUM(Mai!BE92)</f>
        <v>0</v>
      </c>
      <c r="FN92" s="1">
        <f>SUM(Mai!BR92)</f>
        <v>0</v>
      </c>
      <c r="FO92" s="1">
        <f t="shared" si="183"/>
        <v>0</v>
      </c>
      <c r="FP92" s="1">
        <f t="shared" si="184"/>
        <v>1</v>
      </c>
      <c r="FQ92" s="1">
        <f>SUM(Mai!CG92)</f>
        <v>0</v>
      </c>
      <c r="FR92" s="1">
        <f>SUM(Mai!CT92)</f>
        <v>0</v>
      </c>
      <c r="FS92" s="1">
        <f t="shared" si="185"/>
        <v>0</v>
      </c>
      <c r="FT92" s="1">
        <f t="shared" si="186"/>
        <v>1</v>
      </c>
      <c r="FU92" s="1">
        <f>SUM(Mai!DI92)</f>
        <v>0</v>
      </c>
      <c r="FV92" s="1">
        <f>SUM(Mai!DV92)</f>
        <v>0</v>
      </c>
      <c r="FW92" s="1">
        <f t="shared" si="187"/>
        <v>0</v>
      </c>
      <c r="FX92" s="69">
        <f t="shared" si="188"/>
        <v>1</v>
      </c>
      <c r="FY92" s="21">
        <f>SUM(Juin!B92)</f>
        <v>0</v>
      </c>
      <c r="FZ92" s="1">
        <f>SUM(Juin!O92)</f>
        <v>0</v>
      </c>
      <c r="GA92" s="1">
        <f t="shared" si="189"/>
        <v>0</v>
      </c>
      <c r="GB92" s="1">
        <f t="shared" si="190"/>
        <v>1</v>
      </c>
      <c r="GC92" s="1">
        <f>SUM(Juin!AC92)</f>
        <v>0</v>
      </c>
      <c r="GD92" s="1">
        <f>SUM(Juin!AP92)</f>
        <v>0</v>
      </c>
      <c r="GE92" s="1">
        <f t="shared" si="191"/>
        <v>0</v>
      </c>
      <c r="GF92" s="1">
        <f t="shared" si="192"/>
        <v>1</v>
      </c>
      <c r="GG92" s="1">
        <f>SUM(Juin!BE92)</f>
        <v>0</v>
      </c>
      <c r="GH92" s="1">
        <f>SUM(Juin!BR92)</f>
        <v>0</v>
      </c>
      <c r="GI92" s="1">
        <f t="shared" si="193"/>
        <v>0</v>
      </c>
      <c r="GJ92" s="1">
        <f t="shared" si="194"/>
        <v>1</v>
      </c>
      <c r="GK92" s="1">
        <f>SUM(Juin!CG92)</f>
        <v>0</v>
      </c>
      <c r="GL92" s="1">
        <f>SUM(Juin!CT92)</f>
        <v>0</v>
      </c>
      <c r="GM92" s="1">
        <f t="shared" si="195"/>
        <v>0</v>
      </c>
      <c r="GN92" s="5">
        <f t="shared" si="196"/>
        <v>1</v>
      </c>
      <c r="GO92" s="1">
        <f>SUM(Juin!DI92)</f>
        <v>0</v>
      </c>
      <c r="GP92" s="1">
        <f>SUM(Juin!DV92)</f>
        <v>0</v>
      </c>
      <c r="GQ92" s="1">
        <f t="shared" si="197"/>
        <v>0</v>
      </c>
      <c r="GR92" s="21">
        <f t="shared" si="198"/>
        <v>1</v>
      </c>
      <c r="GS92" s="29" t="str">
        <f>REPT(Sept!A92,1)</f>
        <v>DI STEFANO Alexandra</v>
      </c>
    </row>
    <row r="93" spans="1:201">
      <c r="A93" s="1" t="str">
        <f>REPT(Sept!A93,1)</f>
        <v>Nicole (invitée MARTY)</v>
      </c>
      <c r="B93" s="69">
        <f>SUM(Sept!B93)</f>
        <v>0</v>
      </c>
      <c r="C93" s="1">
        <f>SUM(Sept!O93)</f>
        <v>0</v>
      </c>
      <c r="D93" s="1">
        <f t="shared" si="101"/>
        <v>0</v>
      </c>
      <c r="E93" s="1">
        <f>SUM(Sept!AC93)</f>
        <v>0</v>
      </c>
      <c r="F93" s="1">
        <f>SUM(Sept!AP93)</f>
        <v>0</v>
      </c>
      <c r="G93" s="1">
        <f t="shared" si="102"/>
        <v>0</v>
      </c>
      <c r="H93" s="1">
        <f t="shared" si="103"/>
        <v>0</v>
      </c>
      <c r="I93" s="1">
        <f>SUM(Sept!BE93)</f>
        <v>0</v>
      </c>
      <c r="J93" s="1">
        <f>SUM(Sept!BR93)</f>
        <v>0</v>
      </c>
      <c r="K93" s="1">
        <f t="shared" si="104"/>
        <v>0</v>
      </c>
      <c r="L93" s="1">
        <f t="shared" si="105"/>
        <v>0</v>
      </c>
      <c r="M93" s="1">
        <f>SUM(Sept!CG93)</f>
        <v>0</v>
      </c>
      <c r="N93" s="1">
        <f>SUM(Sept!CT93)</f>
        <v>0</v>
      </c>
      <c r="O93" s="1">
        <f t="shared" si="106"/>
        <v>0</v>
      </c>
      <c r="P93" s="1">
        <f t="shared" si="107"/>
        <v>0</v>
      </c>
      <c r="Q93" s="1">
        <f>SUM(Sept!DI93)</f>
        <v>0</v>
      </c>
      <c r="R93" s="1">
        <f>SUM(Sept!DV93)</f>
        <v>0</v>
      </c>
      <c r="S93" s="1">
        <f t="shared" si="108"/>
        <v>0</v>
      </c>
      <c r="T93" s="69">
        <f t="shared" si="109"/>
        <v>0</v>
      </c>
      <c r="U93" s="21">
        <f>SUM(Oct!B93)</f>
        <v>0</v>
      </c>
      <c r="V93" s="1">
        <f>SUM(Oct!O93)</f>
        <v>0</v>
      </c>
      <c r="W93" s="1">
        <f t="shared" si="110"/>
        <v>0</v>
      </c>
      <c r="X93" s="1">
        <f t="shared" si="100"/>
        <v>0</v>
      </c>
      <c r="Y93" s="1">
        <f>SUM(Oct!AC93)</f>
        <v>0</v>
      </c>
      <c r="Z93" s="1">
        <f>SUM(Oct!AP93)</f>
        <v>0</v>
      </c>
      <c r="AA93" s="1">
        <f t="shared" si="111"/>
        <v>0</v>
      </c>
      <c r="AB93" s="1">
        <f t="shared" si="112"/>
        <v>0</v>
      </c>
      <c r="AC93" s="1">
        <f>SUM(Oct!BE93)</f>
        <v>0</v>
      </c>
      <c r="AD93" s="1">
        <f>SUM(Oct!BR93)</f>
        <v>0</v>
      </c>
      <c r="AE93" s="1">
        <f t="shared" si="113"/>
        <v>0</v>
      </c>
      <c r="AF93" s="1">
        <f t="shared" si="114"/>
        <v>0</v>
      </c>
      <c r="AG93" s="1">
        <f>SUM(Oct!CG93)</f>
        <v>0</v>
      </c>
      <c r="AH93" s="1">
        <f>SUM(Oct!CT93)</f>
        <v>0</v>
      </c>
      <c r="AI93" s="1">
        <f t="shared" si="115"/>
        <v>0</v>
      </c>
      <c r="AJ93" s="5">
        <f t="shared" si="116"/>
        <v>0</v>
      </c>
      <c r="AK93" s="5">
        <f>SUM(Oct!DI93)</f>
        <v>0</v>
      </c>
      <c r="AL93" s="5">
        <f>SUM(Oct!DV93)</f>
        <v>0</v>
      </c>
      <c r="AM93" s="1">
        <f t="shared" si="117"/>
        <v>0</v>
      </c>
      <c r="AN93" s="21">
        <f t="shared" si="118"/>
        <v>0</v>
      </c>
      <c r="AO93" s="69">
        <f>SUM(Nov!B93)</f>
        <v>0</v>
      </c>
      <c r="AP93" s="1">
        <f>SUM(Nov!O93)</f>
        <v>0</v>
      </c>
      <c r="AQ93" s="1">
        <f t="shared" si="119"/>
        <v>0</v>
      </c>
      <c r="AR93" s="1">
        <f t="shared" si="120"/>
        <v>0</v>
      </c>
      <c r="AS93" s="1">
        <f>SUM(Nov!AC93)</f>
        <v>0</v>
      </c>
      <c r="AT93" s="1">
        <f>SUM(Nov!AP93)</f>
        <v>0</v>
      </c>
      <c r="AU93" s="1">
        <f t="shared" si="121"/>
        <v>0</v>
      </c>
      <c r="AV93" s="1">
        <f t="shared" si="122"/>
        <v>0</v>
      </c>
      <c r="AW93" s="1">
        <f>SUM(Nov!BE93)</f>
        <v>0</v>
      </c>
      <c r="AX93" s="1">
        <f>SUM(Nov!BR93)</f>
        <v>0</v>
      </c>
      <c r="AY93" s="1">
        <f t="shared" si="123"/>
        <v>0</v>
      </c>
      <c r="AZ93" s="1">
        <f t="shared" si="124"/>
        <v>0</v>
      </c>
      <c r="BA93" s="1">
        <f>SUM(Nov!CG93)</f>
        <v>0</v>
      </c>
      <c r="BB93" s="1">
        <f>SUM(Nov!CT93)</f>
        <v>0</v>
      </c>
      <c r="BC93" s="1">
        <f t="shared" si="125"/>
        <v>0</v>
      </c>
      <c r="BD93" s="5">
        <f t="shared" si="126"/>
        <v>0</v>
      </c>
      <c r="BE93" s="5">
        <f>SUM(Nov!DI93)</f>
        <v>0</v>
      </c>
      <c r="BF93" s="5">
        <f>SUM(Nov!DV93)</f>
        <v>0</v>
      </c>
      <c r="BG93" s="1">
        <f t="shared" si="127"/>
        <v>0</v>
      </c>
      <c r="BH93" s="69">
        <f t="shared" si="128"/>
        <v>0</v>
      </c>
      <c r="BI93" s="21">
        <f>SUM(Dec!B93)</f>
        <v>0</v>
      </c>
      <c r="BJ93" s="1">
        <f>SUM(Dec!O93)</f>
        <v>0</v>
      </c>
      <c r="BK93" s="1">
        <f t="shared" si="129"/>
        <v>0</v>
      </c>
      <c r="BL93" s="1">
        <f t="shared" si="130"/>
        <v>0</v>
      </c>
      <c r="BM93" s="1">
        <f>SUM(Dec!AC93)</f>
        <v>0</v>
      </c>
      <c r="BN93" s="1">
        <f>SUM(Dec!AP93)</f>
        <v>0</v>
      </c>
      <c r="BO93" s="1">
        <f t="shared" si="131"/>
        <v>0</v>
      </c>
      <c r="BP93" s="1">
        <f t="shared" si="132"/>
        <v>0</v>
      </c>
      <c r="BQ93" s="1">
        <f>SUM(Dec!BE93)</f>
        <v>0</v>
      </c>
      <c r="BR93" s="1">
        <f>SUM(Dec!BR93)</f>
        <v>0</v>
      </c>
      <c r="BS93" s="1">
        <f t="shared" si="133"/>
        <v>0</v>
      </c>
      <c r="BT93" s="1">
        <f t="shared" si="134"/>
        <v>0</v>
      </c>
      <c r="BU93" s="1">
        <f>SUM(Dec!CG93)</f>
        <v>0</v>
      </c>
      <c r="BV93" s="1">
        <f>SUM(Dec!CT93)</f>
        <v>0</v>
      </c>
      <c r="BW93" s="1">
        <f t="shared" si="135"/>
        <v>0</v>
      </c>
      <c r="BX93" s="5">
        <f t="shared" si="136"/>
        <v>0</v>
      </c>
      <c r="BY93" s="1">
        <f>SUM(Dec!DI93)</f>
        <v>0</v>
      </c>
      <c r="BZ93" s="1">
        <f>SUM(Dec!DV93)</f>
        <v>0</v>
      </c>
      <c r="CA93" s="1">
        <f t="shared" si="137"/>
        <v>0</v>
      </c>
      <c r="CB93" s="21">
        <f t="shared" si="138"/>
        <v>0</v>
      </c>
      <c r="CC93" s="69">
        <f>SUM(Jan!B93)</f>
        <v>0</v>
      </c>
      <c r="CD93" s="1">
        <f>SUM(Jan!O93)</f>
        <v>0</v>
      </c>
      <c r="CE93" s="1">
        <f t="shared" si="139"/>
        <v>0</v>
      </c>
      <c r="CF93" s="1">
        <f t="shared" si="140"/>
        <v>0</v>
      </c>
      <c r="CG93" s="1">
        <f>SUM(Jan!AC93)</f>
        <v>0</v>
      </c>
      <c r="CH93" s="1">
        <f>SUM(Jan!AP93)</f>
        <v>0</v>
      </c>
      <c r="CI93" s="1">
        <f t="shared" si="141"/>
        <v>0</v>
      </c>
      <c r="CJ93" s="1">
        <f t="shared" si="142"/>
        <v>0</v>
      </c>
      <c r="CK93" s="1">
        <f>SUM(Jan!BE93)</f>
        <v>0</v>
      </c>
      <c r="CL93" s="1">
        <f>SUM(Jan!BR93)</f>
        <v>0</v>
      </c>
      <c r="CM93" s="1">
        <f t="shared" si="143"/>
        <v>0</v>
      </c>
      <c r="CN93" s="1">
        <f t="shared" si="144"/>
        <v>0</v>
      </c>
      <c r="CO93" s="1">
        <f>SUM(Jan!CG93)</f>
        <v>0</v>
      </c>
      <c r="CP93" s="1">
        <f>SUM(Jan!CT93)</f>
        <v>0</v>
      </c>
      <c r="CQ93" s="1">
        <f t="shared" si="145"/>
        <v>0</v>
      </c>
      <c r="CR93" s="5">
        <f t="shared" si="146"/>
        <v>0</v>
      </c>
      <c r="CS93" s="1">
        <f>SUM(Jan!DI93)</f>
        <v>0</v>
      </c>
      <c r="CT93" s="1">
        <f>SUM(Jan!DV93)</f>
        <v>0</v>
      </c>
      <c r="CU93" s="1">
        <f t="shared" si="147"/>
        <v>0</v>
      </c>
      <c r="CV93" s="69">
        <f t="shared" si="148"/>
        <v>0</v>
      </c>
      <c r="CW93" s="21">
        <f>SUM(Fev!B93)</f>
        <v>0</v>
      </c>
      <c r="CX93" s="1">
        <f>SUM(Fev!O93)</f>
        <v>0</v>
      </c>
      <c r="CY93" s="1">
        <f t="shared" si="149"/>
        <v>0</v>
      </c>
      <c r="CZ93" s="1">
        <f t="shared" si="150"/>
        <v>0</v>
      </c>
      <c r="DA93" s="1">
        <f>SUM(Fev!AC93)</f>
        <v>0</v>
      </c>
      <c r="DB93" s="1">
        <f>SUM(Fev!AP93)</f>
        <v>0</v>
      </c>
      <c r="DC93" s="1">
        <f t="shared" si="151"/>
        <v>0</v>
      </c>
      <c r="DD93" s="1">
        <f t="shared" si="152"/>
        <v>0</v>
      </c>
      <c r="DE93" s="1">
        <f>SUM(Fev!BE93)</f>
        <v>0</v>
      </c>
      <c r="DF93" s="1">
        <f>SUM(Fev!BR93)</f>
        <v>0</v>
      </c>
      <c r="DG93" s="1">
        <f t="shared" si="153"/>
        <v>0</v>
      </c>
      <c r="DH93" s="1">
        <f t="shared" si="154"/>
        <v>0</v>
      </c>
      <c r="DI93" s="1">
        <f>SUM(Fev!CG93)</f>
        <v>0</v>
      </c>
      <c r="DJ93" s="1">
        <f>SUM(Fev!CT93)</f>
        <v>0</v>
      </c>
      <c r="DK93" s="1">
        <f t="shared" si="155"/>
        <v>0</v>
      </c>
      <c r="DL93" s="1">
        <f t="shared" si="156"/>
        <v>0</v>
      </c>
      <c r="DM93" s="1">
        <f>SUM(Fev!DI93)</f>
        <v>0</v>
      </c>
      <c r="DN93" s="1">
        <f>SUM(Fev!DV93)</f>
        <v>0</v>
      </c>
      <c r="DO93" s="1">
        <f t="shared" si="157"/>
        <v>0</v>
      </c>
      <c r="DP93" s="21">
        <f t="shared" si="158"/>
        <v>0</v>
      </c>
      <c r="DQ93" s="69">
        <f>SUM(Mars!B93)</f>
        <v>0</v>
      </c>
      <c r="DR93" s="1">
        <f>SUM(Mars!O93)</f>
        <v>0</v>
      </c>
      <c r="DS93" s="1">
        <f t="shared" si="159"/>
        <v>0</v>
      </c>
      <c r="DT93" s="1">
        <f t="shared" si="160"/>
        <v>0</v>
      </c>
      <c r="DU93" s="1">
        <f>SUM(Mars!AC93)</f>
        <v>0</v>
      </c>
      <c r="DV93" s="1">
        <f>SUM(Mars!AP93)</f>
        <v>0</v>
      </c>
      <c r="DW93" s="1">
        <f t="shared" si="161"/>
        <v>0</v>
      </c>
      <c r="DX93" s="1">
        <f t="shared" si="162"/>
        <v>0</v>
      </c>
      <c r="DY93" s="1">
        <f>SUM(Mars!BE93)</f>
        <v>0</v>
      </c>
      <c r="DZ93" s="1">
        <f>SUM(Mars!BR93)</f>
        <v>0</v>
      </c>
      <c r="EA93" s="1">
        <f t="shared" si="163"/>
        <v>0</v>
      </c>
      <c r="EB93" s="1">
        <f t="shared" si="164"/>
        <v>0</v>
      </c>
      <c r="EC93" s="1">
        <f>SUM(Mars!CG93)</f>
        <v>0</v>
      </c>
      <c r="ED93" s="1">
        <f>SUM(Mars!CT93)</f>
        <v>0</v>
      </c>
      <c r="EE93" s="1">
        <f t="shared" si="165"/>
        <v>0</v>
      </c>
      <c r="EF93" s="1">
        <f t="shared" si="166"/>
        <v>0</v>
      </c>
      <c r="EG93" s="1">
        <f>SUM(Mars!DI93)</f>
        <v>0</v>
      </c>
      <c r="EH93" s="1">
        <f>SUM(Mars!DV93)</f>
        <v>0</v>
      </c>
      <c r="EI93" s="1">
        <f t="shared" si="167"/>
        <v>0</v>
      </c>
      <c r="EJ93" s="69">
        <f t="shared" si="168"/>
        <v>0</v>
      </c>
      <c r="EK93" s="21">
        <f>SUM(Avr!B93)</f>
        <v>0</v>
      </c>
      <c r="EL93" s="1">
        <f>SUM(Avr!O93)</f>
        <v>0</v>
      </c>
      <c r="EM93" s="1">
        <f t="shared" si="169"/>
        <v>0</v>
      </c>
      <c r="EN93" s="1">
        <f t="shared" si="170"/>
        <v>0</v>
      </c>
      <c r="EO93" s="1">
        <f>SUM(Avr!AC93)</f>
        <v>0</v>
      </c>
      <c r="EP93" s="1">
        <f>SUM(Avr!AP93)</f>
        <v>0</v>
      </c>
      <c r="EQ93" s="1">
        <f t="shared" si="171"/>
        <v>0</v>
      </c>
      <c r="ER93" s="1">
        <f t="shared" si="172"/>
        <v>0</v>
      </c>
      <c r="ES93" s="1">
        <f>SUM(Avr!BE93)</f>
        <v>0</v>
      </c>
      <c r="ET93" s="1">
        <f>SUM(Avr!BR93)</f>
        <v>0</v>
      </c>
      <c r="EU93" s="1">
        <f t="shared" si="173"/>
        <v>0</v>
      </c>
      <c r="EV93" s="1">
        <f t="shared" si="174"/>
        <v>0</v>
      </c>
      <c r="EW93" s="1">
        <f>SUM(Avr!CG93)</f>
        <v>0</v>
      </c>
      <c r="EX93" s="1">
        <f>SUM(Avr!CT93)</f>
        <v>0</v>
      </c>
      <c r="EY93" s="1">
        <f t="shared" si="175"/>
        <v>0</v>
      </c>
      <c r="EZ93" s="5">
        <f t="shared" si="176"/>
        <v>0</v>
      </c>
      <c r="FA93" s="5">
        <f>SUM(Avr!DI93)</f>
        <v>0</v>
      </c>
      <c r="FB93" s="1">
        <f>SUM(Avr!DV93)</f>
        <v>0</v>
      </c>
      <c r="FC93" s="1">
        <f t="shared" si="177"/>
        <v>0</v>
      </c>
      <c r="FD93" s="21">
        <f t="shared" si="178"/>
        <v>0</v>
      </c>
      <c r="FE93" s="69">
        <f>SUM(Mai!B93)</f>
        <v>0</v>
      </c>
      <c r="FF93" s="1">
        <f>SUM(Mai!O93)</f>
        <v>0</v>
      </c>
      <c r="FG93" s="1">
        <f t="shared" si="179"/>
        <v>0</v>
      </c>
      <c r="FH93" s="1">
        <f t="shared" si="180"/>
        <v>0</v>
      </c>
      <c r="FI93" s="1">
        <f>SUM(Mai!AC93)</f>
        <v>0</v>
      </c>
      <c r="FJ93" s="1">
        <f>SUM(Mai!AP93)</f>
        <v>1</v>
      </c>
      <c r="FK93" s="1">
        <f t="shared" si="181"/>
        <v>1</v>
      </c>
      <c r="FL93" s="1">
        <f t="shared" si="182"/>
        <v>1</v>
      </c>
      <c r="FM93" s="1">
        <f>SUM(Mai!BE93)</f>
        <v>0</v>
      </c>
      <c r="FN93" s="1">
        <f>SUM(Mai!BR93)</f>
        <v>0</v>
      </c>
      <c r="FO93" s="1">
        <f t="shared" si="183"/>
        <v>0</v>
      </c>
      <c r="FP93" s="1">
        <f t="shared" si="184"/>
        <v>1</v>
      </c>
      <c r="FQ93" s="1">
        <f>SUM(Mai!CG93)</f>
        <v>0</v>
      </c>
      <c r="FR93" s="1">
        <f>SUM(Mai!CT93)</f>
        <v>0</v>
      </c>
      <c r="FS93" s="1">
        <f t="shared" si="185"/>
        <v>0</v>
      </c>
      <c r="FT93" s="1">
        <f t="shared" si="186"/>
        <v>1</v>
      </c>
      <c r="FU93" s="1">
        <f>SUM(Mai!DI93)</f>
        <v>0</v>
      </c>
      <c r="FV93" s="1">
        <f>SUM(Mai!DV93)</f>
        <v>0</v>
      </c>
      <c r="FW93" s="1">
        <f t="shared" si="187"/>
        <v>0</v>
      </c>
      <c r="FX93" s="69">
        <f t="shared" si="188"/>
        <v>1</v>
      </c>
      <c r="FY93" s="21">
        <f>SUM(Juin!B93)</f>
        <v>0</v>
      </c>
      <c r="FZ93" s="1">
        <f>SUM(Juin!O93)</f>
        <v>0</v>
      </c>
      <c r="GA93" s="1">
        <f t="shared" si="189"/>
        <v>0</v>
      </c>
      <c r="GB93" s="1">
        <f t="shared" si="190"/>
        <v>1</v>
      </c>
      <c r="GC93" s="1">
        <f>SUM(Juin!AC93)</f>
        <v>0</v>
      </c>
      <c r="GD93" s="1">
        <f>SUM(Juin!AP93)</f>
        <v>0</v>
      </c>
      <c r="GE93" s="1">
        <f t="shared" si="191"/>
        <v>0</v>
      </c>
      <c r="GF93" s="1">
        <f t="shared" si="192"/>
        <v>1</v>
      </c>
      <c r="GG93" s="1">
        <f>SUM(Juin!BE93)</f>
        <v>0</v>
      </c>
      <c r="GH93" s="1">
        <f>SUM(Juin!BR93)</f>
        <v>0</v>
      </c>
      <c r="GI93" s="1">
        <f t="shared" si="193"/>
        <v>0</v>
      </c>
      <c r="GJ93" s="1">
        <f t="shared" si="194"/>
        <v>1</v>
      </c>
      <c r="GK93" s="1">
        <f>SUM(Juin!CG93)</f>
        <v>0</v>
      </c>
      <c r="GL93" s="1">
        <f>SUM(Juin!CT93)</f>
        <v>0</v>
      </c>
      <c r="GM93" s="1">
        <f t="shared" si="195"/>
        <v>0</v>
      </c>
      <c r="GN93" s="5">
        <f t="shared" si="196"/>
        <v>1</v>
      </c>
      <c r="GO93" s="1">
        <f>SUM(Juin!DI93)</f>
        <v>0</v>
      </c>
      <c r="GP93" s="1">
        <f>SUM(Juin!DV93)</f>
        <v>0</v>
      </c>
      <c r="GQ93" s="1">
        <f t="shared" si="197"/>
        <v>0</v>
      </c>
      <c r="GR93" s="21">
        <f t="shared" si="198"/>
        <v>1</v>
      </c>
      <c r="GS93" s="29" t="str">
        <f>REPT(Sept!A93,1)</f>
        <v>Nicole (invitée MARTY)</v>
      </c>
    </row>
    <row r="94" spans="1:201">
      <c r="A94" s="1" t="str">
        <f>REPT(Sept!A94,1)</f>
        <v>Inconnu 1 du 10 mai</v>
      </c>
      <c r="B94" s="69">
        <f>SUM(Sept!B94)</f>
        <v>0</v>
      </c>
      <c r="C94" s="1">
        <f>SUM(Sept!O94)</f>
        <v>0</v>
      </c>
      <c r="D94" s="1">
        <f t="shared" si="101"/>
        <v>0</v>
      </c>
      <c r="E94" s="1">
        <f>SUM(Sept!AC94)</f>
        <v>0</v>
      </c>
      <c r="F94" s="1">
        <f>SUM(Sept!AP94)</f>
        <v>0</v>
      </c>
      <c r="G94" s="1">
        <f t="shared" si="102"/>
        <v>0</v>
      </c>
      <c r="H94" s="1">
        <f t="shared" si="103"/>
        <v>0</v>
      </c>
      <c r="I94" s="1">
        <f>SUM(Sept!BE94)</f>
        <v>0</v>
      </c>
      <c r="J94" s="1">
        <f>SUM(Sept!BR94)</f>
        <v>0</v>
      </c>
      <c r="K94" s="1">
        <f t="shared" si="104"/>
        <v>0</v>
      </c>
      <c r="L94" s="1">
        <f t="shared" si="105"/>
        <v>0</v>
      </c>
      <c r="M94" s="1">
        <f>SUM(Sept!CG94)</f>
        <v>0</v>
      </c>
      <c r="N94" s="1">
        <f>SUM(Sept!CT94)</f>
        <v>0</v>
      </c>
      <c r="O94" s="1">
        <f t="shared" si="106"/>
        <v>0</v>
      </c>
      <c r="P94" s="1">
        <f t="shared" si="107"/>
        <v>0</v>
      </c>
      <c r="Q94" s="1">
        <f>SUM(Sept!DI94)</f>
        <v>0</v>
      </c>
      <c r="R94" s="1">
        <f>SUM(Sept!DV94)</f>
        <v>0</v>
      </c>
      <c r="S94" s="1">
        <f t="shared" si="108"/>
        <v>0</v>
      </c>
      <c r="T94" s="69">
        <f t="shared" si="109"/>
        <v>0</v>
      </c>
      <c r="U94" s="21">
        <f>SUM(Oct!B94)</f>
        <v>0</v>
      </c>
      <c r="V94" s="1">
        <f>SUM(Oct!O94)</f>
        <v>0</v>
      </c>
      <c r="W94" s="1">
        <f t="shared" si="110"/>
        <v>0</v>
      </c>
      <c r="X94" s="1">
        <f t="shared" si="100"/>
        <v>0</v>
      </c>
      <c r="Y94" s="1">
        <f>SUM(Oct!AC94)</f>
        <v>0</v>
      </c>
      <c r="Z94" s="1">
        <f>SUM(Oct!AP94)</f>
        <v>0</v>
      </c>
      <c r="AA94" s="1">
        <f t="shared" si="111"/>
        <v>0</v>
      </c>
      <c r="AB94" s="1">
        <f t="shared" si="112"/>
        <v>0</v>
      </c>
      <c r="AC94" s="1">
        <f>SUM(Oct!BE94)</f>
        <v>0</v>
      </c>
      <c r="AD94" s="1">
        <f>SUM(Oct!BR94)</f>
        <v>0</v>
      </c>
      <c r="AE94" s="1">
        <f t="shared" si="113"/>
        <v>0</v>
      </c>
      <c r="AF94" s="1">
        <f t="shared" si="114"/>
        <v>0</v>
      </c>
      <c r="AG94" s="1">
        <f>SUM(Oct!CG94)</f>
        <v>0</v>
      </c>
      <c r="AH94" s="1">
        <f>SUM(Oct!CT94)</f>
        <v>0</v>
      </c>
      <c r="AI94" s="1">
        <f t="shared" si="115"/>
        <v>0</v>
      </c>
      <c r="AJ94" s="5">
        <f t="shared" si="116"/>
        <v>0</v>
      </c>
      <c r="AK94" s="5">
        <f>SUM(Oct!DI94)</f>
        <v>0</v>
      </c>
      <c r="AL94" s="5">
        <f>SUM(Oct!DV94)</f>
        <v>0</v>
      </c>
      <c r="AM94" s="1">
        <f t="shared" si="117"/>
        <v>0</v>
      </c>
      <c r="AN94" s="21">
        <f t="shared" si="118"/>
        <v>0</v>
      </c>
      <c r="AO94" s="69">
        <f>SUM(Nov!B94)</f>
        <v>0</v>
      </c>
      <c r="AP94" s="1">
        <f>SUM(Nov!O94)</f>
        <v>0</v>
      </c>
      <c r="AQ94" s="1">
        <f t="shared" si="119"/>
        <v>0</v>
      </c>
      <c r="AR94" s="1">
        <f t="shared" si="120"/>
        <v>0</v>
      </c>
      <c r="AS94" s="1">
        <f>SUM(Nov!AC94)</f>
        <v>0</v>
      </c>
      <c r="AT94" s="1">
        <f>SUM(Nov!AP94)</f>
        <v>0</v>
      </c>
      <c r="AU94" s="1">
        <f t="shared" si="121"/>
        <v>0</v>
      </c>
      <c r="AV94" s="1">
        <f t="shared" si="122"/>
        <v>0</v>
      </c>
      <c r="AW94" s="1">
        <f>SUM(Nov!BE94)</f>
        <v>0</v>
      </c>
      <c r="AX94" s="1">
        <f>SUM(Nov!BR94)</f>
        <v>0</v>
      </c>
      <c r="AY94" s="1">
        <f t="shared" si="123"/>
        <v>0</v>
      </c>
      <c r="AZ94" s="1">
        <f t="shared" si="124"/>
        <v>0</v>
      </c>
      <c r="BA94" s="1">
        <f>SUM(Nov!CG94)</f>
        <v>0</v>
      </c>
      <c r="BB94" s="1">
        <f>SUM(Nov!CT94)</f>
        <v>0</v>
      </c>
      <c r="BC94" s="1">
        <f t="shared" si="125"/>
        <v>0</v>
      </c>
      <c r="BD94" s="5">
        <f t="shared" si="126"/>
        <v>0</v>
      </c>
      <c r="BE94" s="5">
        <f>SUM(Nov!DI94)</f>
        <v>0</v>
      </c>
      <c r="BF94" s="5">
        <f>SUM(Nov!DV94)</f>
        <v>0</v>
      </c>
      <c r="BG94" s="1">
        <f t="shared" si="127"/>
        <v>0</v>
      </c>
      <c r="BH94" s="69">
        <f t="shared" si="128"/>
        <v>0</v>
      </c>
      <c r="BI94" s="21">
        <f>SUM(Dec!B94)</f>
        <v>0</v>
      </c>
      <c r="BJ94" s="1">
        <f>SUM(Dec!O94)</f>
        <v>0</v>
      </c>
      <c r="BK94" s="1">
        <f t="shared" si="129"/>
        <v>0</v>
      </c>
      <c r="BL94" s="1">
        <f t="shared" si="130"/>
        <v>0</v>
      </c>
      <c r="BM94" s="1">
        <f>SUM(Dec!AC94)</f>
        <v>0</v>
      </c>
      <c r="BN94" s="1">
        <f>SUM(Dec!AP94)</f>
        <v>0</v>
      </c>
      <c r="BO94" s="1">
        <f t="shared" si="131"/>
        <v>0</v>
      </c>
      <c r="BP94" s="1">
        <f t="shared" si="132"/>
        <v>0</v>
      </c>
      <c r="BQ94" s="1">
        <f>SUM(Dec!BE94)</f>
        <v>0</v>
      </c>
      <c r="BR94" s="1">
        <f>SUM(Dec!BR94)</f>
        <v>0</v>
      </c>
      <c r="BS94" s="1">
        <f t="shared" si="133"/>
        <v>0</v>
      </c>
      <c r="BT94" s="1">
        <f t="shared" si="134"/>
        <v>0</v>
      </c>
      <c r="BU94" s="1">
        <f>SUM(Dec!CG94)</f>
        <v>0</v>
      </c>
      <c r="BV94" s="1">
        <f>SUM(Dec!CT94)</f>
        <v>0</v>
      </c>
      <c r="BW94" s="1">
        <f t="shared" si="135"/>
        <v>0</v>
      </c>
      <c r="BX94" s="5">
        <f t="shared" si="136"/>
        <v>0</v>
      </c>
      <c r="BY94" s="1">
        <f>SUM(Dec!DI94)</f>
        <v>0</v>
      </c>
      <c r="BZ94" s="1">
        <f>SUM(Dec!DV94)</f>
        <v>0</v>
      </c>
      <c r="CA94" s="1">
        <f t="shared" si="137"/>
        <v>0</v>
      </c>
      <c r="CB94" s="21">
        <f t="shared" si="138"/>
        <v>0</v>
      </c>
      <c r="CC94" s="69">
        <f>SUM(Jan!B94)</f>
        <v>0</v>
      </c>
      <c r="CD94" s="1">
        <f>SUM(Jan!O94)</f>
        <v>0</v>
      </c>
      <c r="CE94" s="1">
        <f t="shared" si="139"/>
        <v>0</v>
      </c>
      <c r="CF94" s="1">
        <f t="shared" si="140"/>
        <v>0</v>
      </c>
      <c r="CG94" s="1">
        <f>SUM(Jan!AC94)</f>
        <v>0</v>
      </c>
      <c r="CH94" s="1">
        <f>SUM(Jan!AP94)</f>
        <v>0</v>
      </c>
      <c r="CI94" s="1">
        <f t="shared" si="141"/>
        <v>0</v>
      </c>
      <c r="CJ94" s="1">
        <f t="shared" si="142"/>
        <v>0</v>
      </c>
      <c r="CK94" s="1">
        <f>SUM(Jan!BE94)</f>
        <v>0</v>
      </c>
      <c r="CL94" s="1">
        <f>SUM(Jan!BR94)</f>
        <v>0</v>
      </c>
      <c r="CM94" s="1">
        <f t="shared" si="143"/>
        <v>0</v>
      </c>
      <c r="CN94" s="1">
        <f t="shared" si="144"/>
        <v>0</v>
      </c>
      <c r="CO94" s="1">
        <f>SUM(Jan!CG94)</f>
        <v>0</v>
      </c>
      <c r="CP94" s="1">
        <f>SUM(Jan!CT94)</f>
        <v>0</v>
      </c>
      <c r="CQ94" s="1">
        <f t="shared" si="145"/>
        <v>0</v>
      </c>
      <c r="CR94" s="5">
        <f t="shared" si="146"/>
        <v>0</v>
      </c>
      <c r="CS94" s="1">
        <f>SUM(Jan!DI94)</f>
        <v>0</v>
      </c>
      <c r="CT94" s="1">
        <f>SUM(Jan!DV94)</f>
        <v>0</v>
      </c>
      <c r="CU94" s="1">
        <f t="shared" si="147"/>
        <v>0</v>
      </c>
      <c r="CV94" s="69">
        <f t="shared" si="148"/>
        <v>0</v>
      </c>
      <c r="CW94" s="21">
        <f>SUM(Fev!B94)</f>
        <v>0</v>
      </c>
      <c r="CX94" s="1">
        <f>SUM(Fev!O94)</f>
        <v>0</v>
      </c>
      <c r="CY94" s="1">
        <f t="shared" si="149"/>
        <v>0</v>
      </c>
      <c r="CZ94" s="1">
        <f t="shared" si="150"/>
        <v>0</v>
      </c>
      <c r="DA94" s="1">
        <f>SUM(Fev!AC94)</f>
        <v>0</v>
      </c>
      <c r="DB94" s="1">
        <f>SUM(Fev!AP94)</f>
        <v>0</v>
      </c>
      <c r="DC94" s="1">
        <f t="shared" si="151"/>
        <v>0</v>
      </c>
      <c r="DD94" s="1">
        <f t="shared" si="152"/>
        <v>0</v>
      </c>
      <c r="DE94" s="1">
        <f>SUM(Fev!BE94)</f>
        <v>0</v>
      </c>
      <c r="DF94" s="1">
        <f>SUM(Fev!BR94)</f>
        <v>0</v>
      </c>
      <c r="DG94" s="1">
        <f t="shared" si="153"/>
        <v>0</v>
      </c>
      <c r="DH94" s="1">
        <f t="shared" si="154"/>
        <v>0</v>
      </c>
      <c r="DI94" s="1">
        <f>SUM(Fev!CG94)</f>
        <v>0</v>
      </c>
      <c r="DJ94" s="1">
        <f>SUM(Fev!CT94)</f>
        <v>0</v>
      </c>
      <c r="DK94" s="1">
        <f t="shared" si="155"/>
        <v>0</v>
      </c>
      <c r="DL94" s="1">
        <f t="shared" si="156"/>
        <v>0</v>
      </c>
      <c r="DM94" s="1">
        <f>SUM(Fev!DI94)</f>
        <v>0</v>
      </c>
      <c r="DN94" s="1">
        <f>SUM(Fev!DV94)</f>
        <v>0</v>
      </c>
      <c r="DO94" s="1">
        <f t="shared" si="157"/>
        <v>0</v>
      </c>
      <c r="DP94" s="21">
        <f t="shared" si="158"/>
        <v>0</v>
      </c>
      <c r="DQ94" s="69">
        <f>SUM(Mars!B94)</f>
        <v>0</v>
      </c>
      <c r="DR94" s="1">
        <f>SUM(Mars!O94)</f>
        <v>0</v>
      </c>
      <c r="DS94" s="1">
        <f t="shared" si="159"/>
        <v>0</v>
      </c>
      <c r="DT94" s="1">
        <f t="shared" si="160"/>
        <v>0</v>
      </c>
      <c r="DU94" s="1">
        <f>SUM(Mars!AC94)</f>
        <v>0</v>
      </c>
      <c r="DV94" s="1">
        <f>SUM(Mars!AP94)</f>
        <v>0</v>
      </c>
      <c r="DW94" s="1">
        <f t="shared" si="161"/>
        <v>0</v>
      </c>
      <c r="DX94" s="1">
        <f t="shared" si="162"/>
        <v>0</v>
      </c>
      <c r="DY94" s="1">
        <f>SUM(Mars!BE94)</f>
        <v>0</v>
      </c>
      <c r="DZ94" s="1">
        <f>SUM(Mars!BR94)</f>
        <v>0</v>
      </c>
      <c r="EA94" s="1">
        <f t="shared" si="163"/>
        <v>0</v>
      </c>
      <c r="EB94" s="1">
        <f t="shared" si="164"/>
        <v>0</v>
      </c>
      <c r="EC94" s="1">
        <f>SUM(Mars!CG94)</f>
        <v>0</v>
      </c>
      <c r="ED94" s="1">
        <f>SUM(Mars!CT94)</f>
        <v>0</v>
      </c>
      <c r="EE94" s="1">
        <f t="shared" si="165"/>
        <v>0</v>
      </c>
      <c r="EF94" s="1">
        <f t="shared" si="166"/>
        <v>0</v>
      </c>
      <c r="EG94" s="1">
        <f>SUM(Mars!DI94)</f>
        <v>0</v>
      </c>
      <c r="EH94" s="1">
        <f>SUM(Mars!DV94)</f>
        <v>0</v>
      </c>
      <c r="EI94" s="1">
        <f t="shared" si="167"/>
        <v>0</v>
      </c>
      <c r="EJ94" s="69">
        <f t="shared" si="168"/>
        <v>0</v>
      </c>
      <c r="EK94" s="21">
        <f>SUM(Avr!B94)</f>
        <v>0</v>
      </c>
      <c r="EL94" s="1">
        <f>SUM(Avr!O94)</f>
        <v>0</v>
      </c>
      <c r="EM94" s="1">
        <f t="shared" si="169"/>
        <v>0</v>
      </c>
      <c r="EN94" s="1">
        <f t="shared" si="170"/>
        <v>0</v>
      </c>
      <c r="EO94" s="1">
        <f>SUM(Avr!AC94)</f>
        <v>0</v>
      </c>
      <c r="EP94" s="1">
        <f>SUM(Avr!AP94)</f>
        <v>0</v>
      </c>
      <c r="EQ94" s="1">
        <f t="shared" si="171"/>
        <v>0</v>
      </c>
      <c r="ER94" s="1">
        <f t="shared" si="172"/>
        <v>0</v>
      </c>
      <c r="ES94" s="1">
        <f>SUM(Avr!BE94)</f>
        <v>0</v>
      </c>
      <c r="ET94" s="1">
        <f>SUM(Avr!BR94)</f>
        <v>0</v>
      </c>
      <c r="EU94" s="1">
        <f t="shared" si="173"/>
        <v>0</v>
      </c>
      <c r="EV94" s="1">
        <f t="shared" si="174"/>
        <v>0</v>
      </c>
      <c r="EW94" s="1">
        <f>SUM(Avr!CG94)</f>
        <v>0</v>
      </c>
      <c r="EX94" s="1">
        <f>SUM(Avr!CT94)</f>
        <v>0</v>
      </c>
      <c r="EY94" s="1">
        <f t="shared" si="175"/>
        <v>0</v>
      </c>
      <c r="EZ94" s="5">
        <f t="shared" si="176"/>
        <v>0</v>
      </c>
      <c r="FA94" s="5">
        <f>SUM(Avr!DI94)</f>
        <v>0</v>
      </c>
      <c r="FB94" s="1">
        <f>SUM(Avr!DV94)</f>
        <v>0</v>
      </c>
      <c r="FC94" s="1">
        <f t="shared" si="177"/>
        <v>0</v>
      </c>
      <c r="FD94" s="21">
        <f t="shared" si="178"/>
        <v>0</v>
      </c>
      <c r="FE94" s="69">
        <f>SUM(Mai!B94)</f>
        <v>0</v>
      </c>
      <c r="FF94" s="1">
        <f>SUM(Mai!O94)</f>
        <v>0</v>
      </c>
      <c r="FG94" s="1">
        <f t="shared" si="179"/>
        <v>0</v>
      </c>
      <c r="FH94" s="1">
        <f t="shared" si="180"/>
        <v>0</v>
      </c>
      <c r="FI94" s="1">
        <f>SUM(Mai!AC94)</f>
        <v>0</v>
      </c>
      <c r="FJ94" s="1">
        <f>SUM(Mai!AP94)</f>
        <v>1</v>
      </c>
      <c r="FK94" s="1">
        <f t="shared" si="181"/>
        <v>1</v>
      </c>
      <c r="FL94" s="1">
        <f t="shared" si="182"/>
        <v>1</v>
      </c>
      <c r="FM94" s="1">
        <f>SUM(Mai!BE94)</f>
        <v>0</v>
      </c>
      <c r="FN94" s="1">
        <f>SUM(Mai!BR94)</f>
        <v>0</v>
      </c>
      <c r="FO94" s="1">
        <f t="shared" si="183"/>
        <v>0</v>
      </c>
      <c r="FP94" s="1">
        <f t="shared" si="184"/>
        <v>1</v>
      </c>
      <c r="FQ94" s="1">
        <f>SUM(Mai!CG94)</f>
        <v>0</v>
      </c>
      <c r="FR94" s="1">
        <f>SUM(Mai!CT94)</f>
        <v>0</v>
      </c>
      <c r="FS94" s="1">
        <f t="shared" si="185"/>
        <v>0</v>
      </c>
      <c r="FT94" s="1">
        <f t="shared" si="186"/>
        <v>1</v>
      </c>
      <c r="FU94" s="1">
        <f>SUM(Mai!DI94)</f>
        <v>0</v>
      </c>
      <c r="FV94" s="1">
        <f>SUM(Mai!DV94)</f>
        <v>0</v>
      </c>
      <c r="FW94" s="1">
        <f t="shared" si="187"/>
        <v>0</v>
      </c>
      <c r="FX94" s="69">
        <f t="shared" si="188"/>
        <v>1</v>
      </c>
      <c r="FY94" s="21">
        <f>SUM(Juin!B94)</f>
        <v>0</v>
      </c>
      <c r="FZ94" s="1">
        <f>SUM(Juin!O94)</f>
        <v>0</v>
      </c>
      <c r="GA94" s="1">
        <f t="shared" si="189"/>
        <v>0</v>
      </c>
      <c r="GB94" s="1">
        <f t="shared" si="190"/>
        <v>1</v>
      </c>
      <c r="GC94" s="1">
        <f>SUM(Juin!AC94)</f>
        <v>0</v>
      </c>
      <c r="GD94" s="1">
        <f>SUM(Juin!AP94)</f>
        <v>0</v>
      </c>
      <c r="GE94" s="1">
        <f t="shared" si="191"/>
        <v>0</v>
      </c>
      <c r="GF94" s="1">
        <f t="shared" si="192"/>
        <v>1</v>
      </c>
      <c r="GG94" s="1">
        <f>SUM(Juin!BE94)</f>
        <v>0</v>
      </c>
      <c r="GH94" s="1">
        <f>SUM(Juin!BR94)</f>
        <v>0</v>
      </c>
      <c r="GI94" s="1">
        <f t="shared" si="193"/>
        <v>0</v>
      </c>
      <c r="GJ94" s="1">
        <f t="shared" si="194"/>
        <v>1</v>
      </c>
      <c r="GK94" s="1">
        <f>SUM(Juin!CG94)</f>
        <v>0</v>
      </c>
      <c r="GL94" s="1">
        <f>SUM(Juin!CT94)</f>
        <v>0</v>
      </c>
      <c r="GM94" s="1">
        <f t="shared" si="195"/>
        <v>0</v>
      </c>
      <c r="GN94" s="5">
        <f t="shared" si="196"/>
        <v>1</v>
      </c>
      <c r="GO94" s="1">
        <f>SUM(Juin!DI94)</f>
        <v>0</v>
      </c>
      <c r="GP94" s="1">
        <f>SUM(Juin!DV94)</f>
        <v>0</v>
      </c>
      <c r="GQ94" s="1">
        <f t="shared" si="197"/>
        <v>0</v>
      </c>
      <c r="GR94" s="21">
        <f t="shared" si="198"/>
        <v>1</v>
      </c>
      <c r="GS94" s="29" t="str">
        <f>REPT(Sept!A94,1)</f>
        <v>Inconnu 1 du 10 mai</v>
      </c>
    </row>
    <row r="95" spans="1:201">
      <c r="A95" s="1" t="str">
        <f>REPT(Sept!A95,1)</f>
        <v>Inconnu 2 du 10 mai</v>
      </c>
      <c r="B95" s="69">
        <f>SUM(Sept!B95)</f>
        <v>0</v>
      </c>
      <c r="C95" s="1">
        <f>SUM(Sept!O95)</f>
        <v>0</v>
      </c>
      <c r="D95" s="1">
        <f t="shared" si="101"/>
        <v>0</v>
      </c>
      <c r="E95" s="1">
        <f>SUM(Sept!AC95)</f>
        <v>0</v>
      </c>
      <c r="F95" s="1">
        <f>SUM(Sept!AP95)</f>
        <v>0</v>
      </c>
      <c r="G95" s="1">
        <f t="shared" si="102"/>
        <v>0</v>
      </c>
      <c r="H95" s="1">
        <f t="shared" si="103"/>
        <v>0</v>
      </c>
      <c r="I95" s="1">
        <f>SUM(Sept!BE95)</f>
        <v>0</v>
      </c>
      <c r="J95" s="1">
        <f>SUM(Sept!BR95)</f>
        <v>0</v>
      </c>
      <c r="K95" s="1">
        <f t="shared" si="104"/>
        <v>0</v>
      </c>
      <c r="L95" s="1">
        <f t="shared" si="105"/>
        <v>0</v>
      </c>
      <c r="M95" s="1">
        <f>SUM(Sept!CG95)</f>
        <v>0</v>
      </c>
      <c r="N95" s="1">
        <f>SUM(Sept!CT95)</f>
        <v>0</v>
      </c>
      <c r="O95" s="1">
        <f t="shared" si="106"/>
        <v>0</v>
      </c>
      <c r="P95" s="1">
        <f t="shared" si="107"/>
        <v>0</v>
      </c>
      <c r="Q95" s="1">
        <f>SUM(Sept!DI95)</f>
        <v>0</v>
      </c>
      <c r="R95" s="1">
        <f>SUM(Sept!DV95)</f>
        <v>0</v>
      </c>
      <c r="S95" s="1">
        <f t="shared" si="108"/>
        <v>0</v>
      </c>
      <c r="T95" s="69">
        <f t="shared" si="109"/>
        <v>0</v>
      </c>
      <c r="U95" s="21">
        <f>SUM(Oct!B95)</f>
        <v>0</v>
      </c>
      <c r="V95" s="1">
        <f>SUM(Oct!O95)</f>
        <v>0</v>
      </c>
      <c r="W95" s="1">
        <f t="shared" si="110"/>
        <v>0</v>
      </c>
      <c r="X95" s="1">
        <f t="shared" si="100"/>
        <v>0</v>
      </c>
      <c r="Y95" s="1">
        <f>SUM(Oct!AC95)</f>
        <v>0</v>
      </c>
      <c r="Z95" s="1">
        <f>SUM(Oct!AP95)</f>
        <v>0</v>
      </c>
      <c r="AA95" s="1">
        <f t="shared" si="111"/>
        <v>0</v>
      </c>
      <c r="AB95" s="1">
        <f t="shared" si="112"/>
        <v>0</v>
      </c>
      <c r="AC95" s="1">
        <f>SUM(Oct!BE95)</f>
        <v>0</v>
      </c>
      <c r="AD95" s="1">
        <f>SUM(Oct!BR95)</f>
        <v>0</v>
      </c>
      <c r="AE95" s="1">
        <f t="shared" si="113"/>
        <v>0</v>
      </c>
      <c r="AF95" s="1">
        <f t="shared" si="114"/>
        <v>0</v>
      </c>
      <c r="AG95" s="1">
        <f>SUM(Oct!CG95)</f>
        <v>0</v>
      </c>
      <c r="AH95" s="1">
        <f>SUM(Oct!CT95)</f>
        <v>0</v>
      </c>
      <c r="AI95" s="1">
        <f t="shared" si="115"/>
        <v>0</v>
      </c>
      <c r="AJ95" s="5">
        <f t="shared" si="116"/>
        <v>0</v>
      </c>
      <c r="AK95" s="5">
        <f>SUM(Oct!DI95)</f>
        <v>0</v>
      </c>
      <c r="AL95" s="5">
        <f>SUM(Oct!DV95)</f>
        <v>0</v>
      </c>
      <c r="AM95" s="1">
        <f t="shared" si="117"/>
        <v>0</v>
      </c>
      <c r="AN95" s="21">
        <f t="shared" si="118"/>
        <v>0</v>
      </c>
      <c r="AO95" s="69">
        <f>SUM(Nov!B95)</f>
        <v>0</v>
      </c>
      <c r="AP95" s="1">
        <f>SUM(Nov!O95)</f>
        <v>0</v>
      </c>
      <c r="AQ95" s="1">
        <f t="shared" si="119"/>
        <v>0</v>
      </c>
      <c r="AR95" s="1">
        <f t="shared" si="120"/>
        <v>0</v>
      </c>
      <c r="AS95" s="1">
        <f>SUM(Nov!AC95)</f>
        <v>0</v>
      </c>
      <c r="AT95" s="1">
        <f>SUM(Nov!AP95)</f>
        <v>0</v>
      </c>
      <c r="AU95" s="1">
        <f t="shared" si="121"/>
        <v>0</v>
      </c>
      <c r="AV95" s="1">
        <f t="shared" si="122"/>
        <v>0</v>
      </c>
      <c r="AW95" s="1">
        <f>SUM(Nov!BE95)</f>
        <v>0</v>
      </c>
      <c r="AX95" s="1">
        <f>SUM(Nov!BR95)</f>
        <v>0</v>
      </c>
      <c r="AY95" s="1">
        <f t="shared" si="123"/>
        <v>0</v>
      </c>
      <c r="AZ95" s="1">
        <f t="shared" si="124"/>
        <v>0</v>
      </c>
      <c r="BA95" s="1">
        <f>SUM(Nov!CG95)</f>
        <v>0</v>
      </c>
      <c r="BB95" s="1">
        <f>SUM(Nov!CT95)</f>
        <v>0</v>
      </c>
      <c r="BC95" s="1">
        <f t="shared" si="125"/>
        <v>0</v>
      </c>
      <c r="BD95" s="5">
        <f t="shared" si="126"/>
        <v>0</v>
      </c>
      <c r="BE95" s="5">
        <f>SUM(Nov!DI95)</f>
        <v>0</v>
      </c>
      <c r="BF95" s="5">
        <f>SUM(Nov!DV95)</f>
        <v>0</v>
      </c>
      <c r="BG95" s="1">
        <f t="shared" si="127"/>
        <v>0</v>
      </c>
      <c r="BH95" s="69">
        <f t="shared" si="128"/>
        <v>0</v>
      </c>
      <c r="BI95" s="21">
        <f>SUM(Dec!B95)</f>
        <v>0</v>
      </c>
      <c r="BJ95" s="1">
        <f>SUM(Dec!O95)</f>
        <v>0</v>
      </c>
      <c r="BK95" s="1">
        <f t="shared" si="129"/>
        <v>0</v>
      </c>
      <c r="BL95" s="1">
        <f t="shared" si="130"/>
        <v>0</v>
      </c>
      <c r="BM95" s="1">
        <f>SUM(Dec!AC95)</f>
        <v>0</v>
      </c>
      <c r="BN95" s="1">
        <f>SUM(Dec!AP95)</f>
        <v>0</v>
      </c>
      <c r="BO95" s="1">
        <f t="shared" si="131"/>
        <v>0</v>
      </c>
      <c r="BP95" s="1">
        <f t="shared" si="132"/>
        <v>0</v>
      </c>
      <c r="BQ95" s="1">
        <f>SUM(Dec!BE95)</f>
        <v>0</v>
      </c>
      <c r="BR95" s="1">
        <f>SUM(Dec!BR95)</f>
        <v>0</v>
      </c>
      <c r="BS95" s="1">
        <f t="shared" si="133"/>
        <v>0</v>
      </c>
      <c r="BT95" s="1">
        <f t="shared" si="134"/>
        <v>0</v>
      </c>
      <c r="BU95" s="1">
        <f>SUM(Dec!CG95)</f>
        <v>0</v>
      </c>
      <c r="BV95" s="1">
        <f>SUM(Dec!CT95)</f>
        <v>0</v>
      </c>
      <c r="BW95" s="1">
        <f t="shared" si="135"/>
        <v>0</v>
      </c>
      <c r="BX95" s="5">
        <f t="shared" si="136"/>
        <v>0</v>
      </c>
      <c r="BY95" s="1">
        <f>SUM(Dec!DI95)</f>
        <v>0</v>
      </c>
      <c r="BZ95" s="1">
        <f>SUM(Dec!DV95)</f>
        <v>0</v>
      </c>
      <c r="CA95" s="1">
        <f t="shared" si="137"/>
        <v>0</v>
      </c>
      <c r="CB95" s="21">
        <f t="shared" si="138"/>
        <v>0</v>
      </c>
      <c r="CC95" s="69">
        <f>SUM(Jan!B95)</f>
        <v>0</v>
      </c>
      <c r="CD95" s="1">
        <f>SUM(Jan!O95)</f>
        <v>0</v>
      </c>
      <c r="CE95" s="1">
        <f t="shared" si="139"/>
        <v>0</v>
      </c>
      <c r="CF95" s="1">
        <f t="shared" si="140"/>
        <v>0</v>
      </c>
      <c r="CG95" s="1">
        <f>SUM(Jan!AC95)</f>
        <v>0</v>
      </c>
      <c r="CH95" s="1">
        <f>SUM(Jan!AP95)</f>
        <v>0</v>
      </c>
      <c r="CI95" s="1">
        <f t="shared" si="141"/>
        <v>0</v>
      </c>
      <c r="CJ95" s="1">
        <f t="shared" si="142"/>
        <v>0</v>
      </c>
      <c r="CK95" s="1">
        <f>SUM(Jan!BE95)</f>
        <v>0</v>
      </c>
      <c r="CL95" s="1">
        <f>SUM(Jan!BR95)</f>
        <v>0</v>
      </c>
      <c r="CM95" s="1">
        <f t="shared" si="143"/>
        <v>0</v>
      </c>
      <c r="CN95" s="1">
        <f t="shared" si="144"/>
        <v>0</v>
      </c>
      <c r="CO95" s="1">
        <f>SUM(Jan!CG95)</f>
        <v>0</v>
      </c>
      <c r="CP95" s="1">
        <f>SUM(Jan!CT95)</f>
        <v>0</v>
      </c>
      <c r="CQ95" s="1">
        <f t="shared" si="145"/>
        <v>0</v>
      </c>
      <c r="CR95" s="5">
        <f t="shared" si="146"/>
        <v>0</v>
      </c>
      <c r="CS95" s="1">
        <f>SUM(Jan!DI95)</f>
        <v>0</v>
      </c>
      <c r="CT95" s="1">
        <f>SUM(Jan!DV95)</f>
        <v>0</v>
      </c>
      <c r="CU95" s="1">
        <f t="shared" si="147"/>
        <v>0</v>
      </c>
      <c r="CV95" s="69">
        <f t="shared" si="148"/>
        <v>0</v>
      </c>
      <c r="CW95" s="21">
        <f>SUM(Fev!B95)</f>
        <v>0</v>
      </c>
      <c r="CX95" s="1">
        <f>SUM(Fev!O95)</f>
        <v>0</v>
      </c>
      <c r="CY95" s="1">
        <f t="shared" si="149"/>
        <v>0</v>
      </c>
      <c r="CZ95" s="1">
        <f t="shared" si="150"/>
        <v>0</v>
      </c>
      <c r="DA95" s="1">
        <f>SUM(Fev!AC95)</f>
        <v>0</v>
      </c>
      <c r="DB95" s="1">
        <f>SUM(Fev!AP95)</f>
        <v>0</v>
      </c>
      <c r="DC95" s="1">
        <f t="shared" si="151"/>
        <v>0</v>
      </c>
      <c r="DD95" s="1">
        <f t="shared" si="152"/>
        <v>0</v>
      </c>
      <c r="DE95" s="1">
        <f>SUM(Fev!BE95)</f>
        <v>0</v>
      </c>
      <c r="DF95" s="1">
        <f>SUM(Fev!BR95)</f>
        <v>0</v>
      </c>
      <c r="DG95" s="1">
        <f t="shared" si="153"/>
        <v>0</v>
      </c>
      <c r="DH95" s="1">
        <f t="shared" si="154"/>
        <v>0</v>
      </c>
      <c r="DI95" s="1">
        <f>SUM(Fev!CG95)</f>
        <v>0</v>
      </c>
      <c r="DJ95" s="1">
        <f>SUM(Fev!CT95)</f>
        <v>0</v>
      </c>
      <c r="DK95" s="1">
        <f t="shared" si="155"/>
        <v>0</v>
      </c>
      <c r="DL95" s="1">
        <f t="shared" si="156"/>
        <v>0</v>
      </c>
      <c r="DM95" s="1">
        <f>SUM(Fev!DI95)</f>
        <v>0</v>
      </c>
      <c r="DN95" s="1">
        <f>SUM(Fev!DV95)</f>
        <v>0</v>
      </c>
      <c r="DO95" s="1">
        <f t="shared" si="157"/>
        <v>0</v>
      </c>
      <c r="DP95" s="21">
        <f t="shared" si="158"/>
        <v>0</v>
      </c>
      <c r="DQ95" s="69">
        <f>SUM(Mars!B95)</f>
        <v>0</v>
      </c>
      <c r="DR95" s="1">
        <f>SUM(Mars!O95)</f>
        <v>0</v>
      </c>
      <c r="DS95" s="1">
        <f t="shared" si="159"/>
        <v>0</v>
      </c>
      <c r="DT95" s="1">
        <f t="shared" si="160"/>
        <v>0</v>
      </c>
      <c r="DU95" s="1">
        <f>SUM(Mars!AC95)</f>
        <v>0</v>
      </c>
      <c r="DV95" s="1">
        <f>SUM(Mars!AP95)</f>
        <v>0</v>
      </c>
      <c r="DW95" s="1">
        <f t="shared" si="161"/>
        <v>0</v>
      </c>
      <c r="DX95" s="1">
        <f t="shared" si="162"/>
        <v>0</v>
      </c>
      <c r="DY95" s="1">
        <f>SUM(Mars!BE95)</f>
        <v>0</v>
      </c>
      <c r="DZ95" s="1">
        <f>SUM(Mars!BR95)</f>
        <v>0</v>
      </c>
      <c r="EA95" s="1">
        <f t="shared" si="163"/>
        <v>0</v>
      </c>
      <c r="EB95" s="1">
        <f t="shared" si="164"/>
        <v>0</v>
      </c>
      <c r="EC95" s="1">
        <f>SUM(Mars!CG95)</f>
        <v>0</v>
      </c>
      <c r="ED95" s="1">
        <f>SUM(Mars!CT95)</f>
        <v>0</v>
      </c>
      <c r="EE95" s="1">
        <f t="shared" si="165"/>
        <v>0</v>
      </c>
      <c r="EF95" s="1">
        <f t="shared" si="166"/>
        <v>0</v>
      </c>
      <c r="EG95" s="1">
        <f>SUM(Mars!DI95)</f>
        <v>0</v>
      </c>
      <c r="EH95" s="1">
        <f>SUM(Mars!DV95)</f>
        <v>0</v>
      </c>
      <c r="EI95" s="1">
        <f t="shared" si="167"/>
        <v>0</v>
      </c>
      <c r="EJ95" s="69">
        <f t="shared" si="168"/>
        <v>0</v>
      </c>
      <c r="EK95" s="21">
        <f>SUM(Avr!B95)</f>
        <v>0</v>
      </c>
      <c r="EL95" s="1">
        <f>SUM(Avr!O95)</f>
        <v>0</v>
      </c>
      <c r="EM95" s="1">
        <f t="shared" si="169"/>
        <v>0</v>
      </c>
      <c r="EN95" s="1">
        <f t="shared" si="170"/>
        <v>0</v>
      </c>
      <c r="EO95" s="1">
        <f>SUM(Avr!AC95)</f>
        <v>0</v>
      </c>
      <c r="EP95" s="1">
        <f>SUM(Avr!AP95)</f>
        <v>0</v>
      </c>
      <c r="EQ95" s="1">
        <f t="shared" si="171"/>
        <v>0</v>
      </c>
      <c r="ER95" s="1">
        <f t="shared" si="172"/>
        <v>0</v>
      </c>
      <c r="ES95" s="1">
        <f>SUM(Avr!BE95)</f>
        <v>0</v>
      </c>
      <c r="ET95" s="1">
        <f>SUM(Avr!BR95)</f>
        <v>0</v>
      </c>
      <c r="EU95" s="1">
        <f t="shared" si="173"/>
        <v>0</v>
      </c>
      <c r="EV95" s="1">
        <f t="shared" si="174"/>
        <v>0</v>
      </c>
      <c r="EW95" s="1">
        <f>SUM(Avr!CG95)</f>
        <v>0</v>
      </c>
      <c r="EX95" s="1">
        <f>SUM(Avr!CT95)</f>
        <v>0</v>
      </c>
      <c r="EY95" s="1">
        <f t="shared" si="175"/>
        <v>0</v>
      </c>
      <c r="EZ95" s="5">
        <f t="shared" si="176"/>
        <v>0</v>
      </c>
      <c r="FA95" s="5">
        <f>SUM(Avr!DI95)</f>
        <v>0</v>
      </c>
      <c r="FB95" s="1">
        <f>SUM(Avr!DV95)</f>
        <v>0</v>
      </c>
      <c r="FC95" s="1">
        <f t="shared" si="177"/>
        <v>0</v>
      </c>
      <c r="FD95" s="21">
        <f t="shared" si="178"/>
        <v>0</v>
      </c>
      <c r="FE95" s="69">
        <f>SUM(Mai!B95)</f>
        <v>0</v>
      </c>
      <c r="FF95" s="1">
        <f>SUM(Mai!O95)</f>
        <v>0</v>
      </c>
      <c r="FG95" s="1">
        <f t="shared" si="179"/>
        <v>0</v>
      </c>
      <c r="FH95" s="1">
        <f t="shared" si="180"/>
        <v>0</v>
      </c>
      <c r="FI95" s="1">
        <f>SUM(Mai!AC95)</f>
        <v>0</v>
      </c>
      <c r="FJ95" s="1">
        <f>SUM(Mai!AP95)</f>
        <v>1</v>
      </c>
      <c r="FK95" s="1">
        <f t="shared" si="181"/>
        <v>1</v>
      </c>
      <c r="FL95" s="1">
        <f t="shared" si="182"/>
        <v>1</v>
      </c>
      <c r="FM95" s="1">
        <f>SUM(Mai!BE95)</f>
        <v>0</v>
      </c>
      <c r="FN95" s="1">
        <f>SUM(Mai!BR95)</f>
        <v>0</v>
      </c>
      <c r="FO95" s="1">
        <f t="shared" si="183"/>
        <v>0</v>
      </c>
      <c r="FP95" s="1">
        <f t="shared" si="184"/>
        <v>1</v>
      </c>
      <c r="FQ95" s="1">
        <f>SUM(Mai!CG95)</f>
        <v>0</v>
      </c>
      <c r="FR95" s="1">
        <f>SUM(Mai!CT95)</f>
        <v>0</v>
      </c>
      <c r="FS95" s="1">
        <f t="shared" si="185"/>
        <v>0</v>
      </c>
      <c r="FT95" s="1">
        <f t="shared" si="186"/>
        <v>1</v>
      </c>
      <c r="FU95" s="1">
        <f>SUM(Mai!DI95)</f>
        <v>0</v>
      </c>
      <c r="FV95" s="1">
        <f>SUM(Mai!DV95)</f>
        <v>0</v>
      </c>
      <c r="FW95" s="1">
        <f t="shared" si="187"/>
        <v>0</v>
      </c>
      <c r="FX95" s="69">
        <f t="shared" si="188"/>
        <v>1</v>
      </c>
      <c r="FY95" s="21">
        <f>SUM(Juin!B95)</f>
        <v>0</v>
      </c>
      <c r="FZ95" s="1">
        <f>SUM(Juin!O95)</f>
        <v>0</v>
      </c>
      <c r="GA95" s="1">
        <f t="shared" si="189"/>
        <v>0</v>
      </c>
      <c r="GB95" s="1">
        <f t="shared" si="190"/>
        <v>1</v>
      </c>
      <c r="GC95" s="1">
        <f>SUM(Juin!AC95)</f>
        <v>0</v>
      </c>
      <c r="GD95" s="1">
        <f>SUM(Juin!AP95)</f>
        <v>0</v>
      </c>
      <c r="GE95" s="1">
        <f t="shared" si="191"/>
        <v>0</v>
      </c>
      <c r="GF95" s="1">
        <f t="shared" si="192"/>
        <v>1</v>
      </c>
      <c r="GG95" s="1">
        <f>SUM(Juin!BE95)</f>
        <v>0</v>
      </c>
      <c r="GH95" s="1">
        <f>SUM(Juin!BR95)</f>
        <v>0</v>
      </c>
      <c r="GI95" s="1">
        <f t="shared" si="193"/>
        <v>0</v>
      </c>
      <c r="GJ95" s="1">
        <f t="shared" si="194"/>
        <v>1</v>
      </c>
      <c r="GK95" s="1">
        <f>SUM(Juin!CG95)</f>
        <v>0</v>
      </c>
      <c r="GL95" s="1">
        <f>SUM(Juin!CT95)</f>
        <v>0</v>
      </c>
      <c r="GM95" s="1">
        <f t="shared" si="195"/>
        <v>0</v>
      </c>
      <c r="GN95" s="5">
        <f t="shared" si="196"/>
        <v>1</v>
      </c>
      <c r="GO95" s="1">
        <f>SUM(Juin!DI95)</f>
        <v>0</v>
      </c>
      <c r="GP95" s="1">
        <f>SUM(Juin!DV95)</f>
        <v>0</v>
      </c>
      <c r="GQ95" s="1">
        <f t="shared" si="197"/>
        <v>0</v>
      </c>
      <c r="GR95" s="21">
        <f t="shared" si="198"/>
        <v>1</v>
      </c>
      <c r="GS95" s="29" t="str">
        <f>REPT(Sept!A95,1)</f>
        <v>Inconnu 2 du 10 mai</v>
      </c>
    </row>
    <row r="96" spans="1:201">
      <c r="A96" s="1" t="str">
        <f>REPT(Sept!A96,1)</f>
        <v>QUEYRAT Xavier</v>
      </c>
      <c r="B96" s="69">
        <f>SUM(Sept!B96)</f>
        <v>0</v>
      </c>
      <c r="C96" s="1">
        <f>SUM(Sept!O96)</f>
        <v>0</v>
      </c>
      <c r="D96" s="1">
        <f t="shared" si="101"/>
        <v>0</v>
      </c>
      <c r="E96" s="1">
        <f>SUM(Sept!AC96)</f>
        <v>0</v>
      </c>
      <c r="F96" s="1">
        <f>SUM(Sept!AP96)</f>
        <v>0</v>
      </c>
      <c r="G96" s="1">
        <f t="shared" si="102"/>
        <v>0</v>
      </c>
      <c r="H96" s="1">
        <f t="shared" si="103"/>
        <v>0</v>
      </c>
      <c r="I96" s="1">
        <f>SUM(Sept!BE96)</f>
        <v>0</v>
      </c>
      <c r="J96" s="1">
        <f>SUM(Sept!BR96)</f>
        <v>0</v>
      </c>
      <c r="K96" s="1">
        <f t="shared" si="104"/>
        <v>0</v>
      </c>
      <c r="L96" s="1">
        <f t="shared" si="105"/>
        <v>0</v>
      </c>
      <c r="M96" s="1">
        <f>SUM(Sept!CG96)</f>
        <v>0</v>
      </c>
      <c r="N96" s="1">
        <f>SUM(Sept!CT96)</f>
        <v>0</v>
      </c>
      <c r="O96" s="1">
        <f t="shared" si="106"/>
        <v>0</v>
      </c>
      <c r="P96" s="1">
        <f t="shared" si="107"/>
        <v>0</v>
      </c>
      <c r="Q96" s="1">
        <f>SUM(Sept!DI96)</f>
        <v>0</v>
      </c>
      <c r="R96" s="1">
        <f>SUM(Sept!DV96)</f>
        <v>0</v>
      </c>
      <c r="S96" s="1">
        <f t="shared" si="108"/>
        <v>0</v>
      </c>
      <c r="T96" s="69">
        <f t="shared" si="109"/>
        <v>0</v>
      </c>
      <c r="U96" s="21">
        <f>SUM(Oct!B96)</f>
        <v>0</v>
      </c>
      <c r="V96" s="1">
        <f>SUM(Oct!O96)</f>
        <v>0</v>
      </c>
      <c r="W96" s="1">
        <f t="shared" si="110"/>
        <v>0</v>
      </c>
      <c r="X96" s="1">
        <f t="shared" si="100"/>
        <v>0</v>
      </c>
      <c r="Y96" s="1">
        <f>SUM(Oct!AC96)</f>
        <v>0</v>
      </c>
      <c r="Z96" s="1">
        <f>SUM(Oct!AP96)</f>
        <v>0</v>
      </c>
      <c r="AA96" s="1">
        <f t="shared" si="111"/>
        <v>0</v>
      </c>
      <c r="AB96" s="1">
        <f t="shared" si="112"/>
        <v>0</v>
      </c>
      <c r="AC96" s="1">
        <f>SUM(Oct!BE96)</f>
        <v>0</v>
      </c>
      <c r="AD96" s="1">
        <f>SUM(Oct!BR96)</f>
        <v>0</v>
      </c>
      <c r="AE96" s="1">
        <f t="shared" si="113"/>
        <v>0</v>
      </c>
      <c r="AF96" s="1">
        <f t="shared" si="114"/>
        <v>0</v>
      </c>
      <c r="AG96" s="1">
        <f>SUM(Oct!CG96)</f>
        <v>0</v>
      </c>
      <c r="AH96" s="1">
        <f>SUM(Oct!CT96)</f>
        <v>0</v>
      </c>
      <c r="AI96" s="1">
        <f t="shared" si="115"/>
        <v>0</v>
      </c>
      <c r="AJ96" s="5">
        <f t="shared" si="116"/>
        <v>0</v>
      </c>
      <c r="AK96" s="5">
        <f>SUM(Oct!DI96)</f>
        <v>0</v>
      </c>
      <c r="AL96" s="5">
        <f>SUM(Oct!DV96)</f>
        <v>0</v>
      </c>
      <c r="AM96" s="1">
        <f t="shared" si="117"/>
        <v>0</v>
      </c>
      <c r="AN96" s="21">
        <f t="shared" si="118"/>
        <v>0</v>
      </c>
      <c r="AO96" s="69">
        <f>SUM(Nov!B96)</f>
        <v>0</v>
      </c>
      <c r="AP96" s="1">
        <f>SUM(Nov!O96)</f>
        <v>0</v>
      </c>
      <c r="AQ96" s="1">
        <f t="shared" si="119"/>
        <v>0</v>
      </c>
      <c r="AR96" s="1">
        <f t="shared" si="120"/>
        <v>0</v>
      </c>
      <c r="AS96" s="1">
        <f>SUM(Nov!AC96)</f>
        <v>0</v>
      </c>
      <c r="AT96" s="1">
        <f>SUM(Nov!AP96)</f>
        <v>0</v>
      </c>
      <c r="AU96" s="1">
        <f t="shared" si="121"/>
        <v>0</v>
      </c>
      <c r="AV96" s="1">
        <f t="shared" si="122"/>
        <v>0</v>
      </c>
      <c r="AW96" s="1">
        <f>SUM(Nov!BE96)</f>
        <v>0</v>
      </c>
      <c r="AX96" s="1">
        <f>SUM(Nov!BR96)</f>
        <v>0</v>
      </c>
      <c r="AY96" s="1">
        <f t="shared" si="123"/>
        <v>0</v>
      </c>
      <c r="AZ96" s="1">
        <f t="shared" si="124"/>
        <v>0</v>
      </c>
      <c r="BA96" s="1">
        <f>SUM(Nov!CG96)</f>
        <v>0</v>
      </c>
      <c r="BB96" s="1">
        <f>SUM(Nov!CT96)</f>
        <v>0</v>
      </c>
      <c r="BC96" s="1">
        <f t="shared" si="125"/>
        <v>0</v>
      </c>
      <c r="BD96" s="5">
        <f t="shared" si="126"/>
        <v>0</v>
      </c>
      <c r="BE96" s="5">
        <f>SUM(Nov!DI96)</f>
        <v>0</v>
      </c>
      <c r="BF96" s="5">
        <f>SUM(Nov!DV96)</f>
        <v>0</v>
      </c>
      <c r="BG96" s="1">
        <f t="shared" si="127"/>
        <v>0</v>
      </c>
      <c r="BH96" s="69">
        <f t="shared" si="128"/>
        <v>0</v>
      </c>
      <c r="BI96" s="21">
        <f>SUM(Dec!B96)</f>
        <v>0</v>
      </c>
      <c r="BJ96" s="1">
        <f>SUM(Dec!O96)</f>
        <v>0</v>
      </c>
      <c r="BK96" s="1">
        <f t="shared" si="129"/>
        <v>0</v>
      </c>
      <c r="BL96" s="1">
        <f t="shared" si="130"/>
        <v>0</v>
      </c>
      <c r="BM96" s="1">
        <f>SUM(Dec!AC96)</f>
        <v>0</v>
      </c>
      <c r="BN96" s="1">
        <f>SUM(Dec!AP96)</f>
        <v>0</v>
      </c>
      <c r="BO96" s="1">
        <f t="shared" si="131"/>
        <v>0</v>
      </c>
      <c r="BP96" s="1">
        <f t="shared" si="132"/>
        <v>0</v>
      </c>
      <c r="BQ96" s="1">
        <f>SUM(Dec!BE96)</f>
        <v>0</v>
      </c>
      <c r="BR96" s="1">
        <f>SUM(Dec!BR96)</f>
        <v>0</v>
      </c>
      <c r="BS96" s="1">
        <f t="shared" si="133"/>
        <v>0</v>
      </c>
      <c r="BT96" s="1">
        <f t="shared" si="134"/>
        <v>0</v>
      </c>
      <c r="BU96" s="1">
        <f>SUM(Dec!CG96)</f>
        <v>0</v>
      </c>
      <c r="BV96" s="1">
        <f>SUM(Dec!CT96)</f>
        <v>0</v>
      </c>
      <c r="BW96" s="1">
        <f t="shared" si="135"/>
        <v>0</v>
      </c>
      <c r="BX96" s="5">
        <f t="shared" si="136"/>
        <v>0</v>
      </c>
      <c r="BY96" s="1">
        <f>SUM(Dec!DI96)</f>
        <v>0</v>
      </c>
      <c r="BZ96" s="1">
        <f>SUM(Dec!DV96)</f>
        <v>0</v>
      </c>
      <c r="CA96" s="1">
        <f t="shared" si="137"/>
        <v>0</v>
      </c>
      <c r="CB96" s="21">
        <f t="shared" si="138"/>
        <v>0</v>
      </c>
      <c r="CC96" s="69">
        <f>SUM(Jan!B96)</f>
        <v>0</v>
      </c>
      <c r="CD96" s="1">
        <f>SUM(Jan!O96)</f>
        <v>0</v>
      </c>
      <c r="CE96" s="1">
        <f t="shared" si="139"/>
        <v>0</v>
      </c>
      <c r="CF96" s="1">
        <f t="shared" si="140"/>
        <v>0</v>
      </c>
      <c r="CG96" s="1">
        <f>SUM(Jan!AC96)</f>
        <v>0</v>
      </c>
      <c r="CH96" s="1">
        <f>SUM(Jan!AP96)</f>
        <v>0</v>
      </c>
      <c r="CI96" s="1">
        <f t="shared" si="141"/>
        <v>0</v>
      </c>
      <c r="CJ96" s="1">
        <f t="shared" si="142"/>
        <v>0</v>
      </c>
      <c r="CK96" s="1">
        <f>SUM(Jan!BE96)</f>
        <v>0</v>
      </c>
      <c r="CL96" s="1">
        <f>SUM(Jan!BR96)</f>
        <v>0</v>
      </c>
      <c r="CM96" s="1">
        <f t="shared" si="143"/>
        <v>0</v>
      </c>
      <c r="CN96" s="1">
        <f t="shared" si="144"/>
        <v>0</v>
      </c>
      <c r="CO96" s="1">
        <f>SUM(Jan!CG96)</f>
        <v>0</v>
      </c>
      <c r="CP96" s="1">
        <f>SUM(Jan!CT96)</f>
        <v>0</v>
      </c>
      <c r="CQ96" s="1">
        <f t="shared" si="145"/>
        <v>0</v>
      </c>
      <c r="CR96" s="5">
        <f t="shared" si="146"/>
        <v>0</v>
      </c>
      <c r="CS96" s="1">
        <f>SUM(Jan!DI96)</f>
        <v>0</v>
      </c>
      <c r="CT96" s="1">
        <f>SUM(Jan!DV96)</f>
        <v>0</v>
      </c>
      <c r="CU96" s="1">
        <f t="shared" si="147"/>
        <v>0</v>
      </c>
      <c r="CV96" s="69">
        <f t="shared" si="148"/>
        <v>0</v>
      </c>
      <c r="CW96" s="21">
        <f>SUM(Fev!B96)</f>
        <v>0</v>
      </c>
      <c r="CX96" s="1">
        <f>SUM(Fev!O96)</f>
        <v>0</v>
      </c>
      <c r="CY96" s="1">
        <f t="shared" si="149"/>
        <v>0</v>
      </c>
      <c r="CZ96" s="1">
        <f t="shared" si="150"/>
        <v>0</v>
      </c>
      <c r="DA96" s="1">
        <f>SUM(Fev!AC96)</f>
        <v>0</v>
      </c>
      <c r="DB96" s="1">
        <f>SUM(Fev!AP96)</f>
        <v>0</v>
      </c>
      <c r="DC96" s="1">
        <f t="shared" si="151"/>
        <v>0</v>
      </c>
      <c r="DD96" s="1">
        <f t="shared" si="152"/>
        <v>0</v>
      </c>
      <c r="DE96" s="1">
        <f>SUM(Fev!BE96)</f>
        <v>0</v>
      </c>
      <c r="DF96" s="1">
        <f>SUM(Fev!BR96)</f>
        <v>0</v>
      </c>
      <c r="DG96" s="1">
        <f t="shared" si="153"/>
        <v>0</v>
      </c>
      <c r="DH96" s="1">
        <f t="shared" si="154"/>
        <v>0</v>
      </c>
      <c r="DI96" s="1">
        <f>SUM(Fev!CG96)</f>
        <v>0</v>
      </c>
      <c r="DJ96" s="1">
        <f>SUM(Fev!CT96)</f>
        <v>0</v>
      </c>
      <c r="DK96" s="1">
        <f t="shared" si="155"/>
        <v>0</v>
      </c>
      <c r="DL96" s="1">
        <f t="shared" si="156"/>
        <v>0</v>
      </c>
      <c r="DM96" s="1">
        <f>SUM(Fev!DI96)</f>
        <v>0</v>
      </c>
      <c r="DN96" s="1">
        <f>SUM(Fev!DV96)</f>
        <v>0</v>
      </c>
      <c r="DO96" s="1">
        <f t="shared" si="157"/>
        <v>0</v>
      </c>
      <c r="DP96" s="21">
        <f t="shared" si="158"/>
        <v>0</v>
      </c>
      <c r="DQ96" s="69">
        <f>SUM(Mars!B96)</f>
        <v>0</v>
      </c>
      <c r="DR96" s="1">
        <f>SUM(Mars!O96)</f>
        <v>0</v>
      </c>
      <c r="DS96" s="1">
        <f t="shared" si="159"/>
        <v>0</v>
      </c>
      <c r="DT96" s="1">
        <f t="shared" si="160"/>
        <v>0</v>
      </c>
      <c r="DU96" s="1">
        <f>SUM(Mars!AC96)</f>
        <v>0</v>
      </c>
      <c r="DV96" s="1">
        <f>SUM(Mars!AP96)</f>
        <v>0</v>
      </c>
      <c r="DW96" s="1">
        <f t="shared" si="161"/>
        <v>0</v>
      </c>
      <c r="DX96" s="1">
        <f t="shared" si="162"/>
        <v>0</v>
      </c>
      <c r="DY96" s="1">
        <f>SUM(Mars!BE96)</f>
        <v>0</v>
      </c>
      <c r="DZ96" s="1">
        <f>SUM(Mars!BR96)</f>
        <v>0</v>
      </c>
      <c r="EA96" s="1">
        <f t="shared" si="163"/>
        <v>0</v>
      </c>
      <c r="EB96" s="1">
        <f t="shared" si="164"/>
        <v>0</v>
      </c>
      <c r="EC96" s="1">
        <f>SUM(Mars!CG96)</f>
        <v>0</v>
      </c>
      <c r="ED96" s="1">
        <f>SUM(Mars!CT96)</f>
        <v>0</v>
      </c>
      <c r="EE96" s="1">
        <f t="shared" si="165"/>
        <v>0</v>
      </c>
      <c r="EF96" s="1">
        <f t="shared" si="166"/>
        <v>0</v>
      </c>
      <c r="EG96" s="1">
        <f>SUM(Mars!DI96)</f>
        <v>0</v>
      </c>
      <c r="EH96" s="1">
        <f>SUM(Mars!DV96)</f>
        <v>0</v>
      </c>
      <c r="EI96" s="1">
        <f t="shared" si="167"/>
        <v>0</v>
      </c>
      <c r="EJ96" s="69">
        <f t="shared" si="168"/>
        <v>0</v>
      </c>
      <c r="EK96" s="21">
        <f>SUM(Avr!B96)</f>
        <v>0</v>
      </c>
      <c r="EL96" s="1">
        <f>SUM(Avr!O96)</f>
        <v>0</v>
      </c>
      <c r="EM96" s="1">
        <f t="shared" si="169"/>
        <v>0</v>
      </c>
      <c r="EN96" s="1">
        <f t="shared" si="170"/>
        <v>0</v>
      </c>
      <c r="EO96" s="1">
        <f>SUM(Avr!AC96)</f>
        <v>0</v>
      </c>
      <c r="EP96" s="1">
        <f>SUM(Avr!AP96)</f>
        <v>0</v>
      </c>
      <c r="EQ96" s="1">
        <f t="shared" si="171"/>
        <v>0</v>
      </c>
      <c r="ER96" s="1">
        <f t="shared" si="172"/>
        <v>0</v>
      </c>
      <c r="ES96" s="1">
        <f>SUM(Avr!BE96)</f>
        <v>0</v>
      </c>
      <c r="ET96" s="1">
        <f>SUM(Avr!BR96)</f>
        <v>0</v>
      </c>
      <c r="EU96" s="1">
        <f t="shared" si="173"/>
        <v>0</v>
      </c>
      <c r="EV96" s="1">
        <f t="shared" si="174"/>
        <v>0</v>
      </c>
      <c r="EW96" s="1">
        <f>SUM(Avr!CG96)</f>
        <v>0</v>
      </c>
      <c r="EX96" s="1">
        <f>SUM(Avr!CT96)</f>
        <v>0</v>
      </c>
      <c r="EY96" s="1">
        <f t="shared" si="175"/>
        <v>0</v>
      </c>
      <c r="EZ96" s="5">
        <f t="shared" si="176"/>
        <v>0</v>
      </c>
      <c r="FA96" s="5">
        <f>SUM(Avr!DI96)</f>
        <v>0</v>
      </c>
      <c r="FB96" s="1">
        <f>SUM(Avr!DV96)</f>
        <v>0</v>
      </c>
      <c r="FC96" s="1">
        <f t="shared" si="177"/>
        <v>0</v>
      </c>
      <c r="FD96" s="21">
        <f t="shared" si="178"/>
        <v>0</v>
      </c>
      <c r="FE96" s="69">
        <f>SUM(Mai!B96)</f>
        <v>0</v>
      </c>
      <c r="FF96" s="1">
        <f>SUM(Mai!O96)</f>
        <v>0</v>
      </c>
      <c r="FG96" s="1">
        <f t="shared" si="179"/>
        <v>0</v>
      </c>
      <c r="FH96" s="1">
        <f t="shared" si="180"/>
        <v>0</v>
      </c>
      <c r="FI96" s="1">
        <f>SUM(Mai!AC96)</f>
        <v>0</v>
      </c>
      <c r="FJ96" s="1">
        <f>SUM(Mai!AP96)</f>
        <v>0</v>
      </c>
      <c r="FK96" s="1">
        <f t="shared" si="181"/>
        <v>0</v>
      </c>
      <c r="FL96" s="1">
        <f t="shared" si="182"/>
        <v>0</v>
      </c>
      <c r="FM96" s="1">
        <f>SUM(Mai!BE96)</f>
        <v>0</v>
      </c>
      <c r="FN96" s="1">
        <f>SUM(Mai!BR96)</f>
        <v>0</v>
      </c>
      <c r="FO96" s="1">
        <f t="shared" si="183"/>
        <v>0</v>
      </c>
      <c r="FP96" s="1">
        <f t="shared" si="184"/>
        <v>0</v>
      </c>
      <c r="FQ96" s="1">
        <f>SUM(Mai!CG96)</f>
        <v>0</v>
      </c>
      <c r="FR96" s="1">
        <f>SUM(Mai!CT96)</f>
        <v>1</v>
      </c>
      <c r="FS96" s="1">
        <f t="shared" si="185"/>
        <v>1</v>
      </c>
      <c r="FT96" s="1">
        <f t="shared" si="186"/>
        <v>1</v>
      </c>
      <c r="FU96" s="1">
        <f>SUM(Mai!DI96)</f>
        <v>0</v>
      </c>
      <c r="FV96" s="1">
        <f>SUM(Mai!DV96)</f>
        <v>0</v>
      </c>
      <c r="FW96" s="1">
        <f t="shared" si="187"/>
        <v>0</v>
      </c>
      <c r="FX96" s="69">
        <f t="shared" si="188"/>
        <v>1</v>
      </c>
      <c r="FY96" s="21">
        <f>SUM(Juin!B96)</f>
        <v>0</v>
      </c>
      <c r="FZ96" s="1">
        <f>SUM(Juin!O96)</f>
        <v>0</v>
      </c>
      <c r="GA96" s="1">
        <f t="shared" si="189"/>
        <v>0</v>
      </c>
      <c r="GB96" s="1">
        <f t="shared" si="190"/>
        <v>1</v>
      </c>
      <c r="GC96" s="1">
        <f>SUM(Juin!AC96)</f>
        <v>0</v>
      </c>
      <c r="GD96" s="1">
        <f>SUM(Juin!AP96)</f>
        <v>0</v>
      </c>
      <c r="GE96" s="1">
        <f t="shared" si="191"/>
        <v>0</v>
      </c>
      <c r="GF96" s="1">
        <f t="shared" si="192"/>
        <v>1</v>
      </c>
      <c r="GG96" s="1">
        <f>SUM(Juin!BE96)</f>
        <v>0</v>
      </c>
      <c r="GH96" s="1">
        <f>SUM(Juin!BR96)</f>
        <v>0</v>
      </c>
      <c r="GI96" s="1">
        <f t="shared" si="193"/>
        <v>0</v>
      </c>
      <c r="GJ96" s="1">
        <f t="shared" si="194"/>
        <v>1</v>
      </c>
      <c r="GK96" s="1">
        <f>SUM(Juin!CG96)</f>
        <v>0</v>
      </c>
      <c r="GL96" s="1">
        <f>SUM(Juin!CT96)</f>
        <v>0</v>
      </c>
      <c r="GM96" s="1">
        <f t="shared" si="195"/>
        <v>0</v>
      </c>
      <c r="GN96" s="5">
        <f t="shared" si="196"/>
        <v>1</v>
      </c>
      <c r="GO96" s="1">
        <f>SUM(Juin!DI96)</f>
        <v>0</v>
      </c>
      <c r="GP96" s="1">
        <f>SUM(Juin!DV96)</f>
        <v>0</v>
      </c>
      <c r="GQ96" s="1">
        <f t="shared" si="197"/>
        <v>0</v>
      </c>
      <c r="GR96" s="21">
        <f t="shared" si="198"/>
        <v>1</v>
      </c>
      <c r="GS96" s="29" t="str">
        <f>REPT(Sept!A96,1)</f>
        <v>QUEYRAT Xavier</v>
      </c>
    </row>
    <row r="97" spans="1:201">
      <c r="A97" s="1" t="str">
        <f>REPT(Sept!A97,1)</f>
        <v>X</v>
      </c>
      <c r="B97" s="69">
        <f>SUM(Sept!B97)</f>
        <v>0</v>
      </c>
      <c r="C97" s="1">
        <f>SUM(Sept!O97)</f>
        <v>0</v>
      </c>
      <c r="D97" s="1">
        <f t="shared" si="101"/>
        <v>0</v>
      </c>
      <c r="E97" s="1">
        <f>SUM(Sept!AC97)</f>
        <v>0</v>
      </c>
      <c r="F97" s="1">
        <f>SUM(Sept!AP97)</f>
        <v>0</v>
      </c>
      <c r="G97" s="1">
        <f t="shared" si="102"/>
        <v>0</v>
      </c>
      <c r="H97" s="1">
        <f t="shared" si="103"/>
        <v>0</v>
      </c>
      <c r="I97" s="1">
        <f>SUM(Sept!BE97)</f>
        <v>0</v>
      </c>
      <c r="J97" s="1">
        <f>SUM(Sept!BR97)</f>
        <v>0</v>
      </c>
      <c r="K97" s="1">
        <f t="shared" si="104"/>
        <v>0</v>
      </c>
      <c r="L97" s="1">
        <f t="shared" si="105"/>
        <v>0</v>
      </c>
      <c r="M97" s="1">
        <f>SUM(Sept!CG97)</f>
        <v>0</v>
      </c>
      <c r="N97" s="1">
        <f>SUM(Sept!CT97)</f>
        <v>0</v>
      </c>
      <c r="O97" s="1">
        <f t="shared" si="106"/>
        <v>0</v>
      </c>
      <c r="P97" s="1">
        <f t="shared" si="107"/>
        <v>0</v>
      </c>
      <c r="Q97" s="1">
        <f>SUM(Sept!DI97)</f>
        <v>0</v>
      </c>
      <c r="R97" s="1">
        <f>SUM(Sept!DV97)</f>
        <v>0</v>
      </c>
      <c r="S97" s="1">
        <f t="shared" si="108"/>
        <v>0</v>
      </c>
      <c r="T97" s="69">
        <f t="shared" si="109"/>
        <v>0</v>
      </c>
      <c r="U97" s="21">
        <f>SUM(Oct!B97)</f>
        <v>0</v>
      </c>
      <c r="V97" s="1">
        <f>SUM(Oct!O97)</f>
        <v>0</v>
      </c>
      <c r="W97" s="1">
        <f t="shared" si="110"/>
        <v>0</v>
      </c>
      <c r="X97" s="1">
        <f t="shared" si="100"/>
        <v>0</v>
      </c>
      <c r="Y97" s="1">
        <f>SUM(Oct!AC97)</f>
        <v>0</v>
      </c>
      <c r="Z97" s="1">
        <f>SUM(Oct!AP97)</f>
        <v>0</v>
      </c>
      <c r="AA97" s="1">
        <f t="shared" si="111"/>
        <v>0</v>
      </c>
      <c r="AB97" s="1">
        <f t="shared" si="112"/>
        <v>0</v>
      </c>
      <c r="AC97" s="1">
        <f>SUM(Oct!BE97)</f>
        <v>0</v>
      </c>
      <c r="AD97" s="1">
        <f>SUM(Oct!BR97)</f>
        <v>0</v>
      </c>
      <c r="AE97" s="1">
        <f t="shared" si="113"/>
        <v>0</v>
      </c>
      <c r="AF97" s="1">
        <f t="shared" si="114"/>
        <v>0</v>
      </c>
      <c r="AG97" s="1">
        <f>SUM(Oct!CG97)</f>
        <v>0</v>
      </c>
      <c r="AH97" s="1">
        <f>SUM(Oct!CT97)</f>
        <v>0</v>
      </c>
      <c r="AI97" s="1">
        <f t="shared" si="115"/>
        <v>0</v>
      </c>
      <c r="AJ97" s="5">
        <f t="shared" si="116"/>
        <v>0</v>
      </c>
      <c r="AK97" s="5">
        <f>SUM(Oct!DI97)</f>
        <v>0</v>
      </c>
      <c r="AL97" s="5">
        <f>SUM(Oct!DV97)</f>
        <v>0</v>
      </c>
      <c r="AM97" s="1">
        <f t="shared" si="117"/>
        <v>0</v>
      </c>
      <c r="AN97" s="21">
        <f t="shared" si="118"/>
        <v>0</v>
      </c>
      <c r="AO97" s="69">
        <f>SUM(Nov!B97)</f>
        <v>0</v>
      </c>
      <c r="AP97" s="1">
        <f>SUM(Nov!O97)</f>
        <v>0</v>
      </c>
      <c r="AQ97" s="1">
        <f t="shared" si="119"/>
        <v>0</v>
      </c>
      <c r="AR97" s="1">
        <f t="shared" si="120"/>
        <v>0</v>
      </c>
      <c r="AS97" s="1">
        <f>SUM(Nov!AC97)</f>
        <v>0</v>
      </c>
      <c r="AT97" s="1">
        <f>SUM(Nov!AP97)</f>
        <v>0</v>
      </c>
      <c r="AU97" s="1">
        <f t="shared" si="121"/>
        <v>0</v>
      </c>
      <c r="AV97" s="1">
        <f t="shared" si="122"/>
        <v>0</v>
      </c>
      <c r="AW97" s="1">
        <f>SUM(Nov!BE97)</f>
        <v>0</v>
      </c>
      <c r="AX97" s="1">
        <f>SUM(Nov!BR97)</f>
        <v>0</v>
      </c>
      <c r="AY97" s="1">
        <f t="shared" si="123"/>
        <v>0</v>
      </c>
      <c r="AZ97" s="1">
        <f t="shared" si="124"/>
        <v>0</v>
      </c>
      <c r="BA97" s="1">
        <f>SUM(Nov!CG97)</f>
        <v>0</v>
      </c>
      <c r="BB97" s="1">
        <f>SUM(Nov!CT97)</f>
        <v>0</v>
      </c>
      <c r="BC97" s="1">
        <f t="shared" si="125"/>
        <v>0</v>
      </c>
      <c r="BD97" s="5">
        <f t="shared" si="126"/>
        <v>0</v>
      </c>
      <c r="BE97" s="5">
        <f>SUM(Nov!DI97)</f>
        <v>0</v>
      </c>
      <c r="BF97" s="5">
        <f>SUM(Nov!DV97)</f>
        <v>0</v>
      </c>
      <c r="BG97" s="1">
        <f t="shared" si="127"/>
        <v>0</v>
      </c>
      <c r="BH97" s="69">
        <f t="shared" si="128"/>
        <v>0</v>
      </c>
      <c r="BI97" s="21">
        <f>SUM(Dec!B97)</f>
        <v>0</v>
      </c>
      <c r="BJ97" s="1">
        <f>SUM(Dec!O97)</f>
        <v>0</v>
      </c>
      <c r="BK97" s="1">
        <f t="shared" si="129"/>
        <v>0</v>
      </c>
      <c r="BL97" s="1">
        <f t="shared" si="130"/>
        <v>0</v>
      </c>
      <c r="BM97" s="1">
        <f>SUM(Dec!AC97)</f>
        <v>0</v>
      </c>
      <c r="BN97" s="1">
        <f>SUM(Dec!AP97)</f>
        <v>0</v>
      </c>
      <c r="BO97" s="1">
        <f t="shared" si="131"/>
        <v>0</v>
      </c>
      <c r="BP97" s="1">
        <f t="shared" si="132"/>
        <v>0</v>
      </c>
      <c r="BQ97" s="1">
        <f>SUM(Dec!BE97)</f>
        <v>0</v>
      </c>
      <c r="BR97" s="1">
        <f>SUM(Dec!BR97)</f>
        <v>0</v>
      </c>
      <c r="BS97" s="1">
        <f t="shared" si="133"/>
        <v>0</v>
      </c>
      <c r="BT97" s="1">
        <f t="shared" si="134"/>
        <v>0</v>
      </c>
      <c r="BU97" s="1">
        <f>SUM(Dec!CG97)</f>
        <v>0</v>
      </c>
      <c r="BV97" s="1">
        <f>SUM(Dec!CT97)</f>
        <v>0</v>
      </c>
      <c r="BW97" s="1">
        <f t="shared" si="135"/>
        <v>0</v>
      </c>
      <c r="BX97" s="5">
        <f t="shared" si="136"/>
        <v>0</v>
      </c>
      <c r="BY97" s="1">
        <f>SUM(Dec!DI97)</f>
        <v>0</v>
      </c>
      <c r="BZ97" s="1">
        <f>SUM(Dec!DV97)</f>
        <v>0</v>
      </c>
      <c r="CA97" s="1">
        <f t="shared" si="137"/>
        <v>0</v>
      </c>
      <c r="CB97" s="21">
        <f t="shared" si="138"/>
        <v>0</v>
      </c>
      <c r="CC97" s="69">
        <f>SUM(Jan!B97)</f>
        <v>0</v>
      </c>
      <c r="CD97" s="1">
        <f>SUM(Jan!O97)</f>
        <v>0</v>
      </c>
      <c r="CE97" s="1">
        <f t="shared" si="139"/>
        <v>0</v>
      </c>
      <c r="CF97" s="1">
        <f t="shared" si="140"/>
        <v>0</v>
      </c>
      <c r="CG97" s="1">
        <f>SUM(Jan!AC97)</f>
        <v>0</v>
      </c>
      <c r="CH97" s="1">
        <f>SUM(Jan!AP97)</f>
        <v>0</v>
      </c>
      <c r="CI97" s="1">
        <f t="shared" si="141"/>
        <v>0</v>
      </c>
      <c r="CJ97" s="1">
        <f t="shared" si="142"/>
        <v>0</v>
      </c>
      <c r="CK97" s="1">
        <f>SUM(Jan!BE97)</f>
        <v>0</v>
      </c>
      <c r="CL97" s="1">
        <f>SUM(Jan!BR97)</f>
        <v>0</v>
      </c>
      <c r="CM97" s="1">
        <f t="shared" si="143"/>
        <v>0</v>
      </c>
      <c r="CN97" s="1">
        <f t="shared" si="144"/>
        <v>0</v>
      </c>
      <c r="CO97" s="1">
        <f>SUM(Jan!CG97)</f>
        <v>0</v>
      </c>
      <c r="CP97" s="1">
        <f>SUM(Jan!CT97)</f>
        <v>0</v>
      </c>
      <c r="CQ97" s="1">
        <f t="shared" si="145"/>
        <v>0</v>
      </c>
      <c r="CR97" s="5">
        <f t="shared" si="146"/>
        <v>0</v>
      </c>
      <c r="CS97" s="1">
        <f>SUM(Jan!DI97)</f>
        <v>0</v>
      </c>
      <c r="CT97" s="1">
        <f>SUM(Jan!DV97)</f>
        <v>0</v>
      </c>
      <c r="CU97" s="1">
        <f t="shared" si="147"/>
        <v>0</v>
      </c>
      <c r="CV97" s="69">
        <f t="shared" si="148"/>
        <v>0</v>
      </c>
      <c r="CW97" s="21">
        <f>SUM(Fev!B97)</f>
        <v>0</v>
      </c>
      <c r="CX97" s="1">
        <f>SUM(Fev!O97)</f>
        <v>0</v>
      </c>
      <c r="CY97" s="1">
        <f t="shared" si="149"/>
        <v>0</v>
      </c>
      <c r="CZ97" s="1">
        <f t="shared" si="150"/>
        <v>0</v>
      </c>
      <c r="DA97" s="1">
        <f>SUM(Fev!AC97)</f>
        <v>0</v>
      </c>
      <c r="DB97" s="1">
        <f>SUM(Fev!AP97)</f>
        <v>0</v>
      </c>
      <c r="DC97" s="1">
        <f t="shared" si="151"/>
        <v>0</v>
      </c>
      <c r="DD97" s="1">
        <f t="shared" si="152"/>
        <v>0</v>
      </c>
      <c r="DE97" s="1">
        <f>SUM(Fev!BE97)</f>
        <v>0</v>
      </c>
      <c r="DF97" s="1">
        <f>SUM(Fev!BR97)</f>
        <v>0</v>
      </c>
      <c r="DG97" s="1">
        <f t="shared" si="153"/>
        <v>0</v>
      </c>
      <c r="DH97" s="1">
        <f t="shared" si="154"/>
        <v>0</v>
      </c>
      <c r="DI97" s="1">
        <f>SUM(Fev!CG97)</f>
        <v>0</v>
      </c>
      <c r="DJ97" s="1">
        <f>SUM(Fev!CT97)</f>
        <v>0</v>
      </c>
      <c r="DK97" s="1">
        <f t="shared" si="155"/>
        <v>0</v>
      </c>
      <c r="DL97" s="1">
        <f t="shared" si="156"/>
        <v>0</v>
      </c>
      <c r="DM97" s="1">
        <f>SUM(Fev!DI97)</f>
        <v>0</v>
      </c>
      <c r="DN97" s="1">
        <f>SUM(Fev!DV97)</f>
        <v>0</v>
      </c>
      <c r="DO97" s="1">
        <f t="shared" si="157"/>
        <v>0</v>
      </c>
      <c r="DP97" s="21">
        <f t="shared" si="158"/>
        <v>0</v>
      </c>
      <c r="DQ97" s="69">
        <f>SUM(Mars!B97)</f>
        <v>0</v>
      </c>
      <c r="DR97" s="1">
        <f>SUM(Mars!O97)</f>
        <v>0</v>
      </c>
      <c r="DS97" s="1">
        <f t="shared" si="159"/>
        <v>0</v>
      </c>
      <c r="DT97" s="1">
        <f t="shared" si="160"/>
        <v>0</v>
      </c>
      <c r="DU97" s="1">
        <f>SUM(Mars!AC97)</f>
        <v>0</v>
      </c>
      <c r="DV97" s="1">
        <f>SUM(Mars!AP97)</f>
        <v>0</v>
      </c>
      <c r="DW97" s="1">
        <f t="shared" si="161"/>
        <v>0</v>
      </c>
      <c r="DX97" s="1">
        <f t="shared" si="162"/>
        <v>0</v>
      </c>
      <c r="DY97" s="1">
        <f>SUM(Mars!BE97)</f>
        <v>0</v>
      </c>
      <c r="DZ97" s="1">
        <f>SUM(Mars!BR97)</f>
        <v>0</v>
      </c>
      <c r="EA97" s="1">
        <f t="shared" si="163"/>
        <v>0</v>
      </c>
      <c r="EB97" s="1">
        <f t="shared" si="164"/>
        <v>0</v>
      </c>
      <c r="EC97" s="1">
        <f>SUM(Mars!CG97)</f>
        <v>0</v>
      </c>
      <c r="ED97" s="1">
        <f>SUM(Mars!CT97)</f>
        <v>0</v>
      </c>
      <c r="EE97" s="1">
        <f t="shared" si="165"/>
        <v>0</v>
      </c>
      <c r="EF97" s="1">
        <f t="shared" si="166"/>
        <v>0</v>
      </c>
      <c r="EG97" s="1">
        <f>SUM(Mars!DI97)</f>
        <v>0</v>
      </c>
      <c r="EH97" s="1">
        <f>SUM(Mars!DV97)</f>
        <v>0</v>
      </c>
      <c r="EI97" s="1">
        <f t="shared" si="167"/>
        <v>0</v>
      </c>
      <c r="EJ97" s="69">
        <f t="shared" si="168"/>
        <v>0</v>
      </c>
      <c r="EK97" s="21">
        <f>SUM(Avr!B97)</f>
        <v>0</v>
      </c>
      <c r="EL97" s="1">
        <f>SUM(Avr!O97)</f>
        <v>0</v>
      </c>
      <c r="EM97" s="1">
        <f t="shared" si="169"/>
        <v>0</v>
      </c>
      <c r="EN97" s="1">
        <f t="shared" si="170"/>
        <v>0</v>
      </c>
      <c r="EO97" s="1">
        <f>SUM(Avr!AC97)</f>
        <v>0</v>
      </c>
      <c r="EP97" s="1">
        <f>SUM(Avr!AP97)</f>
        <v>0</v>
      </c>
      <c r="EQ97" s="1">
        <f t="shared" si="171"/>
        <v>0</v>
      </c>
      <c r="ER97" s="1">
        <f t="shared" si="172"/>
        <v>0</v>
      </c>
      <c r="ES97" s="1">
        <f>SUM(Avr!BE97)</f>
        <v>0</v>
      </c>
      <c r="ET97" s="1">
        <f>SUM(Avr!BR97)</f>
        <v>0</v>
      </c>
      <c r="EU97" s="1">
        <f t="shared" si="173"/>
        <v>0</v>
      </c>
      <c r="EV97" s="1">
        <f t="shared" si="174"/>
        <v>0</v>
      </c>
      <c r="EW97" s="1">
        <f>SUM(Avr!CG97)</f>
        <v>0</v>
      </c>
      <c r="EX97" s="1">
        <f>SUM(Avr!CT97)</f>
        <v>0</v>
      </c>
      <c r="EY97" s="1">
        <f t="shared" si="175"/>
        <v>0</v>
      </c>
      <c r="EZ97" s="5">
        <f t="shared" si="176"/>
        <v>0</v>
      </c>
      <c r="FA97" s="5">
        <f>SUM(Avr!DI97)</f>
        <v>0</v>
      </c>
      <c r="FB97" s="1">
        <f>SUM(Avr!DV97)</f>
        <v>0</v>
      </c>
      <c r="FC97" s="1">
        <f t="shared" si="177"/>
        <v>0</v>
      </c>
      <c r="FD97" s="21">
        <f t="shared" si="178"/>
        <v>0</v>
      </c>
      <c r="FE97" s="69">
        <f>SUM(Mai!B97)</f>
        <v>0</v>
      </c>
      <c r="FF97" s="1">
        <f>SUM(Mai!O97)</f>
        <v>0</v>
      </c>
      <c r="FG97" s="1">
        <f t="shared" si="179"/>
        <v>0</v>
      </c>
      <c r="FH97" s="1">
        <f t="shared" si="180"/>
        <v>0</v>
      </c>
      <c r="FI97" s="1">
        <f>SUM(Mai!AC97)</f>
        <v>0</v>
      </c>
      <c r="FJ97" s="1">
        <f>SUM(Mai!AP97)</f>
        <v>0</v>
      </c>
      <c r="FK97" s="1">
        <f t="shared" si="181"/>
        <v>0</v>
      </c>
      <c r="FL97" s="1">
        <f t="shared" si="182"/>
        <v>0</v>
      </c>
      <c r="FM97" s="1">
        <f>SUM(Mai!BE97)</f>
        <v>0</v>
      </c>
      <c r="FN97" s="1">
        <f>SUM(Mai!BR97)</f>
        <v>0</v>
      </c>
      <c r="FO97" s="1">
        <f t="shared" si="183"/>
        <v>0</v>
      </c>
      <c r="FP97" s="1">
        <f t="shared" si="184"/>
        <v>0</v>
      </c>
      <c r="FQ97" s="1">
        <f>SUM(Mai!CG97)</f>
        <v>0</v>
      </c>
      <c r="FR97" s="1">
        <f>SUM(Mai!CT97)</f>
        <v>0</v>
      </c>
      <c r="FS97" s="1">
        <f t="shared" si="185"/>
        <v>0</v>
      </c>
      <c r="FT97" s="1">
        <f t="shared" si="186"/>
        <v>0</v>
      </c>
      <c r="FU97" s="1">
        <f>SUM(Mai!DI97)</f>
        <v>0</v>
      </c>
      <c r="FV97" s="1">
        <f>SUM(Mai!DV97)</f>
        <v>0</v>
      </c>
      <c r="FW97" s="1">
        <f t="shared" si="187"/>
        <v>0</v>
      </c>
      <c r="FX97" s="69">
        <f t="shared" si="188"/>
        <v>0</v>
      </c>
      <c r="FY97" s="21">
        <f>SUM(Juin!B97)</f>
        <v>0</v>
      </c>
      <c r="FZ97" s="1">
        <f>SUM(Juin!O97)</f>
        <v>0</v>
      </c>
      <c r="GA97" s="1">
        <f t="shared" si="189"/>
        <v>0</v>
      </c>
      <c r="GB97" s="1">
        <f t="shared" si="190"/>
        <v>0</v>
      </c>
      <c r="GC97" s="1">
        <f>SUM(Juin!AC97)</f>
        <v>0</v>
      </c>
      <c r="GD97" s="1">
        <f>SUM(Juin!AP97)</f>
        <v>0</v>
      </c>
      <c r="GE97" s="1">
        <f t="shared" si="191"/>
        <v>0</v>
      </c>
      <c r="GF97" s="1">
        <f t="shared" si="192"/>
        <v>0</v>
      </c>
      <c r="GG97" s="1">
        <f>SUM(Juin!BE97)</f>
        <v>0</v>
      </c>
      <c r="GH97" s="1">
        <f>SUM(Juin!BR97)</f>
        <v>0</v>
      </c>
      <c r="GI97" s="1">
        <f t="shared" si="193"/>
        <v>0</v>
      </c>
      <c r="GJ97" s="1">
        <f t="shared" si="194"/>
        <v>0</v>
      </c>
      <c r="GK97" s="1">
        <f>SUM(Juin!CG97)</f>
        <v>0</v>
      </c>
      <c r="GL97" s="1">
        <f>SUM(Juin!CT97)</f>
        <v>0</v>
      </c>
      <c r="GM97" s="1">
        <f t="shared" si="195"/>
        <v>0</v>
      </c>
      <c r="GN97" s="5">
        <f t="shared" si="196"/>
        <v>0</v>
      </c>
      <c r="GO97" s="1">
        <f>SUM(Juin!DI97)</f>
        <v>0</v>
      </c>
      <c r="GP97" s="1">
        <f>SUM(Juin!DV97)</f>
        <v>0</v>
      </c>
      <c r="GQ97" s="1">
        <f t="shared" si="197"/>
        <v>0</v>
      </c>
      <c r="GR97" s="21">
        <f t="shared" si="198"/>
        <v>0</v>
      </c>
      <c r="GS97" s="29" t="str">
        <f>REPT(Sept!A97,1)</f>
        <v>X</v>
      </c>
    </row>
    <row r="98" spans="1:201">
      <c r="A98" s="1" t="str">
        <f>REPT(Sept!A98,1)</f>
        <v>X</v>
      </c>
      <c r="B98" s="69">
        <f>SUM(Sept!B98)</f>
        <v>0</v>
      </c>
      <c r="C98" s="1">
        <f>SUM(Sept!O98)</f>
        <v>0</v>
      </c>
      <c r="D98" s="1">
        <f t="shared" si="101"/>
        <v>0</v>
      </c>
      <c r="E98" s="1">
        <f>SUM(Sept!AC98)</f>
        <v>0</v>
      </c>
      <c r="F98" s="1">
        <f>SUM(Sept!AP98)</f>
        <v>0</v>
      </c>
      <c r="G98" s="1">
        <f t="shared" si="102"/>
        <v>0</v>
      </c>
      <c r="H98" s="1">
        <f t="shared" si="103"/>
        <v>0</v>
      </c>
      <c r="I98" s="1">
        <f>SUM(Sept!BE98)</f>
        <v>0</v>
      </c>
      <c r="J98" s="1">
        <f>SUM(Sept!BR98)</f>
        <v>0</v>
      </c>
      <c r="K98" s="1">
        <f t="shared" si="104"/>
        <v>0</v>
      </c>
      <c r="L98" s="1">
        <f t="shared" si="105"/>
        <v>0</v>
      </c>
      <c r="M98" s="1">
        <f>SUM(Sept!CG98)</f>
        <v>0</v>
      </c>
      <c r="N98" s="1">
        <f>SUM(Sept!CT98)</f>
        <v>0</v>
      </c>
      <c r="O98" s="1">
        <f t="shared" si="106"/>
        <v>0</v>
      </c>
      <c r="P98" s="1">
        <f t="shared" si="107"/>
        <v>0</v>
      </c>
      <c r="Q98" s="1">
        <f>SUM(Sept!DI98)</f>
        <v>0</v>
      </c>
      <c r="R98" s="1">
        <f>SUM(Sept!DV98)</f>
        <v>0</v>
      </c>
      <c r="S98" s="1">
        <f t="shared" si="108"/>
        <v>0</v>
      </c>
      <c r="T98" s="69">
        <f t="shared" si="109"/>
        <v>0</v>
      </c>
      <c r="U98" s="21">
        <f>SUM(Oct!B98)</f>
        <v>0</v>
      </c>
      <c r="V98" s="1">
        <f>SUM(Oct!O98)</f>
        <v>0</v>
      </c>
      <c r="W98" s="1">
        <f t="shared" si="110"/>
        <v>0</v>
      </c>
      <c r="X98" s="1">
        <f t="shared" si="100"/>
        <v>0</v>
      </c>
      <c r="Y98" s="1">
        <f>SUM(Oct!AC98)</f>
        <v>0</v>
      </c>
      <c r="Z98" s="1">
        <f>SUM(Oct!AP98)</f>
        <v>0</v>
      </c>
      <c r="AA98" s="1">
        <f t="shared" si="111"/>
        <v>0</v>
      </c>
      <c r="AB98" s="1">
        <f t="shared" si="112"/>
        <v>0</v>
      </c>
      <c r="AC98" s="1">
        <f>SUM(Oct!BE98)</f>
        <v>0</v>
      </c>
      <c r="AD98" s="1">
        <f>SUM(Oct!BR98)</f>
        <v>0</v>
      </c>
      <c r="AE98" s="1">
        <f t="shared" si="113"/>
        <v>0</v>
      </c>
      <c r="AF98" s="1">
        <f t="shared" si="114"/>
        <v>0</v>
      </c>
      <c r="AG98" s="1">
        <f>SUM(Oct!CG98)</f>
        <v>0</v>
      </c>
      <c r="AH98" s="1">
        <f>SUM(Oct!CT98)</f>
        <v>0</v>
      </c>
      <c r="AI98" s="1">
        <f t="shared" si="115"/>
        <v>0</v>
      </c>
      <c r="AJ98" s="5">
        <f t="shared" si="116"/>
        <v>0</v>
      </c>
      <c r="AK98" s="5">
        <f>SUM(Oct!DI98)</f>
        <v>0</v>
      </c>
      <c r="AL98" s="5">
        <f>SUM(Oct!DV98)</f>
        <v>0</v>
      </c>
      <c r="AM98" s="1">
        <f t="shared" si="117"/>
        <v>0</v>
      </c>
      <c r="AN98" s="21">
        <f t="shared" si="118"/>
        <v>0</v>
      </c>
      <c r="AO98" s="69">
        <f>SUM(Nov!B98)</f>
        <v>0</v>
      </c>
      <c r="AP98" s="1">
        <f>SUM(Nov!O98)</f>
        <v>0</v>
      </c>
      <c r="AQ98" s="1">
        <f t="shared" si="119"/>
        <v>0</v>
      </c>
      <c r="AR98" s="1">
        <f t="shared" si="120"/>
        <v>0</v>
      </c>
      <c r="AS98" s="1">
        <f>SUM(Nov!AC98)</f>
        <v>0</v>
      </c>
      <c r="AT98" s="1">
        <f>SUM(Nov!AP98)</f>
        <v>0</v>
      </c>
      <c r="AU98" s="1">
        <f t="shared" si="121"/>
        <v>0</v>
      </c>
      <c r="AV98" s="1">
        <f t="shared" si="122"/>
        <v>0</v>
      </c>
      <c r="AW98" s="1">
        <f>SUM(Nov!BE98)</f>
        <v>0</v>
      </c>
      <c r="AX98" s="1">
        <f>SUM(Nov!BR98)</f>
        <v>0</v>
      </c>
      <c r="AY98" s="1">
        <f t="shared" si="123"/>
        <v>0</v>
      </c>
      <c r="AZ98" s="1">
        <f t="shared" si="124"/>
        <v>0</v>
      </c>
      <c r="BA98" s="1">
        <f>SUM(Nov!CG98)</f>
        <v>0</v>
      </c>
      <c r="BB98" s="1">
        <f>SUM(Nov!CT98)</f>
        <v>0</v>
      </c>
      <c r="BC98" s="1">
        <f t="shared" si="125"/>
        <v>0</v>
      </c>
      <c r="BD98" s="5">
        <f t="shared" si="126"/>
        <v>0</v>
      </c>
      <c r="BE98" s="5">
        <f>SUM(Nov!DI98)</f>
        <v>0</v>
      </c>
      <c r="BF98" s="5">
        <f>SUM(Nov!DV98)</f>
        <v>0</v>
      </c>
      <c r="BG98" s="1">
        <f t="shared" si="127"/>
        <v>0</v>
      </c>
      <c r="BH98" s="69">
        <f t="shared" si="128"/>
        <v>0</v>
      </c>
      <c r="BI98" s="21">
        <f>SUM(Dec!B98)</f>
        <v>0</v>
      </c>
      <c r="BJ98" s="1">
        <f>SUM(Dec!O98)</f>
        <v>0</v>
      </c>
      <c r="BK98" s="1">
        <f t="shared" si="129"/>
        <v>0</v>
      </c>
      <c r="BL98" s="1">
        <f t="shared" si="130"/>
        <v>0</v>
      </c>
      <c r="BM98" s="1">
        <f>SUM(Dec!AC98)</f>
        <v>0</v>
      </c>
      <c r="BN98" s="1">
        <f>SUM(Dec!AP98)</f>
        <v>0</v>
      </c>
      <c r="BO98" s="1">
        <f t="shared" si="131"/>
        <v>0</v>
      </c>
      <c r="BP98" s="1">
        <f t="shared" si="132"/>
        <v>0</v>
      </c>
      <c r="BQ98" s="1">
        <f>SUM(Dec!BE98)</f>
        <v>0</v>
      </c>
      <c r="BR98" s="1">
        <f>SUM(Dec!BR98)</f>
        <v>0</v>
      </c>
      <c r="BS98" s="1">
        <f t="shared" si="133"/>
        <v>0</v>
      </c>
      <c r="BT98" s="1">
        <f t="shared" si="134"/>
        <v>0</v>
      </c>
      <c r="BU98" s="1">
        <f>SUM(Dec!CG98)</f>
        <v>0</v>
      </c>
      <c r="BV98" s="1">
        <f>SUM(Dec!CT98)</f>
        <v>0</v>
      </c>
      <c r="BW98" s="1">
        <f t="shared" si="135"/>
        <v>0</v>
      </c>
      <c r="BX98" s="5">
        <f t="shared" si="136"/>
        <v>0</v>
      </c>
      <c r="BY98" s="1">
        <f>SUM(Dec!DI98)</f>
        <v>0</v>
      </c>
      <c r="BZ98" s="1">
        <f>SUM(Dec!DV98)</f>
        <v>0</v>
      </c>
      <c r="CA98" s="1">
        <f t="shared" si="137"/>
        <v>0</v>
      </c>
      <c r="CB98" s="21">
        <f t="shared" si="138"/>
        <v>0</v>
      </c>
      <c r="CC98" s="69">
        <f>SUM(Jan!B98)</f>
        <v>0</v>
      </c>
      <c r="CD98" s="1">
        <f>SUM(Jan!O98)</f>
        <v>0</v>
      </c>
      <c r="CE98" s="1">
        <f t="shared" si="139"/>
        <v>0</v>
      </c>
      <c r="CF98" s="1">
        <f t="shared" si="140"/>
        <v>0</v>
      </c>
      <c r="CG98" s="1">
        <f>SUM(Jan!AC98)</f>
        <v>0</v>
      </c>
      <c r="CH98" s="1">
        <f>SUM(Jan!AP98)</f>
        <v>0</v>
      </c>
      <c r="CI98" s="1">
        <f t="shared" si="141"/>
        <v>0</v>
      </c>
      <c r="CJ98" s="1">
        <f t="shared" si="142"/>
        <v>0</v>
      </c>
      <c r="CK98" s="1">
        <f>SUM(Jan!BE98)</f>
        <v>0</v>
      </c>
      <c r="CL98" s="1">
        <f>SUM(Jan!BR98)</f>
        <v>0</v>
      </c>
      <c r="CM98" s="1">
        <f t="shared" si="143"/>
        <v>0</v>
      </c>
      <c r="CN98" s="1">
        <f t="shared" si="144"/>
        <v>0</v>
      </c>
      <c r="CO98" s="1">
        <f>SUM(Jan!CG98)</f>
        <v>0</v>
      </c>
      <c r="CP98" s="1">
        <f>SUM(Jan!CT98)</f>
        <v>0</v>
      </c>
      <c r="CQ98" s="1">
        <f t="shared" si="145"/>
        <v>0</v>
      </c>
      <c r="CR98" s="5">
        <f t="shared" si="146"/>
        <v>0</v>
      </c>
      <c r="CS98" s="1">
        <f>SUM(Jan!DI98)</f>
        <v>0</v>
      </c>
      <c r="CT98" s="1">
        <f>SUM(Jan!DV98)</f>
        <v>0</v>
      </c>
      <c r="CU98" s="1">
        <f t="shared" si="147"/>
        <v>0</v>
      </c>
      <c r="CV98" s="69">
        <f t="shared" si="148"/>
        <v>0</v>
      </c>
      <c r="CW98" s="21">
        <f>SUM(Fev!B98)</f>
        <v>0</v>
      </c>
      <c r="CX98" s="1">
        <f>SUM(Fev!O98)</f>
        <v>0</v>
      </c>
      <c r="CY98" s="1">
        <f t="shared" si="149"/>
        <v>0</v>
      </c>
      <c r="CZ98" s="1">
        <f t="shared" si="150"/>
        <v>0</v>
      </c>
      <c r="DA98" s="1">
        <f>SUM(Fev!AC98)</f>
        <v>0</v>
      </c>
      <c r="DB98" s="1">
        <f>SUM(Fev!AP98)</f>
        <v>0</v>
      </c>
      <c r="DC98" s="1">
        <f t="shared" si="151"/>
        <v>0</v>
      </c>
      <c r="DD98" s="1">
        <f t="shared" si="152"/>
        <v>0</v>
      </c>
      <c r="DE98" s="1">
        <f>SUM(Fev!BE98)</f>
        <v>0</v>
      </c>
      <c r="DF98" s="1">
        <f>SUM(Fev!BR98)</f>
        <v>0</v>
      </c>
      <c r="DG98" s="1">
        <f t="shared" si="153"/>
        <v>0</v>
      </c>
      <c r="DH98" s="1">
        <f t="shared" si="154"/>
        <v>0</v>
      </c>
      <c r="DI98" s="1">
        <f>SUM(Fev!CG98)</f>
        <v>0</v>
      </c>
      <c r="DJ98" s="1">
        <f>SUM(Fev!CT98)</f>
        <v>0</v>
      </c>
      <c r="DK98" s="1">
        <f t="shared" si="155"/>
        <v>0</v>
      </c>
      <c r="DL98" s="1">
        <f t="shared" si="156"/>
        <v>0</v>
      </c>
      <c r="DM98" s="1">
        <f>SUM(Fev!DI98)</f>
        <v>0</v>
      </c>
      <c r="DN98" s="1">
        <f>SUM(Fev!DV98)</f>
        <v>0</v>
      </c>
      <c r="DO98" s="1">
        <f t="shared" si="157"/>
        <v>0</v>
      </c>
      <c r="DP98" s="21">
        <f t="shared" si="158"/>
        <v>0</v>
      </c>
      <c r="DQ98" s="69">
        <f>SUM(Mars!B98)</f>
        <v>0</v>
      </c>
      <c r="DR98" s="1">
        <f>SUM(Mars!O98)</f>
        <v>0</v>
      </c>
      <c r="DS98" s="1">
        <f t="shared" si="159"/>
        <v>0</v>
      </c>
      <c r="DT98" s="1">
        <f t="shared" si="160"/>
        <v>0</v>
      </c>
      <c r="DU98" s="1">
        <f>SUM(Mars!AC98)</f>
        <v>0</v>
      </c>
      <c r="DV98" s="1">
        <f>SUM(Mars!AP98)</f>
        <v>0</v>
      </c>
      <c r="DW98" s="1">
        <f t="shared" si="161"/>
        <v>0</v>
      </c>
      <c r="DX98" s="1">
        <f t="shared" si="162"/>
        <v>0</v>
      </c>
      <c r="DY98" s="1">
        <f>SUM(Mars!BE98)</f>
        <v>0</v>
      </c>
      <c r="DZ98" s="1">
        <f>SUM(Mars!BR98)</f>
        <v>0</v>
      </c>
      <c r="EA98" s="1">
        <f t="shared" si="163"/>
        <v>0</v>
      </c>
      <c r="EB98" s="1">
        <f t="shared" si="164"/>
        <v>0</v>
      </c>
      <c r="EC98" s="1">
        <f>SUM(Mars!CG98)</f>
        <v>0</v>
      </c>
      <c r="ED98" s="1">
        <f>SUM(Mars!CT98)</f>
        <v>0</v>
      </c>
      <c r="EE98" s="1">
        <f t="shared" si="165"/>
        <v>0</v>
      </c>
      <c r="EF98" s="1">
        <f t="shared" si="166"/>
        <v>0</v>
      </c>
      <c r="EG98" s="1">
        <f>SUM(Mars!DI98)</f>
        <v>0</v>
      </c>
      <c r="EH98" s="1">
        <f>SUM(Mars!DV98)</f>
        <v>0</v>
      </c>
      <c r="EI98" s="1">
        <f t="shared" si="167"/>
        <v>0</v>
      </c>
      <c r="EJ98" s="69">
        <f t="shared" si="168"/>
        <v>0</v>
      </c>
      <c r="EK98" s="21">
        <f>SUM(Avr!B98)</f>
        <v>0</v>
      </c>
      <c r="EL98" s="1">
        <f>SUM(Avr!O98)</f>
        <v>0</v>
      </c>
      <c r="EM98" s="1">
        <f t="shared" si="169"/>
        <v>0</v>
      </c>
      <c r="EN98" s="1">
        <f t="shared" si="170"/>
        <v>0</v>
      </c>
      <c r="EO98" s="1">
        <f>SUM(Avr!AC98)</f>
        <v>0</v>
      </c>
      <c r="EP98" s="1">
        <f>SUM(Avr!AP98)</f>
        <v>0</v>
      </c>
      <c r="EQ98" s="1">
        <f t="shared" si="171"/>
        <v>0</v>
      </c>
      <c r="ER98" s="1">
        <f t="shared" si="172"/>
        <v>0</v>
      </c>
      <c r="ES98" s="1">
        <f>SUM(Avr!BE98)</f>
        <v>0</v>
      </c>
      <c r="ET98" s="1">
        <f>SUM(Avr!BR98)</f>
        <v>0</v>
      </c>
      <c r="EU98" s="1">
        <f t="shared" si="173"/>
        <v>0</v>
      </c>
      <c r="EV98" s="1">
        <f t="shared" si="174"/>
        <v>0</v>
      </c>
      <c r="EW98" s="1">
        <f>SUM(Avr!CG98)</f>
        <v>0</v>
      </c>
      <c r="EX98" s="1">
        <f>SUM(Avr!CT98)</f>
        <v>0</v>
      </c>
      <c r="EY98" s="1">
        <f t="shared" si="175"/>
        <v>0</v>
      </c>
      <c r="EZ98" s="5">
        <f t="shared" si="176"/>
        <v>0</v>
      </c>
      <c r="FA98" s="5">
        <f>SUM(Avr!DI98)</f>
        <v>0</v>
      </c>
      <c r="FB98" s="1">
        <f>SUM(Avr!DV98)</f>
        <v>0</v>
      </c>
      <c r="FC98" s="1">
        <f t="shared" si="177"/>
        <v>0</v>
      </c>
      <c r="FD98" s="21">
        <f t="shared" si="178"/>
        <v>0</v>
      </c>
      <c r="FE98" s="69">
        <f>SUM(Mai!B98)</f>
        <v>0</v>
      </c>
      <c r="FF98" s="1">
        <f>SUM(Mai!O98)</f>
        <v>0</v>
      </c>
      <c r="FG98" s="1">
        <f t="shared" si="179"/>
        <v>0</v>
      </c>
      <c r="FH98" s="1">
        <f t="shared" si="180"/>
        <v>0</v>
      </c>
      <c r="FI98" s="1">
        <f>SUM(Mai!AC98)</f>
        <v>0</v>
      </c>
      <c r="FJ98" s="1">
        <f>SUM(Mai!AP98)</f>
        <v>0</v>
      </c>
      <c r="FK98" s="1">
        <f t="shared" si="181"/>
        <v>0</v>
      </c>
      <c r="FL98" s="1">
        <f t="shared" si="182"/>
        <v>0</v>
      </c>
      <c r="FM98" s="1">
        <f>SUM(Mai!BE98)</f>
        <v>0</v>
      </c>
      <c r="FN98" s="1">
        <f>SUM(Mai!BR98)</f>
        <v>0</v>
      </c>
      <c r="FO98" s="1">
        <f t="shared" si="183"/>
        <v>0</v>
      </c>
      <c r="FP98" s="1">
        <f t="shared" si="184"/>
        <v>0</v>
      </c>
      <c r="FQ98" s="1">
        <f>SUM(Mai!CG98)</f>
        <v>0</v>
      </c>
      <c r="FR98" s="1">
        <f>SUM(Mai!CT98)</f>
        <v>0</v>
      </c>
      <c r="FS98" s="1">
        <f t="shared" si="185"/>
        <v>0</v>
      </c>
      <c r="FT98" s="1">
        <f t="shared" si="186"/>
        <v>0</v>
      </c>
      <c r="FU98" s="1">
        <f>SUM(Mai!DI98)</f>
        <v>0</v>
      </c>
      <c r="FV98" s="1">
        <f>SUM(Mai!DV98)</f>
        <v>0</v>
      </c>
      <c r="FW98" s="1">
        <f t="shared" si="187"/>
        <v>0</v>
      </c>
      <c r="FX98" s="69">
        <f t="shared" si="188"/>
        <v>0</v>
      </c>
      <c r="FY98" s="21">
        <f>SUM(Juin!B98)</f>
        <v>0</v>
      </c>
      <c r="FZ98" s="1">
        <f>SUM(Juin!O98)</f>
        <v>0</v>
      </c>
      <c r="GA98" s="1">
        <f t="shared" si="189"/>
        <v>0</v>
      </c>
      <c r="GB98" s="1">
        <f t="shared" si="190"/>
        <v>0</v>
      </c>
      <c r="GC98" s="1">
        <f>SUM(Juin!AC98)</f>
        <v>0</v>
      </c>
      <c r="GD98" s="1">
        <f>SUM(Juin!AP98)</f>
        <v>0</v>
      </c>
      <c r="GE98" s="1">
        <f t="shared" si="191"/>
        <v>0</v>
      </c>
      <c r="GF98" s="1">
        <f t="shared" si="192"/>
        <v>0</v>
      </c>
      <c r="GG98" s="1">
        <f>SUM(Juin!BE98)</f>
        <v>0</v>
      </c>
      <c r="GH98" s="1">
        <f>SUM(Juin!BR98)</f>
        <v>0</v>
      </c>
      <c r="GI98" s="1">
        <f t="shared" si="193"/>
        <v>0</v>
      </c>
      <c r="GJ98" s="1">
        <f t="shared" si="194"/>
        <v>0</v>
      </c>
      <c r="GK98" s="1">
        <f>SUM(Juin!CG98)</f>
        <v>0</v>
      </c>
      <c r="GL98" s="1">
        <f>SUM(Juin!CT98)</f>
        <v>0</v>
      </c>
      <c r="GM98" s="1">
        <f t="shared" si="195"/>
        <v>0</v>
      </c>
      <c r="GN98" s="5">
        <f t="shared" si="196"/>
        <v>0</v>
      </c>
      <c r="GO98" s="1">
        <f>SUM(Juin!DI98)</f>
        <v>0</v>
      </c>
      <c r="GP98" s="1">
        <f>SUM(Juin!DV98)</f>
        <v>0</v>
      </c>
      <c r="GQ98" s="1">
        <f t="shared" si="197"/>
        <v>0</v>
      </c>
      <c r="GR98" s="21">
        <f t="shared" si="198"/>
        <v>0</v>
      </c>
      <c r="GS98" s="29" t="str">
        <f>REPT(Sept!A98,1)</f>
        <v>X</v>
      </c>
    </row>
    <row r="99" spans="1:201">
      <c r="A99" s="1" t="str">
        <f>REPT(Sept!A99,1)</f>
        <v>X</v>
      </c>
      <c r="B99" s="69">
        <f>SUM(Sept!B99)</f>
        <v>0</v>
      </c>
      <c r="C99" s="1">
        <f>SUM(Sept!O99)</f>
        <v>0</v>
      </c>
      <c r="D99" s="1">
        <f>IF(B99+C99&gt;0,1,0)</f>
        <v>0</v>
      </c>
      <c r="E99" s="1">
        <f>SUM(Sept!AC99)</f>
        <v>0</v>
      </c>
      <c r="F99" s="1">
        <f>SUM(Sept!AP99)</f>
        <v>0</v>
      </c>
      <c r="G99" s="1">
        <f>IF(E99+F99&gt;0,1,0)</f>
        <v>0</v>
      </c>
      <c r="H99" s="1">
        <f>SUM(D99+G99)</f>
        <v>0</v>
      </c>
      <c r="I99" s="1">
        <f>SUM(Sept!BE99)</f>
        <v>0</v>
      </c>
      <c r="J99" s="1">
        <f>SUM(Sept!BR99)</f>
        <v>0</v>
      </c>
      <c r="K99" s="1">
        <f>IF(I99+J99&gt;0,1,0)</f>
        <v>0</v>
      </c>
      <c r="L99" s="1">
        <f>SUM(H99+K99)</f>
        <v>0</v>
      </c>
      <c r="M99" s="1">
        <f>SUM(Sept!CG99)</f>
        <v>0</v>
      </c>
      <c r="N99" s="1">
        <f>SUM(Sept!CT99)</f>
        <v>0</v>
      </c>
      <c r="O99" s="1">
        <f t="shared" si="106"/>
        <v>0</v>
      </c>
      <c r="P99" s="1">
        <f>SUM(L99+O99)</f>
        <v>0</v>
      </c>
      <c r="Q99" s="1">
        <f>SUM(Sept!DI99)</f>
        <v>0</v>
      </c>
      <c r="R99" s="1">
        <f>SUM(Sept!DV99)</f>
        <v>0</v>
      </c>
      <c r="S99" s="1">
        <f t="shared" si="108"/>
        <v>0</v>
      </c>
      <c r="T99" s="69">
        <f t="shared" si="109"/>
        <v>0</v>
      </c>
      <c r="U99" s="21">
        <f>SUM(Oct!B99)</f>
        <v>0</v>
      </c>
      <c r="V99" s="1">
        <f>SUM(Oct!O99)</f>
        <v>0</v>
      </c>
      <c r="W99" s="1">
        <f>IF(U99+V99&gt;0,1,0)</f>
        <v>0</v>
      </c>
      <c r="X99" s="1">
        <f t="shared" si="100"/>
        <v>0</v>
      </c>
      <c r="Y99" s="1">
        <f>SUM(Oct!AC99)</f>
        <v>0</v>
      </c>
      <c r="Z99" s="1">
        <f>SUM(Oct!AP99)</f>
        <v>0</v>
      </c>
      <c r="AA99" s="1">
        <f>IF(Y99+Z99&gt;0,1,0)</f>
        <v>0</v>
      </c>
      <c r="AB99" s="1">
        <f>SUM(X99+AA99)</f>
        <v>0</v>
      </c>
      <c r="AC99" s="1">
        <f>SUM(Oct!BE99)</f>
        <v>0</v>
      </c>
      <c r="AD99" s="1">
        <f>SUM(Oct!BR99)</f>
        <v>0</v>
      </c>
      <c r="AE99" s="1">
        <f>IF(AC99+AD99&gt;0,1,0)</f>
        <v>0</v>
      </c>
      <c r="AF99" s="1">
        <f>SUM(AB99+AE99)</f>
        <v>0</v>
      </c>
      <c r="AG99" s="1">
        <f>SUM(Oct!CG99)</f>
        <v>0</v>
      </c>
      <c r="AH99" s="1">
        <f>SUM(Oct!CT99)</f>
        <v>0</v>
      </c>
      <c r="AI99" s="1">
        <f>IF(AG99+AH99&gt;0,1,0)</f>
        <v>0</v>
      </c>
      <c r="AJ99" s="5">
        <f>SUM(AF99+AI99)</f>
        <v>0</v>
      </c>
      <c r="AK99" s="5">
        <f>SUM(Oct!DI99)</f>
        <v>0</v>
      </c>
      <c r="AL99" s="5">
        <f>SUM(Oct!DV99)</f>
        <v>0</v>
      </c>
      <c r="AM99" s="1">
        <f t="shared" si="117"/>
        <v>0</v>
      </c>
      <c r="AN99" s="21">
        <f>SUM(AJ99+AM99)</f>
        <v>0</v>
      </c>
      <c r="AO99" s="69">
        <f>SUM(Nov!B99)</f>
        <v>0</v>
      </c>
      <c r="AP99" s="1">
        <f>SUM(Nov!O99)</f>
        <v>0</v>
      </c>
      <c r="AQ99" s="1">
        <f>IF(AO99+AP99&gt;0,1,0)</f>
        <v>0</v>
      </c>
      <c r="AR99" s="1">
        <f t="shared" si="120"/>
        <v>0</v>
      </c>
      <c r="AS99" s="1">
        <f>SUM(Nov!AC99)</f>
        <v>0</v>
      </c>
      <c r="AT99" s="1">
        <f>SUM(Nov!AP99)</f>
        <v>0</v>
      </c>
      <c r="AU99" s="1">
        <f>IF(AS99+AT99&gt;0,1,0)</f>
        <v>0</v>
      </c>
      <c r="AV99" s="1">
        <f>SUM(AR99+AU99)</f>
        <v>0</v>
      </c>
      <c r="AW99" s="1">
        <f>SUM(Nov!BE99)</f>
        <v>0</v>
      </c>
      <c r="AX99" s="1">
        <f>SUM(Nov!BR99)</f>
        <v>0</v>
      </c>
      <c r="AY99" s="1">
        <f>IF(AW99+AX99&gt;0,1,0)</f>
        <v>0</v>
      </c>
      <c r="AZ99" s="1">
        <f>SUM(AV99+AY99)</f>
        <v>0</v>
      </c>
      <c r="BA99" s="1">
        <f>SUM(Nov!CG99)</f>
        <v>0</v>
      </c>
      <c r="BB99" s="1">
        <f>SUM(Nov!CT99)</f>
        <v>0</v>
      </c>
      <c r="BC99" s="1">
        <f>IF(BA99+BB99&gt;0,1,0)</f>
        <v>0</v>
      </c>
      <c r="BD99" s="5">
        <f>SUM(AZ99+BC99)</f>
        <v>0</v>
      </c>
      <c r="BE99" s="5">
        <f>SUM(Nov!DI99)</f>
        <v>0</v>
      </c>
      <c r="BF99" s="5">
        <f>SUM(Nov!DV99)</f>
        <v>0</v>
      </c>
      <c r="BG99" s="1">
        <f t="shared" si="127"/>
        <v>0</v>
      </c>
      <c r="BH99" s="69">
        <f t="shared" si="128"/>
        <v>0</v>
      </c>
      <c r="BI99" s="21">
        <f>SUM(Dec!B99)</f>
        <v>0</v>
      </c>
      <c r="BJ99" s="1">
        <f>SUM(Dec!O99)</f>
        <v>0</v>
      </c>
      <c r="BK99" s="1">
        <f>IF(BI99+BJ99&gt;0,1,0)</f>
        <v>0</v>
      </c>
      <c r="BL99" s="1">
        <f t="shared" si="130"/>
        <v>0</v>
      </c>
      <c r="BM99" s="1">
        <f>SUM(Dec!AC99)</f>
        <v>0</v>
      </c>
      <c r="BN99" s="1">
        <f>SUM(Dec!AP99)</f>
        <v>0</v>
      </c>
      <c r="BO99" s="1">
        <f>IF(BM99+BN99&gt;0,1,0)</f>
        <v>0</v>
      </c>
      <c r="BP99" s="1">
        <f>SUM(BL99+BO99)</f>
        <v>0</v>
      </c>
      <c r="BQ99" s="1">
        <f>SUM(Dec!BE99)</f>
        <v>0</v>
      </c>
      <c r="BR99" s="1">
        <f>SUM(Dec!BR99)</f>
        <v>0</v>
      </c>
      <c r="BS99" s="1">
        <f>IF(BQ99+BR99&gt;0,1,0)</f>
        <v>0</v>
      </c>
      <c r="BT99" s="1">
        <f>SUM(BP99+BS99)</f>
        <v>0</v>
      </c>
      <c r="BU99" s="1">
        <f>SUM(Dec!CG99)</f>
        <v>0</v>
      </c>
      <c r="BV99" s="1">
        <f>SUM(Dec!CT99)</f>
        <v>0</v>
      </c>
      <c r="BW99" s="1">
        <f>IF(BU99+BV99&gt;0,1,0)</f>
        <v>0</v>
      </c>
      <c r="BX99" s="5">
        <f t="shared" si="136"/>
        <v>0</v>
      </c>
      <c r="BY99" s="1">
        <f>SUM(Dec!DI99)</f>
        <v>0</v>
      </c>
      <c r="BZ99" s="1">
        <f>SUM(Dec!DV99)</f>
        <v>0</v>
      </c>
      <c r="CA99" s="1">
        <f t="shared" si="137"/>
        <v>0</v>
      </c>
      <c r="CB99" s="21">
        <f t="shared" si="138"/>
        <v>0</v>
      </c>
      <c r="CC99" s="69">
        <f>SUM(Jan!B99)</f>
        <v>0</v>
      </c>
      <c r="CD99" s="1">
        <f>SUM(Jan!O99)</f>
        <v>0</v>
      </c>
      <c r="CE99" s="1">
        <f>IF(CC99+CD99&gt;0,1,0)</f>
        <v>0</v>
      </c>
      <c r="CF99" s="1">
        <f t="shared" si="140"/>
        <v>0</v>
      </c>
      <c r="CG99" s="1">
        <f>SUM(Jan!AC99)</f>
        <v>0</v>
      </c>
      <c r="CH99" s="1">
        <f>SUM(Jan!AP99)</f>
        <v>0</v>
      </c>
      <c r="CI99" s="1">
        <f>IF(CG99+CH99&gt;0,1,0)</f>
        <v>0</v>
      </c>
      <c r="CJ99" s="1">
        <f>SUM(CF99+CI99)</f>
        <v>0</v>
      </c>
      <c r="CK99" s="1">
        <f>SUM(Jan!BE99)</f>
        <v>0</v>
      </c>
      <c r="CL99" s="1">
        <f>SUM(Jan!BR99)</f>
        <v>0</v>
      </c>
      <c r="CM99" s="1">
        <f>IF(CK99+CL99&gt;0,1,0)</f>
        <v>0</v>
      </c>
      <c r="CN99" s="1">
        <f>SUM(CJ99+CM99)</f>
        <v>0</v>
      </c>
      <c r="CO99" s="1">
        <f>SUM(Jan!CG99)</f>
        <v>0</v>
      </c>
      <c r="CP99" s="1">
        <f>SUM(Jan!CT99)</f>
        <v>0</v>
      </c>
      <c r="CQ99" s="1">
        <f>IF(CO99+CP99&gt;0,1,0)</f>
        <v>0</v>
      </c>
      <c r="CR99" s="5">
        <f t="shared" si="146"/>
        <v>0</v>
      </c>
      <c r="CS99" s="1">
        <f>SUM(Jan!DI99)</f>
        <v>0</v>
      </c>
      <c r="CT99" s="1">
        <f>SUM(Jan!DV99)</f>
        <v>0</v>
      </c>
      <c r="CU99" s="1">
        <f t="shared" si="147"/>
        <v>0</v>
      </c>
      <c r="CV99" s="69">
        <f t="shared" si="148"/>
        <v>0</v>
      </c>
      <c r="CW99" s="21">
        <f>SUM(Fev!B99)</f>
        <v>0</v>
      </c>
      <c r="CX99" s="1">
        <f>SUM(Fev!O99)</f>
        <v>0</v>
      </c>
      <c r="CY99" s="1">
        <f>IF(CW99+CX99&gt;0,1,0)</f>
        <v>0</v>
      </c>
      <c r="CZ99" s="1">
        <f t="shared" si="150"/>
        <v>0</v>
      </c>
      <c r="DA99" s="1">
        <f>SUM(Fev!AC99)</f>
        <v>0</v>
      </c>
      <c r="DB99" s="1">
        <f>SUM(Fev!AP99)</f>
        <v>0</v>
      </c>
      <c r="DC99" s="1">
        <f>IF(DA99+DB99&gt;0,1,0)</f>
        <v>0</v>
      </c>
      <c r="DD99" s="1">
        <f>SUM(CZ99+DC99)</f>
        <v>0</v>
      </c>
      <c r="DE99" s="1">
        <f>SUM(Fev!BE99)</f>
        <v>0</v>
      </c>
      <c r="DF99" s="1">
        <f>SUM(Fev!BR99)</f>
        <v>0</v>
      </c>
      <c r="DG99" s="1">
        <f>IF(DE99+DF99&gt;0,1,0)</f>
        <v>0</v>
      </c>
      <c r="DH99" s="1">
        <f>SUM(DD99+DG99)</f>
        <v>0</v>
      </c>
      <c r="DI99" s="1">
        <f>SUM(Fev!CG99)</f>
        <v>0</v>
      </c>
      <c r="DJ99" s="1">
        <f>SUM(Fev!CT99)</f>
        <v>0</v>
      </c>
      <c r="DK99" s="1">
        <f t="shared" si="155"/>
        <v>0</v>
      </c>
      <c r="DL99" s="1">
        <f t="shared" si="156"/>
        <v>0</v>
      </c>
      <c r="DM99" s="1">
        <f>SUM(Fev!DI99)</f>
        <v>0</v>
      </c>
      <c r="DN99" s="1">
        <f>SUM(Fev!DV99)</f>
        <v>0</v>
      </c>
      <c r="DO99" s="1">
        <f t="shared" si="157"/>
        <v>0</v>
      </c>
      <c r="DP99" s="21">
        <f t="shared" si="158"/>
        <v>0</v>
      </c>
      <c r="DQ99" s="69">
        <f>SUM(Mars!B99)</f>
        <v>0</v>
      </c>
      <c r="DR99" s="1">
        <f>SUM(Mars!O99)</f>
        <v>0</v>
      </c>
      <c r="DS99" s="1">
        <f>IF(DQ99+DR99&gt;0,1,0)</f>
        <v>0</v>
      </c>
      <c r="DT99" s="1">
        <f t="shared" si="160"/>
        <v>0</v>
      </c>
      <c r="DU99" s="1">
        <f>SUM(Mars!AC99)</f>
        <v>0</v>
      </c>
      <c r="DV99" s="1">
        <f>SUM(Mars!AP99)</f>
        <v>0</v>
      </c>
      <c r="DW99" s="1">
        <f>IF(DU99+DV99&gt;0,1,0)</f>
        <v>0</v>
      </c>
      <c r="DX99" s="1">
        <f>SUM(DT99+DW99)</f>
        <v>0</v>
      </c>
      <c r="DY99" s="1">
        <f>SUM(Mars!BE99)</f>
        <v>0</v>
      </c>
      <c r="DZ99" s="1">
        <f>SUM(Mars!BR99)</f>
        <v>0</v>
      </c>
      <c r="EA99" s="1">
        <f>IF(DY99+DZ99&gt;0,1,0)</f>
        <v>0</v>
      </c>
      <c r="EB99" s="1">
        <f>SUM(DX99+EA99)</f>
        <v>0</v>
      </c>
      <c r="EC99" s="1">
        <f>SUM(Mars!CG99)</f>
        <v>0</v>
      </c>
      <c r="ED99" s="1">
        <f>SUM(Mars!CT99)</f>
        <v>0</v>
      </c>
      <c r="EE99" s="1">
        <f>IF(EC99+ED99&gt;0,1,0)</f>
        <v>0</v>
      </c>
      <c r="EF99" s="1">
        <f>SUM(EB99+EE99)</f>
        <v>0</v>
      </c>
      <c r="EG99" s="1">
        <f>SUM(Mars!DI99)</f>
        <v>0</v>
      </c>
      <c r="EH99" s="1">
        <f>SUM(Mars!DV99)</f>
        <v>0</v>
      </c>
      <c r="EI99" s="1">
        <f>IF(EG99+EH99&gt;0,1,0)</f>
        <v>0</v>
      </c>
      <c r="EJ99" s="69">
        <f>SUM(EF99+EI99)</f>
        <v>0</v>
      </c>
      <c r="EK99" s="21">
        <f>SUM(Avr!B99)</f>
        <v>0</v>
      </c>
      <c r="EL99" s="1">
        <f>SUM(Avr!O99)</f>
        <v>0</v>
      </c>
      <c r="EM99" s="1">
        <f>IF(EK99+EL99&gt;0,1,0)</f>
        <v>0</v>
      </c>
      <c r="EN99" s="1">
        <f>SUM(EJ99+EM99)</f>
        <v>0</v>
      </c>
      <c r="EO99" s="1">
        <f>SUM(Avr!AC99)</f>
        <v>0</v>
      </c>
      <c r="EP99" s="1">
        <f>SUM(Avr!AP99)</f>
        <v>0</v>
      </c>
      <c r="EQ99" s="1">
        <f>IF(EO99+EP99&gt;0,1,0)</f>
        <v>0</v>
      </c>
      <c r="ER99" s="1">
        <f>SUM(EN99+EQ99)</f>
        <v>0</v>
      </c>
      <c r="ES99" s="1">
        <f>SUM(Avr!BE99)</f>
        <v>0</v>
      </c>
      <c r="ET99" s="1">
        <f>SUM(Avr!BR99)</f>
        <v>0</v>
      </c>
      <c r="EU99" s="1">
        <f>IF(ES99+ET99&gt;0,1,0)</f>
        <v>0</v>
      </c>
      <c r="EV99" s="1">
        <f>SUM(ER99+EU99)</f>
        <v>0</v>
      </c>
      <c r="EW99" s="1">
        <f>SUM(Avr!CG99)</f>
        <v>0</v>
      </c>
      <c r="EX99" s="1">
        <f>SUM(Avr!CT99)</f>
        <v>0</v>
      </c>
      <c r="EY99" s="1">
        <f>IF(EW99+EX99&gt;0,1,0)</f>
        <v>0</v>
      </c>
      <c r="EZ99" s="5">
        <f t="shared" si="176"/>
        <v>0</v>
      </c>
      <c r="FA99" s="5">
        <f>SUM(Avr!DI99)</f>
        <v>0</v>
      </c>
      <c r="FB99" s="1">
        <f>SUM(Avr!DV99)</f>
        <v>0</v>
      </c>
      <c r="FC99" s="1">
        <f t="shared" si="177"/>
        <v>0</v>
      </c>
      <c r="FD99" s="21">
        <f t="shared" si="178"/>
        <v>0</v>
      </c>
      <c r="FE99" s="69">
        <f>SUM(Mai!B99)</f>
        <v>0</v>
      </c>
      <c r="FF99" s="1">
        <f>SUM(Mai!O99)</f>
        <v>0</v>
      </c>
      <c r="FG99" s="1">
        <f>IF(FE99+FF99&gt;0,1,0)</f>
        <v>0</v>
      </c>
      <c r="FH99" s="1">
        <f t="shared" si="180"/>
        <v>0</v>
      </c>
      <c r="FI99" s="1">
        <f>SUM(Mai!AC99)</f>
        <v>0</v>
      </c>
      <c r="FJ99" s="1">
        <f>SUM(Mai!AP99)</f>
        <v>0</v>
      </c>
      <c r="FK99" s="1">
        <f>IF(FI99+FJ99&gt;0,1,0)</f>
        <v>0</v>
      </c>
      <c r="FL99" s="1">
        <f>SUM(FH99+FK99)</f>
        <v>0</v>
      </c>
      <c r="FM99" s="1">
        <f>SUM(Mai!BE99)</f>
        <v>0</v>
      </c>
      <c r="FN99" s="1">
        <f>SUM(Mai!BR99)</f>
        <v>0</v>
      </c>
      <c r="FO99" s="1">
        <f>IF(FM99+FN99&gt;0,1,0)</f>
        <v>0</v>
      </c>
      <c r="FP99" s="1">
        <f>SUM(FL99+FO99)</f>
        <v>0</v>
      </c>
      <c r="FQ99" s="1">
        <f>SUM(Mai!CG99)</f>
        <v>0</v>
      </c>
      <c r="FR99" s="1">
        <f>SUM(Mai!CT99)</f>
        <v>0</v>
      </c>
      <c r="FS99" s="1">
        <f t="shared" si="185"/>
        <v>0</v>
      </c>
      <c r="FT99" s="1">
        <f t="shared" si="186"/>
        <v>0</v>
      </c>
      <c r="FU99" s="1">
        <f>SUM(Mai!DI99)</f>
        <v>0</v>
      </c>
      <c r="FV99" s="1">
        <f>SUM(Mai!DV99)</f>
        <v>0</v>
      </c>
      <c r="FW99" s="1">
        <f t="shared" si="187"/>
        <v>0</v>
      </c>
      <c r="FX99" s="69">
        <f t="shared" si="188"/>
        <v>0</v>
      </c>
      <c r="FY99" s="21">
        <f>SUM(Juin!B99)</f>
        <v>0</v>
      </c>
      <c r="FZ99" s="1">
        <f>SUM(Juin!O99)</f>
        <v>0</v>
      </c>
      <c r="GA99" s="1">
        <f>IF(FY99+FZ99&gt;0,1,0)</f>
        <v>0</v>
      </c>
      <c r="GB99" s="1">
        <f t="shared" si="190"/>
        <v>0</v>
      </c>
      <c r="GC99" s="1">
        <f>SUM(Juin!AC99)</f>
        <v>0</v>
      </c>
      <c r="GD99" s="1">
        <f>SUM(Juin!AP99)</f>
        <v>0</v>
      </c>
      <c r="GE99" s="1">
        <f>IF(GC99+GD99&gt;0,1,0)</f>
        <v>0</v>
      </c>
      <c r="GF99" s="1">
        <f>SUM(GB99+GE99)</f>
        <v>0</v>
      </c>
      <c r="GG99" s="1">
        <f>SUM(Juin!BE99)</f>
        <v>0</v>
      </c>
      <c r="GH99" s="1">
        <f>SUM(Juin!BR99)</f>
        <v>0</v>
      </c>
      <c r="GI99" s="1">
        <f>IF(GG99+GH99&gt;0,1,0)</f>
        <v>0</v>
      </c>
      <c r="GJ99" s="1">
        <f>SUM(GF99+GI99)</f>
        <v>0</v>
      </c>
      <c r="GK99" s="1">
        <f>SUM(Juin!CG99)</f>
        <v>0</v>
      </c>
      <c r="GL99" s="1">
        <f>SUM(Juin!CT99)</f>
        <v>0</v>
      </c>
      <c r="GM99" s="1">
        <f t="shared" si="195"/>
        <v>0</v>
      </c>
      <c r="GN99" s="5">
        <f t="shared" si="196"/>
        <v>0</v>
      </c>
      <c r="GO99" s="1">
        <f>SUM(Juin!DI99)</f>
        <v>0</v>
      </c>
      <c r="GP99" s="1">
        <f>SUM(Juin!DV99)</f>
        <v>0</v>
      </c>
      <c r="GQ99" s="1">
        <f t="shared" si="197"/>
        <v>0</v>
      </c>
      <c r="GR99" s="21">
        <f t="shared" si="198"/>
        <v>0</v>
      </c>
      <c r="GS99" s="29" t="str">
        <f>REPT(Sept!A99,1)</f>
        <v>X</v>
      </c>
    </row>
    <row r="100" spans="1:201">
      <c r="A100" s="1" t="str">
        <f>REPT(Sept!A100,1)</f>
        <v>X</v>
      </c>
      <c r="B100" s="69">
        <f>SUM(Sept!B100)</f>
        <v>0</v>
      </c>
      <c r="C100" s="1">
        <f>SUM(Sept!O100)</f>
        <v>0</v>
      </c>
      <c r="D100" s="1">
        <f>IF(B100+C100&gt;0,1,0)</f>
        <v>0</v>
      </c>
      <c r="E100" s="1">
        <f>SUM(Sept!AC100)</f>
        <v>0</v>
      </c>
      <c r="F100" s="1">
        <f>SUM(Sept!AP100)</f>
        <v>0</v>
      </c>
      <c r="G100" s="1">
        <f>IF(E100+F100&gt;0,1,0)</f>
        <v>0</v>
      </c>
      <c r="H100" s="1">
        <f>SUM(D100+G100)</f>
        <v>0</v>
      </c>
      <c r="I100" s="1">
        <f>SUM(Sept!BE100)</f>
        <v>0</v>
      </c>
      <c r="J100" s="1">
        <f>SUM(Sept!BR100)</f>
        <v>0</v>
      </c>
      <c r="K100" s="1">
        <f>IF(I100+J100&gt;0,1,0)</f>
        <v>0</v>
      </c>
      <c r="L100" s="1">
        <f>SUM(H100+K100)</f>
        <v>0</v>
      </c>
      <c r="M100" s="1">
        <f>SUM(Sept!CG100)</f>
        <v>0</v>
      </c>
      <c r="N100" s="1">
        <f>SUM(Sept!CT100)</f>
        <v>0</v>
      </c>
      <c r="O100" s="1">
        <f t="shared" si="106"/>
        <v>0</v>
      </c>
      <c r="P100" s="1">
        <f>SUM(L100+O100)</f>
        <v>0</v>
      </c>
      <c r="Q100" s="1">
        <f>SUM(Sept!DI100)</f>
        <v>0</v>
      </c>
      <c r="R100" s="1">
        <f>SUM(Sept!DV100)</f>
        <v>0</v>
      </c>
      <c r="S100" s="1">
        <f t="shared" si="108"/>
        <v>0</v>
      </c>
      <c r="T100" s="69">
        <f t="shared" si="109"/>
        <v>0</v>
      </c>
      <c r="U100" s="21">
        <f>SUM(Oct!B100)</f>
        <v>0</v>
      </c>
      <c r="V100" s="1">
        <f>SUM(Oct!O100)</f>
        <v>0</v>
      </c>
      <c r="W100" s="1">
        <f>IF(U100+V100&gt;0,1,0)</f>
        <v>0</v>
      </c>
      <c r="X100" s="1">
        <f t="shared" si="100"/>
        <v>0</v>
      </c>
      <c r="Y100" s="1">
        <f>SUM(Oct!AC100)</f>
        <v>0</v>
      </c>
      <c r="Z100" s="1">
        <f>SUM(Oct!AP100)</f>
        <v>0</v>
      </c>
      <c r="AA100" s="1">
        <f>IF(Y100+Z100&gt;0,1,0)</f>
        <v>0</v>
      </c>
      <c r="AB100" s="1">
        <f>SUM(X100+AA100)</f>
        <v>0</v>
      </c>
      <c r="AC100" s="1">
        <f>SUM(Oct!BE100)</f>
        <v>0</v>
      </c>
      <c r="AD100" s="1">
        <f>SUM(Oct!BR100)</f>
        <v>0</v>
      </c>
      <c r="AE100" s="1">
        <f>IF(AC100+AD100&gt;0,1,0)</f>
        <v>0</v>
      </c>
      <c r="AF100" s="1">
        <f>SUM(AB100+AE100)</f>
        <v>0</v>
      </c>
      <c r="AG100" s="1">
        <f>SUM(Oct!CG100)</f>
        <v>0</v>
      </c>
      <c r="AH100" s="1">
        <f>SUM(Oct!CT100)</f>
        <v>0</v>
      </c>
      <c r="AI100" s="1">
        <f>IF(AG100+AH100&gt;0,1,0)</f>
        <v>0</v>
      </c>
      <c r="AJ100" s="5">
        <f>SUM(AF100+AI100)</f>
        <v>0</v>
      </c>
      <c r="AK100" s="5">
        <f>SUM(Oct!DI100)</f>
        <v>0</v>
      </c>
      <c r="AL100" s="5">
        <f>SUM(Oct!DV100)</f>
        <v>0</v>
      </c>
      <c r="AM100" s="1">
        <f t="shared" si="117"/>
        <v>0</v>
      </c>
      <c r="AN100" s="21">
        <f>SUM(AJ100+AM100)</f>
        <v>0</v>
      </c>
      <c r="AO100" s="69">
        <f>SUM(Nov!B100)</f>
        <v>0</v>
      </c>
      <c r="AP100" s="1">
        <f>SUM(Nov!O100)</f>
        <v>0</v>
      </c>
      <c r="AQ100" s="1">
        <f>IF(AO100+AP100&gt;0,1,0)</f>
        <v>0</v>
      </c>
      <c r="AR100" s="1">
        <f t="shared" si="120"/>
        <v>0</v>
      </c>
      <c r="AS100" s="1">
        <f>SUM(Nov!AC100)</f>
        <v>0</v>
      </c>
      <c r="AT100" s="1">
        <f>SUM(Nov!AP100)</f>
        <v>0</v>
      </c>
      <c r="AU100" s="1">
        <f>IF(AS100+AT100&gt;0,1,0)</f>
        <v>0</v>
      </c>
      <c r="AV100" s="1">
        <f>SUM(AR100+AU100)</f>
        <v>0</v>
      </c>
      <c r="AW100" s="1">
        <f>SUM(Nov!BE100)</f>
        <v>0</v>
      </c>
      <c r="AX100" s="1">
        <f>SUM(Nov!BR100)</f>
        <v>0</v>
      </c>
      <c r="AY100" s="1">
        <f>IF(AW100+AX100&gt;0,1,0)</f>
        <v>0</v>
      </c>
      <c r="AZ100" s="1">
        <f>SUM(AV100+AY100)</f>
        <v>0</v>
      </c>
      <c r="BA100" s="1">
        <f>SUM(Nov!CG100)</f>
        <v>0</v>
      </c>
      <c r="BB100" s="1">
        <f>SUM(Nov!CT100)</f>
        <v>0</v>
      </c>
      <c r="BC100" s="1">
        <f>IF(BA100+BB100&gt;0,1,0)</f>
        <v>0</v>
      </c>
      <c r="BD100" s="5">
        <f>SUM(AZ100+BC100)</f>
        <v>0</v>
      </c>
      <c r="BE100" s="5">
        <f>SUM(Nov!DI100)</f>
        <v>0</v>
      </c>
      <c r="BF100" s="5">
        <f>SUM(Nov!DV100)</f>
        <v>0</v>
      </c>
      <c r="BG100" s="1">
        <f t="shared" si="127"/>
        <v>0</v>
      </c>
      <c r="BH100" s="69">
        <f t="shared" si="128"/>
        <v>0</v>
      </c>
      <c r="BI100" s="21">
        <f>SUM(Dec!B100)</f>
        <v>0</v>
      </c>
      <c r="BJ100" s="1">
        <f>SUM(Dec!O100)</f>
        <v>0</v>
      </c>
      <c r="BK100" s="1">
        <f>IF(BI100+BJ100&gt;0,1,0)</f>
        <v>0</v>
      </c>
      <c r="BL100" s="1">
        <f t="shared" si="130"/>
        <v>0</v>
      </c>
      <c r="BM100" s="1">
        <f>SUM(Dec!AC100)</f>
        <v>0</v>
      </c>
      <c r="BN100" s="1">
        <f>SUM(Dec!AP100)</f>
        <v>0</v>
      </c>
      <c r="BO100" s="1">
        <f>IF(BM100+BN100&gt;0,1,0)</f>
        <v>0</v>
      </c>
      <c r="BP100" s="1">
        <f>SUM(BL100+BO100)</f>
        <v>0</v>
      </c>
      <c r="BQ100" s="1">
        <f>SUM(Dec!BE100)</f>
        <v>0</v>
      </c>
      <c r="BR100" s="1">
        <f>SUM(Dec!BR100)</f>
        <v>0</v>
      </c>
      <c r="BS100" s="1">
        <f>IF(BQ100+BR100&gt;0,1,0)</f>
        <v>0</v>
      </c>
      <c r="BT100" s="1">
        <f>SUM(BP100+BS100)</f>
        <v>0</v>
      </c>
      <c r="BU100" s="1">
        <f>SUM(Dec!CG100)</f>
        <v>0</v>
      </c>
      <c r="BV100" s="1">
        <f>SUM(Dec!CT100)</f>
        <v>0</v>
      </c>
      <c r="BW100" s="1">
        <f>IF(BU100+BV100&gt;0,1,0)</f>
        <v>0</v>
      </c>
      <c r="BX100" s="5">
        <f t="shared" si="136"/>
        <v>0</v>
      </c>
      <c r="BY100" s="1">
        <f>SUM(Dec!DI100)</f>
        <v>0</v>
      </c>
      <c r="BZ100" s="1">
        <f>SUM(Dec!DV100)</f>
        <v>0</v>
      </c>
      <c r="CA100" s="1">
        <f t="shared" si="137"/>
        <v>0</v>
      </c>
      <c r="CB100" s="21">
        <f t="shared" si="138"/>
        <v>0</v>
      </c>
      <c r="CC100" s="69">
        <f>SUM(Jan!B100)</f>
        <v>0</v>
      </c>
      <c r="CD100" s="1">
        <f>SUM(Jan!O100)</f>
        <v>0</v>
      </c>
      <c r="CE100" s="1">
        <f>IF(CC100+CD100&gt;0,1,0)</f>
        <v>0</v>
      </c>
      <c r="CF100" s="1">
        <f t="shared" si="140"/>
        <v>0</v>
      </c>
      <c r="CG100" s="1">
        <f>SUM(Jan!AC100)</f>
        <v>0</v>
      </c>
      <c r="CH100" s="1">
        <f>SUM(Jan!AP100)</f>
        <v>0</v>
      </c>
      <c r="CI100" s="1">
        <f>IF(CG100+CH100&gt;0,1,0)</f>
        <v>0</v>
      </c>
      <c r="CJ100" s="1">
        <f>SUM(CF100+CI100)</f>
        <v>0</v>
      </c>
      <c r="CK100" s="1">
        <f>SUM(Jan!BE100)</f>
        <v>0</v>
      </c>
      <c r="CL100" s="1">
        <f>SUM(Jan!BR100)</f>
        <v>0</v>
      </c>
      <c r="CM100" s="1">
        <f>IF(CK100+CL100&gt;0,1,0)</f>
        <v>0</v>
      </c>
      <c r="CN100" s="1">
        <f>SUM(CJ100+CM100)</f>
        <v>0</v>
      </c>
      <c r="CO100" s="1">
        <f>SUM(Jan!CG100)</f>
        <v>0</v>
      </c>
      <c r="CP100" s="1">
        <f>SUM(Jan!CT100)</f>
        <v>0</v>
      </c>
      <c r="CQ100" s="1">
        <f>IF(CO100+CP100&gt;0,1,0)</f>
        <v>0</v>
      </c>
      <c r="CR100" s="5">
        <f t="shared" si="146"/>
        <v>0</v>
      </c>
      <c r="CS100" s="1">
        <f>SUM(Jan!DI100)</f>
        <v>0</v>
      </c>
      <c r="CT100" s="1">
        <f>SUM(Jan!DV100)</f>
        <v>0</v>
      </c>
      <c r="CU100" s="1">
        <f t="shared" si="147"/>
        <v>0</v>
      </c>
      <c r="CV100" s="69">
        <f t="shared" si="148"/>
        <v>0</v>
      </c>
      <c r="CW100" s="21">
        <f>SUM(Fev!B100)</f>
        <v>0</v>
      </c>
      <c r="CX100" s="1">
        <f>SUM(Fev!O100)</f>
        <v>0</v>
      </c>
      <c r="CY100" s="1">
        <f>IF(CW100+CX100&gt;0,1,0)</f>
        <v>0</v>
      </c>
      <c r="CZ100" s="1">
        <f t="shared" si="150"/>
        <v>0</v>
      </c>
      <c r="DA100" s="1">
        <f>SUM(Fev!AC100)</f>
        <v>0</v>
      </c>
      <c r="DB100" s="1">
        <f>SUM(Fev!AP100)</f>
        <v>0</v>
      </c>
      <c r="DC100" s="1">
        <f>IF(DA100+DB100&gt;0,1,0)</f>
        <v>0</v>
      </c>
      <c r="DD100" s="1">
        <f>SUM(CZ100+DC100)</f>
        <v>0</v>
      </c>
      <c r="DE100" s="1">
        <f>SUM(Fev!BE100)</f>
        <v>0</v>
      </c>
      <c r="DF100" s="1">
        <f>SUM(Fev!BR100)</f>
        <v>0</v>
      </c>
      <c r="DG100" s="1">
        <f>IF(DE100+DF100&gt;0,1,0)</f>
        <v>0</v>
      </c>
      <c r="DH100" s="1">
        <f>SUM(DD100+DG100)</f>
        <v>0</v>
      </c>
      <c r="DI100" s="1">
        <f>SUM(Fev!CG100)</f>
        <v>0</v>
      </c>
      <c r="DJ100" s="1">
        <f>SUM(Fev!CT100)</f>
        <v>0</v>
      </c>
      <c r="DK100" s="1">
        <f t="shared" si="155"/>
        <v>0</v>
      </c>
      <c r="DL100" s="1">
        <f t="shared" si="156"/>
        <v>0</v>
      </c>
      <c r="DM100" s="1">
        <f>SUM(Fev!DI100)</f>
        <v>0</v>
      </c>
      <c r="DN100" s="1">
        <f>SUM(Fev!DV100)</f>
        <v>0</v>
      </c>
      <c r="DO100" s="1">
        <f t="shared" si="157"/>
        <v>0</v>
      </c>
      <c r="DP100" s="21">
        <f t="shared" si="158"/>
        <v>0</v>
      </c>
      <c r="DQ100" s="69">
        <f>SUM(Mars!B100)</f>
        <v>0</v>
      </c>
      <c r="DR100" s="1">
        <f>SUM(Mars!O100)</f>
        <v>0</v>
      </c>
      <c r="DS100" s="1">
        <f>IF(DQ100+DR100&gt;0,1,0)</f>
        <v>0</v>
      </c>
      <c r="DT100" s="1">
        <f t="shared" si="160"/>
        <v>0</v>
      </c>
      <c r="DU100" s="1">
        <f>SUM(Mars!AC100)</f>
        <v>0</v>
      </c>
      <c r="DV100" s="1">
        <f>SUM(Mars!AP100)</f>
        <v>0</v>
      </c>
      <c r="DW100" s="1">
        <f>IF(DU100+DV100&gt;0,1,0)</f>
        <v>0</v>
      </c>
      <c r="DX100" s="1">
        <f>SUM(DT100+DW100)</f>
        <v>0</v>
      </c>
      <c r="DY100" s="1">
        <f>SUM(Mars!BE100)</f>
        <v>0</v>
      </c>
      <c r="DZ100" s="1">
        <f>SUM(Mars!BR100)</f>
        <v>0</v>
      </c>
      <c r="EA100" s="1">
        <f>IF(DY100+DZ100&gt;0,1,0)</f>
        <v>0</v>
      </c>
      <c r="EB100" s="1">
        <f>SUM(DX100+EA100)</f>
        <v>0</v>
      </c>
      <c r="EC100" s="1">
        <f>SUM(Mars!CG100)</f>
        <v>0</v>
      </c>
      <c r="ED100" s="1">
        <f>SUM(Mars!CT100)</f>
        <v>0</v>
      </c>
      <c r="EE100" s="1">
        <f>IF(EC100+ED100&gt;0,1,0)</f>
        <v>0</v>
      </c>
      <c r="EF100" s="1">
        <f>SUM(EB100+EE100)</f>
        <v>0</v>
      </c>
      <c r="EG100" s="1">
        <f>SUM(Mars!DI100)</f>
        <v>0</v>
      </c>
      <c r="EH100" s="1">
        <f>SUM(Mars!DV100)</f>
        <v>0</v>
      </c>
      <c r="EI100" s="1">
        <f>IF(EG100+EH100&gt;0,1,0)</f>
        <v>0</v>
      </c>
      <c r="EJ100" s="69">
        <f>SUM(EF100+EI100)</f>
        <v>0</v>
      </c>
      <c r="EK100" s="21">
        <f>SUM(Avr!B100)</f>
        <v>0</v>
      </c>
      <c r="EL100" s="1">
        <f>SUM(Avr!O100)</f>
        <v>0</v>
      </c>
      <c r="EM100" s="1">
        <f>IF(EK100+EL100&gt;0,1,0)</f>
        <v>0</v>
      </c>
      <c r="EN100" s="1">
        <f>SUM(EJ100+EM100)</f>
        <v>0</v>
      </c>
      <c r="EO100" s="1">
        <f>SUM(Avr!AC100)</f>
        <v>0</v>
      </c>
      <c r="EP100" s="1">
        <f>SUM(Avr!AP100)</f>
        <v>0</v>
      </c>
      <c r="EQ100" s="1">
        <f>IF(EO100+EP100&gt;0,1,0)</f>
        <v>0</v>
      </c>
      <c r="ER100" s="1">
        <f>SUM(EN100+EQ100)</f>
        <v>0</v>
      </c>
      <c r="ES100" s="1">
        <f>SUM(Avr!BE100)</f>
        <v>0</v>
      </c>
      <c r="ET100" s="1">
        <f>SUM(Avr!BR100)</f>
        <v>0</v>
      </c>
      <c r="EU100" s="1">
        <f>IF(ES100+ET100&gt;0,1,0)</f>
        <v>0</v>
      </c>
      <c r="EV100" s="1">
        <f>SUM(ER100+EU100)</f>
        <v>0</v>
      </c>
      <c r="EW100" s="1">
        <f>SUM(Avr!CG100)</f>
        <v>0</v>
      </c>
      <c r="EX100" s="1">
        <f>SUM(Avr!CT100)</f>
        <v>0</v>
      </c>
      <c r="EY100" s="1">
        <f>IF(EW100+EX100&gt;0,1,0)</f>
        <v>0</v>
      </c>
      <c r="EZ100" s="5">
        <f t="shared" si="176"/>
        <v>0</v>
      </c>
      <c r="FA100" s="5">
        <f>SUM(Avr!DI100)</f>
        <v>0</v>
      </c>
      <c r="FB100" s="1">
        <f>SUM(Avr!DV100)</f>
        <v>0</v>
      </c>
      <c r="FC100" s="1">
        <f t="shared" si="177"/>
        <v>0</v>
      </c>
      <c r="FD100" s="21">
        <f t="shared" si="178"/>
        <v>0</v>
      </c>
      <c r="FE100" s="69">
        <f>SUM(Mai!B100)</f>
        <v>0</v>
      </c>
      <c r="FF100" s="1">
        <f>SUM(Mai!O100)</f>
        <v>0</v>
      </c>
      <c r="FG100" s="1">
        <f>IF(FE100+FF100&gt;0,1,0)</f>
        <v>0</v>
      </c>
      <c r="FH100" s="1">
        <f t="shared" si="180"/>
        <v>0</v>
      </c>
      <c r="FI100" s="1">
        <f>SUM(Mai!AC100)</f>
        <v>0</v>
      </c>
      <c r="FJ100" s="1">
        <f>SUM(Mai!AP100)</f>
        <v>0</v>
      </c>
      <c r="FK100" s="1">
        <f>IF(FI100+FJ100&gt;0,1,0)</f>
        <v>0</v>
      </c>
      <c r="FL100" s="1">
        <f>SUM(FH100+FK100)</f>
        <v>0</v>
      </c>
      <c r="FM100" s="1">
        <f>SUM(Mai!BE100)</f>
        <v>0</v>
      </c>
      <c r="FN100" s="1">
        <f>SUM(Mai!BR100)</f>
        <v>0</v>
      </c>
      <c r="FO100" s="1">
        <f>IF(FM100+FN100&gt;0,1,0)</f>
        <v>0</v>
      </c>
      <c r="FP100" s="1">
        <f>SUM(FL100+FO100)</f>
        <v>0</v>
      </c>
      <c r="FQ100" s="1">
        <f>SUM(Mai!CG100)</f>
        <v>0</v>
      </c>
      <c r="FR100" s="1">
        <f>SUM(Mai!CT100)</f>
        <v>0</v>
      </c>
      <c r="FS100" s="1">
        <f t="shared" si="185"/>
        <v>0</v>
      </c>
      <c r="FT100" s="1">
        <f t="shared" si="186"/>
        <v>0</v>
      </c>
      <c r="FU100" s="1">
        <f>SUM(Mai!DI100)</f>
        <v>0</v>
      </c>
      <c r="FV100" s="1">
        <f>SUM(Mai!DV100)</f>
        <v>0</v>
      </c>
      <c r="FW100" s="1">
        <f t="shared" si="187"/>
        <v>0</v>
      </c>
      <c r="FX100" s="69">
        <f t="shared" si="188"/>
        <v>0</v>
      </c>
      <c r="FY100" s="21">
        <f>SUM(Juin!B100)</f>
        <v>0</v>
      </c>
      <c r="FZ100" s="1">
        <f>SUM(Juin!O100)</f>
        <v>0</v>
      </c>
      <c r="GA100" s="1">
        <f>IF(FY100+FZ100&gt;0,1,0)</f>
        <v>0</v>
      </c>
      <c r="GB100" s="1">
        <f t="shared" si="190"/>
        <v>0</v>
      </c>
      <c r="GC100" s="1">
        <f>SUM(Juin!AC100)</f>
        <v>0</v>
      </c>
      <c r="GD100" s="1">
        <f>SUM(Juin!AP100)</f>
        <v>0</v>
      </c>
      <c r="GE100" s="1">
        <f>IF(GC100+GD100&gt;0,1,0)</f>
        <v>0</v>
      </c>
      <c r="GF100" s="1">
        <f>SUM(GB100+GE100)</f>
        <v>0</v>
      </c>
      <c r="GG100" s="1">
        <f>SUM(Juin!BE100)</f>
        <v>0</v>
      </c>
      <c r="GH100" s="1">
        <f>SUM(Juin!BR100)</f>
        <v>0</v>
      </c>
      <c r="GI100" s="1">
        <f>IF(GG100+GH100&gt;0,1,0)</f>
        <v>0</v>
      </c>
      <c r="GJ100" s="1">
        <f>SUM(GF100+GI100)</f>
        <v>0</v>
      </c>
      <c r="GK100" s="1">
        <f>SUM(Juin!CG100)</f>
        <v>0</v>
      </c>
      <c r="GL100" s="1">
        <f>SUM(Juin!CT100)</f>
        <v>0</v>
      </c>
      <c r="GM100" s="1">
        <f t="shared" si="195"/>
        <v>0</v>
      </c>
      <c r="GN100" s="5">
        <f t="shared" si="196"/>
        <v>0</v>
      </c>
      <c r="GO100" s="1">
        <f>SUM(Juin!DI100)</f>
        <v>0</v>
      </c>
      <c r="GP100" s="1">
        <f>SUM(Juin!DV100)</f>
        <v>0</v>
      </c>
      <c r="GQ100" s="1">
        <f t="shared" si="197"/>
        <v>0</v>
      </c>
      <c r="GR100" s="21">
        <f t="shared" si="198"/>
        <v>0</v>
      </c>
      <c r="GS100" s="29" t="str">
        <f>REPT(Sept!A100,1)</f>
        <v>X</v>
      </c>
    </row>
    <row r="101" spans="1:201">
      <c r="CC101" s="69"/>
      <c r="CV101" s="5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3:E96"/>
  <sheetViews>
    <sheetView workbookViewId="0">
      <selection activeCell="I20" sqref="I20"/>
    </sheetView>
  </sheetViews>
  <sheetFormatPr baseColWidth="10" defaultColWidth="11.5703125" defaultRowHeight="12.75"/>
  <cols>
    <col min="1" max="1" width="11.5703125" style="19"/>
    <col min="2" max="2" width="29.42578125" style="1" customWidth="1"/>
    <col min="3" max="3" width="11.5703125" style="18"/>
    <col min="4" max="16384" width="11.5703125" style="1"/>
  </cols>
  <sheetData>
    <row r="3" spans="1:4">
      <c r="B3" s="19" t="s">
        <v>43</v>
      </c>
    </row>
    <row r="4" spans="1:4">
      <c r="B4" s="47" t="s">
        <v>30</v>
      </c>
    </row>
    <row r="5" spans="1:4">
      <c r="B5" s="19" t="s">
        <v>39</v>
      </c>
    </row>
    <row r="6" spans="1:4">
      <c r="B6" s="37">
        <v>43637</v>
      </c>
    </row>
    <row r="8" spans="1:4">
      <c r="A8" s="115"/>
    </row>
    <row r="9" spans="1:4">
      <c r="A9" s="57" t="s">
        <v>60</v>
      </c>
      <c r="B9" s="58" t="s">
        <v>61</v>
      </c>
      <c r="C9" s="59" t="s">
        <v>0</v>
      </c>
      <c r="D9" s="29"/>
    </row>
    <row r="11" spans="1:4">
      <c r="A11" s="19">
        <v>1</v>
      </c>
      <c r="B11" s="1" t="s">
        <v>76</v>
      </c>
      <c r="C11" s="18">
        <v>161.69999999999999</v>
      </c>
      <c r="D11" s="18"/>
    </row>
    <row r="12" spans="1:4">
      <c r="A12" s="19">
        <v>2</v>
      </c>
      <c r="B12" s="85" t="s">
        <v>158</v>
      </c>
      <c r="C12" s="18">
        <v>154</v>
      </c>
    </row>
    <row r="13" spans="1:4">
      <c r="A13" s="19">
        <v>3</v>
      </c>
      <c r="B13" s="1" t="s">
        <v>91</v>
      </c>
      <c r="C13" s="18">
        <v>144.10000000000002</v>
      </c>
    </row>
    <row r="14" spans="1:4">
      <c r="A14" s="19">
        <v>4</v>
      </c>
      <c r="B14" s="85" t="s">
        <v>79</v>
      </c>
      <c r="C14" s="18">
        <v>140.6</v>
      </c>
      <c r="D14" s="18"/>
    </row>
    <row r="15" spans="1:4">
      <c r="A15" s="19">
        <v>5</v>
      </c>
      <c r="B15" s="85" t="s">
        <v>165</v>
      </c>
      <c r="C15" s="18">
        <v>128</v>
      </c>
    </row>
    <row r="16" spans="1:4">
      <c r="A16" s="19">
        <v>6</v>
      </c>
      <c r="B16" s="1" t="s">
        <v>99</v>
      </c>
      <c r="C16" s="18">
        <v>126.4</v>
      </c>
    </row>
    <row r="17" spans="1:5">
      <c r="A17" s="19">
        <v>7</v>
      </c>
      <c r="B17" s="1" t="s">
        <v>113</v>
      </c>
      <c r="C17" s="18">
        <v>121</v>
      </c>
    </row>
    <row r="18" spans="1:5">
      <c r="A18" s="19">
        <v>8</v>
      </c>
      <c r="B18" s="86" t="s">
        <v>95</v>
      </c>
      <c r="C18" s="18">
        <v>112.6</v>
      </c>
    </row>
    <row r="19" spans="1:5">
      <c r="A19" s="19">
        <v>9</v>
      </c>
      <c r="B19" s="85" t="s">
        <v>135</v>
      </c>
      <c r="C19" s="18">
        <v>111</v>
      </c>
    </row>
    <row r="20" spans="1:5">
      <c r="A20" s="19">
        <v>10</v>
      </c>
      <c r="B20" s="1" t="s">
        <v>151</v>
      </c>
      <c r="C20" s="18">
        <v>110.5</v>
      </c>
    </row>
    <row r="21" spans="1:5">
      <c r="A21" s="19">
        <v>11</v>
      </c>
      <c r="B21" s="85" t="s">
        <v>105</v>
      </c>
      <c r="C21" s="18">
        <v>100.2</v>
      </c>
    </row>
    <row r="22" spans="1:5">
      <c r="A22" s="19">
        <v>12</v>
      </c>
      <c r="B22" s="1" t="s">
        <v>87</v>
      </c>
      <c r="C22" s="18">
        <v>95.199999999999989</v>
      </c>
    </row>
    <row r="23" spans="1:5">
      <c r="A23" s="19">
        <v>13</v>
      </c>
      <c r="B23" s="85" t="s">
        <v>73</v>
      </c>
      <c r="C23" s="18">
        <v>93</v>
      </c>
    </row>
    <row r="24" spans="1:5">
      <c r="A24" s="19">
        <v>14</v>
      </c>
      <c r="B24" s="85" t="s">
        <v>92</v>
      </c>
      <c r="C24" s="18">
        <v>90.8</v>
      </c>
    </row>
    <row r="25" spans="1:5">
      <c r="A25" s="19">
        <v>15</v>
      </c>
      <c r="B25" s="1" t="s">
        <v>148</v>
      </c>
      <c r="C25" s="18">
        <v>83</v>
      </c>
    </row>
    <row r="26" spans="1:5">
      <c r="A26" s="19">
        <v>16</v>
      </c>
      <c r="B26" s="1" t="s">
        <v>85</v>
      </c>
      <c r="C26" s="18">
        <v>79.5</v>
      </c>
    </row>
    <row r="27" spans="1:5">
      <c r="A27" s="19">
        <v>17</v>
      </c>
      <c r="B27" s="1" t="s">
        <v>96</v>
      </c>
      <c r="C27" s="18">
        <v>75</v>
      </c>
    </row>
    <row r="28" spans="1:5">
      <c r="A28" s="19">
        <v>18</v>
      </c>
      <c r="B28" s="1" t="s">
        <v>90</v>
      </c>
      <c r="C28" s="18">
        <v>74.599999999999994</v>
      </c>
    </row>
    <row r="29" spans="1:5">
      <c r="A29" s="19">
        <v>19</v>
      </c>
      <c r="B29" s="1" t="s">
        <v>80</v>
      </c>
      <c r="C29" s="18">
        <v>71.599999999999994</v>
      </c>
    </row>
    <row r="30" spans="1:5">
      <c r="A30" s="19">
        <v>20</v>
      </c>
      <c r="B30" s="85" t="s">
        <v>131</v>
      </c>
      <c r="C30" s="18">
        <v>71</v>
      </c>
    </row>
    <row r="31" spans="1:5">
      <c r="A31" s="19">
        <v>21</v>
      </c>
      <c r="B31" s="85" t="s">
        <v>130</v>
      </c>
      <c r="C31" s="18">
        <v>68</v>
      </c>
      <c r="E31" s="18"/>
    </row>
    <row r="32" spans="1:5">
      <c r="A32" s="19">
        <v>22</v>
      </c>
      <c r="B32" s="1" t="s">
        <v>89</v>
      </c>
      <c r="C32" s="18">
        <v>67</v>
      </c>
    </row>
    <row r="33" spans="1:3">
      <c r="A33" s="19">
        <v>23</v>
      </c>
      <c r="B33" s="1" t="s">
        <v>75</v>
      </c>
      <c r="C33" s="18">
        <v>60</v>
      </c>
    </row>
    <row r="34" spans="1:3">
      <c r="A34" s="19">
        <v>24</v>
      </c>
      <c r="B34" s="1" t="s">
        <v>101</v>
      </c>
      <c r="C34" s="18">
        <v>60</v>
      </c>
    </row>
    <row r="35" spans="1:3">
      <c r="A35" s="19">
        <v>25</v>
      </c>
      <c r="B35" s="1" t="s">
        <v>102</v>
      </c>
      <c r="C35" s="18">
        <v>58.4</v>
      </c>
    </row>
    <row r="36" spans="1:3">
      <c r="A36" s="19">
        <v>26</v>
      </c>
      <c r="B36" s="1" t="s">
        <v>149</v>
      </c>
      <c r="C36" s="18">
        <v>56.900000000000006</v>
      </c>
    </row>
    <row r="37" spans="1:3">
      <c r="A37" s="19">
        <v>27</v>
      </c>
      <c r="B37" s="1" t="s">
        <v>137</v>
      </c>
      <c r="C37" s="18">
        <v>56</v>
      </c>
    </row>
    <row r="38" spans="1:3">
      <c r="A38" s="19">
        <v>28</v>
      </c>
      <c r="B38" s="85" t="s">
        <v>94</v>
      </c>
      <c r="C38" s="18">
        <v>55.7</v>
      </c>
    </row>
    <row r="39" spans="1:3">
      <c r="A39" s="19">
        <v>29</v>
      </c>
      <c r="B39" s="85" t="s">
        <v>81</v>
      </c>
      <c r="C39" s="18">
        <v>54</v>
      </c>
    </row>
    <row r="40" spans="1:3">
      <c r="A40" s="19">
        <v>30</v>
      </c>
      <c r="B40" s="85" t="s">
        <v>83</v>
      </c>
      <c r="C40" s="18">
        <v>52</v>
      </c>
    </row>
    <row r="41" spans="1:3">
      <c r="A41" s="19">
        <v>31</v>
      </c>
      <c r="B41" s="85" t="s">
        <v>93</v>
      </c>
      <c r="C41" s="18">
        <v>51</v>
      </c>
    </row>
    <row r="42" spans="1:3">
      <c r="A42" s="19">
        <v>32</v>
      </c>
      <c r="B42" s="1" t="s">
        <v>97</v>
      </c>
      <c r="C42" s="18">
        <v>49</v>
      </c>
    </row>
    <row r="43" spans="1:3">
      <c r="A43" s="19">
        <v>33</v>
      </c>
      <c r="B43" s="1" t="s">
        <v>84</v>
      </c>
      <c r="C43" s="18">
        <v>43.2</v>
      </c>
    </row>
    <row r="44" spans="1:3">
      <c r="A44" s="19">
        <v>34</v>
      </c>
      <c r="B44" s="1" t="s">
        <v>104</v>
      </c>
      <c r="C44" s="18">
        <v>41</v>
      </c>
    </row>
    <row r="45" spans="1:3">
      <c r="A45" s="19">
        <v>35</v>
      </c>
      <c r="B45" s="1" t="s">
        <v>140</v>
      </c>
      <c r="C45" s="18">
        <v>40</v>
      </c>
    </row>
    <row r="46" spans="1:3">
      <c r="A46" s="19">
        <v>36</v>
      </c>
      <c r="B46" s="86" t="s">
        <v>116</v>
      </c>
      <c r="C46" s="18">
        <v>39</v>
      </c>
    </row>
    <row r="47" spans="1:3">
      <c r="A47" s="19">
        <v>37</v>
      </c>
      <c r="B47" s="1" t="s">
        <v>74</v>
      </c>
      <c r="C47" s="18">
        <v>39</v>
      </c>
    </row>
    <row r="48" spans="1:3">
      <c r="A48" s="19">
        <v>38</v>
      </c>
      <c r="B48" s="85" t="s">
        <v>114</v>
      </c>
      <c r="C48" s="18">
        <v>36</v>
      </c>
    </row>
    <row r="49" spans="1:3">
      <c r="A49" s="19">
        <v>39</v>
      </c>
      <c r="B49" s="86" t="s">
        <v>82</v>
      </c>
      <c r="C49" s="18">
        <v>34</v>
      </c>
    </row>
    <row r="50" spans="1:3">
      <c r="A50" s="19">
        <v>40</v>
      </c>
      <c r="B50" s="1" t="s">
        <v>109</v>
      </c>
      <c r="C50" s="18">
        <v>33</v>
      </c>
    </row>
    <row r="51" spans="1:3">
      <c r="A51" s="19">
        <v>41</v>
      </c>
      <c r="B51" s="85" t="s">
        <v>150</v>
      </c>
      <c r="C51" s="18">
        <v>33</v>
      </c>
    </row>
    <row r="52" spans="1:3">
      <c r="A52" s="19">
        <v>42</v>
      </c>
      <c r="B52" s="85" t="s">
        <v>86</v>
      </c>
      <c r="C52" s="18">
        <v>26</v>
      </c>
    </row>
    <row r="53" spans="1:3">
      <c r="A53" s="19">
        <v>43</v>
      </c>
      <c r="B53" s="1" t="s">
        <v>143</v>
      </c>
      <c r="C53" s="18">
        <v>21</v>
      </c>
    </row>
    <row r="54" spans="1:3">
      <c r="A54" s="19">
        <v>44</v>
      </c>
      <c r="B54" s="1" t="s">
        <v>176</v>
      </c>
      <c r="C54" s="18">
        <v>21</v>
      </c>
    </row>
    <row r="55" spans="1:3">
      <c r="A55" s="19">
        <v>45</v>
      </c>
      <c r="B55" s="1" t="s">
        <v>107</v>
      </c>
      <c r="C55" s="18">
        <v>18</v>
      </c>
    </row>
    <row r="56" spans="1:3">
      <c r="A56" s="19">
        <v>46</v>
      </c>
      <c r="B56" s="85" t="s">
        <v>173</v>
      </c>
      <c r="C56" s="18">
        <v>15</v>
      </c>
    </row>
    <row r="57" spans="1:3">
      <c r="A57" s="19">
        <v>47</v>
      </c>
      <c r="B57" s="1" t="s">
        <v>103</v>
      </c>
      <c r="C57" s="18">
        <v>11</v>
      </c>
    </row>
    <row r="58" spans="1:3">
      <c r="A58" s="19">
        <v>48</v>
      </c>
      <c r="B58" s="1" t="s">
        <v>88</v>
      </c>
      <c r="C58" s="18">
        <v>8</v>
      </c>
    </row>
    <row r="60" spans="1:3">
      <c r="B60" s="86"/>
    </row>
    <row r="62" spans="1:3">
      <c r="B62" s="85"/>
    </row>
    <row r="63" spans="1:3">
      <c r="B63" s="85"/>
    </row>
    <row r="67" spans="2:2">
      <c r="B67" s="85"/>
    </row>
    <row r="68" spans="2:2">
      <c r="B68" s="85"/>
    </row>
    <row r="69" spans="2:2">
      <c r="B69" s="85"/>
    </row>
    <row r="70" spans="2:2">
      <c r="B70" s="85"/>
    </row>
    <row r="72" spans="2:2">
      <c r="B72" s="85"/>
    </row>
    <row r="73" spans="2:2">
      <c r="B73" s="85"/>
    </row>
    <row r="74" spans="2:2">
      <c r="B74" s="85"/>
    </row>
    <row r="78" spans="2:2">
      <c r="B78" s="85"/>
    </row>
    <row r="79" spans="2:2">
      <c r="B79" s="85"/>
    </row>
    <row r="81" spans="2:2">
      <c r="B81" s="85"/>
    </row>
    <row r="83" spans="2:2">
      <c r="B83" s="85"/>
    </row>
    <row r="84" spans="2:2">
      <c r="B84" s="85"/>
    </row>
    <row r="86" spans="2:2">
      <c r="B86" s="85"/>
    </row>
    <row r="87" spans="2:2">
      <c r="B87" s="85"/>
    </row>
    <row r="90" spans="2:2">
      <c r="B90" s="85"/>
    </row>
    <row r="91" spans="2:2">
      <c r="B91" s="86"/>
    </row>
    <row r="92" spans="2:2">
      <c r="B92" s="85"/>
    </row>
    <row r="95" spans="2:2">
      <c r="B95" s="85"/>
    </row>
    <row r="96" spans="2:2">
      <c r="B96" s="85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3:D92"/>
  <sheetViews>
    <sheetView tabSelected="1" workbookViewId="0">
      <selection activeCell="F53" sqref="F53"/>
    </sheetView>
  </sheetViews>
  <sheetFormatPr baseColWidth="10" defaultColWidth="11.5703125" defaultRowHeight="12.75"/>
  <cols>
    <col min="1" max="1" width="11.5703125" style="19"/>
    <col min="2" max="2" width="29.42578125" style="1" customWidth="1"/>
    <col min="3" max="3" width="11.5703125" style="18"/>
    <col min="4" max="16384" width="11.5703125" style="1"/>
  </cols>
  <sheetData>
    <row r="3" spans="1:4">
      <c r="B3" s="19" t="s">
        <v>44</v>
      </c>
    </row>
    <row r="4" spans="1:4">
      <c r="B4" s="19" t="s">
        <v>39</v>
      </c>
    </row>
    <row r="5" spans="1:4">
      <c r="B5" s="37">
        <v>43637</v>
      </c>
    </row>
    <row r="6" spans="1:4">
      <c r="B6" s="37"/>
    </row>
    <row r="8" spans="1:4">
      <c r="A8" s="57" t="s">
        <v>60</v>
      </c>
      <c r="B8" s="58" t="s">
        <v>61</v>
      </c>
      <c r="C8" s="122" t="s">
        <v>0</v>
      </c>
      <c r="D8" s="130" t="s">
        <v>181</v>
      </c>
    </row>
    <row r="10" spans="1:4">
      <c r="A10" s="57">
        <v>1</v>
      </c>
      <c r="B10" s="123" t="s">
        <v>148</v>
      </c>
      <c r="C10" s="128">
        <v>1217.1000000000001</v>
      </c>
      <c r="D10" s="130">
        <v>36</v>
      </c>
    </row>
    <row r="11" spans="1:4">
      <c r="A11" s="57">
        <v>2</v>
      </c>
      <c r="B11" s="124" t="s">
        <v>79</v>
      </c>
      <c r="C11" s="128">
        <v>1147.0999999999999</v>
      </c>
      <c r="D11" s="130">
        <v>40</v>
      </c>
    </row>
    <row r="12" spans="1:4">
      <c r="A12" s="57">
        <v>3</v>
      </c>
      <c r="B12" s="124" t="s">
        <v>92</v>
      </c>
      <c r="C12" s="128">
        <v>1110</v>
      </c>
      <c r="D12" s="130">
        <v>40</v>
      </c>
    </row>
    <row r="13" spans="1:4">
      <c r="A13" s="57">
        <v>4</v>
      </c>
      <c r="B13" s="124" t="s">
        <v>91</v>
      </c>
      <c r="C13" s="128">
        <v>1108.0999999999999</v>
      </c>
      <c r="D13" s="130">
        <v>39</v>
      </c>
    </row>
    <row r="14" spans="1:4">
      <c r="A14" s="57">
        <v>5</v>
      </c>
      <c r="B14" s="124" t="s">
        <v>90</v>
      </c>
      <c r="C14" s="128">
        <v>1098.0999999999999</v>
      </c>
      <c r="D14" s="130">
        <v>39</v>
      </c>
    </row>
    <row r="15" spans="1:4">
      <c r="A15" s="57">
        <v>6</v>
      </c>
      <c r="B15" s="124" t="s">
        <v>131</v>
      </c>
      <c r="C15" s="128">
        <v>1037.5</v>
      </c>
      <c r="D15" s="130">
        <v>40</v>
      </c>
    </row>
    <row r="16" spans="1:4">
      <c r="A16" s="57">
        <v>7</v>
      </c>
      <c r="B16" s="124" t="s">
        <v>151</v>
      </c>
      <c r="C16" s="128">
        <v>1024.8000000000002</v>
      </c>
      <c r="D16" s="130">
        <v>34</v>
      </c>
    </row>
    <row r="17" spans="1:4">
      <c r="A17" s="57">
        <v>8</v>
      </c>
      <c r="B17" s="124" t="s">
        <v>87</v>
      </c>
      <c r="C17" s="128">
        <v>1021.1000000000001</v>
      </c>
      <c r="D17" s="130">
        <v>40</v>
      </c>
    </row>
    <row r="18" spans="1:4">
      <c r="A18" s="57">
        <v>9</v>
      </c>
      <c r="B18" s="124" t="s">
        <v>113</v>
      </c>
      <c r="C18" s="128">
        <v>1012.5</v>
      </c>
      <c r="D18" s="130">
        <v>34</v>
      </c>
    </row>
    <row r="19" spans="1:4">
      <c r="A19" s="57">
        <v>10</v>
      </c>
      <c r="B19" s="124" t="s">
        <v>96</v>
      </c>
      <c r="C19" s="128">
        <v>1011.9</v>
      </c>
      <c r="D19" s="130">
        <v>38</v>
      </c>
    </row>
    <row r="20" spans="1:4">
      <c r="A20" s="57">
        <v>11</v>
      </c>
      <c r="B20" s="125" t="s">
        <v>130</v>
      </c>
      <c r="C20" s="129">
        <v>1003.2</v>
      </c>
      <c r="D20" s="130">
        <v>40</v>
      </c>
    </row>
    <row r="21" spans="1:4">
      <c r="A21" s="57">
        <v>12</v>
      </c>
      <c r="B21" s="123" t="s">
        <v>135</v>
      </c>
      <c r="C21" s="128">
        <v>993</v>
      </c>
      <c r="D21" s="130">
        <v>39</v>
      </c>
    </row>
    <row r="22" spans="1:4">
      <c r="A22" s="57">
        <v>13</v>
      </c>
      <c r="B22" s="126" t="s">
        <v>89</v>
      </c>
      <c r="C22" s="129">
        <v>978.7</v>
      </c>
      <c r="D22" s="130">
        <v>38</v>
      </c>
    </row>
    <row r="23" spans="1:4">
      <c r="A23" s="57">
        <v>14</v>
      </c>
      <c r="B23" s="124" t="s">
        <v>95</v>
      </c>
      <c r="C23" s="128">
        <v>975.80000000000007</v>
      </c>
      <c r="D23" s="130">
        <v>40</v>
      </c>
    </row>
    <row r="24" spans="1:4">
      <c r="A24" s="57">
        <v>15</v>
      </c>
      <c r="B24" s="123" t="s">
        <v>80</v>
      </c>
      <c r="C24" s="128">
        <v>916</v>
      </c>
      <c r="D24" s="130">
        <v>40</v>
      </c>
    </row>
    <row r="25" spans="1:4">
      <c r="A25" s="57">
        <v>16</v>
      </c>
      <c r="B25" s="123" t="s">
        <v>93</v>
      </c>
      <c r="C25" s="128">
        <v>911.9</v>
      </c>
      <c r="D25" s="130">
        <v>39</v>
      </c>
    </row>
    <row r="26" spans="1:4">
      <c r="A26" s="57">
        <v>17</v>
      </c>
      <c r="B26" s="124" t="s">
        <v>105</v>
      </c>
      <c r="C26" s="128">
        <v>903.90000000000009</v>
      </c>
      <c r="D26" s="130">
        <v>36</v>
      </c>
    </row>
    <row r="27" spans="1:4">
      <c r="A27" s="57">
        <v>18</v>
      </c>
      <c r="B27" s="123" t="s">
        <v>137</v>
      </c>
      <c r="C27" s="128">
        <v>887.3</v>
      </c>
      <c r="D27" s="130">
        <v>40</v>
      </c>
    </row>
    <row r="28" spans="1:4">
      <c r="A28" s="57">
        <v>19</v>
      </c>
      <c r="B28" s="123" t="s">
        <v>94</v>
      </c>
      <c r="C28" s="128">
        <v>842.50000000000011</v>
      </c>
      <c r="D28" s="130">
        <v>35</v>
      </c>
    </row>
    <row r="29" spans="1:4">
      <c r="A29" s="57">
        <v>20</v>
      </c>
      <c r="B29" s="124" t="s">
        <v>114</v>
      </c>
      <c r="C29" s="128">
        <v>827.5</v>
      </c>
      <c r="D29" s="130">
        <v>40</v>
      </c>
    </row>
    <row r="30" spans="1:4">
      <c r="A30" s="57">
        <v>21</v>
      </c>
      <c r="B30" s="124" t="s">
        <v>83</v>
      </c>
      <c r="C30" s="128">
        <v>817.5</v>
      </c>
      <c r="D30" s="130">
        <v>35</v>
      </c>
    </row>
    <row r="31" spans="1:4">
      <c r="A31" s="57">
        <v>22</v>
      </c>
      <c r="B31" s="124" t="s">
        <v>149</v>
      </c>
      <c r="C31" s="128">
        <v>811.7</v>
      </c>
      <c r="D31" s="130">
        <v>31</v>
      </c>
    </row>
    <row r="32" spans="1:4">
      <c r="A32" s="57">
        <v>23</v>
      </c>
      <c r="B32" s="126" t="s">
        <v>76</v>
      </c>
      <c r="C32" s="129">
        <v>803.90000000000009</v>
      </c>
      <c r="D32" s="130">
        <v>34</v>
      </c>
    </row>
    <row r="33" spans="1:4">
      <c r="A33" s="57">
        <v>24</v>
      </c>
      <c r="B33" s="124" t="s">
        <v>74</v>
      </c>
      <c r="C33" s="128">
        <v>791.3</v>
      </c>
      <c r="D33" s="130">
        <v>32</v>
      </c>
    </row>
    <row r="34" spans="1:4">
      <c r="A34" s="57">
        <v>25</v>
      </c>
      <c r="B34" s="124" t="s">
        <v>99</v>
      </c>
      <c r="C34" s="128">
        <v>777.4</v>
      </c>
      <c r="D34" s="130">
        <v>31</v>
      </c>
    </row>
    <row r="35" spans="1:4">
      <c r="A35" s="57">
        <v>26</v>
      </c>
      <c r="B35" s="124" t="s">
        <v>73</v>
      </c>
      <c r="C35" s="128">
        <v>757.5</v>
      </c>
      <c r="D35" s="130">
        <v>37</v>
      </c>
    </row>
    <row r="36" spans="1:4">
      <c r="A36" s="57">
        <v>27</v>
      </c>
      <c r="B36" s="123" t="s">
        <v>81</v>
      </c>
      <c r="C36" s="128">
        <v>717.6</v>
      </c>
      <c r="D36" s="130">
        <v>36</v>
      </c>
    </row>
    <row r="37" spans="1:4">
      <c r="A37" s="57">
        <v>28</v>
      </c>
      <c r="B37" s="123" t="s">
        <v>75</v>
      </c>
      <c r="C37" s="128">
        <v>707.8</v>
      </c>
      <c r="D37" s="130">
        <v>28</v>
      </c>
    </row>
    <row r="38" spans="1:4">
      <c r="A38" s="57">
        <v>29</v>
      </c>
      <c r="B38" s="124" t="s">
        <v>116</v>
      </c>
      <c r="C38" s="128">
        <v>706.6</v>
      </c>
      <c r="D38" s="130">
        <v>32</v>
      </c>
    </row>
    <row r="39" spans="1:4">
      <c r="A39" s="57">
        <v>30</v>
      </c>
      <c r="B39" s="124" t="s">
        <v>85</v>
      </c>
      <c r="C39" s="128">
        <v>686.5</v>
      </c>
      <c r="D39" s="130">
        <v>35</v>
      </c>
    </row>
    <row r="40" spans="1:4">
      <c r="A40" s="57">
        <v>31</v>
      </c>
      <c r="B40" s="131" t="s">
        <v>109</v>
      </c>
      <c r="C40" s="132">
        <v>681</v>
      </c>
      <c r="D40" s="133">
        <v>39</v>
      </c>
    </row>
    <row r="41" spans="1:4">
      <c r="A41" s="57">
        <v>32</v>
      </c>
      <c r="B41" s="124" t="s">
        <v>97</v>
      </c>
      <c r="C41" s="128">
        <v>680.1</v>
      </c>
      <c r="D41" s="130">
        <v>30</v>
      </c>
    </row>
    <row r="42" spans="1:4">
      <c r="A42" s="57">
        <v>33</v>
      </c>
      <c r="B42" s="124" t="s">
        <v>140</v>
      </c>
      <c r="C42" s="128">
        <v>647.70000000000005</v>
      </c>
      <c r="D42" s="130">
        <v>34</v>
      </c>
    </row>
    <row r="43" spans="1:4">
      <c r="A43" s="134">
        <v>34</v>
      </c>
      <c r="B43" s="135" t="s">
        <v>86</v>
      </c>
      <c r="C43" s="136">
        <v>608.29999999999995</v>
      </c>
      <c r="D43" s="137">
        <v>22</v>
      </c>
    </row>
    <row r="44" spans="1:4">
      <c r="A44" s="57">
        <v>35</v>
      </c>
      <c r="B44" s="123" t="s">
        <v>143</v>
      </c>
      <c r="C44" s="128">
        <v>603.79999999999995</v>
      </c>
      <c r="D44" s="130">
        <v>31</v>
      </c>
    </row>
    <row r="45" spans="1:4">
      <c r="A45" s="57">
        <v>36</v>
      </c>
      <c r="B45" s="123" t="s">
        <v>158</v>
      </c>
      <c r="C45" s="128">
        <v>583.5</v>
      </c>
      <c r="D45" s="130">
        <v>21</v>
      </c>
    </row>
    <row r="46" spans="1:4">
      <c r="A46" s="57">
        <v>37</v>
      </c>
      <c r="B46" s="124" t="s">
        <v>88</v>
      </c>
      <c r="C46" s="128">
        <v>569.69999999999993</v>
      </c>
      <c r="D46" s="130">
        <v>27</v>
      </c>
    </row>
    <row r="47" spans="1:4">
      <c r="A47" s="134">
        <v>38</v>
      </c>
      <c r="B47" s="124" t="s">
        <v>150</v>
      </c>
      <c r="C47" s="128">
        <v>557.79999999999995</v>
      </c>
      <c r="D47" s="130">
        <v>20</v>
      </c>
    </row>
    <row r="48" spans="1:4">
      <c r="A48" s="57">
        <v>39</v>
      </c>
      <c r="B48" s="123" t="s">
        <v>82</v>
      </c>
      <c r="C48" s="128">
        <v>555</v>
      </c>
      <c r="D48" s="130">
        <v>37</v>
      </c>
    </row>
    <row r="49" spans="1:4">
      <c r="A49" s="57">
        <v>40</v>
      </c>
      <c r="B49" s="125" t="s">
        <v>103</v>
      </c>
      <c r="C49" s="129">
        <v>525.5</v>
      </c>
      <c r="D49" s="130">
        <v>23</v>
      </c>
    </row>
    <row r="50" spans="1:4">
      <c r="A50" s="57">
        <v>41</v>
      </c>
      <c r="B50" s="123" t="s">
        <v>165</v>
      </c>
      <c r="C50" s="128">
        <v>511.5</v>
      </c>
      <c r="D50" s="130">
        <v>16</v>
      </c>
    </row>
    <row r="51" spans="1:4">
      <c r="A51" s="134">
        <v>42</v>
      </c>
      <c r="B51" s="123" t="s">
        <v>84</v>
      </c>
      <c r="C51" s="128">
        <v>508.7</v>
      </c>
      <c r="D51" s="130">
        <v>23</v>
      </c>
    </row>
    <row r="52" spans="1:4">
      <c r="A52" s="57">
        <v>43</v>
      </c>
      <c r="B52" s="124" t="s">
        <v>102</v>
      </c>
      <c r="C52" s="128">
        <v>476.9</v>
      </c>
      <c r="D52" s="130">
        <v>33</v>
      </c>
    </row>
    <row r="53" spans="1:4">
      <c r="A53" s="57">
        <v>44</v>
      </c>
      <c r="B53" s="125" t="s">
        <v>136</v>
      </c>
      <c r="C53" s="129">
        <v>462.20000000000005</v>
      </c>
      <c r="D53" s="130">
        <v>20</v>
      </c>
    </row>
    <row r="54" spans="1:4">
      <c r="A54" s="57">
        <v>45</v>
      </c>
      <c r="B54" s="123" t="s">
        <v>98</v>
      </c>
      <c r="C54" s="128">
        <v>424.9</v>
      </c>
      <c r="D54" s="130">
        <v>21</v>
      </c>
    </row>
    <row r="55" spans="1:4">
      <c r="A55" s="134">
        <v>46</v>
      </c>
      <c r="B55" s="123" t="s">
        <v>101</v>
      </c>
      <c r="C55" s="128">
        <v>424.7</v>
      </c>
      <c r="D55" s="130">
        <v>24</v>
      </c>
    </row>
    <row r="56" spans="1:4">
      <c r="A56" s="57">
        <v>47</v>
      </c>
      <c r="B56" s="124" t="s">
        <v>106</v>
      </c>
      <c r="C56" s="128">
        <v>367</v>
      </c>
      <c r="D56" s="130">
        <v>25</v>
      </c>
    </row>
    <row r="57" spans="1:4">
      <c r="A57" s="57">
        <v>48</v>
      </c>
      <c r="B57" s="124" t="s">
        <v>100</v>
      </c>
      <c r="C57" s="128">
        <v>305.10000000000002</v>
      </c>
      <c r="D57" s="130">
        <v>18</v>
      </c>
    </row>
    <row r="58" spans="1:4">
      <c r="A58" s="57">
        <v>49</v>
      </c>
      <c r="B58" s="124" t="s">
        <v>107</v>
      </c>
      <c r="C58" s="128">
        <v>239</v>
      </c>
      <c r="D58" s="130">
        <v>13</v>
      </c>
    </row>
    <row r="59" spans="1:4">
      <c r="A59" s="134">
        <v>50</v>
      </c>
      <c r="B59" s="124" t="s">
        <v>104</v>
      </c>
      <c r="C59" s="128">
        <v>218</v>
      </c>
      <c r="D59" s="130">
        <v>12</v>
      </c>
    </row>
    <row r="60" spans="1:4">
      <c r="A60" s="57">
        <v>51</v>
      </c>
      <c r="B60" s="123" t="s">
        <v>142</v>
      </c>
      <c r="C60" s="128">
        <v>203</v>
      </c>
      <c r="D60" s="130">
        <v>16</v>
      </c>
    </row>
    <row r="61" spans="1:4">
      <c r="A61" s="57">
        <v>52</v>
      </c>
      <c r="B61" s="123" t="s">
        <v>144</v>
      </c>
      <c r="C61" s="128">
        <v>195</v>
      </c>
      <c r="D61" s="130">
        <v>10</v>
      </c>
    </row>
    <row r="62" spans="1:4">
      <c r="A62" s="57">
        <v>53</v>
      </c>
      <c r="B62" s="124" t="s">
        <v>108</v>
      </c>
      <c r="C62" s="128">
        <v>181.2</v>
      </c>
      <c r="D62" s="130">
        <v>14</v>
      </c>
    </row>
    <row r="63" spans="1:4">
      <c r="A63" s="134">
        <v>54</v>
      </c>
      <c r="B63" s="123" t="s">
        <v>173</v>
      </c>
      <c r="C63" s="128">
        <v>141.10000000000002</v>
      </c>
      <c r="D63" s="130">
        <v>5</v>
      </c>
    </row>
    <row r="64" spans="1:4">
      <c r="A64" s="57">
        <v>55</v>
      </c>
      <c r="B64" s="127" t="s">
        <v>162</v>
      </c>
      <c r="C64" s="128">
        <v>132.69999999999999</v>
      </c>
      <c r="D64" s="130">
        <v>4</v>
      </c>
    </row>
    <row r="65" spans="1:4">
      <c r="A65" s="57">
        <v>56</v>
      </c>
      <c r="B65" s="124" t="s">
        <v>176</v>
      </c>
      <c r="C65" s="128">
        <v>117</v>
      </c>
      <c r="D65" s="130">
        <v>7</v>
      </c>
    </row>
    <row r="66" spans="1:4">
      <c r="A66" s="57">
        <v>57</v>
      </c>
      <c r="B66" s="123" t="s">
        <v>145</v>
      </c>
      <c r="C66" s="128">
        <v>106</v>
      </c>
      <c r="D66" s="130">
        <v>6</v>
      </c>
    </row>
    <row r="67" spans="1:4">
      <c r="A67" s="134">
        <v>58</v>
      </c>
      <c r="B67" s="123" t="s">
        <v>166</v>
      </c>
      <c r="C67" s="128">
        <v>83</v>
      </c>
      <c r="D67" s="130">
        <v>4</v>
      </c>
    </row>
    <row r="68" spans="1:4">
      <c r="A68" s="57">
        <v>59</v>
      </c>
      <c r="B68" s="123" t="s">
        <v>156</v>
      </c>
      <c r="C68" s="128">
        <v>55</v>
      </c>
      <c r="D68" s="130">
        <v>3</v>
      </c>
    </row>
    <row r="69" spans="1:4">
      <c r="A69" s="57">
        <v>60</v>
      </c>
      <c r="B69" s="123" t="s">
        <v>159</v>
      </c>
      <c r="C69" s="128">
        <v>45</v>
      </c>
      <c r="D69" s="130">
        <v>5</v>
      </c>
    </row>
    <row r="70" spans="1:4">
      <c r="A70" s="57">
        <v>61</v>
      </c>
      <c r="B70" s="123" t="s">
        <v>155</v>
      </c>
      <c r="C70" s="128">
        <v>37</v>
      </c>
      <c r="D70" s="130">
        <v>2</v>
      </c>
    </row>
    <row r="71" spans="1:4">
      <c r="A71" s="134">
        <v>62</v>
      </c>
      <c r="B71" s="124" t="s">
        <v>132</v>
      </c>
      <c r="C71" s="128">
        <v>17</v>
      </c>
      <c r="D71" s="130">
        <v>3</v>
      </c>
    </row>
    <row r="72" spans="1:4">
      <c r="B72" s="86"/>
      <c r="D72" s="29"/>
    </row>
    <row r="73" spans="1:4">
      <c r="D73" s="29"/>
    </row>
    <row r="74" spans="1:4">
      <c r="D74" s="29"/>
    </row>
    <row r="75" spans="1:4">
      <c r="D75" s="29"/>
    </row>
    <row r="89" spans="2:2">
      <c r="B89" s="1" t="s">
        <v>38</v>
      </c>
    </row>
    <row r="90" spans="2:2">
      <c r="B90" s="1" t="s">
        <v>38</v>
      </c>
    </row>
    <row r="91" spans="2:2">
      <c r="B91" s="1" t="s">
        <v>38</v>
      </c>
    </row>
    <row r="92" spans="2:2">
      <c r="B92" s="1" t="s">
        <v>38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3:N106"/>
  <sheetViews>
    <sheetView workbookViewId="0">
      <selection activeCell="O102" sqref="O102"/>
    </sheetView>
  </sheetViews>
  <sheetFormatPr baseColWidth="10" defaultColWidth="11.5703125" defaultRowHeight="12.75"/>
  <cols>
    <col min="1" max="1" width="5.5703125" style="19" customWidth="1"/>
    <col min="2" max="2" width="27.7109375" style="1" customWidth="1"/>
    <col min="3" max="12" width="11.5703125" style="27"/>
    <col min="13" max="16384" width="11.5703125" style="1"/>
  </cols>
  <sheetData>
    <row r="3" spans="1:14">
      <c r="B3" s="19" t="s">
        <v>35</v>
      </c>
    </row>
    <row r="4" spans="1:14">
      <c r="B4" s="19"/>
    </row>
    <row r="5" spans="1:14">
      <c r="B5" s="19" t="str">
        <f>REPT(Sept!A7,1)</f>
        <v>Saison 2018 - 2019</v>
      </c>
    </row>
    <row r="7" spans="1:14">
      <c r="B7" s="36"/>
    </row>
    <row r="8" spans="1:14">
      <c r="B8" s="35"/>
      <c r="N8" s="19" t="s">
        <v>37</v>
      </c>
    </row>
    <row r="9" spans="1:14">
      <c r="B9" s="19"/>
      <c r="C9" s="28" t="s">
        <v>19</v>
      </c>
      <c r="D9" s="28" t="s">
        <v>20</v>
      </c>
      <c r="E9" s="28" t="s">
        <v>23</v>
      </c>
      <c r="F9" s="28" t="s">
        <v>24</v>
      </c>
      <c r="G9" s="28" t="s">
        <v>25</v>
      </c>
      <c r="H9" s="28" t="s">
        <v>26</v>
      </c>
      <c r="I9" s="28" t="s">
        <v>27</v>
      </c>
      <c r="J9" s="28" t="s">
        <v>28</v>
      </c>
      <c r="K9" s="28" t="s">
        <v>29</v>
      </c>
      <c r="L9" s="28" t="s">
        <v>30</v>
      </c>
      <c r="M9" s="19" t="s">
        <v>36</v>
      </c>
      <c r="N9" s="19" t="s">
        <v>36</v>
      </c>
    </row>
    <row r="11" spans="1:14">
      <c r="A11" s="19">
        <v>1</v>
      </c>
      <c r="B11" s="85" t="str">
        <f>REPT(Sept!A11,1)</f>
        <v>ANGLAS Olivier</v>
      </c>
      <c r="C11" s="27">
        <f>SUM(Sept!EI11)</f>
        <v>3</v>
      </c>
      <c r="D11" s="27">
        <f>SUM(Oct!EJ11)</f>
        <v>0</v>
      </c>
      <c r="E11" s="27">
        <f>SUM(Nov!EJ11)</f>
        <v>2</v>
      </c>
      <c r="F11" s="27">
        <f>SUM(Dec!EJ11)</f>
        <v>1</v>
      </c>
      <c r="G11" s="27">
        <f>SUM(Jan!EJ11)</f>
        <v>1</v>
      </c>
      <c r="H11" s="27">
        <f>SUM(Fev!EJ11)</f>
        <v>1</v>
      </c>
      <c r="I11" s="27">
        <f>SUM(Mars!EJ11)</f>
        <v>1</v>
      </c>
      <c r="J11" s="27">
        <f>SUM(Avr!EJ11)</f>
        <v>1</v>
      </c>
      <c r="K11" s="27">
        <f>SUM(Mai!EJ11)</f>
        <v>0</v>
      </c>
      <c r="L11" s="27">
        <f>SUM(Juin!EJ11)</f>
        <v>2</v>
      </c>
      <c r="M11" s="27">
        <f>SUM(C11:L11)</f>
        <v>12</v>
      </c>
      <c r="N11" s="27">
        <f>SUM(Juin!EK11)</f>
        <v>12</v>
      </c>
    </row>
    <row r="12" spans="1:14">
      <c r="A12" s="19">
        <v>2</v>
      </c>
      <c r="B12" s="85" t="str">
        <f>REPT(Sept!A12,1)</f>
        <v>ANGLAS Yoan</v>
      </c>
      <c r="C12" s="27">
        <f>SUM(Sept!EI12)</f>
        <v>7</v>
      </c>
      <c r="D12" s="27">
        <f>SUM(Oct!EJ12)</f>
        <v>7</v>
      </c>
      <c r="E12" s="27">
        <f>SUM(Nov!EJ12)</f>
        <v>6</v>
      </c>
      <c r="F12" s="27">
        <f>SUM(Dec!EJ12)</f>
        <v>7</v>
      </c>
      <c r="G12" s="27">
        <f>SUM(Jan!EJ12)</f>
        <v>7</v>
      </c>
      <c r="H12" s="27">
        <f>SUM(Fev!EJ12)</f>
        <v>4</v>
      </c>
      <c r="I12" s="27">
        <f>SUM(Mars!EJ12)</f>
        <v>3</v>
      </c>
      <c r="J12" s="27">
        <f>SUM(Avr!EJ12)</f>
        <v>6</v>
      </c>
      <c r="K12" s="27">
        <f>SUM(Mai!EJ12)</f>
        <v>6</v>
      </c>
      <c r="L12" s="27">
        <f>SUM(Juin!EJ12)</f>
        <v>6</v>
      </c>
      <c r="M12" s="27">
        <f t="shared" ref="M12:M20" si="0">SUM(C12:L12)</f>
        <v>59</v>
      </c>
      <c r="N12" s="27">
        <f>SUM(Juin!EK12)</f>
        <v>59</v>
      </c>
    </row>
    <row r="13" spans="1:14">
      <c r="A13" s="19">
        <v>3</v>
      </c>
      <c r="B13" s="85" t="str">
        <f>REPT(Sept!A13,1)</f>
        <v>BARROS Stéphane</v>
      </c>
      <c r="C13" s="27">
        <f>SUM(Sept!EI13)</f>
        <v>4</v>
      </c>
      <c r="D13" s="27">
        <f>SUM(Oct!EJ13)</f>
        <v>5</v>
      </c>
      <c r="E13" s="27">
        <f>SUM(Nov!EJ13)</f>
        <v>5</v>
      </c>
      <c r="F13" s="27">
        <f>SUM(Dec!EJ13)</f>
        <v>7</v>
      </c>
      <c r="G13" s="27">
        <f>SUM(Jan!EJ13)</f>
        <v>3</v>
      </c>
      <c r="H13" s="27">
        <f>SUM(Fev!EJ13)</f>
        <v>5</v>
      </c>
      <c r="I13" s="27">
        <f>SUM(Mars!EJ13)</f>
        <v>3</v>
      </c>
      <c r="J13" s="27">
        <f>SUM(Avr!EJ13)</f>
        <v>0</v>
      </c>
      <c r="K13" s="27">
        <f>SUM(Mai!EJ13)</f>
        <v>0</v>
      </c>
      <c r="L13" s="27">
        <f>SUM(Juin!EJ13)</f>
        <v>0</v>
      </c>
      <c r="M13" s="27">
        <f t="shared" si="0"/>
        <v>32</v>
      </c>
      <c r="N13" s="27">
        <f>SUM(Juin!EK13)</f>
        <v>32</v>
      </c>
    </row>
    <row r="14" spans="1:14">
      <c r="A14" s="19">
        <v>4</v>
      </c>
      <c r="B14" s="85" t="str">
        <f>REPT(Sept!A14,1)</f>
        <v>BARTHAS Cécile</v>
      </c>
      <c r="C14" s="27">
        <f>SUM(Sept!EI14)</f>
        <v>3</v>
      </c>
      <c r="D14" s="27">
        <f>SUM(Oct!EJ14)</f>
        <v>0</v>
      </c>
      <c r="E14" s="27">
        <f>SUM(Nov!EJ14)</f>
        <v>4</v>
      </c>
      <c r="F14" s="27">
        <f>SUM(Dec!EJ14)</f>
        <v>6</v>
      </c>
      <c r="G14" s="27">
        <f>SUM(Jan!EJ14)</f>
        <v>7</v>
      </c>
      <c r="H14" s="27">
        <f>SUM(Fev!EJ14)</f>
        <v>8</v>
      </c>
      <c r="I14" s="27">
        <f>SUM(Mars!EJ14)</f>
        <v>6</v>
      </c>
      <c r="J14" s="27">
        <f>SUM(Avr!EJ14)</f>
        <v>7</v>
      </c>
      <c r="K14" s="27">
        <f>SUM(Mai!EJ14)</f>
        <v>7</v>
      </c>
      <c r="L14" s="27">
        <f>SUM(Juin!EJ14)</f>
        <v>3</v>
      </c>
      <c r="M14" s="27">
        <f t="shared" si="0"/>
        <v>51</v>
      </c>
      <c r="N14" s="27">
        <f>SUM(Juin!EK14)</f>
        <v>51</v>
      </c>
    </row>
    <row r="15" spans="1:14">
      <c r="A15" s="19">
        <v>5</v>
      </c>
      <c r="B15" s="85" t="str">
        <f>REPT(Sept!A15,1)</f>
        <v>BELTRAN Alain</v>
      </c>
      <c r="C15" s="27">
        <f>SUM(Sept!EI15)</f>
        <v>5</v>
      </c>
      <c r="D15" s="27">
        <f>SUM(Oct!EJ15)</f>
        <v>7</v>
      </c>
      <c r="E15" s="27">
        <f>SUM(Nov!EJ15)</f>
        <v>3</v>
      </c>
      <c r="F15" s="27">
        <f>SUM(Dec!EJ15)</f>
        <v>4</v>
      </c>
      <c r="G15" s="27">
        <f>SUM(Jan!EJ15)</f>
        <v>2</v>
      </c>
      <c r="H15" s="27">
        <f>SUM(Fev!EJ15)</f>
        <v>2</v>
      </c>
      <c r="I15" s="27">
        <f>SUM(Mars!EJ15)</f>
        <v>1</v>
      </c>
      <c r="J15" s="27">
        <f>SUM(Avr!EJ15)</f>
        <v>0</v>
      </c>
      <c r="K15" s="27">
        <f>SUM(Mai!EJ15)</f>
        <v>0</v>
      </c>
      <c r="L15" s="27">
        <f>SUM(Juin!EJ15)</f>
        <v>0</v>
      </c>
      <c r="M15" s="27">
        <f t="shared" si="0"/>
        <v>24</v>
      </c>
      <c r="N15" s="27">
        <f>SUM(Juin!EK15)</f>
        <v>24</v>
      </c>
    </row>
    <row r="16" spans="1:14">
      <c r="A16" s="19">
        <v>6</v>
      </c>
      <c r="B16" s="85" t="str">
        <f>REPT(Sept!A16,1)</f>
        <v>CANICIO Jérôme</v>
      </c>
      <c r="C16" s="27">
        <f>SUM(Sept!EI16)</f>
        <v>3</v>
      </c>
      <c r="D16" s="27">
        <f>SUM(Oct!EJ16)</f>
        <v>3</v>
      </c>
      <c r="E16" s="27">
        <f>SUM(Nov!EJ16)</f>
        <v>4</v>
      </c>
      <c r="F16" s="27">
        <f>SUM(Dec!EJ16)</f>
        <v>4</v>
      </c>
      <c r="G16" s="27">
        <f>SUM(Jan!EJ16)</f>
        <v>4</v>
      </c>
      <c r="H16" s="27">
        <f>SUM(Fev!EJ16)</f>
        <v>3</v>
      </c>
      <c r="I16" s="27">
        <f>SUM(Mars!EJ16)</f>
        <v>3</v>
      </c>
      <c r="J16" s="27">
        <f>SUM(Avr!EJ16)</f>
        <v>4</v>
      </c>
      <c r="K16" s="27">
        <f>SUM(Mai!EJ16)</f>
        <v>4</v>
      </c>
      <c r="L16" s="27">
        <f>SUM(Juin!EJ16)</f>
        <v>4</v>
      </c>
      <c r="M16" s="27">
        <f t="shared" si="0"/>
        <v>36</v>
      </c>
      <c r="N16" s="27">
        <f>SUM(Juin!EK16)</f>
        <v>36</v>
      </c>
    </row>
    <row r="17" spans="1:14">
      <c r="A17" s="19">
        <v>7</v>
      </c>
      <c r="B17" s="85" t="str">
        <f>REPT(Sept!A17,1)</f>
        <v>CASAS Jean-Pierre</v>
      </c>
      <c r="C17" s="27">
        <f>SUM(Sept!EI17)</f>
        <v>6</v>
      </c>
      <c r="D17" s="27">
        <f>SUM(Oct!EJ17)</f>
        <v>8</v>
      </c>
      <c r="E17" s="27">
        <f>SUM(Nov!EJ17)</f>
        <v>7</v>
      </c>
      <c r="F17" s="27">
        <f>SUM(Dec!EJ17)</f>
        <v>5</v>
      </c>
      <c r="G17" s="27">
        <f>SUM(Jan!EJ17)</f>
        <v>8</v>
      </c>
      <c r="H17" s="27">
        <f>SUM(Fev!EJ17)</f>
        <v>5</v>
      </c>
      <c r="I17" s="27">
        <f>SUM(Mars!EJ17)</f>
        <v>5</v>
      </c>
      <c r="J17" s="27">
        <f>SUM(Avr!EJ17)</f>
        <v>2</v>
      </c>
      <c r="K17" s="27">
        <f>SUM(Mai!EJ17)</f>
        <v>2</v>
      </c>
      <c r="L17" s="27">
        <f>SUM(Juin!EJ17)</f>
        <v>2</v>
      </c>
      <c r="M17" s="27">
        <f t="shared" si="0"/>
        <v>50</v>
      </c>
      <c r="N17" s="27">
        <f>SUM(Juin!EK17)</f>
        <v>50</v>
      </c>
    </row>
    <row r="18" spans="1:14">
      <c r="A18" s="19">
        <v>8</v>
      </c>
      <c r="B18" s="85" t="str">
        <f>REPT(Sept!A18,1)</f>
        <v>CHAGNAS Nicolas</v>
      </c>
      <c r="C18" s="27">
        <f>SUM(Sept!EI18)</f>
        <v>4</v>
      </c>
      <c r="D18" s="27">
        <f>SUM(Oct!EJ18)</f>
        <v>1</v>
      </c>
      <c r="E18" s="27">
        <f>SUM(Nov!EJ18)</f>
        <v>0</v>
      </c>
      <c r="F18" s="27">
        <f>SUM(Dec!EJ18)</f>
        <v>0</v>
      </c>
      <c r="G18" s="27">
        <f>SUM(Jan!EJ18)</f>
        <v>2</v>
      </c>
      <c r="H18" s="27">
        <f>SUM(Fev!EJ18)</f>
        <v>1</v>
      </c>
      <c r="I18" s="27">
        <f>SUM(Mars!EJ18)</f>
        <v>3</v>
      </c>
      <c r="J18" s="27">
        <f>SUM(Avr!EJ18)</f>
        <v>8</v>
      </c>
      <c r="K18" s="27">
        <f>SUM(Mai!EJ18)</f>
        <v>0</v>
      </c>
      <c r="L18" s="27">
        <f>SUM(Juin!EJ18)</f>
        <v>1</v>
      </c>
      <c r="M18" s="27">
        <f t="shared" si="0"/>
        <v>20</v>
      </c>
      <c r="N18" s="27">
        <f>SUM(Juin!EK18)</f>
        <v>20</v>
      </c>
    </row>
    <row r="19" spans="1:14">
      <c r="A19" s="19">
        <v>9</v>
      </c>
      <c r="B19" s="85" t="str">
        <f>REPT(Sept!A19,1)</f>
        <v>CHANCIBOT Nadine</v>
      </c>
      <c r="C19" s="27">
        <f>SUM(Sept!EI19)</f>
        <v>2</v>
      </c>
      <c r="D19" s="27">
        <f>SUM(Oct!EJ19)</f>
        <v>5</v>
      </c>
      <c r="E19" s="27">
        <f>SUM(Nov!EJ19)</f>
        <v>2</v>
      </c>
      <c r="F19" s="27">
        <f>SUM(Dec!EJ19)</f>
        <v>6</v>
      </c>
      <c r="G19" s="27">
        <f>SUM(Jan!EJ19)</f>
        <v>8</v>
      </c>
      <c r="H19" s="27">
        <f>SUM(Fev!EJ19)</f>
        <v>5</v>
      </c>
      <c r="I19" s="27">
        <f>SUM(Mars!EJ19)</f>
        <v>5</v>
      </c>
      <c r="J19" s="27">
        <f>SUM(Avr!EJ19)</f>
        <v>2</v>
      </c>
      <c r="K19" s="27">
        <f>SUM(Mai!EJ19)</f>
        <v>4</v>
      </c>
      <c r="L19" s="27">
        <f>SUM(Juin!EJ19)</f>
        <v>5</v>
      </c>
      <c r="M19" s="27">
        <f t="shared" si="0"/>
        <v>44</v>
      </c>
      <c r="N19" s="27">
        <f>SUM(Juin!EK19)</f>
        <v>44</v>
      </c>
    </row>
    <row r="20" spans="1:14">
      <c r="A20" s="19">
        <v>10</v>
      </c>
      <c r="B20" s="85" t="str">
        <f>REPT(Sept!A20,1)</f>
        <v>CLEMANDOT Alexis</v>
      </c>
      <c r="C20" s="27">
        <f>SUM(Sept!EI20)</f>
        <v>7</v>
      </c>
      <c r="D20" s="27">
        <f>SUM(Oct!EJ20)</f>
        <v>8</v>
      </c>
      <c r="E20" s="27">
        <f>SUM(Nov!EJ20)</f>
        <v>7</v>
      </c>
      <c r="F20" s="27">
        <f>SUM(Dec!EJ20)</f>
        <v>7</v>
      </c>
      <c r="G20" s="27">
        <f>SUM(Jan!EJ20)</f>
        <v>6</v>
      </c>
      <c r="H20" s="27">
        <f>SUM(Fev!EJ20)</f>
        <v>7</v>
      </c>
      <c r="I20" s="27">
        <f>SUM(Mars!EJ20)</f>
        <v>6</v>
      </c>
      <c r="J20" s="27">
        <f>SUM(Avr!EJ20)</f>
        <v>6</v>
      </c>
      <c r="K20" s="27">
        <f>SUM(Mai!EJ20)</f>
        <v>7</v>
      </c>
      <c r="L20" s="27">
        <f>SUM(Juin!EJ20)</f>
        <v>6</v>
      </c>
      <c r="M20" s="27">
        <f t="shared" si="0"/>
        <v>67</v>
      </c>
      <c r="N20" s="27">
        <f>SUM(Juin!EK20)</f>
        <v>67</v>
      </c>
    </row>
    <row r="21" spans="1:14">
      <c r="A21" s="19">
        <v>11</v>
      </c>
      <c r="B21" s="85" t="str">
        <f>REPT(Sept!A21,1)</f>
        <v>DENJEAN Mathieu</v>
      </c>
      <c r="C21" s="27">
        <f>SUM(Sept!EI21)</f>
        <v>1</v>
      </c>
      <c r="D21" s="27">
        <f>SUM(Oct!EJ21)</f>
        <v>2</v>
      </c>
      <c r="E21" s="27">
        <f>SUM(Nov!EJ21)</f>
        <v>0</v>
      </c>
      <c r="F21" s="27">
        <f>SUM(Dec!EJ21)</f>
        <v>0</v>
      </c>
      <c r="G21" s="27">
        <f>SUM(Jan!EJ21)</f>
        <v>0</v>
      </c>
      <c r="H21" s="27">
        <f>SUM(Fev!EJ21)</f>
        <v>0</v>
      </c>
      <c r="I21" s="27">
        <f>SUM(Mars!EJ21)</f>
        <v>0</v>
      </c>
      <c r="J21" s="27">
        <f>SUM(Avr!EJ21)</f>
        <v>0</v>
      </c>
      <c r="K21" s="27">
        <f>SUM(Mai!EJ21)</f>
        <v>0</v>
      </c>
      <c r="L21" s="27">
        <f>SUM(Juin!EJ21)</f>
        <v>0</v>
      </c>
      <c r="M21" s="27">
        <f t="shared" ref="M21:M41" si="1">SUM(C21:L21)</f>
        <v>3</v>
      </c>
      <c r="N21" s="27">
        <f>SUM(Juin!EK21)</f>
        <v>3</v>
      </c>
    </row>
    <row r="22" spans="1:14">
      <c r="A22" s="19">
        <v>12</v>
      </c>
      <c r="B22" s="85" t="str">
        <f>REPT(Sept!A22,1)</f>
        <v>DIGIOVANNI Cédric</v>
      </c>
      <c r="C22" s="27">
        <f>SUM(Sept!EI22)</f>
        <v>1</v>
      </c>
      <c r="D22" s="27">
        <f>SUM(Oct!EJ22)</f>
        <v>0</v>
      </c>
      <c r="E22" s="27">
        <f>SUM(Nov!EJ22)</f>
        <v>0</v>
      </c>
      <c r="F22" s="27">
        <f>SUM(Dec!EJ22)</f>
        <v>0</v>
      </c>
      <c r="G22" s="27">
        <f>SUM(Jan!EJ22)</f>
        <v>0</v>
      </c>
      <c r="H22" s="27">
        <f>SUM(Fev!EJ22)</f>
        <v>0</v>
      </c>
      <c r="I22" s="27">
        <f>SUM(Mars!EJ22)</f>
        <v>0</v>
      </c>
      <c r="J22" s="27">
        <f>SUM(Avr!EJ22)</f>
        <v>0</v>
      </c>
      <c r="K22" s="27">
        <f>SUM(Mai!EJ22)</f>
        <v>0</v>
      </c>
      <c r="L22" s="27">
        <f>SUM(Juin!EJ22)</f>
        <v>0</v>
      </c>
      <c r="M22" s="27">
        <f t="shared" si="1"/>
        <v>1</v>
      </c>
      <c r="N22" s="27">
        <f>SUM(Juin!EK22)</f>
        <v>1</v>
      </c>
    </row>
    <row r="23" spans="1:14">
      <c r="A23" s="19">
        <v>13</v>
      </c>
      <c r="B23" s="85" t="str">
        <f>REPT(Sept!A23,1)</f>
        <v>DUMONT Berny</v>
      </c>
      <c r="C23" s="27">
        <f>SUM(Sept!EI23)</f>
        <v>8</v>
      </c>
      <c r="D23" s="27">
        <f>SUM(Oct!EJ23)</f>
        <v>8</v>
      </c>
      <c r="E23" s="27">
        <f>SUM(Nov!EJ23)</f>
        <v>8</v>
      </c>
      <c r="F23" s="27">
        <f>SUM(Dec!EJ23)</f>
        <v>8</v>
      </c>
      <c r="G23" s="27">
        <f>SUM(Jan!EJ23)</f>
        <v>8</v>
      </c>
      <c r="H23" s="27">
        <f>SUM(Fev!EJ23)</f>
        <v>8</v>
      </c>
      <c r="I23" s="27">
        <f>SUM(Mars!EJ23)</f>
        <v>8</v>
      </c>
      <c r="J23" s="27">
        <f>SUM(Avr!EJ23)</f>
        <v>8</v>
      </c>
      <c r="K23" s="27">
        <f>SUM(Mai!EJ23)</f>
        <v>8</v>
      </c>
      <c r="L23" s="27">
        <f>SUM(Juin!EJ23)</f>
        <v>8</v>
      </c>
      <c r="M23" s="27">
        <f t="shared" si="1"/>
        <v>80</v>
      </c>
      <c r="N23" s="27">
        <f>SUM(Juin!EK23)</f>
        <v>80</v>
      </c>
    </row>
    <row r="24" spans="1:14">
      <c r="A24" s="19">
        <v>14</v>
      </c>
      <c r="B24" s="85" t="str">
        <f>REPT(Sept!A24,1)</f>
        <v>ESPINET Kévin</v>
      </c>
      <c r="C24" s="27">
        <f>SUM(Sept!EI24)</f>
        <v>3</v>
      </c>
      <c r="D24" s="27">
        <f>SUM(Oct!EJ24)</f>
        <v>0</v>
      </c>
      <c r="E24" s="27">
        <f>SUM(Nov!EJ24)</f>
        <v>4</v>
      </c>
      <c r="F24" s="27">
        <f>SUM(Dec!EJ24)</f>
        <v>2</v>
      </c>
      <c r="G24" s="27">
        <f>SUM(Jan!EJ24)</f>
        <v>2</v>
      </c>
      <c r="H24" s="27">
        <f>SUM(Fev!EJ24)</f>
        <v>2</v>
      </c>
      <c r="I24" s="27">
        <f>SUM(Mars!EJ24)</f>
        <v>4</v>
      </c>
      <c r="J24" s="27">
        <f>SUM(Avr!EJ24)</f>
        <v>3</v>
      </c>
      <c r="K24" s="27">
        <f>SUM(Mai!EJ24)</f>
        <v>0</v>
      </c>
      <c r="L24" s="27">
        <f>SUM(Juin!EJ24)</f>
        <v>0</v>
      </c>
      <c r="M24" s="27">
        <f t="shared" si="1"/>
        <v>20</v>
      </c>
      <c r="N24" s="27">
        <f>SUM(Juin!EK24)</f>
        <v>20</v>
      </c>
    </row>
    <row r="25" spans="1:14">
      <c r="A25" s="19">
        <v>15</v>
      </c>
      <c r="B25" s="85" t="str">
        <f>REPT(Sept!A25,1)</f>
        <v>FOURNET Guy</v>
      </c>
      <c r="C25" s="27">
        <f>SUM(Sept!EI25)</f>
        <v>6</v>
      </c>
      <c r="D25" s="27">
        <f>SUM(Oct!EJ25)</f>
        <v>8</v>
      </c>
      <c r="E25" s="27">
        <f>SUM(Nov!EJ25)</f>
        <v>7</v>
      </c>
      <c r="F25" s="27">
        <f>SUM(Dec!EJ25)</f>
        <v>7</v>
      </c>
      <c r="G25" s="27">
        <f>SUM(Jan!EJ25)</f>
        <v>8</v>
      </c>
      <c r="H25" s="27">
        <f>SUM(Fev!EJ25)</f>
        <v>8</v>
      </c>
      <c r="I25" s="27">
        <f>SUM(Mars!EJ25)</f>
        <v>8</v>
      </c>
      <c r="J25" s="27">
        <f>SUM(Avr!EJ25)</f>
        <v>8</v>
      </c>
      <c r="K25" s="27">
        <f>SUM(Mai!EJ25)</f>
        <v>8</v>
      </c>
      <c r="L25" s="27">
        <f>SUM(Juin!EJ25)</f>
        <v>6</v>
      </c>
      <c r="M25" s="27">
        <f t="shared" si="1"/>
        <v>74</v>
      </c>
      <c r="N25" s="27">
        <f>SUM(Juin!EK25)</f>
        <v>74</v>
      </c>
    </row>
    <row r="26" spans="1:14">
      <c r="A26" s="19">
        <v>16</v>
      </c>
      <c r="B26" s="85" t="str">
        <f>REPT(Sept!A26,1)</f>
        <v>FOURNIGAULT Xavier</v>
      </c>
      <c r="C26" s="27">
        <f>SUM(Sept!EI26)</f>
        <v>8</v>
      </c>
      <c r="D26" s="27">
        <f>SUM(Oct!EJ26)</f>
        <v>8</v>
      </c>
      <c r="E26" s="27">
        <f>SUM(Nov!EJ26)</f>
        <v>8</v>
      </c>
      <c r="F26" s="27">
        <f>SUM(Dec!EJ26)</f>
        <v>8</v>
      </c>
      <c r="G26" s="27">
        <f>SUM(Jan!EJ26)</f>
        <v>8</v>
      </c>
      <c r="H26" s="27">
        <f>SUM(Fev!EJ26)</f>
        <v>8</v>
      </c>
      <c r="I26" s="27">
        <f>SUM(Mars!EJ26)</f>
        <v>8</v>
      </c>
      <c r="J26" s="27">
        <f>SUM(Avr!EJ26)</f>
        <v>6</v>
      </c>
      <c r="K26" s="27">
        <f>SUM(Mai!EJ26)</f>
        <v>1</v>
      </c>
      <c r="L26" s="27">
        <f>SUM(Juin!EJ26)</f>
        <v>8</v>
      </c>
      <c r="M26" s="27">
        <f t="shared" si="1"/>
        <v>71</v>
      </c>
      <c r="N26" s="27">
        <f>SUM(Juin!EK26)</f>
        <v>71</v>
      </c>
    </row>
    <row r="27" spans="1:14">
      <c r="A27" s="19">
        <v>17</v>
      </c>
      <c r="B27" s="85" t="str">
        <f>REPT(Sept!A27,1)</f>
        <v>GARAVINI Marc</v>
      </c>
      <c r="C27" s="27">
        <f>SUM(Sept!EI27)</f>
        <v>0</v>
      </c>
      <c r="D27" s="27">
        <f>SUM(Oct!EJ27)</f>
        <v>1</v>
      </c>
      <c r="E27" s="27">
        <f>SUM(Nov!EJ27)</f>
        <v>0</v>
      </c>
      <c r="F27" s="27">
        <f>SUM(Dec!EJ27)</f>
        <v>0</v>
      </c>
      <c r="G27" s="27">
        <f>SUM(Jan!EJ27)</f>
        <v>0</v>
      </c>
      <c r="H27" s="27">
        <f>SUM(Fev!EJ27)</f>
        <v>0</v>
      </c>
      <c r="I27" s="27">
        <f>SUM(Mars!EJ27)</f>
        <v>0</v>
      </c>
      <c r="J27" s="27">
        <f>SUM(Avr!EJ27)</f>
        <v>0</v>
      </c>
      <c r="K27" s="27">
        <f>SUM(Mai!EJ27)</f>
        <v>0</v>
      </c>
      <c r="L27" s="27">
        <f>SUM(Juin!EJ27)</f>
        <v>0</v>
      </c>
      <c r="M27" s="27">
        <f t="shared" si="1"/>
        <v>1</v>
      </c>
      <c r="N27" s="27">
        <f>SUM(Juin!EK27)</f>
        <v>1</v>
      </c>
    </row>
    <row r="28" spans="1:14">
      <c r="A28" s="19">
        <v>18</v>
      </c>
      <c r="B28" s="85" t="str">
        <f>REPT(Sept!A28,1)</f>
        <v>GIANNICI Hervé</v>
      </c>
      <c r="C28" s="27">
        <f>SUM(Sept!EI28)</f>
        <v>3</v>
      </c>
      <c r="D28" s="27">
        <f>SUM(Oct!EJ28)</f>
        <v>5</v>
      </c>
      <c r="E28" s="27">
        <f>SUM(Nov!EJ28)</f>
        <v>8</v>
      </c>
      <c r="F28" s="27">
        <f>SUM(Dec!EJ28)</f>
        <v>7</v>
      </c>
      <c r="G28" s="27">
        <f>SUM(Jan!EJ28)</f>
        <v>5</v>
      </c>
      <c r="H28" s="27">
        <f>SUM(Fev!EJ28)</f>
        <v>2</v>
      </c>
      <c r="I28" s="27">
        <f>SUM(Mars!EJ28)</f>
        <v>1</v>
      </c>
      <c r="J28" s="27">
        <f>SUM(Avr!EJ28)</f>
        <v>1</v>
      </c>
      <c r="K28" s="27">
        <f>SUM(Mai!EJ28)</f>
        <v>4</v>
      </c>
      <c r="L28" s="27">
        <f>SUM(Juin!EJ28)</f>
        <v>4</v>
      </c>
      <c r="M28" s="27">
        <f t="shared" si="1"/>
        <v>40</v>
      </c>
      <c r="N28" s="27">
        <f>SUM(Juin!EK28)</f>
        <v>40</v>
      </c>
    </row>
    <row r="29" spans="1:14">
      <c r="A29" s="19">
        <v>19</v>
      </c>
      <c r="B29" s="85" t="str">
        <f>REPT(Sept!A29,1)</f>
        <v>GLORIES Olivier</v>
      </c>
      <c r="C29" s="27">
        <f>SUM(Sept!EI29)</f>
        <v>7</v>
      </c>
      <c r="D29" s="27">
        <f>SUM(Oct!EJ29)</f>
        <v>7</v>
      </c>
      <c r="E29" s="27">
        <f>SUM(Nov!EJ29)</f>
        <v>8</v>
      </c>
      <c r="F29" s="27">
        <f>SUM(Dec!EJ29)</f>
        <v>8</v>
      </c>
      <c r="G29" s="27">
        <f>SUM(Jan!EJ29)</f>
        <v>7</v>
      </c>
      <c r="H29" s="27">
        <f>SUM(Fev!EJ29)</f>
        <v>6</v>
      </c>
      <c r="I29" s="27">
        <f>SUM(Mars!EJ29)</f>
        <v>7</v>
      </c>
      <c r="J29" s="27">
        <f>SUM(Avr!EJ29)</f>
        <v>7</v>
      </c>
      <c r="K29" s="27">
        <f>SUM(Mai!EJ29)</f>
        <v>8</v>
      </c>
      <c r="L29" s="27">
        <f>SUM(Juin!EJ29)</f>
        <v>5</v>
      </c>
      <c r="M29" s="27">
        <f t="shared" si="1"/>
        <v>70</v>
      </c>
      <c r="N29" s="27">
        <f>SUM(Juin!EK29)</f>
        <v>70</v>
      </c>
    </row>
    <row r="30" spans="1:14">
      <c r="A30" s="19">
        <v>20</v>
      </c>
      <c r="B30" s="85" t="str">
        <f>REPT(Sept!A30,1)</f>
        <v>GRANIER Gilbert</v>
      </c>
      <c r="C30" s="27">
        <f>SUM(Sept!EI30)</f>
        <v>8</v>
      </c>
      <c r="D30" s="27">
        <f>SUM(Oct!EJ30)</f>
        <v>6</v>
      </c>
      <c r="E30" s="27">
        <f>SUM(Nov!EJ30)</f>
        <v>8</v>
      </c>
      <c r="F30" s="27">
        <f>SUM(Dec!EJ30)</f>
        <v>8</v>
      </c>
      <c r="G30" s="27">
        <f>SUM(Jan!EJ30)</f>
        <v>7</v>
      </c>
      <c r="H30" s="27">
        <f>SUM(Fev!EJ30)</f>
        <v>8</v>
      </c>
      <c r="I30" s="27">
        <f>SUM(Mars!EJ30)</f>
        <v>7</v>
      </c>
      <c r="J30" s="27">
        <f>SUM(Avr!EJ30)</f>
        <v>8</v>
      </c>
      <c r="K30" s="27">
        <f>SUM(Mai!EJ30)</f>
        <v>8</v>
      </c>
      <c r="L30" s="27">
        <f>SUM(Juin!EJ30)</f>
        <v>8</v>
      </c>
      <c r="M30" s="27">
        <f t="shared" si="1"/>
        <v>76</v>
      </c>
      <c r="N30" s="27">
        <f>SUM(Juin!EK30)</f>
        <v>76</v>
      </c>
    </row>
    <row r="31" spans="1:14">
      <c r="A31" s="19">
        <v>21</v>
      </c>
      <c r="B31" s="85" t="str">
        <f>REPT(Sept!A31,1)</f>
        <v>GRAU Mireille</v>
      </c>
      <c r="C31" s="27">
        <f>SUM(Sept!EI31)</f>
        <v>5</v>
      </c>
      <c r="D31" s="27">
        <f>SUM(Oct!EJ31)</f>
        <v>7</v>
      </c>
      <c r="E31" s="27">
        <f>SUM(Nov!EJ31)</f>
        <v>8</v>
      </c>
      <c r="F31" s="27">
        <f>SUM(Dec!EJ31)</f>
        <v>8</v>
      </c>
      <c r="G31" s="27">
        <f>SUM(Jan!EJ31)</f>
        <v>7</v>
      </c>
      <c r="H31" s="27">
        <f>SUM(Fev!EJ31)</f>
        <v>8</v>
      </c>
      <c r="I31" s="27">
        <f>SUM(Mars!EJ31)</f>
        <v>6</v>
      </c>
      <c r="J31" s="27">
        <f>SUM(Avr!EJ31)</f>
        <v>7</v>
      </c>
      <c r="K31" s="27">
        <f>SUM(Mai!EJ31)</f>
        <v>8</v>
      </c>
      <c r="L31" s="27">
        <f>SUM(Juin!EJ31)</f>
        <v>8</v>
      </c>
      <c r="M31" s="27">
        <f t="shared" si="1"/>
        <v>72</v>
      </c>
      <c r="N31" s="27">
        <f>SUM(Juin!EK31)</f>
        <v>72</v>
      </c>
    </row>
    <row r="32" spans="1:14">
      <c r="A32" s="19">
        <v>22</v>
      </c>
      <c r="B32" s="85" t="str">
        <f>REPT(Sept!A32,1)</f>
        <v>GULLO Nicolas</v>
      </c>
      <c r="C32" s="27">
        <f>SUM(Sept!EI32)</f>
        <v>1</v>
      </c>
      <c r="D32" s="27">
        <f>SUM(Oct!EJ32)</f>
        <v>4</v>
      </c>
      <c r="E32" s="27">
        <f>SUM(Nov!EJ32)</f>
        <v>2</v>
      </c>
      <c r="F32" s="27">
        <f>SUM(Dec!EJ32)</f>
        <v>2</v>
      </c>
      <c r="G32" s="27">
        <f>SUM(Jan!EJ32)</f>
        <v>1</v>
      </c>
      <c r="H32" s="27">
        <f>SUM(Fev!EJ32)</f>
        <v>0</v>
      </c>
      <c r="I32" s="27">
        <f>SUM(Mars!EJ32)</f>
        <v>0</v>
      </c>
      <c r="J32" s="27">
        <f>SUM(Avr!EJ32)</f>
        <v>0</v>
      </c>
      <c r="K32" s="27">
        <f>SUM(Mai!EJ32)</f>
        <v>0</v>
      </c>
      <c r="L32" s="27">
        <f>SUM(Juin!EJ32)</f>
        <v>0</v>
      </c>
      <c r="M32" s="27">
        <f t="shared" si="1"/>
        <v>10</v>
      </c>
      <c r="N32" s="27">
        <f>SUM(Juin!EK32)</f>
        <v>10</v>
      </c>
    </row>
    <row r="33" spans="1:14">
      <c r="A33" s="19">
        <v>23</v>
      </c>
      <c r="B33" s="85" t="str">
        <f>REPT(Sept!A33,1)</f>
        <v>HUNAULT Gérard</v>
      </c>
      <c r="C33" s="27">
        <f>SUM(Sept!EI33)</f>
        <v>0</v>
      </c>
      <c r="D33" s="27">
        <f>SUM(Oct!EJ33)</f>
        <v>5</v>
      </c>
      <c r="E33" s="27">
        <f>SUM(Nov!EJ33)</f>
        <v>8</v>
      </c>
      <c r="F33" s="27">
        <f>SUM(Dec!EJ33)</f>
        <v>6</v>
      </c>
      <c r="G33" s="27">
        <f>SUM(Jan!EJ33)</f>
        <v>5</v>
      </c>
      <c r="H33" s="27">
        <f>SUM(Fev!EJ33)</f>
        <v>2</v>
      </c>
      <c r="I33" s="27">
        <f>SUM(Mars!EJ33)</f>
        <v>4</v>
      </c>
      <c r="J33" s="27">
        <f>SUM(Avr!EJ33)</f>
        <v>4</v>
      </c>
      <c r="K33" s="27">
        <f>SUM(Mai!EJ33)</f>
        <v>6</v>
      </c>
      <c r="L33" s="27">
        <f>SUM(Juin!EJ33)</f>
        <v>4</v>
      </c>
      <c r="M33" s="27">
        <f t="shared" si="1"/>
        <v>44</v>
      </c>
      <c r="N33" s="27">
        <f>SUM(Juin!EK33)</f>
        <v>44</v>
      </c>
    </row>
    <row r="34" spans="1:14">
      <c r="A34" s="19">
        <v>24</v>
      </c>
      <c r="B34" s="85" t="str">
        <f>REPT(Sept!A34,1)</f>
        <v>HOUTTE Nicolas</v>
      </c>
      <c r="C34" s="27">
        <f>SUM(Sept!EI34)</f>
        <v>8</v>
      </c>
      <c r="D34" s="27">
        <f>SUM(Oct!EJ34)</f>
        <v>6</v>
      </c>
      <c r="E34" s="27">
        <f>SUM(Nov!EJ34)</f>
        <v>7</v>
      </c>
      <c r="F34" s="27">
        <f>SUM(Dec!EJ34)</f>
        <v>8</v>
      </c>
      <c r="G34" s="27">
        <f>SUM(Jan!EJ34)</f>
        <v>7</v>
      </c>
      <c r="H34" s="27">
        <f>SUM(Fev!EJ34)</f>
        <v>8</v>
      </c>
      <c r="I34" s="27">
        <f>SUM(Mars!EJ34)</f>
        <v>7</v>
      </c>
      <c r="J34" s="27">
        <f>SUM(Avr!EJ34)</f>
        <v>6</v>
      </c>
      <c r="K34" s="27">
        <f>SUM(Mai!EJ34)</f>
        <v>7</v>
      </c>
      <c r="L34" s="27">
        <f>SUM(Juin!EJ34)</f>
        <v>8</v>
      </c>
      <c r="M34" s="27">
        <f t="shared" si="1"/>
        <v>72</v>
      </c>
      <c r="N34" s="27">
        <f>SUM(Juin!EK34)</f>
        <v>72</v>
      </c>
    </row>
    <row r="35" spans="1:14">
      <c r="A35" s="19">
        <v>25</v>
      </c>
      <c r="B35" s="85" t="str">
        <f>REPT(Sept!A35,1)</f>
        <v>KORNREICH Suzanne</v>
      </c>
      <c r="C35" s="27">
        <f>SUM(Sept!EI35)</f>
        <v>2</v>
      </c>
      <c r="D35" s="27">
        <f>SUM(Oct!EJ35)</f>
        <v>4</v>
      </c>
      <c r="E35" s="27">
        <f>SUM(Nov!EJ35)</f>
        <v>4</v>
      </c>
      <c r="F35" s="27">
        <f>SUM(Dec!EJ35)</f>
        <v>2</v>
      </c>
      <c r="G35" s="27">
        <f>SUM(Jan!EJ35)</f>
        <v>2</v>
      </c>
      <c r="H35" s="27">
        <f>SUM(Fev!EJ35)</f>
        <v>5</v>
      </c>
      <c r="I35" s="27">
        <f>SUM(Mars!EJ35)</f>
        <v>2</v>
      </c>
      <c r="J35" s="27">
        <f>SUM(Avr!EJ35)</f>
        <v>0</v>
      </c>
      <c r="K35" s="27">
        <f>SUM(Mai!EJ35)</f>
        <v>5</v>
      </c>
      <c r="L35" s="27">
        <f>SUM(Juin!EJ35)</f>
        <v>0</v>
      </c>
      <c r="M35" s="27">
        <f t="shared" si="1"/>
        <v>26</v>
      </c>
      <c r="N35" s="27">
        <f>SUM(Juin!EK35)</f>
        <v>26</v>
      </c>
    </row>
    <row r="36" spans="1:14">
      <c r="A36" s="19">
        <v>26</v>
      </c>
      <c r="B36" s="85" t="str">
        <f>REPT(Sept!A36,1)</f>
        <v>LANNELUC Vincent</v>
      </c>
      <c r="C36" s="27">
        <f>SUM(Sept!EI36)</f>
        <v>4</v>
      </c>
      <c r="D36" s="27">
        <f>SUM(Oct!EJ36)</f>
        <v>6</v>
      </c>
      <c r="E36" s="27">
        <f>SUM(Nov!EJ36)</f>
        <v>3</v>
      </c>
      <c r="F36" s="27">
        <f>SUM(Dec!EJ36)</f>
        <v>4</v>
      </c>
      <c r="G36" s="27">
        <f>SUM(Jan!EJ36)</f>
        <v>5</v>
      </c>
      <c r="H36" s="27">
        <f>SUM(Fev!EJ36)</f>
        <v>4</v>
      </c>
      <c r="I36" s="27">
        <f>SUM(Mars!EJ36)</f>
        <v>4</v>
      </c>
      <c r="J36" s="27">
        <f>SUM(Avr!EJ36)</f>
        <v>5</v>
      </c>
      <c r="K36" s="27">
        <f>SUM(Mai!EJ36)</f>
        <v>4</v>
      </c>
      <c r="L36" s="27">
        <f>SUM(Juin!EJ36)</f>
        <v>5</v>
      </c>
      <c r="M36" s="27">
        <f t="shared" si="1"/>
        <v>44</v>
      </c>
      <c r="N36" s="27">
        <f>SUM(Juin!EK36)</f>
        <v>44</v>
      </c>
    </row>
    <row r="37" spans="1:14">
      <c r="A37" s="19">
        <v>27</v>
      </c>
      <c r="B37" s="85" t="str">
        <f>REPT(Sept!A37,1)</f>
        <v>LARCHER Ludovic</v>
      </c>
      <c r="C37" s="27">
        <f>SUM(Sept!EI37)</f>
        <v>4</v>
      </c>
      <c r="D37" s="27">
        <f>SUM(Oct!EJ37)</f>
        <v>4</v>
      </c>
      <c r="E37" s="27">
        <f>SUM(Nov!EJ37)</f>
        <v>5</v>
      </c>
      <c r="F37" s="27">
        <f>SUM(Dec!EJ37)</f>
        <v>2</v>
      </c>
      <c r="G37" s="27">
        <f>SUM(Jan!EJ37)</f>
        <v>4</v>
      </c>
      <c r="H37" s="27">
        <f>SUM(Fev!EJ37)</f>
        <v>4</v>
      </c>
      <c r="I37" s="27">
        <f>SUM(Mars!EJ37)</f>
        <v>5</v>
      </c>
      <c r="J37" s="27">
        <f>SUM(Avr!EJ37)</f>
        <v>3</v>
      </c>
      <c r="K37" s="27">
        <f>SUM(Mai!EJ37)</f>
        <v>3</v>
      </c>
      <c r="L37" s="27">
        <f>SUM(Juin!EJ37)</f>
        <v>2</v>
      </c>
      <c r="M37" s="27">
        <f t="shared" si="1"/>
        <v>36</v>
      </c>
      <c r="N37" s="27">
        <f>SUM(Juin!EK37)</f>
        <v>36</v>
      </c>
    </row>
    <row r="38" spans="1:14">
      <c r="A38" s="19">
        <v>28</v>
      </c>
      <c r="B38" s="85" t="str">
        <f>REPT(Sept!A38,1)</f>
        <v>LEANDRI Mickaël</v>
      </c>
      <c r="C38" s="27">
        <f>SUM(Sept!EI38)</f>
        <v>3</v>
      </c>
      <c r="D38" s="27">
        <f>SUM(Oct!EJ38)</f>
        <v>3</v>
      </c>
      <c r="E38" s="27">
        <f>SUM(Nov!EJ38)</f>
        <v>3</v>
      </c>
      <c r="F38" s="27">
        <f>SUM(Dec!EJ38)</f>
        <v>4</v>
      </c>
      <c r="G38" s="27">
        <f>SUM(Jan!EJ38)</f>
        <v>4</v>
      </c>
      <c r="H38" s="27">
        <f>SUM(Fev!EJ38)</f>
        <v>4</v>
      </c>
      <c r="I38" s="27">
        <f>SUM(Mars!EJ38)</f>
        <v>3</v>
      </c>
      <c r="J38" s="27">
        <f>SUM(Avr!EJ38)</f>
        <v>5</v>
      </c>
      <c r="K38" s="27">
        <f>SUM(Mai!EJ38)</f>
        <v>4</v>
      </c>
      <c r="L38" s="27">
        <f>SUM(Juin!EJ38)</f>
        <v>3</v>
      </c>
      <c r="M38" s="27">
        <f t="shared" si="1"/>
        <v>36</v>
      </c>
      <c r="N38" s="27">
        <f>SUM(Juin!EK38)</f>
        <v>36</v>
      </c>
    </row>
    <row r="39" spans="1:14">
      <c r="A39" s="19">
        <v>29</v>
      </c>
      <c r="B39" s="85" t="str">
        <f>REPT(Sept!A39,1)</f>
        <v>LEBEZ Marc</v>
      </c>
      <c r="C39" s="27">
        <f>SUM(Sept!EI39)</f>
        <v>7</v>
      </c>
      <c r="D39" s="27">
        <f>SUM(Oct!EJ39)</f>
        <v>8</v>
      </c>
      <c r="E39" s="27">
        <f>SUM(Nov!EJ39)</f>
        <v>8</v>
      </c>
      <c r="F39" s="27">
        <f>SUM(Dec!EJ39)</f>
        <v>8</v>
      </c>
      <c r="G39" s="27">
        <f>SUM(Jan!EJ39)</f>
        <v>8</v>
      </c>
      <c r="H39" s="27">
        <f>SUM(Fev!EJ39)</f>
        <v>8</v>
      </c>
      <c r="I39" s="27">
        <f>SUM(Mars!EJ39)</f>
        <v>8</v>
      </c>
      <c r="J39" s="27">
        <f>SUM(Avr!EJ39)</f>
        <v>8</v>
      </c>
      <c r="K39" s="27">
        <f>SUM(Mai!EJ39)</f>
        <v>8</v>
      </c>
      <c r="L39" s="27">
        <f>SUM(Juin!EJ39)</f>
        <v>6</v>
      </c>
      <c r="M39" s="27">
        <f t="shared" si="1"/>
        <v>77</v>
      </c>
      <c r="N39" s="27">
        <f>SUM(Juin!EK39)</f>
        <v>77</v>
      </c>
    </row>
    <row r="40" spans="1:14">
      <c r="A40" s="19">
        <v>30</v>
      </c>
      <c r="B40" s="85" t="str">
        <f>REPT(Sept!A40,1)</f>
        <v>LETELLIER Dimitri</v>
      </c>
      <c r="C40" s="27">
        <f>SUM(Sept!EI40)</f>
        <v>2</v>
      </c>
      <c r="D40" s="27">
        <f>SUM(Oct!EJ40)</f>
        <v>7</v>
      </c>
      <c r="E40" s="27">
        <f>SUM(Nov!EJ40)</f>
        <v>6</v>
      </c>
      <c r="F40" s="27">
        <f>SUM(Dec!EJ40)</f>
        <v>6</v>
      </c>
      <c r="G40" s="27">
        <f>SUM(Jan!EJ40)</f>
        <v>7</v>
      </c>
      <c r="H40" s="27">
        <f>SUM(Fev!EJ40)</f>
        <v>8</v>
      </c>
      <c r="I40" s="27">
        <f>SUM(Mars!EJ40)</f>
        <v>8</v>
      </c>
      <c r="J40" s="27">
        <f>SUM(Avr!EJ40)</f>
        <v>7</v>
      </c>
      <c r="K40" s="27">
        <f>SUM(Mai!EJ40)</f>
        <v>4</v>
      </c>
      <c r="L40" s="27">
        <f>SUM(Juin!EJ40)</f>
        <v>7</v>
      </c>
      <c r="M40" s="27">
        <f t="shared" si="1"/>
        <v>62</v>
      </c>
      <c r="N40" s="27">
        <f>SUM(Juin!EK40)</f>
        <v>62</v>
      </c>
    </row>
    <row r="41" spans="1:14">
      <c r="A41" s="19">
        <v>31</v>
      </c>
      <c r="B41" s="85" t="str">
        <f>REPT(Sept!A41,1)</f>
        <v>LOMBARD Sébastien</v>
      </c>
      <c r="C41" s="27">
        <f>SUM(Sept!EI41)</f>
        <v>8</v>
      </c>
      <c r="D41" s="27">
        <f>SUM(Oct!EJ41)</f>
        <v>8</v>
      </c>
      <c r="E41" s="27">
        <f>SUM(Nov!EJ41)</f>
        <v>8</v>
      </c>
      <c r="F41" s="27">
        <f>SUM(Dec!EJ41)</f>
        <v>7</v>
      </c>
      <c r="G41" s="27">
        <f>SUM(Jan!EJ41)</f>
        <v>8</v>
      </c>
      <c r="H41" s="27">
        <f>SUM(Fev!EJ41)</f>
        <v>4</v>
      </c>
      <c r="I41" s="27">
        <f>SUM(Mars!EJ41)</f>
        <v>7</v>
      </c>
      <c r="J41" s="27">
        <f>SUM(Avr!EJ41)</f>
        <v>5</v>
      </c>
      <c r="K41" s="27">
        <f>SUM(Mai!EJ41)</f>
        <v>7</v>
      </c>
      <c r="L41" s="27">
        <f>SUM(Juin!EJ41)</f>
        <v>6</v>
      </c>
      <c r="M41" s="27">
        <f t="shared" si="1"/>
        <v>68</v>
      </c>
      <c r="N41" s="27">
        <f>SUM(Juin!EK41)</f>
        <v>68</v>
      </c>
    </row>
    <row r="42" spans="1:14">
      <c r="A42" s="19">
        <v>32</v>
      </c>
      <c r="B42" s="85" t="str">
        <f>REPT(Sept!A42,1)</f>
        <v>MACQUET Franck</v>
      </c>
      <c r="C42" s="27">
        <f>SUM(Sept!EI42)</f>
        <v>3</v>
      </c>
      <c r="D42" s="27">
        <f>SUM(Oct!EJ42)</f>
        <v>3</v>
      </c>
      <c r="E42" s="27">
        <f>SUM(Nov!EJ42)</f>
        <v>2</v>
      </c>
      <c r="F42" s="27">
        <f>SUM(Dec!EJ42)</f>
        <v>1</v>
      </c>
      <c r="G42" s="27">
        <f>SUM(Jan!EJ42)</f>
        <v>3</v>
      </c>
      <c r="H42" s="27">
        <f>SUM(Fev!EJ42)</f>
        <v>4</v>
      </c>
      <c r="I42" s="27">
        <f>SUM(Mars!EJ42)</f>
        <v>1</v>
      </c>
      <c r="J42" s="27">
        <f>SUM(Avr!EJ42)</f>
        <v>2</v>
      </c>
      <c r="K42" s="27">
        <f>SUM(Mai!EJ42)</f>
        <v>2</v>
      </c>
      <c r="L42" s="27">
        <f>SUM(Juin!EJ42)</f>
        <v>3</v>
      </c>
      <c r="M42" s="27">
        <f t="shared" ref="M42:M100" si="2">SUM(C42:L42)</f>
        <v>24</v>
      </c>
      <c r="N42" s="27">
        <f>SUM(Juin!EK42)</f>
        <v>24</v>
      </c>
    </row>
    <row r="43" spans="1:14">
      <c r="A43" s="19">
        <v>33</v>
      </c>
      <c r="B43" s="85" t="str">
        <f>REPT(Sept!A43,1)</f>
        <v>MACQUET Jordan</v>
      </c>
      <c r="C43" s="27">
        <f>SUM(Sept!EI43)</f>
        <v>3</v>
      </c>
      <c r="D43" s="27">
        <f>SUM(Oct!EJ43)</f>
        <v>3</v>
      </c>
      <c r="E43" s="27">
        <f>SUM(Nov!EJ43)</f>
        <v>3</v>
      </c>
      <c r="F43" s="27">
        <f>SUM(Dec!EJ43)</f>
        <v>4</v>
      </c>
      <c r="G43" s="27">
        <f>SUM(Jan!EJ43)</f>
        <v>3</v>
      </c>
      <c r="H43" s="27">
        <f>SUM(Fev!EJ43)</f>
        <v>3</v>
      </c>
      <c r="I43" s="27">
        <f>SUM(Mars!EJ43)</f>
        <v>3</v>
      </c>
      <c r="J43" s="27">
        <f>SUM(Avr!EJ43)</f>
        <v>4</v>
      </c>
      <c r="K43" s="27">
        <f>SUM(Mai!EJ43)</f>
        <v>7</v>
      </c>
      <c r="L43" s="27">
        <f>SUM(Juin!EJ43)</f>
        <v>6</v>
      </c>
      <c r="M43" s="27">
        <f t="shared" si="2"/>
        <v>39</v>
      </c>
      <c r="N43" s="27">
        <f>SUM(Juin!EK43)</f>
        <v>39</v>
      </c>
    </row>
    <row r="44" spans="1:14">
      <c r="A44" s="19">
        <v>34</v>
      </c>
      <c r="B44" s="85" t="str">
        <f>REPT(Sept!A44,1)</f>
        <v>MADRERO Loïc</v>
      </c>
      <c r="C44" s="27">
        <f>SUM(Sept!EI44)</f>
        <v>1</v>
      </c>
      <c r="D44" s="27">
        <f>SUM(Oct!EJ44)</f>
        <v>3</v>
      </c>
      <c r="E44" s="27">
        <f>SUM(Nov!EJ44)</f>
        <v>1</v>
      </c>
      <c r="F44" s="27">
        <f>SUM(Dec!EJ44)</f>
        <v>1</v>
      </c>
      <c r="G44" s="27">
        <f>SUM(Jan!EJ44)</f>
        <v>0</v>
      </c>
      <c r="H44" s="27">
        <f>SUM(Fev!EJ44)</f>
        <v>0</v>
      </c>
      <c r="I44" s="27">
        <f>SUM(Mars!EJ44)</f>
        <v>0</v>
      </c>
      <c r="J44" s="27">
        <f>SUM(Avr!EJ44)</f>
        <v>0</v>
      </c>
      <c r="K44" s="27">
        <f>SUM(Mai!EJ44)</f>
        <v>0</v>
      </c>
      <c r="L44" s="27">
        <f>SUM(Juin!EJ44)</f>
        <v>0</v>
      </c>
      <c r="M44" s="27">
        <f t="shared" si="2"/>
        <v>6</v>
      </c>
      <c r="N44" s="27">
        <f>SUM(Juin!EK44)</f>
        <v>6</v>
      </c>
    </row>
    <row r="45" spans="1:14">
      <c r="A45" s="19">
        <v>35</v>
      </c>
      <c r="B45" s="85" t="str">
        <f>REPT(Sept!A45,1)</f>
        <v>MALVIN Natacha</v>
      </c>
      <c r="C45" s="27">
        <f>SUM(Sept!EI45)</f>
        <v>4</v>
      </c>
      <c r="D45" s="27">
        <f>SUM(Oct!EJ45)</f>
        <v>4</v>
      </c>
      <c r="E45" s="27">
        <f>SUM(Nov!EJ45)</f>
        <v>3</v>
      </c>
      <c r="F45" s="27">
        <f>SUM(Dec!EJ45)</f>
        <v>3</v>
      </c>
      <c r="G45" s="27">
        <f>SUM(Jan!EJ45)</f>
        <v>4</v>
      </c>
      <c r="H45" s="27">
        <f>SUM(Fev!EJ45)</f>
        <v>2</v>
      </c>
      <c r="I45" s="27">
        <f>SUM(Mars!EJ45)</f>
        <v>1</v>
      </c>
      <c r="J45" s="27">
        <f>SUM(Avr!EJ45)</f>
        <v>2</v>
      </c>
      <c r="K45" s="27">
        <f>SUM(Mai!EJ45)</f>
        <v>0</v>
      </c>
      <c r="L45" s="27">
        <f>SUM(Juin!EJ45)</f>
        <v>2</v>
      </c>
      <c r="M45" s="27">
        <f t="shared" si="2"/>
        <v>25</v>
      </c>
      <c r="N45" s="27">
        <f>SUM(Juin!EK45)</f>
        <v>25</v>
      </c>
    </row>
    <row r="46" spans="1:14">
      <c r="A46" s="19">
        <v>36</v>
      </c>
      <c r="B46" s="85" t="str">
        <f>REPT(Sept!A46,1)</f>
        <v>MARIN Ange</v>
      </c>
      <c r="C46" s="27">
        <f>SUM(Sept!EI46)</f>
        <v>0</v>
      </c>
      <c r="D46" s="27">
        <f>SUM(Oct!EJ46)</f>
        <v>6</v>
      </c>
      <c r="E46" s="27">
        <f>SUM(Nov!EJ46)</f>
        <v>8</v>
      </c>
      <c r="F46" s="27">
        <f>SUM(Dec!EJ46)</f>
        <v>7</v>
      </c>
      <c r="G46" s="27">
        <f>SUM(Jan!EJ46)</f>
        <v>7</v>
      </c>
      <c r="H46" s="27">
        <f>SUM(Fev!EJ46)</f>
        <v>8</v>
      </c>
      <c r="I46" s="27">
        <f>SUM(Mars!EJ46)</f>
        <v>7</v>
      </c>
      <c r="J46" s="27">
        <f>SUM(Avr!EJ46)</f>
        <v>8</v>
      </c>
      <c r="K46" s="27">
        <f>SUM(Mai!EJ46)</f>
        <v>8</v>
      </c>
      <c r="L46" s="27">
        <f>SUM(Juin!EJ46)</f>
        <v>7</v>
      </c>
      <c r="M46" s="27">
        <f t="shared" si="2"/>
        <v>66</v>
      </c>
      <c r="N46" s="27">
        <f>SUM(Juin!EK46)</f>
        <v>66</v>
      </c>
    </row>
    <row r="47" spans="1:14">
      <c r="A47" s="19">
        <v>37</v>
      </c>
      <c r="B47" s="85" t="str">
        <f>REPT(Sept!A47,1)</f>
        <v>MARTY Patrick</v>
      </c>
      <c r="C47" s="27">
        <f>SUM(Sept!EI47)</f>
        <v>2</v>
      </c>
      <c r="D47" s="27">
        <f>SUM(Oct!EJ47)</f>
        <v>6</v>
      </c>
      <c r="E47" s="27">
        <f>SUM(Nov!EJ47)</f>
        <v>7</v>
      </c>
      <c r="F47" s="27">
        <f>SUM(Dec!EJ47)</f>
        <v>5</v>
      </c>
      <c r="G47" s="27">
        <f>SUM(Jan!EJ47)</f>
        <v>7</v>
      </c>
      <c r="H47" s="27">
        <f>SUM(Fev!EJ47)</f>
        <v>6</v>
      </c>
      <c r="I47" s="27">
        <f>SUM(Mars!EJ47)</f>
        <v>6</v>
      </c>
      <c r="J47" s="27">
        <f>SUM(Avr!EJ47)</f>
        <v>6</v>
      </c>
      <c r="K47" s="27">
        <f>SUM(Mai!EJ47)</f>
        <v>4</v>
      </c>
      <c r="L47" s="27">
        <f>SUM(Juin!EJ47)</f>
        <v>5</v>
      </c>
      <c r="M47" s="27">
        <f t="shared" si="2"/>
        <v>54</v>
      </c>
      <c r="N47" s="27">
        <f>SUM(Juin!EK47)</f>
        <v>54</v>
      </c>
    </row>
    <row r="48" spans="1:14">
      <c r="A48" s="19">
        <v>38</v>
      </c>
      <c r="B48" s="85" t="str">
        <f>REPT(Sept!A48,1)</f>
        <v>METLEF Jean</v>
      </c>
      <c r="C48" s="27">
        <f>SUM(Sept!EI48)</f>
        <v>4</v>
      </c>
      <c r="D48" s="27">
        <f>SUM(Oct!EJ48)</f>
        <v>8</v>
      </c>
      <c r="E48" s="27">
        <f>SUM(Nov!EJ48)</f>
        <v>7</v>
      </c>
      <c r="F48" s="27">
        <f>SUM(Dec!EJ48)</f>
        <v>8</v>
      </c>
      <c r="G48" s="27">
        <f>SUM(Jan!EJ48)</f>
        <v>8</v>
      </c>
      <c r="H48" s="27">
        <f>SUM(Fev!EJ48)</f>
        <v>8</v>
      </c>
      <c r="I48" s="27">
        <f>SUM(Mars!EJ48)</f>
        <v>8</v>
      </c>
      <c r="J48" s="27">
        <f>SUM(Avr!EJ48)</f>
        <v>7</v>
      </c>
      <c r="K48" s="27">
        <f>SUM(Mai!EJ48)</f>
        <v>8</v>
      </c>
      <c r="L48" s="27">
        <f>SUM(Juin!EJ48)</f>
        <v>7</v>
      </c>
      <c r="M48" s="27">
        <f t="shared" si="2"/>
        <v>73</v>
      </c>
      <c r="N48" s="27">
        <f>SUM(Juin!EK48)</f>
        <v>73</v>
      </c>
    </row>
    <row r="49" spans="1:14">
      <c r="A49" s="19">
        <v>39</v>
      </c>
      <c r="B49" s="85" t="str">
        <f>REPT(Sept!A49,1)</f>
        <v>MOLINA Fernand</v>
      </c>
      <c r="C49" s="27">
        <f>SUM(Sept!EI49)</f>
        <v>3</v>
      </c>
      <c r="D49" s="27">
        <f>SUM(Oct!EJ49)</f>
        <v>7</v>
      </c>
      <c r="E49" s="27">
        <f>SUM(Nov!EJ49)</f>
        <v>7</v>
      </c>
      <c r="F49" s="27">
        <f>SUM(Dec!EJ49)</f>
        <v>5</v>
      </c>
      <c r="G49" s="27">
        <f>SUM(Jan!EJ49)</f>
        <v>4</v>
      </c>
      <c r="H49" s="27">
        <f>SUM(Fev!EJ49)</f>
        <v>6</v>
      </c>
      <c r="I49" s="27">
        <f>SUM(Mars!EJ49)</f>
        <v>7</v>
      </c>
      <c r="J49" s="27">
        <f>SUM(Avr!EJ49)</f>
        <v>7</v>
      </c>
      <c r="K49" s="27">
        <f>SUM(Mai!EJ49)</f>
        <v>6</v>
      </c>
      <c r="L49" s="27">
        <f>SUM(Juin!EJ49)</f>
        <v>5</v>
      </c>
      <c r="M49" s="27">
        <f t="shared" si="2"/>
        <v>57</v>
      </c>
      <c r="N49" s="27">
        <f>SUM(Juin!EK49)</f>
        <v>57</v>
      </c>
    </row>
    <row r="50" spans="1:14">
      <c r="A50" s="19">
        <v>40</v>
      </c>
      <c r="B50" s="85" t="str">
        <f>REPT(Sept!A50,1)</f>
        <v>NADAL Aurélien</v>
      </c>
      <c r="C50" s="27">
        <f>SUM(Sept!EI50)</f>
        <v>2</v>
      </c>
      <c r="D50" s="27">
        <f>SUM(Oct!EJ50)</f>
        <v>0</v>
      </c>
      <c r="E50" s="27">
        <f>SUM(Nov!EJ50)</f>
        <v>0</v>
      </c>
      <c r="F50" s="27">
        <f>SUM(Dec!EJ50)</f>
        <v>0</v>
      </c>
      <c r="G50" s="27">
        <f>SUM(Jan!EJ50)</f>
        <v>0</v>
      </c>
      <c r="H50" s="27">
        <f>SUM(Fev!EJ50)</f>
        <v>0</v>
      </c>
      <c r="I50" s="27">
        <f>SUM(Mars!EJ50)</f>
        <v>0</v>
      </c>
      <c r="J50" s="27">
        <f>SUM(Avr!EJ50)</f>
        <v>0</v>
      </c>
      <c r="K50" s="27">
        <f>SUM(Mai!EJ50)</f>
        <v>0</v>
      </c>
      <c r="L50" s="27">
        <f>SUM(Juin!EJ50)</f>
        <v>0</v>
      </c>
      <c r="M50" s="27">
        <f t="shared" si="2"/>
        <v>2</v>
      </c>
      <c r="N50" s="27">
        <f>SUM(Juin!EK50)</f>
        <v>2</v>
      </c>
    </row>
    <row r="51" spans="1:14">
      <c r="A51" s="19">
        <v>41</v>
      </c>
      <c r="B51" s="85" t="str">
        <f>REPT(Sept!A51,1)</f>
        <v>PAGES Jean</v>
      </c>
      <c r="C51" s="27">
        <f>SUM(Sept!EI51)</f>
        <v>5</v>
      </c>
      <c r="D51" s="27">
        <f>SUM(Oct!EJ51)</f>
        <v>6</v>
      </c>
      <c r="E51" s="27">
        <f>SUM(Nov!EJ51)</f>
        <v>7</v>
      </c>
      <c r="F51" s="27">
        <f>SUM(Dec!EJ51)</f>
        <v>7</v>
      </c>
      <c r="G51" s="27">
        <f>SUM(Jan!EJ51)</f>
        <v>7</v>
      </c>
      <c r="H51" s="27">
        <f>SUM(Fev!EJ51)</f>
        <v>7</v>
      </c>
      <c r="I51" s="27">
        <f>SUM(Mars!EJ51)</f>
        <v>4</v>
      </c>
      <c r="J51" s="27">
        <f>SUM(Avr!EJ51)</f>
        <v>7</v>
      </c>
      <c r="K51" s="27">
        <f>SUM(Mai!EJ51)</f>
        <v>8</v>
      </c>
      <c r="L51" s="27">
        <f>SUM(Juin!EJ51)</f>
        <v>6</v>
      </c>
      <c r="M51" s="27">
        <f t="shared" si="2"/>
        <v>64</v>
      </c>
      <c r="N51" s="27">
        <f>SUM(Juin!EK51)</f>
        <v>64</v>
      </c>
    </row>
    <row r="52" spans="1:14">
      <c r="A52" s="19">
        <v>42</v>
      </c>
      <c r="B52" s="85" t="str">
        <f>REPT(Sept!A52,1)</f>
        <v>PIESSE Anthony</v>
      </c>
      <c r="C52" s="27">
        <f>SUM(Sept!EI52)</f>
        <v>8</v>
      </c>
      <c r="D52" s="27">
        <f>SUM(Oct!EJ52)</f>
        <v>5</v>
      </c>
      <c r="E52" s="27">
        <f>SUM(Nov!EJ52)</f>
        <v>7</v>
      </c>
      <c r="F52" s="27">
        <f>SUM(Dec!EJ52)</f>
        <v>6</v>
      </c>
      <c r="G52" s="27">
        <f>SUM(Jan!EJ52)</f>
        <v>7</v>
      </c>
      <c r="H52" s="27">
        <f>SUM(Fev!EJ52)</f>
        <v>7</v>
      </c>
      <c r="I52" s="27">
        <f>SUM(Mars!EJ52)</f>
        <v>7</v>
      </c>
      <c r="J52" s="27">
        <f>SUM(Avr!EJ52)</f>
        <v>7</v>
      </c>
      <c r="K52" s="27">
        <f>SUM(Mai!EJ52)</f>
        <v>7</v>
      </c>
      <c r="L52" s="27">
        <f>SUM(Juin!EJ52)</f>
        <v>7</v>
      </c>
      <c r="M52" s="27">
        <f t="shared" si="2"/>
        <v>68</v>
      </c>
      <c r="N52" s="27">
        <f>SUM(Juin!EK52)</f>
        <v>68</v>
      </c>
    </row>
    <row r="53" spans="1:14">
      <c r="A53" s="19">
        <v>43</v>
      </c>
      <c r="B53" s="85" t="str">
        <f>REPT(Sept!A53,1)</f>
        <v>PLACIDOUX Pascale</v>
      </c>
      <c r="C53" s="27">
        <f>SUM(Sept!EI53)</f>
        <v>7</v>
      </c>
      <c r="D53" s="27">
        <f>SUM(Oct!EJ53)</f>
        <v>7</v>
      </c>
      <c r="E53" s="27">
        <f>SUM(Nov!EJ53)</f>
        <v>8</v>
      </c>
      <c r="F53" s="27">
        <f>SUM(Dec!EJ53)</f>
        <v>6</v>
      </c>
      <c r="G53" s="27">
        <f>SUM(Jan!EJ53)</f>
        <v>3</v>
      </c>
      <c r="H53" s="27">
        <f>SUM(Fev!EJ53)</f>
        <v>0</v>
      </c>
      <c r="I53" s="27">
        <f>SUM(Mars!EJ53)</f>
        <v>1</v>
      </c>
      <c r="J53" s="27">
        <f>SUM(Avr!EJ53)</f>
        <v>0</v>
      </c>
      <c r="K53" s="27">
        <f>SUM(Mai!EJ53)</f>
        <v>0</v>
      </c>
      <c r="L53" s="27">
        <f>SUM(Juin!EJ53)</f>
        <v>0</v>
      </c>
      <c r="M53" s="27">
        <f t="shared" si="2"/>
        <v>32</v>
      </c>
      <c r="N53" s="27">
        <f>SUM(Juin!EK53)</f>
        <v>32</v>
      </c>
    </row>
    <row r="54" spans="1:14">
      <c r="A54" s="19">
        <v>44</v>
      </c>
      <c r="B54" s="85" t="str">
        <f>REPT(Sept!A54,1)</f>
        <v>POIGNARD Antoine</v>
      </c>
      <c r="C54" s="27">
        <f>SUM(Sept!EI54)</f>
        <v>3</v>
      </c>
      <c r="D54" s="27">
        <f>SUM(Oct!EJ54)</f>
        <v>0</v>
      </c>
      <c r="E54" s="27">
        <f>SUM(Nov!EJ54)</f>
        <v>5</v>
      </c>
      <c r="F54" s="27">
        <f>SUM(Dec!EJ54)</f>
        <v>6</v>
      </c>
      <c r="G54" s="27">
        <f>SUM(Jan!EJ54)</f>
        <v>8</v>
      </c>
      <c r="H54" s="27">
        <f>SUM(Fev!EJ54)</f>
        <v>8</v>
      </c>
      <c r="I54" s="27">
        <f>SUM(Mars!EJ54)</f>
        <v>6</v>
      </c>
      <c r="J54" s="27">
        <f>SUM(Avr!EJ54)</f>
        <v>7</v>
      </c>
      <c r="K54" s="27">
        <f>SUM(Mai!EJ54)</f>
        <v>7</v>
      </c>
      <c r="L54" s="27">
        <f>SUM(Juin!EJ54)</f>
        <v>6</v>
      </c>
      <c r="M54" s="27">
        <f t="shared" si="2"/>
        <v>56</v>
      </c>
      <c r="N54" s="27">
        <f>SUM(Juin!EK54)</f>
        <v>56</v>
      </c>
    </row>
    <row r="55" spans="1:14">
      <c r="A55" s="19">
        <v>45</v>
      </c>
      <c r="B55" s="85" t="str">
        <f>REPT(Sept!A55,1)</f>
        <v>RECH Frédéric</v>
      </c>
      <c r="C55" s="27">
        <f>SUM(Sept!EI55)</f>
        <v>4</v>
      </c>
      <c r="D55" s="27">
        <f>SUM(Oct!EJ55)</f>
        <v>4</v>
      </c>
      <c r="E55" s="27">
        <f>SUM(Nov!EJ55)</f>
        <v>4</v>
      </c>
      <c r="F55" s="27">
        <f>SUM(Dec!EJ55)</f>
        <v>2</v>
      </c>
      <c r="G55" s="27">
        <f>SUM(Jan!EJ55)</f>
        <v>5</v>
      </c>
      <c r="H55" s="27">
        <f>SUM(Fev!EJ55)</f>
        <v>4</v>
      </c>
      <c r="I55" s="27">
        <f>SUM(Mars!EJ55)</f>
        <v>3</v>
      </c>
      <c r="J55" s="27">
        <f>SUM(Avr!EJ55)</f>
        <v>2</v>
      </c>
      <c r="K55" s="27">
        <f>SUM(Mai!EJ55)</f>
        <v>2</v>
      </c>
      <c r="L55" s="27">
        <f>SUM(Juin!EJ55)</f>
        <v>5</v>
      </c>
      <c r="M55" s="27">
        <f t="shared" si="2"/>
        <v>35</v>
      </c>
      <c r="N55" s="27">
        <f>SUM(Juin!EK55)</f>
        <v>35</v>
      </c>
    </row>
    <row r="56" spans="1:14">
      <c r="A56" s="19">
        <v>46</v>
      </c>
      <c r="B56" s="85" t="str">
        <f>REPT(Sept!A56,1)</f>
        <v>RODA Patrick</v>
      </c>
      <c r="C56" s="27">
        <f>SUM(Sept!EI56)</f>
        <v>5</v>
      </c>
      <c r="D56" s="27">
        <f>SUM(Oct!EJ56)</f>
        <v>8</v>
      </c>
      <c r="E56" s="27">
        <f>SUM(Nov!EJ56)</f>
        <v>7</v>
      </c>
      <c r="F56" s="27">
        <f>SUM(Dec!EJ56)</f>
        <v>7</v>
      </c>
      <c r="G56" s="27">
        <f>SUM(Jan!EJ56)</f>
        <v>7</v>
      </c>
      <c r="H56" s="27">
        <f>SUM(Fev!EJ56)</f>
        <v>8</v>
      </c>
      <c r="I56" s="27">
        <f>SUM(Mars!EJ56)</f>
        <v>5</v>
      </c>
      <c r="J56" s="27">
        <f>SUM(Avr!EJ56)</f>
        <v>8</v>
      </c>
      <c r="K56" s="27">
        <f>SUM(Mai!EJ56)</f>
        <v>6</v>
      </c>
      <c r="L56" s="27">
        <f>SUM(Juin!EJ56)</f>
        <v>7</v>
      </c>
      <c r="M56" s="27">
        <f t="shared" si="2"/>
        <v>68</v>
      </c>
      <c r="N56" s="27">
        <f>SUM(Juin!EK56)</f>
        <v>68</v>
      </c>
    </row>
    <row r="57" spans="1:14">
      <c r="A57" s="19">
        <v>47</v>
      </c>
      <c r="B57" s="85" t="str">
        <f>REPT(Sept!A57,1)</f>
        <v>RODRIGUEZ Jason</v>
      </c>
      <c r="C57" s="27">
        <f>SUM(Sept!EI57)</f>
        <v>5</v>
      </c>
      <c r="D57" s="27">
        <f>SUM(Oct!EJ57)</f>
        <v>5</v>
      </c>
      <c r="E57" s="27">
        <f>SUM(Nov!EJ57)</f>
        <v>5</v>
      </c>
      <c r="F57" s="27">
        <f>SUM(Dec!EJ57)</f>
        <v>3</v>
      </c>
      <c r="G57" s="27">
        <f>SUM(Jan!EJ57)</f>
        <v>2</v>
      </c>
      <c r="H57" s="27">
        <f>SUM(Fev!EJ57)</f>
        <v>0</v>
      </c>
      <c r="I57" s="27">
        <f>SUM(Mars!EJ57)</f>
        <v>4</v>
      </c>
      <c r="J57" s="27">
        <f>SUM(Avr!EJ57)</f>
        <v>2</v>
      </c>
      <c r="K57" s="27">
        <f>SUM(Mai!EJ57)</f>
        <v>0</v>
      </c>
      <c r="L57" s="27">
        <f>SUM(Juin!EJ57)</f>
        <v>2</v>
      </c>
      <c r="M57" s="27">
        <f t="shared" si="2"/>
        <v>28</v>
      </c>
      <c r="N57" s="27">
        <f>SUM(Juin!EK57)</f>
        <v>28</v>
      </c>
    </row>
    <row r="58" spans="1:14">
      <c r="A58" s="19">
        <v>48</v>
      </c>
      <c r="B58" s="85" t="str">
        <f>REPT(Sept!A58,1)</f>
        <v>ROPTIN Bruno</v>
      </c>
      <c r="C58" s="27">
        <f>SUM(Sept!EI58)</f>
        <v>4</v>
      </c>
      <c r="D58" s="27">
        <f>SUM(Oct!EJ58)</f>
        <v>3</v>
      </c>
      <c r="E58" s="27">
        <f>SUM(Nov!EJ58)</f>
        <v>3</v>
      </c>
      <c r="F58" s="27">
        <f>SUM(Dec!EJ58)</f>
        <v>4</v>
      </c>
      <c r="G58" s="27">
        <f>SUM(Jan!EJ58)</f>
        <v>3</v>
      </c>
      <c r="H58" s="27">
        <f>SUM(Fev!EJ58)</f>
        <v>5</v>
      </c>
      <c r="I58" s="27">
        <f>SUM(Mars!EJ58)</f>
        <v>2</v>
      </c>
      <c r="J58" s="27">
        <f>SUM(Avr!EJ58)</f>
        <v>4</v>
      </c>
      <c r="K58" s="27">
        <f>SUM(Mai!EJ58)</f>
        <v>4</v>
      </c>
      <c r="L58" s="27">
        <f>SUM(Juin!EJ58)</f>
        <v>4</v>
      </c>
      <c r="M58" s="27">
        <f t="shared" si="2"/>
        <v>36</v>
      </c>
      <c r="N58" s="27">
        <f>SUM(Juin!EK58)</f>
        <v>36</v>
      </c>
    </row>
    <row r="59" spans="1:14">
      <c r="A59" s="19">
        <v>49</v>
      </c>
      <c r="B59" s="85" t="str">
        <f>REPT(Sept!A59,1)</f>
        <v>ROUSSEAU Simone</v>
      </c>
      <c r="C59" s="27">
        <f>SUM(Sept!EI59)</f>
        <v>4</v>
      </c>
      <c r="D59" s="27">
        <f>SUM(Oct!EJ59)</f>
        <v>6</v>
      </c>
      <c r="E59" s="27">
        <f>SUM(Nov!EJ59)</f>
        <v>4</v>
      </c>
      <c r="F59" s="27">
        <f>SUM(Dec!EJ59)</f>
        <v>5</v>
      </c>
      <c r="G59" s="27">
        <f>SUM(Jan!EJ59)</f>
        <v>4</v>
      </c>
      <c r="H59" s="27">
        <f>SUM(Fev!EJ59)</f>
        <v>6</v>
      </c>
      <c r="I59" s="27">
        <f>SUM(Mars!EJ59)</f>
        <v>5</v>
      </c>
      <c r="J59" s="27">
        <f>SUM(Avr!EJ59)</f>
        <v>4</v>
      </c>
      <c r="K59" s="27">
        <f>SUM(Mai!EJ59)</f>
        <v>4</v>
      </c>
      <c r="L59" s="27">
        <f>SUM(Juin!EJ59)</f>
        <v>3</v>
      </c>
      <c r="M59" s="27">
        <f t="shared" si="2"/>
        <v>45</v>
      </c>
      <c r="N59" s="27">
        <f>SUM(Juin!EK59)</f>
        <v>45</v>
      </c>
    </row>
    <row r="60" spans="1:14">
      <c r="A60" s="19">
        <v>50</v>
      </c>
      <c r="B60" s="85" t="str">
        <f>REPT(Sept!A60,1)</f>
        <v>SABATHER Damien</v>
      </c>
      <c r="C60" s="27">
        <f>SUM(Sept!EI60)</f>
        <v>2</v>
      </c>
      <c r="D60" s="27">
        <f>SUM(Oct!EJ60)</f>
        <v>0</v>
      </c>
      <c r="E60" s="27">
        <f>SUM(Nov!EJ60)</f>
        <v>0</v>
      </c>
      <c r="F60" s="27">
        <f>SUM(Dec!EJ60)</f>
        <v>0</v>
      </c>
      <c r="G60" s="27">
        <f>SUM(Jan!EJ60)</f>
        <v>0</v>
      </c>
      <c r="H60" s="27">
        <f>SUM(Fev!EJ60)</f>
        <v>0</v>
      </c>
      <c r="I60" s="27">
        <f>SUM(Mars!EJ60)</f>
        <v>0</v>
      </c>
      <c r="J60" s="27">
        <f>SUM(Avr!EJ60)</f>
        <v>0</v>
      </c>
      <c r="K60" s="27">
        <f>SUM(Mai!EJ60)</f>
        <v>0</v>
      </c>
      <c r="L60" s="27">
        <f>SUM(Juin!EJ60)</f>
        <v>0</v>
      </c>
      <c r="M60" s="27">
        <f t="shared" si="2"/>
        <v>2</v>
      </c>
      <c r="N60" s="27">
        <f>SUM(Juin!EK60)</f>
        <v>2</v>
      </c>
    </row>
    <row r="61" spans="1:14">
      <c r="A61" s="19">
        <v>51</v>
      </c>
      <c r="B61" s="85" t="str">
        <f>REPT(Sept!A61,1)</f>
        <v>SADLER Charlotte</v>
      </c>
      <c r="C61" s="27">
        <f>SUM(Sept!EI61)</f>
        <v>4</v>
      </c>
      <c r="D61" s="27">
        <f>SUM(Oct!EJ61)</f>
        <v>1</v>
      </c>
      <c r="E61" s="27">
        <f>SUM(Nov!EJ61)</f>
        <v>6</v>
      </c>
      <c r="F61" s="27">
        <f>SUM(Dec!EJ61)</f>
        <v>7</v>
      </c>
      <c r="G61" s="27">
        <f>SUM(Jan!EJ61)</f>
        <v>6</v>
      </c>
      <c r="H61" s="27">
        <f>SUM(Fev!EJ61)</f>
        <v>1</v>
      </c>
      <c r="I61" s="27">
        <f>SUM(Mars!EJ61)</f>
        <v>3</v>
      </c>
      <c r="J61" s="27">
        <f>SUM(Avr!EJ61)</f>
        <v>8</v>
      </c>
      <c r="K61" s="27">
        <f>SUM(Mai!EJ61)</f>
        <v>0</v>
      </c>
      <c r="L61" s="27">
        <f>SUM(Juin!EJ61)</f>
        <v>2</v>
      </c>
      <c r="M61" s="27">
        <f t="shared" si="2"/>
        <v>38</v>
      </c>
      <c r="N61" s="27">
        <f>SUM(Juin!EK61)</f>
        <v>38</v>
      </c>
    </row>
    <row r="62" spans="1:14">
      <c r="A62" s="19">
        <v>52</v>
      </c>
      <c r="B62" s="85" t="str">
        <f>REPT(Sept!A62,1)</f>
        <v>SANCHEZ Francisco</v>
      </c>
      <c r="C62" s="27">
        <f>SUM(Sept!EI62)</f>
        <v>4</v>
      </c>
      <c r="D62" s="27">
        <f>SUM(Oct!EJ62)</f>
        <v>4</v>
      </c>
      <c r="E62" s="27">
        <f>SUM(Nov!EJ62)</f>
        <v>2</v>
      </c>
      <c r="F62" s="27">
        <f>SUM(Dec!EJ62)</f>
        <v>3</v>
      </c>
      <c r="G62" s="27">
        <f>SUM(Jan!EJ62)</f>
        <v>2</v>
      </c>
      <c r="H62" s="27">
        <f>SUM(Fev!EJ62)</f>
        <v>0</v>
      </c>
      <c r="I62" s="27">
        <f>SUM(Mars!EJ62)</f>
        <v>0</v>
      </c>
      <c r="J62" s="27">
        <f>SUM(Avr!EJ62)</f>
        <v>0</v>
      </c>
      <c r="K62" s="27">
        <f>SUM(Mai!EJ62)</f>
        <v>0</v>
      </c>
      <c r="L62" s="27">
        <f>SUM(Juin!EJ62)</f>
        <v>0</v>
      </c>
      <c r="M62" s="27">
        <f t="shared" si="2"/>
        <v>15</v>
      </c>
      <c r="N62" s="27">
        <f>SUM(Juin!EK62)</f>
        <v>15</v>
      </c>
    </row>
    <row r="63" spans="1:14">
      <c r="A63" s="19">
        <v>53</v>
      </c>
      <c r="B63" s="85" t="str">
        <f>REPT(Sept!A63,1)</f>
        <v>SAQUE Claude</v>
      </c>
      <c r="C63" s="27">
        <f>SUM(Sept!EI63)</f>
        <v>7</v>
      </c>
      <c r="D63" s="27">
        <f>SUM(Oct!EJ63)</f>
        <v>8</v>
      </c>
      <c r="E63" s="27">
        <f>SUM(Nov!EJ63)</f>
        <v>8</v>
      </c>
      <c r="F63" s="27">
        <f>SUM(Dec!EJ63)</f>
        <v>8</v>
      </c>
      <c r="G63" s="27">
        <f>SUM(Jan!EJ63)</f>
        <v>8</v>
      </c>
      <c r="H63" s="27">
        <f>SUM(Fev!EJ63)</f>
        <v>8</v>
      </c>
      <c r="I63" s="27">
        <f>SUM(Mars!EJ63)</f>
        <v>8</v>
      </c>
      <c r="J63" s="27">
        <f>SUM(Avr!EJ63)</f>
        <v>8</v>
      </c>
      <c r="K63" s="27">
        <f>SUM(Mai!EJ63)</f>
        <v>8</v>
      </c>
      <c r="L63" s="27">
        <f>SUM(Juin!EJ63)</f>
        <v>8</v>
      </c>
      <c r="M63" s="27">
        <f t="shared" si="2"/>
        <v>79</v>
      </c>
      <c r="N63" s="27">
        <f>SUM(Juin!EK63)</f>
        <v>79</v>
      </c>
    </row>
    <row r="64" spans="1:14">
      <c r="A64" s="19">
        <v>54</v>
      </c>
      <c r="B64" s="85" t="str">
        <f>REPT(Sept!A64,1)</f>
        <v>SOLERE Yves</v>
      </c>
      <c r="C64" s="27">
        <f>SUM(Sept!EI64)</f>
        <v>4</v>
      </c>
      <c r="D64" s="27">
        <f>SUM(Oct!EJ64)</f>
        <v>1</v>
      </c>
      <c r="E64" s="27">
        <f>SUM(Nov!EJ64)</f>
        <v>0</v>
      </c>
      <c r="F64" s="27">
        <f>SUM(Dec!EJ64)</f>
        <v>0</v>
      </c>
      <c r="G64" s="27">
        <f>SUM(Jan!EJ64)</f>
        <v>0</v>
      </c>
      <c r="H64" s="27">
        <f>SUM(Fev!EJ64)</f>
        <v>0</v>
      </c>
      <c r="I64" s="27">
        <f>SUM(Mars!EJ64)</f>
        <v>0</v>
      </c>
      <c r="J64" s="27">
        <f>SUM(Avr!EJ64)</f>
        <v>0</v>
      </c>
      <c r="K64" s="27">
        <f>SUM(Mai!EJ64)</f>
        <v>0</v>
      </c>
      <c r="L64" s="27">
        <f>SUM(Juin!EJ64)</f>
        <v>0</v>
      </c>
      <c r="M64" s="27">
        <f t="shared" si="2"/>
        <v>5</v>
      </c>
      <c r="N64" s="27">
        <f>SUM(Juin!EK64)</f>
        <v>5</v>
      </c>
    </row>
    <row r="65" spans="1:14">
      <c r="A65" s="19">
        <v>55</v>
      </c>
      <c r="B65" s="85" t="str">
        <f>REPT(Sept!A65,1)</f>
        <v>TIXADOR Gilles</v>
      </c>
      <c r="C65" s="27">
        <f>SUM(Sept!EI65)</f>
        <v>4</v>
      </c>
      <c r="D65" s="27">
        <f>SUM(Oct!EJ65)</f>
        <v>0</v>
      </c>
      <c r="E65" s="27">
        <f>SUM(Nov!EJ65)</f>
        <v>1</v>
      </c>
      <c r="F65" s="27">
        <f>SUM(Dec!EJ65)</f>
        <v>5</v>
      </c>
      <c r="G65" s="27">
        <f>SUM(Jan!EJ65)</f>
        <v>5</v>
      </c>
      <c r="H65" s="27">
        <f>SUM(Fev!EJ65)</f>
        <v>5</v>
      </c>
      <c r="I65" s="27">
        <f>SUM(Mars!EJ65)</f>
        <v>5</v>
      </c>
      <c r="J65" s="27">
        <f>SUM(Avr!EJ65)</f>
        <v>2</v>
      </c>
      <c r="K65" s="27">
        <f>SUM(Mai!EJ65)</f>
        <v>3</v>
      </c>
      <c r="L65" s="27">
        <f>SUM(Juin!EJ65)</f>
        <v>1</v>
      </c>
      <c r="M65" s="27">
        <f t="shared" si="2"/>
        <v>31</v>
      </c>
      <c r="N65" s="27">
        <f>SUM(Juin!EK65)</f>
        <v>31</v>
      </c>
    </row>
    <row r="66" spans="1:14">
      <c r="A66" s="19">
        <v>56</v>
      </c>
      <c r="B66" s="85" t="str">
        <f>REPT(Sept!A66,1)</f>
        <v>VENTALON Eric</v>
      </c>
      <c r="C66" s="27">
        <f>SUM(Sept!EI66)</f>
        <v>8</v>
      </c>
      <c r="D66" s="27">
        <f>SUM(Oct!EJ66)</f>
        <v>8</v>
      </c>
      <c r="E66" s="27">
        <f>SUM(Nov!EJ66)</f>
        <v>8</v>
      </c>
      <c r="F66" s="27">
        <f>SUM(Dec!EJ66)</f>
        <v>8</v>
      </c>
      <c r="G66" s="27">
        <f>SUM(Jan!EJ66)</f>
        <v>8</v>
      </c>
      <c r="H66" s="27">
        <f>SUM(Fev!EJ66)</f>
        <v>8</v>
      </c>
      <c r="I66" s="27">
        <f>SUM(Mars!EJ66)</f>
        <v>7</v>
      </c>
      <c r="J66" s="27">
        <f>SUM(Avr!EJ66)</f>
        <v>8</v>
      </c>
      <c r="K66" s="27">
        <f>SUM(Mai!EJ66)</f>
        <v>8</v>
      </c>
      <c r="L66" s="27">
        <f>SUM(Juin!EJ66)</f>
        <v>7</v>
      </c>
      <c r="M66" s="27">
        <f t="shared" si="2"/>
        <v>78</v>
      </c>
      <c r="N66" s="27">
        <f>SUM(Juin!EK66)</f>
        <v>78</v>
      </c>
    </row>
    <row r="67" spans="1:14">
      <c r="A67" s="19">
        <v>57</v>
      </c>
      <c r="B67" s="85" t="str">
        <f>REPT(Sept!A67,1)</f>
        <v>X</v>
      </c>
      <c r="C67" s="27">
        <f>SUM(Sept!EI67)</f>
        <v>0</v>
      </c>
      <c r="D67" s="27">
        <f>SUM(Oct!EJ67)</f>
        <v>0</v>
      </c>
      <c r="E67" s="27">
        <f>SUM(Nov!EJ67)</f>
        <v>0</v>
      </c>
      <c r="F67" s="27">
        <f>SUM(Dec!EJ67)</f>
        <v>0</v>
      </c>
      <c r="G67" s="27">
        <f>SUM(Jan!EJ67)</f>
        <v>0</v>
      </c>
      <c r="H67" s="27">
        <f>SUM(Fev!EJ67)</f>
        <v>0</v>
      </c>
      <c r="I67" s="27">
        <f>SUM(Mars!EJ67)</f>
        <v>0</v>
      </c>
      <c r="J67" s="27">
        <f>SUM(Avr!EJ67)</f>
        <v>0</v>
      </c>
      <c r="K67" s="27">
        <f>SUM(Mai!EJ67)</f>
        <v>0</v>
      </c>
      <c r="L67" s="27">
        <f>SUM(Juin!EJ67)</f>
        <v>0</v>
      </c>
      <c r="M67" s="27">
        <f t="shared" si="2"/>
        <v>0</v>
      </c>
      <c r="N67" s="27">
        <f>SUM(Juin!EK67)</f>
        <v>0</v>
      </c>
    </row>
    <row r="68" spans="1:14">
      <c r="A68" s="19">
        <v>58</v>
      </c>
      <c r="B68" s="85" t="str">
        <f>REPT(Sept!A68,1)</f>
        <v>ARNAUD David</v>
      </c>
      <c r="C68" s="27">
        <f>SUM(Sept!EI68)</f>
        <v>0</v>
      </c>
      <c r="D68" s="27">
        <f>SUM(Oct!EJ68)</f>
        <v>0</v>
      </c>
      <c r="E68" s="27">
        <f>SUM(Nov!EJ68)</f>
        <v>1</v>
      </c>
      <c r="F68" s="27">
        <f>SUM(Dec!EJ68)</f>
        <v>0</v>
      </c>
      <c r="G68" s="27">
        <f>SUM(Jan!EJ68)</f>
        <v>0</v>
      </c>
      <c r="H68" s="27">
        <f>SUM(Fev!EJ68)</f>
        <v>0</v>
      </c>
      <c r="I68" s="27">
        <f>SUM(Mars!EJ68)</f>
        <v>0</v>
      </c>
      <c r="J68" s="27">
        <f>SUM(Avr!EJ68)</f>
        <v>0</v>
      </c>
      <c r="K68" s="27">
        <f>SUM(Mai!EJ68)</f>
        <v>0</v>
      </c>
      <c r="L68" s="27">
        <f>SUM(Juin!EJ68)</f>
        <v>0</v>
      </c>
      <c r="M68" s="27">
        <f t="shared" si="2"/>
        <v>1</v>
      </c>
      <c r="N68" s="27">
        <f>SUM(Juin!EK68)</f>
        <v>1</v>
      </c>
    </row>
    <row r="69" spans="1:14">
      <c r="A69" s="19">
        <v>59</v>
      </c>
      <c r="B69" s="85" t="str">
        <f>REPT(Sept!A69,1)</f>
        <v>GUITER Thomas</v>
      </c>
      <c r="C69" s="27">
        <f>SUM(Sept!EI69)</f>
        <v>0</v>
      </c>
      <c r="D69" s="27">
        <f>SUM(Oct!EJ69)</f>
        <v>0</v>
      </c>
      <c r="E69" s="27">
        <f>SUM(Nov!EJ69)</f>
        <v>0</v>
      </c>
      <c r="F69" s="27">
        <f>SUM(Dec!EJ69)</f>
        <v>0</v>
      </c>
      <c r="G69" s="27">
        <f>SUM(Jan!EJ69)</f>
        <v>3</v>
      </c>
      <c r="H69" s="27">
        <f>SUM(Fev!EJ69)</f>
        <v>0</v>
      </c>
      <c r="I69" s="27">
        <f>SUM(Mars!EJ69)</f>
        <v>0</v>
      </c>
      <c r="J69" s="27">
        <f>SUM(Avr!EJ69)</f>
        <v>0</v>
      </c>
      <c r="K69" s="27">
        <f>SUM(Mai!EJ69)</f>
        <v>0</v>
      </c>
      <c r="L69" s="27">
        <f>SUM(Juin!EJ69)</f>
        <v>0</v>
      </c>
      <c r="M69" s="27">
        <f t="shared" si="2"/>
        <v>3</v>
      </c>
      <c r="N69" s="27">
        <f>SUM(Juin!EK69)</f>
        <v>3</v>
      </c>
    </row>
    <row r="70" spans="1:14">
      <c r="A70" s="19">
        <v>60</v>
      </c>
      <c r="B70" s="85" t="str">
        <f>REPT(Sept!A70,1)</f>
        <v>RERECICH Cédric</v>
      </c>
      <c r="C70" s="27">
        <f>SUM(Sept!EI70)</f>
        <v>0</v>
      </c>
      <c r="D70" s="27">
        <f>SUM(Oct!EJ70)</f>
        <v>3</v>
      </c>
      <c r="E70" s="27">
        <f>SUM(Nov!EJ70)</f>
        <v>6</v>
      </c>
      <c r="F70" s="27">
        <f>SUM(Dec!EJ70)</f>
        <v>3</v>
      </c>
      <c r="G70" s="27">
        <f>SUM(Jan!EJ70)</f>
        <v>1</v>
      </c>
      <c r="H70" s="27">
        <f>SUM(Fev!EJ70)</f>
        <v>6</v>
      </c>
      <c r="I70" s="27">
        <f>SUM(Mars!EJ70)</f>
        <v>5</v>
      </c>
      <c r="J70" s="27">
        <f>SUM(Avr!EJ70)</f>
        <v>0</v>
      </c>
      <c r="K70" s="27">
        <f>SUM(Mai!EJ70)</f>
        <v>0</v>
      </c>
      <c r="L70" s="27">
        <f>SUM(Juin!EJ70)</f>
        <v>2</v>
      </c>
      <c r="M70" s="27">
        <f t="shared" si="2"/>
        <v>26</v>
      </c>
      <c r="N70" s="27">
        <f>SUM(Juin!EK70)</f>
        <v>26</v>
      </c>
    </row>
    <row r="71" spans="1:14">
      <c r="A71" s="19">
        <v>61</v>
      </c>
      <c r="B71" s="85" t="str">
        <f>REPT(Sept!A71,1)</f>
        <v>RAYNAL Rémi</v>
      </c>
      <c r="C71" s="27">
        <f>SUM(Sept!EI71)</f>
        <v>0</v>
      </c>
      <c r="D71" s="27">
        <f>SUM(Oct!EJ71)</f>
        <v>3</v>
      </c>
      <c r="E71" s="27">
        <f>SUM(Nov!EJ71)</f>
        <v>8</v>
      </c>
      <c r="F71" s="27">
        <f>SUM(Dec!EJ71)</f>
        <v>7</v>
      </c>
      <c r="G71" s="27">
        <f>SUM(Jan!EJ71)</f>
        <v>8</v>
      </c>
      <c r="H71" s="27">
        <f>SUM(Fev!EJ71)</f>
        <v>8</v>
      </c>
      <c r="I71" s="27">
        <f>SUM(Mars!EJ71)</f>
        <v>6</v>
      </c>
      <c r="J71" s="27">
        <f>SUM(Avr!EJ71)</f>
        <v>7</v>
      </c>
      <c r="K71" s="27">
        <f>SUM(Mai!EJ71)</f>
        <v>7</v>
      </c>
      <c r="L71" s="27">
        <f>SUM(Juin!EJ71)</f>
        <v>8</v>
      </c>
      <c r="M71" s="27">
        <f t="shared" si="2"/>
        <v>62</v>
      </c>
      <c r="N71" s="27">
        <f>SUM(Juin!EK71)</f>
        <v>62</v>
      </c>
    </row>
    <row r="72" spans="1:14">
      <c r="A72" s="19">
        <v>62</v>
      </c>
      <c r="B72" s="85" t="str">
        <f>REPT(Sept!A72,1)</f>
        <v>THERY Sophie</v>
      </c>
      <c r="C72" s="27">
        <f>SUM(Sept!EI72)</f>
        <v>0</v>
      </c>
      <c r="D72" s="27">
        <f>SUM(Oct!EJ72)</f>
        <v>0</v>
      </c>
      <c r="E72" s="27">
        <f>SUM(Nov!EJ72)</f>
        <v>1</v>
      </c>
      <c r="F72" s="27">
        <f>SUM(Dec!EJ72)</f>
        <v>0</v>
      </c>
      <c r="G72" s="27">
        <f>SUM(Jan!EJ72)</f>
        <v>0</v>
      </c>
      <c r="H72" s="27">
        <f>SUM(Fev!EJ72)</f>
        <v>0</v>
      </c>
      <c r="I72" s="27">
        <f>SUM(Mars!EJ72)</f>
        <v>0</v>
      </c>
      <c r="J72" s="27">
        <f>SUM(Avr!EJ72)</f>
        <v>0</v>
      </c>
      <c r="K72" s="27">
        <f>SUM(Mai!EJ72)</f>
        <v>0</v>
      </c>
      <c r="L72" s="27">
        <f>SUM(Juin!EJ72)</f>
        <v>0</v>
      </c>
      <c r="M72" s="27">
        <f t="shared" si="2"/>
        <v>1</v>
      </c>
      <c r="N72" s="27">
        <f>SUM(Juin!EK72)</f>
        <v>1</v>
      </c>
    </row>
    <row r="73" spans="1:14">
      <c r="A73" s="19">
        <v>63</v>
      </c>
      <c r="B73" s="85" t="str">
        <f>REPT(Sept!A73,1)</f>
        <v>LAYANI Michel</v>
      </c>
      <c r="C73" s="27">
        <f>SUM(Sept!EI73)</f>
        <v>0</v>
      </c>
      <c r="D73" s="27">
        <f>SUM(Oct!EJ73)</f>
        <v>0</v>
      </c>
      <c r="E73" s="27">
        <f>SUM(Nov!EJ73)</f>
        <v>1</v>
      </c>
      <c r="F73" s="27">
        <f>SUM(Dec!EJ73)</f>
        <v>0</v>
      </c>
      <c r="G73" s="27">
        <f>SUM(Jan!EJ73)</f>
        <v>0</v>
      </c>
      <c r="H73" s="27">
        <f>SUM(Fev!EJ73)</f>
        <v>0</v>
      </c>
      <c r="I73" s="27">
        <f>SUM(Mars!EJ73)</f>
        <v>0</v>
      </c>
      <c r="J73" s="27">
        <f>SUM(Avr!EJ73)</f>
        <v>0</v>
      </c>
      <c r="K73" s="27">
        <f>SUM(Mai!EJ73)</f>
        <v>0</v>
      </c>
      <c r="L73" s="27">
        <f>SUM(Juin!EJ73)</f>
        <v>0</v>
      </c>
      <c r="M73" s="27">
        <f t="shared" si="2"/>
        <v>1</v>
      </c>
      <c r="N73" s="27">
        <f>SUM(Juin!EK73)</f>
        <v>1</v>
      </c>
    </row>
    <row r="74" spans="1:14">
      <c r="A74" s="19">
        <v>64</v>
      </c>
      <c r="B74" s="85" t="str">
        <f>REPT(Sept!A74,1)</f>
        <v>RERECICH Jessy</v>
      </c>
      <c r="C74" s="27">
        <f>SUM(Sept!EI74)</f>
        <v>0</v>
      </c>
      <c r="D74" s="27">
        <f>SUM(Oct!EJ74)</f>
        <v>0</v>
      </c>
      <c r="E74" s="27">
        <f>SUM(Nov!EJ74)</f>
        <v>1</v>
      </c>
      <c r="F74" s="27">
        <f>SUM(Dec!EJ74)</f>
        <v>0</v>
      </c>
      <c r="G74" s="27">
        <f>SUM(Jan!EJ74)</f>
        <v>0</v>
      </c>
      <c r="H74" s="27">
        <f>SUM(Fev!EJ74)</f>
        <v>1</v>
      </c>
      <c r="I74" s="27">
        <f>SUM(Mars!EJ74)</f>
        <v>0</v>
      </c>
      <c r="J74" s="27">
        <f>SUM(Avr!EJ74)</f>
        <v>0</v>
      </c>
      <c r="K74" s="27">
        <f>SUM(Mai!EJ74)</f>
        <v>0</v>
      </c>
      <c r="L74" s="27">
        <f>SUM(Juin!EJ74)</f>
        <v>0</v>
      </c>
      <c r="M74" s="27">
        <f t="shared" si="2"/>
        <v>2</v>
      </c>
      <c r="N74" s="27">
        <f>SUM(Juin!EK74)</f>
        <v>2</v>
      </c>
    </row>
    <row r="75" spans="1:14">
      <c r="A75" s="19">
        <v>65</v>
      </c>
      <c r="B75" s="85" t="str">
        <f>REPT(Sept!A75,1)</f>
        <v>MAILLARD Cyril</v>
      </c>
      <c r="C75" s="27">
        <f>SUM(Sept!EI75)</f>
        <v>0</v>
      </c>
      <c r="D75" s="27">
        <f>SUM(Oct!EJ75)</f>
        <v>0</v>
      </c>
      <c r="E75" s="27">
        <f>SUM(Nov!EJ75)</f>
        <v>0</v>
      </c>
      <c r="F75" s="27">
        <f>SUM(Dec!EJ75)</f>
        <v>0</v>
      </c>
      <c r="G75" s="27">
        <f>SUM(Jan!EJ75)</f>
        <v>1</v>
      </c>
      <c r="H75" s="27">
        <f>SUM(Fev!EJ75)</f>
        <v>0</v>
      </c>
      <c r="I75" s="27">
        <f>SUM(Mars!EJ75)</f>
        <v>0</v>
      </c>
      <c r="J75" s="27">
        <f>SUM(Avr!EJ75)</f>
        <v>0</v>
      </c>
      <c r="K75" s="27">
        <f>SUM(Mai!EJ75)</f>
        <v>0</v>
      </c>
      <c r="L75" s="27">
        <f>SUM(Juin!EJ75)</f>
        <v>0</v>
      </c>
      <c r="M75" s="27">
        <f t="shared" si="2"/>
        <v>1</v>
      </c>
      <c r="N75" s="27">
        <f>SUM(Juin!EK75)</f>
        <v>1</v>
      </c>
    </row>
    <row r="76" spans="1:14">
      <c r="A76" s="19">
        <v>66</v>
      </c>
      <c r="B76" s="85" t="str">
        <f>REPT(Sept!A76,1)</f>
        <v>MENAUGE Jérémy</v>
      </c>
      <c r="C76" s="27">
        <f>SUM(Sept!EI76)</f>
        <v>0</v>
      </c>
      <c r="D76" s="27">
        <f>SUM(Oct!EJ76)</f>
        <v>0</v>
      </c>
      <c r="E76" s="27">
        <f>SUM(Nov!EJ76)</f>
        <v>0</v>
      </c>
      <c r="F76" s="27">
        <f>SUM(Dec!EJ76)</f>
        <v>0</v>
      </c>
      <c r="G76" s="27">
        <f>SUM(Jan!EJ76)</f>
        <v>2</v>
      </c>
      <c r="H76" s="27">
        <f>SUM(Fev!EJ76)</f>
        <v>1</v>
      </c>
      <c r="I76" s="27">
        <f>SUM(Mars!EJ76)</f>
        <v>2</v>
      </c>
      <c r="J76" s="27">
        <f>SUM(Avr!EJ76)</f>
        <v>0</v>
      </c>
      <c r="K76" s="27">
        <f>SUM(Mai!EJ76)</f>
        <v>0</v>
      </c>
      <c r="L76" s="27">
        <f>SUM(Juin!EJ76)</f>
        <v>0</v>
      </c>
      <c r="M76" s="27">
        <f t="shared" si="2"/>
        <v>5</v>
      </c>
      <c r="N76" s="27">
        <f>SUM(Juin!EK76)</f>
        <v>5</v>
      </c>
    </row>
    <row r="77" spans="1:14">
      <c r="A77" s="19">
        <v>67</v>
      </c>
      <c r="B77" s="85" t="str">
        <f>REPT(Sept!A77,1)</f>
        <v>DELOCHE Romain</v>
      </c>
      <c r="C77" s="27">
        <f>SUM(Sept!EI77)</f>
        <v>0</v>
      </c>
      <c r="D77" s="27">
        <f>SUM(Oct!EJ77)</f>
        <v>0</v>
      </c>
      <c r="E77" s="27">
        <f>SUM(Nov!EJ77)</f>
        <v>0</v>
      </c>
      <c r="F77" s="27">
        <f>SUM(Dec!EJ77)</f>
        <v>0</v>
      </c>
      <c r="G77" s="27">
        <f>SUM(Jan!EJ77)</f>
        <v>2</v>
      </c>
      <c r="H77" s="27">
        <f>SUM(Fev!EJ77)</f>
        <v>4</v>
      </c>
      <c r="I77" s="27">
        <f>SUM(Mars!EJ77)</f>
        <v>5</v>
      </c>
      <c r="J77" s="27">
        <f>SUM(Avr!EJ77)</f>
        <v>3</v>
      </c>
      <c r="K77" s="27">
        <f>SUM(Mai!EJ77)</f>
        <v>4</v>
      </c>
      <c r="L77" s="27">
        <f>SUM(Juin!EJ77)</f>
        <v>6</v>
      </c>
      <c r="M77" s="27">
        <f t="shared" si="2"/>
        <v>24</v>
      </c>
      <c r="N77" s="27">
        <f>SUM(Juin!EK77)</f>
        <v>24</v>
      </c>
    </row>
    <row r="78" spans="1:14">
      <c r="A78" s="19">
        <v>68</v>
      </c>
      <c r="B78" s="85" t="str">
        <f>REPT(Sept!A78,1)</f>
        <v>GATTO Laeticia</v>
      </c>
      <c r="C78" s="27">
        <f>SUM(Sept!EI78)</f>
        <v>0</v>
      </c>
      <c r="D78" s="27">
        <f>SUM(Oct!EJ78)</f>
        <v>0</v>
      </c>
      <c r="E78" s="27">
        <f>SUM(Nov!EJ78)</f>
        <v>0</v>
      </c>
      <c r="F78" s="27">
        <f>SUM(Dec!EJ78)</f>
        <v>0</v>
      </c>
      <c r="G78" s="27">
        <f>SUM(Jan!EJ78)</f>
        <v>0</v>
      </c>
      <c r="H78" s="27">
        <f>SUM(Fev!EJ78)</f>
        <v>1</v>
      </c>
      <c r="I78" s="27">
        <f>SUM(Mars!EJ78)</f>
        <v>0</v>
      </c>
      <c r="J78" s="27">
        <f>SUM(Avr!EJ78)</f>
        <v>0</v>
      </c>
      <c r="K78" s="27">
        <f>SUM(Mai!EJ78)</f>
        <v>0</v>
      </c>
      <c r="L78" s="27">
        <f>SUM(Juin!EJ78)</f>
        <v>0</v>
      </c>
      <c r="M78" s="27">
        <f t="shared" si="2"/>
        <v>1</v>
      </c>
      <c r="N78" s="27">
        <f>SUM(Juin!EK78)</f>
        <v>1</v>
      </c>
    </row>
    <row r="79" spans="1:14">
      <c r="A79" s="19">
        <v>69</v>
      </c>
      <c r="B79" s="85" t="str">
        <f>REPT(Sept!A79,1)</f>
        <v>MASINI Davide</v>
      </c>
      <c r="C79" s="27">
        <f>SUM(Sept!EI79)</f>
        <v>0</v>
      </c>
      <c r="D79" s="27">
        <f>SUM(Oct!EJ79)</f>
        <v>0</v>
      </c>
      <c r="E79" s="27">
        <f>SUM(Nov!EJ79)</f>
        <v>0</v>
      </c>
      <c r="F79" s="27">
        <f>SUM(Dec!EJ79)</f>
        <v>0</v>
      </c>
      <c r="G79" s="27">
        <f>SUM(Jan!EJ79)</f>
        <v>0</v>
      </c>
      <c r="H79" s="27">
        <f>SUM(Fev!EJ79)</f>
        <v>1</v>
      </c>
      <c r="I79" s="27">
        <f>SUM(Mars!EJ79)</f>
        <v>0</v>
      </c>
      <c r="J79" s="27">
        <f>SUM(Avr!EJ79)</f>
        <v>0</v>
      </c>
      <c r="K79" s="27">
        <f>SUM(Mai!EJ79)</f>
        <v>0</v>
      </c>
      <c r="L79" s="27">
        <f>SUM(Juin!EJ79)</f>
        <v>0</v>
      </c>
      <c r="M79" s="27">
        <f t="shared" si="2"/>
        <v>1</v>
      </c>
      <c r="N79" s="27">
        <f>SUM(Juin!EK79)</f>
        <v>1</v>
      </c>
    </row>
    <row r="80" spans="1:14">
      <c r="A80" s="19">
        <v>70</v>
      </c>
      <c r="B80" s="85" t="str">
        <f>REPT(Sept!A80,1)</f>
        <v>GRANDIDIER Vincent</v>
      </c>
      <c r="C80" s="27">
        <f>SUM(Sept!EI80)</f>
        <v>0</v>
      </c>
      <c r="D80" s="27">
        <f>SUM(Oct!EJ80)</f>
        <v>0</v>
      </c>
      <c r="E80" s="27">
        <f>SUM(Nov!EJ80)</f>
        <v>0</v>
      </c>
      <c r="F80" s="27">
        <f>SUM(Dec!EJ80)</f>
        <v>0</v>
      </c>
      <c r="G80" s="27">
        <f>SUM(Jan!EJ80)</f>
        <v>0</v>
      </c>
      <c r="H80" s="27">
        <f>SUM(Fev!EJ80)</f>
        <v>2</v>
      </c>
      <c r="I80" s="27">
        <f>SUM(Mars!EJ80)</f>
        <v>4</v>
      </c>
      <c r="J80" s="27">
        <f>SUM(Avr!EJ80)</f>
        <v>0</v>
      </c>
      <c r="K80" s="27">
        <f>SUM(Mai!EJ80)</f>
        <v>0</v>
      </c>
      <c r="L80" s="27">
        <f>SUM(Juin!EJ80)</f>
        <v>0</v>
      </c>
      <c r="M80" s="27">
        <f t="shared" si="2"/>
        <v>6</v>
      </c>
      <c r="N80" s="27">
        <f>SUM(Juin!EK80)</f>
        <v>6</v>
      </c>
    </row>
    <row r="81" spans="1:14">
      <c r="A81" s="19">
        <v>71</v>
      </c>
      <c r="B81" s="85" t="str">
        <f>REPT(Sept!A81,1)</f>
        <v>THOURAIN Philippe</v>
      </c>
      <c r="C81" s="27">
        <f>SUM(Sept!EI81)</f>
        <v>0</v>
      </c>
      <c r="D81" s="27">
        <f>SUM(Oct!EJ81)</f>
        <v>0</v>
      </c>
      <c r="E81" s="27">
        <f>SUM(Nov!EJ81)</f>
        <v>0</v>
      </c>
      <c r="F81" s="27">
        <f>SUM(Dec!EJ81)</f>
        <v>0</v>
      </c>
      <c r="G81" s="27">
        <f>SUM(Jan!EJ81)</f>
        <v>0</v>
      </c>
      <c r="H81" s="27">
        <f>SUM(Fev!EJ81)</f>
        <v>3</v>
      </c>
      <c r="I81" s="27">
        <f>SUM(Mars!EJ81)</f>
        <v>3</v>
      </c>
      <c r="J81" s="27">
        <f>SUM(Avr!EJ81)</f>
        <v>4</v>
      </c>
      <c r="K81" s="27">
        <f>SUM(Mai!EJ81)</f>
        <v>4</v>
      </c>
      <c r="L81" s="27">
        <f>SUM(Juin!EJ81)</f>
        <v>2</v>
      </c>
      <c r="M81" s="27">
        <f t="shared" si="2"/>
        <v>16</v>
      </c>
      <c r="N81" s="27">
        <f>SUM(Juin!EK81)</f>
        <v>16</v>
      </c>
    </row>
    <row r="82" spans="1:14">
      <c r="A82" s="19">
        <v>72</v>
      </c>
      <c r="B82" s="85" t="str">
        <f>REPT(Sept!A82,1)</f>
        <v>MAUREL Mickaël</v>
      </c>
      <c r="C82" s="27">
        <f>SUM(Sept!EI82)</f>
        <v>0</v>
      </c>
      <c r="D82" s="27">
        <f>SUM(Oct!EJ82)</f>
        <v>0</v>
      </c>
      <c r="E82" s="27">
        <f>SUM(Nov!EJ82)</f>
        <v>0</v>
      </c>
      <c r="F82" s="27">
        <f>SUM(Dec!EJ82)</f>
        <v>0</v>
      </c>
      <c r="G82" s="27">
        <f>SUM(Jan!EJ82)</f>
        <v>0</v>
      </c>
      <c r="H82" s="27">
        <f>SUM(Fev!EJ82)</f>
        <v>1</v>
      </c>
      <c r="I82" s="27">
        <f>SUM(Mars!EJ82)</f>
        <v>0</v>
      </c>
      <c r="J82" s="27">
        <f>SUM(Avr!EJ82)</f>
        <v>0</v>
      </c>
      <c r="K82" s="27">
        <f>SUM(Mai!EJ82)</f>
        <v>0</v>
      </c>
      <c r="L82" s="27">
        <f>SUM(Juin!EJ82)</f>
        <v>0</v>
      </c>
      <c r="M82" s="27">
        <f t="shared" si="2"/>
        <v>1</v>
      </c>
      <c r="N82" s="27">
        <f>SUM(Juin!EK82)</f>
        <v>1</v>
      </c>
    </row>
    <row r="83" spans="1:14">
      <c r="A83" s="19">
        <v>73</v>
      </c>
      <c r="B83" s="85" t="str">
        <f>REPT(Sept!A83,1)</f>
        <v>BRUNEL Athmane</v>
      </c>
      <c r="C83" s="27">
        <f>SUM(Sept!EI83)</f>
        <v>0</v>
      </c>
      <c r="D83" s="27">
        <f>SUM(Oct!EJ83)</f>
        <v>0</v>
      </c>
      <c r="E83" s="27">
        <f>SUM(Nov!EJ83)</f>
        <v>0</v>
      </c>
      <c r="F83" s="27">
        <f>SUM(Dec!EJ83)</f>
        <v>0</v>
      </c>
      <c r="G83" s="27">
        <f>SUM(Jan!EJ83)</f>
        <v>0</v>
      </c>
      <c r="H83" s="27">
        <f>SUM(Fev!EJ83)</f>
        <v>1</v>
      </c>
      <c r="I83" s="27">
        <f>SUM(Mars!EJ83)</f>
        <v>0</v>
      </c>
      <c r="J83" s="27">
        <f>SUM(Avr!EJ83)</f>
        <v>1</v>
      </c>
      <c r="K83" s="27">
        <f>SUM(Mai!EJ83)</f>
        <v>3</v>
      </c>
      <c r="L83" s="27">
        <f>SUM(Juin!EJ83)</f>
        <v>2</v>
      </c>
      <c r="M83" s="27">
        <f t="shared" si="2"/>
        <v>7</v>
      </c>
      <c r="N83" s="27">
        <f>SUM(Juin!EK83)</f>
        <v>7</v>
      </c>
    </row>
    <row r="84" spans="1:14">
      <c r="A84" s="19">
        <v>74</v>
      </c>
      <c r="B84" s="85" t="str">
        <f>REPT(Sept!A84,1)</f>
        <v>BARBU Bernard</v>
      </c>
      <c r="C84" s="27">
        <f>SUM(Sept!EI84)</f>
        <v>0</v>
      </c>
      <c r="D84" s="27">
        <f>SUM(Oct!EJ84)</f>
        <v>0</v>
      </c>
      <c r="E84" s="27">
        <f>SUM(Nov!EJ84)</f>
        <v>0</v>
      </c>
      <c r="F84" s="27">
        <f>SUM(Dec!EJ84)</f>
        <v>0</v>
      </c>
      <c r="G84" s="27">
        <f>SUM(Jan!EJ84)</f>
        <v>0</v>
      </c>
      <c r="H84" s="27">
        <f>SUM(Fev!EJ84)</f>
        <v>0</v>
      </c>
      <c r="I84" s="27">
        <f>SUM(Mars!EJ84)</f>
        <v>7</v>
      </c>
      <c r="J84" s="27">
        <f>SUM(Avr!EJ84)</f>
        <v>0</v>
      </c>
      <c r="K84" s="27">
        <f>SUM(Mai!EJ84)</f>
        <v>0</v>
      </c>
      <c r="L84" s="27">
        <f>SUM(Juin!EJ84)</f>
        <v>0</v>
      </c>
      <c r="M84" s="27">
        <f t="shared" si="2"/>
        <v>7</v>
      </c>
      <c r="N84" s="27">
        <f>SUM(Juin!EK84)</f>
        <v>7</v>
      </c>
    </row>
    <row r="85" spans="1:14">
      <c r="A85" s="19">
        <v>75</v>
      </c>
      <c r="B85" s="85" t="str">
        <f>REPT(Sept!A85,1)</f>
        <v>GIRONES Alain</v>
      </c>
      <c r="C85" s="27">
        <f>SUM(Sept!EI85)</f>
        <v>0</v>
      </c>
      <c r="D85" s="27">
        <f>SUM(Oct!EJ85)</f>
        <v>0</v>
      </c>
      <c r="E85" s="27">
        <f>SUM(Nov!EJ85)</f>
        <v>0</v>
      </c>
      <c r="F85" s="27">
        <f>SUM(Dec!EJ85)</f>
        <v>0</v>
      </c>
      <c r="G85" s="27">
        <f>SUM(Jan!EJ85)</f>
        <v>0</v>
      </c>
      <c r="H85" s="27">
        <f>SUM(Fev!EJ85)</f>
        <v>0</v>
      </c>
      <c r="I85" s="27">
        <f>SUM(Mars!EJ85)</f>
        <v>1</v>
      </c>
      <c r="J85" s="27">
        <f>SUM(Avr!EJ85)</f>
        <v>0</v>
      </c>
      <c r="K85" s="27">
        <f>SUM(Mai!EJ85)</f>
        <v>0</v>
      </c>
      <c r="L85" s="27">
        <f>SUM(Juin!EJ85)</f>
        <v>0</v>
      </c>
      <c r="M85" s="27">
        <f t="shared" si="2"/>
        <v>1</v>
      </c>
      <c r="N85" s="27">
        <f>SUM(Juin!EK85)</f>
        <v>1</v>
      </c>
    </row>
    <row r="86" spans="1:14">
      <c r="A86" s="19">
        <v>76</v>
      </c>
      <c r="B86" s="85" t="str">
        <f>REPT(Sept!A86,1)</f>
        <v>MEDAN Didier</v>
      </c>
      <c r="C86" s="27">
        <f>SUM(Sept!EI86)</f>
        <v>0</v>
      </c>
      <c r="D86" s="27">
        <f>SUM(Oct!EJ86)</f>
        <v>0</v>
      </c>
      <c r="E86" s="27">
        <f>SUM(Nov!EJ86)</f>
        <v>0</v>
      </c>
      <c r="F86" s="27">
        <f>SUM(Dec!EJ86)</f>
        <v>0</v>
      </c>
      <c r="G86" s="27">
        <f>SUM(Jan!EJ86)</f>
        <v>0</v>
      </c>
      <c r="H86" s="27">
        <f>SUM(Fev!EJ86)</f>
        <v>0</v>
      </c>
      <c r="I86" s="27">
        <f>SUM(Mars!EJ86)</f>
        <v>1</v>
      </c>
      <c r="J86" s="27">
        <f>SUM(Avr!EJ86)</f>
        <v>0</v>
      </c>
      <c r="K86" s="27">
        <f>SUM(Mai!EJ86)</f>
        <v>0</v>
      </c>
      <c r="L86" s="27">
        <f>SUM(Juin!EJ86)</f>
        <v>0</v>
      </c>
      <c r="M86" s="27">
        <f t="shared" si="2"/>
        <v>1</v>
      </c>
      <c r="N86" s="27">
        <f>SUM(Juin!EK86)</f>
        <v>1</v>
      </c>
    </row>
    <row r="87" spans="1:14">
      <c r="A87" s="19">
        <v>77</v>
      </c>
      <c r="B87" s="85" t="str">
        <f>REPT(Sept!A87,1)</f>
        <v>CORTADE Alain</v>
      </c>
      <c r="C87" s="27">
        <f>SUM(Sept!EI87)</f>
        <v>0</v>
      </c>
      <c r="D87" s="27">
        <f>SUM(Oct!EJ87)</f>
        <v>0</v>
      </c>
      <c r="E87" s="27">
        <f>SUM(Nov!EJ87)</f>
        <v>0</v>
      </c>
      <c r="F87" s="27">
        <f>SUM(Dec!EJ87)</f>
        <v>0</v>
      </c>
      <c r="G87" s="27">
        <f>SUM(Jan!EJ87)</f>
        <v>0</v>
      </c>
      <c r="H87" s="27">
        <f>SUM(Fev!EJ87)</f>
        <v>0</v>
      </c>
      <c r="I87" s="27">
        <f>SUM(Mars!EJ87)</f>
        <v>1</v>
      </c>
      <c r="J87" s="27">
        <f>SUM(Avr!EJ87)</f>
        <v>0</v>
      </c>
      <c r="K87" s="27">
        <f>SUM(Mai!EJ87)</f>
        <v>0</v>
      </c>
      <c r="L87" s="27">
        <f>SUM(Juin!EJ87)</f>
        <v>0</v>
      </c>
      <c r="M87" s="27">
        <f t="shared" si="2"/>
        <v>1</v>
      </c>
      <c r="N87" s="27">
        <f>SUM(Juin!EK87)</f>
        <v>1</v>
      </c>
    </row>
    <row r="88" spans="1:14">
      <c r="A88" s="19">
        <v>78</v>
      </c>
      <c r="B88" s="85" t="str">
        <f>REPT(Sept!A88,1)</f>
        <v>SARDA Christophe</v>
      </c>
      <c r="C88" s="27">
        <f>SUM(Sept!EI88)</f>
        <v>0</v>
      </c>
      <c r="D88" s="27">
        <f>SUM(Oct!EJ88)</f>
        <v>0</v>
      </c>
      <c r="E88" s="27">
        <f>SUM(Nov!EJ88)</f>
        <v>0</v>
      </c>
      <c r="F88" s="27">
        <f>SUM(Dec!EJ88)</f>
        <v>0</v>
      </c>
      <c r="G88" s="27">
        <f>SUM(Jan!EJ88)</f>
        <v>0</v>
      </c>
      <c r="H88" s="27">
        <f>SUM(Fev!EJ88)</f>
        <v>0</v>
      </c>
      <c r="I88" s="27">
        <f>SUM(Mars!EJ88)</f>
        <v>1</v>
      </c>
      <c r="J88" s="27">
        <f>SUM(Avr!EJ88)</f>
        <v>0</v>
      </c>
      <c r="K88" s="27">
        <f>SUM(Mai!EJ88)</f>
        <v>0</v>
      </c>
      <c r="L88" s="27">
        <f>SUM(Juin!EJ88)</f>
        <v>0</v>
      </c>
      <c r="M88" s="27">
        <f t="shared" si="2"/>
        <v>1</v>
      </c>
      <c r="N88" s="27">
        <f>SUM(Juin!EK88)</f>
        <v>1</v>
      </c>
    </row>
    <row r="89" spans="1:14">
      <c r="A89" s="19">
        <v>79</v>
      </c>
      <c r="B89" s="85" t="str">
        <f>REPT(Sept!A89,1)</f>
        <v>SENDRA Eric</v>
      </c>
      <c r="C89" s="27">
        <f>SUM(Sept!EI89)</f>
        <v>0</v>
      </c>
      <c r="D89" s="27">
        <f>SUM(Oct!EJ89)</f>
        <v>0</v>
      </c>
      <c r="E89" s="27">
        <f>SUM(Nov!EJ89)</f>
        <v>0</v>
      </c>
      <c r="F89" s="27">
        <f>SUM(Dec!EJ89)</f>
        <v>0</v>
      </c>
      <c r="G89" s="27">
        <f>SUM(Jan!EJ89)</f>
        <v>0</v>
      </c>
      <c r="H89" s="27">
        <f>SUM(Fev!EJ89)</f>
        <v>0</v>
      </c>
      <c r="I89" s="27">
        <f>SUM(Mars!EJ89)</f>
        <v>1</v>
      </c>
      <c r="J89" s="27">
        <f>SUM(Avr!EJ89)</f>
        <v>0</v>
      </c>
      <c r="K89" s="27">
        <f>SUM(Mai!EJ89)</f>
        <v>0</v>
      </c>
      <c r="L89" s="27">
        <f>SUM(Juin!EJ89)</f>
        <v>0</v>
      </c>
      <c r="M89" s="27">
        <f t="shared" si="2"/>
        <v>1</v>
      </c>
      <c r="N89" s="27">
        <f>SUM(Juin!EK89)</f>
        <v>1</v>
      </c>
    </row>
    <row r="90" spans="1:14">
      <c r="A90" s="19">
        <v>80</v>
      </c>
      <c r="B90" s="85" t="str">
        <f>REPT(Sept!A90,1)</f>
        <v>RAIMBAUD Christophe</v>
      </c>
      <c r="C90" s="27">
        <f>SUM(Sept!EI90)</f>
        <v>0</v>
      </c>
      <c r="D90" s="27">
        <f>SUM(Oct!EJ90)</f>
        <v>0</v>
      </c>
      <c r="E90" s="27">
        <f>SUM(Nov!EJ90)</f>
        <v>0</v>
      </c>
      <c r="F90" s="27">
        <f>SUM(Dec!EJ90)</f>
        <v>0</v>
      </c>
      <c r="G90" s="27">
        <f>SUM(Jan!EJ90)</f>
        <v>0</v>
      </c>
      <c r="H90" s="27">
        <f>SUM(Fev!EJ90)</f>
        <v>0</v>
      </c>
      <c r="I90" s="27">
        <f>SUM(Mars!EJ90)</f>
        <v>0</v>
      </c>
      <c r="J90" s="27">
        <f>SUM(Avr!EJ90)</f>
        <v>3</v>
      </c>
      <c r="K90" s="27">
        <f>SUM(Mai!EJ90)</f>
        <v>2</v>
      </c>
      <c r="L90" s="27">
        <f>SUM(Juin!EJ90)</f>
        <v>1</v>
      </c>
      <c r="M90" s="27">
        <f t="shared" si="2"/>
        <v>6</v>
      </c>
      <c r="N90" s="27">
        <f>SUM(Juin!EK90)</f>
        <v>6</v>
      </c>
    </row>
    <row r="91" spans="1:14">
      <c r="A91" s="19">
        <v>81</v>
      </c>
      <c r="B91" s="85" t="str">
        <f>REPT(Sept!A91,1)</f>
        <v>ODIN Tonny</v>
      </c>
      <c r="C91" s="27">
        <f>SUM(Sept!EI91)</f>
        <v>0</v>
      </c>
      <c r="D91" s="27">
        <f>SUM(Oct!EJ91)</f>
        <v>0</v>
      </c>
      <c r="E91" s="27">
        <f>SUM(Nov!EJ91)</f>
        <v>0</v>
      </c>
      <c r="F91" s="27">
        <f>SUM(Dec!EJ91)</f>
        <v>0</v>
      </c>
      <c r="G91" s="27">
        <f>SUM(Jan!EJ91)</f>
        <v>0</v>
      </c>
      <c r="H91" s="27">
        <f>SUM(Fev!EJ91)</f>
        <v>0</v>
      </c>
      <c r="I91" s="27">
        <f>SUM(Mars!EJ91)</f>
        <v>0</v>
      </c>
      <c r="J91" s="27">
        <f>SUM(Avr!EJ91)</f>
        <v>1</v>
      </c>
      <c r="K91" s="27">
        <f>SUM(Mai!EJ91)</f>
        <v>0</v>
      </c>
      <c r="L91" s="27">
        <f>SUM(Juin!EJ91)</f>
        <v>0</v>
      </c>
      <c r="M91" s="27">
        <f t="shared" si="2"/>
        <v>1</v>
      </c>
      <c r="N91" s="27">
        <f>SUM(Juin!EK91)</f>
        <v>1</v>
      </c>
    </row>
    <row r="92" spans="1:14">
      <c r="A92" s="19">
        <v>82</v>
      </c>
      <c r="B92" s="85" t="str">
        <f>REPT(Sept!A92,1)</f>
        <v>DI STEFANO Alexandra</v>
      </c>
      <c r="C92" s="27">
        <f>SUM(Sept!EI92)</f>
        <v>0</v>
      </c>
      <c r="D92" s="27">
        <f>SUM(Oct!EJ92)</f>
        <v>0</v>
      </c>
      <c r="E92" s="27">
        <f>SUM(Nov!EJ92)</f>
        <v>0</v>
      </c>
      <c r="F92" s="27">
        <f>SUM(Dec!EJ92)</f>
        <v>0</v>
      </c>
      <c r="G92" s="27">
        <f>SUM(Jan!EJ92)</f>
        <v>0</v>
      </c>
      <c r="H92" s="27">
        <f>SUM(Fev!EJ92)</f>
        <v>0</v>
      </c>
      <c r="I92" s="27">
        <f>SUM(Mars!EJ92)</f>
        <v>0</v>
      </c>
      <c r="J92" s="27">
        <f>SUM(Avr!EJ92)</f>
        <v>1</v>
      </c>
      <c r="K92" s="27">
        <f>SUM(Mai!EJ92)</f>
        <v>0</v>
      </c>
      <c r="L92" s="27">
        <f>SUM(Juin!EJ92)</f>
        <v>0</v>
      </c>
      <c r="M92" s="27">
        <f t="shared" si="2"/>
        <v>1</v>
      </c>
      <c r="N92" s="27">
        <f>SUM(Juin!EK92)</f>
        <v>1</v>
      </c>
    </row>
    <row r="93" spans="1:14">
      <c r="A93" s="19">
        <v>83</v>
      </c>
      <c r="B93" s="85" t="str">
        <f>REPT(Sept!A93,1)</f>
        <v>Nicole (invitée MARTY)</v>
      </c>
      <c r="C93" s="27">
        <f>SUM(Sept!EI93)</f>
        <v>0</v>
      </c>
      <c r="D93" s="27">
        <f>SUM(Oct!EJ93)</f>
        <v>0</v>
      </c>
      <c r="E93" s="27">
        <f>SUM(Nov!EJ93)</f>
        <v>0</v>
      </c>
      <c r="F93" s="27">
        <f>SUM(Dec!EJ93)</f>
        <v>0</v>
      </c>
      <c r="G93" s="27">
        <f>SUM(Jan!EJ93)</f>
        <v>0</v>
      </c>
      <c r="H93" s="27">
        <f>SUM(Fev!EJ93)</f>
        <v>0</v>
      </c>
      <c r="I93" s="27">
        <f>SUM(Mars!EJ93)</f>
        <v>0</v>
      </c>
      <c r="J93" s="27">
        <f>SUM(Avr!EJ93)</f>
        <v>0</v>
      </c>
      <c r="K93" s="27">
        <f>SUM(Mai!EJ93)</f>
        <v>1</v>
      </c>
      <c r="L93" s="27">
        <f>SUM(Juin!EJ93)</f>
        <v>0</v>
      </c>
      <c r="M93" s="27">
        <f t="shared" si="2"/>
        <v>1</v>
      </c>
      <c r="N93" s="27">
        <f>SUM(Juin!EK93)</f>
        <v>1</v>
      </c>
    </row>
    <row r="94" spans="1:14">
      <c r="A94" s="19">
        <v>84</v>
      </c>
      <c r="B94" s="85" t="str">
        <f>REPT(Sept!A94,1)</f>
        <v>Inconnu 1 du 10 mai</v>
      </c>
      <c r="C94" s="27">
        <f>SUM(Sept!EI94)</f>
        <v>0</v>
      </c>
      <c r="D94" s="27">
        <f>SUM(Oct!EJ94)</f>
        <v>0</v>
      </c>
      <c r="E94" s="27">
        <f>SUM(Nov!EJ94)</f>
        <v>0</v>
      </c>
      <c r="F94" s="27">
        <f>SUM(Dec!EJ94)</f>
        <v>0</v>
      </c>
      <c r="G94" s="27">
        <f>SUM(Jan!EJ94)</f>
        <v>0</v>
      </c>
      <c r="H94" s="27">
        <f>SUM(Fev!EJ94)</f>
        <v>0</v>
      </c>
      <c r="I94" s="27">
        <f>SUM(Mars!EJ94)</f>
        <v>0</v>
      </c>
      <c r="J94" s="27">
        <f>SUM(Avr!EJ94)</f>
        <v>0</v>
      </c>
      <c r="K94" s="27">
        <f>SUM(Mai!EJ94)</f>
        <v>1</v>
      </c>
      <c r="L94" s="27">
        <f>SUM(Juin!EJ94)</f>
        <v>0</v>
      </c>
      <c r="M94" s="27">
        <f t="shared" si="2"/>
        <v>1</v>
      </c>
      <c r="N94" s="27">
        <f>SUM(Juin!EK94)</f>
        <v>1</v>
      </c>
    </row>
    <row r="95" spans="1:14">
      <c r="A95" s="19">
        <v>85</v>
      </c>
      <c r="B95" s="85" t="str">
        <f>REPT(Sept!A95,1)</f>
        <v>Inconnu 2 du 10 mai</v>
      </c>
      <c r="C95" s="27">
        <f>SUM(Sept!EI95)</f>
        <v>0</v>
      </c>
      <c r="D95" s="27">
        <f>SUM(Oct!EJ95)</f>
        <v>0</v>
      </c>
      <c r="E95" s="27">
        <f>SUM(Nov!EJ95)</f>
        <v>0</v>
      </c>
      <c r="F95" s="27">
        <f>SUM(Dec!EJ95)</f>
        <v>0</v>
      </c>
      <c r="G95" s="27">
        <f>SUM(Jan!EJ95)</f>
        <v>0</v>
      </c>
      <c r="H95" s="27">
        <f>SUM(Fev!EJ95)</f>
        <v>0</v>
      </c>
      <c r="I95" s="27">
        <f>SUM(Mars!EJ95)</f>
        <v>0</v>
      </c>
      <c r="J95" s="27">
        <f>SUM(Avr!EJ95)</f>
        <v>0</v>
      </c>
      <c r="K95" s="27">
        <f>SUM(Mai!EJ95)</f>
        <v>1</v>
      </c>
      <c r="L95" s="27">
        <f>SUM(Juin!EJ95)</f>
        <v>0</v>
      </c>
      <c r="M95" s="27">
        <f t="shared" si="2"/>
        <v>1</v>
      </c>
      <c r="N95" s="27">
        <f>SUM(Juin!EK95)</f>
        <v>1</v>
      </c>
    </row>
    <row r="96" spans="1:14">
      <c r="A96" s="19">
        <v>86</v>
      </c>
      <c r="B96" s="85" t="str">
        <f>REPT(Sept!A96,1)</f>
        <v>QUEYRAT Xavier</v>
      </c>
      <c r="C96" s="27">
        <f>SUM(Sept!EI96)</f>
        <v>0</v>
      </c>
      <c r="D96" s="27">
        <f>SUM(Oct!EJ96)</f>
        <v>0</v>
      </c>
      <c r="E96" s="27">
        <f>SUM(Nov!EJ96)</f>
        <v>0</v>
      </c>
      <c r="F96" s="27">
        <f>SUM(Dec!EJ96)</f>
        <v>0</v>
      </c>
      <c r="G96" s="27">
        <f>SUM(Jan!EJ96)</f>
        <v>0</v>
      </c>
      <c r="H96" s="27">
        <f>SUM(Fev!EJ96)</f>
        <v>0</v>
      </c>
      <c r="I96" s="27">
        <f>SUM(Mars!EJ96)</f>
        <v>0</v>
      </c>
      <c r="J96" s="27">
        <f>SUM(Avr!EJ96)</f>
        <v>0</v>
      </c>
      <c r="K96" s="27">
        <f>SUM(Mai!EJ96)</f>
        <v>1</v>
      </c>
      <c r="L96" s="27">
        <f>SUM(Juin!EJ96)</f>
        <v>0</v>
      </c>
      <c r="M96" s="27">
        <f t="shared" si="2"/>
        <v>1</v>
      </c>
      <c r="N96" s="27">
        <f>SUM(Juin!EK96)</f>
        <v>1</v>
      </c>
    </row>
    <row r="97" spans="1:14">
      <c r="A97" s="19">
        <v>87</v>
      </c>
      <c r="B97" s="85" t="str">
        <f>REPT(Sept!A97,1)</f>
        <v>X</v>
      </c>
      <c r="C97" s="27">
        <f>SUM(Sept!EI97)</f>
        <v>0</v>
      </c>
      <c r="D97" s="27">
        <f>SUM(Oct!EJ97)</f>
        <v>0</v>
      </c>
      <c r="E97" s="27">
        <f>SUM(Nov!EJ97)</f>
        <v>0</v>
      </c>
      <c r="F97" s="27">
        <f>SUM(Dec!EJ97)</f>
        <v>0</v>
      </c>
      <c r="G97" s="27">
        <f>SUM(Jan!EJ97)</f>
        <v>0</v>
      </c>
      <c r="H97" s="27">
        <f>SUM(Fev!EJ97)</f>
        <v>0</v>
      </c>
      <c r="I97" s="27">
        <f>SUM(Mars!EJ97)</f>
        <v>0</v>
      </c>
      <c r="J97" s="27">
        <f>SUM(Avr!EJ97)</f>
        <v>0</v>
      </c>
      <c r="K97" s="27">
        <f>SUM(Mai!EJ97)</f>
        <v>0</v>
      </c>
      <c r="L97" s="27">
        <f>SUM(Juin!EJ97)</f>
        <v>0</v>
      </c>
      <c r="M97" s="27">
        <f t="shared" si="2"/>
        <v>0</v>
      </c>
      <c r="N97" s="27">
        <f>SUM(Juin!EK97)</f>
        <v>0</v>
      </c>
    </row>
    <row r="98" spans="1:14">
      <c r="A98" s="19">
        <v>88</v>
      </c>
      <c r="B98" s="85" t="str">
        <f>REPT(Sept!A98,1)</f>
        <v>X</v>
      </c>
      <c r="C98" s="27">
        <f>SUM(Sept!EI98)</f>
        <v>0</v>
      </c>
      <c r="D98" s="27">
        <f>SUM(Oct!EJ98)</f>
        <v>0</v>
      </c>
      <c r="E98" s="27">
        <f>SUM(Nov!EJ98)</f>
        <v>0</v>
      </c>
      <c r="F98" s="27">
        <f>SUM(Dec!EJ98)</f>
        <v>0</v>
      </c>
      <c r="G98" s="27">
        <f>SUM(Jan!EJ98)</f>
        <v>0</v>
      </c>
      <c r="H98" s="27">
        <f>SUM(Fev!EJ98)</f>
        <v>0</v>
      </c>
      <c r="I98" s="27">
        <f>SUM(Mars!EJ98)</f>
        <v>0</v>
      </c>
      <c r="J98" s="27">
        <f>SUM(Avr!EJ98)</f>
        <v>0</v>
      </c>
      <c r="K98" s="27">
        <f>SUM(Mai!EJ98)</f>
        <v>0</v>
      </c>
      <c r="L98" s="27">
        <f>SUM(Juin!EJ98)</f>
        <v>0</v>
      </c>
      <c r="M98" s="27">
        <f t="shared" si="2"/>
        <v>0</v>
      </c>
      <c r="N98" s="27">
        <f>SUM(Juin!EK98)</f>
        <v>0</v>
      </c>
    </row>
    <row r="99" spans="1:14">
      <c r="A99" s="19">
        <v>89</v>
      </c>
      <c r="B99" s="85" t="str">
        <f>REPT(Sept!A99,1)</f>
        <v>X</v>
      </c>
      <c r="C99" s="27">
        <f>SUM(Sept!EI99)</f>
        <v>0</v>
      </c>
      <c r="D99" s="27">
        <f>SUM(Oct!EJ99)</f>
        <v>0</v>
      </c>
      <c r="E99" s="27">
        <f>SUM(Nov!EJ99)</f>
        <v>0</v>
      </c>
      <c r="F99" s="27">
        <f>SUM(Dec!EJ99)</f>
        <v>0</v>
      </c>
      <c r="G99" s="27">
        <f>SUM(Jan!EJ99)</f>
        <v>0</v>
      </c>
      <c r="H99" s="27">
        <f>SUM(Fev!EJ99)</f>
        <v>0</v>
      </c>
      <c r="I99" s="27">
        <f>SUM(Mars!EJ99)</f>
        <v>0</v>
      </c>
      <c r="J99" s="27">
        <f>SUM(Avr!EJ99)</f>
        <v>0</v>
      </c>
      <c r="K99" s="27">
        <f>SUM(Mai!EJ99)</f>
        <v>0</v>
      </c>
      <c r="L99" s="27">
        <f>SUM(Juin!EJ99)</f>
        <v>0</v>
      </c>
      <c r="M99" s="27">
        <f t="shared" si="2"/>
        <v>0</v>
      </c>
      <c r="N99" s="27">
        <f>SUM(Juin!EK99)</f>
        <v>0</v>
      </c>
    </row>
    <row r="100" spans="1:14">
      <c r="A100" s="19">
        <v>90</v>
      </c>
      <c r="B100" s="85" t="str">
        <f>REPT(Sept!A100,1)</f>
        <v>X</v>
      </c>
      <c r="C100" s="27">
        <f>SUM(Sept!EI100)</f>
        <v>0</v>
      </c>
      <c r="D100" s="27">
        <f>SUM(Oct!EJ100)</f>
        <v>0</v>
      </c>
      <c r="E100" s="27">
        <f>SUM(Nov!EJ100)</f>
        <v>0</v>
      </c>
      <c r="F100" s="27">
        <f>SUM(Dec!EJ100)</f>
        <v>0</v>
      </c>
      <c r="G100" s="27">
        <f>SUM(Jan!EJ100)</f>
        <v>0</v>
      </c>
      <c r="H100" s="27">
        <f>SUM(Fev!EJ100)</f>
        <v>0</v>
      </c>
      <c r="I100" s="27">
        <f>SUM(Mars!EJ100)</f>
        <v>0</v>
      </c>
      <c r="J100" s="27">
        <f>SUM(Avr!EJ100)</f>
        <v>0</v>
      </c>
      <c r="K100" s="27">
        <f>SUM(Mai!EJ100)</f>
        <v>0</v>
      </c>
      <c r="L100" s="27">
        <f>SUM(Juin!EJ100)</f>
        <v>0</v>
      </c>
      <c r="M100" s="27">
        <f t="shared" si="2"/>
        <v>0</v>
      </c>
      <c r="N100" s="27">
        <f>SUM(Juin!EK100)</f>
        <v>0</v>
      </c>
    </row>
    <row r="101" spans="1:14">
      <c r="B101" s="16" t="str">
        <f>REPT(Sept!A101,1)</f>
        <v>TOTAL</v>
      </c>
      <c r="C101" s="27">
        <f>SUM(C11:C100)</f>
        <v>233</v>
      </c>
      <c r="D101" s="27">
        <f t="shared" ref="D101:M101" si="3">SUM(D11:D100)</f>
        <v>263</v>
      </c>
      <c r="E101" s="27">
        <f t="shared" si="3"/>
        <v>284</v>
      </c>
      <c r="F101" s="27">
        <f t="shared" si="3"/>
        <v>273</v>
      </c>
      <c r="G101" s="27">
        <f t="shared" si="3"/>
        <v>279</v>
      </c>
      <c r="H101" s="27">
        <f t="shared" si="3"/>
        <v>271</v>
      </c>
      <c r="I101" s="27">
        <f t="shared" si="3"/>
        <v>263</v>
      </c>
      <c r="J101" s="27">
        <f t="shared" si="3"/>
        <v>250</v>
      </c>
      <c r="K101" s="27">
        <f t="shared" si="3"/>
        <v>239</v>
      </c>
      <c r="L101" s="27">
        <f t="shared" si="3"/>
        <v>231</v>
      </c>
      <c r="M101" s="27">
        <f t="shared" si="3"/>
        <v>2586</v>
      </c>
      <c r="N101" s="27">
        <f>SUM(N11:N100)</f>
        <v>2586</v>
      </c>
    </row>
    <row r="102" spans="1:14">
      <c r="B102" s="16"/>
      <c r="M102" s="27">
        <f>SUM(M11:M100)</f>
        <v>2586</v>
      </c>
    </row>
    <row r="103" spans="1:14">
      <c r="B103" s="16"/>
    </row>
    <row r="104" spans="1:14">
      <c r="B104" s="16"/>
    </row>
    <row r="105" spans="1:14">
      <c r="B105" s="16"/>
    </row>
    <row r="106" spans="1:14">
      <c r="B106" s="16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N89"/>
  <sheetViews>
    <sheetView workbookViewId="0">
      <selection activeCell="A2" sqref="A2"/>
    </sheetView>
  </sheetViews>
  <sheetFormatPr baseColWidth="10" defaultRowHeight="12.75"/>
  <cols>
    <col min="2" max="2" width="21.140625" customWidth="1"/>
    <col min="4" max="4" width="5.7109375" customWidth="1"/>
    <col min="6" max="6" width="20.5703125" customWidth="1"/>
    <col min="8" max="8" width="6.28515625" customWidth="1"/>
    <col min="10" max="10" width="16.7109375" customWidth="1"/>
    <col min="12" max="12" width="6.28515625" customWidth="1"/>
    <col min="14" max="14" width="21.85546875" customWidth="1"/>
    <col min="16" max="16" width="5.7109375" customWidth="1"/>
    <col min="18" max="18" width="24.42578125" customWidth="1"/>
    <col min="19" max="19" width="11.5703125" style="117" customWidth="1"/>
    <col min="20" max="20" width="6.28515625" customWidth="1"/>
    <col min="22" max="22" width="21.28515625" customWidth="1"/>
    <col min="24" max="24" width="6.28515625" customWidth="1"/>
    <col min="25" max="25" width="11.5703125" style="19" customWidth="1"/>
    <col min="26" max="26" width="29.42578125" style="1" customWidth="1"/>
    <col min="27" max="27" width="11.5703125" style="18" customWidth="1"/>
    <col min="28" max="28" width="6.5703125" customWidth="1"/>
    <col min="30" max="30" width="23" customWidth="1"/>
    <col min="32" max="32" width="7.140625" customWidth="1"/>
    <col min="34" max="34" width="21.28515625" customWidth="1"/>
    <col min="36" max="36" width="6.28515625" customWidth="1"/>
    <col min="37" max="37" width="9.85546875" customWidth="1"/>
    <col min="38" max="38" width="22" customWidth="1"/>
    <col min="40" max="40" width="6.42578125" customWidth="1"/>
  </cols>
  <sheetData>
    <row r="1" spans="1:40">
      <c r="A1" s="19"/>
      <c r="B1" s="1"/>
      <c r="C1" s="18"/>
      <c r="D1" s="89"/>
      <c r="E1" s="19"/>
      <c r="F1" s="1"/>
      <c r="G1" s="18"/>
      <c r="H1" s="89"/>
      <c r="I1" s="19"/>
      <c r="J1" s="1"/>
      <c r="K1" s="18"/>
      <c r="L1" s="89"/>
      <c r="M1" s="19"/>
      <c r="N1" s="1"/>
      <c r="O1" s="18"/>
      <c r="P1" s="89"/>
      <c r="T1" s="89"/>
      <c r="X1" s="89"/>
      <c r="AB1" s="89"/>
      <c r="AF1" s="89"/>
      <c r="AJ1" s="89"/>
      <c r="AN1" s="89"/>
    </row>
    <row r="2" spans="1:40">
      <c r="A2" s="19"/>
      <c r="B2" s="1"/>
      <c r="C2" s="18"/>
      <c r="D2" s="89"/>
      <c r="E2" s="19"/>
      <c r="F2" s="1"/>
      <c r="G2" s="18"/>
      <c r="H2" s="89"/>
      <c r="I2" s="19"/>
      <c r="J2" s="1"/>
      <c r="K2" s="18"/>
      <c r="L2" s="89"/>
      <c r="M2" s="19"/>
      <c r="N2" s="1"/>
      <c r="O2" s="18"/>
      <c r="P2" s="89"/>
      <c r="T2" s="89"/>
      <c r="X2" s="89"/>
      <c r="AB2" s="89"/>
      <c r="AF2" s="89"/>
      <c r="AJ2" s="89"/>
      <c r="AN2" s="89"/>
    </row>
    <row r="3" spans="1:40">
      <c r="A3" s="19"/>
      <c r="B3" s="19" t="s">
        <v>43</v>
      </c>
      <c r="C3" s="18"/>
      <c r="D3" s="89"/>
      <c r="E3" s="19"/>
      <c r="F3" s="19" t="s">
        <v>43</v>
      </c>
      <c r="G3" s="18"/>
      <c r="H3" s="89"/>
      <c r="I3" s="19"/>
      <c r="J3" s="19" t="s">
        <v>43</v>
      </c>
      <c r="K3" s="18"/>
      <c r="L3" s="89"/>
      <c r="M3" s="19"/>
      <c r="N3" s="19" t="s">
        <v>43</v>
      </c>
      <c r="O3" s="18"/>
      <c r="P3" s="89"/>
      <c r="Q3" s="1"/>
      <c r="R3" s="1" t="s">
        <v>43</v>
      </c>
      <c r="S3" s="18"/>
      <c r="T3" s="89"/>
      <c r="U3" s="1"/>
      <c r="V3" s="1" t="s">
        <v>43</v>
      </c>
      <c r="W3" s="1"/>
      <c r="X3" s="89"/>
      <c r="Z3" s="19" t="s">
        <v>43</v>
      </c>
      <c r="AB3" s="89"/>
      <c r="AC3" s="19"/>
      <c r="AD3" s="19" t="s">
        <v>43</v>
      </c>
      <c r="AE3" s="18"/>
      <c r="AF3" s="89"/>
      <c r="AG3" s="19"/>
      <c r="AH3" s="19" t="s">
        <v>43</v>
      </c>
      <c r="AI3" s="18"/>
      <c r="AJ3" s="89"/>
      <c r="AK3" s="19"/>
      <c r="AL3" s="19" t="s">
        <v>43</v>
      </c>
      <c r="AM3" s="18"/>
      <c r="AN3" s="89"/>
    </row>
    <row r="4" spans="1:40">
      <c r="A4" s="19"/>
      <c r="B4" s="47" t="s">
        <v>19</v>
      </c>
      <c r="C4" s="18"/>
      <c r="D4" s="89"/>
      <c r="E4" s="19"/>
      <c r="F4" s="47" t="s">
        <v>20</v>
      </c>
      <c r="G4" s="18"/>
      <c r="H4" s="89"/>
      <c r="I4" s="19"/>
      <c r="J4" s="47" t="s">
        <v>23</v>
      </c>
      <c r="K4" s="18"/>
      <c r="L4" s="89"/>
      <c r="M4" s="19"/>
      <c r="N4" s="47" t="s">
        <v>24</v>
      </c>
      <c r="O4" s="18"/>
      <c r="P4" s="89"/>
      <c r="Q4" s="1"/>
      <c r="R4" s="19" t="s">
        <v>25</v>
      </c>
      <c r="S4" s="18"/>
      <c r="T4" s="89"/>
      <c r="U4" s="1"/>
      <c r="V4" s="19" t="s">
        <v>26</v>
      </c>
      <c r="W4" s="1"/>
      <c r="X4" s="89"/>
      <c r="Z4" s="47" t="s">
        <v>27</v>
      </c>
      <c r="AB4" s="89"/>
      <c r="AC4" s="19"/>
      <c r="AD4" s="47" t="s">
        <v>28</v>
      </c>
      <c r="AE4" s="18"/>
      <c r="AF4" s="89"/>
      <c r="AG4" s="19"/>
      <c r="AH4" s="47" t="s">
        <v>29</v>
      </c>
      <c r="AI4" s="18"/>
      <c r="AJ4" s="89"/>
      <c r="AK4" s="19"/>
      <c r="AL4" s="47" t="s">
        <v>30</v>
      </c>
      <c r="AM4" s="18"/>
      <c r="AN4" s="89"/>
    </row>
    <row r="5" spans="1:40">
      <c r="A5" s="19"/>
      <c r="B5" s="19"/>
      <c r="C5" s="18"/>
      <c r="D5" s="89"/>
      <c r="E5" s="19"/>
      <c r="F5" s="19"/>
      <c r="G5" s="18"/>
      <c r="H5" s="89"/>
      <c r="I5" s="19"/>
      <c r="J5" s="19"/>
      <c r="K5" s="18"/>
      <c r="L5" s="89"/>
      <c r="M5" s="19"/>
      <c r="N5" s="19"/>
      <c r="O5" s="18"/>
      <c r="P5" s="89"/>
      <c r="Q5" s="1"/>
      <c r="R5" s="1"/>
      <c r="S5" s="18"/>
      <c r="T5" s="89"/>
      <c r="U5" s="1"/>
      <c r="V5" s="1"/>
      <c r="W5" s="1"/>
      <c r="X5" s="89"/>
      <c r="Z5" s="19"/>
      <c r="AB5" s="89"/>
      <c r="AC5" s="19"/>
      <c r="AD5" s="19"/>
      <c r="AE5" s="18"/>
      <c r="AF5" s="89"/>
      <c r="AG5" s="19"/>
      <c r="AH5" s="19"/>
      <c r="AI5" s="18"/>
      <c r="AJ5" s="89"/>
      <c r="AK5" s="19"/>
      <c r="AL5" s="19"/>
      <c r="AM5" s="18"/>
      <c r="AN5" s="89"/>
    </row>
    <row r="6" spans="1:40">
      <c r="A6" s="19"/>
      <c r="B6" s="37"/>
      <c r="C6" s="18"/>
      <c r="D6" s="89"/>
      <c r="E6" s="19"/>
      <c r="F6" s="37"/>
      <c r="G6" s="18"/>
      <c r="H6" s="89"/>
      <c r="I6" s="19"/>
      <c r="J6" s="37"/>
      <c r="K6" s="18"/>
      <c r="L6" s="89"/>
      <c r="M6" s="19"/>
      <c r="N6" s="37"/>
      <c r="O6" s="18"/>
      <c r="P6" s="89"/>
      <c r="Q6" s="1"/>
      <c r="R6" s="1"/>
      <c r="S6" s="18"/>
      <c r="T6" s="89"/>
      <c r="U6" s="1"/>
      <c r="V6" s="1"/>
      <c r="W6" s="1"/>
      <c r="X6" s="89"/>
      <c r="Z6" s="37"/>
      <c r="AB6" s="89"/>
      <c r="AC6" s="19"/>
      <c r="AD6" s="37"/>
      <c r="AE6" s="18"/>
      <c r="AF6" s="89"/>
      <c r="AG6" s="19"/>
      <c r="AH6" s="37"/>
      <c r="AI6" s="18"/>
      <c r="AJ6" s="89"/>
      <c r="AK6" s="19"/>
      <c r="AL6" s="37"/>
      <c r="AM6" s="18"/>
      <c r="AN6" s="89"/>
    </row>
    <row r="7" spans="1:40">
      <c r="A7" s="19"/>
      <c r="B7" s="1"/>
      <c r="C7" s="18"/>
      <c r="D7" s="89"/>
      <c r="E7" s="19"/>
      <c r="F7" s="1"/>
      <c r="G7" s="18"/>
      <c r="H7" s="89"/>
      <c r="I7" s="19"/>
      <c r="J7" s="1"/>
      <c r="K7" s="18"/>
      <c r="L7" s="89"/>
      <c r="M7" s="19"/>
      <c r="N7" s="1"/>
      <c r="O7" s="18"/>
      <c r="P7" s="89"/>
      <c r="Q7" s="1"/>
      <c r="R7" s="1"/>
      <c r="S7" s="18"/>
      <c r="T7" s="89"/>
      <c r="U7" s="1"/>
      <c r="V7" s="1"/>
      <c r="W7" s="1"/>
      <c r="X7" s="89"/>
      <c r="AB7" s="89"/>
      <c r="AC7" s="19"/>
      <c r="AD7" s="1"/>
      <c r="AE7" s="18"/>
      <c r="AF7" s="89"/>
      <c r="AG7" s="19"/>
      <c r="AH7" s="1"/>
      <c r="AI7" s="18"/>
      <c r="AJ7" s="89"/>
      <c r="AK7" s="19"/>
      <c r="AL7" s="1"/>
      <c r="AM7" s="18"/>
      <c r="AN7" s="89"/>
    </row>
    <row r="8" spans="1:40">
      <c r="A8" s="19"/>
      <c r="B8" s="1"/>
      <c r="C8" s="18"/>
      <c r="D8" s="89"/>
      <c r="E8" s="19"/>
      <c r="F8" s="1"/>
      <c r="G8" s="18"/>
      <c r="H8" s="89"/>
      <c r="I8" s="19"/>
      <c r="J8" s="1"/>
      <c r="K8" s="18"/>
      <c r="L8" s="89"/>
      <c r="M8" s="19"/>
      <c r="N8" s="1"/>
      <c r="O8" s="18"/>
      <c r="P8" s="89"/>
      <c r="Q8" s="1"/>
      <c r="R8" s="1"/>
      <c r="S8" s="18"/>
      <c r="T8" s="89"/>
      <c r="U8" s="1"/>
      <c r="V8" s="1"/>
      <c r="W8" s="1"/>
      <c r="X8" s="89"/>
      <c r="Y8" s="115"/>
      <c r="AB8" s="89"/>
      <c r="AC8" s="115"/>
      <c r="AD8" s="1"/>
      <c r="AE8" s="18"/>
      <c r="AF8" s="89"/>
      <c r="AG8" s="115"/>
      <c r="AH8" s="1"/>
      <c r="AI8" s="18"/>
      <c r="AJ8" s="89"/>
      <c r="AK8" s="115"/>
      <c r="AL8" s="1"/>
      <c r="AM8" s="18"/>
      <c r="AN8" s="89"/>
    </row>
    <row r="9" spans="1:40">
      <c r="A9" s="57" t="s">
        <v>60</v>
      </c>
      <c r="B9" s="58" t="s">
        <v>61</v>
      </c>
      <c r="C9" s="59" t="s">
        <v>0</v>
      </c>
      <c r="D9" s="89"/>
      <c r="E9" s="57" t="s">
        <v>60</v>
      </c>
      <c r="F9" s="58" t="s">
        <v>61</v>
      </c>
      <c r="G9" s="59" t="s">
        <v>0</v>
      </c>
      <c r="H9" s="89"/>
      <c r="I9" s="57" t="s">
        <v>60</v>
      </c>
      <c r="J9" s="58" t="s">
        <v>61</v>
      </c>
      <c r="K9" s="59" t="s">
        <v>0</v>
      </c>
      <c r="L9" s="89"/>
      <c r="M9" s="57" t="s">
        <v>60</v>
      </c>
      <c r="N9" s="58" t="s">
        <v>61</v>
      </c>
      <c r="O9" s="59" t="s">
        <v>0</v>
      </c>
      <c r="P9" s="89"/>
      <c r="Q9" s="93" t="s">
        <v>60</v>
      </c>
      <c r="R9" s="91" t="s">
        <v>61</v>
      </c>
      <c r="S9" s="118" t="s">
        <v>0</v>
      </c>
      <c r="T9" s="89"/>
      <c r="U9" s="93" t="s">
        <v>60</v>
      </c>
      <c r="V9" s="91" t="s">
        <v>61</v>
      </c>
      <c r="W9" s="92" t="s">
        <v>0</v>
      </c>
      <c r="X9" s="89"/>
      <c r="Y9" s="57" t="s">
        <v>60</v>
      </c>
      <c r="Z9" s="58" t="s">
        <v>61</v>
      </c>
      <c r="AA9" s="59" t="s">
        <v>0</v>
      </c>
      <c r="AB9" s="89"/>
      <c r="AC9" s="57" t="s">
        <v>60</v>
      </c>
      <c r="AD9" s="58" t="s">
        <v>61</v>
      </c>
      <c r="AE9" s="59" t="s">
        <v>0</v>
      </c>
      <c r="AF9" s="89"/>
      <c r="AG9" s="57" t="s">
        <v>60</v>
      </c>
      <c r="AH9" s="58" t="s">
        <v>61</v>
      </c>
      <c r="AI9" s="59" t="s">
        <v>0</v>
      </c>
      <c r="AJ9" s="89"/>
      <c r="AK9" s="57" t="s">
        <v>60</v>
      </c>
      <c r="AL9" s="58" t="s">
        <v>61</v>
      </c>
      <c r="AM9" s="59" t="s">
        <v>0</v>
      </c>
      <c r="AN9" s="89"/>
    </row>
    <row r="10" spans="1:40">
      <c r="A10" s="19"/>
      <c r="B10" s="1"/>
      <c r="C10" s="18"/>
      <c r="D10" s="89"/>
      <c r="E10" s="19"/>
      <c r="F10" s="1"/>
      <c r="G10" s="18"/>
      <c r="H10" s="89"/>
      <c r="I10" s="19"/>
      <c r="J10" s="1"/>
      <c r="K10" s="18"/>
      <c r="L10" s="89"/>
      <c r="M10" s="19"/>
      <c r="N10" s="1"/>
      <c r="O10" s="18"/>
      <c r="P10" s="89"/>
      <c r="Q10" s="1"/>
      <c r="R10" s="1"/>
      <c r="S10" s="18"/>
      <c r="T10" s="89"/>
      <c r="X10" s="89"/>
      <c r="AB10" s="89"/>
      <c r="AC10" s="19"/>
      <c r="AD10" s="1"/>
      <c r="AE10" s="18"/>
      <c r="AF10" s="89"/>
      <c r="AG10" s="19"/>
      <c r="AH10" s="1"/>
      <c r="AI10" s="18"/>
      <c r="AJ10" s="89"/>
      <c r="AK10" s="19"/>
      <c r="AL10" s="1"/>
      <c r="AM10" s="18"/>
      <c r="AN10" s="89"/>
    </row>
    <row r="11" spans="1:40">
      <c r="A11" s="19">
        <v>1</v>
      </c>
      <c r="B11" s="85" t="s">
        <v>94</v>
      </c>
      <c r="C11" s="18">
        <v>147</v>
      </c>
      <c r="D11" s="89"/>
      <c r="E11" s="19">
        <v>1</v>
      </c>
      <c r="F11" s="85" t="s">
        <v>95</v>
      </c>
      <c r="G11" s="18">
        <v>173.29999999999998</v>
      </c>
      <c r="H11" s="89"/>
      <c r="I11" s="19">
        <v>1</v>
      </c>
      <c r="J11" s="85" t="s">
        <v>148</v>
      </c>
      <c r="K11" s="38">
        <v>222.2</v>
      </c>
      <c r="L11" s="89"/>
      <c r="M11" s="19">
        <v>1</v>
      </c>
      <c r="N11" s="85" t="s">
        <v>88</v>
      </c>
      <c r="O11" s="38">
        <v>172.79999999999998</v>
      </c>
      <c r="P11" s="89"/>
      <c r="Q11" s="1">
        <v>1</v>
      </c>
      <c r="R11" s="85" t="s">
        <v>92</v>
      </c>
      <c r="S11" s="38">
        <v>228.4</v>
      </c>
      <c r="T11" s="89"/>
      <c r="U11" s="38">
        <v>1</v>
      </c>
      <c r="V11" s="120" t="s">
        <v>89</v>
      </c>
      <c r="W11" s="38">
        <v>146.30000000000001</v>
      </c>
      <c r="X11" s="89"/>
      <c r="Y11" s="19">
        <v>1</v>
      </c>
      <c r="Z11" s="1" t="s">
        <v>84</v>
      </c>
      <c r="AA11" s="18">
        <v>210.4</v>
      </c>
      <c r="AB11" s="89"/>
      <c r="AC11" s="19">
        <v>1</v>
      </c>
      <c r="AD11" s="85" t="s">
        <v>90</v>
      </c>
      <c r="AE11" s="18">
        <v>192.39999999999998</v>
      </c>
      <c r="AF11" s="89"/>
      <c r="AG11" s="19">
        <v>1</v>
      </c>
      <c r="AH11" s="85" t="s">
        <v>148</v>
      </c>
      <c r="AI11" s="18">
        <v>149.9</v>
      </c>
      <c r="AJ11" s="89"/>
      <c r="AK11" s="19">
        <v>1</v>
      </c>
      <c r="AL11" s="1" t="s">
        <v>76</v>
      </c>
      <c r="AM11" s="18">
        <v>161.69999999999999</v>
      </c>
      <c r="AN11" s="89"/>
    </row>
    <row r="12" spans="1:40">
      <c r="A12" s="19">
        <v>2</v>
      </c>
      <c r="B12" s="1" t="s">
        <v>84</v>
      </c>
      <c r="C12" s="18">
        <v>146.1</v>
      </c>
      <c r="D12" s="89"/>
      <c r="E12" s="19">
        <v>2</v>
      </c>
      <c r="F12" s="1" t="s">
        <v>109</v>
      </c>
      <c r="G12" s="18">
        <v>170</v>
      </c>
      <c r="H12" s="89"/>
      <c r="I12" s="19">
        <v>2</v>
      </c>
      <c r="J12" s="86" t="s">
        <v>113</v>
      </c>
      <c r="K12" s="38">
        <v>168.2</v>
      </c>
      <c r="L12" s="89"/>
      <c r="M12" s="19">
        <v>2</v>
      </c>
      <c r="N12" s="86" t="s">
        <v>135</v>
      </c>
      <c r="O12" s="38">
        <v>164.5</v>
      </c>
      <c r="P12" s="89"/>
      <c r="Q12" s="1">
        <v>2</v>
      </c>
      <c r="R12" s="86" t="s">
        <v>81</v>
      </c>
      <c r="S12" s="38">
        <v>210.8</v>
      </c>
      <c r="T12" s="89"/>
      <c r="U12" s="38">
        <v>2</v>
      </c>
      <c r="V12" s="121" t="s">
        <v>92</v>
      </c>
      <c r="W12" s="38">
        <v>142.80000000000001</v>
      </c>
      <c r="X12" s="89"/>
      <c r="Y12" s="19">
        <v>2</v>
      </c>
      <c r="Z12" s="85" t="s">
        <v>96</v>
      </c>
      <c r="AA12" s="18">
        <v>182</v>
      </c>
      <c r="AB12" s="89"/>
      <c r="AC12" s="19">
        <v>2</v>
      </c>
      <c r="AD12" s="1" t="s">
        <v>148</v>
      </c>
      <c r="AE12" s="18">
        <v>188</v>
      </c>
      <c r="AF12" s="89"/>
      <c r="AG12" s="19">
        <v>2</v>
      </c>
      <c r="AH12" s="85" t="s">
        <v>130</v>
      </c>
      <c r="AI12" s="18">
        <v>144</v>
      </c>
      <c r="AJ12" s="89"/>
      <c r="AK12" s="19">
        <v>2</v>
      </c>
      <c r="AL12" s="85" t="s">
        <v>158</v>
      </c>
      <c r="AM12" s="18">
        <v>154</v>
      </c>
      <c r="AN12" s="89"/>
    </row>
    <row r="13" spans="1:40">
      <c r="A13" s="19">
        <v>3</v>
      </c>
      <c r="B13" s="85" t="s">
        <v>96</v>
      </c>
      <c r="C13" s="18">
        <v>131</v>
      </c>
      <c r="D13" s="89"/>
      <c r="E13" s="19">
        <v>3</v>
      </c>
      <c r="F13" s="86" t="s">
        <v>131</v>
      </c>
      <c r="G13" s="18">
        <v>168.2</v>
      </c>
      <c r="H13" s="89"/>
      <c r="I13" s="19">
        <v>3</v>
      </c>
      <c r="J13" s="85" t="s">
        <v>136</v>
      </c>
      <c r="K13" s="38">
        <v>160.5</v>
      </c>
      <c r="L13" s="89"/>
      <c r="M13" s="19">
        <v>3</v>
      </c>
      <c r="N13" s="85" t="s">
        <v>96</v>
      </c>
      <c r="O13" s="38">
        <v>162.5</v>
      </c>
      <c r="P13" s="89"/>
      <c r="Q13" s="1">
        <v>3</v>
      </c>
      <c r="R13" s="85" t="s">
        <v>135</v>
      </c>
      <c r="S13" s="38">
        <v>177.4</v>
      </c>
      <c r="T13" s="89"/>
      <c r="U13" s="38">
        <v>3</v>
      </c>
      <c r="V13" s="120" t="s">
        <v>130</v>
      </c>
      <c r="W13" s="38">
        <v>142.19999999999999</v>
      </c>
      <c r="X13" s="89"/>
      <c r="Y13" s="19">
        <v>3</v>
      </c>
      <c r="Z13" s="85" t="s">
        <v>158</v>
      </c>
      <c r="AA13" s="18">
        <v>146.9</v>
      </c>
      <c r="AB13" s="89"/>
      <c r="AC13" s="19">
        <v>3</v>
      </c>
      <c r="AD13" s="85" t="s">
        <v>86</v>
      </c>
      <c r="AE13" s="18">
        <v>182.10000000000002</v>
      </c>
      <c r="AF13" s="89"/>
      <c r="AG13" s="19">
        <v>3</v>
      </c>
      <c r="AH13" s="85" t="s">
        <v>149</v>
      </c>
      <c r="AI13" s="18">
        <v>138.6</v>
      </c>
      <c r="AJ13" s="89"/>
      <c r="AK13" s="19">
        <v>3</v>
      </c>
      <c r="AL13" s="1" t="s">
        <v>91</v>
      </c>
      <c r="AM13" s="18">
        <v>144.10000000000002</v>
      </c>
      <c r="AN13" s="89"/>
    </row>
    <row r="14" spans="1:40">
      <c r="A14" s="19">
        <v>4</v>
      </c>
      <c r="B14" s="85" t="s">
        <v>92</v>
      </c>
      <c r="C14" s="18">
        <v>125.9</v>
      </c>
      <c r="D14" s="89"/>
      <c r="E14" s="19">
        <v>4</v>
      </c>
      <c r="F14" s="85" t="s">
        <v>92</v>
      </c>
      <c r="G14" s="18">
        <v>162</v>
      </c>
      <c r="H14" s="89"/>
      <c r="I14" s="19">
        <v>4</v>
      </c>
      <c r="J14" s="85" t="s">
        <v>87</v>
      </c>
      <c r="K14" s="38">
        <v>156</v>
      </c>
      <c r="L14" s="89"/>
      <c r="M14" s="19">
        <v>4</v>
      </c>
      <c r="N14" s="85" t="s">
        <v>85</v>
      </c>
      <c r="O14" s="38">
        <v>140</v>
      </c>
      <c r="P14" s="89"/>
      <c r="Q14" s="1">
        <v>4</v>
      </c>
      <c r="R14" s="85" t="s">
        <v>114</v>
      </c>
      <c r="S14" s="38">
        <v>173.8</v>
      </c>
      <c r="T14" s="89"/>
      <c r="U14" s="38">
        <v>4</v>
      </c>
      <c r="V14" s="120" t="s">
        <v>135</v>
      </c>
      <c r="W14" s="38">
        <v>141</v>
      </c>
      <c r="X14" s="89"/>
      <c r="Y14" s="19">
        <v>4</v>
      </c>
      <c r="Z14" s="1" t="s">
        <v>113</v>
      </c>
      <c r="AA14" s="18">
        <v>138</v>
      </c>
      <c r="AB14" s="89"/>
      <c r="AC14" s="19">
        <v>4</v>
      </c>
      <c r="AD14" s="85" t="s">
        <v>79</v>
      </c>
      <c r="AE14" s="18">
        <v>170.7</v>
      </c>
      <c r="AF14" s="89"/>
      <c r="AG14" s="19">
        <v>4</v>
      </c>
      <c r="AH14" s="1" t="s">
        <v>91</v>
      </c>
      <c r="AI14" s="18">
        <v>128.6</v>
      </c>
      <c r="AJ14" s="89"/>
      <c r="AK14" s="19">
        <v>4</v>
      </c>
      <c r="AL14" s="85" t="s">
        <v>79</v>
      </c>
      <c r="AM14" s="18">
        <v>140.6</v>
      </c>
      <c r="AN14" s="89"/>
    </row>
    <row r="15" spans="1:40">
      <c r="A15" s="19">
        <v>5</v>
      </c>
      <c r="B15" s="85" t="s">
        <v>91</v>
      </c>
      <c r="C15" s="18">
        <v>110</v>
      </c>
      <c r="D15" s="89"/>
      <c r="E15" s="19">
        <v>5</v>
      </c>
      <c r="F15" s="1" t="s">
        <v>114</v>
      </c>
      <c r="G15" s="18">
        <v>153</v>
      </c>
      <c r="H15" s="89"/>
      <c r="I15" s="19">
        <v>5</v>
      </c>
      <c r="J15" s="85" t="s">
        <v>130</v>
      </c>
      <c r="K15" s="38">
        <v>153.5</v>
      </c>
      <c r="L15" s="89"/>
      <c r="M15" s="19">
        <v>5</v>
      </c>
      <c r="N15" s="85" t="s">
        <v>91</v>
      </c>
      <c r="O15" s="38">
        <v>138</v>
      </c>
      <c r="P15" s="89"/>
      <c r="Q15" s="1">
        <v>5</v>
      </c>
      <c r="R15" s="85" t="s">
        <v>131</v>
      </c>
      <c r="S15" s="38">
        <v>169</v>
      </c>
      <c r="T15" s="89"/>
      <c r="U15" s="38">
        <v>5</v>
      </c>
      <c r="V15" s="120" t="s">
        <v>105</v>
      </c>
      <c r="W15" s="38">
        <v>140.5</v>
      </c>
      <c r="X15" s="89"/>
      <c r="Y15" s="19">
        <v>5</v>
      </c>
      <c r="Z15" s="1" t="s">
        <v>150</v>
      </c>
      <c r="AA15" s="18">
        <v>136.5</v>
      </c>
      <c r="AB15" s="89"/>
      <c r="AC15" s="19">
        <v>5</v>
      </c>
      <c r="AD15" s="85" t="s">
        <v>151</v>
      </c>
      <c r="AE15" s="18">
        <v>159</v>
      </c>
      <c r="AF15" s="89"/>
      <c r="AG15" s="19">
        <v>5</v>
      </c>
      <c r="AH15" s="1" t="s">
        <v>90</v>
      </c>
      <c r="AI15" s="18">
        <v>127.50000000000001</v>
      </c>
      <c r="AJ15" s="89"/>
      <c r="AK15" s="19">
        <v>5</v>
      </c>
      <c r="AL15" s="85" t="s">
        <v>165</v>
      </c>
      <c r="AM15" s="18">
        <v>128</v>
      </c>
      <c r="AN15" s="89"/>
    </row>
    <row r="16" spans="1:40">
      <c r="A16" s="19">
        <v>6</v>
      </c>
      <c r="B16" s="85" t="s">
        <v>131</v>
      </c>
      <c r="C16" s="18">
        <v>110</v>
      </c>
      <c r="D16" s="89"/>
      <c r="E16" s="19">
        <v>6</v>
      </c>
      <c r="F16" s="85" t="s">
        <v>148</v>
      </c>
      <c r="G16" s="18">
        <v>146</v>
      </c>
      <c r="H16" s="89"/>
      <c r="I16" s="19">
        <v>6</v>
      </c>
      <c r="J16" s="86" t="s">
        <v>79</v>
      </c>
      <c r="K16" s="38">
        <v>150</v>
      </c>
      <c r="L16" s="89"/>
      <c r="M16" s="19">
        <v>6</v>
      </c>
      <c r="N16" s="86" t="s">
        <v>97</v>
      </c>
      <c r="O16" s="38">
        <v>137.5</v>
      </c>
      <c r="P16" s="89"/>
      <c r="Q16" s="1">
        <v>6</v>
      </c>
      <c r="R16" s="86" t="s">
        <v>75</v>
      </c>
      <c r="S16" s="38">
        <v>164</v>
      </c>
      <c r="T16" s="89"/>
      <c r="U16" s="38">
        <v>6</v>
      </c>
      <c r="V16" s="121" t="s">
        <v>90</v>
      </c>
      <c r="W16" s="38">
        <v>139.80000000000001</v>
      </c>
      <c r="X16" s="89"/>
      <c r="Y16" s="19">
        <v>6</v>
      </c>
      <c r="Z16" s="1" t="s">
        <v>93</v>
      </c>
      <c r="AA16" s="18">
        <v>135</v>
      </c>
      <c r="AB16" s="89"/>
      <c r="AC16" s="19">
        <v>6</v>
      </c>
      <c r="AD16" s="1" t="s">
        <v>165</v>
      </c>
      <c r="AE16" s="18">
        <v>145.5</v>
      </c>
      <c r="AF16" s="89"/>
      <c r="AG16" s="19">
        <v>6</v>
      </c>
      <c r="AH16" s="1" t="s">
        <v>165</v>
      </c>
      <c r="AI16" s="18">
        <v>123</v>
      </c>
      <c r="AJ16" s="89"/>
      <c r="AK16" s="19">
        <v>6</v>
      </c>
      <c r="AL16" s="1" t="s">
        <v>99</v>
      </c>
      <c r="AM16" s="18">
        <v>126.4</v>
      </c>
      <c r="AN16" s="89"/>
    </row>
    <row r="17" spans="1:40">
      <c r="A17" s="19">
        <v>7</v>
      </c>
      <c r="B17" s="85" t="s">
        <v>80</v>
      </c>
      <c r="C17" s="18">
        <v>105.2</v>
      </c>
      <c r="D17" s="89"/>
      <c r="E17" s="19">
        <v>7</v>
      </c>
      <c r="F17" s="86" t="s">
        <v>105</v>
      </c>
      <c r="G17" s="18">
        <v>138</v>
      </c>
      <c r="H17" s="89"/>
      <c r="I17" s="19">
        <v>7</v>
      </c>
      <c r="J17" s="85" t="s">
        <v>80</v>
      </c>
      <c r="K17" s="38">
        <v>141.19999999999999</v>
      </c>
      <c r="L17" s="89"/>
      <c r="M17" s="19">
        <v>7</v>
      </c>
      <c r="N17" s="85" t="s">
        <v>76</v>
      </c>
      <c r="O17" s="38">
        <v>136.9</v>
      </c>
      <c r="P17" s="89"/>
      <c r="Q17" s="1">
        <v>7</v>
      </c>
      <c r="R17" s="85" t="s">
        <v>99</v>
      </c>
      <c r="S17" s="38">
        <v>160</v>
      </c>
      <c r="T17" s="89"/>
      <c r="U17" s="38">
        <v>7</v>
      </c>
      <c r="V17" s="120" t="s">
        <v>94</v>
      </c>
      <c r="W17" s="38">
        <v>136.80000000000001</v>
      </c>
      <c r="X17" s="89"/>
      <c r="Y17" s="19">
        <v>7</v>
      </c>
      <c r="Z17" s="1" t="s">
        <v>148</v>
      </c>
      <c r="AA17" s="18">
        <v>133</v>
      </c>
      <c r="AB17" s="89"/>
      <c r="AC17" s="19">
        <v>7</v>
      </c>
      <c r="AD17" s="85" t="s">
        <v>80</v>
      </c>
      <c r="AE17" s="18">
        <v>136</v>
      </c>
      <c r="AF17" s="89"/>
      <c r="AG17" s="19">
        <v>7</v>
      </c>
      <c r="AH17" s="85" t="s">
        <v>116</v>
      </c>
      <c r="AI17" s="18">
        <v>119</v>
      </c>
      <c r="AJ17" s="89"/>
      <c r="AK17" s="19">
        <v>7</v>
      </c>
      <c r="AL17" s="1" t="s">
        <v>113</v>
      </c>
      <c r="AM17" s="18">
        <v>121</v>
      </c>
      <c r="AN17" s="89"/>
    </row>
    <row r="18" spans="1:40">
      <c r="A18" s="19">
        <v>8</v>
      </c>
      <c r="B18" s="85" t="s">
        <v>73</v>
      </c>
      <c r="C18" s="18">
        <v>94</v>
      </c>
      <c r="D18" s="89"/>
      <c r="E18" s="19">
        <v>8</v>
      </c>
      <c r="F18" s="1" t="s">
        <v>137</v>
      </c>
      <c r="G18" s="18">
        <v>130.30000000000001</v>
      </c>
      <c r="H18" s="89"/>
      <c r="I18" s="19">
        <v>8</v>
      </c>
      <c r="J18" s="85" t="s">
        <v>151</v>
      </c>
      <c r="K18" s="38">
        <v>137</v>
      </c>
      <c r="L18" s="89"/>
      <c r="M18" s="19">
        <v>8</v>
      </c>
      <c r="N18" s="85" t="s">
        <v>79</v>
      </c>
      <c r="O18" s="38">
        <v>135.30000000000001</v>
      </c>
      <c r="P18" s="89"/>
      <c r="Q18" s="1">
        <v>8</v>
      </c>
      <c r="R18" s="85" t="s">
        <v>91</v>
      </c>
      <c r="S18" s="38">
        <v>158.19999999999999</v>
      </c>
      <c r="T18" s="89"/>
      <c r="U18" s="38">
        <v>8</v>
      </c>
      <c r="V18" s="120" t="s">
        <v>150</v>
      </c>
      <c r="W18" s="38">
        <v>135.30000000000001</v>
      </c>
      <c r="X18" s="89"/>
      <c r="Y18" s="19">
        <v>8</v>
      </c>
      <c r="Z18" s="1" t="s">
        <v>87</v>
      </c>
      <c r="AA18" s="18">
        <v>126.30000000000001</v>
      </c>
      <c r="AB18" s="89"/>
      <c r="AC18" s="19">
        <v>8</v>
      </c>
      <c r="AD18" s="86" t="s">
        <v>83</v>
      </c>
      <c r="AE18" s="18">
        <v>129.69999999999999</v>
      </c>
      <c r="AF18" s="89"/>
      <c r="AG18" s="19">
        <v>8</v>
      </c>
      <c r="AH18" s="1" t="s">
        <v>131</v>
      </c>
      <c r="AI18" s="18">
        <v>110.7</v>
      </c>
      <c r="AJ18" s="89"/>
      <c r="AK18" s="19">
        <v>8</v>
      </c>
      <c r="AL18" s="86" t="s">
        <v>95</v>
      </c>
      <c r="AM18" s="18">
        <v>112.6</v>
      </c>
      <c r="AN18" s="89"/>
    </row>
    <row r="19" spans="1:40">
      <c r="A19" s="19">
        <v>9</v>
      </c>
      <c r="B19" s="85" t="s">
        <v>108</v>
      </c>
      <c r="C19" s="18">
        <v>94</v>
      </c>
      <c r="D19" s="89"/>
      <c r="E19" s="19">
        <v>9</v>
      </c>
      <c r="F19" s="85" t="s">
        <v>89</v>
      </c>
      <c r="G19" s="18">
        <v>130</v>
      </c>
      <c r="H19" s="89"/>
      <c r="I19" s="19">
        <v>9</v>
      </c>
      <c r="J19" s="86" t="s">
        <v>105</v>
      </c>
      <c r="K19" s="38">
        <v>131.4</v>
      </c>
      <c r="L19" s="89"/>
      <c r="M19" s="19">
        <v>9</v>
      </c>
      <c r="N19" s="86" t="s">
        <v>136</v>
      </c>
      <c r="O19" s="38">
        <v>127.30000000000001</v>
      </c>
      <c r="P19" s="89"/>
      <c r="Q19" s="1">
        <v>9</v>
      </c>
      <c r="R19" s="86" t="s">
        <v>90</v>
      </c>
      <c r="S19" s="38">
        <v>148.30000000000001</v>
      </c>
      <c r="T19" s="89"/>
      <c r="U19" s="38">
        <v>9</v>
      </c>
      <c r="V19" s="121" t="s">
        <v>80</v>
      </c>
      <c r="W19" s="38">
        <v>130</v>
      </c>
      <c r="X19" s="89"/>
      <c r="Y19" s="19">
        <v>9</v>
      </c>
      <c r="Z19" s="85" t="s">
        <v>79</v>
      </c>
      <c r="AA19" s="18">
        <v>117.1</v>
      </c>
      <c r="AB19" s="89"/>
      <c r="AC19" s="19">
        <v>9</v>
      </c>
      <c r="AD19" s="1" t="s">
        <v>91</v>
      </c>
      <c r="AE19" s="18">
        <v>122</v>
      </c>
      <c r="AF19" s="89"/>
      <c r="AG19" s="19">
        <v>9</v>
      </c>
      <c r="AH19" s="85" t="s">
        <v>83</v>
      </c>
      <c r="AI19" s="18">
        <v>110</v>
      </c>
      <c r="AJ19" s="89"/>
      <c r="AK19" s="19">
        <v>9</v>
      </c>
      <c r="AL19" s="85" t="s">
        <v>135</v>
      </c>
      <c r="AM19" s="18">
        <v>111</v>
      </c>
      <c r="AN19" s="89"/>
    </row>
    <row r="20" spans="1:40">
      <c r="A20" s="19">
        <v>10</v>
      </c>
      <c r="B20" s="1" t="s">
        <v>99</v>
      </c>
      <c r="C20" s="18">
        <v>88</v>
      </c>
      <c r="D20" s="89"/>
      <c r="E20" s="19">
        <v>10</v>
      </c>
      <c r="F20" s="85" t="s">
        <v>94</v>
      </c>
      <c r="G20" s="18">
        <v>128</v>
      </c>
      <c r="H20" s="89"/>
      <c r="I20" s="19">
        <v>10</v>
      </c>
      <c r="J20" s="85" t="s">
        <v>103</v>
      </c>
      <c r="K20" s="38">
        <v>131</v>
      </c>
      <c r="L20" s="89"/>
      <c r="M20" s="19">
        <v>10</v>
      </c>
      <c r="N20" s="85" t="s">
        <v>116</v>
      </c>
      <c r="O20" s="38">
        <v>126</v>
      </c>
      <c r="P20" s="89"/>
      <c r="Q20" s="1">
        <v>10</v>
      </c>
      <c r="R20" s="85" t="s">
        <v>137</v>
      </c>
      <c r="S20" s="38">
        <v>140.5</v>
      </c>
      <c r="T20" s="89"/>
      <c r="U20" s="38">
        <v>10</v>
      </c>
      <c r="V20" s="120" t="s">
        <v>93</v>
      </c>
      <c r="W20" s="38">
        <v>126.6</v>
      </c>
      <c r="X20" s="89"/>
      <c r="Y20" s="19">
        <v>10</v>
      </c>
      <c r="Z20" s="85" t="s">
        <v>89</v>
      </c>
      <c r="AA20" s="18">
        <v>117</v>
      </c>
      <c r="AB20" s="89"/>
      <c r="AC20" s="19">
        <v>10</v>
      </c>
      <c r="AD20" s="1" t="s">
        <v>113</v>
      </c>
      <c r="AE20" s="18">
        <v>121.9</v>
      </c>
      <c r="AF20" s="89"/>
      <c r="AG20" s="19">
        <v>10</v>
      </c>
      <c r="AH20" s="1" t="s">
        <v>94</v>
      </c>
      <c r="AI20" s="18">
        <v>106</v>
      </c>
      <c r="AJ20" s="89"/>
      <c r="AK20" s="19">
        <v>10</v>
      </c>
      <c r="AL20" s="1" t="s">
        <v>151</v>
      </c>
      <c r="AM20" s="18">
        <v>110.5</v>
      </c>
      <c r="AN20" s="89"/>
    </row>
    <row r="21" spans="1:40">
      <c r="A21" s="19">
        <v>11</v>
      </c>
      <c r="B21" s="1" t="s">
        <v>103</v>
      </c>
      <c r="C21" s="18">
        <v>82.6</v>
      </c>
      <c r="D21" s="89"/>
      <c r="E21" s="19">
        <v>11</v>
      </c>
      <c r="F21" s="85" t="s">
        <v>83</v>
      </c>
      <c r="G21" s="18">
        <v>126.80000000000001</v>
      </c>
      <c r="H21" s="89"/>
      <c r="I21" s="19">
        <v>11</v>
      </c>
      <c r="J21" s="85" t="s">
        <v>97</v>
      </c>
      <c r="K21" s="38">
        <v>127</v>
      </c>
      <c r="L21" s="89"/>
      <c r="M21" s="19">
        <v>11</v>
      </c>
      <c r="N21" s="85" t="s">
        <v>131</v>
      </c>
      <c r="O21" s="38">
        <v>123.6</v>
      </c>
      <c r="P21" s="89"/>
      <c r="Q21" s="1">
        <v>11</v>
      </c>
      <c r="R21" s="85" t="s">
        <v>149</v>
      </c>
      <c r="S21" s="38">
        <v>140</v>
      </c>
      <c r="T21" s="89"/>
      <c r="U21" s="38">
        <v>11</v>
      </c>
      <c r="V21" s="120" t="s">
        <v>131</v>
      </c>
      <c r="W21" s="38">
        <v>125.8</v>
      </c>
      <c r="X21" s="89"/>
      <c r="Y21" s="19">
        <v>11</v>
      </c>
      <c r="Z21" s="1" t="s">
        <v>151</v>
      </c>
      <c r="AA21" s="18">
        <v>113.2</v>
      </c>
      <c r="AB21" s="89"/>
      <c r="AC21" s="19">
        <v>11</v>
      </c>
      <c r="AD21" s="1" t="s">
        <v>149</v>
      </c>
      <c r="AE21" s="18">
        <v>119.6</v>
      </c>
      <c r="AF21" s="89"/>
      <c r="AG21" s="19">
        <v>11</v>
      </c>
      <c r="AH21" s="85" t="s">
        <v>93</v>
      </c>
      <c r="AI21" s="18">
        <v>102</v>
      </c>
      <c r="AJ21" s="89"/>
      <c r="AK21" s="19">
        <v>11</v>
      </c>
      <c r="AL21" s="85" t="s">
        <v>105</v>
      </c>
      <c r="AM21" s="18">
        <v>100.2</v>
      </c>
      <c r="AN21" s="89"/>
    </row>
    <row r="22" spans="1:40">
      <c r="A22" s="19">
        <v>12</v>
      </c>
      <c r="B22" s="1" t="s">
        <v>87</v>
      </c>
      <c r="C22" s="18">
        <v>82.2</v>
      </c>
      <c r="D22" s="89"/>
      <c r="E22" s="19">
        <v>12</v>
      </c>
      <c r="F22" s="1" t="s">
        <v>93</v>
      </c>
      <c r="G22" s="18">
        <v>121.1</v>
      </c>
      <c r="H22" s="89"/>
      <c r="I22" s="19">
        <v>12</v>
      </c>
      <c r="J22" s="85" t="s">
        <v>95</v>
      </c>
      <c r="K22" s="38">
        <v>118.19999999999999</v>
      </c>
      <c r="L22" s="89"/>
      <c r="M22" s="19">
        <v>12</v>
      </c>
      <c r="N22" s="85" t="s">
        <v>113</v>
      </c>
      <c r="O22" s="38">
        <v>119.4</v>
      </c>
      <c r="P22" s="89"/>
      <c r="Q22" s="1">
        <v>12</v>
      </c>
      <c r="R22" s="85" t="s">
        <v>151</v>
      </c>
      <c r="S22" s="38">
        <v>139</v>
      </c>
      <c r="T22" s="89"/>
      <c r="U22" s="38">
        <v>12</v>
      </c>
      <c r="V22" s="120" t="s">
        <v>106</v>
      </c>
      <c r="W22" s="38">
        <v>123</v>
      </c>
      <c r="X22" s="89"/>
      <c r="Y22" s="19">
        <v>12</v>
      </c>
      <c r="Z22" s="1" t="s">
        <v>90</v>
      </c>
      <c r="AA22" s="18">
        <v>111.1</v>
      </c>
      <c r="AB22" s="89"/>
      <c r="AC22" s="19">
        <v>12</v>
      </c>
      <c r="AD22" s="1" t="s">
        <v>140</v>
      </c>
      <c r="AE22" s="18">
        <v>119.5</v>
      </c>
      <c r="AF22" s="89"/>
      <c r="AG22" s="19">
        <v>12</v>
      </c>
      <c r="AH22" s="1" t="s">
        <v>89</v>
      </c>
      <c r="AI22" s="18">
        <v>102</v>
      </c>
      <c r="AJ22" s="89"/>
      <c r="AK22" s="19">
        <v>12</v>
      </c>
      <c r="AL22" s="1" t="s">
        <v>87</v>
      </c>
      <c r="AM22" s="18">
        <v>95.199999999999989</v>
      </c>
      <c r="AN22" s="89"/>
    </row>
    <row r="23" spans="1:40">
      <c r="A23" s="19">
        <v>13</v>
      </c>
      <c r="B23" s="1" t="s">
        <v>136</v>
      </c>
      <c r="C23" s="18">
        <v>81</v>
      </c>
      <c r="D23" s="89"/>
      <c r="E23" s="19">
        <v>13</v>
      </c>
      <c r="F23" s="1" t="s">
        <v>96</v>
      </c>
      <c r="G23" s="18">
        <v>121</v>
      </c>
      <c r="H23" s="89"/>
      <c r="I23" s="19">
        <v>13</v>
      </c>
      <c r="J23" s="85" t="s">
        <v>90</v>
      </c>
      <c r="K23" s="38">
        <v>118.19999999999999</v>
      </c>
      <c r="L23" s="89"/>
      <c r="M23" s="19">
        <v>13</v>
      </c>
      <c r="N23" s="85" t="s">
        <v>87</v>
      </c>
      <c r="O23" s="38">
        <v>118.6</v>
      </c>
      <c r="P23" s="89"/>
      <c r="Q23" s="1">
        <v>13</v>
      </c>
      <c r="R23" s="85" t="s">
        <v>87</v>
      </c>
      <c r="S23" s="38">
        <v>134</v>
      </c>
      <c r="T23" s="89"/>
      <c r="U23" s="38">
        <v>13</v>
      </c>
      <c r="V23" s="120" t="s">
        <v>96</v>
      </c>
      <c r="W23" s="38">
        <v>122.3</v>
      </c>
      <c r="X23" s="89"/>
      <c r="Y23" s="19">
        <v>13</v>
      </c>
      <c r="Z23" s="1" t="s">
        <v>74</v>
      </c>
      <c r="AA23" s="18">
        <v>109</v>
      </c>
      <c r="AB23" s="89"/>
      <c r="AC23" s="19">
        <v>13</v>
      </c>
      <c r="AD23" s="86" t="s">
        <v>107</v>
      </c>
      <c r="AE23" s="18">
        <v>117</v>
      </c>
      <c r="AF23" s="89"/>
      <c r="AG23" s="19">
        <v>13</v>
      </c>
      <c r="AH23" s="1" t="s">
        <v>97</v>
      </c>
      <c r="AI23" s="18">
        <v>100.7</v>
      </c>
      <c r="AJ23" s="89"/>
      <c r="AK23" s="19">
        <v>13</v>
      </c>
      <c r="AL23" s="85" t="s">
        <v>73</v>
      </c>
      <c r="AM23" s="18">
        <v>93</v>
      </c>
      <c r="AN23" s="89"/>
    </row>
    <row r="24" spans="1:40">
      <c r="A24" s="19">
        <v>14</v>
      </c>
      <c r="B24" s="85" t="s">
        <v>135</v>
      </c>
      <c r="C24" s="18">
        <v>79</v>
      </c>
      <c r="D24" s="89"/>
      <c r="E24" s="19">
        <v>14</v>
      </c>
      <c r="F24" s="86" t="s">
        <v>80</v>
      </c>
      <c r="G24" s="18">
        <v>119.9</v>
      </c>
      <c r="H24" s="89"/>
      <c r="I24" s="19">
        <v>14</v>
      </c>
      <c r="J24" s="85" t="s">
        <v>89</v>
      </c>
      <c r="K24" s="38">
        <v>111</v>
      </c>
      <c r="L24" s="89"/>
      <c r="M24" s="19">
        <v>14</v>
      </c>
      <c r="N24" s="85" t="s">
        <v>74</v>
      </c>
      <c r="O24" s="38">
        <v>118.4</v>
      </c>
      <c r="P24" s="89"/>
      <c r="Q24" s="1">
        <v>14</v>
      </c>
      <c r="R24" s="85" t="s">
        <v>79</v>
      </c>
      <c r="S24" s="38">
        <v>132.5</v>
      </c>
      <c r="T24" s="89"/>
      <c r="U24" s="38">
        <v>14</v>
      </c>
      <c r="V24" s="120" t="s">
        <v>99</v>
      </c>
      <c r="W24" s="38">
        <v>121</v>
      </c>
      <c r="X24" s="89"/>
      <c r="Y24" s="19">
        <v>14</v>
      </c>
      <c r="Z24" s="85" t="s">
        <v>83</v>
      </c>
      <c r="AA24" s="18">
        <v>108</v>
      </c>
      <c r="AB24" s="89"/>
      <c r="AC24" s="19">
        <v>14</v>
      </c>
      <c r="AD24" s="1" t="s">
        <v>130</v>
      </c>
      <c r="AE24" s="18">
        <v>115.1</v>
      </c>
      <c r="AF24" s="89"/>
      <c r="AG24" s="19">
        <v>14</v>
      </c>
      <c r="AH24" s="1" t="s">
        <v>151</v>
      </c>
      <c r="AI24" s="18">
        <v>98.4</v>
      </c>
      <c r="AJ24" s="89"/>
      <c r="AK24" s="19">
        <v>14</v>
      </c>
      <c r="AL24" s="85" t="s">
        <v>92</v>
      </c>
      <c r="AM24" s="18">
        <v>90.8</v>
      </c>
      <c r="AN24" s="89"/>
    </row>
    <row r="25" spans="1:40">
      <c r="A25" s="19">
        <v>15</v>
      </c>
      <c r="B25" s="85" t="s">
        <v>90</v>
      </c>
      <c r="C25" s="18">
        <v>77.599999999999994</v>
      </c>
      <c r="D25" s="89"/>
      <c r="E25" s="19">
        <v>15</v>
      </c>
      <c r="F25" s="85" t="s">
        <v>74</v>
      </c>
      <c r="G25" s="18">
        <v>119</v>
      </c>
      <c r="H25" s="89"/>
      <c r="I25" s="19">
        <v>15</v>
      </c>
      <c r="J25" s="85" t="s">
        <v>116</v>
      </c>
      <c r="K25" s="38">
        <v>110.1</v>
      </c>
      <c r="L25" s="89"/>
      <c r="M25" s="19">
        <v>15</v>
      </c>
      <c r="N25" s="85" t="s">
        <v>92</v>
      </c>
      <c r="O25" s="38">
        <v>114.4</v>
      </c>
      <c r="P25" s="89"/>
      <c r="Q25" s="1">
        <v>15</v>
      </c>
      <c r="R25" s="85" t="s">
        <v>88</v>
      </c>
      <c r="S25" s="38">
        <v>128.80000000000001</v>
      </c>
      <c r="T25" s="89"/>
      <c r="U25" s="38">
        <v>15</v>
      </c>
      <c r="V25" s="120" t="s">
        <v>148</v>
      </c>
      <c r="W25" s="38">
        <v>115</v>
      </c>
      <c r="X25" s="89"/>
      <c r="Y25" s="19">
        <v>15</v>
      </c>
      <c r="Z25" s="85" t="s">
        <v>95</v>
      </c>
      <c r="AA25" s="18">
        <v>107.5</v>
      </c>
      <c r="AB25" s="89"/>
      <c r="AC25" s="19">
        <v>15</v>
      </c>
      <c r="AD25" s="1" t="s">
        <v>92</v>
      </c>
      <c r="AE25" s="18">
        <v>113</v>
      </c>
      <c r="AF25" s="89"/>
      <c r="AG25" s="19">
        <v>15</v>
      </c>
      <c r="AH25" s="85" t="s">
        <v>73</v>
      </c>
      <c r="AI25" s="18">
        <v>98</v>
      </c>
      <c r="AJ25" s="89"/>
      <c r="AK25" s="19">
        <v>15</v>
      </c>
      <c r="AL25" s="1" t="s">
        <v>148</v>
      </c>
      <c r="AM25" s="18">
        <v>83</v>
      </c>
      <c r="AN25" s="89"/>
    </row>
    <row r="26" spans="1:40">
      <c r="A26" s="19">
        <v>16</v>
      </c>
      <c r="B26" s="85" t="s">
        <v>95</v>
      </c>
      <c r="C26" s="18">
        <v>76</v>
      </c>
      <c r="D26" s="89"/>
      <c r="E26" s="19">
        <v>16</v>
      </c>
      <c r="F26" s="85" t="s">
        <v>103</v>
      </c>
      <c r="G26" s="18">
        <v>115.80000000000001</v>
      </c>
      <c r="H26" s="89"/>
      <c r="I26" s="19">
        <v>16</v>
      </c>
      <c r="J26" s="85" t="s">
        <v>96</v>
      </c>
      <c r="K26" s="38">
        <v>110.1</v>
      </c>
      <c r="L26" s="89"/>
      <c r="M26" s="19">
        <v>16</v>
      </c>
      <c r="N26" s="85" t="s">
        <v>149</v>
      </c>
      <c r="O26" s="38">
        <v>111.6</v>
      </c>
      <c r="P26" s="89"/>
      <c r="Q26" s="1">
        <v>16</v>
      </c>
      <c r="R26" s="85" t="s">
        <v>89</v>
      </c>
      <c r="S26" s="38">
        <v>128.4</v>
      </c>
      <c r="T26" s="89"/>
      <c r="U26" s="38">
        <v>16</v>
      </c>
      <c r="V26" s="120" t="s">
        <v>76</v>
      </c>
      <c r="W26" s="38">
        <v>113.5</v>
      </c>
      <c r="X26" s="89"/>
      <c r="Y26" s="19">
        <v>16</v>
      </c>
      <c r="Z26" s="85" t="s">
        <v>91</v>
      </c>
      <c r="AA26" s="18">
        <v>105.5</v>
      </c>
      <c r="AB26" s="89"/>
      <c r="AC26" s="19">
        <v>16</v>
      </c>
      <c r="AD26" s="85" t="s">
        <v>87</v>
      </c>
      <c r="AE26" s="18">
        <v>107</v>
      </c>
      <c r="AF26" s="89"/>
      <c r="AG26" s="19">
        <v>16</v>
      </c>
      <c r="AH26" s="85" t="s">
        <v>75</v>
      </c>
      <c r="AI26" s="18">
        <v>93</v>
      </c>
      <c r="AJ26" s="89"/>
      <c r="AK26" s="19">
        <v>16</v>
      </c>
      <c r="AL26" s="1" t="s">
        <v>85</v>
      </c>
      <c r="AM26" s="18">
        <v>79.5</v>
      </c>
      <c r="AN26" s="89"/>
    </row>
    <row r="27" spans="1:40">
      <c r="A27" s="19">
        <v>17</v>
      </c>
      <c r="B27" s="1" t="s">
        <v>105</v>
      </c>
      <c r="C27" s="18">
        <v>75</v>
      </c>
      <c r="D27" s="89"/>
      <c r="E27" s="19">
        <v>17</v>
      </c>
      <c r="F27" s="85" t="s">
        <v>135</v>
      </c>
      <c r="G27" s="18">
        <v>105.4</v>
      </c>
      <c r="H27" s="89"/>
      <c r="I27" s="19">
        <v>17</v>
      </c>
      <c r="J27" s="85" t="s">
        <v>91</v>
      </c>
      <c r="K27" s="38">
        <v>104.5</v>
      </c>
      <c r="L27" s="89"/>
      <c r="M27" s="19">
        <v>17</v>
      </c>
      <c r="N27" s="85" t="s">
        <v>93</v>
      </c>
      <c r="O27" s="38">
        <v>109.9</v>
      </c>
      <c r="P27" s="89"/>
      <c r="Q27" s="1">
        <v>17</v>
      </c>
      <c r="R27" s="85" t="s">
        <v>130</v>
      </c>
      <c r="S27" s="38">
        <v>123</v>
      </c>
      <c r="T27" s="89"/>
      <c r="U27" s="38">
        <v>17</v>
      </c>
      <c r="V27" s="120" t="s">
        <v>91</v>
      </c>
      <c r="W27" s="38">
        <v>112.2</v>
      </c>
      <c r="X27" s="89"/>
      <c r="Y27" s="19">
        <v>17</v>
      </c>
      <c r="Z27" s="1" t="s">
        <v>137</v>
      </c>
      <c r="AA27" s="18">
        <v>105.4</v>
      </c>
      <c r="AB27" s="89"/>
      <c r="AC27" s="19">
        <v>17</v>
      </c>
      <c r="AD27" s="85" t="s">
        <v>73</v>
      </c>
      <c r="AE27" s="18">
        <v>102</v>
      </c>
      <c r="AF27" s="89"/>
      <c r="AG27" s="19">
        <v>17</v>
      </c>
      <c r="AH27" s="1" t="s">
        <v>158</v>
      </c>
      <c r="AI27" s="18">
        <v>92.6</v>
      </c>
      <c r="AJ27" s="89"/>
      <c r="AK27" s="19">
        <v>17</v>
      </c>
      <c r="AL27" s="1" t="s">
        <v>96</v>
      </c>
      <c r="AM27" s="18">
        <v>75</v>
      </c>
      <c r="AN27" s="89"/>
    </row>
    <row r="28" spans="1:40">
      <c r="A28" s="19">
        <v>18</v>
      </c>
      <c r="B28" s="86" t="s">
        <v>97</v>
      </c>
      <c r="C28" s="18">
        <v>71</v>
      </c>
      <c r="D28" s="89"/>
      <c r="E28" s="19">
        <v>18</v>
      </c>
      <c r="F28" s="1" t="s">
        <v>79</v>
      </c>
      <c r="G28" s="18">
        <v>104.9</v>
      </c>
      <c r="H28" s="89"/>
      <c r="I28" s="19">
        <v>18</v>
      </c>
      <c r="J28" s="85" t="s">
        <v>82</v>
      </c>
      <c r="K28" s="38">
        <v>104.5</v>
      </c>
      <c r="L28" s="89"/>
      <c r="M28" s="19">
        <v>18</v>
      </c>
      <c r="N28" s="85" t="s">
        <v>86</v>
      </c>
      <c r="O28" s="38">
        <v>108.19999999999999</v>
      </c>
      <c r="P28" s="89"/>
      <c r="Q28" s="1">
        <v>18</v>
      </c>
      <c r="R28" s="85" t="s">
        <v>74</v>
      </c>
      <c r="S28" s="38">
        <v>119</v>
      </c>
      <c r="T28" s="89"/>
      <c r="U28" s="38">
        <v>18</v>
      </c>
      <c r="V28" s="120" t="s">
        <v>116</v>
      </c>
      <c r="W28" s="38">
        <v>110.5</v>
      </c>
      <c r="X28" s="89"/>
      <c r="Y28" s="19">
        <v>18</v>
      </c>
      <c r="Z28" s="85" t="s">
        <v>109</v>
      </c>
      <c r="AA28" s="18">
        <v>96</v>
      </c>
      <c r="AB28" s="89"/>
      <c r="AC28" s="19">
        <v>18</v>
      </c>
      <c r="AD28" s="1" t="s">
        <v>76</v>
      </c>
      <c r="AE28" s="18">
        <v>93</v>
      </c>
      <c r="AF28" s="89"/>
      <c r="AG28" s="19">
        <v>18</v>
      </c>
      <c r="AH28" s="86" t="s">
        <v>95</v>
      </c>
      <c r="AI28" s="18">
        <v>91.300000000000011</v>
      </c>
      <c r="AJ28" s="89"/>
      <c r="AK28" s="19">
        <v>18</v>
      </c>
      <c r="AL28" s="1" t="s">
        <v>90</v>
      </c>
      <c r="AM28" s="18">
        <v>74.599999999999994</v>
      </c>
      <c r="AN28" s="89"/>
    </row>
    <row r="29" spans="1:40">
      <c r="A29" s="19">
        <v>19</v>
      </c>
      <c r="B29" s="85" t="s">
        <v>74</v>
      </c>
      <c r="C29" s="18">
        <v>70</v>
      </c>
      <c r="D29" s="89"/>
      <c r="E29" s="19">
        <v>19</v>
      </c>
      <c r="F29" s="85" t="s">
        <v>87</v>
      </c>
      <c r="G29" s="18">
        <v>103</v>
      </c>
      <c r="H29" s="89"/>
      <c r="I29" s="19">
        <v>19</v>
      </c>
      <c r="J29" s="85" t="s">
        <v>92</v>
      </c>
      <c r="K29" s="38">
        <v>102.6</v>
      </c>
      <c r="L29" s="89"/>
      <c r="M29" s="19">
        <v>19</v>
      </c>
      <c r="N29" s="85" t="s">
        <v>151</v>
      </c>
      <c r="O29" s="38">
        <v>106.4</v>
      </c>
      <c r="P29" s="89"/>
      <c r="Q29" s="1">
        <v>19</v>
      </c>
      <c r="R29" s="85" t="s">
        <v>143</v>
      </c>
      <c r="S29" s="38">
        <v>118.80000000000001</v>
      </c>
      <c r="T29" s="89"/>
      <c r="U29" s="38">
        <v>19</v>
      </c>
      <c r="V29" s="120" t="s">
        <v>79</v>
      </c>
      <c r="W29" s="38">
        <v>110</v>
      </c>
      <c r="X29" s="89"/>
      <c r="Y29" s="19">
        <v>19</v>
      </c>
      <c r="Z29" s="1" t="s">
        <v>130</v>
      </c>
      <c r="AA29" s="18">
        <v>95.4</v>
      </c>
      <c r="AB29" s="89"/>
      <c r="AC29" s="19">
        <v>19</v>
      </c>
      <c r="AD29" s="1" t="s">
        <v>89</v>
      </c>
      <c r="AE29" s="18">
        <v>92</v>
      </c>
      <c r="AF29" s="89"/>
      <c r="AG29" s="19">
        <v>19</v>
      </c>
      <c r="AH29" s="1" t="s">
        <v>96</v>
      </c>
      <c r="AI29" s="18">
        <v>90</v>
      </c>
      <c r="AJ29" s="89"/>
      <c r="AK29" s="19">
        <v>19</v>
      </c>
      <c r="AL29" s="1" t="s">
        <v>80</v>
      </c>
      <c r="AM29" s="18">
        <v>71.599999999999994</v>
      </c>
      <c r="AN29" s="89"/>
    </row>
    <row r="30" spans="1:40">
      <c r="A30" s="19">
        <v>20</v>
      </c>
      <c r="B30" s="85" t="s">
        <v>107</v>
      </c>
      <c r="C30" s="18">
        <v>69.400000000000006</v>
      </c>
      <c r="D30" s="89"/>
      <c r="E30" s="19">
        <v>20</v>
      </c>
      <c r="F30" s="85" t="s">
        <v>102</v>
      </c>
      <c r="G30" s="18">
        <v>102</v>
      </c>
      <c r="H30" s="89"/>
      <c r="I30" s="19">
        <v>20</v>
      </c>
      <c r="J30" s="85" t="s">
        <v>131</v>
      </c>
      <c r="K30" s="38">
        <v>102.2</v>
      </c>
      <c r="L30" s="89"/>
      <c r="M30" s="19">
        <v>20</v>
      </c>
      <c r="N30" s="85" t="s">
        <v>137</v>
      </c>
      <c r="O30" s="38">
        <v>99</v>
      </c>
      <c r="P30" s="89"/>
      <c r="Q30" s="1">
        <v>20</v>
      </c>
      <c r="R30" s="85" t="s">
        <v>80</v>
      </c>
      <c r="S30" s="38">
        <v>116.6</v>
      </c>
      <c r="T30" s="89"/>
      <c r="U30" s="38">
        <v>20</v>
      </c>
      <c r="V30" s="120" t="s">
        <v>113</v>
      </c>
      <c r="W30" s="38">
        <v>109.9</v>
      </c>
      <c r="X30" s="89"/>
      <c r="Y30" s="19">
        <v>20</v>
      </c>
      <c r="Z30" s="1" t="s">
        <v>105</v>
      </c>
      <c r="AA30" s="18">
        <v>95</v>
      </c>
      <c r="AB30" s="89"/>
      <c r="AC30" s="19">
        <v>20</v>
      </c>
      <c r="AD30" s="85" t="s">
        <v>109</v>
      </c>
      <c r="AE30" s="18">
        <v>91.2</v>
      </c>
      <c r="AF30" s="89"/>
      <c r="AG30" s="19">
        <v>20</v>
      </c>
      <c r="AH30" s="1" t="s">
        <v>135</v>
      </c>
      <c r="AI30" s="18">
        <v>89.7</v>
      </c>
      <c r="AJ30" s="89"/>
      <c r="AK30" s="19">
        <v>20</v>
      </c>
      <c r="AL30" s="85" t="s">
        <v>131</v>
      </c>
      <c r="AM30" s="18">
        <v>71</v>
      </c>
      <c r="AN30" s="89"/>
    </row>
    <row r="31" spans="1:40">
      <c r="A31" s="19">
        <v>21</v>
      </c>
      <c r="B31" s="85" t="s">
        <v>88</v>
      </c>
      <c r="C31" s="18">
        <v>66</v>
      </c>
      <c r="D31" s="89"/>
      <c r="E31" s="19">
        <v>21</v>
      </c>
      <c r="F31" s="1" t="s">
        <v>97</v>
      </c>
      <c r="G31" s="18">
        <v>100</v>
      </c>
      <c r="H31" s="89"/>
      <c r="I31" s="19">
        <v>21</v>
      </c>
      <c r="J31" s="85" t="s">
        <v>94</v>
      </c>
      <c r="K31" s="38">
        <v>102</v>
      </c>
      <c r="L31" s="89"/>
      <c r="M31" s="19">
        <v>21</v>
      </c>
      <c r="N31" s="85" t="s">
        <v>105</v>
      </c>
      <c r="O31" s="38">
        <v>94.800000000000011</v>
      </c>
      <c r="P31" s="89"/>
      <c r="Q31" s="1">
        <v>21</v>
      </c>
      <c r="R31" s="85" t="s">
        <v>85</v>
      </c>
      <c r="S31" s="38">
        <v>114</v>
      </c>
      <c r="T31" s="89"/>
      <c r="U31" s="38">
        <v>21</v>
      </c>
      <c r="V31" s="120" t="s">
        <v>74</v>
      </c>
      <c r="W31" s="38">
        <v>100.6</v>
      </c>
      <c r="X31" s="89"/>
      <c r="Y31" s="19">
        <v>21</v>
      </c>
      <c r="Z31" s="85" t="s">
        <v>94</v>
      </c>
      <c r="AA31" s="18">
        <v>93.4</v>
      </c>
      <c r="AB31" s="89"/>
      <c r="AC31" s="19">
        <v>21</v>
      </c>
      <c r="AD31" s="85" t="s">
        <v>137</v>
      </c>
      <c r="AE31" s="18">
        <v>91.1</v>
      </c>
      <c r="AF31" s="89"/>
      <c r="AG31" s="19">
        <v>21</v>
      </c>
      <c r="AH31" s="86" t="s">
        <v>80</v>
      </c>
      <c r="AI31" s="18">
        <v>89.5</v>
      </c>
      <c r="AJ31" s="89"/>
      <c r="AK31" s="19">
        <v>21</v>
      </c>
      <c r="AL31" s="85" t="s">
        <v>130</v>
      </c>
      <c r="AM31" s="18">
        <v>68</v>
      </c>
      <c r="AN31" s="89"/>
    </row>
    <row r="32" spans="1:40">
      <c r="A32" s="19">
        <v>22</v>
      </c>
      <c r="B32" s="85" t="s">
        <v>85</v>
      </c>
      <c r="C32" s="18">
        <v>64.7</v>
      </c>
      <c r="D32" s="89"/>
      <c r="E32" s="19">
        <v>22</v>
      </c>
      <c r="F32" s="1" t="s">
        <v>90</v>
      </c>
      <c r="G32" s="18">
        <v>99.2</v>
      </c>
      <c r="H32" s="89"/>
      <c r="I32" s="19">
        <v>22</v>
      </c>
      <c r="J32" s="85" t="s">
        <v>98</v>
      </c>
      <c r="K32" s="38">
        <v>101</v>
      </c>
      <c r="L32" s="89"/>
      <c r="M32" s="19">
        <v>22</v>
      </c>
      <c r="N32" s="85" t="s">
        <v>75</v>
      </c>
      <c r="O32" s="38">
        <v>90.8</v>
      </c>
      <c r="P32" s="89"/>
      <c r="Q32" s="1">
        <v>22</v>
      </c>
      <c r="R32" s="85" t="s">
        <v>86</v>
      </c>
      <c r="S32" s="38">
        <v>112.5</v>
      </c>
      <c r="T32" s="89"/>
      <c r="U32" s="38">
        <v>22</v>
      </c>
      <c r="V32" s="120" t="s">
        <v>95</v>
      </c>
      <c r="W32" s="38">
        <v>95.4</v>
      </c>
      <c r="X32" s="89"/>
      <c r="Y32" s="19">
        <v>22</v>
      </c>
      <c r="Z32" s="86" t="s">
        <v>81</v>
      </c>
      <c r="AA32" s="18">
        <v>90.8</v>
      </c>
      <c r="AB32" s="89"/>
      <c r="AC32" s="19">
        <v>22</v>
      </c>
      <c r="AD32" s="1" t="s">
        <v>131</v>
      </c>
      <c r="AE32" s="18">
        <v>90</v>
      </c>
      <c r="AF32" s="89"/>
      <c r="AG32" s="19">
        <v>22</v>
      </c>
      <c r="AH32" s="1" t="s">
        <v>113</v>
      </c>
      <c r="AI32" s="18">
        <v>88.1</v>
      </c>
      <c r="AJ32" s="89"/>
      <c r="AK32" s="19">
        <v>22</v>
      </c>
      <c r="AL32" s="1" t="s">
        <v>89</v>
      </c>
      <c r="AM32" s="18">
        <v>67</v>
      </c>
      <c r="AN32" s="89"/>
    </row>
    <row r="33" spans="1:40">
      <c r="A33" s="19">
        <v>23</v>
      </c>
      <c r="B33" s="85" t="s">
        <v>100</v>
      </c>
      <c r="C33" s="18">
        <v>62</v>
      </c>
      <c r="D33" s="89"/>
      <c r="E33" s="19">
        <v>23</v>
      </c>
      <c r="F33" s="1" t="s">
        <v>144</v>
      </c>
      <c r="G33" s="18">
        <v>98</v>
      </c>
      <c r="H33" s="89"/>
      <c r="I33" s="19">
        <v>23</v>
      </c>
      <c r="J33" s="85" t="s">
        <v>137</v>
      </c>
      <c r="K33" s="38">
        <v>100</v>
      </c>
      <c r="L33" s="89"/>
      <c r="M33" s="19">
        <v>23</v>
      </c>
      <c r="N33" s="85" t="s">
        <v>114</v>
      </c>
      <c r="O33" s="38">
        <v>87</v>
      </c>
      <c r="P33" s="89"/>
      <c r="Q33" s="1">
        <v>23</v>
      </c>
      <c r="R33" s="85" t="s">
        <v>95</v>
      </c>
      <c r="S33" s="38">
        <v>108</v>
      </c>
      <c r="T33" s="89"/>
      <c r="U33" s="38">
        <v>23</v>
      </c>
      <c r="V33" s="120" t="s">
        <v>137</v>
      </c>
      <c r="W33" s="38">
        <v>93</v>
      </c>
      <c r="X33" s="89"/>
      <c r="Y33" s="19">
        <v>23</v>
      </c>
      <c r="Z33" s="85" t="s">
        <v>88</v>
      </c>
      <c r="AA33" s="18">
        <v>88.9</v>
      </c>
      <c r="AB33" s="89"/>
      <c r="AC33" s="19">
        <v>23</v>
      </c>
      <c r="AD33" s="85" t="s">
        <v>93</v>
      </c>
      <c r="AE33" s="18">
        <v>86</v>
      </c>
      <c r="AF33" s="89"/>
      <c r="AG33" s="19">
        <v>23</v>
      </c>
      <c r="AH33" s="1" t="s">
        <v>87</v>
      </c>
      <c r="AI33" s="18">
        <v>88</v>
      </c>
      <c r="AJ33" s="89"/>
      <c r="AK33" s="19">
        <v>23</v>
      </c>
      <c r="AL33" s="1" t="s">
        <v>75</v>
      </c>
      <c r="AM33" s="18">
        <v>60</v>
      </c>
      <c r="AN33" s="89"/>
    </row>
    <row r="34" spans="1:40">
      <c r="A34" s="19">
        <v>24</v>
      </c>
      <c r="B34" s="85" t="s">
        <v>79</v>
      </c>
      <c r="C34" s="18">
        <v>62</v>
      </c>
      <c r="D34" s="89"/>
      <c r="E34" s="19">
        <v>24</v>
      </c>
      <c r="F34" s="1" t="s">
        <v>91</v>
      </c>
      <c r="G34" s="18">
        <v>95</v>
      </c>
      <c r="H34" s="89"/>
      <c r="I34" s="19">
        <v>24</v>
      </c>
      <c r="J34" s="85" t="s">
        <v>100</v>
      </c>
      <c r="K34" s="38">
        <v>96.1</v>
      </c>
      <c r="L34" s="89"/>
      <c r="M34" s="19">
        <v>24</v>
      </c>
      <c r="N34" s="85" t="s">
        <v>90</v>
      </c>
      <c r="O34" s="38">
        <v>87</v>
      </c>
      <c r="P34" s="89"/>
      <c r="Q34" s="1">
        <v>24</v>
      </c>
      <c r="R34" s="85" t="s">
        <v>93</v>
      </c>
      <c r="S34" s="38">
        <v>105.3</v>
      </c>
      <c r="T34" s="89"/>
      <c r="U34" s="38">
        <v>24</v>
      </c>
      <c r="V34" s="120" t="s">
        <v>87</v>
      </c>
      <c r="W34" s="38">
        <v>93</v>
      </c>
      <c r="X34" s="89"/>
      <c r="Y34" s="19">
        <v>24</v>
      </c>
      <c r="Z34" s="1" t="s">
        <v>76</v>
      </c>
      <c r="AA34" s="18">
        <v>83.4</v>
      </c>
      <c r="AB34" s="89"/>
      <c r="AC34" s="19">
        <v>24</v>
      </c>
      <c r="AD34" s="1" t="s">
        <v>99</v>
      </c>
      <c r="AE34" s="18">
        <v>85.6</v>
      </c>
      <c r="AF34" s="89"/>
      <c r="AG34" s="19">
        <v>24</v>
      </c>
      <c r="AH34" s="1" t="s">
        <v>79</v>
      </c>
      <c r="AI34" s="18">
        <v>86</v>
      </c>
      <c r="AJ34" s="89"/>
      <c r="AK34" s="19">
        <v>24</v>
      </c>
      <c r="AL34" s="1" t="s">
        <v>101</v>
      </c>
      <c r="AM34" s="18">
        <v>60</v>
      </c>
      <c r="AN34" s="89"/>
    </row>
    <row r="35" spans="1:40">
      <c r="A35" s="19">
        <v>25</v>
      </c>
      <c r="B35" s="85" t="s">
        <v>113</v>
      </c>
      <c r="C35" s="18">
        <v>60</v>
      </c>
      <c r="D35" s="89"/>
      <c r="E35" s="19">
        <v>25</v>
      </c>
      <c r="F35" s="85" t="s">
        <v>99</v>
      </c>
      <c r="G35" s="18">
        <v>95</v>
      </c>
      <c r="H35" s="89"/>
      <c r="I35" s="19">
        <v>25</v>
      </c>
      <c r="J35" s="85" t="s">
        <v>76</v>
      </c>
      <c r="K35" s="38">
        <v>92.4</v>
      </c>
      <c r="L35" s="89"/>
      <c r="M35" s="19">
        <v>25</v>
      </c>
      <c r="N35" s="85" t="s">
        <v>95</v>
      </c>
      <c r="O35" s="38">
        <v>86.5</v>
      </c>
      <c r="P35" s="89"/>
      <c r="Q35" s="1">
        <v>25</v>
      </c>
      <c r="R35" s="85" t="s">
        <v>73</v>
      </c>
      <c r="S35" s="38">
        <v>102</v>
      </c>
      <c r="T35" s="89"/>
      <c r="U35" s="38">
        <v>25</v>
      </c>
      <c r="V35" s="120" t="s">
        <v>151</v>
      </c>
      <c r="W35" s="38">
        <v>90.800000000000011</v>
      </c>
      <c r="X35" s="89"/>
      <c r="Y35" s="19">
        <v>25</v>
      </c>
      <c r="Z35" s="1" t="s">
        <v>166</v>
      </c>
      <c r="AA35" s="18">
        <v>83</v>
      </c>
      <c r="AB35" s="89"/>
      <c r="AC35" s="19">
        <v>25</v>
      </c>
      <c r="AD35" s="85" t="s">
        <v>105</v>
      </c>
      <c r="AE35" s="18">
        <v>84</v>
      </c>
      <c r="AF35" s="89"/>
      <c r="AG35" s="19">
        <v>25</v>
      </c>
      <c r="AH35" s="85" t="s">
        <v>114</v>
      </c>
      <c r="AI35" s="18">
        <v>76</v>
      </c>
      <c r="AJ35" s="89"/>
      <c r="AK35" s="19">
        <v>25</v>
      </c>
      <c r="AL35" s="1" t="s">
        <v>102</v>
      </c>
      <c r="AM35" s="18">
        <v>58.4</v>
      </c>
      <c r="AN35" s="89"/>
    </row>
    <row r="36" spans="1:40">
      <c r="A36" s="19">
        <v>26</v>
      </c>
      <c r="B36" s="85" t="s">
        <v>143</v>
      </c>
      <c r="C36" s="18">
        <v>59</v>
      </c>
      <c r="D36" s="89"/>
      <c r="E36" s="19">
        <v>26</v>
      </c>
      <c r="F36" s="85" t="s">
        <v>140</v>
      </c>
      <c r="G36" s="18">
        <v>91.4</v>
      </c>
      <c r="H36" s="89"/>
      <c r="I36" s="19">
        <v>26</v>
      </c>
      <c r="J36" s="85" t="s">
        <v>74</v>
      </c>
      <c r="K36" s="38">
        <v>91</v>
      </c>
      <c r="L36" s="89"/>
      <c r="M36" s="19">
        <v>26</v>
      </c>
      <c r="N36" s="85" t="s">
        <v>89</v>
      </c>
      <c r="O36" s="38">
        <v>85</v>
      </c>
      <c r="P36" s="89"/>
      <c r="Q36" s="1">
        <v>26</v>
      </c>
      <c r="R36" s="85" t="s">
        <v>105</v>
      </c>
      <c r="S36" s="38">
        <v>100</v>
      </c>
      <c r="T36" s="89"/>
      <c r="U36" s="38">
        <v>26</v>
      </c>
      <c r="V36" s="120" t="s">
        <v>158</v>
      </c>
      <c r="W36" s="38">
        <v>88</v>
      </c>
      <c r="X36" s="89"/>
      <c r="Y36" s="19">
        <v>26</v>
      </c>
      <c r="Z36" s="1" t="s">
        <v>162</v>
      </c>
      <c r="AA36" s="18">
        <v>82</v>
      </c>
      <c r="AB36" s="89"/>
      <c r="AC36" s="19">
        <v>26</v>
      </c>
      <c r="AD36" s="1" t="s">
        <v>95</v>
      </c>
      <c r="AE36" s="18">
        <v>83</v>
      </c>
      <c r="AF36" s="89"/>
      <c r="AG36" s="19">
        <v>26</v>
      </c>
      <c r="AH36" s="85" t="s">
        <v>92</v>
      </c>
      <c r="AI36" s="18">
        <v>76</v>
      </c>
      <c r="AJ36" s="89"/>
      <c r="AK36" s="19">
        <v>26</v>
      </c>
      <c r="AL36" s="1" t="s">
        <v>149</v>
      </c>
      <c r="AM36" s="18">
        <v>56.900000000000006</v>
      </c>
      <c r="AN36" s="89"/>
    </row>
    <row r="37" spans="1:40">
      <c r="A37" s="19">
        <v>27</v>
      </c>
      <c r="B37" s="1" t="s">
        <v>86</v>
      </c>
      <c r="C37" s="18">
        <v>58.7</v>
      </c>
      <c r="D37" s="89"/>
      <c r="E37" s="19">
        <v>27</v>
      </c>
      <c r="F37" s="85" t="s">
        <v>136</v>
      </c>
      <c r="G37" s="18">
        <v>91.4</v>
      </c>
      <c r="H37" s="89"/>
      <c r="I37" s="19">
        <v>27</v>
      </c>
      <c r="J37" s="85" t="s">
        <v>73</v>
      </c>
      <c r="K37" s="38">
        <v>88.5</v>
      </c>
      <c r="L37" s="89"/>
      <c r="M37" s="19">
        <v>27</v>
      </c>
      <c r="N37" s="85" t="s">
        <v>148</v>
      </c>
      <c r="O37" s="38">
        <v>83</v>
      </c>
      <c r="P37" s="89"/>
      <c r="Q37" s="1">
        <v>27</v>
      </c>
      <c r="R37" s="85" t="s">
        <v>97</v>
      </c>
      <c r="S37" s="38">
        <v>98</v>
      </c>
      <c r="T37" s="89"/>
      <c r="U37" s="38">
        <v>27</v>
      </c>
      <c r="V37" s="120" t="s">
        <v>101</v>
      </c>
      <c r="W37" s="38">
        <v>83.5</v>
      </c>
      <c r="X37" s="89"/>
      <c r="Y37" s="19">
        <v>27</v>
      </c>
      <c r="Z37" s="85" t="s">
        <v>92</v>
      </c>
      <c r="AA37" s="18">
        <v>80</v>
      </c>
      <c r="AB37" s="89"/>
      <c r="AC37" s="19">
        <v>27</v>
      </c>
      <c r="AD37" s="1" t="s">
        <v>114</v>
      </c>
      <c r="AE37" s="18">
        <v>82</v>
      </c>
      <c r="AF37" s="89"/>
      <c r="AG37" s="19">
        <v>27</v>
      </c>
      <c r="AH37" s="1" t="s">
        <v>137</v>
      </c>
      <c r="AI37" s="18">
        <v>72</v>
      </c>
      <c r="AJ37" s="89"/>
      <c r="AK37" s="19">
        <v>27</v>
      </c>
      <c r="AL37" s="1" t="s">
        <v>137</v>
      </c>
      <c r="AM37" s="18">
        <v>56</v>
      </c>
      <c r="AN37" s="89"/>
    </row>
    <row r="38" spans="1:40">
      <c r="A38" s="19">
        <v>28</v>
      </c>
      <c r="B38" s="85" t="s">
        <v>142</v>
      </c>
      <c r="C38" s="18">
        <v>58.6</v>
      </c>
      <c r="D38" s="89"/>
      <c r="E38" s="19">
        <v>28</v>
      </c>
      <c r="F38" s="85" t="s">
        <v>130</v>
      </c>
      <c r="G38" s="18">
        <v>91</v>
      </c>
      <c r="H38" s="89"/>
      <c r="I38" s="19">
        <v>28</v>
      </c>
      <c r="J38" s="85" t="s">
        <v>114</v>
      </c>
      <c r="K38" s="38">
        <v>88.2</v>
      </c>
      <c r="L38" s="89"/>
      <c r="M38" s="19">
        <v>28</v>
      </c>
      <c r="N38" s="85" t="s">
        <v>150</v>
      </c>
      <c r="O38" s="38">
        <v>79</v>
      </c>
      <c r="P38" s="89"/>
      <c r="Q38" s="1">
        <v>28</v>
      </c>
      <c r="R38" s="85" t="s">
        <v>113</v>
      </c>
      <c r="S38" s="38">
        <v>97</v>
      </c>
      <c r="T38" s="89"/>
      <c r="U38" s="38">
        <v>28</v>
      </c>
      <c r="V38" s="120" t="s">
        <v>83</v>
      </c>
      <c r="W38" s="38">
        <v>83</v>
      </c>
      <c r="X38" s="89"/>
      <c r="Y38" s="19">
        <v>28</v>
      </c>
      <c r="Z38" s="1" t="s">
        <v>131</v>
      </c>
      <c r="AA38" s="18">
        <v>77</v>
      </c>
      <c r="AB38" s="89"/>
      <c r="AC38" s="19">
        <v>28</v>
      </c>
      <c r="AD38" s="85" t="s">
        <v>94</v>
      </c>
      <c r="AE38" s="18">
        <v>77.599999999999994</v>
      </c>
      <c r="AF38" s="89"/>
      <c r="AG38" s="19">
        <v>28</v>
      </c>
      <c r="AH38" s="85" t="s">
        <v>176</v>
      </c>
      <c r="AI38" s="18">
        <v>71</v>
      </c>
      <c r="AJ38" s="89"/>
      <c r="AK38" s="19">
        <v>28</v>
      </c>
      <c r="AL38" s="85" t="s">
        <v>94</v>
      </c>
      <c r="AM38" s="18">
        <v>55.7</v>
      </c>
      <c r="AN38" s="89"/>
    </row>
    <row r="39" spans="1:40">
      <c r="A39" s="19">
        <v>29</v>
      </c>
      <c r="B39" s="85" t="s">
        <v>144</v>
      </c>
      <c r="C39" s="18">
        <v>58.5</v>
      </c>
      <c r="D39" s="89"/>
      <c r="E39" s="19">
        <v>29</v>
      </c>
      <c r="F39" s="85" t="s">
        <v>100</v>
      </c>
      <c r="G39" s="18">
        <v>86</v>
      </c>
      <c r="H39" s="89"/>
      <c r="I39" s="19">
        <v>29</v>
      </c>
      <c r="J39" s="85" t="s">
        <v>149</v>
      </c>
      <c r="K39" s="38">
        <v>86</v>
      </c>
      <c r="L39" s="89"/>
      <c r="M39" s="19">
        <v>29</v>
      </c>
      <c r="N39" s="85" t="s">
        <v>73</v>
      </c>
      <c r="O39" s="38">
        <v>78</v>
      </c>
      <c r="P39" s="89"/>
      <c r="Q39" s="1">
        <v>29</v>
      </c>
      <c r="R39" s="85" t="s">
        <v>148</v>
      </c>
      <c r="S39" s="38">
        <v>97</v>
      </c>
      <c r="T39" s="89"/>
      <c r="U39" s="38">
        <v>29</v>
      </c>
      <c r="V39" s="120" t="s">
        <v>143</v>
      </c>
      <c r="W39" s="38">
        <v>82</v>
      </c>
      <c r="X39" s="89"/>
      <c r="Y39" s="19">
        <v>29</v>
      </c>
      <c r="Z39" s="85" t="s">
        <v>86</v>
      </c>
      <c r="AA39" s="18">
        <v>75.5</v>
      </c>
      <c r="AB39" s="89"/>
      <c r="AC39" s="19">
        <v>29</v>
      </c>
      <c r="AD39" s="1" t="s">
        <v>75</v>
      </c>
      <c r="AE39" s="18">
        <v>77</v>
      </c>
      <c r="AF39" s="89"/>
      <c r="AG39" s="19">
        <v>29</v>
      </c>
      <c r="AH39" s="85" t="s">
        <v>102</v>
      </c>
      <c r="AI39" s="18">
        <v>57</v>
      </c>
      <c r="AJ39" s="89"/>
      <c r="AK39" s="19">
        <v>29</v>
      </c>
      <c r="AL39" s="85" t="s">
        <v>81</v>
      </c>
      <c r="AM39" s="18">
        <v>54</v>
      </c>
      <c r="AN39" s="89"/>
    </row>
    <row r="40" spans="1:40">
      <c r="A40" s="19">
        <v>30</v>
      </c>
      <c r="B40" s="85" t="s">
        <v>77</v>
      </c>
      <c r="C40" s="18">
        <v>58</v>
      </c>
      <c r="D40" s="89"/>
      <c r="E40" s="19">
        <v>30</v>
      </c>
      <c r="F40" s="1" t="s">
        <v>73</v>
      </c>
      <c r="G40" s="18">
        <v>82</v>
      </c>
      <c r="H40" s="89"/>
      <c r="I40" s="19">
        <v>30</v>
      </c>
      <c r="J40" s="85" t="s">
        <v>109</v>
      </c>
      <c r="K40" s="38">
        <v>84</v>
      </c>
      <c r="L40" s="89"/>
      <c r="M40" s="19">
        <v>30</v>
      </c>
      <c r="N40" s="85" t="s">
        <v>130</v>
      </c>
      <c r="O40" s="38">
        <v>71</v>
      </c>
      <c r="P40" s="89"/>
      <c r="Q40" s="1">
        <v>30</v>
      </c>
      <c r="R40" s="85" t="s">
        <v>82</v>
      </c>
      <c r="S40" s="38">
        <v>97</v>
      </c>
      <c r="T40" s="89"/>
      <c r="U40" s="38">
        <v>30</v>
      </c>
      <c r="V40" s="120" t="s">
        <v>140</v>
      </c>
      <c r="W40" s="38">
        <v>81.800000000000011</v>
      </c>
      <c r="X40" s="89"/>
      <c r="Y40" s="19">
        <v>30</v>
      </c>
      <c r="Z40" s="85" t="s">
        <v>143</v>
      </c>
      <c r="AA40" s="18">
        <v>72</v>
      </c>
      <c r="AB40" s="89"/>
      <c r="AC40" s="19">
        <v>30</v>
      </c>
      <c r="AD40" s="1" t="s">
        <v>143</v>
      </c>
      <c r="AE40" s="18">
        <v>76</v>
      </c>
      <c r="AF40" s="89"/>
      <c r="AG40" s="19">
        <v>30</v>
      </c>
      <c r="AH40" s="1" t="s">
        <v>98</v>
      </c>
      <c r="AI40" s="18">
        <v>55.900000000000006</v>
      </c>
      <c r="AJ40" s="89"/>
      <c r="AK40" s="19">
        <v>30</v>
      </c>
      <c r="AL40" s="85" t="s">
        <v>83</v>
      </c>
      <c r="AM40" s="18">
        <v>52</v>
      </c>
      <c r="AN40" s="89"/>
    </row>
    <row r="41" spans="1:40">
      <c r="A41" s="19">
        <v>31</v>
      </c>
      <c r="B41" s="1" t="s">
        <v>102</v>
      </c>
      <c r="C41" s="18">
        <v>58</v>
      </c>
      <c r="D41" s="89"/>
      <c r="E41" s="19">
        <v>31</v>
      </c>
      <c r="F41" s="85" t="s">
        <v>98</v>
      </c>
      <c r="G41" s="18">
        <v>81</v>
      </c>
      <c r="H41" s="89"/>
      <c r="I41" s="19">
        <v>31</v>
      </c>
      <c r="J41" s="85" t="s">
        <v>150</v>
      </c>
      <c r="K41" s="38">
        <v>84</v>
      </c>
      <c r="L41" s="89"/>
      <c r="M41" s="19">
        <v>31</v>
      </c>
      <c r="N41" s="85" t="s">
        <v>83</v>
      </c>
      <c r="O41" s="38">
        <v>68</v>
      </c>
      <c r="P41" s="89"/>
      <c r="Q41" s="1">
        <v>31</v>
      </c>
      <c r="R41" s="85" t="s">
        <v>140</v>
      </c>
      <c r="S41" s="38">
        <v>94</v>
      </c>
      <c r="T41" s="89"/>
      <c r="U41" s="38">
        <v>31</v>
      </c>
      <c r="V41" s="120" t="s">
        <v>114</v>
      </c>
      <c r="W41" s="38">
        <v>81.5</v>
      </c>
      <c r="X41" s="89"/>
      <c r="Y41" s="19">
        <v>31</v>
      </c>
      <c r="Z41" s="85" t="s">
        <v>75</v>
      </c>
      <c r="AA41" s="18">
        <v>69</v>
      </c>
      <c r="AB41" s="89"/>
      <c r="AC41" s="19">
        <v>31</v>
      </c>
      <c r="AD41" s="1" t="s">
        <v>158</v>
      </c>
      <c r="AE41" s="18">
        <v>76</v>
      </c>
      <c r="AF41" s="89"/>
      <c r="AG41" s="19">
        <v>31</v>
      </c>
      <c r="AH41" s="85" t="s">
        <v>173</v>
      </c>
      <c r="AI41" s="18">
        <v>55.900000000000006</v>
      </c>
      <c r="AJ41" s="89"/>
      <c r="AK41" s="19">
        <v>31</v>
      </c>
      <c r="AL41" s="85" t="s">
        <v>93</v>
      </c>
      <c r="AM41" s="18">
        <v>51</v>
      </c>
      <c r="AN41" s="89"/>
    </row>
    <row r="42" spans="1:40">
      <c r="A42" s="19">
        <v>32</v>
      </c>
      <c r="B42" s="85" t="s">
        <v>130</v>
      </c>
      <c r="C42" s="18">
        <v>58</v>
      </c>
      <c r="D42" s="89"/>
      <c r="E42" s="19">
        <v>32</v>
      </c>
      <c r="F42" s="85" t="s">
        <v>85</v>
      </c>
      <c r="G42" s="18">
        <v>79</v>
      </c>
      <c r="H42" s="89"/>
      <c r="I42" s="19">
        <v>32</v>
      </c>
      <c r="J42" s="85" t="s">
        <v>140</v>
      </c>
      <c r="K42" s="38">
        <v>83</v>
      </c>
      <c r="L42" s="89"/>
      <c r="M42" s="19">
        <v>32</v>
      </c>
      <c r="N42" s="85" t="s">
        <v>82</v>
      </c>
      <c r="O42" s="38">
        <v>67.5</v>
      </c>
      <c r="P42" s="89"/>
      <c r="Q42" s="1">
        <v>32</v>
      </c>
      <c r="R42" s="85" t="s">
        <v>103</v>
      </c>
      <c r="S42" s="38">
        <v>92</v>
      </c>
      <c r="T42" s="89"/>
      <c r="U42" s="38">
        <v>32</v>
      </c>
      <c r="V42" s="120" t="s">
        <v>75</v>
      </c>
      <c r="W42" s="38">
        <v>79</v>
      </c>
      <c r="X42" s="89"/>
      <c r="Y42" s="19">
        <v>32</v>
      </c>
      <c r="Z42" s="85" t="s">
        <v>135</v>
      </c>
      <c r="AA42" s="18">
        <v>69</v>
      </c>
      <c r="AB42" s="89"/>
      <c r="AC42" s="19">
        <v>32</v>
      </c>
      <c r="AD42" s="85" t="s">
        <v>116</v>
      </c>
      <c r="AE42" s="18">
        <v>75</v>
      </c>
      <c r="AF42" s="89"/>
      <c r="AG42" s="19">
        <v>32</v>
      </c>
      <c r="AH42" s="85" t="s">
        <v>143</v>
      </c>
      <c r="AI42" s="18">
        <v>55</v>
      </c>
      <c r="AJ42" s="89"/>
      <c r="AK42" s="19">
        <v>32</v>
      </c>
      <c r="AL42" s="1" t="s">
        <v>97</v>
      </c>
      <c r="AM42" s="18">
        <v>49</v>
      </c>
      <c r="AN42" s="89"/>
    </row>
    <row r="43" spans="1:40">
      <c r="A43" s="19">
        <v>33</v>
      </c>
      <c r="B43" s="85" t="s">
        <v>106</v>
      </c>
      <c r="C43" s="18">
        <v>56</v>
      </c>
      <c r="D43" s="89"/>
      <c r="E43" s="19">
        <v>33</v>
      </c>
      <c r="F43" s="85" t="s">
        <v>143</v>
      </c>
      <c r="G43" s="18">
        <v>78</v>
      </c>
      <c r="H43" s="89"/>
      <c r="I43" s="19">
        <v>33</v>
      </c>
      <c r="J43" s="86" t="s">
        <v>143</v>
      </c>
      <c r="K43" s="38">
        <v>80</v>
      </c>
      <c r="L43" s="89"/>
      <c r="M43" s="19">
        <v>33</v>
      </c>
      <c r="N43" s="86" t="s">
        <v>80</v>
      </c>
      <c r="O43" s="38">
        <v>66.199999999999989</v>
      </c>
      <c r="P43" s="89"/>
      <c r="Q43" s="1">
        <v>33</v>
      </c>
      <c r="R43" s="86" t="s">
        <v>96</v>
      </c>
      <c r="S43" s="38">
        <v>92</v>
      </c>
      <c r="T43" s="89"/>
      <c r="U43" s="38">
        <v>33</v>
      </c>
      <c r="V43" s="121" t="s">
        <v>165</v>
      </c>
      <c r="W43" s="38">
        <v>68</v>
      </c>
      <c r="X43" s="89"/>
      <c r="Y43" s="19">
        <v>33</v>
      </c>
      <c r="Z43" s="1" t="s">
        <v>149</v>
      </c>
      <c r="AA43" s="18">
        <v>62</v>
      </c>
      <c r="AB43" s="89"/>
      <c r="AC43" s="19">
        <v>33</v>
      </c>
      <c r="AD43" s="1" t="s">
        <v>85</v>
      </c>
      <c r="AE43" s="18">
        <v>73</v>
      </c>
      <c r="AF43" s="89"/>
      <c r="AG43" s="19">
        <v>33</v>
      </c>
      <c r="AH43" s="85" t="s">
        <v>81</v>
      </c>
      <c r="AI43" s="18">
        <v>54</v>
      </c>
      <c r="AJ43" s="89"/>
      <c r="AK43" s="19">
        <v>33</v>
      </c>
      <c r="AL43" s="1" t="s">
        <v>84</v>
      </c>
      <c r="AM43" s="18">
        <v>43.2</v>
      </c>
      <c r="AN43" s="89"/>
    </row>
    <row r="44" spans="1:40">
      <c r="A44" s="19">
        <v>34</v>
      </c>
      <c r="B44" s="85" t="s">
        <v>93</v>
      </c>
      <c r="C44" s="18">
        <v>56</v>
      </c>
      <c r="D44" s="89"/>
      <c r="E44" s="19">
        <v>34</v>
      </c>
      <c r="F44" s="85" t="s">
        <v>82</v>
      </c>
      <c r="G44" s="18">
        <v>76</v>
      </c>
      <c r="H44" s="89"/>
      <c r="I44" s="19">
        <v>34</v>
      </c>
      <c r="J44" s="85" t="s">
        <v>83</v>
      </c>
      <c r="K44" s="38">
        <v>78</v>
      </c>
      <c r="L44" s="89"/>
      <c r="M44" s="19">
        <v>34</v>
      </c>
      <c r="N44" s="85" t="s">
        <v>81</v>
      </c>
      <c r="O44" s="38">
        <v>64</v>
      </c>
      <c r="P44" s="89"/>
      <c r="Q44" s="1">
        <v>34</v>
      </c>
      <c r="R44" s="85" t="s">
        <v>94</v>
      </c>
      <c r="S44" s="38">
        <v>88</v>
      </c>
      <c r="T44" s="89"/>
      <c r="U44" s="38">
        <v>34</v>
      </c>
      <c r="V44" s="120" t="s">
        <v>98</v>
      </c>
      <c r="W44" s="38">
        <v>67</v>
      </c>
      <c r="X44" s="89"/>
      <c r="Y44" s="19">
        <v>34</v>
      </c>
      <c r="Z44" s="1" t="s">
        <v>106</v>
      </c>
      <c r="AA44" s="18">
        <v>60</v>
      </c>
      <c r="AB44" s="89"/>
      <c r="AC44" s="19">
        <v>34</v>
      </c>
      <c r="AD44" s="85" t="s">
        <v>173</v>
      </c>
      <c r="AE44" s="18">
        <v>70.2</v>
      </c>
      <c r="AF44" s="89"/>
      <c r="AG44" s="19">
        <v>34</v>
      </c>
      <c r="AH44" s="85" t="s">
        <v>88</v>
      </c>
      <c r="AI44" s="18">
        <v>50</v>
      </c>
      <c r="AJ44" s="89"/>
      <c r="AK44" s="19">
        <v>34</v>
      </c>
      <c r="AL44" s="1" t="s">
        <v>104</v>
      </c>
      <c r="AM44" s="18">
        <v>41</v>
      </c>
      <c r="AN44" s="89"/>
    </row>
    <row r="45" spans="1:40">
      <c r="A45" s="19">
        <v>35</v>
      </c>
      <c r="B45" s="85" t="s">
        <v>101</v>
      </c>
      <c r="C45" s="18">
        <v>54</v>
      </c>
      <c r="D45" s="89"/>
      <c r="E45" s="19">
        <v>35</v>
      </c>
      <c r="F45" s="1" t="s">
        <v>145</v>
      </c>
      <c r="G45" s="18">
        <v>71</v>
      </c>
      <c r="H45" s="89"/>
      <c r="I45" s="19">
        <v>35</v>
      </c>
      <c r="J45" s="85" t="s">
        <v>81</v>
      </c>
      <c r="K45" s="38">
        <v>76</v>
      </c>
      <c r="L45" s="89"/>
      <c r="M45" s="19">
        <v>35</v>
      </c>
      <c r="N45" s="85" t="s">
        <v>103</v>
      </c>
      <c r="O45" s="38">
        <v>63</v>
      </c>
      <c r="P45" s="89"/>
      <c r="Q45" s="1">
        <v>35</v>
      </c>
      <c r="R45" s="85" t="s">
        <v>109</v>
      </c>
      <c r="S45" s="38">
        <v>87.800000000000011</v>
      </c>
      <c r="T45" s="89"/>
      <c r="U45" s="38">
        <v>35</v>
      </c>
      <c r="V45" s="120" t="s">
        <v>73</v>
      </c>
      <c r="W45" s="38">
        <v>63</v>
      </c>
      <c r="X45" s="89"/>
      <c r="Y45" s="19">
        <v>35</v>
      </c>
      <c r="Z45" s="1" t="s">
        <v>116</v>
      </c>
      <c r="AA45" s="18">
        <v>59</v>
      </c>
      <c r="AB45" s="89"/>
      <c r="AC45" s="19">
        <v>35</v>
      </c>
      <c r="AD45" s="85" t="s">
        <v>135</v>
      </c>
      <c r="AE45" s="18">
        <v>70</v>
      </c>
      <c r="AF45" s="89"/>
      <c r="AG45" s="19">
        <v>35</v>
      </c>
      <c r="AH45" s="1" t="s">
        <v>76</v>
      </c>
      <c r="AI45" s="18">
        <v>48</v>
      </c>
      <c r="AJ45" s="89"/>
      <c r="AK45" s="19">
        <v>35</v>
      </c>
      <c r="AL45" s="1" t="s">
        <v>140</v>
      </c>
      <c r="AM45" s="18">
        <v>40</v>
      </c>
      <c r="AN45" s="89"/>
    </row>
    <row r="46" spans="1:40">
      <c r="A46" s="19">
        <v>36</v>
      </c>
      <c r="B46" s="85" t="s">
        <v>98</v>
      </c>
      <c r="C46" s="18">
        <v>52.199999999999996</v>
      </c>
      <c r="D46" s="89"/>
      <c r="E46" s="19">
        <v>36</v>
      </c>
      <c r="F46" s="85" t="s">
        <v>108</v>
      </c>
      <c r="G46" s="18">
        <v>71</v>
      </c>
      <c r="H46" s="89"/>
      <c r="I46" s="19">
        <v>36</v>
      </c>
      <c r="J46" s="85" t="s">
        <v>93</v>
      </c>
      <c r="K46" s="38">
        <v>75</v>
      </c>
      <c r="L46" s="89"/>
      <c r="M46" s="19">
        <v>36</v>
      </c>
      <c r="N46" s="85" t="s">
        <v>84</v>
      </c>
      <c r="O46" s="38">
        <v>60.1</v>
      </c>
      <c r="P46" s="89"/>
      <c r="Q46" s="1">
        <v>36</v>
      </c>
      <c r="R46" s="85" t="s">
        <v>104</v>
      </c>
      <c r="S46" s="38">
        <v>86</v>
      </c>
      <c r="T46" s="89"/>
      <c r="U46" s="38">
        <v>36</v>
      </c>
      <c r="V46" s="120" t="s">
        <v>85</v>
      </c>
      <c r="W46" s="38">
        <v>56</v>
      </c>
      <c r="X46" s="89"/>
      <c r="Y46" s="19">
        <v>36</v>
      </c>
      <c r="Z46" s="1" t="s">
        <v>99</v>
      </c>
      <c r="AA46" s="18">
        <v>52</v>
      </c>
      <c r="AB46" s="89"/>
      <c r="AC46" s="19">
        <v>36</v>
      </c>
      <c r="AD46" s="1" t="s">
        <v>81</v>
      </c>
      <c r="AE46" s="18">
        <v>69</v>
      </c>
      <c r="AF46" s="89"/>
      <c r="AG46" s="19">
        <v>36</v>
      </c>
      <c r="AH46" s="1" t="s">
        <v>85</v>
      </c>
      <c r="AI46" s="18">
        <v>48</v>
      </c>
      <c r="AJ46" s="89"/>
      <c r="AK46" s="19">
        <v>36</v>
      </c>
      <c r="AL46" s="86" t="s">
        <v>116</v>
      </c>
      <c r="AM46" s="18">
        <v>39</v>
      </c>
      <c r="AN46" s="89"/>
    </row>
    <row r="47" spans="1:40">
      <c r="A47" s="19">
        <v>37</v>
      </c>
      <c r="B47" s="86" t="s">
        <v>137</v>
      </c>
      <c r="C47" s="18">
        <v>51</v>
      </c>
      <c r="D47" s="89"/>
      <c r="E47" s="19">
        <v>37</v>
      </c>
      <c r="F47" s="1" t="s">
        <v>151</v>
      </c>
      <c r="G47" s="18">
        <v>70.5</v>
      </c>
      <c r="H47" s="89"/>
      <c r="I47" s="19">
        <v>37</v>
      </c>
      <c r="J47" s="85" t="s">
        <v>99</v>
      </c>
      <c r="K47" s="38">
        <v>74</v>
      </c>
      <c r="L47" s="89"/>
      <c r="M47" s="19">
        <v>37</v>
      </c>
      <c r="N47" s="85" t="s">
        <v>140</v>
      </c>
      <c r="O47" s="38">
        <v>60</v>
      </c>
      <c r="P47" s="89"/>
      <c r="Q47" s="1">
        <v>37</v>
      </c>
      <c r="R47" s="85" t="s">
        <v>76</v>
      </c>
      <c r="S47" s="38">
        <v>75</v>
      </c>
      <c r="T47" s="89"/>
      <c r="U47" s="38">
        <v>37</v>
      </c>
      <c r="V47" s="120" t="s">
        <v>88</v>
      </c>
      <c r="W47" s="38">
        <v>53</v>
      </c>
      <c r="X47" s="89"/>
      <c r="Y47" s="19">
        <v>37</v>
      </c>
      <c r="Z47" s="85" t="s">
        <v>73</v>
      </c>
      <c r="AA47" s="18">
        <v>51</v>
      </c>
      <c r="AB47" s="89"/>
      <c r="AC47" s="19">
        <v>37</v>
      </c>
      <c r="AD47" s="86" t="s">
        <v>102</v>
      </c>
      <c r="AE47" s="18">
        <v>69</v>
      </c>
      <c r="AF47" s="89"/>
      <c r="AG47" s="19">
        <v>37</v>
      </c>
      <c r="AH47" s="85" t="s">
        <v>140</v>
      </c>
      <c r="AI47" s="18">
        <v>38</v>
      </c>
      <c r="AJ47" s="89"/>
      <c r="AK47" s="19">
        <v>37</v>
      </c>
      <c r="AL47" s="1" t="s">
        <v>74</v>
      </c>
      <c r="AM47" s="18">
        <v>39</v>
      </c>
      <c r="AN47" s="89"/>
    </row>
    <row r="48" spans="1:40">
      <c r="A48" s="19">
        <v>38</v>
      </c>
      <c r="B48" s="85" t="s">
        <v>132</v>
      </c>
      <c r="C48" s="18">
        <v>50.5</v>
      </c>
      <c r="D48" s="89"/>
      <c r="E48" s="19">
        <v>38</v>
      </c>
      <c r="F48" s="1" t="s">
        <v>149</v>
      </c>
      <c r="G48" s="18">
        <v>70</v>
      </c>
      <c r="H48" s="89"/>
      <c r="I48" s="19">
        <v>38</v>
      </c>
      <c r="J48" s="85" t="s">
        <v>84</v>
      </c>
      <c r="K48" s="38">
        <v>70</v>
      </c>
      <c r="L48" s="89"/>
      <c r="M48" s="19">
        <v>38</v>
      </c>
      <c r="N48" s="85" t="s">
        <v>94</v>
      </c>
      <c r="O48" s="38">
        <v>55</v>
      </c>
      <c r="P48" s="89"/>
      <c r="Q48" s="1">
        <v>38</v>
      </c>
      <c r="R48" s="85" t="s">
        <v>116</v>
      </c>
      <c r="S48" s="38">
        <v>68</v>
      </c>
      <c r="T48" s="89"/>
      <c r="U48" s="38">
        <v>38</v>
      </c>
      <c r="V48" s="120" t="s">
        <v>162</v>
      </c>
      <c r="W48" s="38">
        <v>50.7</v>
      </c>
      <c r="X48" s="89"/>
      <c r="Y48" s="19">
        <v>38</v>
      </c>
      <c r="Z48" s="85" t="s">
        <v>114</v>
      </c>
      <c r="AA48" s="18">
        <v>50</v>
      </c>
      <c r="AB48" s="89"/>
      <c r="AC48" s="19">
        <v>38</v>
      </c>
      <c r="AD48" s="85" t="s">
        <v>74</v>
      </c>
      <c r="AE48" s="18">
        <v>65.300000000000011</v>
      </c>
      <c r="AF48" s="89"/>
      <c r="AG48" s="19">
        <v>38</v>
      </c>
      <c r="AH48" s="85" t="s">
        <v>109</v>
      </c>
      <c r="AI48" s="18">
        <v>38</v>
      </c>
      <c r="AJ48" s="89"/>
      <c r="AK48" s="19">
        <v>38</v>
      </c>
      <c r="AL48" s="85" t="s">
        <v>114</v>
      </c>
      <c r="AM48" s="18">
        <v>36</v>
      </c>
      <c r="AN48" s="89"/>
    </row>
    <row r="49" spans="1:40">
      <c r="A49" s="19">
        <v>39</v>
      </c>
      <c r="B49" s="85" t="s">
        <v>133</v>
      </c>
      <c r="C49" s="18">
        <v>49</v>
      </c>
      <c r="D49" s="89"/>
      <c r="E49" s="19">
        <v>39</v>
      </c>
      <c r="F49" s="1" t="s">
        <v>101</v>
      </c>
      <c r="G49" s="18">
        <v>70</v>
      </c>
      <c r="H49" s="89"/>
      <c r="I49" s="19">
        <v>39</v>
      </c>
      <c r="J49" s="85" t="s">
        <v>85</v>
      </c>
      <c r="K49" s="38">
        <v>67</v>
      </c>
      <c r="L49" s="89"/>
      <c r="M49" s="19">
        <v>39</v>
      </c>
      <c r="N49" s="85" t="s">
        <v>102</v>
      </c>
      <c r="O49" s="38">
        <v>54</v>
      </c>
      <c r="P49" s="89"/>
      <c r="Q49" s="1">
        <v>39</v>
      </c>
      <c r="R49" s="85" t="s">
        <v>136</v>
      </c>
      <c r="S49" s="38">
        <v>67</v>
      </c>
      <c r="T49" s="89"/>
      <c r="U49" s="38">
        <v>39</v>
      </c>
      <c r="V49" s="120" t="s">
        <v>82</v>
      </c>
      <c r="W49" s="38">
        <v>47</v>
      </c>
      <c r="X49" s="89"/>
      <c r="Y49" s="19">
        <v>39</v>
      </c>
      <c r="Z49" s="1" t="s">
        <v>98</v>
      </c>
      <c r="AA49" s="18">
        <v>49</v>
      </c>
      <c r="AB49" s="89"/>
      <c r="AC49" s="19">
        <v>39</v>
      </c>
      <c r="AD49" s="1" t="s">
        <v>82</v>
      </c>
      <c r="AE49" s="18">
        <v>58</v>
      </c>
      <c r="AF49" s="89"/>
      <c r="AG49" s="19">
        <v>39</v>
      </c>
      <c r="AH49" s="1" t="s">
        <v>180</v>
      </c>
      <c r="AI49" s="18">
        <v>37.700000000000003</v>
      </c>
      <c r="AJ49" s="89"/>
      <c r="AK49" s="19">
        <v>39</v>
      </c>
      <c r="AL49" s="86" t="s">
        <v>82</v>
      </c>
      <c r="AM49" s="18">
        <v>34</v>
      </c>
      <c r="AN49" s="89"/>
    </row>
    <row r="50" spans="1:40">
      <c r="A50" s="19">
        <v>40</v>
      </c>
      <c r="B50" s="1" t="s">
        <v>109</v>
      </c>
      <c r="C50" s="18">
        <v>48</v>
      </c>
      <c r="D50" s="89"/>
      <c r="E50" s="19">
        <v>40</v>
      </c>
      <c r="F50" s="85" t="s">
        <v>147</v>
      </c>
      <c r="G50" s="18">
        <v>58.5</v>
      </c>
      <c r="H50" s="89"/>
      <c r="I50" s="19">
        <v>40</v>
      </c>
      <c r="J50" s="85" t="s">
        <v>135</v>
      </c>
      <c r="K50" s="38">
        <v>65</v>
      </c>
      <c r="L50" s="89"/>
      <c r="M50" s="19">
        <v>40</v>
      </c>
      <c r="N50" s="85" t="s">
        <v>108</v>
      </c>
      <c r="O50" s="38">
        <v>44</v>
      </c>
      <c r="P50" s="89"/>
      <c r="Q50" s="1">
        <v>40</v>
      </c>
      <c r="R50" s="85" t="s">
        <v>83</v>
      </c>
      <c r="S50" s="38">
        <v>62</v>
      </c>
      <c r="T50" s="89"/>
      <c r="U50" s="38">
        <v>40</v>
      </c>
      <c r="V50" s="120" t="s">
        <v>103</v>
      </c>
      <c r="W50" s="38">
        <v>45.7</v>
      </c>
      <c r="X50" s="89"/>
      <c r="Y50" s="19">
        <v>40</v>
      </c>
      <c r="Z50" s="1" t="s">
        <v>165</v>
      </c>
      <c r="AA50" s="18">
        <v>47</v>
      </c>
      <c r="AB50" s="89"/>
      <c r="AC50" s="19">
        <v>40</v>
      </c>
      <c r="AD50" s="85" t="s">
        <v>96</v>
      </c>
      <c r="AE50" s="18">
        <v>57</v>
      </c>
      <c r="AF50" s="89"/>
      <c r="AG50" s="19">
        <v>40</v>
      </c>
      <c r="AH50" s="85" t="s">
        <v>99</v>
      </c>
      <c r="AI50" s="18">
        <v>34.400000000000006</v>
      </c>
      <c r="AJ50" s="89"/>
      <c r="AK50" s="19">
        <v>40</v>
      </c>
      <c r="AL50" s="1" t="s">
        <v>109</v>
      </c>
      <c r="AM50" s="18">
        <v>33</v>
      </c>
      <c r="AN50" s="89"/>
    </row>
    <row r="51" spans="1:40">
      <c r="A51" s="19">
        <v>41</v>
      </c>
      <c r="B51" s="85" t="s">
        <v>89</v>
      </c>
      <c r="C51" s="18">
        <v>48</v>
      </c>
      <c r="D51" s="89"/>
      <c r="E51" s="19">
        <v>41</v>
      </c>
      <c r="F51" s="85" t="s">
        <v>81</v>
      </c>
      <c r="G51" s="18">
        <v>56</v>
      </c>
      <c r="H51" s="89"/>
      <c r="I51" s="19">
        <v>41</v>
      </c>
      <c r="J51" s="85" t="s">
        <v>86</v>
      </c>
      <c r="K51" s="38">
        <v>64</v>
      </c>
      <c r="L51" s="89"/>
      <c r="M51" s="19">
        <v>41</v>
      </c>
      <c r="N51" s="85" t="s">
        <v>109</v>
      </c>
      <c r="O51" s="38">
        <v>43</v>
      </c>
      <c r="P51" s="89"/>
      <c r="Q51" s="1">
        <v>41</v>
      </c>
      <c r="R51" s="85" t="s">
        <v>98</v>
      </c>
      <c r="S51" s="38">
        <v>60</v>
      </c>
      <c r="T51" s="89"/>
      <c r="U51" s="38">
        <v>41</v>
      </c>
      <c r="V51" s="120" t="s">
        <v>100</v>
      </c>
      <c r="W51" s="38">
        <v>44</v>
      </c>
      <c r="X51" s="89"/>
      <c r="Y51" s="19">
        <v>41</v>
      </c>
      <c r="Z51" s="85" t="s">
        <v>80</v>
      </c>
      <c r="AA51" s="18">
        <v>45</v>
      </c>
      <c r="AB51" s="89"/>
      <c r="AC51" s="19">
        <v>41</v>
      </c>
      <c r="AD51" s="85" t="s">
        <v>101</v>
      </c>
      <c r="AE51" s="18">
        <v>55.199999999999996</v>
      </c>
      <c r="AF51" s="89"/>
      <c r="AG51" s="19">
        <v>41</v>
      </c>
      <c r="AH51" s="1" t="s">
        <v>74</v>
      </c>
      <c r="AI51" s="18">
        <v>30</v>
      </c>
      <c r="AJ51" s="89"/>
      <c r="AK51" s="19">
        <v>41</v>
      </c>
      <c r="AL51" s="85" t="s">
        <v>150</v>
      </c>
      <c r="AM51" s="18">
        <v>33</v>
      </c>
      <c r="AN51" s="89"/>
    </row>
    <row r="52" spans="1:40">
      <c r="A52" s="19">
        <v>42</v>
      </c>
      <c r="B52" s="1" t="s">
        <v>114</v>
      </c>
      <c r="C52" s="18">
        <v>44</v>
      </c>
      <c r="D52" s="89"/>
      <c r="E52" s="19">
        <v>42</v>
      </c>
      <c r="F52" s="85" t="s">
        <v>106</v>
      </c>
      <c r="G52" s="18">
        <v>55</v>
      </c>
      <c r="H52" s="89"/>
      <c r="I52" s="19">
        <v>42</v>
      </c>
      <c r="J52" s="85" t="s">
        <v>142</v>
      </c>
      <c r="K52" s="38">
        <v>57</v>
      </c>
      <c r="L52" s="89"/>
      <c r="M52" s="19">
        <v>42</v>
      </c>
      <c r="N52" s="85" t="s">
        <v>144</v>
      </c>
      <c r="O52" s="38">
        <v>38</v>
      </c>
      <c r="P52" s="89"/>
      <c r="Q52" s="1">
        <v>42</v>
      </c>
      <c r="R52" s="85" t="s">
        <v>102</v>
      </c>
      <c r="S52" s="38">
        <v>59.300000000000004</v>
      </c>
      <c r="T52" s="89"/>
      <c r="U52" s="38">
        <v>42</v>
      </c>
      <c r="V52" s="120" t="s">
        <v>81</v>
      </c>
      <c r="W52" s="38">
        <v>43</v>
      </c>
      <c r="X52" s="89"/>
      <c r="Y52" s="19">
        <v>42</v>
      </c>
      <c r="Z52" s="1" t="s">
        <v>82</v>
      </c>
      <c r="AA52" s="18">
        <v>41</v>
      </c>
      <c r="AB52" s="89"/>
      <c r="AC52" s="19">
        <v>42</v>
      </c>
      <c r="AD52" s="1" t="s">
        <v>103</v>
      </c>
      <c r="AE52" s="18">
        <v>45</v>
      </c>
      <c r="AF52" s="89"/>
      <c r="AG52" s="19">
        <v>42</v>
      </c>
      <c r="AH52" s="1" t="s">
        <v>82</v>
      </c>
      <c r="AI52" s="18">
        <v>30</v>
      </c>
      <c r="AJ52" s="89"/>
      <c r="AK52" s="19">
        <v>42</v>
      </c>
      <c r="AL52" s="85" t="s">
        <v>86</v>
      </c>
      <c r="AM52" s="18">
        <v>26</v>
      </c>
      <c r="AN52" s="89"/>
    </row>
    <row r="53" spans="1:40">
      <c r="A53" s="19">
        <v>43</v>
      </c>
      <c r="B53" s="86" t="s">
        <v>83</v>
      </c>
      <c r="C53" s="18">
        <v>44</v>
      </c>
      <c r="D53" s="89"/>
      <c r="E53" s="19">
        <v>43</v>
      </c>
      <c r="F53" s="86" t="s">
        <v>75</v>
      </c>
      <c r="G53" s="18">
        <v>55</v>
      </c>
      <c r="H53" s="89"/>
      <c r="I53" s="19">
        <v>43</v>
      </c>
      <c r="J53" s="85" t="s">
        <v>104</v>
      </c>
      <c r="K53" s="38">
        <v>52</v>
      </c>
      <c r="L53" s="89"/>
      <c r="M53" s="19">
        <v>43</v>
      </c>
      <c r="N53" s="85" t="s">
        <v>142</v>
      </c>
      <c r="O53" s="38">
        <v>37</v>
      </c>
      <c r="P53" s="89"/>
      <c r="Q53" s="1">
        <v>43</v>
      </c>
      <c r="R53" s="85" t="s">
        <v>156</v>
      </c>
      <c r="S53" s="38">
        <v>55</v>
      </c>
      <c r="T53" s="89"/>
      <c r="U53" s="38">
        <v>43</v>
      </c>
      <c r="V53" s="120" t="s">
        <v>109</v>
      </c>
      <c r="W53" s="38">
        <v>38</v>
      </c>
      <c r="X53" s="89"/>
      <c r="Y53" s="19">
        <v>43</v>
      </c>
      <c r="Z53" s="85" t="s">
        <v>140</v>
      </c>
      <c r="AA53" s="18">
        <v>40</v>
      </c>
      <c r="AB53" s="89"/>
      <c r="AC53" s="19">
        <v>43</v>
      </c>
      <c r="AD53" s="86" t="s">
        <v>84</v>
      </c>
      <c r="AE53" s="18">
        <v>44</v>
      </c>
      <c r="AF53" s="89"/>
      <c r="AG53" s="19">
        <v>43</v>
      </c>
      <c r="AH53" s="86" t="s">
        <v>101</v>
      </c>
      <c r="AI53" s="18">
        <v>25</v>
      </c>
      <c r="AJ53" s="89"/>
      <c r="AK53" s="19">
        <v>43</v>
      </c>
      <c r="AL53" s="1" t="s">
        <v>143</v>
      </c>
      <c r="AM53" s="18">
        <v>21</v>
      </c>
      <c r="AN53" s="89"/>
    </row>
    <row r="54" spans="1:40">
      <c r="A54" s="19">
        <v>44</v>
      </c>
      <c r="B54" s="1" t="s">
        <v>76</v>
      </c>
      <c r="C54" s="18">
        <v>38</v>
      </c>
      <c r="D54" s="89"/>
      <c r="E54" s="19">
        <v>44</v>
      </c>
      <c r="F54" s="85" t="s">
        <v>150</v>
      </c>
      <c r="G54" s="18">
        <v>55</v>
      </c>
      <c r="H54" s="89"/>
      <c r="I54" s="19">
        <v>44</v>
      </c>
      <c r="J54" s="85" t="s">
        <v>106</v>
      </c>
      <c r="K54" s="38">
        <v>52</v>
      </c>
      <c r="L54" s="89"/>
      <c r="M54" s="19">
        <v>44</v>
      </c>
      <c r="N54" s="85" t="s">
        <v>106</v>
      </c>
      <c r="O54" s="38">
        <v>29</v>
      </c>
      <c r="P54" s="89"/>
      <c r="Q54" s="1">
        <v>44</v>
      </c>
      <c r="R54" s="85" t="s">
        <v>101</v>
      </c>
      <c r="S54" s="38">
        <v>49</v>
      </c>
      <c r="T54" s="89"/>
      <c r="U54" s="38">
        <v>44</v>
      </c>
      <c r="V54" s="120" t="s">
        <v>155</v>
      </c>
      <c r="W54" s="38">
        <v>33</v>
      </c>
      <c r="X54" s="89"/>
      <c r="Y54" s="19">
        <v>44</v>
      </c>
      <c r="Z54" s="85" t="s">
        <v>102</v>
      </c>
      <c r="AA54" s="18">
        <v>39.200000000000003</v>
      </c>
      <c r="AB54" s="89"/>
      <c r="AC54" s="19">
        <v>44</v>
      </c>
      <c r="AD54" s="1" t="s">
        <v>142</v>
      </c>
      <c r="AE54" s="18">
        <v>33</v>
      </c>
      <c r="AF54" s="89"/>
      <c r="AG54" s="19">
        <v>44</v>
      </c>
      <c r="AH54" s="85" t="s">
        <v>105</v>
      </c>
      <c r="AI54" s="18">
        <v>20</v>
      </c>
      <c r="AJ54" s="89"/>
      <c r="AK54" s="19">
        <v>44</v>
      </c>
      <c r="AL54" s="1" t="s">
        <v>176</v>
      </c>
      <c r="AM54" s="18">
        <v>21</v>
      </c>
      <c r="AN54" s="89"/>
    </row>
    <row r="55" spans="1:40">
      <c r="A55" s="19">
        <v>45</v>
      </c>
      <c r="B55" s="1" t="s">
        <v>81</v>
      </c>
      <c r="C55" s="18">
        <v>34</v>
      </c>
      <c r="D55" s="89"/>
      <c r="E55" s="19">
        <v>45</v>
      </c>
      <c r="F55" s="1" t="s">
        <v>113</v>
      </c>
      <c r="G55" s="18">
        <v>49</v>
      </c>
      <c r="H55" s="89"/>
      <c r="I55" s="19">
        <v>45</v>
      </c>
      <c r="J55" s="86" t="s">
        <v>101</v>
      </c>
      <c r="K55" s="38">
        <v>49</v>
      </c>
      <c r="L55" s="89"/>
      <c r="M55" s="19">
        <v>45</v>
      </c>
      <c r="N55" s="86" t="s">
        <v>99</v>
      </c>
      <c r="O55" s="38">
        <v>29</v>
      </c>
      <c r="P55" s="89"/>
      <c r="Q55" s="1">
        <v>45</v>
      </c>
      <c r="R55" s="86" t="s">
        <v>106</v>
      </c>
      <c r="S55" s="38">
        <v>48</v>
      </c>
      <c r="T55" s="89"/>
      <c r="U55" s="38">
        <v>45</v>
      </c>
      <c r="V55" s="121" t="s">
        <v>107</v>
      </c>
      <c r="W55" s="38">
        <v>32</v>
      </c>
      <c r="X55" s="89"/>
      <c r="Y55" s="19">
        <v>45</v>
      </c>
      <c r="Z55" s="1" t="s">
        <v>85</v>
      </c>
      <c r="AA55" s="18">
        <v>30</v>
      </c>
      <c r="AB55" s="89"/>
      <c r="AC55" s="19">
        <v>45</v>
      </c>
      <c r="AD55" s="1" t="s">
        <v>97</v>
      </c>
      <c r="AE55" s="18">
        <v>29.900000000000002</v>
      </c>
      <c r="AF55" s="89"/>
      <c r="AG55" s="19">
        <v>45</v>
      </c>
      <c r="AH55" s="1" t="s">
        <v>178</v>
      </c>
      <c r="AI55" s="18">
        <v>6</v>
      </c>
      <c r="AJ55" s="89"/>
      <c r="AK55" s="19">
        <v>45</v>
      </c>
      <c r="AL55" s="1" t="s">
        <v>107</v>
      </c>
      <c r="AM55" s="18">
        <v>18</v>
      </c>
      <c r="AN55" s="89"/>
    </row>
    <row r="56" spans="1:40">
      <c r="A56" s="19">
        <v>46</v>
      </c>
      <c r="B56" s="1" t="s">
        <v>116</v>
      </c>
      <c r="C56" s="18">
        <v>31</v>
      </c>
      <c r="D56" s="89"/>
      <c r="E56" s="19">
        <v>46</v>
      </c>
      <c r="F56" s="1" t="s">
        <v>84</v>
      </c>
      <c r="G56" s="18">
        <v>42</v>
      </c>
      <c r="H56" s="89"/>
      <c r="I56" s="19">
        <v>46</v>
      </c>
      <c r="J56" s="85" t="s">
        <v>88</v>
      </c>
      <c r="K56" s="38">
        <v>43.199999999999996</v>
      </c>
      <c r="L56" s="89"/>
      <c r="M56" s="19">
        <v>46</v>
      </c>
      <c r="N56" s="85" t="s">
        <v>100</v>
      </c>
      <c r="O56" s="38">
        <v>24</v>
      </c>
      <c r="P56" s="89"/>
      <c r="Q56" s="1">
        <v>46</v>
      </c>
      <c r="R56" s="85" t="s">
        <v>100</v>
      </c>
      <c r="S56" s="38">
        <v>46</v>
      </c>
      <c r="T56" s="89"/>
      <c r="U56" s="38">
        <v>46</v>
      </c>
      <c r="V56" s="120" t="s">
        <v>149</v>
      </c>
      <c r="W56" s="38">
        <v>27</v>
      </c>
      <c r="X56" s="89"/>
      <c r="Y56" s="19">
        <v>46</v>
      </c>
      <c r="Z56" s="85" t="s">
        <v>170</v>
      </c>
      <c r="AA56" s="18">
        <v>28.6</v>
      </c>
      <c r="AB56" s="89"/>
      <c r="AC56" s="19">
        <v>46</v>
      </c>
      <c r="AD56" s="1" t="s">
        <v>88</v>
      </c>
      <c r="AE56" s="18">
        <v>25</v>
      </c>
      <c r="AF56" s="89"/>
      <c r="AG56" s="19">
        <v>46</v>
      </c>
      <c r="AH56" s="85" t="s">
        <v>179</v>
      </c>
      <c r="AI56" s="18">
        <v>5</v>
      </c>
      <c r="AJ56" s="89"/>
      <c r="AK56" s="19">
        <v>46</v>
      </c>
      <c r="AL56" s="85" t="s">
        <v>173</v>
      </c>
      <c r="AM56" s="18">
        <v>15</v>
      </c>
      <c r="AN56" s="89"/>
    </row>
    <row r="57" spans="1:40">
      <c r="A57" s="19">
        <v>47</v>
      </c>
      <c r="B57" s="85" t="s">
        <v>146</v>
      </c>
      <c r="C57" s="18">
        <v>30</v>
      </c>
      <c r="D57" s="89"/>
      <c r="E57" s="19">
        <v>47</v>
      </c>
      <c r="F57" s="85" t="s">
        <v>86</v>
      </c>
      <c r="G57" s="18">
        <v>27</v>
      </c>
      <c r="H57" s="89"/>
      <c r="I57" s="19">
        <v>47</v>
      </c>
      <c r="J57" s="85" t="s">
        <v>108</v>
      </c>
      <c r="K57" s="38">
        <v>37.199999999999996</v>
      </c>
      <c r="L57" s="89"/>
      <c r="M57" s="19">
        <v>47</v>
      </c>
      <c r="N57" s="85" t="s">
        <v>143</v>
      </c>
      <c r="O57" s="38">
        <v>21</v>
      </c>
      <c r="P57" s="89"/>
      <c r="Q57" s="1">
        <v>47</v>
      </c>
      <c r="R57" s="85" t="s">
        <v>84</v>
      </c>
      <c r="S57" s="38">
        <v>39</v>
      </c>
      <c r="T57" s="89"/>
      <c r="U57" s="38">
        <v>47</v>
      </c>
      <c r="V57" s="120" t="s">
        <v>102</v>
      </c>
      <c r="W57" s="38">
        <v>24</v>
      </c>
      <c r="X57" s="89"/>
      <c r="Y57" s="19">
        <v>47</v>
      </c>
      <c r="Z57" s="86" t="s">
        <v>97</v>
      </c>
      <c r="AA57" s="18">
        <v>28</v>
      </c>
      <c r="AB57" s="89"/>
      <c r="AC57" s="19">
        <v>47</v>
      </c>
      <c r="AD57" s="85" t="s">
        <v>175</v>
      </c>
      <c r="AE57" s="18">
        <v>24</v>
      </c>
      <c r="AF57" s="89"/>
      <c r="AG57" s="19">
        <v>47</v>
      </c>
      <c r="AH57" s="1" t="s">
        <v>177</v>
      </c>
      <c r="AI57" s="18">
        <v>2</v>
      </c>
      <c r="AJ57" s="89"/>
      <c r="AK57" s="19">
        <v>47</v>
      </c>
      <c r="AL57" s="1" t="s">
        <v>103</v>
      </c>
      <c r="AM57" s="18">
        <v>11</v>
      </c>
      <c r="AN57" s="89"/>
    </row>
    <row r="58" spans="1:40">
      <c r="A58" s="19">
        <v>48</v>
      </c>
      <c r="B58" s="85" t="s">
        <v>75</v>
      </c>
      <c r="C58" s="18">
        <v>28</v>
      </c>
      <c r="D58" s="89"/>
      <c r="E58" s="19">
        <v>48</v>
      </c>
      <c r="F58" s="85" t="s">
        <v>146</v>
      </c>
      <c r="G58" s="18">
        <v>23</v>
      </c>
      <c r="H58" s="89"/>
      <c r="I58" s="19">
        <v>48</v>
      </c>
      <c r="J58" s="85" t="s">
        <v>144</v>
      </c>
      <c r="K58" s="38">
        <v>34</v>
      </c>
      <c r="L58" s="89"/>
      <c r="M58" s="19">
        <v>48</v>
      </c>
      <c r="N58" s="85" t="s">
        <v>145</v>
      </c>
      <c r="O58" s="38">
        <v>19</v>
      </c>
      <c r="P58" s="89"/>
      <c r="Q58" s="1">
        <v>48</v>
      </c>
      <c r="R58" s="85" t="s">
        <v>150</v>
      </c>
      <c r="S58" s="38">
        <v>35</v>
      </c>
      <c r="T58" s="89"/>
      <c r="U58" s="38">
        <v>48</v>
      </c>
      <c r="V58" s="120" t="s">
        <v>160</v>
      </c>
      <c r="W58" s="38">
        <v>24</v>
      </c>
      <c r="X58" s="89"/>
      <c r="Y58" s="19">
        <v>48</v>
      </c>
      <c r="Z58" s="1" t="s">
        <v>142</v>
      </c>
      <c r="AA58" s="18">
        <v>27</v>
      </c>
      <c r="AB58" s="89"/>
      <c r="AC58" s="19">
        <v>48</v>
      </c>
      <c r="AD58" s="85" t="s">
        <v>174</v>
      </c>
      <c r="AE58" s="18">
        <v>10</v>
      </c>
      <c r="AF58" s="89"/>
      <c r="AJ58" s="89"/>
      <c r="AK58" s="19">
        <v>48</v>
      </c>
      <c r="AL58" s="1" t="s">
        <v>88</v>
      </c>
      <c r="AM58" s="18">
        <v>8</v>
      </c>
      <c r="AN58" s="89"/>
    </row>
    <row r="59" spans="1:40">
      <c r="A59" s="19">
        <v>49</v>
      </c>
      <c r="B59" s="85" t="s">
        <v>141</v>
      </c>
      <c r="C59" s="18">
        <v>26</v>
      </c>
      <c r="D59" s="89"/>
      <c r="E59" s="19">
        <v>49</v>
      </c>
      <c r="F59" s="1" t="s">
        <v>107</v>
      </c>
      <c r="G59" s="18">
        <v>19</v>
      </c>
      <c r="H59" s="89"/>
      <c r="I59" s="19">
        <v>49</v>
      </c>
      <c r="J59" s="85" t="s">
        <v>75</v>
      </c>
      <c r="K59" s="38">
        <v>20</v>
      </c>
      <c r="L59" s="89"/>
      <c r="M59" s="19">
        <v>49</v>
      </c>
      <c r="N59" s="85" t="s">
        <v>101</v>
      </c>
      <c r="O59" s="38">
        <v>15</v>
      </c>
      <c r="P59" s="89"/>
      <c r="Q59" s="1">
        <v>49</v>
      </c>
      <c r="R59" s="85" t="s">
        <v>142</v>
      </c>
      <c r="S59" s="38">
        <v>33</v>
      </c>
      <c r="T59" s="89"/>
      <c r="U59" s="38">
        <v>49</v>
      </c>
      <c r="V59" s="120" t="s">
        <v>104</v>
      </c>
      <c r="W59" s="38">
        <v>22</v>
      </c>
      <c r="X59" s="89"/>
      <c r="Y59" s="19">
        <v>49</v>
      </c>
      <c r="Z59" s="85" t="s">
        <v>107</v>
      </c>
      <c r="AA59" s="18">
        <v>25</v>
      </c>
      <c r="AB59" s="89"/>
      <c r="AC59" s="19">
        <v>49</v>
      </c>
      <c r="AD59" s="1" t="s">
        <v>176</v>
      </c>
      <c r="AE59" s="18">
        <v>8</v>
      </c>
      <c r="AF59" s="89"/>
      <c r="AN59" s="119"/>
    </row>
    <row r="60" spans="1:40">
      <c r="A60" s="19">
        <v>50</v>
      </c>
      <c r="B60" s="85" t="s">
        <v>140</v>
      </c>
      <c r="C60" s="18">
        <v>24</v>
      </c>
      <c r="D60" s="89"/>
      <c r="E60" s="19">
        <v>50</v>
      </c>
      <c r="F60" s="85" t="s">
        <v>132</v>
      </c>
      <c r="G60" s="18">
        <v>17</v>
      </c>
      <c r="H60" s="89"/>
      <c r="I60" s="19">
        <v>50</v>
      </c>
      <c r="J60" s="85" t="s">
        <v>153</v>
      </c>
      <c r="K60" s="38">
        <v>19</v>
      </c>
      <c r="L60" s="89"/>
      <c r="M60" s="19">
        <v>50</v>
      </c>
      <c r="N60" s="85" t="s">
        <v>98</v>
      </c>
      <c r="O60" s="38">
        <v>11</v>
      </c>
      <c r="P60" s="89"/>
      <c r="Q60" s="1">
        <v>50</v>
      </c>
      <c r="R60" s="85" t="s">
        <v>157</v>
      </c>
      <c r="S60" s="38">
        <v>33</v>
      </c>
      <c r="T60" s="89"/>
      <c r="U60" s="38">
        <v>50</v>
      </c>
      <c r="V60" s="120" t="s">
        <v>163</v>
      </c>
      <c r="W60" s="38">
        <v>20</v>
      </c>
      <c r="X60" s="89"/>
      <c r="Y60" s="19">
        <v>50</v>
      </c>
      <c r="Z60" s="1" t="s">
        <v>169</v>
      </c>
      <c r="AA60" s="18">
        <v>23</v>
      </c>
      <c r="AB60" s="89"/>
      <c r="AC60" s="19">
        <v>50</v>
      </c>
      <c r="AD60" s="85" t="s">
        <v>104</v>
      </c>
      <c r="AE60" s="18">
        <v>5</v>
      </c>
      <c r="AF60" s="89"/>
    </row>
    <row r="61" spans="1:40">
      <c r="A61" s="19">
        <v>51</v>
      </c>
      <c r="B61" s="85" t="s">
        <v>78</v>
      </c>
      <c r="C61" s="18">
        <v>23</v>
      </c>
      <c r="D61" s="89"/>
      <c r="E61" s="19">
        <v>51</v>
      </c>
      <c r="F61" s="85" t="s">
        <v>146</v>
      </c>
      <c r="G61" s="18">
        <v>5</v>
      </c>
      <c r="H61" s="89"/>
      <c r="I61" s="19">
        <v>51</v>
      </c>
      <c r="J61" s="85" t="s">
        <v>145</v>
      </c>
      <c r="K61" s="38">
        <v>16</v>
      </c>
      <c r="L61" s="89"/>
      <c r="M61" s="19">
        <v>51</v>
      </c>
      <c r="N61" s="85" t="s">
        <v>104</v>
      </c>
      <c r="O61" s="38">
        <v>8</v>
      </c>
      <c r="P61" s="89"/>
      <c r="Q61" s="1">
        <v>51</v>
      </c>
      <c r="R61" s="85" t="s">
        <v>108</v>
      </c>
      <c r="S61" s="38">
        <v>29</v>
      </c>
      <c r="T61" s="89"/>
      <c r="U61" s="38">
        <v>51</v>
      </c>
      <c r="V61" s="120" t="s">
        <v>164</v>
      </c>
      <c r="W61" s="38">
        <v>17</v>
      </c>
      <c r="X61" s="89"/>
      <c r="Y61" s="19">
        <v>51</v>
      </c>
      <c r="Z61" s="1" t="s">
        <v>103</v>
      </c>
      <c r="AA61" s="18">
        <v>22</v>
      </c>
      <c r="AB61" s="89"/>
    </row>
    <row r="62" spans="1:40">
      <c r="A62" s="19">
        <v>52</v>
      </c>
      <c r="B62" s="86" t="s">
        <v>134</v>
      </c>
      <c r="C62" s="18">
        <v>15</v>
      </c>
      <c r="D62" s="89"/>
      <c r="E62" s="19">
        <v>52</v>
      </c>
      <c r="F62" s="86"/>
      <c r="G62" s="38"/>
      <c r="H62" s="89"/>
      <c r="I62" s="19">
        <v>52</v>
      </c>
      <c r="J62" s="86" t="s">
        <v>102</v>
      </c>
      <c r="K62" s="38">
        <v>14</v>
      </c>
      <c r="L62" s="89"/>
      <c r="N62" s="86"/>
      <c r="O62" s="38"/>
      <c r="P62" s="89"/>
      <c r="Q62" s="1">
        <v>52</v>
      </c>
      <c r="R62" s="86" t="s">
        <v>107</v>
      </c>
      <c r="S62" s="38">
        <v>28</v>
      </c>
      <c r="T62" s="89"/>
      <c r="U62" s="38">
        <v>52</v>
      </c>
      <c r="V62" s="121" t="s">
        <v>142</v>
      </c>
      <c r="W62" s="38">
        <v>16</v>
      </c>
      <c r="X62" s="89"/>
      <c r="Y62" s="19">
        <v>52</v>
      </c>
      <c r="Z62" s="85" t="s">
        <v>168</v>
      </c>
      <c r="AA62" s="18">
        <v>21</v>
      </c>
      <c r="AB62" s="89"/>
    </row>
    <row r="63" spans="1:40">
      <c r="A63" s="19">
        <v>53</v>
      </c>
      <c r="B63" s="85" t="s">
        <v>104</v>
      </c>
      <c r="C63" s="18">
        <v>10</v>
      </c>
      <c r="D63" s="89"/>
      <c r="F63" s="85"/>
      <c r="G63" s="38"/>
      <c r="H63" s="89"/>
      <c r="I63" s="19">
        <v>53</v>
      </c>
      <c r="J63" s="85" t="s">
        <v>154</v>
      </c>
      <c r="K63" s="38">
        <v>11</v>
      </c>
      <c r="L63" s="89"/>
      <c r="N63" s="85"/>
      <c r="O63" s="38"/>
      <c r="P63" s="89"/>
      <c r="Q63" s="1">
        <v>53</v>
      </c>
      <c r="R63" s="85" t="s">
        <v>158</v>
      </c>
      <c r="S63" s="38">
        <v>26</v>
      </c>
      <c r="T63" s="89"/>
      <c r="U63" s="38">
        <v>53</v>
      </c>
      <c r="V63" s="120" t="s">
        <v>86</v>
      </c>
      <c r="W63" s="38">
        <v>13</v>
      </c>
      <c r="X63" s="89"/>
      <c r="Y63" s="19">
        <v>53</v>
      </c>
      <c r="Z63" s="1" t="s">
        <v>101</v>
      </c>
      <c r="AA63" s="18">
        <v>18</v>
      </c>
      <c r="AB63" s="89"/>
    </row>
    <row r="64" spans="1:40">
      <c r="A64" s="19">
        <v>54</v>
      </c>
      <c r="B64" s="85" t="s">
        <v>82</v>
      </c>
      <c r="C64" s="18">
        <v>9</v>
      </c>
      <c r="D64" s="89"/>
      <c r="F64" s="85"/>
      <c r="G64" s="38"/>
      <c r="H64" s="89"/>
      <c r="I64" s="19">
        <v>54</v>
      </c>
      <c r="J64" s="85" t="s">
        <v>152</v>
      </c>
      <c r="K64" s="38">
        <v>5</v>
      </c>
      <c r="L64" s="89"/>
      <c r="N64" s="85"/>
      <c r="O64" s="38"/>
      <c r="P64" s="89"/>
      <c r="Q64" s="1">
        <v>54</v>
      </c>
      <c r="R64" s="85" t="s">
        <v>144</v>
      </c>
      <c r="S64" s="38">
        <v>25</v>
      </c>
      <c r="T64" s="89"/>
      <c r="U64" s="38">
        <v>54</v>
      </c>
      <c r="V64" s="120" t="s">
        <v>97</v>
      </c>
      <c r="W64" s="38">
        <v>10</v>
      </c>
      <c r="X64" s="89"/>
      <c r="Y64" s="19">
        <v>54</v>
      </c>
      <c r="Z64" s="1" t="s">
        <v>171</v>
      </c>
      <c r="AA64" s="18">
        <v>17</v>
      </c>
      <c r="AB64" s="89"/>
    </row>
    <row r="65" spans="1:28">
      <c r="A65" s="19">
        <v>55</v>
      </c>
      <c r="B65" s="1" t="s">
        <v>138</v>
      </c>
      <c r="C65" s="18">
        <v>7</v>
      </c>
      <c r="D65" s="89"/>
      <c r="H65" s="89"/>
      <c r="I65" s="19">
        <v>55</v>
      </c>
      <c r="J65" s="1" t="s">
        <v>155</v>
      </c>
      <c r="K65" s="38">
        <v>4</v>
      </c>
      <c r="L65" s="89"/>
      <c r="P65" s="89"/>
      <c r="Q65" s="1">
        <v>55</v>
      </c>
      <c r="R65" s="1" t="s">
        <v>159</v>
      </c>
      <c r="S65" s="38">
        <v>21</v>
      </c>
      <c r="T65" s="89"/>
      <c r="U65" s="38">
        <v>55</v>
      </c>
      <c r="V65" s="18" t="s">
        <v>161</v>
      </c>
      <c r="W65" s="38">
        <v>10</v>
      </c>
      <c r="X65" s="89"/>
      <c r="Y65" s="19">
        <v>55</v>
      </c>
      <c r="Z65" s="1" t="s">
        <v>136</v>
      </c>
      <c r="AA65" s="18">
        <v>16</v>
      </c>
      <c r="AB65" s="89"/>
    </row>
    <row r="66" spans="1:28">
      <c r="A66" s="19">
        <v>56</v>
      </c>
      <c r="B66" s="85" t="s">
        <v>145</v>
      </c>
      <c r="C66" s="18">
        <v>6</v>
      </c>
      <c r="D66" s="89"/>
      <c r="P66" s="119"/>
      <c r="Q66" s="1"/>
      <c r="R66" s="1"/>
      <c r="S66" s="38"/>
      <c r="T66" s="89"/>
      <c r="U66" s="38">
        <v>56</v>
      </c>
      <c r="V66" s="18" t="s">
        <v>159</v>
      </c>
      <c r="W66" s="38">
        <v>8</v>
      </c>
      <c r="X66" s="89"/>
      <c r="Y66" s="19">
        <v>56</v>
      </c>
      <c r="Z66" s="85" t="s">
        <v>159</v>
      </c>
      <c r="AA66" s="18">
        <v>16</v>
      </c>
      <c r="AB66" s="89"/>
    </row>
    <row r="67" spans="1:28">
      <c r="A67" s="19">
        <v>57</v>
      </c>
      <c r="B67" s="1" t="s">
        <v>139</v>
      </c>
      <c r="C67" s="18">
        <v>5</v>
      </c>
      <c r="D67" s="89"/>
      <c r="P67" s="119"/>
      <c r="Q67" s="1"/>
      <c r="R67" s="1"/>
      <c r="S67" s="38"/>
      <c r="T67" s="119"/>
      <c r="X67" s="89"/>
      <c r="Y67" s="19">
        <v>57</v>
      </c>
      <c r="Z67" s="1" t="s">
        <v>100</v>
      </c>
      <c r="AA67" s="18">
        <v>9</v>
      </c>
      <c r="AB67" s="89"/>
    </row>
    <row r="68" spans="1:28">
      <c r="P68" s="119"/>
      <c r="Q68" s="1"/>
      <c r="R68" s="1"/>
      <c r="S68" s="38"/>
      <c r="T68" s="119"/>
      <c r="X68" s="89"/>
      <c r="Y68" s="19">
        <v>58</v>
      </c>
      <c r="Z68" s="1" t="s">
        <v>167</v>
      </c>
      <c r="AA68" s="18">
        <v>6</v>
      </c>
      <c r="AB68" s="89"/>
    </row>
    <row r="69" spans="1:28">
      <c r="P69" s="119"/>
      <c r="Q69" s="1"/>
      <c r="R69" s="1"/>
      <c r="S69" s="38"/>
      <c r="T69" s="119"/>
      <c r="X69" s="89"/>
      <c r="Y69" s="19">
        <v>59</v>
      </c>
      <c r="Z69" s="1" t="s">
        <v>104</v>
      </c>
      <c r="AA69" s="18">
        <v>4</v>
      </c>
      <c r="AB69" s="89"/>
    </row>
    <row r="70" spans="1:28">
      <c r="P70" s="119"/>
      <c r="Q70" s="1"/>
      <c r="R70" s="1"/>
      <c r="S70" s="38"/>
      <c r="T70" s="119"/>
    </row>
    <row r="71" spans="1:28">
      <c r="P71" s="119"/>
      <c r="Q71" s="1"/>
      <c r="R71" s="1"/>
      <c r="S71" s="38"/>
      <c r="T71" s="119"/>
    </row>
    <row r="72" spans="1:28">
      <c r="P72" s="119"/>
      <c r="Q72" s="1"/>
      <c r="R72" s="1"/>
      <c r="S72" s="38"/>
      <c r="T72" s="119"/>
      <c r="Z72" s="85"/>
    </row>
    <row r="73" spans="1:28">
      <c r="Q73" s="1"/>
      <c r="R73" s="1"/>
      <c r="S73" s="38"/>
      <c r="T73" s="119"/>
      <c r="Z73" s="85"/>
    </row>
    <row r="74" spans="1:28">
      <c r="Z74" s="85"/>
    </row>
    <row r="75" spans="1:28">
      <c r="Z75" s="85"/>
    </row>
    <row r="77" spans="1:28">
      <c r="Z77" s="85"/>
    </row>
    <row r="78" spans="1:28">
      <c r="Z78" s="85"/>
    </row>
    <row r="79" spans="1:28">
      <c r="Z79" s="85"/>
    </row>
    <row r="80" spans="1:28">
      <c r="Z80" s="85"/>
    </row>
    <row r="81" spans="26:26">
      <c r="Z81" s="85"/>
    </row>
    <row r="82" spans="26:26">
      <c r="Z82" s="85"/>
    </row>
    <row r="83" spans="26:26">
      <c r="Z83" s="85"/>
    </row>
    <row r="84" spans="26:26">
      <c r="Z84" s="85"/>
    </row>
    <row r="85" spans="26:26">
      <c r="Z85" s="86"/>
    </row>
    <row r="86" spans="26:26">
      <c r="Z86" s="86"/>
    </row>
    <row r="88" spans="26:26">
      <c r="Z88" s="86"/>
    </row>
    <row r="89" spans="26:26">
      <c r="Z89" s="85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DI133"/>
  <sheetViews>
    <sheetView zoomScaleNormal="100" workbookViewId="0">
      <pane xSplit="7" ySplit="17" topLeftCell="CZ85" activePane="bottomRight" state="frozen"/>
      <selection pane="topRight" activeCell="H1" sqref="H1"/>
      <selection pane="bottomLeft" activeCell="A18" sqref="A18"/>
      <selection pane="bottomRight" activeCell="CZ11" sqref="CZ11:CZ96"/>
    </sheetView>
  </sheetViews>
  <sheetFormatPr baseColWidth="10" defaultColWidth="11.5703125" defaultRowHeight="12.75"/>
  <cols>
    <col min="1" max="1" width="29.42578125" style="1" customWidth="1"/>
    <col min="2" max="2" width="11.5703125" style="12"/>
    <col min="3" max="105" width="11.5703125" style="5"/>
    <col min="106" max="16384" width="11.5703125" style="1"/>
  </cols>
  <sheetData>
    <row r="1" spans="1:113">
      <c r="B1" s="32" t="s">
        <v>119</v>
      </c>
      <c r="C1" s="10" t="s">
        <v>119</v>
      </c>
      <c r="D1" s="10" t="s">
        <v>120</v>
      </c>
      <c r="E1" s="10" t="s">
        <v>120</v>
      </c>
      <c r="F1" s="10" t="s">
        <v>121</v>
      </c>
      <c r="G1" s="10" t="s">
        <v>121</v>
      </c>
      <c r="H1" s="10" t="s">
        <v>122</v>
      </c>
      <c r="I1" s="10" t="s">
        <v>122</v>
      </c>
      <c r="J1" s="99" t="s">
        <v>123</v>
      </c>
      <c r="K1" s="100" t="s">
        <v>123</v>
      </c>
      <c r="L1" s="32" t="s">
        <v>119</v>
      </c>
      <c r="M1" s="10" t="s">
        <v>119</v>
      </c>
      <c r="N1" s="10" t="s">
        <v>120</v>
      </c>
      <c r="O1" s="10" t="s">
        <v>120</v>
      </c>
      <c r="P1" s="10" t="s">
        <v>121</v>
      </c>
      <c r="Q1" s="10" t="s">
        <v>121</v>
      </c>
      <c r="R1" s="10" t="s">
        <v>122</v>
      </c>
      <c r="S1" s="10" t="s">
        <v>122</v>
      </c>
      <c r="T1" s="99" t="s">
        <v>123</v>
      </c>
      <c r="U1" s="100" t="s">
        <v>123</v>
      </c>
      <c r="V1" s="32" t="s">
        <v>119</v>
      </c>
      <c r="W1" s="10" t="s">
        <v>119</v>
      </c>
      <c r="X1" s="10" t="s">
        <v>120</v>
      </c>
      <c r="Y1" s="10" t="s">
        <v>120</v>
      </c>
      <c r="Z1" s="10" t="s">
        <v>121</v>
      </c>
      <c r="AA1" s="10" t="s">
        <v>121</v>
      </c>
      <c r="AB1" s="10" t="s">
        <v>122</v>
      </c>
      <c r="AC1" s="10" t="s">
        <v>122</v>
      </c>
      <c r="AD1" s="10" t="s">
        <v>123</v>
      </c>
      <c r="AE1" s="52" t="s">
        <v>123</v>
      </c>
      <c r="AF1" s="32" t="s">
        <v>119</v>
      </c>
      <c r="AG1" s="10" t="s">
        <v>119</v>
      </c>
      <c r="AH1" s="10" t="s">
        <v>120</v>
      </c>
      <c r="AI1" s="10" t="s">
        <v>120</v>
      </c>
      <c r="AJ1" s="10" t="s">
        <v>121</v>
      </c>
      <c r="AK1" s="10" t="s">
        <v>121</v>
      </c>
      <c r="AL1" s="10" t="s">
        <v>122</v>
      </c>
      <c r="AM1" s="10" t="s">
        <v>122</v>
      </c>
      <c r="AN1" s="99" t="s">
        <v>123</v>
      </c>
      <c r="AO1" s="99" t="s">
        <v>123</v>
      </c>
      <c r="AP1" s="108" t="s">
        <v>124</v>
      </c>
      <c r="AQ1" s="32" t="s">
        <v>119</v>
      </c>
      <c r="AR1" s="10" t="s">
        <v>119</v>
      </c>
      <c r="AS1" s="10" t="s">
        <v>120</v>
      </c>
      <c r="AT1" s="10" t="s">
        <v>120</v>
      </c>
      <c r="AU1" s="10" t="s">
        <v>121</v>
      </c>
      <c r="AV1" s="10" t="s">
        <v>121</v>
      </c>
      <c r="AW1" s="10" t="s">
        <v>122</v>
      </c>
      <c r="AX1" s="10" t="s">
        <v>122</v>
      </c>
      <c r="AY1" s="99" t="s">
        <v>123</v>
      </c>
      <c r="AZ1" s="100" t="s">
        <v>123</v>
      </c>
      <c r="BA1" s="32" t="s">
        <v>119</v>
      </c>
      <c r="BB1" s="10" t="s">
        <v>119</v>
      </c>
      <c r="BC1" s="10" t="s">
        <v>120</v>
      </c>
      <c r="BD1" s="10" t="s">
        <v>120</v>
      </c>
      <c r="BE1" s="10" t="s">
        <v>121</v>
      </c>
      <c r="BF1" s="10" t="s">
        <v>121</v>
      </c>
      <c r="BG1" s="10" t="s">
        <v>122</v>
      </c>
      <c r="BH1" s="10" t="s">
        <v>122</v>
      </c>
      <c r="BI1" s="99" t="s">
        <v>123</v>
      </c>
      <c r="BJ1" s="100" t="s">
        <v>123</v>
      </c>
      <c r="BK1" s="32" t="s">
        <v>119</v>
      </c>
      <c r="BL1" s="10" t="s">
        <v>119</v>
      </c>
      <c r="BM1" s="10" t="s">
        <v>120</v>
      </c>
      <c r="BN1" s="10" t="s">
        <v>120</v>
      </c>
      <c r="BO1" s="10" t="s">
        <v>121</v>
      </c>
      <c r="BP1" s="10" t="s">
        <v>121</v>
      </c>
      <c r="BQ1" s="10" t="s">
        <v>122</v>
      </c>
      <c r="BR1" s="10" t="s">
        <v>122</v>
      </c>
      <c r="BS1" s="10" t="s">
        <v>123</v>
      </c>
      <c r="BT1" s="9" t="s">
        <v>123</v>
      </c>
      <c r="BU1" s="108" t="s">
        <v>124</v>
      </c>
      <c r="BV1" s="32" t="s">
        <v>119</v>
      </c>
      <c r="BW1" s="10" t="s">
        <v>119</v>
      </c>
      <c r="BX1" s="10" t="s">
        <v>120</v>
      </c>
      <c r="BY1" s="10" t="s">
        <v>120</v>
      </c>
      <c r="BZ1" s="10" t="s">
        <v>121</v>
      </c>
      <c r="CA1" s="10" t="s">
        <v>121</v>
      </c>
      <c r="CB1" s="10" t="s">
        <v>122</v>
      </c>
      <c r="CC1" s="10" t="s">
        <v>122</v>
      </c>
      <c r="CD1" s="99" t="s">
        <v>123</v>
      </c>
      <c r="CE1" s="100" t="s">
        <v>123</v>
      </c>
      <c r="CF1" s="32" t="s">
        <v>119</v>
      </c>
      <c r="CG1" s="10" t="s">
        <v>119</v>
      </c>
      <c r="CH1" s="10" t="s">
        <v>120</v>
      </c>
      <c r="CI1" s="10" t="s">
        <v>120</v>
      </c>
      <c r="CJ1" s="10" t="s">
        <v>121</v>
      </c>
      <c r="CK1" s="10" t="s">
        <v>121</v>
      </c>
      <c r="CL1" s="10" t="s">
        <v>122</v>
      </c>
      <c r="CM1" s="10" t="s">
        <v>122</v>
      </c>
      <c r="CN1" s="10" t="s">
        <v>123</v>
      </c>
      <c r="CO1" s="52" t="s">
        <v>123</v>
      </c>
      <c r="CP1" s="32" t="s">
        <v>119</v>
      </c>
      <c r="CQ1" s="10" t="s">
        <v>119</v>
      </c>
      <c r="CR1" s="10" t="s">
        <v>120</v>
      </c>
      <c r="CS1" s="10" t="s">
        <v>120</v>
      </c>
      <c r="CT1" s="10" t="s">
        <v>121</v>
      </c>
      <c r="CU1" s="10" t="s">
        <v>121</v>
      </c>
      <c r="CV1" s="10" t="s">
        <v>122</v>
      </c>
      <c r="CW1" s="10" t="s">
        <v>122</v>
      </c>
      <c r="CX1" s="99" t="s">
        <v>123</v>
      </c>
      <c r="CY1" s="100" t="s">
        <v>123</v>
      </c>
      <c r="CZ1" s="52" t="s">
        <v>124</v>
      </c>
    </row>
    <row r="2" spans="1:113">
      <c r="B2" s="32" t="s">
        <v>19</v>
      </c>
      <c r="C2" s="32" t="s">
        <v>19</v>
      </c>
      <c r="D2" s="32" t="s">
        <v>19</v>
      </c>
      <c r="E2" s="32" t="s">
        <v>19</v>
      </c>
      <c r="F2" s="32" t="s">
        <v>19</v>
      </c>
      <c r="G2" s="32" t="s">
        <v>19</v>
      </c>
      <c r="H2" s="32" t="s">
        <v>19</v>
      </c>
      <c r="I2" s="32" t="s">
        <v>19</v>
      </c>
      <c r="J2" s="101" t="s">
        <v>19</v>
      </c>
      <c r="K2" s="102" t="s">
        <v>19</v>
      </c>
      <c r="L2" s="32" t="s">
        <v>20</v>
      </c>
      <c r="M2" s="32" t="s">
        <v>20</v>
      </c>
      <c r="N2" s="32" t="s">
        <v>20</v>
      </c>
      <c r="O2" s="32" t="s">
        <v>20</v>
      </c>
      <c r="P2" s="32" t="s">
        <v>20</v>
      </c>
      <c r="Q2" s="32" t="s">
        <v>20</v>
      </c>
      <c r="R2" s="32" t="s">
        <v>20</v>
      </c>
      <c r="S2" s="32" t="s">
        <v>20</v>
      </c>
      <c r="T2" s="101" t="s">
        <v>20</v>
      </c>
      <c r="U2" s="102" t="s">
        <v>20</v>
      </c>
      <c r="V2" s="9" t="s">
        <v>23</v>
      </c>
      <c r="W2" s="9" t="s">
        <v>23</v>
      </c>
      <c r="X2" s="9" t="s">
        <v>23</v>
      </c>
      <c r="Y2" s="9" t="s">
        <v>23</v>
      </c>
      <c r="Z2" s="9" t="s">
        <v>23</v>
      </c>
      <c r="AA2" s="9" t="s">
        <v>23</v>
      </c>
      <c r="AB2" s="9" t="s">
        <v>23</v>
      </c>
      <c r="AC2" s="9" t="s">
        <v>23</v>
      </c>
      <c r="AD2" s="9" t="s">
        <v>23</v>
      </c>
      <c r="AE2" s="52" t="s">
        <v>23</v>
      </c>
      <c r="AF2" s="9" t="s">
        <v>24</v>
      </c>
      <c r="AG2" s="9" t="s">
        <v>24</v>
      </c>
      <c r="AH2" s="9" t="s">
        <v>24</v>
      </c>
      <c r="AI2" s="9" t="s">
        <v>24</v>
      </c>
      <c r="AJ2" s="9" t="s">
        <v>24</v>
      </c>
      <c r="AK2" s="9" t="s">
        <v>24</v>
      </c>
      <c r="AL2" s="9" t="s">
        <v>24</v>
      </c>
      <c r="AM2" s="9" t="s">
        <v>24</v>
      </c>
      <c r="AN2" s="99" t="s">
        <v>24</v>
      </c>
      <c r="AO2" s="99" t="s">
        <v>24</v>
      </c>
      <c r="AP2" s="108" t="s">
        <v>125</v>
      </c>
      <c r="AQ2" s="10" t="s">
        <v>25</v>
      </c>
      <c r="AR2" s="10" t="s">
        <v>25</v>
      </c>
      <c r="AS2" s="10" t="s">
        <v>25</v>
      </c>
      <c r="AT2" s="10" t="s">
        <v>25</v>
      </c>
      <c r="AU2" s="10" t="s">
        <v>25</v>
      </c>
      <c r="AV2" s="10" t="s">
        <v>25</v>
      </c>
      <c r="AW2" s="10" t="s">
        <v>25</v>
      </c>
      <c r="AX2" s="10" t="s">
        <v>25</v>
      </c>
      <c r="AY2" s="99" t="s">
        <v>25</v>
      </c>
      <c r="AZ2" s="100" t="s">
        <v>25</v>
      </c>
      <c r="BA2" s="10" t="s">
        <v>26</v>
      </c>
      <c r="BB2" s="10" t="s">
        <v>26</v>
      </c>
      <c r="BC2" s="10" t="s">
        <v>26</v>
      </c>
      <c r="BD2" s="10" t="s">
        <v>26</v>
      </c>
      <c r="BE2" s="10" t="s">
        <v>26</v>
      </c>
      <c r="BF2" s="10" t="s">
        <v>26</v>
      </c>
      <c r="BG2" s="10" t="s">
        <v>26</v>
      </c>
      <c r="BH2" s="10" t="s">
        <v>26</v>
      </c>
      <c r="BI2" s="99" t="s">
        <v>26</v>
      </c>
      <c r="BJ2" s="100" t="s">
        <v>26</v>
      </c>
      <c r="BK2" s="10" t="s">
        <v>27</v>
      </c>
      <c r="BL2" s="10" t="s">
        <v>27</v>
      </c>
      <c r="BM2" s="10" t="s">
        <v>27</v>
      </c>
      <c r="BN2" s="10" t="s">
        <v>27</v>
      </c>
      <c r="BO2" s="10" t="s">
        <v>27</v>
      </c>
      <c r="BP2" s="10" t="s">
        <v>27</v>
      </c>
      <c r="BQ2" s="10" t="s">
        <v>27</v>
      </c>
      <c r="BR2" s="10" t="s">
        <v>27</v>
      </c>
      <c r="BS2" s="10" t="s">
        <v>27</v>
      </c>
      <c r="BT2" s="9" t="s">
        <v>27</v>
      </c>
      <c r="BU2" s="108" t="s">
        <v>125</v>
      </c>
      <c r="BV2" s="10" t="s">
        <v>28</v>
      </c>
      <c r="BW2" s="10" t="s">
        <v>28</v>
      </c>
      <c r="BX2" s="10" t="s">
        <v>28</v>
      </c>
      <c r="BY2" s="10" t="s">
        <v>28</v>
      </c>
      <c r="BZ2" s="10" t="s">
        <v>28</v>
      </c>
      <c r="CA2" s="10" t="s">
        <v>28</v>
      </c>
      <c r="CB2" s="10" t="s">
        <v>28</v>
      </c>
      <c r="CC2" s="10" t="s">
        <v>28</v>
      </c>
      <c r="CD2" s="99" t="s">
        <v>28</v>
      </c>
      <c r="CE2" s="100" t="s">
        <v>28</v>
      </c>
      <c r="CF2" s="10" t="s">
        <v>29</v>
      </c>
      <c r="CG2" s="10" t="s">
        <v>29</v>
      </c>
      <c r="CH2" s="10" t="s">
        <v>29</v>
      </c>
      <c r="CI2" s="10" t="s">
        <v>29</v>
      </c>
      <c r="CJ2" s="10" t="s">
        <v>29</v>
      </c>
      <c r="CK2" s="10" t="s">
        <v>29</v>
      </c>
      <c r="CL2" s="10" t="s">
        <v>29</v>
      </c>
      <c r="CM2" s="10" t="s">
        <v>29</v>
      </c>
      <c r="CN2" s="10" t="s">
        <v>29</v>
      </c>
      <c r="CO2" s="52" t="s">
        <v>29</v>
      </c>
      <c r="CP2" s="9" t="s">
        <v>30</v>
      </c>
      <c r="CQ2" s="9" t="s">
        <v>30</v>
      </c>
      <c r="CR2" s="9" t="s">
        <v>30</v>
      </c>
      <c r="CS2" s="9" t="s">
        <v>30</v>
      </c>
      <c r="CT2" s="9" t="s">
        <v>30</v>
      </c>
      <c r="CU2" s="9" t="s">
        <v>30</v>
      </c>
      <c r="CV2" s="9" t="s">
        <v>30</v>
      </c>
      <c r="CW2" s="9" t="s">
        <v>30</v>
      </c>
      <c r="CX2" s="99" t="s">
        <v>30</v>
      </c>
      <c r="CY2" s="100" t="s">
        <v>30</v>
      </c>
      <c r="CZ2" s="52" t="s">
        <v>125</v>
      </c>
    </row>
    <row r="3" spans="1:113">
      <c r="A3" s="19" t="s">
        <v>59</v>
      </c>
      <c r="B3" s="32" t="s">
        <v>11</v>
      </c>
      <c r="C3" s="10" t="s">
        <v>12</v>
      </c>
      <c r="D3" s="32" t="s">
        <v>11</v>
      </c>
      <c r="E3" s="10" t="s">
        <v>12</v>
      </c>
      <c r="F3" s="32" t="s">
        <v>11</v>
      </c>
      <c r="G3" s="10" t="s">
        <v>12</v>
      </c>
      <c r="H3" s="32" t="s">
        <v>11</v>
      </c>
      <c r="I3" s="9" t="s">
        <v>12</v>
      </c>
      <c r="J3" s="101" t="s">
        <v>11</v>
      </c>
      <c r="K3" s="100" t="s">
        <v>12</v>
      </c>
      <c r="L3" s="32" t="s">
        <v>11</v>
      </c>
      <c r="M3" s="10" t="s">
        <v>12</v>
      </c>
      <c r="N3" s="32" t="s">
        <v>11</v>
      </c>
      <c r="O3" s="10" t="s">
        <v>12</v>
      </c>
      <c r="P3" s="32" t="s">
        <v>11</v>
      </c>
      <c r="Q3" s="10" t="s">
        <v>12</v>
      </c>
      <c r="R3" s="32" t="s">
        <v>11</v>
      </c>
      <c r="S3" s="9" t="s">
        <v>12</v>
      </c>
      <c r="T3" s="101" t="s">
        <v>11</v>
      </c>
      <c r="U3" s="100" t="s">
        <v>12</v>
      </c>
      <c r="V3" s="32" t="s">
        <v>11</v>
      </c>
      <c r="W3" s="9" t="s">
        <v>12</v>
      </c>
      <c r="X3" s="32" t="s">
        <v>11</v>
      </c>
      <c r="Y3" s="10" t="s">
        <v>12</v>
      </c>
      <c r="Z3" s="32" t="s">
        <v>11</v>
      </c>
      <c r="AA3" s="10" t="s">
        <v>12</v>
      </c>
      <c r="AB3" s="32" t="s">
        <v>11</v>
      </c>
      <c r="AC3" s="9" t="s">
        <v>12</v>
      </c>
      <c r="AD3" s="32" t="s">
        <v>11</v>
      </c>
      <c r="AE3" s="52" t="s">
        <v>12</v>
      </c>
      <c r="AF3" s="78" t="s">
        <v>11</v>
      </c>
      <c r="AG3" s="10" t="s">
        <v>12</v>
      </c>
      <c r="AH3" s="32" t="s">
        <v>11</v>
      </c>
      <c r="AI3" s="10" t="s">
        <v>12</v>
      </c>
      <c r="AJ3" s="32" t="s">
        <v>11</v>
      </c>
      <c r="AK3" s="10" t="s">
        <v>12</v>
      </c>
      <c r="AL3" s="32" t="s">
        <v>11</v>
      </c>
      <c r="AM3" s="9" t="s">
        <v>12</v>
      </c>
      <c r="AN3" s="101" t="s">
        <v>11</v>
      </c>
      <c r="AO3" s="99" t="s">
        <v>12</v>
      </c>
      <c r="AP3" s="108" t="s">
        <v>126</v>
      </c>
      <c r="AQ3" s="32" t="s">
        <v>11</v>
      </c>
      <c r="AR3" s="10" t="s">
        <v>12</v>
      </c>
      <c r="AS3" s="32" t="s">
        <v>11</v>
      </c>
      <c r="AT3" s="10" t="s">
        <v>12</v>
      </c>
      <c r="AU3" s="32" t="s">
        <v>11</v>
      </c>
      <c r="AV3" s="10" t="s">
        <v>12</v>
      </c>
      <c r="AW3" s="32" t="s">
        <v>11</v>
      </c>
      <c r="AX3" s="9" t="s">
        <v>12</v>
      </c>
      <c r="AY3" s="101" t="s">
        <v>11</v>
      </c>
      <c r="AZ3" s="100" t="s">
        <v>12</v>
      </c>
      <c r="BA3" s="32" t="s">
        <v>11</v>
      </c>
      <c r="BB3" s="10" t="s">
        <v>12</v>
      </c>
      <c r="BC3" s="32" t="s">
        <v>11</v>
      </c>
      <c r="BD3" s="10" t="s">
        <v>12</v>
      </c>
      <c r="BE3" s="32" t="s">
        <v>115</v>
      </c>
      <c r="BF3" s="10" t="s">
        <v>12</v>
      </c>
      <c r="BG3" s="32" t="s">
        <v>11</v>
      </c>
      <c r="BH3" s="9" t="s">
        <v>12</v>
      </c>
      <c r="BI3" s="101" t="s">
        <v>11</v>
      </c>
      <c r="BJ3" s="100" t="s">
        <v>12</v>
      </c>
      <c r="BK3" s="32" t="s">
        <v>11</v>
      </c>
      <c r="BL3" s="10" t="s">
        <v>12</v>
      </c>
      <c r="BM3" s="32" t="s">
        <v>11</v>
      </c>
      <c r="BN3" s="10" t="s">
        <v>12</v>
      </c>
      <c r="BO3" s="32" t="s">
        <v>11</v>
      </c>
      <c r="BP3" s="10" t="s">
        <v>12</v>
      </c>
      <c r="BQ3" s="32" t="s">
        <v>11</v>
      </c>
      <c r="BR3" s="10" t="s">
        <v>12</v>
      </c>
      <c r="BS3" s="32" t="s">
        <v>11</v>
      </c>
      <c r="BT3" s="9" t="s">
        <v>12</v>
      </c>
      <c r="BU3" s="108" t="s">
        <v>126</v>
      </c>
      <c r="BV3" s="32" t="s">
        <v>11</v>
      </c>
      <c r="BW3" s="10" t="s">
        <v>12</v>
      </c>
      <c r="BX3" s="32" t="s">
        <v>11</v>
      </c>
      <c r="BY3" s="10" t="s">
        <v>12</v>
      </c>
      <c r="BZ3" s="32" t="s">
        <v>11</v>
      </c>
      <c r="CA3" s="10" t="s">
        <v>12</v>
      </c>
      <c r="CB3" s="32" t="s">
        <v>11</v>
      </c>
      <c r="CC3" s="9" t="s">
        <v>12</v>
      </c>
      <c r="CD3" s="101" t="s">
        <v>11</v>
      </c>
      <c r="CE3" s="100" t="s">
        <v>12</v>
      </c>
      <c r="CF3" s="32" t="s">
        <v>11</v>
      </c>
      <c r="CG3" s="10" t="s">
        <v>12</v>
      </c>
      <c r="CH3" s="32" t="s">
        <v>11</v>
      </c>
      <c r="CI3" s="10" t="s">
        <v>12</v>
      </c>
      <c r="CJ3" s="32" t="s">
        <v>11</v>
      </c>
      <c r="CK3" s="10" t="s">
        <v>12</v>
      </c>
      <c r="CL3" s="32" t="s">
        <v>11</v>
      </c>
      <c r="CM3" s="9" t="s">
        <v>12</v>
      </c>
      <c r="CN3" s="32" t="s">
        <v>11</v>
      </c>
      <c r="CO3" s="52" t="s">
        <v>12</v>
      </c>
      <c r="CP3" s="78" t="s">
        <v>11</v>
      </c>
      <c r="CQ3" s="10" t="s">
        <v>12</v>
      </c>
      <c r="CR3" s="32" t="s">
        <v>11</v>
      </c>
      <c r="CS3" s="10" t="s">
        <v>12</v>
      </c>
      <c r="CT3" s="32" t="s">
        <v>11</v>
      </c>
      <c r="CU3" s="10" t="s">
        <v>12</v>
      </c>
      <c r="CV3" s="32" t="s">
        <v>11</v>
      </c>
      <c r="CW3" s="9" t="s">
        <v>12</v>
      </c>
      <c r="CX3" s="101" t="s">
        <v>11</v>
      </c>
      <c r="CY3" s="100" t="s">
        <v>12</v>
      </c>
      <c r="CZ3" s="52" t="s">
        <v>126</v>
      </c>
      <c r="DA3" s="10"/>
      <c r="DB3" s="38"/>
      <c r="DC3" s="19"/>
      <c r="DD3" s="38"/>
      <c r="DE3" s="19"/>
      <c r="DF3" s="38"/>
      <c r="DG3" s="19"/>
      <c r="DH3" s="38"/>
      <c r="DI3" s="19"/>
    </row>
    <row r="4" spans="1:113">
      <c r="A4" s="47"/>
      <c r="B4" s="49">
        <f>SUM(Sept!$A$5)</f>
        <v>43348</v>
      </c>
      <c r="C4" s="49">
        <f>SUM(Sept!$N$5)</f>
        <v>43350</v>
      </c>
      <c r="D4" s="49">
        <f>SUM(Sept!$AB$5)</f>
        <v>43355</v>
      </c>
      <c r="E4" s="49">
        <f>SUM(Sept!$AO$5)</f>
        <v>43357</v>
      </c>
      <c r="F4" s="49">
        <f>SUM(Sept!$BD$5)</f>
        <v>43362</v>
      </c>
      <c r="G4" s="49">
        <f>SUM(Sept!$BQ$5)</f>
        <v>43364</v>
      </c>
      <c r="H4" s="49">
        <f>SUM(Sept!$CF$5)</f>
        <v>43369</v>
      </c>
      <c r="I4" s="8">
        <f>SUM(Sept!$CS$5)</f>
        <v>43371</v>
      </c>
      <c r="J4" s="103">
        <f>SUM(Sept!DH5)</f>
        <v>0</v>
      </c>
      <c r="K4" s="104">
        <f>SUM(Sept!DU5)</f>
        <v>0</v>
      </c>
      <c r="L4" s="49">
        <f>SUM(Oct!$A$5)</f>
        <v>43376</v>
      </c>
      <c r="M4" s="49">
        <f>SUM(Oct!$N$5)</f>
        <v>43378</v>
      </c>
      <c r="N4" s="49">
        <f>SUM(Oct!$AB$5)</f>
        <v>43383</v>
      </c>
      <c r="O4" s="49">
        <f>SUM(Oct!$AO$5)</f>
        <v>43385</v>
      </c>
      <c r="P4" s="49">
        <f>SUM(Oct!$BD$5)</f>
        <v>43390</v>
      </c>
      <c r="Q4" s="49">
        <f>SUM(Oct!$BQ$5)</f>
        <v>43392</v>
      </c>
      <c r="R4" s="49">
        <f>SUM(Oct!$CF$5)</f>
        <v>43397</v>
      </c>
      <c r="S4" s="8">
        <f>SUM(Oct!$CS$5)</f>
        <v>43399</v>
      </c>
      <c r="T4" s="103">
        <f>SUM(Oct!DH5)</f>
        <v>0</v>
      </c>
      <c r="U4" s="104">
        <f>SUM(Oct!DU5)</f>
        <v>0</v>
      </c>
      <c r="V4" s="8">
        <f>SUM(Nov!A5)</f>
        <v>43404</v>
      </c>
      <c r="W4" s="8">
        <f>SUM(Nov!N5)</f>
        <v>43406</v>
      </c>
      <c r="X4" s="49">
        <f>SUM(Nov!$AB$5)</f>
        <v>43411</v>
      </c>
      <c r="Y4" s="49">
        <f>SUM(Nov!$AO$5)</f>
        <v>43413</v>
      </c>
      <c r="Z4" s="49">
        <f>SUM(Nov!$BD$5)</f>
        <v>43418</v>
      </c>
      <c r="AA4" s="49">
        <f>SUM(Nov!$BQ$5)</f>
        <v>43420</v>
      </c>
      <c r="AB4" s="49">
        <f>SUM(Nov!$CF$5)</f>
        <v>43425</v>
      </c>
      <c r="AC4" s="8">
        <f>SUM(Nov!$CS$5)</f>
        <v>43427</v>
      </c>
      <c r="AD4" s="8">
        <f>SUM(Nov!DH5)</f>
        <v>0</v>
      </c>
      <c r="AE4" s="53">
        <f>SUM(Nov!DU5)</f>
        <v>0</v>
      </c>
      <c r="AF4" s="8">
        <f>SUM(Dec!$A$5)</f>
        <v>43432</v>
      </c>
      <c r="AG4" s="49">
        <f>SUM(Dec!$N$5)</f>
        <v>43434</v>
      </c>
      <c r="AH4" s="49">
        <f>SUM(Dec!$AB$5)</f>
        <v>43439</v>
      </c>
      <c r="AI4" s="49">
        <f>SUM(Dec!$AO$5)</f>
        <v>43441</v>
      </c>
      <c r="AJ4" s="49">
        <f>SUM(Dec!$BD$5)</f>
        <v>43446</v>
      </c>
      <c r="AK4" s="49">
        <f>SUM(Dec!$BQ$5)</f>
        <v>43448</v>
      </c>
      <c r="AL4" s="49">
        <f>SUM(Dec!$CF$5)</f>
        <v>43453</v>
      </c>
      <c r="AM4" s="8">
        <f>SUM(Dec!$CS$5)</f>
        <v>43455</v>
      </c>
      <c r="AN4" s="103">
        <f>SUM(Dec!DH5)</f>
        <v>0</v>
      </c>
      <c r="AO4" s="103">
        <f>SUM(Dec!DU5)</f>
        <v>0</v>
      </c>
      <c r="AP4" s="109" t="s">
        <v>127</v>
      </c>
      <c r="AQ4" s="49">
        <f>SUM(Jan!$A$5)</f>
        <v>43474</v>
      </c>
      <c r="AR4" s="49">
        <f>SUM(Jan!$N$5)</f>
        <v>43476</v>
      </c>
      <c r="AS4" s="49">
        <f>SUM(Jan!$AB$5)</f>
        <v>43481</v>
      </c>
      <c r="AT4" s="49">
        <f>SUM(Jan!$AO$5)</f>
        <v>43483</v>
      </c>
      <c r="AU4" s="49">
        <f>SUM(Jan!$BD$5)</f>
        <v>43488</v>
      </c>
      <c r="AV4" s="49">
        <f>SUM(Jan!$BQ$5)</f>
        <v>43490</v>
      </c>
      <c r="AW4" s="49">
        <f>SUM(Jan!$CF$5)</f>
        <v>43495</v>
      </c>
      <c r="AX4" s="8">
        <f>SUM(Jan!$CS$5)</f>
        <v>43497</v>
      </c>
      <c r="AY4" s="103">
        <f>SUM(Jan!DH5)</f>
        <v>0</v>
      </c>
      <c r="AZ4" s="104">
        <f>SUM(Jan!DU5)</f>
        <v>0</v>
      </c>
      <c r="BA4" s="49">
        <f>SUM(Fev!$A$5)</f>
        <v>43502</v>
      </c>
      <c r="BB4" s="49">
        <f>SUM(Fev!$N$5)</f>
        <v>43504</v>
      </c>
      <c r="BC4" s="49">
        <f>SUM(Fev!$AB$5)</f>
        <v>43509</v>
      </c>
      <c r="BD4" s="49">
        <f>SUM(Fev!$AO$5)</f>
        <v>43511</v>
      </c>
      <c r="BE4" s="49">
        <f>SUM(Fev!$BD$5)</f>
        <v>43516</v>
      </c>
      <c r="BF4" s="49">
        <f>SUM(Fev!$BQ$5)</f>
        <v>43518</v>
      </c>
      <c r="BG4" s="49">
        <f>SUM(Fev!$CF$5)</f>
        <v>43523</v>
      </c>
      <c r="BH4" s="8">
        <f>SUM(Fev!$CS$5)</f>
        <v>43525</v>
      </c>
      <c r="BI4" s="103">
        <f>SUM(Fev!DH5)</f>
        <v>0</v>
      </c>
      <c r="BJ4" s="104">
        <f>SUM(Fev!DU5)</f>
        <v>0</v>
      </c>
      <c r="BK4" s="49">
        <f>SUM(Mars!$A$5)</f>
        <v>43530</v>
      </c>
      <c r="BL4" s="49">
        <f>SUM(Mars!$N$5)</f>
        <v>43532</v>
      </c>
      <c r="BM4" s="49">
        <f>SUM(Mars!$AB$5)</f>
        <v>43537</v>
      </c>
      <c r="BN4" s="49">
        <f>SUM(Mars!$AO$5)</f>
        <v>43539</v>
      </c>
      <c r="BO4" s="49">
        <f>SUM(Mars!$BD$5)</f>
        <v>43544</v>
      </c>
      <c r="BP4" s="49">
        <f>SUM(Mars!$BQ$5)</f>
        <v>43546</v>
      </c>
      <c r="BQ4" s="49">
        <f>SUM(Mars!$CF$5)</f>
        <v>43551</v>
      </c>
      <c r="BR4" s="49">
        <f>SUM(Mars!$CS$5)</f>
        <v>43553</v>
      </c>
      <c r="BS4" s="49">
        <f>SUM(Mars!$DH$5)</f>
        <v>0</v>
      </c>
      <c r="BT4" s="8">
        <f>SUM(Mars!$DU$5)</f>
        <v>0</v>
      </c>
      <c r="BU4" s="109" t="s">
        <v>128</v>
      </c>
      <c r="BV4" s="49">
        <f>SUM(Avr!$A$5)</f>
        <v>43558</v>
      </c>
      <c r="BW4" s="49">
        <f>SUM(Avr!$N$5)</f>
        <v>43560</v>
      </c>
      <c r="BX4" s="49">
        <f>SUM(Avr!$AB$5)</f>
        <v>43565</v>
      </c>
      <c r="BY4" s="49">
        <f>SUM(Avr!$AO$5)</f>
        <v>43567</v>
      </c>
      <c r="BZ4" s="49">
        <f>SUM(Avr!$BD$5)</f>
        <v>43572</v>
      </c>
      <c r="CA4" s="49">
        <f>SUM(Avr!$BQ$5)</f>
        <v>43574</v>
      </c>
      <c r="CB4" s="49">
        <f>SUM(Avr!$CF$5)</f>
        <v>43579</v>
      </c>
      <c r="CC4" s="8">
        <f>SUM(Avr!$CS$5)</f>
        <v>43581</v>
      </c>
      <c r="CD4" s="103">
        <f>SUM(Avr!DH5)</f>
        <v>0</v>
      </c>
      <c r="CE4" s="104">
        <f>SUM(Avr!DU5)</f>
        <v>0</v>
      </c>
      <c r="CF4" s="50">
        <f>SUM(Mai!$A$5)</f>
        <v>43586</v>
      </c>
      <c r="CG4" s="50">
        <f>SUM(Mai!$N$5)</f>
        <v>43588</v>
      </c>
      <c r="CH4" s="50">
        <f>SUM(Mai!AB5)</f>
        <v>43593</v>
      </c>
      <c r="CI4" s="50">
        <f>SUM(Mai!AO5)</f>
        <v>43595</v>
      </c>
      <c r="CJ4" s="50">
        <f>SUM(Mai!BD5)</f>
        <v>43600</v>
      </c>
      <c r="CK4" s="50">
        <f>SUM(Mai!BQ5)</f>
        <v>43602</v>
      </c>
      <c r="CL4" s="50">
        <f>SUM(Mai!CF5)</f>
        <v>43607</v>
      </c>
      <c r="CM4" s="79">
        <f>SUM(Mai!CS5)</f>
        <v>43609</v>
      </c>
      <c r="CN4" s="79">
        <f>SUM(Mai!DH5)</f>
        <v>0</v>
      </c>
      <c r="CO4" s="55">
        <f>SUM(Mai!DU5)</f>
        <v>0</v>
      </c>
      <c r="CP4" s="8">
        <f>SUM(Juin!A5)</f>
        <v>43614</v>
      </c>
      <c r="CQ4" s="49">
        <f>SUM(Juin!$N$5)</f>
        <v>43616</v>
      </c>
      <c r="CR4" s="49">
        <f>SUM(Juin!$AB$5)</f>
        <v>43621</v>
      </c>
      <c r="CS4" s="49">
        <f>SUM(Juin!AO5)</f>
        <v>43623</v>
      </c>
      <c r="CT4" s="49">
        <f>SUM(Juin!BD5)</f>
        <v>43628</v>
      </c>
      <c r="CU4" s="49">
        <f>SUM(Juin!BQ5)</f>
        <v>43630</v>
      </c>
      <c r="CV4" s="49">
        <f>SUM(Juin!CF5)</f>
        <v>43635</v>
      </c>
      <c r="CW4" s="8">
        <f>SUM(Juin!CS5)</f>
        <v>43637</v>
      </c>
      <c r="CX4" s="103">
        <f>SUM(Juin!DH5)</f>
        <v>0</v>
      </c>
      <c r="CY4" s="104">
        <f>SUM(Juin!DU5)</f>
        <v>0</v>
      </c>
      <c r="CZ4" s="53" t="s">
        <v>129</v>
      </c>
      <c r="DA4" s="50"/>
      <c r="DB4" s="48"/>
      <c r="DC4" s="48"/>
      <c r="DD4" s="48"/>
      <c r="DE4" s="48"/>
      <c r="DF4" s="48"/>
      <c r="DG4" s="48"/>
      <c r="DH4" s="48"/>
      <c r="DI4" s="48"/>
    </row>
    <row r="5" spans="1:113">
      <c r="A5" s="37"/>
      <c r="I5" s="4"/>
      <c r="J5" s="4"/>
      <c r="K5" s="51"/>
      <c r="S5" s="4"/>
      <c r="T5" s="4"/>
      <c r="U5" s="51"/>
      <c r="V5" s="4"/>
      <c r="W5" s="4"/>
      <c r="AC5" s="4"/>
      <c r="AD5" s="4"/>
      <c r="AE5" s="51"/>
      <c r="AF5" s="4"/>
      <c r="AM5" s="4"/>
      <c r="AN5" s="4"/>
      <c r="AO5" s="4"/>
      <c r="AP5" s="110"/>
      <c r="AX5" s="4"/>
      <c r="AY5" s="4"/>
      <c r="AZ5" s="51"/>
      <c r="BH5" s="4"/>
      <c r="BI5" s="4"/>
      <c r="BJ5" s="51"/>
      <c r="BT5" s="4"/>
      <c r="BU5" s="110"/>
      <c r="CC5" s="4"/>
      <c r="CD5" s="4"/>
      <c r="CE5" s="51"/>
      <c r="CM5" s="4"/>
      <c r="CN5" s="4"/>
      <c r="CO5" s="51"/>
      <c r="CP5" s="4"/>
      <c r="CW5" s="4"/>
      <c r="CY5" s="51"/>
      <c r="CZ5" s="51"/>
    </row>
    <row r="6" spans="1:113">
      <c r="A6" s="47"/>
      <c r="I6" s="4"/>
      <c r="J6" s="4"/>
      <c r="K6" s="51"/>
      <c r="S6" s="4"/>
      <c r="T6" s="4"/>
      <c r="U6" s="51"/>
      <c r="V6" s="4"/>
      <c r="W6" s="4"/>
      <c r="AC6" s="4"/>
      <c r="AD6" s="4"/>
      <c r="AE6" s="51"/>
      <c r="AF6" s="4"/>
      <c r="AM6" s="4"/>
      <c r="AN6" s="4"/>
      <c r="AO6" s="4"/>
      <c r="AP6" s="110"/>
      <c r="AX6" s="4"/>
      <c r="AY6" s="4"/>
      <c r="AZ6" s="51"/>
      <c r="BH6" s="4"/>
      <c r="BI6" s="4"/>
      <c r="BJ6" s="51"/>
      <c r="BT6" s="4"/>
      <c r="BU6" s="110"/>
      <c r="CC6" s="4"/>
      <c r="CD6" s="4"/>
      <c r="CE6" s="51"/>
      <c r="CM6" s="4"/>
      <c r="CN6" s="4"/>
      <c r="CO6" s="51"/>
      <c r="CP6" s="4"/>
      <c r="CW6" s="4"/>
      <c r="CY6" s="51"/>
      <c r="CZ6" s="51"/>
    </row>
    <row r="7" spans="1:113">
      <c r="A7" s="5"/>
      <c r="I7" s="4"/>
      <c r="J7" s="4"/>
      <c r="K7" s="51"/>
      <c r="S7" s="4"/>
      <c r="T7" s="4"/>
      <c r="U7" s="51"/>
      <c r="V7" s="4"/>
      <c r="W7" s="4"/>
      <c r="AC7" s="4"/>
      <c r="AD7" s="4"/>
      <c r="AE7" s="51"/>
      <c r="AF7" s="4"/>
      <c r="AM7" s="4"/>
      <c r="AN7" s="4"/>
      <c r="AO7" s="4"/>
      <c r="AP7" s="110"/>
      <c r="AX7" s="4"/>
      <c r="AY7" s="4"/>
      <c r="AZ7" s="51"/>
      <c r="BH7" s="4"/>
      <c r="BI7" s="4"/>
      <c r="BJ7" s="51"/>
      <c r="BT7" s="4"/>
      <c r="BU7" s="110"/>
      <c r="CC7" s="4"/>
      <c r="CD7" s="4"/>
      <c r="CE7" s="51"/>
      <c r="CM7" s="4"/>
      <c r="CN7" s="4"/>
      <c r="CO7" s="51"/>
      <c r="CP7" s="4"/>
      <c r="CW7" s="4"/>
      <c r="CY7" s="51"/>
      <c r="CZ7" s="51"/>
    </row>
    <row r="8" spans="1:113">
      <c r="D8" s="10"/>
      <c r="I8" s="4"/>
      <c r="J8" s="4"/>
      <c r="K8" s="51"/>
      <c r="S8" s="4"/>
      <c r="T8" s="4"/>
      <c r="U8" s="51"/>
      <c r="V8" s="4"/>
      <c r="W8" s="4"/>
      <c r="AC8" s="4"/>
      <c r="AD8" s="4"/>
      <c r="AE8" s="51"/>
      <c r="AF8" s="4"/>
      <c r="AM8" s="4"/>
      <c r="AN8" s="4"/>
      <c r="AO8" s="4"/>
      <c r="AP8" s="110"/>
      <c r="AX8" s="4"/>
      <c r="AY8" s="4"/>
      <c r="AZ8" s="51"/>
      <c r="BH8" s="4"/>
      <c r="BI8" s="4"/>
      <c r="BJ8" s="51"/>
      <c r="BT8" s="4"/>
      <c r="BU8" s="110"/>
      <c r="CC8" s="4"/>
      <c r="CD8" s="4"/>
      <c r="CE8" s="51"/>
      <c r="CM8" s="4"/>
      <c r="CN8" s="4"/>
      <c r="CO8" s="51"/>
      <c r="CP8" s="4"/>
      <c r="CW8" s="4"/>
      <c r="CY8" s="51"/>
      <c r="CZ8" s="51"/>
    </row>
    <row r="9" spans="1:113">
      <c r="B9" s="32" t="s">
        <v>124</v>
      </c>
      <c r="C9" s="32" t="s">
        <v>124</v>
      </c>
      <c r="D9" s="32" t="s">
        <v>124</v>
      </c>
      <c r="E9" s="32" t="s">
        <v>124</v>
      </c>
      <c r="F9" s="32" t="s">
        <v>124</v>
      </c>
      <c r="G9" s="32" t="s">
        <v>124</v>
      </c>
      <c r="H9" s="32" t="s">
        <v>124</v>
      </c>
      <c r="I9" s="32" t="s">
        <v>124</v>
      </c>
      <c r="J9" s="78" t="s">
        <v>124</v>
      </c>
      <c r="K9" s="54" t="s">
        <v>124</v>
      </c>
      <c r="L9" s="32" t="s">
        <v>124</v>
      </c>
      <c r="M9" s="32" t="s">
        <v>124</v>
      </c>
      <c r="N9" s="32" t="s">
        <v>124</v>
      </c>
      <c r="O9" s="32" t="s">
        <v>124</v>
      </c>
      <c r="P9" s="32" t="s">
        <v>124</v>
      </c>
      <c r="Q9" s="32" t="s">
        <v>124</v>
      </c>
      <c r="R9" s="32" t="s">
        <v>124</v>
      </c>
      <c r="S9" s="32" t="s">
        <v>124</v>
      </c>
      <c r="T9" s="32" t="s">
        <v>124</v>
      </c>
      <c r="U9" s="54" t="s">
        <v>124</v>
      </c>
      <c r="V9" s="32" t="s">
        <v>124</v>
      </c>
      <c r="W9" s="32" t="s">
        <v>124</v>
      </c>
      <c r="X9" s="32" t="s">
        <v>124</v>
      </c>
      <c r="Y9" s="32" t="s">
        <v>124</v>
      </c>
      <c r="Z9" s="32" t="s">
        <v>124</v>
      </c>
      <c r="AA9" s="32" t="s">
        <v>124</v>
      </c>
      <c r="AB9" s="32" t="s">
        <v>124</v>
      </c>
      <c r="AC9" s="32" t="s">
        <v>124</v>
      </c>
      <c r="AD9" s="32" t="s">
        <v>124</v>
      </c>
      <c r="AE9" s="54" t="s">
        <v>124</v>
      </c>
      <c r="AF9" s="32" t="s">
        <v>124</v>
      </c>
      <c r="AG9" s="32" t="s">
        <v>124</v>
      </c>
      <c r="AH9" s="32" t="s">
        <v>124</v>
      </c>
      <c r="AI9" s="32" t="s">
        <v>124</v>
      </c>
      <c r="AJ9" s="32" t="s">
        <v>124</v>
      </c>
      <c r="AK9" s="32" t="s">
        <v>124</v>
      </c>
      <c r="AL9" s="32" t="s">
        <v>124</v>
      </c>
      <c r="AM9" s="32" t="s">
        <v>124</v>
      </c>
      <c r="AN9" s="32" t="s">
        <v>124</v>
      </c>
      <c r="AO9" s="78" t="s">
        <v>124</v>
      </c>
      <c r="AP9" s="111" t="s">
        <v>124</v>
      </c>
      <c r="AQ9" s="32" t="s">
        <v>124</v>
      </c>
      <c r="AR9" s="32" t="s">
        <v>124</v>
      </c>
      <c r="AS9" s="32" t="s">
        <v>124</v>
      </c>
      <c r="AT9" s="32" t="s">
        <v>124</v>
      </c>
      <c r="AU9" s="32" t="s">
        <v>124</v>
      </c>
      <c r="AV9" s="32" t="s">
        <v>124</v>
      </c>
      <c r="AW9" s="32" t="s">
        <v>124</v>
      </c>
      <c r="AX9" s="32" t="s">
        <v>124</v>
      </c>
      <c r="AY9" s="32" t="s">
        <v>124</v>
      </c>
      <c r="AZ9" s="54" t="s">
        <v>124</v>
      </c>
      <c r="BA9" s="32" t="s">
        <v>124</v>
      </c>
      <c r="BB9" s="32" t="s">
        <v>124</v>
      </c>
      <c r="BC9" s="32" t="s">
        <v>124</v>
      </c>
      <c r="BD9" s="32" t="s">
        <v>124</v>
      </c>
      <c r="BE9" s="32" t="s">
        <v>124</v>
      </c>
      <c r="BF9" s="32" t="s">
        <v>124</v>
      </c>
      <c r="BG9" s="32" t="s">
        <v>124</v>
      </c>
      <c r="BH9" s="32" t="s">
        <v>124</v>
      </c>
      <c r="BI9" s="32" t="s">
        <v>124</v>
      </c>
      <c r="BJ9" s="54" t="s">
        <v>124</v>
      </c>
      <c r="BK9" s="32" t="s">
        <v>124</v>
      </c>
      <c r="BL9" s="32" t="s">
        <v>124</v>
      </c>
      <c r="BM9" s="32" t="s">
        <v>124</v>
      </c>
      <c r="BN9" s="32" t="s">
        <v>124</v>
      </c>
      <c r="BO9" s="32" t="s">
        <v>124</v>
      </c>
      <c r="BP9" s="32" t="s">
        <v>124</v>
      </c>
      <c r="BQ9" s="32" t="s">
        <v>124</v>
      </c>
      <c r="BR9" s="32" t="s">
        <v>124</v>
      </c>
      <c r="BS9" s="32" t="s">
        <v>124</v>
      </c>
      <c r="BT9" s="78" t="s">
        <v>124</v>
      </c>
      <c r="BU9" s="111" t="s">
        <v>124</v>
      </c>
      <c r="BV9" s="32" t="s">
        <v>124</v>
      </c>
      <c r="BW9" s="32" t="s">
        <v>124</v>
      </c>
      <c r="BX9" s="32" t="s">
        <v>124</v>
      </c>
      <c r="BY9" s="32" t="s">
        <v>124</v>
      </c>
      <c r="BZ9" s="32" t="s">
        <v>124</v>
      </c>
      <c r="CA9" s="32" t="s">
        <v>124</v>
      </c>
      <c r="CB9" s="32" t="s">
        <v>124</v>
      </c>
      <c r="CC9" s="32" t="s">
        <v>124</v>
      </c>
      <c r="CD9" s="32" t="s">
        <v>124</v>
      </c>
      <c r="CE9" s="54" t="s">
        <v>124</v>
      </c>
      <c r="CF9" s="32" t="s">
        <v>124</v>
      </c>
      <c r="CG9" s="32" t="s">
        <v>124</v>
      </c>
      <c r="CH9" s="32" t="s">
        <v>124</v>
      </c>
      <c r="CI9" s="32" t="s">
        <v>124</v>
      </c>
      <c r="CJ9" s="32" t="s">
        <v>124</v>
      </c>
      <c r="CK9" s="32" t="s">
        <v>124</v>
      </c>
      <c r="CL9" s="32" t="s">
        <v>124</v>
      </c>
      <c r="CM9" s="32" t="s">
        <v>124</v>
      </c>
      <c r="CN9" s="32" t="s">
        <v>124</v>
      </c>
      <c r="CO9" s="54" t="s">
        <v>124</v>
      </c>
      <c r="CP9" s="32" t="s">
        <v>124</v>
      </c>
      <c r="CQ9" s="32" t="s">
        <v>124</v>
      </c>
      <c r="CR9" s="32" t="s">
        <v>124</v>
      </c>
      <c r="CS9" s="32" t="s">
        <v>124</v>
      </c>
      <c r="CT9" s="32" t="s">
        <v>124</v>
      </c>
      <c r="CU9" s="32" t="s">
        <v>124</v>
      </c>
      <c r="CV9" s="32" t="s">
        <v>124</v>
      </c>
      <c r="CW9" s="32" t="s">
        <v>124</v>
      </c>
      <c r="CX9" s="32" t="s">
        <v>124</v>
      </c>
      <c r="CY9" s="54" t="s">
        <v>124</v>
      </c>
      <c r="CZ9" s="54" t="s">
        <v>124</v>
      </c>
      <c r="DA9" s="32"/>
      <c r="DB9" s="38"/>
      <c r="DC9" s="38"/>
      <c r="DD9" s="38"/>
      <c r="DE9" s="38"/>
      <c r="DF9" s="38"/>
      <c r="DG9" s="38"/>
      <c r="DH9" s="38"/>
      <c r="DI9" s="38"/>
    </row>
    <row r="10" spans="1:113">
      <c r="I10" s="4"/>
      <c r="J10" s="4"/>
      <c r="K10" s="51"/>
      <c r="S10" s="4"/>
      <c r="T10" s="4"/>
      <c r="U10" s="51"/>
      <c r="V10" s="4"/>
      <c r="W10" s="4"/>
      <c r="AC10" s="4"/>
      <c r="AD10" s="4"/>
      <c r="AE10" s="51"/>
      <c r="AF10" s="4"/>
      <c r="AM10" s="4"/>
      <c r="AN10" s="4"/>
      <c r="AO10" s="4"/>
      <c r="AP10" s="110"/>
      <c r="AX10" s="4"/>
      <c r="AY10" s="4"/>
      <c r="AZ10" s="51"/>
      <c r="BH10" s="4"/>
      <c r="BI10" s="4"/>
      <c r="BJ10" s="51"/>
      <c r="BT10" s="4"/>
      <c r="BU10" s="110"/>
      <c r="CC10" s="4"/>
      <c r="CD10" s="4"/>
      <c r="CE10" s="51"/>
      <c r="CM10" s="4"/>
      <c r="CN10" s="4"/>
      <c r="CO10" s="51"/>
      <c r="CP10" s="4"/>
      <c r="CW10" s="4"/>
      <c r="CY10" s="51"/>
      <c r="CZ10" s="51"/>
    </row>
    <row r="11" spans="1:113">
      <c r="A11" s="1" t="str">
        <f>REPT(Sept!A11,1)</f>
        <v>ANGLAS Olivier</v>
      </c>
      <c r="B11" s="42" t="str">
        <f>IF(Sept!F11=1,1,"")</f>
        <v/>
      </c>
      <c r="C11" s="42" t="str">
        <f>IF(Sept!S11=1,1,"")</f>
        <v/>
      </c>
      <c r="D11" s="42" t="str">
        <f>IF(Sept!AG11=1,1,"")</f>
        <v/>
      </c>
      <c r="E11" s="42" t="str">
        <f>IF(Sept!AT11=1,1,"")</f>
        <v/>
      </c>
      <c r="F11" s="42" t="str">
        <f>IF(Sept!BI11=1,1,"")</f>
        <v/>
      </c>
      <c r="G11" s="42" t="str">
        <f>IF(Sept!BV11=1,1,"")</f>
        <v/>
      </c>
      <c r="H11" s="42" t="str">
        <f>IF(Sept!CK11=1,1,"")</f>
        <v/>
      </c>
      <c r="I11" s="42" t="str">
        <f>IF(Sept!CX11=1,1,"")</f>
        <v/>
      </c>
      <c r="J11" s="87" t="str">
        <f>IF(Sept!DM11=1,1,"")</f>
        <v/>
      </c>
      <c r="K11" s="96" t="str">
        <f>IF(Sept!DZ11=1,1,"")</f>
        <v/>
      </c>
      <c r="L11" s="42" t="str">
        <f>IF(Oct!F11=1,1,"")</f>
        <v/>
      </c>
      <c r="M11" s="42" t="str">
        <f>IF(Oct!S11=1,1,"")</f>
        <v/>
      </c>
      <c r="N11" s="42" t="str">
        <f>IF(Oct!AG11=1,1,"")</f>
        <v/>
      </c>
      <c r="O11" s="42" t="str">
        <f>IF(Oct!AT11=1,1,"")</f>
        <v/>
      </c>
      <c r="P11" s="42" t="str">
        <f>IF(Oct!BI11=1,1,"")</f>
        <v/>
      </c>
      <c r="Q11" s="42" t="str">
        <f>IF(Oct!BV11=1,1,"")</f>
        <v/>
      </c>
      <c r="R11" s="42" t="str">
        <f>IF(Oct!CK11=1,1,"")</f>
        <v/>
      </c>
      <c r="S11" s="42" t="str">
        <f>IF(Oct!CX11=1,1,"")</f>
        <v/>
      </c>
      <c r="T11" s="42" t="str">
        <f>IF(Oct!DM11=1,1,"")</f>
        <v/>
      </c>
      <c r="U11" s="96" t="str">
        <f>IF(Oct!DZ11=1,1,"")</f>
        <v/>
      </c>
      <c r="V11" s="97" t="str">
        <f>IF(Nov!F11=1,1,"")</f>
        <v/>
      </c>
      <c r="W11" s="97" t="str">
        <f>IF(Nov!S11=1,1,"")</f>
        <v/>
      </c>
      <c r="X11" s="41" t="str">
        <f>IF(Nov!AG11=1,1,"")</f>
        <v/>
      </c>
      <c r="Y11" s="41" t="str">
        <f>IF(Nov!AT11=1,1,"")</f>
        <v/>
      </c>
      <c r="Z11" s="41" t="str">
        <f>IF(Nov!BI11=1,1,"")</f>
        <v/>
      </c>
      <c r="AA11" s="41" t="str">
        <f>IF(Nov!BV11=1,1,"")</f>
        <v/>
      </c>
      <c r="AB11" s="41" t="str">
        <f>IF(Nov!CK11=1,1,"")</f>
        <v/>
      </c>
      <c r="AC11" s="97" t="str">
        <f>IF(Nov!CX11=1,1,"")</f>
        <v/>
      </c>
      <c r="AD11" s="97" t="str">
        <f>IF(Nov!DM11=1,1,"")</f>
        <v/>
      </c>
      <c r="AE11" s="98" t="str">
        <f>IF(Nov!DZ11=1,1,"")</f>
        <v/>
      </c>
      <c r="AF11" s="97" t="str">
        <f>IF(Dec!F11=1,1,"")</f>
        <v/>
      </c>
      <c r="AG11" s="41" t="str">
        <f>IF(Dec!S11=1,1,"")</f>
        <v/>
      </c>
      <c r="AH11" s="41" t="str">
        <f>IF(Dec!AG11=1,1,"")</f>
        <v/>
      </c>
      <c r="AI11" s="41" t="str">
        <f>IF(Dec!AT11=1,1,"")</f>
        <v/>
      </c>
      <c r="AJ11" s="41" t="str">
        <f>IF(Dec!BI11=1,1,"")</f>
        <v/>
      </c>
      <c r="AK11" s="41" t="str">
        <f>IF(Dec!BV11=1,1,"")</f>
        <v/>
      </c>
      <c r="AL11" s="41" t="str">
        <f>IF(Dec!CK11=1,1,"")</f>
        <v/>
      </c>
      <c r="AM11" s="97" t="str">
        <f>IF(Dec!CX11=1,1,"")</f>
        <v/>
      </c>
      <c r="AN11" s="97" t="str">
        <f>IF(Dec!DM11=1,1,"")</f>
        <v/>
      </c>
      <c r="AO11" s="97" t="str">
        <f>IF(Dec!DZ11=1,1,"")</f>
        <v/>
      </c>
      <c r="AP11" s="110">
        <f t="shared" ref="AP11:AP74" si="0">SUM(L11:AO11)</f>
        <v>0</v>
      </c>
      <c r="AQ11" s="41" t="str">
        <f>IF(Jan!F11=1,1,"")</f>
        <v/>
      </c>
      <c r="AR11" s="41" t="str">
        <f>IF(Jan!S11=1,1,"")</f>
        <v/>
      </c>
      <c r="AS11" s="41" t="str">
        <f>IF(Jan!AG11=1,1,"")</f>
        <v/>
      </c>
      <c r="AT11" s="41" t="str">
        <f>IF(Jan!AT11=1,1,"")</f>
        <v/>
      </c>
      <c r="AU11" s="41" t="str">
        <f>IF(Jan!BI11=1,1,"")</f>
        <v/>
      </c>
      <c r="AV11" s="41" t="str">
        <f>IF(Jan!BV11=1,1,"")</f>
        <v/>
      </c>
      <c r="AW11" s="41" t="str">
        <f>IF(Jan!CK11=1,1,"")</f>
        <v/>
      </c>
      <c r="AX11" s="97" t="str">
        <f>IF(Jan!CX11=1,1,"")</f>
        <v/>
      </c>
      <c r="AY11" s="97" t="str">
        <f>IF(Jan!DM11=1,1,"")</f>
        <v/>
      </c>
      <c r="AZ11" s="98" t="str">
        <f>IF(Jan!DZ11=1,1,"")</f>
        <v/>
      </c>
      <c r="BA11" s="41" t="str">
        <f>IF(Fev!F11=1,1,"")</f>
        <v/>
      </c>
      <c r="BB11" s="41" t="str">
        <f>IF(Fev!S11=1,1,"")</f>
        <v/>
      </c>
      <c r="BC11" s="41" t="str">
        <f>IF(Fev!AG11=1,1,"")</f>
        <v/>
      </c>
      <c r="BD11" s="41" t="str">
        <f>IF(Fev!AT11=1,1,"")</f>
        <v/>
      </c>
      <c r="BE11" s="41" t="str">
        <f>IF(Fev!BI11=1,1,"")</f>
        <v/>
      </c>
      <c r="BF11" s="41" t="str">
        <f>IF(Fev!BV11=1,1,"")</f>
        <v/>
      </c>
      <c r="BG11" s="41" t="str">
        <f>IF(Fev!CK11=1,1,"")</f>
        <v/>
      </c>
      <c r="BH11" s="97" t="str">
        <f>IF(Fev!CX11=1,1,"")</f>
        <v/>
      </c>
      <c r="BI11" s="97" t="str">
        <f>IF(Fev!DM11=1,1,"")</f>
        <v/>
      </c>
      <c r="BJ11" s="98" t="str">
        <f>IF(Fev!DZ11=1,1,"")</f>
        <v/>
      </c>
      <c r="BK11" s="41" t="str">
        <f>IF(Mars!F11=1,1,"")</f>
        <v/>
      </c>
      <c r="BL11" s="41" t="str">
        <f>IF(Mars!S11=1,1,"")</f>
        <v/>
      </c>
      <c r="BM11" s="41" t="str">
        <f>IF(Mars!AG11=1,1,"")</f>
        <v/>
      </c>
      <c r="BN11" s="41" t="str">
        <f>IF(Mars!AT11=1,1,"")</f>
        <v/>
      </c>
      <c r="BO11" s="41" t="str">
        <f>IF(Mars!BI11=1,1,"")</f>
        <v/>
      </c>
      <c r="BP11" s="41" t="str">
        <f>IF(Mars!BV11=1,1,"")</f>
        <v/>
      </c>
      <c r="BQ11" s="41" t="str">
        <f>IF(Mars!CK11=1,1,"")</f>
        <v/>
      </c>
      <c r="BR11" s="41" t="str">
        <f>IF(Mars!CX11=1,1,"")</f>
        <v/>
      </c>
      <c r="BS11" s="41" t="str">
        <f>IF(Mars!DM11=1,1,"")</f>
        <v/>
      </c>
      <c r="BT11" s="97" t="str">
        <f>IF(Mars!DZ11=1,1,"")</f>
        <v/>
      </c>
      <c r="BU11" s="110">
        <f t="shared" ref="BU11:BU74" si="1">SUM(AQ11:BT11)</f>
        <v>0</v>
      </c>
      <c r="BV11" s="41" t="str">
        <f>IF(Avr!F11=1,1,"")</f>
        <v/>
      </c>
      <c r="BW11" s="41" t="str">
        <f>IF(Avr!S11=1,1,"")</f>
        <v/>
      </c>
      <c r="BX11" s="41" t="str">
        <f>IF(Avr!AG11=1,1,"")</f>
        <v/>
      </c>
      <c r="BY11" s="41" t="str">
        <f>IF(Avr!AT11=1,1,"")</f>
        <v/>
      </c>
      <c r="BZ11" s="41" t="str">
        <f>IF(Avr!BI11=1,1,"")</f>
        <v/>
      </c>
      <c r="CA11" s="41" t="str">
        <f>IF(Avr!BV11=1,1,"")</f>
        <v/>
      </c>
      <c r="CB11" s="41" t="str">
        <f>IF(Avr!CK11=1,1,"")</f>
        <v/>
      </c>
      <c r="CC11" s="97" t="str">
        <f>IF(Avr!CX11=1,1,"")</f>
        <v/>
      </c>
      <c r="CD11" s="97" t="str">
        <f>IF(Avr!DM11=1,1,"")</f>
        <v/>
      </c>
      <c r="CE11" s="98" t="str">
        <f>IF(Avr!DZ11=1,1,"")</f>
        <v/>
      </c>
      <c r="CF11" s="41" t="str">
        <f>IF(Mai!F11=1,1,"")</f>
        <v/>
      </c>
      <c r="CG11" s="41" t="str">
        <f>IF(Mai!S11=1,1,"")</f>
        <v/>
      </c>
      <c r="CH11" s="41" t="str">
        <f>IF(Mai!AG11=1,1,"")</f>
        <v/>
      </c>
      <c r="CI11" s="41" t="str">
        <f>IF(Mai!AT11=1,1,"")</f>
        <v/>
      </c>
      <c r="CJ11" s="41" t="str">
        <f>IF(Mai!BI11=1,1,"")</f>
        <v/>
      </c>
      <c r="CK11" s="41" t="str">
        <f>IF(Mai!BV11=1,1,"")</f>
        <v/>
      </c>
      <c r="CL11" s="41" t="str">
        <f>IF(Mai!CK11=1,1,"")</f>
        <v/>
      </c>
      <c r="CM11" s="97" t="str">
        <f>IF(Mai!CX11=1,1,"")</f>
        <v/>
      </c>
      <c r="CN11" s="97" t="str">
        <f>IF(Mai!DM11=1,1,"")</f>
        <v/>
      </c>
      <c r="CO11" s="98" t="str">
        <f>IF(Mai!DZ11=1,1,"")</f>
        <v/>
      </c>
      <c r="CP11" s="97" t="str">
        <f>IF(Juin!F11=1,1,"")</f>
        <v/>
      </c>
      <c r="CQ11" s="41" t="str">
        <f>IF(Juin!S11=1,1,"")</f>
        <v/>
      </c>
      <c r="CR11" s="41" t="str">
        <f>IF(Juin!AG11=1,1,"")</f>
        <v/>
      </c>
      <c r="CS11" s="41" t="str">
        <f>IF(Juin!AT11=1,1,"")</f>
        <v/>
      </c>
      <c r="CT11" s="41" t="str">
        <f>IF(Juin!BI11=1,1,"")</f>
        <v/>
      </c>
      <c r="CU11" s="41">
        <f>IF(Juin!BV11=1,1,"")</f>
        <v>1</v>
      </c>
      <c r="CV11" s="41" t="str">
        <f>IF(Juin!CK11=1,1,"")</f>
        <v/>
      </c>
      <c r="CW11" s="97" t="str">
        <f>IF(Juin!CX11=1,1,"")</f>
        <v/>
      </c>
      <c r="CX11" s="41" t="str">
        <f>IF(Juin!DM11=1,1,"")</f>
        <v/>
      </c>
      <c r="CY11" s="98" t="str">
        <f>IF(Juin!DZ11=1,1,"")</f>
        <v/>
      </c>
      <c r="CZ11" s="51">
        <f t="shared" ref="CZ11:CZ74" si="2">SUM(BV11:CY11)</f>
        <v>1</v>
      </c>
      <c r="DA11" s="12"/>
      <c r="DB11" s="18"/>
      <c r="DC11" s="18"/>
      <c r="DD11" s="18"/>
      <c r="DE11" s="18"/>
      <c r="DF11" s="18"/>
      <c r="DG11" s="18"/>
      <c r="DH11" s="18"/>
      <c r="DI11" s="18"/>
    </row>
    <row r="12" spans="1:113">
      <c r="A12" s="1" t="str">
        <f>REPT(Sept!A12,1)</f>
        <v>ANGLAS Yoan</v>
      </c>
      <c r="B12" s="42" t="str">
        <f>IF(Sept!F12=1,1,"")</f>
        <v/>
      </c>
      <c r="C12" s="42" t="str">
        <f>IF(Sept!S12=1,1,"")</f>
        <v/>
      </c>
      <c r="D12" s="42" t="str">
        <f>IF(Sept!AG12=1,1,"")</f>
        <v/>
      </c>
      <c r="E12" s="42" t="str">
        <f>IF(Sept!AT12=1,1,"")</f>
        <v/>
      </c>
      <c r="F12" s="42" t="str">
        <f>IF(Sept!BI12=1,1,"")</f>
        <v/>
      </c>
      <c r="G12" s="42" t="str">
        <f>IF(Sept!BV12=1,1,"")</f>
        <v/>
      </c>
      <c r="H12" s="42" t="str">
        <f>IF(Sept!CK12=1,1,"")</f>
        <v/>
      </c>
      <c r="I12" s="42" t="str">
        <f>IF(Sept!CX12=1,1,"")</f>
        <v/>
      </c>
      <c r="J12" s="87" t="str">
        <f>IF(Sept!DM12=1,1,"")</f>
        <v/>
      </c>
      <c r="K12" s="96" t="str">
        <f>IF(Sept!DZ12=1,1,"")</f>
        <v/>
      </c>
      <c r="L12" s="42" t="str">
        <f>IF(Oct!F12=1,1,"")</f>
        <v/>
      </c>
      <c r="M12" s="42" t="str">
        <f>IF(Oct!S12=1,1,"")</f>
        <v/>
      </c>
      <c r="N12" s="42" t="str">
        <f>IF(Oct!AG12=1,1,"")</f>
        <v/>
      </c>
      <c r="O12" s="42">
        <f>IF(Oct!AT12=1,1,"")</f>
        <v>1</v>
      </c>
      <c r="P12" s="42" t="str">
        <f>IF(Oct!BI12=1,1,"")</f>
        <v/>
      </c>
      <c r="Q12" s="42" t="str">
        <f>IF(Oct!BV12=1,1,"")</f>
        <v/>
      </c>
      <c r="R12" s="42" t="str">
        <f>IF(Oct!CK12=1,1,"")</f>
        <v/>
      </c>
      <c r="S12" s="42" t="str">
        <f>IF(Oct!CX12=1,1,"")</f>
        <v/>
      </c>
      <c r="T12" s="42" t="str">
        <f>IF(Oct!DM12=1,1,"")</f>
        <v/>
      </c>
      <c r="U12" s="96" t="str">
        <f>IF(Oct!DZ12=1,1,"")</f>
        <v/>
      </c>
      <c r="V12" s="97" t="str">
        <f>IF(Nov!F12=1,1,"")</f>
        <v/>
      </c>
      <c r="W12" s="97" t="str">
        <f>IF(Nov!S12=1,1,"")</f>
        <v/>
      </c>
      <c r="X12" s="41" t="str">
        <f>IF(Nov!AG12=1,1,"")</f>
        <v/>
      </c>
      <c r="Y12" s="41" t="str">
        <f>IF(Nov!AT12=1,1,"")</f>
        <v/>
      </c>
      <c r="Z12" s="41" t="str">
        <f>IF(Nov!BI12=1,1,"")</f>
        <v/>
      </c>
      <c r="AA12" s="41" t="str">
        <f>IF(Nov!BV12=1,1,"")</f>
        <v/>
      </c>
      <c r="AB12" s="41" t="str">
        <f>IF(Nov!CK12=1,1,"")</f>
        <v/>
      </c>
      <c r="AC12" s="97" t="str">
        <f>IF(Nov!CX12=1,1,"")</f>
        <v/>
      </c>
      <c r="AD12" s="97" t="str">
        <f>IF(Nov!DM12=1,1,"")</f>
        <v/>
      </c>
      <c r="AE12" s="98" t="str">
        <f>IF(Nov!DZ12=1,1,"")</f>
        <v/>
      </c>
      <c r="AF12" s="97" t="str">
        <f>IF(Dec!F12=1,1,"")</f>
        <v/>
      </c>
      <c r="AG12" s="41" t="str">
        <f>IF(Dec!S12=1,1,"")</f>
        <v/>
      </c>
      <c r="AH12" s="41" t="str">
        <f>IF(Dec!AG12=1,1,"")</f>
        <v/>
      </c>
      <c r="AI12" s="41" t="str">
        <f>IF(Dec!AT12=1,1,"")</f>
        <v/>
      </c>
      <c r="AJ12" s="41" t="str">
        <f>IF(Dec!BI12=1,1,"")</f>
        <v/>
      </c>
      <c r="AK12" s="41" t="str">
        <f>IF(Dec!BV12=1,1,"")</f>
        <v/>
      </c>
      <c r="AL12" s="41" t="str">
        <f>IF(Dec!CK12=1,1,"")</f>
        <v/>
      </c>
      <c r="AM12" s="97" t="str">
        <f>IF(Dec!CX12=1,1,"")</f>
        <v/>
      </c>
      <c r="AN12" s="97" t="str">
        <f>IF(Dec!DM12=1,1,"")</f>
        <v/>
      </c>
      <c r="AO12" s="97" t="str">
        <f>IF(Dec!DZ12=1,1,"")</f>
        <v/>
      </c>
      <c r="AP12" s="110">
        <f t="shared" si="0"/>
        <v>1</v>
      </c>
      <c r="AQ12" s="41">
        <f>IF(Jan!F12=1,1,"")</f>
        <v>1</v>
      </c>
      <c r="AR12" s="41" t="str">
        <f>IF(Jan!S12=1,1,"")</f>
        <v/>
      </c>
      <c r="AS12" s="41" t="str">
        <f>IF(Jan!AG12=1,1,"")</f>
        <v/>
      </c>
      <c r="AT12" s="41" t="str">
        <f>IF(Jan!AT12=1,1,"")</f>
        <v/>
      </c>
      <c r="AU12" s="41" t="str">
        <f>IF(Jan!BI12=1,1,"")</f>
        <v/>
      </c>
      <c r="AV12" s="41" t="str">
        <f>IF(Jan!BV12=1,1,"")</f>
        <v/>
      </c>
      <c r="AW12" s="41" t="str">
        <f>IF(Jan!CK12=1,1,"")</f>
        <v/>
      </c>
      <c r="AX12" s="97" t="str">
        <f>IF(Jan!CX12=1,1,"")</f>
        <v/>
      </c>
      <c r="AY12" s="97" t="str">
        <f>IF(Jan!DM12=1,1,"")</f>
        <v/>
      </c>
      <c r="AZ12" s="98" t="str">
        <f>IF(Jan!DZ12=1,1,"")</f>
        <v/>
      </c>
      <c r="BA12" s="41" t="str">
        <f>IF(Fev!F12=1,1,"")</f>
        <v/>
      </c>
      <c r="BB12" s="41" t="str">
        <f>IF(Fev!S12=1,1,"")</f>
        <v/>
      </c>
      <c r="BC12" s="41" t="str">
        <f>IF(Fev!AG12=1,1,"")</f>
        <v/>
      </c>
      <c r="BD12" s="41" t="str">
        <f>IF(Fev!AT12=1,1,"")</f>
        <v/>
      </c>
      <c r="BE12" s="41" t="str">
        <f>IF(Fev!BI12=1,1,"")</f>
        <v/>
      </c>
      <c r="BF12" s="41" t="str">
        <f>IF(Fev!BV12=1,1,"")</f>
        <v/>
      </c>
      <c r="BG12" s="41" t="str">
        <f>IF(Fev!CK12=1,1,"")</f>
        <v/>
      </c>
      <c r="BH12" s="97" t="str">
        <f>IF(Fev!CX12=1,1,"")</f>
        <v/>
      </c>
      <c r="BI12" s="97" t="str">
        <f>IF(Fev!DM12=1,1,"")</f>
        <v/>
      </c>
      <c r="BJ12" s="98" t="str">
        <f>IF(Fev!DZ12=1,1,"")</f>
        <v/>
      </c>
      <c r="BK12" s="41" t="str">
        <f>IF(Mars!F12=1,1,"")</f>
        <v/>
      </c>
      <c r="BL12" s="41" t="str">
        <f>IF(Mars!S12=1,1,"")</f>
        <v/>
      </c>
      <c r="BM12" s="41" t="str">
        <f>IF(Mars!AG12=1,1,"")</f>
        <v/>
      </c>
      <c r="BN12" s="41" t="str">
        <f>IF(Mars!AT12=1,1,"")</f>
        <v/>
      </c>
      <c r="BO12" s="41" t="str">
        <f>IF(Mars!BI12=1,1,"")</f>
        <v/>
      </c>
      <c r="BP12" s="41" t="str">
        <f>IF(Mars!BV12=1,1,"")</f>
        <v/>
      </c>
      <c r="BQ12" s="41" t="str">
        <f>IF(Mars!CK12=1,1,"")</f>
        <v/>
      </c>
      <c r="BR12" s="41" t="str">
        <f>IF(Mars!CX12=1,1,"")</f>
        <v/>
      </c>
      <c r="BS12" s="41" t="str">
        <f>IF(Mars!DM12=1,1,"")</f>
        <v/>
      </c>
      <c r="BT12" s="97" t="str">
        <f>IF(Mars!DZ12=1,1,"")</f>
        <v/>
      </c>
      <c r="BU12" s="110">
        <f t="shared" si="1"/>
        <v>1</v>
      </c>
      <c r="BV12" s="41" t="str">
        <f>IF(Avr!F12=1,1,"")</f>
        <v/>
      </c>
      <c r="BW12" s="41" t="str">
        <f>IF(Avr!S12=1,1,"")</f>
        <v/>
      </c>
      <c r="BX12" s="41" t="str">
        <f>IF(Avr!AG12=1,1,"")</f>
        <v/>
      </c>
      <c r="BY12" s="41" t="str">
        <f>IF(Avr!AT12=1,1,"")</f>
        <v/>
      </c>
      <c r="BZ12" s="41" t="str">
        <f>IF(Avr!BI12=1,1,"")</f>
        <v/>
      </c>
      <c r="CA12" s="41" t="str">
        <f>IF(Avr!BV12=1,1,"")</f>
        <v/>
      </c>
      <c r="CB12" s="41" t="str">
        <f>IF(Avr!CK12=1,1,"")</f>
        <v/>
      </c>
      <c r="CC12" s="97" t="str">
        <f>IF(Avr!CX12=1,1,"")</f>
        <v/>
      </c>
      <c r="CD12" s="97" t="str">
        <f>IF(Avr!DM12=1,1,"")</f>
        <v/>
      </c>
      <c r="CE12" s="98" t="str">
        <f>IF(Avr!DZ12=1,1,"")</f>
        <v/>
      </c>
      <c r="CF12" s="41">
        <f>IF(Mai!F12=1,1,"")</f>
        <v>1</v>
      </c>
      <c r="CG12" s="41" t="str">
        <f>IF(Mai!S12=1,1,"")</f>
        <v/>
      </c>
      <c r="CH12" s="41" t="str">
        <f>IF(Mai!AG12=1,1,"")</f>
        <v/>
      </c>
      <c r="CI12" s="41" t="str">
        <f>IF(Mai!AT12=1,1,"")</f>
        <v/>
      </c>
      <c r="CJ12" s="41" t="str">
        <f>IF(Mai!BI12=1,1,"")</f>
        <v/>
      </c>
      <c r="CK12" s="41" t="str">
        <f>IF(Mai!BV12=1,1,"")</f>
        <v/>
      </c>
      <c r="CL12" s="41" t="str">
        <f>IF(Mai!CK12=1,1,"")</f>
        <v/>
      </c>
      <c r="CM12" s="97" t="str">
        <f>IF(Mai!CX12=1,1,"")</f>
        <v/>
      </c>
      <c r="CN12" s="97" t="str">
        <f>IF(Mai!DM12=1,1,"")</f>
        <v/>
      </c>
      <c r="CO12" s="98" t="str">
        <f>IF(Mai!DZ12=1,1,"")</f>
        <v/>
      </c>
      <c r="CP12" s="97" t="str">
        <f>IF(Juin!F12=1,1,"")</f>
        <v/>
      </c>
      <c r="CQ12" s="41" t="str">
        <f>IF(Juin!S12=1,1,"")</f>
        <v/>
      </c>
      <c r="CR12" s="41" t="str">
        <f>IF(Juin!AG12=1,1,"")</f>
        <v/>
      </c>
      <c r="CS12" s="41" t="str">
        <f>IF(Juin!AT12=1,1,"")</f>
        <v/>
      </c>
      <c r="CT12" s="41" t="str">
        <f>IF(Juin!BI12=1,1,"")</f>
        <v/>
      </c>
      <c r="CU12" s="41" t="str">
        <f>IF(Juin!BV12=1,1,"")</f>
        <v/>
      </c>
      <c r="CV12" s="41" t="str">
        <f>IF(Juin!CK12=1,1,"")</f>
        <v/>
      </c>
      <c r="CW12" s="97" t="str">
        <f>IF(Juin!CX12=1,1,"")</f>
        <v/>
      </c>
      <c r="CX12" s="41" t="str">
        <f>IF(Juin!DM12=1,1,"")</f>
        <v/>
      </c>
      <c r="CY12" s="98" t="str">
        <f>IF(Juin!DZ12=1,1,"")</f>
        <v/>
      </c>
      <c r="CZ12" s="51">
        <f t="shared" si="2"/>
        <v>1</v>
      </c>
      <c r="DA12" s="12"/>
      <c r="DB12" s="18"/>
      <c r="DC12" s="18"/>
      <c r="DD12" s="18"/>
      <c r="DE12" s="18"/>
      <c r="DF12" s="18"/>
      <c r="DG12" s="18"/>
      <c r="DH12" s="18"/>
      <c r="DI12" s="18"/>
    </row>
    <row r="13" spans="1:113">
      <c r="A13" s="1" t="str">
        <f>REPT(Sept!A13,1)</f>
        <v>BARROS Stéphane</v>
      </c>
      <c r="B13" s="42" t="str">
        <f>IF(Sept!F13=1,1,"")</f>
        <v/>
      </c>
      <c r="C13" s="42" t="str">
        <f>IF(Sept!S13=1,1,"")</f>
        <v/>
      </c>
      <c r="D13" s="42" t="str">
        <f>IF(Sept!AG13=1,1,"")</f>
        <v/>
      </c>
      <c r="E13" s="42" t="str">
        <f>IF(Sept!AT13=1,1,"")</f>
        <v/>
      </c>
      <c r="F13" s="42" t="str">
        <f>IF(Sept!BI13=1,1,"")</f>
        <v/>
      </c>
      <c r="G13" s="42" t="str">
        <f>IF(Sept!BV13=1,1,"")</f>
        <v/>
      </c>
      <c r="H13" s="42" t="str">
        <f>IF(Sept!CK13=1,1,"")</f>
        <v/>
      </c>
      <c r="I13" s="42" t="str">
        <f>IF(Sept!CX13=1,1,"")</f>
        <v/>
      </c>
      <c r="J13" s="87" t="str">
        <f>IF(Sept!DM13=1,1,"")</f>
        <v/>
      </c>
      <c r="K13" s="96" t="str">
        <f>IF(Sept!DZ13=1,1,"")</f>
        <v/>
      </c>
      <c r="L13" s="42" t="str">
        <f>IF(Oct!F13=1,1,"")</f>
        <v/>
      </c>
      <c r="M13" s="42" t="str">
        <f>IF(Oct!S13=1,1,"")</f>
        <v/>
      </c>
      <c r="N13" s="42" t="str">
        <f>IF(Oct!AG13=1,1,"")</f>
        <v/>
      </c>
      <c r="O13" s="42" t="str">
        <f>IF(Oct!AT13=1,1,"")</f>
        <v/>
      </c>
      <c r="P13" s="42" t="str">
        <f>IF(Oct!BI13=1,1,"")</f>
        <v/>
      </c>
      <c r="Q13" s="42">
        <f>IF(Oct!BV13=1,1,"")</f>
        <v>1</v>
      </c>
      <c r="R13" s="42" t="str">
        <f>IF(Oct!CK13=1,1,"")</f>
        <v/>
      </c>
      <c r="S13" s="42" t="str">
        <f>IF(Oct!CX13=1,1,"")</f>
        <v/>
      </c>
      <c r="T13" s="42" t="str">
        <f>IF(Oct!DM13=1,1,"")</f>
        <v/>
      </c>
      <c r="U13" s="96" t="str">
        <f>IF(Oct!DZ13=1,1,"")</f>
        <v/>
      </c>
      <c r="V13" s="97" t="str">
        <f>IF(Nov!F13=1,1,"")</f>
        <v/>
      </c>
      <c r="W13" s="97" t="str">
        <f>IF(Nov!S13=1,1,"")</f>
        <v/>
      </c>
      <c r="X13" s="41" t="str">
        <f>IF(Nov!AG13=1,1,"")</f>
        <v/>
      </c>
      <c r="Y13" s="41" t="str">
        <f>IF(Nov!AT13=1,1,"")</f>
        <v/>
      </c>
      <c r="Z13" s="41" t="str">
        <f>IF(Nov!BI13=1,1,"")</f>
        <v/>
      </c>
      <c r="AA13" s="41" t="str">
        <f>IF(Nov!BV13=1,1,"")</f>
        <v/>
      </c>
      <c r="AB13" s="41" t="str">
        <f>IF(Nov!CK13=1,1,"")</f>
        <v/>
      </c>
      <c r="AC13" s="97" t="str">
        <f>IF(Nov!CX13=1,1,"")</f>
        <v/>
      </c>
      <c r="AD13" s="97" t="str">
        <f>IF(Nov!DM13=1,1,"")</f>
        <v/>
      </c>
      <c r="AE13" s="98" t="str">
        <f>IF(Nov!DZ13=1,1,"")</f>
        <v/>
      </c>
      <c r="AF13" s="97" t="str">
        <f>IF(Dec!F13=1,1,"")</f>
        <v/>
      </c>
      <c r="AG13" s="41" t="str">
        <f>IF(Dec!S13=1,1,"")</f>
        <v/>
      </c>
      <c r="AH13" s="41" t="str">
        <f>IF(Dec!AG13=1,1,"")</f>
        <v/>
      </c>
      <c r="AI13" s="41" t="str">
        <f>IF(Dec!AT13=1,1,"")</f>
        <v/>
      </c>
      <c r="AJ13" s="41" t="str">
        <f>IF(Dec!BI13=1,1,"")</f>
        <v/>
      </c>
      <c r="AK13" s="41" t="str">
        <f>IF(Dec!BV13=1,1,"")</f>
        <v/>
      </c>
      <c r="AL13" s="41" t="str">
        <f>IF(Dec!CK13=1,1,"")</f>
        <v/>
      </c>
      <c r="AM13" s="97" t="str">
        <f>IF(Dec!CX13=1,1,"")</f>
        <v/>
      </c>
      <c r="AN13" s="97" t="str">
        <f>IF(Dec!DM13=1,1,"")</f>
        <v/>
      </c>
      <c r="AO13" s="97" t="str">
        <f>IF(Dec!DZ13=1,1,"")</f>
        <v/>
      </c>
      <c r="AP13" s="110">
        <f t="shared" si="0"/>
        <v>1</v>
      </c>
      <c r="AQ13" s="41">
        <f>IF(Jan!F13=1,1,"")</f>
        <v>1</v>
      </c>
      <c r="AR13" s="41" t="str">
        <f>IF(Jan!S13=1,1,"")</f>
        <v/>
      </c>
      <c r="AS13" s="41" t="str">
        <f>IF(Jan!AG13=1,1,"")</f>
        <v/>
      </c>
      <c r="AT13" s="41" t="str">
        <f>IF(Jan!AT13=1,1,"")</f>
        <v/>
      </c>
      <c r="AU13" s="41" t="str">
        <f>IF(Jan!BI13=1,1,"")</f>
        <v/>
      </c>
      <c r="AV13" s="41" t="str">
        <f>IF(Jan!BV13=1,1,"")</f>
        <v/>
      </c>
      <c r="AW13" s="41" t="str">
        <f>IF(Jan!CK13=1,1,"")</f>
        <v/>
      </c>
      <c r="AX13" s="97" t="str">
        <f>IF(Jan!CX13=1,1,"")</f>
        <v/>
      </c>
      <c r="AY13" s="97" t="str">
        <f>IF(Jan!DM13=1,1,"")</f>
        <v/>
      </c>
      <c r="AZ13" s="98" t="str">
        <f>IF(Jan!DZ13=1,1,"")</f>
        <v/>
      </c>
      <c r="BA13" s="41" t="str">
        <f>IF(Fev!F13=1,1,"")</f>
        <v/>
      </c>
      <c r="BB13" s="41" t="str">
        <f>IF(Fev!S13=1,1,"")</f>
        <v/>
      </c>
      <c r="BC13" s="41" t="str">
        <f>IF(Fev!AG13=1,1,"")</f>
        <v/>
      </c>
      <c r="BD13" s="41" t="str">
        <f>IF(Fev!AT13=1,1,"")</f>
        <v/>
      </c>
      <c r="BE13" s="41" t="str">
        <f>IF(Fev!BI13=1,1,"")</f>
        <v/>
      </c>
      <c r="BF13" s="41" t="str">
        <f>IF(Fev!BV13=1,1,"")</f>
        <v/>
      </c>
      <c r="BG13" s="41" t="str">
        <f>IF(Fev!CK13=1,1,"")</f>
        <v/>
      </c>
      <c r="BH13" s="97" t="str">
        <f>IF(Fev!CX13=1,1,"")</f>
        <v/>
      </c>
      <c r="BI13" s="97" t="str">
        <f>IF(Fev!DM13=1,1,"")</f>
        <v/>
      </c>
      <c r="BJ13" s="98" t="str">
        <f>IF(Fev!DZ13=1,1,"")</f>
        <v/>
      </c>
      <c r="BK13" s="41" t="str">
        <f>IF(Mars!F13=1,1,"")</f>
        <v/>
      </c>
      <c r="BL13" s="41" t="str">
        <f>IF(Mars!S13=1,1,"")</f>
        <v/>
      </c>
      <c r="BM13" s="41" t="str">
        <f>IF(Mars!AG13=1,1,"")</f>
        <v/>
      </c>
      <c r="BN13" s="41" t="str">
        <f>IF(Mars!AT13=1,1,"")</f>
        <v/>
      </c>
      <c r="BO13" s="41" t="str">
        <f>IF(Mars!BI13=1,1,"")</f>
        <v/>
      </c>
      <c r="BP13" s="41" t="str">
        <f>IF(Mars!BV13=1,1,"")</f>
        <v/>
      </c>
      <c r="BQ13" s="41" t="str">
        <f>IF(Mars!CK13=1,1,"")</f>
        <v/>
      </c>
      <c r="BR13" s="41" t="str">
        <f>IF(Mars!CX13=1,1,"")</f>
        <v/>
      </c>
      <c r="BS13" s="41" t="str">
        <f>IF(Mars!DM13=1,1,"")</f>
        <v/>
      </c>
      <c r="BT13" s="97" t="str">
        <f>IF(Mars!DZ13=1,1,"")</f>
        <v/>
      </c>
      <c r="BU13" s="110">
        <f t="shared" si="1"/>
        <v>1</v>
      </c>
      <c r="BV13" s="41" t="str">
        <f>IF(Avr!F13=1,1,"")</f>
        <v/>
      </c>
      <c r="BW13" s="41" t="str">
        <f>IF(Avr!S13=1,1,"")</f>
        <v/>
      </c>
      <c r="BX13" s="41" t="str">
        <f>IF(Avr!AG13=1,1,"")</f>
        <v/>
      </c>
      <c r="BY13" s="41" t="str">
        <f>IF(Avr!AT13=1,1,"")</f>
        <v/>
      </c>
      <c r="BZ13" s="41" t="str">
        <f>IF(Avr!BI13=1,1,"")</f>
        <v/>
      </c>
      <c r="CA13" s="41" t="str">
        <f>IF(Avr!BV13=1,1,"")</f>
        <v/>
      </c>
      <c r="CB13" s="41" t="str">
        <f>IF(Avr!CK13=1,1,"")</f>
        <v/>
      </c>
      <c r="CC13" s="97" t="str">
        <f>IF(Avr!CX13=1,1,"")</f>
        <v/>
      </c>
      <c r="CD13" s="97" t="str">
        <f>IF(Avr!DM13=1,1,"")</f>
        <v/>
      </c>
      <c r="CE13" s="98" t="str">
        <f>IF(Avr!DZ13=1,1,"")</f>
        <v/>
      </c>
      <c r="CF13" s="41" t="str">
        <f>IF(Mai!F13=1,1,"")</f>
        <v/>
      </c>
      <c r="CG13" s="41" t="str">
        <f>IF(Mai!S13=1,1,"")</f>
        <v/>
      </c>
      <c r="CH13" s="41" t="str">
        <f>IF(Mai!AG13=1,1,"")</f>
        <v/>
      </c>
      <c r="CI13" s="41" t="str">
        <f>IF(Mai!AT13=1,1,"")</f>
        <v/>
      </c>
      <c r="CJ13" s="41" t="str">
        <f>IF(Mai!BI13=1,1,"")</f>
        <v/>
      </c>
      <c r="CK13" s="41" t="str">
        <f>IF(Mai!BV13=1,1,"")</f>
        <v/>
      </c>
      <c r="CL13" s="41" t="str">
        <f>IF(Mai!CK13=1,1,"")</f>
        <v/>
      </c>
      <c r="CM13" s="97" t="str">
        <f>IF(Mai!CX13=1,1,"")</f>
        <v/>
      </c>
      <c r="CN13" s="97" t="str">
        <f>IF(Mai!DM13=1,1,"")</f>
        <v/>
      </c>
      <c r="CO13" s="98" t="str">
        <f>IF(Mai!DZ13=1,1,"")</f>
        <v/>
      </c>
      <c r="CP13" s="97" t="str">
        <f>IF(Juin!F13=1,1,"")</f>
        <v/>
      </c>
      <c r="CQ13" s="41" t="str">
        <f>IF(Juin!S13=1,1,"")</f>
        <v/>
      </c>
      <c r="CR13" s="41" t="str">
        <f>IF(Juin!AG13=1,1,"")</f>
        <v/>
      </c>
      <c r="CS13" s="41" t="str">
        <f>IF(Juin!AT13=1,1,"")</f>
        <v/>
      </c>
      <c r="CT13" s="41" t="str">
        <f>IF(Juin!BI13=1,1,"")</f>
        <v/>
      </c>
      <c r="CU13" s="41" t="str">
        <f>IF(Juin!BV13=1,1,"")</f>
        <v/>
      </c>
      <c r="CV13" s="41" t="str">
        <f>IF(Juin!CK13=1,1,"")</f>
        <v/>
      </c>
      <c r="CW13" s="97" t="str">
        <f>IF(Juin!CX13=1,1,"")</f>
        <v/>
      </c>
      <c r="CX13" s="41" t="str">
        <f>IF(Juin!DM13=1,1,"")</f>
        <v/>
      </c>
      <c r="CY13" s="98" t="str">
        <f>IF(Juin!DZ13=1,1,"")</f>
        <v/>
      </c>
      <c r="CZ13" s="51">
        <f t="shared" si="2"/>
        <v>0</v>
      </c>
      <c r="DA13" s="12"/>
      <c r="DB13" s="18"/>
      <c r="DC13" s="18"/>
      <c r="DD13" s="18"/>
      <c r="DE13" s="18"/>
      <c r="DF13" s="18"/>
      <c r="DG13" s="18"/>
      <c r="DH13" s="18"/>
      <c r="DI13" s="18"/>
    </row>
    <row r="14" spans="1:113">
      <c r="A14" s="1" t="str">
        <f>REPT(Sept!A14,1)</f>
        <v>BARTHAS Cécile</v>
      </c>
      <c r="B14" s="42" t="str">
        <f>IF(Sept!F14=1,1,"")</f>
        <v/>
      </c>
      <c r="C14" s="42" t="str">
        <f>IF(Sept!S14=1,1,"")</f>
        <v/>
      </c>
      <c r="D14" s="42" t="str">
        <f>IF(Sept!AG14=1,1,"")</f>
        <v/>
      </c>
      <c r="E14" s="42" t="str">
        <f>IF(Sept!AT14=1,1,"")</f>
        <v/>
      </c>
      <c r="F14" s="42" t="str">
        <f>IF(Sept!BI14=1,1,"")</f>
        <v/>
      </c>
      <c r="G14" s="42" t="str">
        <f>IF(Sept!BV14=1,1,"")</f>
        <v/>
      </c>
      <c r="H14" s="42" t="str">
        <f>IF(Sept!CK14=1,1,"")</f>
        <v/>
      </c>
      <c r="I14" s="42" t="str">
        <f>IF(Sept!CX14=1,1,"")</f>
        <v/>
      </c>
      <c r="J14" s="87" t="str">
        <f>IF(Sept!DM14=1,1,"")</f>
        <v/>
      </c>
      <c r="K14" s="96" t="str">
        <f>IF(Sept!DZ14=1,1,"")</f>
        <v/>
      </c>
      <c r="L14" s="42" t="str">
        <f>IF(Oct!F14=1,1,"")</f>
        <v/>
      </c>
      <c r="M14" s="42" t="str">
        <f>IF(Oct!S14=1,1,"")</f>
        <v/>
      </c>
      <c r="N14" s="42" t="str">
        <f>IF(Oct!AG14=1,1,"")</f>
        <v/>
      </c>
      <c r="O14" s="42" t="str">
        <f>IF(Oct!AT14=1,1,"")</f>
        <v/>
      </c>
      <c r="P14" s="42" t="str">
        <f>IF(Oct!BI14=1,1,"")</f>
        <v/>
      </c>
      <c r="Q14" s="42" t="str">
        <f>IF(Oct!BV14=1,1,"")</f>
        <v/>
      </c>
      <c r="R14" s="42" t="str">
        <f>IF(Oct!CK14=1,1,"")</f>
        <v/>
      </c>
      <c r="S14" s="42" t="str">
        <f>IF(Oct!CX14=1,1,"")</f>
        <v/>
      </c>
      <c r="T14" s="42" t="str">
        <f>IF(Oct!DM14=1,1,"")</f>
        <v/>
      </c>
      <c r="U14" s="96" t="str">
        <f>IF(Oct!DZ14=1,1,"")</f>
        <v/>
      </c>
      <c r="V14" s="97" t="str">
        <f>IF(Nov!F14=1,1,"")</f>
        <v/>
      </c>
      <c r="W14" s="97" t="str">
        <f>IF(Nov!S14=1,1,"")</f>
        <v/>
      </c>
      <c r="X14" s="41" t="str">
        <f>IF(Nov!AG14=1,1,"")</f>
        <v/>
      </c>
      <c r="Y14" s="41" t="str">
        <f>IF(Nov!AT14=1,1,"")</f>
        <v/>
      </c>
      <c r="Z14" s="41">
        <f>IF(Nov!BI14=1,1,"")</f>
        <v>1</v>
      </c>
      <c r="AA14" s="41" t="str">
        <f>IF(Nov!BV14=1,1,"")</f>
        <v/>
      </c>
      <c r="AB14" s="41" t="str">
        <f>IF(Nov!CK14=1,1,"")</f>
        <v/>
      </c>
      <c r="AC14" s="97" t="str">
        <f>IF(Nov!CX14=1,1,"")</f>
        <v/>
      </c>
      <c r="AD14" s="97" t="str">
        <f>IF(Nov!DM14=1,1,"")</f>
        <v/>
      </c>
      <c r="AE14" s="98" t="str">
        <f>IF(Nov!DZ14=1,1,"")</f>
        <v/>
      </c>
      <c r="AF14" s="97" t="str">
        <f>IF(Dec!F14=1,1,"")</f>
        <v/>
      </c>
      <c r="AG14" s="41" t="str">
        <f>IF(Dec!S14=1,1,"")</f>
        <v/>
      </c>
      <c r="AH14" s="41" t="str">
        <f>IF(Dec!AG14=1,1,"")</f>
        <v/>
      </c>
      <c r="AI14" s="41" t="str">
        <f>IF(Dec!AT14=1,1,"")</f>
        <v/>
      </c>
      <c r="AJ14" s="41" t="str">
        <f>IF(Dec!BI14=1,1,"")</f>
        <v/>
      </c>
      <c r="AK14" s="41" t="str">
        <f>IF(Dec!BV14=1,1,"")</f>
        <v/>
      </c>
      <c r="AL14" s="41" t="str">
        <f>IF(Dec!CK14=1,1,"")</f>
        <v/>
      </c>
      <c r="AM14" s="97" t="str">
        <f>IF(Dec!CX14=1,1,"")</f>
        <v/>
      </c>
      <c r="AN14" s="97" t="str">
        <f>IF(Dec!DM14=1,1,"")</f>
        <v/>
      </c>
      <c r="AO14" s="97" t="str">
        <f>IF(Dec!DZ14=1,1,"")</f>
        <v/>
      </c>
      <c r="AP14" s="110">
        <f t="shared" si="0"/>
        <v>1</v>
      </c>
      <c r="AQ14" s="41" t="str">
        <f>IF(Jan!F14=1,1,"")</f>
        <v/>
      </c>
      <c r="AR14" s="41" t="str">
        <f>IF(Jan!S14=1,1,"")</f>
        <v/>
      </c>
      <c r="AS14" s="41" t="str">
        <f>IF(Jan!AG14=1,1,"")</f>
        <v/>
      </c>
      <c r="AT14" s="41" t="str">
        <f>IF(Jan!AT14=1,1,"")</f>
        <v/>
      </c>
      <c r="AU14" s="41" t="str">
        <f>IF(Jan!BI14=1,1,"")</f>
        <v/>
      </c>
      <c r="AV14" s="41">
        <f>IF(Jan!BV14=1,1,"")</f>
        <v>1</v>
      </c>
      <c r="AW14" s="41" t="str">
        <f>IF(Jan!CK14=1,1,"")</f>
        <v/>
      </c>
      <c r="AX14" s="97" t="str">
        <f>IF(Jan!CX14=1,1,"")</f>
        <v/>
      </c>
      <c r="AY14" s="97" t="str">
        <f>IF(Jan!DM14=1,1,"")</f>
        <v/>
      </c>
      <c r="AZ14" s="98" t="str">
        <f>IF(Jan!DZ14=1,1,"")</f>
        <v/>
      </c>
      <c r="BA14" s="41" t="str">
        <f>IF(Fev!F14=1,1,"")</f>
        <v/>
      </c>
      <c r="BB14" s="41" t="str">
        <f>IF(Fev!S14=1,1,"")</f>
        <v/>
      </c>
      <c r="BC14" s="41" t="str">
        <f>IF(Fev!AG14=1,1,"")</f>
        <v/>
      </c>
      <c r="BD14" s="41" t="str">
        <f>IF(Fev!AT14=1,1,"")</f>
        <v/>
      </c>
      <c r="BE14" s="41" t="str">
        <f>IF(Fev!BI14=1,1,"")</f>
        <v/>
      </c>
      <c r="BF14" s="41" t="str">
        <f>IF(Fev!BV14=1,1,"")</f>
        <v/>
      </c>
      <c r="BG14" s="41" t="str">
        <f>IF(Fev!CK14=1,1,"")</f>
        <v/>
      </c>
      <c r="BH14" s="97" t="str">
        <f>IF(Fev!CX14=1,1,"")</f>
        <v/>
      </c>
      <c r="BI14" s="97" t="str">
        <f>IF(Fev!DM14=1,1,"")</f>
        <v/>
      </c>
      <c r="BJ14" s="98" t="str">
        <f>IF(Fev!DZ14=1,1,"")</f>
        <v/>
      </c>
      <c r="BK14" s="41" t="str">
        <f>IF(Mars!F14=1,1,"")</f>
        <v/>
      </c>
      <c r="BL14" s="41" t="str">
        <f>IF(Mars!S14=1,1,"")</f>
        <v/>
      </c>
      <c r="BM14" s="41" t="str">
        <f>IF(Mars!AG14=1,1,"")</f>
        <v/>
      </c>
      <c r="BN14" s="41" t="str">
        <f>IF(Mars!AT14=1,1,"")</f>
        <v/>
      </c>
      <c r="BO14" s="41" t="str">
        <f>IF(Mars!BI14=1,1,"")</f>
        <v/>
      </c>
      <c r="BP14" s="41" t="str">
        <f>IF(Mars!BV14=1,1,"")</f>
        <v/>
      </c>
      <c r="BQ14" s="41" t="str">
        <f>IF(Mars!CK14=1,1,"")</f>
        <v/>
      </c>
      <c r="BR14" s="41" t="str">
        <f>IF(Mars!CX14=1,1,"")</f>
        <v/>
      </c>
      <c r="BS14" s="41" t="str">
        <f>IF(Mars!DM14=1,1,"")</f>
        <v/>
      </c>
      <c r="BT14" s="97" t="str">
        <f>IF(Mars!DZ14=1,1,"")</f>
        <v/>
      </c>
      <c r="BU14" s="110">
        <f t="shared" si="1"/>
        <v>1</v>
      </c>
      <c r="BV14" s="41" t="str">
        <f>IF(Avr!F14=1,1,"")</f>
        <v/>
      </c>
      <c r="BW14" s="41" t="str">
        <f>IF(Avr!S14=1,1,"")</f>
        <v/>
      </c>
      <c r="BX14" s="41">
        <f>IF(Avr!AG14=1,1,"")</f>
        <v>1</v>
      </c>
      <c r="BY14" s="41" t="str">
        <f>IF(Avr!AT14=1,1,"")</f>
        <v/>
      </c>
      <c r="BZ14" s="41" t="str">
        <f>IF(Avr!BI14=1,1,"")</f>
        <v/>
      </c>
      <c r="CA14" s="41" t="str">
        <f>IF(Avr!BV14=1,1,"")</f>
        <v/>
      </c>
      <c r="CB14" s="41" t="str">
        <f>IF(Avr!CK14=1,1,"")</f>
        <v/>
      </c>
      <c r="CC14" s="97" t="str">
        <f>IF(Avr!CX14=1,1,"")</f>
        <v/>
      </c>
      <c r="CD14" s="97" t="str">
        <f>IF(Avr!DM14=1,1,"")</f>
        <v/>
      </c>
      <c r="CE14" s="98" t="str">
        <f>IF(Avr!DZ14=1,1,"")</f>
        <v/>
      </c>
      <c r="CF14" s="41" t="str">
        <f>IF(Mai!F14=1,1,"")</f>
        <v/>
      </c>
      <c r="CG14" s="41" t="str">
        <f>IF(Mai!S14=1,1,"")</f>
        <v/>
      </c>
      <c r="CH14" s="41" t="str">
        <f>IF(Mai!AG14=1,1,"")</f>
        <v/>
      </c>
      <c r="CI14" s="41" t="str">
        <f>IF(Mai!AT14=1,1,"")</f>
        <v/>
      </c>
      <c r="CJ14" s="41" t="str">
        <f>IF(Mai!BI14=1,1,"")</f>
        <v/>
      </c>
      <c r="CK14" s="41" t="str">
        <f>IF(Mai!BV14=1,1,"")</f>
        <v/>
      </c>
      <c r="CL14" s="41" t="str">
        <f>IF(Mai!CK14=1,1,"")</f>
        <v/>
      </c>
      <c r="CM14" s="97" t="str">
        <f>IF(Mai!CX14=1,1,"")</f>
        <v/>
      </c>
      <c r="CN14" s="97" t="str">
        <f>IF(Mai!DM14=1,1,"")</f>
        <v/>
      </c>
      <c r="CO14" s="98" t="str">
        <f>IF(Mai!DZ14=1,1,"")</f>
        <v/>
      </c>
      <c r="CP14" s="97" t="str">
        <f>IF(Juin!F14=1,1,"")</f>
        <v/>
      </c>
      <c r="CQ14" s="41" t="str">
        <f>IF(Juin!S14=1,1,"")</f>
        <v/>
      </c>
      <c r="CR14" s="41" t="str">
        <f>IF(Juin!AG14=1,1,"")</f>
        <v/>
      </c>
      <c r="CS14" s="41" t="str">
        <f>IF(Juin!AT14=1,1,"")</f>
        <v/>
      </c>
      <c r="CT14" s="41" t="str">
        <f>IF(Juin!BI14=1,1,"")</f>
        <v/>
      </c>
      <c r="CU14" s="41" t="str">
        <f>IF(Juin!BV14=1,1,"")</f>
        <v/>
      </c>
      <c r="CV14" s="41" t="str">
        <f>IF(Juin!CK14=1,1,"")</f>
        <v/>
      </c>
      <c r="CW14" s="97" t="str">
        <f>IF(Juin!CX14=1,1,"")</f>
        <v/>
      </c>
      <c r="CX14" s="41" t="str">
        <f>IF(Juin!DM14=1,1,"")</f>
        <v/>
      </c>
      <c r="CY14" s="98" t="str">
        <f>IF(Juin!DZ14=1,1,"")</f>
        <v/>
      </c>
      <c r="CZ14" s="51">
        <f t="shared" si="2"/>
        <v>1</v>
      </c>
      <c r="DA14" s="12"/>
      <c r="DB14" s="18"/>
      <c r="DC14" s="18"/>
      <c r="DD14" s="18"/>
      <c r="DE14" s="18"/>
      <c r="DF14" s="18"/>
      <c r="DG14" s="18"/>
      <c r="DH14" s="18"/>
      <c r="DI14" s="18"/>
    </row>
    <row r="15" spans="1:113">
      <c r="A15" s="1" t="str">
        <f>REPT(Sept!A15,1)</f>
        <v>BELTRAN Alain</v>
      </c>
      <c r="B15" s="42" t="str">
        <f>IF(Sept!F15=1,1,"")</f>
        <v/>
      </c>
      <c r="C15" s="42" t="str">
        <f>IF(Sept!S15=1,1,"")</f>
        <v/>
      </c>
      <c r="D15" s="42" t="str">
        <f>IF(Sept!AG15=1,1,"")</f>
        <v/>
      </c>
      <c r="E15" s="42" t="str">
        <f>IF(Sept!AT15=1,1,"")</f>
        <v/>
      </c>
      <c r="F15" s="42" t="str">
        <f>IF(Sept!BI15=1,1,"")</f>
        <v/>
      </c>
      <c r="G15" s="42" t="str">
        <f>IF(Sept!BV15=1,1,"")</f>
        <v/>
      </c>
      <c r="H15" s="42" t="str">
        <f>IF(Sept!CK15=1,1,"")</f>
        <v/>
      </c>
      <c r="I15" s="42" t="str">
        <f>IF(Sept!CX15=1,1,"")</f>
        <v/>
      </c>
      <c r="J15" s="87" t="str">
        <f>IF(Sept!DM15=1,1,"")</f>
        <v/>
      </c>
      <c r="K15" s="96" t="str">
        <f>IF(Sept!DZ15=1,1,"")</f>
        <v/>
      </c>
      <c r="L15" s="42">
        <f>IF(Oct!F15=1,1,"")</f>
        <v>1</v>
      </c>
      <c r="M15" s="42" t="str">
        <f>IF(Oct!S15=1,1,"")</f>
        <v/>
      </c>
      <c r="N15" s="42" t="str">
        <f>IF(Oct!AG15=1,1,"")</f>
        <v/>
      </c>
      <c r="O15" s="42" t="str">
        <f>IF(Oct!AT15=1,1,"")</f>
        <v/>
      </c>
      <c r="P15" s="42" t="str">
        <f>IF(Oct!BI15=1,1,"")</f>
        <v/>
      </c>
      <c r="Q15" s="42" t="str">
        <f>IF(Oct!BV15=1,1,"")</f>
        <v/>
      </c>
      <c r="R15" s="42" t="str">
        <f>IF(Oct!CK15=1,1,"")</f>
        <v/>
      </c>
      <c r="S15" s="42" t="str">
        <f>IF(Oct!CX15=1,1,"")</f>
        <v/>
      </c>
      <c r="T15" s="42" t="str">
        <f>IF(Oct!DM15=1,1,"")</f>
        <v/>
      </c>
      <c r="U15" s="96" t="str">
        <f>IF(Oct!DZ15=1,1,"")</f>
        <v/>
      </c>
      <c r="V15" s="97" t="str">
        <f>IF(Nov!F15=1,1,"")</f>
        <v/>
      </c>
      <c r="W15" s="97" t="str">
        <f>IF(Nov!S15=1,1,"")</f>
        <v/>
      </c>
      <c r="X15" s="41" t="str">
        <f>IF(Nov!AG15=1,1,"")</f>
        <v/>
      </c>
      <c r="Y15" s="41" t="str">
        <f>IF(Nov!AT15=1,1,"")</f>
        <v/>
      </c>
      <c r="Z15" s="41" t="str">
        <f>IF(Nov!BI15=1,1,"")</f>
        <v/>
      </c>
      <c r="AA15" s="41" t="str">
        <f>IF(Nov!BV15=1,1,"")</f>
        <v/>
      </c>
      <c r="AB15" s="41" t="str">
        <f>IF(Nov!CK15=1,1,"")</f>
        <v/>
      </c>
      <c r="AC15" s="97" t="str">
        <f>IF(Nov!CX15=1,1,"")</f>
        <v/>
      </c>
      <c r="AD15" s="97" t="str">
        <f>IF(Nov!DM15=1,1,"")</f>
        <v/>
      </c>
      <c r="AE15" s="98" t="str">
        <f>IF(Nov!DZ15=1,1,"")</f>
        <v/>
      </c>
      <c r="AF15" s="97" t="str">
        <f>IF(Dec!F15=1,1,"")</f>
        <v/>
      </c>
      <c r="AG15" s="41" t="str">
        <f>IF(Dec!S15=1,1,"")</f>
        <v/>
      </c>
      <c r="AH15" s="41" t="str">
        <f>IF(Dec!AG15=1,1,"")</f>
        <v/>
      </c>
      <c r="AI15" s="41" t="str">
        <f>IF(Dec!AT15=1,1,"")</f>
        <v/>
      </c>
      <c r="AJ15" s="41" t="str">
        <f>IF(Dec!BI15=1,1,"")</f>
        <v/>
      </c>
      <c r="AK15" s="41" t="str">
        <f>IF(Dec!BV15=1,1,"")</f>
        <v/>
      </c>
      <c r="AL15" s="41" t="str">
        <f>IF(Dec!CK15=1,1,"")</f>
        <v/>
      </c>
      <c r="AM15" s="97" t="str">
        <f>IF(Dec!CX15=1,1,"")</f>
        <v/>
      </c>
      <c r="AN15" s="97" t="str">
        <f>IF(Dec!DM15=1,1,"")</f>
        <v/>
      </c>
      <c r="AO15" s="97" t="str">
        <f>IF(Dec!DZ15=1,1,"")</f>
        <v/>
      </c>
      <c r="AP15" s="110">
        <f t="shared" si="0"/>
        <v>1</v>
      </c>
      <c r="AQ15" s="41" t="str">
        <f>IF(Jan!F15=1,1,"")</f>
        <v/>
      </c>
      <c r="AR15" s="41" t="str">
        <f>IF(Jan!S15=1,1,"")</f>
        <v/>
      </c>
      <c r="AS15" s="41" t="str">
        <f>IF(Jan!AG15=1,1,"")</f>
        <v/>
      </c>
      <c r="AT15" s="41" t="str">
        <f>IF(Jan!AT15=1,1,"")</f>
        <v/>
      </c>
      <c r="AU15" s="41" t="str">
        <f>IF(Jan!BI15=1,1,"")</f>
        <v/>
      </c>
      <c r="AV15" s="41" t="str">
        <f>IF(Jan!BV15=1,1,"")</f>
        <v/>
      </c>
      <c r="AW15" s="41" t="str">
        <f>IF(Jan!CK15=1,1,"")</f>
        <v/>
      </c>
      <c r="AX15" s="97" t="str">
        <f>IF(Jan!CX15=1,1,"")</f>
        <v/>
      </c>
      <c r="AY15" s="97" t="str">
        <f>IF(Jan!DM15=1,1,"")</f>
        <v/>
      </c>
      <c r="AZ15" s="98" t="str">
        <f>IF(Jan!DZ15=1,1,"")</f>
        <v/>
      </c>
      <c r="BA15" s="41" t="str">
        <f>IF(Fev!F15=1,1,"")</f>
        <v/>
      </c>
      <c r="BB15" s="41" t="str">
        <f>IF(Fev!S15=1,1,"")</f>
        <v/>
      </c>
      <c r="BC15" s="41" t="str">
        <f>IF(Fev!AG15=1,1,"")</f>
        <v/>
      </c>
      <c r="BD15" s="41" t="str">
        <f>IF(Fev!AT15=1,1,"")</f>
        <v/>
      </c>
      <c r="BE15" s="41" t="str">
        <f>IF(Fev!BI15=1,1,"")</f>
        <v/>
      </c>
      <c r="BF15" s="41" t="str">
        <f>IF(Fev!BV15=1,1,"")</f>
        <v/>
      </c>
      <c r="BG15" s="41" t="str">
        <f>IF(Fev!CK15=1,1,"")</f>
        <v/>
      </c>
      <c r="BH15" s="97">
        <f>IF(Fev!CX15=1,1,"")</f>
        <v>1</v>
      </c>
      <c r="BI15" s="97" t="str">
        <f>IF(Fev!DM15=1,1,"")</f>
        <v/>
      </c>
      <c r="BJ15" s="98" t="str">
        <f>IF(Fev!DZ15=1,1,"")</f>
        <v/>
      </c>
      <c r="BK15" s="41" t="str">
        <f>IF(Mars!F15=1,1,"")</f>
        <v/>
      </c>
      <c r="BL15" s="41" t="str">
        <f>IF(Mars!S15=1,1,"")</f>
        <v/>
      </c>
      <c r="BM15" s="41" t="str">
        <f>IF(Mars!AG15=1,1,"")</f>
        <v/>
      </c>
      <c r="BN15" s="41" t="str">
        <f>IF(Mars!AT15=1,1,"")</f>
        <v/>
      </c>
      <c r="BO15" s="41" t="str">
        <f>IF(Mars!BI15=1,1,"")</f>
        <v/>
      </c>
      <c r="BP15" s="41" t="str">
        <f>IF(Mars!BV15=1,1,"")</f>
        <v/>
      </c>
      <c r="BQ15" s="41" t="str">
        <f>IF(Mars!CK15=1,1,"")</f>
        <v/>
      </c>
      <c r="BR15" s="41" t="str">
        <f>IF(Mars!CX15=1,1,"")</f>
        <v/>
      </c>
      <c r="BS15" s="41" t="str">
        <f>IF(Mars!DM15=1,1,"")</f>
        <v/>
      </c>
      <c r="BT15" s="97" t="str">
        <f>IF(Mars!DZ15=1,1,"")</f>
        <v/>
      </c>
      <c r="BU15" s="110">
        <f t="shared" si="1"/>
        <v>1</v>
      </c>
      <c r="BV15" s="41" t="str">
        <f>IF(Avr!F15=1,1,"")</f>
        <v/>
      </c>
      <c r="BW15" s="41" t="str">
        <f>IF(Avr!S15=1,1,"")</f>
        <v/>
      </c>
      <c r="BX15" s="41" t="str">
        <f>IF(Avr!AG15=1,1,"")</f>
        <v/>
      </c>
      <c r="BY15" s="41" t="str">
        <f>IF(Avr!AT15=1,1,"")</f>
        <v/>
      </c>
      <c r="BZ15" s="41" t="str">
        <f>IF(Avr!BI15=1,1,"")</f>
        <v/>
      </c>
      <c r="CA15" s="41" t="str">
        <f>IF(Avr!BV15=1,1,"")</f>
        <v/>
      </c>
      <c r="CB15" s="41" t="str">
        <f>IF(Avr!CK15=1,1,"")</f>
        <v/>
      </c>
      <c r="CC15" s="97" t="str">
        <f>IF(Avr!CX15=1,1,"")</f>
        <v/>
      </c>
      <c r="CD15" s="97" t="str">
        <f>IF(Avr!DM15=1,1,"")</f>
        <v/>
      </c>
      <c r="CE15" s="98" t="str">
        <f>IF(Avr!DZ15=1,1,"")</f>
        <v/>
      </c>
      <c r="CF15" s="41" t="str">
        <f>IF(Mai!F15=1,1,"")</f>
        <v/>
      </c>
      <c r="CG15" s="41" t="str">
        <f>IF(Mai!S15=1,1,"")</f>
        <v/>
      </c>
      <c r="CH15" s="41" t="str">
        <f>IF(Mai!AG15=1,1,"")</f>
        <v/>
      </c>
      <c r="CI15" s="41" t="str">
        <f>IF(Mai!AT15=1,1,"")</f>
        <v/>
      </c>
      <c r="CJ15" s="41" t="str">
        <f>IF(Mai!BI15=1,1,"")</f>
        <v/>
      </c>
      <c r="CK15" s="41" t="str">
        <f>IF(Mai!BV15=1,1,"")</f>
        <v/>
      </c>
      <c r="CL15" s="41" t="str">
        <f>IF(Mai!CK15=1,1,"")</f>
        <v/>
      </c>
      <c r="CM15" s="97" t="str">
        <f>IF(Mai!CX15=1,1,"")</f>
        <v/>
      </c>
      <c r="CN15" s="97" t="str">
        <f>IF(Mai!DM15=1,1,"")</f>
        <v/>
      </c>
      <c r="CO15" s="98" t="str">
        <f>IF(Mai!DZ15=1,1,"")</f>
        <v/>
      </c>
      <c r="CP15" s="97" t="str">
        <f>IF(Juin!F15=1,1,"")</f>
        <v/>
      </c>
      <c r="CQ15" s="41" t="str">
        <f>IF(Juin!S15=1,1,"")</f>
        <v/>
      </c>
      <c r="CR15" s="41" t="str">
        <f>IF(Juin!AG15=1,1,"")</f>
        <v/>
      </c>
      <c r="CS15" s="41" t="str">
        <f>IF(Juin!AT15=1,1,"")</f>
        <v/>
      </c>
      <c r="CT15" s="41" t="str">
        <f>IF(Juin!BI15=1,1,"")</f>
        <v/>
      </c>
      <c r="CU15" s="41" t="str">
        <f>IF(Juin!BV15=1,1,"")</f>
        <v/>
      </c>
      <c r="CV15" s="41" t="str">
        <f>IF(Juin!CK15=1,1,"")</f>
        <v/>
      </c>
      <c r="CW15" s="97" t="str">
        <f>IF(Juin!CX15=1,1,"")</f>
        <v/>
      </c>
      <c r="CX15" s="41" t="str">
        <f>IF(Juin!DM15=1,1,"")</f>
        <v/>
      </c>
      <c r="CY15" s="98" t="str">
        <f>IF(Juin!DZ15=1,1,"")</f>
        <v/>
      </c>
      <c r="CZ15" s="51">
        <f t="shared" si="2"/>
        <v>0</v>
      </c>
      <c r="DA15" s="12"/>
      <c r="DB15" s="18"/>
      <c r="DC15" s="18"/>
      <c r="DD15" s="18"/>
      <c r="DE15" s="18"/>
      <c r="DF15" s="18"/>
      <c r="DG15" s="18"/>
      <c r="DH15" s="18"/>
      <c r="DI15" s="18"/>
    </row>
    <row r="16" spans="1:113">
      <c r="A16" s="1" t="str">
        <f>REPT(Sept!A16,1)</f>
        <v>CANICIO Jérôme</v>
      </c>
      <c r="B16" s="42" t="str">
        <f>IF(Sept!F16=1,1,"")</f>
        <v/>
      </c>
      <c r="C16" s="42" t="str">
        <f>IF(Sept!S16=1,1,"")</f>
        <v/>
      </c>
      <c r="D16" s="42" t="str">
        <f>IF(Sept!AG16=1,1,"")</f>
        <v/>
      </c>
      <c r="E16" s="42" t="str">
        <f>IF(Sept!AT16=1,1,"")</f>
        <v/>
      </c>
      <c r="F16" s="42" t="str">
        <f>IF(Sept!BI16=1,1,"")</f>
        <v/>
      </c>
      <c r="G16" s="42" t="str">
        <f>IF(Sept!BV16=1,1,"")</f>
        <v/>
      </c>
      <c r="H16" s="42" t="str">
        <f>IF(Sept!CK16=1,1,"")</f>
        <v/>
      </c>
      <c r="I16" s="42" t="str">
        <f>IF(Sept!CX16=1,1,"")</f>
        <v/>
      </c>
      <c r="J16" s="87" t="str">
        <f>IF(Sept!DM16=1,1,"")</f>
        <v/>
      </c>
      <c r="K16" s="96" t="str">
        <f>IF(Sept!DZ16=1,1,"")</f>
        <v/>
      </c>
      <c r="L16" s="42" t="str">
        <f>IF(Oct!F16=1,1,"")</f>
        <v/>
      </c>
      <c r="M16" s="42" t="str">
        <f>IF(Oct!S16=1,1,"")</f>
        <v/>
      </c>
      <c r="N16" s="42" t="str">
        <f>IF(Oct!AG16=1,1,"")</f>
        <v/>
      </c>
      <c r="O16" s="42" t="str">
        <f>IF(Oct!AT16=1,1,"")</f>
        <v/>
      </c>
      <c r="P16" s="42" t="str">
        <f>IF(Oct!BI16=1,1,"")</f>
        <v/>
      </c>
      <c r="Q16" s="42" t="str">
        <f>IF(Oct!BV16=1,1,"")</f>
        <v/>
      </c>
      <c r="R16" s="42" t="str">
        <f>IF(Oct!CK16=1,1,"")</f>
        <v/>
      </c>
      <c r="S16" s="42" t="str">
        <f>IF(Oct!CX16=1,1,"")</f>
        <v/>
      </c>
      <c r="T16" s="42" t="str">
        <f>IF(Oct!DM16=1,1,"")</f>
        <v/>
      </c>
      <c r="U16" s="96" t="str">
        <f>IF(Oct!DZ16=1,1,"")</f>
        <v/>
      </c>
      <c r="V16" s="97" t="str">
        <f>IF(Nov!F16=1,1,"")</f>
        <v/>
      </c>
      <c r="W16" s="97" t="str">
        <f>IF(Nov!S16=1,1,"")</f>
        <v/>
      </c>
      <c r="X16" s="41" t="str">
        <f>IF(Nov!AG16=1,1,"")</f>
        <v/>
      </c>
      <c r="Y16" s="41" t="str">
        <f>IF(Nov!AT16=1,1,"")</f>
        <v/>
      </c>
      <c r="Z16" s="41" t="str">
        <f>IF(Nov!BI16=1,1,"")</f>
        <v/>
      </c>
      <c r="AA16" s="41">
        <f>IF(Nov!BV16=1,1,"")</f>
        <v>1</v>
      </c>
      <c r="AB16" s="41" t="str">
        <f>IF(Nov!CK16=1,1,"")</f>
        <v/>
      </c>
      <c r="AC16" s="97" t="str">
        <f>IF(Nov!CX16=1,1,"")</f>
        <v/>
      </c>
      <c r="AD16" s="97" t="str">
        <f>IF(Nov!DM16=1,1,"")</f>
        <v/>
      </c>
      <c r="AE16" s="98" t="str">
        <f>IF(Nov!DZ16=1,1,"")</f>
        <v/>
      </c>
      <c r="AF16" s="97" t="str">
        <f>IF(Dec!F16=1,1,"")</f>
        <v/>
      </c>
      <c r="AG16" s="41" t="str">
        <f>IF(Dec!S16=1,1,"")</f>
        <v/>
      </c>
      <c r="AH16" s="41" t="str">
        <f>IF(Dec!AG16=1,1,"")</f>
        <v/>
      </c>
      <c r="AI16" s="41" t="str">
        <f>IF(Dec!AT16=1,1,"")</f>
        <v/>
      </c>
      <c r="AJ16" s="41" t="str">
        <f>IF(Dec!BI16=1,1,"")</f>
        <v/>
      </c>
      <c r="AK16" s="41" t="str">
        <f>IF(Dec!BV16=1,1,"")</f>
        <v/>
      </c>
      <c r="AL16" s="41" t="str">
        <f>IF(Dec!CK16=1,1,"")</f>
        <v/>
      </c>
      <c r="AM16" s="97" t="str">
        <f>IF(Dec!CX16=1,1,"")</f>
        <v/>
      </c>
      <c r="AN16" s="97" t="str">
        <f>IF(Dec!DM16=1,1,"")</f>
        <v/>
      </c>
      <c r="AO16" s="97" t="str">
        <f>IF(Dec!DZ16=1,1,"")</f>
        <v/>
      </c>
      <c r="AP16" s="110">
        <f t="shared" si="0"/>
        <v>1</v>
      </c>
      <c r="AQ16" s="41" t="str">
        <f>IF(Jan!F16=1,1,"")</f>
        <v/>
      </c>
      <c r="AR16" s="41" t="str">
        <f>IF(Jan!S16=1,1,"")</f>
        <v/>
      </c>
      <c r="AS16" s="41" t="str">
        <f>IF(Jan!AG16=1,1,"")</f>
        <v/>
      </c>
      <c r="AT16" s="41" t="str">
        <f>IF(Jan!AT16=1,1,"")</f>
        <v/>
      </c>
      <c r="AU16" s="41" t="str">
        <f>IF(Jan!BI16=1,1,"")</f>
        <v/>
      </c>
      <c r="AV16" s="41" t="str">
        <f>IF(Jan!BV16=1,1,"")</f>
        <v/>
      </c>
      <c r="AW16" s="41" t="str">
        <f>IF(Jan!CK16=1,1,"")</f>
        <v/>
      </c>
      <c r="AX16" s="97">
        <f>IF(Jan!CX16=1,1,"")</f>
        <v>1</v>
      </c>
      <c r="AY16" s="97" t="str">
        <f>IF(Jan!DM16=1,1,"")</f>
        <v/>
      </c>
      <c r="AZ16" s="98" t="str">
        <f>IF(Jan!DZ16=1,1,"")</f>
        <v/>
      </c>
      <c r="BA16" s="41" t="str">
        <f>IF(Fev!F16=1,1,"")</f>
        <v/>
      </c>
      <c r="BB16" s="41" t="str">
        <f>IF(Fev!S16=1,1,"")</f>
        <v/>
      </c>
      <c r="BC16" s="41" t="str">
        <f>IF(Fev!AG16=1,1,"")</f>
        <v/>
      </c>
      <c r="BD16" s="41" t="str">
        <f>IF(Fev!AT16=1,1,"")</f>
        <v/>
      </c>
      <c r="BE16" s="41" t="str">
        <f>IF(Fev!BI16=1,1,"")</f>
        <v/>
      </c>
      <c r="BF16" s="41" t="str">
        <f>IF(Fev!BV16=1,1,"")</f>
        <v/>
      </c>
      <c r="BG16" s="41" t="str">
        <f>IF(Fev!CK16=1,1,"")</f>
        <v/>
      </c>
      <c r="BH16" s="97" t="str">
        <f>IF(Fev!CX16=1,1,"")</f>
        <v/>
      </c>
      <c r="BI16" s="97" t="str">
        <f>IF(Fev!DM16=1,1,"")</f>
        <v/>
      </c>
      <c r="BJ16" s="98" t="str">
        <f>IF(Fev!DZ16=1,1,"")</f>
        <v/>
      </c>
      <c r="BK16" s="41" t="str">
        <f>IF(Mars!F16=1,1,"")</f>
        <v/>
      </c>
      <c r="BL16" s="41" t="str">
        <f>IF(Mars!S16=1,1,"")</f>
        <v/>
      </c>
      <c r="BM16" s="41" t="str">
        <f>IF(Mars!AG16=1,1,"")</f>
        <v/>
      </c>
      <c r="BN16" s="41" t="str">
        <f>IF(Mars!AT16=1,1,"")</f>
        <v/>
      </c>
      <c r="BO16" s="41" t="str">
        <f>IF(Mars!BI16=1,1,"")</f>
        <v/>
      </c>
      <c r="BP16" s="41" t="str">
        <f>IF(Mars!BV16=1,1,"")</f>
        <v/>
      </c>
      <c r="BQ16" s="41" t="str">
        <f>IF(Mars!CK16=1,1,"")</f>
        <v/>
      </c>
      <c r="BR16" s="41" t="str">
        <f>IF(Mars!CX16=1,1,"")</f>
        <v/>
      </c>
      <c r="BS16" s="41" t="str">
        <f>IF(Mars!DM16=1,1,"")</f>
        <v/>
      </c>
      <c r="BT16" s="97" t="str">
        <f>IF(Mars!DZ16=1,1,"")</f>
        <v/>
      </c>
      <c r="BU16" s="110">
        <f t="shared" si="1"/>
        <v>1</v>
      </c>
      <c r="BV16" s="41" t="str">
        <f>IF(Avr!F16=1,1,"")</f>
        <v/>
      </c>
      <c r="BW16" s="41" t="str">
        <f>IF(Avr!S16=1,1,"")</f>
        <v/>
      </c>
      <c r="BX16" s="41" t="str">
        <f>IF(Avr!AG16=1,1,"")</f>
        <v/>
      </c>
      <c r="BY16" s="41" t="str">
        <f>IF(Avr!AT16=1,1,"")</f>
        <v/>
      </c>
      <c r="BZ16" s="41" t="str">
        <f>IF(Avr!BI16=1,1,"")</f>
        <v/>
      </c>
      <c r="CA16" s="41" t="str">
        <f>IF(Avr!BV16=1,1,"")</f>
        <v/>
      </c>
      <c r="CB16" s="41" t="str">
        <f>IF(Avr!CK16=1,1,"")</f>
        <v/>
      </c>
      <c r="CC16" s="97" t="str">
        <f>IF(Avr!CX16=1,1,"")</f>
        <v/>
      </c>
      <c r="CD16" s="97" t="str">
        <f>IF(Avr!DM16=1,1,"")</f>
        <v/>
      </c>
      <c r="CE16" s="98" t="str">
        <f>IF(Avr!DZ16=1,1,"")</f>
        <v/>
      </c>
      <c r="CF16" s="41" t="str">
        <f>IF(Mai!F16=1,1,"")</f>
        <v/>
      </c>
      <c r="CG16" s="41" t="str">
        <f>IF(Mai!S16=1,1,"")</f>
        <v/>
      </c>
      <c r="CH16" s="41" t="str">
        <f>IF(Mai!AG16=1,1,"")</f>
        <v/>
      </c>
      <c r="CI16" s="41" t="str">
        <f>IF(Mai!AT16=1,1,"")</f>
        <v/>
      </c>
      <c r="CJ16" s="41" t="str">
        <f>IF(Mai!BI16=1,1,"")</f>
        <v/>
      </c>
      <c r="CK16" s="41" t="str">
        <f>IF(Mai!BV16=1,1,"")</f>
        <v/>
      </c>
      <c r="CL16" s="41" t="str">
        <f>IF(Mai!CK16=1,1,"")</f>
        <v/>
      </c>
      <c r="CM16" s="97" t="str">
        <f>IF(Mai!CX16=1,1,"")</f>
        <v/>
      </c>
      <c r="CN16" s="97" t="str">
        <f>IF(Mai!DM16=1,1,"")</f>
        <v/>
      </c>
      <c r="CO16" s="98" t="str">
        <f>IF(Mai!DZ16=1,1,"")</f>
        <v/>
      </c>
      <c r="CP16" s="97" t="str">
        <f>IF(Juin!F16=1,1,"")</f>
        <v/>
      </c>
      <c r="CQ16" s="41" t="str">
        <f>IF(Juin!S16=1,1,"")</f>
        <v/>
      </c>
      <c r="CR16" s="41" t="str">
        <f>IF(Juin!AG16=1,1,"")</f>
        <v/>
      </c>
      <c r="CS16" s="41" t="str">
        <f>IF(Juin!AT16=1,1,"")</f>
        <v/>
      </c>
      <c r="CT16" s="41" t="str">
        <f>IF(Juin!BI16=1,1,"")</f>
        <v/>
      </c>
      <c r="CU16" s="41" t="str">
        <f>IF(Juin!BV16=1,1,"")</f>
        <v/>
      </c>
      <c r="CV16" s="41" t="str">
        <f>IF(Juin!CK16=1,1,"")</f>
        <v/>
      </c>
      <c r="CW16" s="97" t="str">
        <f>IF(Juin!CX16=1,1,"")</f>
        <v/>
      </c>
      <c r="CX16" s="41" t="str">
        <f>IF(Juin!DM16=1,1,"")</f>
        <v/>
      </c>
      <c r="CY16" s="98" t="str">
        <f>IF(Juin!DZ16=1,1,"")</f>
        <v/>
      </c>
      <c r="CZ16" s="51">
        <f t="shared" si="2"/>
        <v>0</v>
      </c>
      <c r="DA16" s="12"/>
      <c r="DB16" s="18"/>
      <c r="DC16" s="18"/>
      <c r="DD16" s="18"/>
      <c r="DE16" s="18"/>
      <c r="DF16" s="18"/>
      <c r="DG16" s="18"/>
      <c r="DH16" s="18"/>
      <c r="DI16" s="18"/>
    </row>
    <row r="17" spans="1:113">
      <c r="A17" s="1" t="str">
        <f>REPT(Sept!A17,1)</f>
        <v>CASAS Jean-Pierre</v>
      </c>
      <c r="B17" s="42" t="str">
        <f>IF(Sept!F17=1,1,"")</f>
        <v/>
      </c>
      <c r="C17" s="42" t="str">
        <f>IF(Sept!S17=1,1,"")</f>
        <v/>
      </c>
      <c r="D17" s="42" t="str">
        <f>IF(Sept!AG17=1,1,"")</f>
        <v/>
      </c>
      <c r="E17" s="42" t="str">
        <f>IF(Sept!AT17=1,1,"")</f>
        <v/>
      </c>
      <c r="F17" s="42" t="str">
        <f>IF(Sept!BI17=1,1,"")</f>
        <v/>
      </c>
      <c r="G17" s="42" t="str">
        <f>IF(Sept!BV17=1,1,"")</f>
        <v/>
      </c>
      <c r="H17" s="42" t="str">
        <f>IF(Sept!CK17=1,1,"")</f>
        <v/>
      </c>
      <c r="I17" s="42" t="str">
        <f>IF(Sept!CX17=1,1,"")</f>
        <v/>
      </c>
      <c r="J17" s="87" t="str">
        <f>IF(Sept!DM17=1,1,"")</f>
        <v/>
      </c>
      <c r="K17" s="96" t="str">
        <f>IF(Sept!DZ17=1,1,"")</f>
        <v/>
      </c>
      <c r="L17" s="42" t="str">
        <f>IF(Oct!F17=1,1,"")</f>
        <v/>
      </c>
      <c r="M17" s="42" t="str">
        <f>IF(Oct!S17=1,1,"")</f>
        <v/>
      </c>
      <c r="N17" s="42" t="str">
        <f>IF(Oct!AG17=1,1,"")</f>
        <v/>
      </c>
      <c r="O17" s="42" t="str">
        <f>IF(Oct!AT17=1,1,"")</f>
        <v/>
      </c>
      <c r="P17" s="42" t="str">
        <f>IF(Oct!BI17=1,1,"")</f>
        <v/>
      </c>
      <c r="Q17" s="42" t="str">
        <f>IF(Oct!BV17=1,1,"")</f>
        <v/>
      </c>
      <c r="R17" s="42" t="str">
        <f>IF(Oct!CK17=1,1,"")</f>
        <v/>
      </c>
      <c r="S17" s="42" t="str">
        <f>IF(Oct!CX17=1,1,"")</f>
        <v/>
      </c>
      <c r="T17" s="42" t="str">
        <f>IF(Oct!DM17=1,1,"")</f>
        <v/>
      </c>
      <c r="U17" s="96" t="str">
        <f>IF(Oct!DZ17=1,1,"")</f>
        <v/>
      </c>
      <c r="V17" s="97" t="str">
        <f>IF(Nov!F17=1,1,"")</f>
        <v/>
      </c>
      <c r="W17" s="97" t="str">
        <f>IF(Nov!S17=1,1,"")</f>
        <v/>
      </c>
      <c r="X17" s="41" t="str">
        <f>IF(Nov!AG17=1,1,"")</f>
        <v/>
      </c>
      <c r="Y17" s="41" t="str">
        <f>IF(Nov!AT17=1,1,"")</f>
        <v/>
      </c>
      <c r="Z17" s="41" t="str">
        <f>IF(Nov!BI17=1,1,"")</f>
        <v/>
      </c>
      <c r="AA17" s="41" t="str">
        <f>IF(Nov!BV17=1,1,"")</f>
        <v/>
      </c>
      <c r="AB17" s="41">
        <f>IF(Nov!CK17=1,1,"")</f>
        <v>1</v>
      </c>
      <c r="AC17" s="97" t="str">
        <f>IF(Nov!CX17=1,1,"")</f>
        <v/>
      </c>
      <c r="AD17" s="97" t="str">
        <f>IF(Nov!DM17=1,1,"")</f>
        <v/>
      </c>
      <c r="AE17" s="98" t="str">
        <f>IF(Nov!DZ17=1,1,"")</f>
        <v/>
      </c>
      <c r="AF17" s="97" t="str">
        <f>IF(Dec!F17=1,1,"")</f>
        <v/>
      </c>
      <c r="AG17" s="41" t="str">
        <f>IF(Dec!S17=1,1,"")</f>
        <v/>
      </c>
      <c r="AH17" s="41" t="str">
        <f>IF(Dec!AG17=1,1,"")</f>
        <v/>
      </c>
      <c r="AI17" s="41" t="str">
        <f>IF(Dec!AT17=1,1,"")</f>
        <v/>
      </c>
      <c r="AJ17" s="41" t="str">
        <f>IF(Dec!BI17=1,1,"")</f>
        <v/>
      </c>
      <c r="AK17" s="41" t="str">
        <f>IF(Dec!BV17=1,1,"")</f>
        <v/>
      </c>
      <c r="AL17" s="41" t="str">
        <f>IF(Dec!CK17=1,1,"")</f>
        <v/>
      </c>
      <c r="AM17" s="97" t="str">
        <f>IF(Dec!CX17=1,1,"")</f>
        <v/>
      </c>
      <c r="AN17" s="97" t="str">
        <f>IF(Dec!DM17=1,1,"")</f>
        <v/>
      </c>
      <c r="AO17" s="97" t="str">
        <f>IF(Dec!DZ17=1,1,"")</f>
        <v/>
      </c>
      <c r="AP17" s="110">
        <f t="shared" si="0"/>
        <v>1</v>
      </c>
      <c r="AQ17" s="41" t="str">
        <f>IF(Jan!F17=1,1,"")</f>
        <v/>
      </c>
      <c r="AR17" s="41" t="str">
        <f>IF(Jan!S17=1,1,"")</f>
        <v/>
      </c>
      <c r="AS17" s="41" t="str">
        <f>IF(Jan!AG17=1,1,"")</f>
        <v/>
      </c>
      <c r="AT17" s="41" t="str">
        <f>IF(Jan!AT17=1,1,"")</f>
        <v/>
      </c>
      <c r="AU17" s="41" t="str">
        <f>IF(Jan!BI17=1,1,"")</f>
        <v/>
      </c>
      <c r="AV17" s="41" t="str">
        <f>IF(Jan!BV17=1,1,"")</f>
        <v/>
      </c>
      <c r="AW17" s="41" t="str">
        <f>IF(Jan!CK17=1,1,"")</f>
        <v/>
      </c>
      <c r="AX17" s="97" t="str">
        <f>IF(Jan!CX17=1,1,"")</f>
        <v/>
      </c>
      <c r="AY17" s="97" t="str">
        <f>IF(Jan!DM17=1,1,"")</f>
        <v/>
      </c>
      <c r="AZ17" s="98" t="str">
        <f>IF(Jan!DZ17=1,1,"")</f>
        <v/>
      </c>
      <c r="BA17" s="41" t="str">
        <f>IF(Fev!F17=1,1,"")</f>
        <v/>
      </c>
      <c r="BB17" s="41" t="str">
        <f>IF(Fev!S17=1,1,"")</f>
        <v/>
      </c>
      <c r="BC17" s="41" t="str">
        <f>IF(Fev!AG17=1,1,"")</f>
        <v/>
      </c>
      <c r="BD17" s="41" t="str">
        <f>IF(Fev!AT17=1,1,"")</f>
        <v/>
      </c>
      <c r="BE17" s="41" t="str">
        <f>IF(Fev!BI17=1,1,"")</f>
        <v/>
      </c>
      <c r="BF17" s="41" t="str">
        <f>IF(Fev!BV17=1,1,"")</f>
        <v/>
      </c>
      <c r="BG17" s="41" t="str">
        <f>IF(Fev!CK17=1,1,"")</f>
        <v/>
      </c>
      <c r="BH17" s="97" t="str">
        <f>IF(Fev!CX17=1,1,"")</f>
        <v/>
      </c>
      <c r="BI17" s="97" t="str">
        <f>IF(Fev!DM17=1,1,"")</f>
        <v/>
      </c>
      <c r="BJ17" s="98" t="str">
        <f>IF(Fev!DZ17=1,1,"")</f>
        <v/>
      </c>
      <c r="BK17" s="41" t="str">
        <f>IF(Mars!F17=1,1,"")</f>
        <v/>
      </c>
      <c r="BL17" s="41" t="str">
        <f>IF(Mars!S17=1,1,"")</f>
        <v/>
      </c>
      <c r="BM17" s="41">
        <f>IF(Mars!AG17=1,1,"")</f>
        <v>1</v>
      </c>
      <c r="BN17" s="41" t="str">
        <f>IF(Mars!AT17=1,1,"")</f>
        <v/>
      </c>
      <c r="BO17" s="41" t="str">
        <f>IF(Mars!BI17=1,1,"")</f>
        <v/>
      </c>
      <c r="BP17" s="41" t="str">
        <f>IF(Mars!BV17=1,1,"")</f>
        <v/>
      </c>
      <c r="BQ17" s="41" t="str">
        <f>IF(Mars!CK17=1,1,"")</f>
        <v/>
      </c>
      <c r="BR17" s="41" t="str">
        <f>IF(Mars!CX17=1,1,"")</f>
        <v/>
      </c>
      <c r="BS17" s="41" t="str">
        <f>IF(Mars!DM17=1,1,"")</f>
        <v/>
      </c>
      <c r="BT17" s="97" t="str">
        <f>IF(Mars!DZ17=1,1,"")</f>
        <v/>
      </c>
      <c r="BU17" s="110">
        <f t="shared" si="1"/>
        <v>1</v>
      </c>
      <c r="BV17" s="41" t="str">
        <f>IF(Avr!F17=1,1,"")</f>
        <v/>
      </c>
      <c r="BW17" s="41" t="str">
        <f>IF(Avr!S17=1,1,"")</f>
        <v/>
      </c>
      <c r="BX17" s="41" t="str">
        <f>IF(Avr!AG17=1,1,"")</f>
        <v/>
      </c>
      <c r="BY17" s="41" t="str">
        <f>IF(Avr!AT17=1,1,"")</f>
        <v/>
      </c>
      <c r="BZ17" s="41" t="str">
        <f>IF(Avr!BI17=1,1,"")</f>
        <v/>
      </c>
      <c r="CA17" s="41" t="str">
        <f>IF(Avr!BV17=1,1,"")</f>
        <v/>
      </c>
      <c r="CB17" s="41" t="str">
        <f>IF(Avr!CK17=1,1,"")</f>
        <v/>
      </c>
      <c r="CC17" s="97" t="str">
        <f>IF(Avr!CX17=1,1,"")</f>
        <v/>
      </c>
      <c r="CD17" s="97" t="str">
        <f>IF(Avr!DM17=1,1,"")</f>
        <v/>
      </c>
      <c r="CE17" s="98" t="str">
        <f>IF(Avr!DZ17=1,1,"")</f>
        <v/>
      </c>
      <c r="CF17" s="41" t="str">
        <f>IF(Mai!F17=1,1,"")</f>
        <v/>
      </c>
      <c r="CG17" s="41">
        <f>IF(Mai!S17=1,1,"")</f>
        <v>1</v>
      </c>
      <c r="CH17" s="41" t="str">
        <f>IF(Mai!AG17=1,1,"")</f>
        <v/>
      </c>
      <c r="CI17" s="41" t="str">
        <f>IF(Mai!AT17=1,1,"")</f>
        <v/>
      </c>
      <c r="CJ17" s="41" t="str">
        <f>IF(Mai!BI17=1,1,"")</f>
        <v/>
      </c>
      <c r="CK17" s="41" t="str">
        <f>IF(Mai!BV17=1,1,"")</f>
        <v/>
      </c>
      <c r="CL17" s="41" t="str">
        <f>IF(Mai!CK17=1,1,"")</f>
        <v/>
      </c>
      <c r="CM17" s="97" t="str">
        <f>IF(Mai!CX17=1,1,"")</f>
        <v/>
      </c>
      <c r="CN17" s="97" t="str">
        <f>IF(Mai!DM17=1,1,"")</f>
        <v/>
      </c>
      <c r="CO17" s="98" t="str">
        <f>IF(Mai!DZ17=1,1,"")</f>
        <v/>
      </c>
      <c r="CP17" s="97" t="str">
        <f>IF(Juin!F17=1,1,"")</f>
        <v/>
      </c>
      <c r="CQ17" s="41" t="str">
        <f>IF(Juin!S17=1,1,"")</f>
        <v/>
      </c>
      <c r="CR17" s="41" t="str">
        <f>IF(Juin!AG17=1,1,"")</f>
        <v/>
      </c>
      <c r="CS17" s="41" t="str">
        <f>IF(Juin!AT17=1,1,"")</f>
        <v/>
      </c>
      <c r="CT17" s="41" t="str">
        <f>IF(Juin!BI17=1,1,"")</f>
        <v/>
      </c>
      <c r="CU17" s="41" t="str">
        <f>IF(Juin!BV17=1,1,"")</f>
        <v/>
      </c>
      <c r="CV17" s="41" t="str">
        <f>IF(Juin!CK17=1,1,"")</f>
        <v/>
      </c>
      <c r="CW17" s="97" t="str">
        <f>IF(Juin!CX17=1,1,"")</f>
        <v/>
      </c>
      <c r="CX17" s="41" t="str">
        <f>IF(Juin!DM17=1,1,"")</f>
        <v/>
      </c>
      <c r="CY17" s="98" t="str">
        <f>IF(Juin!DZ17=1,1,"")</f>
        <v/>
      </c>
      <c r="CZ17" s="51">
        <f t="shared" si="2"/>
        <v>1</v>
      </c>
      <c r="DA17" s="12"/>
      <c r="DB17" s="18"/>
      <c r="DC17" s="18"/>
      <c r="DD17" s="18"/>
      <c r="DE17" s="18"/>
      <c r="DF17" s="18"/>
      <c r="DG17" s="18"/>
      <c r="DH17" s="18"/>
      <c r="DI17" s="18"/>
    </row>
    <row r="18" spans="1:113">
      <c r="A18" s="1" t="str">
        <f>REPT(Sept!A18,1)</f>
        <v>CHAGNAS Nicolas</v>
      </c>
      <c r="B18" s="42" t="str">
        <f>IF(Sept!F18=1,1,"")</f>
        <v/>
      </c>
      <c r="C18" s="42" t="str">
        <f>IF(Sept!S18=1,1,"")</f>
        <v/>
      </c>
      <c r="D18" s="42" t="str">
        <f>IF(Sept!AG18=1,1,"")</f>
        <v/>
      </c>
      <c r="E18" s="42" t="str">
        <f>IF(Sept!AT18=1,1,"")</f>
        <v/>
      </c>
      <c r="F18" s="42" t="str">
        <f>IF(Sept!BI18=1,1,"")</f>
        <v/>
      </c>
      <c r="G18" s="42" t="str">
        <f>IF(Sept!BV18=1,1,"")</f>
        <v/>
      </c>
      <c r="H18" s="42" t="str">
        <f>IF(Sept!CK18=1,1,"")</f>
        <v/>
      </c>
      <c r="I18" s="42" t="str">
        <f>IF(Sept!CX18=1,1,"")</f>
        <v/>
      </c>
      <c r="J18" s="87" t="str">
        <f>IF(Sept!DM18=1,1,"")</f>
        <v/>
      </c>
      <c r="K18" s="96" t="str">
        <f>IF(Sept!DZ18=1,1,"")</f>
        <v/>
      </c>
      <c r="L18" s="42">
        <f>IF(Oct!F18=1,1,"")</f>
        <v>1</v>
      </c>
      <c r="M18" s="42" t="str">
        <f>IF(Oct!S18=1,1,"")</f>
        <v/>
      </c>
      <c r="N18" s="42" t="str">
        <f>IF(Oct!AG18=1,1,"")</f>
        <v/>
      </c>
      <c r="O18" s="42" t="str">
        <f>IF(Oct!AT18=1,1,"")</f>
        <v/>
      </c>
      <c r="P18" s="42" t="str">
        <f>IF(Oct!BI18=1,1,"")</f>
        <v/>
      </c>
      <c r="Q18" s="42" t="str">
        <f>IF(Oct!BV18=1,1,"")</f>
        <v/>
      </c>
      <c r="R18" s="42" t="str">
        <f>IF(Oct!CK18=1,1,"")</f>
        <v/>
      </c>
      <c r="S18" s="42" t="str">
        <f>IF(Oct!CX18=1,1,"")</f>
        <v/>
      </c>
      <c r="T18" s="42" t="str">
        <f>IF(Oct!DM18=1,1,"")</f>
        <v/>
      </c>
      <c r="U18" s="96" t="str">
        <f>IF(Oct!DZ18=1,1,"")</f>
        <v/>
      </c>
      <c r="V18" s="97" t="str">
        <f>IF(Nov!F18=1,1,"")</f>
        <v/>
      </c>
      <c r="W18" s="97" t="str">
        <f>IF(Nov!S18=1,1,"")</f>
        <v/>
      </c>
      <c r="X18" s="41" t="str">
        <f>IF(Nov!AG18=1,1,"")</f>
        <v/>
      </c>
      <c r="Y18" s="41" t="str">
        <f>IF(Nov!AT18=1,1,"")</f>
        <v/>
      </c>
      <c r="Z18" s="41" t="str">
        <f>IF(Nov!BI18=1,1,"")</f>
        <v/>
      </c>
      <c r="AA18" s="41" t="str">
        <f>IF(Nov!BV18=1,1,"")</f>
        <v/>
      </c>
      <c r="AB18" s="41" t="str">
        <f>IF(Nov!CK18=1,1,"")</f>
        <v/>
      </c>
      <c r="AC18" s="97" t="str">
        <f>IF(Nov!CX18=1,1,"")</f>
        <v/>
      </c>
      <c r="AD18" s="97" t="str">
        <f>IF(Nov!DM18=1,1,"")</f>
        <v/>
      </c>
      <c r="AE18" s="98" t="str">
        <f>IF(Nov!DZ18=1,1,"")</f>
        <v/>
      </c>
      <c r="AF18" s="97" t="str">
        <f>IF(Dec!F18=1,1,"")</f>
        <v/>
      </c>
      <c r="AG18" s="41" t="str">
        <f>IF(Dec!S18=1,1,"")</f>
        <v/>
      </c>
      <c r="AH18" s="41" t="str">
        <f>IF(Dec!AG18=1,1,"")</f>
        <v/>
      </c>
      <c r="AI18" s="41" t="str">
        <f>IF(Dec!AT18=1,1,"")</f>
        <v/>
      </c>
      <c r="AJ18" s="41" t="str">
        <f>IF(Dec!BI18=1,1,"")</f>
        <v/>
      </c>
      <c r="AK18" s="41" t="str">
        <f>IF(Dec!BV18=1,1,"")</f>
        <v/>
      </c>
      <c r="AL18" s="41" t="str">
        <f>IF(Dec!CK18=1,1,"")</f>
        <v/>
      </c>
      <c r="AM18" s="97" t="str">
        <f>IF(Dec!CX18=1,1,"")</f>
        <v/>
      </c>
      <c r="AN18" s="97" t="str">
        <f>IF(Dec!DM18=1,1,"")</f>
        <v/>
      </c>
      <c r="AO18" s="97" t="str">
        <f>IF(Dec!DZ18=1,1,"")</f>
        <v/>
      </c>
      <c r="AP18" s="110">
        <f t="shared" si="0"/>
        <v>1</v>
      </c>
      <c r="AQ18" s="41" t="str">
        <f>IF(Jan!F18=1,1,"")</f>
        <v/>
      </c>
      <c r="AR18" s="41" t="str">
        <f>IF(Jan!S18=1,1,"")</f>
        <v/>
      </c>
      <c r="AS18" s="41" t="str">
        <f>IF(Jan!AG18=1,1,"")</f>
        <v/>
      </c>
      <c r="AT18" s="41" t="str">
        <f>IF(Jan!AT18=1,1,"")</f>
        <v/>
      </c>
      <c r="AU18" s="41" t="str">
        <f>IF(Jan!BI18=1,1,"")</f>
        <v/>
      </c>
      <c r="AV18" s="41" t="str">
        <f>IF(Jan!BV18=1,1,"")</f>
        <v/>
      </c>
      <c r="AW18" s="41" t="str">
        <f>IF(Jan!CK18=1,1,"")</f>
        <v/>
      </c>
      <c r="AX18" s="97" t="str">
        <f>IF(Jan!CX18=1,1,"")</f>
        <v/>
      </c>
      <c r="AY18" s="97" t="str">
        <f>IF(Jan!DM18=1,1,"")</f>
        <v/>
      </c>
      <c r="AZ18" s="98" t="str">
        <f>IF(Jan!DZ18=1,1,"")</f>
        <v/>
      </c>
      <c r="BA18" s="41">
        <f>IF(Fev!F18=1,1,"")</f>
        <v>1</v>
      </c>
      <c r="BB18" s="41" t="str">
        <f>IF(Fev!S18=1,1,"")</f>
        <v/>
      </c>
      <c r="BC18" s="41" t="str">
        <f>IF(Fev!AG18=1,1,"")</f>
        <v/>
      </c>
      <c r="BD18" s="41" t="str">
        <f>IF(Fev!AT18=1,1,"")</f>
        <v/>
      </c>
      <c r="BE18" s="41" t="str">
        <f>IF(Fev!BI18=1,1,"")</f>
        <v/>
      </c>
      <c r="BF18" s="41" t="str">
        <f>IF(Fev!BV18=1,1,"")</f>
        <v/>
      </c>
      <c r="BG18" s="41" t="str">
        <f>IF(Fev!CK18=1,1,"")</f>
        <v/>
      </c>
      <c r="BH18" s="97" t="str">
        <f>IF(Fev!CX18=1,1,"")</f>
        <v/>
      </c>
      <c r="BI18" s="97" t="str">
        <f>IF(Fev!DM18=1,1,"")</f>
        <v/>
      </c>
      <c r="BJ18" s="98" t="str">
        <f>IF(Fev!DZ18=1,1,"")</f>
        <v/>
      </c>
      <c r="BK18" s="41" t="str">
        <f>IF(Mars!F18=1,1,"")</f>
        <v/>
      </c>
      <c r="BL18" s="41" t="str">
        <f>IF(Mars!S18=1,1,"")</f>
        <v/>
      </c>
      <c r="BM18" s="41" t="str">
        <f>IF(Mars!AG18=1,1,"")</f>
        <v/>
      </c>
      <c r="BN18" s="41" t="str">
        <f>IF(Mars!AT18=1,1,"")</f>
        <v/>
      </c>
      <c r="BO18" s="41" t="str">
        <f>IF(Mars!BI18=1,1,"")</f>
        <v/>
      </c>
      <c r="BP18" s="41" t="str">
        <f>IF(Mars!BV18=1,1,"")</f>
        <v/>
      </c>
      <c r="BQ18" s="41" t="str">
        <f>IF(Mars!CK18=1,1,"")</f>
        <v/>
      </c>
      <c r="BR18" s="41" t="str">
        <f>IF(Mars!CX18=1,1,"")</f>
        <v/>
      </c>
      <c r="BS18" s="41" t="str">
        <f>IF(Mars!DM18=1,1,"")</f>
        <v/>
      </c>
      <c r="BT18" s="97" t="str">
        <f>IF(Mars!DZ18=1,1,"")</f>
        <v/>
      </c>
      <c r="BU18" s="110">
        <f t="shared" si="1"/>
        <v>1</v>
      </c>
      <c r="BV18" s="41">
        <f>IF(Avr!F18=1,1,"")</f>
        <v>1</v>
      </c>
      <c r="BW18" s="41" t="str">
        <f>IF(Avr!S18=1,1,"")</f>
        <v/>
      </c>
      <c r="BX18" s="41" t="str">
        <f>IF(Avr!AG18=1,1,"")</f>
        <v/>
      </c>
      <c r="BY18" s="41" t="str">
        <f>IF(Avr!AT18=1,1,"")</f>
        <v/>
      </c>
      <c r="BZ18" s="41" t="str">
        <f>IF(Avr!BI18=1,1,"")</f>
        <v/>
      </c>
      <c r="CA18" s="41" t="str">
        <f>IF(Avr!BV18=1,1,"")</f>
        <v/>
      </c>
      <c r="CB18" s="41" t="str">
        <f>IF(Avr!CK18=1,1,"")</f>
        <v/>
      </c>
      <c r="CC18" s="97" t="str">
        <f>IF(Avr!CX18=1,1,"")</f>
        <v/>
      </c>
      <c r="CD18" s="97" t="str">
        <f>IF(Avr!DM18=1,1,"")</f>
        <v/>
      </c>
      <c r="CE18" s="98" t="str">
        <f>IF(Avr!DZ18=1,1,"")</f>
        <v/>
      </c>
      <c r="CF18" s="41" t="str">
        <f>IF(Mai!F18=1,1,"")</f>
        <v/>
      </c>
      <c r="CG18" s="41" t="str">
        <f>IF(Mai!S18=1,1,"")</f>
        <v/>
      </c>
      <c r="CH18" s="41" t="str">
        <f>IF(Mai!AG18=1,1,"")</f>
        <v/>
      </c>
      <c r="CI18" s="41" t="str">
        <f>IF(Mai!AT18=1,1,"")</f>
        <v/>
      </c>
      <c r="CJ18" s="41" t="str">
        <f>IF(Mai!BI18=1,1,"")</f>
        <v/>
      </c>
      <c r="CK18" s="41" t="str">
        <f>IF(Mai!BV18=1,1,"")</f>
        <v/>
      </c>
      <c r="CL18" s="41" t="str">
        <f>IF(Mai!CK18=1,1,"")</f>
        <v/>
      </c>
      <c r="CM18" s="97" t="str">
        <f>IF(Mai!CX18=1,1,"")</f>
        <v/>
      </c>
      <c r="CN18" s="97" t="str">
        <f>IF(Mai!DM18=1,1,"")</f>
        <v/>
      </c>
      <c r="CO18" s="98" t="str">
        <f>IF(Mai!DZ18=1,1,"")</f>
        <v/>
      </c>
      <c r="CP18" s="97" t="str">
        <f>IF(Juin!F18=1,1,"")</f>
        <v/>
      </c>
      <c r="CQ18" s="41" t="str">
        <f>IF(Juin!S18=1,1,"")</f>
        <v/>
      </c>
      <c r="CR18" s="41" t="str">
        <f>IF(Juin!AG18=1,1,"")</f>
        <v/>
      </c>
      <c r="CS18" s="41" t="str">
        <f>IF(Juin!AT18=1,1,"")</f>
        <v/>
      </c>
      <c r="CT18" s="41" t="str">
        <f>IF(Juin!BI18=1,1,"")</f>
        <v/>
      </c>
      <c r="CU18" s="41" t="str">
        <f>IF(Juin!BV18=1,1,"")</f>
        <v/>
      </c>
      <c r="CV18" s="41" t="str">
        <f>IF(Juin!CK18=1,1,"")</f>
        <v/>
      </c>
      <c r="CW18" s="97" t="str">
        <f>IF(Juin!CX18=1,1,"")</f>
        <v/>
      </c>
      <c r="CX18" s="41" t="str">
        <f>IF(Juin!DM18=1,1,"")</f>
        <v/>
      </c>
      <c r="CY18" s="98" t="str">
        <f>IF(Juin!DZ18=1,1,"")</f>
        <v/>
      </c>
      <c r="CZ18" s="51">
        <f t="shared" si="2"/>
        <v>1</v>
      </c>
      <c r="DA18" s="12"/>
      <c r="DB18" s="18"/>
      <c r="DC18" s="18"/>
      <c r="DD18" s="18"/>
      <c r="DE18" s="18"/>
      <c r="DF18" s="18"/>
      <c r="DG18" s="18"/>
      <c r="DH18" s="18"/>
      <c r="DI18" s="18"/>
    </row>
    <row r="19" spans="1:113">
      <c r="A19" s="1" t="str">
        <f>REPT(Sept!A19,1)</f>
        <v>CHANCIBOT Nadine</v>
      </c>
      <c r="B19" s="42" t="str">
        <f>IF(Sept!F19=1,1,"")</f>
        <v/>
      </c>
      <c r="C19" s="42" t="str">
        <f>IF(Sept!S19=1,1,"")</f>
        <v/>
      </c>
      <c r="D19" s="42" t="str">
        <f>IF(Sept!AG19=1,1,"")</f>
        <v/>
      </c>
      <c r="E19" s="42" t="str">
        <f>IF(Sept!AT19=1,1,"")</f>
        <v/>
      </c>
      <c r="F19" s="42" t="str">
        <f>IF(Sept!BI19=1,1,"")</f>
        <v/>
      </c>
      <c r="G19" s="42" t="str">
        <f>IF(Sept!BV19=1,1,"")</f>
        <v/>
      </c>
      <c r="H19" s="42" t="str">
        <f>IF(Sept!CK19=1,1,"")</f>
        <v/>
      </c>
      <c r="I19" s="42" t="str">
        <f>IF(Sept!CX19=1,1,"")</f>
        <v/>
      </c>
      <c r="J19" s="87" t="str">
        <f>IF(Sept!DM19=1,1,"")</f>
        <v/>
      </c>
      <c r="K19" s="96" t="str">
        <f>IF(Sept!DZ19=1,1,"")</f>
        <v/>
      </c>
      <c r="L19" s="42" t="str">
        <f>IF(Oct!F19=1,1,"")</f>
        <v/>
      </c>
      <c r="M19" s="42" t="str">
        <f>IF(Oct!S19=1,1,"")</f>
        <v/>
      </c>
      <c r="N19" s="42" t="str">
        <f>IF(Oct!AG19=1,1,"")</f>
        <v/>
      </c>
      <c r="O19" s="42" t="str">
        <f>IF(Oct!AT19=1,1,"")</f>
        <v/>
      </c>
      <c r="P19" s="42" t="str">
        <f>IF(Oct!BI19=1,1,"")</f>
        <v/>
      </c>
      <c r="Q19" s="42" t="str">
        <f>IF(Oct!BV19=1,1,"")</f>
        <v/>
      </c>
      <c r="R19" s="42" t="str">
        <f>IF(Oct!CK19=1,1,"")</f>
        <v/>
      </c>
      <c r="S19" s="42" t="str">
        <f>IF(Oct!CX19=1,1,"")</f>
        <v/>
      </c>
      <c r="T19" s="42" t="str">
        <f>IF(Oct!DM19=1,1,"")</f>
        <v/>
      </c>
      <c r="U19" s="96" t="str">
        <f>IF(Oct!DZ19=1,1,"")</f>
        <v/>
      </c>
      <c r="V19" s="97" t="str">
        <f>IF(Nov!F19=1,1,"")</f>
        <v/>
      </c>
      <c r="W19" s="97" t="str">
        <f>IF(Nov!S19=1,1,"")</f>
        <v/>
      </c>
      <c r="X19" s="41" t="str">
        <f>IF(Nov!AG19=1,1,"")</f>
        <v/>
      </c>
      <c r="Y19" s="41" t="str">
        <f>IF(Nov!AT19=1,1,"")</f>
        <v/>
      </c>
      <c r="Z19" s="41" t="str">
        <f>IF(Nov!BI19=1,1,"")</f>
        <v/>
      </c>
      <c r="AA19" s="41" t="str">
        <f>IF(Nov!BV19=1,1,"")</f>
        <v/>
      </c>
      <c r="AB19" s="41" t="str">
        <f>IF(Nov!CK19=1,1,"")</f>
        <v/>
      </c>
      <c r="AC19" s="97" t="str">
        <f>IF(Nov!CX19=1,1,"")</f>
        <v/>
      </c>
      <c r="AD19" s="97" t="str">
        <f>IF(Nov!DM19=1,1,"")</f>
        <v/>
      </c>
      <c r="AE19" s="98" t="str">
        <f>IF(Nov!DZ19=1,1,"")</f>
        <v/>
      </c>
      <c r="AF19" s="97" t="str">
        <f>IF(Dec!F19=1,1,"")</f>
        <v/>
      </c>
      <c r="AG19" s="41" t="str">
        <f>IF(Dec!S19=1,1,"")</f>
        <v/>
      </c>
      <c r="AH19" s="41" t="str">
        <f>IF(Dec!AG19=1,1,"")</f>
        <v/>
      </c>
      <c r="AI19" s="41" t="str">
        <f>IF(Dec!AT19=1,1,"")</f>
        <v/>
      </c>
      <c r="AJ19" s="41" t="str">
        <f>IF(Dec!BI19=1,1,"")</f>
        <v/>
      </c>
      <c r="AK19" s="41" t="str">
        <f>IF(Dec!BV19=1,1,"")</f>
        <v/>
      </c>
      <c r="AL19" s="41">
        <f>IF(Dec!CK19=1,1,"")</f>
        <v>1</v>
      </c>
      <c r="AM19" s="97" t="str">
        <f>IF(Dec!CX19=1,1,"")</f>
        <v/>
      </c>
      <c r="AN19" s="97" t="str">
        <f>IF(Dec!DM19=1,1,"")</f>
        <v/>
      </c>
      <c r="AO19" s="97" t="str">
        <f>IF(Dec!DZ19=1,1,"")</f>
        <v/>
      </c>
      <c r="AP19" s="110">
        <f t="shared" si="0"/>
        <v>1</v>
      </c>
      <c r="AQ19" s="41" t="str">
        <f>IF(Jan!F19=1,1,"")</f>
        <v/>
      </c>
      <c r="AR19" s="41" t="str">
        <f>IF(Jan!S19=1,1,"")</f>
        <v/>
      </c>
      <c r="AS19" s="41" t="str">
        <f>IF(Jan!AG19=1,1,"")</f>
        <v/>
      </c>
      <c r="AT19" s="41" t="str">
        <f>IF(Jan!AT19=1,1,"")</f>
        <v/>
      </c>
      <c r="AU19" s="41" t="str">
        <f>IF(Jan!BI19=1,1,"")</f>
        <v/>
      </c>
      <c r="AV19" s="41" t="str">
        <f>IF(Jan!BV19=1,1,"")</f>
        <v/>
      </c>
      <c r="AW19" s="41" t="str">
        <f>IF(Jan!CK19=1,1,"")</f>
        <v/>
      </c>
      <c r="AX19" s="97" t="str">
        <f>IF(Jan!CX19=1,1,"")</f>
        <v/>
      </c>
      <c r="AY19" s="97" t="str">
        <f>IF(Jan!DM19=1,1,"")</f>
        <v/>
      </c>
      <c r="AZ19" s="98" t="str">
        <f>IF(Jan!DZ19=1,1,"")</f>
        <v/>
      </c>
      <c r="BA19" s="41" t="str">
        <f>IF(Fev!F19=1,1,"")</f>
        <v/>
      </c>
      <c r="BB19" s="41" t="str">
        <f>IF(Fev!S19=1,1,"")</f>
        <v/>
      </c>
      <c r="BC19" s="41" t="str">
        <f>IF(Fev!AG19=1,1,"")</f>
        <v/>
      </c>
      <c r="BD19" s="41" t="str">
        <f>IF(Fev!AT19=1,1,"")</f>
        <v/>
      </c>
      <c r="BE19" s="41" t="str">
        <f>IF(Fev!BI19=1,1,"")</f>
        <v/>
      </c>
      <c r="BF19" s="41" t="str">
        <f>IF(Fev!BV19=1,1,"")</f>
        <v/>
      </c>
      <c r="BG19" s="41" t="str">
        <f>IF(Fev!CK19=1,1,"")</f>
        <v/>
      </c>
      <c r="BH19" s="97" t="str">
        <f>IF(Fev!CX19=1,1,"")</f>
        <v/>
      </c>
      <c r="BI19" s="97" t="str">
        <f>IF(Fev!DM19=1,1,"")</f>
        <v/>
      </c>
      <c r="BJ19" s="98" t="str">
        <f>IF(Fev!DZ19=1,1,"")</f>
        <v/>
      </c>
      <c r="BK19" s="41">
        <f>IF(Mars!F19=1,1,"")</f>
        <v>1</v>
      </c>
      <c r="BL19" s="41" t="str">
        <f>IF(Mars!S19=1,1,"")</f>
        <v/>
      </c>
      <c r="BM19" s="41" t="str">
        <f>IF(Mars!AG19=1,1,"")</f>
        <v/>
      </c>
      <c r="BN19" s="41" t="str">
        <f>IF(Mars!AT19=1,1,"")</f>
        <v/>
      </c>
      <c r="BO19" s="41" t="str">
        <f>IF(Mars!BI19=1,1,"")</f>
        <v/>
      </c>
      <c r="BP19" s="41" t="str">
        <f>IF(Mars!BV19=1,1,"")</f>
        <v/>
      </c>
      <c r="BQ19" s="41" t="str">
        <f>IF(Mars!CK19=1,1,"")</f>
        <v/>
      </c>
      <c r="BR19" s="41" t="str">
        <f>IF(Mars!CX19=1,1,"")</f>
        <v/>
      </c>
      <c r="BS19" s="41" t="str">
        <f>IF(Mars!DM19=1,1,"")</f>
        <v/>
      </c>
      <c r="BT19" s="97" t="str">
        <f>IF(Mars!DZ19=1,1,"")</f>
        <v/>
      </c>
      <c r="BU19" s="110">
        <f t="shared" si="1"/>
        <v>1</v>
      </c>
      <c r="BV19" s="41" t="str">
        <f>IF(Avr!F19=1,1,"")</f>
        <v/>
      </c>
      <c r="BW19" s="41" t="str">
        <f>IF(Avr!S19=1,1,"")</f>
        <v/>
      </c>
      <c r="BX19" s="41" t="str">
        <f>IF(Avr!AG19=1,1,"")</f>
        <v/>
      </c>
      <c r="BY19" s="41" t="str">
        <f>IF(Avr!AT19=1,1,"")</f>
        <v/>
      </c>
      <c r="BZ19" s="41" t="str">
        <f>IF(Avr!BI19=1,1,"")</f>
        <v/>
      </c>
      <c r="CA19" s="41" t="str">
        <f>IF(Avr!BV19=1,1,"")</f>
        <v/>
      </c>
      <c r="CB19" s="41" t="str">
        <f>IF(Avr!CK19=1,1,"")</f>
        <v/>
      </c>
      <c r="CC19" s="97" t="str">
        <f>IF(Avr!CX19=1,1,"")</f>
        <v/>
      </c>
      <c r="CD19" s="97" t="str">
        <f>IF(Avr!DM19=1,1,"")</f>
        <v/>
      </c>
      <c r="CE19" s="98" t="str">
        <f>IF(Avr!DZ19=1,1,"")</f>
        <v/>
      </c>
      <c r="CF19" s="41" t="str">
        <f>IF(Mai!F19=1,1,"")</f>
        <v/>
      </c>
      <c r="CG19" s="41" t="str">
        <f>IF(Mai!S19=1,1,"")</f>
        <v/>
      </c>
      <c r="CH19" s="41" t="str">
        <f>IF(Mai!AG19=1,1,"")</f>
        <v/>
      </c>
      <c r="CI19" s="41" t="str">
        <f>IF(Mai!AT19=1,1,"")</f>
        <v/>
      </c>
      <c r="CJ19" s="41" t="str">
        <f>IF(Mai!BI19=1,1,"")</f>
        <v/>
      </c>
      <c r="CK19" s="41" t="str">
        <f>IF(Mai!BV19=1,1,"")</f>
        <v/>
      </c>
      <c r="CL19" s="41" t="str">
        <f>IF(Mai!CK19=1,1,"")</f>
        <v/>
      </c>
      <c r="CM19" s="97" t="str">
        <f>IF(Mai!CX19=1,1,"")</f>
        <v/>
      </c>
      <c r="CN19" s="97" t="str">
        <f>IF(Mai!DM19=1,1,"")</f>
        <v/>
      </c>
      <c r="CO19" s="98" t="str">
        <f>IF(Mai!DZ19=1,1,"")</f>
        <v/>
      </c>
      <c r="CP19" s="97">
        <f>IF(Juin!F19=1,1,"")</f>
        <v>1</v>
      </c>
      <c r="CQ19" s="41" t="str">
        <f>IF(Juin!S19=1,1,"")</f>
        <v/>
      </c>
      <c r="CR19" s="41" t="str">
        <f>IF(Juin!AG19=1,1,"")</f>
        <v/>
      </c>
      <c r="CS19" s="41" t="str">
        <f>IF(Juin!AT19=1,1,"")</f>
        <v/>
      </c>
      <c r="CT19" s="41" t="str">
        <f>IF(Juin!BI19=1,1,"")</f>
        <v/>
      </c>
      <c r="CU19" s="41" t="str">
        <f>IF(Juin!BV19=1,1,"")</f>
        <v/>
      </c>
      <c r="CV19" s="41" t="str">
        <f>IF(Juin!CK19=1,1,"")</f>
        <v/>
      </c>
      <c r="CW19" s="97" t="str">
        <f>IF(Juin!CX19=1,1,"")</f>
        <v/>
      </c>
      <c r="CX19" s="41" t="str">
        <f>IF(Juin!DM19=1,1,"")</f>
        <v/>
      </c>
      <c r="CY19" s="98" t="str">
        <f>IF(Juin!DZ19=1,1,"")</f>
        <v/>
      </c>
      <c r="CZ19" s="51">
        <f t="shared" si="2"/>
        <v>1</v>
      </c>
      <c r="DA19" s="12"/>
      <c r="DB19" s="18"/>
      <c r="DC19" s="18"/>
      <c r="DD19" s="18"/>
      <c r="DE19" s="18"/>
      <c r="DF19" s="18"/>
      <c r="DG19" s="18"/>
      <c r="DH19" s="18"/>
      <c r="DI19" s="18"/>
    </row>
    <row r="20" spans="1:113">
      <c r="A20" s="1" t="str">
        <f>REPT(Sept!A20,1)</f>
        <v>CLEMANDOT Alexis</v>
      </c>
      <c r="B20" s="42" t="str">
        <f>IF(Sept!F20=1,1,"")</f>
        <v/>
      </c>
      <c r="C20" s="42" t="str">
        <f>IF(Sept!S20=1,1,"")</f>
        <v/>
      </c>
      <c r="D20" s="42" t="str">
        <f>IF(Sept!AG20=1,1,"")</f>
        <v/>
      </c>
      <c r="E20" s="42" t="str">
        <f>IF(Sept!AT20=1,1,"")</f>
        <v/>
      </c>
      <c r="F20" s="42" t="str">
        <f>IF(Sept!BI20=1,1,"")</f>
        <v/>
      </c>
      <c r="G20" s="42" t="str">
        <f>IF(Sept!BV20=1,1,"")</f>
        <v/>
      </c>
      <c r="H20" s="42" t="str">
        <f>IF(Sept!CK20=1,1,"")</f>
        <v/>
      </c>
      <c r="I20" s="42" t="str">
        <f>IF(Sept!CX20=1,1,"")</f>
        <v/>
      </c>
      <c r="J20" s="87" t="str">
        <f>IF(Sept!DM20=1,1,"")</f>
        <v/>
      </c>
      <c r="K20" s="96" t="str">
        <f>IF(Sept!DZ20=1,1,"")</f>
        <v/>
      </c>
      <c r="L20" s="42" t="str">
        <f>IF(Oct!F20=1,1,"")</f>
        <v/>
      </c>
      <c r="M20" s="42" t="str">
        <f>IF(Oct!S20=1,1,"")</f>
        <v/>
      </c>
      <c r="N20" s="42" t="str">
        <f>IF(Oct!AG20=1,1,"")</f>
        <v/>
      </c>
      <c r="O20" s="42" t="str">
        <f>IF(Oct!AT20=1,1,"")</f>
        <v/>
      </c>
      <c r="P20" s="42" t="str">
        <f>IF(Oct!BI20=1,1,"")</f>
        <v/>
      </c>
      <c r="Q20" s="42">
        <f>IF(Oct!BV20=1,1,"")</f>
        <v>1</v>
      </c>
      <c r="R20" s="42" t="str">
        <f>IF(Oct!CK20=1,1,"")</f>
        <v/>
      </c>
      <c r="S20" s="42" t="str">
        <f>IF(Oct!CX20=1,1,"")</f>
        <v/>
      </c>
      <c r="T20" s="42" t="str">
        <f>IF(Oct!DM20=1,1,"")</f>
        <v/>
      </c>
      <c r="U20" s="96" t="str">
        <f>IF(Oct!DZ20=1,1,"")</f>
        <v/>
      </c>
      <c r="V20" s="97" t="str">
        <f>IF(Nov!F20=1,1,"")</f>
        <v/>
      </c>
      <c r="W20" s="97" t="str">
        <f>IF(Nov!S20=1,1,"")</f>
        <v/>
      </c>
      <c r="X20" s="41" t="str">
        <f>IF(Nov!AG20=1,1,"")</f>
        <v/>
      </c>
      <c r="Y20" s="41" t="str">
        <f>IF(Nov!AT20=1,1,"")</f>
        <v/>
      </c>
      <c r="Z20" s="41" t="str">
        <f>IF(Nov!BI20=1,1,"")</f>
        <v/>
      </c>
      <c r="AA20" s="41" t="str">
        <f>IF(Nov!BV20=1,1,"")</f>
        <v/>
      </c>
      <c r="AB20" s="41" t="str">
        <f>IF(Nov!CK20=1,1,"")</f>
        <v/>
      </c>
      <c r="AC20" s="97" t="str">
        <f>IF(Nov!CX20=1,1,"")</f>
        <v/>
      </c>
      <c r="AD20" s="97" t="str">
        <f>IF(Nov!DM20=1,1,"")</f>
        <v/>
      </c>
      <c r="AE20" s="98" t="str">
        <f>IF(Nov!DZ20=1,1,"")</f>
        <v/>
      </c>
      <c r="AF20" s="97" t="str">
        <f>IF(Dec!F20=1,1,"")</f>
        <v/>
      </c>
      <c r="AG20" s="41" t="str">
        <f>IF(Dec!S20=1,1,"")</f>
        <v/>
      </c>
      <c r="AH20" s="41" t="str">
        <f>IF(Dec!AG20=1,1,"")</f>
        <v/>
      </c>
      <c r="AI20" s="41" t="str">
        <f>IF(Dec!AT20=1,1,"")</f>
        <v/>
      </c>
      <c r="AJ20" s="41" t="str">
        <f>IF(Dec!BI20=1,1,"")</f>
        <v/>
      </c>
      <c r="AK20" s="41" t="str">
        <f>IF(Dec!BV20=1,1,"")</f>
        <v/>
      </c>
      <c r="AL20" s="41" t="str">
        <f>IF(Dec!CK20=1,1,"")</f>
        <v/>
      </c>
      <c r="AM20" s="97" t="str">
        <f>IF(Dec!CX20=1,1,"")</f>
        <v/>
      </c>
      <c r="AN20" s="97" t="str">
        <f>IF(Dec!DM20=1,1,"")</f>
        <v/>
      </c>
      <c r="AO20" s="97" t="str">
        <f>IF(Dec!DZ20=1,1,"")</f>
        <v/>
      </c>
      <c r="AP20" s="110">
        <f t="shared" si="0"/>
        <v>1</v>
      </c>
      <c r="AQ20" s="41" t="str">
        <f>IF(Jan!F20=1,1,"")</f>
        <v/>
      </c>
      <c r="AR20" s="41" t="str">
        <f>IF(Jan!S20=1,1,"")</f>
        <v/>
      </c>
      <c r="AS20" s="41" t="str">
        <f>IF(Jan!AG20=1,1,"")</f>
        <v/>
      </c>
      <c r="AT20" s="41" t="str">
        <f>IF(Jan!AT20=1,1,"")</f>
        <v/>
      </c>
      <c r="AU20" s="41">
        <f>IF(Jan!BI20=1,1,"")</f>
        <v>1</v>
      </c>
      <c r="AV20" s="41" t="str">
        <f>IF(Jan!BV20=1,1,"")</f>
        <v/>
      </c>
      <c r="AW20" s="41" t="str">
        <f>IF(Jan!CK20=1,1,"")</f>
        <v/>
      </c>
      <c r="AX20" s="97" t="str">
        <f>IF(Jan!CX20=1,1,"")</f>
        <v/>
      </c>
      <c r="AY20" s="97" t="str">
        <f>IF(Jan!DM20=1,1,"")</f>
        <v/>
      </c>
      <c r="AZ20" s="98" t="str">
        <f>IF(Jan!DZ20=1,1,"")</f>
        <v/>
      </c>
      <c r="BA20" s="41" t="str">
        <f>IF(Fev!F20=1,1,"")</f>
        <v/>
      </c>
      <c r="BB20" s="41" t="str">
        <f>IF(Fev!S20=1,1,"")</f>
        <v/>
      </c>
      <c r="BC20" s="41" t="str">
        <f>IF(Fev!AG20=1,1,"")</f>
        <v/>
      </c>
      <c r="BD20" s="41" t="str">
        <f>IF(Fev!AT20=1,1,"")</f>
        <v/>
      </c>
      <c r="BE20" s="41" t="str">
        <f>IF(Fev!BI20=1,1,"")</f>
        <v/>
      </c>
      <c r="BF20" s="41" t="str">
        <f>IF(Fev!BV20=1,1,"")</f>
        <v/>
      </c>
      <c r="BG20" s="41" t="str">
        <f>IF(Fev!CK20=1,1,"")</f>
        <v/>
      </c>
      <c r="BH20" s="97" t="str">
        <f>IF(Fev!CX20=1,1,"")</f>
        <v/>
      </c>
      <c r="BI20" s="97" t="str">
        <f>IF(Fev!DM20=1,1,"")</f>
        <v/>
      </c>
      <c r="BJ20" s="98" t="str">
        <f>IF(Fev!DZ20=1,1,"")</f>
        <v/>
      </c>
      <c r="BK20" s="41" t="str">
        <f>IF(Mars!F20=1,1,"")</f>
        <v/>
      </c>
      <c r="BL20" s="41" t="str">
        <f>IF(Mars!S20=1,1,"")</f>
        <v/>
      </c>
      <c r="BM20" s="41" t="str">
        <f>IF(Mars!AG20=1,1,"")</f>
        <v/>
      </c>
      <c r="BN20" s="41" t="str">
        <f>IF(Mars!AT20=1,1,"")</f>
        <v/>
      </c>
      <c r="BO20" s="41" t="str">
        <f>IF(Mars!BI20=1,1,"")</f>
        <v/>
      </c>
      <c r="BP20" s="41" t="str">
        <f>IF(Mars!BV20=1,1,"")</f>
        <v/>
      </c>
      <c r="BQ20" s="41" t="str">
        <f>IF(Mars!CK20=1,1,"")</f>
        <v/>
      </c>
      <c r="BR20" s="41" t="str">
        <f>IF(Mars!CX20=1,1,"")</f>
        <v/>
      </c>
      <c r="BS20" s="41" t="str">
        <f>IF(Mars!DM20=1,1,"")</f>
        <v/>
      </c>
      <c r="BT20" s="97" t="str">
        <f>IF(Mars!DZ20=1,1,"")</f>
        <v/>
      </c>
      <c r="BU20" s="110">
        <f t="shared" si="1"/>
        <v>1</v>
      </c>
      <c r="BV20" s="41" t="str">
        <f>IF(Avr!F20=1,1,"")</f>
        <v/>
      </c>
      <c r="BW20" s="41" t="str">
        <f>IF(Avr!S20=1,1,"")</f>
        <v/>
      </c>
      <c r="BX20" s="41">
        <f>IF(Avr!AG20=1,1,"")</f>
        <v>1</v>
      </c>
      <c r="BY20" s="41" t="str">
        <f>IF(Avr!AT20=1,1,"")</f>
        <v/>
      </c>
      <c r="BZ20" s="41" t="str">
        <f>IF(Avr!BI20=1,1,"")</f>
        <v/>
      </c>
      <c r="CA20" s="41" t="str">
        <f>IF(Avr!BV20=1,1,"")</f>
        <v/>
      </c>
      <c r="CB20" s="41" t="str">
        <f>IF(Avr!CK20=1,1,"")</f>
        <v/>
      </c>
      <c r="CC20" s="97" t="str">
        <f>IF(Avr!CX20=1,1,"")</f>
        <v/>
      </c>
      <c r="CD20" s="97" t="str">
        <f>IF(Avr!DM20=1,1,"")</f>
        <v/>
      </c>
      <c r="CE20" s="98" t="str">
        <f>IF(Avr!DZ20=1,1,"")</f>
        <v/>
      </c>
      <c r="CF20" s="41" t="str">
        <f>IF(Mai!F20=1,1,"")</f>
        <v/>
      </c>
      <c r="CG20" s="41" t="str">
        <f>IF(Mai!S20=1,1,"")</f>
        <v/>
      </c>
      <c r="CH20" s="41" t="str">
        <f>IF(Mai!AG20=1,1,"")</f>
        <v/>
      </c>
      <c r="CI20" s="41" t="str">
        <f>IF(Mai!AT20=1,1,"")</f>
        <v/>
      </c>
      <c r="CJ20" s="41" t="str">
        <f>IF(Mai!BI20=1,1,"")</f>
        <v/>
      </c>
      <c r="CK20" s="41" t="str">
        <f>IF(Mai!BV20=1,1,"")</f>
        <v/>
      </c>
      <c r="CL20" s="41" t="str">
        <f>IF(Mai!CK20=1,1,"")</f>
        <v/>
      </c>
      <c r="CM20" s="97" t="str">
        <f>IF(Mai!CX20=1,1,"")</f>
        <v/>
      </c>
      <c r="CN20" s="97" t="str">
        <f>IF(Mai!DM20=1,1,"")</f>
        <v/>
      </c>
      <c r="CO20" s="98" t="str">
        <f>IF(Mai!DZ20=1,1,"")</f>
        <v/>
      </c>
      <c r="CP20" s="97" t="str">
        <f>IF(Juin!F20=1,1,"")</f>
        <v/>
      </c>
      <c r="CQ20" s="41" t="str">
        <f>IF(Juin!S20=1,1,"")</f>
        <v/>
      </c>
      <c r="CR20" s="41" t="str">
        <f>IF(Juin!AG20=1,1,"")</f>
        <v/>
      </c>
      <c r="CS20" s="41" t="str">
        <f>IF(Juin!AT20=1,1,"")</f>
        <v/>
      </c>
      <c r="CT20" s="41" t="str">
        <f>IF(Juin!BI20=1,1,"")</f>
        <v/>
      </c>
      <c r="CU20" s="41" t="str">
        <f>IF(Juin!BV20=1,1,"")</f>
        <v/>
      </c>
      <c r="CV20" s="41" t="str">
        <f>IF(Juin!CK20=1,1,"")</f>
        <v/>
      </c>
      <c r="CW20" s="97" t="str">
        <f>IF(Juin!CX20=1,1,"")</f>
        <v/>
      </c>
      <c r="CX20" s="41" t="str">
        <f>IF(Juin!DM20=1,1,"")</f>
        <v/>
      </c>
      <c r="CY20" s="98" t="str">
        <f>IF(Juin!DZ20=1,1,"")</f>
        <v/>
      </c>
      <c r="CZ20" s="51">
        <f t="shared" si="2"/>
        <v>1</v>
      </c>
      <c r="DA20" s="12"/>
      <c r="DB20" s="18"/>
      <c r="DC20" s="18"/>
      <c r="DD20" s="18"/>
      <c r="DE20" s="18"/>
      <c r="DF20" s="18"/>
      <c r="DG20" s="18"/>
      <c r="DH20" s="18"/>
      <c r="DI20" s="18"/>
    </row>
    <row r="21" spans="1:113">
      <c r="A21" s="1" t="str">
        <f>REPT(Sept!A21,1)</f>
        <v>DENJEAN Mathieu</v>
      </c>
      <c r="B21" s="42" t="str">
        <f>IF(Sept!F21=1,1,"")</f>
        <v/>
      </c>
      <c r="C21" s="42" t="str">
        <f>IF(Sept!S21=1,1,"")</f>
        <v/>
      </c>
      <c r="D21" s="42" t="str">
        <f>IF(Sept!AG21=1,1,"")</f>
        <v/>
      </c>
      <c r="E21" s="42" t="str">
        <f>IF(Sept!AT21=1,1,"")</f>
        <v/>
      </c>
      <c r="F21" s="42" t="str">
        <f>IF(Sept!BI21=1,1,"")</f>
        <v/>
      </c>
      <c r="G21" s="42" t="str">
        <f>IF(Sept!BV21=1,1,"")</f>
        <v/>
      </c>
      <c r="H21" s="42" t="str">
        <f>IF(Sept!CK21=1,1,"")</f>
        <v/>
      </c>
      <c r="I21" s="42" t="str">
        <f>IF(Sept!CX21=1,1,"")</f>
        <v/>
      </c>
      <c r="J21" s="87" t="str">
        <f>IF(Sept!DM21=1,1,"")</f>
        <v/>
      </c>
      <c r="K21" s="96" t="str">
        <f>IF(Sept!DZ21=1,1,"")</f>
        <v/>
      </c>
      <c r="L21" s="42" t="str">
        <f>IF(Oct!F21=1,1,"")</f>
        <v/>
      </c>
      <c r="M21" s="42" t="str">
        <f>IF(Oct!S21=1,1,"")</f>
        <v/>
      </c>
      <c r="N21" s="42" t="str">
        <f>IF(Oct!AG21=1,1,"")</f>
        <v/>
      </c>
      <c r="O21" s="42" t="str">
        <f>IF(Oct!AT21=1,1,"")</f>
        <v/>
      </c>
      <c r="P21" s="42" t="str">
        <f>IF(Oct!BI21=1,1,"")</f>
        <v/>
      </c>
      <c r="Q21" s="42" t="str">
        <f>IF(Oct!BV21=1,1,"")</f>
        <v/>
      </c>
      <c r="R21" s="42" t="str">
        <f>IF(Oct!CK21=1,1,"")</f>
        <v/>
      </c>
      <c r="S21" s="42" t="str">
        <f>IF(Oct!CX21=1,1,"")</f>
        <v/>
      </c>
      <c r="T21" s="42" t="str">
        <f>IF(Oct!DM21=1,1,"")</f>
        <v/>
      </c>
      <c r="U21" s="96" t="str">
        <f>IF(Oct!DZ21=1,1,"")</f>
        <v/>
      </c>
      <c r="V21" s="97" t="str">
        <f>IF(Nov!F21=1,1,"")</f>
        <v/>
      </c>
      <c r="W21" s="97" t="str">
        <f>IF(Nov!S21=1,1,"")</f>
        <v/>
      </c>
      <c r="X21" s="41" t="str">
        <f>IF(Nov!AG21=1,1,"")</f>
        <v/>
      </c>
      <c r="Y21" s="41" t="str">
        <f>IF(Nov!AT21=1,1,"")</f>
        <v/>
      </c>
      <c r="Z21" s="41" t="str">
        <f>IF(Nov!BI21=1,1,"")</f>
        <v/>
      </c>
      <c r="AA21" s="41" t="str">
        <f>IF(Nov!BV21=1,1,"")</f>
        <v/>
      </c>
      <c r="AB21" s="41" t="str">
        <f>IF(Nov!CK21=1,1,"")</f>
        <v/>
      </c>
      <c r="AC21" s="97" t="str">
        <f>IF(Nov!CX21=1,1,"")</f>
        <v/>
      </c>
      <c r="AD21" s="97" t="str">
        <f>IF(Nov!DM21=1,1,"")</f>
        <v/>
      </c>
      <c r="AE21" s="98" t="str">
        <f>IF(Nov!DZ21=1,1,"")</f>
        <v/>
      </c>
      <c r="AF21" s="97" t="str">
        <f>IF(Dec!F21=1,1,"")</f>
        <v/>
      </c>
      <c r="AG21" s="41" t="str">
        <f>IF(Dec!S21=1,1,"")</f>
        <v/>
      </c>
      <c r="AH21" s="41" t="str">
        <f>IF(Dec!AG21=1,1,"")</f>
        <v/>
      </c>
      <c r="AI21" s="41" t="str">
        <f>IF(Dec!AT21=1,1,"")</f>
        <v/>
      </c>
      <c r="AJ21" s="41" t="str">
        <f>IF(Dec!BI21=1,1,"")</f>
        <v/>
      </c>
      <c r="AK21" s="41" t="str">
        <f>IF(Dec!BV21=1,1,"")</f>
        <v/>
      </c>
      <c r="AL21" s="41" t="str">
        <f>IF(Dec!CK21=1,1,"")</f>
        <v/>
      </c>
      <c r="AM21" s="97" t="str">
        <f>IF(Dec!CX21=1,1,"")</f>
        <v/>
      </c>
      <c r="AN21" s="97" t="str">
        <f>IF(Dec!DM21=1,1,"")</f>
        <v/>
      </c>
      <c r="AO21" s="97" t="str">
        <f>IF(Dec!DZ21=1,1,"")</f>
        <v/>
      </c>
      <c r="AP21" s="110">
        <f t="shared" si="0"/>
        <v>0</v>
      </c>
      <c r="AQ21" s="41" t="str">
        <f>IF(Jan!F21=1,1,"")</f>
        <v/>
      </c>
      <c r="AR21" s="41" t="str">
        <f>IF(Jan!S21=1,1,"")</f>
        <v/>
      </c>
      <c r="AS21" s="41" t="str">
        <f>IF(Jan!AG21=1,1,"")</f>
        <v/>
      </c>
      <c r="AT21" s="41" t="str">
        <f>IF(Jan!AT21=1,1,"")</f>
        <v/>
      </c>
      <c r="AU21" s="41" t="str">
        <f>IF(Jan!BI21=1,1,"")</f>
        <v/>
      </c>
      <c r="AV21" s="41" t="str">
        <f>IF(Jan!BV21=1,1,"")</f>
        <v/>
      </c>
      <c r="AW21" s="41" t="str">
        <f>IF(Jan!CK21=1,1,"")</f>
        <v/>
      </c>
      <c r="AX21" s="97" t="str">
        <f>IF(Jan!CX21=1,1,"")</f>
        <v/>
      </c>
      <c r="AY21" s="97" t="str">
        <f>IF(Jan!DM21=1,1,"")</f>
        <v/>
      </c>
      <c r="AZ21" s="98" t="str">
        <f>IF(Jan!DZ21=1,1,"")</f>
        <v/>
      </c>
      <c r="BA21" s="41" t="str">
        <f>IF(Fev!F21=1,1,"")</f>
        <v/>
      </c>
      <c r="BB21" s="41" t="str">
        <f>IF(Fev!S21=1,1,"")</f>
        <v/>
      </c>
      <c r="BC21" s="41" t="str">
        <f>IF(Fev!AG21=1,1,"")</f>
        <v/>
      </c>
      <c r="BD21" s="41" t="str">
        <f>IF(Fev!AT21=1,1,"")</f>
        <v/>
      </c>
      <c r="BE21" s="41" t="str">
        <f>IF(Fev!BI21=1,1,"")</f>
        <v/>
      </c>
      <c r="BF21" s="41" t="str">
        <f>IF(Fev!BV21=1,1,"")</f>
        <v/>
      </c>
      <c r="BG21" s="41" t="str">
        <f>IF(Fev!CK21=1,1,"")</f>
        <v/>
      </c>
      <c r="BH21" s="97" t="str">
        <f>IF(Fev!CX21=1,1,"")</f>
        <v/>
      </c>
      <c r="BI21" s="97" t="str">
        <f>IF(Fev!DM21=1,1,"")</f>
        <v/>
      </c>
      <c r="BJ21" s="98" t="str">
        <f>IF(Fev!DZ21=1,1,"")</f>
        <v/>
      </c>
      <c r="BK21" s="41" t="str">
        <f>IF(Mars!F21=1,1,"")</f>
        <v/>
      </c>
      <c r="BL21" s="41" t="str">
        <f>IF(Mars!S21=1,1,"")</f>
        <v/>
      </c>
      <c r="BM21" s="41" t="str">
        <f>IF(Mars!AG21=1,1,"")</f>
        <v/>
      </c>
      <c r="BN21" s="41" t="str">
        <f>IF(Mars!AT21=1,1,"")</f>
        <v/>
      </c>
      <c r="BO21" s="41" t="str">
        <f>IF(Mars!BI21=1,1,"")</f>
        <v/>
      </c>
      <c r="BP21" s="41" t="str">
        <f>IF(Mars!BV21=1,1,"")</f>
        <v/>
      </c>
      <c r="BQ21" s="41" t="str">
        <f>IF(Mars!CK21=1,1,"")</f>
        <v/>
      </c>
      <c r="BR21" s="41" t="str">
        <f>IF(Mars!CX21=1,1,"")</f>
        <v/>
      </c>
      <c r="BS21" s="41" t="str">
        <f>IF(Mars!DM21=1,1,"")</f>
        <v/>
      </c>
      <c r="BT21" s="97" t="str">
        <f>IF(Mars!DZ21=1,1,"")</f>
        <v/>
      </c>
      <c r="BU21" s="110">
        <f t="shared" si="1"/>
        <v>0</v>
      </c>
      <c r="BV21" s="41" t="str">
        <f>IF(Avr!F21=1,1,"")</f>
        <v/>
      </c>
      <c r="BW21" s="41" t="str">
        <f>IF(Avr!S21=1,1,"")</f>
        <v/>
      </c>
      <c r="BX21" s="41" t="str">
        <f>IF(Avr!AG21=1,1,"")</f>
        <v/>
      </c>
      <c r="BY21" s="41" t="str">
        <f>IF(Avr!AT21=1,1,"")</f>
        <v/>
      </c>
      <c r="BZ21" s="41" t="str">
        <f>IF(Avr!BI21=1,1,"")</f>
        <v/>
      </c>
      <c r="CA21" s="41" t="str">
        <f>IF(Avr!BV21=1,1,"")</f>
        <v/>
      </c>
      <c r="CB21" s="41" t="str">
        <f>IF(Avr!CK21=1,1,"")</f>
        <v/>
      </c>
      <c r="CC21" s="97" t="str">
        <f>IF(Avr!CX21=1,1,"")</f>
        <v/>
      </c>
      <c r="CD21" s="97" t="str">
        <f>IF(Avr!DM21=1,1,"")</f>
        <v/>
      </c>
      <c r="CE21" s="98" t="str">
        <f>IF(Avr!DZ21=1,1,"")</f>
        <v/>
      </c>
      <c r="CF21" s="41" t="str">
        <f>IF(Mai!F21=1,1,"")</f>
        <v/>
      </c>
      <c r="CG21" s="41" t="str">
        <f>IF(Mai!S21=1,1,"")</f>
        <v/>
      </c>
      <c r="CH21" s="41" t="str">
        <f>IF(Mai!AG21=1,1,"")</f>
        <v/>
      </c>
      <c r="CI21" s="41" t="str">
        <f>IF(Mai!AT21=1,1,"")</f>
        <v/>
      </c>
      <c r="CJ21" s="41" t="str">
        <f>IF(Mai!BI21=1,1,"")</f>
        <v/>
      </c>
      <c r="CK21" s="41" t="str">
        <f>IF(Mai!BV21=1,1,"")</f>
        <v/>
      </c>
      <c r="CL21" s="41" t="str">
        <f>IF(Mai!CK21=1,1,"")</f>
        <v/>
      </c>
      <c r="CM21" s="97" t="str">
        <f>IF(Mai!CX21=1,1,"")</f>
        <v/>
      </c>
      <c r="CN21" s="97" t="str">
        <f>IF(Mai!DM21=1,1,"")</f>
        <v/>
      </c>
      <c r="CO21" s="98" t="str">
        <f>IF(Mai!DZ21=1,1,"")</f>
        <v/>
      </c>
      <c r="CP21" s="97" t="str">
        <f>IF(Juin!F21=1,1,"")</f>
        <v/>
      </c>
      <c r="CQ21" s="41" t="str">
        <f>IF(Juin!S21=1,1,"")</f>
        <v/>
      </c>
      <c r="CR21" s="41" t="str">
        <f>IF(Juin!AG21=1,1,"")</f>
        <v/>
      </c>
      <c r="CS21" s="41" t="str">
        <f>IF(Juin!AT21=1,1,"")</f>
        <v/>
      </c>
      <c r="CT21" s="41" t="str">
        <f>IF(Juin!BI21=1,1,"")</f>
        <v/>
      </c>
      <c r="CU21" s="41" t="str">
        <f>IF(Juin!BV21=1,1,"")</f>
        <v/>
      </c>
      <c r="CV21" s="41" t="str">
        <f>IF(Juin!CK21=1,1,"")</f>
        <v/>
      </c>
      <c r="CW21" s="97" t="str">
        <f>IF(Juin!CX21=1,1,"")</f>
        <v/>
      </c>
      <c r="CX21" s="41" t="str">
        <f>IF(Juin!DM21=1,1,"")</f>
        <v/>
      </c>
      <c r="CY21" s="98" t="str">
        <f>IF(Juin!DZ21=1,1,"")</f>
        <v/>
      </c>
      <c r="CZ21" s="51">
        <f t="shared" si="2"/>
        <v>0</v>
      </c>
      <c r="DA21" s="12"/>
      <c r="DB21" s="18"/>
      <c r="DC21" s="18"/>
      <c r="DD21" s="18"/>
      <c r="DE21" s="18"/>
      <c r="DF21" s="18"/>
      <c r="DG21" s="18"/>
      <c r="DH21" s="18"/>
      <c r="DI21" s="18"/>
    </row>
    <row r="22" spans="1:113">
      <c r="A22" s="1" t="str">
        <f>REPT(Sept!A22,1)</f>
        <v>DIGIOVANNI Cédric</v>
      </c>
      <c r="B22" s="42" t="str">
        <f>IF(Sept!F22=1,1,"")</f>
        <v/>
      </c>
      <c r="C22" s="42" t="str">
        <f>IF(Sept!S22=1,1,"")</f>
        <v/>
      </c>
      <c r="D22" s="42" t="str">
        <f>IF(Sept!AG22=1,1,"")</f>
        <v/>
      </c>
      <c r="E22" s="42" t="str">
        <f>IF(Sept!AT22=1,1,"")</f>
        <v/>
      </c>
      <c r="F22" s="42" t="str">
        <f>IF(Sept!BI22=1,1,"")</f>
        <v/>
      </c>
      <c r="G22" s="42" t="str">
        <f>IF(Sept!BV22=1,1,"")</f>
        <v/>
      </c>
      <c r="H22" s="42" t="str">
        <f>IF(Sept!CK22=1,1,"")</f>
        <v/>
      </c>
      <c r="I22" s="42" t="str">
        <f>IF(Sept!CX22=1,1,"")</f>
        <v/>
      </c>
      <c r="J22" s="87" t="str">
        <f>IF(Sept!DM22=1,1,"")</f>
        <v/>
      </c>
      <c r="K22" s="96" t="str">
        <f>IF(Sept!DZ22=1,1,"")</f>
        <v/>
      </c>
      <c r="L22" s="42" t="str">
        <f>IF(Oct!F22=1,1,"")</f>
        <v/>
      </c>
      <c r="M22" s="42" t="str">
        <f>IF(Oct!S22=1,1,"")</f>
        <v/>
      </c>
      <c r="N22" s="42" t="str">
        <f>IF(Oct!AG22=1,1,"")</f>
        <v/>
      </c>
      <c r="O22" s="42" t="str">
        <f>IF(Oct!AT22=1,1,"")</f>
        <v/>
      </c>
      <c r="P22" s="42" t="str">
        <f>IF(Oct!BI22=1,1,"")</f>
        <v/>
      </c>
      <c r="Q22" s="42" t="str">
        <f>IF(Oct!BV22=1,1,"")</f>
        <v/>
      </c>
      <c r="R22" s="42" t="str">
        <f>IF(Oct!CK22=1,1,"")</f>
        <v/>
      </c>
      <c r="S22" s="42" t="str">
        <f>IF(Oct!CX22=1,1,"")</f>
        <v/>
      </c>
      <c r="T22" s="42" t="str">
        <f>IF(Oct!DM22=1,1,"")</f>
        <v/>
      </c>
      <c r="U22" s="96" t="str">
        <f>IF(Oct!DZ22=1,1,"")</f>
        <v/>
      </c>
      <c r="V22" s="97" t="str">
        <f>IF(Nov!F22=1,1,"")</f>
        <v/>
      </c>
      <c r="W22" s="97" t="str">
        <f>IF(Nov!S22=1,1,"")</f>
        <v/>
      </c>
      <c r="X22" s="41" t="str">
        <f>IF(Nov!AG22=1,1,"")</f>
        <v/>
      </c>
      <c r="Y22" s="41" t="str">
        <f>IF(Nov!AT22=1,1,"")</f>
        <v/>
      </c>
      <c r="Z22" s="41" t="str">
        <f>IF(Nov!BI22=1,1,"")</f>
        <v/>
      </c>
      <c r="AA22" s="41" t="str">
        <f>IF(Nov!BV22=1,1,"")</f>
        <v/>
      </c>
      <c r="AB22" s="41" t="str">
        <f>IF(Nov!CK22=1,1,"")</f>
        <v/>
      </c>
      <c r="AC22" s="97" t="str">
        <f>IF(Nov!CX22=1,1,"")</f>
        <v/>
      </c>
      <c r="AD22" s="97" t="str">
        <f>IF(Nov!DM22=1,1,"")</f>
        <v/>
      </c>
      <c r="AE22" s="98" t="str">
        <f>IF(Nov!DZ22=1,1,"")</f>
        <v/>
      </c>
      <c r="AF22" s="97" t="str">
        <f>IF(Dec!F22=1,1,"")</f>
        <v/>
      </c>
      <c r="AG22" s="41" t="str">
        <f>IF(Dec!S22=1,1,"")</f>
        <v/>
      </c>
      <c r="AH22" s="41" t="str">
        <f>IF(Dec!AG22=1,1,"")</f>
        <v/>
      </c>
      <c r="AI22" s="41" t="str">
        <f>IF(Dec!AT22=1,1,"")</f>
        <v/>
      </c>
      <c r="AJ22" s="41" t="str">
        <f>IF(Dec!BI22=1,1,"")</f>
        <v/>
      </c>
      <c r="AK22" s="41" t="str">
        <f>IF(Dec!BV22=1,1,"")</f>
        <v/>
      </c>
      <c r="AL22" s="41" t="str">
        <f>IF(Dec!CK22=1,1,"")</f>
        <v/>
      </c>
      <c r="AM22" s="97" t="str">
        <f>IF(Dec!CX22=1,1,"")</f>
        <v/>
      </c>
      <c r="AN22" s="97" t="str">
        <f>IF(Dec!DM22=1,1,"")</f>
        <v/>
      </c>
      <c r="AO22" s="97" t="str">
        <f>IF(Dec!DZ22=1,1,"")</f>
        <v/>
      </c>
      <c r="AP22" s="110">
        <f t="shared" si="0"/>
        <v>0</v>
      </c>
      <c r="AQ22" s="41" t="str">
        <f>IF(Jan!F22=1,1,"")</f>
        <v/>
      </c>
      <c r="AR22" s="41" t="str">
        <f>IF(Jan!S22=1,1,"")</f>
        <v/>
      </c>
      <c r="AS22" s="41" t="str">
        <f>IF(Jan!AG22=1,1,"")</f>
        <v/>
      </c>
      <c r="AT22" s="41" t="str">
        <f>IF(Jan!AT22=1,1,"")</f>
        <v/>
      </c>
      <c r="AU22" s="41" t="str">
        <f>IF(Jan!BI22=1,1,"")</f>
        <v/>
      </c>
      <c r="AV22" s="41" t="str">
        <f>IF(Jan!BV22=1,1,"")</f>
        <v/>
      </c>
      <c r="AW22" s="41" t="str">
        <f>IF(Jan!CK22=1,1,"")</f>
        <v/>
      </c>
      <c r="AX22" s="97" t="str">
        <f>IF(Jan!CX22=1,1,"")</f>
        <v/>
      </c>
      <c r="AY22" s="97" t="str">
        <f>IF(Jan!DM22=1,1,"")</f>
        <v/>
      </c>
      <c r="AZ22" s="98" t="str">
        <f>IF(Jan!DZ22=1,1,"")</f>
        <v/>
      </c>
      <c r="BA22" s="41" t="str">
        <f>IF(Fev!F22=1,1,"")</f>
        <v/>
      </c>
      <c r="BB22" s="41" t="str">
        <f>IF(Fev!S22=1,1,"")</f>
        <v/>
      </c>
      <c r="BC22" s="41" t="str">
        <f>IF(Fev!AG22=1,1,"")</f>
        <v/>
      </c>
      <c r="BD22" s="41" t="str">
        <f>IF(Fev!AT22=1,1,"")</f>
        <v/>
      </c>
      <c r="BE22" s="41" t="str">
        <f>IF(Fev!BI22=1,1,"")</f>
        <v/>
      </c>
      <c r="BF22" s="41" t="str">
        <f>IF(Fev!BV22=1,1,"")</f>
        <v/>
      </c>
      <c r="BG22" s="41" t="str">
        <f>IF(Fev!CK22=1,1,"")</f>
        <v/>
      </c>
      <c r="BH22" s="97" t="str">
        <f>IF(Fev!CX22=1,1,"")</f>
        <v/>
      </c>
      <c r="BI22" s="97" t="str">
        <f>IF(Fev!DM22=1,1,"")</f>
        <v/>
      </c>
      <c r="BJ22" s="98" t="str">
        <f>IF(Fev!DZ22=1,1,"")</f>
        <v/>
      </c>
      <c r="BK22" s="41" t="str">
        <f>IF(Mars!F22=1,1,"")</f>
        <v/>
      </c>
      <c r="BL22" s="41" t="str">
        <f>IF(Mars!S22=1,1,"")</f>
        <v/>
      </c>
      <c r="BM22" s="41" t="str">
        <f>IF(Mars!AG22=1,1,"")</f>
        <v/>
      </c>
      <c r="BN22" s="41" t="str">
        <f>IF(Mars!AT22=1,1,"")</f>
        <v/>
      </c>
      <c r="BO22" s="41" t="str">
        <f>IF(Mars!BI22=1,1,"")</f>
        <v/>
      </c>
      <c r="BP22" s="41" t="str">
        <f>IF(Mars!BV22=1,1,"")</f>
        <v/>
      </c>
      <c r="BQ22" s="41" t="str">
        <f>IF(Mars!CK22=1,1,"")</f>
        <v/>
      </c>
      <c r="BR22" s="41" t="str">
        <f>IF(Mars!CX22=1,1,"")</f>
        <v/>
      </c>
      <c r="BS22" s="41" t="str">
        <f>IF(Mars!DM22=1,1,"")</f>
        <v/>
      </c>
      <c r="BT22" s="97" t="str">
        <f>IF(Mars!DZ22=1,1,"")</f>
        <v/>
      </c>
      <c r="BU22" s="110">
        <f t="shared" si="1"/>
        <v>0</v>
      </c>
      <c r="BV22" s="41" t="str">
        <f>IF(Avr!F22=1,1,"")</f>
        <v/>
      </c>
      <c r="BW22" s="41" t="str">
        <f>IF(Avr!S22=1,1,"")</f>
        <v/>
      </c>
      <c r="BX22" s="41" t="str">
        <f>IF(Avr!AG22=1,1,"")</f>
        <v/>
      </c>
      <c r="BY22" s="41" t="str">
        <f>IF(Avr!AT22=1,1,"")</f>
        <v/>
      </c>
      <c r="BZ22" s="41" t="str">
        <f>IF(Avr!BI22=1,1,"")</f>
        <v/>
      </c>
      <c r="CA22" s="41" t="str">
        <f>IF(Avr!BV22=1,1,"")</f>
        <v/>
      </c>
      <c r="CB22" s="41" t="str">
        <f>IF(Avr!CK22=1,1,"")</f>
        <v/>
      </c>
      <c r="CC22" s="97" t="str">
        <f>IF(Avr!CX22=1,1,"")</f>
        <v/>
      </c>
      <c r="CD22" s="97" t="str">
        <f>IF(Avr!DM22=1,1,"")</f>
        <v/>
      </c>
      <c r="CE22" s="98" t="str">
        <f>IF(Avr!DZ22=1,1,"")</f>
        <v/>
      </c>
      <c r="CF22" s="41" t="str">
        <f>IF(Mai!F22=1,1,"")</f>
        <v/>
      </c>
      <c r="CG22" s="41" t="str">
        <f>IF(Mai!S22=1,1,"")</f>
        <v/>
      </c>
      <c r="CH22" s="41" t="str">
        <f>IF(Mai!AG22=1,1,"")</f>
        <v/>
      </c>
      <c r="CI22" s="41" t="str">
        <f>IF(Mai!AT22=1,1,"")</f>
        <v/>
      </c>
      <c r="CJ22" s="41" t="str">
        <f>IF(Mai!BI22=1,1,"")</f>
        <v/>
      </c>
      <c r="CK22" s="41" t="str">
        <f>IF(Mai!BV22=1,1,"")</f>
        <v/>
      </c>
      <c r="CL22" s="41" t="str">
        <f>IF(Mai!CK22=1,1,"")</f>
        <v/>
      </c>
      <c r="CM22" s="97" t="str">
        <f>IF(Mai!CX22=1,1,"")</f>
        <v/>
      </c>
      <c r="CN22" s="97" t="str">
        <f>IF(Mai!DM22=1,1,"")</f>
        <v/>
      </c>
      <c r="CO22" s="98" t="str">
        <f>IF(Mai!DZ22=1,1,"")</f>
        <v/>
      </c>
      <c r="CP22" s="97" t="str">
        <f>IF(Juin!F22=1,1,"")</f>
        <v/>
      </c>
      <c r="CQ22" s="41" t="str">
        <f>IF(Juin!S22=1,1,"")</f>
        <v/>
      </c>
      <c r="CR22" s="41" t="str">
        <f>IF(Juin!AG22=1,1,"")</f>
        <v/>
      </c>
      <c r="CS22" s="41" t="str">
        <f>IF(Juin!AT22=1,1,"")</f>
        <v/>
      </c>
      <c r="CT22" s="41" t="str">
        <f>IF(Juin!BI22=1,1,"")</f>
        <v/>
      </c>
      <c r="CU22" s="41" t="str">
        <f>IF(Juin!BV22=1,1,"")</f>
        <v/>
      </c>
      <c r="CV22" s="41" t="str">
        <f>IF(Juin!CK22=1,1,"")</f>
        <v/>
      </c>
      <c r="CW22" s="97" t="str">
        <f>IF(Juin!CX22=1,1,"")</f>
        <v/>
      </c>
      <c r="CX22" s="41" t="str">
        <f>IF(Juin!DM22=1,1,"")</f>
        <v/>
      </c>
      <c r="CY22" s="98" t="str">
        <f>IF(Juin!DZ22=1,1,"")</f>
        <v/>
      </c>
      <c r="CZ22" s="51">
        <f t="shared" si="2"/>
        <v>0</v>
      </c>
      <c r="DA22" s="12"/>
      <c r="DB22" s="18"/>
      <c r="DC22" s="18"/>
      <c r="DD22" s="18"/>
      <c r="DE22" s="18"/>
      <c r="DF22" s="18"/>
      <c r="DG22" s="18"/>
      <c r="DH22" s="18"/>
      <c r="DI22" s="18"/>
    </row>
    <row r="23" spans="1:113">
      <c r="A23" s="1" t="str">
        <f>REPT(Sept!A23,1)</f>
        <v>DUMONT Berny</v>
      </c>
      <c r="B23" s="42" t="str">
        <f>IF(Sept!F23=1,1,"")</f>
        <v/>
      </c>
      <c r="C23" s="42" t="str">
        <f>IF(Sept!S23=1,1,"")</f>
        <v/>
      </c>
      <c r="D23" s="42" t="str">
        <f>IF(Sept!AG23=1,1,"")</f>
        <v/>
      </c>
      <c r="E23" s="42" t="str">
        <f>IF(Sept!AT23=1,1,"")</f>
        <v/>
      </c>
      <c r="F23" s="42" t="str">
        <f>IF(Sept!BI23=1,1,"")</f>
        <v/>
      </c>
      <c r="G23" s="42" t="str">
        <f>IF(Sept!BV23=1,1,"")</f>
        <v/>
      </c>
      <c r="H23" s="42" t="str">
        <f>IF(Sept!CK23=1,1,"")</f>
        <v/>
      </c>
      <c r="I23" s="42" t="str">
        <f>IF(Sept!CX23=1,1,"")</f>
        <v/>
      </c>
      <c r="J23" s="87" t="str">
        <f>IF(Sept!DM23=1,1,"")</f>
        <v/>
      </c>
      <c r="K23" s="96" t="str">
        <f>IF(Sept!DZ23=1,1,"")</f>
        <v/>
      </c>
      <c r="L23" s="42">
        <f>IF(Oct!F23=1,1,"")</f>
        <v>1</v>
      </c>
      <c r="M23" s="42" t="str">
        <f>IF(Oct!S23=1,1,"")</f>
        <v/>
      </c>
      <c r="N23" s="42" t="str">
        <f>IF(Oct!AG23=1,1,"")</f>
        <v/>
      </c>
      <c r="O23" s="42" t="str">
        <f>IF(Oct!AT23=1,1,"")</f>
        <v/>
      </c>
      <c r="P23" s="42" t="str">
        <f>IF(Oct!BI23=1,1,"")</f>
        <v/>
      </c>
      <c r="Q23" s="42" t="str">
        <f>IF(Oct!BV23=1,1,"")</f>
        <v/>
      </c>
      <c r="R23" s="42" t="str">
        <f>IF(Oct!CK23=1,1,"")</f>
        <v/>
      </c>
      <c r="S23" s="42" t="str">
        <f>IF(Oct!CX23=1,1,"")</f>
        <v/>
      </c>
      <c r="T23" s="42" t="str">
        <f>IF(Oct!DM23=1,1,"")</f>
        <v/>
      </c>
      <c r="U23" s="96" t="str">
        <f>IF(Oct!DZ23=1,1,"")</f>
        <v/>
      </c>
      <c r="V23" s="97" t="str">
        <f>IF(Nov!F23=1,1,"")</f>
        <v/>
      </c>
      <c r="W23" s="97" t="str">
        <f>IF(Nov!S23=1,1,"")</f>
        <v/>
      </c>
      <c r="X23" s="41" t="str">
        <f>IF(Nov!AG23=1,1,"")</f>
        <v/>
      </c>
      <c r="Y23" s="41" t="str">
        <f>IF(Nov!AT23=1,1,"")</f>
        <v/>
      </c>
      <c r="Z23" s="41" t="str">
        <f>IF(Nov!BI23=1,1,"")</f>
        <v/>
      </c>
      <c r="AA23" s="41" t="str">
        <f>IF(Nov!BV23=1,1,"")</f>
        <v/>
      </c>
      <c r="AB23" s="41" t="str">
        <f>IF(Nov!CK23=1,1,"")</f>
        <v/>
      </c>
      <c r="AC23" s="97" t="str">
        <f>IF(Nov!CX23=1,1,"")</f>
        <v/>
      </c>
      <c r="AD23" s="97" t="str">
        <f>IF(Nov!DM23=1,1,"")</f>
        <v/>
      </c>
      <c r="AE23" s="98" t="str">
        <f>IF(Nov!DZ23=1,1,"")</f>
        <v/>
      </c>
      <c r="AF23" s="97" t="str">
        <f>IF(Dec!F23=1,1,"")</f>
        <v/>
      </c>
      <c r="AG23" s="41" t="str">
        <f>IF(Dec!S23=1,1,"")</f>
        <v/>
      </c>
      <c r="AH23" s="41" t="str">
        <f>IF(Dec!AG23=1,1,"")</f>
        <v/>
      </c>
      <c r="AI23" s="41" t="str">
        <f>IF(Dec!AT23=1,1,"")</f>
        <v/>
      </c>
      <c r="AJ23" s="41" t="str">
        <f>IF(Dec!BI23=1,1,"")</f>
        <v/>
      </c>
      <c r="AK23" s="41" t="str">
        <f>IF(Dec!BV23=1,1,"")</f>
        <v/>
      </c>
      <c r="AL23" s="41" t="str">
        <f>IF(Dec!CK23=1,1,"")</f>
        <v/>
      </c>
      <c r="AM23" s="97" t="str">
        <f>IF(Dec!CX23=1,1,"")</f>
        <v/>
      </c>
      <c r="AN23" s="97" t="str">
        <f>IF(Dec!DM23=1,1,"")</f>
        <v/>
      </c>
      <c r="AO23" s="97" t="str">
        <f>IF(Dec!DZ23=1,1,"")</f>
        <v/>
      </c>
      <c r="AP23" s="110">
        <f t="shared" si="0"/>
        <v>1</v>
      </c>
      <c r="AQ23" s="41" t="str">
        <f>IF(Jan!F23=1,1,"")</f>
        <v/>
      </c>
      <c r="AR23" s="41" t="str">
        <f>IF(Jan!S23=1,1,"")</f>
        <v/>
      </c>
      <c r="AS23" s="41">
        <f>IF(Jan!AG23=1,1,"")</f>
        <v>1</v>
      </c>
      <c r="AT23" s="41" t="str">
        <f>IF(Jan!AT23=1,1,"")</f>
        <v/>
      </c>
      <c r="AU23" s="41" t="str">
        <f>IF(Jan!BI23=1,1,"")</f>
        <v/>
      </c>
      <c r="AV23" s="41" t="str">
        <f>IF(Jan!BV23=1,1,"")</f>
        <v/>
      </c>
      <c r="AW23" s="41" t="str">
        <f>IF(Jan!CK23=1,1,"")</f>
        <v/>
      </c>
      <c r="AX23" s="97" t="str">
        <f>IF(Jan!CX23=1,1,"")</f>
        <v/>
      </c>
      <c r="AY23" s="97" t="str">
        <f>IF(Jan!DM23=1,1,"")</f>
        <v/>
      </c>
      <c r="AZ23" s="98" t="str">
        <f>IF(Jan!DZ23=1,1,"")</f>
        <v/>
      </c>
      <c r="BA23" s="41" t="str">
        <f>IF(Fev!F23=1,1,"")</f>
        <v/>
      </c>
      <c r="BB23" s="41" t="str">
        <f>IF(Fev!S23=1,1,"")</f>
        <v/>
      </c>
      <c r="BC23" s="41" t="str">
        <f>IF(Fev!AG23=1,1,"")</f>
        <v/>
      </c>
      <c r="BD23" s="41" t="str">
        <f>IF(Fev!AT23=1,1,"")</f>
        <v/>
      </c>
      <c r="BE23" s="41" t="str">
        <f>IF(Fev!BI23=1,1,"")</f>
        <v/>
      </c>
      <c r="BF23" s="41" t="str">
        <f>IF(Fev!BV23=1,1,"")</f>
        <v/>
      </c>
      <c r="BG23" s="41" t="str">
        <f>IF(Fev!CK23=1,1,"")</f>
        <v/>
      </c>
      <c r="BH23" s="97" t="str">
        <f>IF(Fev!CX23=1,1,"")</f>
        <v/>
      </c>
      <c r="BI23" s="97" t="str">
        <f>IF(Fev!DM23=1,1,"")</f>
        <v/>
      </c>
      <c r="BJ23" s="98" t="str">
        <f>IF(Fev!DZ23=1,1,"")</f>
        <v/>
      </c>
      <c r="BK23" s="41" t="str">
        <f>IF(Mars!F23=1,1,"")</f>
        <v/>
      </c>
      <c r="BL23" s="41" t="str">
        <f>IF(Mars!S23=1,1,"")</f>
        <v/>
      </c>
      <c r="BM23" s="41" t="str">
        <f>IF(Mars!AG23=1,1,"")</f>
        <v/>
      </c>
      <c r="BN23" s="41" t="str">
        <f>IF(Mars!AT23=1,1,"")</f>
        <v/>
      </c>
      <c r="BO23" s="41" t="str">
        <f>IF(Mars!BI23=1,1,"")</f>
        <v/>
      </c>
      <c r="BP23" s="41" t="str">
        <f>IF(Mars!BV23=1,1,"")</f>
        <v/>
      </c>
      <c r="BQ23" s="41" t="str">
        <f>IF(Mars!CK23=1,1,"")</f>
        <v/>
      </c>
      <c r="BR23" s="41" t="str">
        <f>IF(Mars!CX23=1,1,"")</f>
        <v/>
      </c>
      <c r="BS23" s="41" t="str">
        <f>IF(Mars!DM23=1,1,"")</f>
        <v/>
      </c>
      <c r="BT23" s="97" t="str">
        <f>IF(Mars!DZ23=1,1,"")</f>
        <v/>
      </c>
      <c r="BU23" s="110">
        <f t="shared" si="1"/>
        <v>1</v>
      </c>
      <c r="BV23" s="41">
        <f>IF(Avr!F23=1,1,"")</f>
        <v>1</v>
      </c>
      <c r="BW23" s="41" t="str">
        <f>IF(Avr!S23=1,1,"")</f>
        <v/>
      </c>
      <c r="BX23" s="41" t="str">
        <f>IF(Avr!AG23=1,1,"")</f>
        <v/>
      </c>
      <c r="BY23" s="41" t="str">
        <f>IF(Avr!AT23=1,1,"")</f>
        <v/>
      </c>
      <c r="BZ23" s="41" t="str">
        <f>IF(Avr!BI23=1,1,"")</f>
        <v/>
      </c>
      <c r="CA23" s="41" t="str">
        <f>IF(Avr!BV23=1,1,"")</f>
        <v/>
      </c>
      <c r="CB23" s="41" t="str">
        <f>IF(Avr!CK23=1,1,"")</f>
        <v/>
      </c>
      <c r="CC23" s="97" t="str">
        <f>IF(Avr!CX23=1,1,"")</f>
        <v/>
      </c>
      <c r="CD23" s="97" t="str">
        <f>IF(Avr!DM23=1,1,"")</f>
        <v/>
      </c>
      <c r="CE23" s="98" t="str">
        <f>IF(Avr!DZ23=1,1,"")</f>
        <v/>
      </c>
      <c r="CF23" s="41" t="str">
        <f>IF(Mai!F23=1,1,"")</f>
        <v/>
      </c>
      <c r="CG23" s="41" t="str">
        <f>IF(Mai!S23=1,1,"")</f>
        <v/>
      </c>
      <c r="CH23" s="41" t="str">
        <f>IF(Mai!AG23=1,1,"")</f>
        <v/>
      </c>
      <c r="CI23" s="41" t="str">
        <f>IF(Mai!AT23=1,1,"")</f>
        <v/>
      </c>
      <c r="CJ23" s="41" t="str">
        <f>IF(Mai!BI23=1,1,"")</f>
        <v/>
      </c>
      <c r="CK23" s="41" t="str">
        <f>IF(Mai!BV23=1,1,"")</f>
        <v/>
      </c>
      <c r="CL23" s="41" t="str">
        <f>IF(Mai!CK23=1,1,"")</f>
        <v/>
      </c>
      <c r="CM23" s="97" t="str">
        <f>IF(Mai!CX23=1,1,"")</f>
        <v/>
      </c>
      <c r="CN23" s="97" t="str">
        <f>IF(Mai!DM23=1,1,"")</f>
        <v/>
      </c>
      <c r="CO23" s="98" t="str">
        <f>IF(Mai!DZ23=1,1,"")</f>
        <v/>
      </c>
      <c r="CP23" s="97" t="str">
        <f>IF(Juin!F23=1,1,"")</f>
        <v/>
      </c>
      <c r="CQ23" s="41" t="str">
        <f>IF(Juin!S23=1,1,"")</f>
        <v/>
      </c>
      <c r="CR23" s="41" t="str">
        <f>IF(Juin!AG23=1,1,"")</f>
        <v/>
      </c>
      <c r="CS23" s="41" t="str">
        <f>IF(Juin!AT23=1,1,"")</f>
        <v/>
      </c>
      <c r="CT23" s="41" t="str">
        <f>IF(Juin!BI23=1,1,"")</f>
        <v/>
      </c>
      <c r="CU23" s="41" t="str">
        <f>IF(Juin!BV23=1,1,"")</f>
        <v/>
      </c>
      <c r="CV23" s="41" t="str">
        <f>IF(Juin!CK23=1,1,"")</f>
        <v/>
      </c>
      <c r="CW23" s="97" t="str">
        <f>IF(Juin!CX23=1,1,"")</f>
        <v/>
      </c>
      <c r="CX23" s="41" t="str">
        <f>IF(Juin!DM23=1,1,"")</f>
        <v/>
      </c>
      <c r="CY23" s="98" t="str">
        <f>IF(Juin!DZ23=1,1,"")</f>
        <v/>
      </c>
      <c r="CZ23" s="51">
        <f t="shared" si="2"/>
        <v>1</v>
      </c>
      <c r="DA23" s="12"/>
      <c r="DB23" s="18"/>
      <c r="DC23" s="18"/>
      <c r="DD23" s="18"/>
      <c r="DE23" s="18"/>
      <c r="DF23" s="18"/>
      <c r="DG23" s="18"/>
      <c r="DH23" s="18"/>
      <c r="DI23" s="18"/>
    </row>
    <row r="24" spans="1:113">
      <c r="A24" s="1" t="str">
        <f>REPT(Sept!A24,1)</f>
        <v>ESPINET Kévin</v>
      </c>
      <c r="B24" s="42" t="str">
        <f>IF(Sept!F24=1,1,"")</f>
        <v/>
      </c>
      <c r="C24" s="42" t="str">
        <f>IF(Sept!S24=1,1,"")</f>
        <v/>
      </c>
      <c r="D24" s="42" t="str">
        <f>IF(Sept!AG24=1,1,"")</f>
        <v/>
      </c>
      <c r="E24" s="42" t="str">
        <f>IF(Sept!AT24=1,1,"")</f>
        <v/>
      </c>
      <c r="F24" s="42" t="str">
        <f>IF(Sept!BI24=1,1,"")</f>
        <v/>
      </c>
      <c r="G24" s="42" t="str">
        <f>IF(Sept!BV24=1,1,"")</f>
        <v/>
      </c>
      <c r="H24" s="42" t="str">
        <f>IF(Sept!CK24=1,1,"")</f>
        <v/>
      </c>
      <c r="I24" s="42" t="str">
        <f>IF(Sept!CX24=1,1,"")</f>
        <v/>
      </c>
      <c r="J24" s="87" t="str">
        <f>IF(Sept!DM24=1,1,"")</f>
        <v/>
      </c>
      <c r="K24" s="96" t="str">
        <f>IF(Sept!DZ24=1,1,"")</f>
        <v/>
      </c>
      <c r="L24" s="42" t="str">
        <f>IF(Oct!F24=1,1,"")</f>
        <v/>
      </c>
      <c r="M24" s="42" t="str">
        <f>IF(Oct!S24=1,1,"")</f>
        <v/>
      </c>
      <c r="N24" s="42" t="str">
        <f>IF(Oct!AG24=1,1,"")</f>
        <v/>
      </c>
      <c r="O24" s="42" t="str">
        <f>IF(Oct!AT24=1,1,"")</f>
        <v/>
      </c>
      <c r="P24" s="42" t="str">
        <f>IF(Oct!BI24=1,1,"")</f>
        <v/>
      </c>
      <c r="Q24" s="42" t="str">
        <f>IF(Oct!BV24=1,1,"")</f>
        <v/>
      </c>
      <c r="R24" s="42" t="str">
        <f>IF(Oct!CK24=1,1,"")</f>
        <v/>
      </c>
      <c r="S24" s="42" t="str">
        <f>IF(Oct!CX24=1,1,"")</f>
        <v/>
      </c>
      <c r="T24" s="42" t="str">
        <f>IF(Oct!DM24=1,1,"")</f>
        <v/>
      </c>
      <c r="U24" s="96" t="str">
        <f>IF(Oct!DZ24=1,1,"")</f>
        <v/>
      </c>
      <c r="V24" s="97" t="str">
        <f>IF(Nov!F24=1,1,"")</f>
        <v/>
      </c>
      <c r="W24" s="97" t="str">
        <f>IF(Nov!S24=1,1,"")</f>
        <v/>
      </c>
      <c r="X24" s="41">
        <f>IF(Nov!AG24=1,1,"")</f>
        <v>1</v>
      </c>
      <c r="Y24" s="41" t="str">
        <f>IF(Nov!AT24=1,1,"")</f>
        <v/>
      </c>
      <c r="Z24" s="41" t="str">
        <f>IF(Nov!BI24=1,1,"")</f>
        <v/>
      </c>
      <c r="AA24" s="41" t="str">
        <f>IF(Nov!BV24=1,1,"")</f>
        <v/>
      </c>
      <c r="AB24" s="41" t="str">
        <f>IF(Nov!CK24=1,1,"")</f>
        <v/>
      </c>
      <c r="AC24" s="97" t="str">
        <f>IF(Nov!CX24=1,1,"")</f>
        <v/>
      </c>
      <c r="AD24" s="97" t="str">
        <f>IF(Nov!DM24=1,1,"")</f>
        <v/>
      </c>
      <c r="AE24" s="98" t="str">
        <f>IF(Nov!DZ24=1,1,"")</f>
        <v/>
      </c>
      <c r="AF24" s="97" t="str">
        <f>IF(Dec!F24=1,1,"")</f>
        <v/>
      </c>
      <c r="AG24" s="41" t="str">
        <f>IF(Dec!S24=1,1,"")</f>
        <v/>
      </c>
      <c r="AH24" s="41" t="str">
        <f>IF(Dec!AG24=1,1,"")</f>
        <v/>
      </c>
      <c r="AI24" s="41" t="str">
        <f>IF(Dec!AT24=1,1,"")</f>
        <v/>
      </c>
      <c r="AJ24" s="41" t="str">
        <f>IF(Dec!BI24=1,1,"")</f>
        <v/>
      </c>
      <c r="AK24" s="41" t="str">
        <f>IF(Dec!BV24=1,1,"")</f>
        <v/>
      </c>
      <c r="AL24" s="41" t="str">
        <f>IF(Dec!CK24=1,1,"")</f>
        <v/>
      </c>
      <c r="AM24" s="97" t="str">
        <f>IF(Dec!CX24=1,1,"")</f>
        <v/>
      </c>
      <c r="AN24" s="97" t="str">
        <f>IF(Dec!DM24=1,1,"")</f>
        <v/>
      </c>
      <c r="AO24" s="97" t="str">
        <f>IF(Dec!DZ24=1,1,"")</f>
        <v/>
      </c>
      <c r="AP24" s="110">
        <f t="shared" si="0"/>
        <v>1</v>
      </c>
      <c r="AQ24" s="41" t="str">
        <f>IF(Jan!F24=1,1,"")</f>
        <v/>
      </c>
      <c r="AR24" s="41" t="str">
        <f>IF(Jan!S24=1,1,"")</f>
        <v/>
      </c>
      <c r="AS24" s="41" t="str">
        <f>IF(Jan!AG24=1,1,"")</f>
        <v/>
      </c>
      <c r="AT24" s="41" t="str">
        <f>IF(Jan!AT24=1,1,"")</f>
        <v/>
      </c>
      <c r="AU24" s="41">
        <f>IF(Jan!BI24=1,1,"")</f>
        <v>1</v>
      </c>
      <c r="AV24" s="41" t="str">
        <f>IF(Jan!BV24=1,1,"")</f>
        <v/>
      </c>
      <c r="AW24" s="41" t="str">
        <f>IF(Jan!CK24=1,1,"")</f>
        <v/>
      </c>
      <c r="AX24" s="97" t="str">
        <f>IF(Jan!CX24=1,1,"")</f>
        <v/>
      </c>
      <c r="AY24" s="97" t="str">
        <f>IF(Jan!DM24=1,1,"")</f>
        <v/>
      </c>
      <c r="AZ24" s="98" t="str">
        <f>IF(Jan!DZ24=1,1,"")</f>
        <v/>
      </c>
      <c r="BA24" s="41" t="str">
        <f>IF(Fev!F24=1,1,"")</f>
        <v/>
      </c>
      <c r="BB24" s="41" t="str">
        <f>IF(Fev!S24=1,1,"")</f>
        <v/>
      </c>
      <c r="BC24" s="41" t="str">
        <f>IF(Fev!AG24=1,1,"")</f>
        <v/>
      </c>
      <c r="BD24" s="41" t="str">
        <f>IF(Fev!AT24=1,1,"")</f>
        <v/>
      </c>
      <c r="BE24" s="41" t="str">
        <f>IF(Fev!BI24=1,1,"")</f>
        <v/>
      </c>
      <c r="BF24" s="41" t="str">
        <f>IF(Fev!BV24=1,1,"")</f>
        <v/>
      </c>
      <c r="BG24" s="41" t="str">
        <f>IF(Fev!CK24=1,1,"")</f>
        <v/>
      </c>
      <c r="BH24" s="97" t="str">
        <f>IF(Fev!CX24=1,1,"")</f>
        <v/>
      </c>
      <c r="BI24" s="97" t="str">
        <f>IF(Fev!DM24=1,1,"")</f>
        <v/>
      </c>
      <c r="BJ24" s="98" t="str">
        <f>IF(Fev!DZ24=1,1,"")</f>
        <v/>
      </c>
      <c r="BK24" s="41" t="str">
        <f>IF(Mars!F24=1,1,"")</f>
        <v/>
      </c>
      <c r="BL24" s="41" t="str">
        <f>IF(Mars!S24=1,1,"")</f>
        <v/>
      </c>
      <c r="BM24" s="41" t="str">
        <f>IF(Mars!AG24=1,1,"")</f>
        <v/>
      </c>
      <c r="BN24" s="41" t="str">
        <f>IF(Mars!AT24=1,1,"")</f>
        <v/>
      </c>
      <c r="BO24" s="41" t="str">
        <f>IF(Mars!BI24=1,1,"")</f>
        <v/>
      </c>
      <c r="BP24" s="41" t="str">
        <f>IF(Mars!BV24=1,1,"")</f>
        <v/>
      </c>
      <c r="BQ24" s="41" t="str">
        <f>IF(Mars!CK24=1,1,"")</f>
        <v/>
      </c>
      <c r="BR24" s="41" t="str">
        <f>IF(Mars!CX24=1,1,"")</f>
        <v/>
      </c>
      <c r="BS24" s="41" t="str">
        <f>IF(Mars!DM24=1,1,"")</f>
        <v/>
      </c>
      <c r="BT24" s="97" t="str">
        <f>IF(Mars!DZ24=1,1,"")</f>
        <v/>
      </c>
      <c r="BU24" s="110">
        <f t="shared" si="1"/>
        <v>1</v>
      </c>
      <c r="BV24" s="41" t="str">
        <f>IF(Avr!F24=1,1,"")</f>
        <v/>
      </c>
      <c r="BW24" s="41" t="str">
        <f>IF(Avr!S24=1,1,"")</f>
        <v/>
      </c>
      <c r="BX24" s="41" t="str">
        <f>IF(Avr!AG24=1,1,"")</f>
        <v/>
      </c>
      <c r="BY24" s="41" t="str">
        <f>IF(Avr!AT24=1,1,"")</f>
        <v/>
      </c>
      <c r="BZ24" s="41">
        <f>IF(Avr!BI24=1,1,"")</f>
        <v>1</v>
      </c>
      <c r="CA24" s="41" t="str">
        <f>IF(Avr!BV24=1,1,"")</f>
        <v/>
      </c>
      <c r="CB24" s="41" t="str">
        <f>IF(Avr!CK24=1,1,"")</f>
        <v/>
      </c>
      <c r="CC24" s="97" t="str">
        <f>IF(Avr!CX24=1,1,"")</f>
        <v/>
      </c>
      <c r="CD24" s="97" t="str">
        <f>IF(Avr!DM24=1,1,"")</f>
        <v/>
      </c>
      <c r="CE24" s="98" t="str">
        <f>IF(Avr!DZ24=1,1,"")</f>
        <v/>
      </c>
      <c r="CF24" s="41" t="str">
        <f>IF(Mai!F24=1,1,"")</f>
        <v/>
      </c>
      <c r="CG24" s="41" t="str">
        <f>IF(Mai!S24=1,1,"")</f>
        <v/>
      </c>
      <c r="CH24" s="41" t="str">
        <f>IF(Mai!AG24=1,1,"")</f>
        <v/>
      </c>
      <c r="CI24" s="41" t="str">
        <f>IF(Mai!AT24=1,1,"")</f>
        <v/>
      </c>
      <c r="CJ24" s="41" t="str">
        <f>IF(Mai!BI24=1,1,"")</f>
        <v/>
      </c>
      <c r="CK24" s="41" t="str">
        <f>IF(Mai!BV24=1,1,"")</f>
        <v/>
      </c>
      <c r="CL24" s="41" t="str">
        <f>IF(Mai!CK24=1,1,"")</f>
        <v/>
      </c>
      <c r="CM24" s="97" t="str">
        <f>IF(Mai!CX24=1,1,"")</f>
        <v/>
      </c>
      <c r="CN24" s="97" t="str">
        <f>IF(Mai!DM24=1,1,"")</f>
        <v/>
      </c>
      <c r="CO24" s="98" t="str">
        <f>IF(Mai!DZ24=1,1,"")</f>
        <v/>
      </c>
      <c r="CP24" s="97" t="str">
        <f>IF(Juin!F24=1,1,"")</f>
        <v/>
      </c>
      <c r="CQ24" s="41" t="str">
        <f>IF(Juin!S24=1,1,"")</f>
        <v/>
      </c>
      <c r="CR24" s="41" t="str">
        <f>IF(Juin!AG24=1,1,"")</f>
        <v/>
      </c>
      <c r="CS24" s="41" t="str">
        <f>IF(Juin!AT24=1,1,"")</f>
        <v/>
      </c>
      <c r="CT24" s="41" t="str">
        <f>IF(Juin!BI24=1,1,"")</f>
        <v/>
      </c>
      <c r="CU24" s="41" t="str">
        <f>IF(Juin!BV24=1,1,"")</f>
        <v/>
      </c>
      <c r="CV24" s="41" t="str">
        <f>IF(Juin!CK24=1,1,"")</f>
        <v/>
      </c>
      <c r="CW24" s="97" t="str">
        <f>IF(Juin!CX24=1,1,"")</f>
        <v/>
      </c>
      <c r="CX24" s="41" t="str">
        <f>IF(Juin!DM24=1,1,"")</f>
        <v/>
      </c>
      <c r="CY24" s="98" t="str">
        <f>IF(Juin!DZ24=1,1,"")</f>
        <v/>
      </c>
      <c r="CZ24" s="51">
        <f t="shared" si="2"/>
        <v>1</v>
      </c>
      <c r="DA24" s="12"/>
      <c r="DB24" s="18"/>
      <c r="DC24" s="18"/>
      <c r="DD24" s="18"/>
      <c r="DE24" s="18"/>
      <c r="DF24" s="18"/>
      <c r="DG24" s="18"/>
      <c r="DH24" s="18"/>
      <c r="DI24" s="18"/>
    </row>
    <row r="25" spans="1:113">
      <c r="A25" s="1" t="str">
        <f>REPT(Sept!A25,1)</f>
        <v>FOURNET Guy</v>
      </c>
      <c r="B25" s="42" t="str">
        <f>IF(Sept!F25=1,1,"")</f>
        <v/>
      </c>
      <c r="C25" s="42" t="str">
        <f>IF(Sept!S25=1,1,"")</f>
        <v/>
      </c>
      <c r="D25" s="42" t="str">
        <f>IF(Sept!AG25=1,1,"")</f>
        <v/>
      </c>
      <c r="E25" s="42" t="str">
        <f>IF(Sept!AT25=1,1,"")</f>
        <v/>
      </c>
      <c r="F25" s="42" t="str">
        <f>IF(Sept!BI25=1,1,"")</f>
        <v/>
      </c>
      <c r="G25" s="42" t="str">
        <f>IF(Sept!BV25=1,1,"")</f>
        <v/>
      </c>
      <c r="H25" s="42" t="str">
        <f>IF(Sept!CK25=1,1,"")</f>
        <v/>
      </c>
      <c r="I25" s="42" t="str">
        <f>IF(Sept!CX25=1,1,"")</f>
        <v/>
      </c>
      <c r="J25" s="87" t="str">
        <f>IF(Sept!DM25=1,1,"")</f>
        <v/>
      </c>
      <c r="K25" s="96" t="str">
        <f>IF(Sept!DZ25=1,1,"")</f>
        <v/>
      </c>
      <c r="L25" s="42" t="str">
        <f>IF(Oct!F25=1,1,"")</f>
        <v/>
      </c>
      <c r="M25" s="42" t="str">
        <f>IF(Oct!S25=1,1,"")</f>
        <v/>
      </c>
      <c r="N25" s="42" t="str">
        <f>IF(Oct!AG25=1,1,"")</f>
        <v/>
      </c>
      <c r="O25" s="42">
        <f>IF(Oct!AT25=1,1,"")</f>
        <v>1</v>
      </c>
      <c r="P25" s="42" t="str">
        <f>IF(Oct!BI25=1,1,"")</f>
        <v/>
      </c>
      <c r="Q25" s="42" t="str">
        <f>IF(Oct!BV25=1,1,"")</f>
        <v/>
      </c>
      <c r="R25" s="42" t="str">
        <f>IF(Oct!CK25=1,1,"")</f>
        <v/>
      </c>
      <c r="S25" s="42" t="str">
        <f>IF(Oct!CX25=1,1,"")</f>
        <v/>
      </c>
      <c r="T25" s="42" t="str">
        <f>IF(Oct!DM25=1,1,"")</f>
        <v/>
      </c>
      <c r="U25" s="96" t="str">
        <f>IF(Oct!DZ25=1,1,"")</f>
        <v/>
      </c>
      <c r="V25" s="97" t="str">
        <f>IF(Nov!F25=1,1,"")</f>
        <v/>
      </c>
      <c r="W25" s="97" t="str">
        <f>IF(Nov!S25=1,1,"")</f>
        <v/>
      </c>
      <c r="X25" s="41" t="str">
        <f>IF(Nov!AG25=1,1,"")</f>
        <v/>
      </c>
      <c r="Y25" s="41" t="str">
        <f>IF(Nov!AT25=1,1,"")</f>
        <v/>
      </c>
      <c r="Z25" s="41" t="str">
        <f>IF(Nov!BI25=1,1,"")</f>
        <v/>
      </c>
      <c r="AA25" s="41" t="str">
        <f>IF(Nov!BV25=1,1,"")</f>
        <v/>
      </c>
      <c r="AB25" s="41" t="str">
        <f>IF(Nov!CK25=1,1,"")</f>
        <v/>
      </c>
      <c r="AC25" s="97" t="str">
        <f>IF(Nov!CX25=1,1,"")</f>
        <v/>
      </c>
      <c r="AD25" s="97" t="str">
        <f>IF(Nov!DM25=1,1,"")</f>
        <v/>
      </c>
      <c r="AE25" s="98" t="str">
        <f>IF(Nov!DZ25=1,1,"")</f>
        <v/>
      </c>
      <c r="AF25" s="97" t="str">
        <f>IF(Dec!F25=1,1,"")</f>
        <v/>
      </c>
      <c r="AG25" s="41" t="str">
        <f>IF(Dec!S25=1,1,"")</f>
        <v/>
      </c>
      <c r="AH25" s="41" t="str">
        <f>IF(Dec!AG25=1,1,"")</f>
        <v/>
      </c>
      <c r="AI25" s="41" t="str">
        <f>IF(Dec!AT25=1,1,"")</f>
        <v/>
      </c>
      <c r="AJ25" s="41" t="str">
        <f>IF(Dec!BI25=1,1,"")</f>
        <v/>
      </c>
      <c r="AK25" s="41" t="str">
        <f>IF(Dec!BV25=1,1,"")</f>
        <v/>
      </c>
      <c r="AL25" s="41" t="str">
        <f>IF(Dec!CK25=1,1,"")</f>
        <v/>
      </c>
      <c r="AM25" s="97" t="str">
        <f>IF(Dec!CX25=1,1,"")</f>
        <v/>
      </c>
      <c r="AN25" s="97" t="str">
        <f>IF(Dec!DM25=1,1,"")</f>
        <v/>
      </c>
      <c r="AO25" s="97" t="str">
        <f>IF(Dec!DZ25=1,1,"")</f>
        <v/>
      </c>
      <c r="AP25" s="110">
        <f t="shared" si="0"/>
        <v>1</v>
      </c>
      <c r="AQ25" s="41" t="str">
        <f>IF(Jan!F25=1,1,"")</f>
        <v/>
      </c>
      <c r="AR25" s="41" t="str">
        <f>IF(Jan!S25=1,1,"")</f>
        <v/>
      </c>
      <c r="AS25" s="41" t="str">
        <f>IF(Jan!AG25=1,1,"")</f>
        <v/>
      </c>
      <c r="AT25" s="41">
        <f>IF(Jan!AT25=1,1,"")</f>
        <v>1</v>
      </c>
      <c r="AU25" s="41" t="str">
        <f>IF(Jan!BI25=1,1,"")</f>
        <v/>
      </c>
      <c r="AV25" s="41" t="str">
        <f>IF(Jan!BV25=1,1,"")</f>
        <v/>
      </c>
      <c r="AW25" s="41" t="str">
        <f>IF(Jan!CK25=1,1,"")</f>
        <v/>
      </c>
      <c r="AX25" s="97" t="str">
        <f>IF(Jan!CX25=1,1,"")</f>
        <v/>
      </c>
      <c r="AY25" s="97" t="str">
        <f>IF(Jan!DM25=1,1,"")</f>
        <v/>
      </c>
      <c r="AZ25" s="98" t="str">
        <f>IF(Jan!DZ25=1,1,"")</f>
        <v/>
      </c>
      <c r="BA25" s="41" t="str">
        <f>IF(Fev!F25=1,1,"")</f>
        <v/>
      </c>
      <c r="BB25" s="41" t="str">
        <f>IF(Fev!S25=1,1,"")</f>
        <v/>
      </c>
      <c r="BC25" s="41" t="str">
        <f>IF(Fev!AG25=1,1,"")</f>
        <v/>
      </c>
      <c r="BD25" s="41" t="str">
        <f>IF(Fev!AT25=1,1,"")</f>
        <v/>
      </c>
      <c r="BE25" s="41" t="str">
        <f>IF(Fev!BI25=1,1,"")</f>
        <v/>
      </c>
      <c r="BF25" s="41" t="str">
        <f>IF(Fev!BV25=1,1,"")</f>
        <v/>
      </c>
      <c r="BG25" s="41" t="str">
        <f>IF(Fev!CK25=1,1,"")</f>
        <v/>
      </c>
      <c r="BH25" s="97" t="str">
        <f>IF(Fev!CX25=1,1,"")</f>
        <v/>
      </c>
      <c r="BI25" s="97" t="str">
        <f>IF(Fev!DM25=1,1,"")</f>
        <v/>
      </c>
      <c r="BJ25" s="98" t="str">
        <f>IF(Fev!DZ25=1,1,"")</f>
        <v/>
      </c>
      <c r="BK25" s="41" t="str">
        <f>IF(Mars!F25=1,1,"")</f>
        <v/>
      </c>
      <c r="BL25" s="41" t="str">
        <f>IF(Mars!S25=1,1,"")</f>
        <v/>
      </c>
      <c r="BM25" s="41" t="str">
        <f>IF(Mars!AG25=1,1,"")</f>
        <v/>
      </c>
      <c r="BN25" s="41" t="str">
        <f>IF(Mars!AT25=1,1,"")</f>
        <v/>
      </c>
      <c r="BO25" s="41" t="str">
        <f>IF(Mars!BI25=1,1,"")</f>
        <v/>
      </c>
      <c r="BP25" s="41" t="str">
        <f>IF(Mars!BV25=1,1,"")</f>
        <v/>
      </c>
      <c r="BQ25" s="41" t="str">
        <f>IF(Mars!CK25=1,1,"")</f>
        <v/>
      </c>
      <c r="BR25" s="41" t="str">
        <f>IF(Mars!CX25=1,1,"")</f>
        <v/>
      </c>
      <c r="BS25" s="41" t="str">
        <f>IF(Mars!DM25=1,1,"")</f>
        <v/>
      </c>
      <c r="BT25" s="97" t="str">
        <f>IF(Mars!DZ25=1,1,"")</f>
        <v/>
      </c>
      <c r="BU25" s="110">
        <f t="shared" si="1"/>
        <v>1</v>
      </c>
      <c r="BV25" s="41" t="str">
        <f>IF(Avr!F25=1,1,"")</f>
        <v/>
      </c>
      <c r="BW25" s="41" t="str">
        <f>IF(Avr!S25=1,1,"")</f>
        <v/>
      </c>
      <c r="BX25" s="41" t="str">
        <f>IF(Avr!AG25=1,1,"")</f>
        <v/>
      </c>
      <c r="BY25" s="41" t="str">
        <f>IF(Avr!AT25=1,1,"")</f>
        <v/>
      </c>
      <c r="BZ25" s="41" t="str">
        <f>IF(Avr!BI25=1,1,"")</f>
        <v/>
      </c>
      <c r="CA25" s="41" t="str">
        <f>IF(Avr!BV25=1,1,"")</f>
        <v/>
      </c>
      <c r="CB25" s="41" t="str">
        <f>IF(Avr!CK25=1,1,"")</f>
        <v/>
      </c>
      <c r="CC25" s="97">
        <f>IF(Avr!CX25=1,1,"")</f>
        <v>1</v>
      </c>
      <c r="CD25" s="97" t="str">
        <f>IF(Avr!DM25=1,1,"")</f>
        <v/>
      </c>
      <c r="CE25" s="98" t="str">
        <f>IF(Avr!DZ25=1,1,"")</f>
        <v/>
      </c>
      <c r="CF25" s="41" t="str">
        <f>IF(Mai!F25=1,1,"")</f>
        <v/>
      </c>
      <c r="CG25" s="41" t="str">
        <f>IF(Mai!S25=1,1,"")</f>
        <v/>
      </c>
      <c r="CH25" s="41" t="str">
        <f>IF(Mai!AG25=1,1,"")</f>
        <v/>
      </c>
      <c r="CI25" s="41" t="str">
        <f>IF(Mai!AT25=1,1,"")</f>
        <v/>
      </c>
      <c r="CJ25" s="41" t="str">
        <f>IF(Mai!BI25=1,1,"")</f>
        <v/>
      </c>
      <c r="CK25" s="41" t="str">
        <f>IF(Mai!BV25=1,1,"")</f>
        <v/>
      </c>
      <c r="CL25" s="41" t="str">
        <f>IF(Mai!CK25=1,1,"")</f>
        <v/>
      </c>
      <c r="CM25" s="97" t="str">
        <f>IF(Mai!CX25=1,1,"")</f>
        <v/>
      </c>
      <c r="CN25" s="97" t="str">
        <f>IF(Mai!DM25=1,1,"")</f>
        <v/>
      </c>
      <c r="CO25" s="98" t="str">
        <f>IF(Mai!DZ25=1,1,"")</f>
        <v/>
      </c>
      <c r="CP25" s="97" t="str">
        <f>IF(Juin!F25=1,1,"")</f>
        <v/>
      </c>
      <c r="CQ25" s="41" t="str">
        <f>IF(Juin!S25=1,1,"")</f>
        <v/>
      </c>
      <c r="CR25" s="41" t="str">
        <f>IF(Juin!AG25=1,1,"")</f>
        <v/>
      </c>
      <c r="CS25" s="41" t="str">
        <f>IF(Juin!AT25=1,1,"")</f>
        <v/>
      </c>
      <c r="CT25" s="41" t="str">
        <f>IF(Juin!BI25=1,1,"")</f>
        <v/>
      </c>
      <c r="CU25" s="41" t="str">
        <f>IF(Juin!BV25=1,1,"")</f>
        <v/>
      </c>
      <c r="CV25" s="41" t="str">
        <f>IF(Juin!CK25=1,1,"")</f>
        <v/>
      </c>
      <c r="CW25" s="97" t="str">
        <f>IF(Juin!CX25=1,1,"")</f>
        <v/>
      </c>
      <c r="CX25" s="41" t="str">
        <f>IF(Juin!DM25=1,1,"")</f>
        <v/>
      </c>
      <c r="CY25" s="98" t="str">
        <f>IF(Juin!DZ25=1,1,"")</f>
        <v/>
      </c>
      <c r="CZ25" s="51">
        <f t="shared" si="2"/>
        <v>1</v>
      </c>
      <c r="DA25" s="12"/>
      <c r="DB25" s="18"/>
      <c r="DC25" s="18"/>
      <c r="DD25" s="18"/>
      <c r="DE25" s="18"/>
      <c r="DF25" s="18"/>
      <c r="DG25" s="18"/>
      <c r="DH25" s="18"/>
      <c r="DI25" s="18"/>
    </row>
    <row r="26" spans="1:113">
      <c r="A26" s="1" t="str">
        <f>REPT(Sept!A26,1)</f>
        <v>FOURNIGAULT Xavier</v>
      </c>
      <c r="B26" s="42" t="str">
        <f>IF(Sept!F26=1,1,"")</f>
        <v/>
      </c>
      <c r="C26" s="42" t="str">
        <f>IF(Sept!S26=1,1,"")</f>
        <v/>
      </c>
      <c r="D26" s="42" t="str">
        <f>IF(Sept!AG26=1,1,"")</f>
        <v/>
      </c>
      <c r="E26" s="42" t="str">
        <f>IF(Sept!AT26=1,1,"")</f>
        <v/>
      </c>
      <c r="F26" s="42" t="str">
        <f>IF(Sept!BI26=1,1,"")</f>
        <v/>
      </c>
      <c r="G26" s="42" t="str">
        <f>IF(Sept!BV26=1,1,"")</f>
        <v/>
      </c>
      <c r="H26" s="42" t="str">
        <f>IF(Sept!CK26=1,1,"")</f>
        <v/>
      </c>
      <c r="I26" s="42" t="str">
        <f>IF(Sept!CX26=1,1,"")</f>
        <v/>
      </c>
      <c r="J26" s="87" t="str">
        <f>IF(Sept!DM26=1,1,"")</f>
        <v/>
      </c>
      <c r="K26" s="96" t="str">
        <f>IF(Sept!DZ26=1,1,"")</f>
        <v/>
      </c>
      <c r="L26" s="42" t="str">
        <f>IF(Oct!F26=1,1,"")</f>
        <v/>
      </c>
      <c r="M26" s="42" t="str">
        <f>IF(Oct!S26=1,1,"")</f>
        <v/>
      </c>
      <c r="N26" s="42" t="str">
        <f>IF(Oct!AG26=1,1,"")</f>
        <v/>
      </c>
      <c r="O26" s="42" t="str">
        <f>IF(Oct!AT26=1,1,"")</f>
        <v/>
      </c>
      <c r="P26" s="42" t="str">
        <f>IF(Oct!BI26=1,1,"")</f>
        <v/>
      </c>
      <c r="Q26" s="42" t="str">
        <f>IF(Oct!BV26=1,1,"")</f>
        <v/>
      </c>
      <c r="R26" s="42" t="str">
        <f>IF(Oct!CK26=1,1,"")</f>
        <v/>
      </c>
      <c r="S26" s="42" t="str">
        <f>IF(Oct!CX26=1,1,"")</f>
        <v/>
      </c>
      <c r="T26" s="42" t="str">
        <f>IF(Oct!DM26=1,1,"")</f>
        <v/>
      </c>
      <c r="U26" s="96" t="str">
        <f>IF(Oct!DZ26=1,1,"")</f>
        <v/>
      </c>
      <c r="V26" s="97" t="str">
        <f>IF(Nov!F26=1,1,"")</f>
        <v/>
      </c>
      <c r="W26" s="97" t="str">
        <f>IF(Nov!S26=1,1,"")</f>
        <v/>
      </c>
      <c r="X26" s="41">
        <f>IF(Nov!AG26=1,1,"")</f>
        <v>1</v>
      </c>
      <c r="Y26" s="41" t="str">
        <f>IF(Nov!AT26=1,1,"")</f>
        <v/>
      </c>
      <c r="Z26" s="41" t="str">
        <f>IF(Nov!BI26=1,1,"")</f>
        <v/>
      </c>
      <c r="AA26" s="41" t="str">
        <f>IF(Nov!BV26=1,1,"")</f>
        <v/>
      </c>
      <c r="AB26" s="41" t="str">
        <f>IF(Nov!CK26=1,1,"")</f>
        <v/>
      </c>
      <c r="AC26" s="97" t="str">
        <f>IF(Nov!CX26=1,1,"")</f>
        <v/>
      </c>
      <c r="AD26" s="97" t="str">
        <f>IF(Nov!DM26=1,1,"")</f>
        <v/>
      </c>
      <c r="AE26" s="98" t="str">
        <f>IF(Nov!DZ26=1,1,"")</f>
        <v/>
      </c>
      <c r="AF26" s="97" t="str">
        <f>IF(Dec!F26=1,1,"")</f>
        <v/>
      </c>
      <c r="AG26" s="41" t="str">
        <f>IF(Dec!S26=1,1,"")</f>
        <v/>
      </c>
      <c r="AH26" s="41" t="str">
        <f>IF(Dec!AG26=1,1,"")</f>
        <v/>
      </c>
      <c r="AI26" s="41" t="str">
        <f>IF(Dec!AT26=1,1,"")</f>
        <v/>
      </c>
      <c r="AJ26" s="41" t="str">
        <f>IF(Dec!BI26=1,1,"")</f>
        <v/>
      </c>
      <c r="AK26" s="41" t="str">
        <f>IF(Dec!BV26=1,1,"")</f>
        <v/>
      </c>
      <c r="AL26" s="41" t="str">
        <f>IF(Dec!CK26=1,1,"")</f>
        <v/>
      </c>
      <c r="AM26" s="97" t="str">
        <f>IF(Dec!CX26=1,1,"")</f>
        <v/>
      </c>
      <c r="AN26" s="97" t="str">
        <f>IF(Dec!DM26=1,1,"")</f>
        <v/>
      </c>
      <c r="AO26" s="97" t="str">
        <f>IF(Dec!DZ26=1,1,"")</f>
        <v/>
      </c>
      <c r="AP26" s="110">
        <f t="shared" si="0"/>
        <v>1</v>
      </c>
      <c r="AQ26" s="41">
        <f>IF(Jan!F26=1,1,"")</f>
        <v>1</v>
      </c>
      <c r="AR26" s="41" t="str">
        <f>IF(Jan!S26=1,1,"")</f>
        <v/>
      </c>
      <c r="AS26" s="41" t="str">
        <f>IF(Jan!AG26=1,1,"")</f>
        <v/>
      </c>
      <c r="AT26" s="41" t="str">
        <f>IF(Jan!AT26=1,1,"")</f>
        <v/>
      </c>
      <c r="AU26" s="41" t="str">
        <f>IF(Jan!BI26=1,1,"")</f>
        <v/>
      </c>
      <c r="AV26" s="41" t="str">
        <f>IF(Jan!BV26=1,1,"")</f>
        <v/>
      </c>
      <c r="AW26" s="41" t="str">
        <f>IF(Jan!CK26=1,1,"")</f>
        <v/>
      </c>
      <c r="AX26" s="97" t="str">
        <f>IF(Jan!CX26=1,1,"")</f>
        <v/>
      </c>
      <c r="AY26" s="97" t="str">
        <f>IF(Jan!DM26=1,1,"")</f>
        <v/>
      </c>
      <c r="AZ26" s="98" t="str">
        <f>IF(Jan!DZ26=1,1,"")</f>
        <v/>
      </c>
      <c r="BA26" s="41" t="str">
        <f>IF(Fev!F26=1,1,"")</f>
        <v/>
      </c>
      <c r="BB26" s="41" t="str">
        <f>IF(Fev!S26=1,1,"")</f>
        <v/>
      </c>
      <c r="BC26" s="41" t="str">
        <f>IF(Fev!AG26=1,1,"")</f>
        <v/>
      </c>
      <c r="BD26" s="41" t="str">
        <f>IF(Fev!AT26=1,1,"")</f>
        <v/>
      </c>
      <c r="BE26" s="41" t="str">
        <f>IF(Fev!BI26=1,1,"")</f>
        <v/>
      </c>
      <c r="BF26" s="41" t="str">
        <f>IF(Fev!BV26=1,1,"")</f>
        <v/>
      </c>
      <c r="BG26" s="41" t="str">
        <f>IF(Fev!CK26=1,1,"")</f>
        <v/>
      </c>
      <c r="BH26" s="97" t="str">
        <f>IF(Fev!CX26=1,1,"")</f>
        <v/>
      </c>
      <c r="BI26" s="97" t="str">
        <f>IF(Fev!DM26=1,1,"")</f>
        <v/>
      </c>
      <c r="BJ26" s="98" t="str">
        <f>IF(Fev!DZ26=1,1,"")</f>
        <v/>
      </c>
      <c r="BK26" s="41" t="str">
        <f>IF(Mars!F26=1,1,"")</f>
        <v/>
      </c>
      <c r="BL26" s="41" t="str">
        <f>IF(Mars!S26=1,1,"")</f>
        <v/>
      </c>
      <c r="BM26" s="41" t="str">
        <f>IF(Mars!AG26=1,1,"")</f>
        <v/>
      </c>
      <c r="BN26" s="41" t="str">
        <f>IF(Mars!AT26=1,1,"")</f>
        <v/>
      </c>
      <c r="BO26" s="41" t="str">
        <f>IF(Mars!BI26=1,1,"")</f>
        <v/>
      </c>
      <c r="BP26" s="41" t="str">
        <f>IF(Mars!BV26=1,1,"")</f>
        <v/>
      </c>
      <c r="BQ26" s="41" t="str">
        <f>IF(Mars!CK26=1,1,"")</f>
        <v/>
      </c>
      <c r="BR26" s="41" t="str">
        <f>IF(Mars!CX26=1,1,"")</f>
        <v/>
      </c>
      <c r="BS26" s="41" t="str">
        <f>IF(Mars!DM26=1,1,"")</f>
        <v/>
      </c>
      <c r="BT26" s="97" t="str">
        <f>IF(Mars!DZ26=1,1,"")</f>
        <v/>
      </c>
      <c r="BU26" s="110">
        <f t="shared" si="1"/>
        <v>1</v>
      </c>
      <c r="BV26" s="41" t="str">
        <f>IF(Avr!F26=1,1,"")</f>
        <v/>
      </c>
      <c r="BW26" s="41" t="str">
        <f>IF(Avr!S26=1,1,"")</f>
        <v/>
      </c>
      <c r="BX26" s="41" t="str">
        <f>IF(Avr!AG26=1,1,"")</f>
        <v/>
      </c>
      <c r="BY26" s="41">
        <f>IF(Avr!AT26=1,1,"")</f>
        <v>1</v>
      </c>
      <c r="BZ26" s="41" t="str">
        <f>IF(Avr!BI26=1,1,"")</f>
        <v/>
      </c>
      <c r="CA26" s="41" t="str">
        <f>IF(Avr!BV26=1,1,"")</f>
        <v/>
      </c>
      <c r="CB26" s="41" t="str">
        <f>IF(Avr!CK26=1,1,"")</f>
        <v/>
      </c>
      <c r="CC26" s="97" t="str">
        <f>IF(Avr!CX26=1,1,"")</f>
        <v/>
      </c>
      <c r="CD26" s="97" t="str">
        <f>IF(Avr!DM26=1,1,"")</f>
        <v/>
      </c>
      <c r="CE26" s="98" t="str">
        <f>IF(Avr!DZ26=1,1,"")</f>
        <v/>
      </c>
      <c r="CF26" s="41" t="str">
        <f>IF(Mai!F26=1,1,"")</f>
        <v/>
      </c>
      <c r="CG26" s="41" t="str">
        <f>IF(Mai!S26=1,1,"")</f>
        <v/>
      </c>
      <c r="CH26" s="41" t="str">
        <f>IF(Mai!AG26=1,1,"")</f>
        <v/>
      </c>
      <c r="CI26" s="41" t="str">
        <f>IF(Mai!AT26=1,1,"")</f>
        <v/>
      </c>
      <c r="CJ26" s="41" t="str">
        <f>IF(Mai!BI26=1,1,"")</f>
        <v/>
      </c>
      <c r="CK26" s="41" t="str">
        <f>IF(Mai!BV26=1,1,"")</f>
        <v/>
      </c>
      <c r="CL26" s="41" t="str">
        <f>IF(Mai!CK26=1,1,"")</f>
        <v/>
      </c>
      <c r="CM26" s="97" t="str">
        <f>IF(Mai!CX26=1,1,"")</f>
        <v/>
      </c>
      <c r="CN26" s="97" t="str">
        <f>IF(Mai!DM26=1,1,"")</f>
        <v/>
      </c>
      <c r="CO26" s="98" t="str">
        <f>IF(Mai!DZ26=1,1,"")</f>
        <v/>
      </c>
      <c r="CP26" s="97" t="str">
        <f>IF(Juin!F26=1,1,"")</f>
        <v/>
      </c>
      <c r="CQ26" s="41" t="str">
        <f>IF(Juin!S26=1,1,"")</f>
        <v/>
      </c>
      <c r="CR26" s="41" t="str">
        <f>IF(Juin!AG26=1,1,"")</f>
        <v/>
      </c>
      <c r="CS26" s="41" t="str">
        <f>IF(Juin!AT26=1,1,"")</f>
        <v/>
      </c>
      <c r="CT26" s="41" t="str">
        <f>IF(Juin!BI26=1,1,"")</f>
        <v/>
      </c>
      <c r="CU26" s="41" t="str">
        <f>IF(Juin!BV26=1,1,"")</f>
        <v/>
      </c>
      <c r="CV26" s="41" t="str">
        <f>IF(Juin!CK26=1,1,"")</f>
        <v/>
      </c>
      <c r="CW26" s="97" t="str">
        <f>IF(Juin!CX26=1,1,"")</f>
        <v/>
      </c>
      <c r="CX26" s="41" t="str">
        <f>IF(Juin!DM26=1,1,"")</f>
        <v/>
      </c>
      <c r="CY26" s="98" t="str">
        <f>IF(Juin!DZ26=1,1,"")</f>
        <v/>
      </c>
      <c r="CZ26" s="51">
        <f t="shared" si="2"/>
        <v>1</v>
      </c>
      <c r="DA26" s="12"/>
      <c r="DB26" s="18"/>
      <c r="DC26" s="18"/>
      <c r="DD26" s="18"/>
      <c r="DE26" s="18"/>
      <c r="DF26" s="18"/>
      <c r="DG26" s="18"/>
      <c r="DH26" s="18"/>
      <c r="DI26" s="18"/>
    </row>
    <row r="27" spans="1:113">
      <c r="A27" s="1" t="str">
        <f>REPT(Sept!A27,1)</f>
        <v>GARAVINI Marc</v>
      </c>
      <c r="B27" s="42" t="str">
        <f>IF(Sept!F27=1,1,"")</f>
        <v/>
      </c>
      <c r="C27" s="42" t="str">
        <f>IF(Sept!S27=1,1,"")</f>
        <v/>
      </c>
      <c r="D27" s="42" t="str">
        <f>IF(Sept!AG27=1,1,"")</f>
        <v/>
      </c>
      <c r="E27" s="42" t="str">
        <f>IF(Sept!AT27=1,1,"")</f>
        <v/>
      </c>
      <c r="F27" s="42" t="str">
        <f>IF(Sept!BI27=1,1,"")</f>
        <v/>
      </c>
      <c r="G27" s="42" t="str">
        <f>IF(Sept!BV27=1,1,"")</f>
        <v/>
      </c>
      <c r="H27" s="42" t="str">
        <f>IF(Sept!CK27=1,1,"")</f>
        <v/>
      </c>
      <c r="I27" s="42" t="str">
        <f>IF(Sept!CX27=1,1,"")</f>
        <v/>
      </c>
      <c r="J27" s="87" t="str">
        <f>IF(Sept!DM27=1,1,"")</f>
        <v/>
      </c>
      <c r="K27" s="96" t="str">
        <f>IF(Sept!DZ27=1,1,"")</f>
        <v/>
      </c>
      <c r="L27" s="42" t="str">
        <f>IF(Oct!F27=1,1,"")</f>
        <v/>
      </c>
      <c r="M27" s="42" t="str">
        <f>IF(Oct!S27=1,1,"")</f>
        <v/>
      </c>
      <c r="N27" s="42" t="str">
        <f>IF(Oct!AG27=1,1,"")</f>
        <v/>
      </c>
      <c r="O27" s="42" t="str">
        <f>IF(Oct!AT27=1,1,"")</f>
        <v/>
      </c>
      <c r="P27" s="42" t="str">
        <f>IF(Oct!BI27=1,1,"")</f>
        <v/>
      </c>
      <c r="Q27" s="42" t="str">
        <f>IF(Oct!BV27=1,1,"")</f>
        <v/>
      </c>
      <c r="R27" s="42" t="str">
        <f>IF(Oct!CK27=1,1,"")</f>
        <v/>
      </c>
      <c r="S27" s="42" t="str">
        <f>IF(Oct!CX27=1,1,"")</f>
        <v/>
      </c>
      <c r="T27" s="42" t="str">
        <f>IF(Oct!DM27=1,1,"")</f>
        <v/>
      </c>
      <c r="U27" s="96" t="str">
        <f>IF(Oct!DZ27=1,1,"")</f>
        <v/>
      </c>
      <c r="V27" s="97" t="str">
        <f>IF(Nov!F27=1,1,"")</f>
        <v/>
      </c>
      <c r="W27" s="97" t="str">
        <f>IF(Nov!S27=1,1,"")</f>
        <v/>
      </c>
      <c r="X27" s="41" t="str">
        <f>IF(Nov!AG27=1,1,"")</f>
        <v/>
      </c>
      <c r="Y27" s="41" t="str">
        <f>IF(Nov!AT27=1,1,"")</f>
        <v/>
      </c>
      <c r="Z27" s="41" t="str">
        <f>IF(Nov!BI27=1,1,"")</f>
        <v/>
      </c>
      <c r="AA27" s="41" t="str">
        <f>IF(Nov!BV27=1,1,"")</f>
        <v/>
      </c>
      <c r="AB27" s="41" t="str">
        <f>IF(Nov!CK27=1,1,"")</f>
        <v/>
      </c>
      <c r="AC27" s="97" t="str">
        <f>IF(Nov!CX27=1,1,"")</f>
        <v/>
      </c>
      <c r="AD27" s="97" t="str">
        <f>IF(Nov!DM27=1,1,"")</f>
        <v/>
      </c>
      <c r="AE27" s="98" t="str">
        <f>IF(Nov!DZ27=1,1,"")</f>
        <v/>
      </c>
      <c r="AF27" s="97" t="str">
        <f>IF(Dec!F27=1,1,"")</f>
        <v/>
      </c>
      <c r="AG27" s="41" t="str">
        <f>IF(Dec!S27=1,1,"")</f>
        <v/>
      </c>
      <c r="AH27" s="41" t="str">
        <f>IF(Dec!AG27=1,1,"")</f>
        <v/>
      </c>
      <c r="AI27" s="41" t="str">
        <f>IF(Dec!AT27=1,1,"")</f>
        <v/>
      </c>
      <c r="AJ27" s="41" t="str">
        <f>IF(Dec!BI27=1,1,"")</f>
        <v/>
      </c>
      <c r="AK27" s="41" t="str">
        <f>IF(Dec!BV27=1,1,"")</f>
        <v/>
      </c>
      <c r="AL27" s="41" t="str">
        <f>IF(Dec!CK27=1,1,"")</f>
        <v/>
      </c>
      <c r="AM27" s="97" t="str">
        <f>IF(Dec!CX27=1,1,"")</f>
        <v/>
      </c>
      <c r="AN27" s="97" t="str">
        <f>IF(Dec!DM27=1,1,"")</f>
        <v/>
      </c>
      <c r="AO27" s="97" t="str">
        <f>IF(Dec!DZ27=1,1,"")</f>
        <v/>
      </c>
      <c r="AP27" s="110">
        <f t="shared" si="0"/>
        <v>0</v>
      </c>
      <c r="AQ27" s="41" t="str">
        <f>IF(Jan!F27=1,1,"")</f>
        <v/>
      </c>
      <c r="AR27" s="41" t="str">
        <f>IF(Jan!S27=1,1,"")</f>
        <v/>
      </c>
      <c r="AS27" s="41" t="str">
        <f>IF(Jan!AG27=1,1,"")</f>
        <v/>
      </c>
      <c r="AT27" s="41" t="str">
        <f>IF(Jan!AT27=1,1,"")</f>
        <v/>
      </c>
      <c r="AU27" s="41" t="str">
        <f>IF(Jan!BI27=1,1,"")</f>
        <v/>
      </c>
      <c r="AV27" s="41" t="str">
        <f>IF(Jan!BV27=1,1,"")</f>
        <v/>
      </c>
      <c r="AW27" s="41" t="str">
        <f>IF(Jan!CK27=1,1,"")</f>
        <v/>
      </c>
      <c r="AX27" s="97" t="str">
        <f>IF(Jan!CX27=1,1,"")</f>
        <v/>
      </c>
      <c r="AY27" s="97" t="str">
        <f>IF(Jan!DM27=1,1,"")</f>
        <v/>
      </c>
      <c r="AZ27" s="98" t="str">
        <f>IF(Jan!DZ27=1,1,"")</f>
        <v/>
      </c>
      <c r="BA27" s="41" t="str">
        <f>IF(Fev!F27=1,1,"")</f>
        <v/>
      </c>
      <c r="BB27" s="41" t="str">
        <f>IF(Fev!S27=1,1,"")</f>
        <v/>
      </c>
      <c r="BC27" s="41" t="str">
        <f>IF(Fev!AG27=1,1,"")</f>
        <v/>
      </c>
      <c r="BD27" s="41" t="str">
        <f>IF(Fev!AT27=1,1,"")</f>
        <v/>
      </c>
      <c r="BE27" s="41" t="str">
        <f>IF(Fev!BI27=1,1,"")</f>
        <v/>
      </c>
      <c r="BF27" s="41" t="str">
        <f>IF(Fev!BV27=1,1,"")</f>
        <v/>
      </c>
      <c r="BG27" s="41" t="str">
        <f>IF(Fev!CK27=1,1,"")</f>
        <v/>
      </c>
      <c r="BH27" s="97" t="str">
        <f>IF(Fev!CX27=1,1,"")</f>
        <v/>
      </c>
      <c r="BI27" s="97" t="str">
        <f>IF(Fev!DM27=1,1,"")</f>
        <v/>
      </c>
      <c r="BJ27" s="98" t="str">
        <f>IF(Fev!DZ27=1,1,"")</f>
        <v/>
      </c>
      <c r="BK27" s="41" t="str">
        <f>IF(Mars!F27=1,1,"")</f>
        <v/>
      </c>
      <c r="BL27" s="41" t="str">
        <f>IF(Mars!S27=1,1,"")</f>
        <v/>
      </c>
      <c r="BM27" s="41" t="str">
        <f>IF(Mars!AG27=1,1,"")</f>
        <v/>
      </c>
      <c r="BN27" s="41" t="str">
        <f>IF(Mars!AT27=1,1,"")</f>
        <v/>
      </c>
      <c r="BO27" s="41" t="str">
        <f>IF(Mars!BI27=1,1,"")</f>
        <v/>
      </c>
      <c r="BP27" s="41" t="str">
        <f>IF(Mars!BV27=1,1,"")</f>
        <v/>
      </c>
      <c r="BQ27" s="41" t="str">
        <f>IF(Mars!CK27=1,1,"")</f>
        <v/>
      </c>
      <c r="BR27" s="41" t="str">
        <f>IF(Mars!CX27=1,1,"")</f>
        <v/>
      </c>
      <c r="BS27" s="41" t="str">
        <f>IF(Mars!DM27=1,1,"")</f>
        <v/>
      </c>
      <c r="BT27" s="97" t="str">
        <f>IF(Mars!DZ27=1,1,"")</f>
        <v/>
      </c>
      <c r="BU27" s="110">
        <f t="shared" si="1"/>
        <v>0</v>
      </c>
      <c r="BV27" s="41" t="str">
        <f>IF(Avr!F27=1,1,"")</f>
        <v/>
      </c>
      <c r="BW27" s="41" t="str">
        <f>IF(Avr!S27=1,1,"")</f>
        <v/>
      </c>
      <c r="BX27" s="41" t="str">
        <f>IF(Avr!AG27=1,1,"")</f>
        <v/>
      </c>
      <c r="BY27" s="41" t="str">
        <f>IF(Avr!AT27=1,1,"")</f>
        <v/>
      </c>
      <c r="BZ27" s="41" t="str">
        <f>IF(Avr!BI27=1,1,"")</f>
        <v/>
      </c>
      <c r="CA27" s="41" t="str">
        <f>IF(Avr!BV27=1,1,"")</f>
        <v/>
      </c>
      <c r="CB27" s="41" t="str">
        <f>IF(Avr!CK27=1,1,"")</f>
        <v/>
      </c>
      <c r="CC27" s="97" t="str">
        <f>IF(Avr!CX27=1,1,"")</f>
        <v/>
      </c>
      <c r="CD27" s="97" t="str">
        <f>IF(Avr!DM27=1,1,"")</f>
        <v/>
      </c>
      <c r="CE27" s="98" t="str">
        <f>IF(Avr!DZ27=1,1,"")</f>
        <v/>
      </c>
      <c r="CF27" s="41" t="str">
        <f>IF(Mai!F27=1,1,"")</f>
        <v/>
      </c>
      <c r="CG27" s="41" t="str">
        <f>IF(Mai!S27=1,1,"")</f>
        <v/>
      </c>
      <c r="CH27" s="41" t="str">
        <f>IF(Mai!AG27=1,1,"")</f>
        <v/>
      </c>
      <c r="CI27" s="41" t="str">
        <f>IF(Mai!AT27=1,1,"")</f>
        <v/>
      </c>
      <c r="CJ27" s="41" t="str">
        <f>IF(Mai!BI27=1,1,"")</f>
        <v/>
      </c>
      <c r="CK27" s="41" t="str">
        <f>IF(Mai!BV27=1,1,"")</f>
        <v/>
      </c>
      <c r="CL27" s="41" t="str">
        <f>IF(Mai!CK27=1,1,"")</f>
        <v/>
      </c>
      <c r="CM27" s="97" t="str">
        <f>IF(Mai!CX27=1,1,"")</f>
        <v/>
      </c>
      <c r="CN27" s="97" t="str">
        <f>IF(Mai!DM27=1,1,"")</f>
        <v/>
      </c>
      <c r="CO27" s="98" t="str">
        <f>IF(Mai!DZ27=1,1,"")</f>
        <v/>
      </c>
      <c r="CP27" s="97" t="str">
        <f>IF(Juin!F27=1,1,"")</f>
        <v/>
      </c>
      <c r="CQ27" s="41" t="str">
        <f>IF(Juin!S27=1,1,"")</f>
        <v/>
      </c>
      <c r="CR27" s="41" t="str">
        <f>IF(Juin!AG27=1,1,"")</f>
        <v/>
      </c>
      <c r="CS27" s="41" t="str">
        <f>IF(Juin!AT27=1,1,"")</f>
        <v/>
      </c>
      <c r="CT27" s="41" t="str">
        <f>IF(Juin!BI27=1,1,"")</f>
        <v/>
      </c>
      <c r="CU27" s="41" t="str">
        <f>IF(Juin!BV27=1,1,"")</f>
        <v/>
      </c>
      <c r="CV27" s="41" t="str">
        <f>IF(Juin!CK27=1,1,"")</f>
        <v/>
      </c>
      <c r="CW27" s="97" t="str">
        <f>IF(Juin!CX27=1,1,"")</f>
        <v/>
      </c>
      <c r="CX27" s="41" t="str">
        <f>IF(Juin!DM27=1,1,"")</f>
        <v/>
      </c>
      <c r="CY27" s="98" t="str">
        <f>IF(Juin!DZ27=1,1,"")</f>
        <v/>
      </c>
      <c r="CZ27" s="51">
        <f t="shared" si="2"/>
        <v>0</v>
      </c>
      <c r="DA27" s="12"/>
      <c r="DB27" s="18"/>
      <c r="DC27" s="18"/>
      <c r="DD27" s="18"/>
      <c r="DE27" s="18"/>
      <c r="DF27" s="18"/>
      <c r="DG27" s="18"/>
      <c r="DH27" s="18"/>
      <c r="DI27" s="18"/>
    </row>
    <row r="28" spans="1:113">
      <c r="A28" s="1" t="str">
        <f>REPT(Sept!A28,1)</f>
        <v>GIANNICI Hervé</v>
      </c>
      <c r="B28" s="42" t="str">
        <f>IF(Sept!F28=1,1,"")</f>
        <v/>
      </c>
      <c r="C28" s="42" t="str">
        <f>IF(Sept!S28=1,1,"")</f>
        <v/>
      </c>
      <c r="D28" s="42" t="str">
        <f>IF(Sept!AG28=1,1,"")</f>
        <v/>
      </c>
      <c r="E28" s="42" t="str">
        <f>IF(Sept!AT28=1,1,"")</f>
        <v/>
      </c>
      <c r="F28" s="42" t="str">
        <f>IF(Sept!BI28=1,1,"")</f>
        <v/>
      </c>
      <c r="G28" s="42" t="str">
        <f>IF(Sept!BV28=1,1,"")</f>
        <v/>
      </c>
      <c r="H28" s="42" t="str">
        <f>IF(Sept!CK28=1,1,"")</f>
        <v/>
      </c>
      <c r="I28" s="42" t="str">
        <f>IF(Sept!CX28=1,1,"")</f>
        <v/>
      </c>
      <c r="J28" s="87" t="str">
        <f>IF(Sept!DM28=1,1,"")</f>
        <v/>
      </c>
      <c r="K28" s="96" t="str">
        <f>IF(Sept!DZ28=1,1,"")</f>
        <v/>
      </c>
      <c r="L28" s="42" t="str">
        <f>IF(Oct!F28=1,1,"")</f>
        <v/>
      </c>
      <c r="M28" s="42" t="str">
        <f>IF(Oct!S28=1,1,"")</f>
        <v/>
      </c>
      <c r="N28" s="42">
        <f>IF(Oct!AG28=1,1,"")</f>
        <v>1</v>
      </c>
      <c r="O28" s="42" t="str">
        <f>IF(Oct!AT28=1,1,"")</f>
        <v/>
      </c>
      <c r="P28" s="42" t="str">
        <f>IF(Oct!BI28=1,1,"")</f>
        <v/>
      </c>
      <c r="Q28" s="42" t="str">
        <f>IF(Oct!BV28=1,1,"")</f>
        <v/>
      </c>
      <c r="R28" s="42" t="str">
        <f>IF(Oct!CK28=1,1,"")</f>
        <v/>
      </c>
      <c r="S28" s="42" t="str">
        <f>IF(Oct!CX28=1,1,"")</f>
        <v/>
      </c>
      <c r="T28" s="42" t="str">
        <f>IF(Oct!DM28=1,1,"")</f>
        <v/>
      </c>
      <c r="U28" s="96" t="str">
        <f>IF(Oct!DZ28=1,1,"")</f>
        <v/>
      </c>
      <c r="V28" s="97" t="str">
        <f>IF(Nov!F28=1,1,"")</f>
        <v/>
      </c>
      <c r="W28" s="97" t="str">
        <f>IF(Nov!S28=1,1,"")</f>
        <v/>
      </c>
      <c r="X28" s="41" t="str">
        <f>IF(Nov!AG28=1,1,"")</f>
        <v/>
      </c>
      <c r="Y28" s="41" t="str">
        <f>IF(Nov!AT28=1,1,"")</f>
        <v/>
      </c>
      <c r="Z28" s="41" t="str">
        <f>IF(Nov!BI28=1,1,"")</f>
        <v/>
      </c>
      <c r="AA28" s="41" t="str">
        <f>IF(Nov!BV28=1,1,"")</f>
        <v/>
      </c>
      <c r="AB28" s="41" t="str">
        <f>IF(Nov!CK28=1,1,"")</f>
        <v/>
      </c>
      <c r="AC28" s="97" t="str">
        <f>IF(Nov!CX28=1,1,"")</f>
        <v/>
      </c>
      <c r="AD28" s="97" t="str">
        <f>IF(Nov!DM28=1,1,"")</f>
        <v/>
      </c>
      <c r="AE28" s="98" t="str">
        <f>IF(Nov!DZ28=1,1,"")</f>
        <v/>
      </c>
      <c r="AF28" s="97" t="str">
        <f>IF(Dec!F28=1,1,"")</f>
        <v/>
      </c>
      <c r="AG28" s="41" t="str">
        <f>IF(Dec!S28=1,1,"")</f>
        <v/>
      </c>
      <c r="AH28" s="41" t="str">
        <f>IF(Dec!AG28=1,1,"")</f>
        <v/>
      </c>
      <c r="AI28" s="41" t="str">
        <f>IF(Dec!AT28=1,1,"")</f>
        <v/>
      </c>
      <c r="AJ28" s="41" t="str">
        <f>IF(Dec!BI28=1,1,"")</f>
        <v/>
      </c>
      <c r="AK28" s="41" t="str">
        <f>IF(Dec!BV28=1,1,"")</f>
        <v/>
      </c>
      <c r="AL28" s="41" t="str">
        <f>IF(Dec!CK28=1,1,"")</f>
        <v/>
      </c>
      <c r="AM28" s="97" t="str">
        <f>IF(Dec!CX28=1,1,"")</f>
        <v/>
      </c>
      <c r="AN28" s="97" t="str">
        <f>IF(Dec!DM28=1,1,"")</f>
        <v/>
      </c>
      <c r="AO28" s="97" t="str">
        <f>IF(Dec!DZ28=1,1,"")</f>
        <v/>
      </c>
      <c r="AP28" s="110">
        <f t="shared" si="0"/>
        <v>1</v>
      </c>
      <c r="AQ28" s="41">
        <f>IF(Jan!F28=1,1,"")</f>
        <v>1</v>
      </c>
      <c r="AR28" s="41" t="str">
        <f>IF(Jan!S28=1,1,"")</f>
        <v/>
      </c>
      <c r="AS28" s="41" t="str">
        <f>IF(Jan!AG28=1,1,"")</f>
        <v/>
      </c>
      <c r="AT28" s="41" t="str">
        <f>IF(Jan!AT28=1,1,"")</f>
        <v/>
      </c>
      <c r="AU28" s="41" t="str">
        <f>IF(Jan!BI28=1,1,"")</f>
        <v/>
      </c>
      <c r="AV28" s="41" t="str">
        <f>IF(Jan!BV28=1,1,"")</f>
        <v/>
      </c>
      <c r="AW28" s="41" t="str">
        <f>IF(Jan!CK28=1,1,"")</f>
        <v/>
      </c>
      <c r="AX28" s="97" t="str">
        <f>IF(Jan!CX28=1,1,"")</f>
        <v/>
      </c>
      <c r="AY28" s="97" t="str">
        <f>IF(Jan!DM28=1,1,"")</f>
        <v/>
      </c>
      <c r="AZ28" s="98" t="str">
        <f>IF(Jan!DZ28=1,1,"")</f>
        <v/>
      </c>
      <c r="BA28" s="41" t="str">
        <f>IF(Fev!F28=1,1,"")</f>
        <v/>
      </c>
      <c r="BB28" s="41" t="str">
        <f>IF(Fev!S28=1,1,"")</f>
        <v/>
      </c>
      <c r="BC28" s="41" t="str">
        <f>IF(Fev!AG28=1,1,"")</f>
        <v/>
      </c>
      <c r="BD28" s="41" t="str">
        <f>IF(Fev!AT28=1,1,"")</f>
        <v/>
      </c>
      <c r="BE28" s="41" t="str">
        <f>IF(Fev!BI28=1,1,"")</f>
        <v/>
      </c>
      <c r="BF28" s="41" t="str">
        <f>IF(Fev!BV28=1,1,"")</f>
        <v/>
      </c>
      <c r="BG28" s="41" t="str">
        <f>IF(Fev!CK28=1,1,"")</f>
        <v/>
      </c>
      <c r="BH28" s="97" t="str">
        <f>IF(Fev!CX28=1,1,"")</f>
        <v/>
      </c>
      <c r="BI28" s="97" t="str">
        <f>IF(Fev!DM28=1,1,"")</f>
        <v/>
      </c>
      <c r="BJ28" s="98" t="str">
        <f>IF(Fev!DZ28=1,1,"")</f>
        <v/>
      </c>
      <c r="BK28" s="41" t="str">
        <f>IF(Mars!F28=1,1,"")</f>
        <v/>
      </c>
      <c r="BL28" s="41" t="str">
        <f>IF(Mars!S28=1,1,"")</f>
        <v/>
      </c>
      <c r="BM28" s="41" t="str">
        <f>IF(Mars!AG28=1,1,"")</f>
        <v/>
      </c>
      <c r="BN28" s="41" t="str">
        <f>IF(Mars!AT28=1,1,"")</f>
        <v/>
      </c>
      <c r="BO28" s="41" t="str">
        <f>IF(Mars!BI28=1,1,"")</f>
        <v/>
      </c>
      <c r="BP28" s="41" t="str">
        <f>IF(Mars!BV28=1,1,"")</f>
        <v/>
      </c>
      <c r="BQ28" s="41" t="str">
        <f>IF(Mars!CK28=1,1,"")</f>
        <v/>
      </c>
      <c r="BR28" s="41" t="str">
        <f>IF(Mars!CX28=1,1,"")</f>
        <v/>
      </c>
      <c r="BS28" s="41" t="str">
        <f>IF(Mars!DM28=1,1,"")</f>
        <v/>
      </c>
      <c r="BT28" s="97" t="str">
        <f>IF(Mars!DZ28=1,1,"")</f>
        <v/>
      </c>
      <c r="BU28" s="110">
        <f t="shared" si="1"/>
        <v>1</v>
      </c>
      <c r="BV28" s="41" t="str">
        <f>IF(Avr!F28=1,1,"")</f>
        <v/>
      </c>
      <c r="BW28" s="41" t="str">
        <f>IF(Avr!S28=1,1,"")</f>
        <v/>
      </c>
      <c r="BX28" s="41" t="str">
        <f>IF(Avr!AG28=1,1,"")</f>
        <v/>
      </c>
      <c r="BY28" s="41" t="str">
        <f>IF(Avr!AT28=1,1,"")</f>
        <v/>
      </c>
      <c r="BZ28" s="41" t="str">
        <f>IF(Avr!BI28=1,1,"")</f>
        <v/>
      </c>
      <c r="CA28" s="41" t="str">
        <f>IF(Avr!BV28=1,1,"")</f>
        <v/>
      </c>
      <c r="CB28" s="41" t="str">
        <f>IF(Avr!CK28=1,1,"")</f>
        <v/>
      </c>
      <c r="CC28" s="97" t="str">
        <f>IF(Avr!CX28=1,1,"")</f>
        <v/>
      </c>
      <c r="CD28" s="97" t="str">
        <f>IF(Avr!DM28=1,1,"")</f>
        <v/>
      </c>
      <c r="CE28" s="98" t="str">
        <f>IF(Avr!DZ28=1,1,"")</f>
        <v/>
      </c>
      <c r="CF28" s="41" t="str">
        <f>IF(Mai!F28=1,1,"")</f>
        <v/>
      </c>
      <c r="CG28" s="41">
        <f>IF(Mai!S28=1,1,"")</f>
        <v>1</v>
      </c>
      <c r="CH28" s="41" t="str">
        <f>IF(Mai!AG28=1,1,"")</f>
        <v/>
      </c>
      <c r="CI28" s="41" t="str">
        <f>IF(Mai!AT28=1,1,"")</f>
        <v/>
      </c>
      <c r="CJ28" s="41" t="str">
        <f>IF(Mai!BI28=1,1,"")</f>
        <v/>
      </c>
      <c r="CK28" s="41" t="str">
        <f>IF(Mai!BV28=1,1,"")</f>
        <v/>
      </c>
      <c r="CL28" s="41" t="str">
        <f>IF(Mai!CK28=1,1,"")</f>
        <v/>
      </c>
      <c r="CM28" s="97" t="str">
        <f>IF(Mai!CX28=1,1,"")</f>
        <v/>
      </c>
      <c r="CN28" s="97" t="str">
        <f>IF(Mai!DM28=1,1,"")</f>
        <v/>
      </c>
      <c r="CO28" s="98" t="str">
        <f>IF(Mai!DZ28=1,1,"")</f>
        <v/>
      </c>
      <c r="CP28" s="97" t="str">
        <f>IF(Juin!F28=1,1,"")</f>
        <v/>
      </c>
      <c r="CQ28" s="41" t="str">
        <f>IF(Juin!S28=1,1,"")</f>
        <v/>
      </c>
      <c r="CR28" s="41" t="str">
        <f>IF(Juin!AG28=1,1,"")</f>
        <v/>
      </c>
      <c r="CS28" s="41" t="str">
        <f>IF(Juin!AT28=1,1,"")</f>
        <v/>
      </c>
      <c r="CT28" s="41" t="str">
        <f>IF(Juin!BI28=1,1,"")</f>
        <v/>
      </c>
      <c r="CU28" s="41" t="str">
        <f>IF(Juin!BV28=1,1,"")</f>
        <v/>
      </c>
      <c r="CV28" s="41" t="str">
        <f>IF(Juin!CK28=1,1,"")</f>
        <v/>
      </c>
      <c r="CW28" s="97" t="str">
        <f>IF(Juin!CX28=1,1,"")</f>
        <v/>
      </c>
      <c r="CX28" s="41" t="str">
        <f>IF(Juin!DM28=1,1,"")</f>
        <v/>
      </c>
      <c r="CY28" s="98" t="str">
        <f>IF(Juin!DZ28=1,1,"")</f>
        <v/>
      </c>
      <c r="CZ28" s="51">
        <f t="shared" si="2"/>
        <v>1</v>
      </c>
      <c r="DA28" s="12"/>
      <c r="DB28" s="18"/>
      <c r="DC28" s="18"/>
      <c r="DD28" s="18"/>
      <c r="DE28" s="18"/>
      <c r="DF28" s="18"/>
      <c r="DG28" s="18"/>
      <c r="DH28" s="18"/>
      <c r="DI28" s="18"/>
    </row>
    <row r="29" spans="1:113">
      <c r="A29" s="1" t="str">
        <f>REPT(Sept!A29,1)</f>
        <v>GLORIES Olivier</v>
      </c>
      <c r="B29" s="42" t="str">
        <f>IF(Sept!F29=1,1,"")</f>
        <v/>
      </c>
      <c r="C29" s="42" t="str">
        <f>IF(Sept!S29=1,1,"")</f>
        <v/>
      </c>
      <c r="D29" s="42" t="str">
        <f>IF(Sept!AG29=1,1,"")</f>
        <v/>
      </c>
      <c r="E29" s="42" t="str">
        <f>IF(Sept!AT29=1,1,"")</f>
        <v/>
      </c>
      <c r="F29" s="42" t="str">
        <f>IF(Sept!BI29=1,1,"")</f>
        <v/>
      </c>
      <c r="G29" s="42" t="str">
        <f>IF(Sept!BV29=1,1,"")</f>
        <v/>
      </c>
      <c r="H29" s="42" t="str">
        <f>IF(Sept!CK29=1,1,"")</f>
        <v/>
      </c>
      <c r="I29" s="42" t="str">
        <f>IF(Sept!CX29=1,1,"")</f>
        <v/>
      </c>
      <c r="J29" s="87" t="str">
        <f>IF(Sept!DM29=1,1,"")</f>
        <v/>
      </c>
      <c r="K29" s="96" t="str">
        <f>IF(Sept!DZ29=1,1,"")</f>
        <v/>
      </c>
      <c r="L29" s="42" t="str">
        <f>IF(Oct!F29=1,1,"")</f>
        <v/>
      </c>
      <c r="M29" s="42" t="str">
        <f>IF(Oct!S29=1,1,"")</f>
        <v/>
      </c>
      <c r="N29" s="42" t="str">
        <f>IF(Oct!AG29=1,1,"")</f>
        <v/>
      </c>
      <c r="O29" s="42" t="str">
        <f>IF(Oct!AT29=1,1,"")</f>
        <v/>
      </c>
      <c r="P29" s="42">
        <f>IF(Oct!BI29=1,1,"")</f>
        <v>1</v>
      </c>
      <c r="Q29" s="42" t="str">
        <f>IF(Oct!BV29=1,1,"")</f>
        <v/>
      </c>
      <c r="R29" s="42" t="str">
        <f>IF(Oct!CK29=1,1,"")</f>
        <v/>
      </c>
      <c r="S29" s="42" t="str">
        <f>IF(Oct!CX29=1,1,"")</f>
        <v/>
      </c>
      <c r="T29" s="42" t="str">
        <f>IF(Oct!DM29=1,1,"")</f>
        <v/>
      </c>
      <c r="U29" s="96" t="str">
        <f>IF(Oct!DZ29=1,1,"")</f>
        <v/>
      </c>
      <c r="V29" s="97" t="str">
        <f>IF(Nov!F29=1,1,"")</f>
        <v/>
      </c>
      <c r="W29" s="97" t="str">
        <f>IF(Nov!S29=1,1,"")</f>
        <v/>
      </c>
      <c r="X29" s="41" t="str">
        <f>IF(Nov!AG29=1,1,"")</f>
        <v/>
      </c>
      <c r="Y29" s="41" t="str">
        <f>IF(Nov!AT29=1,1,"")</f>
        <v/>
      </c>
      <c r="Z29" s="41" t="str">
        <f>IF(Nov!BI29=1,1,"")</f>
        <v/>
      </c>
      <c r="AA29" s="41" t="str">
        <f>IF(Nov!BV29=1,1,"")</f>
        <v/>
      </c>
      <c r="AB29" s="41" t="str">
        <f>IF(Nov!CK29=1,1,"")</f>
        <v/>
      </c>
      <c r="AC29" s="97" t="str">
        <f>IF(Nov!CX29=1,1,"")</f>
        <v/>
      </c>
      <c r="AD29" s="97" t="str">
        <f>IF(Nov!DM29=1,1,"")</f>
        <v/>
      </c>
      <c r="AE29" s="98" t="str">
        <f>IF(Nov!DZ29=1,1,"")</f>
        <v/>
      </c>
      <c r="AF29" s="97" t="str">
        <f>IF(Dec!F29=1,1,"")</f>
        <v/>
      </c>
      <c r="AG29" s="41" t="str">
        <f>IF(Dec!S29=1,1,"")</f>
        <v/>
      </c>
      <c r="AH29" s="41" t="str">
        <f>IF(Dec!AG29=1,1,"")</f>
        <v/>
      </c>
      <c r="AI29" s="41" t="str">
        <f>IF(Dec!AT29=1,1,"")</f>
        <v/>
      </c>
      <c r="AJ29" s="41" t="str">
        <f>IF(Dec!BI29=1,1,"")</f>
        <v/>
      </c>
      <c r="AK29" s="41" t="str">
        <f>IF(Dec!BV29=1,1,"")</f>
        <v/>
      </c>
      <c r="AL29" s="41" t="str">
        <f>IF(Dec!CK29=1,1,"")</f>
        <v/>
      </c>
      <c r="AM29" s="97" t="str">
        <f>IF(Dec!CX29=1,1,"")</f>
        <v/>
      </c>
      <c r="AN29" s="97" t="str">
        <f>IF(Dec!DM29=1,1,"")</f>
        <v/>
      </c>
      <c r="AO29" s="97" t="str">
        <f>IF(Dec!DZ29=1,1,"")</f>
        <v/>
      </c>
      <c r="AP29" s="110">
        <f t="shared" si="0"/>
        <v>1</v>
      </c>
      <c r="AQ29" s="41">
        <f>IF(Jan!F29=1,1,"")</f>
        <v>1</v>
      </c>
      <c r="AR29" s="41" t="str">
        <f>IF(Jan!S29=1,1,"")</f>
        <v/>
      </c>
      <c r="AS29" s="41" t="str">
        <f>IF(Jan!AG29=1,1,"")</f>
        <v/>
      </c>
      <c r="AT29" s="41" t="str">
        <f>IF(Jan!AT29=1,1,"")</f>
        <v/>
      </c>
      <c r="AU29" s="41" t="str">
        <f>IF(Jan!BI29=1,1,"")</f>
        <v/>
      </c>
      <c r="AV29" s="41" t="str">
        <f>IF(Jan!BV29=1,1,"")</f>
        <v/>
      </c>
      <c r="AW29" s="41" t="str">
        <f>IF(Jan!CK29=1,1,"")</f>
        <v/>
      </c>
      <c r="AX29" s="97" t="str">
        <f>IF(Jan!CX29=1,1,"")</f>
        <v/>
      </c>
      <c r="AY29" s="97" t="str">
        <f>IF(Jan!DM29=1,1,"")</f>
        <v/>
      </c>
      <c r="AZ29" s="98" t="str">
        <f>IF(Jan!DZ29=1,1,"")</f>
        <v/>
      </c>
      <c r="BA29" s="41" t="str">
        <f>IF(Fev!F29=1,1,"")</f>
        <v/>
      </c>
      <c r="BB29" s="41" t="str">
        <f>IF(Fev!S29=1,1,"")</f>
        <v/>
      </c>
      <c r="BC29" s="41" t="str">
        <f>IF(Fev!AG29=1,1,"")</f>
        <v/>
      </c>
      <c r="BD29" s="41" t="str">
        <f>IF(Fev!AT29=1,1,"")</f>
        <v/>
      </c>
      <c r="BE29" s="41" t="str">
        <f>IF(Fev!BI29=1,1,"")</f>
        <v/>
      </c>
      <c r="BF29" s="41" t="str">
        <f>IF(Fev!BV29=1,1,"")</f>
        <v/>
      </c>
      <c r="BG29" s="41" t="str">
        <f>IF(Fev!CK29=1,1,"")</f>
        <v/>
      </c>
      <c r="BH29" s="97" t="str">
        <f>IF(Fev!CX29=1,1,"")</f>
        <v/>
      </c>
      <c r="BI29" s="97" t="str">
        <f>IF(Fev!DM29=1,1,"")</f>
        <v/>
      </c>
      <c r="BJ29" s="98" t="str">
        <f>IF(Fev!DZ29=1,1,"")</f>
        <v/>
      </c>
      <c r="BK29" s="41" t="str">
        <f>IF(Mars!F29=1,1,"")</f>
        <v/>
      </c>
      <c r="BL29" s="41" t="str">
        <f>IF(Mars!S29=1,1,"")</f>
        <v/>
      </c>
      <c r="BM29" s="41" t="str">
        <f>IF(Mars!AG29=1,1,"")</f>
        <v/>
      </c>
      <c r="BN29" s="41" t="str">
        <f>IF(Mars!AT29=1,1,"")</f>
        <v/>
      </c>
      <c r="BO29" s="41" t="str">
        <f>IF(Mars!BI29=1,1,"")</f>
        <v/>
      </c>
      <c r="BP29" s="41" t="str">
        <f>IF(Mars!BV29=1,1,"")</f>
        <v/>
      </c>
      <c r="BQ29" s="41" t="str">
        <f>IF(Mars!CK29=1,1,"")</f>
        <v/>
      </c>
      <c r="BR29" s="41" t="str">
        <f>IF(Mars!CX29=1,1,"")</f>
        <v/>
      </c>
      <c r="BS29" s="41" t="str">
        <f>IF(Mars!DM29=1,1,"")</f>
        <v/>
      </c>
      <c r="BT29" s="97" t="str">
        <f>IF(Mars!DZ29=1,1,"")</f>
        <v/>
      </c>
      <c r="BU29" s="110">
        <f t="shared" si="1"/>
        <v>1</v>
      </c>
      <c r="BV29" s="41">
        <f>IF(Avr!F29=1,1,"")</f>
        <v>1</v>
      </c>
      <c r="BW29" s="41" t="str">
        <f>IF(Avr!S29=1,1,"")</f>
        <v/>
      </c>
      <c r="BX29" s="41" t="str">
        <f>IF(Avr!AG29=1,1,"")</f>
        <v/>
      </c>
      <c r="BY29" s="41" t="str">
        <f>IF(Avr!AT29=1,1,"")</f>
        <v/>
      </c>
      <c r="BZ29" s="41" t="str">
        <f>IF(Avr!BI29=1,1,"")</f>
        <v/>
      </c>
      <c r="CA29" s="41" t="str">
        <f>IF(Avr!BV29=1,1,"")</f>
        <v/>
      </c>
      <c r="CB29" s="41" t="str">
        <f>IF(Avr!CK29=1,1,"")</f>
        <v/>
      </c>
      <c r="CC29" s="97" t="str">
        <f>IF(Avr!CX29=1,1,"")</f>
        <v/>
      </c>
      <c r="CD29" s="97" t="str">
        <f>IF(Avr!DM29=1,1,"")</f>
        <v/>
      </c>
      <c r="CE29" s="98" t="str">
        <f>IF(Avr!DZ29=1,1,"")</f>
        <v/>
      </c>
      <c r="CF29" s="41" t="str">
        <f>IF(Mai!F29=1,1,"")</f>
        <v/>
      </c>
      <c r="CG29" s="41" t="str">
        <f>IF(Mai!S29=1,1,"")</f>
        <v/>
      </c>
      <c r="CH29" s="41" t="str">
        <f>IF(Mai!AG29=1,1,"")</f>
        <v/>
      </c>
      <c r="CI29" s="41" t="str">
        <f>IF(Mai!AT29=1,1,"")</f>
        <v/>
      </c>
      <c r="CJ29" s="41" t="str">
        <f>IF(Mai!BI29=1,1,"")</f>
        <v/>
      </c>
      <c r="CK29" s="41" t="str">
        <f>IF(Mai!BV29=1,1,"")</f>
        <v/>
      </c>
      <c r="CL29" s="41" t="str">
        <f>IF(Mai!CK29=1,1,"")</f>
        <v/>
      </c>
      <c r="CM29" s="97" t="str">
        <f>IF(Mai!CX29=1,1,"")</f>
        <v/>
      </c>
      <c r="CN29" s="97" t="str">
        <f>IF(Mai!DM29=1,1,"")</f>
        <v/>
      </c>
      <c r="CO29" s="98" t="str">
        <f>IF(Mai!DZ29=1,1,"")</f>
        <v/>
      </c>
      <c r="CP29" s="97" t="str">
        <f>IF(Juin!F29=1,1,"")</f>
        <v/>
      </c>
      <c r="CQ29" s="41" t="str">
        <f>IF(Juin!S29=1,1,"")</f>
        <v/>
      </c>
      <c r="CR29" s="41" t="str">
        <f>IF(Juin!AG29=1,1,"")</f>
        <v/>
      </c>
      <c r="CS29" s="41" t="str">
        <f>IF(Juin!AT29=1,1,"")</f>
        <v/>
      </c>
      <c r="CT29" s="41" t="str">
        <f>IF(Juin!BI29=1,1,"")</f>
        <v/>
      </c>
      <c r="CU29" s="41" t="str">
        <f>IF(Juin!BV29=1,1,"")</f>
        <v/>
      </c>
      <c r="CV29" s="41" t="str">
        <f>IF(Juin!CK29=1,1,"")</f>
        <v/>
      </c>
      <c r="CW29" s="97" t="str">
        <f>IF(Juin!CX29=1,1,"")</f>
        <v/>
      </c>
      <c r="CX29" s="41" t="str">
        <f>IF(Juin!DM29=1,1,"")</f>
        <v/>
      </c>
      <c r="CY29" s="98" t="str">
        <f>IF(Juin!DZ29=1,1,"")</f>
        <v/>
      </c>
      <c r="CZ29" s="51">
        <f t="shared" si="2"/>
        <v>1</v>
      </c>
      <c r="DA29" s="12"/>
      <c r="DB29" s="18"/>
      <c r="DC29" s="18"/>
      <c r="DD29" s="18"/>
      <c r="DE29" s="18"/>
      <c r="DF29" s="18"/>
      <c r="DG29" s="18"/>
      <c r="DH29" s="18"/>
      <c r="DI29" s="18"/>
    </row>
    <row r="30" spans="1:113">
      <c r="A30" s="1" t="str">
        <f>REPT(Sept!A30,1)</f>
        <v>GRANIER Gilbert</v>
      </c>
      <c r="B30" s="42" t="str">
        <f>IF(Sept!F30=1,1,"")</f>
        <v/>
      </c>
      <c r="C30" s="42" t="str">
        <f>IF(Sept!S30=1,1,"")</f>
        <v/>
      </c>
      <c r="D30" s="42" t="str">
        <f>IF(Sept!AG30=1,1,"")</f>
        <v/>
      </c>
      <c r="E30" s="42" t="str">
        <f>IF(Sept!AT30=1,1,"")</f>
        <v/>
      </c>
      <c r="F30" s="42" t="str">
        <f>IF(Sept!BI30=1,1,"")</f>
        <v/>
      </c>
      <c r="G30" s="42" t="str">
        <f>IF(Sept!BV30=1,1,"")</f>
        <v/>
      </c>
      <c r="H30" s="42" t="str">
        <f>IF(Sept!CK30=1,1,"")</f>
        <v/>
      </c>
      <c r="I30" s="42" t="str">
        <f>IF(Sept!CX30=1,1,"")</f>
        <v/>
      </c>
      <c r="J30" s="87" t="str">
        <f>IF(Sept!DM30=1,1,"")</f>
        <v/>
      </c>
      <c r="K30" s="96" t="str">
        <f>IF(Sept!DZ30=1,1,"")</f>
        <v/>
      </c>
      <c r="L30" s="42" t="str">
        <f>IF(Oct!F30=1,1,"")</f>
        <v/>
      </c>
      <c r="M30" s="42" t="str">
        <f>IF(Oct!S30=1,1,"")</f>
        <v/>
      </c>
      <c r="N30" s="42" t="str">
        <f>IF(Oct!AG30=1,1,"")</f>
        <v/>
      </c>
      <c r="O30" s="42" t="str">
        <f>IF(Oct!AT30=1,1,"")</f>
        <v/>
      </c>
      <c r="P30" s="42">
        <f>IF(Oct!BI30=1,1,"")</f>
        <v>1</v>
      </c>
      <c r="Q30" s="42" t="str">
        <f>IF(Oct!BV30=1,1,"")</f>
        <v/>
      </c>
      <c r="R30" s="42" t="str">
        <f>IF(Oct!CK30=1,1,"")</f>
        <v/>
      </c>
      <c r="S30" s="42" t="str">
        <f>IF(Oct!CX30=1,1,"")</f>
        <v/>
      </c>
      <c r="T30" s="42" t="str">
        <f>IF(Oct!DM30=1,1,"")</f>
        <v/>
      </c>
      <c r="U30" s="96" t="str">
        <f>IF(Oct!DZ30=1,1,"")</f>
        <v/>
      </c>
      <c r="V30" s="97" t="str">
        <f>IF(Nov!F30=1,1,"")</f>
        <v/>
      </c>
      <c r="W30" s="97" t="str">
        <f>IF(Nov!S30=1,1,"")</f>
        <v/>
      </c>
      <c r="X30" s="41" t="str">
        <f>IF(Nov!AG30=1,1,"")</f>
        <v/>
      </c>
      <c r="Y30" s="41" t="str">
        <f>IF(Nov!AT30=1,1,"")</f>
        <v/>
      </c>
      <c r="Z30" s="41" t="str">
        <f>IF(Nov!BI30=1,1,"")</f>
        <v/>
      </c>
      <c r="AA30" s="41" t="str">
        <f>IF(Nov!BV30=1,1,"")</f>
        <v/>
      </c>
      <c r="AB30" s="41" t="str">
        <f>IF(Nov!CK30=1,1,"")</f>
        <v/>
      </c>
      <c r="AC30" s="97" t="str">
        <f>IF(Nov!CX30=1,1,"")</f>
        <v/>
      </c>
      <c r="AD30" s="97" t="str">
        <f>IF(Nov!DM30=1,1,"")</f>
        <v/>
      </c>
      <c r="AE30" s="98" t="str">
        <f>IF(Nov!DZ30=1,1,"")</f>
        <v/>
      </c>
      <c r="AF30" s="97" t="str">
        <f>IF(Dec!F30=1,1,"")</f>
        <v/>
      </c>
      <c r="AG30" s="41" t="str">
        <f>IF(Dec!S30=1,1,"")</f>
        <v/>
      </c>
      <c r="AH30" s="41" t="str">
        <f>IF(Dec!AG30=1,1,"")</f>
        <v/>
      </c>
      <c r="AI30" s="41" t="str">
        <f>IF(Dec!AT30=1,1,"")</f>
        <v/>
      </c>
      <c r="AJ30" s="41" t="str">
        <f>IF(Dec!BI30=1,1,"")</f>
        <v/>
      </c>
      <c r="AK30" s="41" t="str">
        <f>IF(Dec!BV30=1,1,"")</f>
        <v/>
      </c>
      <c r="AL30" s="41" t="str">
        <f>IF(Dec!CK30=1,1,"")</f>
        <v/>
      </c>
      <c r="AM30" s="97" t="str">
        <f>IF(Dec!CX30=1,1,"")</f>
        <v/>
      </c>
      <c r="AN30" s="97" t="str">
        <f>IF(Dec!DM30=1,1,"")</f>
        <v/>
      </c>
      <c r="AO30" s="97" t="str">
        <f>IF(Dec!DZ30=1,1,"")</f>
        <v/>
      </c>
      <c r="AP30" s="110">
        <f t="shared" si="0"/>
        <v>1</v>
      </c>
      <c r="AQ30" s="41" t="str">
        <f>IF(Jan!F30=1,1,"")</f>
        <v/>
      </c>
      <c r="AR30" s="41" t="str">
        <f>IF(Jan!S30=1,1,"")</f>
        <v/>
      </c>
      <c r="AS30" s="41" t="str">
        <f>IF(Jan!AG30=1,1,"")</f>
        <v/>
      </c>
      <c r="AT30" s="41" t="str">
        <f>IF(Jan!AT30=1,1,"")</f>
        <v/>
      </c>
      <c r="AU30" s="41">
        <f>IF(Jan!BI30=1,1,"")</f>
        <v>1</v>
      </c>
      <c r="AV30" s="41" t="str">
        <f>IF(Jan!BV30=1,1,"")</f>
        <v/>
      </c>
      <c r="AW30" s="41" t="str">
        <f>IF(Jan!CK30=1,1,"")</f>
        <v/>
      </c>
      <c r="AX30" s="97" t="str">
        <f>IF(Jan!CX30=1,1,"")</f>
        <v/>
      </c>
      <c r="AY30" s="97" t="str">
        <f>IF(Jan!DM30=1,1,"")</f>
        <v/>
      </c>
      <c r="AZ30" s="98" t="str">
        <f>IF(Jan!DZ30=1,1,"")</f>
        <v/>
      </c>
      <c r="BA30" s="41" t="str">
        <f>IF(Fev!F30=1,1,"")</f>
        <v/>
      </c>
      <c r="BB30" s="41" t="str">
        <f>IF(Fev!S30=1,1,"")</f>
        <v/>
      </c>
      <c r="BC30" s="41" t="str">
        <f>IF(Fev!AG30=1,1,"")</f>
        <v/>
      </c>
      <c r="BD30" s="41" t="str">
        <f>IF(Fev!AT30=1,1,"")</f>
        <v/>
      </c>
      <c r="BE30" s="41" t="str">
        <f>IF(Fev!BI30=1,1,"")</f>
        <v/>
      </c>
      <c r="BF30" s="41" t="str">
        <f>IF(Fev!BV30=1,1,"")</f>
        <v/>
      </c>
      <c r="BG30" s="41" t="str">
        <f>IF(Fev!CK30=1,1,"")</f>
        <v/>
      </c>
      <c r="BH30" s="97" t="str">
        <f>IF(Fev!CX30=1,1,"")</f>
        <v/>
      </c>
      <c r="BI30" s="97" t="str">
        <f>IF(Fev!DM30=1,1,"")</f>
        <v/>
      </c>
      <c r="BJ30" s="98" t="str">
        <f>IF(Fev!DZ30=1,1,"")</f>
        <v/>
      </c>
      <c r="BK30" s="41" t="str">
        <f>IF(Mars!F30=1,1,"")</f>
        <v/>
      </c>
      <c r="BL30" s="41" t="str">
        <f>IF(Mars!S30=1,1,"")</f>
        <v/>
      </c>
      <c r="BM30" s="41" t="str">
        <f>IF(Mars!AG30=1,1,"")</f>
        <v/>
      </c>
      <c r="BN30" s="41" t="str">
        <f>IF(Mars!AT30=1,1,"")</f>
        <v/>
      </c>
      <c r="BO30" s="41" t="str">
        <f>IF(Mars!BI30=1,1,"")</f>
        <v/>
      </c>
      <c r="BP30" s="41" t="str">
        <f>IF(Mars!BV30=1,1,"")</f>
        <v/>
      </c>
      <c r="BQ30" s="41" t="str">
        <f>IF(Mars!CK30=1,1,"")</f>
        <v/>
      </c>
      <c r="BR30" s="41" t="str">
        <f>IF(Mars!CX30=1,1,"")</f>
        <v/>
      </c>
      <c r="BS30" s="41" t="str">
        <f>IF(Mars!DM30=1,1,"")</f>
        <v/>
      </c>
      <c r="BT30" s="97" t="str">
        <f>IF(Mars!DZ30=1,1,"")</f>
        <v/>
      </c>
      <c r="BU30" s="110">
        <f t="shared" si="1"/>
        <v>1</v>
      </c>
      <c r="BV30" s="41">
        <f>IF(Avr!F30=1,1,"")</f>
        <v>1</v>
      </c>
      <c r="BW30" s="41" t="str">
        <f>IF(Avr!S30=1,1,"")</f>
        <v/>
      </c>
      <c r="BX30" s="41" t="str">
        <f>IF(Avr!AG30=1,1,"")</f>
        <v/>
      </c>
      <c r="BY30" s="41" t="str">
        <f>IF(Avr!AT30=1,1,"")</f>
        <v/>
      </c>
      <c r="BZ30" s="41" t="str">
        <f>IF(Avr!BI30=1,1,"")</f>
        <v/>
      </c>
      <c r="CA30" s="41" t="str">
        <f>IF(Avr!BV30=1,1,"")</f>
        <v/>
      </c>
      <c r="CB30" s="41" t="str">
        <f>IF(Avr!CK30=1,1,"")</f>
        <v/>
      </c>
      <c r="CC30" s="97" t="str">
        <f>IF(Avr!CX30=1,1,"")</f>
        <v/>
      </c>
      <c r="CD30" s="97" t="str">
        <f>IF(Avr!DM30=1,1,"")</f>
        <v/>
      </c>
      <c r="CE30" s="98" t="str">
        <f>IF(Avr!DZ30=1,1,"")</f>
        <v/>
      </c>
      <c r="CF30" s="41" t="str">
        <f>IF(Mai!F30=1,1,"")</f>
        <v/>
      </c>
      <c r="CG30" s="41" t="str">
        <f>IF(Mai!S30=1,1,"")</f>
        <v/>
      </c>
      <c r="CH30" s="41" t="str">
        <f>IF(Mai!AG30=1,1,"")</f>
        <v/>
      </c>
      <c r="CI30" s="41" t="str">
        <f>IF(Mai!AT30=1,1,"")</f>
        <v/>
      </c>
      <c r="CJ30" s="41" t="str">
        <f>IF(Mai!BI30=1,1,"")</f>
        <v/>
      </c>
      <c r="CK30" s="41" t="str">
        <f>IF(Mai!BV30=1,1,"")</f>
        <v/>
      </c>
      <c r="CL30" s="41" t="str">
        <f>IF(Mai!CK30=1,1,"")</f>
        <v/>
      </c>
      <c r="CM30" s="97" t="str">
        <f>IF(Mai!CX30=1,1,"")</f>
        <v/>
      </c>
      <c r="CN30" s="97" t="str">
        <f>IF(Mai!DM30=1,1,"")</f>
        <v/>
      </c>
      <c r="CO30" s="98" t="str">
        <f>IF(Mai!DZ30=1,1,"")</f>
        <v/>
      </c>
      <c r="CP30" s="97" t="str">
        <f>IF(Juin!F30=1,1,"")</f>
        <v/>
      </c>
      <c r="CQ30" s="41" t="str">
        <f>IF(Juin!S30=1,1,"")</f>
        <v/>
      </c>
      <c r="CR30" s="41" t="str">
        <f>IF(Juin!AG30=1,1,"")</f>
        <v/>
      </c>
      <c r="CS30" s="41" t="str">
        <f>IF(Juin!AT30=1,1,"")</f>
        <v/>
      </c>
      <c r="CT30" s="41" t="str">
        <f>IF(Juin!BI30=1,1,"")</f>
        <v/>
      </c>
      <c r="CU30" s="41" t="str">
        <f>IF(Juin!BV30=1,1,"")</f>
        <v/>
      </c>
      <c r="CV30" s="41" t="str">
        <f>IF(Juin!CK30=1,1,"")</f>
        <v/>
      </c>
      <c r="CW30" s="97" t="str">
        <f>IF(Juin!CX30=1,1,"")</f>
        <v/>
      </c>
      <c r="CX30" s="41" t="str">
        <f>IF(Juin!DM30=1,1,"")</f>
        <v/>
      </c>
      <c r="CY30" s="98" t="str">
        <f>IF(Juin!DZ30=1,1,"")</f>
        <v/>
      </c>
      <c r="CZ30" s="51">
        <f t="shared" si="2"/>
        <v>1</v>
      </c>
      <c r="DA30" s="12"/>
      <c r="DB30" s="18"/>
      <c r="DC30" s="18"/>
      <c r="DD30" s="18"/>
      <c r="DE30" s="18"/>
      <c r="DF30" s="18"/>
      <c r="DG30" s="18"/>
      <c r="DH30" s="18"/>
      <c r="DI30" s="18"/>
    </row>
    <row r="31" spans="1:113">
      <c r="A31" s="1" t="str">
        <f>REPT(Sept!A31,1)</f>
        <v>GRAU Mireille</v>
      </c>
      <c r="B31" s="42" t="str">
        <f>IF(Sept!F31=1,1,"")</f>
        <v/>
      </c>
      <c r="C31" s="42" t="str">
        <f>IF(Sept!S31=1,1,"")</f>
        <v/>
      </c>
      <c r="D31" s="42" t="str">
        <f>IF(Sept!AG31=1,1,"")</f>
        <v/>
      </c>
      <c r="E31" s="42" t="str">
        <f>IF(Sept!AT31=1,1,"")</f>
        <v/>
      </c>
      <c r="F31" s="42" t="str">
        <f>IF(Sept!BI31=1,1,"")</f>
        <v/>
      </c>
      <c r="G31" s="42" t="str">
        <f>IF(Sept!BV31=1,1,"")</f>
        <v/>
      </c>
      <c r="H31" s="42" t="str">
        <f>IF(Sept!CK31=1,1,"")</f>
        <v/>
      </c>
      <c r="I31" s="42" t="str">
        <f>IF(Sept!CX31=1,1,"")</f>
        <v/>
      </c>
      <c r="J31" s="87" t="str">
        <f>IF(Sept!DM31=1,1,"")</f>
        <v/>
      </c>
      <c r="K31" s="96" t="str">
        <f>IF(Sept!DZ31=1,1,"")</f>
        <v/>
      </c>
      <c r="L31" s="42" t="str">
        <f>IF(Oct!F31=1,1,"")</f>
        <v/>
      </c>
      <c r="M31" s="42" t="str">
        <f>IF(Oct!S31=1,1,"")</f>
        <v/>
      </c>
      <c r="N31" s="42" t="str">
        <f>IF(Oct!AG31=1,1,"")</f>
        <v/>
      </c>
      <c r="O31" s="42" t="str">
        <f>IF(Oct!AT31=1,1,"")</f>
        <v/>
      </c>
      <c r="P31" s="42">
        <f>IF(Oct!BI31=1,1,"")</f>
        <v>1</v>
      </c>
      <c r="Q31" s="42" t="str">
        <f>IF(Oct!BV31=1,1,"")</f>
        <v/>
      </c>
      <c r="R31" s="42" t="str">
        <f>IF(Oct!CK31=1,1,"")</f>
        <v/>
      </c>
      <c r="S31" s="42" t="str">
        <f>IF(Oct!CX31=1,1,"")</f>
        <v/>
      </c>
      <c r="T31" s="42" t="str">
        <f>IF(Oct!DM31=1,1,"")</f>
        <v/>
      </c>
      <c r="U31" s="96" t="str">
        <f>IF(Oct!DZ31=1,1,"")</f>
        <v/>
      </c>
      <c r="V31" s="97" t="str">
        <f>IF(Nov!F31=1,1,"")</f>
        <v/>
      </c>
      <c r="W31" s="97" t="str">
        <f>IF(Nov!S31=1,1,"")</f>
        <v/>
      </c>
      <c r="X31" s="41" t="str">
        <f>IF(Nov!AG31=1,1,"")</f>
        <v/>
      </c>
      <c r="Y31" s="41" t="str">
        <f>IF(Nov!AT31=1,1,"")</f>
        <v/>
      </c>
      <c r="Z31" s="41" t="str">
        <f>IF(Nov!BI31=1,1,"")</f>
        <v/>
      </c>
      <c r="AA31" s="41" t="str">
        <f>IF(Nov!BV31=1,1,"")</f>
        <v/>
      </c>
      <c r="AB31" s="41" t="str">
        <f>IF(Nov!CK31=1,1,"")</f>
        <v/>
      </c>
      <c r="AC31" s="97" t="str">
        <f>IF(Nov!CX31=1,1,"")</f>
        <v/>
      </c>
      <c r="AD31" s="97" t="str">
        <f>IF(Nov!DM31=1,1,"")</f>
        <v/>
      </c>
      <c r="AE31" s="98" t="str">
        <f>IF(Nov!DZ31=1,1,"")</f>
        <v/>
      </c>
      <c r="AF31" s="97" t="str">
        <f>IF(Dec!F31=1,1,"")</f>
        <v/>
      </c>
      <c r="AG31" s="41" t="str">
        <f>IF(Dec!S31=1,1,"")</f>
        <v/>
      </c>
      <c r="AH31" s="41" t="str">
        <f>IF(Dec!AG31=1,1,"")</f>
        <v/>
      </c>
      <c r="AI31" s="41" t="str">
        <f>IF(Dec!AT31=1,1,"")</f>
        <v/>
      </c>
      <c r="AJ31" s="41" t="str">
        <f>IF(Dec!BI31=1,1,"")</f>
        <v/>
      </c>
      <c r="AK31" s="41" t="str">
        <f>IF(Dec!BV31=1,1,"")</f>
        <v/>
      </c>
      <c r="AL31" s="41" t="str">
        <f>IF(Dec!CK31=1,1,"")</f>
        <v/>
      </c>
      <c r="AM31" s="97" t="str">
        <f>IF(Dec!CX31=1,1,"")</f>
        <v/>
      </c>
      <c r="AN31" s="97" t="str">
        <f>IF(Dec!DM31=1,1,"")</f>
        <v/>
      </c>
      <c r="AO31" s="97" t="str">
        <f>IF(Dec!DZ31=1,1,"")</f>
        <v/>
      </c>
      <c r="AP31" s="110">
        <f t="shared" si="0"/>
        <v>1</v>
      </c>
      <c r="AQ31" s="41" t="str">
        <f>IF(Jan!F31=1,1,"")</f>
        <v/>
      </c>
      <c r="AR31" s="41" t="str">
        <f>IF(Jan!S31=1,1,"")</f>
        <v/>
      </c>
      <c r="AS31" s="41">
        <f>IF(Jan!AG31=1,1,"")</f>
        <v>1</v>
      </c>
      <c r="AT31" s="41" t="str">
        <f>IF(Jan!AT31=1,1,"")</f>
        <v/>
      </c>
      <c r="AU31" s="41" t="str">
        <f>IF(Jan!BI31=1,1,"")</f>
        <v/>
      </c>
      <c r="AV31" s="41" t="str">
        <f>IF(Jan!BV31=1,1,"")</f>
        <v/>
      </c>
      <c r="AW31" s="41" t="str">
        <f>IF(Jan!CK31=1,1,"")</f>
        <v/>
      </c>
      <c r="AX31" s="97" t="str">
        <f>IF(Jan!CX31=1,1,"")</f>
        <v/>
      </c>
      <c r="AY31" s="97" t="str">
        <f>IF(Jan!DM31=1,1,"")</f>
        <v/>
      </c>
      <c r="AZ31" s="98" t="str">
        <f>IF(Jan!DZ31=1,1,"")</f>
        <v/>
      </c>
      <c r="BA31" s="41" t="str">
        <f>IF(Fev!F31=1,1,"")</f>
        <v/>
      </c>
      <c r="BB31" s="41" t="str">
        <f>IF(Fev!S31=1,1,"")</f>
        <v/>
      </c>
      <c r="BC31" s="41" t="str">
        <f>IF(Fev!AG31=1,1,"")</f>
        <v/>
      </c>
      <c r="BD31" s="41" t="str">
        <f>IF(Fev!AT31=1,1,"")</f>
        <v/>
      </c>
      <c r="BE31" s="41" t="str">
        <f>IF(Fev!BI31=1,1,"")</f>
        <v/>
      </c>
      <c r="BF31" s="41" t="str">
        <f>IF(Fev!BV31=1,1,"")</f>
        <v/>
      </c>
      <c r="BG31" s="41" t="str">
        <f>IF(Fev!CK31=1,1,"")</f>
        <v/>
      </c>
      <c r="BH31" s="97" t="str">
        <f>IF(Fev!CX31=1,1,"")</f>
        <v/>
      </c>
      <c r="BI31" s="97" t="str">
        <f>IF(Fev!DM31=1,1,"")</f>
        <v/>
      </c>
      <c r="BJ31" s="98" t="str">
        <f>IF(Fev!DZ31=1,1,"")</f>
        <v/>
      </c>
      <c r="BK31" s="41" t="str">
        <f>IF(Mars!F31=1,1,"")</f>
        <v/>
      </c>
      <c r="BL31" s="41" t="str">
        <f>IF(Mars!S31=1,1,"")</f>
        <v/>
      </c>
      <c r="BM31" s="41" t="str">
        <f>IF(Mars!AG31=1,1,"")</f>
        <v/>
      </c>
      <c r="BN31" s="41" t="str">
        <f>IF(Mars!AT31=1,1,"")</f>
        <v/>
      </c>
      <c r="BO31" s="41" t="str">
        <f>IF(Mars!BI31=1,1,"")</f>
        <v/>
      </c>
      <c r="BP31" s="41" t="str">
        <f>IF(Mars!BV31=1,1,"")</f>
        <v/>
      </c>
      <c r="BQ31" s="41" t="str">
        <f>IF(Mars!CK31=1,1,"")</f>
        <v/>
      </c>
      <c r="BR31" s="41" t="str">
        <f>IF(Mars!CX31=1,1,"")</f>
        <v/>
      </c>
      <c r="BS31" s="41" t="str">
        <f>IF(Mars!DM31=1,1,"")</f>
        <v/>
      </c>
      <c r="BT31" s="97" t="str">
        <f>IF(Mars!DZ31=1,1,"")</f>
        <v/>
      </c>
      <c r="BU31" s="110">
        <f t="shared" si="1"/>
        <v>1</v>
      </c>
      <c r="BV31" s="41" t="str">
        <f>IF(Avr!F31=1,1,"")</f>
        <v/>
      </c>
      <c r="BW31" s="41" t="str">
        <f>IF(Avr!S31=1,1,"")</f>
        <v/>
      </c>
      <c r="BX31" s="41" t="str">
        <f>IF(Avr!AG31=1,1,"")</f>
        <v/>
      </c>
      <c r="BY31" s="41" t="str">
        <f>IF(Avr!AT31=1,1,"")</f>
        <v/>
      </c>
      <c r="BZ31" s="41">
        <f>IF(Avr!BI31=1,1,"")</f>
        <v>1</v>
      </c>
      <c r="CA31" s="41" t="str">
        <f>IF(Avr!BV31=1,1,"")</f>
        <v/>
      </c>
      <c r="CB31" s="41" t="str">
        <f>IF(Avr!CK31=1,1,"")</f>
        <v/>
      </c>
      <c r="CC31" s="97" t="str">
        <f>IF(Avr!CX31=1,1,"")</f>
        <v/>
      </c>
      <c r="CD31" s="97" t="str">
        <f>IF(Avr!DM31=1,1,"")</f>
        <v/>
      </c>
      <c r="CE31" s="98" t="str">
        <f>IF(Avr!DZ31=1,1,"")</f>
        <v/>
      </c>
      <c r="CF31" s="41" t="str">
        <f>IF(Mai!F31=1,1,"")</f>
        <v/>
      </c>
      <c r="CG31" s="41" t="str">
        <f>IF(Mai!S31=1,1,"")</f>
        <v/>
      </c>
      <c r="CH31" s="41" t="str">
        <f>IF(Mai!AG31=1,1,"")</f>
        <v/>
      </c>
      <c r="CI31" s="41" t="str">
        <f>IF(Mai!AT31=1,1,"")</f>
        <v/>
      </c>
      <c r="CJ31" s="41" t="str">
        <f>IF(Mai!BI31=1,1,"")</f>
        <v/>
      </c>
      <c r="CK31" s="41" t="str">
        <f>IF(Mai!BV31=1,1,"")</f>
        <v/>
      </c>
      <c r="CL31" s="41" t="str">
        <f>IF(Mai!CK31=1,1,"")</f>
        <v/>
      </c>
      <c r="CM31" s="97" t="str">
        <f>IF(Mai!CX31=1,1,"")</f>
        <v/>
      </c>
      <c r="CN31" s="97" t="str">
        <f>IF(Mai!DM31=1,1,"")</f>
        <v/>
      </c>
      <c r="CO31" s="98" t="str">
        <f>IF(Mai!DZ31=1,1,"")</f>
        <v/>
      </c>
      <c r="CP31" s="97" t="str">
        <f>IF(Juin!F31=1,1,"")</f>
        <v/>
      </c>
      <c r="CQ31" s="41" t="str">
        <f>IF(Juin!S31=1,1,"")</f>
        <v/>
      </c>
      <c r="CR31" s="41" t="str">
        <f>IF(Juin!AG31=1,1,"")</f>
        <v/>
      </c>
      <c r="CS31" s="41" t="str">
        <f>IF(Juin!AT31=1,1,"")</f>
        <v/>
      </c>
      <c r="CT31" s="41" t="str">
        <f>IF(Juin!BI31=1,1,"")</f>
        <v/>
      </c>
      <c r="CU31" s="41" t="str">
        <f>IF(Juin!BV31=1,1,"")</f>
        <v/>
      </c>
      <c r="CV31" s="41" t="str">
        <f>IF(Juin!CK31=1,1,"")</f>
        <v/>
      </c>
      <c r="CW31" s="97" t="str">
        <f>IF(Juin!CX31=1,1,"")</f>
        <v/>
      </c>
      <c r="CX31" s="41" t="str">
        <f>IF(Juin!DM31=1,1,"")</f>
        <v/>
      </c>
      <c r="CY31" s="98" t="str">
        <f>IF(Juin!DZ31=1,1,"")</f>
        <v/>
      </c>
      <c r="CZ31" s="51">
        <f t="shared" si="2"/>
        <v>1</v>
      </c>
      <c r="DA31" s="12"/>
      <c r="DB31" s="18"/>
      <c r="DC31" s="18"/>
      <c r="DD31" s="18"/>
      <c r="DE31" s="18"/>
      <c r="DF31" s="18"/>
      <c r="DG31" s="18"/>
      <c r="DH31" s="18"/>
      <c r="DI31" s="18"/>
    </row>
    <row r="32" spans="1:113">
      <c r="A32" s="1" t="str">
        <f>REPT(Sept!A32,1)</f>
        <v>GULLO Nicolas</v>
      </c>
      <c r="B32" s="42" t="str">
        <f>IF(Sept!F32=1,1,"")</f>
        <v/>
      </c>
      <c r="C32" s="42" t="str">
        <f>IF(Sept!S32=1,1,"")</f>
        <v/>
      </c>
      <c r="D32" s="42" t="str">
        <f>IF(Sept!AG32=1,1,"")</f>
        <v/>
      </c>
      <c r="E32" s="42" t="str">
        <f>IF(Sept!AT32=1,1,"")</f>
        <v/>
      </c>
      <c r="F32" s="42" t="str">
        <f>IF(Sept!BI32=1,1,"")</f>
        <v/>
      </c>
      <c r="G32" s="42" t="str">
        <f>IF(Sept!BV32=1,1,"")</f>
        <v/>
      </c>
      <c r="H32" s="42" t="str">
        <f>IF(Sept!CK32=1,1,"")</f>
        <v/>
      </c>
      <c r="I32" s="42" t="str">
        <f>IF(Sept!CX32=1,1,"")</f>
        <v/>
      </c>
      <c r="J32" s="87" t="str">
        <f>IF(Sept!DM32=1,1,"")</f>
        <v/>
      </c>
      <c r="K32" s="96" t="str">
        <f>IF(Sept!DZ32=1,1,"")</f>
        <v/>
      </c>
      <c r="L32" s="42" t="str">
        <f>IF(Oct!F32=1,1,"")</f>
        <v/>
      </c>
      <c r="M32" s="42" t="str">
        <f>IF(Oct!S32=1,1,"")</f>
        <v/>
      </c>
      <c r="N32" s="42" t="str">
        <f>IF(Oct!AG32=1,1,"")</f>
        <v/>
      </c>
      <c r="O32" s="42" t="str">
        <f>IF(Oct!AT32=1,1,"")</f>
        <v/>
      </c>
      <c r="P32" s="42" t="str">
        <f>IF(Oct!BI32=1,1,"")</f>
        <v/>
      </c>
      <c r="Q32" s="42" t="str">
        <f>IF(Oct!BV32=1,1,"")</f>
        <v/>
      </c>
      <c r="R32" s="42" t="str">
        <f>IF(Oct!CK32=1,1,"")</f>
        <v/>
      </c>
      <c r="S32" s="42" t="str">
        <f>IF(Oct!CX32=1,1,"")</f>
        <v/>
      </c>
      <c r="T32" s="42" t="str">
        <f>IF(Oct!DM32=1,1,"")</f>
        <v/>
      </c>
      <c r="U32" s="96" t="str">
        <f>IF(Oct!DZ32=1,1,"")</f>
        <v/>
      </c>
      <c r="V32" s="97" t="str">
        <f>IF(Nov!F32=1,1,"")</f>
        <v/>
      </c>
      <c r="W32" s="97" t="str">
        <f>IF(Nov!S32=1,1,"")</f>
        <v/>
      </c>
      <c r="X32" s="41" t="str">
        <f>IF(Nov!AG32=1,1,"")</f>
        <v/>
      </c>
      <c r="Y32" s="41" t="str">
        <f>IF(Nov!AT32=1,1,"")</f>
        <v/>
      </c>
      <c r="Z32" s="41">
        <f>IF(Nov!BI32=1,1,"")</f>
        <v>1</v>
      </c>
      <c r="AA32" s="41" t="str">
        <f>IF(Nov!BV32=1,1,"")</f>
        <v/>
      </c>
      <c r="AB32" s="41" t="str">
        <f>IF(Nov!CK32=1,1,"")</f>
        <v/>
      </c>
      <c r="AC32" s="97" t="str">
        <f>IF(Nov!CX32=1,1,"")</f>
        <v/>
      </c>
      <c r="AD32" s="97" t="str">
        <f>IF(Nov!DM32=1,1,"")</f>
        <v/>
      </c>
      <c r="AE32" s="98" t="str">
        <f>IF(Nov!DZ32=1,1,"")</f>
        <v/>
      </c>
      <c r="AF32" s="97" t="str">
        <f>IF(Dec!F32=1,1,"")</f>
        <v/>
      </c>
      <c r="AG32" s="41" t="str">
        <f>IF(Dec!S32=1,1,"")</f>
        <v/>
      </c>
      <c r="AH32" s="41" t="str">
        <f>IF(Dec!AG32=1,1,"")</f>
        <v/>
      </c>
      <c r="AI32" s="41" t="str">
        <f>IF(Dec!AT32=1,1,"")</f>
        <v/>
      </c>
      <c r="AJ32" s="41" t="str">
        <f>IF(Dec!BI32=1,1,"")</f>
        <v/>
      </c>
      <c r="AK32" s="41" t="str">
        <f>IF(Dec!BV32=1,1,"")</f>
        <v/>
      </c>
      <c r="AL32" s="41" t="str">
        <f>IF(Dec!CK32=1,1,"")</f>
        <v/>
      </c>
      <c r="AM32" s="97" t="str">
        <f>IF(Dec!CX32=1,1,"")</f>
        <v/>
      </c>
      <c r="AN32" s="97" t="str">
        <f>IF(Dec!DM32=1,1,"")</f>
        <v/>
      </c>
      <c r="AO32" s="97" t="str">
        <f>IF(Dec!DZ32=1,1,"")</f>
        <v/>
      </c>
      <c r="AP32" s="110">
        <f t="shared" si="0"/>
        <v>1</v>
      </c>
      <c r="AQ32" s="41" t="str">
        <f>IF(Jan!F32=1,1,"")</f>
        <v/>
      </c>
      <c r="AR32" s="41" t="str">
        <f>IF(Jan!S32=1,1,"")</f>
        <v/>
      </c>
      <c r="AS32" s="41" t="str">
        <f>IF(Jan!AG32=1,1,"")</f>
        <v/>
      </c>
      <c r="AT32" s="41" t="str">
        <f>IF(Jan!AT32=1,1,"")</f>
        <v/>
      </c>
      <c r="AU32" s="41" t="str">
        <f>IF(Jan!BI32=1,1,"")</f>
        <v/>
      </c>
      <c r="AV32" s="41" t="str">
        <f>IF(Jan!BV32=1,1,"")</f>
        <v/>
      </c>
      <c r="AW32" s="41" t="str">
        <f>IF(Jan!CK32=1,1,"")</f>
        <v/>
      </c>
      <c r="AX32" s="97" t="str">
        <f>IF(Jan!CX32=1,1,"")</f>
        <v/>
      </c>
      <c r="AY32" s="97" t="str">
        <f>IF(Jan!DM32=1,1,"")</f>
        <v/>
      </c>
      <c r="AZ32" s="98" t="str">
        <f>IF(Jan!DZ32=1,1,"")</f>
        <v/>
      </c>
      <c r="BA32" s="41" t="str">
        <f>IF(Fev!F32=1,1,"")</f>
        <v/>
      </c>
      <c r="BB32" s="41" t="str">
        <f>IF(Fev!S32=1,1,"")</f>
        <v/>
      </c>
      <c r="BC32" s="41" t="str">
        <f>IF(Fev!AG32=1,1,"")</f>
        <v/>
      </c>
      <c r="BD32" s="41" t="str">
        <f>IF(Fev!AT32=1,1,"")</f>
        <v/>
      </c>
      <c r="BE32" s="41" t="str">
        <f>IF(Fev!BI32=1,1,"")</f>
        <v/>
      </c>
      <c r="BF32" s="41" t="str">
        <f>IF(Fev!BV32=1,1,"")</f>
        <v/>
      </c>
      <c r="BG32" s="41" t="str">
        <f>IF(Fev!CK32=1,1,"")</f>
        <v/>
      </c>
      <c r="BH32" s="97" t="str">
        <f>IF(Fev!CX32=1,1,"")</f>
        <v/>
      </c>
      <c r="BI32" s="97" t="str">
        <f>IF(Fev!DM32=1,1,"")</f>
        <v/>
      </c>
      <c r="BJ32" s="98" t="str">
        <f>IF(Fev!DZ32=1,1,"")</f>
        <v/>
      </c>
      <c r="BK32" s="41" t="str">
        <f>IF(Mars!F32=1,1,"")</f>
        <v/>
      </c>
      <c r="BL32" s="41" t="str">
        <f>IF(Mars!S32=1,1,"")</f>
        <v/>
      </c>
      <c r="BM32" s="41" t="str">
        <f>IF(Mars!AG32=1,1,"")</f>
        <v/>
      </c>
      <c r="BN32" s="41" t="str">
        <f>IF(Mars!AT32=1,1,"")</f>
        <v/>
      </c>
      <c r="BO32" s="41" t="str">
        <f>IF(Mars!BI32=1,1,"")</f>
        <v/>
      </c>
      <c r="BP32" s="41" t="str">
        <f>IF(Mars!BV32=1,1,"")</f>
        <v/>
      </c>
      <c r="BQ32" s="41" t="str">
        <f>IF(Mars!CK32=1,1,"")</f>
        <v/>
      </c>
      <c r="BR32" s="41" t="str">
        <f>IF(Mars!CX32=1,1,"")</f>
        <v/>
      </c>
      <c r="BS32" s="41" t="str">
        <f>IF(Mars!DM32=1,1,"")</f>
        <v/>
      </c>
      <c r="BT32" s="97" t="str">
        <f>IF(Mars!DZ32=1,1,"")</f>
        <v/>
      </c>
      <c r="BU32" s="110">
        <f t="shared" si="1"/>
        <v>0</v>
      </c>
      <c r="BV32" s="41" t="str">
        <f>IF(Avr!F32=1,1,"")</f>
        <v/>
      </c>
      <c r="BW32" s="41" t="str">
        <f>IF(Avr!S32=1,1,"")</f>
        <v/>
      </c>
      <c r="BX32" s="41" t="str">
        <f>IF(Avr!AG32=1,1,"")</f>
        <v/>
      </c>
      <c r="BY32" s="41" t="str">
        <f>IF(Avr!AT32=1,1,"")</f>
        <v/>
      </c>
      <c r="BZ32" s="41" t="str">
        <f>IF(Avr!BI32=1,1,"")</f>
        <v/>
      </c>
      <c r="CA32" s="41" t="str">
        <f>IF(Avr!BV32=1,1,"")</f>
        <v/>
      </c>
      <c r="CB32" s="41" t="str">
        <f>IF(Avr!CK32=1,1,"")</f>
        <v/>
      </c>
      <c r="CC32" s="97" t="str">
        <f>IF(Avr!CX32=1,1,"")</f>
        <v/>
      </c>
      <c r="CD32" s="97" t="str">
        <f>IF(Avr!DM32=1,1,"")</f>
        <v/>
      </c>
      <c r="CE32" s="98" t="str">
        <f>IF(Avr!DZ32=1,1,"")</f>
        <v/>
      </c>
      <c r="CF32" s="41" t="str">
        <f>IF(Mai!F32=1,1,"")</f>
        <v/>
      </c>
      <c r="CG32" s="41" t="str">
        <f>IF(Mai!S32=1,1,"")</f>
        <v/>
      </c>
      <c r="CH32" s="41" t="str">
        <f>IF(Mai!AG32=1,1,"")</f>
        <v/>
      </c>
      <c r="CI32" s="41" t="str">
        <f>IF(Mai!AT32=1,1,"")</f>
        <v/>
      </c>
      <c r="CJ32" s="41" t="str">
        <f>IF(Mai!BI32=1,1,"")</f>
        <v/>
      </c>
      <c r="CK32" s="41" t="str">
        <f>IF(Mai!BV32=1,1,"")</f>
        <v/>
      </c>
      <c r="CL32" s="41" t="str">
        <f>IF(Mai!CK32=1,1,"")</f>
        <v/>
      </c>
      <c r="CM32" s="97" t="str">
        <f>IF(Mai!CX32=1,1,"")</f>
        <v/>
      </c>
      <c r="CN32" s="97" t="str">
        <f>IF(Mai!DM32=1,1,"")</f>
        <v/>
      </c>
      <c r="CO32" s="98" t="str">
        <f>IF(Mai!DZ32=1,1,"")</f>
        <v/>
      </c>
      <c r="CP32" s="97" t="str">
        <f>IF(Juin!F32=1,1,"")</f>
        <v/>
      </c>
      <c r="CQ32" s="41" t="str">
        <f>IF(Juin!S32=1,1,"")</f>
        <v/>
      </c>
      <c r="CR32" s="41" t="str">
        <f>IF(Juin!AG32=1,1,"")</f>
        <v/>
      </c>
      <c r="CS32" s="41" t="str">
        <f>IF(Juin!AT32=1,1,"")</f>
        <v/>
      </c>
      <c r="CT32" s="41" t="str">
        <f>IF(Juin!BI32=1,1,"")</f>
        <v/>
      </c>
      <c r="CU32" s="41" t="str">
        <f>IF(Juin!BV32=1,1,"")</f>
        <v/>
      </c>
      <c r="CV32" s="41" t="str">
        <f>IF(Juin!CK32=1,1,"")</f>
        <v/>
      </c>
      <c r="CW32" s="97" t="str">
        <f>IF(Juin!CX32=1,1,"")</f>
        <v/>
      </c>
      <c r="CX32" s="41" t="str">
        <f>IF(Juin!DM32=1,1,"")</f>
        <v/>
      </c>
      <c r="CY32" s="98" t="str">
        <f>IF(Juin!DZ32=1,1,"")</f>
        <v/>
      </c>
      <c r="CZ32" s="51">
        <f t="shared" si="2"/>
        <v>0</v>
      </c>
      <c r="DA32" s="12"/>
      <c r="DB32" s="18"/>
      <c r="DC32" s="18"/>
      <c r="DD32" s="18"/>
      <c r="DE32" s="18"/>
      <c r="DF32" s="18"/>
      <c r="DG32" s="18"/>
      <c r="DH32" s="18"/>
      <c r="DI32" s="18"/>
    </row>
    <row r="33" spans="1:113">
      <c r="A33" s="1" t="str">
        <f>REPT(Sept!A33,1)</f>
        <v>HUNAULT Gérard</v>
      </c>
      <c r="B33" s="42" t="str">
        <f>IF(Sept!F33=1,1,"")</f>
        <v/>
      </c>
      <c r="C33" s="42" t="str">
        <f>IF(Sept!S33=1,1,"")</f>
        <v/>
      </c>
      <c r="D33" s="42" t="str">
        <f>IF(Sept!AG33=1,1,"")</f>
        <v/>
      </c>
      <c r="E33" s="42" t="str">
        <f>IF(Sept!AT33=1,1,"")</f>
        <v/>
      </c>
      <c r="F33" s="42" t="str">
        <f>IF(Sept!BI33=1,1,"")</f>
        <v/>
      </c>
      <c r="G33" s="42" t="str">
        <f>IF(Sept!BV33=1,1,"")</f>
        <v/>
      </c>
      <c r="H33" s="42" t="str">
        <f>IF(Sept!CK33=1,1,"")</f>
        <v/>
      </c>
      <c r="I33" s="42" t="str">
        <f>IF(Sept!CX33=1,1,"")</f>
        <v/>
      </c>
      <c r="J33" s="87" t="str">
        <f>IF(Sept!DM33=1,1,"")</f>
        <v/>
      </c>
      <c r="K33" s="96" t="str">
        <f>IF(Sept!DZ33=1,1,"")</f>
        <v/>
      </c>
      <c r="L33" s="42" t="str">
        <f>IF(Oct!F33=1,1,"")</f>
        <v/>
      </c>
      <c r="M33" s="42" t="str">
        <f>IF(Oct!S33=1,1,"")</f>
        <v/>
      </c>
      <c r="N33" s="42" t="str">
        <f>IF(Oct!AG33=1,1,"")</f>
        <v/>
      </c>
      <c r="O33" s="42" t="str">
        <f>IF(Oct!AT33=1,1,"")</f>
        <v/>
      </c>
      <c r="P33" s="42" t="str">
        <f>IF(Oct!BI33=1,1,"")</f>
        <v/>
      </c>
      <c r="Q33" s="42" t="str">
        <f>IF(Oct!BV33=1,1,"")</f>
        <v/>
      </c>
      <c r="R33" s="42">
        <f>IF(Oct!CK33=1,1,"")</f>
        <v>1</v>
      </c>
      <c r="S33" s="42" t="str">
        <f>IF(Oct!CX33=1,1,"")</f>
        <v/>
      </c>
      <c r="T33" s="42" t="str">
        <f>IF(Oct!DM33=1,1,"")</f>
        <v/>
      </c>
      <c r="U33" s="96" t="str">
        <f>IF(Oct!DZ33=1,1,"")</f>
        <v/>
      </c>
      <c r="V33" s="97" t="str">
        <f>IF(Nov!F33=1,1,"")</f>
        <v/>
      </c>
      <c r="W33" s="97" t="str">
        <f>IF(Nov!S33=1,1,"")</f>
        <v/>
      </c>
      <c r="X33" s="41" t="str">
        <f>IF(Nov!AG33=1,1,"")</f>
        <v/>
      </c>
      <c r="Y33" s="41" t="str">
        <f>IF(Nov!AT33=1,1,"")</f>
        <v/>
      </c>
      <c r="Z33" s="41" t="str">
        <f>IF(Nov!BI33=1,1,"")</f>
        <v/>
      </c>
      <c r="AA33" s="41" t="str">
        <f>IF(Nov!BV33=1,1,"")</f>
        <v/>
      </c>
      <c r="AB33" s="41" t="str">
        <f>IF(Nov!CK33=1,1,"")</f>
        <v/>
      </c>
      <c r="AC33" s="97" t="str">
        <f>IF(Nov!CX33=1,1,"")</f>
        <v/>
      </c>
      <c r="AD33" s="97" t="str">
        <f>IF(Nov!DM33=1,1,"")</f>
        <v/>
      </c>
      <c r="AE33" s="98" t="str">
        <f>IF(Nov!DZ33=1,1,"")</f>
        <v/>
      </c>
      <c r="AF33" s="97" t="str">
        <f>IF(Dec!F33=1,1,"")</f>
        <v/>
      </c>
      <c r="AG33" s="41" t="str">
        <f>IF(Dec!S33=1,1,"")</f>
        <v/>
      </c>
      <c r="AH33" s="41" t="str">
        <f>IF(Dec!AG33=1,1,"")</f>
        <v/>
      </c>
      <c r="AI33" s="41" t="str">
        <f>IF(Dec!AT33=1,1,"")</f>
        <v/>
      </c>
      <c r="AJ33" s="41" t="str">
        <f>IF(Dec!BI33=1,1,"")</f>
        <v/>
      </c>
      <c r="AK33" s="41" t="str">
        <f>IF(Dec!BV33=1,1,"")</f>
        <v/>
      </c>
      <c r="AL33" s="41" t="str">
        <f>IF(Dec!CK33=1,1,"")</f>
        <v/>
      </c>
      <c r="AM33" s="97" t="str">
        <f>IF(Dec!CX33=1,1,"")</f>
        <v/>
      </c>
      <c r="AN33" s="97" t="str">
        <f>IF(Dec!DM33=1,1,"")</f>
        <v/>
      </c>
      <c r="AO33" s="97" t="str">
        <f>IF(Dec!DZ33=1,1,"")</f>
        <v/>
      </c>
      <c r="AP33" s="110">
        <f t="shared" si="0"/>
        <v>1</v>
      </c>
      <c r="AQ33" s="41" t="str">
        <f>IF(Jan!F33=1,1,"")</f>
        <v/>
      </c>
      <c r="AR33" s="41" t="str">
        <f>IF(Jan!S33=1,1,"")</f>
        <v/>
      </c>
      <c r="AS33" s="41">
        <f>IF(Jan!AG33=1,1,"")</f>
        <v>1</v>
      </c>
      <c r="AT33" s="41" t="str">
        <f>IF(Jan!AT33=1,1,"")</f>
        <v/>
      </c>
      <c r="AU33" s="41" t="str">
        <f>IF(Jan!BI33=1,1,"")</f>
        <v/>
      </c>
      <c r="AV33" s="41" t="str">
        <f>IF(Jan!BV33=1,1,"")</f>
        <v/>
      </c>
      <c r="AW33" s="41" t="str">
        <f>IF(Jan!CK33=1,1,"")</f>
        <v/>
      </c>
      <c r="AX33" s="97" t="str">
        <f>IF(Jan!CX33=1,1,"")</f>
        <v/>
      </c>
      <c r="AY33" s="97" t="str">
        <f>IF(Jan!DM33=1,1,"")</f>
        <v/>
      </c>
      <c r="AZ33" s="98" t="str">
        <f>IF(Jan!DZ33=1,1,"")</f>
        <v/>
      </c>
      <c r="BA33" s="41" t="str">
        <f>IF(Fev!F33=1,1,"")</f>
        <v/>
      </c>
      <c r="BB33" s="41" t="str">
        <f>IF(Fev!S33=1,1,"")</f>
        <v/>
      </c>
      <c r="BC33" s="41" t="str">
        <f>IF(Fev!AG33=1,1,"")</f>
        <v/>
      </c>
      <c r="BD33" s="41" t="str">
        <f>IF(Fev!AT33=1,1,"")</f>
        <v/>
      </c>
      <c r="BE33" s="41" t="str">
        <f>IF(Fev!BI33=1,1,"")</f>
        <v/>
      </c>
      <c r="BF33" s="41" t="str">
        <f>IF(Fev!BV33=1,1,"")</f>
        <v/>
      </c>
      <c r="BG33" s="41" t="str">
        <f>IF(Fev!CK33=1,1,"")</f>
        <v/>
      </c>
      <c r="BH33" s="97" t="str">
        <f>IF(Fev!CX33=1,1,"")</f>
        <v/>
      </c>
      <c r="BI33" s="97" t="str">
        <f>IF(Fev!DM33=1,1,"")</f>
        <v/>
      </c>
      <c r="BJ33" s="98" t="str">
        <f>IF(Fev!DZ33=1,1,"")</f>
        <v/>
      </c>
      <c r="BK33" s="41" t="str">
        <f>IF(Mars!F33=1,1,"")</f>
        <v/>
      </c>
      <c r="BL33" s="41" t="str">
        <f>IF(Mars!S33=1,1,"")</f>
        <v/>
      </c>
      <c r="BM33" s="41" t="str">
        <f>IF(Mars!AG33=1,1,"")</f>
        <v/>
      </c>
      <c r="BN33" s="41" t="str">
        <f>IF(Mars!AT33=1,1,"")</f>
        <v/>
      </c>
      <c r="BO33" s="41" t="str">
        <f>IF(Mars!BI33=1,1,"")</f>
        <v/>
      </c>
      <c r="BP33" s="41" t="str">
        <f>IF(Mars!BV33=1,1,"")</f>
        <v/>
      </c>
      <c r="BQ33" s="41" t="str">
        <f>IF(Mars!CK33=1,1,"")</f>
        <v/>
      </c>
      <c r="BR33" s="41" t="str">
        <f>IF(Mars!CX33=1,1,"")</f>
        <v/>
      </c>
      <c r="BS33" s="41" t="str">
        <f>IF(Mars!DM33=1,1,"")</f>
        <v/>
      </c>
      <c r="BT33" s="97" t="str">
        <f>IF(Mars!DZ33=1,1,"")</f>
        <v/>
      </c>
      <c r="BU33" s="110">
        <f t="shared" si="1"/>
        <v>1</v>
      </c>
      <c r="BV33" s="41" t="str">
        <f>IF(Avr!F33=1,1,"")</f>
        <v/>
      </c>
      <c r="BW33" s="41" t="str">
        <f>IF(Avr!S33=1,1,"")</f>
        <v/>
      </c>
      <c r="BX33" s="41" t="str">
        <f>IF(Avr!AG33=1,1,"")</f>
        <v/>
      </c>
      <c r="BY33" s="41" t="str">
        <f>IF(Avr!AT33=1,1,"")</f>
        <v/>
      </c>
      <c r="BZ33" s="41" t="str">
        <f>IF(Avr!BI33=1,1,"")</f>
        <v/>
      </c>
      <c r="CA33" s="41" t="str">
        <f>IF(Avr!BV33=1,1,"")</f>
        <v/>
      </c>
      <c r="CB33" s="41" t="str">
        <f>IF(Avr!CK33=1,1,"")</f>
        <v/>
      </c>
      <c r="CC33" s="97" t="str">
        <f>IF(Avr!CX33=1,1,"")</f>
        <v/>
      </c>
      <c r="CD33" s="97" t="str">
        <f>IF(Avr!DM33=1,1,"")</f>
        <v/>
      </c>
      <c r="CE33" s="98" t="str">
        <f>IF(Avr!DZ33=1,1,"")</f>
        <v/>
      </c>
      <c r="CF33" s="41" t="str">
        <f>IF(Mai!F33=1,1,"")</f>
        <v/>
      </c>
      <c r="CG33" s="41">
        <f>IF(Mai!S33=1,1,"")</f>
        <v>1</v>
      </c>
      <c r="CH33" s="41" t="str">
        <f>IF(Mai!AG33=1,1,"")</f>
        <v/>
      </c>
      <c r="CI33" s="41" t="str">
        <f>IF(Mai!AT33=1,1,"")</f>
        <v/>
      </c>
      <c r="CJ33" s="41" t="str">
        <f>IF(Mai!BI33=1,1,"")</f>
        <v/>
      </c>
      <c r="CK33" s="41" t="str">
        <f>IF(Mai!BV33=1,1,"")</f>
        <v/>
      </c>
      <c r="CL33" s="41" t="str">
        <f>IF(Mai!CK33=1,1,"")</f>
        <v/>
      </c>
      <c r="CM33" s="97" t="str">
        <f>IF(Mai!CX33=1,1,"")</f>
        <v/>
      </c>
      <c r="CN33" s="97" t="str">
        <f>IF(Mai!DM33=1,1,"")</f>
        <v/>
      </c>
      <c r="CO33" s="98" t="str">
        <f>IF(Mai!DZ33=1,1,"")</f>
        <v/>
      </c>
      <c r="CP33" s="97" t="str">
        <f>IF(Juin!F33=1,1,"")</f>
        <v/>
      </c>
      <c r="CQ33" s="41" t="str">
        <f>IF(Juin!S33=1,1,"")</f>
        <v/>
      </c>
      <c r="CR33" s="41" t="str">
        <f>IF(Juin!AG33=1,1,"")</f>
        <v/>
      </c>
      <c r="CS33" s="41" t="str">
        <f>IF(Juin!AT33=1,1,"")</f>
        <v/>
      </c>
      <c r="CT33" s="41" t="str">
        <f>IF(Juin!BI33=1,1,"")</f>
        <v/>
      </c>
      <c r="CU33" s="41" t="str">
        <f>IF(Juin!BV33=1,1,"")</f>
        <v/>
      </c>
      <c r="CV33" s="41" t="str">
        <f>IF(Juin!CK33=1,1,"")</f>
        <v/>
      </c>
      <c r="CW33" s="97" t="str">
        <f>IF(Juin!CX33=1,1,"")</f>
        <v/>
      </c>
      <c r="CX33" s="41" t="str">
        <f>IF(Juin!DM33=1,1,"")</f>
        <v/>
      </c>
      <c r="CY33" s="98" t="str">
        <f>IF(Juin!DZ33=1,1,"")</f>
        <v/>
      </c>
      <c r="CZ33" s="51">
        <f t="shared" si="2"/>
        <v>1</v>
      </c>
      <c r="DA33" s="12"/>
      <c r="DB33" s="18"/>
      <c r="DC33" s="18"/>
      <c r="DD33" s="18"/>
      <c r="DE33" s="18"/>
      <c r="DF33" s="18"/>
      <c r="DG33" s="18"/>
      <c r="DH33" s="18"/>
      <c r="DI33" s="18"/>
    </row>
    <row r="34" spans="1:113">
      <c r="A34" s="1" t="str">
        <f>REPT(Sept!A34,1)</f>
        <v>HOUTTE Nicolas</v>
      </c>
      <c r="B34" s="42" t="str">
        <f>IF(Sept!F34=1,1,"")</f>
        <v/>
      </c>
      <c r="C34" s="42" t="str">
        <f>IF(Sept!S34=1,1,"")</f>
        <v/>
      </c>
      <c r="D34" s="42" t="str">
        <f>IF(Sept!AG34=1,1,"")</f>
        <v/>
      </c>
      <c r="E34" s="42" t="str">
        <f>IF(Sept!AT34=1,1,"")</f>
        <v/>
      </c>
      <c r="F34" s="42" t="str">
        <f>IF(Sept!BI34=1,1,"")</f>
        <v/>
      </c>
      <c r="G34" s="42" t="str">
        <f>IF(Sept!BV34=1,1,"")</f>
        <v/>
      </c>
      <c r="H34" s="42" t="str">
        <f>IF(Sept!CK34=1,1,"")</f>
        <v/>
      </c>
      <c r="I34" s="42" t="str">
        <f>IF(Sept!CX34=1,1,"")</f>
        <v/>
      </c>
      <c r="J34" s="87" t="str">
        <f>IF(Sept!DM34=1,1,"")</f>
        <v/>
      </c>
      <c r="K34" s="96" t="str">
        <f>IF(Sept!DZ34=1,1,"")</f>
        <v/>
      </c>
      <c r="L34" s="42" t="str">
        <f>IF(Oct!F34=1,1,"")</f>
        <v/>
      </c>
      <c r="M34" s="42" t="str">
        <f>IF(Oct!S34=1,1,"")</f>
        <v/>
      </c>
      <c r="N34" s="42" t="str">
        <f>IF(Oct!AG34=1,1,"")</f>
        <v/>
      </c>
      <c r="O34" s="42">
        <f>IF(Oct!AT34=1,1,"")</f>
        <v>1</v>
      </c>
      <c r="P34" s="42" t="str">
        <f>IF(Oct!BI34=1,1,"")</f>
        <v/>
      </c>
      <c r="Q34" s="42" t="str">
        <f>IF(Oct!BV34=1,1,"")</f>
        <v/>
      </c>
      <c r="R34" s="42" t="str">
        <f>IF(Oct!CK34=1,1,"")</f>
        <v/>
      </c>
      <c r="S34" s="42" t="str">
        <f>IF(Oct!CX34=1,1,"")</f>
        <v/>
      </c>
      <c r="T34" s="42" t="str">
        <f>IF(Oct!DM34=1,1,"")</f>
        <v/>
      </c>
      <c r="U34" s="96" t="str">
        <f>IF(Oct!DZ34=1,1,"")</f>
        <v/>
      </c>
      <c r="V34" s="97" t="str">
        <f>IF(Nov!F34=1,1,"")</f>
        <v/>
      </c>
      <c r="W34" s="97" t="str">
        <f>IF(Nov!S34=1,1,"")</f>
        <v/>
      </c>
      <c r="X34" s="41" t="str">
        <f>IF(Nov!AG34=1,1,"")</f>
        <v/>
      </c>
      <c r="Y34" s="41" t="str">
        <f>IF(Nov!AT34=1,1,"")</f>
        <v/>
      </c>
      <c r="Z34" s="41" t="str">
        <f>IF(Nov!BI34=1,1,"")</f>
        <v/>
      </c>
      <c r="AA34" s="41" t="str">
        <f>IF(Nov!BV34=1,1,"")</f>
        <v/>
      </c>
      <c r="AB34" s="41" t="str">
        <f>IF(Nov!CK34=1,1,"")</f>
        <v/>
      </c>
      <c r="AC34" s="97" t="str">
        <f>IF(Nov!CX34=1,1,"")</f>
        <v/>
      </c>
      <c r="AD34" s="97" t="str">
        <f>IF(Nov!DM34=1,1,"")</f>
        <v/>
      </c>
      <c r="AE34" s="98" t="str">
        <f>IF(Nov!DZ34=1,1,"")</f>
        <v/>
      </c>
      <c r="AF34" s="97" t="str">
        <f>IF(Dec!F34=1,1,"")</f>
        <v/>
      </c>
      <c r="AG34" s="41" t="str">
        <f>IF(Dec!S34=1,1,"")</f>
        <v/>
      </c>
      <c r="AH34" s="41" t="str">
        <f>IF(Dec!AG34=1,1,"")</f>
        <v/>
      </c>
      <c r="AI34" s="41" t="str">
        <f>IF(Dec!AT34=1,1,"")</f>
        <v/>
      </c>
      <c r="AJ34" s="41" t="str">
        <f>IF(Dec!BI34=1,1,"")</f>
        <v/>
      </c>
      <c r="AK34" s="41" t="str">
        <f>IF(Dec!BV34=1,1,"")</f>
        <v/>
      </c>
      <c r="AL34" s="41" t="str">
        <f>IF(Dec!CK34=1,1,"")</f>
        <v/>
      </c>
      <c r="AM34" s="97" t="str">
        <f>IF(Dec!CX34=1,1,"")</f>
        <v/>
      </c>
      <c r="AN34" s="97" t="str">
        <f>IF(Dec!DM34=1,1,"")</f>
        <v/>
      </c>
      <c r="AO34" s="97" t="str">
        <f>IF(Dec!DZ34=1,1,"")</f>
        <v/>
      </c>
      <c r="AP34" s="110">
        <f t="shared" si="0"/>
        <v>1</v>
      </c>
      <c r="AQ34" s="41">
        <f>IF(Jan!F34=1,1,"")</f>
        <v>1</v>
      </c>
      <c r="AR34" s="41" t="str">
        <f>IF(Jan!S34=1,1,"")</f>
        <v/>
      </c>
      <c r="AS34" s="41" t="str">
        <f>IF(Jan!AG34=1,1,"")</f>
        <v/>
      </c>
      <c r="AT34" s="41" t="str">
        <f>IF(Jan!AT34=1,1,"")</f>
        <v/>
      </c>
      <c r="AU34" s="41" t="str">
        <f>IF(Jan!BI34=1,1,"")</f>
        <v/>
      </c>
      <c r="AV34" s="41" t="str">
        <f>IF(Jan!BV34=1,1,"")</f>
        <v/>
      </c>
      <c r="AW34" s="41" t="str">
        <f>IF(Jan!CK34=1,1,"")</f>
        <v/>
      </c>
      <c r="AX34" s="97" t="str">
        <f>IF(Jan!CX34=1,1,"")</f>
        <v/>
      </c>
      <c r="AY34" s="97" t="str">
        <f>IF(Jan!DM34=1,1,"")</f>
        <v/>
      </c>
      <c r="AZ34" s="98" t="str">
        <f>IF(Jan!DZ34=1,1,"")</f>
        <v/>
      </c>
      <c r="BA34" s="41" t="str">
        <f>IF(Fev!F34=1,1,"")</f>
        <v/>
      </c>
      <c r="BB34" s="41" t="str">
        <f>IF(Fev!S34=1,1,"")</f>
        <v/>
      </c>
      <c r="BC34" s="41" t="str">
        <f>IF(Fev!AG34=1,1,"")</f>
        <v/>
      </c>
      <c r="BD34" s="41" t="str">
        <f>IF(Fev!AT34=1,1,"")</f>
        <v/>
      </c>
      <c r="BE34" s="41" t="str">
        <f>IF(Fev!BI34=1,1,"")</f>
        <v/>
      </c>
      <c r="BF34" s="41" t="str">
        <f>IF(Fev!BV34=1,1,"")</f>
        <v/>
      </c>
      <c r="BG34" s="41" t="str">
        <f>IF(Fev!CK34=1,1,"")</f>
        <v/>
      </c>
      <c r="BH34" s="97" t="str">
        <f>IF(Fev!CX34=1,1,"")</f>
        <v/>
      </c>
      <c r="BI34" s="97" t="str">
        <f>IF(Fev!DM34=1,1,"")</f>
        <v/>
      </c>
      <c r="BJ34" s="98" t="str">
        <f>IF(Fev!DZ34=1,1,"")</f>
        <v/>
      </c>
      <c r="BK34" s="41" t="str">
        <f>IF(Mars!F34=1,1,"")</f>
        <v/>
      </c>
      <c r="BL34" s="41" t="str">
        <f>IF(Mars!S34=1,1,"")</f>
        <v/>
      </c>
      <c r="BM34" s="41" t="str">
        <f>IF(Mars!AG34=1,1,"")</f>
        <v/>
      </c>
      <c r="BN34" s="41" t="str">
        <f>IF(Mars!AT34=1,1,"")</f>
        <v/>
      </c>
      <c r="BO34" s="41" t="str">
        <f>IF(Mars!BI34=1,1,"")</f>
        <v/>
      </c>
      <c r="BP34" s="41" t="str">
        <f>IF(Mars!BV34=1,1,"")</f>
        <v/>
      </c>
      <c r="BQ34" s="41" t="str">
        <f>IF(Mars!CK34=1,1,"")</f>
        <v/>
      </c>
      <c r="BR34" s="41" t="str">
        <f>IF(Mars!CX34=1,1,"")</f>
        <v/>
      </c>
      <c r="BS34" s="41" t="str">
        <f>IF(Mars!DM34=1,1,"")</f>
        <v/>
      </c>
      <c r="BT34" s="97" t="str">
        <f>IF(Mars!DZ34=1,1,"")</f>
        <v/>
      </c>
      <c r="BU34" s="110">
        <f t="shared" si="1"/>
        <v>1</v>
      </c>
      <c r="BV34" s="41" t="str">
        <f>IF(Avr!F34=1,1,"")</f>
        <v/>
      </c>
      <c r="BW34" s="41" t="str">
        <f>IF(Avr!S34=1,1,"")</f>
        <v/>
      </c>
      <c r="BX34" s="41" t="str">
        <f>IF(Avr!AG34=1,1,"")</f>
        <v/>
      </c>
      <c r="BY34" s="41" t="str">
        <f>IF(Avr!AT34=1,1,"")</f>
        <v/>
      </c>
      <c r="BZ34" s="41" t="str">
        <f>IF(Avr!BI34=1,1,"")</f>
        <v/>
      </c>
      <c r="CA34" s="41" t="str">
        <f>IF(Avr!BV34=1,1,"")</f>
        <v/>
      </c>
      <c r="CB34" s="41">
        <f>IF(Avr!CK34=1,1,"")</f>
        <v>1</v>
      </c>
      <c r="CC34" s="97" t="str">
        <f>IF(Avr!CX34=1,1,"")</f>
        <v/>
      </c>
      <c r="CD34" s="97" t="str">
        <f>IF(Avr!DM34=1,1,"")</f>
        <v/>
      </c>
      <c r="CE34" s="98" t="str">
        <f>IF(Avr!DZ34=1,1,"")</f>
        <v/>
      </c>
      <c r="CF34" s="41" t="str">
        <f>IF(Mai!F34=1,1,"")</f>
        <v/>
      </c>
      <c r="CG34" s="41" t="str">
        <f>IF(Mai!S34=1,1,"")</f>
        <v/>
      </c>
      <c r="CH34" s="41" t="str">
        <f>IF(Mai!AG34=1,1,"")</f>
        <v/>
      </c>
      <c r="CI34" s="41" t="str">
        <f>IF(Mai!AT34=1,1,"")</f>
        <v/>
      </c>
      <c r="CJ34" s="41" t="str">
        <f>IF(Mai!BI34=1,1,"")</f>
        <v/>
      </c>
      <c r="CK34" s="41" t="str">
        <f>IF(Mai!BV34=1,1,"")</f>
        <v/>
      </c>
      <c r="CL34" s="41" t="str">
        <f>IF(Mai!CK34=1,1,"")</f>
        <v/>
      </c>
      <c r="CM34" s="97" t="str">
        <f>IF(Mai!CX34=1,1,"")</f>
        <v/>
      </c>
      <c r="CN34" s="97" t="str">
        <f>IF(Mai!DM34=1,1,"")</f>
        <v/>
      </c>
      <c r="CO34" s="98" t="str">
        <f>IF(Mai!DZ34=1,1,"")</f>
        <v/>
      </c>
      <c r="CP34" s="97" t="str">
        <f>IF(Juin!F34=1,1,"")</f>
        <v/>
      </c>
      <c r="CQ34" s="41" t="str">
        <f>IF(Juin!S34=1,1,"")</f>
        <v/>
      </c>
      <c r="CR34" s="41" t="str">
        <f>IF(Juin!AG34=1,1,"")</f>
        <v/>
      </c>
      <c r="CS34" s="41" t="str">
        <f>IF(Juin!AT34=1,1,"")</f>
        <v/>
      </c>
      <c r="CT34" s="41" t="str">
        <f>IF(Juin!BI34=1,1,"")</f>
        <v/>
      </c>
      <c r="CU34" s="41" t="str">
        <f>IF(Juin!BV34=1,1,"")</f>
        <v/>
      </c>
      <c r="CV34" s="41" t="str">
        <f>IF(Juin!CK34=1,1,"")</f>
        <v/>
      </c>
      <c r="CW34" s="97" t="str">
        <f>IF(Juin!CX34=1,1,"")</f>
        <v/>
      </c>
      <c r="CX34" s="41" t="str">
        <f>IF(Juin!DM34=1,1,"")</f>
        <v/>
      </c>
      <c r="CY34" s="98" t="str">
        <f>IF(Juin!DZ34=1,1,"")</f>
        <v/>
      </c>
      <c r="CZ34" s="51">
        <f t="shared" si="2"/>
        <v>1</v>
      </c>
      <c r="DA34" s="12"/>
      <c r="DB34" s="18"/>
      <c r="DC34" s="18"/>
      <c r="DD34" s="18"/>
      <c r="DE34" s="18"/>
      <c r="DF34" s="18"/>
      <c r="DG34" s="18"/>
      <c r="DH34" s="18"/>
      <c r="DI34" s="18"/>
    </row>
    <row r="35" spans="1:113">
      <c r="A35" s="1" t="str">
        <f>REPT(Sept!A35,1)</f>
        <v>KORNREICH Suzanne</v>
      </c>
      <c r="B35" s="42" t="str">
        <f>IF(Sept!F35=1,1,"")</f>
        <v/>
      </c>
      <c r="C35" s="42" t="str">
        <f>IF(Sept!S35=1,1,"")</f>
        <v/>
      </c>
      <c r="D35" s="42" t="str">
        <f>IF(Sept!AG35=1,1,"")</f>
        <v/>
      </c>
      <c r="E35" s="42" t="str">
        <f>IF(Sept!AT35=1,1,"")</f>
        <v/>
      </c>
      <c r="F35" s="42" t="str">
        <f>IF(Sept!BI35=1,1,"")</f>
        <v/>
      </c>
      <c r="G35" s="42" t="str">
        <f>IF(Sept!BV35=1,1,"")</f>
        <v/>
      </c>
      <c r="H35" s="42" t="str">
        <f>IF(Sept!CK35=1,1,"")</f>
        <v/>
      </c>
      <c r="I35" s="42" t="str">
        <f>IF(Sept!CX35=1,1,"")</f>
        <v/>
      </c>
      <c r="J35" s="87" t="str">
        <f>IF(Sept!DM35=1,1,"")</f>
        <v/>
      </c>
      <c r="K35" s="96" t="str">
        <f>IF(Sept!DZ35=1,1,"")</f>
        <v/>
      </c>
      <c r="L35" s="42" t="str">
        <f>IF(Oct!F35=1,1,"")</f>
        <v/>
      </c>
      <c r="M35" s="42">
        <f>IF(Oct!S35=1,1,"")</f>
        <v>1</v>
      </c>
      <c r="N35" s="42" t="str">
        <f>IF(Oct!AG35=1,1,"")</f>
        <v/>
      </c>
      <c r="O35" s="42" t="str">
        <f>IF(Oct!AT35=1,1,"")</f>
        <v/>
      </c>
      <c r="P35" s="42" t="str">
        <f>IF(Oct!BI35=1,1,"")</f>
        <v/>
      </c>
      <c r="Q35" s="42" t="str">
        <f>IF(Oct!BV35=1,1,"")</f>
        <v/>
      </c>
      <c r="R35" s="42" t="str">
        <f>IF(Oct!CK35=1,1,"")</f>
        <v/>
      </c>
      <c r="S35" s="42" t="str">
        <f>IF(Oct!CX35=1,1,"")</f>
        <v/>
      </c>
      <c r="T35" s="42" t="str">
        <f>IF(Oct!DM35=1,1,"")</f>
        <v/>
      </c>
      <c r="U35" s="96" t="str">
        <f>IF(Oct!DZ35=1,1,"")</f>
        <v/>
      </c>
      <c r="V35" s="97" t="str">
        <f>IF(Nov!F35=1,1,"")</f>
        <v/>
      </c>
      <c r="W35" s="97" t="str">
        <f>IF(Nov!S35=1,1,"")</f>
        <v/>
      </c>
      <c r="X35" s="41" t="str">
        <f>IF(Nov!AG35=1,1,"")</f>
        <v/>
      </c>
      <c r="Y35" s="41" t="str">
        <f>IF(Nov!AT35=1,1,"")</f>
        <v/>
      </c>
      <c r="Z35" s="41" t="str">
        <f>IF(Nov!BI35=1,1,"")</f>
        <v/>
      </c>
      <c r="AA35" s="41" t="str">
        <f>IF(Nov!BV35=1,1,"")</f>
        <v/>
      </c>
      <c r="AB35" s="41" t="str">
        <f>IF(Nov!CK35=1,1,"")</f>
        <v/>
      </c>
      <c r="AC35" s="97" t="str">
        <f>IF(Nov!CX35=1,1,"")</f>
        <v/>
      </c>
      <c r="AD35" s="97" t="str">
        <f>IF(Nov!DM35=1,1,"")</f>
        <v/>
      </c>
      <c r="AE35" s="98" t="str">
        <f>IF(Nov!DZ35=1,1,"")</f>
        <v/>
      </c>
      <c r="AF35" s="97" t="str">
        <f>IF(Dec!F35=1,1,"")</f>
        <v/>
      </c>
      <c r="AG35" s="41" t="str">
        <f>IF(Dec!S35=1,1,"")</f>
        <v/>
      </c>
      <c r="AH35" s="41" t="str">
        <f>IF(Dec!AG35=1,1,"")</f>
        <v/>
      </c>
      <c r="AI35" s="41" t="str">
        <f>IF(Dec!AT35=1,1,"")</f>
        <v/>
      </c>
      <c r="AJ35" s="41" t="str">
        <f>IF(Dec!BI35=1,1,"")</f>
        <v/>
      </c>
      <c r="AK35" s="41" t="str">
        <f>IF(Dec!BV35=1,1,"")</f>
        <v/>
      </c>
      <c r="AL35" s="41" t="str">
        <f>IF(Dec!CK35=1,1,"")</f>
        <v/>
      </c>
      <c r="AM35" s="97" t="str">
        <f>IF(Dec!CX35=1,1,"")</f>
        <v/>
      </c>
      <c r="AN35" s="97" t="str">
        <f>IF(Dec!DM35=1,1,"")</f>
        <v/>
      </c>
      <c r="AO35" s="97" t="str">
        <f>IF(Dec!DZ35=1,1,"")</f>
        <v/>
      </c>
      <c r="AP35" s="110">
        <f t="shared" si="0"/>
        <v>1</v>
      </c>
      <c r="AQ35" s="41" t="str">
        <f>IF(Jan!F35=1,1,"")</f>
        <v/>
      </c>
      <c r="AR35" s="41" t="str">
        <f>IF(Jan!S35=1,1,"")</f>
        <v/>
      </c>
      <c r="AS35" s="41" t="str">
        <f>IF(Jan!AG35=1,1,"")</f>
        <v/>
      </c>
      <c r="AT35" s="41" t="str">
        <f>IF(Jan!AT35=1,1,"")</f>
        <v/>
      </c>
      <c r="AU35" s="41" t="str">
        <f>IF(Jan!BI35=1,1,"")</f>
        <v/>
      </c>
      <c r="AV35" s="41" t="str">
        <f>IF(Jan!BV35=1,1,"")</f>
        <v/>
      </c>
      <c r="AW35" s="41" t="str">
        <f>IF(Jan!CK35=1,1,"")</f>
        <v/>
      </c>
      <c r="AX35" s="97" t="str">
        <f>IF(Jan!CX35=1,1,"")</f>
        <v/>
      </c>
      <c r="AY35" s="97" t="str">
        <f>IF(Jan!DM35=1,1,"")</f>
        <v/>
      </c>
      <c r="AZ35" s="98" t="str">
        <f>IF(Jan!DZ35=1,1,"")</f>
        <v/>
      </c>
      <c r="BA35" s="41" t="str">
        <f>IF(Fev!F35=1,1,"")</f>
        <v/>
      </c>
      <c r="BB35" s="41" t="str">
        <f>IF(Fev!S35=1,1,"")</f>
        <v/>
      </c>
      <c r="BC35" s="41" t="str">
        <f>IF(Fev!AG35=1,1,"")</f>
        <v/>
      </c>
      <c r="BD35" s="41" t="str">
        <f>IF(Fev!AT35=1,1,"")</f>
        <v/>
      </c>
      <c r="BE35" s="41">
        <f>IF(Fev!BI35=1,1,"")</f>
        <v>1</v>
      </c>
      <c r="BF35" s="41" t="str">
        <f>IF(Fev!BV35=1,1,"")</f>
        <v/>
      </c>
      <c r="BG35" s="41" t="str">
        <f>IF(Fev!CK35=1,1,"")</f>
        <v/>
      </c>
      <c r="BH35" s="97" t="str">
        <f>IF(Fev!CX35=1,1,"")</f>
        <v/>
      </c>
      <c r="BI35" s="97" t="str">
        <f>IF(Fev!DM35=1,1,"")</f>
        <v/>
      </c>
      <c r="BJ35" s="98" t="str">
        <f>IF(Fev!DZ35=1,1,"")</f>
        <v/>
      </c>
      <c r="BK35" s="41" t="str">
        <f>IF(Mars!F35=1,1,"")</f>
        <v/>
      </c>
      <c r="BL35" s="41" t="str">
        <f>IF(Mars!S35=1,1,"")</f>
        <v/>
      </c>
      <c r="BM35" s="41" t="str">
        <f>IF(Mars!AG35=1,1,"")</f>
        <v/>
      </c>
      <c r="BN35" s="41" t="str">
        <f>IF(Mars!AT35=1,1,"")</f>
        <v/>
      </c>
      <c r="BO35" s="41" t="str">
        <f>IF(Mars!BI35=1,1,"")</f>
        <v/>
      </c>
      <c r="BP35" s="41" t="str">
        <f>IF(Mars!BV35=1,1,"")</f>
        <v/>
      </c>
      <c r="BQ35" s="41" t="str">
        <f>IF(Mars!CK35=1,1,"")</f>
        <v/>
      </c>
      <c r="BR35" s="41" t="str">
        <f>IF(Mars!CX35=1,1,"")</f>
        <v/>
      </c>
      <c r="BS35" s="41" t="str">
        <f>IF(Mars!DM35=1,1,"")</f>
        <v/>
      </c>
      <c r="BT35" s="97" t="str">
        <f>IF(Mars!DZ35=1,1,"")</f>
        <v/>
      </c>
      <c r="BU35" s="110">
        <f t="shared" si="1"/>
        <v>1</v>
      </c>
      <c r="BV35" s="41" t="str">
        <f>IF(Avr!F35=1,1,"")</f>
        <v/>
      </c>
      <c r="BW35" s="41" t="str">
        <f>IF(Avr!S35=1,1,"")</f>
        <v/>
      </c>
      <c r="BX35" s="41" t="str">
        <f>IF(Avr!AG35=1,1,"")</f>
        <v/>
      </c>
      <c r="BY35" s="41" t="str">
        <f>IF(Avr!AT35=1,1,"")</f>
        <v/>
      </c>
      <c r="BZ35" s="41" t="str">
        <f>IF(Avr!BI35=1,1,"")</f>
        <v/>
      </c>
      <c r="CA35" s="41" t="str">
        <f>IF(Avr!BV35=1,1,"")</f>
        <v/>
      </c>
      <c r="CB35" s="41" t="str">
        <f>IF(Avr!CK35=1,1,"")</f>
        <v/>
      </c>
      <c r="CC35" s="97" t="str">
        <f>IF(Avr!CX35=1,1,"")</f>
        <v/>
      </c>
      <c r="CD35" s="97" t="str">
        <f>IF(Avr!DM35=1,1,"")</f>
        <v/>
      </c>
      <c r="CE35" s="98" t="str">
        <f>IF(Avr!DZ35=1,1,"")</f>
        <v/>
      </c>
      <c r="CF35" s="41">
        <f>IF(Mai!F35=1,1,"")</f>
        <v>1</v>
      </c>
      <c r="CG35" s="41" t="str">
        <f>IF(Mai!S35=1,1,"")</f>
        <v/>
      </c>
      <c r="CH35" s="41" t="str">
        <f>IF(Mai!AG35=1,1,"")</f>
        <v/>
      </c>
      <c r="CI35" s="41" t="str">
        <f>IF(Mai!AT35=1,1,"")</f>
        <v/>
      </c>
      <c r="CJ35" s="41" t="str">
        <f>IF(Mai!BI35=1,1,"")</f>
        <v/>
      </c>
      <c r="CK35" s="41" t="str">
        <f>IF(Mai!BV35=1,1,"")</f>
        <v/>
      </c>
      <c r="CL35" s="41" t="str">
        <f>IF(Mai!CK35=1,1,"")</f>
        <v/>
      </c>
      <c r="CM35" s="97" t="str">
        <f>IF(Mai!CX35=1,1,"")</f>
        <v/>
      </c>
      <c r="CN35" s="97" t="str">
        <f>IF(Mai!DM35=1,1,"")</f>
        <v/>
      </c>
      <c r="CO35" s="98" t="str">
        <f>IF(Mai!DZ35=1,1,"")</f>
        <v/>
      </c>
      <c r="CP35" s="97" t="str">
        <f>IF(Juin!F35=1,1,"")</f>
        <v/>
      </c>
      <c r="CQ35" s="41" t="str">
        <f>IF(Juin!S35=1,1,"")</f>
        <v/>
      </c>
      <c r="CR35" s="41" t="str">
        <f>IF(Juin!AG35=1,1,"")</f>
        <v/>
      </c>
      <c r="CS35" s="41" t="str">
        <f>IF(Juin!AT35=1,1,"")</f>
        <v/>
      </c>
      <c r="CT35" s="41" t="str">
        <f>IF(Juin!BI35=1,1,"")</f>
        <v/>
      </c>
      <c r="CU35" s="41" t="str">
        <f>IF(Juin!BV35=1,1,"")</f>
        <v/>
      </c>
      <c r="CV35" s="41" t="str">
        <f>IF(Juin!CK35=1,1,"")</f>
        <v/>
      </c>
      <c r="CW35" s="97" t="str">
        <f>IF(Juin!CX35=1,1,"")</f>
        <v/>
      </c>
      <c r="CX35" s="41" t="str">
        <f>IF(Juin!DM35=1,1,"")</f>
        <v/>
      </c>
      <c r="CY35" s="98" t="str">
        <f>IF(Juin!DZ35=1,1,"")</f>
        <v/>
      </c>
      <c r="CZ35" s="51">
        <f t="shared" si="2"/>
        <v>1</v>
      </c>
      <c r="DA35" s="12"/>
      <c r="DB35" s="18"/>
      <c r="DC35" s="18"/>
      <c r="DD35" s="18"/>
      <c r="DE35" s="18"/>
      <c r="DF35" s="18"/>
      <c r="DG35" s="18"/>
      <c r="DH35" s="18"/>
      <c r="DI35" s="18"/>
    </row>
    <row r="36" spans="1:113">
      <c r="A36" s="1" t="str">
        <f>REPT(Sept!A36,1)</f>
        <v>LANNELUC Vincent</v>
      </c>
      <c r="B36" s="42" t="str">
        <f>IF(Sept!F36=1,1,"")</f>
        <v/>
      </c>
      <c r="C36" s="42" t="str">
        <f>IF(Sept!S36=1,1,"")</f>
        <v/>
      </c>
      <c r="D36" s="42" t="str">
        <f>IF(Sept!AG36=1,1,"")</f>
        <v/>
      </c>
      <c r="E36" s="42" t="str">
        <f>IF(Sept!AT36=1,1,"")</f>
        <v/>
      </c>
      <c r="F36" s="42" t="str">
        <f>IF(Sept!BI36=1,1,"")</f>
        <v/>
      </c>
      <c r="G36" s="42" t="str">
        <f>IF(Sept!BV36=1,1,"")</f>
        <v/>
      </c>
      <c r="H36" s="42" t="str">
        <f>IF(Sept!CK36=1,1,"")</f>
        <v/>
      </c>
      <c r="I36" s="42" t="str">
        <f>IF(Sept!CX36=1,1,"")</f>
        <v/>
      </c>
      <c r="J36" s="87" t="str">
        <f>IF(Sept!DM36=1,1,"")</f>
        <v/>
      </c>
      <c r="K36" s="96" t="str">
        <f>IF(Sept!DZ36=1,1,"")</f>
        <v/>
      </c>
      <c r="L36" s="42">
        <f>IF(Oct!F36=1,1,"")</f>
        <v>1</v>
      </c>
      <c r="M36" s="42" t="str">
        <f>IF(Oct!S36=1,1,"")</f>
        <v/>
      </c>
      <c r="N36" s="42" t="str">
        <f>IF(Oct!AG36=1,1,"")</f>
        <v/>
      </c>
      <c r="O36" s="42" t="str">
        <f>IF(Oct!AT36=1,1,"")</f>
        <v/>
      </c>
      <c r="P36" s="42" t="str">
        <f>IF(Oct!BI36=1,1,"")</f>
        <v/>
      </c>
      <c r="Q36" s="42" t="str">
        <f>IF(Oct!BV36=1,1,"")</f>
        <v/>
      </c>
      <c r="R36" s="42" t="str">
        <f>IF(Oct!CK36=1,1,"")</f>
        <v/>
      </c>
      <c r="S36" s="42" t="str">
        <f>IF(Oct!CX36=1,1,"")</f>
        <v/>
      </c>
      <c r="T36" s="42" t="str">
        <f>IF(Oct!DM36=1,1,"")</f>
        <v/>
      </c>
      <c r="U36" s="96" t="str">
        <f>IF(Oct!DZ36=1,1,"")</f>
        <v/>
      </c>
      <c r="V36" s="97" t="str">
        <f>IF(Nov!F36=1,1,"")</f>
        <v/>
      </c>
      <c r="W36" s="97" t="str">
        <f>IF(Nov!S36=1,1,"")</f>
        <v/>
      </c>
      <c r="X36" s="41" t="str">
        <f>IF(Nov!AG36=1,1,"")</f>
        <v/>
      </c>
      <c r="Y36" s="41" t="str">
        <f>IF(Nov!AT36=1,1,"")</f>
        <v/>
      </c>
      <c r="Z36" s="41" t="str">
        <f>IF(Nov!BI36=1,1,"")</f>
        <v/>
      </c>
      <c r="AA36" s="41" t="str">
        <f>IF(Nov!BV36=1,1,"")</f>
        <v/>
      </c>
      <c r="AB36" s="41" t="str">
        <f>IF(Nov!CK36=1,1,"")</f>
        <v/>
      </c>
      <c r="AC36" s="97" t="str">
        <f>IF(Nov!CX36=1,1,"")</f>
        <v/>
      </c>
      <c r="AD36" s="97" t="str">
        <f>IF(Nov!DM36=1,1,"")</f>
        <v/>
      </c>
      <c r="AE36" s="98" t="str">
        <f>IF(Nov!DZ36=1,1,"")</f>
        <v/>
      </c>
      <c r="AF36" s="97" t="str">
        <f>IF(Dec!F36=1,1,"")</f>
        <v/>
      </c>
      <c r="AG36" s="41" t="str">
        <f>IF(Dec!S36=1,1,"")</f>
        <v/>
      </c>
      <c r="AH36" s="41" t="str">
        <f>IF(Dec!AG36=1,1,"")</f>
        <v/>
      </c>
      <c r="AI36" s="41" t="str">
        <f>IF(Dec!AT36=1,1,"")</f>
        <v/>
      </c>
      <c r="AJ36" s="41" t="str">
        <f>IF(Dec!BI36=1,1,"")</f>
        <v/>
      </c>
      <c r="AK36" s="41" t="str">
        <f>IF(Dec!BV36=1,1,"")</f>
        <v/>
      </c>
      <c r="AL36" s="41" t="str">
        <f>IF(Dec!CK36=1,1,"")</f>
        <v/>
      </c>
      <c r="AM36" s="97" t="str">
        <f>IF(Dec!CX36=1,1,"")</f>
        <v/>
      </c>
      <c r="AN36" s="97" t="str">
        <f>IF(Dec!DM36=1,1,"")</f>
        <v/>
      </c>
      <c r="AO36" s="97" t="str">
        <f>IF(Dec!DZ36=1,1,"")</f>
        <v/>
      </c>
      <c r="AP36" s="110">
        <f t="shared" si="0"/>
        <v>1</v>
      </c>
      <c r="AQ36" s="41" t="str">
        <f>IF(Jan!F36=1,1,"")</f>
        <v/>
      </c>
      <c r="AR36" s="41" t="str">
        <f>IF(Jan!S36=1,1,"")</f>
        <v/>
      </c>
      <c r="AS36" s="41">
        <f>IF(Jan!AG36=1,1,"")</f>
        <v>1</v>
      </c>
      <c r="AT36" s="41" t="str">
        <f>IF(Jan!AT36=1,1,"")</f>
        <v/>
      </c>
      <c r="AU36" s="41" t="str">
        <f>IF(Jan!BI36=1,1,"")</f>
        <v/>
      </c>
      <c r="AV36" s="41" t="str">
        <f>IF(Jan!BV36=1,1,"")</f>
        <v/>
      </c>
      <c r="AW36" s="41" t="str">
        <f>IF(Jan!CK36=1,1,"")</f>
        <v/>
      </c>
      <c r="AX36" s="97" t="str">
        <f>IF(Jan!CX36=1,1,"")</f>
        <v/>
      </c>
      <c r="AY36" s="97" t="str">
        <f>IF(Jan!DM36=1,1,"")</f>
        <v/>
      </c>
      <c r="AZ36" s="98" t="str">
        <f>IF(Jan!DZ36=1,1,"")</f>
        <v/>
      </c>
      <c r="BA36" s="41" t="str">
        <f>IF(Fev!F36=1,1,"")</f>
        <v/>
      </c>
      <c r="BB36" s="41" t="str">
        <f>IF(Fev!S36=1,1,"")</f>
        <v/>
      </c>
      <c r="BC36" s="41" t="str">
        <f>IF(Fev!AG36=1,1,"")</f>
        <v/>
      </c>
      <c r="BD36" s="41" t="str">
        <f>IF(Fev!AT36=1,1,"")</f>
        <v/>
      </c>
      <c r="BE36" s="41" t="str">
        <f>IF(Fev!BI36=1,1,"")</f>
        <v/>
      </c>
      <c r="BF36" s="41" t="str">
        <f>IF(Fev!BV36=1,1,"")</f>
        <v/>
      </c>
      <c r="BG36" s="41" t="str">
        <f>IF(Fev!CK36=1,1,"")</f>
        <v/>
      </c>
      <c r="BH36" s="97" t="str">
        <f>IF(Fev!CX36=1,1,"")</f>
        <v/>
      </c>
      <c r="BI36" s="97" t="str">
        <f>IF(Fev!DM36=1,1,"")</f>
        <v/>
      </c>
      <c r="BJ36" s="98" t="str">
        <f>IF(Fev!DZ36=1,1,"")</f>
        <v/>
      </c>
      <c r="BK36" s="41" t="str">
        <f>IF(Mars!F36=1,1,"")</f>
        <v/>
      </c>
      <c r="BL36" s="41" t="str">
        <f>IF(Mars!S36=1,1,"")</f>
        <v/>
      </c>
      <c r="BM36" s="41" t="str">
        <f>IF(Mars!AG36=1,1,"")</f>
        <v/>
      </c>
      <c r="BN36" s="41" t="str">
        <f>IF(Mars!AT36=1,1,"")</f>
        <v/>
      </c>
      <c r="BO36" s="41" t="str">
        <f>IF(Mars!BI36=1,1,"")</f>
        <v/>
      </c>
      <c r="BP36" s="41" t="str">
        <f>IF(Mars!BV36=1,1,"")</f>
        <v/>
      </c>
      <c r="BQ36" s="41" t="str">
        <f>IF(Mars!CK36=1,1,"")</f>
        <v/>
      </c>
      <c r="BR36" s="41" t="str">
        <f>IF(Mars!CX36=1,1,"")</f>
        <v/>
      </c>
      <c r="BS36" s="41" t="str">
        <f>IF(Mars!DM36=1,1,"")</f>
        <v/>
      </c>
      <c r="BT36" s="97" t="str">
        <f>IF(Mars!DZ36=1,1,"")</f>
        <v/>
      </c>
      <c r="BU36" s="110">
        <f t="shared" si="1"/>
        <v>1</v>
      </c>
      <c r="BV36" s="41">
        <f>IF(Avr!F36=1,1,"")</f>
        <v>1</v>
      </c>
      <c r="BW36" s="41" t="str">
        <f>IF(Avr!S36=1,1,"")</f>
        <v/>
      </c>
      <c r="BX36" s="41" t="str">
        <f>IF(Avr!AG36=1,1,"")</f>
        <v/>
      </c>
      <c r="BY36" s="41" t="str">
        <f>IF(Avr!AT36=1,1,"")</f>
        <v/>
      </c>
      <c r="BZ36" s="41" t="str">
        <f>IF(Avr!BI36=1,1,"")</f>
        <v/>
      </c>
      <c r="CA36" s="41" t="str">
        <f>IF(Avr!BV36=1,1,"")</f>
        <v/>
      </c>
      <c r="CB36" s="41" t="str">
        <f>IF(Avr!CK36=1,1,"")</f>
        <v/>
      </c>
      <c r="CC36" s="97" t="str">
        <f>IF(Avr!CX36=1,1,"")</f>
        <v/>
      </c>
      <c r="CD36" s="97" t="str">
        <f>IF(Avr!DM36=1,1,"")</f>
        <v/>
      </c>
      <c r="CE36" s="98" t="str">
        <f>IF(Avr!DZ36=1,1,"")</f>
        <v/>
      </c>
      <c r="CF36" s="41" t="str">
        <f>IF(Mai!F36=1,1,"")</f>
        <v/>
      </c>
      <c r="CG36" s="41" t="str">
        <f>IF(Mai!S36=1,1,"")</f>
        <v/>
      </c>
      <c r="CH36" s="41" t="str">
        <f>IF(Mai!AG36=1,1,"")</f>
        <v/>
      </c>
      <c r="CI36" s="41" t="str">
        <f>IF(Mai!AT36=1,1,"")</f>
        <v/>
      </c>
      <c r="CJ36" s="41" t="str">
        <f>IF(Mai!BI36=1,1,"")</f>
        <v/>
      </c>
      <c r="CK36" s="41" t="str">
        <f>IF(Mai!BV36=1,1,"")</f>
        <v/>
      </c>
      <c r="CL36" s="41" t="str">
        <f>IF(Mai!CK36=1,1,"")</f>
        <v/>
      </c>
      <c r="CM36" s="97" t="str">
        <f>IF(Mai!CX36=1,1,"")</f>
        <v/>
      </c>
      <c r="CN36" s="97" t="str">
        <f>IF(Mai!DM36=1,1,"")</f>
        <v/>
      </c>
      <c r="CO36" s="98" t="str">
        <f>IF(Mai!DZ36=1,1,"")</f>
        <v/>
      </c>
      <c r="CP36" s="97" t="str">
        <f>IF(Juin!F36=1,1,"")</f>
        <v/>
      </c>
      <c r="CQ36" s="41" t="str">
        <f>IF(Juin!S36=1,1,"")</f>
        <v/>
      </c>
      <c r="CR36" s="41" t="str">
        <f>IF(Juin!AG36=1,1,"")</f>
        <v/>
      </c>
      <c r="CS36" s="41" t="str">
        <f>IF(Juin!AT36=1,1,"")</f>
        <v/>
      </c>
      <c r="CT36" s="41" t="str">
        <f>IF(Juin!BI36=1,1,"")</f>
        <v/>
      </c>
      <c r="CU36" s="41" t="str">
        <f>IF(Juin!BV36=1,1,"")</f>
        <v/>
      </c>
      <c r="CV36" s="41" t="str">
        <f>IF(Juin!CK36=1,1,"")</f>
        <v/>
      </c>
      <c r="CW36" s="97" t="str">
        <f>IF(Juin!CX36=1,1,"")</f>
        <v/>
      </c>
      <c r="CX36" s="41" t="str">
        <f>IF(Juin!DM36=1,1,"")</f>
        <v/>
      </c>
      <c r="CY36" s="98" t="str">
        <f>IF(Juin!DZ36=1,1,"")</f>
        <v/>
      </c>
      <c r="CZ36" s="51">
        <f t="shared" si="2"/>
        <v>1</v>
      </c>
      <c r="DA36" s="12"/>
      <c r="DB36" s="18"/>
      <c r="DC36" s="18"/>
      <c r="DD36" s="18"/>
      <c r="DE36" s="18"/>
      <c r="DF36" s="18"/>
      <c r="DG36" s="18"/>
      <c r="DH36" s="18"/>
      <c r="DI36" s="18"/>
    </row>
    <row r="37" spans="1:113">
      <c r="A37" s="1" t="str">
        <f>REPT(Sept!A37,1)</f>
        <v>LARCHER Ludovic</v>
      </c>
      <c r="B37" s="42" t="str">
        <f>IF(Sept!F37=1,1,"")</f>
        <v/>
      </c>
      <c r="C37" s="42" t="str">
        <f>IF(Sept!S37=1,1,"")</f>
        <v/>
      </c>
      <c r="D37" s="42" t="str">
        <f>IF(Sept!AG37=1,1,"")</f>
        <v/>
      </c>
      <c r="E37" s="42" t="str">
        <f>IF(Sept!AT37=1,1,"")</f>
        <v/>
      </c>
      <c r="F37" s="42" t="str">
        <f>IF(Sept!BI37=1,1,"")</f>
        <v/>
      </c>
      <c r="G37" s="42" t="str">
        <f>IF(Sept!BV37=1,1,"")</f>
        <v/>
      </c>
      <c r="H37" s="42" t="str">
        <f>IF(Sept!CK37=1,1,"")</f>
        <v/>
      </c>
      <c r="I37" s="42" t="str">
        <f>IF(Sept!CX37=1,1,"")</f>
        <v/>
      </c>
      <c r="J37" s="87" t="str">
        <f>IF(Sept!DM37=1,1,"")</f>
        <v/>
      </c>
      <c r="K37" s="96" t="str">
        <f>IF(Sept!DZ37=1,1,"")</f>
        <v/>
      </c>
      <c r="L37" s="42" t="str">
        <f>IF(Oct!F37=1,1,"")</f>
        <v/>
      </c>
      <c r="M37" s="42" t="str">
        <f>IF(Oct!S37=1,1,"")</f>
        <v/>
      </c>
      <c r="N37" s="42" t="str">
        <f>IF(Oct!AG37=1,1,"")</f>
        <v/>
      </c>
      <c r="O37" s="42" t="str">
        <f>IF(Oct!AT37=1,1,"")</f>
        <v/>
      </c>
      <c r="P37" s="42" t="str">
        <f>IF(Oct!BI37=1,1,"")</f>
        <v/>
      </c>
      <c r="Q37" s="42" t="str">
        <f>IF(Oct!BV37=1,1,"")</f>
        <v/>
      </c>
      <c r="R37" s="42" t="str">
        <f>IF(Oct!CK37=1,1,"")</f>
        <v/>
      </c>
      <c r="S37" s="42" t="str">
        <f>IF(Oct!CX37=1,1,"")</f>
        <v/>
      </c>
      <c r="T37" s="42" t="str">
        <f>IF(Oct!DM37=1,1,"")</f>
        <v/>
      </c>
      <c r="U37" s="96" t="str">
        <f>IF(Oct!DZ37=1,1,"")</f>
        <v/>
      </c>
      <c r="V37" s="97" t="str">
        <f>IF(Nov!F37=1,1,"")</f>
        <v/>
      </c>
      <c r="W37" s="97" t="str">
        <f>IF(Nov!S37=1,1,"")</f>
        <v/>
      </c>
      <c r="X37" s="41" t="str">
        <f>IF(Nov!AG37=1,1,"")</f>
        <v/>
      </c>
      <c r="Y37" s="41" t="str">
        <f>IF(Nov!AT37=1,1,"")</f>
        <v/>
      </c>
      <c r="Z37" s="41" t="str">
        <f>IF(Nov!BI37=1,1,"")</f>
        <v/>
      </c>
      <c r="AA37" s="41" t="str">
        <f>IF(Nov!BV37=1,1,"")</f>
        <v/>
      </c>
      <c r="AB37" s="41" t="str">
        <f>IF(Nov!CK37=1,1,"")</f>
        <v/>
      </c>
      <c r="AC37" s="97" t="str">
        <f>IF(Nov!CX37=1,1,"")</f>
        <v/>
      </c>
      <c r="AD37" s="97" t="str">
        <f>IF(Nov!DM37=1,1,"")</f>
        <v/>
      </c>
      <c r="AE37" s="98" t="str">
        <f>IF(Nov!DZ37=1,1,"")</f>
        <v/>
      </c>
      <c r="AF37" s="97" t="str">
        <f>IF(Dec!F37=1,1,"")</f>
        <v/>
      </c>
      <c r="AG37" s="41" t="str">
        <f>IF(Dec!S37=1,1,"")</f>
        <v/>
      </c>
      <c r="AH37" s="41" t="str">
        <f>IF(Dec!AG37=1,1,"")</f>
        <v/>
      </c>
      <c r="AI37" s="41" t="str">
        <f>IF(Dec!AT37=1,1,"")</f>
        <v/>
      </c>
      <c r="AJ37" s="41" t="str">
        <f>IF(Dec!BI37=1,1,"")</f>
        <v/>
      </c>
      <c r="AK37" s="41" t="str">
        <f>IF(Dec!BV37=1,1,"")</f>
        <v/>
      </c>
      <c r="AL37" s="41" t="str">
        <f>IF(Dec!CK37=1,1,"")</f>
        <v/>
      </c>
      <c r="AM37" s="97" t="str">
        <f>IF(Dec!CX37=1,1,"")</f>
        <v/>
      </c>
      <c r="AN37" s="97" t="str">
        <f>IF(Dec!DM37=1,1,"")</f>
        <v/>
      </c>
      <c r="AO37" s="97" t="str">
        <f>IF(Dec!DZ37=1,1,"")</f>
        <v/>
      </c>
      <c r="AP37" s="110">
        <f t="shared" si="0"/>
        <v>0</v>
      </c>
      <c r="AQ37" s="41" t="str">
        <f>IF(Jan!F37=1,1,"")</f>
        <v/>
      </c>
      <c r="AR37" s="41" t="str">
        <f>IF(Jan!S37=1,1,"")</f>
        <v/>
      </c>
      <c r="AS37" s="41" t="str">
        <f>IF(Jan!AG37=1,1,"")</f>
        <v/>
      </c>
      <c r="AT37" s="41" t="str">
        <f>IF(Jan!AT37=1,1,"")</f>
        <v/>
      </c>
      <c r="AU37" s="41" t="str">
        <f>IF(Jan!BI37=1,1,"")</f>
        <v/>
      </c>
      <c r="AV37" s="41" t="str">
        <f>IF(Jan!BV37=1,1,"")</f>
        <v/>
      </c>
      <c r="AW37" s="41" t="str">
        <f>IF(Jan!CK37=1,1,"")</f>
        <v/>
      </c>
      <c r="AX37" s="97" t="str">
        <f>IF(Jan!CX37=1,1,"")</f>
        <v/>
      </c>
      <c r="AY37" s="97" t="str">
        <f>IF(Jan!DM37=1,1,"")</f>
        <v/>
      </c>
      <c r="AZ37" s="98" t="str">
        <f>IF(Jan!DZ37=1,1,"")</f>
        <v/>
      </c>
      <c r="BA37" s="41" t="str">
        <f>IF(Fev!F37=1,1,"")</f>
        <v/>
      </c>
      <c r="BB37" s="41" t="str">
        <f>IF(Fev!S37=1,1,"")</f>
        <v/>
      </c>
      <c r="BC37" s="41" t="str">
        <f>IF(Fev!AG37=1,1,"")</f>
        <v/>
      </c>
      <c r="BD37" s="41" t="str">
        <f>IF(Fev!AT37=1,1,"")</f>
        <v/>
      </c>
      <c r="BE37" s="41" t="str">
        <f>IF(Fev!BI37=1,1,"")</f>
        <v/>
      </c>
      <c r="BF37" s="41" t="str">
        <f>IF(Fev!BV37=1,1,"")</f>
        <v/>
      </c>
      <c r="BG37" s="41" t="str">
        <f>IF(Fev!CK37=1,1,"")</f>
        <v/>
      </c>
      <c r="BH37" s="97" t="str">
        <f>IF(Fev!CX37=1,1,"")</f>
        <v/>
      </c>
      <c r="BI37" s="97" t="str">
        <f>IF(Fev!DM37=1,1,"")</f>
        <v/>
      </c>
      <c r="BJ37" s="98" t="str">
        <f>IF(Fev!DZ37=1,1,"")</f>
        <v/>
      </c>
      <c r="BK37" s="41" t="str">
        <f>IF(Mars!F37=1,1,"")</f>
        <v/>
      </c>
      <c r="BL37" s="41" t="str">
        <f>IF(Mars!S37=1,1,"")</f>
        <v/>
      </c>
      <c r="BM37" s="41">
        <f>IF(Mars!AG37=1,1,"")</f>
        <v>1</v>
      </c>
      <c r="BN37" s="41" t="str">
        <f>IF(Mars!AT37=1,1,"")</f>
        <v/>
      </c>
      <c r="BO37" s="41" t="str">
        <f>IF(Mars!BI37=1,1,"")</f>
        <v/>
      </c>
      <c r="BP37" s="41" t="str">
        <f>IF(Mars!BV37=1,1,"")</f>
        <v/>
      </c>
      <c r="BQ37" s="41" t="str">
        <f>IF(Mars!CK37=1,1,"")</f>
        <v/>
      </c>
      <c r="BR37" s="41" t="str">
        <f>IF(Mars!CX37=1,1,"")</f>
        <v/>
      </c>
      <c r="BS37" s="41" t="str">
        <f>IF(Mars!DM37=1,1,"")</f>
        <v/>
      </c>
      <c r="BT37" s="97" t="str">
        <f>IF(Mars!DZ37=1,1,"")</f>
        <v/>
      </c>
      <c r="BU37" s="110">
        <f t="shared" si="1"/>
        <v>1</v>
      </c>
      <c r="BV37" s="41">
        <f>IF(Avr!F37=1,1,"")</f>
        <v>1</v>
      </c>
      <c r="BW37" s="41" t="str">
        <f>IF(Avr!S37=1,1,"")</f>
        <v/>
      </c>
      <c r="BX37" s="41" t="str">
        <f>IF(Avr!AG37=1,1,"")</f>
        <v/>
      </c>
      <c r="BY37" s="41" t="str">
        <f>IF(Avr!AT37=1,1,"")</f>
        <v/>
      </c>
      <c r="BZ37" s="41" t="str">
        <f>IF(Avr!BI37=1,1,"")</f>
        <v/>
      </c>
      <c r="CA37" s="41" t="str">
        <f>IF(Avr!BV37=1,1,"")</f>
        <v/>
      </c>
      <c r="CB37" s="41" t="str">
        <f>IF(Avr!CK37=1,1,"")</f>
        <v/>
      </c>
      <c r="CC37" s="97" t="str">
        <f>IF(Avr!CX37=1,1,"")</f>
        <v/>
      </c>
      <c r="CD37" s="97" t="str">
        <f>IF(Avr!DM37=1,1,"")</f>
        <v/>
      </c>
      <c r="CE37" s="98" t="str">
        <f>IF(Avr!DZ37=1,1,"")</f>
        <v/>
      </c>
      <c r="CF37" s="41" t="str">
        <f>IF(Mai!F37=1,1,"")</f>
        <v/>
      </c>
      <c r="CG37" s="41" t="str">
        <f>IF(Mai!S37=1,1,"")</f>
        <v/>
      </c>
      <c r="CH37" s="41" t="str">
        <f>IF(Mai!AG37=1,1,"")</f>
        <v/>
      </c>
      <c r="CI37" s="41" t="str">
        <f>IF(Mai!AT37=1,1,"")</f>
        <v/>
      </c>
      <c r="CJ37" s="41" t="str">
        <f>IF(Mai!BI37=1,1,"")</f>
        <v/>
      </c>
      <c r="CK37" s="41" t="str">
        <f>IF(Mai!BV37=1,1,"")</f>
        <v/>
      </c>
      <c r="CL37" s="41" t="str">
        <f>IF(Mai!CK37=1,1,"")</f>
        <v/>
      </c>
      <c r="CM37" s="97" t="str">
        <f>IF(Mai!CX37=1,1,"")</f>
        <v/>
      </c>
      <c r="CN37" s="97" t="str">
        <f>IF(Mai!DM37=1,1,"")</f>
        <v/>
      </c>
      <c r="CO37" s="98" t="str">
        <f>IF(Mai!DZ37=1,1,"")</f>
        <v/>
      </c>
      <c r="CP37" s="97" t="str">
        <f>IF(Juin!F37=1,1,"")</f>
        <v/>
      </c>
      <c r="CQ37" s="41" t="str">
        <f>IF(Juin!S37=1,1,"")</f>
        <v/>
      </c>
      <c r="CR37" s="41" t="str">
        <f>IF(Juin!AG37=1,1,"")</f>
        <v/>
      </c>
      <c r="CS37" s="41" t="str">
        <f>IF(Juin!AT37=1,1,"")</f>
        <v/>
      </c>
      <c r="CT37" s="41" t="str">
        <f>IF(Juin!BI37=1,1,"")</f>
        <v/>
      </c>
      <c r="CU37" s="41" t="str">
        <f>IF(Juin!BV37=1,1,"")</f>
        <v/>
      </c>
      <c r="CV37" s="41" t="str">
        <f>IF(Juin!CK37=1,1,"")</f>
        <v/>
      </c>
      <c r="CW37" s="97" t="str">
        <f>IF(Juin!CX37=1,1,"")</f>
        <v/>
      </c>
      <c r="CX37" s="41" t="str">
        <f>IF(Juin!DM37=1,1,"")</f>
        <v/>
      </c>
      <c r="CY37" s="98" t="str">
        <f>IF(Juin!DZ37=1,1,"")</f>
        <v/>
      </c>
      <c r="CZ37" s="51">
        <f t="shared" si="2"/>
        <v>1</v>
      </c>
      <c r="DA37" s="12"/>
      <c r="DB37" s="18"/>
      <c r="DC37" s="18"/>
      <c r="DD37" s="18"/>
      <c r="DE37" s="18"/>
      <c r="DF37" s="18"/>
      <c r="DG37" s="18"/>
      <c r="DH37" s="18"/>
      <c r="DI37" s="18"/>
    </row>
    <row r="38" spans="1:113">
      <c r="A38" s="1" t="str">
        <f>REPT(Sept!A38,1)</f>
        <v>LEANDRI Mickaël</v>
      </c>
      <c r="B38" s="42" t="str">
        <f>IF(Sept!F38=1,1,"")</f>
        <v/>
      </c>
      <c r="C38" s="42" t="str">
        <f>IF(Sept!S38=1,1,"")</f>
        <v/>
      </c>
      <c r="D38" s="42" t="str">
        <f>IF(Sept!AG38=1,1,"")</f>
        <v/>
      </c>
      <c r="E38" s="42" t="str">
        <f>IF(Sept!AT38=1,1,"")</f>
        <v/>
      </c>
      <c r="F38" s="42" t="str">
        <f>IF(Sept!BI38=1,1,"")</f>
        <v/>
      </c>
      <c r="G38" s="42" t="str">
        <f>IF(Sept!BV38=1,1,"")</f>
        <v/>
      </c>
      <c r="H38" s="42" t="str">
        <f>IF(Sept!CK38=1,1,"")</f>
        <v/>
      </c>
      <c r="I38" s="42" t="str">
        <f>IF(Sept!CX38=1,1,"")</f>
        <v/>
      </c>
      <c r="J38" s="87" t="str">
        <f>IF(Sept!DM38=1,1,"")</f>
        <v/>
      </c>
      <c r="K38" s="96" t="str">
        <f>IF(Sept!DZ38=1,1,"")</f>
        <v/>
      </c>
      <c r="L38" s="42" t="str">
        <f>IF(Oct!F38=1,1,"")</f>
        <v/>
      </c>
      <c r="M38" s="42" t="str">
        <f>IF(Oct!S38=1,1,"")</f>
        <v/>
      </c>
      <c r="N38" s="42" t="str">
        <f>IF(Oct!AG38=1,1,"")</f>
        <v/>
      </c>
      <c r="O38" s="42" t="str">
        <f>IF(Oct!AT38=1,1,"")</f>
        <v/>
      </c>
      <c r="P38" s="42" t="str">
        <f>IF(Oct!BI38=1,1,"")</f>
        <v/>
      </c>
      <c r="Q38" s="42" t="str">
        <f>IF(Oct!BV38=1,1,"")</f>
        <v/>
      </c>
      <c r="R38" s="42" t="str">
        <f>IF(Oct!CK38=1,1,"")</f>
        <v/>
      </c>
      <c r="S38" s="42" t="str">
        <f>IF(Oct!CX38=1,1,"")</f>
        <v/>
      </c>
      <c r="T38" s="42" t="str">
        <f>IF(Oct!DM38=1,1,"")</f>
        <v/>
      </c>
      <c r="U38" s="96" t="str">
        <f>IF(Oct!DZ38=1,1,"")</f>
        <v/>
      </c>
      <c r="V38" s="97" t="str">
        <f>IF(Nov!F38=1,1,"")</f>
        <v/>
      </c>
      <c r="W38" s="97" t="str">
        <f>IF(Nov!S38=1,1,"")</f>
        <v/>
      </c>
      <c r="X38" s="41">
        <f>IF(Nov!AG38=1,1,"")</f>
        <v>1</v>
      </c>
      <c r="Y38" s="41" t="str">
        <f>IF(Nov!AT38=1,1,"")</f>
        <v/>
      </c>
      <c r="Z38" s="41" t="str">
        <f>IF(Nov!BI38=1,1,"")</f>
        <v/>
      </c>
      <c r="AA38" s="41" t="str">
        <f>IF(Nov!BV38=1,1,"")</f>
        <v/>
      </c>
      <c r="AB38" s="41" t="str">
        <f>IF(Nov!CK38=1,1,"")</f>
        <v/>
      </c>
      <c r="AC38" s="97" t="str">
        <f>IF(Nov!CX38=1,1,"")</f>
        <v/>
      </c>
      <c r="AD38" s="97" t="str">
        <f>IF(Nov!DM38=1,1,"")</f>
        <v/>
      </c>
      <c r="AE38" s="98" t="str">
        <f>IF(Nov!DZ38=1,1,"")</f>
        <v/>
      </c>
      <c r="AF38" s="97" t="str">
        <f>IF(Dec!F38=1,1,"")</f>
        <v/>
      </c>
      <c r="AG38" s="41" t="str">
        <f>IF(Dec!S38=1,1,"")</f>
        <v/>
      </c>
      <c r="AH38" s="41" t="str">
        <f>IF(Dec!AG38=1,1,"")</f>
        <v/>
      </c>
      <c r="AI38" s="41" t="str">
        <f>IF(Dec!AT38=1,1,"")</f>
        <v/>
      </c>
      <c r="AJ38" s="41" t="str">
        <f>IF(Dec!BI38=1,1,"")</f>
        <v/>
      </c>
      <c r="AK38" s="41" t="str">
        <f>IF(Dec!BV38=1,1,"")</f>
        <v/>
      </c>
      <c r="AL38" s="41" t="str">
        <f>IF(Dec!CK38=1,1,"")</f>
        <v/>
      </c>
      <c r="AM38" s="97" t="str">
        <f>IF(Dec!CX38=1,1,"")</f>
        <v/>
      </c>
      <c r="AN38" s="97" t="str">
        <f>IF(Dec!DM38=1,1,"")</f>
        <v/>
      </c>
      <c r="AO38" s="97" t="str">
        <f>IF(Dec!DZ38=1,1,"")</f>
        <v/>
      </c>
      <c r="AP38" s="110">
        <f t="shared" si="0"/>
        <v>1</v>
      </c>
      <c r="AQ38" s="41" t="str">
        <f>IF(Jan!F38=1,1,"")</f>
        <v/>
      </c>
      <c r="AR38" s="41" t="str">
        <f>IF(Jan!S38=1,1,"")</f>
        <v/>
      </c>
      <c r="AS38" s="41" t="str">
        <f>IF(Jan!AG38=1,1,"")</f>
        <v/>
      </c>
      <c r="AT38" s="41" t="str">
        <f>IF(Jan!AT38=1,1,"")</f>
        <v/>
      </c>
      <c r="AU38" s="41" t="str">
        <f>IF(Jan!BI38=1,1,"")</f>
        <v/>
      </c>
      <c r="AV38" s="41" t="str">
        <f>IF(Jan!BV38=1,1,"")</f>
        <v/>
      </c>
      <c r="AW38" s="41">
        <f>IF(Jan!CK38=1,1,"")</f>
        <v>1</v>
      </c>
      <c r="AX38" s="97" t="str">
        <f>IF(Jan!CX38=1,1,"")</f>
        <v/>
      </c>
      <c r="AY38" s="97" t="str">
        <f>IF(Jan!DM38=1,1,"")</f>
        <v/>
      </c>
      <c r="AZ38" s="98" t="str">
        <f>IF(Jan!DZ38=1,1,"")</f>
        <v/>
      </c>
      <c r="BA38" s="41" t="str">
        <f>IF(Fev!F38=1,1,"")</f>
        <v/>
      </c>
      <c r="BB38" s="41" t="str">
        <f>IF(Fev!S38=1,1,"")</f>
        <v/>
      </c>
      <c r="BC38" s="41" t="str">
        <f>IF(Fev!AG38=1,1,"")</f>
        <v/>
      </c>
      <c r="BD38" s="41" t="str">
        <f>IF(Fev!AT38=1,1,"")</f>
        <v/>
      </c>
      <c r="BE38" s="41" t="str">
        <f>IF(Fev!BI38=1,1,"")</f>
        <v/>
      </c>
      <c r="BF38" s="41" t="str">
        <f>IF(Fev!BV38=1,1,"")</f>
        <v/>
      </c>
      <c r="BG38" s="41" t="str">
        <f>IF(Fev!CK38=1,1,"")</f>
        <v/>
      </c>
      <c r="BH38" s="97" t="str">
        <f>IF(Fev!CX38=1,1,"")</f>
        <v/>
      </c>
      <c r="BI38" s="97" t="str">
        <f>IF(Fev!DM38=1,1,"")</f>
        <v/>
      </c>
      <c r="BJ38" s="98" t="str">
        <f>IF(Fev!DZ38=1,1,"")</f>
        <v/>
      </c>
      <c r="BK38" s="41" t="str">
        <f>IF(Mars!F38=1,1,"")</f>
        <v/>
      </c>
      <c r="BL38" s="41" t="str">
        <f>IF(Mars!S38=1,1,"")</f>
        <v/>
      </c>
      <c r="BM38" s="41" t="str">
        <f>IF(Mars!AG38=1,1,"")</f>
        <v/>
      </c>
      <c r="BN38" s="41" t="str">
        <f>IF(Mars!AT38=1,1,"")</f>
        <v/>
      </c>
      <c r="BO38" s="41" t="str">
        <f>IF(Mars!BI38=1,1,"")</f>
        <v/>
      </c>
      <c r="BP38" s="41" t="str">
        <f>IF(Mars!BV38=1,1,"")</f>
        <v/>
      </c>
      <c r="BQ38" s="41" t="str">
        <f>IF(Mars!CK38=1,1,"")</f>
        <v/>
      </c>
      <c r="BR38" s="41" t="str">
        <f>IF(Mars!CX38=1,1,"")</f>
        <v/>
      </c>
      <c r="BS38" s="41" t="str">
        <f>IF(Mars!DM38=1,1,"")</f>
        <v/>
      </c>
      <c r="BT38" s="97" t="str">
        <f>IF(Mars!DZ38=1,1,"")</f>
        <v/>
      </c>
      <c r="BU38" s="110">
        <f t="shared" si="1"/>
        <v>1</v>
      </c>
      <c r="BV38" s="41" t="str">
        <f>IF(Avr!F38=1,1,"")</f>
        <v/>
      </c>
      <c r="BW38" s="41" t="str">
        <f>IF(Avr!S38=1,1,"")</f>
        <v/>
      </c>
      <c r="BX38" s="41" t="str">
        <f>IF(Avr!AG38=1,1,"")</f>
        <v/>
      </c>
      <c r="BY38" s="41">
        <f>IF(Avr!AT38=1,1,"")</f>
        <v>1</v>
      </c>
      <c r="BZ38" s="41" t="str">
        <f>IF(Avr!BI38=1,1,"")</f>
        <v/>
      </c>
      <c r="CA38" s="41" t="str">
        <f>IF(Avr!BV38=1,1,"")</f>
        <v/>
      </c>
      <c r="CB38" s="41" t="str">
        <f>IF(Avr!CK38=1,1,"")</f>
        <v/>
      </c>
      <c r="CC38" s="97" t="str">
        <f>IF(Avr!CX38=1,1,"")</f>
        <v/>
      </c>
      <c r="CD38" s="97" t="str">
        <f>IF(Avr!DM38=1,1,"")</f>
        <v/>
      </c>
      <c r="CE38" s="98" t="str">
        <f>IF(Avr!DZ38=1,1,"")</f>
        <v/>
      </c>
      <c r="CF38" s="41" t="str">
        <f>IF(Mai!F38=1,1,"")</f>
        <v/>
      </c>
      <c r="CG38" s="41" t="str">
        <f>IF(Mai!S38=1,1,"")</f>
        <v/>
      </c>
      <c r="CH38" s="41" t="str">
        <f>IF(Mai!AG38=1,1,"")</f>
        <v/>
      </c>
      <c r="CI38" s="41" t="str">
        <f>IF(Mai!AT38=1,1,"")</f>
        <v/>
      </c>
      <c r="CJ38" s="41" t="str">
        <f>IF(Mai!BI38=1,1,"")</f>
        <v/>
      </c>
      <c r="CK38" s="41" t="str">
        <f>IF(Mai!BV38=1,1,"")</f>
        <v/>
      </c>
      <c r="CL38" s="41" t="str">
        <f>IF(Mai!CK38=1,1,"")</f>
        <v/>
      </c>
      <c r="CM38" s="97" t="str">
        <f>IF(Mai!CX38=1,1,"")</f>
        <v/>
      </c>
      <c r="CN38" s="97" t="str">
        <f>IF(Mai!DM38=1,1,"")</f>
        <v/>
      </c>
      <c r="CO38" s="98" t="str">
        <f>IF(Mai!DZ38=1,1,"")</f>
        <v/>
      </c>
      <c r="CP38" s="97" t="str">
        <f>IF(Juin!F38=1,1,"")</f>
        <v/>
      </c>
      <c r="CQ38" s="41" t="str">
        <f>IF(Juin!S38=1,1,"")</f>
        <v/>
      </c>
      <c r="CR38" s="41" t="str">
        <f>IF(Juin!AG38=1,1,"")</f>
        <v/>
      </c>
      <c r="CS38" s="41" t="str">
        <f>IF(Juin!AT38=1,1,"")</f>
        <v/>
      </c>
      <c r="CT38" s="41" t="str">
        <f>IF(Juin!BI38=1,1,"")</f>
        <v/>
      </c>
      <c r="CU38" s="41" t="str">
        <f>IF(Juin!BV38=1,1,"")</f>
        <v/>
      </c>
      <c r="CV38" s="41" t="str">
        <f>IF(Juin!CK38=1,1,"")</f>
        <v/>
      </c>
      <c r="CW38" s="97" t="str">
        <f>IF(Juin!CX38=1,1,"")</f>
        <v/>
      </c>
      <c r="CX38" s="41" t="str">
        <f>IF(Juin!DM38=1,1,"")</f>
        <v/>
      </c>
      <c r="CY38" s="98" t="str">
        <f>IF(Juin!DZ38=1,1,"")</f>
        <v/>
      </c>
      <c r="CZ38" s="51">
        <f t="shared" si="2"/>
        <v>1</v>
      </c>
      <c r="DA38" s="12"/>
      <c r="DB38" s="18"/>
      <c r="DC38" s="18"/>
      <c r="DD38" s="18"/>
      <c r="DE38" s="18"/>
      <c r="DF38" s="18"/>
      <c r="DG38" s="18"/>
      <c r="DH38" s="18"/>
      <c r="DI38" s="18"/>
    </row>
    <row r="39" spans="1:113">
      <c r="A39" s="1" t="str">
        <f>REPT(Sept!A39,1)</f>
        <v>LEBEZ Marc</v>
      </c>
      <c r="B39" s="42" t="str">
        <f>IF(Sept!F39=1,1,"")</f>
        <v/>
      </c>
      <c r="C39" s="42" t="str">
        <f>IF(Sept!S39=1,1,"")</f>
        <v/>
      </c>
      <c r="D39" s="42" t="str">
        <f>IF(Sept!AG39=1,1,"")</f>
        <v/>
      </c>
      <c r="E39" s="42" t="str">
        <f>IF(Sept!AT39=1,1,"")</f>
        <v/>
      </c>
      <c r="F39" s="42" t="str">
        <f>IF(Sept!BI39=1,1,"")</f>
        <v/>
      </c>
      <c r="G39" s="42" t="str">
        <f>IF(Sept!BV39=1,1,"")</f>
        <v/>
      </c>
      <c r="H39" s="42" t="str">
        <f>IF(Sept!CK39=1,1,"")</f>
        <v/>
      </c>
      <c r="I39" s="42" t="str">
        <f>IF(Sept!CX39=1,1,"")</f>
        <v/>
      </c>
      <c r="J39" s="87" t="str">
        <f>IF(Sept!DM39=1,1,"")</f>
        <v/>
      </c>
      <c r="K39" s="96" t="str">
        <f>IF(Sept!DZ39=1,1,"")</f>
        <v/>
      </c>
      <c r="L39" s="42" t="str">
        <f>IF(Oct!F39=1,1,"")</f>
        <v/>
      </c>
      <c r="M39" s="42" t="str">
        <f>IF(Oct!S39=1,1,"")</f>
        <v/>
      </c>
      <c r="N39" s="42" t="str">
        <f>IF(Oct!AG39=1,1,"")</f>
        <v/>
      </c>
      <c r="O39" s="42" t="str">
        <f>IF(Oct!AT39=1,1,"")</f>
        <v/>
      </c>
      <c r="P39" s="42" t="str">
        <f>IF(Oct!BI39=1,1,"")</f>
        <v/>
      </c>
      <c r="Q39" s="42" t="str">
        <f>IF(Oct!BV39=1,1,"")</f>
        <v/>
      </c>
      <c r="R39" s="42" t="str">
        <f>IF(Oct!CK39=1,1,"")</f>
        <v/>
      </c>
      <c r="S39" s="42" t="str">
        <f>IF(Oct!CX39=1,1,"")</f>
        <v/>
      </c>
      <c r="T39" s="42" t="str">
        <f>IF(Oct!DM39=1,1,"")</f>
        <v/>
      </c>
      <c r="U39" s="96" t="str">
        <f>IF(Oct!DZ39=1,1,"")</f>
        <v/>
      </c>
      <c r="V39" s="97" t="str">
        <f>IF(Nov!F39=1,1,"")</f>
        <v/>
      </c>
      <c r="W39" s="97" t="str">
        <f>IF(Nov!S39=1,1,"")</f>
        <v/>
      </c>
      <c r="X39" s="41" t="str">
        <f>IF(Nov!AG39=1,1,"")</f>
        <v/>
      </c>
      <c r="Y39" s="41" t="str">
        <f>IF(Nov!AT39=1,1,"")</f>
        <v/>
      </c>
      <c r="Z39" s="41" t="str">
        <f>IF(Nov!BI39=1,1,"")</f>
        <v/>
      </c>
      <c r="AA39" s="41">
        <f>IF(Nov!BV39=1,1,"")</f>
        <v>1</v>
      </c>
      <c r="AB39" s="41" t="str">
        <f>IF(Nov!CK39=1,1,"")</f>
        <v/>
      </c>
      <c r="AC39" s="97" t="str">
        <f>IF(Nov!CX39=1,1,"")</f>
        <v/>
      </c>
      <c r="AD39" s="97" t="str">
        <f>IF(Nov!DM39=1,1,"")</f>
        <v/>
      </c>
      <c r="AE39" s="98" t="str">
        <f>IF(Nov!DZ39=1,1,"")</f>
        <v/>
      </c>
      <c r="AF39" s="97" t="str">
        <f>IF(Dec!F39=1,1,"")</f>
        <v/>
      </c>
      <c r="AG39" s="41" t="str">
        <f>IF(Dec!S39=1,1,"")</f>
        <v/>
      </c>
      <c r="AH39" s="41" t="str">
        <f>IF(Dec!AG39=1,1,"")</f>
        <v/>
      </c>
      <c r="AI39" s="41" t="str">
        <f>IF(Dec!AT39=1,1,"")</f>
        <v/>
      </c>
      <c r="AJ39" s="41" t="str">
        <f>IF(Dec!BI39=1,1,"")</f>
        <v/>
      </c>
      <c r="AK39" s="41" t="str">
        <f>IF(Dec!BV39=1,1,"")</f>
        <v/>
      </c>
      <c r="AL39" s="41" t="str">
        <f>IF(Dec!CK39=1,1,"")</f>
        <v/>
      </c>
      <c r="AM39" s="97" t="str">
        <f>IF(Dec!CX39=1,1,"")</f>
        <v/>
      </c>
      <c r="AN39" s="97" t="str">
        <f>IF(Dec!DM39=1,1,"")</f>
        <v/>
      </c>
      <c r="AO39" s="97" t="str">
        <f>IF(Dec!DZ39=1,1,"")</f>
        <v/>
      </c>
      <c r="AP39" s="110">
        <f t="shared" si="0"/>
        <v>1</v>
      </c>
      <c r="AQ39" s="41" t="str">
        <f>IF(Jan!F39=1,1,"")</f>
        <v/>
      </c>
      <c r="AR39" s="41" t="str">
        <f>IF(Jan!S39=1,1,"")</f>
        <v/>
      </c>
      <c r="AS39" s="41" t="str">
        <f>IF(Jan!AG39=1,1,"")</f>
        <v/>
      </c>
      <c r="AT39" s="41" t="str">
        <f>IF(Jan!AT39=1,1,"")</f>
        <v/>
      </c>
      <c r="AU39" s="41" t="str">
        <f>IF(Jan!BI39=1,1,"")</f>
        <v/>
      </c>
      <c r="AV39" s="41" t="str">
        <f>IF(Jan!BV39=1,1,"")</f>
        <v/>
      </c>
      <c r="AW39" s="41" t="str">
        <f>IF(Jan!CK39=1,1,"")</f>
        <v/>
      </c>
      <c r="AX39" s="97" t="str">
        <f>IF(Jan!CX39=1,1,"")</f>
        <v/>
      </c>
      <c r="AY39" s="97" t="str">
        <f>IF(Jan!DM39=1,1,"")</f>
        <v/>
      </c>
      <c r="AZ39" s="98" t="str">
        <f>IF(Jan!DZ39=1,1,"")</f>
        <v/>
      </c>
      <c r="BA39" s="41" t="str">
        <f>IF(Fev!F39=1,1,"")</f>
        <v/>
      </c>
      <c r="BB39" s="41" t="str">
        <f>IF(Fev!S39=1,1,"")</f>
        <v/>
      </c>
      <c r="BC39" s="41" t="str">
        <f>IF(Fev!AG39=1,1,"")</f>
        <v/>
      </c>
      <c r="BD39" s="41" t="str">
        <f>IF(Fev!AT39=1,1,"")</f>
        <v/>
      </c>
      <c r="BE39" s="41" t="str">
        <f>IF(Fev!BI39=1,1,"")</f>
        <v/>
      </c>
      <c r="BF39" s="41" t="str">
        <f>IF(Fev!BV39=1,1,"")</f>
        <v/>
      </c>
      <c r="BG39" s="41" t="str">
        <f>IF(Fev!CK39=1,1,"")</f>
        <v/>
      </c>
      <c r="BH39" s="97" t="str">
        <f>IF(Fev!CX39=1,1,"")</f>
        <v/>
      </c>
      <c r="BI39" s="97" t="str">
        <f>IF(Fev!DM39=1,1,"")</f>
        <v/>
      </c>
      <c r="BJ39" s="98" t="str">
        <f>IF(Fev!DZ39=1,1,"")</f>
        <v/>
      </c>
      <c r="BK39" s="41" t="str">
        <f>IF(Mars!F39=1,1,"")</f>
        <v/>
      </c>
      <c r="BL39" s="41" t="str">
        <f>IF(Mars!S39=1,1,"")</f>
        <v/>
      </c>
      <c r="BM39" s="41">
        <f>IF(Mars!AG39=1,1,"")</f>
        <v>1</v>
      </c>
      <c r="BN39" s="41" t="str">
        <f>IF(Mars!AT39=1,1,"")</f>
        <v/>
      </c>
      <c r="BO39" s="41" t="str">
        <f>IF(Mars!BI39=1,1,"")</f>
        <v/>
      </c>
      <c r="BP39" s="41" t="str">
        <f>IF(Mars!BV39=1,1,"")</f>
        <v/>
      </c>
      <c r="BQ39" s="41" t="str">
        <f>IF(Mars!CK39=1,1,"")</f>
        <v/>
      </c>
      <c r="BR39" s="41" t="str">
        <f>IF(Mars!CX39=1,1,"")</f>
        <v/>
      </c>
      <c r="BS39" s="41" t="str">
        <f>IF(Mars!DM39=1,1,"")</f>
        <v/>
      </c>
      <c r="BT39" s="97" t="str">
        <f>IF(Mars!DZ39=1,1,"")</f>
        <v/>
      </c>
      <c r="BU39" s="110">
        <f t="shared" si="1"/>
        <v>1</v>
      </c>
      <c r="BV39" s="41" t="str">
        <f>IF(Avr!F39=1,1,"")</f>
        <v/>
      </c>
      <c r="BW39" s="41" t="str">
        <f>IF(Avr!S39=1,1,"")</f>
        <v/>
      </c>
      <c r="BX39" s="41" t="str">
        <f>IF(Avr!AG39=1,1,"")</f>
        <v/>
      </c>
      <c r="BY39" s="41" t="str">
        <f>IF(Avr!AT39=1,1,"")</f>
        <v/>
      </c>
      <c r="BZ39" s="41" t="str">
        <f>IF(Avr!BI39=1,1,"")</f>
        <v/>
      </c>
      <c r="CA39" s="41" t="str">
        <f>IF(Avr!BV39=1,1,"")</f>
        <v/>
      </c>
      <c r="CB39" s="41" t="str">
        <f>IF(Avr!CK39=1,1,"")</f>
        <v/>
      </c>
      <c r="CC39" s="97" t="str">
        <f>IF(Avr!CX39=1,1,"")</f>
        <v/>
      </c>
      <c r="CD39" s="97" t="str">
        <f>IF(Avr!DM39=1,1,"")</f>
        <v/>
      </c>
      <c r="CE39" s="98" t="str">
        <f>IF(Avr!DZ39=1,1,"")</f>
        <v/>
      </c>
      <c r="CF39" s="41" t="str">
        <f>IF(Mai!F39=1,1,"")</f>
        <v/>
      </c>
      <c r="CG39" s="41" t="str">
        <f>IF(Mai!S39=1,1,"")</f>
        <v/>
      </c>
      <c r="CH39" s="41" t="str">
        <f>IF(Mai!AG39=1,1,"")</f>
        <v/>
      </c>
      <c r="CI39" s="41" t="str">
        <f>IF(Mai!AT39=1,1,"")</f>
        <v/>
      </c>
      <c r="CJ39" s="41" t="str">
        <f>IF(Mai!BI39=1,1,"")</f>
        <v/>
      </c>
      <c r="CK39" s="41" t="str">
        <f>IF(Mai!BV39=1,1,"")</f>
        <v/>
      </c>
      <c r="CL39" s="41" t="str">
        <f>IF(Mai!CK39=1,1,"")</f>
        <v/>
      </c>
      <c r="CM39" s="97" t="str">
        <f>IF(Mai!CX39=1,1,"")</f>
        <v/>
      </c>
      <c r="CN39" s="97" t="str">
        <f>IF(Mai!DM39=1,1,"")</f>
        <v/>
      </c>
      <c r="CO39" s="98" t="str">
        <f>IF(Mai!DZ39=1,1,"")</f>
        <v/>
      </c>
      <c r="CP39" s="97" t="str">
        <f>IF(Juin!F39=1,1,"")</f>
        <v/>
      </c>
      <c r="CQ39" s="41" t="str">
        <f>IF(Juin!S39=1,1,"")</f>
        <v/>
      </c>
      <c r="CR39" s="41" t="str">
        <f>IF(Juin!AG39=1,1,"")</f>
        <v/>
      </c>
      <c r="CS39" s="41" t="str">
        <f>IF(Juin!AT39=1,1,"")</f>
        <v/>
      </c>
      <c r="CT39" s="41" t="str">
        <f>IF(Juin!BI39=1,1,"")</f>
        <v/>
      </c>
      <c r="CU39" s="41" t="str">
        <f>IF(Juin!BV39=1,1,"")</f>
        <v/>
      </c>
      <c r="CV39" s="41" t="str">
        <f>IF(Juin!CK39=1,1,"")</f>
        <v/>
      </c>
      <c r="CW39" s="97">
        <f>IF(Juin!CX39=1,1,"")</f>
        <v>1</v>
      </c>
      <c r="CX39" s="41" t="str">
        <f>IF(Juin!DM39=1,1,"")</f>
        <v/>
      </c>
      <c r="CY39" s="98" t="str">
        <f>IF(Juin!DZ39=1,1,"")</f>
        <v/>
      </c>
      <c r="CZ39" s="51">
        <f t="shared" si="2"/>
        <v>1</v>
      </c>
      <c r="DA39" s="12"/>
      <c r="DB39" s="18"/>
      <c r="DC39" s="18"/>
      <c r="DD39" s="18"/>
      <c r="DE39" s="18"/>
      <c r="DF39" s="18"/>
      <c r="DG39" s="18"/>
      <c r="DH39" s="18"/>
      <c r="DI39" s="18"/>
    </row>
    <row r="40" spans="1:113">
      <c r="A40" s="1" t="str">
        <f>REPT(Sept!A40,1)</f>
        <v>LETELLIER Dimitri</v>
      </c>
      <c r="B40" s="42" t="str">
        <f>IF(Sept!F40=1,1,"")</f>
        <v/>
      </c>
      <c r="C40" s="42" t="str">
        <f>IF(Sept!S40=1,1,"")</f>
        <v/>
      </c>
      <c r="D40" s="42" t="str">
        <f>IF(Sept!AG40=1,1,"")</f>
        <v/>
      </c>
      <c r="E40" s="42" t="str">
        <f>IF(Sept!AT40=1,1,"")</f>
        <v/>
      </c>
      <c r="F40" s="42" t="str">
        <f>IF(Sept!BI40=1,1,"")</f>
        <v/>
      </c>
      <c r="G40" s="42" t="str">
        <f>IF(Sept!BV40=1,1,"")</f>
        <v/>
      </c>
      <c r="H40" s="42" t="str">
        <f>IF(Sept!CK40=1,1,"")</f>
        <v/>
      </c>
      <c r="I40" s="42" t="str">
        <f>IF(Sept!CX40=1,1,"")</f>
        <v/>
      </c>
      <c r="J40" s="87" t="str">
        <f>IF(Sept!DM40=1,1,"")</f>
        <v/>
      </c>
      <c r="K40" s="96" t="str">
        <f>IF(Sept!DZ40=1,1,"")</f>
        <v/>
      </c>
      <c r="L40" s="42" t="str">
        <f>IF(Oct!F40=1,1,"")</f>
        <v/>
      </c>
      <c r="M40" s="42">
        <f>IF(Oct!S40=1,1,"")</f>
        <v>1</v>
      </c>
      <c r="N40" s="42" t="str">
        <f>IF(Oct!AG40=1,1,"")</f>
        <v/>
      </c>
      <c r="O40" s="42" t="str">
        <f>IF(Oct!AT40=1,1,"")</f>
        <v/>
      </c>
      <c r="P40" s="42" t="str">
        <f>IF(Oct!BI40=1,1,"")</f>
        <v/>
      </c>
      <c r="Q40" s="42" t="str">
        <f>IF(Oct!BV40=1,1,"")</f>
        <v/>
      </c>
      <c r="R40" s="42" t="str">
        <f>IF(Oct!CK40=1,1,"")</f>
        <v/>
      </c>
      <c r="S40" s="42" t="str">
        <f>IF(Oct!CX40=1,1,"")</f>
        <v/>
      </c>
      <c r="T40" s="42" t="str">
        <f>IF(Oct!DM40=1,1,"")</f>
        <v/>
      </c>
      <c r="U40" s="96" t="str">
        <f>IF(Oct!DZ40=1,1,"")</f>
        <v/>
      </c>
      <c r="V40" s="97" t="str">
        <f>IF(Nov!F40=1,1,"")</f>
        <v/>
      </c>
      <c r="W40" s="97" t="str">
        <f>IF(Nov!S40=1,1,"")</f>
        <v/>
      </c>
      <c r="X40" s="41" t="str">
        <f>IF(Nov!AG40=1,1,"")</f>
        <v/>
      </c>
      <c r="Y40" s="41" t="str">
        <f>IF(Nov!AT40=1,1,"")</f>
        <v/>
      </c>
      <c r="Z40" s="41" t="str">
        <f>IF(Nov!BI40=1,1,"")</f>
        <v/>
      </c>
      <c r="AA40" s="41" t="str">
        <f>IF(Nov!BV40=1,1,"")</f>
        <v/>
      </c>
      <c r="AB40" s="41" t="str">
        <f>IF(Nov!CK40=1,1,"")</f>
        <v/>
      </c>
      <c r="AC40" s="97" t="str">
        <f>IF(Nov!CX40=1,1,"")</f>
        <v/>
      </c>
      <c r="AD40" s="97" t="str">
        <f>IF(Nov!DM40=1,1,"")</f>
        <v/>
      </c>
      <c r="AE40" s="98" t="str">
        <f>IF(Nov!DZ40=1,1,"")</f>
        <v/>
      </c>
      <c r="AF40" s="97" t="str">
        <f>IF(Dec!F40=1,1,"")</f>
        <v/>
      </c>
      <c r="AG40" s="41" t="str">
        <f>IF(Dec!S40=1,1,"")</f>
        <v/>
      </c>
      <c r="AH40" s="41" t="str">
        <f>IF(Dec!AG40=1,1,"")</f>
        <v/>
      </c>
      <c r="AI40" s="41" t="str">
        <f>IF(Dec!AT40=1,1,"")</f>
        <v/>
      </c>
      <c r="AJ40" s="41" t="str">
        <f>IF(Dec!BI40=1,1,"")</f>
        <v/>
      </c>
      <c r="AK40" s="41" t="str">
        <f>IF(Dec!BV40=1,1,"")</f>
        <v/>
      </c>
      <c r="AL40" s="41" t="str">
        <f>IF(Dec!CK40=1,1,"")</f>
        <v/>
      </c>
      <c r="AM40" s="97" t="str">
        <f>IF(Dec!CX40=1,1,"")</f>
        <v/>
      </c>
      <c r="AN40" s="97" t="str">
        <f>IF(Dec!DM40=1,1,"")</f>
        <v/>
      </c>
      <c r="AO40" s="97" t="str">
        <f>IF(Dec!DZ40=1,1,"")</f>
        <v/>
      </c>
      <c r="AP40" s="110">
        <f t="shared" si="0"/>
        <v>1</v>
      </c>
      <c r="AQ40" s="41" t="str">
        <f>IF(Jan!F40=1,1,"")</f>
        <v/>
      </c>
      <c r="AR40" s="41" t="str">
        <f>IF(Jan!S40=1,1,"")</f>
        <v/>
      </c>
      <c r="AS40" s="41">
        <f>IF(Jan!AG40=1,1,"")</f>
        <v>1</v>
      </c>
      <c r="AT40" s="41" t="str">
        <f>IF(Jan!AT40=1,1,"")</f>
        <v/>
      </c>
      <c r="AU40" s="41" t="str">
        <f>IF(Jan!BI40=1,1,"")</f>
        <v/>
      </c>
      <c r="AV40" s="41" t="str">
        <f>IF(Jan!BV40=1,1,"")</f>
        <v/>
      </c>
      <c r="AW40" s="41" t="str">
        <f>IF(Jan!CK40=1,1,"")</f>
        <v/>
      </c>
      <c r="AX40" s="97" t="str">
        <f>IF(Jan!CX40=1,1,"")</f>
        <v/>
      </c>
      <c r="AY40" s="97" t="str">
        <f>IF(Jan!DM40=1,1,"")</f>
        <v/>
      </c>
      <c r="AZ40" s="98" t="str">
        <f>IF(Jan!DZ40=1,1,"")</f>
        <v/>
      </c>
      <c r="BA40" s="41" t="str">
        <f>IF(Fev!F40=1,1,"")</f>
        <v/>
      </c>
      <c r="BB40" s="41" t="str">
        <f>IF(Fev!S40=1,1,"")</f>
        <v/>
      </c>
      <c r="BC40" s="41" t="str">
        <f>IF(Fev!AG40=1,1,"")</f>
        <v/>
      </c>
      <c r="BD40" s="41" t="str">
        <f>IF(Fev!AT40=1,1,"")</f>
        <v/>
      </c>
      <c r="BE40" s="41" t="str">
        <f>IF(Fev!BI40=1,1,"")</f>
        <v/>
      </c>
      <c r="BF40" s="41" t="str">
        <f>IF(Fev!BV40=1,1,"")</f>
        <v/>
      </c>
      <c r="BG40" s="41" t="str">
        <f>IF(Fev!CK40=1,1,"")</f>
        <v/>
      </c>
      <c r="BH40" s="97" t="str">
        <f>IF(Fev!CX40=1,1,"")</f>
        <v/>
      </c>
      <c r="BI40" s="97" t="str">
        <f>IF(Fev!DM40=1,1,"")</f>
        <v/>
      </c>
      <c r="BJ40" s="98" t="str">
        <f>IF(Fev!DZ40=1,1,"")</f>
        <v/>
      </c>
      <c r="BK40" s="41" t="str">
        <f>IF(Mars!F40=1,1,"")</f>
        <v/>
      </c>
      <c r="BL40" s="41" t="str">
        <f>IF(Mars!S40=1,1,"")</f>
        <v/>
      </c>
      <c r="BM40" s="41" t="str">
        <f>IF(Mars!AG40=1,1,"")</f>
        <v/>
      </c>
      <c r="BN40" s="41" t="str">
        <f>IF(Mars!AT40=1,1,"")</f>
        <v/>
      </c>
      <c r="BO40" s="41" t="str">
        <f>IF(Mars!BI40=1,1,"")</f>
        <v/>
      </c>
      <c r="BP40" s="41" t="str">
        <f>IF(Mars!BV40=1,1,"")</f>
        <v/>
      </c>
      <c r="BQ40" s="41" t="str">
        <f>IF(Mars!CK40=1,1,"")</f>
        <v/>
      </c>
      <c r="BR40" s="41" t="str">
        <f>IF(Mars!CX40=1,1,"")</f>
        <v/>
      </c>
      <c r="BS40" s="41" t="str">
        <f>IF(Mars!DM40=1,1,"")</f>
        <v/>
      </c>
      <c r="BT40" s="97" t="str">
        <f>IF(Mars!DZ40=1,1,"")</f>
        <v/>
      </c>
      <c r="BU40" s="110">
        <f t="shared" si="1"/>
        <v>1</v>
      </c>
      <c r="BV40" s="41">
        <f>IF(Avr!F40=1,1,"")</f>
        <v>1</v>
      </c>
      <c r="BW40" s="41" t="str">
        <f>IF(Avr!S40=1,1,"")</f>
        <v/>
      </c>
      <c r="BX40" s="41" t="str">
        <f>IF(Avr!AG40=1,1,"")</f>
        <v/>
      </c>
      <c r="BY40" s="41" t="str">
        <f>IF(Avr!AT40=1,1,"")</f>
        <v/>
      </c>
      <c r="BZ40" s="41" t="str">
        <f>IF(Avr!BI40=1,1,"")</f>
        <v/>
      </c>
      <c r="CA40" s="41" t="str">
        <f>IF(Avr!BV40=1,1,"")</f>
        <v/>
      </c>
      <c r="CB40" s="41" t="str">
        <f>IF(Avr!CK40=1,1,"")</f>
        <v/>
      </c>
      <c r="CC40" s="97" t="str">
        <f>IF(Avr!CX40=1,1,"")</f>
        <v/>
      </c>
      <c r="CD40" s="97" t="str">
        <f>IF(Avr!DM40=1,1,"")</f>
        <v/>
      </c>
      <c r="CE40" s="98" t="str">
        <f>IF(Avr!DZ40=1,1,"")</f>
        <v/>
      </c>
      <c r="CF40" s="41" t="str">
        <f>IF(Mai!F40=1,1,"")</f>
        <v/>
      </c>
      <c r="CG40" s="41" t="str">
        <f>IF(Mai!S40=1,1,"")</f>
        <v/>
      </c>
      <c r="CH40" s="41" t="str">
        <f>IF(Mai!AG40=1,1,"")</f>
        <v/>
      </c>
      <c r="CI40" s="41" t="str">
        <f>IF(Mai!AT40=1,1,"")</f>
        <v/>
      </c>
      <c r="CJ40" s="41" t="str">
        <f>IF(Mai!BI40=1,1,"")</f>
        <v/>
      </c>
      <c r="CK40" s="41" t="str">
        <f>IF(Mai!BV40=1,1,"")</f>
        <v/>
      </c>
      <c r="CL40" s="41" t="str">
        <f>IF(Mai!CK40=1,1,"")</f>
        <v/>
      </c>
      <c r="CM40" s="97" t="str">
        <f>IF(Mai!CX40=1,1,"")</f>
        <v/>
      </c>
      <c r="CN40" s="97" t="str">
        <f>IF(Mai!DM40=1,1,"")</f>
        <v/>
      </c>
      <c r="CO40" s="98" t="str">
        <f>IF(Mai!DZ40=1,1,"")</f>
        <v/>
      </c>
      <c r="CP40" s="97" t="str">
        <f>IF(Juin!F40=1,1,"")</f>
        <v/>
      </c>
      <c r="CQ40" s="41" t="str">
        <f>IF(Juin!S40=1,1,"")</f>
        <v/>
      </c>
      <c r="CR40" s="41" t="str">
        <f>IF(Juin!AG40=1,1,"")</f>
        <v/>
      </c>
      <c r="CS40" s="41" t="str">
        <f>IF(Juin!AT40=1,1,"")</f>
        <v/>
      </c>
      <c r="CT40" s="41" t="str">
        <f>IF(Juin!BI40=1,1,"")</f>
        <v/>
      </c>
      <c r="CU40" s="41" t="str">
        <f>IF(Juin!BV40=1,1,"")</f>
        <v/>
      </c>
      <c r="CV40" s="41" t="str">
        <f>IF(Juin!CK40=1,1,"")</f>
        <v/>
      </c>
      <c r="CW40" s="97" t="str">
        <f>IF(Juin!CX40=1,1,"")</f>
        <v/>
      </c>
      <c r="CX40" s="41" t="str">
        <f>IF(Juin!DM40=1,1,"")</f>
        <v/>
      </c>
      <c r="CY40" s="98" t="str">
        <f>IF(Juin!DZ40=1,1,"")</f>
        <v/>
      </c>
      <c r="CZ40" s="51">
        <f t="shared" si="2"/>
        <v>1</v>
      </c>
      <c r="DA40" s="12"/>
      <c r="DB40" s="18"/>
      <c r="DC40" s="18"/>
      <c r="DD40" s="18"/>
      <c r="DE40" s="18"/>
      <c r="DF40" s="18"/>
      <c r="DG40" s="18"/>
      <c r="DH40" s="18"/>
      <c r="DI40" s="18"/>
    </row>
    <row r="41" spans="1:113">
      <c r="A41" s="1" t="str">
        <f>REPT(Sept!A41,1)</f>
        <v>LOMBARD Sébastien</v>
      </c>
      <c r="B41" s="42" t="str">
        <f>IF(Sept!F41=1,1,"")</f>
        <v/>
      </c>
      <c r="C41" s="42" t="str">
        <f>IF(Sept!S41=1,1,"")</f>
        <v/>
      </c>
      <c r="D41" s="42" t="str">
        <f>IF(Sept!AG41=1,1,"")</f>
        <v/>
      </c>
      <c r="E41" s="42" t="str">
        <f>IF(Sept!AT41=1,1,"")</f>
        <v/>
      </c>
      <c r="F41" s="42" t="str">
        <f>IF(Sept!BI41=1,1,"")</f>
        <v/>
      </c>
      <c r="G41" s="42" t="str">
        <f>IF(Sept!BV41=1,1,"")</f>
        <v/>
      </c>
      <c r="H41" s="42" t="str">
        <f>IF(Sept!CK41=1,1,"")</f>
        <v/>
      </c>
      <c r="I41" s="42" t="str">
        <f>IF(Sept!CX41=1,1,"")</f>
        <v/>
      </c>
      <c r="J41" s="87" t="str">
        <f>IF(Sept!DM41=1,1,"")</f>
        <v/>
      </c>
      <c r="K41" s="96" t="str">
        <f>IF(Sept!DZ41=1,1,"")</f>
        <v/>
      </c>
      <c r="L41" s="42" t="str">
        <f>IF(Oct!F41=1,1,"")</f>
        <v/>
      </c>
      <c r="M41" s="42" t="str">
        <f>IF(Oct!S41=1,1,"")</f>
        <v/>
      </c>
      <c r="N41" s="42">
        <f>IF(Oct!AG41=1,1,"")</f>
        <v>1</v>
      </c>
      <c r="O41" s="42" t="str">
        <f>IF(Oct!AT41=1,1,"")</f>
        <v/>
      </c>
      <c r="P41" s="42" t="str">
        <f>IF(Oct!BI41=1,1,"")</f>
        <v/>
      </c>
      <c r="Q41" s="42" t="str">
        <f>IF(Oct!BV41=1,1,"")</f>
        <v/>
      </c>
      <c r="R41" s="42" t="str">
        <f>IF(Oct!CK41=1,1,"")</f>
        <v/>
      </c>
      <c r="S41" s="42" t="str">
        <f>IF(Oct!CX41=1,1,"")</f>
        <v/>
      </c>
      <c r="T41" s="42" t="str">
        <f>IF(Oct!DM41=1,1,"")</f>
        <v/>
      </c>
      <c r="U41" s="96" t="str">
        <f>IF(Oct!DZ41=1,1,"")</f>
        <v/>
      </c>
      <c r="V41" s="97" t="str">
        <f>IF(Nov!F41=1,1,"")</f>
        <v/>
      </c>
      <c r="W41" s="97" t="str">
        <f>IF(Nov!S41=1,1,"")</f>
        <v/>
      </c>
      <c r="X41" s="41" t="str">
        <f>IF(Nov!AG41=1,1,"")</f>
        <v/>
      </c>
      <c r="Y41" s="41" t="str">
        <f>IF(Nov!AT41=1,1,"")</f>
        <v/>
      </c>
      <c r="Z41" s="41" t="str">
        <f>IF(Nov!BI41=1,1,"")</f>
        <v/>
      </c>
      <c r="AA41" s="41" t="str">
        <f>IF(Nov!BV41=1,1,"")</f>
        <v/>
      </c>
      <c r="AB41" s="41" t="str">
        <f>IF(Nov!CK41=1,1,"")</f>
        <v/>
      </c>
      <c r="AC41" s="97" t="str">
        <f>IF(Nov!CX41=1,1,"")</f>
        <v/>
      </c>
      <c r="AD41" s="97" t="str">
        <f>IF(Nov!DM41=1,1,"")</f>
        <v/>
      </c>
      <c r="AE41" s="98" t="str">
        <f>IF(Nov!DZ41=1,1,"")</f>
        <v/>
      </c>
      <c r="AF41" s="97" t="str">
        <f>IF(Dec!F41=1,1,"")</f>
        <v/>
      </c>
      <c r="AG41" s="41" t="str">
        <f>IF(Dec!S41=1,1,"")</f>
        <v/>
      </c>
      <c r="AH41" s="41" t="str">
        <f>IF(Dec!AG41=1,1,"")</f>
        <v/>
      </c>
      <c r="AI41" s="41" t="str">
        <f>IF(Dec!AT41=1,1,"")</f>
        <v/>
      </c>
      <c r="AJ41" s="41" t="str">
        <f>IF(Dec!BI41=1,1,"")</f>
        <v/>
      </c>
      <c r="AK41" s="41" t="str">
        <f>IF(Dec!BV41=1,1,"")</f>
        <v/>
      </c>
      <c r="AL41" s="41" t="str">
        <f>IF(Dec!CK41=1,1,"")</f>
        <v/>
      </c>
      <c r="AM41" s="97" t="str">
        <f>IF(Dec!CX41=1,1,"")</f>
        <v/>
      </c>
      <c r="AN41" s="97" t="str">
        <f>IF(Dec!DM41=1,1,"")</f>
        <v/>
      </c>
      <c r="AO41" s="97" t="str">
        <f>IF(Dec!DZ41=1,1,"")</f>
        <v/>
      </c>
      <c r="AP41" s="110">
        <f t="shared" si="0"/>
        <v>1</v>
      </c>
      <c r="AQ41" s="41" t="str">
        <f>IF(Jan!F41=1,1,"")</f>
        <v/>
      </c>
      <c r="AR41" s="41" t="str">
        <f>IF(Jan!S41=1,1,"")</f>
        <v/>
      </c>
      <c r="AS41" s="41" t="str">
        <f>IF(Jan!AG41=1,1,"")</f>
        <v/>
      </c>
      <c r="AT41" s="41" t="str">
        <f>IF(Jan!AT41=1,1,"")</f>
        <v/>
      </c>
      <c r="AU41" s="41" t="str">
        <f>IF(Jan!BI41=1,1,"")</f>
        <v/>
      </c>
      <c r="AV41" s="41" t="str">
        <f>IF(Jan!BV41=1,1,"")</f>
        <v/>
      </c>
      <c r="AW41" s="41" t="str">
        <f>IF(Jan!CK41=1,1,"")</f>
        <v/>
      </c>
      <c r="AX41" s="97" t="str">
        <f>IF(Jan!CX41=1,1,"")</f>
        <v/>
      </c>
      <c r="AY41" s="97" t="str">
        <f>IF(Jan!DM41=1,1,"")</f>
        <v/>
      </c>
      <c r="AZ41" s="98" t="str">
        <f>IF(Jan!DZ41=1,1,"")</f>
        <v/>
      </c>
      <c r="BA41" s="41">
        <f>IF(Fev!F41=1,1,"")</f>
        <v>1</v>
      </c>
      <c r="BB41" s="41" t="str">
        <f>IF(Fev!S41=1,1,"")</f>
        <v/>
      </c>
      <c r="BC41" s="41" t="str">
        <f>IF(Fev!AG41=1,1,"")</f>
        <v/>
      </c>
      <c r="BD41" s="41" t="str">
        <f>IF(Fev!AT41=1,1,"")</f>
        <v/>
      </c>
      <c r="BE41" s="41" t="str">
        <f>IF(Fev!BI41=1,1,"")</f>
        <v/>
      </c>
      <c r="BF41" s="41" t="str">
        <f>IF(Fev!BV41=1,1,"")</f>
        <v/>
      </c>
      <c r="BG41" s="41" t="str">
        <f>IF(Fev!CK41=1,1,"")</f>
        <v/>
      </c>
      <c r="BH41" s="97" t="str">
        <f>IF(Fev!CX41=1,1,"")</f>
        <v/>
      </c>
      <c r="BI41" s="97" t="str">
        <f>IF(Fev!DM41=1,1,"")</f>
        <v/>
      </c>
      <c r="BJ41" s="98" t="str">
        <f>IF(Fev!DZ41=1,1,"")</f>
        <v/>
      </c>
      <c r="BK41" s="41" t="str">
        <f>IF(Mars!F41=1,1,"")</f>
        <v/>
      </c>
      <c r="BL41" s="41" t="str">
        <f>IF(Mars!S41=1,1,"")</f>
        <v/>
      </c>
      <c r="BM41" s="41" t="str">
        <f>IF(Mars!AG41=1,1,"")</f>
        <v/>
      </c>
      <c r="BN41" s="41" t="str">
        <f>IF(Mars!AT41=1,1,"")</f>
        <v/>
      </c>
      <c r="BO41" s="41" t="str">
        <f>IF(Mars!BI41=1,1,"")</f>
        <v/>
      </c>
      <c r="BP41" s="41" t="str">
        <f>IF(Mars!BV41=1,1,"")</f>
        <v/>
      </c>
      <c r="BQ41" s="41" t="str">
        <f>IF(Mars!CK41=1,1,"")</f>
        <v/>
      </c>
      <c r="BR41" s="41" t="str">
        <f>IF(Mars!CX41=1,1,"")</f>
        <v/>
      </c>
      <c r="BS41" s="41" t="str">
        <f>IF(Mars!DM41=1,1,"")</f>
        <v/>
      </c>
      <c r="BT41" s="97" t="str">
        <f>IF(Mars!DZ41=1,1,"")</f>
        <v/>
      </c>
      <c r="BU41" s="110">
        <f t="shared" si="1"/>
        <v>1</v>
      </c>
      <c r="BV41" s="41">
        <f>IF(Avr!F41=1,1,"")</f>
        <v>1</v>
      </c>
      <c r="BW41" s="41" t="str">
        <f>IF(Avr!S41=1,1,"")</f>
        <v/>
      </c>
      <c r="BX41" s="41" t="str">
        <f>IF(Avr!AG41=1,1,"")</f>
        <v/>
      </c>
      <c r="BY41" s="41" t="str">
        <f>IF(Avr!AT41=1,1,"")</f>
        <v/>
      </c>
      <c r="BZ41" s="41" t="str">
        <f>IF(Avr!BI41=1,1,"")</f>
        <v/>
      </c>
      <c r="CA41" s="41" t="str">
        <f>IF(Avr!BV41=1,1,"")</f>
        <v/>
      </c>
      <c r="CB41" s="41" t="str">
        <f>IF(Avr!CK41=1,1,"")</f>
        <v/>
      </c>
      <c r="CC41" s="97" t="str">
        <f>IF(Avr!CX41=1,1,"")</f>
        <v/>
      </c>
      <c r="CD41" s="97" t="str">
        <f>IF(Avr!DM41=1,1,"")</f>
        <v/>
      </c>
      <c r="CE41" s="98" t="str">
        <f>IF(Avr!DZ41=1,1,"")</f>
        <v/>
      </c>
      <c r="CF41" s="41" t="str">
        <f>IF(Mai!F41=1,1,"")</f>
        <v/>
      </c>
      <c r="CG41" s="41" t="str">
        <f>IF(Mai!S41=1,1,"")</f>
        <v/>
      </c>
      <c r="CH41" s="41" t="str">
        <f>IF(Mai!AG41=1,1,"")</f>
        <v/>
      </c>
      <c r="CI41" s="41" t="str">
        <f>IF(Mai!AT41=1,1,"")</f>
        <v/>
      </c>
      <c r="CJ41" s="41" t="str">
        <f>IF(Mai!BI41=1,1,"")</f>
        <v/>
      </c>
      <c r="CK41" s="41" t="str">
        <f>IF(Mai!BV41=1,1,"")</f>
        <v/>
      </c>
      <c r="CL41" s="41" t="str">
        <f>IF(Mai!CK41=1,1,"")</f>
        <v/>
      </c>
      <c r="CM41" s="97" t="str">
        <f>IF(Mai!CX41=1,1,"")</f>
        <v/>
      </c>
      <c r="CN41" s="97" t="str">
        <f>IF(Mai!DM41=1,1,"")</f>
        <v/>
      </c>
      <c r="CO41" s="98" t="str">
        <f>IF(Mai!DZ41=1,1,"")</f>
        <v/>
      </c>
      <c r="CP41" s="97" t="str">
        <f>IF(Juin!F41=1,1,"")</f>
        <v/>
      </c>
      <c r="CQ41" s="41" t="str">
        <f>IF(Juin!S41=1,1,"")</f>
        <v/>
      </c>
      <c r="CR41" s="41" t="str">
        <f>IF(Juin!AG41=1,1,"")</f>
        <v/>
      </c>
      <c r="CS41" s="41" t="str">
        <f>IF(Juin!AT41=1,1,"")</f>
        <v/>
      </c>
      <c r="CT41" s="41" t="str">
        <f>IF(Juin!BI41=1,1,"")</f>
        <v/>
      </c>
      <c r="CU41" s="41" t="str">
        <f>IF(Juin!BV41=1,1,"")</f>
        <v/>
      </c>
      <c r="CV41" s="41" t="str">
        <f>IF(Juin!CK41=1,1,"")</f>
        <v/>
      </c>
      <c r="CW41" s="97" t="str">
        <f>IF(Juin!CX41=1,1,"")</f>
        <v/>
      </c>
      <c r="CX41" s="41" t="str">
        <f>IF(Juin!DM41=1,1,"")</f>
        <v/>
      </c>
      <c r="CY41" s="98" t="str">
        <f>IF(Juin!DZ41=1,1,"")</f>
        <v/>
      </c>
      <c r="CZ41" s="51">
        <f t="shared" si="2"/>
        <v>1</v>
      </c>
      <c r="DA41" s="12"/>
      <c r="DB41" s="18"/>
      <c r="DC41" s="18"/>
      <c r="DD41" s="18"/>
      <c r="DE41" s="18"/>
      <c r="DF41" s="18"/>
      <c r="DG41" s="18"/>
      <c r="DH41" s="18"/>
      <c r="DI41" s="18"/>
    </row>
    <row r="42" spans="1:113">
      <c r="A42" s="1" t="str">
        <f>REPT(Sept!A42,1)</f>
        <v>MACQUET Franck</v>
      </c>
      <c r="B42" s="42" t="str">
        <f>IF(Sept!F42=1,1,"")</f>
        <v/>
      </c>
      <c r="C42" s="42" t="str">
        <f>IF(Sept!S42=1,1,"")</f>
        <v/>
      </c>
      <c r="D42" s="42" t="str">
        <f>IF(Sept!AG42=1,1,"")</f>
        <v/>
      </c>
      <c r="E42" s="42" t="str">
        <f>IF(Sept!AT42=1,1,"")</f>
        <v/>
      </c>
      <c r="F42" s="42" t="str">
        <f>IF(Sept!BI42=1,1,"")</f>
        <v/>
      </c>
      <c r="G42" s="42" t="str">
        <f>IF(Sept!BV42=1,1,"")</f>
        <v/>
      </c>
      <c r="H42" s="42" t="str">
        <f>IF(Sept!CK42=1,1,"")</f>
        <v/>
      </c>
      <c r="I42" s="42" t="str">
        <f>IF(Sept!CX42=1,1,"")</f>
        <v/>
      </c>
      <c r="J42" s="87" t="str">
        <f>IF(Sept!DM42=1,1,"")</f>
        <v/>
      </c>
      <c r="K42" s="96" t="str">
        <f>IF(Sept!DZ42=1,1,"")</f>
        <v/>
      </c>
      <c r="L42" s="42" t="str">
        <f>IF(Oct!F42=1,1,"")</f>
        <v/>
      </c>
      <c r="M42" s="42">
        <f>IF(Oct!S42=1,1,"")</f>
        <v>1</v>
      </c>
      <c r="N42" s="42" t="str">
        <f>IF(Oct!AG42=1,1,"")</f>
        <v/>
      </c>
      <c r="O42" s="42" t="str">
        <f>IF(Oct!AT42=1,1,"")</f>
        <v/>
      </c>
      <c r="P42" s="42" t="str">
        <f>IF(Oct!BI42=1,1,"")</f>
        <v/>
      </c>
      <c r="Q42" s="42" t="str">
        <f>IF(Oct!BV42=1,1,"")</f>
        <v/>
      </c>
      <c r="R42" s="42" t="str">
        <f>IF(Oct!CK42=1,1,"")</f>
        <v/>
      </c>
      <c r="S42" s="42" t="str">
        <f>IF(Oct!CX42=1,1,"")</f>
        <v/>
      </c>
      <c r="T42" s="42" t="str">
        <f>IF(Oct!DM42=1,1,"")</f>
        <v/>
      </c>
      <c r="U42" s="96" t="str">
        <f>IF(Oct!DZ42=1,1,"")</f>
        <v/>
      </c>
      <c r="V42" s="97" t="str">
        <f>IF(Nov!F42=1,1,"")</f>
        <v/>
      </c>
      <c r="W42" s="97" t="str">
        <f>IF(Nov!S42=1,1,"")</f>
        <v/>
      </c>
      <c r="X42" s="41" t="str">
        <f>IF(Nov!AG42=1,1,"")</f>
        <v/>
      </c>
      <c r="Y42" s="41" t="str">
        <f>IF(Nov!AT42=1,1,"")</f>
        <v/>
      </c>
      <c r="Z42" s="41" t="str">
        <f>IF(Nov!BI42=1,1,"")</f>
        <v/>
      </c>
      <c r="AA42" s="41" t="str">
        <f>IF(Nov!BV42=1,1,"")</f>
        <v/>
      </c>
      <c r="AB42" s="41" t="str">
        <f>IF(Nov!CK42=1,1,"")</f>
        <v/>
      </c>
      <c r="AC42" s="97" t="str">
        <f>IF(Nov!CX42=1,1,"")</f>
        <v/>
      </c>
      <c r="AD42" s="97" t="str">
        <f>IF(Nov!DM42=1,1,"")</f>
        <v/>
      </c>
      <c r="AE42" s="98" t="str">
        <f>IF(Nov!DZ42=1,1,"")</f>
        <v/>
      </c>
      <c r="AF42" s="97" t="str">
        <f>IF(Dec!F42=1,1,"")</f>
        <v/>
      </c>
      <c r="AG42" s="41" t="str">
        <f>IF(Dec!S42=1,1,"")</f>
        <v/>
      </c>
      <c r="AH42" s="41" t="str">
        <f>IF(Dec!AG42=1,1,"")</f>
        <v/>
      </c>
      <c r="AI42" s="41" t="str">
        <f>IF(Dec!AT42=1,1,"")</f>
        <v/>
      </c>
      <c r="AJ42" s="41" t="str">
        <f>IF(Dec!BI42=1,1,"")</f>
        <v/>
      </c>
      <c r="AK42" s="41" t="str">
        <f>IF(Dec!BV42=1,1,"")</f>
        <v/>
      </c>
      <c r="AL42" s="41" t="str">
        <f>IF(Dec!CK42=1,1,"")</f>
        <v/>
      </c>
      <c r="AM42" s="97" t="str">
        <f>IF(Dec!CX42=1,1,"")</f>
        <v/>
      </c>
      <c r="AN42" s="97" t="str">
        <f>IF(Dec!DM42=1,1,"")</f>
        <v/>
      </c>
      <c r="AO42" s="97" t="str">
        <f>IF(Dec!DZ42=1,1,"")</f>
        <v/>
      </c>
      <c r="AP42" s="110">
        <f t="shared" si="0"/>
        <v>1</v>
      </c>
      <c r="AQ42" s="41" t="str">
        <f>IF(Jan!F42=1,1,"")</f>
        <v/>
      </c>
      <c r="AR42" s="41" t="str">
        <f>IF(Jan!S42=1,1,"")</f>
        <v/>
      </c>
      <c r="AS42" s="41" t="str">
        <f>IF(Jan!AG42=1,1,"")</f>
        <v/>
      </c>
      <c r="AT42" s="41" t="str">
        <f>IF(Jan!AT42=1,1,"")</f>
        <v/>
      </c>
      <c r="AU42" s="41" t="str">
        <f>IF(Jan!BI42=1,1,"")</f>
        <v/>
      </c>
      <c r="AV42" s="41" t="str">
        <f>IF(Jan!BV42=1,1,"")</f>
        <v/>
      </c>
      <c r="AW42" s="41" t="str">
        <f>IF(Jan!CK42=1,1,"")</f>
        <v/>
      </c>
      <c r="AX42" s="97" t="str">
        <f>IF(Jan!CX42=1,1,"")</f>
        <v/>
      </c>
      <c r="AY42" s="97" t="str">
        <f>IF(Jan!DM42=1,1,"")</f>
        <v/>
      </c>
      <c r="AZ42" s="98" t="str">
        <f>IF(Jan!DZ42=1,1,"")</f>
        <v/>
      </c>
      <c r="BA42" s="41" t="str">
        <f>IF(Fev!F42=1,1,"")</f>
        <v/>
      </c>
      <c r="BB42" s="41" t="str">
        <f>IF(Fev!S42=1,1,"")</f>
        <v/>
      </c>
      <c r="BC42" s="41" t="str">
        <f>IF(Fev!AG42=1,1,"")</f>
        <v/>
      </c>
      <c r="BD42" s="41" t="str">
        <f>IF(Fev!AT42=1,1,"")</f>
        <v/>
      </c>
      <c r="BE42" s="41" t="str">
        <f>IF(Fev!BI42=1,1,"")</f>
        <v/>
      </c>
      <c r="BF42" s="41">
        <f>IF(Fev!BV42=1,1,"")</f>
        <v>1</v>
      </c>
      <c r="BG42" s="41" t="str">
        <f>IF(Fev!CK42=1,1,"")</f>
        <v/>
      </c>
      <c r="BH42" s="97" t="str">
        <f>IF(Fev!CX42=1,1,"")</f>
        <v/>
      </c>
      <c r="BI42" s="97" t="str">
        <f>IF(Fev!DM42=1,1,"")</f>
        <v/>
      </c>
      <c r="BJ42" s="98" t="str">
        <f>IF(Fev!DZ42=1,1,"")</f>
        <v/>
      </c>
      <c r="BK42" s="41" t="str">
        <f>IF(Mars!F42=1,1,"")</f>
        <v/>
      </c>
      <c r="BL42" s="41" t="str">
        <f>IF(Mars!S42=1,1,"")</f>
        <v/>
      </c>
      <c r="BM42" s="41" t="str">
        <f>IF(Mars!AG42=1,1,"")</f>
        <v/>
      </c>
      <c r="BN42" s="41" t="str">
        <f>IF(Mars!AT42=1,1,"")</f>
        <v/>
      </c>
      <c r="BO42" s="41" t="str">
        <f>IF(Mars!BI42=1,1,"")</f>
        <v/>
      </c>
      <c r="BP42" s="41" t="str">
        <f>IF(Mars!BV42=1,1,"")</f>
        <v/>
      </c>
      <c r="BQ42" s="41" t="str">
        <f>IF(Mars!CK42=1,1,"")</f>
        <v/>
      </c>
      <c r="BR42" s="41" t="str">
        <f>IF(Mars!CX42=1,1,"")</f>
        <v/>
      </c>
      <c r="BS42" s="41" t="str">
        <f>IF(Mars!DM42=1,1,"")</f>
        <v/>
      </c>
      <c r="BT42" s="97" t="str">
        <f>IF(Mars!DZ42=1,1,"")</f>
        <v/>
      </c>
      <c r="BU42" s="110">
        <f t="shared" si="1"/>
        <v>1</v>
      </c>
      <c r="BV42" s="41" t="str">
        <f>IF(Avr!F42=1,1,"")</f>
        <v/>
      </c>
      <c r="BW42" s="41" t="str">
        <f>IF(Avr!S42=1,1,"")</f>
        <v/>
      </c>
      <c r="BX42" s="41" t="str">
        <f>IF(Avr!AG42=1,1,"")</f>
        <v/>
      </c>
      <c r="BY42" s="41" t="str">
        <f>IF(Avr!AT42=1,1,"")</f>
        <v/>
      </c>
      <c r="BZ42" s="41" t="str">
        <f>IF(Avr!BI42=1,1,"")</f>
        <v/>
      </c>
      <c r="CA42" s="41" t="str">
        <f>IF(Avr!BV42=1,1,"")</f>
        <v/>
      </c>
      <c r="CB42" s="41" t="str">
        <f>IF(Avr!CK42=1,1,"")</f>
        <v/>
      </c>
      <c r="CC42" s="97" t="str">
        <f>IF(Avr!CX42=1,1,"")</f>
        <v/>
      </c>
      <c r="CD42" s="97" t="str">
        <f>IF(Avr!DM42=1,1,"")</f>
        <v/>
      </c>
      <c r="CE42" s="98" t="str">
        <f>IF(Avr!DZ42=1,1,"")</f>
        <v/>
      </c>
      <c r="CF42" s="41" t="str">
        <f>IF(Mai!F42=1,1,"")</f>
        <v/>
      </c>
      <c r="CG42" s="41" t="str">
        <f>IF(Mai!S42=1,1,"")</f>
        <v/>
      </c>
      <c r="CH42" s="41" t="str">
        <f>IF(Mai!AG42=1,1,"")</f>
        <v/>
      </c>
      <c r="CI42" s="41" t="str">
        <f>IF(Mai!AT42=1,1,"")</f>
        <v/>
      </c>
      <c r="CJ42" s="41" t="str">
        <f>IF(Mai!BI42=1,1,"")</f>
        <v/>
      </c>
      <c r="CK42" s="41" t="str">
        <f>IF(Mai!BV42=1,1,"")</f>
        <v/>
      </c>
      <c r="CL42" s="41" t="str">
        <f>IF(Mai!CK42=1,1,"")</f>
        <v/>
      </c>
      <c r="CM42" s="97" t="str">
        <f>IF(Mai!CX42=1,1,"")</f>
        <v/>
      </c>
      <c r="CN42" s="97" t="str">
        <f>IF(Mai!DM42=1,1,"")</f>
        <v/>
      </c>
      <c r="CO42" s="98" t="str">
        <f>IF(Mai!DZ42=1,1,"")</f>
        <v/>
      </c>
      <c r="CP42" s="97" t="str">
        <f>IF(Juin!F42=1,1,"")</f>
        <v/>
      </c>
      <c r="CQ42" s="41" t="str">
        <f>IF(Juin!S42=1,1,"")</f>
        <v/>
      </c>
      <c r="CR42" s="41" t="str">
        <f>IF(Juin!AG42=1,1,"")</f>
        <v/>
      </c>
      <c r="CS42" s="41" t="str">
        <f>IF(Juin!AT42=1,1,"")</f>
        <v/>
      </c>
      <c r="CT42" s="41" t="str">
        <f>IF(Juin!BI42=1,1,"")</f>
        <v/>
      </c>
      <c r="CU42" s="41" t="str">
        <f>IF(Juin!BV42=1,1,"")</f>
        <v/>
      </c>
      <c r="CV42" s="41" t="str">
        <f>IF(Juin!CK42=1,1,"")</f>
        <v/>
      </c>
      <c r="CW42" s="97" t="str">
        <f>IF(Juin!CX42=1,1,"")</f>
        <v/>
      </c>
      <c r="CX42" s="41" t="str">
        <f>IF(Juin!DM42=1,1,"")</f>
        <v/>
      </c>
      <c r="CY42" s="98" t="str">
        <f>IF(Juin!DZ42=1,1,"")</f>
        <v/>
      </c>
      <c r="CZ42" s="51">
        <f t="shared" si="2"/>
        <v>0</v>
      </c>
      <c r="DA42" s="12"/>
      <c r="DB42" s="18"/>
      <c r="DC42" s="18"/>
      <c r="DD42" s="18"/>
      <c r="DE42" s="18"/>
      <c r="DF42" s="18"/>
      <c r="DG42" s="18"/>
      <c r="DH42" s="18"/>
      <c r="DI42" s="18"/>
    </row>
    <row r="43" spans="1:113">
      <c r="A43" s="1" t="str">
        <f>REPT(Sept!A43,1)</f>
        <v>MACQUET Jordan</v>
      </c>
      <c r="B43" s="42" t="str">
        <f>IF(Sept!F43=1,1,"")</f>
        <v/>
      </c>
      <c r="C43" s="42" t="str">
        <f>IF(Sept!S43=1,1,"")</f>
        <v/>
      </c>
      <c r="D43" s="42" t="str">
        <f>IF(Sept!AG43=1,1,"")</f>
        <v/>
      </c>
      <c r="E43" s="42" t="str">
        <f>IF(Sept!AT43=1,1,"")</f>
        <v/>
      </c>
      <c r="F43" s="42" t="str">
        <f>IF(Sept!BI43=1,1,"")</f>
        <v/>
      </c>
      <c r="G43" s="42" t="str">
        <f>IF(Sept!BV43=1,1,"")</f>
        <v/>
      </c>
      <c r="H43" s="42" t="str">
        <f>IF(Sept!CK43=1,1,"")</f>
        <v/>
      </c>
      <c r="I43" s="42" t="str">
        <f>IF(Sept!CX43=1,1,"")</f>
        <v/>
      </c>
      <c r="J43" s="87" t="str">
        <f>IF(Sept!DM43=1,1,"")</f>
        <v/>
      </c>
      <c r="K43" s="96" t="str">
        <f>IF(Sept!DZ43=1,1,"")</f>
        <v/>
      </c>
      <c r="L43" s="42" t="str">
        <f>IF(Oct!F43=1,1,"")</f>
        <v/>
      </c>
      <c r="M43" s="42">
        <f>IF(Oct!S43=1,1,"")</f>
        <v>1</v>
      </c>
      <c r="N43" s="42" t="str">
        <f>IF(Oct!AG43=1,1,"")</f>
        <v/>
      </c>
      <c r="O43" s="42" t="str">
        <f>IF(Oct!AT43=1,1,"")</f>
        <v/>
      </c>
      <c r="P43" s="42" t="str">
        <f>IF(Oct!BI43=1,1,"")</f>
        <v/>
      </c>
      <c r="Q43" s="42" t="str">
        <f>IF(Oct!BV43=1,1,"")</f>
        <v/>
      </c>
      <c r="R43" s="42" t="str">
        <f>IF(Oct!CK43=1,1,"")</f>
        <v/>
      </c>
      <c r="S43" s="42" t="str">
        <f>IF(Oct!CX43=1,1,"")</f>
        <v/>
      </c>
      <c r="T43" s="42" t="str">
        <f>IF(Oct!DM43=1,1,"")</f>
        <v/>
      </c>
      <c r="U43" s="96" t="str">
        <f>IF(Oct!DZ43=1,1,"")</f>
        <v/>
      </c>
      <c r="V43" s="97" t="str">
        <f>IF(Nov!F43=1,1,"")</f>
        <v/>
      </c>
      <c r="W43" s="97" t="str">
        <f>IF(Nov!S43=1,1,"")</f>
        <v/>
      </c>
      <c r="X43" s="41" t="str">
        <f>IF(Nov!AG43=1,1,"")</f>
        <v/>
      </c>
      <c r="Y43" s="41" t="str">
        <f>IF(Nov!AT43=1,1,"")</f>
        <v/>
      </c>
      <c r="Z43" s="41" t="str">
        <f>IF(Nov!BI43=1,1,"")</f>
        <v/>
      </c>
      <c r="AA43" s="41" t="str">
        <f>IF(Nov!BV43=1,1,"")</f>
        <v/>
      </c>
      <c r="AB43" s="41" t="str">
        <f>IF(Nov!CK43=1,1,"")</f>
        <v/>
      </c>
      <c r="AC43" s="97" t="str">
        <f>IF(Nov!CX43=1,1,"")</f>
        <v/>
      </c>
      <c r="AD43" s="97" t="str">
        <f>IF(Nov!DM43=1,1,"")</f>
        <v/>
      </c>
      <c r="AE43" s="98" t="str">
        <f>IF(Nov!DZ43=1,1,"")</f>
        <v/>
      </c>
      <c r="AF43" s="97" t="str">
        <f>IF(Dec!F43=1,1,"")</f>
        <v/>
      </c>
      <c r="AG43" s="41" t="str">
        <f>IF(Dec!S43=1,1,"")</f>
        <v/>
      </c>
      <c r="AH43" s="41" t="str">
        <f>IF(Dec!AG43=1,1,"")</f>
        <v/>
      </c>
      <c r="AI43" s="41" t="str">
        <f>IF(Dec!AT43=1,1,"")</f>
        <v/>
      </c>
      <c r="AJ43" s="41" t="str">
        <f>IF(Dec!BI43=1,1,"")</f>
        <v/>
      </c>
      <c r="AK43" s="41" t="str">
        <f>IF(Dec!BV43=1,1,"")</f>
        <v/>
      </c>
      <c r="AL43" s="41" t="str">
        <f>IF(Dec!CK43=1,1,"")</f>
        <v/>
      </c>
      <c r="AM43" s="97" t="str">
        <f>IF(Dec!CX43=1,1,"")</f>
        <v/>
      </c>
      <c r="AN43" s="97" t="str">
        <f>IF(Dec!DM43=1,1,"")</f>
        <v/>
      </c>
      <c r="AO43" s="97" t="str">
        <f>IF(Dec!DZ43=1,1,"")</f>
        <v/>
      </c>
      <c r="AP43" s="110">
        <f t="shared" si="0"/>
        <v>1</v>
      </c>
      <c r="AQ43" s="41" t="str">
        <f>IF(Jan!F43=1,1,"")</f>
        <v/>
      </c>
      <c r="AR43" s="41" t="str">
        <f>IF(Jan!S43=1,1,"")</f>
        <v/>
      </c>
      <c r="AS43" s="41" t="str">
        <f>IF(Jan!AG43=1,1,"")</f>
        <v/>
      </c>
      <c r="AT43" s="41" t="str">
        <f>IF(Jan!AT43=1,1,"")</f>
        <v/>
      </c>
      <c r="AU43" s="41" t="str">
        <f>IF(Jan!BI43=1,1,"")</f>
        <v/>
      </c>
      <c r="AV43" s="41">
        <f>IF(Jan!BV43=1,1,"")</f>
        <v>1</v>
      </c>
      <c r="AW43" s="41" t="str">
        <f>IF(Jan!CK43=1,1,"")</f>
        <v/>
      </c>
      <c r="AX43" s="97" t="str">
        <f>IF(Jan!CX43=1,1,"")</f>
        <v/>
      </c>
      <c r="AY43" s="97" t="str">
        <f>IF(Jan!DM43=1,1,"")</f>
        <v/>
      </c>
      <c r="AZ43" s="98" t="str">
        <f>IF(Jan!DZ43=1,1,"")</f>
        <v/>
      </c>
      <c r="BA43" s="41" t="str">
        <f>IF(Fev!F43=1,1,"")</f>
        <v/>
      </c>
      <c r="BB43" s="41" t="str">
        <f>IF(Fev!S43=1,1,"")</f>
        <v/>
      </c>
      <c r="BC43" s="41" t="str">
        <f>IF(Fev!AG43=1,1,"")</f>
        <v/>
      </c>
      <c r="BD43" s="41" t="str">
        <f>IF(Fev!AT43=1,1,"")</f>
        <v/>
      </c>
      <c r="BE43" s="41" t="str">
        <f>IF(Fev!BI43=1,1,"")</f>
        <v/>
      </c>
      <c r="BF43" s="41" t="str">
        <f>IF(Fev!BV43=1,1,"")</f>
        <v/>
      </c>
      <c r="BG43" s="41" t="str">
        <f>IF(Fev!CK43=1,1,"")</f>
        <v/>
      </c>
      <c r="BH43" s="97" t="str">
        <f>IF(Fev!CX43=1,1,"")</f>
        <v/>
      </c>
      <c r="BI43" s="97" t="str">
        <f>IF(Fev!DM43=1,1,"")</f>
        <v/>
      </c>
      <c r="BJ43" s="98" t="str">
        <f>IF(Fev!DZ43=1,1,"")</f>
        <v/>
      </c>
      <c r="BK43" s="41" t="str">
        <f>IF(Mars!F43=1,1,"")</f>
        <v/>
      </c>
      <c r="BL43" s="41" t="str">
        <f>IF(Mars!S43=1,1,"")</f>
        <v/>
      </c>
      <c r="BM43" s="41" t="str">
        <f>IF(Mars!AG43=1,1,"")</f>
        <v/>
      </c>
      <c r="BN43" s="41" t="str">
        <f>IF(Mars!AT43=1,1,"")</f>
        <v/>
      </c>
      <c r="BO43" s="41" t="str">
        <f>IF(Mars!BI43=1,1,"")</f>
        <v/>
      </c>
      <c r="BP43" s="41" t="str">
        <f>IF(Mars!BV43=1,1,"")</f>
        <v/>
      </c>
      <c r="BQ43" s="41" t="str">
        <f>IF(Mars!CK43=1,1,"")</f>
        <v/>
      </c>
      <c r="BR43" s="41" t="str">
        <f>IF(Mars!CX43=1,1,"")</f>
        <v/>
      </c>
      <c r="BS43" s="41" t="str">
        <f>IF(Mars!DM43=1,1,"")</f>
        <v/>
      </c>
      <c r="BT43" s="97" t="str">
        <f>IF(Mars!DZ43=1,1,"")</f>
        <v/>
      </c>
      <c r="BU43" s="110">
        <f t="shared" si="1"/>
        <v>1</v>
      </c>
      <c r="BV43" s="41" t="str">
        <f>IF(Avr!F43=1,1,"")</f>
        <v/>
      </c>
      <c r="BW43" s="41">
        <f>IF(Avr!S43=1,1,"")</f>
        <v>1</v>
      </c>
      <c r="BX43" s="41" t="str">
        <f>IF(Avr!AG43=1,1,"")</f>
        <v/>
      </c>
      <c r="BY43" s="41" t="str">
        <f>IF(Avr!AT43=1,1,"")</f>
        <v/>
      </c>
      <c r="BZ43" s="41" t="str">
        <f>IF(Avr!BI43=1,1,"")</f>
        <v/>
      </c>
      <c r="CA43" s="41" t="str">
        <f>IF(Avr!BV43=1,1,"")</f>
        <v/>
      </c>
      <c r="CB43" s="41" t="str">
        <f>IF(Avr!CK43=1,1,"")</f>
        <v/>
      </c>
      <c r="CC43" s="97" t="str">
        <f>IF(Avr!CX43=1,1,"")</f>
        <v/>
      </c>
      <c r="CD43" s="97" t="str">
        <f>IF(Avr!DM43=1,1,"")</f>
        <v/>
      </c>
      <c r="CE43" s="98" t="str">
        <f>IF(Avr!DZ43=1,1,"")</f>
        <v/>
      </c>
      <c r="CF43" s="41" t="str">
        <f>IF(Mai!F43=1,1,"")</f>
        <v/>
      </c>
      <c r="CG43" s="41" t="str">
        <f>IF(Mai!S43=1,1,"")</f>
        <v/>
      </c>
      <c r="CH43" s="41" t="str">
        <f>IF(Mai!AG43=1,1,"")</f>
        <v/>
      </c>
      <c r="CI43" s="41" t="str">
        <f>IF(Mai!AT43=1,1,"")</f>
        <v/>
      </c>
      <c r="CJ43" s="41" t="str">
        <f>IF(Mai!BI43=1,1,"")</f>
        <v/>
      </c>
      <c r="CK43" s="41" t="str">
        <f>IF(Mai!BV43=1,1,"")</f>
        <v/>
      </c>
      <c r="CL43" s="41" t="str">
        <f>IF(Mai!CK43=1,1,"")</f>
        <v/>
      </c>
      <c r="CM43" s="97" t="str">
        <f>IF(Mai!CX43=1,1,"")</f>
        <v/>
      </c>
      <c r="CN43" s="97" t="str">
        <f>IF(Mai!DM43=1,1,"")</f>
        <v/>
      </c>
      <c r="CO43" s="98" t="str">
        <f>IF(Mai!DZ43=1,1,"")</f>
        <v/>
      </c>
      <c r="CP43" s="97" t="str">
        <f>IF(Juin!F43=1,1,"")</f>
        <v/>
      </c>
      <c r="CQ43" s="41" t="str">
        <f>IF(Juin!S43=1,1,"")</f>
        <v/>
      </c>
      <c r="CR43" s="41" t="str">
        <f>IF(Juin!AG43=1,1,"")</f>
        <v/>
      </c>
      <c r="CS43" s="41" t="str">
        <f>IF(Juin!AT43=1,1,"")</f>
        <v/>
      </c>
      <c r="CT43" s="41" t="str">
        <f>IF(Juin!BI43=1,1,"")</f>
        <v/>
      </c>
      <c r="CU43" s="41" t="str">
        <f>IF(Juin!BV43=1,1,"")</f>
        <v/>
      </c>
      <c r="CV43" s="41" t="str">
        <f>IF(Juin!CK43=1,1,"")</f>
        <v/>
      </c>
      <c r="CW43" s="97" t="str">
        <f>IF(Juin!CX43=1,1,"")</f>
        <v/>
      </c>
      <c r="CX43" s="41" t="str">
        <f>IF(Juin!DM43=1,1,"")</f>
        <v/>
      </c>
      <c r="CY43" s="98" t="str">
        <f>IF(Juin!DZ43=1,1,"")</f>
        <v/>
      </c>
      <c r="CZ43" s="51">
        <f t="shared" si="2"/>
        <v>1</v>
      </c>
      <c r="DA43" s="12"/>
      <c r="DB43" s="18"/>
      <c r="DC43" s="18"/>
      <c r="DD43" s="18"/>
      <c r="DE43" s="18"/>
      <c r="DF43" s="18"/>
      <c r="DG43" s="18"/>
      <c r="DH43" s="18"/>
      <c r="DI43" s="18"/>
    </row>
    <row r="44" spans="1:113">
      <c r="A44" s="1" t="str">
        <f>REPT(Sept!A44,1)</f>
        <v>MADRERO Loïc</v>
      </c>
      <c r="B44" s="42" t="str">
        <f>IF(Sept!F44=1,1,"")</f>
        <v/>
      </c>
      <c r="C44" s="42" t="str">
        <f>IF(Sept!S44=1,1,"")</f>
        <v/>
      </c>
      <c r="D44" s="42" t="str">
        <f>IF(Sept!AG44=1,1,"")</f>
        <v/>
      </c>
      <c r="E44" s="42" t="str">
        <f>IF(Sept!AT44=1,1,"")</f>
        <v/>
      </c>
      <c r="F44" s="42" t="str">
        <f>IF(Sept!BI44=1,1,"")</f>
        <v/>
      </c>
      <c r="G44" s="42" t="str">
        <f>IF(Sept!BV44=1,1,"")</f>
        <v/>
      </c>
      <c r="H44" s="42" t="str">
        <f>IF(Sept!CK44=1,1,"")</f>
        <v/>
      </c>
      <c r="I44" s="42" t="str">
        <f>IF(Sept!CX44=1,1,"")</f>
        <v/>
      </c>
      <c r="J44" s="87" t="str">
        <f>IF(Sept!DM44=1,1,"")</f>
        <v/>
      </c>
      <c r="K44" s="96" t="str">
        <f>IF(Sept!DZ44=1,1,"")</f>
        <v/>
      </c>
      <c r="L44" s="42" t="str">
        <f>IF(Oct!F44=1,1,"")</f>
        <v/>
      </c>
      <c r="M44" s="42" t="str">
        <f>IF(Oct!S44=1,1,"")</f>
        <v/>
      </c>
      <c r="N44" s="42" t="str">
        <f>IF(Oct!AG44=1,1,"")</f>
        <v/>
      </c>
      <c r="O44" s="42" t="str">
        <f>IF(Oct!AT44=1,1,"")</f>
        <v/>
      </c>
      <c r="P44" s="42" t="str">
        <f>IF(Oct!BI44=1,1,"")</f>
        <v/>
      </c>
      <c r="Q44" s="42" t="str">
        <f>IF(Oct!BV44=1,1,"")</f>
        <v/>
      </c>
      <c r="R44" s="42" t="str">
        <f>IF(Oct!CK44=1,1,"")</f>
        <v/>
      </c>
      <c r="S44" s="42" t="str">
        <f>IF(Oct!CX44=1,1,"")</f>
        <v/>
      </c>
      <c r="T44" s="42" t="str">
        <f>IF(Oct!DM44=1,1,"")</f>
        <v/>
      </c>
      <c r="U44" s="96" t="str">
        <f>IF(Oct!DZ44=1,1,"")</f>
        <v/>
      </c>
      <c r="V44" s="97" t="str">
        <f>IF(Nov!F44=1,1,"")</f>
        <v/>
      </c>
      <c r="W44" s="97" t="str">
        <f>IF(Nov!S44=1,1,"")</f>
        <v/>
      </c>
      <c r="X44" s="41" t="str">
        <f>IF(Nov!AG44=1,1,"")</f>
        <v/>
      </c>
      <c r="Y44" s="41" t="str">
        <f>IF(Nov!AT44=1,1,"")</f>
        <v/>
      </c>
      <c r="Z44" s="41" t="str">
        <f>IF(Nov!BI44=1,1,"")</f>
        <v/>
      </c>
      <c r="AA44" s="41" t="str">
        <f>IF(Nov!BV44=1,1,"")</f>
        <v/>
      </c>
      <c r="AB44" s="41" t="str">
        <f>IF(Nov!CK44=1,1,"")</f>
        <v/>
      </c>
      <c r="AC44" s="97" t="str">
        <f>IF(Nov!CX44=1,1,"")</f>
        <v/>
      </c>
      <c r="AD44" s="97" t="str">
        <f>IF(Nov!DM44=1,1,"")</f>
        <v/>
      </c>
      <c r="AE44" s="98" t="str">
        <f>IF(Nov!DZ44=1,1,"")</f>
        <v/>
      </c>
      <c r="AF44" s="97" t="str">
        <f>IF(Dec!F44=1,1,"")</f>
        <v/>
      </c>
      <c r="AG44" s="41" t="str">
        <f>IF(Dec!S44=1,1,"")</f>
        <v/>
      </c>
      <c r="AH44" s="41" t="str">
        <f>IF(Dec!AG44=1,1,"")</f>
        <v/>
      </c>
      <c r="AI44" s="41" t="str">
        <f>IF(Dec!AT44=1,1,"")</f>
        <v/>
      </c>
      <c r="AJ44" s="41" t="str">
        <f>IF(Dec!BI44=1,1,"")</f>
        <v/>
      </c>
      <c r="AK44" s="41" t="str">
        <f>IF(Dec!BV44=1,1,"")</f>
        <v/>
      </c>
      <c r="AL44" s="41" t="str">
        <f>IF(Dec!CK44=1,1,"")</f>
        <v/>
      </c>
      <c r="AM44" s="97" t="str">
        <f>IF(Dec!CX44=1,1,"")</f>
        <v/>
      </c>
      <c r="AN44" s="97" t="str">
        <f>IF(Dec!DM44=1,1,"")</f>
        <v/>
      </c>
      <c r="AO44" s="97" t="str">
        <f>IF(Dec!DZ44=1,1,"")</f>
        <v/>
      </c>
      <c r="AP44" s="110">
        <f t="shared" si="0"/>
        <v>0</v>
      </c>
      <c r="AQ44" s="41" t="str">
        <f>IF(Jan!F44=1,1,"")</f>
        <v/>
      </c>
      <c r="AR44" s="41" t="str">
        <f>IF(Jan!S44=1,1,"")</f>
        <v/>
      </c>
      <c r="AS44" s="41" t="str">
        <f>IF(Jan!AG44=1,1,"")</f>
        <v/>
      </c>
      <c r="AT44" s="41" t="str">
        <f>IF(Jan!AT44=1,1,"")</f>
        <v/>
      </c>
      <c r="AU44" s="41" t="str">
        <f>IF(Jan!BI44=1,1,"")</f>
        <v/>
      </c>
      <c r="AV44" s="41" t="str">
        <f>IF(Jan!BV44=1,1,"")</f>
        <v/>
      </c>
      <c r="AW44" s="41" t="str">
        <f>IF(Jan!CK44=1,1,"")</f>
        <v/>
      </c>
      <c r="AX44" s="97" t="str">
        <f>IF(Jan!CX44=1,1,"")</f>
        <v/>
      </c>
      <c r="AY44" s="97" t="str">
        <f>IF(Jan!DM44=1,1,"")</f>
        <v/>
      </c>
      <c r="AZ44" s="98" t="str">
        <f>IF(Jan!DZ44=1,1,"")</f>
        <v/>
      </c>
      <c r="BA44" s="41" t="str">
        <f>IF(Fev!F44=1,1,"")</f>
        <v/>
      </c>
      <c r="BB44" s="41" t="str">
        <f>IF(Fev!S44=1,1,"")</f>
        <v/>
      </c>
      <c r="BC44" s="41" t="str">
        <f>IF(Fev!AG44=1,1,"")</f>
        <v/>
      </c>
      <c r="BD44" s="41" t="str">
        <f>IF(Fev!AT44=1,1,"")</f>
        <v/>
      </c>
      <c r="BE44" s="41" t="str">
        <f>IF(Fev!BI44=1,1,"")</f>
        <v/>
      </c>
      <c r="BF44" s="41" t="str">
        <f>IF(Fev!BV44=1,1,"")</f>
        <v/>
      </c>
      <c r="BG44" s="41" t="str">
        <f>IF(Fev!CK44=1,1,"")</f>
        <v/>
      </c>
      <c r="BH44" s="97" t="str">
        <f>IF(Fev!CX44=1,1,"")</f>
        <v/>
      </c>
      <c r="BI44" s="97" t="str">
        <f>IF(Fev!DM44=1,1,"")</f>
        <v/>
      </c>
      <c r="BJ44" s="98" t="str">
        <f>IF(Fev!DZ44=1,1,"")</f>
        <v/>
      </c>
      <c r="BK44" s="41" t="str">
        <f>IF(Mars!F44=1,1,"")</f>
        <v/>
      </c>
      <c r="BL44" s="41" t="str">
        <f>IF(Mars!S44=1,1,"")</f>
        <v/>
      </c>
      <c r="BM44" s="41" t="str">
        <f>IF(Mars!AG44=1,1,"")</f>
        <v/>
      </c>
      <c r="BN44" s="41" t="str">
        <f>IF(Mars!AT44=1,1,"")</f>
        <v/>
      </c>
      <c r="BO44" s="41" t="str">
        <f>IF(Mars!BI44=1,1,"")</f>
        <v/>
      </c>
      <c r="BP44" s="41" t="str">
        <f>IF(Mars!BV44=1,1,"")</f>
        <v/>
      </c>
      <c r="BQ44" s="41" t="str">
        <f>IF(Mars!CK44=1,1,"")</f>
        <v/>
      </c>
      <c r="BR44" s="41" t="str">
        <f>IF(Mars!CX44=1,1,"")</f>
        <v/>
      </c>
      <c r="BS44" s="41" t="str">
        <f>IF(Mars!DM44=1,1,"")</f>
        <v/>
      </c>
      <c r="BT44" s="97" t="str">
        <f>IF(Mars!DZ44=1,1,"")</f>
        <v/>
      </c>
      <c r="BU44" s="110">
        <f t="shared" si="1"/>
        <v>0</v>
      </c>
      <c r="BV44" s="41" t="str">
        <f>IF(Avr!F44=1,1,"")</f>
        <v/>
      </c>
      <c r="BW44" s="41" t="str">
        <f>IF(Avr!S44=1,1,"")</f>
        <v/>
      </c>
      <c r="BX44" s="41" t="str">
        <f>IF(Avr!AG44=1,1,"")</f>
        <v/>
      </c>
      <c r="BY44" s="41" t="str">
        <f>IF(Avr!AT44=1,1,"")</f>
        <v/>
      </c>
      <c r="BZ44" s="41" t="str">
        <f>IF(Avr!BI44=1,1,"")</f>
        <v/>
      </c>
      <c r="CA44" s="41" t="str">
        <f>IF(Avr!BV44=1,1,"")</f>
        <v/>
      </c>
      <c r="CB44" s="41" t="str">
        <f>IF(Avr!CK44=1,1,"")</f>
        <v/>
      </c>
      <c r="CC44" s="97" t="str">
        <f>IF(Avr!CX44=1,1,"")</f>
        <v/>
      </c>
      <c r="CD44" s="97" t="str">
        <f>IF(Avr!DM44=1,1,"")</f>
        <v/>
      </c>
      <c r="CE44" s="98" t="str">
        <f>IF(Avr!DZ44=1,1,"")</f>
        <v/>
      </c>
      <c r="CF44" s="41" t="str">
        <f>IF(Mai!F44=1,1,"")</f>
        <v/>
      </c>
      <c r="CG44" s="41" t="str">
        <f>IF(Mai!S44=1,1,"")</f>
        <v/>
      </c>
      <c r="CH44" s="41" t="str">
        <f>IF(Mai!AG44=1,1,"")</f>
        <v/>
      </c>
      <c r="CI44" s="41" t="str">
        <f>IF(Mai!AT44=1,1,"")</f>
        <v/>
      </c>
      <c r="CJ44" s="41" t="str">
        <f>IF(Mai!BI44=1,1,"")</f>
        <v/>
      </c>
      <c r="CK44" s="41" t="str">
        <f>IF(Mai!BV44=1,1,"")</f>
        <v/>
      </c>
      <c r="CL44" s="41" t="str">
        <f>IF(Mai!CK44=1,1,"")</f>
        <v/>
      </c>
      <c r="CM44" s="97" t="str">
        <f>IF(Mai!CX44=1,1,"")</f>
        <v/>
      </c>
      <c r="CN44" s="97" t="str">
        <f>IF(Mai!DM44=1,1,"")</f>
        <v/>
      </c>
      <c r="CO44" s="98" t="str">
        <f>IF(Mai!DZ44=1,1,"")</f>
        <v/>
      </c>
      <c r="CP44" s="97" t="str">
        <f>IF(Juin!F44=1,1,"")</f>
        <v/>
      </c>
      <c r="CQ44" s="41" t="str">
        <f>IF(Juin!S44=1,1,"")</f>
        <v/>
      </c>
      <c r="CR44" s="41" t="str">
        <f>IF(Juin!AG44=1,1,"")</f>
        <v/>
      </c>
      <c r="CS44" s="41" t="str">
        <f>IF(Juin!AT44=1,1,"")</f>
        <v/>
      </c>
      <c r="CT44" s="41" t="str">
        <f>IF(Juin!BI44=1,1,"")</f>
        <v/>
      </c>
      <c r="CU44" s="41" t="str">
        <f>IF(Juin!BV44=1,1,"")</f>
        <v/>
      </c>
      <c r="CV44" s="41" t="str">
        <f>IF(Juin!CK44=1,1,"")</f>
        <v/>
      </c>
      <c r="CW44" s="97" t="str">
        <f>IF(Juin!CX44=1,1,"")</f>
        <v/>
      </c>
      <c r="CX44" s="41" t="str">
        <f>IF(Juin!DM44=1,1,"")</f>
        <v/>
      </c>
      <c r="CY44" s="98" t="str">
        <f>IF(Juin!DZ44=1,1,"")</f>
        <v/>
      </c>
      <c r="CZ44" s="51">
        <f t="shared" si="2"/>
        <v>0</v>
      </c>
      <c r="DA44" s="12"/>
      <c r="DB44" s="18"/>
      <c r="DC44" s="18"/>
      <c r="DD44" s="18"/>
      <c r="DE44" s="18"/>
      <c r="DF44" s="18"/>
      <c r="DG44" s="18"/>
      <c r="DH44" s="18"/>
      <c r="DI44" s="18"/>
    </row>
    <row r="45" spans="1:113">
      <c r="A45" s="1" t="str">
        <f>REPT(Sept!A45,1)</f>
        <v>MALVIN Natacha</v>
      </c>
      <c r="B45" s="42" t="str">
        <f>IF(Sept!F45=1,1,"")</f>
        <v/>
      </c>
      <c r="C45" s="42" t="str">
        <f>IF(Sept!S45=1,1,"")</f>
        <v/>
      </c>
      <c r="D45" s="42" t="str">
        <f>IF(Sept!AG45=1,1,"")</f>
        <v/>
      </c>
      <c r="E45" s="42" t="str">
        <f>IF(Sept!AT45=1,1,"")</f>
        <v/>
      </c>
      <c r="F45" s="42" t="str">
        <f>IF(Sept!BI45=1,1,"")</f>
        <v/>
      </c>
      <c r="G45" s="42" t="str">
        <f>IF(Sept!BV45=1,1,"")</f>
        <v/>
      </c>
      <c r="H45" s="42" t="str">
        <f>IF(Sept!CK45=1,1,"")</f>
        <v/>
      </c>
      <c r="I45" s="42" t="str">
        <f>IF(Sept!CX45=1,1,"")</f>
        <v/>
      </c>
      <c r="J45" s="87" t="str">
        <f>IF(Sept!DM45=1,1,"")</f>
        <v/>
      </c>
      <c r="K45" s="96" t="str">
        <f>IF(Sept!DZ45=1,1,"")</f>
        <v/>
      </c>
      <c r="L45" s="42" t="str">
        <f>IF(Oct!F45=1,1,"")</f>
        <v/>
      </c>
      <c r="M45" s="42" t="str">
        <f>IF(Oct!S45=1,1,"")</f>
        <v/>
      </c>
      <c r="N45" s="42">
        <f>IF(Oct!AG45=1,1,"")</f>
        <v>1</v>
      </c>
      <c r="O45" s="42" t="str">
        <f>IF(Oct!AT45=1,1,"")</f>
        <v/>
      </c>
      <c r="P45" s="42" t="str">
        <f>IF(Oct!BI45=1,1,"")</f>
        <v/>
      </c>
      <c r="Q45" s="42" t="str">
        <f>IF(Oct!BV45=1,1,"")</f>
        <v/>
      </c>
      <c r="R45" s="42" t="str">
        <f>IF(Oct!CK45=1,1,"")</f>
        <v/>
      </c>
      <c r="S45" s="42" t="str">
        <f>IF(Oct!CX45=1,1,"")</f>
        <v/>
      </c>
      <c r="T45" s="42" t="str">
        <f>IF(Oct!DM45=1,1,"")</f>
        <v/>
      </c>
      <c r="U45" s="96" t="str">
        <f>IF(Oct!DZ45=1,1,"")</f>
        <v/>
      </c>
      <c r="V45" s="97" t="str">
        <f>IF(Nov!F45=1,1,"")</f>
        <v/>
      </c>
      <c r="W45" s="97" t="str">
        <f>IF(Nov!S45=1,1,"")</f>
        <v/>
      </c>
      <c r="X45" s="41" t="str">
        <f>IF(Nov!AG45=1,1,"")</f>
        <v/>
      </c>
      <c r="Y45" s="41" t="str">
        <f>IF(Nov!AT45=1,1,"")</f>
        <v/>
      </c>
      <c r="Z45" s="41" t="str">
        <f>IF(Nov!BI45=1,1,"")</f>
        <v/>
      </c>
      <c r="AA45" s="41" t="str">
        <f>IF(Nov!BV45=1,1,"")</f>
        <v/>
      </c>
      <c r="AB45" s="41" t="str">
        <f>IF(Nov!CK45=1,1,"")</f>
        <v/>
      </c>
      <c r="AC45" s="97" t="str">
        <f>IF(Nov!CX45=1,1,"")</f>
        <v/>
      </c>
      <c r="AD45" s="97" t="str">
        <f>IF(Nov!DM45=1,1,"")</f>
        <v/>
      </c>
      <c r="AE45" s="98" t="str">
        <f>IF(Nov!DZ45=1,1,"")</f>
        <v/>
      </c>
      <c r="AF45" s="97" t="str">
        <f>IF(Dec!F45=1,1,"")</f>
        <v/>
      </c>
      <c r="AG45" s="41" t="str">
        <f>IF(Dec!S45=1,1,"")</f>
        <v/>
      </c>
      <c r="AH45" s="41" t="str">
        <f>IF(Dec!AG45=1,1,"")</f>
        <v/>
      </c>
      <c r="AI45" s="41" t="str">
        <f>IF(Dec!AT45=1,1,"")</f>
        <v/>
      </c>
      <c r="AJ45" s="41" t="str">
        <f>IF(Dec!BI45=1,1,"")</f>
        <v/>
      </c>
      <c r="AK45" s="41" t="str">
        <f>IF(Dec!BV45=1,1,"")</f>
        <v/>
      </c>
      <c r="AL45" s="41" t="str">
        <f>IF(Dec!CK45=1,1,"")</f>
        <v/>
      </c>
      <c r="AM45" s="97" t="str">
        <f>IF(Dec!CX45=1,1,"")</f>
        <v/>
      </c>
      <c r="AN45" s="97" t="str">
        <f>IF(Dec!DM45=1,1,"")</f>
        <v/>
      </c>
      <c r="AO45" s="97" t="str">
        <f>IF(Dec!DZ45=1,1,"")</f>
        <v/>
      </c>
      <c r="AP45" s="110">
        <f t="shared" si="0"/>
        <v>1</v>
      </c>
      <c r="AQ45" s="41">
        <f>IF(Jan!F45=1,1,"")</f>
        <v>1</v>
      </c>
      <c r="AR45" s="41" t="str">
        <f>IF(Jan!S45=1,1,"")</f>
        <v/>
      </c>
      <c r="AS45" s="41" t="str">
        <f>IF(Jan!AG45=1,1,"")</f>
        <v/>
      </c>
      <c r="AT45" s="41" t="str">
        <f>IF(Jan!AT45=1,1,"")</f>
        <v/>
      </c>
      <c r="AU45" s="41" t="str">
        <f>IF(Jan!BI45=1,1,"")</f>
        <v/>
      </c>
      <c r="AV45" s="41" t="str">
        <f>IF(Jan!BV45=1,1,"")</f>
        <v/>
      </c>
      <c r="AW45" s="41" t="str">
        <f>IF(Jan!CK45=1,1,"")</f>
        <v/>
      </c>
      <c r="AX45" s="97" t="str">
        <f>IF(Jan!CX45=1,1,"")</f>
        <v/>
      </c>
      <c r="AY45" s="97" t="str">
        <f>IF(Jan!DM45=1,1,"")</f>
        <v/>
      </c>
      <c r="AZ45" s="98" t="str">
        <f>IF(Jan!DZ45=1,1,"")</f>
        <v/>
      </c>
      <c r="BA45" s="41" t="str">
        <f>IF(Fev!F45=1,1,"")</f>
        <v/>
      </c>
      <c r="BB45" s="41" t="str">
        <f>IF(Fev!S45=1,1,"")</f>
        <v/>
      </c>
      <c r="BC45" s="41" t="str">
        <f>IF(Fev!AG45=1,1,"")</f>
        <v/>
      </c>
      <c r="BD45" s="41" t="str">
        <f>IF(Fev!AT45=1,1,"")</f>
        <v/>
      </c>
      <c r="BE45" s="41" t="str">
        <f>IF(Fev!BI45=1,1,"")</f>
        <v/>
      </c>
      <c r="BF45" s="41" t="str">
        <f>IF(Fev!BV45=1,1,"")</f>
        <v/>
      </c>
      <c r="BG45" s="41" t="str">
        <f>IF(Fev!CK45=1,1,"")</f>
        <v/>
      </c>
      <c r="BH45" s="97" t="str">
        <f>IF(Fev!CX45=1,1,"")</f>
        <v/>
      </c>
      <c r="BI45" s="97" t="str">
        <f>IF(Fev!DM45=1,1,"")</f>
        <v/>
      </c>
      <c r="BJ45" s="98" t="str">
        <f>IF(Fev!DZ45=1,1,"")</f>
        <v/>
      </c>
      <c r="BK45" s="41" t="str">
        <f>IF(Mars!F45=1,1,"")</f>
        <v/>
      </c>
      <c r="BL45" s="41" t="str">
        <f>IF(Mars!S45=1,1,"")</f>
        <v/>
      </c>
      <c r="BM45" s="41" t="str">
        <f>IF(Mars!AG45=1,1,"")</f>
        <v/>
      </c>
      <c r="BN45" s="41" t="str">
        <f>IF(Mars!AT45=1,1,"")</f>
        <v/>
      </c>
      <c r="BO45" s="41" t="str">
        <f>IF(Mars!BI45=1,1,"")</f>
        <v/>
      </c>
      <c r="BP45" s="41" t="str">
        <f>IF(Mars!BV45=1,1,"")</f>
        <v/>
      </c>
      <c r="BQ45" s="41" t="str">
        <f>IF(Mars!CK45=1,1,"")</f>
        <v/>
      </c>
      <c r="BR45" s="41" t="str">
        <f>IF(Mars!CX45=1,1,"")</f>
        <v/>
      </c>
      <c r="BS45" s="41" t="str">
        <f>IF(Mars!DM45=1,1,"")</f>
        <v/>
      </c>
      <c r="BT45" s="97" t="str">
        <f>IF(Mars!DZ45=1,1,"")</f>
        <v/>
      </c>
      <c r="BU45" s="110">
        <f t="shared" si="1"/>
        <v>1</v>
      </c>
      <c r="BV45" s="41" t="str">
        <f>IF(Avr!F45=1,1,"")</f>
        <v/>
      </c>
      <c r="BW45" s="41" t="str">
        <f>IF(Avr!S45=1,1,"")</f>
        <v/>
      </c>
      <c r="BX45" s="41" t="str">
        <f>IF(Avr!AG45=1,1,"")</f>
        <v/>
      </c>
      <c r="BY45" s="41" t="str">
        <f>IF(Avr!AT45=1,1,"")</f>
        <v/>
      </c>
      <c r="BZ45" s="41" t="str">
        <f>IF(Avr!BI45=1,1,"")</f>
        <v/>
      </c>
      <c r="CA45" s="41" t="str">
        <f>IF(Avr!BV45=1,1,"")</f>
        <v/>
      </c>
      <c r="CB45" s="41" t="str">
        <f>IF(Avr!CK45=1,1,"")</f>
        <v/>
      </c>
      <c r="CC45" s="97" t="str">
        <f>IF(Avr!CX45=1,1,"")</f>
        <v/>
      </c>
      <c r="CD45" s="97" t="str">
        <f>IF(Avr!DM45=1,1,"")</f>
        <v/>
      </c>
      <c r="CE45" s="98" t="str">
        <f>IF(Avr!DZ45=1,1,"")</f>
        <v/>
      </c>
      <c r="CF45" s="41" t="str">
        <f>IF(Mai!F45=1,1,"")</f>
        <v/>
      </c>
      <c r="CG45" s="41" t="str">
        <f>IF(Mai!S45=1,1,"")</f>
        <v/>
      </c>
      <c r="CH45" s="41" t="str">
        <f>IF(Mai!AG45=1,1,"")</f>
        <v/>
      </c>
      <c r="CI45" s="41" t="str">
        <f>IF(Mai!AT45=1,1,"")</f>
        <v/>
      </c>
      <c r="CJ45" s="41" t="str">
        <f>IF(Mai!BI45=1,1,"")</f>
        <v/>
      </c>
      <c r="CK45" s="41" t="str">
        <f>IF(Mai!BV45=1,1,"")</f>
        <v/>
      </c>
      <c r="CL45" s="41" t="str">
        <f>IF(Mai!CK45=1,1,"")</f>
        <v/>
      </c>
      <c r="CM45" s="97" t="str">
        <f>IF(Mai!CX45=1,1,"")</f>
        <v/>
      </c>
      <c r="CN45" s="97" t="str">
        <f>IF(Mai!DM45=1,1,"")</f>
        <v/>
      </c>
      <c r="CO45" s="98" t="str">
        <f>IF(Mai!DZ45=1,1,"")</f>
        <v/>
      </c>
      <c r="CP45" s="97" t="str">
        <f>IF(Juin!F45=1,1,"")</f>
        <v/>
      </c>
      <c r="CQ45" s="41" t="str">
        <f>IF(Juin!S45=1,1,"")</f>
        <v/>
      </c>
      <c r="CR45" s="41" t="str">
        <f>IF(Juin!AG45=1,1,"")</f>
        <v/>
      </c>
      <c r="CS45" s="41" t="str">
        <f>IF(Juin!AT45=1,1,"")</f>
        <v/>
      </c>
      <c r="CT45" s="41" t="str">
        <f>IF(Juin!BI45=1,1,"")</f>
        <v/>
      </c>
      <c r="CU45" s="41" t="str">
        <f>IF(Juin!BV45=1,1,"")</f>
        <v/>
      </c>
      <c r="CV45" s="41">
        <f>IF(Juin!CK45=1,1,"")</f>
        <v>1</v>
      </c>
      <c r="CW45" s="97" t="str">
        <f>IF(Juin!CX45=1,1,"")</f>
        <v/>
      </c>
      <c r="CX45" s="41" t="str">
        <f>IF(Juin!DM45=1,1,"")</f>
        <v/>
      </c>
      <c r="CY45" s="98" t="str">
        <f>IF(Juin!DZ45=1,1,"")</f>
        <v/>
      </c>
      <c r="CZ45" s="51">
        <f t="shared" si="2"/>
        <v>1</v>
      </c>
      <c r="DA45" s="12"/>
      <c r="DB45" s="18"/>
      <c r="DC45" s="18"/>
      <c r="DD45" s="18"/>
      <c r="DE45" s="18"/>
      <c r="DF45" s="18"/>
      <c r="DG45" s="18"/>
      <c r="DH45" s="18"/>
      <c r="DI45" s="18"/>
    </row>
    <row r="46" spans="1:113">
      <c r="A46" s="1" t="str">
        <f>REPT(Sept!A46,1)</f>
        <v>MARIN Ange</v>
      </c>
      <c r="B46" s="42" t="str">
        <f>IF(Sept!F46=1,1,"")</f>
        <v/>
      </c>
      <c r="C46" s="42" t="str">
        <f>IF(Sept!S46=1,1,"")</f>
        <v/>
      </c>
      <c r="D46" s="42" t="str">
        <f>IF(Sept!AG46=1,1,"")</f>
        <v/>
      </c>
      <c r="E46" s="42" t="str">
        <f>IF(Sept!AT46=1,1,"")</f>
        <v/>
      </c>
      <c r="F46" s="42" t="str">
        <f>IF(Sept!BI46=1,1,"")</f>
        <v/>
      </c>
      <c r="G46" s="42" t="str">
        <f>IF(Sept!BV46=1,1,"")</f>
        <v/>
      </c>
      <c r="H46" s="42" t="str">
        <f>IF(Sept!CK46=1,1,"")</f>
        <v/>
      </c>
      <c r="I46" s="42" t="str">
        <f>IF(Sept!CX46=1,1,"")</f>
        <v/>
      </c>
      <c r="J46" s="87" t="str">
        <f>IF(Sept!DM46=1,1,"")</f>
        <v/>
      </c>
      <c r="K46" s="96" t="str">
        <f>IF(Sept!DZ46=1,1,"")</f>
        <v/>
      </c>
      <c r="L46" s="42" t="str">
        <f>IF(Oct!F46=1,1,"")</f>
        <v/>
      </c>
      <c r="M46" s="42" t="str">
        <f>IF(Oct!S46=1,1,"")</f>
        <v/>
      </c>
      <c r="N46" s="42" t="str">
        <f>IF(Oct!AG46=1,1,"")</f>
        <v/>
      </c>
      <c r="O46" s="42" t="str">
        <f>IF(Oct!AT46=1,1,"")</f>
        <v/>
      </c>
      <c r="P46" s="42" t="str">
        <f>IF(Oct!BI46=1,1,"")</f>
        <v/>
      </c>
      <c r="Q46" s="42" t="str">
        <f>IF(Oct!BV46=1,1,"")</f>
        <v/>
      </c>
      <c r="R46" s="42" t="str">
        <f>IF(Oct!CK46=1,1,"")</f>
        <v/>
      </c>
      <c r="S46" s="42" t="str">
        <f>IF(Oct!CX46=1,1,"")</f>
        <v/>
      </c>
      <c r="T46" s="42" t="str">
        <f>IF(Oct!DM46=1,1,"")</f>
        <v/>
      </c>
      <c r="U46" s="96" t="str">
        <f>IF(Oct!DZ46=1,1,"")</f>
        <v/>
      </c>
      <c r="V46" s="97">
        <f>IF(Nov!F46=1,1,"")</f>
        <v>1</v>
      </c>
      <c r="W46" s="97" t="str">
        <f>IF(Nov!S46=1,1,"")</f>
        <v/>
      </c>
      <c r="X46" s="41" t="str">
        <f>IF(Nov!AG46=1,1,"")</f>
        <v/>
      </c>
      <c r="Y46" s="41" t="str">
        <f>IF(Nov!AT46=1,1,"")</f>
        <v/>
      </c>
      <c r="Z46" s="41" t="str">
        <f>IF(Nov!BI46=1,1,"")</f>
        <v/>
      </c>
      <c r="AA46" s="41" t="str">
        <f>IF(Nov!BV46=1,1,"")</f>
        <v/>
      </c>
      <c r="AB46" s="41" t="str">
        <f>IF(Nov!CK46=1,1,"")</f>
        <v/>
      </c>
      <c r="AC46" s="97" t="str">
        <f>IF(Nov!CX46=1,1,"")</f>
        <v/>
      </c>
      <c r="AD46" s="97" t="str">
        <f>IF(Nov!DM46=1,1,"")</f>
        <v/>
      </c>
      <c r="AE46" s="98" t="str">
        <f>IF(Nov!DZ46=1,1,"")</f>
        <v/>
      </c>
      <c r="AF46" s="97" t="str">
        <f>IF(Dec!F46=1,1,"")</f>
        <v/>
      </c>
      <c r="AG46" s="41" t="str">
        <f>IF(Dec!S46=1,1,"")</f>
        <v/>
      </c>
      <c r="AH46" s="41" t="str">
        <f>IF(Dec!AG46=1,1,"")</f>
        <v/>
      </c>
      <c r="AI46" s="41" t="str">
        <f>IF(Dec!AT46=1,1,"")</f>
        <v/>
      </c>
      <c r="AJ46" s="41" t="str">
        <f>IF(Dec!BI46=1,1,"")</f>
        <v/>
      </c>
      <c r="AK46" s="41" t="str">
        <f>IF(Dec!BV46=1,1,"")</f>
        <v/>
      </c>
      <c r="AL46" s="41" t="str">
        <f>IF(Dec!CK46=1,1,"")</f>
        <v/>
      </c>
      <c r="AM46" s="97" t="str">
        <f>IF(Dec!CX46=1,1,"")</f>
        <v/>
      </c>
      <c r="AN46" s="97" t="str">
        <f>IF(Dec!DM46=1,1,"")</f>
        <v/>
      </c>
      <c r="AO46" s="97" t="str">
        <f>IF(Dec!DZ46=1,1,"")</f>
        <v/>
      </c>
      <c r="AP46" s="110">
        <f t="shared" si="0"/>
        <v>1</v>
      </c>
      <c r="AQ46" s="41">
        <f>IF(Jan!F46=1,1,"")</f>
        <v>1</v>
      </c>
      <c r="AR46" s="41" t="str">
        <f>IF(Jan!S46=1,1,"")</f>
        <v/>
      </c>
      <c r="AS46" s="41" t="str">
        <f>IF(Jan!AG46=1,1,"")</f>
        <v/>
      </c>
      <c r="AT46" s="41" t="str">
        <f>IF(Jan!AT46=1,1,"")</f>
        <v/>
      </c>
      <c r="AU46" s="41" t="str">
        <f>IF(Jan!BI46=1,1,"")</f>
        <v/>
      </c>
      <c r="AV46" s="41" t="str">
        <f>IF(Jan!BV46=1,1,"")</f>
        <v/>
      </c>
      <c r="AW46" s="41" t="str">
        <f>IF(Jan!CK46=1,1,"")</f>
        <v/>
      </c>
      <c r="AX46" s="97" t="str">
        <f>IF(Jan!CX46=1,1,"")</f>
        <v/>
      </c>
      <c r="AY46" s="97" t="str">
        <f>IF(Jan!DM46=1,1,"")</f>
        <v/>
      </c>
      <c r="AZ46" s="98" t="str">
        <f>IF(Jan!DZ46=1,1,"")</f>
        <v/>
      </c>
      <c r="BA46" s="41" t="str">
        <f>IF(Fev!F46=1,1,"")</f>
        <v/>
      </c>
      <c r="BB46" s="41" t="str">
        <f>IF(Fev!S46=1,1,"")</f>
        <v/>
      </c>
      <c r="BC46" s="41" t="str">
        <f>IF(Fev!AG46=1,1,"")</f>
        <v/>
      </c>
      <c r="BD46" s="41" t="str">
        <f>IF(Fev!AT46=1,1,"")</f>
        <v/>
      </c>
      <c r="BE46" s="41" t="str">
        <f>IF(Fev!BI46=1,1,"")</f>
        <v/>
      </c>
      <c r="BF46" s="41" t="str">
        <f>IF(Fev!BV46=1,1,"")</f>
        <v/>
      </c>
      <c r="BG46" s="41" t="str">
        <f>IF(Fev!CK46=1,1,"")</f>
        <v/>
      </c>
      <c r="BH46" s="97" t="str">
        <f>IF(Fev!CX46=1,1,"")</f>
        <v/>
      </c>
      <c r="BI46" s="97" t="str">
        <f>IF(Fev!DM46=1,1,"")</f>
        <v/>
      </c>
      <c r="BJ46" s="98" t="str">
        <f>IF(Fev!DZ46=1,1,"")</f>
        <v/>
      </c>
      <c r="BK46" s="41" t="str">
        <f>IF(Mars!F46=1,1,"")</f>
        <v/>
      </c>
      <c r="BL46" s="41" t="str">
        <f>IF(Mars!S46=1,1,"")</f>
        <v/>
      </c>
      <c r="BM46" s="41" t="str">
        <f>IF(Mars!AG46=1,1,"")</f>
        <v/>
      </c>
      <c r="BN46" s="41" t="str">
        <f>IF(Mars!AT46=1,1,"")</f>
        <v/>
      </c>
      <c r="BO46" s="41" t="str">
        <f>IF(Mars!BI46=1,1,"")</f>
        <v/>
      </c>
      <c r="BP46" s="41" t="str">
        <f>IF(Mars!BV46=1,1,"")</f>
        <v/>
      </c>
      <c r="BQ46" s="41" t="str">
        <f>IF(Mars!CK46=1,1,"")</f>
        <v/>
      </c>
      <c r="BR46" s="41" t="str">
        <f>IF(Mars!CX46=1,1,"")</f>
        <v/>
      </c>
      <c r="BS46" s="41" t="str">
        <f>IF(Mars!DM46=1,1,"")</f>
        <v/>
      </c>
      <c r="BT46" s="97" t="str">
        <f>IF(Mars!DZ46=1,1,"")</f>
        <v/>
      </c>
      <c r="BU46" s="110">
        <f t="shared" si="1"/>
        <v>1</v>
      </c>
      <c r="BV46" s="41" t="str">
        <f>IF(Avr!F46=1,1,"")</f>
        <v/>
      </c>
      <c r="BW46" s="41" t="str">
        <f>IF(Avr!S46=1,1,"")</f>
        <v/>
      </c>
      <c r="BX46" s="41" t="str">
        <f>IF(Avr!AG46=1,1,"")</f>
        <v/>
      </c>
      <c r="BY46" s="41">
        <f>IF(Avr!AT46=1,1,"")</f>
        <v>1</v>
      </c>
      <c r="BZ46" s="41" t="str">
        <f>IF(Avr!BI46=1,1,"")</f>
        <v/>
      </c>
      <c r="CA46" s="41" t="str">
        <f>IF(Avr!BV46=1,1,"")</f>
        <v/>
      </c>
      <c r="CB46" s="41" t="str">
        <f>IF(Avr!CK46=1,1,"")</f>
        <v/>
      </c>
      <c r="CC46" s="97" t="str">
        <f>IF(Avr!CX46=1,1,"")</f>
        <v/>
      </c>
      <c r="CD46" s="97" t="str">
        <f>IF(Avr!DM46=1,1,"")</f>
        <v/>
      </c>
      <c r="CE46" s="98" t="str">
        <f>IF(Avr!DZ46=1,1,"")</f>
        <v/>
      </c>
      <c r="CF46" s="41" t="str">
        <f>IF(Mai!F46=1,1,"")</f>
        <v/>
      </c>
      <c r="CG46" s="41" t="str">
        <f>IF(Mai!S46=1,1,"")</f>
        <v/>
      </c>
      <c r="CH46" s="41" t="str">
        <f>IF(Mai!AG46=1,1,"")</f>
        <v/>
      </c>
      <c r="CI46" s="41" t="str">
        <f>IF(Mai!AT46=1,1,"")</f>
        <v/>
      </c>
      <c r="CJ46" s="41" t="str">
        <f>IF(Mai!BI46=1,1,"")</f>
        <v/>
      </c>
      <c r="CK46" s="41" t="str">
        <f>IF(Mai!BV46=1,1,"")</f>
        <v/>
      </c>
      <c r="CL46" s="41" t="str">
        <f>IF(Mai!CK46=1,1,"")</f>
        <v/>
      </c>
      <c r="CM46" s="97" t="str">
        <f>IF(Mai!CX46=1,1,"")</f>
        <v/>
      </c>
      <c r="CN46" s="97" t="str">
        <f>IF(Mai!DM46=1,1,"")</f>
        <v/>
      </c>
      <c r="CO46" s="98" t="str">
        <f>IF(Mai!DZ46=1,1,"")</f>
        <v/>
      </c>
      <c r="CP46" s="97" t="str">
        <f>IF(Juin!F46=1,1,"")</f>
        <v/>
      </c>
      <c r="CQ46" s="41" t="str">
        <f>IF(Juin!S46=1,1,"")</f>
        <v/>
      </c>
      <c r="CR46" s="41" t="str">
        <f>IF(Juin!AG46=1,1,"")</f>
        <v/>
      </c>
      <c r="CS46" s="41" t="str">
        <f>IF(Juin!AT46=1,1,"")</f>
        <v/>
      </c>
      <c r="CT46" s="41" t="str">
        <f>IF(Juin!BI46=1,1,"")</f>
        <v/>
      </c>
      <c r="CU46" s="41" t="str">
        <f>IF(Juin!BV46=1,1,"")</f>
        <v/>
      </c>
      <c r="CV46" s="41" t="str">
        <f>IF(Juin!CK46=1,1,"")</f>
        <v/>
      </c>
      <c r="CW46" s="97" t="str">
        <f>IF(Juin!CX46=1,1,"")</f>
        <v/>
      </c>
      <c r="CX46" s="41" t="str">
        <f>IF(Juin!DM46=1,1,"")</f>
        <v/>
      </c>
      <c r="CY46" s="98" t="str">
        <f>IF(Juin!DZ46=1,1,"")</f>
        <v/>
      </c>
      <c r="CZ46" s="51">
        <f t="shared" si="2"/>
        <v>1</v>
      </c>
      <c r="DA46" s="12"/>
      <c r="DB46" s="18"/>
      <c r="DC46" s="18"/>
      <c r="DD46" s="18"/>
      <c r="DE46" s="18"/>
      <c r="DF46" s="18"/>
      <c r="DG46" s="18"/>
      <c r="DH46" s="18"/>
      <c r="DI46" s="18"/>
    </row>
    <row r="47" spans="1:113">
      <c r="A47" s="1" t="str">
        <f>REPT(Sept!A47,1)</f>
        <v>MARTY Patrick</v>
      </c>
      <c r="B47" s="42" t="str">
        <f>IF(Sept!F47=1,1,"")</f>
        <v/>
      </c>
      <c r="C47" s="42" t="str">
        <f>IF(Sept!S47=1,1,"")</f>
        <v/>
      </c>
      <c r="D47" s="42" t="str">
        <f>IF(Sept!AG47=1,1,"")</f>
        <v/>
      </c>
      <c r="E47" s="42" t="str">
        <f>IF(Sept!AT47=1,1,"")</f>
        <v/>
      </c>
      <c r="F47" s="42" t="str">
        <f>IF(Sept!BI47=1,1,"")</f>
        <v/>
      </c>
      <c r="G47" s="42" t="str">
        <f>IF(Sept!BV47=1,1,"")</f>
        <v/>
      </c>
      <c r="H47" s="42" t="str">
        <f>IF(Sept!CK47=1,1,"")</f>
        <v/>
      </c>
      <c r="I47" s="42" t="str">
        <f>IF(Sept!CX47=1,1,"")</f>
        <v/>
      </c>
      <c r="J47" s="87" t="str">
        <f>IF(Sept!DM47=1,1,"")</f>
        <v/>
      </c>
      <c r="K47" s="96" t="str">
        <f>IF(Sept!DZ47=1,1,"")</f>
        <v/>
      </c>
      <c r="L47" s="42" t="str">
        <f>IF(Oct!F47=1,1,"")</f>
        <v/>
      </c>
      <c r="M47" s="42" t="str">
        <f>IF(Oct!S47=1,1,"")</f>
        <v/>
      </c>
      <c r="N47" s="42" t="str">
        <f>IF(Oct!AG47=1,1,"")</f>
        <v/>
      </c>
      <c r="O47" s="42" t="str">
        <f>IF(Oct!AT47=1,1,"")</f>
        <v/>
      </c>
      <c r="P47" s="42" t="str">
        <f>IF(Oct!BI47=1,1,"")</f>
        <v/>
      </c>
      <c r="Q47" s="42" t="str">
        <f>IF(Oct!BV47=1,1,"")</f>
        <v/>
      </c>
      <c r="R47" s="42" t="str">
        <f>IF(Oct!CK47=1,1,"")</f>
        <v/>
      </c>
      <c r="S47" s="42">
        <f>IF(Oct!CX47=1,1,"")</f>
        <v>1</v>
      </c>
      <c r="T47" s="42" t="str">
        <f>IF(Oct!DM47=1,1,"")</f>
        <v/>
      </c>
      <c r="U47" s="96" t="str">
        <f>IF(Oct!DZ47=1,1,"")</f>
        <v/>
      </c>
      <c r="V47" s="97" t="str">
        <f>IF(Nov!F47=1,1,"")</f>
        <v/>
      </c>
      <c r="W47" s="97" t="str">
        <f>IF(Nov!S47=1,1,"")</f>
        <v/>
      </c>
      <c r="X47" s="41" t="str">
        <f>IF(Nov!AG47=1,1,"")</f>
        <v/>
      </c>
      <c r="Y47" s="41" t="str">
        <f>IF(Nov!AT47=1,1,"")</f>
        <v/>
      </c>
      <c r="Z47" s="41" t="str">
        <f>IF(Nov!BI47=1,1,"")</f>
        <v/>
      </c>
      <c r="AA47" s="41" t="str">
        <f>IF(Nov!BV47=1,1,"")</f>
        <v/>
      </c>
      <c r="AB47" s="41" t="str">
        <f>IF(Nov!CK47=1,1,"")</f>
        <v/>
      </c>
      <c r="AC47" s="97" t="str">
        <f>IF(Nov!CX47=1,1,"")</f>
        <v/>
      </c>
      <c r="AD47" s="97" t="str">
        <f>IF(Nov!DM47=1,1,"")</f>
        <v/>
      </c>
      <c r="AE47" s="98" t="str">
        <f>IF(Nov!DZ47=1,1,"")</f>
        <v/>
      </c>
      <c r="AF47" s="97" t="str">
        <f>IF(Dec!F47=1,1,"")</f>
        <v/>
      </c>
      <c r="AG47" s="41" t="str">
        <f>IF(Dec!S47=1,1,"")</f>
        <v/>
      </c>
      <c r="AH47" s="41" t="str">
        <f>IF(Dec!AG47=1,1,"")</f>
        <v/>
      </c>
      <c r="AI47" s="41" t="str">
        <f>IF(Dec!AT47=1,1,"")</f>
        <v/>
      </c>
      <c r="AJ47" s="41" t="str">
        <f>IF(Dec!BI47=1,1,"")</f>
        <v/>
      </c>
      <c r="AK47" s="41" t="str">
        <f>IF(Dec!BV47=1,1,"")</f>
        <v/>
      </c>
      <c r="AL47" s="41" t="str">
        <f>IF(Dec!CK47=1,1,"")</f>
        <v/>
      </c>
      <c r="AM47" s="97" t="str">
        <f>IF(Dec!CX47=1,1,"")</f>
        <v/>
      </c>
      <c r="AN47" s="97" t="str">
        <f>IF(Dec!DM47=1,1,"")</f>
        <v/>
      </c>
      <c r="AO47" s="97" t="str">
        <f>IF(Dec!DZ47=1,1,"")</f>
        <v/>
      </c>
      <c r="AP47" s="110">
        <f t="shared" si="0"/>
        <v>1</v>
      </c>
      <c r="AQ47" s="41" t="str">
        <f>IF(Jan!F47=1,1,"")</f>
        <v/>
      </c>
      <c r="AR47" s="41" t="str">
        <f>IF(Jan!S47=1,1,"")</f>
        <v/>
      </c>
      <c r="AS47" s="41">
        <f>IF(Jan!AG47=1,1,"")</f>
        <v>1</v>
      </c>
      <c r="AT47" s="41" t="str">
        <f>IF(Jan!AT47=1,1,"")</f>
        <v/>
      </c>
      <c r="AU47" s="41" t="str">
        <f>IF(Jan!BI47=1,1,"")</f>
        <v/>
      </c>
      <c r="AV47" s="41" t="str">
        <f>IF(Jan!BV47=1,1,"")</f>
        <v/>
      </c>
      <c r="AW47" s="41" t="str">
        <f>IF(Jan!CK47=1,1,"")</f>
        <v/>
      </c>
      <c r="AX47" s="97" t="str">
        <f>IF(Jan!CX47=1,1,"")</f>
        <v/>
      </c>
      <c r="AY47" s="97" t="str">
        <f>IF(Jan!DM47=1,1,"")</f>
        <v/>
      </c>
      <c r="AZ47" s="98" t="str">
        <f>IF(Jan!DZ47=1,1,"")</f>
        <v/>
      </c>
      <c r="BA47" s="41" t="str">
        <f>IF(Fev!F47=1,1,"")</f>
        <v/>
      </c>
      <c r="BB47" s="41" t="str">
        <f>IF(Fev!S47=1,1,"")</f>
        <v/>
      </c>
      <c r="BC47" s="41" t="str">
        <f>IF(Fev!AG47=1,1,"")</f>
        <v/>
      </c>
      <c r="BD47" s="41" t="str">
        <f>IF(Fev!AT47=1,1,"")</f>
        <v/>
      </c>
      <c r="BE47" s="41" t="str">
        <f>IF(Fev!BI47=1,1,"")</f>
        <v/>
      </c>
      <c r="BF47" s="41" t="str">
        <f>IF(Fev!BV47=1,1,"")</f>
        <v/>
      </c>
      <c r="BG47" s="41" t="str">
        <f>IF(Fev!CK47=1,1,"")</f>
        <v/>
      </c>
      <c r="BH47" s="97" t="str">
        <f>IF(Fev!CX47=1,1,"")</f>
        <v/>
      </c>
      <c r="BI47" s="97" t="str">
        <f>IF(Fev!DM47=1,1,"")</f>
        <v/>
      </c>
      <c r="BJ47" s="98" t="str">
        <f>IF(Fev!DZ47=1,1,"")</f>
        <v/>
      </c>
      <c r="BK47" s="41" t="str">
        <f>IF(Mars!F47=1,1,"")</f>
        <v/>
      </c>
      <c r="BL47" s="41" t="str">
        <f>IF(Mars!S47=1,1,"")</f>
        <v/>
      </c>
      <c r="BM47" s="41" t="str">
        <f>IF(Mars!AG47=1,1,"")</f>
        <v/>
      </c>
      <c r="BN47" s="41" t="str">
        <f>IF(Mars!AT47=1,1,"")</f>
        <v/>
      </c>
      <c r="BO47" s="41" t="str">
        <f>IF(Mars!BI47=1,1,"")</f>
        <v/>
      </c>
      <c r="BP47" s="41" t="str">
        <f>IF(Mars!BV47=1,1,"")</f>
        <v/>
      </c>
      <c r="BQ47" s="41" t="str">
        <f>IF(Mars!CK47=1,1,"")</f>
        <v/>
      </c>
      <c r="BR47" s="41" t="str">
        <f>IF(Mars!CX47=1,1,"")</f>
        <v/>
      </c>
      <c r="BS47" s="41" t="str">
        <f>IF(Mars!DM47=1,1,"")</f>
        <v/>
      </c>
      <c r="BT47" s="97" t="str">
        <f>IF(Mars!DZ47=1,1,"")</f>
        <v/>
      </c>
      <c r="BU47" s="110">
        <f t="shared" si="1"/>
        <v>1</v>
      </c>
      <c r="BV47" s="41" t="str">
        <f>IF(Avr!F47=1,1,"")</f>
        <v/>
      </c>
      <c r="BW47" s="41" t="str">
        <f>IF(Avr!S47=1,1,"")</f>
        <v/>
      </c>
      <c r="BX47" s="41" t="str">
        <f>IF(Avr!AG47=1,1,"")</f>
        <v/>
      </c>
      <c r="BY47" s="41">
        <f>IF(Avr!AT47=1,1,"")</f>
        <v>1</v>
      </c>
      <c r="BZ47" s="41" t="str">
        <f>IF(Avr!BI47=1,1,"")</f>
        <v/>
      </c>
      <c r="CA47" s="41" t="str">
        <f>IF(Avr!BV47=1,1,"")</f>
        <v/>
      </c>
      <c r="CB47" s="41" t="str">
        <f>IF(Avr!CK47=1,1,"")</f>
        <v/>
      </c>
      <c r="CC47" s="97" t="str">
        <f>IF(Avr!CX47=1,1,"")</f>
        <v/>
      </c>
      <c r="CD47" s="97" t="str">
        <f>IF(Avr!DM47=1,1,"")</f>
        <v/>
      </c>
      <c r="CE47" s="98" t="str">
        <f>IF(Avr!DZ47=1,1,"")</f>
        <v/>
      </c>
      <c r="CF47" s="41" t="str">
        <f>IF(Mai!F47=1,1,"")</f>
        <v/>
      </c>
      <c r="CG47" s="41" t="str">
        <f>IF(Mai!S47=1,1,"")</f>
        <v/>
      </c>
      <c r="CH47" s="41" t="str">
        <f>IF(Mai!AG47=1,1,"")</f>
        <v/>
      </c>
      <c r="CI47" s="41" t="str">
        <f>IF(Mai!AT47=1,1,"")</f>
        <v/>
      </c>
      <c r="CJ47" s="41" t="str">
        <f>IF(Mai!BI47=1,1,"")</f>
        <v/>
      </c>
      <c r="CK47" s="41" t="str">
        <f>IF(Mai!BV47=1,1,"")</f>
        <v/>
      </c>
      <c r="CL47" s="41" t="str">
        <f>IF(Mai!CK47=1,1,"")</f>
        <v/>
      </c>
      <c r="CM47" s="97" t="str">
        <f>IF(Mai!CX47=1,1,"")</f>
        <v/>
      </c>
      <c r="CN47" s="97" t="str">
        <f>IF(Mai!DM47=1,1,"")</f>
        <v/>
      </c>
      <c r="CO47" s="98" t="str">
        <f>IF(Mai!DZ47=1,1,"")</f>
        <v/>
      </c>
      <c r="CP47" s="97" t="str">
        <f>IF(Juin!F47=1,1,"")</f>
        <v/>
      </c>
      <c r="CQ47" s="41" t="str">
        <f>IF(Juin!S47=1,1,"")</f>
        <v/>
      </c>
      <c r="CR47" s="41" t="str">
        <f>IF(Juin!AG47=1,1,"")</f>
        <v/>
      </c>
      <c r="CS47" s="41" t="str">
        <f>IF(Juin!AT47=1,1,"")</f>
        <v/>
      </c>
      <c r="CT47" s="41" t="str">
        <f>IF(Juin!BI47=1,1,"")</f>
        <v/>
      </c>
      <c r="CU47" s="41" t="str">
        <f>IF(Juin!BV47=1,1,"")</f>
        <v/>
      </c>
      <c r="CV47" s="41" t="str">
        <f>IF(Juin!CK47=1,1,"")</f>
        <v/>
      </c>
      <c r="CW47" s="97" t="str">
        <f>IF(Juin!CX47=1,1,"")</f>
        <v/>
      </c>
      <c r="CX47" s="41" t="str">
        <f>IF(Juin!DM47=1,1,"")</f>
        <v/>
      </c>
      <c r="CY47" s="98" t="str">
        <f>IF(Juin!DZ47=1,1,"")</f>
        <v/>
      </c>
      <c r="CZ47" s="51">
        <f t="shared" si="2"/>
        <v>1</v>
      </c>
      <c r="DA47" s="12"/>
      <c r="DB47" s="18"/>
      <c r="DC47" s="18"/>
      <c r="DD47" s="18"/>
      <c r="DE47" s="18"/>
      <c r="DF47" s="18"/>
      <c r="DG47" s="18"/>
      <c r="DH47" s="18"/>
      <c r="DI47" s="18"/>
    </row>
    <row r="48" spans="1:113">
      <c r="A48" s="1" t="str">
        <f>REPT(Sept!A48,1)</f>
        <v>METLEF Jean</v>
      </c>
      <c r="B48" s="42" t="str">
        <f>IF(Sept!F48=1,1,"")</f>
        <v/>
      </c>
      <c r="C48" s="42" t="str">
        <f>IF(Sept!S48=1,1,"")</f>
        <v/>
      </c>
      <c r="D48" s="42" t="str">
        <f>IF(Sept!AG48=1,1,"")</f>
        <v/>
      </c>
      <c r="E48" s="42" t="str">
        <f>IF(Sept!AT48=1,1,"")</f>
        <v/>
      </c>
      <c r="F48" s="42" t="str">
        <f>IF(Sept!BI48=1,1,"")</f>
        <v/>
      </c>
      <c r="G48" s="42" t="str">
        <f>IF(Sept!BV48=1,1,"")</f>
        <v/>
      </c>
      <c r="H48" s="42" t="str">
        <f>IF(Sept!CK48=1,1,"")</f>
        <v/>
      </c>
      <c r="I48" s="42" t="str">
        <f>IF(Sept!CX48=1,1,"")</f>
        <v/>
      </c>
      <c r="J48" s="87" t="str">
        <f>IF(Sept!DM48=1,1,"")</f>
        <v/>
      </c>
      <c r="K48" s="96" t="str">
        <f>IF(Sept!DZ48=1,1,"")</f>
        <v/>
      </c>
      <c r="L48" s="42" t="str">
        <f>IF(Oct!F48=1,1,"")</f>
        <v/>
      </c>
      <c r="M48" s="42" t="str">
        <f>IF(Oct!S48=1,1,"")</f>
        <v/>
      </c>
      <c r="N48" s="42">
        <f>IF(Oct!AG48=1,1,"")</f>
        <v>1</v>
      </c>
      <c r="O48" s="42" t="str">
        <f>IF(Oct!AT48=1,1,"")</f>
        <v/>
      </c>
      <c r="P48" s="42" t="str">
        <f>IF(Oct!BI48=1,1,"")</f>
        <v/>
      </c>
      <c r="Q48" s="42" t="str">
        <f>IF(Oct!BV48=1,1,"")</f>
        <v/>
      </c>
      <c r="R48" s="42" t="str">
        <f>IF(Oct!CK48=1,1,"")</f>
        <v/>
      </c>
      <c r="S48" s="42" t="str">
        <f>IF(Oct!CX48=1,1,"")</f>
        <v/>
      </c>
      <c r="T48" s="42" t="str">
        <f>IF(Oct!DM48=1,1,"")</f>
        <v/>
      </c>
      <c r="U48" s="96" t="str">
        <f>IF(Oct!DZ48=1,1,"")</f>
        <v/>
      </c>
      <c r="V48" s="97" t="str">
        <f>IF(Nov!F48=1,1,"")</f>
        <v/>
      </c>
      <c r="W48" s="97" t="str">
        <f>IF(Nov!S48=1,1,"")</f>
        <v/>
      </c>
      <c r="X48" s="41" t="str">
        <f>IF(Nov!AG48=1,1,"")</f>
        <v/>
      </c>
      <c r="Y48" s="41" t="str">
        <f>IF(Nov!AT48=1,1,"")</f>
        <v/>
      </c>
      <c r="Z48" s="41" t="str">
        <f>IF(Nov!BI48=1,1,"")</f>
        <v/>
      </c>
      <c r="AA48" s="41" t="str">
        <f>IF(Nov!BV48=1,1,"")</f>
        <v/>
      </c>
      <c r="AB48" s="41" t="str">
        <f>IF(Nov!CK48=1,1,"")</f>
        <v/>
      </c>
      <c r="AC48" s="97" t="str">
        <f>IF(Nov!CX48=1,1,"")</f>
        <v/>
      </c>
      <c r="AD48" s="97" t="str">
        <f>IF(Nov!DM48=1,1,"")</f>
        <v/>
      </c>
      <c r="AE48" s="98" t="str">
        <f>IF(Nov!DZ48=1,1,"")</f>
        <v/>
      </c>
      <c r="AF48" s="97" t="str">
        <f>IF(Dec!F48=1,1,"")</f>
        <v/>
      </c>
      <c r="AG48" s="41" t="str">
        <f>IF(Dec!S48=1,1,"")</f>
        <v/>
      </c>
      <c r="AH48" s="41" t="str">
        <f>IF(Dec!AG48=1,1,"")</f>
        <v/>
      </c>
      <c r="AI48" s="41" t="str">
        <f>IF(Dec!AT48=1,1,"")</f>
        <v/>
      </c>
      <c r="AJ48" s="41" t="str">
        <f>IF(Dec!BI48=1,1,"")</f>
        <v/>
      </c>
      <c r="AK48" s="41" t="str">
        <f>IF(Dec!BV48=1,1,"")</f>
        <v/>
      </c>
      <c r="AL48" s="41" t="str">
        <f>IF(Dec!CK48=1,1,"")</f>
        <v/>
      </c>
      <c r="AM48" s="97" t="str">
        <f>IF(Dec!CX48=1,1,"")</f>
        <v/>
      </c>
      <c r="AN48" s="97" t="str">
        <f>IF(Dec!DM48=1,1,"")</f>
        <v/>
      </c>
      <c r="AO48" s="97" t="str">
        <f>IF(Dec!DZ48=1,1,"")</f>
        <v/>
      </c>
      <c r="AP48" s="110">
        <f t="shared" si="0"/>
        <v>1</v>
      </c>
      <c r="AQ48" s="41" t="str">
        <f>IF(Jan!F48=1,1,"")</f>
        <v/>
      </c>
      <c r="AR48" s="41" t="str">
        <f>IF(Jan!S48=1,1,"")</f>
        <v/>
      </c>
      <c r="AS48" s="41">
        <f>IF(Jan!AG48=1,1,"")</f>
        <v>1</v>
      </c>
      <c r="AT48" s="41" t="str">
        <f>IF(Jan!AT48=1,1,"")</f>
        <v/>
      </c>
      <c r="AU48" s="41" t="str">
        <f>IF(Jan!BI48=1,1,"")</f>
        <v/>
      </c>
      <c r="AV48" s="41" t="str">
        <f>IF(Jan!BV48=1,1,"")</f>
        <v/>
      </c>
      <c r="AW48" s="41" t="str">
        <f>IF(Jan!CK48=1,1,"")</f>
        <v/>
      </c>
      <c r="AX48" s="97" t="str">
        <f>IF(Jan!CX48=1,1,"")</f>
        <v/>
      </c>
      <c r="AY48" s="97" t="str">
        <f>IF(Jan!DM48=1,1,"")</f>
        <v/>
      </c>
      <c r="AZ48" s="98" t="str">
        <f>IF(Jan!DZ48=1,1,"")</f>
        <v/>
      </c>
      <c r="BA48" s="41" t="str">
        <f>IF(Fev!F48=1,1,"")</f>
        <v/>
      </c>
      <c r="BB48" s="41" t="str">
        <f>IF(Fev!S48=1,1,"")</f>
        <v/>
      </c>
      <c r="BC48" s="41" t="str">
        <f>IF(Fev!AG48=1,1,"")</f>
        <v/>
      </c>
      <c r="BD48" s="41" t="str">
        <f>IF(Fev!AT48=1,1,"")</f>
        <v/>
      </c>
      <c r="BE48" s="41" t="str">
        <f>IF(Fev!BI48=1,1,"")</f>
        <v/>
      </c>
      <c r="BF48" s="41" t="str">
        <f>IF(Fev!BV48=1,1,"")</f>
        <v/>
      </c>
      <c r="BG48" s="41" t="str">
        <f>IF(Fev!CK48=1,1,"")</f>
        <v/>
      </c>
      <c r="BH48" s="97" t="str">
        <f>IF(Fev!CX48=1,1,"")</f>
        <v/>
      </c>
      <c r="BI48" s="97" t="str">
        <f>IF(Fev!DM48=1,1,"")</f>
        <v/>
      </c>
      <c r="BJ48" s="98" t="str">
        <f>IF(Fev!DZ48=1,1,"")</f>
        <v/>
      </c>
      <c r="BK48" s="41" t="str">
        <f>IF(Mars!F48=1,1,"")</f>
        <v/>
      </c>
      <c r="BL48" s="41" t="str">
        <f>IF(Mars!S48=1,1,"")</f>
        <v/>
      </c>
      <c r="BM48" s="41" t="str">
        <f>IF(Mars!AG48=1,1,"")</f>
        <v/>
      </c>
      <c r="BN48" s="41" t="str">
        <f>IF(Mars!AT48=1,1,"")</f>
        <v/>
      </c>
      <c r="BO48" s="41" t="str">
        <f>IF(Mars!BI48=1,1,"")</f>
        <v/>
      </c>
      <c r="BP48" s="41" t="str">
        <f>IF(Mars!BV48=1,1,"")</f>
        <v/>
      </c>
      <c r="BQ48" s="41" t="str">
        <f>IF(Mars!CK48=1,1,"")</f>
        <v/>
      </c>
      <c r="BR48" s="41" t="str">
        <f>IF(Mars!CX48=1,1,"")</f>
        <v/>
      </c>
      <c r="BS48" s="41" t="str">
        <f>IF(Mars!DM48=1,1,"")</f>
        <v/>
      </c>
      <c r="BT48" s="97" t="str">
        <f>IF(Mars!DZ48=1,1,"")</f>
        <v/>
      </c>
      <c r="BU48" s="110">
        <f t="shared" si="1"/>
        <v>1</v>
      </c>
      <c r="BV48" s="41" t="str">
        <f>IF(Avr!F48=1,1,"")</f>
        <v/>
      </c>
      <c r="BW48" s="41" t="str">
        <f>IF(Avr!S48=1,1,"")</f>
        <v/>
      </c>
      <c r="BX48" s="41">
        <f>IF(Avr!AG48=1,1,"")</f>
        <v>1</v>
      </c>
      <c r="BY48" s="41" t="str">
        <f>IF(Avr!AT48=1,1,"")</f>
        <v/>
      </c>
      <c r="BZ48" s="41" t="str">
        <f>IF(Avr!BI48=1,1,"")</f>
        <v/>
      </c>
      <c r="CA48" s="41" t="str">
        <f>IF(Avr!BV48=1,1,"")</f>
        <v/>
      </c>
      <c r="CB48" s="41" t="str">
        <f>IF(Avr!CK48=1,1,"")</f>
        <v/>
      </c>
      <c r="CC48" s="97" t="str">
        <f>IF(Avr!CX48=1,1,"")</f>
        <v/>
      </c>
      <c r="CD48" s="97" t="str">
        <f>IF(Avr!DM48=1,1,"")</f>
        <v/>
      </c>
      <c r="CE48" s="98" t="str">
        <f>IF(Avr!DZ48=1,1,"")</f>
        <v/>
      </c>
      <c r="CF48" s="41" t="str">
        <f>IF(Mai!F48=1,1,"")</f>
        <v/>
      </c>
      <c r="CG48" s="41" t="str">
        <f>IF(Mai!S48=1,1,"")</f>
        <v/>
      </c>
      <c r="CH48" s="41" t="str">
        <f>IF(Mai!AG48=1,1,"")</f>
        <v/>
      </c>
      <c r="CI48" s="41" t="str">
        <f>IF(Mai!AT48=1,1,"")</f>
        <v/>
      </c>
      <c r="CJ48" s="41" t="str">
        <f>IF(Mai!BI48=1,1,"")</f>
        <v/>
      </c>
      <c r="CK48" s="41" t="str">
        <f>IF(Mai!BV48=1,1,"")</f>
        <v/>
      </c>
      <c r="CL48" s="41" t="str">
        <f>IF(Mai!CK48=1,1,"")</f>
        <v/>
      </c>
      <c r="CM48" s="97" t="str">
        <f>IF(Mai!CX48=1,1,"")</f>
        <v/>
      </c>
      <c r="CN48" s="97" t="str">
        <f>IF(Mai!DM48=1,1,"")</f>
        <v/>
      </c>
      <c r="CO48" s="98" t="str">
        <f>IF(Mai!DZ48=1,1,"")</f>
        <v/>
      </c>
      <c r="CP48" s="97" t="str">
        <f>IF(Juin!F48=1,1,"")</f>
        <v/>
      </c>
      <c r="CQ48" s="41" t="str">
        <f>IF(Juin!S48=1,1,"")</f>
        <v/>
      </c>
      <c r="CR48" s="41" t="str">
        <f>IF(Juin!AG48=1,1,"")</f>
        <v/>
      </c>
      <c r="CS48" s="41" t="str">
        <f>IF(Juin!AT48=1,1,"")</f>
        <v/>
      </c>
      <c r="CT48" s="41" t="str">
        <f>IF(Juin!BI48=1,1,"")</f>
        <v/>
      </c>
      <c r="CU48" s="41" t="str">
        <f>IF(Juin!BV48=1,1,"")</f>
        <v/>
      </c>
      <c r="CV48" s="41" t="str">
        <f>IF(Juin!CK48=1,1,"")</f>
        <v/>
      </c>
      <c r="CW48" s="97" t="str">
        <f>IF(Juin!CX48=1,1,"")</f>
        <v/>
      </c>
      <c r="CX48" s="41" t="str">
        <f>IF(Juin!DM48=1,1,"")</f>
        <v/>
      </c>
      <c r="CY48" s="98" t="str">
        <f>IF(Juin!DZ48=1,1,"")</f>
        <v/>
      </c>
      <c r="CZ48" s="51">
        <f t="shared" si="2"/>
        <v>1</v>
      </c>
      <c r="DA48" s="12"/>
      <c r="DB48" s="18"/>
      <c r="DC48" s="18"/>
      <c r="DD48" s="18"/>
      <c r="DE48" s="18"/>
      <c r="DF48" s="18"/>
      <c r="DG48" s="18"/>
      <c r="DH48" s="18"/>
      <c r="DI48" s="18"/>
    </row>
    <row r="49" spans="1:113">
      <c r="A49" s="1" t="str">
        <f>REPT(Sept!A49,1)</f>
        <v>MOLINA Fernand</v>
      </c>
      <c r="B49" s="42" t="str">
        <f>IF(Sept!F49=1,1,"")</f>
        <v/>
      </c>
      <c r="C49" s="42" t="str">
        <f>IF(Sept!S49=1,1,"")</f>
        <v/>
      </c>
      <c r="D49" s="42" t="str">
        <f>IF(Sept!AG49=1,1,"")</f>
        <v/>
      </c>
      <c r="E49" s="42" t="str">
        <f>IF(Sept!AT49=1,1,"")</f>
        <v/>
      </c>
      <c r="F49" s="42" t="str">
        <f>IF(Sept!BI49=1,1,"")</f>
        <v/>
      </c>
      <c r="G49" s="42" t="str">
        <f>IF(Sept!BV49=1,1,"")</f>
        <v/>
      </c>
      <c r="H49" s="42" t="str">
        <f>IF(Sept!CK49=1,1,"")</f>
        <v/>
      </c>
      <c r="I49" s="42" t="str">
        <f>IF(Sept!CX49=1,1,"")</f>
        <v/>
      </c>
      <c r="J49" s="87" t="str">
        <f>IF(Sept!DM49=1,1,"")</f>
        <v/>
      </c>
      <c r="K49" s="96" t="str">
        <f>IF(Sept!DZ49=1,1,"")</f>
        <v/>
      </c>
      <c r="L49" s="42" t="str">
        <f>IF(Oct!F49=1,1,"")</f>
        <v/>
      </c>
      <c r="M49" s="42" t="str">
        <f>IF(Oct!S49=1,1,"")</f>
        <v/>
      </c>
      <c r="N49" s="42">
        <f>IF(Oct!AG49=1,1,"")</f>
        <v>1</v>
      </c>
      <c r="O49" s="42" t="str">
        <f>IF(Oct!AT49=1,1,"")</f>
        <v/>
      </c>
      <c r="P49" s="42" t="str">
        <f>IF(Oct!BI49=1,1,"")</f>
        <v/>
      </c>
      <c r="Q49" s="42" t="str">
        <f>IF(Oct!BV49=1,1,"")</f>
        <v/>
      </c>
      <c r="R49" s="42" t="str">
        <f>IF(Oct!CK49=1,1,"")</f>
        <v/>
      </c>
      <c r="S49" s="42" t="str">
        <f>IF(Oct!CX49=1,1,"")</f>
        <v/>
      </c>
      <c r="T49" s="42" t="str">
        <f>IF(Oct!DM49=1,1,"")</f>
        <v/>
      </c>
      <c r="U49" s="96" t="str">
        <f>IF(Oct!DZ49=1,1,"")</f>
        <v/>
      </c>
      <c r="V49" s="97" t="str">
        <f>IF(Nov!F49=1,1,"")</f>
        <v/>
      </c>
      <c r="W49" s="97" t="str">
        <f>IF(Nov!S49=1,1,"")</f>
        <v/>
      </c>
      <c r="X49" s="41" t="str">
        <f>IF(Nov!AG49=1,1,"")</f>
        <v/>
      </c>
      <c r="Y49" s="41" t="str">
        <f>IF(Nov!AT49=1,1,"")</f>
        <v/>
      </c>
      <c r="Z49" s="41" t="str">
        <f>IF(Nov!BI49=1,1,"")</f>
        <v/>
      </c>
      <c r="AA49" s="41" t="str">
        <f>IF(Nov!BV49=1,1,"")</f>
        <v/>
      </c>
      <c r="AB49" s="41" t="str">
        <f>IF(Nov!CK49=1,1,"")</f>
        <v/>
      </c>
      <c r="AC49" s="97" t="str">
        <f>IF(Nov!CX49=1,1,"")</f>
        <v/>
      </c>
      <c r="AD49" s="97" t="str">
        <f>IF(Nov!DM49=1,1,"")</f>
        <v/>
      </c>
      <c r="AE49" s="98" t="str">
        <f>IF(Nov!DZ49=1,1,"")</f>
        <v/>
      </c>
      <c r="AF49" s="97" t="str">
        <f>IF(Dec!F49=1,1,"")</f>
        <v/>
      </c>
      <c r="AG49" s="41" t="str">
        <f>IF(Dec!S49=1,1,"")</f>
        <v/>
      </c>
      <c r="AH49" s="41" t="str">
        <f>IF(Dec!AG49=1,1,"")</f>
        <v/>
      </c>
      <c r="AI49" s="41" t="str">
        <f>IF(Dec!AT49=1,1,"")</f>
        <v/>
      </c>
      <c r="AJ49" s="41" t="str">
        <f>IF(Dec!BI49=1,1,"")</f>
        <v/>
      </c>
      <c r="AK49" s="41" t="str">
        <f>IF(Dec!BV49=1,1,"")</f>
        <v/>
      </c>
      <c r="AL49" s="41" t="str">
        <f>IF(Dec!CK49=1,1,"")</f>
        <v/>
      </c>
      <c r="AM49" s="97" t="str">
        <f>IF(Dec!CX49=1,1,"")</f>
        <v/>
      </c>
      <c r="AN49" s="97" t="str">
        <f>IF(Dec!DM49=1,1,"")</f>
        <v/>
      </c>
      <c r="AO49" s="97" t="str">
        <f>IF(Dec!DZ49=1,1,"")</f>
        <v/>
      </c>
      <c r="AP49" s="110">
        <f t="shared" si="0"/>
        <v>1</v>
      </c>
      <c r="AQ49" s="41" t="str">
        <f>IF(Jan!F49=1,1,"")</f>
        <v/>
      </c>
      <c r="AR49" s="41" t="str">
        <f>IF(Jan!S49=1,1,"")</f>
        <v/>
      </c>
      <c r="AS49" s="41" t="str">
        <f>IF(Jan!AG49=1,1,"")</f>
        <v/>
      </c>
      <c r="AT49" s="41" t="str">
        <f>IF(Jan!AT49=1,1,"")</f>
        <v/>
      </c>
      <c r="AU49" s="41" t="str">
        <f>IF(Jan!BI49=1,1,"")</f>
        <v/>
      </c>
      <c r="AV49" s="41" t="str">
        <f>IF(Jan!BV49=1,1,"")</f>
        <v/>
      </c>
      <c r="AW49" s="41" t="str">
        <f>IF(Jan!CK49=1,1,"")</f>
        <v/>
      </c>
      <c r="AX49" s="97" t="str">
        <f>IF(Jan!CX49=1,1,"")</f>
        <v/>
      </c>
      <c r="AY49" s="97" t="str">
        <f>IF(Jan!DM49=1,1,"")</f>
        <v/>
      </c>
      <c r="AZ49" s="98" t="str">
        <f>IF(Jan!DZ49=1,1,"")</f>
        <v/>
      </c>
      <c r="BA49" s="41" t="str">
        <f>IF(Fev!F49=1,1,"")</f>
        <v/>
      </c>
      <c r="BB49" s="41" t="str">
        <f>IF(Fev!S49=1,1,"")</f>
        <v/>
      </c>
      <c r="BC49" s="41" t="str">
        <f>IF(Fev!AG49=1,1,"")</f>
        <v/>
      </c>
      <c r="BD49" s="41">
        <f>IF(Fev!AT49=1,1,"")</f>
        <v>1</v>
      </c>
      <c r="BE49" s="41" t="str">
        <f>IF(Fev!BI49=1,1,"")</f>
        <v/>
      </c>
      <c r="BF49" s="41" t="str">
        <f>IF(Fev!BV49=1,1,"")</f>
        <v/>
      </c>
      <c r="BG49" s="41" t="str">
        <f>IF(Fev!CK49=1,1,"")</f>
        <v/>
      </c>
      <c r="BH49" s="97" t="str">
        <f>IF(Fev!CX49=1,1,"")</f>
        <v/>
      </c>
      <c r="BI49" s="97" t="str">
        <f>IF(Fev!DM49=1,1,"")</f>
        <v/>
      </c>
      <c r="BJ49" s="98" t="str">
        <f>IF(Fev!DZ49=1,1,"")</f>
        <v/>
      </c>
      <c r="BK49" s="41" t="str">
        <f>IF(Mars!F49=1,1,"")</f>
        <v/>
      </c>
      <c r="BL49" s="41" t="str">
        <f>IF(Mars!S49=1,1,"")</f>
        <v/>
      </c>
      <c r="BM49" s="41" t="str">
        <f>IF(Mars!AG49=1,1,"")</f>
        <v/>
      </c>
      <c r="BN49" s="41" t="str">
        <f>IF(Mars!AT49=1,1,"")</f>
        <v/>
      </c>
      <c r="BO49" s="41" t="str">
        <f>IF(Mars!BI49=1,1,"")</f>
        <v/>
      </c>
      <c r="BP49" s="41" t="str">
        <f>IF(Mars!BV49=1,1,"")</f>
        <v/>
      </c>
      <c r="BQ49" s="41" t="str">
        <f>IF(Mars!CK49=1,1,"")</f>
        <v/>
      </c>
      <c r="BR49" s="41" t="str">
        <f>IF(Mars!CX49=1,1,"")</f>
        <v/>
      </c>
      <c r="BS49" s="41" t="str">
        <f>IF(Mars!DM49=1,1,"")</f>
        <v/>
      </c>
      <c r="BT49" s="97" t="str">
        <f>IF(Mars!DZ49=1,1,"")</f>
        <v/>
      </c>
      <c r="BU49" s="110">
        <f t="shared" si="1"/>
        <v>1</v>
      </c>
      <c r="BV49" s="41" t="str">
        <f>IF(Avr!F49=1,1,"")</f>
        <v/>
      </c>
      <c r="BW49" s="41" t="str">
        <f>IF(Avr!S49=1,1,"")</f>
        <v/>
      </c>
      <c r="BX49" s="41" t="str">
        <f>IF(Avr!AG49=1,1,"")</f>
        <v/>
      </c>
      <c r="BY49" s="41" t="str">
        <f>IF(Avr!AT49=1,1,"")</f>
        <v/>
      </c>
      <c r="BZ49" s="41" t="str">
        <f>IF(Avr!BI49=1,1,"")</f>
        <v/>
      </c>
      <c r="CA49" s="41" t="str">
        <f>IF(Avr!BV49=1,1,"")</f>
        <v/>
      </c>
      <c r="CB49" s="41" t="str">
        <f>IF(Avr!CK49=1,1,"")</f>
        <v/>
      </c>
      <c r="CC49" s="97" t="str">
        <f>IF(Avr!CX49=1,1,"")</f>
        <v/>
      </c>
      <c r="CD49" s="97" t="str">
        <f>IF(Avr!DM49=1,1,"")</f>
        <v/>
      </c>
      <c r="CE49" s="98" t="str">
        <f>IF(Avr!DZ49=1,1,"")</f>
        <v/>
      </c>
      <c r="CF49" s="41" t="str">
        <f>IF(Mai!F49=1,1,"")</f>
        <v/>
      </c>
      <c r="CG49" s="41">
        <f>IF(Mai!S49=1,1,"")</f>
        <v>1</v>
      </c>
      <c r="CH49" s="41" t="str">
        <f>IF(Mai!AG49=1,1,"")</f>
        <v/>
      </c>
      <c r="CI49" s="41" t="str">
        <f>IF(Mai!AT49=1,1,"")</f>
        <v/>
      </c>
      <c r="CJ49" s="41" t="str">
        <f>IF(Mai!BI49=1,1,"")</f>
        <v/>
      </c>
      <c r="CK49" s="41" t="str">
        <f>IF(Mai!BV49=1,1,"")</f>
        <v/>
      </c>
      <c r="CL49" s="41" t="str">
        <f>IF(Mai!CK49=1,1,"")</f>
        <v/>
      </c>
      <c r="CM49" s="97" t="str">
        <f>IF(Mai!CX49=1,1,"")</f>
        <v/>
      </c>
      <c r="CN49" s="97" t="str">
        <f>IF(Mai!DM49=1,1,"")</f>
        <v/>
      </c>
      <c r="CO49" s="98" t="str">
        <f>IF(Mai!DZ49=1,1,"")</f>
        <v/>
      </c>
      <c r="CP49" s="97" t="str">
        <f>IF(Juin!F49=1,1,"")</f>
        <v/>
      </c>
      <c r="CQ49" s="41" t="str">
        <f>IF(Juin!S49=1,1,"")</f>
        <v/>
      </c>
      <c r="CR49" s="41" t="str">
        <f>IF(Juin!AG49=1,1,"")</f>
        <v/>
      </c>
      <c r="CS49" s="41" t="str">
        <f>IF(Juin!AT49=1,1,"")</f>
        <v/>
      </c>
      <c r="CT49" s="41" t="str">
        <f>IF(Juin!BI49=1,1,"")</f>
        <v/>
      </c>
      <c r="CU49" s="41" t="str">
        <f>IF(Juin!BV49=1,1,"")</f>
        <v/>
      </c>
      <c r="CV49" s="41" t="str">
        <f>IF(Juin!CK49=1,1,"")</f>
        <v/>
      </c>
      <c r="CW49" s="97" t="str">
        <f>IF(Juin!CX49=1,1,"")</f>
        <v/>
      </c>
      <c r="CX49" s="41" t="str">
        <f>IF(Juin!DM49=1,1,"")</f>
        <v/>
      </c>
      <c r="CY49" s="98" t="str">
        <f>IF(Juin!DZ49=1,1,"")</f>
        <v/>
      </c>
      <c r="CZ49" s="51">
        <f t="shared" si="2"/>
        <v>1</v>
      </c>
      <c r="DA49" s="12"/>
      <c r="DB49" s="18"/>
      <c r="DC49" s="18"/>
      <c r="DD49" s="18"/>
      <c r="DE49" s="18"/>
      <c r="DF49" s="18"/>
      <c r="DG49" s="18"/>
      <c r="DH49" s="18"/>
      <c r="DI49" s="18"/>
    </row>
    <row r="50" spans="1:113">
      <c r="A50" s="1" t="str">
        <f>REPT(Sept!A50,1)</f>
        <v>NADAL Aurélien</v>
      </c>
      <c r="B50" s="42" t="str">
        <f>IF(Sept!F50=1,1,"")</f>
        <v/>
      </c>
      <c r="C50" s="42" t="str">
        <f>IF(Sept!S50=1,1,"")</f>
        <v/>
      </c>
      <c r="D50" s="42" t="str">
        <f>IF(Sept!AG50=1,1,"")</f>
        <v/>
      </c>
      <c r="E50" s="42" t="str">
        <f>IF(Sept!AT50=1,1,"")</f>
        <v/>
      </c>
      <c r="F50" s="42" t="str">
        <f>IF(Sept!BI50=1,1,"")</f>
        <v/>
      </c>
      <c r="G50" s="42" t="str">
        <f>IF(Sept!BV50=1,1,"")</f>
        <v/>
      </c>
      <c r="H50" s="42" t="str">
        <f>IF(Sept!CK50=1,1,"")</f>
        <v/>
      </c>
      <c r="I50" s="42" t="str">
        <f>IF(Sept!CX50=1,1,"")</f>
        <v/>
      </c>
      <c r="J50" s="87" t="str">
        <f>IF(Sept!DM50=1,1,"")</f>
        <v/>
      </c>
      <c r="K50" s="96" t="str">
        <f>IF(Sept!DZ50=1,1,"")</f>
        <v/>
      </c>
      <c r="L50" s="42" t="str">
        <f>IF(Oct!F50=1,1,"")</f>
        <v/>
      </c>
      <c r="M50" s="42" t="str">
        <f>IF(Oct!S50=1,1,"")</f>
        <v/>
      </c>
      <c r="N50" s="42" t="str">
        <f>IF(Oct!AG50=1,1,"")</f>
        <v/>
      </c>
      <c r="O50" s="42" t="str">
        <f>IF(Oct!AT50=1,1,"")</f>
        <v/>
      </c>
      <c r="P50" s="42" t="str">
        <f>IF(Oct!BI50=1,1,"")</f>
        <v/>
      </c>
      <c r="Q50" s="42" t="str">
        <f>IF(Oct!BV50=1,1,"")</f>
        <v/>
      </c>
      <c r="R50" s="42" t="str">
        <f>IF(Oct!CK50=1,1,"")</f>
        <v/>
      </c>
      <c r="S50" s="42" t="str">
        <f>IF(Oct!CX50=1,1,"")</f>
        <v/>
      </c>
      <c r="T50" s="42" t="str">
        <f>IF(Oct!DM50=1,1,"")</f>
        <v/>
      </c>
      <c r="U50" s="96" t="str">
        <f>IF(Oct!DZ50=1,1,"")</f>
        <v/>
      </c>
      <c r="V50" s="97" t="str">
        <f>IF(Nov!F50=1,1,"")</f>
        <v/>
      </c>
      <c r="W50" s="97" t="str">
        <f>IF(Nov!S50=1,1,"")</f>
        <v/>
      </c>
      <c r="X50" s="41" t="str">
        <f>IF(Nov!AG50=1,1,"")</f>
        <v/>
      </c>
      <c r="Y50" s="41" t="str">
        <f>IF(Nov!AT50=1,1,"")</f>
        <v/>
      </c>
      <c r="Z50" s="41" t="str">
        <f>IF(Nov!BI50=1,1,"")</f>
        <v/>
      </c>
      <c r="AA50" s="41" t="str">
        <f>IF(Nov!BV50=1,1,"")</f>
        <v/>
      </c>
      <c r="AB50" s="41" t="str">
        <f>IF(Nov!CK50=1,1,"")</f>
        <v/>
      </c>
      <c r="AC50" s="97" t="str">
        <f>IF(Nov!CX50=1,1,"")</f>
        <v/>
      </c>
      <c r="AD50" s="97" t="str">
        <f>IF(Nov!DM50=1,1,"")</f>
        <v/>
      </c>
      <c r="AE50" s="98" t="str">
        <f>IF(Nov!DZ50=1,1,"")</f>
        <v/>
      </c>
      <c r="AF50" s="97" t="str">
        <f>IF(Dec!F50=1,1,"")</f>
        <v/>
      </c>
      <c r="AG50" s="41" t="str">
        <f>IF(Dec!S50=1,1,"")</f>
        <v/>
      </c>
      <c r="AH50" s="41" t="str">
        <f>IF(Dec!AG50=1,1,"")</f>
        <v/>
      </c>
      <c r="AI50" s="41" t="str">
        <f>IF(Dec!AT50=1,1,"")</f>
        <v/>
      </c>
      <c r="AJ50" s="41" t="str">
        <f>IF(Dec!BI50=1,1,"")</f>
        <v/>
      </c>
      <c r="AK50" s="41" t="str">
        <f>IF(Dec!BV50=1,1,"")</f>
        <v/>
      </c>
      <c r="AL50" s="41" t="str">
        <f>IF(Dec!CK50=1,1,"")</f>
        <v/>
      </c>
      <c r="AM50" s="97" t="str">
        <f>IF(Dec!CX50=1,1,"")</f>
        <v/>
      </c>
      <c r="AN50" s="97" t="str">
        <f>IF(Dec!DM50=1,1,"")</f>
        <v/>
      </c>
      <c r="AO50" s="97" t="str">
        <f>IF(Dec!DZ50=1,1,"")</f>
        <v/>
      </c>
      <c r="AP50" s="110">
        <f t="shared" si="0"/>
        <v>0</v>
      </c>
      <c r="AQ50" s="41" t="str">
        <f>IF(Jan!F50=1,1,"")</f>
        <v/>
      </c>
      <c r="AR50" s="41" t="str">
        <f>IF(Jan!S50=1,1,"")</f>
        <v/>
      </c>
      <c r="AS50" s="41" t="str">
        <f>IF(Jan!AG50=1,1,"")</f>
        <v/>
      </c>
      <c r="AT50" s="41" t="str">
        <f>IF(Jan!AT50=1,1,"")</f>
        <v/>
      </c>
      <c r="AU50" s="41" t="str">
        <f>IF(Jan!BI50=1,1,"")</f>
        <v/>
      </c>
      <c r="AV50" s="41" t="str">
        <f>IF(Jan!BV50=1,1,"")</f>
        <v/>
      </c>
      <c r="AW50" s="41" t="str">
        <f>IF(Jan!CK50=1,1,"")</f>
        <v/>
      </c>
      <c r="AX50" s="97" t="str">
        <f>IF(Jan!CX50=1,1,"")</f>
        <v/>
      </c>
      <c r="AY50" s="97" t="str">
        <f>IF(Jan!DM50=1,1,"")</f>
        <v/>
      </c>
      <c r="AZ50" s="98" t="str">
        <f>IF(Jan!DZ50=1,1,"")</f>
        <v/>
      </c>
      <c r="BA50" s="41" t="str">
        <f>IF(Fev!F50=1,1,"")</f>
        <v/>
      </c>
      <c r="BB50" s="41" t="str">
        <f>IF(Fev!S50=1,1,"")</f>
        <v/>
      </c>
      <c r="BC50" s="41" t="str">
        <f>IF(Fev!AG50=1,1,"")</f>
        <v/>
      </c>
      <c r="BD50" s="41" t="str">
        <f>IF(Fev!AT50=1,1,"")</f>
        <v/>
      </c>
      <c r="BE50" s="41" t="str">
        <f>IF(Fev!BI50=1,1,"")</f>
        <v/>
      </c>
      <c r="BF50" s="41" t="str">
        <f>IF(Fev!BV50=1,1,"")</f>
        <v/>
      </c>
      <c r="BG50" s="41" t="str">
        <f>IF(Fev!CK50=1,1,"")</f>
        <v/>
      </c>
      <c r="BH50" s="97" t="str">
        <f>IF(Fev!CX50=1,1,"")</f>
        <v/>
      </c>
      <c r="BI50" s="97" t="str">
        <f>IF(Fev!DM50=1,1,"")</f>
        <v/>
      </c>
      <c r="BJ50" s="98" t="str">
        <f>IF(Fev!DZ50=1,1,"")</f>
        <v/>
      </c>
      <c r="BK50" s="41" t="str">
        <f>IF(Mars!F50=1,1,"")</f>
        <v/>
      </c>
      <c r="BL50" s="41" t="str">
        <f>IF(Mars!S50=1,1,"")</f>
        <v/>
      </c>
      <c r="BM50" s="41" t="str">
        <f>IF(Mars!AG50=1,1,"")</f>
        <v/>
      </c>
      <c r="BN50" s="41" t="str">
        <f>IF(Mars!AT50=1,1,"")</f>
        <v/>
      </c>
      <c r="BO50" s="41" t="str">
        <f>IF(Mars!BI50=1,1,"")</f>
        <v/>
      </c>
      <c r="BP50" s="41" t="str">
        <f>IF(Mars!BV50=1,1,"")</f>
        <v/>
      </c>
      <c r="BQ50" s="41" t="str">
        <f>IF(Mars!CK50=1,1,"")</f>
        <v/>
      </c>
      <c r="BR50" s="41" t="str">
        <f>IF(Mars!CX50=1,1,"")</f>
        <v/>
      </c>
      <c r="BS50" s="41" t="str">
        <f>IF(Mars!DM50=1,1,"")</f>
        <v/>
      </c>
      <c r="BT50" s="97" t="str">
        <f>IF(Mars!DZ50=1,1,"")</f>
        <v/>
      </c>
      <c r="BU50" s="110">
        <f t="shared" si="1"/>
        <v>0</v>
      </c>
      <c r="BV50" s="41" t="str">
        <f>IF(Avr!F50=1,1,"")</f>
        <v/>
      </c>
      <c r="BW50" s="41" t="str">
        <f>IF(Avr!S50=1,1,"")</f>
        <v/>
      </c>
      <c r="BX50" s="41" t="str">
        <f>IF(Avr!AG50=1,1,"")</f>
        <v/>
      </c>
      <c r="BY50" s="41" t="str">
        <f>IF(Avr!AT50=1,1,"")</f>
        <v/>
      </c>
      <c r="BZ50" s="41" t="str">
        <f>IF(Avr!BI50=1,1,"")</f>
        <v/>
      </c>
      <c r="CA50" s="41" t="str">
        <f>IF(Avr!BV50=1,1,"")</f>
        <v/>
      </c>
      <c r="CB50" s="41" t="str">
        <f>IF(Avr!CK50=1,1,"")</f>
        <v/>
      </c>
      <c r="CC50" s="97" t="str">
        <f>IF(Avr!CX50=1,1,"")</f>
        <v/>
      </c>
      <c r="CD50" s="97" t="str">
        <f>IF(Avr!DM50=1,1,"")</f>
        <v/>
      </c>
      <c r="CE50" s="98" t="str">
        <f>IF(Avr!DZ50=1,1,"")</f>
        <v/>
      </c>
      <c r="CF50" s="41" t="str">
        <f>IF(Mai!F50=1,1,"")</f>
        <v/>
      </c>
      <c r="CG50" s="41" t="str">
        <f>IF(Mai!S50=1,1,"")</f>
        <v/>
      </c>
      <c r="CH50" s="41" t="str">
        <f>IF(Mai!AG50=1,1,"")</f>
        <v/>
      </c>
      <c r="CI50" s="41" t="str">
        <f>IF(Mai!AT50=1,1,"")</f>
        <v/>
      </c>
      <c r="CJ50" s="41" t="str">
        <f>IF(Mai!BI50=1,1,"")</f>
        <v/>
      </c>
      <c r="CK50" s="41" t="str">
        <f>IF(Mai!BV50=1,1,"")</f>
        <v/>
      </c>
      <c r="CL50" s="41" t="str">
        <f>IF(Mai!CK50=1,1,"")</f>
        <v/>
      </c>
      <c r="CM50" s="97" t="str">
        <f>IF(Mai!CX50=1,1,"")</f>
        <v/>
      </c>
      <c r="CN50" s="97" t="str">
        <f>IF(Mai!DM50=1,1,"")</f>
        <v/>
      </c>
      <c r="CO50" s="98" t="str">
        <f>IF(Mai!DZ50=1,1,"")</f>
        <v/>
      </c>
      <c r="CP50" s="97" t="str">
        <f>IF(Juin!F50=1,1,"")</f>
        <v/>
      </c>
      <c r="CQ50" s="41" t="str">
        <f>IF(Juin!S50=1,1,"")</f>
        <v/>
      </c>
      <c r="CR50" s="41" t="str">
        <f>IF(Juin!AG50=1,1,"")</f>
        <v/>
      </c>
      <c r="CS50" s="41" t="str">
        <f>IF(Juin!AT50=1,1,"")</f>
        <v/>
      </c>
      <c r="CT50" s="41" t="str">
        <f>IF(Juin!BI50=1,1,"")</f>
        <v/>
      </c>
      <c r="CU50" s="41" t="str">
        <f>IF(Juin!BV50=1,1,"")</f>
        <v/>
      </c>
      <c r="CV50" s="41" t="str">
        <f>IF(Juin!CK50=1,1,"")</f>
        <v/>
      </c>
      <c r="CW50" s="97" t="str">
        <f>IF(Juin!CX50=1,1,"")</f>
        <v/>
      </c>
      <c r="CX50" s="41" t="str">
        <f>IF(Juin!DM50=1,1,"")</f>
        <v/>
      </c>
      <c r="CY50" s="98" t="str">
        <f>IF(Juin!DZ50=1,1,"")</f>
        <v/>
      </c>
      <c r="CZ50" s="51">
        <f t="shared" si="2"/>
        <v>0</v>
      </c>
      <c r="DA50" s="12"/>
      <c r="DB50" s="18"/>
      <c r="DC50" s="18"/>
      <c r="DD50" s="18"/>
      <c r="DE50" s="18"/>
      <c r="DF50" s="18"/>
      <c r="DG50" s="18"/>
      <c r="DH50" s="18"/>
      <c r="DI50" s="18"/>
    </row>
    <row r="51" spans="1:113">
      <c r="A51" s="1" t="str">
        <f>REPT(Sept!A51,1)</f>
        <v>PAGES Jean</v>
      </c>
      <c r="B51" s="42" t="str">
        <f>IF(Sept!F51=1,1,"")</f>
        <v/>
      </c>
      <c r="C51" s="42" t="str">
        <f>IF(Sept!S51=1,1,"")</f>
        <v/>
      </c>
      <c r="D51" s="42" t="str">
        <f>IF(Sept!AG51=1,1,"")</f>
        <v/>
      </c>
      <c r="E51" s="42" t="str">
        <f>IF(Sept!AT51=1,1,"")</f>
        <v/>
      </c>
      <c r="F51" s="42" t="str">
        <f>IF(Sept!BI51=1,1,"")</f>
        <v/>
      </c>
      <c r="G51" s="42" t="str">
        <f>IF(Sept!BV51=1,1,"")</f>
        <v/>
      </c>
      <c r="H51" s="42" t="str">
        <f>IF(Sept!CK51=1,1,"")</f>
        <v/>
      </c>
      <c r="I51" s="42" t="str">
        <f>IF(Sept!CX51=1,1,"")</f>
        <v/>
      </c>
      <c r="J51" s="87" t="str">
        <f>IF(Sept!DM51=1,1,"")</f>
        <v/>
      </c>
      <c r="K51" s="96" t="str">
        <f>IF(Sept!DZ51=1,1,"")</f>
        <v/>
      </c>
      <c r="L51" s="42" t="str">
        <f>IF(Oct!F51=1,1,"")</f>
        <v/>
      </c>
      <c r="M51" s="42" t="str">
        <f>IF(Oct!S51=1,1,"")</f>
        <v/>
      </c>
      <c r="N51" s="42" t="str">
        <f>IF(Oct!AG51=1,1,"")</f>
        <v/>
      </c>
      <c r="O51" s="42" t="str">
        <f>IF(Oct!AT51=1,1,"")</f>
        <v/>
      </c>
      <c r="P51" s="42" t="str">
        <f>IF(Oct!BI51=1,1,"")</f>
        <v/>
      </c>
      <c r="Q51" s="42">
        <f>IF(Oct!BV51=1,1,"")</f>
        <v>1</v>
      </c>
      <c r="R51" s="42" t="str">
        <f>IF(Oct!CK51=1,1,"")</f>
        <v/>
      </c>
      <c r="S51" s="42" t="str">
        <f>IF(Oct!CX51=1,1,"")</f>
        <v/>
      </c>
      <c r="T51" s="42" t="str">
        <f>IF(Oct!DM51=1,1,"")</f>
        <v/>
      </c>
      <c r="U51" s="96" t="str">
        <f>IF(Oct!DZ51=1,1,"")</f>
        <v/>
      </c>
      <c r="V51" s="97" t="str">
        <f>IF(Nov!F51=1,1,"")</f>
        <v/>
      </c>
      <c r="W51" s="97" t="str">
        <f>IF(Nov!S51=1,1,"")</f>
        <v/>
      </c>
      <c r="X51" s="41" t="str">
        <f>IF(Nov!AG51=1,1,"")</f>
        <v/>
      </c>
      <c r="Y51" s="41" t="str">
        <f>IF(Nov!AT51=1,1,"")</f>
        <v/>
      </c>
      <c r="Z51" s="41" t="str">
        <f>IF(Nov!BI51=1,1,"")</f>
        <v/>
      </c>
      <c r="AA51" s="41" t="str">
        <f>IF(Nov!BV51=1,1,"")</f>
        <v/>
      </c>
      <c r="AB51" s="41" t="str">
        <f>IF(Nov!CK51=1,1,"")</f>
        <v/>
      </c>
      <c r="AC51" s="97" t="str">
        <f>IF(Nov!CX51=1,1,"")</f>
        <v/>
      </c>
      <c r="AD51" s="97" t="str">
        <f>IF(Nov!DM51=1,1,"")</f>
        <v/>
      </c>
      <c r="AE51" s="98" t="str">
        <f>IF(Nov!DZ51=1,1,"")</f>
        <v/>
      </c>
      <c r="AF51" s="97" t="str">
        <f>IF(Dec!F51=1,1,"")</f>
        <v/>
      </c>
      <c r="AG51" s="41" t="str">
        <f>IF(Dec!S51=1,1,"")</f>
        <v/>
      </c>
      <c r="AH51" s="41" t="str">
        <f>IF(Dec!AG51=1,1,"")</f>
        <v/>
      </c>
      <c r="AI51" s="41" t="str">
        <f>IF(Dec!AT51=1,1,"")</f>
        <v/>
      </c>
      <c r="AJ51" s="41" t="str">
        <f>IF(Dec!BI51=1,1,"")</f>
        <v/>
      </c>
      <c r="AK51" s="41" t="str">
        <f>IF(Dec!BV51=1,1,"")</f>
        <v/>
      </c>
      <c r="AL51" s="41" t="str">
        <f>IF(Dec!CK51=1,1,"")</f>
        <v/>
      </c>
      <c r="AM51" s="97" t="str">
        <f>IF(Dec!CX51=1,1,"")</f>
        <v/>
      </c>
      <c r="AN51" s="97" t="str">
        <f>IF(Dec!DM51=1,1,"")</f>
        <v/>
      </c>
      <c r="AO51" s="97" t="str">
        <f>IF(Dec!DZ51=1,1,"")</f>
        <v/>
      </c>
      <c r="AP51" s="110">
        <f t="shared" si="0"/>
        <v>1</v>
      </c>
      <c r="AQ51" s="41" t="str">
        <f>IF(Jan!F51=1,1,"")</f>
        <v/>
      </c>
      <c r="AR51" s="41" t="str">
        <f>IF(Jan!S51=1,1,"")</f>
        <v/>
      </c>
      <c r="AS51" s="41" t="str">
        <f>IF(Jan!AG51=1,1,"")</f>
        <v/>
      </c>
      <c r="AT51" s="41" t="str">
        <f>IF(Jan!AT51=1,1,"")</f>
        <v/>
      </c>
      <c r="AU51" s="41" t="str">
        <f>IF(Jan!BI51=1,1,"")</f>
        <v/>
      </c>
      <c r="AV51" s="41" t="str">
        <f>IF(Jan!BV51=1,1,"")</f>
        <v/>
      </c>
      <c r="AW51" s="41" t="str">
        <f>IF(Jan!CK51=1,1,"")</f>
        <v/>
      </c>
      <c r="AX51" s="97" t="str">
        <f>IF(Jan!CX51=1,1,"")</f>
        <v/>
      </c>
      <c r="AY51" s="97" t="str">
        <f>IF(Jan!DM51=1,1,"")</f>
        <v/>
      </c>
      <c r="AZ51" s="98" t="str">
        <f>IF(Jan!DZ51=1,1,"")</f>
        <v/>
      </c>
      <c r="BA51" s="41" t="str">
        <f>IF(Fev!F51=1,1,"")</f>
        <v/>
      </c>
      <c r="BB51" s="41" t="str">
        <f>IF(Fev!S51=1,1,"")</f>
        <v/>
      </c>
      <c r="BC51" s="41">
        <f>IF(Fev!AG51=1,1,"")</f>
        <v>1</v>
      </c>
      <c r="BD51" s="41" t="str">
        <f>IF(Fev!AT51=1,1,"")</f>
        <v/>
      </c>
      <c r="BE51" s="41" t="str">
        <f>IF(Fev!BI51=1,1,"")</f>
        <v/>
      </c>
      <c r="BF51" s="41" t="str">
        <f>IF(Fev!BV51=1,1,"")</f>
        <v/>
      </c>
      <c r="BG51" s="41" t="str">
        <f>IF(Fev!CK51=1,1,"")</f>
        <v/>
      </c>
      <c r="BH51" s="97" t="str">
        <f>IF(Fev!CX51=1,1,"")</f>
        <v/>
      </c>
      <c r="BI51" s="97" t="str">
        <f>IF(Fev!DM51=1,1,"")</f>
        <v/>
      </c>
      <c r="BJ51" s="98" t="str">
        <f>IF(Fev!DZ51=1,1,"")</f>
        <v/>
      </c>
      <c r="BK51" s="41" t="str">
        <f>IF(Mars!F51=1,1,"")</f>
        <v/>
      </c>
      <c r="BL51" s="41" t="str">
        <f>IF(Mars!S51=1,1,"")</f>
        <v/>
      </c>
      <c r="BM51" s="41" t="str">
        <f>IF(Mars!AG51=1,1,"")</f>
        <v/>
      </c>
      <c r="BN51" s="41" t="str">
        <f>IF(Mars!AT51=1,1,"")</f>
        <v/>
      </c>
      <c r="BO51" s="41" t="str">
        <f>IF(Mars!BI51=1,1,"")</f>
        <v/>
      </c>
      <c r="BP51" s="41" t="str">
        <f>IF(Mars!BV51=1,1,"")</f>
        <v/>
      </c>
      <c r="BQ51" s="41" t="str">
        <f>IF(Mars!CK51=1,1,"")</f>
        <v/>
      </c>
      <c r="BR51" s="41" t="str">
        <f>IF(Mars!CX51=1,1,"")</f>
        <v/>
      </c>
      <c r="BS51" s="41" t="str">
        <f>IF(Mars!DM51=1,1,"")</f>
        <v/>
      </c>
      <c r="BT51" s="97" t="str">
        <f>IF(Mars!DZ51=1,1,"")</f>
        <v/>
      </c>
      <c r="BU51" s="110">
        <f t="shared" si="1"/>
        <v>1</v>
      </c>
      <c r="BV51" s="41">
        <f>IF(Avr!F51=1,1,"")</f>
        <v>1</v>
      </c>
      <c r="BW51" s="41" t="str">
        <f>IF(Avr!S51=1,1,"")</f>
        <v/>
      </c>
      <c r="BX51" s="41" t="str">
        <f>IF(Avr!AG51=1,1,"")</f>
        <v/>
      </c>
      <c r="BY51" s="41" t="str">
        <f>IF(Avr!AT51=1,1,"")</f>
        <v/>
      </c>
      <c r="BZ51" s="41" t="str">
        <f>IF(Avr!BI51=1,1,"")</f>
        <v/>
      </c>
      <c r="CA51" s="41" t="str">
        <f>IF(Avr!BV51=1,1,"")</f>
        <v/>
      </c>
      <c r="CB51" s="41" t="str">
        <f>IF(Avr!CK51=1,1,"")</f>
        <v/>
      </c>
      <c r="CC51" s="97" t="str">
        <f>IF(Avr!CX51=1,1,"")</f>
        <v/>
      </c>
      <c r="CD51" s="97" t="str">
        <f>IF(Avr!DM51=1,1,"")</f>
        <v/>
      </c>
      <c r="CE51" s="98" t="str">
        <f>IF(Avr!DZ51=1,1,"")</f>
        <v/>
      </c>
      <c r="CF51" s="41" t="str">
        <f>IF(Mai!F51=1,1,"")</f>
        <v/>
      </c>
      <c r="CG51" s="41" t="str">
        <f>IF(Mai!S51=1,1,"")</f>
        <v/>
      </c>
      <c r="CH51" s="41" t="str">
        <f>IF(Mai!AG51=1,1,"")</f>
        <v/>
      </c>
      <c r="CI51" s="41" t="str">
        <f>IF(Mai!AT51=1,1,"")</f>
        <v/>
      </c>
      <c r="CJ51" s="41" t="str">
        <f>IF(Mai!BI51=1,1,"")</f>
        <v/>
      </c>
      <c r="CK51" s="41" t="str">
        <f>IF(Mai!BV51=1,1,"")</f>
        <v/>
      </c>
      <c r="CL51" s="41" t="str">
        <f>IF(Mai!CK51=1,1,"")</f>
        <v/>
      </c>
      <c r="CM51" s="97" t="str">
        <f>IF(Mai!CX51=1,1,"")</f>
        <v/>
      </c>
      <c r="CN51" s="97" t="str">
        <f>IF(Mai!DM51=1,1,"")</f>
        <v/>
      </c>
      <c r="CO51" s="98" t="str">
        <f>IF(Mai!DZ51=1,1,"")</f>
        <v/>
      </c>
      <c r="CP51" s="97" t="str">
        <f>IF(Juin!F51=1,1,"")</f>
        <v/>
      </c>
      <c r="CQ51" s="41" t="str">
        <f>IF(Juin!S51=1,1,"")</f>
        <v/>
      </c>
      <c r="CR51" s="41" t="str">
        <f>IF(Juin!AG51=1,1,"")</f>
        <v/>
      </c>
      <c r="CS51" s="41" t="str">
        <f>IF(Juin!AT51=1,1,"")</f>
        <v/>
      </c>
      <c r="CT51" s="41" t="str">
        <f>IF(Juin!BI51=1,1,"")</f>
        <v/>
      </c>
      <c r="CU51" s="41" t="str">
        <f>IF(Juin!BV51=1,1,"")</f>
        <v/>
      </c>
      <c r="CV51" s="41" t="str">
        <f>IF(Juin!CK51=1,1,"")</f>
        <v/>
      </c>
      <c r="CW51" s="97" t="str">
        <f>IF(Juin!CX51=1,1,"")</f>
        <v/>
      </c>
      <c r="CX51" s="41" t="str">
        <f>IF(Juin!DM51=1,1,"")</f>
        <v/>
      </c>
      <c r="CY51" s="98" t="str">
        <f>IF(Juin!DZ51=1,1,"")</f>
        <v/>
      </c>
      <c r="CZ51" s="51">
        <f t="shared" si="2"/>
        <v>1</v>
      </c>
      <c r="DA51" s="12"/>
      <c r="DB51" s="18"/>
      <c r="DC51" s="18"/>
      <c r="DD51" s="18"/>
      <c r="DE51" s="18"/>
      <c r="DF51" s="18"/>
      <c r="DG51" s="18"/>
      <c r="DH51" s="18"/>
      <c r="DI51" s="18"/>
    </row>
    <row r="52" spans="1:113">
      <c r="A52" s="1" t="str">
        <f>REPT(Sept!A52,1)</f>
        <v>PIESSE Anthony</v>
      </c>
      <c r="B52" s="42" t="str">
        <f>IF(Sept!F52=1,1,"")</f>
        <v/>
      </c>
      <c r="C52" s="42" t="str">
        <f>IF(Sept!S52=1,1,"")</f>
        <v/>
      </c>
      <c r="D52" s="42" t="str">
        <f>IF(Sept!AG52=1,1,"")</f>
        <v/>
      </c>
      <c r="E52" s="42" t="str">
        <f>IF(Sept!AT52=1,1,"")</f>
        <v/>
      </c>
      <c r="F52" s="42" t="str">
        <f>IF(Sept!BI52=1,1,"")</f>
        <v/>
      </c>
      <c r="G52" s="42" t="str">
        <f>IF(Sept!BV52=1,1,"")</f>
        <v/>
      </c>
      <c r="H52" s="42" t="str">
        <f>IF(Sept!CK52=1,1,"")</f>
        <v/>
      </c>
      <c r="I52" s="42" t="str">
        <f>IF(Sept!CX52=1,1,"")</f>
        <v/>
      </c>
      <c r="J52" s="87" t="str">
        <f>IF(Sept!DM52=1,1,"")</f>
        <v/>
      </c>
      <c r="K52" s="96" t="str">
        <f>IF(Sept!DZ52=1,1,"")</f>
        <v/>
      </c>
      <c r="L52" s="42" t="str">
        <f>IF(Oct!F52=1,1,"")</f>
        <v/>
      </c>
      <c r="M52" s="42" t="str">
        <f>IF(Oct!S52=1,1,"")</f>
        <v/>
      </c>
      <c r="N52" s="42" t="str">
        <f>IF(Oct!AG52=1,1,"")</f>
        <v/>
      </c>
      <c r="O52" s="42" t="str">
        <f>IF(Oct!AT52=1,1,"")</f>
        <v/>
      </c>
      <c r="P52" s="42">
        <f>IF(Oct!BI52=1,1,"")</f>
        <v>1</v>
      </c>
      <c r="Q52" s="42" t="str">
        <f>IF(Oct!BV52=1,1,"")</f>
        <v/>
      </c>
      <c r="R52" s="42" t="str">
        <f>IF(Oct!CK52=1,1,"")</f>
        <v/>
      </c>
      <c r="S52" s="42" t="str">
        <f>IF(Oct!CX52=1,1,"")</f>
        <v/>
      </c>
      <c r="T52" s="42" t="str">
        <f>IF(Oct!DM52=1,1,"")</f>
        <v/>
      </c>
      <c r="U52" s="96" t="str">
        <f>IF(Oct!DZ52=1,1,"")</f>
        <v/>
      </c>
      <c r="V52" s="97" t="str">
        <f>IF(Nov!F52=1,1,"")</f>
        <v/>
      </c>
      <c r="W52" s="97" t="str">
        <f>IF(Nov!S52=1,1,"")</f>
        <v/>
      </c>
      <c r="X52" s="41" t="str">
        <f>IF(Nov!AG52=1,1,"")</f>
        <v/>
      </c>
      <c r="Y52" s="41" t="str">
        <f>IF(Nov!AT52=1,1,"")</f>
        <v/>
      </c>
      <c r="Z52" s="41" t="str">
        <f>IF(Nov!BI52=1,1,"")</f>
        <v/>
      </c>
      <c r="AA52" s="41" t="str">
        <f>IF(Nov!BV52=1,1,"")</f>
        <v/>
      </c>
      <c r="AB52" s="41" t="str">
        <f>IF(Nov!CK52=1,1,"")</f>
        <v/>
      </c>
      <c r="AC52" s="97" t="str">
        <f>IF(Nov!CX52=1,1,"")</f>
        <v/>
      </c>
      <c r="AD52" s="97" t="str">
        <f>IF(Nov!DM52=1,1,"")</f>
        <v/>
      </c>
      <c r="AE52" s="98" t="str">
        <f>IF(Nov!DZ52=1,1,"")</f>
        <v/>
      </c>
      <c r="AF52" s="97" t="str">
        <f>IF(Dec!F52=1,1,"")</f>
        <v/>
      </c>
      <c r="AG52" s="41" t="str">
        <f>IF(Dec!S52=1,1,"")</f>
        <v/>
      </c>
      <c r="AH52" s="41" t="str">
        <f>IF(Dec!AG52=1,1,"")</f>
        <v/>
      </c>
      <c r="AI52" s="41" t="str">
        <f>IF(Dec!AT52=1,1,"")</f>
        <v/>
      </c>
      <c r="AJ52" s="41" t="str">
        <f>IF(Dec!BI52=1,1,"")</f>
        <v/>
      </c>
      <c r="AK52" s="41" t="str">
        <f>IF(Dec!BV52=1,1,"")</f>
        <v/>
      </c>
      <c r="AL52" s="41" t="str">
        <f>IF(Dec!CK52=1,1,"")</f>
        <v/>
      </c>
      <c r="AM52" s="97" t="str">
        <f>IF(Dec!CX52=1,1,"")</f>
        <v/>
      </c>
      <c r="AN52" s="97" t="str">
        <f>IF(Dec!DM52=1,1,"")</f>
        <v/>
      </c>
      <c r="AO52" s="97" t="str">
        <f>IF(Dec!DZ52=1,1,"")</f>
        <v/>
      </c>
      <c r="AP52" s="110">
        <f t="shared" si="0"/>
        <v>1</v>
      </c>
      <c r="AQ52" s="41" t="str">
        <f>IF(Jan!F52=1,1,"")</f>
        <v/>
      </c>
      <c r="AR52" s="41" t="str">
        <f>IF(Jan!S52=1,1,"")</f>
        <v/>
      </c>
      <c r="AS52" s="41" t="str">
        <f>IF(Jan!AG52=1,1,"")</f>
        <v/>
      </c>
      <c r="AT52" s="41" t="str">
        <f>IF(Jan!AT52=1,1,"")</f>
        <v/>
      </c>
      <c r="AU52" s="41" t="str">
        <f>IF(Jan!BI52=1,1,"")</f>
        <v/>
      </c>
      <c r="AV52" s="41" t="str">
        <f>IF(Jan!BV52=1,1,"")</f>
        <v/>
      </c>
      <c r="AW52" s="41">
        <f>IF(Jan!CK52=1,1,"")</f>
        <v>1</v>
      </c>
      <c r="AX52" s="97" t="str">
        <f>IF(Jan!CX52=1,1,"")</f>
        <v/>
      </c>
      <c r="AY52" s="97" t="str">
        <f>IF(Jan!DM52=1,1,"")</f>
        <v/>
      </c>
      <c r="AZ52" s="98" t="str">
        <f>IF(Jan!DZ52=1,1,"")</f>
        <v/>
      </c>
      <c r="BA52" s="41" t="str">
        <f>IF(Fev!F52=1,1,"")</f>
        <v/>
      </c>
      <c r="BB52" s="41" t="str">
        <f>IF(Fev!S52=1,1,"")</f>
        <v/>
      </c>
      <c r="BC52" s="41" t="str">
        <f>IF(Fev!AG52=1,1,"")</f>
        <v/>
      </c>
      <c r="BD52" s="41" t="str">
        <f>IF(Fev!AT52=1,1,"")</f>
        <v/>
      </c>
      <c r="BE52" s="41" t="str">
        <f>IF(Fev!BI52=1,1,"")</f>
        <v/>
      </c>
      <c r="BF52" s="41" t="str">
        <f>IF(Fev!BV52=1,1,"")</f>
        <v/>
      </c>
      <c r="BG52" s="41" t="str">
        <f>IF(Fev!CK52=1,1,"")</f>
        <v/>
      </c>
      <c r="BH52" s="97" t="str">
        <f>IF(Fev!CX52=1,1,"")</f>
        <v/>
      </c>
      <c r="BI52" s="97" t="str">
        <f>IF(Fev!DM52=1,1,"")</f>
        <v/>
      </c>
      <c r="BJ52" s="98" t="str">
        <f>IF(Fev!DZ52=1,1,"")</f>
        <v/>
      </c>
      <c r="BK52" s="41" t="str">
        <f>IF(Mars!F52=1,1,"")</f>
        <v/>
      </c>
      <c r="BL52" s="41" t="str">
        <f>IF(Mars!S52=1,1,"")</f>
        <v/>
      </c>
      <c r="BM52" s="41" t="str">
        <f>IF(Mars!AG52=1,1,"")</f>
        <v/>
      </c>
      <c r="BN52" s="41" t="str">
        <f>IF(Mars!AT52=1,1,"")</f>
        <v/>
      </c>
      <c r="BO52" s="41" t="str">
        <f>IF(Mars!BI52=1,1,"")</f>
        <v/>
      </c>
      <c r="BP52" s="41" t="str">
        <f>IF(Mars!BV52=1,1,"")</f>
        <v/>
      </c>
      <c r="BQ52" s="41" t="str">
        <f>IF(Mars!CK52=1,1,"")</f>
        <v/>
      </c>
      <c r="BR52" s="41" t="str">
        <f>IF(Mars!CX52=1,1,"")</f>
        <v/>
      </c>
      <c r="BS52" s="41" t="str">
        <f>IF(Mars!DM52=1,1,"")</f>
        <v/>
      </c>
      <c r="BT52" s="97" t="str">
        <f>IF(Mars!DZ52=1,1,"")</f>
        <v/>
      </c>
      <c r="BU52" s="110">
        <f t="shared" si="1"/>
        <v>1</v>
      </c>
      <c r="BV52" s="41" t="str">
        <f>IF(Avr!F52=1,1,"")</f>
        <v/>
      </c>
      <c r="BW52" s="41" t="str">
        <f>IF(Avr!S52=1,1,"")</f>
        <v/>
      </c>
      <c r="BX52" s="41">
        <f>IF(Avr!AG52=1,1,"")</f>
        <v>1</v>
      </c>
      <c r="BY52" s="41" t="str">
        <f>IF(Avr!AT52=1,1,"")</f>
        <v/>
      </c>
      <c r="BZ52" s="41" t="str">
        <f>IF(Avr!BI52=1,1,"")</f>
        <v/>
      </c>
      <c r="CA52" s="41" t="str">
        <f>IF(Avr!BV52=1,1,"")</f>
        <v/>
      </c>
      <c r="CB52" s="41" t="str">
        <f>IF(Avr!CK52=1,1,"")</f>
        <v/>
      </c>
      <c r="CC52" s="97" t="str">
        <f>IF(Avr!CX52=1,1,"")</f>
        <v/>
      </c>
      <c r="CD52" s="97" t="str">
        <f>IF(Avr!DM52=1,1,"")</f>
        <v/>
      </c>
      <c r="CE52" s="98" t="str">
        <f>IF(Avr!DZ52=1,1,"")</f>
        <v/>
      </c>
      <c r="CF52" s="41" t="str">
        <f>IF(Mai!F52=1,1,"")</f>
        <v/>
      </c>
      <c r="CG52" s="41" t="str">
        <f>IF(Mai!S52=1,1,"")</f>
        <v/>
      </c>
      <c r="CH52" s="41" t="str">
        <f>IF(Mai!AG52=1,1,"")</f>
        <v/>
      </c>
      <c r="CI52" s="41" t="str">
        <f>IF(Mai!AT52=1,1,"")</f>
        <v/>
      </c>
      <c r="CJ52" s="41" t="str">
        <f>IF(Mai!BI52=1,1,"")</f>
        <v/>
      </c>
      <c r="CK52" s="41" t="str">
        <f>IF(Mai!BV52=1,1,"")</f>
        <v/>
      </c>
      <c r="CL52" s="41" t="str">
        <f>IF(Mai!CK52=1,1,"")</f>
        <v/>
      </c>
      <c r="CM52" s="97" t="str">
        <f>IF(Mai!CX52=1,1,"")</f>
        <v/>
      </c>
      <c r="CN52" s="97" t="str">
        <f>IF(Mai!DM52=1,1,"")</f>
        <v/>
      </c>
      <c r="CO52" s="98" t="str">
        <f>IF(Mai!DZ52=1,1,"")</f>
        <v/>
      </c>
      <c r="CP52" s="97" t="str">
        <f>IF(Juin!F52=1,1,"")</f>
        <v/>
      </c>
      <c r="CQ52" s="41" t="str">
        <f>IF(Juin!S52=1,1,"")</f>
        <v/>
      </c>
      <c r="CR52" s="41" t="str">
        <f>IF(Juin!AG52=1,1,"")</f>
        <v/>
      </c>
      <c r="CS52" s="41" t="str">
        <f>IF(Juin!AT52=1,1,"")</f>
        <v/>
      </c>
      <c r="CT52" s="41" t="str">
        <f>IF(Juin!BI52=1,1,"")</f>
        <v/>
      </c>
      <c r="CU52" s="41" t="str">
        <f>IF(Juin!BV52=1,1,"")</f>
        <v/>
      </c>
      <c r="CV52" s="41" t="str">
        <f>IF(Juin!CK52=1,1,"")</f>
        <v/>
      </c>
      <c r="CW52" s="97" t="str">
        <f>IF(Juin!CX52=1,1,"")</f>
        <v/>
      </c>
      <c r="CX52" s="41" t="str">
        <f>IF(Juin!DM52=1,1,"")</f>
        <v/>
      </c>
      <c r="CY52" s="98" t="str">
        <f>IF(Juin!DZ52=1,1,"")</f>
        <v/>
      </c>
      <c r="CZ52" s="51">
        <f t="shared" si="2"/>
        <v>1</v>
      </c>
      <c r="DA52" s="12"/>
      <c r="DB52" s="18"/>
      <c r="DC52" s="18"/>
      <c r="DD52" s="18"/>
      <c r="DE52" s="18"/>
      <c r="DF52" s="18"/>
      <c r="DG52" s="18"/>
      <c r="DH52" s="18"/>
      <c r="DI52" s="18"/>
    </row>
    <row r="53" spans="1:113">
      <c r="A53" s="1" t="str">
        <f>REPT(Sept!A53,1)</f>
        <v>PLACIDOUX Pascale</v>
      </c>
      <c r="B53" s="42" t="str">
        <f>IF(Sept!F53=1,1,"")</f>
        <v/>
      </c>
      <c r="C53" s="42" t="str">
        <f>IF(Sept!S53=1,1,"")</f>
        <v/>
      </c>
      <c r="D53" s="42" t="str">
        <f>IF(Sept!AG53=1,1,"")</f>
        <v/>
      </c>
      <c r="E53" s="42" t="str">
        <f>IF(Sept!AT53=1,1,"")</f>
        <v/>
      </c>
      <c r="F53" s="42" t="str">
        <f>IF(Sept!BI53=1,1,"")</f>
        <v/>
      </c>
      <c r="G53" s="42" t="str">
        <f>IF(Sept!BV53=1,1,"")</f>
        <v/>
      </c>
      <c r="H53" s="42" t="str">
        <f>IF(Sept!CK53=1,1,"")</f>
        <v/>
      </c>
      <c r="I53" s="42" t="str">
        <f>IF(Sept!CX53=1,1,"")</f>
        <v/>
      </c>
      <c r="J53" s="87" t="str">
        <f>IF(Sept!DM53=1,1,"")</f>
        <v/>
      </c>
      <c r="K53" s="96" t="str">
        <f>IF(Sept!DZ53=1,1,"")</f>
        <v/>
      </c>
      <c r="L53" s="42" t="str">
        <f>IF(Oct!F53=1,1,"")</f>
        <v/>
      </c>
      <c r="M53" s="42" t="str">
        <f>IF(Oct!S53=1,1,"")</f>
        <v/>
      </c>
      <c r="N53" s="42">
        <f>IF(Oct!AG53=1,1,"")</f>
        <v>1</v>
      </c>
      <c r="O53" s="42" t="str">
        <f>IF(Oct!AT53=1,1,"")</f>
        <v/>
      </c>
      <c r="P53" s="42" t="str">
        <f>IF(Oct!BI53=1,1,"")</f>
        <v/>
      </c>
      <c r="Q53" s="42" t="str">
        <f>IF(Oct!BV53=1,1,"")</f>
        <v/>
      </c>
      <c r="R53" s="42" t="str">
        <f>IF(Oct!CK53=1,1,"")</f>
        <v/>
      </c>
      <c r="S53" s="42" t="str">
        <f>IF(Oct!CX53=1,1,"")</f>
        <v/>
      </c>
      <c r="T53" s="42" t="str">
        <f>IF(Oct!DM53=1,1,"")</f>
        <v/>
      </c>
      <c r="U53" s="96" t="str">
        <f>IF(Oct!DZ53=1,1,"")</f>
        <v/>
      </c>
      <c r="V53" s="97" t="str">
        <f>IF(Nov!F53=1,1,"")</f>
        <v/>
      </c>
      <c r="W53" s="97" t="str">
        <f>IF(Nov!S53=1,1,"")</f>
        <v/>
      </c>
      <c r="X53" s="41" t="str">
        <f>IF(Nov!AG53=1,1,"")</f>
        <v/>
      </c>
      <c r="Y53" s="41" t="str">
        <f>IF(Nov!AT53=1,1,"")</f>
        <v/>
      </c>
      <c r="Z53" s="41" t="str">
        <f>IF(Nov!BI53=1,1,"")</f>
        <v/>
      </c>
      <c r="AA53" s="41" t="str">
        <f>IF(Nov!BV53=1,1,"")</f>
        <v/>
      </c>
      <c r="AB53" s="41" t="str">
        <f>IF(Nov!CK53=1,1,"")</f>
        <v/>
      </c>
      <c r="AC53" s="97" t="str">
        <f>IF(Nov!CX53=1,1,"")</f>
        <v/>
      </c>
      <c r="AD53" s="97" t="str">
        <f>IF(Nov!DM53=1,1,"")</f>
        <v/>
      </c>
      <c r="AE53" s="98" t="str">
        <f>IF(Nov!DZ53=1,1,"")</f>
        <v/>
      </c>
      <c r="AF53" s="97" t="str">
        <f>IF(Dec!F53=1,1,"")</f>
        <v/>
      </c>
      <c r="AG53" s="41" t="str">
        <f>IF(Dec!S53=1,1,"")</f>
        <v/>
      </c>
      <c r="AH53" s="41" t="str">
        <f>IF(Dec!AG53=1,1,"")</f>
        <v/>
      </c>
      <c r="AI53" s="41" t="str">
        <f>IF(Dec!AT53=1,1,"")</f>
        <v/>
      </c>
      <c r="AJ53" s="41" t="str">
        <f>IF(Dec!BI53=1,1,"")</f>
        <v/>
      </c>
      <c r="AK53" s="41" t="str">
        <f>IF(Dec!BV53=1,1,"")</f>
        <v/>
      </c>
      <c r="AL53" s="41" t="str">
        <f>IF(Dec!CK53=1,1,"")</f>
        <v/>
      </c>
      <c r="AM53" s="97" t="str">
        <f>IF(Dec!CX53=1,1,"")</f>
        <v/>
      </c>
      <c r="AN53" s="97" t="str">
        <f>IF(Dec!DM53=1,1,"")</f>
        <v/>
      </c>
      <c r="AO53" s="97" t="str">
        <f>IF(Dec!DZ53=1,1,"")</f>
        <v/>
      </c>
      <c r="AP53" s="110">
        <f t="shared" si="0"/>
        <v>1</v>
      </c>
      <c r="AQ53" s="41" t="str">
        <f>IF(Jan!F53=1,1,"")</f>
        <v/>
      </c>
      <c r="AR53" s="41" t="str">
        <f>IF(Jan!S53=1,1,"")</f>
        <v/>
      </c>
      <c r="AS53" s="41" t="str">
        <f>IF(Jan!AG53=1,1,"")</f>
        <v/>
      </c>
      <c r="AT53" s="41" t="str">
        <f>IF(Jan!AT53=1,1,"")</f>
        <v/>
      </c>
      <c r="AU53" s="41" t="str">
        <f>IF(Jan!BI53=1,1,"")</f>
        <v/>
      </c>
      <c r="AV53" s="41" t="str">
        <f>IF(Jan!BV53=1,1,"")</f>
        <v/>
      </c>
      <c r="AW53" s="41" t="str">
        <f>IF(Jan!CK53=1,1,"")</f>
        <v/>
      </c>
      <c r="AX53" s="97">
        <f>IF(Jan!CX53=1,1,"")</f>
        <v>1</v>
      </c>
      <c r="AY53" s="97" t="str">
        <f>IF(Jan!DM53=1,1,"")</f>
        <v/>
      </c>
      <c r="AZ53" s="98" t="str">
        <f>IF(Jan!DZ53=1,1,"")</f>
        <v/>
      </c>
      <c r="BA53" s="41" t="str">
        <f>IF(Fev!F53=1,1,"")</f>
        <v/>
      </c>
      <c r="BB53" s="41" t="str">
        <f>IF(Fev!S53=1,1,"")</f>
        <v/>
      </c>
      <c r="BC53" s="41" t="str">
        <f>IF(Fev!AG53=1,1,"")</f>
        <v/>
      </c>
      <c r="BD53" s="41" t="str">
        <f>IF(Fev!AT53=1,1,"")</f>
        <v/>
      </c>
      <c r="BE53" s="41" t="str">
        <f>IF(Fev!BI53=1,1,"")</f>
        <v/>
      </c>
      <c r="BF53" s="41" t="str">
        <f>IF(Fev!BV53=1,1,"")</f>
        <v/>
      </c>
      <c r="BG53" s="41" t="str">
        <f>IF(Fev!CK53=1,1,"")</f>
        <v/>
      </c>
      <c r="BH53" s="97" t="str">
        <f>IF(Fev!CX53=1,1,"")</f>
        <v/>
      </c>
      <c r="BI53" s="97" t="str">
        <f>IF(Fev!DM53=1,1,"")</f>
        <v/>
      </c>
      <c r="BJ53" s="98" t="str">
        <f>IF(Fev!DZ53=1,1,"")</f>
        <v/>
      </c>
      <c r="BK53" s="41" t="str">
        <f>IF(Mars!F53=1,1,"")</f>
        <v/>
      </c>
      <c r="BL53" s="41" t="str">
        <f>IF(Mars!S53=1,1,"")</f>
        <v/>
      </c>
      <c r="BM53" s="41" t="str">
        <f>IF(Mars!AG53=1,1,"")</f>
        <v/>
      </c>
      <c r="BN53" s="41" t="str">
        <f>IF(Mars!AT53=1,1,"")</f>
        <v/>
      </c>
      <c r="BO53" s="41" t="str">
        <f>IF(Mars!BI53=1,1,"")</f>
        <v/>
      </c>
      <c r="BP53" s="41" t="str">
        <f>IF(Mars!BV53=1,1,"")</f>
        <v/>
      </c>
      <c r="BQ53" s="41" t="str">
        <f>IF(Mars!CK53=1,1,"")</f>
        <v/>
      </c>
      <c r="BR53" s="41" t="str">
        <f>IF(Mars!CX53=1,1,"")</f>
        <v/>
      </c>
      <c r="BS53" s="41" t="str">
        <f>IF(Mars!DM53=1,1,"")</f>
        <v/>
      </c>
      <c r="BT53" s="97" t="str">
        <f>IF(Mars!DZ53=1,1,"")</f>
        <v/>
      </c>
      <c r="BU53" s="110">
        <f t="shared" si="1"/>
        <v>1</v>
      </c>
      <c r="BV53" s="41" t="str">
        <f>IF(Avr!F53=1,1,"")</f>
        <v/>
      </c>
      <c r="BW53" s="41" t="str">
        <f>IF(Avr!S53=1,1,"")</f>
        <v/>
      </c>
      <c r="BX53" s="41" t="str">
        <f>IF(Avr!AG53=1,1,"")</f>
        <v/>
      </c>
      <c r="BY53" s="41" t="str">
        <f>IF(Avr!AT53=1,1,"")</f>
        <v/>
      </c>
      <c r="BZ53" s="41" t="str">
        <f>IF(Avr!BI53=1,1,"")</f>
        <v/>
      </c>
      <c r="CA53" s="41" t="str">
        <f>IF(Avr!BV53=1,1,"")</f>
        <v/>
      </c>
      <c r="CB53" s="41" t="str">
        <f>IF(Avr!CK53=1,1,"")</f>
        <v/>
      </c>
      <c r="CC53" s="97" t="str">
        <f>IF(Avr!CX53=1,1,"")</f>
        <v/>
      </c>
      <c r="CD53" s="97" t="str">
        <f>IF(Avr!DM53=1,1,"")</f>
        <v/>
      </c>
      <c r="CE53" s="98" t="str">
        <f>IF(Avr!DZ53=1,1,"")</f>
        <v/>
      </c>
      <c r="CF53" s="41" t="str">
        <f>IF(Mai!F53=1,1,"")</f>
        <v/>
      </c>
      <c r="CG53" s="41" t="str">
        <f>IF(Mai!S53=1,1,"")</f>
        <v/>
      </c>
      <c r="CH53" s="41" t="str">
        <f>IF(Mai!AG53=1,1,"")</f>
        <v/>
      </c>
      <c r="CI53" s="41" t="str">
        <f>IF(Mai!AT53=1,1,"")</f>
        <v/>
      </c>
      <c r="CJ53" s="41" t="str">
        <f>IF(Mai!BI53=1,1,"")</f>
        <v/>
      </c>
      <c r="CK53" s="41" t="str">
        <f>IF(Mai!BV53=1,1,"")</f>
        <v/>
      </c>
      <c r="CL53" s="41" t="str">
        <f>IF(Mai!CK53=1,1,"")</f>
        <v/>
      </c>
      <c r="CM53" s="97" t="str">
        <f>IF(Mai!CX53=1,1,"")</f>
        <v/>
      </c>
      <c r="CN53" s="97" t="str">
        <f>IF(Mai!DM53=1,1,"")</f>
        <v/>
      </c>
      <c r="CO53" s="98" t="str">
        <f>IF(Mai!DZ53=1,1,"")</f>
        <v/>
      </c>
      <c r="CP53" s="97" t="str">
        <f>IF(Juin!F53=1,1,"")</f>
        <v/>
      </c>
      <c r="CQ53" s="41" t="str">
        <f>IF(Juin!S53=1,1,"")</f>
        <v/>
      </c>
      <c r="CR53" s="41" t="str">
        <f>IF(Juin!AG53=1,1,"")</f>
        <v/>
      </c>
      <c r="CS53" s="41" t="str">
        <f>IF(Juin!AT53=1,1,"")</f>
        <v/>
      </c>
      <c r="CT53" s="41" t="str">
        <f>IF(Juin!BI53=1,1,"")</f>
        <v/>
      </c>
      <c r="CU53" s="41" t="str">
        <f>IF(Juin!BV53=1,1,"")</f>
        <v/>
      </c>
      <c r="CV53" s="41" t="str">
        <f>IF(Juin!CK53=1,1,"")</f>
        <v/>
      </c>
      <c r="CW53" s="97" t="str">
        <f>IF(Juin!CX53=1,1,"")</f>
        <v/>
      </c>
      <c r="CX53" s="41" t="str">
        <f>IF(Juin!DM53=1,1,"")</f>
        <v/>
      </c>
      <c r="CY53" s="98" t="str">
        <f>IF(Juin!DZ53=1,1,"")</f>
        <v/>
      </c>
      <c r="CZ53" s="51">
        <f t="shared" si="2"/>
        <v>0</v>
      </c>
      <c r="DA53" s="12"/>
      <c r="DB53" s="18"/>
      <c r="DC53" s="18"/>
      <c r="DD53" s="18"/>
      <c r="DE53" s="18"/>
      <c r="DF53" s="18"/>
      <c r="DG53" s="18"/>
      <c r="DH53" s="18"/>
      <c r="DI53" s="18"/>
    </row>
    <row r="54" spans="1:113">
      <c r="A54" s="1" t="str">
        <f>REPT(Sept!A54,1)</f>
        <v>POIGNARD Antoine</v>
      </c>
      <c r="B54" s="42" t="str">
        <f>IF(Sept!F54=1,1,"")</f>
        <v/>
      </c>
      <c r="C54" s="42" t="str">
        <f>IF(Sept!S54=1,1,"")</f>
        <v/>
      </c>
      <c r="D54" s="42" t="str">
        <f>IF(Sept!AG54=1,1,"")</f>
        <v/>
      </c>
      <c r="E54" s="42" t="str">
        <f>IF(Sept!AT54=1,1,"")</f>
        <v/>
      </c>
      <c r="F54" s="42" t="str">
        <f>IF(Sept!BI54=1,1,"")</f>
        <v/>
      </c>
      <c r="G54" s="42" t="str">
        <f>IF(Sept!BV54=1,1,"")</f>
        <v/>
      </c>
      <c r="H54" s="42" t="str">
        <f>IF(Sept!CK54=1,1,"")</f>
        <v/>
      </c>
      <c r="I54" s="42" t="str">
        <f>IF(Sept!CX54=1,1,"")</f>
        <v/>
      </c>
      <c r="J54" s="87" t="str">
        <f>IF(Sept!DM54=1,1,"")</f>
        <v/>
      </c>
      <c r="K54" s="96" t="str">
        <f>IF(Sept!DZ54=1,1,"")</f>
        <v/>
      </c>
      <c r="L54" s="42" t="str">
        <f>IF(Oct!F54=1,1,"")</f>
        <v/>
      </c>
      <c r="M54" s="42" t="str">
        <f>IF(Oct!S54=1,1,"")</f>
        <v/>
      </c>
      <c r="N54" s="42" t="str">
        <f>IF(Oct!AG54=1,1,"")</f>
        <v/>
      </c>
      <c r="O54" s="42" t="str">
        <f>IF(Oct!AT54=1,1,"")</f>
        <v/>
      </c>
      <c r="P54" s="42" t="str">
        <f>IF(Oct!BI54=1,1,"")</f>
        <v/>
      </c>
      <c r="Q54" s="42" t="str">
        <f>IF(Oct!BV54=1,1,"")</f>
        <v/>
      </c>
      <c r="R54" s="42" t="str">
        <f>IF(Oct!CK54=1,1,"")</f>
        <v/>
      </c>
      <c r="S54" s="42" t="str">
        <f>IF(Oct!CX54=1,1,"")</f>
        <v/>
      </c>
      <c r="T54" s="42" t="str">
        <f>IF(Oct!DM54=1,1,"")</f>
        <v/>
      </c>
      <c r="U54" s="96" t="str">
        <f>IF(Oct!DZ54=1,1,"")</f>
        <v/>
      </c>
      <c r="V54" s="97" t="str">
        <f>IF(Nov!F54=1,1,"")</f>
        <v/>
      </c>
      <c r="W54" s="97" t="str">
        <f>IF(Nov!S54=1,1,"")</f>
        <v/>
      </c>
      <c r="X54" s="41" t="str">
        <f>IF(Nov!AG54=1,1,"")</f>
        <v/>
      </c>
      <c r="Y54" s="41">
        <f>IF(Nov!AT54=1,1,"")</f>
        <v>1</v>
      </c>
      <c r="Z54" s="41" t="str">
        <f>IF(Nov!BI54=1,1,"")</f>
        <v/>
      </c>
      <c r="AA54" s="41" t="str">
        <f>IF(Nov!BV54=1,1,"")</f>
        <v/>
      </c>
      <c r="AB54" s="41" t="str">
        <f>IF(Nov!CK54=1,1,"")</f>
        <v/>
      </c>
      <c r="AC54" s="97" t="str">
        <f>IF(Nov!CX54=1,1,"")</f>
        <v/>
      </c>
      <c r="AD54" s="97" t="str">
        <f>IF(Nov!DM54=1,1,"")</f>
        <v/>
      </c>
      <c r="AE54" s="98" t="str">
        <f>IF(Nov!DZ54=1,1,"")</f>
        <v/>
      </c>
      <c r="AF54" s="97" t="str">
        <f>IF(Dec!F54=1,1,"")</f>
        <v/>
      </c>
      <c r="AG54" s="41" t="str">
        <f>IF(Dec!S54=1,1,"")</f>
        <v/>
      </c>
      <c r="AH54" s="41" t="str">
        <f>IF(Dec!AG54=1,1,"")</f>
        <v/>
      </c>
      <c r="AI54" s="41" t="str">
        <f>IF(Dec!AT54=1,1,"")</f>
        <v/>
      </c>
      <c r="AJ54" s="41" t="str">
        <f>IF(Dec!BI54=1,1,"")</f>
        <v/>
      </c>
      <c r="AK54" s="41" t="str">
        <f>IF(Dec!BV54=1,1,"")</f>
        <v/>
      </c>
      <c r="AL54" s="41" t="str">
        <f>IF(Dec!CK54=1,1,"")</f>
        <v/>
      </c>
      <c r="AM54" s="97" t="str">
        <f>IF(Dec!CX54=1,1,"")</f>
        <v/>
      </c>
      <c r="AN54" s="97" t="str">
        <f>IF(Dec!DM54=1,1,"")</f>
        <v/>
      </c>
      <c r="AO54" s="97" t="str">
        <f>IF(Dec!DZ54=1,1,"")</f>
        <v/>
      </c>
      <c r="AP54" s="110">
        <f t="shared" si="0"/>
        <v>1</v>
      </c>
      <c r="AQ54" s="41" t="str">
        <f>IF(Jan!F54=1,1,"")</f>
        <v/>
      </c>
      <c r="AR54" s="41" t="str">
        <f>IF(Jan!S54=1,1,"")</f>
        <v/>
      </c>
      <c r="AS54" s="41">
        <f>IF(Jan!AG54=1,1,"")</f>
        <v>1</v>
      </c>
      <c r="AT54" s="41" t="str">
        <f>IF(Jan!AT54=1,1,"")</f>
        <v/>
      </c>
      <c r="AU54" s="41" t="str">
        <f>IF(Jan!BI54=1,1,"")</f>
        <v/>
      </c>
      <c r="AV54" s="41" t="str">
        <f>IF(Jan!BV54=1,1,"")</f>
        <v/>
      </c>
      <c r="AW54" s="41" t="str">
        <f>IF(Jan!CK54=1,1,"")</f>
        <v/>
      </c>
      <c r="AX54" s="97" t="str">
        <f>IF(Jan!CX54=1,1,"")</f>
        <v/>
      </c>
      <c r="AY54" s="97" t="str">
        <f>IF(Jan!DM54=1,1,"")</f>
        <v/>
      </c>
      <c r="AZ54" s="98" t="str">
        <f>IF(Jan!DZ54=1,1,"")</f>
        <v/>
      </c>
      <c r="BA54" s="41" t="str">
        <f>IF(Fev!F54=1,1,"")</f>
        <v/>
      </c>
      <c r="BB54" s="41" t="str">
        <f>IF(Fev!S54=1,1,"")</f>
        <v/>
      </c>
      <c r="BC54" s="41" t="str">
        <f>IF(Fev!AG54=1,1,"")</f>
        <v/>
      </c>
      <c r="BD54" s="41" t="str">
        <f>IF(Fev!AT54=1,1,"")</f>
        <v/>
      </c>
      <c r="BE54" s="41" t="str">
        <f>IF(Fev!BI54=1,1,"")</f>
        <v/>
      </c>
      <c r="BF54" s="41" t="str">
        <f>IF(Fev!BV54=1,1,"")</f>
        <v/>
      </c>
      <c r="BG54" s="41" t="str">
        <f>IF(Fev!CK54=1,1,"")</f>
        <v/>
      </c>
      <c r="BH54" s="97" t="str">
        <f>IF(Fev!CX54=1,1,"")</f>
        <v/>
      </c>
      <c r="BI54" s="97" t="str">
        <f>IF(Fev!DM54=1,1,"")</f>
        <v/>
      </c>
      <c r="BJ54" s="98" t="str">
        <f>IF(Fev!DZ54=1,1,"")</f>
        <v/>
      </c>
      <c r="BK54" s="41" t="str">
        <f>IF(Mars!F54=1,1,"")</f>
        <v/>
      </c>
      <c r="BL54" s="41" t="str">
        <f>IF(Mars!S54=1,1,"")</f>
        <v/>
      </c>
      <c r="BM54" s="41" t="str">
        <f>IF(Mars!AG54=1,1,"")</f>
        <v/>
      </c>
      <c r="BN54" s="41" t="str">
        <f>IF(Mars!AT54=1,1,"")</f>
        <v/>
      </c>
      <c r="BO54" s="41" t="str">
        <f>IF(Mars!BI54=1,1,"")</f>
        <v/>
      </c>
      <c r="BP54" s="41" t="str">
        <f>IF(Mars!BV54=1,1,"")</f>
        <v/>
      </c>
      <c r="BQ54" s="41" t="str">
        <f>IF(Mars!CK54=1,1,"")</f>
        <v/>
      </c>
      <c r="BR54" s="41" t="str">
        <f>IF(Mars!CX54=1,1,"")</f>
        <v/>
      </c>
      <c r="BS54" s="41" t="str">
        <f>IF(Mars!DM54=1,1,"")</f>
        <v/>
      </c>
      <c r="BT54" s="97" t="str">
        <f>IF(Mars!DZ54=1,1,"")</f>
        <v/>
      </c>
      <c r="BU54" s="110">
        <f t="shared" si="1"/>
        <v>1</v>
      </c>
      <c r="BV54" s="41" t="str">
        <f>IF(Avr!F54=1,1,"")</f>
        <v/>
      </c>
      <c r="BW54" s="41" t="str">
        <f>IF(Avr!S54=1,1,"")</f>
        <v/>
      </c>
      <c r="BX54" s="41">
        <f>IF(Avr!AG54=1,1,"")</f>
        <v>1</v>
      </c>
      <c r="BY54" s="41" t="str">
        <f>IF(Avr!AT54=1,1,"")</f>
        <v/>
      </c>
      <c r="BZ54" s="41" t="str">
        <f>IF(Avr!BI54=1,1,"")</f>
        <v/>
      </c>
      <c r="CA54" s="41" t="str">
        <f>IF(Avr!BV54=1,1,"")</f>
        <v/>
      </c>
      <c r="CB54" s="41" t="str">
        <f>IF(Avr!CK54=1,1,"")</f>
        <v/>
      </c>
      <c r="CC54" s="97" t="str">
        <f>IF(Avr!CX54=1,1,"")</f>
        <v/>
      </c>
      <c r="CD54" s="97" t="str">
        <f>IF(Avr!DM54=1,1,"")</f>
        <v/>
      </c>
      <c r="CE54" s="98" t="str">
        <f>IF(Avr!DZ54=1,1,"")</f>
        <v/>
      </c>
      <c r="CF54" s="41" t="str">
        <f>IF(Mai!F54=1,1,"")</f>
        <v/>
      </c>
      <c r="CG54" s="41" t="str">
        <f>IF(Mai!S54=1,1,"")</f>
        <v/>
      </c>
      <c r="CH54" s="41" t="str">
        <f>IF(Mai!AG54=1,1,"")</f>
        <v/>
      </c>
      <c r="CI54" s="41" t="str">
        <f>IF(Mai!AT54=1,1,"")</f>
        <v/>
      </c>
      <c r="CJ54" s="41" t="str">
        <f>IF(Mai!BI54=1,1,"")</f>
        <v/>
      </c>
      <c r="CK54" s="41" t="str">
        <f>IF(Mai!BV54=1,1,"")</f>
        <v/>
      </c>
      <c r="CL54" s="41" t="str">
        <f>IF(Mai!CK54=1,1,"")</f>
        <v/>
      </c>
      <c r="CM54" s="97" t="str">
        <f>IF(Mai!CX54=1,1,"")</f>
        <v/>
      </c>
      <c r="CN54" s="97" t="str">
        <f>IF(Mai!DM54=1,1,"")</f>
        <v/>
      </c>
      <c r="CO54" s="98" t="str">
        <f>IF(Mai!DZ54=1,1,"")</f>
        <v/>
      </c>
      <c r="CP54" s="97" t="str">
        <f>IF(Juin!F54=1,1,"")</f>
        <v/>
      </c>
      <c r="CQ54" s="41" t="str">
        <f>IF(Juin!S54=1,1,"")</f>
        <v/>
      </c>
      <c r="CR54" s="41" t="str">
        <f>IF(Juin!AG54=1,1,"")</f>
        <v/>
      </c>
      <c r="CS54" s="41" t="str">
        <f>IF(Juin!AT54=1,1,"")</f>
        <v/>
      </c>
      <c r="CT54" s="41" t="str">
        <f>IF(Juin!BI54=1,1,"")</f>
        <v/>
      </c>
      <c r="CU54" s="41" t="str">
        <f>IF(Juin!BV54=1,1,"")</f>
        <v/>
      </c>
      <c r="CV54" s="41" t="str">
        <f>IF(Juin!CK54=1,1,"")</f>
        <v/>
      </c>
      <c r="CW54" s="97" t="str">
        <f>IF(Juin!CX54=1,1,"")</f>
        <v/>
      </c>
      <c r="CX54" s="41" t="str">
        <f>IF(Juin!DM54=1,1,"")</f>
        <v/>
      </c>
      <c r="CY54" s="98" t="str">
        <f>IF(Juin!DZ54=1,1,"")</f>
        <v/>
      </c>
      <c r="CZ54" s="51">
        <f t="shared" si="2"/>
        <v>1</v>
      </c>
      <c r="DA54" s="12"/>
      <c r="DB54" s="18"/>
      <c r="DC54" s="18"/>
      <c r="DD54" s="18"/>
      <c r="DE54" s="18"/>
      <c r="DF54" s="18"/>
      <c r="DG54" s="18"/>
      <c r="DH54" s="18"/>
      <c r="DI54" s="18"/>
    </row>
    <row r="55" spans="1:113">
      <c r="A55" s="1" t="str">
        <f>REPT(Sept!A55,1)</f>
        <v>RECH Frédéric</v>
      </c>
      <c r="B55" s="42" t="str">
        <f>IF(Sept!F55=1,1,"")</f>
        <v/>
      </c>
      <c r="C55" s="42" t="str">
        <f>IF(Sept!S55=1,1,"")</f>
        <v/>
      </c>
      <c r="D55" s="42" t="str">
        <f>IF(Sept!AG55=1,1,"")</f>
        <v/>
      </c>
      <c r="E55" s="42" t="str">
        <f>IF(Sept!AT55=1,1,"")</f>
        <v/>
      </c>
      <c r="F55" s="42" t="str">
        <f>IF(Sept!BI55=1,1,"")</f>
        <v/>
      </c>
      <c r="G55" s="42" t="str">
        <f>IF(Sept!BV55=1,1,"")</f>
        <v/>
      </c>
      <c r="H55" s="42" t="str">
        <f>IF(Sept!CK55=1,1,"")</f>
        <v/>
      </c>
      <c r="I55" s="42" t="str">
        <f>IF(Sept!CX55=1,1,"")</f>
        <v/>
      </c>
      <c r="J55" s="87" t="str">
        <f>IF(Sept!DM55=1,1,"")</f>
        <v/>
      </c>
      <c r="K55" s="96" t="str">
        <f>IF(Sept!DZ55=1,1,"")</f>
        <v/>
      </c>
      <c r="L55" s="42">
        <f>IF(Oct!F55=1,1,"")</f>
        <v>1</v>
      </c>
      <c r="M55" s="42" t="str">
        <f>IF(Oct!S55=1,1,"")</f>
        <v/>
      </c>
      <c r="N55" s="42" t="str">
        <f>IF(Oct!AG55=1,1,"")</f>
        <v/>
      </c>
      <c r="O55" s="42" t="str">
        <f>IF(Oct!AT55=1,1,"")</f>
        <v/>
      </c>
      <c r="P55" s="42" t="str">
        <f>IF(Oct!BI55=1,1,"")</f>
        <v/>
      </c>
      <c r="Q55" s="42" t="str">
        <f>IF(Oct!BV55=1,1,"")</f>
        <v/>
      </c>
      <c r="R55" s="42" t="str">
        <f>IF(Oct!CK55=1,1,"")</f>
        <v/>
      </c>
      <c r="S55" s="42" t="str">
        <f>IF(Oct!CX55=1,1,"")</f>
        <v/>
      </c>
      <c r="T55" s="42" t="str">
        <f>IF(Oct!DM55=1,1,"")</f>
        <v/>
      </c>
      <c r="U55" s="96" t="str">
        <f>IF(Oct!DZ55=1,1,"")</f>
        <v/>
      </c>
      <c r="V55" s="97" t="str">
        <f>IF(Nov!F55=1,1,"")</f>
        <v/>
      </c>
      <c r="W55" s="97" t="str">
        <f>IF(Nov!S55=1,1,"")</f>
        <v/>
      </c>
      <c r="X55" s="41" t="str">
        <f>IF(Nov!AG55=1,1,"")</f>
        <v/>
      </c>
      <c r="Y55" s="41" t="str">
        <f>IF(Nov!AT55=1,1,"")</f>
        <v/>
      </c>
      <c r="Z55" s="41" t="str">
        <f>IF(Nov!BI55=1,1,"")</f>
        <v/>
      </c>
      <c r="AA55" s="41" t="str">
        <f>IF(Nov!BV55=1,1,"")</f>
        <v/>
      </c>
      <c r="AB55" s="41" t="str">
        <f>IF(Nov!CK55=1,1,"")</f>
        <v/>
      </c>
      <c r="AC55" s="97" t="str">
        <f>IF(Nov!CX55=1,1,"")</f>
        <v/>
      </c>
      <c r="AD55" s="97" t="str">
        <f>IF(Nov!DM55=1,1,"")</f>
        <v/>
      </c>
      <c r="AE55" s="98" t="str">
        <f>IF(Nov!DZ55=1,1,"")</f>
        <v/>
      </c>
      <c r="AF55" s="97" t="str">
        <f>IF(Dec!F55=1,1,"")</f>
        <v/>
      </c>
      <c r="AG55" s="41" t="str">
        <f>IF(Dec!S55=1,1,"")</f>
        <v/>
      </c>
      <c r="AH55" s="41" t="str">
        <f>IF(Dec!AG55=1,1,"")</f>
        <v/>
      </c>
      <c r="AI55" s="41" t="str">
        <f>IF(Dec!AT55=1,1,"")</f>
        <v/>
      </c>
      <c r="AJ55" s="41" t="str">
        <f>IF(Dec!BI55=1,1,"")</f>
        <v/>
      </c>
      <c r="AK55" s="41" t="str">
        <f>IF(Dec!BV55=1,1,"")</f>
        <v/>
      </c>
      <c r="AL55" s="41" t="str">
        <f>IF(Dec!CK55=1,1,"")</f>
        <v/>
      </c>
      <c r="AM55" s="97" t="str">
        <f>IF(Dec!CX55=1,1,"")</f>
        <v/>
      </c>
      <c r="AN55" s="97" t="str">
        <f>IF(Dec!DM55=1,1,"")</f>
        <v/>
      </c>
      <c r="AO55" s="97" t="str">
        <f>IF(Dec!DZ55=1,1,"")</f>
        <v/>
      </c>
      <c r="AP55" s="110">
        <f t="shared" si="0"/>
        <v>1</v>
      </c>
      <c r="AQ55" s="41">
        <f>IF(Jan!F55=1,1,"")</f>
        <v>1</v>
      </c>
      <c r="AR55" s="41" t="str">
        <f>IF(Jan!S55=1,1,"")</f>
        <v/>
      </c>
      <c r="AS55" s="41" t="str">
        <f>IF(Jan!AG55=1,1,"")</f>
        <v/>
      </c>
      <c r="AT55" s="41" t="str">
        <f>IF(Jan!AT55=1,1,"")</f>
        <v/>
      </c>
      <c r="AU55" s="41" t="str">
        <f>IF(Jan!BI55=1,1,"")</f>
        <v/>
      </c>
      <c r="AV55" s="41" t="str">
        <f>IF(Jan!BV55=1,1,"")</f>
        <v/>
      </c>
      <c r="AW55" s="41" t="str">
        <f>IF(Jan!CK55=1,1,"")</f>
        <v/>
      </c>
      <c r="AX55" s="97" t="str">
        <f>IF(Jan!CX55=1,1,"")</f>
        <v/>
      </c>
      <c r="AY55" s="97" t="str">
        <f>IF(Jan!DM55=1,1,"")</f>
        <v/>
      </c>
      <c r="AZ55" s="98" t="str">
        <f>IF(Jan!DZ55=1,1,"")</f>
        <v/>
      </c>
      <c r="BA55" s="41" t="str">
        <f>IF(Fev!F55=1,1,"")</f>
        <v/>
      </c>
      <c r="BB55" s="41" t="str">
        <f>IF(Fev!S55=1,1,"")</f>
        <v/>
      </c>
      <c r="BC55" s="41" t="str">
        <f>IF(Fev!AG55=1,1,"")</f>
        <v/>
      </c>
      <c r="BD55" s="41" t="str">
        <f>IF(Fev!AT55=1,1,"")</f>
        <v/>
      </c>
      <c r="BE55" s="41" t="str">
        <f>IF(Fev!BI55=1,1,"")</f>
        <v/>
      </c>
      <c r="BF55" s="41" t="str">
        <f>IF(Fev!BV55=1,1,"")</f>
        <v/>
      </c>
      <c r="BG55" s="41" t="str">
        <f>IF(Fev!CK55=1,1,"")</f>
        <v/>
      </c>
      <c r="BH55" s="97" t="str">
        <f>IF(Fev!CX55=1,1,"")</f>
        <v/>
      </c>
      <c r="BI55" s="97" t="str">
        <f>IF(Fev!DM55=1,1,"")</f>
        <v/>
      </c>
      <c r="BJ55" s="98" t="str">
        <f>IF(Fev!DZ55=1,1,"")</f>
        <v/>
      </c>
      <c r="BK55" s="41" t="str">
        <f>IF(Mars!F55=1,1,"")</f>
        <v/>
      </c>
      <c r="BL55" s="41" t="str">
        <f>IF(Mars!S55=1,1,"")</f>
        <v/>
      </c>
      <c r="BM55" s="41" t="str">
        <f>IF(Mars!AG55=1,1,"")</f>
        <v/>
      </c>
      <c r="BN55" s="41" t="str">
        <f>IF(Mars!AT55=1,1,"")</f>
        <v/>
      </c>
      <c r="BO55" s="41" t="str">
        <f>IF(Mars!BI55=1,1,"")</f>
        <v/>
      </c>
      <c r="BP55" s="41" t="str">
        <f>IF(Mars!BV55=1,1,"")</f>
        <v/>
      </c>
      <c r="BQ55" s="41" t="str">
        <f>IF(Mars!CK55=1,1,"")</f>
        <v/>
      </c>
      <c r="BR55" s="41" t="str">
        <f>IF(Mars!CX55=1,1,"")</f>
        <v/>
      </c>
      <c r="BS55" s="41" t="str">
        <f>IF(Mars!DM55=1,1,"")</f>
        <v/>
      </c>
      <c r="BT55" s="97" t="str">
        <f>IF(Mars!DZ55=1,1,"")</f>
        <v/>
      </c>
      <c r="BU55" s="110">
        <f t="shared" si="1"/>
        <v>1</v>
      </c>
      <c r="BV55" s="41">
        <f>IF(Avr!F55=1,1,"")</f>
        <v>1</v>
      </c>
      <c r="BW55" s="41" t="str">
        <f>IF(Avr!S55=1,1,"")</f>
        <v/>
      </c>
      <c r="BX55" s="41" t="str">
        <f>IF(Avr!AG55=1,1,"")</f>
        <v/>
      </c>
      <c r="BY55" s="41" t="str">
        <f>IF(Avr!AT55=1,1,"")</f>
        <v/>
      </c>
      <c r="BZ55" s="41" t="str">
        <f>IF(Avr!BI55=1,1,"")</f>
        <v/>
      </c>
      <c r="CA55" s="41" t="str">
        <f>IF(Avr!BV55=1,1,"")</f>
        <v/>
      </c>
      <c r="CB55" s="41" t="str">
        <f>IF(Avr!CK55=1,1,"")</f>
        <v/>
      </c>
      <c r="CC55" s="97" t="str">
        <f>IF(Avr!CX55=1,1,"")</f>
        <v/>
      </c>
      <c r="CD55" s="97" t="str">
        <f>IF(Avr!DM55=1,1,"")</f>
        <v/>
      </c>
      <c r="CE55" s="98" t="str">
        <f>IF(Avr!DZ55=1,1,"")</f>
        <v/>
      </c>
      <c r="CF55" s="41" t="str">
        <f>IF(Mai!F55=1,1,"")</f>
        <v/>
      </c>
      <c r="CG55" s="41" t="str">
        <f>IF(Mai!S55=1,1,"")</f>
        <v/>
      </c>
      <c r="CH55" s="41" t="str">
        <f>IF(Mai!AG55=1,1,"")</f>
        <v/>
      </c>
      <c r="CI55" s="41" t="str">
        <f>IF(Mai!AT55=1,1,"")</f>
        <v/>
      </c>
      <c r="CJ55" s="41" t="str">
        <f>IF(Mai!BI55=1,1,"")</f>
        <v/>
      </c>
      <c r="CK55" s="41" t="str">
        <f>IF(Mai!BV55=1,1,"")</f>
        <v/>
      </c>
      <c r="CL55" s="41" t="str">
        <f>IF(Mai!CK55=1,1,"")</f>
        <v/>
      </c>
      <c r="CM55" s="97" t="str">
        <f>IF(Mai!CX55=1,1,"")</f>
        <v/>
      </c>
      <c r="CN55" s="97" t="str">
        <f>IF(Mai!DM55=1,1,"")</f>
        <v/>
      </c>
      <c r="CO55" s="98" t="str">
        <f>IF(Mai!DZ55=1,1,"")</f>
        <v/>
      </c>
      <c r="CP55" s="97" t="str">
        <f>IF(Juin!F55=1,1,"")</f>
        <v/>
      </c>
      <c r="CQ55" s="41" t="str">
        <f>IF(Juin!S55=1,1,"")</f>
        <v/>
      </c>
      <c r="CR55" s="41" t="str">
        <f>IF(Juin!AG55=1,1,"")</f>
        <v/>
      </c>
      <c r="CS55" s="41" t="str">
        <f>IF(Juin!AT55=1,1,"")</f>
        <v/>
      </c>
      <c r="CT55" s="41" t="str">
        <f>IF(Juin!BI55=1,1,"")</f>
        <v/>
      </c>
      <c r="CU55" s="41" t="str">
        <f>IF(Juin!BV55=1,1,"")</f>
        <v/>
      </c>
      <c r="CV55" s="41" t="str">
        <f>IF(Juin!CK55=1,1,"")</f>
        <v/>
      </c>
      <c r="CW55" s="97" t="str">
        <f>IF(Juin!CX55=1,1,"")</f>
        <v/>
      </c>
      <c r="CX55" s="41" t="str">
        <f>IF(Juin!DM55=1,1,"")</f>
        <v/>
      </c>
      <c r="CY55" s="98" t="str">
        <f>IF(Juin!DZ55=1,1,"")</f>
        <v/>
      </c>
      <c r="CZ55" s="51">
        <f t="shared" si="2"/>
        <v>1</v>
      </c>
      <c r="DA55" s="12"/>
      <c r="DB55" s="18"/>
      <c r="DC55" s="18"/>
      <c r="DD55" s="18"/>
      <c r="DE55" s="18"/>
      <c r="DF55" s="18"/>
      <c r="DG55" s="18"/>
      <c r="DH55" s="18"/>
      <c r="DI55" s="18"/>
    </row>
    <row r="56" spans="1:113">
      <c r="A56" s="1" t="str">
        <f>REPT(Sept!A56,1)</f>
        <v>RODA Patrick</v>
      </c>
      <c r="B56" s="42" t="str">
        <f>IF(Sept!F56=1,1,"")</f>
        <v/>
      </c>
      <c r="C56" s="42" t="str">
        <f>IF(Sept!S56=1,1,"")</f>
        <v/>
      </c>
      <c r="D56" s="42" t="str">
        <f>IF(Sept!AG56=1,1,"")</f>
        <v/>
      </c>
      <c r="E56" s="42" t="str">
        <f>IF(Sept!AT56=1,1,"")</f>
        <v/>
      </c>
      <c r="F56" s="42" t="str">
        <f>IF(Sept!BI56=1,1,"")</f>
        <v/>
      </c>
      <c r="G56" s="42" t="str">
        <f>IF(Sept!BV56=1,1,"")</f>
        <v/>
      </c>
      <c r="H56" s="42" t="str">
        <f>IF(Sept!CK56=1,1,"")</f>
        <v/>
      </c>
      <c r="I56" s="42" t="str">
        <f>IF(Sept!CX56=1,1,"")</f>
        <v/>
      </c>
      <c r="J56" s="87" t="str">
        <f>IF(Sept!DM56=1,1,"")</f>
        <v/>
      </c>
      <c r="K56" s="96" t="str">
        <f>IF(Sept!DZ56=1,1,"")</f>
        <v/>
      </c>
      <c r="L56" s="42" t="str">
        <f>IF(Oct!F56=1,1,"")</f>
        <v/>
      </c>
      <c r="M56" s="42">
        <f>IF(Oct!S56=1,1,"")</f>
        <v>1</v>
      </c>
      <c r="N56" s="42" t="str">
        <f>IF(Oct!AG56=1,1,"")</f>
        <v/>
      </c>
      <c r="O56" s="42" t="str">
        <f>IF(Oct!AT56=1,1,"")</f>
        <v/>
      </c>
      <c r="P56" s="42" t="str">
        <f>IF(Oct!BI56=1,1,"")</f>
        <v/>
      </c>
      <c r="Q56" s="42" t="str">
        <f>IF(Oct!BV56=1,1,"")</f>
        <v/>
      </c>
      <c r="R56" s="42" t="str">
        <f>IF(Oct!CK56=1,1,"")</f>
        <v/>
      </c>
      <c r="S56" s="42" t="str">
        <f>IF(Oct!CX56=1,1,"")</f>
        <v/>
      </c>
      <c r="T56" s="42" t="str">
        <f>IF(Oct!DM56=1,1,"")</f>
        <v/>
      </c>
      <c r="U56" s="96" t="str">
        <f>IF(Oct!DZ56=1,1,"")</f>
        <v/>
      </c>
      <c r="V56" s="97" t="str">
        <f>IF(Nov!F56=1,1,"")</f>
        <v/>
      </c>
      <c r="W56" s="97" t="str">
        <f>IF(Nov!S56=1,1,"")</f>
        <v/>
      </c>
      <c r="X56" s="41" t="str">
        <f>IF(Nov!AG56=1,1,"")</f>
        <v/>
      </c>
      <c r="Y56" s="41" t="str">
        <f>IF(Nov!AT56=1,1,"")</f>
        <v/>
      </c>
      <c r="Z56" s="41" t="str">
        <f>IF(Nov!BI56=1,1,"")</f>
        <v/>
      </c>
      <c r="AA56" s="41" t="str">
        <f>IF(Nov!BV56=1,1,"")</f>
        <v/>
      </c>
      <c r="AB56" s="41" t="str">
        <f>IF(Nov!CK56=1,1,"")</f>
        <v/>
      </c>
      <c r="AC56" s="97" t="str">
        <f>IF(Nov!CX56=1,1,"")</f>
        <v/>
      </c>
      <c r="AD56" s="97" t="str">
        <f>IF(Nov!DM56=1,1,"")</f>
        <v/>
      </c>
      <c r="AE56" s="98" t="str">
        <f>IF(Nov!DZ56=1,1,"")</f>
        <v/>
      </c>
      <c r="AF56" s="97" t="str">
        <f>IF(Dec!F56=1,1,"")</f>
        <v/>
      </c>
      <c r="AG56" s="41" t="str">
        <f>IF(Dec!S56=1,1,"")</f>
        <v/>
      </c>
      <c r="AH56" s="41" t="str">
        <f>IF(Dec!AG56=1,1,"")</f>
        <v/>
      </c>
      <c r="AI56" s="41" t="str">
        <f>IF(Dec!AT56=1,1,"")</f>
        <v/>
      </c>
      <c r="AJ56" s="41" t="str">
        <f>IF(Dec!BI56=1,1,"")</f>
        <v/>
      </c>
      <c r="AK56" s="41" t="str">
        <f>IF(Dec!BV56=1,1,"")</f>
        <v/>
      </c>
      <c r="AL56" s="41" t="str">
        <f>IF(Dec!CK56=1,1,"")</f>
        <v/>
      </c>
      <c r="AM56" s="97" t="str">
        <f>IF(Dec!CX56=1,1,"")</f>
        <v/>
      </c>
      <c r="AN56" s="97" t="str">
        <f>IF(Dec!DM56=1,1,"")</f>
        <v/>
      </c>
      <c r="AO56" s="97" t="str">
        <f>IF(Dec!DZ56=1,1,"")</f>
        <v/>
      </c>
      <c r="AP56" s="110">
        <f t="shared" si="0"/>
        <v>1</v>
      </c>
      <c r="AQ56" s="41">
        <f>IF(Jan!F56=1,1,"")</f>
        <v>1</v>
      </c>
      <c r="AR56" s="41" t="str">
        <f>IF(Jan!S56=1,1,"")</f>
        <v/>
      </c>
      <c r="AS56" s="41" t="str">
        <f>IF(Jan!AG56=1,1,"")</f>
        <v/>
      </c>
      <c r="AT56" s="41" t="str">
        <f>IF(Jan!AT56=1,1,"")</f>
        <v/>
      </c>
      <c r="AU56" s="41" t="str">
        <f>IF(Jan!BI56=1,1,"")</f>
        <v/>
      </c>
      <c r="AV56" s="41" t="str">
        <f>IF(Jan!BV56=1,1,"")</f>
        <v/>
      </c>
      <c r="AW56" s="41" t="str">
        <f>IF(Jan!CK56=1,1,"")</f>
        <v/>
      </c>
      <c r="AX56" s="97" t="str">
        <f>IF(Jan!CX56=1,1,"")</f>
        <v/>
      </c>
      <c r="AY56" s="97" t="str">
        <f>IF(Jan!DM56=1,1,"")</f>
        <v/>
      </c>
      <c r="AZ56" s="98" t="str">
        <f>IF(Jan!DZ56=1,1,"")</f>
        <v/>
      </c>
      <c r="BA56" s="41" t="str">
        <f>IF(Fev!F56=1,1,"")</f>
        <v/>
      </c>
      <c r="BB56" s="41" t="str">
        <f>IF(Fev!S56=1,1,"")</f>
        <v/>
      </c>
      <c r="BC56" s="41" t="str">
        <f>IF(Fev!AG56=1,1,"")</f>
        <v/>
      </c>
      <c r="BD56" s="41" t="str">
        <f>IF(Fev!AT56=1,1,"")</f>
        <v/>
      </c>
      <c r="BE56" s="41" t="str">
        <f>IF(Fev!BI56=1,1,"")</f>
        <v/>
      </c>
      <c r="BF56" s="41" t="str">
        <f>IF(Fev!BV56=1,1,"")</f>
        <v/>
      </c>
      <c r="BG56" s="41" t="str">
        <f>IF(Fev!CK56=1,1,"")</f>
        <v/>
      </c>
      <c r="BH56" s="97" t="str">
        <f>IF(Fev!CX56=1,1,"")</f>
        <v/>
      </c>
      <c r="BI56" s="97" t="str">
        <f>IF(Fev!DM56=1,1,"")</f>
        <v/>
      </c>
      <c r="BJ56" s="98" t="str">
        <f>IF(Fev!DZ56=1,1,"")</f>
        <v/>
      </c>
      <c r="BK56" s="41" t="str">
        <f>IF(Mars!F56=1,1,"")</f>
        <v/>
      </c>
      <c r="BL56" s="41" t="str">
        <f>IF(Mars!S56=1,1,"")</f>
        <v/>
      </c>
      <c r="BM56" s="41" t="str">
        <f>IF(Mars!AG56=1,1,"")</f>
        <v/>
      </c>
      <c r="BN56" s="41" t="str">
        <f>IF(Mars!AT56=1,1,"")</f>
        <v/>
      </c>
      <c r="BO56" s="41" t="str">
        <f>IF(Mars!BI56=1,1,"")</f>
        <v/>
      </c>
      <c r="BP56" s="41" t="str">
        <f>IF(Mars!BV56=1,1,"")</f>
        <v/>
      </c>
      <c r="BQ56" s="41" t="str">
        <f>IF(Mars!CK56=1,1,"")</f>
        <v/>
      </c>
      <c r="BR56" s="41" t="str">
        <f>IF(Mars!CX56=1,1,"")</f>
        <v/>
      </c>
      <c r="BS56" s="41" t="str">
        <f>IF(Mars!DM56=1,1,"")</f>
        <v/>
      </c>
      <c r="BT56" s="97" t="str">
        <f>IF(Mars!DZ56=1,1,"")</f>
        <v/>
      </c>
      <c r="BU56" s="110">
        <f t="shared" si="1"/>
        <v>1</v>
      </c>
      <c r="BV56" s="41">
        <f>IF(Avr!F56=1,1,"")</f>
        <v>1</v>
      </c>
      <c r="BW56" s="41" t="str">
        <f>IF(Avr!S56=1,1,"")</f>
        <v/>
      </c>
      <c r="BX56" s="41" t="str">
        <f>IF(Avr!AG56=1,1,"")</f>
        <v/>
      </c>
      <c r="BY56" s="41" t="str">
        <f>IF(Avr!AT56=1,1,"")</f>
        <v/>
      </c>
      <c r="BZ56" s="41" t="str">
        <f>IF(Avr!BI56=1,1,"")</f>
        <v/>
      </c>
      <c r="CA56" s="41" t="str">
        <f>IF(Avr!BV56=1,1,"")</f>
        <v/>
      </c>
      <c r="CB56" s="41" t="str">
        <f>IF(Avr!CK56=1,1,"")</f>
        <v/>
      </c>
      <c r="CC56" s="97" t="str">
        <f>IF(Avr!CX56=1,1,"")</f>
        <v/>
      </c>
      <c r="CD56" s="97" t="str">
        <f>IF(Avr!DM56=1,1,"")</f>
        <v/>
      </c>
      <c r="CE56" s="98" t="str">
        <f>IF(Avr!DZ56=1,1,"")</f>
        <v/>
      </c>
      <c r="CF56" s="41" t="str">
        <f>IF(Mai!F56=1,1,"")</f>
        <v/>
      </c>
      <c r="CG56" s="41" t="str">
        <f>IF(Mai!S56=1,1,"")</f>
        <v/>
      </c>
      <c r="CH56" s="41" t="str">
        <f>IF(Mai!AG56=1,1,"")</f>
        <v/>
      </c>
      <c r="CI56" s="41" t="str">
        <f>IF(Mai!AT56=1,1,"")</f>
        <v/>
      </c>
      <c r="CJ56" s="41" t="str">
        <f>IF(Mai!BI56=1,1,"")</f>
        <v/>
      </c>
      <c r="CK56" s="41" t="str">
        <f>IF(Mai!BV56=1,1,"")</f>
        <v/>
      </c>
      <c r="CL56" s="41" t="str">
        <f>IF(Mai!CK56=1,1,"")</f>
        <v/>
      </c>
      <c r="CM56" s="97" t="str">
        <f>IF(Mai!CX56=1,1,"")</f>
        <v/>
      </c>
      <c r="CN56" s="97" t="str">
        <f>IF(Mai!DM56=1,1,"")</f>
        <v/>
      </c>
      <c r="CO56" s="98" t="str">
        <f>IF(Mai!DZ56=1,1,"")</f>
        <v/>
      </c>
      <c r="CP56" s="97" t="str">
        <f>IF(Juin!F56=1,1,"")</f>
        <v/>
      </c>
      <c r="CQ56" s="41" t="str">
        <f>IF(Juin!S56=1,1,"")</f>
        <v/>
      </c>
      <c r="CR56" s="41" t="str">
        <f>IF(Juin!AG56=1,1,"")</f>
        <v/>
      </c>
      <c r="CS56" s="41" t="str">
        <f>IF(Juin!AT56=1,1,"")</f>
        <v/>
      </c>
      <c r="CT56" s="41" t="str">
        <f>IF(Juin!BI56=1,1,"")</f>
        <v/>
      </c>
      <c r="CU56" s="41" t="str">
        <f>IF(Juin!BV56=1,1,"")</f>
        <v/>
      </c>
      <c r="CV56" s="41" t="str">
        <f>IF(Juin!CK56=1,1,"")</f>
        <v/>
      </c>
      <c r="CW56" s="97" t="str">
        <f>IF(Juin!CX56=1,1,"")</f>
        <v/>
      </c>
      <c r="CX56" s="41" t="str">
        <f>IF(Juin!DM56=1,1,"")</f>
        <v/>
      </c>
      <c r="CY56" s="98" t="str">
        <f>IF(Juin!DZ56=1,1,"")</f>
        <v/>
      </c>
      <c r="CZ56" s="51">
        <f t="shared" si="2"/>
        <v>1</v>
      </c>
      <c r="DA56" s="12"/>
      <c r="DB56" s="18"/>
      <c r="DC56" s="18"/>
      <c r="DD56" s="18"/>
      <c r="DE56" s="18"/>
      <c r="DF56" s="18"/>
      <c r="DG56" s="18"/>
      <c r="DH56" s="18"/>
      <c r="DI56" s="18"/>
    </row>
    <row r="57" spans="1:113">
      <c r="A57" s="1" t="str">
        <f>REPT(Sept!A57,1)</f>
        <v>RODRIGUEZ Jason</v>
      </c>
      <c r="B57" s="42" t="str">
        <f>IF(Sept!F57=1,1,"")</f>
        <v/>
      </c>
      <c r="C57" s="42" t="str">
        <f>IF(Sept!S57=1,1,"")</f>
        <v/>
      </c>
      <c r="D57" s="42" t="str">
        <f>IF(Sept!AG57=1,1,"")</f>
        <v/>
      </c>
      <c r="E57" s="42" t="str">
        <f>IF(Sept!AT57=1,1,"")</f>
        <v/>
      </c>
      <c r="F57" s="42" t="str">
        <f>IF(Sept!BI57=1,1,"")</f>
        <v/>
      </c>
      <c r="G57" s="42" t="str">
        <f>IF(Sept!BV57=1,1,"")</f>
        <v/>
      </c>
      <c r="H57" s="42" t="str">
        <f>IF(Sept!CK57=1,1,"")</f>
        <v/>
      </c>
      <c r="I57" s="42" t="str">
        <f>IF(Sept!CX57=1,1,"")</f>
        <v/>
      </c>
      <c r="J57" s="87" t="str">
        <f>IF(Sept!DM57=1,1,"")</f>
        <v/>
      </c>
      <c r="K57" s="96" t="str">
        <f>IF(Sept!DZ57=1,1,"")</f>
        <v/>
      </c>
      <c r="L57" s="42" t="str">
        <f>IF(Oct!F57=1,1,"")</f>
        <v/>
      </c>
      <c r="M57" s="42">
        <f>IF(Oct!S57=1,1,"")</f>
        <v>1</v>
      </c>
      <c r="N57" s="42" t="str">
        <f>IF(Oct!AG57=1,1,"")</f>
        <v/>
      </c>
      <c r="O57" s="42" t="str">
        <f>IF(Oct!AT57=1,1,"")</f>
        <v/>
      </c>
      <c r="P57" s="42" t="str">
        <f>IF(Oct!BI57=1,1,"")</f>
        <v/>
      </c>
      <c r="Q57" s="42" t="str">
        <f>IF(Oct!BV57=1,1,"")</f>
        <v/>
      </c>
      <c r="R57" s="42" t="str">
        <f>IF(Oct!CK57=1,1,"")</f>
        <v/>
      </c>
      <c r="S57" s="42" t="str">
        <f>IF(Oct!CX57=1,1,"")</f>
        <v/>
      </c>
      <c r="T57" s="42" t="str">
        <f>IF(Oct!DM57=1,1,"")</f>
        <v/>
      </c>
      <c r="U57" s="96" t="str">
        <f>IF(Oct!DZ57=1,1,"")</f>
        <v/>
      </c>
      <c r="V57" s="97" t="str">
        <f>IF(Nov!F57=1,1,"")</f>
        <v/>
      </c>
      <c r="W57" s="97" t="str">
        <f>IF(Nov!S57=1,1,"")</f>
        <v/>
      </c>
      <c r="X57" s="41" t="str">
        <f>IF(Nov!AG57=1,1,"")</f>
        <v/>
      </c>
      <c r="Y57" s="41" t="str">
        <f>IF(Nov!AT57=1,1,"")</f>
        <v/>
      </c>
      <c r="Z57" s="41" t="str">
        <f>IF(Nov!BI57=1,1,"")</f>
        <v/>
      </c>
      <c r="AA57" s="41" t="str">
        <f>IF(Nov!BV57=1,1,"")</f>
        <v/>
      </c>
      <c r="AB57" s="41" t="str">
        <f>IF(Nov!CK57=1,1,"")</f>
        <v/>
      </c>
      <c r="AC57" s="97" t="str">
        <f>IF(Nov!CX57=1,1,"")</f>
        <v/>
      </c>
      <c r="AD57" s="97" t="str">
        <f>IF(Nov!DM57=1,1,"")</f>
        <v/>
      </c>
      <c r="AE57" s="98" t="str">
        <f>IF(Nov!DZ57=1,1,"")</f>
        <v/>
      </c>
      <c r="AF57" s="97" t="str">
        <f>IF(Dec!F57=1,1,"")</f>
        <v/>
      </c>
      <c r="AG57" s="41" t="str">
        <f>IF(Dec!S57=1,1,"")</f>
        <v/>
      </c>
      <c r="AH57" s="41" t="str">
        <f>IF(Dec!AG57=1,1,"")</f>
        <v/>
      </c>
      <c r="AI57" s="41" t="str">
        <f>IF(Dec!AT57=1,1,"")</f>
        <v/>
      </c>
      <c r="AJ57" s="41" t="str">
        <f>IF(Dec!BI57=1,1,"")</f>
        <v/>
      </c>
      <c r="AK57" s="41" t="str">
        <f>IF(Dec!BV57=1,1,"")</f>
        <v/>
      </c>
      <c r="AL57" s="41" t="str">
        <f>IF(Dec!CK57=1,1,"")</f>
        <v/>
      </c>
      <c r="AM57" s="97" t="str">
        <f>IF(Dec!CX57=1,1,"")</f>
        <v/>
      </c>
      <c r="AN57" s="97" t="str">
        <f>IF(Dec!DM57=1,1,"")</f>
        <v/>
      </c>
      <c r="AO57" s="97" t="str">
        <f>IF(Dec!DZ57=1,1,"")</f>
        <v/>
      </c>
      <c r="AP57" s="110">
        <f t="shared" si="0"/>
        <v>1</v>
      </c>
      <c r="AQ57" s="41" t="str">
        <f>IF(Jan!F57=1,1,"")</f>
        <v/>
      </c>
      <c r="AR57" s="41" t="str">
        <f>IF(Jan!S57=1,1,"")</f>
        <v/>
      </c>
      <c r="AS57" s="41" t="str">
        <f>IF(Jan!AG57=1,1,"")</f>
        <v/>
      </c>
      <c r="AT57" s="41" t="str">
        <f>IF(Jan!AT57=1,1,"")</f>
        <v/>
      </c>
      <c r="AU57" s="41" t="str">
        <f>IF(Jan!BI57=1,1,"")</f>
        <v/>
      </c>
      <c r="AV57" s="41" t="str">
        <f>IF(Jan!BV57=1,1,"")</f>
        <v/>
      </c>
      <c r="AW57" s="41" t="str">
        <f>IF(Jan!CK57=1,1,"")</f>
        <v/>
      </c>
      <c r="AX57" s="97" t="str">
        <f>IF(Jan!CX57=1,1,"")</f>
        <v/>
      </c>
      <c r="AY57" s="97" t="str">
        <f>IF(Jan!DM57=1,1,"")</f>
        <v/>
      </c>
      <c r="AZ57" s="98" t="str">
        <f>IF(Jan!DZ57=1,1,"")</f>
        <v/>
      </c>
      <c r="BA57" s="41" t="str">
        <f>IF(Fev!F57=1,1,"")</f>
        <v/>
      </c>
      <c r="BB57" s="41" t="str">
        <f>IF(Fev!S57=1,1,"")</f>
        <v/>
      </c>
      <c r="BC57" s="41" t="str">
        <f>IF(Fev!AG57=1,1,"")</f>
        <v/>
      </c>
      <c r="BD57" s="41" t="str">
        <f>IF(Fev!AT57=1,1,"")</f>
        <v/>
      </c>
      <c r="BE57" s="41" t="str">
        <f>IF(Fev!BI57=1,1,"")</f>
        <v/>
      </c>
      <c r="BF57" s="41" t="str">
        <f>IF(Fev!BV57=1,1,"")</f>
        <v/>
      </c>
      <c r="BG57" s="41" t="str">
        <f>IF(Fev!CK57=1,1,"")</f>
        <v/>
      </c>
      <c r="BH57" s="97" t="str">
        <f>IF(Fev!CX57=1,1,"")</f>
        <v/>
      </c>
      <c r="BI57" s="97" t="str">
        <f>IF(Fev!DM57=1,1,"")</f>
        <v/>
      </c>
      <c r="BJ57" s="98" t="str">
        <f>IF(Fev!DZ57=1,1,"")</f>
        <v/>
      </c>
      <c r="BK57" s="41" t="str">
        <f>IF(Mars!F57=1,1,"")</f>
        <v/>
      </c>
      <c r="BL57" s="41" t="str">
        <f>IF(Mars!S57=1,1,"")</f>
        <v/>
      </c>
      <c r="BM57" s="41" t="str">
        <f>IF(Mars!AG57=1,1,"")</f>
        <v/>
      </c>
      <c r="BN57" s="41" t="str">
        <f>IF(Mars!AT57=1,1,"")</f>
        <v/>
      </c>
      <c r="BO57" s="41" t="str">
        <f>IF(Mars!BI57=1,1,"")</f>
        <v/>
      </c>
      <c r="BP57" s="41" t="str">
        <f>IF(Mars!BV57=1,1,"")</f>
        <v/>
      </c>
      <c r="BQ57" s="41" t="str">
        <f>IF(Mars!CK57=1,1,"")</f>
        <v/>
      </c>
      <c r="BR57" s="41" t="str">
        <f>IF(Mars!CX57=1,1,"")</f>
        <v/>
      </c>
      <c r="BS57" s="41" t="str">
        <f>IF(Mars!DM57=1,1,"")</f>
        <v/>
      </c>
      <c r="BT57" s="97" t="str">
        <f>IF(Mars!DZ57=1,1,"")</f>
        <v/>
      </c>
      <c r="BU57" s="110">
        <f t="shared" si="1"/>
        <v>0</v>
      </c>
      <c r="BV57" s="41" t="str">
        <f>IF(Avr!F57=1,1,"")</f>
        <v/>
      </c>
      <c r="BW57" s="41" t="str">
        <f>IF(Avr!S57=1,1,"")</f>
        <v/>
      </c>
      <c r="BX57" s="41" t="str">
        <f>IF(Avr!AG57=1,1,"")</f>
        <v/>
      </c>
      <c r="BY57" s="41" t="str">
        <f>IF(Avr!AT57=1,1,"")</f>
        <v/>
      </c>
      <c r="BZ57" s="41" t="str">
        <f>IF(Avr!BI57=1,1,"")</f>
        <v/>
      </c>
      <c r="CA57" s="41" t="str">
        <f>IF(Avr!BV57=1,1,"")</f>
        <v/>
      </c>
      <c r="CB57" s="41" t="str">
        <f>IF(Avr!CK57=1,1,"")</f>
        <v/>
      </c>
      <c r="CC57" s="97" t="str">
        <f>IF(Avr!CX57=1,1,"")</f>
        <v/>
      </c>
      <c r="CD57" s="97" t="str">
        <f>IF(Avr!DM57=1,1,"")</f>
        <v/>
      </c>
      <c r="CE57" s="98" t="str">
        <f>IF(Avr!DZ57=1,1,"")</f>
        <v/>
      </c>
      <c r="CF57" s="41" t="str">
        <f>IF(Mai!F57=1,1,"")</f>
        <v/>
      </c>
      <c r="CG57" s="41" t="str">
        <f>IF(Mai!S57=1,1,"")</f>
        <v/>
      </c>
      <c r="CH57" s="41" t="str">
        <f>IF(Mai!AG57=1,1,"")</f>
        <v/>
      </c>
      <c r="CI57" s="41" t="str">
        <f>IF(Mai!AT57=1,1,"")</f>
        <v/>
      </c>
      <c r="CJ57" s="41" t="str">
        <f>IF(Mai!BI57=1,1,"")</f>
        <v/>
      </c>
      <c r="CK57" s="41" t="str">
        <f>IF(Mai!BV57=1,1,"")</f>
        <v/>
      </c>
      <c r="CL57" s="41" t="str">
        <f>IF(Mai!CK57=1,1,"")</f>
        <v/>
      </c>
      <c r="CM57" s="97" t="str">
        <f>IF(Mai!CX57=1,1,"")</f>
        <v/>
      </c>
      <c r="CN57" s="97" t="str">
        <f>IF(Mai!DM57=1,1,"")</f>
        <v/>
      </c>
      <c r="CO57" s="98" t="str">
        <f>IF(Mai!DZ57=1,1,"")</f>
        <v/>
      </c>
      <c r="CP57" s="97" t="str">
        <f>IF(Juin!F57=1,1,"")</f>
        <v/>
      </c>
      <c r="CQ57" s="41" t="str">
        <f>IF(Juin!S57=1,1,"")</f>
        <v/>
      </c>
      <c r="CR57" s="41" t="str">
        <f>IF(Juin!AG57=1,1,"")</f>
        <v/>
      </c>
      <c r="CS57" s="41" t="str">
        <f>IF(Juin!AT57=1,1,"")</f>
        <v/>
      </c>
      <c r="CT57" s="41" t="str">
        <f>IF(Juin!BI57=1,1,"")</f>
        <v/>
      </c>
      <c r="CU57" s="41" t="str">
        <f>IF(Juin!BV57=1,1,"")</f>
        <v/>
      </c>
      <c r="CV57" s="41" t="str">
        <f>IF(Juin!CK57=1,1,"")</f>
        <v/>
      </c>
      <c r="CW57" s="97" t="str">
        <f>IF(Juin!CX57=1,1,"")</f>
        <v/>
      </c>
      <c r="CX57" s="41" t="str">
        <f>IF(Juin!DM57=1,1,"")</f>
        <v/>
      </c>
      <c r="CY57" s="98" t="str">
        <f>IF(Juin!DZ57=1,1,"")</f>
        <v/>
      </c>
      <c r="CZ57" s="51">
        <f t="shared" si="2"/>
        <v>0</v>
      </c>
      <c r="DA57" s="12"/>
      <c r="DB57" s="18"/>
      <c r="DC57" s="18"/>
      <c r="DD57" s="18"/>
      <c r="DE57" s="18"/>
      <c r="DF57" s="18"/>
      <c r="DG57" s="18"/>
      <c r="DH57" s="18"/>
      <c r="DI57" s="18"/>
    </row>
    <row r="58" spans="1:113">
      <c r="A58" s="1" t="str">
        <f>REPT(Sept!A58,1)</f>
        <v>ROPTIN Bruno</v>
      </c>
      <c r="B58" s="42" t="str">
        <f>IF(Sept!F58=1,1,"")</f>
        <v/>
      </c>
      <c r="C58" s="42" t="str">
        <f>IF(Sept!S58=1,1,"")</f>
        <v/>
      </c>
      <c r="D58" s="42" t="str">
        <f>IF(Sept!AG58=1,1,"")</f>
        <v/>
      </c>
      <c r="E58" s="42" t="str">
        <f>IF(Sept!AT58=1,1,"")</f>
        <v/>
      </c>
      <c r="F58" s="42" t="str">
        <f>IF(Sept!BI58=1,1,"")</f>
        <v/>
      </c>
      <c r="G58" s="42" t="str">
        <f>IF(Sept!BV58=1,1,"")</f>
        <v/>
      </c>
      <c r="H58" s="42" t="str">
        <f>IF(Sept!CK58=1,1,"")</f>
        <v/>
      </c>
      <c r="I58" s="42" t="str">
        <f>IF(Sept!CX58=1,1,"")</f>
        <v/>
      </c>
      <c r="J58" s="87" t="str">
        <f>IF(Sept!DM58=1,1,"")</f>
        <v/>
      </c>
      <c r="K58" s="96" t="str">
        <f>IF(Sept!DZ58=1,1,"")</f>
        <v/>
      </c>
      <c r="L58" s="42" t="str">
        <f>IF(Oct!F58=1,1,"")</f>
        <v/>
      </c>
      <c r="M58" s="42" t="str">
        <f>IF(Oct!S58=1,1,"")</f>
        <v/>
      </c>
      <c r="N58" s="42" t="str">
        <f>IF(Oct!AG58=1,1,"")</f>
        <v/>
      </c>
      <c r="O58" s="42" t="str">
        <f>IF(Oct!AT58=1,1,"")</f>
        <v/>
      </c>
      <c r="P58" s="42" t="str">
        <f>IF(Oct!BI58=1,1,"")</f>
        <v/>
      </c>
      <c r="Q58" s="42" t="str">
        <f>IF(Oct!BV58=1,1,"")</f>
        <v/>
      </c>
      <c r="R58" s="42" t="str">
        <f>IF(Oct!CK58=1,1,"")</f>
        <v/>
      </c>
      <c r="S58" s="42" t="str">
        <f>IF(Oct!CX58=1,1,"")</f>
        <v/>
      </c>
      <c r="T58" s="42" t="str">
        <f>IF(Oct!DM58=1,1,"")</f>
        <v/>
      </c>
      <c r="U58" s="96" t="str">
        <f>IF(Oct!DZ58=1,1,"")</f>
        <v/>
      </c>
      <c r="V58" s="97" t="str">
        <f>IF(Nov!F58=1,1,"")</f>
        <v/>
      </c>
      <c r="W58" s="97" t="str">
        <f>IF(Nov!S58=1,1,"")</f>
        <v/>
      </c>
      <c r="X58" s="41" t="str">
        <f>IF(Nov!AG58=1,1,"")</f>
        <v/>
      </c>
      <c r="Y58" s="41" t="str">
        <f>IF(Nov!AT58=1,1,"")</f>
        <v/>
      </c>
      <c r="Z58" s="41" t="str">
        <f>IF(Nov!BI58=1,1,"")</f>
        <v/>
      </c>
      <c r="AA58" s="41" t="str">
        <f>IF(Nov!BV58=1,1,"")</f>
        <v/>
      </c>
      <c r="AB58" s="41" t="str">
        <f>IF(Nov!CK58=1,1,"")</f>
        <v/>
      </c>
      <c r="AC58" s="97" t="str">
        <f>IF(Nov!CX58=1,1,"")</f>
        <v/>
      </c>
      <c r="AD58" s="97" t="str">
        <f>IF(Nov!DM58=1,1,"")</f>
        <v/>
      </c>
      <c r="AE58" s="98" t="str">
        <f>IF(Nov!DZ58=1,1,"")</f>
        <v/>
      </c>
      <c r="AF58" s="97" t="str">
        <f>IF(Dec!F58=1,1,"")</f>
        <v/>
      </c>
      <c r="AG58" s="41" t="str">
        <f>IF(Dec!S58=1,1,"")</f>
        <v/>
      </c>
      <c r="AH58" s="41" t="str">
        <f>IF(Dec!AG58=1,1,"")</f>
        <v/>
      </c>
      <c r="AI58" s="41" t="str">
        <f>IF(Dec!AT58=1,1,"")</f>
        <v/>
      </c>
      <c r="AJ58" s="41" t="str">
        <f>IF(Dec!BI58=1,1,"")</f>
        <v/>
      </c>
      <c r="AK58" s="41" t="str">
        <f>IF(Dec!BV58=1,1,"")</f>
        <v/>
      </c>
      <c r="AL58" s="41">
        <f>IF(Dec!CK58=1,1,"")</f>
        <v>1</v>
      </c>
      <c r="AM58" s="97" t="str">
        <f>IF(Dec!CX58=1,1,"")</f>
        <v/>
      </c>
      <c r="AN58" s="97" t="str">
        <f>IF(Dec!DM58=1,1,"")</f>
        <v/>
      </c>
      <c r="AO58" s="97" t="str">
        <f>IF(Dec!DZ58=1,1,"")</f>
        <v/>
      </c>
      <c r="AP58" s="110">
        <f t="shared" si="0"/>
        <v>1</v>
      </c>
      <c r="AQ58" s="41" t="str">
        <f>IF(Jan!F58=1,1,"")</f>
        <v/>
      </c>
      <c r="AR58" s="41" t="str">
        <f>IF(Jan!S58=1,1,"")</f>
        <v/>
      </c>
      <c r="AS58" s="41" t="str">
        <f>IF(Jan!AG58=1,1,"")</f>
        <v/>
      </c>
      <c r="AT58" s="41">
        <f>IF(Jan!AT58=1,1,"")</f>
        <v>1</v>
      </c>
      <c r="AU58" s="41" t="str">
        <f>IF(Jan!BI58=1,1,"")</f>
        <v/>
      </c>
      <c r="AV58" s="41" t="str">
        <f>IF(Jan!BV58=1,1,"")</f>
        <v/>
      </c>
      <c r="AW58" s="41" t="str">
        <f>IF(Jan!CK58=1,1,"")</f>
        <v/>
      </c>
      <c r="AX58" s="97" t="str">
        <f>IF(Jan!CX58=1,1,"")</f>
        <v/>
      </c>
      <c r="AY58" s="97" t="str">
        <f>IF(Jan!DM58=1,1,"")</f>
        <v/>
      </c>
      <c r="AZ58" s="98" t="str">
        <f>IF(Jan!DZ58=1,1,"")</f>
        <v/>
      </c>
      <c r="BA58" s="41" t="str">
        <f>IF(Fev!F58=1,1,"")</f>
        <v/>
      </c>
      <c r="BB58" s="41" t="str">
        <f>IF(Fev!S58=1,1,"")</f>
        <v/>
      </c>
      <c r="BC58" s="41" t="str">
        <f>IF(Fev!AG58=1,1,"")</f>
        <v/>
      </c>
      <c r="BD58" s="41" t="str">
        <f>IF(Fev!AT58=1,1,"")</f>
        <v/>
      </c>
      <c r="BE58" s="41" t="str">
        <f>IF(Fev!BI58=1,1,"")</f>
        <v/>
      </c>
      <c r="BF58" s="41" t="str">
        <f>IF(Fev!BV58=1,1,"")</f>
        <v/>
      </c>
      <c r="BG58" s="41" t="str">
        <f>IF(Fev!CK58=1,1,"")</f>
        <v/>
      </c>
      <c r="BH58" s="97" t="str">
        <f>IF(Fev!CX58=1,1,"")</f>
        <v/>
      </c>
      <c r="BI58" s="97" t="str">
        <f>IF(Fev!DM58=1,1,"")</f>
        <v/>
      </c>
      <c r="BJ58" s="98" t="str">
        <f>IF(Fev!DZ58=1,1,"")</f>
        <v/>
      </c>
      <c r="BK58" s="41" t="str">
        <f>IF(Mars!F58=1,1,"")</f>
        <v/>
      </c>
      <c r="BL58" s="41" t="str">
        <f>IF(Mars!S58=1,1,"")</f>
        <v/>
      </c>
      <c r="BM58" s="41" t="str">
        <f>IF(Mars!AG58=1,1,"")</f>
        <v/>
      </c>
      <c r="BN58" s="41" t="str">
        <f>IF(Mars!AT58=1,1,"")</f>
        <v/>
      </c>
      <c r="BO58" s="41" t="str">
        <f>IF(Mars!BI58=1,1,"")</f>
        <v/>
      </c>
      <c r="BP58" s="41" t="str">
        <f>IF(Mars!BV58=1,1,"")</f>
        <v/>
      </c>
      <c r="BQ58" s="41" t="str">
        <f>IF(Mars!CK58=1,1,"")</f>
        <v/>
      </c>
      <c r="BR58" s="41" t="str">
        <f>IF(Mars!CX58=1,1,"")</f>
        <v/>
      </c>
      <c r="BS58" s="41" t="str">
        <f>IF(Mars!DM58=1,1,"")</f>
        <v/>
      </c>
      <c r="BT58" s="97" t="str">
        <f>IF(Mars!DZ58=1,1,"")</f>
        <v/>
      </c>
      <c r="BU58" s="110">
        <f t="shared" si="1"/>
        <v>1</v>
      </c>
      <c r="BV58" s="41" t="str">
        <f>IF(Avr!F58=1,1,"")</f>
        <v/>
      </c>
      <c r="BW58" s="41">
        <f>IF(Avr!S58=1,1,"")</f>
        <v>1</v>
      </c>
      <c r="BX58" s="41" t="str">
        <f>IF(Avr!AG58=1,1,"")</f>
        <v/>
      </c>
      <c r="BY58" s="41" t="str">
        <f>IF(Avr!AT58=1,1,"")</f>
        <v/>
      </c>
      <c r="BZ58" s="41" t="str">
        <f>IF(Avr!BI58=1,1,"")</f>
        <v/>
      </c>
      <c r="CA58" s="41" t="str">
        <f>IF(Avr!BV58=1,1,"")</f>
        <v/>
      </c>
      <c r="CB58" s="41" t="str">
        <f>IF(Avr!CK58=1,1,"")</f>
        <v/>
      </c>
      <c r="CC58" s="97" t="str">
        <f>IF(Avr!CX58=1,1,"")</f>
        <v/>
      </c>
      <c r="CD58" s="97" t="str">
        <f>IF(Avr!DM58=1,1,"")</f>
        <v/>
      </c>
      <c r="CE58" s="98" t="str">
        <f>IF(Avr!DZ58=1,1,"")</f>
        <v/>
      </c>
      <c r="CF58" s="41" t="str">
        <f>IF(Mai!F58=1,1,"")</f>
        <v/>
      </c>
      <c r="CG58" s="41" t="str">
        <f>IF(Mai!S58=1,1,"")</f>
        <v/>
      </c>
      <c r="CH58" s="41" t="str">
        <f>IF(Mai!AG58=1,1,"")</f>
        <v/>
      </c>
      <c r="CI58" s="41" t="str">
        <f>IF(Mai!AT58=1,1,"")</f>
        <v/>
      </c>
      <c r="CJ58" s="41" t="str">
        <f>IF(Mai!BI58=1,1,"")</f>
        <v/>
      </c>
      <c r="CK58" s="41" t="str">
        <f>IF(Mai!BV58=1,1,"")</f>
        <v/>
      </c>
      <c r="CL58" s="41" t="str">
        <f>IF(Mai!CK58=1,1,"")</f>
        <v/>
      </c>
      <c r="CM58" s="97" t="str">
        <f>IF(Mai!CX58=1,1,"")</f>
        <v/>
      </c>
      <c r="CN58" s="97" t="str">
        <f>IF(Mai!DM58=1,1,"")</f>
        <v/>
      </c>
      <c r="CO58" s="98" t="str">
        <f>IF(Mai!DZ58=1,1,"")</f>
        <v/>
      </c>
      <c r="CP58" s="97" t="str">
        <f>IF(Juin!F58=1,1,"")</f>
        <v/>
      </c>
      <c r="CQ58" s="41" t="str">
        <f>IF(Juin!S58=1,1,"")</f>
        <v/>
      </c>
      <c r="CR58" s="41" t="str">
        <f>IF(Juin!AG58=1,1,"")</f>
        <v/>
      </c>
      <c r="CS58" s="41" t="str">
        <f>IF(Juin!AT58=1,1,"")</f>
        <v/>
      </c>
      <c r="CT58" s="41" t="str">
        <f>IF(Juin!BI58=1,1,"")</f>
        <v/>
      </c>
      <c r="CU58" s="41" t="str">
        <f>IF(Juin!BV58=1,1,"")</f>
        <v/>
      </c>
      <c r="CV58" s="41" t="str">
        <f>IF(Juin!CK58=1,1,"")</f>
        <v/>
      </c>
      <c r="CW58" s="97" t="str">
        <f>IF(Juin!CX58=1,1,"")</f>
        <v/>
      </c>
      <c r="CX58" s="41" t="str">
        <f>IF(Juin!DM58=1,1,"")</f>
        <v/>
      </c>
      <c r="CY58" s="98" t="str">
        <f>IF(Juin!DZ58=1,1,"")</f>
        <v/>
      </c>
      <c r="CZ58" s="51">
        <f t="shared" si="2"/>
        <v>1</v>
      </c>
      <c r="DA58" s="12"/>
      <c r="DB58" s="18"/>
      <c r="DC58" s="18"/>
      <c r="DD58" s="18"/>
      <c r="DE58" s="18"/>
      <c r="DF58" s="18"/>
      <c r="DG58" s="18"/>
      <c r="DH58" s="18"/>
      <c r="DI58" s="18"/>
    </row>
    <row r="59" spans="1:113">
      <c r="A59" s="1" t="str">
        <f>REPT(Sept!A59,1)</f>
        <v>ROUSSEAU Simone</v>
      </c>
      <c r="B59" s="42" t="str">
        <f>IF(Sept!F59=1,1,"")</f>
        <v/>
      </c>
      <c r="C59" s="42" t="str">
        <f>IF(Sept!S59=1,1,"")</f>
        <v/>
      </c>
      <c r="D59" s="42" t="str">
        <f>IF(Sept!AG59=1,1,"")</f>
        <v/>
      </c>
      <c r="E59" s="42" t="str">
        <f>IF(Sept!AT59=1,1,"")</f>
        <v/>
      </c>
      <c r="F59" s="42" t="str">
        <f>IF(Sept!BI59=1,1,"")</f>
        <v/>
      </c>
      <c r="G59" s="42" t="str">
        <f>IF(Sept!BV59=1,1,"")</f>
        <v/>
      </c>
      <c r="H59" s="42" t="str">
        <f>IF(Sept!CK59=1,1,"")</f>
        <v/>
      </c>
      <c r="I59" s="42" t="str">
        <f>IF(Sept!CX59=1,1,"")</f>
        <v/>
      </c>
      <c r="J59" s="87" t="str">
        <f>IF(Sept!DM59=1,1,"")</f>
        <v/>
      </c>
      <c r="K59" s="96" t="str">
        <f>IF(Sept!DZ59=1,1,"")</f>
        <v/>
      </c>
      <c r="L59" s="42" t="str">
        <f>IF(Oct!F59=1,1,"")</f>
        <v/>
      </c>
      <c r="M59" s="42" t="str">
        <f>IF(Oct!S59=1,1,"")</f>
        <v/>
      </c>
      <c r="N59" s="42" t="str">
        <f>IF(Oct!AG59=1,1,"")</f>
        <v/>
      </c>
      <c r="O59" s="42" t="str">
        <f>IF(Oct!AT59=1,1,"")</f>
        <v/>
      </c>
      <c r="P59" s="42" t="str">
        <f>IF(Oct!BI59=1,1,"")</f>
        <v/>
      </c>
      <c r="Q59" s="42" t="str">
        <f>IF(Oct!BV59=1,1,"")</f>
        <v/>
      </c>
      <c r="R59" s="42" t="str">
        <f>IF(Oct!CK59=1,1,"")</f>
        <v/>
      </c>
      <c r="S59" s="42" t="str">
        <f>IF(Oct!CX59=1,1,"")</f>
        <v/>
      </c>
      <c r="T59" s="42" t="str">
        <f>IF(Oct!DM59=1,1,"")</f>
        <v/>
      </c>
      <c r="U59" s="96" t="str">
        <f>IF(Oct!DZ59=1,1,"")</f>
        <v/>
      </c>
      <c r="V59" s="97" t="str">
        <f>IF(Nov!F59=1,1,"")</f>
        <v/>
      </c>
      <c r="W59" s="97" t="str">
        <f>IF(Nov!S59=1,1,"")</f>
        <v/>
      </c>
      <c r="X59" s="41" t="str">
        <f>IF(Nov!AG59=1,1,"")</f>
        <v/>
      </c>
      <c r="Y59" s="41" t="str">
        <f>IF(Nov!AT59=1,1,"")</f>
        <v/>
      </c>
      <c r="Z59" s="41">
        <f>IF(Nov!BI59=1,1,"")</f>
        <v>1</v>
      </c>
      <c r="AA59" s="41" t="str">
        <f>IF(Nov!BV59=1,1,"")</f>
        <v/>
      </c>
      <c r="AB59" s="41" t="str">
        <f>IF(Nov!CK59=1,1,"")</f>
        <v/>
      </c>
      <c r="AC59" s="97" t="str">
        <f>IF(Nov!CX59=1,1,"")</f>
        <v/>
      </c>
      <c r="AD59" s="97" t="str">
        <f>IF(Nov!DM59=1,1,"")</f>
        <v/>
      </c>
      <c r="AE59" s="98" t="str">
        <f>IF(Nov!DZ59=1,1,"")</f>
        <v/>
      </c>
      <c r="AF59" s="97" t="str">
        <f>IF(Dec!F59=1,1,"")</f>
        <v/>
      </c>
      <c r="AG59" s="41" t="str">
        <f>IF(Dec!S59=1,1,"")</f>
        <v/>
      </c>
      <c r="AH59" s="41" t="str">
        <f>IF(Dec!AG59=1,1,"")</f>
        <v/>
      </c>
      <c r="AI59" s="41" t="str">
        <f>IF(Dec!AT59=1,1,"")</f>
        <v/>
      </c>
      <c r="AJ59" s="41" t="str">
        <f>IF(Dec!BI59=1,1,"")</f>
        <v/>
      </c>
      <c r="AK59" s="41" t="str">
        <f>IF(Dec!BV59=1,1,"")</f>
        <v/>
      </c>
      <c r="AL59" s="41" t="str">
        <f>IF(Dec!CK59=1,1,"")</f>
        <v/>
      </c>
      <c r="AM59" s="97" t="str">
        <f>IF(Dec!CX59=1,1,"")</f>
        <v/>
      </c>
      <c r="AN59" s="97" t="str">
        <f>IF(Dec!DM59=1,1,"")</f>
        <v/>
      </c>
      <c r="AO59" s="97" t="str">
        <f>IF(Dec!DZ59=1,1,"")</f>
        <v/>
      </c>
      <c r="AP59" s="110">
        <f t="shared" si="0"/>
        <v>1</v>
      </c>
      <c r="AQ59" s="41" t="str">
        <f>IF(Jan!F59=1,1,"")</f>
        <v/>
      </c>
      <c r="AR59" s="41" t="str">
        <f>IF(Jan!S59=1,1,"")</f>
        <v/>
      </c>
      <c r="AS59" s="41" t="str">
        <f>IF(Jan!AG59=1,1,"")</f>
        <v/>
      </c>
      <c r="AT59" s="41" t="str">
        <f>IF(Jan!AT59=1,1,"")</f>
        <v/>
      </c>
      <c r="AU59" s="41" t="str">
        <f>IF(Jan!BI59=1,1,"")</f>
        <v/>
      </c>
      <c r="AV59" s="41" t="str">
        <f>IF(Jan!BV59=1,1,"")</f>
        <v/>
      </c>
      <c r="AW59" s="41" t="str">
        <f>IF(Jan!CK59=1,1,"")</f>
        <v/>
      </c>
      <c r="AX59" s="97" t="str">
        <f>IF(Jan!CX59=1,1,"")</f>
        <v/>
      </c>
      <c r="AY59" s="97" t="str">
        <f>IF(Jan!DM59=1,1,"")</f>
        <v/>
      </c>
      <c r="AZ59" s="98" t="str">
        <f>IF(Jan!DZ59=1,1,"")</f>
        <v/>
      </c>
      <c r="BA59" s="41" t="str">
        <f>IF(Fev!F59=1,1,"")</f>
        <v/>
      </c>
      <c r="BB59" s="41" t="str">
        <f>IF(Fev!S59=1,1,"")</f>
        <v/>
      </c>
      <c r="BC59" s="41" t="str">
        <f>IF(Fev!AG59=1,1,"")</f>
        <v/>
      </c>
      <c r="BD59" s="41" t="str">
        <f>IF(Fev!AT59=1,1,"")</f>
        <v/>
      </c>
      <c r="BE59" s="41" t="str">
        <f>IF(Fev!BI59=1,1,"")</f>
        <v/>
      </c>
      <c r="BF59" s="41" t="str">
        <f>IF(Fev!BV59=1,1,"")</f>
        <v/>
      </c>
      <c r="BG59" s="41" t="str">
        <f>IF(Fev!CK59=1,1,"")</f>
        <v/>
      </c>
      <c r="BH59" s="97">
        <f>IF(Fev!CX59=1,1,"")</f>
        <v>1</v>
      </c>
      <c r="BI59" s="97" t="str">
        <f>IF(Fev!DM59=1,1,"")</f>
        <v/>
      </c>
      <c r="BJ59" s="98" t="str">
        <f>IF(Fev!DZ59=1,1,"")</f>
        <v/>
      </c>
      <c r="BK59" s="41" t="str">
        <f>IF(Mars!F59=1,1,"")</f>
        <v/>
      </c>
      <c r="BL59" s="41" t="str">
        <f>IF(Mars!S59=1,1,"")</f>
        <v/>
      </c>
      <c r="BM59" s="41" t="str">
        <f>IF(Mars!AG59=1,1,"")</f>
        <v/>
      </c>
      <c r="BN59" s="41" t="str">
        <f>IF(Mars!AT59=1,1,"")</f>
        <v/>
      </c>
      <c r="BO59" s="41" t="str">
        <f>IF(Mars!BI59=1,1,"")</f>
        <v/>
      </c>
      <c r="BP59" s="41" t="str">
        <f>IF(Mars!BV59=1,1,"")</f>
        <v/>
      </c>
      <c r="BQ59" s="41" t="str">
        <f>IF(Mars!CK59=1,1,"")</f>
        <v/>
      </c>
      <c r="BR59" s="41" t="str">
        <f>IF(Mars!CX59=1,1,"")</f>
        <v/>
      </c>
      <c r="BS59" s="41" t="str">
        <f>IF(Mars!DM59=1,1,"")</f>
        <v/>
      </c>
      <c r="BT59" s="97" t="str">
        <f>IF(Mars!DZ59=1,1,"")</f>
        <v/>
      </c>
      <c r="BU59" s="110">
        <f t="shared" si="1"/>
        <v>1</v>
      </c>
      <c r="BV59" s="41" t="str">
        <f>IF(Avr!F59=1,1,"")</f>
        <v/>
      </c>
      <c r="BW59" s="41" t="str">
        <f>IF(Avr!S59=1,1,"")</f>
        <v/>
      </c>
      <c r="BX59" s="41" t="str">
        <f>IF(Avr!AG59=1,1,"")</f>
        <v/>
      </c>
      <c r="BY59" s="41" t="str">
        <f>IF(Avr!AT59=1,1,"")</f>
        <v/>
      </c>
      <c r="BZ59" s="41" t="str">
        <f>IF(Avr!BI59=1,1,"")</f>
        <v/>
      </c>
      <c r="CA59" s="41" t="str">
        <f>IF(Avr!BV59=1,1,"")</f>
        <v/>
      </c>
      <c r="CB59" s="41" t="str">
        <f>IF(Avr!CK59=1,1,"")</f>
        <v/>
      </c>
      <c r="CC59" s="97" t="str">
        <f>IF(Avr!CX59=1,1,"")</f>
        <v/>
      </c>
      <c r="CD59" s="97" t="str">
        <f>IF(Avr!DM59=1,1,"")</f>
        <v/>
      </c>
      <c r="CE59" s="98" t="str">
        <f>IF(Avr!DZ59=1,1,"")</f>
        <v/>
      </c>
      <c r="CF59" s="41" t="str">
        <f>IF(Mai!F59=1,1,"")</f>
        <v/>
      </c>
      <c r="CG59" s="41" t="str">
        <f>IF(Mai!S59=1,1,"")</f>
        <v/>
      </c>
      <c r="CH59" s="41" t="str">
        <f>IF(Mai!AG59=1,1,"")</f>
        <v/>
      </c>
      <c r="CI59" s="41" t="str">
        <f>IF(Mai!AT59=1,1,"")</f>
        <v/>
      </c>
      <c r="CJ59" s="41" t="str">
        <f>IF(Mai!BI59=1,1,"")</f>
        <v/>
      </c>
      <c r="CK59" s="41" t="str">
        <f>IF(Mai!BV59=1,1,"")</f>
        <v/>
      </c>
      <c r="CL59" s="41" t="str">
        <f>IF(Mai!CK59=1,1,"")</f>
        <v/>
      </c>
      <c r="CM59" s="97" t="str">
        <f>IF(Mai!CX59=1,1,"")</f>
        <v/>
      </c>
      <c r="CN59" s="97" t="str">
        <f>IF(Mai!DM59=1,1,"")</f>
        <v/>
      </c>
      <c r="CO59" s="98" t="str">
        <f>IF(Mai!DZ59=1,1,"")</f>
        <v/>
      </c>
      <c r="CP59" s="97" t="str">
        <f>IF(Juin!F59=1,1,"")</f>
        <v/>
      </c>
      <c r="CQ59" s="41" t="str">
        <f>IF(Juin!S59=1,1,"")</f>
        <v/>
      </c>
      <c r="CR59" s="41" t="str">
        <f>IF(Juin!AG59=1,1,"")</f>
        <v/>
      </c>
      <c r="CS59" s="41">
        <f>IF(Juin!AT59=1,1,"")</f>
        <v>1</v>
      </c>
      <c r="CT59" s="41" t="str">
        <f>IF(Juin!BI59=1,1,"")</f>
        <v/>
      </c>
      <c r="CU59" s="41" t="str">
        <f>IF(Juin!BV59=1,1,"")</f>
        <v/>
      </c>
      <c r="CV59" s="41" t="str">
        <f>IF(Juin!CK59=1,1,"")</f>
        <v/>
      </c>
      <c r="CW59" s="97" t="str">
        <f>IF(Juin!CX59=1,1,"")</f>
        <v/>
      </c>
      <c r="CX59" s="41" t="str">
        <f>IF(Juin!DM59=1,1,"")</f>
        <v/>
      </c>
      <c r="CY59" s="98" t="str">
        <f>IF(Juin!DZ59=1,1,"")</f>
        <v/>
      </c>
      <c r="CZ59" s="51">
        <f t="shared" si="2"/>
        <v>1</v>
      </c>
      <c r="DA59" s="12"/>
      <c r="DB59" s="18"/>
      <c r="DC59" s="18"/>
      <c r="DD59" s="18"/>
      <c r="DE59" s="18"/>
      <c r="DF59" s="18"/>
      <c r="DG59" s="18"/>
      <c r="DH59" s="18"/>
      <c r="DI59" s="18"/>
    </row>
    <row r="60" spans="1:113">
      <c r="A60" s="1" t="str">
        <f>REPT(Sept!A60,1)</f>
        <v>SABATHER Damien</v>
      </c>
      <c r="B60" s="42" t="str">
        <f>IF(Sept!F60=1,1,"")</f>
        <v/>
      </c>
      <c r="C60" s="42" t="str">
        <f>IF(Sept!S60=1,1,"")</f>
        <v/>
      </c>
      <c r="D60" s="42" t="str">
        <f>IF(Sept!AG60=1,1,"")</f>
        <v/>
      </c>
      <c r="E60" s="42" t="str">
        <f>IF(Sept!AT60=1,1,"")</f>
        <v/>
      </c>
      <c r="F60" s="42" t="str">
        <f>IF(Sept!BI60=1,1,"")</f>
        <v/>
      </c>
      <c r="G60" s="42" t="str">
        <f>IF(Sept!BV60=1,1,"")</f>
        <v/>
      </c>
      <c r="H60" s="42" t="str">
        <f>IF(Sept!CK60=1,1,"")</f>
        <v/>
      </c>
      <c r="I60" s="42" t="str">
        <f>IF(Sept!CX60=1,1,"")</f>
        <v/>
      </c>
      <c r="J60" s="87" t="str">
        <f>IF(Sept!DM60=1,1,"")</f>
        <v/>
      </c>
      <c r="K60" s="96" t="str">
        <f>IF(Sept!DZ60=1,1,"")</f>
        <v/>
      </c>
      <c r="L60" s="42" t="str">
        <f>IF(Oct!F60=1,1,"")</f>
        <v/>
      </c>
      <c r="M60" s="42" t="str">
        <f>IF(Oct!S60=1,1,"")</f>
        <v/>
      </c>
      <c r="N60" s="42" t="str">
        <f>IF(Oct!AG60=1,1,"")</f>
        <v/>
      </c>
      <c r="O60" s="42" t="str">
        <f>IF(Oct!AT60=1,1,"")</f>
        <v/>
      </c>
      <c r="P60" s="42" t="str">
        <f>IF(Oct!BI60=1,1,"")</f>
        <v/>
      </c>
      <c r="Q60" s="42" t="str">
        <f>IF(Oct!BV60=1,1,"")</f>
        <v/>
      </c>
      <c r="R60" s="42" t="str">
        <f>IF(Oct!CK60=1,1,"")</f>
        <v/>
      </c>
      <c r="S60" s="42" t="str">
        <f>IF(Oct!CX60=1,1,"")</f>
        <v/>
      </c>
      <c r="T60" s="42" t="str">
        <f>IF(Oct!DM60=1,1,"")</f>
        <v/>
      </c>
      <c r="U60" s="96" t="str">
        <f>IF(Oct!DZ60=1,1,"")</f>
        <v/>
      </c>
      <c r="V60" s="97" t="str">
        <f>IF(Nov!F60=1,1,"")</f>
        <v/>
      </c>
      <c r="W60" s="97" t="str">
        <f>IF(Nov!S60=1,1,"")</f>
        <v/>
      </c>
      <c r="X60" s="41" t="str">
        <f>IF(Nov!AG60=1,1,"")</f>
        <v/>
      </c>
      <c r="Y60" s="41" t="str">
        <f>IF(Nov!AT60=1,1,"")</f>
        <v/>
      </c>
      <c r="Z60" s="41" t="str">
        <f>IF(Nov!BI60=1,1,"")</f>
        <v/>
      </c>
      <c r="AA60" s="41" t="str">
        <f>IF(Nov!BV60=1,1,"")</f>
        <v/>
      </c>
      <c r="AB60" s="41" t="str">
        <f>IF(Nov!CK60=1,1,"")</f>
        <v/>
      </c>
      <c r="AC60" s="97" t="str">
        <f>IF(Nov!CX60=1,1,"")</f>
        <v/>
      </c>
      <c r="AD60" s="97" t="str">
        <f>IF(Nov!DM60=1,1,"")</f>
        <v/>
      </c>
      <c r="AE60" s="98" t="str">
        <f>IF(Nov!DZ60=1,1,"")</f>
        <v/>
      </c>
      <c r="AF60" s="97" t="str">
        <f>IF(Dec!F60=1,1,"")</f>
        <v/>
      </c>
      <c r="AG60" s="41" t="str">
        <f>IF(Dec!S60=1,1,"")</f>
        <v/>
      </c>
      <c r="AH60" s="41" t="str">
        <f>IF(Dec!AG60=1,1,"")</f>
        <v/>
      </c>
      <c r="AI60" s="41" t="str">
        <f>IF(Dec!AT60=1,1,"")</f>
        <v/>
      </c>
      <c r="AJ60" s="41" t="str">
        <f>IF(Dec!BI60=1,1,"")</f>
        <v/>
      </c>
      <c r="AK60" s="41" t="str">
        <f>IF(Dec!BV60=1,1,"")</f>
        <v/>
      </c>
      <c r="AL60" s="41" t="str">
        <f>IF(Dec!CK60=1,1,"")</f>
        <v/>
      </c>
      <c r="AM60" s="97" t="str">
        <f>IF(Dec!CX60=1,1,"")</f>
        <v/>
      </c>
      <c r="AN60" s="97" t="str">
        <f>IF(Dec!DM60=1,1,"")</f>
        <v/>
      </c>
      <c r="AO60" s="97" t="str">
        <f>IF(Dec!DZ60=1,1,"")</f>
        <v/>
      </c>
      <c r="AP60" s="110">
        <f t="shared" si="0"/>
        <v>0</v>
      </c>
      <c r="AQ60" s="41" t="str">
        <f>IF(Jan!F60=1,1,"")</f>
        <v/>
      </c>
      <c r="AR60" s="41" t="str">
        <f>IF(Jan!S60=1,1,"")</f>
        <v/>
      </c>
      <c r="AS60" s="41" t="str">
        <f>IF(Jan!AG60=1,1,"")</f>
        <v/>
      </c>
      <c r="AT60" s="41" t="str">
        <f>IF(Jan!AT60=1,1,"")</f>
        <v/>
      </c>
      <c r="AU60" s="41" t="str">
        <f>IF(Jan!BI60=1,1,"")</f>
        <v/>
      </c>
      <c r="AV60" s="41" t="str">
        <f>IF(Jan!BV60=1,1,"")</f>
        <v/>
      </c>
      <c r="AW60" s="41" t="str">
        <f>IF(Jan!CK60=1,1,"")</f>
        <v/>
      </c>
      <c r="AX60" s="97" t="str">
        <f>IF(Jan!CX60=1,1,"")</f>
        <v/>
      </c>
      <c r="AY60" s="97" t="str">
        <f>IF(Jan!DM60=1,1,"")</f>
        <v/>
      </c>
      <c r="AZ60" s="98" t="str">
        <f>IF(Jan!DZ60=1,1,"")</f>
        <v/>
      </c>
      <c r="BA60" s="41" t="str">
        <f>IF(Fev!F60=1,1,"")</f>
        <v/>
      </c>
      <c r="BB60" s="41" t="str">
        <f>IF(Fev!S60=1,1,"")</f>
        <v/>
      </c>
      <c r="BC60" s="41" t="str">
        <f>IF(Fev!AG60=1,1,"")</f>
        <v/>
      </c>
      <c r="BD60" s="41" t="str">
        <f>IF(Fev!AT60=1,1,"")</f>
        <v/>
      </c>
      <c r="BE60" s="41" t="str">
        <f>IF(Fev!BI60=1,1,"")</f>
        <v/>
      </c>
      <c r="BF60" s="41" t="str">
        <f>IF(Fev!BV60=1,1,"")</f>
        <v/>
      </c>
      <c r="BG60" s="41" t="str">
        <f>IF(Fev!CK60=1,1,"")</f>
        <v/>
      </c>
      <c r="BH60" s="97" t="str">
        <f>IF(Fev!CX60=1,1,"")</f>
        <v/>
      </c>
      <c r="BI60" s="97" t="str">
        <f>IF(Fev!DM60=1,1,"")</f>
        <v/>
      </c>
      <c r="BJ60" s="98" t="str">
        <f>IF(Fev!DZ60=1,1,"")</f>
        <v/>
      </c>
      <c r="BK60" s="41" t="str">
        <f>IF(Mars!F60=1,1,"")</f>
        <v/>
      </c>
      <c r="BL60" s="41" t="str">
        <f>IF(Mars!S60=1,1,"")</f>
        <v/>
      </c>
      <c r="BM60" s="41" t="str">
        <f>IF(Mars!AG60=1,1,"")</f>
        <v/>
      </c>
      <c r="BN60" s="41" t="str">
        <f>IF(Mars!AT60=1,1,"")</f>
        <v/>
      </c>
      <c r="BO60" s="41" t="str">
        <f>IF(Mars!BI60=1,1,"")</f>
        <v/>
      </c>
      <c r="BP60" s="41" t="str">
        <f>IF(Mars!BV60=1,1,"")</f>
        <v/>
      </c>
      <c r="BQ60" s="41" t="str">
        <f>IF(Mars!CK60=1,1,"")</f>
        <v/>
      </c>
      <c r="BR60" s="41" t="str">
        <f>IF(Mars!CX60=1,1,"")</f>
        <v/>
      </c>
      <c r="BS60" s="41" t="str">
        <f>IF(Mars!DM60=1,1,"")</f>
        <v/>
      </c>
      <c r="BT60" s="97" t="str">
        <f>IF(Mars!DZ60=1,1,"")</f>
        <v/>
      </c>
      <c r="BU60" s="110">
        <f t="shared" si="1"/>
        <v>0</v>
      </c>
      <c r="BV60" s="41" t="str">
        <f>IF(Avr!F60=1,1,"")</f>
        <v/>
      </c>
      <c r="BW60" s="41" t="str">
        <f>IF(Avr!S60=1,1,"")</f>
        <v/>
      </c>
      <c r="BX60" s="41" t="str">
        <f>IF(Avr!AG60=1,1,"")</f>
        <v/>
      </c>
      <c r="BY60" s="41" t="str">
        <f>IF(Avr!AT60=1,1,"")</f>
        <v/>
      </c>
      <c r="BZ60" s="41" t="str">
        <f>IF(Avr!BI60=1,1,"")</f>
        <v/>
      </c>
      <c r="CA60" s="41" t="str">
        <f>IF(Avr!BV60=1,1,"")</f>
        <v/>
      </c>
      <c r="CB60" s="41" t="str">
        <f>IF(Avr!CK60=1,1,"")</f>
        <v/>
      </c>
      <c r="CC60" s="97" t="str">
        <f>IF(Avr!CX60=1,1,"")</f>
        <v/>
      </c>
      <c r="CD60" s="97" t="str">
        <f>IF(Avr!DM60=1,1,"")</f>
        <v/>
      </c>
      <c r="CE60" s="98" t="str">
        <f>IF(Avr!DZ60=1,1,"")</f>
        <v/>
      </c>
      <c r="CF60" s="41" t="str">
        <f>IF(Mai!F60=1,1,"")</f>
        <v/>
      </c>
      <c r="CG60" s="41" t="str">
        <f>IF(Mai!S60=1,1,"")</f>
        <v/>
      </c>
      <c r="CH60" s="41" t="str">
        <f>IF(Mai!AG60=1,1,"")</f>
        <v/>
      </c>
      <c r="CI60" s="41" t="str">
        <f>IF(Mai!AT60=1,1,"")</f>
        <v/>
      </c>
      <c r="CJ60" s="41" t="str">
        <f>IF(Mai!BI60=1,1,"")</f>
        <v/>
      </c>
      <c r="CK60" s="41" t="str">
        <f>IF(Mai!BV60=1,1,"")</f>
        <v/>
      </c>
      <c r="CL60" s="41" t="str">
        <f>IF(Mai!CK60=1,1,"")</f>
        <v/>
      </c>
      <c r="CM60" s="97" t="str">
        <f>IF(Mai!CX60=1,1,"")</f>
        <v/>
      </c>
      <c r="CN60" s="97" t="str">
        <f>IF(Mai!DM60=1,1,"")</f>
        <v/>
      </c>
      <c r="CO60" s="98" t="str">
        <f>IF(Mai!DZ60=1,1,"")</f>
        <v/>
      </c>
      <c r="CP60" s="97" t="str">
        <f>IF(Juin!F60=1,1,"")</f>
        <v/>
      </c>
      <c r="CQ60" s="41" t="str">
        <f>IF(Juin!S60=1,1,"")</f>
        <v/>
      </c>
      <c r="CR60" s="41" t="str">
        <f>IF(Juin!AG60=1,1,"")</f>
        <v/>
      </c>
      <c r="CS60" s="41" t="str">
        <f>IF(Juin!AT60=1,1,"")</f>
        <v/>
      </c>
      <c r="CT60" s="41" t="str">
        <f>IF(Juin!BI60=1,1,"")</f>
        <v/>
      </c>
      <c r="CU60" s="41" t="str">
        <f>IF(Juin!BV60=1,1,"")</f>
        <v/>
      </c>
      <c r="CV60" s="41" t="str">
        <f>IF(Juin!CK60=1,1,"")</f>
        <v/>
      </c>
      <c r="CW60" s="97" t="str">
        <f>IF(Juin!CX60=1,1,"")</f>
        <v/>
      </c>
      <c r="CX60" s="41" t="str">
        <f>IF(Juin!DM60=1,1,"")</f>
        <v/>
      </c>
      <c r="CY60" s="98" t="str">
        <f>IF(Juin!DZ60=1,1,"")</f>
        <v/>
      </c>
      <c r="CZ60" s="51">
        <f t="shared" si="2"/>
        <v>0</v>
      </c>
      <c r="DA60" s="12"/>
      <c r="DB60" s="18"/>
      <c r="DC60" s="18"/>
      <c r="DD60" s="18"/>
      <c r="DE60" s="18"/>
      <c r="DF60" s="18"/>
      <c r="DG60" s="18"/>
      <c r="DH60" s="18"/>
      <c r="DI60" s="18"/>
    </row>
    <row r="61" spans="1:113">
      <c r="A61" s="1" t="str">
        <f>REPT(Sept!A61,1)</f>
        <v>SADLER Charlotte</v>
      </c>
      <c r="B61" s="42" t="str">
        <f>IF(Sept!F61=1,1,"")</f>
        <v/>
      </c>
      <c r="C61" s="42" t="str">
        <f>IF(Sept!S61=1,1,"")</f>
        <v/>
      </c>
      <c r="D61" s="42" t="str">
        <f>IF(Sept!AG61=1,1,"")</f>
        <v/>
      </c>
      <c r="E61" s="42" t="str">
        <f>IF(Sept!AT61=1,1,"")</f>
        <v/>
      </c>
      <c r="F61" s="42" t="str">
        <f>IF(Sept!BI61=1,1,"")</f>
        <v/>
      </c>
      <c r="G61" s="42" t="str">
        <f>IF(Sept!BV61=1,1,"")</f>
        <v/>
      </c>
      <c r="H61" s="42" t="str">
        <f>IF(Sept!CK61=1,1,"")</f>
        <v/>
      </c>
      <c r="I61" s="42" t="str">
        <f>IF(Sept!CX61=1,1,"")</f>
        <v/>
      </c>
      <c r="J61" s="87" t="str">
        <f>IF(Sept!DM61=1,1,"")</f>
        <v/>
      </c>
      <c r="K61" s="96" t="str">
        <f>IF(Sept!DZ61=1,1,"")</f>
        <v/>
      </c>
      <c r="L61" s="42" t="str">
        <f>IF(Oct!F61=1,1,"")</f>
        <v/>
      </c>
      <c r="M61" s="42" t="str">
        <f>IF(Oct!S61=1,1,"")</f>
        <v/>
      </c>
      <c r="N61" s="42" t="str">
        <f>IF(Oct!AG61=1,1,"")</f>
        <v/>
      </c>
      <c r="O61" s="42" t="str">
        <f>IF(Oct!AT61=1,1,"")</f>
        <v/>
      </c>
      <c r="P61" s="42" t="str">
        <f>IF(Oct!BI61=1,1,"")</f>
        <v/>
      </c>
      <c r="Q61" s="42" t="str">
        <f>IF(Oct!BV61=1,1,"")</f>
        <v/>
      </c>
      <c r="R61" s="42" t="str">
        <f>IF(Oct!CK61=1,1,"")</f>
        <v/>
      </c>
      <c r="S61" s="42" t="str">
        <f>IF(Oct!CX61=1,1,"")</f>
        <v/>
      </c>
      <c r="T61" s="42" t="str">
        <f>IF(Oct!DM61=1,1,"")</f>
        <v/>
      </c>
      <c r="U61" s="96" t="str">
        <f>IF(Oct!DZ61=1,1,"")</f>
        <v/>
      </c>
      <c r="V61" s="97" t="str">
        <f>IF(Nov!F61=1,1,"")</f>
        <v/>
      </c>
      <c r="W61" s="97" t="str">
        <f>IF(Nov!S61=1,1,"")</f>
        <v/>
      </c>
      <c r="X61" s="41" t="str">
        <f>IF(Nov!AG61=1,1,"")</f>
        <v/>
      </c>
      <c r="Y61" s="41" t="str">
        <f>IF(Nov!AT61=1,1,"")</f>
        <v/>
      </c>
      <c r="Z61" s="41">
        <f>IF(Nov!BI61=1,1,"")</f>
        <v>1</v>
      </c>
      <c r="AA61" s="41" t="str">
        <f>IF(Nov!BV61=1,1,"")</f>
        <v/>
      </c>
      <c r="AB61" s="41" t="str">
        <f>IF(Nov!CK61=1,1,"")</f>
        <v/>
      </c>
      <c r="AC61" s="97" t="str">
        <f>IF(Nov!CX61=1,1,"")</f>
        <v/>
      </c>
      <c r="AD61" s="97" t="str">
        <f>IF(Nov!DM61=1,1,"")</f>
        <v/>
      </c>
      <c r="AE61" s="98" t="str">
        <f>IF(Nov!DZ61=1,1,"")</f>
        <v/>
      </c>
      <c r="AF61" s="97" t="str">
        <f>IF(Dec!F61=1,1,"")</f>
        <v/>
      </c>
      <c r="AG61" s="41" t="str">
        <f>IF(Dec!S61=1,1,"")</f>
        <v/>
      </c>
      <c r="AH61" s="41" t="str">
        <f>IF(Dec!AG61=1,1,"")</f>
        <v/>
      </c>
      <c r="AI61" s="41" t="str">
        <f>IF(Dec!AT61=1,1,"")</f>
        <v/>
      </c>
      <c r="AJ61" s="41" t="str">
        <f>IF(Dec!BI61=1,1,"")</f>
        <v/>
      </c>
      <c r="AK61" s="41" t="str">
        <f>IF(Dec!BV61=1,1,"")</f>
        <v/>
      </c>
      <c r="AL61" s="41" t="str">
        <f>IF(Dec!CK61=1,1,"")</f>
        <v/>
      </c>
      <c r="AM61" s="97" t="str">
        <f>IF(Dec!CX61=1,1,"")</f>
        <v/>
      </c>
      <c r="AN61" s="97" t="str">
        <f>IF(Dec!DM61=1,1,"")</f>
        <v/>
      </c>
      <c r="AO61" s="97" t="str">
        <f>IF(Dec!DZ61=1,1,"")</f>
        <v/>
      </c>
      <c r="AP61" s="110">
        <f t="shared" si="0"/>
        <v>1</v>
      </c>
      <c r="AQ61" s="41" t="str">
        <f>IF(Jan!F61=1,1,"")</f>
        <v/>
      </c>
      <c r="AR61" s="41" t="str">
        <f>IF(Jan!S61=1,1,"")</f>
        <v/>
      </c>
      <c r="AS61" s="41" t="str">
        <f>IF(Jan!AG61=1,1,"")</f>
        <v/>
      </c>
      <c r="AT61" s="41" t="str">
        <f>IF(Jan!AT61=1,1,"")</f>
        <v/>
      </c>
      <c r="AU61" s="41" t="str">
        <f>IF(Jan!BI61=1,1,"")</f>
        <v/>
      </c>
      <c r="AV61" s="41" t="str">
        <f>IF(Jan!BV61=1,1,"")</f>
        <v/>
      </c>
      <c r="AW61" s="41" t="str">
        <f>IF(Jan!CK61=1,1,"")</f>
        <v/>
      </c>
      <c r="AX61" s="97" t="str">
        <f>IF(Jan!CX61=1,1,"")</f>
        <v/>
      </c>
      <c r="AY61" s="97" t="str">
        <f>IF(Jan!DM61=1,1,"")</f>
        <v/>
      </c>
      <c r="AZ61" s="98" t="str">
        <f>IF(Jan!DZ61=1,1,"")</f>
        <v/>
      </c>
      <c r="BA61" s="41" t="str">
        <f>IF(Fev!F61=1,1,"")</f>
        <v/>
      </c>
      <c r="BB61" s="41" t="str">
        <f>IF(Fev!S61=1,1,"")</f>
        <v/>
      </c>
      <c r="BC61" s="41" t="str">
        <f>IF(Fev!AG61=1,1,"")</f>
        <v/>
      </c>
      <c r="BD61" s="41" t="str">
        <f>IF(Fev!AT61=1,1,"")</f>
        <v/>
      </c>
      <c r="BE61" s="41" t="str">
        <f>IF(Fev!BI61=1,1,"")</f>
        <v/>
      </c>
      <c r="BF61" s="41" t="str">
        <f>IF(Fev!BV61=1,1,"")</f>
        <v/>
      </c>
      <c r="BG61" s="41" t="str">
        <f>IF(Fev!CK61=1,1,"")</f>
        <v/>
      </c>
      <c r="BH61" s="97" t="str">
        <f>IF(Fev!CX61=1,1,"")</f>
        <v/>
      </c>
      <c r="BI61" s="97" t="str">
        <f>IF(Fev!DM61=1,1,"")</f>
        <v/>
      </c>
      <c r="BJ61" s="98" t="str">
        <f>IF(Fev!DZ61=1,1,"")</f>
        <v/>
      </c>
      <c r="BK61" s="41" t="str">
        <f>IF(Mars!F61=1,1,"")</f>
        <v/>
      </c>
      <c r="BL61" s="41" t="str">
        <f>IF(Mars!S61=1,1,"")</f>
        <v/>
      </c>
      <c r="BM61" s="41" t="str">
        <f>IF(Mars!AG61=1,1,"")</f>
        <v/>
      </c>
      <c r="BN61" s="41" t="str">
        <f>IF(Mars!AT61=1,1,"")</f>
        <v/>
      </c>
      <c r="BO61" s="41" t="str">
        <f>IF(Mars!BI61=1,1,"")</f>
        <v/>
      </c>
      <c r="BP61" s="41" t="str">
        <f>IF(Mars!BV61=1,1,"")</f>
        <v/>
      </c>
      <c r="BQ61" s="41" t="str">
        <f>IF(Mars!CK61=1,1,"")</f>
        <v/>
      </c>
      <c r="BR61" s="41" t="str">
        <f>IF(Mars!CX61=1,1,"")</f>
        <v/>
      </c>
      <c r="BS61" s="41" t="str">
        <f>IF(Mars!DM61=1,1,"")</f>
        <v/>
      </c>
      <c r="BT61" s="97" t="str">
        <f>IF(Mars!DZ61=1,1,"")</f>
        <v/>
      </c>
      <c r="BU61" s="110">
        <f t="shared" si="1"/>
        <v>0</v>
      </c>
      <c r="BV61" s="41" t="str">
        <f>IF(Avr!F61=1,1,"")</f>
        <v/>
      </c>
      <c r="BW61" s="41" t="str">
        <f>IF(Avr!S61=1,1,"")</f>
        <v/>
      </c>
      <c r="BX61" s="41" t="str">
        <f>IF(Avr!AG61=1,1,"")</f>
        <v/>
      </c>
      <c r="BY61" s="41" t="str">
        <f>IF(Avr!AT61=1,1,"")</f>
        <v/>
      </c>
      <c r="BZ61" s="41" t="str">
        <f>IF(Avr!BI61=1,1,"")</f>
        <v/>
      </c>
      <c r="CA61" s="41" t="str">
        <f>IF(Avr!BV61=1,1,"")</f>
        <v/>
      </c>
      <c r="CB61" s="41" t="str">
        <f>IF(Avr!CK61=1,1,"")</f>
        <v/>
      </c>
      <c r="CC61" s="97" t="str">
        <f>IF(Avr!CX61=1,1,"")</f>
        <v/>
      </c>
      <c r="CD61" s="97" t="str">
        <f>IF(Avr!DM61=1,1,"")</f>
        <v/>
      </c>
      <c r="CE61" s="98" t="str">
        <f>IF(Avr!DZ61=1,1,"")</f>
        <v/>
      </c>
      <c r="CF61" s="41" t="str">
        <f>IF(Mai!F61=1,1,"")</f>
        <v/>
      </c>
      <c r="CG61" s="41" t="str">
        <f>IF(Mai!S61=1,1,"")</f>
        <v/>
      </c>
      <c r="CH61" s="41" t="str">
        <f>IF(Mai!AG61=1,1,"")</f>
        <v/>
      </c>
      <c r="CI61" s="41" t="str">
        <f>IF(Mai!AT61=1,1,"")</f>
        <v/>
      </c>
      <c r="CJ61" s="41" t="str">
        <f>IF(Mai!BI61=1,1,"")</f>
        <v/>
      </c>
      <c r="CK61" s="41" t="str">
        <f>IF(Mai!BV61=1,1,"")</f>
        <v/>
      </c>
      <c r="CL61" s="41" t="str">
        <f>IF(Mai!CK61=1,1,"")</f>
        <v/>
      </c>
      <c r="CM61" s="97" t="str">
        <f>IF(Mai!CX61=1,1,"")</f>
        <v/>
      </c>
      <c r="CN61" s="97" t="str">
        <f>IF(Mai!DM61=1,1,"")</f>
        <v/>
      </c>
      <c r="CO61" s="98" t="str">
        <f>IF(Mai!DZ61=1,1,"")</f>
        <v/>
      </c>
      <c r="CP61" s="97" t="str">
        <f>IF(Juin!F61=1,1,"")</f>
        <v/>
      </c>
      <c r="CQ61" s="41" t="str">
        <f>IF(Juin!S61=1,1,"")</f>
        <v/>
      </c>
      <c r="CR61" s="41" t="str">
        <f>IF(Juin!AG61=1,1,"")</f>
        <v/>
      </c>
      <c r="CS61" s="41" t="str">
        <f>IF(Juin!AT61=1,1,"")</f>
        <v/>
      </c>
      <c r="CT61" s="41" t="str">
        <f>IF(Juin!BI61=1,1,"")</f>
        <v/>
      </c>
      <c r="CU61" s="41" t="str">
        <f>IF(Juin!BV61=1,1,"")</f>
        <v/>
      </c>
      <c r="CV61" s="41">
        <f>IF(Juin!CK61=1,1,"")</f>
        <v>1</v>
      </c>
      <c r="CW61" s="97" t="str">
        <f>IF(Juin!CX61=1,1,"")</f>
        <v/>
      </c>
      <c r="CX61" s="41" t="str">
        <f>IF(Juin!DM61=1,1,"")</f>
        <v/>
      </c>
      <c r="CY61" s="98" t="str">
        <f>IF(Juin!DZ61=1,1,"")</f>
        <v/>
      </c>
      <c r="CZ61" s="51">
        <f t="shared" si="2"/>
        <v>1</v>
      </c>
      <c r="DA61" s="12"/>
      <c r="DB61" s="18"/>
      <c r="DC61" s="18"/>
      <c r="DD61" s="18"/>
      <c r="DE61" s="18"/>
      <c r="DF61" s="18"/>
      <c r="DG61" s="18"/>
      <c r="DH61" s="18"/>
      <c r="DI61" s="18"/>
    </row>
    <row r="62" spans="1:113">
      <c r="A62" s="1" t="str">
        <f>REPT(Sept!A62,1)</f>
        <v>SANCHEZ Francisco</v>
      </c>
      <c r="B62" s="42" t="str">
        <f>IF(Sept!F62=1,1,"")</f>
        <v/>
      </c>
      <c r="C62" s="42" t="str">
        <f>IF(Sept!S62=1,1,"")</f>
        <v/>
      </c>
      <c r="D62" s="42" t="str">
        <f>IF(Sept!AG62=1,1,"")</f>
        <v/>
      </c>
      <c r="E62" s="42" t="str">
        <f>IF(Sept!AT62=1,1,"")</f>
        <v/>
      </c>
      <c r="F62" s="42" t="str">
        <f>IF(Sept!BI62=1,1,"")</f>
        <v/>
      </c>
      <c r="G62" s="42" t="str">
        <f>IF(Sept!BV62=1,1,"")</f>
        <v/>
      </c>
      <c r="H62" s="42" t="str">
        <f>IF(Sept!CK62=1,1,"")</f>
        <v/>
      </c>
      <c r="I62" s="42" t="str">
        <f>IF(Sept!CX62=1,1,"")</f>
        <v/>
      </c>
      <c r="J62" s="87" t="str">
        <f>IF(Sept!DM62=1,1,"")</f>
        <v/>
      </c>
      <c r="K62" s="96" t="str">
        <f>IF(Sept!DZ62=1,1,"")</f>
        <v/>
      </c>
      <c r="L62" s="42" t="str">
        <f>IF(Oct!F62=1,1,"")</f>
        <v/>
      </c>
      <c r="M62" s="42">
        <f>IF(Oct!S62=1,1,"")</f>
        <v>1</v>
      </c>
      <c r="N62" s="42" t="str">
        <f>IF(Oct!AG62=1,1,"")</f>
        <v/>
      </c>
      <c r="O62" s="42" t="str">
        <f>IF(Oct!AT62=1,1,"")</f>
        <v/>
      </c>
      <c r="P62" s="42" t="str">
        <f>IF(Oct!BI62=1,1,"")</f>
        <v/>
      </c>
      <c r="Q62" s="42" t="str">
        <f>IF(Oct!BV62=1,1,"")</f>
        <v/>
      </c>
      <c r="R62" s="42" t="str">
        <f>IF(Oct!CK62=1,1,"")</f>
        <v/>
      </c>
      <c r="S62" s="42" t="str">
        <f>IF(Oct!CX62=1,1,"")</f>
        <v/>
      </c>
      <c r="T62" s="42" t="str">
        <f>IF(Oct!DM62=1,1,"")</f>
        <v/>
      </c>
      <c r="U62" s="96" t="str">
        <f>IF(Oct!DZ62=1,1,"")</f>
        <v/>
      </c>
      <c r="V62" s="97" t="str">
        <f>IF(Nov!F62=1,1,"")</f>
        <v/>
      </c>
      <c r="W62" s="97" t="str">
        <f>IF(Nov!S62=1,1,"")</f>
        <v/>
      </c>
      <c r="X62" s="41" t="str">
        <f>IF(Nov!AG62=1,1,"")</f>
        <v/>
      </c>
      <c r="Y62" s="41" t="str">
        <f>IF(Nov!AT62=1,1,"")</f>
        <v/>
      </c>
      <c r="Z62" s="41" t="str">
        <f>IF(Nov!BI62=1,1,"")</f>
        <v/>
      </c>
      <c r="AA62" s="41" t="str">
        <f>IF(Nov!BV62=1,1,"")</f>
        <v/>
      </c>
      <c r="AB62" s="41" t="str">
        <f>IF(Nov!CK62=1,1,"")</f>
        <v/>
      </c>
      <c r="AC62" s="97" t="str">
        <f>IF(Nov!CX62=1,1,"")</f>
        <v/>
      </c>
      <c r="AD62" s="97" t="str">
        <f>IF(Nov!DM62=1,1,"")</f>
        <v/>
      </c>
      <c r="AE62" s="98" t="str">
        <f>IF(Nov!DZ62=1,1,"")</f>
        <v/>
      </c>
      <c r="AF62" s="97" t="str">
        <f>IF(Dec!F62=1,1,"")</f>
        <v/>
      </c>
      <c r="AG62" s="41" t="str">
        <f>IF(Dec!S62=1,1,"")</f>
        <v/>
      </c>
      <c r="AH62" s="41" t="str">
        <f>IF(Dec!AG62=1,1,"")</f>
        <v/>
      </c>
      <c r="AI62" s="41" t="str">
        <f>IF(Dec!AT62=1,1,"")</f>
        <v/>
      </c>
      <c r="AJ62" s="41" t="str">
        <f>IF(Dec!BI62=1,1,"")</f>
        <v/>
      </c>
      <c r="AK62" s="41" t="str">
        <f>IF(Dec!BV62=1,1,"")</f>
        <v/>
      </c>
      <c r="AL62" s="41" t="str">
        <f>IF(Dec!CK62=1,1,"")</f>
        <v/>
      </c>
      <c r="AM62" s="97" t="str">
        <f>IF(Dec!CX62=1,1,"")</f>
        <v/>
      </c>
      <c r="AN62" s="97" t="str">
        <f>IF(Dec!DM62=1,1,"")</f>
        <v/>
      </c>
      <c r="AO62" s="97" t="str">
        <f>IF(Dec!DZ62=1,1,"")</f>
        <v/>
      </c>
      <c r="AP62" s="110">
        <f t="shared" si="0"/>
        <v>1</v>
      </c>
      <c r="AQ62" s="41" t="str">
        <f>IF(Jan!F62=1,1,"")</f>
        <v/>
      </c>
      <c r="AR62" s="41">
        <f>IF(Jan!S62=1,1,"")</f>
        <v>1</v>
      </c>
      <c r="AS62" s="41" t="str">
        <f>IF(Jan!AG62=1,1,"")</f>
        <v/>
      </c>
      <c r="AT62" s="41" t="str">
        <f>IF(Jan!AT62=1,1,"")</f>
        <v/>
      </c>
      <c r="AU62" s="41" t="str">
        <f>IF(Jan!BI62=1,1,"")</f>
        <v/>
      </c>
      <c r="AV62" s="41" t="str">
        <f>IF(Jan!BV62=1,1,"")</f>
        <v/>
      </c>
      <c r="AW62" s="41" t="str">
        <f>IF(Jan!CK62=1,1,"")</f>
        <v/>
      </c>
      <c r="AX62" s="97" t="str">
        <f>IF(Jan!CX62=1,1,"")</f>
        <v/>
      </c>
      <c r="AY62" s="97" t="str">
        <f>IF(Jan!DM62=1,1,"")</f>
        <v/>
      </c>
      <c r="AZ62" s="98" t="str">
        <f>IF(Jan!DZ62=1,1,"")</f>
        <v/>
      </c>
      <c r="BA62" s="41" t="str">
        <f>IF(Fev!F62=1,1,"")</f>
        <v/>
      </c>
      <c r="BB62" s="41" t="str">
        <f>IF(Fev!S62=1,1,"")</f>
        <v/>
      </c>
      <c r="BC62" s="41" t="str">
        <f>IF(Fev!AG62=1,1,"")</f>
        <v/>
      </c>
      <c r="BD62" s="41" t="str">
        <f>IF(Fev!AT62=1,1,"")</f>
        <v/>
      </c>
      <c r="BE62" s="41" t="str">
        <f>IF(Fev!BI62=1,1,"")</f>
        <v/>
      </c>
      <c r="BF62" s="41" t="str">
        <f>IF(Fev!BV62=1,1,"")</f>
        <v/>
      </c>
      <c r="BG62" s="41" t="str">
        <f>IF(Fev!CK62=1,1,"")</f>
        <v/>
      </c>
      <c r="BH62" s="97" t="str">
        <f>IF(Fev!CX62=1,1,"")</f>
        <v/>
      </c>
      <c r="BI62" s="97" t="str">
        <f>IF(Fev!DM62=1,1,"")</f>
        <v/>
      </c>
      <c r="BJ62" s="98" t="str">
        <f>IF(Fev!DZ62=1,1,"")</f>
        <v/>
      </c>
      <c r="BK62" s="41" t="str">
        <f>IF(Mars!F62=1,1,"")</f>
        <v/>
      </c>
      <c r="BL62" s="41" t="str">
        <f>IF(Mars!S62=1,1,"")</f>
        <v/>
      </c>
      <c r="BM62" s="41" t="str">
        <f>IF(Mars!AG62=1,1,"")</f>
        <v/>
      </c>
      <c r="BN62" s="41" t="str">
        <f>IF(Mars!AT62=1,1,"")</f>
        <v/>
      </c>
      <c r="BO62" s="41" t="str">
        <f>IF(Mars!BI62=1,1,"")</f>
        <v/>
      </c>
      <c r="BP62" s="41" t="str">
        <f>IF(Mars!BV62=1,1,"")</f>
        <v/>
      </c>
      <c r="BQ62" s="41" t="str">
        <f>IF(Mars!CK62=1,1,"")</f>
        <v/>
      </c>
      <c r="BR62" s="41" t="str">
        <f>IF(Mars!CX62=1,1,"")</f>
        <v/>
      </c>
      <c r="BS62" s="41" t="str">
        <f>IF(Mars!DM62=1,1,"")</f>
        <v/>
      </c>
      <c r="BT62" s="97" t="str">
        <f>IF(Mars!DZ62=1,1,"")</f>
        <v/>
      </c>
      <c r="BU62" s="110">
        <f t="shared" si="1"/>
        <v>1</v>
      </c>
      <c r="BV62" s="41" t="str">
        <f>IF(Avr!F62=1,1,"")</f>
        <v/>
      </c>
      <c r="BW62" s="41" t="str">
        <f>IF(Avr!S62=1,1,"")</f>
        <v/>
      </c>
      <c r="BX62" s="41" t="str">
        <f>IF(Avr!AG62=1,1,"")</f>
        <v/>
      </c>
      <c r="BY62" s="41" t="str">
        <f>IF(Avr!AT62=1,1,"")</f>
        <v/>
      </c>
      <c r="BZ62" s="41" t="str">
        <f>IF(Avr!BI62=1,1,"")</f>
        <v/>
      </c>
      <c r="CA62" s="41" t="str">
        <f>IF(Avr!BV62=1,1,"")</f>
        <v/>
      </c>
      <c r="CB62" s="41" t="str">
        <f>IF(Avr!CK62=1,1,"")</f>
        <v/>
      </c>
      <c r="CC62" s="97" t="str">
        <f>IF(Avr!CX62=1,1,"")</f>
        <v/>
      </c>
      <c r="CD62" s="97" t="str">
        <f>IF(Avr!DM62=1,1,"")</f>
        <v/>
      </c>
      <c r="CE62" s="98" t="str">
        <f>IF(Avr!DZ62=1,1,"")</f>
        <v/>
      </c>
      <c r="CF62" s="41" t="str">
        <f>IF(Mai!F62=1,1,"")</f>
        <v/>
      </c>
      <c r="CG62" s="41" t="str">
        <f>IF(Mai!S62=1,1,"")</f>
        <v/>
      </c>
      <c r="CH62" s="41" t="str">
        <f>IF(Mai!AG62=1,1,"")</f>
        <v/>
      </c>
      <c r="CI62" s="41" t="str">
        <f>IF(Mai!AT62=1,1,"")</f>
        <v/>
      </c>
      <c r="CJ62" s="41" t="str">
        <f>IF(Mai!BI62=1,1,"")</f>
        <v/>
      </c>
      <c r="CK62" s="41" t="str">
        <f>IF(Mai!BV62=1,1,"")</f>
        <v/>
      </c>
      <c r="CL62" s="41" t="str">
        <f>IF(Mai!CK62=1,1,"")</f>
        <v/>
      </c>
      <c r="CM62" s="97" t="str">
        <f>IF(Mai!CX62=1,1,"")</f>
        <v/>
      </c>
      <c r="CN62" s="97" t="str">
        <f>IF(Mai!DM62=1,1,"")</f>
        <v/>
      </c>
      <c r="CO62" s="98" t="str">
        <f>IF(Mai!DZ62=1,1,"")</f>
        <v/>
      </c>
      <c r="CP62" s="97" t="str">
        <f>IF(Juin!F62=1,1,"")</f>
        <v/>
      </c>
      <c r="CQ62" s="41" t="str">
        <f>IF(Juin!S62=1,1,"")</f>
        <v/>
      </c>
      <c r="CR62" s="41" t="str">
        <f>IF(Juin!AG62=1,1,"")</f>
        <v/>
      </c>
      <c r="CS62" s="41" t="str">
        <f>IF(Juin!AT62=1,1,"")</f>
        <v/>
      </c>
      <c r="CT62" s="41" t="str">
        <f>IF(Juin!BI62=1,1,"")</f>
        <v/>
      </c>
      <c r="CU62" s="41" t="str">
        <f>IF(Juin!BV62=1,1,"")</f>
        <v/>
      </c>
      <c r="CV62" s="41" t="str">
        <f>IF(Juin!CK62=1,1,"")</f>
        <v/>
      </c>
      <c r="CW62" s="97" t="str">
        <f>IF(Juin!CX62=1,1,"")</f>
        <v/>
      </c>
      <c r="CX62" s="41" t="str">
        <f>IF(Juin!DM62=1,1,"")</f>
        <v/>
      </c>
      <c r="CY62" s="98" t="str">
        <f>IF(Juin!DZ62=1,1,"")</f>
        <v/>
      </c>
      <c r="CZ62" s="51">
        <f t="shared" si="2"/>
        <v>0</v>
      </c>
      <c r="DA62" s="12"/>
      <c r="DB62" s="18"/>
      <c r="DC62" s="18"/>
      <c r="DD62" s="18"/>
      <c r="DE62" s="18"/>
      <c r="DF62" s="18"/>
      <c r="DG62" s="18"/>
      <c r="DH62" s="18"/>
      <c r="DI62" s="18"/>
    </row>
    <row r="63" spans="1:113">
      <c r="A63" s="1" t="str">
        <f>REPT(Sept!A63,1)</f>
        <v>SAQUE Claude</v>
      </c>
      <c r="B63" s="42" t="str">
        <f>IF(Sept!F63=1,1,"")</f>
        <v/>
      </c>
      <c r="C63" s="42" t="str">
        <f>IF(Sept!S63=1,1,"")</f>
        <v/>
      </c>
      <c r="D63" s="42" t="str">
        <f>IF(Sept!AG63=1,1,"")</f>
        <v/>
      </c>
      <c r="E63" s="42" t="str">
        <f>IF(Sept!AT63=1,1,"")</f>
        <v/>
      </c>
      <c r="F63" s="42" t="str">
        <f>IF(Sept!BI63=1,1,"")</f>
        <v/>
      </c>
      <c r="G63" s="42" t="str">
        <f>IF(Sept!BV63=1,1,"")</f>
        <v/>
      </c>
      <c r="H63" s="42" t="str">
        <f>IF(Sept!CK63=1,1,"")</f>
        <v/>
      </c>
      <c r="I63" s="42" t="str">
        <f>IF(Sept!CX63=1,1,"")</f>
        <v/>
      </c>
      <c r="J63" s="87" t="str">
        <f>IF(Sept!DM63=1,1,"")</f>
        <v/>
      </c>
      <c r="K63" s="96" t="str">
        <f>IF(Sept!DZ63=1,1,"")</f>
        <v/>
      </c>
      <c r="L63" s="42" t="str">
        <f>IF(Oct!F63=1,1,"")</f>
        <v/>
      </c>
      <c r="M63" s="42" t="str">
        <f>IF(Oct!S63=1,1,"")</f>
        <v/>
      </c>
      <c r="N63" s="42" t="str">
        <f>IF(Oct!AG63=1,1,"")</f>
        <v/>
      </c>
      <c r="O63" s="42">
        <f>IF(Oct!AT63=1,1,"")</f>
        <v>1</v>
      </c>
      <c r="P63" s="42" t="str">
        <f>IF(Oct!BI63=1,1,"")</f>
        <v/>
      </c>
      <c r="Q63" s="42" t="str">
        <f>IF(Oct!BV63=1,1,"")</f>
        <v/>
      </c>
      <c r="R63" s="42" t="str">
        <f>IF(Oct!CK63=1,1,"")</f>
        <v/>
      </c>
      <c r="S63" s="42" t="str">
        <f>IF(Oct!CX63=1,1,"")</f>
        <v/>
      </c>
      <c r="T63" s="42" t="str">
        <f>IF(Oct!DM63=1,1,"")</f>
        <v/>
      </c>
      <c r="U63" s="96" t="str">
        <f>IF(Oct!DZ63=1,1,"")</f>
        <v/>
      </c>
      <c r="V63" s="97" t="str">
        <f>IF(Nov!F63=1,1,"")</f>
        <v/>
      </c>
      <c r="W63" s="97" t="str">
        <f>IF(Nov!S63=1,1,"")</f>
        <v/>
      </c>
      <c r="X63" s="41" t="str">
        <f>IF(Nov!AG63=1,1,"")</f>
        <v/>
      </c>
      <c r="Y63" s="41" t="str">
        <f>IF(Nov!AT63=1,1,"")</f>
        <v/>
      </c>
      <c r="Z63" s="41" t="str">
        <f>IF(Nov!BI63=1,1,"")</f>
        <v/>
      </c>
      <c r="AA63" s="41" t="str">
        <f>IF(Nov!BV63=1,1,"")</f>
        <v/>
      </c>
      <c r="AB63" s="41" t="str">
        <f>IF(Nov!CK63=1,1,"")</f>
        <v/>
      </c>
      <c r="AC63" s="97" t="str">
        <f>IF(Nov!CX63=1,1,"")</f>
        <v/>
      </c>
      <c r="AD63" s="97" t="str">
        <f>IF(Nov!DM63=1,1,"")</f>
        <v/>
      </c>
      <c r="AE63" s="98" t="str">
        <f>IF(Nov!DZ63=1,1,"")</f>
        <v/>
      </c>
      <c r="AF63" s="97" t="str">
        <f>IF(Dec!F63=1,1,"")</f>
        <v/>
      </c>
      <c r="AG63" s="41" t="str">
        <f>IF(Dec!S63=1,1,"")</f>
        <v/>
      </c>
      <c r="AH63" s="41" t="str">
        <f>IF(Dec!AG63=1,1,"")</f>
        <v/>
      </c>
      <c r="AI63" s="41" t="str">
        <f>IF(Dec!AT63=1,1,"")</f>
        <v/>
      </c>
      <c r="AJ63" s="41" t="str">
        <f>IF(Dec!BI63=1,1,"")</f>
        <v/>
      </c>
      <c r="AK63" s="41" t="str">
        <f>IF(Dec!BV63=1,1,"")</f>
        <v/>
      </c>
      <c r="AL63" s="41" t="str">
        <f>IF(Dec!CK63=1,1,"")</f>
        <v/>
      </c>
      <c r="AM63" s="97" t="str">
        <f>IF(Dec!CX63=1,1,"")</f>
        <v/>
      </c>
      <c r="AN63" s="97" t="str">
        <f>IF(Dec!DM63=1,1,"")</f>
        <v/>
      </c>
      <c r="AO63" s="97" t="str">
        <f>IF(Dec!DZ63=1,1,"")</f>
        <v/>
      </c>
      <c r="AP63" s="110">
        <f t="shared" si="0"/>
        <v>1</v>
      </c>
      <c r="AQ63" s="41" t="str">
        <f>IF(Jan!F63=1,1,"")</f>
        <v/>
      </c>
      <c r="AR63" s="41" t="str">
        <f>IF(Jan!S63=1,1,"")</f>
        <v/>
      </c>
      <c r="AS63" s="41" t="str">
        <f>IF(Jan!AG63=1,1,"")</f>
        <v/>
      </c>
      <c r="AT63" s="41" t="str">
        <f>IF(Jan!AT63=1,1,"")</f>
        <v/>
      </c>
      <c r="AU63" s="41" t="str">
        <f>IF(Jan!BI63=1,1,"")</f>
        <v/>
      </c>
      <c r="AV63" s="41" t="str">
        <f>IF(Jan!BV63=1,1,"")</f>
        <v/>
      </c>
      <c r="AW63" s="41" t="str">
        <f>IF(Jan!CK63=1,1,"")</f>
        <v/>
      </c>
      <c r="AX63" s="97" t="str">
        <f>IF(Jan!CX63=1,1,"")</f>
        <v/>
      </c>
      <c r="AY63" s="97" t="str">
        <f>IF(Jan!DM63=1,1,"")</f>
        <v/>
      </c>
      <c r="AZ63" s="98" t="str">
        <f>IF(Jan!DZ63=1,1,"")</f>
        <v/>
      </c>
      <c r="BA63" s="41" t="str">
        <f>IF(Fev!F63=1,1,"")</f>
        <v/>
      </c>
      <c r="BB63" s="41" t="str">
        <f>IF(Fev!S63=1,1,"")</f>
        <v/>
      </c>
      <c r="BC63" s="41" t="str">
        <f>IF(Fev!AG63=1,1,"")</f>
        <v/>
      </c>
      <c r="BD63" s="41" t="str">
        <f>IF(Fev!AT63=1,1,"")</f>
        <v/>
      </c>
      <c r="BE63" s="41" t="str">
        <f>IF(Fev!BI63=1,1,"")</f>
        <v/>
      </c>
      <c r="BF63" s="41" t="str">
        <f>IF(Fev!BV63=1,1,"")</f>
        <v/>
      </c>
      <c r="BG63" s="41" t="str">
        <f>IF(Fev!CK63=1,1,"")</f>
        <v/>
      </c>
      <c r="BH63" s="97" t="str">
        <f>IF(Fev!CX63=1,1,"")</f>
        <v/>
      </c>
      <c r="BI63" s="97" t="str">
        <f>IF(Fev!DM63=1,1,"")</f>
        <v/>
      </c>
      <c r="BJ63" s="98" t="str">
        <f>IF(Fev!DZ63=1,1,"")</f>
        <v/>
      </c>
      <c r="BK63" s="41" t="str">
        <f>IF(Mars!F63=1,1,"")</f>
        <v/>
      </c>
      <c r="BL63" s="41" t="str">
        <f>IF(Mars!S63=1,1,"")</f>
        <v/>
      </c>
      <c r="BM63" s="41" t="str">
        <f>IF(Mars!AG63=1,1,"")</f>
        <v/>
      </c>
      <c r="BN63" s="41" t="str">
        <f>IF(Mars!AT63=1,1,"")</f>
        <v/>
      </c>
      <c r="BO63" s="41" t="str">
        <f>IF(Mars!BI63=1,1,"")</f>
        <v/>
      </c>
      <c r="BP63" s="41" t="str">
        <f>IF(Mars!BV63=1,1,"")</f>
        <v/>
      </c>
      <c r="BQ63" s="41">
        <f>IF(Mars!CK63=1,1,"")</f>
        <v>1</v>
      </c>
      <c r="BR63" s="41" t="str">
        <f>IF(Mars!CX63=1,1,"")</f>
        <v/>
      </c>
      <c r="BS63" s="41" t="str">
        <f>IF(Mars!DM63=1,1,"")</f>
        <v/>
      </c>
      <c r="BT63" s="97" t="str">
        <f>IF(Mars!DZ63=1,1,"")</f>
        <v/>
      </c>
      <c r="BU63" s="110">
        <f t="shared" si="1"/>
        <v>1</v>
      </c>
      <c r="BV63" s="41" t="str">
        <f>IF(Avr!F63=1,1,"")</f>
        <v/>
      </c>
      <c r="BW63" s="41" t="str">
        <f>IF(Avr!S63=1,1,"")</f>
        <v/>
      </c>
      <c r="BX63" s="41" t="str">
        <f>IF(Avr!AG63=1,1,"")</f>
        <v/>
      </c>
      <c r="BY63" s="41" t="str">
        <f>IF(Avr!AT63=1,1,"")</f>
        <v/>
      </c>
      <c r="BZ63" s="41" t="str">
        <f>IF(Avr!BI63=1,1,"")</f>
        <v/>
      </c>
      <c r="CA63" s="41" t="str">
        <f>IF(Avr!BV63=1,1,"")</f>
        <v/>
      </c>
      <c r="CB63" s="41" t="str">
        <f>IF(Avr!CK63=1,1,"")</f>
        <v/>
      </c>
      <c r="CC63" s="97" t="str">
        <f>IF(Avr!CX63=1,1,"")</f>
        <v/>
      </c>
      <c r="CD63" s="97" t="str">
        <f>IF(Avr!DM63=1,1,"")</f>
        <v/>
      </c>
      <c r="CE63" s="98" t="str">
        <f>IF(Avr!DZ63=1,1,"")</f>
        <v/>
      </c>
      <c r="CF63" s="41" t="str">
        <f>IF(Mai!F63=1,1,"")</f>
        <v/>
      </c>
      <c r="CG63" s="41" t="str">
        <f>IF(Mai!S63=1,1,"")</f>
        <v/>
      </c>
      <c r="CH63" s="41" t="str">
        <f>IF(Mai!AG63=1,1,"")</f>
        <v/>
      </c>
      <c r="CI63" s="41" t="str">
        <f>IF(Mai!AT63=1,1,"")</f>
        <v/>
      </c>
      <c r="CJ63" s="41" t="str">
        <f>IF(Mai!BI63=1,1,"")</f>
        <v/>
      </c>
      <c r="CK63" s="41" t="str">
        <f>IF(Mai!BV63=1,1,"")</f>
        <v/>
      </c>
      <c r="CL63" s="41" t="str">
        <f>IF(Mai!CK63=1,1,"")</f>
        <v/>
      </c>
      <c r="CM63" s="97">
        <f>IF(Mai!CX63=1,1,"")</f>
        <v>1</v>
      </c>
      <c r="CN63" s="97" t="str">
        <f>IF(Mai!DM63=1,1,"")</f>
        <v/>
      </c>
      <c r="CO63" s="98" t="str">
        <f>IF(Mai!DZ63=1,1,"")</f>
        <v/>
      </c>
      <c r="CP63" s="97" t="str">
        <f>IF(Juin!F63=1,1,"")</f>
        <v/>
      </c>
      <c r="CQ63" s="41" t="str">
        <f>IF(Juin!S63=1,1,"")</f>
        <v/>
      </c>
      <c r="CR63" s="41" t="str">
        <f>IF(Juin!AG63=1,1,"")</f>
        <v/>
      </c>
      <c r="CS63" s="41" t="str">
        <f>IF(Juin!AT63=1,1,"")</f>
        <v/>
      </c>
      <c r="CT63" s="41" t="str">
        <f>IF(Juin!BI63=1,1,"")</f>
        <v/>
      </c>
      <c r="CU63" s="41" t="str">
        <f>IF(Juin!BV63=1,1,"")</f>
        <v/>
      </c>
      <c r="CV63" s="41" t="str">
        <f>IF(Juin!CK63=1,1,"")</f>
        <v/>
      </c>
      <c r="CW63" s="97" t="str">
        <f>IF(Juin!CX63=1,1,"")</f>
        <v/>
      </c>
      <c r="CX63" s="41" t="str">
        <f>IF(Juin!DM63=1,1,"")</f>
        <v/>
      </c>
      <c r="CY63" s="98" t="str">
        <f>IF(Juin!DZ63=1,1,"")</f>
        <v/>
      </c>
      <c r="CZ63" s="51">
        <f t="shared" si="2"/>
        <v>1</v>
      </c>
      <c r="DA63" s="12"/>
      <c r="DB63" s="18"/>
      <c r="DC63" s="18"/>
      <c r="DD63" s="18"/>
      <c r="DE63" s="18"/>
      <c r="DF63" s="18"/>
      <c r="DG63" s="18"/>
      <c r="DH63" s="18"/>
      <c r="DI63" s="18"/>
    </row>
    <row r="64" spans="1:113">
      <c r="A64" s="1" t="str">
        <f>REPT(Sept!A64,1)</f>
        <v>SOLERE Yves</v>
      </c>
      <c r="B64" s="42" t="str">
        <f>IF(Sept!F64=1,1,"")</f>
        <v/>
      </c>
      <c r="C64" s="42" t="str">
        <f>IF(Sept!S64=1,1,"")</f>
        <v/>
      </c>
      <c r="D64" s="42" t="str">
        <f>IF(Sept!AG64=1,1,"")</f>
        <v/>
      </c>
      <c r="E64" s="42" t="str">
        <f>IF(Sept!AT64=1,1,"")</f>
        <v/>
      </c>
      <c r="F64" s="42" t="str">
        <f>IF(Sept!BI64=1,1,"")</f>
        <v/>
      </c>
      <c r="G64" s="42" t="str">
        <f>IF(Sept!BV64=1,1,"")</f>
        <v/>
      </c>
      <c r="H64" s="42" t="str">
        <f>IF(Sept!CK64=1,1,"")</f>
        <v/>
      </c>
      <c r="I64" s="42" t="str">
        <f>IF(Sept!CX64=1,1,"")</f>
        <v/>
      </c>
      <c r="J64" s="87" t="str">
        <f>IF(Sept!DM64=1,1,"")</f>
        <v/>
      </c>
      <c r="K64" s="96" t="str">
        <f>IF(Sept!DZ64=1,1,"")</f>
        <v/>
      </c>
      <c r="L64" s="42" t="str">
        <f>IF(Oct!F64=1,1,"")</f>
        <v/>
      </c>
      <c r="M64" s="42" t="str">
        <f>IF(Oct!S64=1,1,"")</f>
        <v/>
      </c>
      <c r="N64" s="42" t="str">
        <f>IF(Oct!AG64=1,1,"")</f>
        <v/>
      </c>
      <c r="O64" s="42" t="str">
        <f>IF(Oct!AT64=1,1,"")</f>
        <v/>
      </c>
      <c r="P64" s="42" t="str">
        <f>IF(Oct!BI64=1,1,"")</f>
        <v/>
      </c>
      <c r="Q64" s="42" t="str">
        <f>IF(Oct!BV64=1,1,"")</f>
        <v/>
      </c>
      <c r="R64" s="42" t="str">
        <f>IF(Oct!CK64=1,1,"")</f>
        <v/>
      </c>
      <c r="S64" s="42" t="str">
        <f>IF(Oct!CX64=1,1,"")</f>
        <v/>
      </c>
      <c r="T64" s="42" t="str">
        <f>IF(Oct!DM64=1,1,"")</f>
        <v/>
      </c>
      <c r="U64" s="96" t="str">
        <f>IF(Oct!DZ64=1,1,"")</f>
        <v/>
      </c>
      <c r="V64" s="97" t="str">
        <f>IF(Nov!F64=1,1,"")</f>
        <v/>
      </c>
      <c r="W64" s="97" t="str">
        <f>IF(Nov!S64=1,1,"")</f>
        <v/>
      </c>
      <c r="X64" s="41" t="str">
        <f>IF(Nov!AG64=1,1,"")</f>
        <v/>
      </c>
      <c r="Y64" s="41" t="str">
        <f>IF(Nov!AT64=1,1,"")</f>
        <v/>
      </c>
      <c r="Z64" s="41" t="str">
        <f>IF(Nov!BI64=1,1,"")</f>
        <v/>
      </c>
      <c r="AA64" s="41" t="str">
        <f>IF(Nov!BV64=1,1,"")</f>
        <v/>
      </c>
      <c r="AB64" s="41" t="str">
        <f>IF(Nov!CK64=1,1,"")</f>
        <v/>
      </c>
      <c r="AC64" s="97" t="str">
        <f>IF(Nov!CX64=1,1,"")</f>
        <v/>
      </c>
      <c r="AD64" s="97" t="str">
        <f>IF(Nov!DM64=1,1,"")</f>
        <v/>
      </c>
      <c r="AE64" s="98" t="str">
        <f>IF(Nov!DZ64=1,1,"")</f>
        <v/>
      </c>
      <c r="AF64" s="97" t="str">
        <f>IF(Dec!F64=1,1,"")</f>
        <v/>
      </c>
      <c r="AG64" s="41" t="str">
        <f>IF(Dec!S64=1,1,"")</f>
        <v/>
      </c>
      <c r="AH64" s="41" t="str">
        <f>IF(Dec!AG64=1,1,"")</f>
        <v/>
      </c>
      <c r="AI64" s="41" t="str">
        <f>IF(Dec!AT64=1,1,"")</f>
        <v/>
      </c>
      <c r="AJ64" s="41" t="str">
        <f>IF(Dec!BI64=1,1,"")</f>
        <v/>
      </c>
      <c r="AK64" s="41" t="str">
        <f>IF(Dec!BV64=1,1,"")</f>
        <v/>
      </c>
      <c r="AL64" s="41" t="str">
        <f>IF(Dec!CK64=1,1,"")</f>
        <v/>
      </c>
      <c r="AM64" s="97" t="str">
        <f>IF(Dec!CX64=1,1,"")</f>
        <v/>
      </c>
      <c r="AN64" s="97" t="str">
        <f>IF(Dec!DM64=1,1,"")</f>
        <v/>
      </c>
      <c r="AO64" s="97" t="str">
        <f>IF(Dec!DZ64=1,1,"")</f>
        <v/>
      </c>
      <c r="AP64" s="110">
        <f t="shared" si="0"/>
        <v>0</v>
      </c>
      <c r="AQ64" s="41" t="str">
        <f>IF(Jan!F64=1,1,"")</f>
        <v/>
      </c>
      <c r="AR64" s="41" t="str">
        <f>IF(Jan!S64=1,1,"")</f>
        <v/>
      </c>
      <c r="AS64" s="41" t="str">
        <f>IF(Jan!AG64=1,1,"")</f>
        <v/>
      </c>
      <c r="AT64" s="41" t="str">
        <f>IF(Jan!AT64=1,1,"")</f>
        <v/>
      </c>
      <c r="AU64" s="41" t="str">
        <f>IF(Jan!BI64=1,1,"")</f>
        <v/>
      </c>
      <c r="AV64" s="41" t="str">
        <f>IF(Jan!BV64=1,1,"")</f>
        <v/>
      </c>
      <c r="AW64" s="41" t="str">
        <f>IF(Jan!CK64=1,1,"")</f>
        <v/>
      </c>
      <c r="AX64" s="97" t="str">
        <f>IF(Jan!CX64=1,1,"")</f>
        <v/>
      </c>
      <c r="AY64" s="97" t="str">
        <f>IF(Jan!DM64=1,1,"")</f>
        <v/>
      </c>
      <c r="AZ64" s="98" t="str">
        <f>IF(Jan!DZ64=1,1,"")</f>
        <v/>
      </c>
      <c r="BA64" s="41" t="str">
        <f>IF(Fev!F64=1,1,"")</f>
        <v/>
      </c>
      <c r="BB64" s="41" t="str">
        <f>IF(Fev!S64=1,1,"")</f>
        <v/>
      </c>
      <c r="BC64" s="41" t="str">
        <f>IF(Fev!AG64=1,1,"")</f>
        <v/>
      </c>
      <c r="BD64" s="41" t="str">
        <f>IF(Fev!AT64=1,1,"")</f>
        <v/>
      </c>
      <c r="BE64" s="41" t="str">
        <f>IF(Fev!BI64=1,1,"")</f>
        <v/>
      </c>
      <c r="BF64" s="41" t="str">
        <f>IF(Fev!BV64=1,1,"")</f>
        <v/>
      </c>
      <c r="BG64" s="41" t="str">
        <f>IF(Fev!CK64=1,1,"")</f>
        <v/>
      </c>
      <c r="BH64" s="97" t="str">
        <f>IF(Fev!CX64=1,1,"")</f>
        <v/>
      </c>
      <c r="BI64" s="97" t="str">
        <f>IF(Fev!DM64=1,1,"")</f>
        <v/>
      </c>
      <c r="BJ64" s="98" t="str">
        <f>IF(Fev!DZ64=1,1,"")</f>
        <v/>
      </c>
      <c r="BK64" s="41" t="str">
        <f>IF(Mars!F64=1,1,"")</f>
        <v/>
      </c>
      <c r="BL64" s="41" t="str">
        <f>IF(Mars!S64=1,1,"")</f>
        <v/>
      </c>
      <c r="BM64" s="41" t="str">
        <f>IF(Mars!AG64=1,1,"")</f>
        <v/>
      </c>
      <c r="BN64" s="41" t="str">
        <f>IF(Mars!AT64=1,1,"")</f>
        <v/>
      </c>
      <c r="BO64" s="41" t="str">
        <f>IF(Mars!BI64=1,1,"")</f>
        <v/>
      </c>
      <c r="BP64" s="41" t="str">
        <f>IF(Mars!BV64=1,1,"")</f>
        <v/>
      </c>
      <c r="BQ64" s="41" t="str">
        <f>IF(Mars!CK64=1,1,"")</f>
        <v/>
      </c>
      <c r="BR64" s="41" t="str">
        <f>IF(Mars!CX64=1,1,"")</f>
        <v/>
      </c>
      <c r="BS64" s="41" t="str">
        <f>IF(Mars!DM64=1,1,"")</f>
        <v/>
      </c>
      <c r="BT64" s="97" t="str">
        <f>IF(Mars!DZ64=1,1,"")</f>
        <v/>
      </c>
      <c r="BU64" s="110">
        <f t="shared" si="1"/>
        <v>0</v>
      </c>
      <c r="BV64" s="41" t="str">
        <f>IF(Avr!F64=1,1,"")</f>
        <v/>
      </c>
      <c r="BW64" s="41" t="str">
        <f>IF(Avr!S64=1,1,"")</f>
        <v/>
      </c>
      <c r="BX64" s="41" t="str">
        <f>IF(Avr!AG64=1,1,"")</f>
        <v/>
      </c>
      <c r="BY64" s="41" t="str">
        <f>IF(Avr!AT64=1,1,"")</f>
        <v/>
      </c>
      <c r="BZ64" s="41" t="str">
        <f>IF(Avr!BI64=1,1,"")</f>
        <v/>
      </c>
      <c r="CA64" s="41" t="str">
        <f>IF(Avr!BV64=1,1,"")</f>
        <v/>
      </c>
      <c r="CB64" s="41" t="str">
        <f>IF(Avr!CK64=1,1,"")</f>
        <v/>
      </c>
      <c r="CC64" s="97" t="str">
        <f>IF(Avr!CX64=1,1,"")</f>
        <v/>
      </c>
      <c r="CD64" s="97" t="str">
        <f>IF(Avr!DM64=1,1,"")</f>
        <v/>
      </c>
      <c r="CE64" s="98" t="str">
        <f>IF(Avr!DZ64=1,1,"")</f>
        <v/>
      </c>
      <c r="CF64" s="41" t="str">
        <f>IF(Mai!F64=1,1,"")</f>
        <v/>
      </c>
      <c r="CG64" s="41" t="str">
        <f>IF(Mai!S64=1,1,"")</f>
        <v/>
      </c>
      <c r="CH64" s="41" t="str">
        <f>IF(Mai!AG64=1,1,"")</f>
        <v/>
      </c>
      <c r="CI64" s="41" t="str">
        <f>IF(Mai!AT64=1,1,"")</f>
        <v/>
      </c>
      <c r="CJ64" s="41" t="str">
        <f>IF(Mai!BI64=1,1,"")</f>
        <v/>
      </c>
      <c r="CK64" s="41" t="str">
        <f>IF(Mai!BV64=1,1,"")</f>
        <v/>
      </c>
      <c r="CL64" s="41" t="str">
        <f>IF(Mai!CK64=1,1,"")</f>
        <v/>
      </c>
      <c r="CM64" s="97" t="str">
        <f>IF(Mai!CX64=1,1,"")</f>
        <v/>
      </c>
      <c r="CN64" s="97" t="str">
        <f>IF(Mai!DM64=1,1,"")</f>
        <v/>
      </c>
      <c r="CO64" s="98" t="str">
        <f>IF(Mai!DZ64=1,1,"")</f>
        <v/>
      </c>
      <c r="CP64" s="97" t="str">
        <f>IF(Juin!F64=1,1,"")</f>
        <v/>
      </c>
      <c r="CQ64" s="41" t="str">
        <f>IF(Juin!S64=1,1,"")</f>
        <v/>
      </c>
      <c r="CR64" s="41" t="str">
        <f>IF(Juin!AG64=1,1,"")</f>
        <v/>
      </c>
      <c r="CS64" s="41" t="str">
        <f>IF(Juin!AT64=1,1,"")</f>
        <v/>
      </c>
      <c r="CT64" s="41" t="str">
        <f>IF(Juin!BI64=1,1,"")</f>
        <v/>
      </c>
      <c r="CU64" s="41" t="str">
        <f>IF(Juin!BV64=1,1,"")</f>
        <v/>
      </c>
      <c r="CV64" s="41" t="str">
        <f>IF(Juin!CK64=1,1,"")</f>
        <v/>
      </c>
      <c r="CW64" s="97" t="str">
        <f>IF(Juin!CX64=1,1,"")</f>
        <v/>
      </c>
      <c r="CX64" s="41" t="str">
        <f>IF(Juin!DM64=1,1,"")</f>
        <v/>
      </c>
      <c r="CY64" s="98" t="str">
        <f>IF(Juin!DZ64=1,1,"")</f>
        <v/>
      </c>
      <c r="CZ64" s="51">
        <f t="shared" si="2"/>
        <v>0</v>
      </c>
      <c r="DA64" s="12"/>
      <c r="DB64" s="18"/>
      <c r="DC64" s="18"/>
      <c r="DD64" s="18"/>
      <c r="DE64" s="18"/>
      <c r="DF64" s="18"/>
      <c r="DG64" s="18"/>
      <c r="DH64" s="18"/>
      <c r="DI64" s="18"/>
    </row>
    <row r="65" spans="1:113">
      <c r="A65" s="1" t="str">
        <f>REPT(Sept!A65,1)</f>
        <v>TIXADOR Gilles</v>
      </c>
      <c r="B65" s="42" t="str">
        <f>IF(Sept!F65=1,1,"")</f>
        <v/>
      </c>
      <c r="C65" s="42" t="str">
        <f>IF(Sept!S65=1,1,"")</f>
        <v/>
      </c>
      <c r="D65" s="42" t="str">
        <f>IF(Sept!AG65=1,1,"")</f>
        <v/>
      </c>
      <c r="E65" s="42" t="str">
        <f>IF(Sept!AT65=1,1,"")</f>
        <v/>
      </c>
      <c r="F65" s="42" t="str">
        <f>IF(Sept!BI65=1,1,"")</f>
        <v/>
      </c>
      <c r="G65" s="42" t="str">
        <f>IF(Sept!BV65=1,1,"")</f>
        <v/>
      </c>
      <c r="H65" s="42" t="str">
        <f>IF(Sept!CK65=1,1,"")</f>
        <v/>
      </c>
      <c r="I65" s="42" t="str">
        <f>IF(Sept!CX65=1,1,"")</f>
        <v/>
      </c>
      <c r="J65" s="87" t="str">
        <f>IF(Sept!DM65=1,1,"")</f>
        <v/>
      </c>
      <c r="K65" s="96" t="str">
        <f>IF(Sept!DZ65=1,1,"")</f>
        <v/>
      </c>
      <c r="L65" s="42" t="str">
        <f>IF(Oct!F65=1,1,"")</f>
        <v/>
      </c>
      <c r="M65" s="42" t="str">
        <f>IF(Oct!S65=1,1,"")</f>
        <v/>
      </c>
      <c r="N65" s="42" t="str">
        <f>IF(Oct!AG65=1,1,"")</f>
        <v/>
      </c>
      <c r="O65" s="42" t="str">
        <f>IF(Oct!AT65=1,1,"")</f>
        <v/>
      </c>
      <c r="P65" s="42" t="str">
        <f>IF(Oct!BI65=1,1,"")</f>
        <v/>
      </c>
      <c r="Q65" s="42" t="str">
        <f>IF(Oct!BV65=1,1,"")</f>
        <v/>
      </c>
      <c r="R65" s="42" t="str">
        <f>IF(Oct!CK65=1,1,"")</f>
        <v/>
      </c>
      <c r="S65" s="42" t="str">
        <f>IF(Oct!CX65=1,1,"")</f>
        <v/>
      </c>
      <c r="T65" s="42" t="str">
        <f>IF(Oct!DM65=1,1,"")</f>
        <v/>
      </c>
      <c r="U65" s="96" t="str">
        <f>IF(Oct!DZ65=1,1,"")</f>
        <v/>
      </c>
      <c r="V65" s="97" t="str">
        <f>IF(Nov!F65=1,1,"")</f>
        <v/>
      </c>
      <c r="W65" s="97" t="str">
        <f>IF(Nov!S65=1,1,"")</f>
        <v/>
      </c>
      <c r="X65" s="41" t="str">
        <f>IF(Nov!AG65=1,1,"")</f>
        <v/>
      </c>
      <c r="Y65" s="41" t="str">
        <f>IF(Nov!AT65=1,1,"")</f>
        <v/>
      </c>
      <c r="Z65" s="41" t="str">
        <f>IF(Nov!BI65=1,1,"")</f>
        <v/>
      </c>
      <c r="AA65" s="41" t="str">
        <f>IF(Nov!BV65=1,1,"")</f>
        <v/>
      </c>
      <c r="AB65" s="41" t="str">
        <f>IF(Nov!CK65=1,1,"")</f>
        <v/>
      </c>
      <c r="AC65" s="97" t="str">
        <f>IF(Nov!CX65=1,1,"")</f>
        <v/>
      </c>
      <c r="AD65" s="97" t="str">
        <f>IF(Nov!DM65=1,1,"")</f>
        <v/>
      </c>
      <c r="AE65" s="98" t="str">
        <f>IF(Nov!DZ65=1,1,"")</f>
        <v/>
      </c>
      <c r="AF65" s="97" t="str">
        <f>IF(Dec!F65=1,1,"")</f>
        <v/>
      </c>
      <c r="AG65" s="41" t="str">
        <f>IF(Dec!S65=1,1,"")</f>
        <v/>
      </c>
      <c r="AH65" s="41" t="str">
        <f>IF(Dec!AG65=1,1,"")</f>
        <v/>
      </c>
      <c r="AI65" s="41" t="str">
        <f>IF(Dec!AT65=1,1,"")</f>
        <v/>
      </c>
      <c r="AJ65" s="41" t="str">
        <f>IF(Dec!BI65=1,1,"")</f>
        <v/>
      </c>
      <c r="AK65" s="41" t="str">
        <f>IF(Dec!BV65=1,1,"")</f>
        <v/>
      </c>
      <c r="AL65" s="41" t="str">
        <f>IF(Dec!CK65=1,1,"")</f>
        <v/>
      </c>
      <c r="AM65" s="97" t="str">
        <f>IF(Dec!CX65=1,1,"")</f>
        <v/>
      </c>
      <c r="AN65" s="97" t="str">
        <f>IF(Dec!DM65=1,1,"")</f>
        <v/>
      </c>
      <c r="AO65" s="97" t="str">
        <f>IF(Dec!DZ65=1,1,"")</f>
        <v/>
      </c>
      <c r="AP65" s="110">
        <f t="shared" si="0"/>
        <v>0</v>
      </c>
      <c r="AQ65" s="41" t="str">
        <f>IF(Jan!F65=1,1,"")</f>
        <v/>
      </c>
      <c r="AR65" s="41" t="str">
        <f>IF(Jan!S65=1,1,"")</f>
        <v/>
      </c>
      <c r="AS65" s="41" t="str">
        <f>IF(Jan!AG65=1,1,"")</f>
        <v/>
      </c>
      <c r="AT65" s="41">
        <f>IF(Jan!AT65=1,1,"")</f>
        <v>1</v>
      </c>
      <c r="AU65" s="41" t="str">
        <f>IF(Jan!BI65=1,1,"")</f>
        <v/>
      </c>
      <c r="AV65" s="41" t="str">
        <f>IF(Jan!BV65=1,1,"")</f>
        <v/>
      </c>
      <c r="AW65" s="41" t="str">
        <f>IF(Jan!CK65=1,1,"")</f>
        <v/>
      </c>
      <c r="AX65" s="97" t="str">
        <f>IF(Jan!CX65=1,1,"")</f>
        <v/>
      </c>
      <c r="AY65" s="97" t="str">
        <f>IF(Jan!DM65=1,1,"")</f>
        <v/>
      </c>
      <c r="AZ65" s="98" t="str">
        <f>IF(Jan!DZ65=1,1,"")</f>
        <v/>
      </c>
      <c r="BA65" s="41" t="str">
        <f>IF(Fev!F65=1,1,"")</f>
        <v/>
      </c>
      <c r="BB65" s="41" t="str">
        <f>IF(Fev!S65=1,1,"")</f>
        <v/>
      </c>
      <c r="BC65" s="41" t="str">
        <f>IF(Fev!AG65=1,1,"")</f>
        <v/>
      </c>
      <c r="BD65" s="41" t="str">
        <f>IF(Fev!AT65=1,1,"")</f>
        <v/>
      </c>
      <c r="BE65" s="41" t="str">
        <f>IF(Fev!BI65=1,1,"")</f>
        <v/>
      </c>
      <c r="BF65" s="41" t="str">
        <f>IF(Fev!BV65=1,1,"")</f>
        <v/>
      </c>
      <c r="BG65" s="41" t="str">
        <f>IF(Fev!CK65=1,1,"")</f>
        <v/>
      </c>
      <c r="BH65" s="97" t="str">
        <f>IF(Fev!CX65=1,1,"")</f>
        <v/>
      </c>
      <c r="BI65" s="97" t="str">
        <f>IF(Fev!DM65=1,1,"")</f>
        <v/>
      </c>
      <c r="BJ65" s="98" t="str">
        <f>IF(Fev!DZ65=1,1,"")</f>
        <v/>
      </c>
      <c r="BK65" s="41" t="str">
        <f>IF(Mars!F65=1,1,"")</f>
        <v/>
      </c>
      <c r="BL65" s="41" t="str">
        <f>IF(Mars!S65=1,1,"")</f>
        <v/>
      </c>
      <c r="BM65" s="41" t="str">
        <f>IF(Mars!AG65=1,1,"")</f>
        <v/>
      </c>
      <c r="BN65" s="41" t="str">
        <f>IF(Mars!AT65=1,1,"")</f>
        <v/>
      </c>
      <c r="BO65" s="41" t="str">
        <f>IF(Mars!BI65=1,1,"")</f>
        <v/>
      </c>
      <c r="BP65" s="41" t="str">
        <f>IF(Mars!BV65=1,1,"")</f>
        <v/>
      </c>
      <c r="BQ65" s="41" t="str">
        <f>IF(Mars!CK65=1,1,"")</f>
        <v/>
      </c>
      <c r="BR65" s="41" t="str">
        <f>IF(Mars!CX65=1,1,"")</f>
        <v/>
      </c>
      <c r="BS65" s="41" t="str">
        <f>IF(Mars!DM65=1,1,"")</f>
        <v/>
      </c>
      <c r="BT65" s="97" t="str">
        <f>IF(Mars!DZ65=1,1,"")</f>
        <v/>
      </c>
      <c r="BU65" s="110">
        <f t="shared" si="1"/>
        <v>1</v>
      </c>
      <c r="BV65" s="41" t="str">
        <f>IF(Avr!F65=1,1,"")</f>
        <v/>
      </c>
      <c r="BW65" s="41" t="str">
        <f>IF(Avr!S65=1,1,"")</f>
        <v/>
      </c>
      <c r="BX65" s="41" t="str">
        <f>IF(Avr!AG65=1,1,"")</f>
        <v/>
      </c>
      <c r="BY65" s="41" t="str">
        <f>IF(Avr!AT65=1,1,"")</f>
        <v/>
      </c>
      <c r="BZ65" s="41" t="str">
        <f>IF(Avr!BI65=1,1,"")</f>
        <v/>
      </c>
      <c r="CA65" s="41" t="str">
        <f>IF(Avr!BV65=1,1,"")</f>
        <v/>
      </c>
      <c r="CB65" s="41" t="str">
        <f>IF(Avr!CK65=1,1,"")</f>
        <v/>
      </c>
      <c r="CC65" s="97">
        <f>IF(Avr!CX65=1,1,"")</f>
        <v>1</v>
      </c>
      <c r="CD65" s="97" t="str">
        <f>IF(Avr!DM65=1,1,"")</f>
        <v/>
      </c>
      <c r="CE65" s="98" t="str">
        <f>IF(Avr!DZ65=1,1,"")</f>
        <v/>
      </c>
      <c r="CF65" s="41" t="str">
        <f>IF(Mai!F65=1,1,"")</f>
        <v/>
      </c>
      <c r="CG65" s="41" t="str">
        <f>IF(Mai!S65=1,1,"")</f>
        <v/>
      </c>
      <c r="CH65" s="41" t="str">
        <f>IF(Mai!AG65=1,1,"")</f>
        <v/>
      </c>
      <c r="CI65" s="41" t="str">
        <f>IF(Mai!AT65=1,1,"")</f>
        <v/>
      </c>
      <c r="CJ65" s="41" t="str">
        <f>IF(Mai!BI65=1,1,"")</f>
        <v/>
      </c>
      <c r="CK65" s="41" t="str">
        <f>IF(Mai!BV65=1,1,"")</f>
        <v/>
      </c>
      <c r="CL65" s="41" t="str">
        <f>IF(Mai!CK65=1,1,"")</f>
        <v/>
      </c>
      <c r="CM65" s="97" t="str">
        <f>IF(Mai!CX65=1,1,"")</f>
        <v/>
      </c>
      <c r="CN65" s="97" t="str">
        <f>IF(Mai!DM65=1,1,"")</f>
        <v/>
      </c>
      <c r="CO65" s="98" t="str">
        <f>IF(Mai!DZ65=1,1,"")</f>
        <v/>
      </c>
      <c r="CP65" s="97" t="str">
        <f>IF(Juin!F65=1,1,"")</f>
        <v/>
      </c>
      <c r="CQ65" s="41" t="str">
        <f>IF(Juin!S65=1,1,"")</f>
        <v/>
      </c>
      <c r="CR65" s="41" t="str">
        <f>IF(Juin!AG65=1,1,"")</f>
        <v/>
      </c>
      <c r="CS65" s="41" t="str">
        <f>IF(Juin!AT65=1,1,"")</f>
        <v/>
      </c>
      <c r="CT65" s="41" t="str">
        <f>IF(Juin!BI65=1,1,"")</f>
        <v/>
      </c>
      <c r="CU65" s="41" t="str">
        <f>IF(Juin!BV65=1,1,"")</f>
        <v/>
      </c>
      <c r="CV65" s="41" t="str">
        <f>IF(Juin!CK65=1,1,"")</f>
        <v/>
      </c>
      <c r="CW65" s="97" t="str">
        <f>IF(Juin!CX65=1,1,"")</f>
        <v/>
      </c>
      <c r="CX65" s="41" t="str">
        <f>IF(Juin!DM65=1,1,"")</f>
        <v/>
      </c>
      <c r="CY65" s="98" t="str">
        <f>IF(Juin!DZ65=1,1,"")</f>
        <v/>
      </c>
      <c r="CZ65" s="51">
        <f t="shared" si="2"/>
        <v>1</v>
      </c>
      <c r="DA65" s="12"/>
      <c r="DB65" s="18"/>
      <c r="DC65" s="18"/>
      <c r="DD65" s="18"/>
      <c r="DE65" s="18"/>
      <c r="DF65" s="18"/>
      <c r="DG65" s="18"/>
      <c r="DH65" s="18"/>
      <c r="DI65" s="18"/>
    </row>
    <row r="66" spans="1:113">
      <c r="A66" s="1" t="str">
        <f>REPT(Sept!A66,1)</f>
        <v>VENTALON Eric</v>
      </c>
      <c r="B66" s="42" t="str">
        <f>IF(Sept!F66=1,1,"")</f>
        <v/>
      </c>
      <c r="C66" s="42" t="str">
        <f>IF(Sept!S66=1,1,"")</f>
        <v/>
      </c>
      <c r="D66" s="42" t="str">
        <f>IF(Sept!AG66=1,1,"")</f>
        <v/>
      </c>
      <c r="E66" s="42" t="str">
        <f>IF(Sept!AT66=1,1,"")</f>
        <v/>
      </c>
      <c r="F66" s="42" t="str">
        <f>IF(Sept!BI66=1,1,"")</f>
        <v/>
      </c>
      <c r="G66" s="42" t="str">
        <f>IF(Sept!BV66=1,1,"")</f>
        <v/>
      </c>
      <c r="H66" s="42" t="str">
        <f>IF(Sept!CK66=1,1,"")</f>
        <v/>
      </c>
      <c r="I66" s="42" t="str">
        <f>IF(Sept!CX66=1,1,"")</f>
        <v/>
      </c>
      <c r="J66" s="87" t="str">
        <f>IF(Sept!DM66=1,1,"")</f>
        <v/>
      </c>
      <c r="K66" s="96" t="str">
        <f>IF(Sept!DZ66=1,1,"")</f>
        <v/>
      </c>
      <c r="L66" s="42" t="str">
        <f>IF(Oct!F66=1,1,"")</f>
        <v/>
      </c>
      <c r="M66" s="42" t="str">
        <f>IF(Oct!S66=1,1,"")</f>
        <v/>
      </c>
      <c r="N66" s="42" t="str">
        <f>IF(Oct!AG66=1,1,"")</f>
        <v/>
      </c>
      <c r="O66" s="42" t="str">
        <f>IF(Oct!AT66=1,1,"")</f>
        <v/>
      </c>
      <c r="P66" s="42" t="str">
        <f>IF(Oct!BI66=1,1,"")</f>
        <v/>
      </c>
      <c r="Q66" s="42" t="str">
        <f>IF(Oct!BV66=1,1,"")</f>
        <v/>
      </c>
      <c r="R66" s="42" t="str">
        <f>IF(Oct!CK66=1,1,"")</f>
        <v/>
      </c>
      <c r="S66" s="42" t="str">
        <f>IF(Oct!CX66=1,1,"")</f>
        <v/>
      </c>
      <c r="T66" s="42" t="str">
        <f>IF(Oct!DM66=1,1,"")</f>
        <v/>
      </c>
      <c r="U66" s="96" t="str">
        <f>IF(Oct!DZ66=1,1,"")</f>
        <v/>
      </c>
      <c r="V66" s="97" t="str">
        <f>IF(Nov!F66=1,1,"")</f>
        <v/>
      </c>
      <c r="W66" s="97">
        <f>IF(Nov!S66=1,1,"")</f>
        <v>1</v>
      </c>
      <c r="X66" s="41" t="str">
        <f>IF(Nov!AG66=1,1,"")</f>
        <v/>
      </c>
      <c r="Y66" s="41" t="str">
        <f>IF(Nov!AT66=1,1,"")</f>
        <v/>
      </c>
      <c r="Z66" s="41" t="str">
        <f>IF(Nov!BI66=1,1,"")</f>
        <v/>
      </c>
      <c r="AA66" s="41" t="str">
        <f>IF(Nov!BV66=1,1,"")</f>
        <v/>
      </c>
      <c r="AB66" s="41" t="str">
        <f>IF(Nov!CK66=1,1,"")</f>
        <v/>
      </c>
      <c r="AC66" s="97" t="str">
        <f>IF(Nov!CX66=1,1,"")</f>
        <v/>
      </c>
      <c r="AD66" s="97" t="str">
        <f>IF(Nov!DM66=1,1,"")</f>
        <v/>
      </c>
      <c r="AE66" s="98" t="str">
        <f>IF(Nov!DZ66=1,1,"")</f>
        <v/>
      </c>
      <c r="AF66" s="97" t="str">
        <f>IF(Dec!F66=1,1,"")</f>
        <v/>
      </c>
      <c r="AG66" s="41" t="str">
        <f>IF(Dec!S66=1,1,"")</f>
        <v/>
      </c>
      <c r="AH66" s="41" t="str">
        <f>IF(Dec!AG66=1,1,"")</f>
        <v/>
      </c>
      <c r="AI66" s="41" t="str">
        <f>IF(Dec!AT66=1,1,"")</f>
        <v/>
      </c>
      <c r="AJ66" s="41" t="str">
        <f>IF(Dec!BI66=1,1,"")</f>
        <v/>
      </c>
      <c r="AK66" s="41" t="str">
        <f>IF(Dec!BV66=1,1,"")</f>
        <v/>
      </c>
      <c r="AL66" s="41" t="str">
        <f>IF(Dec!CK66=1,1,"")</f>
        <v/>
      </c>
      <c r="AM66" s="97" t="str">
        <f>IF(Dec!CX66=1,1,"")</f>
        <v/>
      </c>
      <c r="AN66" s="97" t="str">
        <f>IF(Dec!DM66=1,1,"")</f>
        <v/>
      </c>
      <c r="AO66" s="97" t="str">
        <f>IF(Dec!DZ66=1,1,"")</f>
        <v/>
      </c>
      <c r="AP66" s="110">
        <f t="shared" si="0"/>
        <v>1</v>
      </c>
      <c r="AQ66" s="41">
        <f>IF(Jan!F66=1,1,"")</f>
        <v>1</v>
      </c>
      <c r="AR66" s="41" t="str">
        <f>IF(Jan!S66=1,1,"")</f>
        <v/>
      </c>
      <c r="AS66" s="41" t="str">
        <f>IF(Jan!AG66=1,1,"")</f>
        <v/>
      </c>
      <c r="AT66" s="41" t="str">
        <f>IF(Jan!AT66=1,1,"")</f>
        <v/>
      </c>
      <c r="AU66" s="41" t="str">
        <f>IF(Jan!BI66=1,1,"")</f>
        <v/>
      </c>
      <c r="AV66" s="41" t="str">
        <f>IF(Jan!BV66=1,1,"")</f>
        <v/>
      </c>
      <c r="AW66" s="41" t="str">
        <f>IF(Jan!CK66=1,1,"")</f>
        <v/>
      </c>
      <c r="AX66" s="97" t="str">
        <f>IF(Jan!CX66=1,1,"")</f>
        <v/>
      </c>
      <c r="AY66" s="97" t="str">
        <f>IF(Jan!DM66=1,1,"")</f>
        <v/>
      </c>
      <c r="AZ66" s="98" t="str">
        <f>IF(Jan!DZ66=1,1,"")</f>
        <v/>
      </c>
      <c r="BA66" s="41" t="str">
        <f>IF(Fev!F66=1,1,"")</f>
        <v/>
      </c>
      <c r="BB66" s="41" t="str">
        <f>IF(Fev!S66=1,1,"")</f>
        <v/>
      </c>
      <c r="BC66" s="41" t="str">
        <f>IF(Fev!AG66=1,1,"")</f>
        <v/>
      </c>
      <c r="BD66" s="41" t="str">
        <f>IF(Fev!AT66=1,1,"")</f>
        <v/>
      </c>
      <c r="BE66" s="41" t="str">
        <f>IF(Fev!BI66=1,1,"")</f>
        <v/>
      </c>
      <c r="BF66" s="41" t="str">
        <f>IF(Fev!BV66=1,1,"")</f>
        <v/>
      </c>
      <c r="BG66" s="41" t="str">
        <f>IF(Fev!CK66=1,1,"")</f>
        <v/>
      </c>
      <c r="BH66" s="97" t="str">
        <f>IF(Fev!CX66=1,1,"")</f>
        <v/>
      </c>
      <c r="BI66" s="97" t="str">
        <f>IF(Fev!DM66=1,1,"")</f>
        <v/>
      </c>
      <c r="BJ66" s="98" t="str">
        <f>IF(Fev!DZ66=1,1,"")</f>
        <v/>
      </c>
      <c r="BK66" s="41" t="str">
        <f>IF(Mars!F66=1,1,"")</f>
        <v/>
      </c>
      <c r="BL66" s="41" t="str">
        <f>IF(Mars!S66=1,1,"")</f>
        <v/>
      </c>
      <c r="BM66" s="41" t="str">
        <f>IF(Mars!AG66=1,1,"")</f>
        <v/>
      </c>
      <c r="BN66" s="41" t="str">
        <f>IF(Mars!AT66=1,1,"")</f>
        <v/>
      </c>
      <c r="BO66" s="41" t="str">
        <f>IF(Mars!BI66=1,1,"")</f>
        <v/>
      </c>
      <c r="BP66" s="41" t="str">
        <f>IF(Mars!BV66=1,1,"")</f>
        <v/>
      </c>
      <c r="BQ66" s="41" t="str">
        <f>IF(Mars!CK66=1,1,"")</f>
        <v/>
      </c>
      <c r="BR66" s="41" t="str">
        <f>IF(Mars!CX66=1,1,"")</f>
        <v/>
      </c>
      <c r="BS66" s="41" t="str">
        <f>IF(Mars!DM66=1,1,"")</f>
        <v/>
      </c>
      <c r="BT66" s="97" t="str">
        <f>IF(Mars!DZ66=1,1,"")</f>
        <v/>
      </c>
      <c r="BU66" s="110">
        <f t="shared" si="1"/>
        <v>1</v>
      </c>
      <c r="BV66" s="41" t="str">
        <f>IF(Avr!F66=1,1,"")</f>
        <v/>
      </c>
      <c r="BW66" s="41" t="str">
        <f>IF(Avr!S66=1,1,"")</f>
        <v/>
      </c>
      <c r="BX66" s="41">
        <f>IF(Avr!AG66=1,1,"")</f>
        <v>1</v>
      </c>
      <c r="BY66" s="41" t="str">
        <f>IF(Avr!AT66=1,1,"")</f>
        <v/>
      </c>
      <c r="BZ66" s="41" t="str">
        <f>IF(Avr!BI66=1,1,"")</f>
        <v/>
      </c>
      <c r="CA66" s="41" t="str">
        <f>IF(Avr!BV66=1,1,"")</f>
        <v/>
      </c>
      <c r="CB66" s="41" t="str">
        <f>IF(Avr!CK66=1,1,"")</f>
        <v/>
      </c>
      <c r="CC66" s="97" t="str">
        <f>IF(Avr!CX66=1,1,"")</f>
        <v/>
      </c>
      <c r="CD66" s="97" t="str">
        <f>IF(Avr!DM66=1,1,"")</f>
        <v/>
      </c>
      <c r="CE66" s="98" t="str">
        <f>IF(Avr!DZ66=1,1,"")</f>
        <v/>
      </c>
      <c r="CF66" s="41" t="str">
        <f>IF(Mai!F66=1,1,"")</f>
        <v/>
      </c>
      <c r="CG66" s="41" t="str">
        <f>IF(Mai!S66=1,1,"")</f>
        <v/>
      </c>
      <c r="CH66" s="41" t="str">
        <f>IF(Mai!AG66=1,1,"")</f>
        <v/>
      </c>
      <c r="CI66" s="41" t="str">
        <f>IF(Mai!AT66=1,1,"")</f>
        <v/>
      </c>
      <c r="CJ66" s="41" t="str">
        <f>IF(Mai!BI66=1,1,"")</f>
        <v/>
      </c>
      <c r="CK66" s="41" t="str">
        <f>IF(Mai!BV66=1,1,"")</f>
        <v/>
      </c>
      <c r="CL66" s="41" t="str">
        <f>IF(Mai!CK66=1,1,"")</f>
        <v/>
      </c>
      <c r="CM66" s="97" t="str">
        <f>IF(Mai!CX66=1,1,"")</f>
        <v/>
      </c>
      <c r="CN66" s="97" t="str">
        <f>IF(Mai!DM66=1,1,"")</f>
        <v/>
      </c>
      <c r="CO66" s="98" t="str">
        <f>IF(Mai!DZ66=1,1,"")</f>
        <v/>
      </c>
      <c r="CP66" s="97" t="str">
        <f>IF(Juin!F66=1,1,"")</f>
        <v/>
      </c>
      <c r="CQ66" s="41" t="str">
        <f>IF(Juin!S66=1,1,"")</f>
        <v/>
      </c>
      <c r="CR66" s="41" t="str">
        <f>IF(Juin!AG66=1,1,"")</f>
        <v/>
      </c>
      <c r="CS66" s="41" t="str">
        <f>IF(Juin!AT66=1,1,"")</f>
        <v/>
      </c>
      <c r="CT66" s="41" t="str">
        <f>IF(Juin!BI66=1,1,"")</f>
        <v/>
      </c>
      <c r="CU66" s="41" t="str">
        <f>IF(Juin!BV66=1,1,"")</f>
        <v/>
      </c>
      <c r="CV66" s="41" t="str">
        <f>IF(Juin!CK66=1,1,"")</f>
        <v/>
      </c>
      <c r="CW66" s="97" t="str">
        <f>IF(Juin!CX66=1,1,"")</f>
        <v/>
      </c>
      <c r="CX66" s="41" t="str">
        <f>IF(Juin!DM66=1,1,"")</f>
        <v/>
      </c>
      <c r="CY66" s="98" t="str">
        <f>IF(Juin!DZ66=1,1,"")</f>
        <v/>
      </c>
      <c r="CZ66" s="51">
        <f t="shared" si="2"/>
        <v>1</v>
      </c>
      <c r="DA66" s="12"/>
      <c r="DB66" s="18"/>
      <c r="DC66" s="18"/>
      <c r="DD66" s="18"/>
      <c r="DE66" s="18"/>
      <c r="DF66" s="18"/>
      <c r="DG66" s="18"/>
      <c r="DH66" s="18"/>
      <c r="DI66" s="18"/>
    </row>
    <row r="67" spans="1:113">
      <c r="A67" s="1" t="str">
        <f>REPT(Sept!A67,1)</f>
        <v>X</v>
      </c>
      <c r="B67" s="42" t="str">
        <f>IF(Sept!F67=1,1,"")</f>
        <v/>
      </c>
      <c r="C67" s="42" t="str">
        <f>IF(Sept!S67=1,1,"")</f>
        <v/>
      </c>
      <c r="D67" s="42" t="str">
        <f>IF(Sept!AG67=1,1,"")</f>
        <v/>
      </c>
      <c r="E67" s="42" t="str">
        <f>IF(Sept!AT67=1,1,"")</f>
        <v/>
      </c>
      <c r="F67" s="42" t="str">
        <f>IF(Sept!BI67=1,1,"")</f>
        <v/>
      </c>
      <c r="G67" s="42" t="str">
        <f>IF(Sept!BV67=1,1,"")</f>
        <v/>
      </c>
      <c r="H67" s="42" t="str">
        <f>IF(Sept!CK67=1,1,"")</f>
        <v/>
      </c>
      <c r="I67" s="42" t="str">
        <f>IF(Sept!CX67=1,1,"")</f>
        <v/>
      </c>
      <c r="J67" s="87" t="str">
        <f>IF(Sept!DM67=1,1,"")</f>
        <v/>
      </c>
      <c r="K67" s="96" t="str">
        <f>IF(Sept!DZ67=1,1,"")</f>
        <v/>
      </c>
      <c r="L67" s="42" t="str">
        <f>IF(Oct!F67=1,1,"")</f>
        <v/>
      </c>
      <c r="M67" s="42" t="str">
        <f>IF(Oct!S67=1,1,"")</f>
        <v/>
      </c>
      <c r="N67" s="42" t="str">
        <f>IF(Oct!AG67=1,1,"")</f>
        <v/>
      </c>
      <c r="O67" s="42" t="str">
        <f>IF(Oct!AT67=1,1,"")</f>
        <v/>
      </c>
      <c r="P67" s="42" t="str">
        <f>IF(Oct!BI67=1,1,"")</f>
        <v/>
      </c>
      <c r="Q67" s="42" t="str">
        <f>IF(Oct!BV67=1,1,"")</f>
        <v/>
      </c>
      <c r="R67" s="42" t="str">
        <f>IF(Oct!CK67=1,1,"")</f>
        <v/>
      </c>
      <c r="S67" s="42" t="str">
        <f>IF(Oct!CX67=1,1,"")</f>
        <v/>
      </c>
      <c r="T67" s="42" t="str">
        <f>IF(Oct!DM67=1,1,"")</f>
        <v/>
      </c>
      <c r="U67" s="96" t="str">
        <f>IF(Oct!DZ67=1,1,"")</f>
        <v/>
      </c>
      <c r="V67" s="97" t="str">
        <f>IF(Nov!F67=1,1,"")</f>
        <v/>
      </c>
      <c r="W67" s="97" t="str">
        <f>IF(Nov!S67=1,1,"")</f>
        <v/>
      </c>
      <c r="X67" s="41" t="str">
        <f>IF(Nov!AG67=1,1,"")</f>
        <v/>
      </c>
      <c r="Y67" s="41" t="str">
        <f>IF(Nov!AT67=1,1,"")</f>
        <v/>
      </c>
      <c r="Z67" s="41" t="str">
        <f>IF(Nov!BI67=1,1,"")</f>
        <v/>
      </c>
      <c r="AA67" s="41" t="str">
        <f>IF(Nov!BV67=1,1,"")</f>
        <v/>
      </c>
      <c r="AB67" s="41" t="str">
        <f>IF(Nov!CK67=1,1,"")</f>
        <v/>
      </c>
      <c r="AC67" s="97" t="str">
        <f>IF(Nov!CX67=1,1,"")</f>
        <v/>
      </c>
      <c r="AD67" s="97" t="str">
        <f>IF(Nov!DM67=1,1,"")</f>
        <v/>
      </c>
      <c r="AE67" s="98" t="str">
        <f>IF(Nov!DZ67=1,1,"")</f>
        <v/>
      </c>
      <c r="AF67" s="97" t="str">
        <f>IF(Dec!F67=1,1,"")</f>
        <v/>
      </c>
      <c r="AG67" s="41" t="str">
        <f>IF(Dec!S67=1,1,"")</f>
        <v/>
      </c>
      <c r="AH67" s="41" t="str">
        <f>IF(Dec!AG67=1,1,"")</f>
        <v/>
      </c>
      <c r="AI67" s="41" t="str">
        <f>IF(Dec!AT67=1,1,"")</f>
        <v/>
      </c>
      <c r="AJ67" s="41" t="str">
        <f>IF(Dec!BI67=1,1,"")</f>
        <v/>
      </c>
      <c r="AK67" s="41" t="str">
        <f>IF(Dec!BV67=1,1,"")</f>
        <v/>
      </c>
      <c r="AL67" s="41" t="str">
        <f>IF(Dec!CK67=1,1,"")</f>
        <v/>
      </c>
      <c r="AM67" s="97" t="str">
        <f>IF(Dec!CX67=1,1,"")</f>
        <v/>
      </c>
      <c r="AN67" s="97" t="str">
        <f>IF(Dec!DM67=1,1,"")</f>
        <v/>
      </c>
      <c r="AO67" s="97" t="str">
        <f>IF(Dec!DZ67=1,1,"")</f>
        <v/>
      </c>
      <c r="AP67" s="110">
        <f t="shared" si="0"/>
        <v>0</v>
      </c>
      <c r="AQ67" s="41" t="str">
        <f>IF(Jan!F67=1,1,"")</f>
        <v/>
      </c>
      <c r="AR67" s="41" t="str">
        <f>IF(Jan!S67=1,1,"")</f>
        <v/>
      </c>
      <c r="AS67" s="41" t="str">
        <f>IF(Jan!AG67=1,1,"")</f>
        <v/>
      </c>
      <c r="AT67" s="41" t="str">
        <f>IF(Jan!AT67=1,1,"")</f>
        <v/>
      </c>
      <c r="AU67" s="41" t="str">
        <f>IF(Jan!BI67=1,1,"")</f>
        <v/>
      </c>
      <c r="AV67" s="41" t="str">
        <f>IF(Jan!BV67=1,1,"")</f>
        <v/>
      </c>
      <c r="AW67" s="41" t="str">
        <f>IF(Jan!CK67=1,1,"")</f>
        <v/>
      </c>
      <c r="AX67" s="97" t="str">
        <f>IF(Jan!CX67=1,1,"")</f>
        <v/>
      </c>
      <c r="AY67" s="97" t="str">
        <f>IF(Jan!DM67=1,1,"")</f>
        <v/>
      </c>
      <c r="AZ67" s="98" t="str">
        <f>IF(Jan!DZ67=1,1,"")</f>
        <v/>
      </c>
      <c r="BA67" s="41" t="str">
        <f>IF(Fev!F67=1,1,"")</f>
        <v/>
      </c>
      <c r="BB67" s="41" t="str">
        <f>IF(Fev!S67=1,1,"")</f>
        <v/>
      </c>
      <c r="BC67" s="41" t="str">
        <f>IF(Fev!AG67=1,1,"")</f>
        <v/>
      </c>
      <c r="BD67" s="41" t="str">
        <f>IF(Fev!AT67=1,1,"")</f>
        <v/>
      </c>
      <c r="BE67" s="41" t="str">
        <f>IF(Fev!BI67=1,1,"")</f>
        <v/>
      </c>
      <c r="BF67" s="41" t="str">
        <f>IF(Fev!BV67=1,1,"")</f>
        <v/>
      </c>
      <c r="BG67" s="41" t="str">
        <f>IF(Fev!CK67=1,1,"")</f>
        <v/>
      </c>
      <c r="BH67" s="97" t="str">
        <f>IF(Fev!CX67=1,1,"")</f>
        <v/>
      </c>
      <c r="BI67" s="97" t="str">
        <f>IF(Fev!DM67=1,1,"")</f>
        <v/>
      </c>
      <c r="BJ67" s="98" t="str">
        <f>IF(Fev!DZ67=1,1,"")</f>
        <v/>
      </c>
      <c r="BK67" s="41" t="str">
        <f>IF(Mars!F67=1,1,"")</f>
        <v/>
      </c>
      <c r="BL67" s="41" t="str">
        <f>IF(Mars!S67=1,1,"")</f>
        <v/>
      </c>
      <c r="BM67" s="41" t="str">
        <f>IF(Mars!AG67=1,1,"")</f>
        <v/>
      </c>
      <c r="BN67" s="41" t="str">
        <f>IF(Mars!AT67=1,1,"")</f>
        <v/>
      </c>
      <c r="BO67" s="41" t="str">
        <f>IF(Mars!BI67=1,1,"")</f>
        <v/>
      </c>
      <c r="BP67" s="41" t="str">
        <f>IF(Mars!BV67=1,1,"")</f>
        <v/>
      </c>
      <c r="BQ67" s="41" t="str">
        <f>IF(Mars!CK67=1,1,"")</f>
        <v/>
      </c>
      <c r="BR67" s="41" t="str">
        <f>IF(Mars!CX67=1,1,"")</f>
        <v/>
      </c>
      <c r="BS67" s="41" t="str">
        <f>IF(Mars!DM67=1,1,"")</f>
        <v/>
      </c>
      <c r="BT67" s="97" t="str">
        <f>IF(Mars!DZ67=1,1,"")</f>
        <v/>
      </c>
      <c r="BU67" s="110">
        <f t="shared" si="1"/>
        <v>0</v>
      </c>
      <c r="BV67" s="41" t="str">
        <f>IF(Avr!F67=1,1,"")</f>
        <v/>
      </c>
      <c r="BW67" s="41" t="str">
        <f>IF(Avr!S67=1,1,"")</f>
        <v/>
      </c>
      <c r="BX67" s="41" t="str">
        <f>IF(Avr!AG67=1,1,"")</f>
        <v/>
      </c>
      <c r="BY67" s="41" t="str">
        <f>IF(Avr!AT67=1,1,"")</f>
        <v/>
      </c>
      <c r="BZ67" s="41" t="str">
        <f>IF(Avr!BI67=1,1,"")</f>
        <v/>
      </c>
      <c r="CA67" s="41" t="str">
        <f>IF(Avr!BV67=1,1,"")</f>
        <v/>
      </c>
      <c r="CB67" s="41" t="str">
        <f>IF(Avr!CK67=1,1,"")</f>
        <v/>
      </c>
      <c r="CC67" s="97" t="str">
        <f>IF(Avr!CX67=1,1,"")</f>
        <v/>
      </c>
      <c r="CD67" s="97" t="str">
        <f>IF(Avr!DM67=1,1,"")</f>
        <v/>
      </c>
      <c r="CE67" s="98" t="str">
        <f>IF(Avr!DZ67=1,1,"")</f>
        <v/>
      </c>
      <c r="CF67" s="41" t="str">
        <f>IF(Mai!F67=1,1,"")</f>
        <v/>
      </c>
      <c r="CG67" s="41" t="str">
        <f>IF(Mai!S67=1,1,"")</f>
        <v/>
      </c>
      <c r="CH67" s="41" t="str">
        <f>IF(Mai!AG67=1,1,"")</f>
        <v/>
      </c>
      <c r="CI67" s="41" t="str">
        <f>IF(Mai!AT67=1,1,"")</f>
        <v/>
      </c>
      <c r="CJ67" s="41" t="str">
        <f>IF(Mai!BI67=1,1,"")</f>
        <v/>
      </c>
      <c r="CK67" s="41" t="str">
        <f>IF(Mai!BV67=1,1,"")</f>
        <v/>
      </c>
      <c r="CL67" s="41" t="str">
        <f>IF(Mai!CK67=1,1,"")</f>
        <v/>
      </c>
      <c r="CM67" s="97" t="str">
        <f>IF(Mai!CX67=1,1,"")</f>
        <v/>
      </c>
      <c r="CN67" s="97" t="str">
        <f>IF(Mai!DM67=1,1,"")</f>
        <v/>
      </c>
      <c r="CO67" s="98" t="str">
        <f>IF(Mai!DZ67=1,1,"")</f>
        <v/>
      </c>
      <c r="CP67" s="97" t="str">
        <f>IF(Juin!F67=1,1,"")</f>
        <v/>
      </c>
      <c r="CQ67" s="41" t="str">
        <f>IF(Juin!S67=1,1,"")</f>
        <v/>
      </c>
      <c r="CR67" s="41" t="str">
        <f>IF(Juin!AG67=1,1,"")</f>
        <v/>
      </c>
      <c r="CS67" s="41" t="str">
        <f>IF(Juin!AT67=1,1,"")</f>
        <v/>
      </c>
      <c r="CT67" s="41" t="str">
        <f>IF(Juin!BI67=1,1,"")</f>
        <v/>
      </c>
      <c r="CU67" s="41" t="str">
        <f>IF(Juin!BV67=1,1,"")</f>
        <v/>
      </c>
      <c r="CV67" s="41" t="str">
        <f>IF(Juin!CK67=1,1,"")</f>
        <v/>
      </c>
      <c r="CW67" s="97" t="str">
        <f>IF(Juin!CX67=1,1,"")</f>
        <v/>
      </c>
      <c r="CX67" s="41" t="str">
        <f>IF(Juin!DM67=1,1,"")</f>
        <v/>
      </c>
      <c r="CY67" s="98" t="str">
        <f>IF(Juin!DZ67=1,1,"")</f>
        <v/>
      </c>
      <c r="CZ67" s="51">
        <f t="shared" si="2"/>
        <v>0</v>
      </c>
      <c r="DA67" s="12"/>
      <c r="DB67" s="18"/>
      <c r="DC67" s="18"/>
      <c r="DD67" s="18"/>
      <c r="DE67" s="18"/>
      <c r="DF67" s="18"/>
      <c r="DG67" s="18"/>
      <c r="DH67" s="18"/>
      <c r="DI67" s="18"/>
    </row>
    <row r="68" spans="1:113">
      <c r="A68" s="1" t="str">
        <f>REPT(Sept!A68,1)</f>
        <v>ARNAUD David</v>
      </c>
      <c r="B68" s="42" t="str">
        <f>IF(Sept!F68=1,1,"")</f>
        <v/>
      </c>
      <c r="C68" s="42" t="str">
        <f>IF(Sept!S68=1,1,"")</f>
        <v/>
      </c>
      <c r="D68" s="42" t="str">
        <f>IF(Sept!AG68=1,1,"")</f>
        <v/>
      </c>
      <c r="E68" s="42" t="str">
        <f>IF(Sept!AT68=1,1,"")</f>
        <v/>
      </c>
      <c r="F68" s="42" t="str">
        <f>IF(Sept!BI68=1,1,"")</f>
        <v/>
      </c>
      <c r="G68" s="42" t="str">
        <f>IF(Sept!BV68=1,1,"")</f>
        <v/>
      </c>
      <c r="H68" s="42" t="str">
        <f>IF(Sept!CK68=1,1,"")</f>
        <v/>
      </c>
      <c r="I68" s="42" t="str">
        <f>IF(Sept!CX68=1,1,"")</f>
        <v/>
      </c>
      <c r="J68" s="87" t="str">
        <f>IF(Sept!DM68=1,1,"")</f>
        <v/>
      </c>
      <c r="K68" s="96" t="str">
        <f>IF(Sept!DZ68=1,1,"")</f>
        <v/>
      </c>
      <c r="L68" s="42" t="str">
        <f>IF(Oct!F68=1,1,"")</f>
        <v/>
      </c>
      <c r="M68" s="42" t="str">
        <f>IF(Oct!S68=1,1,"")</f>
        <v/>
      </c>
      <c r="N68" s="42" t="str">
        <f>IF(Oct!AG68=1,1,"")</f>
        <v/>
      </c>
      <c r="O68" s="42" t="str">
        <f>IF(Oct!AT68=1,1,"")</f>
        <v/>
      </c>
      <c r="P68" s="42" t="str">
        <f>IF(Oct!BI68=1,1,"")</f>
        <v/>
      </c>
      <c r="Q68" s="42" t="str">
        <f>IF(Oct!BV68=1,1,"")</f>
        <v/>
      </c>
      <c r="R68" s="42" t="str">
        <f>IF(Oct!CK68=1,1,"")</f>
        <v/>
      </c>
      <c r="S68" s="42" t="str">
        <f>IF(Oct!CX68=1,1,"")</f>
        <v/>
      </c>
      <c r="T68" s="42" t="str">
        <f>IF(Oct!DM68=1,1,"")</f>
        <v/>
      </c>
      <c r="U68" s="96" t="str">
        <f>IF(Oct!DZ68=1,1,"")</f>
        <v/>
      </c>
      <c r="V68" s="97" t="str">
        <f>IF(Nov!F68=1,1,"")</f>
        <v/>
      </c>
      <c r="W68" s="97" t="str">
        <f>IF(Nov!S68=1,1,"")</f>
        <v/>
      </c>
      <c r="X68" s="41" t="str">
        <f>IF(Nov!AG68=1,1,"")</f>
        <v/>
      </c>
      <c r="Y68" s="41" t="str">
        <f>IF(Nov!AT68=1,1,"")</f>
        <v/>
      </c>
      <c r="Z68" s="41" t="str">
        <f>IF(Nov!BI68=1,1,"")</f>
        <v/>
      </c>
      <c r="AA68" s="41" t="str">
        <f>IF(Nov!BV68=1,1,"")</f>
        <v/>
      </c>
      <c r="AB68" s="41" t="str">
        <f>IF(Nov!CK68=1,1,"")</f>
        <v/>
      </c>
      <c r="AC68" s="97" t="str">
        <f>IF(Nov!CX68=1,1,"")</f>
        <v/>
      </c>
      <c r="AD68" s="97" t="str">
        <f>IF(Nov!DM68=1,1,"")</f>
        <v/>
      </c>
      <c r="AE68" s="98" t="str">
        <f>IF(Nov!DZ68=1,1,"")</f>
        <v/>
      </c>
      <c r="AF68" s="97" t="str">
        <f>IF(Dec!F68=1,1,"")</f>
        <v/>
      </c>
      <c r="AG68" s="41" t="str">
        <f>IF(Dec!S68=1,1,"")</f>
        <v/>
      </c>
      <c r="AH68" s="41" t="str">
        <f>IF(Dec!AG68=1,1,"")</f>
        <v/>
      </c>
      <c r="AI68" s="41" t="str">
        <f>IF(Dec!AT68=1,1,"")</f>
        <v/>
      </c>
      <c r="AJ68" s="41" t="str">
        <f>IF(Dec!BI68=1,1,"")</f>
        <v/>
      </c>
      <c r="AK68" s="41" t="str">
        <f>IF(Dec!BV68=1,1,"")</f>
        <v/>
      </c>
      <c r="AL68" s="41" t="str">
        <f>IF(Dec!CK68=1,1,"")</f>
        <v/>
      </c>
      <c r="AM68" s="97" t="str">
        <f>IF(Dec!CX68=1,1,"")</f>
        <v/>
      </c>
      <c r="AN68" s="97" t="str">
        <f>IF(Dec!DM68=1,1,"")</f>
        <v/>
      </c>
      <c r="AO68" s="97" t="str">
        <f>IF(Dec!DZ68=1,1,"")</f>
        <v/>
      </c>
      <c r="AP68" s="110">
        <f t="shared" si="0"/>
        <v>0</v>
      </c>
      <c r="AQ68" s="41" t="str">
        <f>IF(Jan!F68=1,1,"")</f>
        <v/>
      </c>
      <c r="AR68" s="41" t="str">
        <f>IF(Jan!S68=1,1,"")</f>
        <v/>
      </c>
      <c r="AS68" s="41" t="str">
        <f>IF(Jan!AG68=1,1,"")</f>
        <v/>
      </c>
      <c r="AT68" s="41" t="str">
        <f>IF(Jan!AT68=1,1,"")</f>
        <v/>
      </c>
      <c r="AU68" s="41" t="str">
        <f>IF(Jan!BI68=1,1,"")</f>
        <v/>
      </c>
      <c r="AV68" s="41" t="str">
        <f>IF(Jan!BV68=1,1,"")</f>
        <v/>
      </c>
      <c r="AW68" s="41" t="str">
        <f>IF(Jan!CK68=1,1,"")</f>
        <v/>
      </c>
      <c r="AX68" s="97" t="str">
        <f>IF(Jan!CX68=1,1,"")</f>
        <v/>
      </c>
      <c r="AY68" s="97" t="str">
        <f>IF(Jan!DM68=1,1,"")</f>
        <v/>
      </c>
      <c r="AZ68" s="98" t="str">
        <f>IF(Jan!DZ68=1,1,"")</f>
        <v/>
      </c>
      <c r="BA68" s="41" t="str">
        <f>IF(Fev!F68=1,1,"")</f>
        <v/>
      </c>
      <c r="BB68" s="41" t="str">
        <f>IF(Fev!S68=1,1,"")</f>
        <v/>
      </c>
      <c r="BC68" s="41" t="str">
        <f>IF(Fev!AG68=1,1,"")</f>
        <v/>
      </c>
      <c r="BD68" s="41" t="str">
        <f>IF(Fev!AT68=1,1,"")</f>
        <v/>
      </c>
      <c r="BE68" s="41" t="str">
        <f>IF(Fev!BI68=1,1,"")</f>
        <v/>
      </c>
      <c r="BF68" s="41" t="str">
        <f>IF(Fev!BV68=1,1,"")</f>
        <v/>
      </c>
      <c r="BG68" s="41" t="str">
        <f>IF(Fev!CK68=1,1,"")</f>
        <v/>
      </c>
      <c r="BH68" s="97" t="str">
        <f>IF(Fev!CX68=1,1,"")</f>
        <v/>
      </c>
      <c r="BI68" s="97" t="str">
        <f>IF(Fev!DM68=1,1,"")</f>
        <v/>
      </c>
      <c r="BJ68" s="98" t="str">
        <f>IF(Fev!DZ68=1,1,"")</f>
        <v/>
      </c>
      <c r="BK68" s="41" t="str">
        <f>IF(Mars!F68=1,1,"")</f>
        <v/>
      </c>
      <c r="BL68" s="41" t="str">
        <f>IF(Mars!S68=1,1,"")</f>
        <v/>
      </c>
      <c r="BM68" s="41" t="str">
        <f>IF(Mars!AG68=1,1,"")</f>
        <v/>
      </c>
      <c r="BN68" s="41" t="str">
        <f>IF(Mars!AT68=1,1,"")</f>
        <v/>
      </c>
      <c r="BO68" s="41" t="str">
        <f>IF(Mars!BI68=1,1,"")</f>
        <v/>
      </c>
      <c r="BP68" s="41" t="str">
        <f>IF(Mars!BV68=1,1,"")</f>
        <v/>
      </c>
      <c r="BQ68" s="41" t="str">
        <f>IF(Mars!CK68=1,1,"")</f>
        <v/>
      </c>
      <c r="BR68" s="41" t="str">
        <f>IF(Mars!CX68=1,1,"")</f>
        <v/>
      </c>
      <c r="BS68" s="41" t="str">
        <f>IF(Mars!DM68=1,1,"")</f>
        <v/>
      </c>
      <c r="BT68" s="97" t="str">
        <f>IF(Mars!DZ68=1,1,"")</f>
        <v/>
      </c>
      <c r="BU68" s="110">
        <f t="shared" si="1"/>
        <v>0</v>
      </c>
      <c r="BV68" s="41" t="str">
        <f>IF(Avr!F68=1,1,"")</f>
        <v/>
      </c>
      <c r="BW68" s="41" t="str">
        <f>IF(Avr!S68=1,1,"")</f>
        <v/>
      </c>
      <c r="BX68" s="41" t="str">
        <f>IF(Avr!AG68=1,1,"")</f>
        <v/>
      </c>
      <c r="BY68" s="41" t="str">
        <f>IF(Avr!AT68=1,1,"")</f>
        <v/>
      </c>
      <c r="BZ68" s="41" t="str">
        <f>IF(Avr!BI68=1,1,"")</f>
        <v/>
      </c>
      <c r="CA68" s="41" t="str">
        <f>IF(Avr!BV68=1,1,"")</f>
        <v/>
      </c>
      <c r="CB68" s="41" t="str">
        <f>IF(Avr!CK68=1,1,"")</f>
        <v/>
      </c>
      <c r="CC68" s="97" t="str">
        <f>IF(Avr!CX68=1,1,"")</f>
        <v/>
      </c>
      <c r="CD68" s="97" t="str">
        <f>IF(Avr!DM68=1,1,"")</f>
        <v/>
      </c>
      <c r="CE68" s="98" t="str">
        <f>IF(Avr!DZ68=1,1,"")</f>
        <v/>
      </c>
      <c r="CF68" s="41" t="str">
        <f>IF(Mai!F68=1,1,"")</f>
        <v/>
      </c>
      <c r="CG68" s="41" t="str">
        <f>IF(Mai!S68=1,1,"")</f>
        <v/>
      </c>
      <c r="CH68" s="41" t="str">
        <f>IF(Mai!AG68=1,1,"")</f>
        <v/>
      </c>
      <c r="CI68" s="41" t="str">
        <f>IF(Mai!AT68=1,1,"")</f>
        <v/>
      </c>
      <c r="CJ68" s="41" t="str">
        <f>IF(Mai!BI68=1,1,"")</f>
        <v/>
      </c>
      <c r="CK68" s="41" t="str">
        <f>IF(Mai!BV68=1,1,"")</f>
        <v/>
      </c>
      <c r="CL68" s="41" t="str">
        <f>IF(Mai!CK68=1,1,"")</f>
        <v/>
      </c>
      <c r="CM68" s="97" t="str">
        <f>IF(Mai!CX68=1,1,"")</f>
        <v/>
      </c>
      <c r="CN68" s="97" t="str">
        <f>IF(Mai!DM68=1,1,"")</f>
        <v/>
      </c>
      <c r="CO68" s="98" t="str">
        <f>IF(Mai!DZ68=1,1,"")</f>
        <v/>
      </c>
      <c r="CP68" s="97" t="str">
        <f>IF(Juin!F68=1,1,"")</f>
        <v/>
      </c>
      <c r="CQ68" s="41" t="str">
        <f>IF(Juin!S68=1,1,"")</f>
        <v/>
      </c>
      <c r="CR68" s="41" t="str">
        <f>IF(Juin!AG68=1,1,"")</f>
        <v/>
      </c>
      <c r="CS68" s="41" t="str">
        <f>IF(Juin!AT68=1,1,"")</f>
        <v/>
      </c>
      <c r="CT68" s="41" t="str">
        <f>IF(Juin!BI68=1,1,"")</f>
        <v/>
      </c>
      <c r="CU68" s="41" t="str">
        <f>IF(Juin!BV68=1,1,"")</f>
        <v/>
      </c>
      <c r="CV68" s="41" t="str">
        <f>IF(Juin!CK68=1,1,"")</f>
        <v/>
      </c>
      <c r="CW68" s="97" t="str">
        <f>IF(Juin!CX68=1,1,"")</f>
        <v/>
      </c>
      <c r="CX68" s="41" t="str">
        <f>IF(Juin!DM68=1,1,"")</f>
        <v/>
      </c>
      <c r="CY68" s="98" t="str">
        <f>IF(Juin!DZ68=1,1,"")</f>
        <v/>
      </c>
      <c r="CZ68" s="51">
        <f t="shared" si="2"/>
        <v>0</v>
      </c>
      <c r="DA68" s="12"/>
      <c r="DB68" s="18"/>
      <c r="DC68" s="18"/>
      <c r="DD68" s="18"/>
      <c r="DE68" s="18"/>
      <c r="DF68" s="18"/>
      <c r="DG68" s="18"/>
      <c r="DH68" s="18"/>
      <c r="DI68" s="18"/>
    </row>
    <row r="69" spans="1:113">
      <c r="A69" s="1" t="str">
        <f>REPT(Sept!A69,1)</f>
        <v>GUITER Thomas</v>
      </c>
      <c r="B69" s="42" t="str">
        <f>IF(Sept!F69=1,1,"")</f>
        <v/>
      </c>
      <c r="C69" s="42" t="str">
        <f>IF(Sept!S69=1,1,"")</f>
        <v/>
      </c>
      <c r="D69" s="42" t="str">
        <f>IF(Sept!AG69=1,1,"")</f>
        <v/>
      </c>
      <c r="E69" s="42" t="str">
        <f>IF(Sept!AT69=1,1,"")</f>
        <v/>
      </c>
      <c r="F69" s="42" t="str">
        <f>IF(Sept!BI69=1,1,"")</f>
        <v/>
      </c>
      <c r="G69" s="42" t="str">
        <f>IF(Sept!BV69=1,1,"")</f>
        <v/>
      </c>
      <c r="H69" s="42" t="str">
        <f>IF(Sept!CK69=1,1,"")</f>
        <v/>
      </c>
      <c r="I69" s="42" t="str">
        <f>IF(Sept!CX69=1,1,"")</f>
        <v/>
      </c>
      <c r="J69" s="87" t="str">
        <f>IF(Sept!DM69=1,1,"")</f>
        <v/>
      </c>
      <c r="K69" s="96" t="str">
        <f>IF(Sept!DZ69=1,1,"")</f>
        <v/>
      </c>
      <c r="L69" s="42" t="str">
        <f>IF(Oct!F69=1,1,"")</f>
        <v/>
      </c>
      <c r="M69" s="42" t="str">
        <f>IF(Oct!S69=1,1,"")</f>
        <v/>
      </c>
      <c r="N69" s="42" t="str">
        <f>IF(Oct!AG69=1,1,"")</f>
        <v/>
      </c>
      <c r="O69" s="42" t="str">
        <f>IF(Oct!AT69=1,1,"")</f>
        <v/>
      </c>
      <c r="P69" s="42" t="str">
        <f>IF(Oct!BI69=1,1,"")</f>
        <v/>
      </c>
      <c r="Q69" s="42" t="str">
        <f>IF(Oct!BV69=1,1,"")</f>
        <v/>
      </c>
      <c r="R69" s="42" t="str">
        <f>IF(Oct!CK69=1,1,"")</f>
        <v/>
      </c>
      <c r="S69" s="42" t="str">
        <f>IF(Oct!CX69=1,1,"")</f>
        <v/>
      </c>
      <c r="T69" s="42" t="str">
        <f>IF(Oct!DM69=1,1,"")</f>
        <v/>
      </c>
      <c r="U69" s="96" t="str">
        <f>IF(Oct!DZ69=1,1,"")</f>
        <v/>
      </c>
      <c r="V69" s="97" t="str">
        <f>IF(Nov!F69=1,1,"")</f>
        <v/>
      </c>
      <c r="W69" s="97" t="str">
        <f>IF(Nov!S69=1,1,"")</f>
        <v/>
      </c>
      <c r="X69" s="41" t="str">
        <f>IF(Nov!AG69=1,1,"")</f>
        <v/>
      </c>
      <c r="Y69" s="41" t="str">
        <f>IF(Nov!AT69=1,1,"")</f>
        <v/>
      </c>
      <c r="Z69" s="41" t="str">
        <f>IF(Nov!BI69=1,1,"")</f>
        <v/>
      </c>
      <c r="AA69" s="41" t="str">
        <f>IF(Nov!BV69=1,1,"")</f>
        <v/>
      </c>
      <c r="AB69" s="41" t="str">
        <f>IF(Nov!CK69=1,1,"")</f>
        <v/>
      </c>
      <c r="AC69" s="97" t="str">
        <f>IF(Nov!CX69=1,1,"")</f>
        <v/>
      </c>
      <c r="AD69" s="97" t="str">
        <f>IF(Nov!DM69=1,1,"")</f>
        <v/>
      </c>
      <c r="AE69" s="98" t="str">
        <f>IF(Nov!DZ69=1,1,"")</f>
        <v/>
      </c>
      <c r="AF69" s="97" t="str">
        <f>IF(Dec!F69=1,1,"")</f>
        <v/>
      </c>
      <c r="AG69" s="41" t="str">
        <f>IF(Dec!S69=1,1,"")</f>
        <v/>
      </c>
      <c r="AH69" s="41" t="str">
        <f>IF(Dec!AG69=1,1,"")</f>
        <v/>
      </c>
      <c r="AI69" s="41" t="str">
        <f>IF(Dec!AT69=1,1,"")</f>
        <v/>
      </c>
      <c r="AJ69" s="41" t="str">
        <f>IF(Dec!BI69=1,1,"")</f>
        <v/>
      </c>
      <c r="AK69" s="41" t="str">
        <f>IF(Dec!BV69=1,1,"")</f>
        <v/>
      </c>
      <c r="AL69" s="41" t="str">
        <f>IF(Dec!CK69=1,1,"")</f>
        <v/>
      </c>
      <c r="AM69" s="97" t="str">
        <f>IF(Dec!CX69=1,1,"")</f>
        <v/>
      </c>
      <c r="AN69" s="97" t="str">
        <f>IF(Dec!DM69=1,1,"")</f>
        <v/>
      </c>
      <c r="AO69" s="97" t="str">
        <f>IF(Dec!DZ69=1,1,"")</f>
        <v/>
      </c>
      <c r="AP69" s="110">
        <f t="shared" si="0"/>
        <v>0</v>
      </c>
      <c r="AQ69" s="41" t="str">
        <f>IF(Jan!F69=1,1,"")</f>
        <v/>
      </c>
      <c r="AR69" s="41" t="str">
        <f>IF(Jan!S69=1,1,"")</f>
        <v/>
      </c>
      <c r="AS69" s="41">
        <f>IF(Jan!AG69=1,1,"")</f>
        <v>1</v>
      </c>
      <c r="AT69" s="41" t="str">
        <f>IF(Jan!AT69=1,1,"")</f>
        <v/>
      </c>
      <c r="AU69" s="41" t="str">
        <f>IF(Jan!BI69=1,1,"")</f>
        <v/>
      </c>
      <c r="AV69" s="41" t="str">
        <f>IF(Jan!BV69=1,1,"")</f>
        <v/>
      </c>
      <c r="AW69" s="41" t="str">
        <f>IF(Jan!CK69=1,1,"")</f>
        <v/>
      </c>
      <c r="AX69" s="97" t="str">
        <f>IF(Jan!CX69=1,1,"")</f>
        <v/>
      </c>
      <c r="AY69" s="97" t="str">
        <f>IF(Jan!DM69=1,1,"")</f>
        <v/>
      </c>
      <c r="AZ69" s="98" t="str">
        <f>IF(Jan!DZ69=1,1,"")</f>
        <v/>
      </c>
      <c r="BA69" s="41" t="str">
        <f>IF(Fev!F69=1,1,"")</f>
        <v/>
      </c>
      <c r="BB69" s="41" t="str">
        <f>IF(Fev!S69=1,1,"")</f>
        <v/>
      </c>
      <c r="BC69" s="41" t="str">
        <f>IF(Fev!AG69=1,1,"")</f>
        <v/>
      </c>
      <c r="BD69" s="41" t="str">
        <f>IF(Fev!AT69=1,1,"")</f>
        <v/>
      </c>
      <c r="BE69" s="41" t="str">
        <f>IF(Fev!BI69=1,1,"")</f>
        <v/>
      </c>
      <c r="BF69" s="41" t="str">
        <f>IF(Fev!BV69=1,1,"")</f>
        <v/>
      </c>
      <c r="BG69" s="41" t="str">
        <f>IF(Fev!CK69=1,1,"")</f>
        <v/>
      </c>
      <c r="BH69" s="97" t="str">
        <f>IF(Fev!CX69=1,1,"")</f>
        <v/>
      </c>
      <c r="BI69" s="97" t="str">
        <f>IF(Fev!DM69=1,1,"")</f>
        <v/>
      </c>
      <c r="BJ69" s="98" t="str">
        <f>IF(Fev!DZ69=1,1,"")</f>
        <v/>
      </c>
      <c r="BK69" s="41" t="str">
        <f>IF(Mars!F69=1,1,"")</f>
        <v/>
      </c>
      <c r="BL69" s="41" t="str">
        <f>IF(Mars!S69=1,1,"")</f>
        <v/>
      </c>
      <c r="BM69" s="41" t="str">
        <f>IF(Mars!AG69=1,1,"")</f>
        <v/>
      </c>
      <c r="BN69" s="41" t="str">
        <f>IF(Mars!AT69=1,1,"")</f>
        <v/>
      </c>
      <c r="BO69" s="41" t="str">
        <f>IF(Mars!BI69=1,1,"")</f>
        <v/>
      </c>
      <c r="BP69" s="41" t="str">
        <f>IF(Mars!BV69=1,1,"")</f>
        <v/>
      </c>
      <c r="BQ69" s="41" t="str">
        <f>IF(Mars!CK69=1,1,"")</f>
        <v/>
      </c>
      <c r="BR69" s="41" t="str">
        <f>IF(Mars!CX69=1,1,"")</f>
        <v/>
      </c>
      <c r="BS69" s="41" t="str">
        <f>IF(Mars!DM69=1,1,"")</f>
        <v/>
      </c>
      <c r="BT69" s="97" t="str">
        <f>IF(Mars!DZ69=1,1,"")</f>
        <v/>
      </c>
      <c r="BU69" s="110">
        <f t="shared" si="1"/>
        <v>1</v>
      </c>
      <c r="BV69" s="41" t="str">
        <f>IF(Avr!F69=1,1,"")</f>
        <v/>
      </c>
      <c r="BW69" s="41" t="str">
        <f>IF(Avr!S69=1,1,"")</f>
        <v/>
      </c>
      <c r="BX69" s="41" t="str">
        <f>IF(Avr!AG69=1,1,"")</f>
        <v/>
      </c>
      <c r="BY69" s="41" t="str">
        <f>IF(Avr!AT69=1,1,"")</f>
        <v/>
      </c>
      <c r="BZ69" s="41" t="str">
        <f>IF(Avr!BI69=1,1,"")</f>
        <v/>
      </c>
      <c r="CA69" s="41" t="str">
        <f>IF(Avr!BV69=1,1,"")</f>
        <v/>
      </c>
      <c r="CB69" s="41" t="str">
        <f>IF(Avr!CK69=1,1,"")</f>
        <v/>
      </c>
      <c r="CC69" s="97" t="str">
        <f>IF(Avr!CX69=1,1,"")</f>
        <v/>
      </c>
      <c r="CD69" s="97" t="str">
        <f>IF(Avr!DM69=1,1,"")</f>
        <v/>
      </c>
      <c r="CE69" s="98" t="str">
        <f>IF(Avr!DZ69=1,1,"")</f>
        <v/>
      </c>
      <c r="CF69" s="41" t="str">
        <f>IF(Mai!F69=1,1,"")</f>
        <v/>
      </c>
      <c r="CG69" s="41" t="str">
        <f>IF(Mai!S69=1,1,"")</f>
        <v/>
      </c>
      <c r="CH69" s="41" t="str">
        <f>IF(Mai!AG69=1,1,"")</f>
        <v/>
      </c>
      <c r="CI69" s="41" t="str">
        <f>IF(Mai!AT69=1,1,"")</f>
        <v/>
      </c>
      <c r="CJ69" s="41" t="str">
        <f>IF(Mai!BI69=1,1,"")</f>
        <v/>
      </c>
      <c r="CK69" s="41" t="str">
        <f>IF(Mai!BV69=1,1,"")</f>
        <v/>
      </c>
      <c r="CL69" s="41" t="str">
        <f>IF(Mai!CK69=1,1,"")</f>
        <v/>
      </c>
      <c r="CM69" s="97" t="str">
        <f>IF(Mai!CX69=1,1,"")</f>
        <v/>
      </c>
      <c r="CN69" s="97" t="str">
        <f>IF(Mai!DM69=1,1,"")</f>
        <v/>
      </c>
      <c r="CO69" s="98" t="str">
        <f>IF(Mai!DZ69=1,1,"")</f>
        <v/>
      </c>
      <c r="CP69" s="97" t="str">
        <f>IF(Juin!F69=1,1,"")</f>
        <v/>
      </c>
      <c r="CQ69" s="41" t="str">
        <f>IF(Juin!S69=1,1,"")</f>
        <v/>
      </c>
      <c r="CR69" s="41" t="str">
        <f>IF(Juin!AG69=1,1,"")</f>
        <v/>
      </c>
      <c r="CS69" s="41" t="str">
        <f>IF(Juin!AT69=1,1,"")</f>
        <v/>
      </c>
      <c r="CT69" s="41" t="str">
        <f>IF(Juin!BI69=1,1,"")</f>
        <v/>
      </c>
      <c r="CU69" s="41" t="str">
        <f>IF(Juin!BV69=1,1,"")</f>
        <v/>
      </c>
      <c r="CV69" s="41" t="str">
        <f>IF(Juin!CK69=1,1,"")</f>
        <v/>
      </c>
      <c r="CW69" s="97" t="str">
        <f>IF(Juin!CX69=1,1,"")</f>
        <v/>
      </c>
      <c r="CX69" s="41" t="str">
        <f>IF(Juin!DM69=1,1,"")</f>
        <v/>
      </c>
      <c r="CY69" s="98" t="str">
        <f>IF(Juin!DZ69=1,1,"")</f>
        <v/>
      </c>
      <c r="CZ69" s="51">
        <f t="shared" si="2"/>
        <v>0</v>
      </c>
      <c r="DA69" s="12"/>
      <c r="DB69" s="18"/>
      <c r="DC69" s="18"/>
      <c r="DD69" s="18"/>
      <c r="DE69" s="18"/>
      <c r="DF69" s="18"/>
      <c r="DG69" s="18"/>
      <c r="DH69" s="18"/>
      <c r="DI69" s="18"/>
    </row>
    <row r="70" spans="1:113">
      <c r="A70" s="1" t="str">
        <f>REPT(Sept!A70,1)</f>
        <v>RERECICH Cédric</v>
      </c>
      <c r="B70" s="42" t="str">
        <f>IF(Sept!F70=1,1,"")</f>
        <v/>
      </c>
      <c r="C70" s="42" t="str">
        <f>IF(Sept!S70=1,1,"")</f>
        <v/>
      </c>
      <c r="D70" s="42" t="str">
        <f>IF(Sept!AG70=1,1,"")</f>
        <v/>
      </c>
      <c r="E70" s="42" t="str">
        <f>IF(Sept!AT70=1,1,"")</f>
        <v/>
      </c>
      <c r="F70" s="42" t="str">
        <f>IF(Sept!BI70=1,1,"")</f>
        <v/>
      </c>
      <c r="G70" s="42" t="str">
        <f>IF(Sept!BV70=1,1,"")</f>
        <v/>
      </c>
      <c r="H70" s="42" t="str">
        <f>IF(Sept!CK70=1,1,"")</f>
        <v/>
      </c>
      <c r="I70" s="42" t="str">
        <f>IF(Sept!CX70=1,1,"")</f>
        <v/>
      </c>
      <c r="J70" s="87" t="str">
        <f>IF(Sept!DM70=1,1,"")</f>
        <v/>
      </c>
      <c r="K70" s="96" t="str">
        <f>IF(Sept!DZ70=1,1,"")</f>
        <v/>
      </c>
      <c r="L70" s="42" t="str">
        <f>IF(Oct!F70=1,1,"")</f>
        <v/>
      </c>
      <c r="M70" s="42" t="str">
        <f>IF(Oct!S70=1,1,"")</f>
        <v/>
      </c>
      <c r="N70" s="42" t="str">
        <f>IF(Oct!AG70=1,1,"")</f>
        <v/>
      </c>
      <c r="O70" s="42" t="str">
        <f>IF(Oct!AT70=1,1,"")</f>
        <v/>
      </c>
      <c r="P70" s="42" t="str">
        <f>IF(Oct!BI70=1,1,"")</f>
        <v/>
      </c>
      <c r="Q70" s="42" t="str">
        <f>IF(Oct!BV70=1,1,"")</f>
        <v/>
      </c>
      <c r="R70" s="42">
        <f>IF(Oct!CK70=1,1,"")</f>
        <v>1</v>
      </c>
      <c r="S70" s="42" t="str">
        <f>IF(Oct!CX70=1,1,"")</f>
        <v/>
      </c>
      <c r="T70" s="42" t="str">
        <f>IF(Oct!DM70=1,1,"")</f>
        <v/>
      </c>
      <c r="U70" s="96" t="str">
        <f>IF(Oct!DZ70=1,1,"")</f>
        <v/>
      </c>
      <c r="V70" s="97" t="str">
        <f>IF(Nov!F70=1,1,"")</f>
        <v/>
      </c>
      <c r="W70" s="97" t="str">
        <f>IF(Nov!S70=1,1,"")</f>
        <v/>
      </c>
      <c r="X70" s="41" t="str">
        <f>IF(Nov!AG70=1,1,"")</f>
        <v/>
      </c>
      <c r="Y70" s="41" t="str">
        <f>IF(Nov!AT70=1,1,"")</f>
        <v/>
      </c>
      <c r="Z70" s="41" t="str">
        <f>IF(Nov!BI70=1,1,"")</f>
        <v/>
      </c>
      <c r="AA70" s="41" t="str">
        <f>IF(Nov!BV70=1,1,"")</f>
        <v/>
      </c>
      <c r="AB70" s="41" t="str">
        <f>IF(Nov!CK70=1,1,"")</f>
        <v/>
      </c>
      <c r="AC70" s="97" t="str">
        <f>IF(Nov!CX70=1,1,"")</f>
        <v/>
      </c>
      <c r="AD70" s="97" t="str">
        <f>IF(Nov!DM70=1,1,"")</f>
        <v/>
      </c>
      <c r="AE70" s="98" t="str">
        <f>IF(Nov!DZ70=1,1,"")</f>
        <v/>
      </c>
      <c r="AF70" s="97" t="str">
        <f>IF(Dec!F70=1,1,"")</f>
        <v/>
      </c>
      <c r="AG70" s="41" t="str">
        <f>IF(Dec!S70=1,1,"")</f>
        <v/>
      </c>
      <c r="AH70" s="41" t="str">
        <f>IF(Dec!AG70=1,1,"")</f>
        <v/>
      </c>
      <c r="AI70" s="41" t="str">
        <f>IF(Dec!AT70=1,1,"")</f>
        <v/>
      </c>
      <c r="AJ70" s="41" t="str">
        <f>IF(Dec!BI70=1,1,"")</f>
        <v/>
      </c>
      <c r="AK70" s="41" t="str">
        <f>IF(Dec!BV70=1,1,"")</f>
        <v/>
      </c>
      <c r="AL70" s="41" t="str">
        <f>IF(Dec!CK70=1,1,"")</f>
        <v/>
      </c>
      <c r="AM70" s="97" t="str">
        <f>IF(Dec!CX70=1,1,"")</f>
        <v/>
      </c>
      <c r="AN70" s="97" t="str">
        <f>IF(Dec!DM70=1,1,"")</f>
        <v/>
      </c>
      <c r="AO70" s="97" t="str">
        <f>IF(Dec!DZ70=1,1,"")</f>
        <v/>
      </c>
      <c r="AP70" s="110">
        <f t="shared" si="0"/>
        <v>1</v>
      </c>
      <c r="AQ70" s="41" t="str">
        <f>IF(Jan!F70=1,1,"")</f>
        <v/>
      </c>
      <c r="AR70" s="41" t="str">
        <f>IF(Jan!S70=1,1,"")</f>
        <v/>
      </c>
      <c r="AS70" s="41" t="str">
        <f>IF(Jan!AG70=1,1,"")</f>
        <v/>
      </c>
      <c r="AT70" s="41" t="str">
        <f>IF(Jan!AT70=1,1,"")</f>
        <v/>
      </c>
      <c r="AU70" s="41" t="str">
        <f>IF(Jan!BI70=1,1,"")</f>
        <v/>
      </c>
      <c r="AV70" s="41" t="str">
        <f>IF(Jan!BV70=1,1,"")</f>
        <v/>
      </c>
      <c r="AW70" s="41">
        <f>IF(Jan!CK70=1,1,"")</f>
        <v>1</v>
      </c>
      <c r="AX70" s="97" t="str">
        <f>IF(Jan!CX70=1,1,"")</f>
        <v/>
      </c>
      <c r="AY70" s="97" t="str">
        <f>IF(Jan!DM70=1,1,"")</f>
        <v/>
      </c>
      <c r="AZ70" s="98" t="str">
        <f>IF(Jan!DZ70=1,1,"")</f>
        <v/>
      </c>
      <c r="BA70" s="41" t="str">
        <f>IF(Fev!F70=1,1,"")</f>
        <v/>
      </c>
      <c r="BB70" s="41" t="str">
        <f>IF(Fev!S70=1,1,"")</f>
        <v/>
      </c>
      <c r="BC70" s="41" t="str">
        <f>IF(Fev!AG70=1,1,"")</f>
        <v/>
      </c>
      <c r="BD70" s="41" t="str">
        <f>IF(Fev!AT70=1,1,"")</f>
        <v/>
      </c>
      <c r="BE70" s="41" t="str">
        <f>IF(Fev!BI70=1,1,"")</f>
        <v/>
      </c>
      <c r="BF70" s="41" t="str">
        <f>IF(Fev!BV70=1,1,"")</f>
        <v/>
      </c>
      <c r="BG70" s="41" t="str">
        <f>IF(Fev!CK70=1,1,"")</f>
        <v/>
      </c>
      <c r="BH70" s="97" t="str">
        <f>IF(Fev!CX70=1,1,"")</f>
        <v/>
      </c>
      <c r="BI70" s="97" t="str">
        <f>IF(Fev!DM70=1,1,"")</f>
        <v/>
      </c>
      <c r="BJ70" s="98" t="str">
        <f>IF(Fev!DZ70=1,1,"")</f>
        <v/>
      </c>
      <c r="BK70" s="41" t="str">
        <f>IF(Mars!F70=1,1,"")</f>
        <v/>
      </c>
      <c r="BL70" s="41" t="str">
        <f>IF(Mars!S70=1,1,"")</f>
        <v/>
      </c>
      <c r="BM70" s="41" t="str">
        <f>IF(Mars!AG70=1,1,"")</f>
        <v/>
      </c>
      <c r="BN70" s="41" t="str">
        <f>IF(Mars!AT70=1,1,"")</f>
        <v/>
      </c>
      <c r="BO70" s="41" t="str">
        <f>IF(Mars!BI70=1,1,"")</f>
        <v/>
      </c>
      <c r="BP70" s="41" t="str">
        <f>IF(Mars!BV70=1,1,"")</f>
        <v/>
      </c>
      <c r="BQ70" s="41" t="str">
        <f>IF(Mars!CK70=1,1,"")</f>
        <v/>
      </c>
      <c r="BR70" s="41" t="str">
        <f>IF(Mars!CX70=1,1,"")</f>
        <v/>
      </c>
      <c r="BS70" s="41" t="str">
        <f>IF(Mars!DM70=1,1,"")</f>
        <v/>
      </c>
      <c r="BT70" s="97" t="str">
        <f>IF(Mars!DZ70=1,1,"")</f>
        <v/>
      </c>
      <c r="BU70" s="110">
        <f t="shared" si="1"/>
        <v>1</v>
      </c>
      <c r="BV70" s="41" t="str">
        <f>IF(Avr!F70=1,1,"")</f>
        <v/>
      </c>
      <c r="BW70" s="41" t="str">
        <f>IF(Avr!S70=1,1,"")</f>
        <v/>
      </c>
      <c r="BX70" s="41" t="str">
        <f>IF(Avr!AG70=1,1,"")</f>
        <v/>
      </c>
      <c r="BY70" s="41" t="str">
        <f>IF(Avr!AT70=1,1,"")</f>
        <v/>
      </c>
      <c r="BZ70" s="41" t="str">
        <f>IF(Avr!BI70=1,1,"")</f>
        <v/>
      </c>
      <c r="CA70" s="41" t="str">
        <f>IF(Avr!BV70=1,1,"")</f>
        <v/>
      </c>
      <c r="CB70" s="41" t="str">
        <f>IF(Avr!CK70=1,1,"")</f>
        <v/>
      </c>
      <c r="CC70" s="97" t="str">
        <f>IF(Avr!CX70=1,1,"")</f>
        <v/>
      </c>
      <c r="CD70" s="97" t="str">
        <f>IF(Avr!DM70=1,1,"")</f>
        <v/>
      </c>
      <c r="CE70" s="98" t="str">
        <f>IF(Avr!DZ70=1,1,"")</f>
        <v/>
      </c>
      <c r="CF70" s="41" t="str">
        <f>IF(Mai!F70=1,1,"")</f>
        <v/>
      </c>
      <c r="CG70" s="41" t="str">
        <f>IF(Mai!S70=1,1,"")</f>
        <v/>
      </c>
      <c r="CH70" s="41" t="str">
        <f>IF(Mai!AG70=1,1,"")</f>
        <v/>
      </c>
      <c r="CI70" s="41" t="str">
        <f>IF(Mai!AT70=1,1,"")</f>
        <v/>
      </c>
      <c r="CJ70" s="41" t="str">
        <f>IF(Mai!BI70=1,1,"")</f>
        <v/>
      </c>
      <c r="CK70" s="41" t="str">
        <f>IF(Mai!BV70=1,1,"")</f>
        <v/>
      </c>
      <c r="CL70" s="41" t="str">
        <f>IF(Mai!CK70=1,1,"")</f>
        <v/>
      </c>
      <c r="CM70" s="97" t="str">
        <f>IF(Mai!CX70=1,1,"")</f>
        <v/>
      </c>
      <c r="CN70" s="97" t="str">
        <f>IF(Mai!DM70=1,1,"")</f>
        <v/>
      </c>
      <c r="CO70" s="98" t="str">
        <f>IF(Mai!DZ70=1,1,"")</f>
        <v/>
      </c>
      <c r="CP70" s="97" t="str">
        <f>IF(Juin!F70=1,1,"")</f>
        <v/>
      </c>
      <c r="CQ70" s="41" t="str">
        <f>IF(Juin!S70=1,1,"")</f>
        <v/>
      </c>
      <c r="CR70" s="41" t="str">
        <f>IF(Juin!AG70=1,1,"")</f>
        <v/>
      </c>
      <c r="CS70" s="41" t="str">
        <f>IF(Juin!AT70=1,1,"")</f>
        <v/>
      </c>
      <c r="CT70" s="41" t="str">
        <f>IF(Juin!BI70=1,1,"")</f>
        <v/>
      </c>
      <c r="CU70" s="41">
        <f>IF(Juin!BV70=1,1,"")</f>
        <v>1</v>
      </c>
      <c r="CV70" s="41" t="str">
        <f>IF(Juin!CK70=1,1,"")</f>
        <v/>
      </c>
      <c r="CW70" s="97" t="str">
        <f>IF(Juin!CX70=1,1,"")</f>
        <v/>
      </c>
      <c r="CX70" s="41" t="str">
        <f>IF(Juin!DM70=1,1,"")</f>
        <v/>
      </c>
      <c r="CY70" s="98" t="str">
        <f>IF(Juin!DZ70=1,1,"")</f>
        <v/>
      </c>
      <c r="CZ70" s="51">
        <f t="shared" si="2"/>
        <v>1</v>
      </c>
      <c r="DA70" s="12"/>
      <c r="DB70" s="18"/>
      <c r="DC70" s="18"/>
      <c r="DD70" s="18"/>
      <c r="DE70" s="18"/>
      <c r="DF70" s="18"/>
      <c r="DG70" s="18"/>
      <c r="DH70" s="18"/>
      <c r="DI70" s="18"/>
    </row>
    <row r="71" spans="1:113">
      <c r="A71" s="1" t="str">
        <f>REPT(Sept!A71,1)</f>
        <v>RAYNAL Rémi</v>
      </c>
      <c r="B71" s="42" t="str">
        <f>IF(Sept!F71=1,1,"")</f>
        <v/>
      </c>
      <c r="C71" s="42" t="str">
        <f>IF(Sept!S71=1,1,"")</f>
        <v/>
      </c>
      <c r="D71" s="42" t="str">
        <f>IF(Sept!AG71=1,1,"")</f>
        <v/>
      </c>
      <c r="E71" s="42" t="str">
        <f>IF(Sept!AT71=1,1,"")</f>
        <v/>
      </c>
      <c r="F71" s="42" t="str">
        <f>IF(Sept!BI71=1,1,"")</f>
        <v/>
      </c>
      <c r="G71" s="42" t="str">
        <f>IF(Sept!BV71=1,1,"")</f>
        <v/>
      </c>
      <c r="H71" s="42" t="str">
        <f>IF(Sept!CK71=1,1,"")</f>
        <v/>
      </c>
      <c r="I71" s="42" t="str">
        <f>IF(Sept!CX71=1,1,"")</f>
        <v/>
      </c>
      <c r="J71" s="87" t="str">
        <f>IF(Sept!DM71=1,1,"")</f>
        <v/>
      </c>
      <c r="K71" s="96" t="str">
        <f>IF(Sept!DZ71=1,1,"")</f>
        <v/>
      </c>
      <c r="L71" s="42" t="str">
        <f>IF(Oct!F71=1,1,"")</f>
        <v/>
      </c>
      <c r="M71" s="42" t="str">
        <f>IF(Oct!S71=1,1,"")</f>
        <v/>
      </c>
      <c r="N71" s="42" t="str">
        <f>IF(Oct!AG71=1,1,"")</f>
        <v/>
      </c>
      <c r="O71" s="42" t="str">
        <f>IF(Oct!AT71=1,1,"")</f>
        <v/>
      </c>
      <c r="P71" s="42" t="str">
        <f>IF(Oct!BI71=1,1,"")</f>
        <v/>
      </c>
      <c r="Q71" s="42" t="str">
        <f>IF(Oct!BV71=1,1,"")</f>
        <v/>
      </c>
      <c r="R71" s="42" t="str">
        <f>IF(Oct!CK71=1,1,"")</f>
        <v/>
      </c>
      <c r="S71" s="42" t="str">
        <f>IF(Oct!CX71=1,1,"")</f>
        <v/>
      </c>
      <c r="T71" s="42" t="str">
        <f>IF(Oct!DM71=1,1,"")</f>
        <v/>
      </c>
      <c r="U71" s="96" t="str">
        <f>IF(Oct!DZ71=1,1,"")</f>
        <v/>
      </c>
      <c r="V71" s="97" t="str">
        <f>IF(Nov!F71=1,1,"")</f>
        <v/>
      </c>
      <c r="W71" s="97" t="str">
        <f>IF(Nov!S71=1,1,"")</f>
        <v/>
      </c>
      <c r="X71" s="41" t="str">
        <f>IF(Nov!AG71=1,1,"")</f>
        <v/>
      </c>
      <c r="Y71" s="41" t="str">
        <f>IF(Nov!AT71=1,1,"")</f>
        <v/>
      </c>
      <c r="Z71" s="41" t="str">
        <f>IF(Nov!BI71=1,1,"")</f>
        <v/>
      </c>
      <c r="AA71" s="41" t="str">
        <f>IF(Nov!BV71=1,1,"")</f>
        <v/>
      </c>
      <c r="AB71" s="41" t="str">
        <f>IF(Nov!CK71=1,1,"")</f>
        <v/>
      </c>
      <c r="AC71" s="97" t="str">
        <f>IF(Nov!CX71=1,1,"")</f>
        <v/>
      </c>
      <c r="AD71" s="97" t="str">
        <f>IF(Nov!DM71=1,1,"")</f>
        <v/>
      </c>
      <c r="AE71" s="98" t="str">
        <f>IF(Nov!DZ71=1,1,"")</f>
        <v/>
      </c>
      <c r="AF71" s="97" t="str">
        <f>IF(Dec!F71=1,1,"")</f>
        <v/>
      </c>
      <c r="AG71" s="41" t="str">
        <f>IF(Dec!S71=1,1,"")</f>
        <v/>
      </c>
      <c r="AH71" s="41" t="str">
        <f>IF(Dec!AG71=1,1,"")</f>
        <v/>
      </c>
      <c r="AI71" s="41" t="str">
        <f>IF(Dec!AT71=1,1,"")</f>
        <v/>
      </c>
      <c r="AJ71" s="41" t="str">
        <f>IF(Dec!BI71=1,1,"")</f>
        <v/>
      </c>
      <c r="AK71" s="41">
        <f>IF(Dec!BV71=1,1,"")</f>
        <v>1</v>
      </c>
      <c r="AL71" s="41" t="str">
        <f>IF(Dec!CK71=1,1,"")</f>
        <v/>
      </c>
      <c r="AM71" s="97" t="str">
        <f>IF(Dec!CX71=1,1,"")</f>
        <v/>
      </c>
      <c r="AN71" s="97" t="str">
        <f>IF(Dec!DM71=1,1,"")</f>
        <v/>
      </c>
      <c r="AO71" s="97" t="str">
        <f>IF(Dec!DZ71=1,1,"")</f>
        <v/>
      </c>
      <c r="AP71" s="110">
        <f t="shared" si="0"/>
        <v>1</v>
      </c>
      <c r="AQ71" s="41" t="str">
        <f>IF(Jan!F71=1,1,"")</f>
        <v/>
      </c>
      <c r="AR71" s="41" t="str">
        <f>IF(Jan!S71=1,1,"")</f>
        <v/>
      </c>
      <c r="AS71" s="41" t="str">
        <f>IF(Jan!AG71=1,1,"")</f>
        <v/>
      </c>
      <c r="AT71" s="41" t="str">
        <f>IF(Jan!AT71=1,1,"")</f>
        <v/>
      </c>
      <c r="AU71" s="41" t="str">
        <f>IF(Jan!BI71=1,1,"")</f>
        <v/>
      </c>
      <c r="AV71" s="41" t="str">
        <f>IF(Jan!BV71=1,1,"")</f>
        <v/>
      </c>
      <c r="AW71" s="41" t="str">
        <f>IF(Jan!CK71=1,1,"")</f>
        <v/>
      </c>
      <c r="AX71" s="97" t="str">
        <f>IF(Jan!CX71=1,1,"")</f>
        <v/>
      </c>
      <c r="AY71" s="97" t="str">
        <f>IF(Jan!DM71=1,1,"")</f>
        <v/>
      </c>
      <c r="AZ71" s="98" t="str">
        <f>IF(Jan!DZ71=1,1,"")</f>
        <v/>
      </c>
      <c r="BA71" s="41" t="str">
        <f>IF(Fev!F71=1,1,"")</f>
        <v/>
      </c>
      <c r="BB71" s="41">
        <f>IF(Fev!S71=1,1,"")</f>
        <v>1</v>
      </c>
      <c r="BC71" s="41" t="str">
        <f>IF(Fev!AG71=1,1,"")</f>
        <v/>
      </c>
      <c r="BD71" s="41" t="str">
        <f>IF(Fev!AT71=1,1,"")</f>
        <v/>
      </c>
      <c r="BE71" s="41" t="str">
        <f>IF(Fev!BI71=1,1,"")</f>
        <v/>
      </c>
      <c r="BF71" s="41" t="str">
        <f>IF(Fev!BV71=1,1,"")</f>
        <v/>
      </c>
      <c r="BG71" s="41" t="str">
        <f>IF(Fev!CK71=1,1,"")</f>
        <v/>
      </c>
      <c r="BH71" s="97" t="str">
        <f>IF(Fev!CX71=1,1,"")</f>
        <v/>
      </c>
      <c r="BI71" s="97" t="str">
        <f>IF(Fev!DM71=1,1,"")</f>
        <v/>
      </c>
      <c r="BJ71" s="98" t="str">
        <f>IF(Fev!DZ71=1,1,"")</f>
        <v/>
      </c>
      <c r="BK71" s="41" t="str">
        <f>IF(Mars!F71=1,1,"")</f>
        <v/>
      </c>
      <c r="BL71" s="41" t="str">
        <f>IF(Mars!S71=1,1,"")</f>
        <v/>
      </c>
      <c r="BM71" s="41" t="str">
        <f>IF(Mars!AG71=1,1,"")</f>
        <v/>
      </c>
      <c r="BN71" s="41" t="str">
        <f>IF(Mars!AT71=1,1,"")</f>
        <v/>
      </c>
      <c r="BO71" s="41" t="str">
        <f>IF(Mars!BI71=1,1,"")</f>
        <v/>
      </c>
      <c r="BP71" s="41" t="str">
        <f>IF(Mars!BV71=1,1,"")</f>
        <v/>
      </c>
      <c r="BQ71" s="41" t="str">
        <f>IF(Mars!CK71=1,1,"")</f>
        <v/>
      </c>
      <c r="BR71" s="41" t="str">
        <f>IF(Mars!CX71=1,1,"")</f>
        <v/>
      </c>
      <c r="BS71" s="41" t="str">
        <f>IF(Mars!DM71=1,1,"")</f>
        <v/>
      </c>
      <c r="BT71" s="97" t="str">
        <f>IF(Mars!DZ71=1,1,"")</f>
        <v/>
      </c>
      <c r="BU71" s="110">
        <f t="shared" si="1"/>
        <v>1</v>
      </c>
      <c r="BV71" s="41" t="str">
        <f>IF(Avr!F71=1,1,"")</f>
        <v/>
      </c>
      <c r="BW71" s="41" t="str">
        <f>IF(Avr!S71=1,1,"")</f>
        <v/>
      </c>
      <c r="BX71" s="41">
        <f>IF(Avr!AG71=1,1,"")</f>
        <v>1</v>
      </c>
      <c r="BY71" s="41" t="str">
        <f>IF(Avr!AT71=1,1,"")</f>
        <v/>
      </c>
      <c r="BZ71" s="41" t="str">
        <f>IF(Avr!BI71=1,1,"")</f>
        <v/>
      </c>
      <c r="CA71" s="41" t="str">
        <f>IF(Avr!BV71=1,1,"")</f>
        <v/>
      </c>
      <c r="CB71" s="41" t="str">
        <f>IF(Avr!CK71=1,1,"")</f>
        <v/>
      </c>
      <c r="CC71" s="97" t="str">
        <f>IF(Avr!CX71=1,1,"")</f>
        <v/>
      </c>
      <c r="CD71" s="97" t="str">
        <f>IF(Avr!DM71=1,1,"")</f>
        <v/>
      </c>
      <c r="CE71" s="98" t="str">
        <f>IF(Avr!DZ71=1,1,"")</f>
        <v/>
      </c>
      <c r="CF71" s="41" t="str">
        <f>IF(Mai!F71=1,1,"")</f>
        <v/>
      </c>
      <c r="CG71" s="41" t="str">
        <f>IF(Mai!S71=1,1,"")</f>
        <v/>
      </c>
      <c r="CH71" s="41" t="str">
        <f>IF(Mai!AG71=1,1,"")</f>
        <v/>
      </c>
      <c r="CI71" s="41" t="str">
        <f>IF(Mai!AT71=1,1,"")</f>
        <v/>
      </c>
      <c r="CJ71" s="41" t="str">
        <f>IF(Mai!BI71=1,1,"")</f>
        <v/>
      </c>
      <c r="CK71" s="41" t="str">
        <f>IF(Mai!BV71=1,1,"")</f>
        <v/>
      </c>
      <c r="CL71" s="41" t="str">
        <f>IF(Mai!CK71=1,1,"")</f>
        <v/>
      </c>
      <c r="CM71" s="97" t="str">
        <f>IF(Mai!CX71=1,1,"")</f>
        <v/>
      </c>
      <c r="CN71" s="97" t="str">
        <f>IF(Mai!DM71=1,1,"")</f>
        <v/>
      </c>
      <c r="CO71" s="98" t="str">
        <f>IF(Mai!DZ71=1,1,"")</f>
        <v/>
      </c>
      <c r="CP71" s="97" t="str">
        <f>IF(Juin!F71=1,1,"")</f>
        <v/>
      </c>
      <c r="CQ71" s="41" t="str">
        <f>IF(Juin!S71=1,1,"")</f>
        <v/>
      </c>
      <c r="CR71" s="41" t="str">
        <f>IF(Juin!AG71=1,1,"")</f>
        <v/>
      </c>
      <c r="CS71" s="41" t="str">
        <f>IF(Juin!AT71=1,1,"")</f>
        <v/>
      </c>
      <c r="CT71" s="41" t="str">
        <f>IF(Juin!BI71=1,1,"")</f>
        <v/>
      </c>
      <c r="CU71" s="41" t="str">
        <f>IF(Juin!BV71=1,1,"")</f>
        <v/>
      </c>
      <c r="CV71" s="41" t="str">
        <f>IF(Juin!CK71=1,1,"")</f>
        <v/>
      </c>
      <c r="CW71" s="97" t="str">
        <f>IF(Juin!CX71=1,1,"")</f>
        <v/>
      </c>
      <c r="CX71" s="41" t="str">
        <f>IF(Juin!DM71=1,1,"")</f>
        <v/>
      </c>
      <c r="CY71" s="98" t="str">
        <f>IF(Juin!DZ71=1,1,"")</f>
        <v/>
      </c>
      <c r="CZ71" s="51">
        <f t="shared" si="2"/>
        <v>1</v>
      </c>
      <c r="DA71" s="12"/>
      <c r="DB71" s="18"/>
      <c r="DC71" s="18"/>
      <c r="DD71" s="18"/>
      <c r="DE71" s="18"/>
      <c r="DF71" s="18"/>
      <c r="DG71" s="18"/>
      <c r="DH71" s="18"/>
      <c r="DI71" s="18"/>
    </row>
    <row r="72" spans="1:113">
      <c r="A72" s="1" t="str">
        <f>REPT(Sept!A72,1)</f>
        <v>THERY Sophie</v>
      </c>
      <c r="B72" s="42" t="str">
        <f>IF(Sept!F72=1,1,"")</f>
        <v/>
      </c>
      <c r="C72" s="42" t="str">
        <f>IF(Sept!S72=1,1,"")</f>
        <v/>
      </c>
      <c r="D72" s="42" t="str">
        <f>IF(Sept!AG72=1,1,"")</f>
        <v/>
      </c>
      <c r="E72" s="42" t="str">
        <f>IF(Sept!AT72=1,1,"")</f>
        <v/>
      </c>
      <c r="F72" s="42" t="str">
        <f>IF(Sept!BI72=1,1,"")</f>
        <v/>
      </c>
      <c r="G72" s="42" t="str">
        <f>IF(Sept!BV72=1,1,"")</f>
        <v/>
      </c>
      <c r="H72" s="42" t="str">
        <f>IF(Sept!CK72=1,1,"")</f>
        <v/>
      </c>
      <c r="I72" s="42" t="str">
        <f>IF(Sept!CX72=1,1,"")</f>
        <v/>
      </c>
      <c r="J72" s="87" t="str">
        <f>IF(Sept!DM72=1,1,"")</f>
        <v/>
      </c>
      <c r="K72" s="96" t="str">
        <f>IF(Sept!DZ72=1,1,"")</f>
        <v/>
      </c>
      <c r="L72" s="42" t="str">
        <f>IF(Oct!F72=1,1,"")</f>
        <v/>
      </c>
      <c r="M72" s="42" t="str">
        <f>IF(Oct!S72=1,1,"")</f>
        <v/>
      </c>
      <c r="N72" s="42" t="str">
        <f>IF(Oct!AG72=1,1,"")</f>
        <v/>
      </c>
      <c r="O72" s="42" t="str">
        <f>IF(Oct!AT72=1,1,"")</f>
        <v/>
      </c>
      <c r="P72" s="42" t="str">
        <f>IF(Oct!BI72=1,1,"")</f>
        <v/>
      </c>
      <c r="Q72" s="42" t="str">
        <f>IF(Oct!BV72=1,1,"")</f>
        <v/>
      </c>
      <c r="R72" s="42" t="str">
        <f>IF(Oct!CK72=1,1,"")</f>
        <v/>
      </c>
      <c r="S72" s="42" t="str">
        <f>IF(Oct!CX72=1,1,"")</f>
        <v/>
      </c>
      <c r="T72" s="42" t="str">
        <f>IF(Oct!DM72=1,1,"")</f>
        <v/>
      </c>
      <c r="U72" s="96" t="str">
        <f>IF(Oct!DZ72=1,1,"")</f>
        <v/>
      </c>
      <c r="V72" s="97" t="str">
        <f>IF(Nov!F72=1,1,"")</f>
        <v/>
      </c>
      <c r="W72" s="97" t="str">
        <f>IF(Nov!S72=1,1,"")</f>
        <v/>
      </c>
      <c r="X72" s="41" t="str">
        <f>IF(Nov!AG72=1,1,"")</f>
        <v/>
      </c>
      <c r="Y72" s="41" t="str">
        <f>IF(Nov!AT72=1,1,"")</f>
        <v/>
      </c>
      <c r="Z72" s="41" t="str">
        <f>IF(Nov!BI72=1,1,"")</f>
        <v/>
      </c>
      <c r="AA72" s="41" t="str">
        <f>IF(Nov!BV72=1,1,"")</f>
        <v/>
      </c>
      <c r="AB72" s="41" t="str">
        <f>IF(Nov!CK72=1,1,"")</f>
        <v/>
      </c>
      <c r="AC72" s="97" t="str">
        <f>IF(Nov!CX72=1,1,"")</f>
        <v/>
      </c>
      <c r="AD72" s="97" t="str">
        <f>IF(Nov!DM72=1,1,"")</f>
        <v/>
      </c>
      <c r="AE72" s="98" t="str">
        <f>IF(Nov!DZ72=1,1,"")</f>
        <v/>
      </c>
      <c r="AF72" s="97" t="str">
        <f>IF(Dec!F72=1,1,"")</f>
        <v/>
      </c>
      <c r="AG72" s="41" t="str">
        <f>IF(Dec!S72=1,1,"")</f>
        <v/>
      </c>
      <c r="AH72" s="41" t="str">
        <f>IF(Dec!AG72=1,1,"")</f>
        <v/>
      </c>
      <c r="AI72" s="41" t="str">
        <f>IF(Dec!AT72=1,1,"")</f>
        <v/>
      </c>
      <c r="AJ72" s="41" t="str">
        <f>IF(Dec!BI72=1,1,"")</f>
        <v/>
      </c>
      <c r="AK72" s="41" t="str">
        <f>IF(Dec!BV72=1,1,"")</f>
        <v/>
      </c>
      <c r="AL72" s="41" t="str">
        <f>IF(Dec!CK72=1,1,"")</f>
        <v/>
      </c>
      <c r="AM72" s="97" t="str">
        <f>IF(Dec!CX72=1,1,"")</f>
        <v/>
      </c>
      <c r="AN72" s="97" t="str">
        <f>IF(Dec!DM72=1,1,"")</f>
        <v/>
      </c>
      <c r="AO72" s="97" t="str">
        <f>IF(Dec!DZ72=1,1,"")</f>
        <v/>
      </c>
      <c r="AP72" s="110">
        <f t="shared" si="0"/>
        <v>0</v>
      </c>
      <c r="AQ72" s="41" t="str">
        <f>IF(Jan!F72=1,1,"")</f>
        <v/>
      </c>
      <c r="AR72" s="41" t="str">
        <f>IF(Jan!S72=1,1,"")</f>
        <v/>
      </c>
      <c r="AS72" s="41" t="str">
        <f>IF(Jan!AG72=1,1,"")</f>
        <v/>
      </c>
      <c r="AT72" s="41" t="str">
        <f>IF(Jan!AT72=1,1,"")</f>
        <v/>
      </c>
      <c r="AU72" s="41" t="str">
        <f>IF(Jan!BI72=1,1,"")</f>
        <v/>
      </c>
      <c r="AV72" s="41" t="str">
        <f>IF(Jan!BV72=1,1,"")</f>
        <v/>
      </c>
      <c r="AW72" s="41" t="str">
        <f>IF(Jan!CK72=1,1,"")</f>
        <v/>
      </c>
      <c r="AX72" s="97" t="str">
        <f>IF(Jan!CX72=1,1,"")</f>
        <v/>
      </c>
      <c r="AY72" s="97" t="str">
        <f>IF(Jan!DM72=1,1,"")</f>
        <v/>
      </c>
      <c r="AZ72" s="98" t="str">
        <f>IF(Jan!DZ72=1,1,"")</f>
        <v/>
      </c>
      <c r="BA72" s="41" t="str">
        <f>IF(Fev!F72=1,1,"")</f>
        <v/>
      </c>
      <c r="BB72" s="41" t="str">
        <f>IF(Fev!S72=1,1,"")</f>
        <v/>
      </c>
      <c r="BC72" s="41" t="str">
        <f>IF(Fev!AG72=1,1,"")</f>
        <v/>
      </c>
      <c r="BD72" s="41" t="str">
        <f>IF(Fev!AT72=1,1,"")</f>
        <v/>
      </c>
      <c r="BE72" s="41" t="str">
        <f>IF(Fev!BI72=1,1,"")</f>
        <v/>
      </c>
      <c r="BF72" s="41" t="str">
        <f>IF(Fev!BV72=1,1,"")</f>
        <v/>
      </c>
      <c r="BG72" s="41" t="str">
        <f>IF(Fev!CK72=1,1,"")</f>
        <v/>
      </c>
      <c r="BH72" s="97" t="str">
        <f>IF(Fev!CX72=1,1,"")</f>
        <v/>
      </c>
      <c r="BI72" s="97" t="str">
        <f>IF(Fev!DM72=1,1,"")</f>
        <v/>
      </c>
      <c r="BJ72" s="98" t="str">
        <f>IF(Fev!DZ72=1,1,"")</f>
        <v/>
      </c>
      <c r="BK72" s="41" t="str">
        <f>IF(Mars!F72=1,1,"")</f>
        <v/>
      </c>
      <c r="BL72" s="41" t="str">
        <f>IF(Mars!S72=1,1,"")</f>
        <v/>
      </c>
      <c r="BM72" s="41" t="str">
        <f>IF(Mars!AG72=1,1,"")</f>
        <v/>
      </c>
      <c r="BN72" s="41" t="str">
        <f>IF(Mars!AT72=1,1,"")</f>
        <v/>
      </c>
      <c r="BO72" s="41" t="str">
        <f>IF(Mars!BI72=1,1,"")</f>
        <v/>
      </c>
      <c r="BP72" s="41" t="str">
        <f>IF(Mars!BV72=1,1,"")</f>
        <v/>
      </c>
      <c r="BQ72" s="41" t="str">
        <f>IF(Mars!CK72=1,1,"")</f>
        <v/>
      </c>
      <c r="BR72" s="41" t="str">
        <f>IF(Mars!CX72=1,1,"")</f>
        <v/>
      </c>
      <c r="BS72" s="41" t="str">
        <f>IF(Mars!DM72=1,1,"")</f>
        <v/>
      </c>
      <c r="BT72" s="97" t="str">
        <f>IF(Mars!DZ72=1,1,"")</f>
        <v/>
      </c>
      <c r="BU72" s="110">
        <f t="shared" si="1"/>
        <v>0</v>
      </c>
      <c r="BV72" s="41" t="str">
        <f>IF(Avr!F72=1,1,"")</f>
        <v/>
      </c>
      <c r="BW72" s="41" t="str">
        <f>IF(Avr!S72=1,1,"")</f>
        <v/>
      </c>
      <c r="BX72" s="41" t="str">
        <f>IF(Avr!AG72=1,1,"")</f>
        <v/>
      </c>
      <c r="BY72" s="41" t="str">
        <f>IF(Avr!AT72=1,1,"")</f>
        <v/>
      </c>
      <c r="BZ72" s="41" t="str">
        <f>IF(Avr!BI72=1,1,"")</f>
        <v/>
      </c>
      <c r="CA72" s="41" t="str">
        <f>IF(Avr!BV72=1,1,"")</f>
        <v/>
      </c>
      <c r="CB72" s="41" t="str">
        <f>IF(Avr!CK72=1,1,"")</f>
        <v/>
      </c>
      <c r="CC72" s="97" t="str">
        <f>IF(Avr!CX72=1,1,"")</f>
        <v/>
      </c>
      <c r="CD72" s="97" t="str">
        <f>IF(Avr!DM72=1,1,"")</f>
        <v/>
      </c>
      <c r="CE72" s="98" t="str">
        <f>IF(Avr!DZ72=1,1,"")</f>
        <v/>
      </c>
      <c r="CF72" s="41" t="str">
        <f>IF(Mai!F72=1,1,"")</f>
        <v/>
      </c>
      <c r="CG72" s="41" t="str">
        <f>IF(Mai!S72=1,1,"")</f>
        <v/>
      </c>
      <c r="CH72" s="41" t="str">
        <f>IF(Mai!AG72=1,1,"")</f>
        <v/>
      </c>
      <c r="CI72" s="41" t="str">
        <f>IF(Mai!AT72=1,1,"")</f>
        <v/>
      </c>
      <c r="CJ72" s="41" t="str">
        <f>IF(Mai!BI72=1,1,"")</f>
        <v/>
      </c>
      <c r="CK72" s="41" t="str">
        <f>IF(Mai!BV72=1,1,"")</f>
        <v/>
      </c>
      <c r="CL72" s="41" t="str">
        <f>IF(Mai!CK72=1,1,"")</f>
        <v/>
      </c>
      <c r="CM72" s="97" t="str">
        <f>IF(Mai!CX72=1,1,"")</f>
        <v/>
      </c>
      <c r="CN72" s="97" t="str">
        <f>IF(Mai!DM72=1,1,"")</f>
        <v/>
      </c>
      <c r="CO72" s="98" t="str">
        <f>IF(Mai!DZ72=1,1,"")</f>
        <v/>
      </c>
      <c r="CP72" s="97" t="str">
        <f>IF(Juin!F72=1,1,"")</f>
        <v/>
      </c>
      <c r="CQ72" s="41" t="str">
        <f>IF(Juin!S72=1,1,"")</f>
        <v/>
      </c>
      <c r="CR72" s="41" t="str">
        <f>IF(Juin!AG72=1,1,"")</f>
        <v/>
      </c>
      <c r="CS72" s="41" t="str">
        <f>IF(Juin!AT72=1,1,"")</f>
        <v/>
      </c>
      <c r="CT72" s="41" t="str">
        <f>IF(Juin!BI72=1,1,"")</f>
        <v/>
      </c>
      <c r="CU72" s="41" t="str">
        <f>IF(Juin!BV72=1,1,"")</f>
        <v/>
      </c>
      <c r="CV72" s="41" t="str">
        <f>IF(Juin!CK72=1,1,"")</f>
        <v/>
      </c>
      <c r="CW72" s="97" t="str">
        <f>IF(Juin!CX72=1,1,"")</f>
        <v/>
      </c>
      <c r="CX72" s="41" t="str">
        <f>IF(Juin!DM72=1,1,"")</f>
        <v/>
      </c>
      <c r="CY72" s="98" t="str">
        <f>IF(Juin!DZ72=1,1,"")</f>
        <v/>
      </c>
      <c r="CZ72" s="51">
        <f t="shared" si="2"/>
        <v>0</v>
      </c>
      <c r="DA72" s="12"/>
      <c r="DB72" s="18"/>
      <c r="DC72" s="18"/>
      <c r="DD72" s="18"/>
      <c r="DE72" s="18"/>
      <c r="DF72" s="18"/>
      <c r="DG72" s="18"/>
      <c r="DH72" s="18"/>
      <c r="DI72" s="18"/>
    </row>
    <row r="73" spans="1:113">
      <c r="A73" s="1" t="str">
        <f>REPT(Sept!A73,1)</f>
        <v>LAYANI Michel</v>
      </c>
      <c r="B73" s="42" t="str">
        <f>IF(Sept!F73=1,1,"")</f>
        <v/>
      </c>
      <c r="C73" s="42" t="str">
        <f>IF(Sept!S73=1,1,"")</f>
        <v/>
      </c>
      <c r="D73" s="42" t="str">
        <f>IF(Sept!AG73=1,1,"")</f>
        <v/>
      </c>
      <c r="E73" s="42" t="str">
        <f>IF(Sept!AT73=1,1,"")</f>
        <v/>
      </c>
      <c r="F73" s="42" t="str">
        <f>IF(Sept!BI73=1,1,"")</f>
        <v/>
      </c>
      <c r="G73" s="42" t="str">
        <f>IF(Sept!BV73=1,1,"")</f>
        <v/>
      </c>
      <c r="H73" s="42" t="str">
        <f>IF(Sept!CK73=1,1,"")</f>
        <v/>
      </c>
      <c r="I73" s="42" t="str">
        <f>IF(Sept!CX73=1,1,"")</f>
        <v/>
      </c>
      <c r="J73" s="87" t="str">
        <f>IF(Sept!DM73=1,1,"")</f>
        <v/>
      </c>
      <c r="K73" s="96" t="str">
        <f>IF(Sept!DZ73=1,1,"")</f>
        <v/>
      </c>
      <c r="L73" s="42" t="str">
        <f>IF(Oct!F73=1,1,"")</f>
        <v/>
      </c>
      <c r="M73" s="42" t="str">
        <f>IF(Oct!S73=1,1,"")</f>
        <v/>
      </c>
      <c r="N73" s="42" t="str">
        <f>IF(Oct!AG73=1,1,"")</f>
        <v/>
      </c>
      <c r="O73" s="42" t="str">
        <f>IF(Oct!AT73=1,1,"")</f>
        <v/>
      </c>
      <c r="P73" s="42" t="str">
        <f>IF(Oct!BI73=1,1,"")</f>
        <v/>
      </c>
      <c r="Q73" s="42" t="str">
        <f>IF(Oct!BV73=1,1,"")</f>
        <v/>
      </c>
      <c r="R73" s="42" t="str">
        <f>IF(Oct!CK73=1,1,"")</f>
        <v/>
      </c>
      <c r="S73" s="42" t="str">
        <f>IF(Oct!CX73=1,1,"")</f>
        <v/>
      </c>
      <c r="T73" s="42" t="str">
        <f>IF(Oct!DM73=1,1,"")</f>
        <v/>
      </c>
      <c r="U73" s="96" t="str">
        <f>IF(Oct!DZ73=1,1,"")</f>
        <v/>
      </c>
      <c r="V73" s="97" t="str">
        <f>IF(Nov!F73=1,1,"")</f>
        <v/>
      </c>
      <c r="W73" s="97" t="str">
        <f>IF(Nov!S73=1,1,"")</f>
        <v/>
      </c>
      <c r="X73" s="41" t="str">
        <f>IF(Nov!AG73=1,1,"")</f>
        <v/>
      </c>
      <c r="Y73" s="41" t="str">
        <f>IF(Nov!AT73=1,1,"")</f>
        <v/>
      </c>
      <c r="Z73" s="41" t="str">
        <f>IF(Nov!BI73=1,1,"")</f>
        <v/>
      </c>
      <c r="AA73" s="41" t="str">
        <f>IF(Nov!BV73=1,1,"")</f>
        <v/>
      </c>
      <c r="AB73" s="41" t="str">
        <f>IF(Nov!CK73=1,1,"")</f>
        <v/>
      </c>
      <c r="AC73" s="97" t="str">
        <f>IF(Nov!CX73=1,1,"")</f>
        <v/>
      </c>
      <c r="AD73" s="97" t="str">
        <f>IF(Nov!DM73=1,1,"")</f>
        <v/>
      </c>
      <c r="AE73" s="98" t="str">
        <f>IF(Nov!DZ73=1,1,"")</f>
        <v/>
      </c>
      <c r="AF73" s="97" t="str">
        <f>IF(Dec!F73=1,1,"")</f>
        <v/>
      </c>
      <c r="AG73" s="41" t="str">
        <f>IF(Dec!S73=1,1,"")</f>
        <v/>
      </c>
      <c r="AH73" s="41" t="str">
        <f>IF(Dec!AG73=1,1,"")</f>
        <v/>
      </c>
      <c r="AI73" s="41" t="str">
        <f>IF(Dec!AT73=1,1,"")</f>
        <v/>
      </c>
      <c r="AJ73" s="41" t="str">
        <f>IF(Dec!BI73=1,1,"")</f>
        <v/>
      </c>
      <c r="AK73" s="41" t="str">
        <f>IF(Dec!BV73=1,1,"")</f>
        <v/>
      </c>
      <c r="AL73" s="41" t="str">
        <f>IF(Dec!CK73=1,1,"")</f>
        <v/>
      </c>
      <c r="AM73" s="97" t="str">
        <f>IF(Dec!CX73=1,1,"")</f>
        <v/>
      </c>
      <c r="AN73" s="97" t="str">
        <f>IF(Dec!DM73=1,1,"")</f>
        <v/>
      </c>
      <c r="AO73" s="97" t="str">
        <f>IF(Dec!DZ73=1,1,"")</f>
        <v/>
      </c>
      <c r="AP73" s="110">
        <f t="shared" si="0"/>
        <v>0</v>
      </c>
      <c r="AQ73" s="41" t="str">
        <f>IF(Jan!F73=1,1,"")</f>
        <v/>
      </c>
      <c r="AR73" s="41" t="str">
        <f>IF(Jan!S73=1,1,"")</f>
        <v/>
      </c>
      <c r="AS73" s="41" t="str">
        <f>IF(Jan!AG73=1,1,"")</f>
        <v/>
      </c>
      <c r="AT73" s="41" t="str">
        <f>IF(Jan!AT73=1,1,"")</f>
        <v/>
      </c>
      <c r="AU73" s="41" t="str">
        <f>IF(Jan!BI73=1,1,"")</f>
        <v/>
      </c>
      <c r="AV73" s="41" t="str">
        <f>IF(Jan!BV73=1,1,"")</f>
        <v/>
      </c>
      <c r="AW73" s="41" t="str">
        <f>IF(Jan!CK73=1,1,"")</f>
        <v/>
      </c>
      <c r="AX73" s="97" t="str">
        <f>IF(Jan!CX73=1,1,"")</f>
        <v/>
      </c>
      <c r="AY73" s="97" t="str">
        <f>IF(Jan!DM73=1,1,"")</f>
        <v/>
      </c>
      <c r="AZ73" s="98" t="str">
        <f>IF(Jan!DZ73=1,1,"")</f>
        <v/>
      </c>
      <c r="BA73" s="41" t="str">
        <f>IF(Fev!F73=1,1,"")</f>
        <v/>
      </c>
      <c r="BB73" s="41" t="str">
        <f>IF(Fev!S73=1,1,"")</f>
        <v/>
      </c>
      <c r="BC73" s="41" t="str">
        <f>IF(Fev!AG73=1,1,"")</f>
        <v/>
      </c>
      <c r="BD73" s="41" t="str">
        <f>IF(Fev!AT73=1,1,"")</f>
        <v/>
      </c>
      <c r="BE73" s="41" t="str">
        <f>IF(Fev!BI73=1,1,"")</f>
        <v/>
      </c>
      <c r="BF73" s="41" t="str">
        <f>IF(Fev!BV73=1,1,"")</f>
        <v/>
      </c>
      <c r="BG73" s="41" t="str">
        <f>IF(Fev!CK73=1,1,"")</f>
        <v/>
      </c>
      <c r="BH73" s="97" t="str">
        <f>IF(Fev!CX73=1,1,"")</f>
        <v/>
      </c>
      <c r="BI73" s="97" t="str">
        <f>IF(Fev!DM73=1,1,"")</f>
        <v/>
      </c>
      <c r="BJ73" s="98" t="str">
        <f>IF(Fev!DZ73=1,1,"")</f>
        <v/>
      </c>
      <c r="BK73" s="41" t="str">
        <f>IF(Mars!F73=1,1,"")</f>
        <v/>
      </c>
      <c r="BL73" s="41" t="str">
        <f>IF(Mars!S73=1,1,"")</f>
        <v/>
      </c>
      <c r="BM73" s="41" t="str">
        <f>IF(Mars!AG73=1,1,"")</f>
        <v/>
      </c>
      <c r="BN73" s="41" t="str">
        <f>IF(Mars!AT73=1,1,"")</f>
        <v/>
      </c>
      <c r="BO73" s="41" t="str">
        <f>IF(Mars!BI73=1,1,"")</f>
        <v/>
      </c>
      <c r="BP73" s="41" t="str">
        <f>IF(Mars!BV73=1,1,"")</f>
        <v/>
      </c>
      <c r="BQ73" s="41" t="str">
        <f>IF(Mars!CK73=1,1,"")</f>
        <v/>
      </c>
      <c r="BR73" s="41" t="str">
        <f>IF(Mars!CX73=1,1,"")</f>
        <v/>
      </c>
      <c r="BS73" s="41" t="str">
        <f>IF(Mars!DM73=1,1,"")</f>
        <v/>
      </c>
      <c r="BT73" s="97" t="str">
        <f>IF(Mars!DZ73=1,1,"")</f>
        <v/>
      </c>
      <c r="BU73" s="110">
        <f t="shared" si="1"/>
        <v>0</v>
      </c>
      <c r="BV73" s="41" t="str">
        <f>IF(Avr!F73=1,1,"")</f>
        <v/>
      </c>
      <c r="BW73" s="41" t="str">
        <f>IF(Avr!S73=1,1,"")</f>
        <v/>
      </c>
      <c r="BX73" s="41" t="str">
        <f>IF(Avr!AG73=1,1,"")</f>
        <v/>
      </c>
      <c r="BY73" s="41" t="str">
        <f>IF(Avr!AT73=1,1,"")</f>
        <v/>
      </c>
      <c r="BZ73" s="41" t="str">
        <f>IF(Avr!BI73=1,1,"")</f>
        <v/>
      </c>
      <c r="CA73" s="41" t="str">
        <f>IF(Avr!BV73=1,1,"")</f>
        <v/>
      </c>
      <c r="CB73" s="41" t="str">
        <f>IF(Avr!CK73=1,1,"")</f>
        <v/>
      </c>
      <c r="CC73" s="97" t="str">
        <f>IF(Avr!CX73=1,1,"")</f>
        <v/>
      </c>
      <c r="CD73" s="97" t="str">
        <f>IF(Avr!DM73=1,1,"")</f>
        <v/>
      </c>
      <c r="CE73" s="98" t="str">
        <f>IF(Avr!DZ73=1,1,"")</f>
        <v/>
      </c>
      <c r="CF73" s="41" t="str">
        <f>IF(Mai!F73=1,1,"")</f>
        <v/>
      </c>
      <c r="CG73" s="41" t="str">
        <f>IF(Mai!S73=1,1,"")</f>
        <v/>
      </c>
      <c r="CH73" s="41" t="str">
        <f>IF(Mai!AG73=1,1,"")</f>
        <v/>
      </c>
      <c r="CI73" s="41" t="str">
        <f>IF(Mai!AT73=1,1,"")</f>
        <v/>
      </c>
      <c r="CJ73" s="41" t="str">
        <f>IF(Mai!BI73=1,1,"")</f>
        <v/>
      </c>
      <c r="CK73" s="41" t="str">
        <f>IF(Mai!BV73=1,1,"")</f>
        <v/>
      </c>
      <c r="CL73" s="41" t="str">
        <f>IF(Mai!CK73=1,1,"")</f>
        <v/>
      </c>
      <c r="CM73" s="97" t="str">
        <f>IF(Mai!CX73=1,1,"")</f>
        <v/>
      </c>
      <c r="CN73" s="97" t="str">
        <f>IF(Mai!DM73=1,1,"")</f>
        <v/>
      </c>
      <c r="CO73" s="98" t="str">
        <f>IF(Mai!DZ73=1,1,"")</f>
        <v/>
      </c>
      <c r="CP73" s="97" t="str">
        <f>IF(Juin!F73=1,1,"")</f>
        <v/>
      </c>
      <c r="CQ73" s="41" t="str">
        <f>IF(Juin!S73=1,1,"")</f>
        <v/>
      </c>
      <c r="CR73" s="41" t="str">
        <f>IF(Juin!AG73=1,1,"")</f>
        <v/>
      </c>
      <c r="CS73" s="41" t="str">
        <f>IF(Juin!AT73=1,1,"")</f>
        <v/>
      </c>
      <c r="CT73" s="41" t="str">
        <f>IF(Juin!BI73=1,1,"")</f>
        <v/>
      </c>
      <c r="CU73" s="41" t="str">
        <f>IF(Juin!BV73=1,1,"")</f>
        <v/>
      </c>
      <c r="CV73" s="41" t="str">
        <f>IF(Juin!CK73=1,1,"")</f>
        <v/>
      </c>
      <c r="CW73" s="97" t="str">
        <f>IF(Juin!CX73=1,1,"")</f>
        <v/>
      </c>
      <c r="CX73" s="41" t="str">
        <f>IF(Juin!DM73=1,1,"")</f>
        <v/>
      </c>
      <c r="CY73" s="98" t="str">
        <f>IF(Juin!DZ73=1,1,"")</f>
        <v/>
      </c>
      <c r="CZ73" s="51">
        <f t="shared" si="2"/>
        <v>0</v>
      </c>
      <c r="DA73" s="12"/>
      <c r="DB73" s="18"/>
      <c r="DC73" s="18"/>
      <c r="DD73" s="18"/>
      <c r="DE73" s="18"/>
      <c r="DF73" s="18"/>
      <c r="DG73" s="18"/>
      <c r="DH73" s="18"/>
      <c r="DI73" s="18"/>
    </row>
    <row r="74" spans="1:113">
      <c r="A74" s="1" t="str">
        <f>REPT(Sept!A74,1)</f>
        <v>RERECICH Jessy</v>
      </c>
      <c r="B74" s="42" t="str">
        <f>IF(Sept!F74=1,1,"")</f>
        <v/>
      </c>
      <c r="C74" s="42" t="str">
        <f>IF(Sept!S74=1,1,"")</f>
        <v/>
      </c>
      <c r="D74" s="42" t="str">
        <f>IF(Sept!AG74=1,1,"")</f>
        <v/>
      </c>
      <c r="E74" s="42" t="str">
        <f>IF(Sept!AT74=1,1,"")</f>
        <v/>
      </c>
      <c r="F74" s="42" t="str">
        <f>IF(Sept!BI74=1,1,"")</f>
        <v/>
      </c>
      <c r="G74" s="42" t="str">
        <f>IF(Sept!BV74=1,1,"")</f>
        <v/>
      </c>
      <c r="H74" s="42" t="str">
        <f>IF(Sept!CK74=1,1,"")</f>
        <v/>
      </c>
      <c r="I74" s="42" t="str">
        <f>IF(Sept!CX74=1,1,"")</f>
        <v/>
      </c>
      <c r="J74" s="87" t="str">
        <f>IF(Sept!DM74=1,1,"")</f>
        <v/>
      </c>
      <c r="K74" s="96" t="str">
        <f>IF(Sept!DZ74=1,1,"")</f>
        <v/>
      </c>
      <c r="L74" s="42" t="str">
        <f>IF(Oct!F74=1,1,"")</f>
        <v/>
      </c>
      <c r="M74" s="42" t="str">
        <f>IF(Oct!S74=1,1,"")</f>
        <v/>
      </c>
      <c r="N74" s="42" t="str">
        <f>IF(Oct!AG74=1,1,"")</f>
        <v/>
      </c>
      <c r="O74" s="42" t="str">
        <f>IF(Oct!AT74=1,1,"")</f>
        <v/>
      </c>
      <c r="P74" s="42" t="str">
        <f>IF(Oct!BI74=1,1,"")</f>
        <v/>
      </c>
      <c r="Q74" s="42" t="str">
        <f>IF(Oct!BV74=1,1,"")</f>
        <v/>
      </c>
      <c r="R74" s="42" t="str">
        <f>IF(Oct!CK74=1,1,"")</f>
        <v/>
      </c>
      <c r="S74" s="42" t="str">
        <f>IF(Oct!CX74=1,1,"")</f>
        <v/>
      </c>
      <c r="T74" s="42" t="str">
        <f>IF(Oct!DM74=1,1,"")</f>
        <v/>
      </c>
      <c r="U74" s="96" t="str">
        <f>IF(Oct!DZ74=1,1,"")</f>
        <v/>
      </c>
      <c r="V74" s="97" t="str">
        <f>IF(Nov!F74=1,1,"")</f>
        <v/>
      </c>
      <c r="W74" s="97" t="str">
        <f>IF(Nov!S74=1,1,"")</f>
        <v/>
      </c>
      <c r="X74" s="41" t="str">
        <f>IF(Nov!AG74=1,1,"")</f>
        <v/>
      </c>
      <c r="Y74" s="41" t="str">
        <f>IF(Nov!AT74=1,1,"")</f>
        <v/>
      </c>
      <c r="Z74" s="41" t="str">
        <f>IF(Nov!BI74=1,1,"")</f>
        <v/>
      </c>
      <c r="AA74" s="41" t="str">
        <f>IF(Nov!BV74=1,1,"")</f>
        <v/>
      </c>
      <c r="AB74" s="41" t="str">
        <f>IF(Nov!CK74=1,1,"")</f>
        <v/>
      </c>
      <c r="AC74" s="97" t="str">
        <f>IF(Nov!CX74=1,1,"")</f>
        <v/>
      </c>
      <c r="AD74" s="97" t="str">
        <f>IF(Nov!DM74=1,1,"")</f>
        <v/>
      </c>
      <c r="AE74" s="98" t="str">
        <f>IF(Nov!DZ74=1,1,"")</f>
        <v/>
      </c>
      <c r="AF74" s="97" t="str">
        <f>IF(Dec!F74=1,1,"")</f>
        <v/>
      </c>
      <c r="AG74" s="41" t="str">
        <f>IF(Dec!S74=1,1,"")</f>
        <v/>
      </c>
      <c r="AH74" s="41" t="str">
        <f>IF(Dec!AG74=1,1,"")</f>
        <v/>
      </c>
      <c r="AI74" s="41" t="str">
        <f>IF(Dec!AT74=1,1,"")</f>
        <v/>
      </c>
      <c r="AJ74" s="41" t="str">
        <f>IF(Dec!BI74=1,1,"")</f>
        <v/>
      </c>
      <c r="AK74" s="41" t="str">
        <f>IF(Dec!BV74=1,1,"")</f>
        <v/>
      </c>
      <c r="AL74" s="41" t="str">
        <f>IF(Dec!CK74=1,1,"")</f>
        <v/>
      </c>
      <c r="AM74" s="97" t="str">
        <f>IF(Dec!CX74=1,1,"")</f>
        <v/>
      </c>
      <c r="AN74" s="97" t="str">
        <f>IF(Dec!DM74=1,1,"")</f>
        <v/>
      </c>
      <c r="AO74" s="97" t="str">
        <f>IF(Dec!DZ74=1,1,"")</f>
        <v/>
      </c>
      <c r="AP74" s="110">
        <f t="shared" si="0"/>
        <v>0</v>
      </c>
      <c r="AQ74" s="41" t="str">
        <f>IF(Jan!F74=1,1,"")</f>
        <v/>
      </c>
      <c r="AR74" s="41" t="str">
        <f>IF(Jan!S74=1,1,"")</f>
        <v/>
      </c>
      <c r="AS74" s="41" t="str">
        <f>IF(Jan!AG74=1,1,"")</f>
        <v/>
      </c>
      <c r="AT74" s="41" t="str">
        <f>IF(Jan!AT74=1,1,"")</f>
        <v/>
      </c>
      <c r="AU74" s="41" t="str">
        <f>IF(Jan!BI74=1,1,"")</f>
        <v/>
      </c>
      <c r="AV74" s="41" t="str">
        <f>IF(Jan!BV74=1,1,"")</f>
        <v/>
      </c>
      <c r="AW74" s="41" t="str">
        <f>IF(Jan!CK74=1,1,"")</f>
        <v/>
      </c>
      <c r="AX74" s="97" t="str">
        <f>IF(Jan!CX74=1,1,"")</f>
        <v/>
      </c>
      <c r="AY74" s="97" t="str">
        <f>IF(Jan!DM74=1,1,"")</f>
        <v/>
      </c>
      <c r="AZ74" s="98" t="str">
        <f>IF(Jan!DZ74=1,1,"")</f>
        <v/>
      </c>
      <c r="BA74" s="41" t="str">
        <f>IF(Fev!F74=1,1,"")</f>
        <v/>
      </c>
      <c r="BB74" s="41" t="str">
        <f>IF(Fev!S74=1,1,"")</f>
        <v/>
      </c>
      <c r="BC74" s="41">
        <f>IF(Fev!AG74=1,1,"")</f>
        <v>1</v>
      </c>
      <c r="BD74" s="41" t="str">
        <f>IF(Fev!AT74=1,1,"")</f>
        <v/>
      </c>
      <c r="BE74" s="41" t="str">
        <f>IF(Fev!BI74=1,1,"")</f>
        <v/>
      </c>
      <c r="BF74" s="41" t="str">
        <f>IF(Fev!BV74=1,1,"")</f>
        <v/>
      </c>
      <c r="BG74" s="41" t="str">
        <f>IF(Fev!CK74=1,1,"")</f>
        <v/>
      </c>
      <c r="BH74" s="97" t="str">
        <f>IF(Fev!CX74=1,1,"")</f>
        <v/>
      </c>
      <c r="BI74" s="97" t="str">
        <f>IF(Fev!DM74=1,1,"")</f>
        <v/>
      </c>
      <c r="BJ74" s="98" t="str">
        <f>IF(Fev!DZ74=1,1,"")</f>
        <v/>
      </c>
      <c r="BK74" s="41" t="str">
        <f>IF(Mars!F74=1,1,"")</f>
        <v/>
      </c>
      <c r="BL74" s="41" t="str">
        <f>IF(Mars!S74=1,1,"")</f>
        <v/>
      </c>
      <c r="BM74" s="41" t="str">
        <f>IF(Mars!AG74=1,1,"")</f>
        <v/>
      </c>
      <c r="BN74" s="41" t="str">
        <f>IF(Mars!AT74=1,1,"")</f>
        <v/>
      </c>
      <c r="BO74" s="41" t="str">
        <f>IF(Mars!BI74=1,1,"")</f>
        <v/>
      </c>
      <c r="BP74" s="41" t="str">
        <f>IF(Mars!BV74=1,1,"")</f>
        <v/>
      </c>
      <c r="BQ74" s="41" t="str">
        <f>IF(Mars!CK74=1,1,"")</f>
        <v/>
      </c>
      <c r="BR74" s="41" t="str">
        <f>IF(Mars!CX74=1,1,"")</f>
        <v/>
      </c>
      <c r="BS74" s="41" t="str">
        <f>IF(Mars!DM74=1,1,"")</f>
        <v/>
      </c>
      <c r="BT74" s="97" t="str">
        <f>IF(Mars!DZ74=1,1,"")</f>
        <v/>
      </c>
      <c r="BU74" s="110">
        <f t="shared" si="1"/>
        <v>1</v>
      </c>
      <c r="BV74" s="41" t="str">
        <f>IF(Avr!F74=1,1,"")</f>
        <v/>
      </c>
      <c r="BW74" s="41" t="str">
        <f>IF(Avr!S74=1,1,"")</f>
        <v/>
      </c>
      <c r="BX74" s="41" t="str">
        <f>IF(Avr!AG74=1,1,"")</f>
        <v/>
      </c>
      <c r="BY74" s="41" t="str">
        <f>IF(Avr!AT74=1,1,"")</f>
        <v/>
      </c>
      <c r="BZ74" s="41" t="str">
        <f>IF(Avr!BI74=1,1,"")</f>
        <v/>
      </c>
      <c r="CA74" s="41" t="str">
        <f>IF(Avr!BV74=1,1,"")</f>
        <v/>
      </c>
      <c r="CB74" s="41" t="str">
        <f>IF(Avr!CK74=1,1,"")</f>
        <v/>
      </c>
      <c r="CC74" s="97" t="str">
        <f>IF(Avr!CX74=1,1,"")</f>
        <v/>
      </c>
      <c r="CD74" s="97" t="str">
        <f>IF(Avr!DM74=1,1,"")</f>
        <v/>
      </c>
      <c r="CE74" s="98" t="str">
        <f>IF(Avr!DZ74=1,1,"")</f>
        <v/>
      </c>
      <c r="CF74" s="41" t="str">
        <f>IF(Mai!F74=1,1,"")</f>
        <v/>
      </c>
      <c r="CG74" s="41" t="str">
        <f>IF(Mai!S74=1,1,"")</f>
        <v/>
      </c>
      <c r="CH74" s="41" t="str">
        <f>IF(Mai!AG74=1,1,"")</f>
        <v/>
      </c>
      <c r="CI74" s="41" t="str">
        <f>IF(Mai!AT74=1,1,"")</f>
        <v/>
      </c>
      <c r="CJ74" s="41" t="str">
        <f>IF(Mai!BI74=1,1,"")</f>
        <v/>
      </c>
      <c r="CK74" s="41" t="str">
        <f>IF(Mai!BV74=1,1,"")</f>
        <v/>
      </c>
      <c r="CL74" s="41" t="str">
        <f>IF(Mai!CK74=1,1,"")</f>
        <v/>
      </c>
      <c r="CM74" s="97" t="str">
        <f>IF(Mai!CX74=1,1,"")</f>
        <v/>
      </c>
      <c r="CN74" s="97" t="str">
        <f>IF(Mai!DM74=1,1,"")</f>
        <v/>
      </c>
      <c r="CO74" s="98" t="str">
        <f>IF(Mai!DZ74=1,1,"")</f>
        <v/>
      </c>
      <c r="CP74" s="97" t="str">
        <f>IF(Juin!F74=1,1,"")</f>
        <v/>
      </c>
      <c r="CQ74" s="41" t="str">
        <f>IF(Juin!S74=1,1,"")</f>
        <v/>
      </c>
      <c r="CR74" s="41" t="str">
        <f>IF(Juin!AG74=1,1,"")</f>
        <v/>
      </c>
      <c r="CS74" s="41" t="str">
        <f>IF(Juin!AT74=1,1,"")</f>
        <v/>
      </c>
      <c r="CT74" s="41" t="str">
        <f>IF(Juin!BI74=1,1,"")</f>
        <v/>
      </c>
      <c r="CU74" s="41" t="str">
        <f>IF(Juin!BV74=1,1,"")</f>
        <v/>
      </c>
      <c r="CV74" s="41" t="str">
        <f>IF(Juin!CK74=1,1,"")</f>
        <v/>
      </c>
      <c r="CW74" s="97" t="str">
        <f>IF(Juin!CX74=1,1,"")</f>
        <v/>
      </c>
      <c r="CX74" s="41" t="str">
        <f>IF(Juin!DM74=1,1,"")</f>
        <v/>
      </c>
      <c r="CY74" s="98" t="str">
        <f>IF(Juin!DZ74=1,1,"")</f>
        <v/>
      </c>
      <c r="CZ74" s="51">
        <f t="shared" si="2"/>
        <v>0</v>
      </c>
    </row>
    <row r="75" spans="1:113">
      <c r="A75" s="1" t="str">
        <f>REPT(Sept!A75,1)</f>
        <v>MAILLARD Cyril</v>
      </c>
      <c r="B75" s="42" t="str">
        <f>IF(Sept!F75=1,1,"")</f>
        <v/>
      </c>
      <c r="C75" s="42" t="str">
        <f>IF(Sept!S75=1,1,"")</f>
        <v/>
      </c>
      <c r="D75" s="42" t="str">
        <f>IF(Sept!AG75=1,1,"")</f>
        <v/>
      </c>
      <c r="E75" s="42" t="str">
        <f>IF(Sept!AT75=1,1,"")</f>
        <v/>
      </c>
      <c r="F75" s="42" t="str">
        <f>IF(Sept!BI75=1,1,"")</f>
        <v/>
      </c>
      <c r="G75" s="42" t="str">
        <f>IF(Sept!BV75=1,1,"")</f>
        <v/>
      </c>
      <c r="H75" s="42" t="str">
        <f>IF(Sept!CK75=1,1,"")</f>
        <v/>
      </c>
      <c r="I75" s="42" t="str">
        <f>IF(Sept!CX75=1,1,"")</f>
        <v/>
      </c>
      <c r="J75" s="87" t="str">
        <f>IF(Sept!DM75=1,1,"")</f>
        <v/>
      </c>
      <c r="K75" s="96" t="str">
        <f>IF(Sept!DZ75=1,1,"")</f>
        <v/>
      </c>
      <c r="L75" s="42" t="str">
        <f>IF(Oct!F75=1,1,"")</f>
        <v/>
      </c>
      <c r="M75" s="42" t="str">
        <f>IF(Oct!S75=1,1,"")</f>
        <v/>
      </c>
      <c r="N75" s="42" t="str">
        <f>IF(Oct!AG75=1,1,"")</f>
        <v/>
      </c>
      <c r="O75" s="42" t="str">
        <f>IF(Oct!AT75=1,1,"")</f>
        <v/>
      </c>
      <c r="P75" s="42" t="str">
        <f>IF(Oct!BI75=1,1,"")</f>
        <v/>
      </c>
      <c r="Q75" s="42" t="str">
        <f>IF(Oct!BV75=1,1,"")</f>
        <v/>
      </c>
      <c r="R75" s="42" t="str">
        <f>IF(Oct!CK75=1,1,"")</f>
        <v/>
      </c>
      <c r="S75" s="42" t="str">
        <f>IF(Oct!CX75=1,1,"")</f>
        <v/>
      </c>
      <c r="T75" s="42" t="str">
        <f>IF(Oct!DM75=1,1,"")</f>
        <v/>
      </c>
      <c r="U75" s="96" t="str">
        <f>IF(Oct!DZ75=1,1,"")</f>
        <v/>
      </c>
      <c r="V75" s="97" t="str">
        <f>IF(Nov!F75=1,1,"")</f>
        <v/>
      </c>
      <c r="W75" s="97" t="str">
        <f>IF(Nov!S75=1,1,"")</f>
        <v/>
      </c>
      <c r="X75" s="41" t="str">
        <f>IF(Nov!AG75=1,1,"")</f>
        <v/>
      </c>
      <c r="Y75" s="41" t="str">
        <f>IF(Nov!AT75=1,1,"")</f>
        <v/>
      </c>
      <c r="Z75" s="41" t="str">
        <f>IF(Nov!BI75=1,1,"")</f>
        <v/>
      </c>
      <c r="AA75" s="41" t="str">
        <f>IF(Nov!BV75=1,1,"")</f>
        <v/>
      </c>
      <c r="AB75" s="41" t="str">
        <f>IF(Nov!CK75=1,1,"")</f>
        <v/>
      </c>
      <c r="AC75" s="97" t="str">
        <f>IF(Nov!CX75=1,1,"")</f>
        <v/>
      </c>
      <c r="AD75" s="97" t="str">
        <f>IF(Nov!DM75=1,1,"")</f>
        <v/>
      </c>
      <c r="AE75" s="98" t="str">
        <f>IF(Nov!DZ75=1,1,"")</f>
        <v/>
      </c>
      <c r="AF75" s="97" t="str">
        <f>IF(Dec!F75=1,1,"")</f>
        <v/>
      </c>
      <c r="AG75" s="41" t="str">
        <f>IF(Dec!S75=1,1,"")</f>
        <v/>
      </c>
      <c r="AH75" s="41" t="str">
        <f>IF(Dec!AG75=1,1,"")</f>
        <v/>
      </c>
      <c r="AI75" s="41" t="str">
        <f>IF(Dec!AT75=1,1,"")</f>
        <v/>
      </c>
      <c r="AJ75" s="41" t="str">
        <f>IF(Dec!BI75=1,1,"")</f>
        <v/>
      </c>
      <c r="AK75" s="41" t="str">
        <f>IF(Dec!BV75=1,1,"")</f>
        <v/>
      </c>
      <c r="AL75" s="41" t="str">
        <f>IF(Dec!CK75=1,1,"")</f>
        <v/>
      </c>
      <c r="AM75" s="97" t="str">
        <f>IF(Dec!CX75=1,1,"")</f>
        <v/>
      </c>
      <c r="AN75" s="97" t="str">
        <f>IF(Dec!DM75=1,1,"")</f>
        <v/>
      </c>
      <c r="AO75" s="97" t="str">
        <f>IF(Dec!DZ75=1,1,"")</f>
        <v/>
      </c>
      <c r="AP75" s="110">
        <f t="shared" ref="AP75:AP100" si="3">SUM(L75:AO75)</f>
        <v>0</v>
      </c>
      <c r="AQ75" s="41" t="str">
        <f>IF(Jan!F75=1,1,"")</f>
        <v/>
      </c>
      <c r="AR75" s="41" t="str">
        <f>IF(Jan!S75=1,1,"")</f>
        <v/>
      </c>
      <c r="AS75" s="41" t="str">
        <f>IF(Jan!AG75=1,1,"")</f>
        <v/>
      </c>
      <c r="AT75" s="41" t="str">
        <f>IF(Jan!AT75=1,1,"")</f>
        <v/>
      </c>
      <c r="AU75" s="41" t="str">
        <f>IF(Jan!BI75=1,1,"")</f>
        <v/>
      </c>
      <c r="AV75" s="41" t="str">
        <f>IF(Jan!BV75=1,1,"")</f>
        <v/>
      </c>
      <c r="AW75" s="41" t="str">
        <f>IF(Jan!CK75=1,1,"")</f>
        <v/>
      </c>
      <c r="AX75" s="97" t="str">
        <f>IF(Jan!CX75=1,1,"")</f>
        <v/>
      </c>
      <c r="AY75" s="97" t="str">
        <f>IF(Jan!DM75=1,1,"")</f>
        <v/>
      </c>
      <c r="AZ75" s="98" t="str">
        <f>IF(Jan!DZ75=1,1,"")</f>
        <v/>
      </c>
      <c r="BA75" s="41" t="str">
        <f>IF(Fev!F75=1,1,"")</f>
        <v/>
      </c>
      <c r="BB75" s="41" t="str">
        <f>IF(Fev!S75=1,1,"")</f>
        <v/>
      </c>
      <c r="BC75" s="41" t="str">
        <f>IF(Fev!AG75=1,1,"")</f>
        <v/>
      </c>
      <c r="BD75" s="41" t="str">
        <f>IF(Fev!AT75=1,1,"")</f>
        <v/>
      </c>
      <c r="BE75" s="41" t="str">
        <f>IF(Fev!BI75=1,1,"")</f>
        <v/>
      </c>
      <c r="BF75" s="41" t="str">
        <f>IF(Fev!BV75=1,1,"")</f>
        <v/>
      </c>
      <c r="BG75" s="41" t="str">
        <f>IF(Fev!CK75=1,1,"")</f>
        <v/>
      </c>
      <c r="BH75" s="97" t="str">
        <f>IF(Fev!CX75=1,1,"")</f>
        <v/>
      </c>
      <c r="BI75" s="97" t="str">
        <f>IF(Fev!DM75=1,1,"")</f>
        <v/>
      </c>
      <c r="BJ75" s="98" t="str">
        <f>IF(Fev!DZ75=1,1,"")</f>
        <v/>
      </c>
      <c r="BK75" s="41" t="str">
        <f>IF(Mars!F75=1,1,"")</f>
        <v/>
      </c>
      <c r="BL75" s="41" t="str">
        <f>IF(Mars!S75=1,1,"")</f>
        <v/>
      </c>
      <c r="BM75" s="41" t="str">
        <f>IF(Mars!AG75=1,1,"")</f>
        <v/>
      </c>
      <c r="BN75" s="41" t="str">
        <f>IF(Mars!AT75=1,1,"")</f>
        <v/>
      </c>
      <c r="BO75" s="41" t="str">
        <f>IF(Mars!BI75=1,1,"")</f>
        <v/>
      </c>
      <c r="BP75" s="41" t="str">
        <f>IF(Mars!BV75=1,1,"")</f>
        <v/>
      </c>
      <c r="BQ75" s="41" t="str">
        <f>IF(Mars!CK75=1,1,"")</f>
        <v/>
      </c>
      <c r="BR75" s="41" t="str">
        <f>IF(Mars!CX75=1,1,"")</f>
        <v/>
      </c>
      <c r="BS75" s="41" t="str">
        <f>IF(Mars!DM75=1,1,"")</f>
        <v/>
      </c>
      <c r="BT75" s="97" t="str">
        <f>IF(Mars!DZ75=1,1,"")</f>
        <v/>
      </c>
      <c r="BU75" s="110">
        <f t="shared" ref="BU75:BU100" si="4">SUM(AQ75:BT75)</f>
        <v>0</v>
      </c>
      <c r="BV75" s="41" t="str">
        <f>IF(Avr!F75=1,1,"")</f>
        <v/>
      </c>
      <c r="BW75" s="41" t="str">
        <f>IF(Avr!S75=1,1,"")</f>
        <v/>
      </c>
      <c r="BX75" s="41" t="str">
        <f>IF(Avr!AG75=1,1,"")</f>
        <v/>
      </c>
      <c r="BY75" s="41" t="str">
        <f>IF(Avr!AT75=1,1,"")</f>
        <v/>
      </c>
      <c r="BZ75" s="41" t="str">
        <f>IF(Avr!BI75=1,1,"")</f>
        <v/>
      </c>
      <c r="CA75" s="41" t="str">
        <f>IF(Avr!BV75=1,1,"")</f>
        <v/>
      </c>
      <c r="CB75" s="41" t="str">
        <f>IF(Avr!CK75=1,1,"")</f>
        <v/>
      </c>
      <c r="CC75" s="97" t="str">
        <f>IF(Avr!CX75=1,1,"")</f>
        <v/>
      </c>
      <c r="CD75" s="97" t="str">
        <f>IF(Avr!DM75=1,1,"")</f>
        <v/>
      </c>
      <c r="CE75" s="98" t="str">
        <f>IF(Avr!DZ75=1,1,"")</f>
        <v/>
      </c>
      <c r="CF75" s="41" t="str">
        <f>IF(Mai!F75=1,1,"")</f>
        <v/>
      </c>
      <c r="CG75" s="41" t="str">
        <f>IF(Mai!S75=1,1,"")</f>
        <v/>
      </c>
      <c r="CH75" s="41" t="str">
        <f>IF(Mai!AG75=1,1,"")</f>
        <v/>
      </c>
      <c r="CI75" s="41" t="str">
        <f>IF(Mai!AT75=1,1,"")</f>
        <v/>
      </c>
      <c r="CJ75" s="41" t="str">
        <f>IF(Mai!BI75=1,1,"")</f>
        <v/>
      </c>
      <c r="CK75" s="41" t="str">
        <f>IF(Mai!BV75=1,1,"")</f>
        <v/>
      </c>
      <c r="CL75" s="41" t="str">
        <f>IF(Mai!CK75=1,1,"")</f>
        <v/>
      </c>
      <c r="CM75" s="97" t="str">
        <f>IF(Mai!CX75=1,1,"")</f>
        <v/>
      </c>
      <c r="CN75" s="97" t="str">
        <f>IF(Mai!DM75=1,1,"")</f>
        <v/>
      </c>
      <c r="CO75" s="98" t="str">
        <f>IF(Mai!DZ75=1,1,"")</f>
        <v/>
      </c>
      <c r="CP75" s="97" t="str">
        <f>IF(Juin!F75=1,1,"")</f>
        <v/>
      </c>
      <c r="CQ75" s="41" t="str">
        <f>IF(Juin!S75=1,1,"")</f>
        <v/>
      </c>
      <c r="CR75" s="41" t="str">
        <f>IF(Juin!AG75=1,1,"")</f>
        <v/>
      </c>
      <c r="CS75" s="41" t="str">
        <f>IF(Juin!AT75=1,1,"")</f>
        <v/>
      </c>
      <c r="CT75" s="41" t="str">
        <f>IF(Juin!BI75=1,1,"")</f>
        <v/>
      </c>
      <c r="CU75" s="41" t="str">
        <f>IF(Juin!BV75=1,1,"")</f>
        <v/>
      </c>
      <c r="CV75" s="41" t="str">
        <f>IF(Juin!CK75=1,1,"")</f>
        <v/>
      </c>
      <c r="CW75" s="97" t="str">
        <f>IF(Juin!CX75=1,1,"")</f>
        <v/>
      </c>
      <c r="CX75" s="41" t="str">
        <f>IF(Juin!DM75=1,1,"")</f>
        <v/>
      </c>
      <c r="CY75" s="98" t="str">
        <f>IF(Juin!DZ75=1,1,"")</f>
        <v/>
      </c>
      <c r="CZ75" s="51">
        <f t="shared" ref="CZ75:CZ100" si="5">SUM(BV75:CY75)</f>
        <v>0</v>
      </c>
    </row>
    <row r="76" spans="1:113">
      <c r="A76" s="1" t="str">
        <f>REPT(Sept!A76,1)</f>
        <v>MENAUGE Jérémy</v>
      </c>
      <c r="B76" s="42" t="str">
        <f>IF(Sept!F76=1,1,"")</f>
        <v/>
      </c>
      <c r="C76" s="42" t="str">
        <f>IF(Sept!S76=1,1,"")</f>
        <v/>
      </c>
      <c r="D76" s="42" t="str">
        <f>IF(Sept!AG76=1,1,"")</f>
        <v/>
      </c>
      <c r="E76" s="42" t="str">
        <f>IF(Sept!AT76=1,1,"")</f>
        <v/>
      </c>
      <c r="F76" s="42" t="str">
        <f>IF(Sept!BI76=1,1,"")</f>
        <v/>
      </c>
      <c r="G76" s="42" t="str">
        <f>IF(Sept!BV76=1,1,"")</f>
        <v/>
      </c>
      <c r="H76" s="42" t="str">
        <f>IF(Sept!CK76=1,1,"")</f>
        <v/>
      </c>
      <c r="I76" s="42" t="str">
        <f>IF(Sept!CX76=1,1,"")</f>
        <v/>
      </c>
      <c r="J76" s="87" t="str">
        <f>IF(Sept!DM76=1,1,"")</f>
        <v/>
      </c>
      <c r="K76" s="96" t="str">
        <f>IF(Sept!DZ76=1,1,"")</f>
        <v/>
      </c>
      <c r="L76" s="42" t="str">
        <f>IF(Oct!F76=1,1,"")</f>
        <v/>
      </c>
      <c r="M76" s="42" t="str">
        <f>IF(Oct!S76=1,1,"")</f>
        <v/>
      </c>
      <c r="N76" s="42" t="str">
        <f>IF(Oct!AG76=1,1,"")</f>
        <v/>
      </c>
      <c r="O76" s="42" t="str">
        <f>IF(Oct!AT76=1,1,"")</f>
        <v/>
      </c>
      <c r="P76" s="42" t="str">
        <f>IF(Oct!BI76=1,1,"")</f>
        <v/>
      </c>
      <c r="Q76" s="42" t="str">
        <f>IF(Oct!BV76=1,1,"")</f>
        <v/>
      </c>
      <c r="R76" s="42" t="str">
        <f>IF(Oct!CK76=1,1,"")</f>
        <v/>
      </c>
      <c r="S76" s="42" t="str">
        <f>IF(Oct!CX76=1,1,"")</f>
        <v/>
      </c>
      <c r="T76" s="42" t="str">
        <f>IF(Oct!DM76=1,1,"")</f>
        <v/>
      </c>
      <c r="U76" s="96" t="str">
        <f>IF(Oct!DZ76=1,1,"")</f>
        <v/>
      </c>
      <c r="V76" s="97" t="str">
        <f>IF(Nov!F76=1,1,"")</f>
        <v/>
      </c>
      <c r="W76" s="97" t="str">
        <f>IF(Nov!S76=1,1,"")</f>
        <v/>
      </c>
      <c r="X76" s="41" t="str">
        <f>IF(Nov!AG76=1,1,"")</f>
        <v/>
      </c>
      <c r="Y76" s="41" t="str">
        <f>IF(Nov!AT76=1,1,"")</f>
        <v/>
      </c>
      <c r="Z76" s="41" t="str">
        <f>IF(Nov!BI76=1,1,"")</f>
        <v/>
      </c>
      <c r="AA76" s="41" t="str">
        <f>IF(Nov!BV76=1,1,"")</f>
        <v/>
      </c>
      <c r="AB76" s="41" t="str">
        <f>IF(Nov!CK76=1,1,"")</f>
        <v/>
      </c>
      <c r="AC76" s="97" t="str">
        <f>IF(Nov!CX76=1,1,"")</f>
        <v/>
      </c>
      <c r="AD76" s="97" t="str">
        <f>IF(Nov!DM76=1,1,"")</f>
        <v/>
      </c>
      <c r="AE76" s="98" t="str">
        <f>IF(Nov!DZ76=1,1,"")</f>
        <v/>
      </c>
      <c r="AF76" s="97" t="str">
        <f>IF(Dec!F76=1,1,"")</f>
        <v/>
      </c>
      <c r="AG76" s="41" t="str">
        <f>IF(Dec!S76=1,1,"")</f>
        <v/>
      </c>
      <c r="AH76" s="41" t="str">
        <f>IF(Dec!AG76=1,1,"")</f>
        <v/>
      </c>
      <c r="AI76" s="41" t="str">
        <f>IF(Dec!AT76=1,1,"")</f>
        <v/>
      </c>
      <c r="AJ76" s="41" t="str">
        <f>IF(Dec!BI76=1,1,"")</f>
        <v/>
      </c>
      <c r="AK76" s="41" t="str">
        <f>IF(Dec!BV76=1,1,"")</f>
        <v/>
      </c>
      <c r="AL76" s="41" t="str">
        <f>IF(Dec!CK76=1,1,"")</f>
        <v/>
      </c>
      <c r="AM76" s="97" t="str">
        <f>IF(Dec!CX76=1,1,"")</f>
        <v/>
      </c>
      <c r="AN76" s="97" t="str">
        <f>IF(Dec!DM76=1,1,"")</f>
        <v/>
      </c>
      <c r="AO76" s="97" t="str">
        <f>IF(Dec!DZ76=1,1,"")</f>
        <v/>
      </c>
      <c r="AP76" s="110">
        <f t="shared" si="3"/>
        <v>0</v>
      </c>
      <c r="AQ76" s="41" t="str">
        <f>IF(Jan!F76=1,1,"")</f>
        <v/>
      </c>
      <c r="AR76" s="41" t="str">
        <f>IF(Jan!S76=1,1,"")</f>
        <v/>
      </c>
      <c r="AS76" s="41" t="str">
        <f>IF(Jan!AG76=1,1,"")</f>
        <v/>
      </c>
      <c r="AT76" s="41" t="str">
        <f>IF(Jan!AT76=1,1,"")</f>
        <v/>
      </c>
      <c r="AU76" s="41" t="str">
        <f>IF(Jan!BI76=1,1,"")</f>
        <v/>
      </c>
      <c r="AV76" s="41" t="str">
        <f>IF(Jan!BV76=1,1,"")</f>
        <v/>
      </c>
      <c r="AW76" s="41" t="str">
        <f>IF(Jan!CK76=1,1,"")</f>
        <v/>
      </c>
      <c r="AX76" s="97" t="str">
        <f>IF(Jan!CX76=1,1,"")</f>
        <v/>
      </c>
      <c r="AY76" s="97" t="str">
        <f>IF(Jan!DM76=1,1,"")</f>
        <v/>
      </c>
      <c r="AZ76" s="98" t="str">
        <f>IF(Jan!DZ76=1,1,"")</f>
        <v/>
      </c>
      <c r="BA76" s="41" t="str">
        <f>IF(Fev!F76=1,1,"")</f>
        <v/>
      </c>
      <c r="BB76" s="41" t="str">
        <f>IF(Fev!S76=1,1,"")</f>
        <v/>
      </c>
      <c r="BC76" s="41" t="str">
        <f>IF(Fev!AG76=1,1,"")</f>
        <v/>
      </c>
      <c r="BD76" s="41" t="str">
        <f>IF(Fev!AT76=1,1,"")</f>
        <v/>
      </c>
      <c r="BE76" s="41" t="str">
        <f>IF(Fev!BI76=1,1,"")</f>
        <v/>
      </c>
      <c r="BF76" s="41" t="str">
        <f>IF(Fev!BV76=1,1,"")</f>
        <v/>
      </c>
      <c r="BG76" s="41" t="str">
        <f>IF(Fev!CK76=1,1,"")</f>
        <v/>
      </c>
      <c r="BH76" s="97" t="str">
        <f>IF(Fev!CX76=1,1,"")</f>
        <v/>
      </c>
      <c r="BI76" s="97" t="str">
        <f>IF(Fev!DM76=1,1,"")</f>
        <v/>
      </c>
      <c r="BJ76" s="98" t="str">
        <f>IF(Fev!DZ76=1,1,"")</f>
        <v/>
      </c>
      <c r="BK76" s="41">
        <f>IF(Mars!F76=1,1,"")</f>
        <v>1</v>
      </c>
      <c r="BL76" s="41" t="str">
        <f>IF(Mars!S76=1,1,"")</f>
        <v/>
      </c>
      <c r="BM76" s="41" t="str">
        <f>IF(Mars!AG76=1,1,"")</f>
        <v/>
      </c>
      <c r="BN76" s="41" t="str">
        <f>IF(Mars!AT76=1,1,"")</f>
        <v/>
      </c>
      <c r="BO76" s="41" t="str">
        <f>IF(Mars!BI76=1,1,"")</f>
        <v/>
      </c>
      <c r="BP76" s="41" t="str">
        <f>IF(Mars!BV76=1,1,"")</f>
        <v/>
      </c>
      <c r="BQ76" s="41" t="str">
        <f>IF(Mars!CK76=1,1,"")</f>
        <v/>
      </c>
      <c r="BR76" s="41" t="str">
        <f>IF(Mars!CX76=1,1,"")</f>
        <v/>
      </c>
      <c r="BS76" s="41" t="str">
        <f>IF(Mars!DM76=1,1,"")</f>
        <v/>
      </c>
      <c r="BT76" s="97" t="str">
        <f>IF(Mars!DZ76=1,1,"")</f>
        <v/>
      </c>
      <c r="BU76" s="110">
        <f t="shared" si="4"/>
        <v>1</v>
      </c>
      <c r="BV76" s="41" t="str">
        <f>IF(Avr!F76=1,1,"")</f>
        <v/>
      </c>
      <c r="BW76" s="41" t="str">
        <f>IF(Avr!S76=1,1,"")</f>
        <v/>
      </c>
      <c r="BX76" s="41" t="str">
        <f>IF(Avr!AG76=1,1,"")</f>
        <v/>
      </c>
      <c r="BY76" s="41" t="str">
        <f>IF(Avr!AT76=1,1,"")</f>
        <v/>
      </c>
      <c r="BZ76" s="41" t="str">
        <f>IF(Avr!BI76=1,1,"")</f>
        <v/>
      </c>
      <c r="CA76" s="41" t="str">
        <f>IF(Avr!BV76=1,1,"")</f>
        <v/>
      </c>
      <c r="CB76" s="41" t="str">
        <f>IF(Avr!CK76=1,1,"")</f>
        <v/>
      </c>
      <c r="CC76" s="97" t="str">
        <f>IF(Avr!CX76=1,1,"")</f>
        <v/>
      </c>
      <c r="CD76" s="97" t="str">
        <f>IF(Avr!DM76=1,1,"")</f>
        <v/>
      </c>
      <c r="CE76" s="98" t="str">
        <f>IF(Avr!DZ76=1,1,"")</f>
        <v/>
      </c>
      <c r="CF76" s="41" t="str">
        <f>IF(Mai!F76=1,1,"")</f>
        <v/>
      </c>
      <c r="CG76" s="41" t="str">
        <f>IF(Mai!S76=1,1,"")</f>
        <v/>
      </c>
      <c r="CH76" s="41" t="str">
        <f>IF(Mai!AG76=1,1,"")</f>
        <v/>
      </c>
      <c r="CI76" s="41" t="str">
        <f>IF(Mai!AT76=1,1,"")</f>
        <v/>
      </c>
      <c r="CJ76" s="41" t="str">
        <f>IF(Mai!BI76=1,1,"")</f>
        <v/>
      </c>
      <c r="CK76" s="41" t="str">
        <f>IF(Mai!BV76=1,1,"")</f>
        <v/>
      </c>
      <c r="CL76" s="41" t="str">
        <f>IF(Mai!CK76=1,1,"")</f>
        <v/>
      </c>
      <c r="CM76" s="97" t="str">
        <f>IF(Mai!CX76=1,1,"")</f>
        <v/>
      </c>
      <c r="CN76" s="97" t="str">
        <f>IF(Mai!DM76=1,1,"")</f>
        <v/>
      </c>
      <c r="CO76" s="98" t="str">
        <f>IF(Mai!DZ76=1,1,"")</f>
        <v/>
      </c>
      <c r="CP76" s="97" t="str">
        <f>IF(Juin!F76=1,1,"")</f>
        <v/>
      </c>
      <c r="CQ76" s="41" t="str">
        <f>IF(Juin!S76=1,1,"")</f>
        <v/>
      </c>
      <c r="CR76" s="41" t="str">
        <f>IF(Juin!AG76=1,1,"")</f>
        <v/>
      </c>
      <c r="CS76" s="41" t="str">
        <f>IF(Juin!AT76=1,1,"")</f>
        <v/>
      </c>
      <c r="CT76" s="41" t="str">
        <f>IF(Juin!BI76=1,1,"")</f>
        <v/>
      </c>
      <c r="CU76" s="41" t="str">
        <f>IF(Juin!BV76=1,1,"")</f>
        <v/>
      </c>
      <c r="CV76" s="41" t="str">
        <f>IF(Juin!CK76=1,1,"")</f>
        <v/>
      </c>
      <c r="CW76" s="97" t="str">
        <f>IF(Juin!CX76=1,1,"")</f>
        <v/>
      </c>
      <c r="CX76" s="41" t="str">
        <f>IF(Juin!DM76=1,1,"")</f>
        <v/>
      </c>
      <c r="CY76" s="98" t="str">
        <f>IF(Juin!DZ76=1,1,"")</f>
        <v/>
      </c>
      <c r="CZ76" s="51">
        <f t="shared" si="5"/>
        <v>0</v>
      </c>
    </row>
    <row r="77" spans="1:113">
      <c r="A77" s="1" t="str">
        <f>REPT(Sept!A77,1)</f>
        <v>DELOCHE Romain</v>
      </c>
      <c r="B77" s="42" t="str">
        <f>IF(Sept!F77=1,1,"")</f>
        <v/>
      </c>
      <c r="C77" s="42" t="str">
        <f>IF(Sept!S77=1,1,"")</f>
        <v/>
      </c>
      <c r="D77" s="42" t="str">
        <f>IF(Sept!AG77=1,1,"")</f>
        <v/>
      </c>
      <c r="E77" s="42" t="str">
        <f>IF(Sept!AT77=1,1,"")</f>
        <v/>
      </c>
      <c r="F77" s="42" t="str">
        <f>IF(Sept!BI77=1,1,"")</f>
        <v/>
      </c>
      <c r="G77" s="42" t="str">
        <f>IF(Sept!BV77=1,1,"")</f>
        <v/>
      </c>
      <c r="H77" s="42" t="str">
        <f>IF(Sept!CK77=1,1,"")</f>
        <v/>
      </c>
      <c r="I77" s="42" t="str">
        <f>IF(Sept!CX77=1,1,"")</f>
        <v/>
      </c>
      <c r="J77" s="87" t="str">
        <f>IF(Sept!DM77=1,1,"")</f>
        <v/>
      </c>
      <c r="K77" s="96" t="str">
        <f>IF(Sept!DZ77=1,1,"")</f>
        <v/>
      </c>
      <c r="L77" s="42" t="str">
        <f>IF(Oct!F77=1,1,"")</f>
        <v/>
      </c>
      <c r="M77" s="42" t="str">
        <f>IF(Oct!S77=1,1,"")</f>
        <v/>
      </c>
      <c r="N77" s="42" t="str">
        <f>IF(Oct!AG77=1,1,"")</f>
        <v/>
      </c>
      <c r="O77" s="42" t="str">
        <f>IF(Oct!AT77=1,1,"")</f>
        <v/>
      </c>
      <c r="P77" s="42" t="str">
        <f>IF(Oct!BI77=1,1,"")</f>
        <v/>
      </c>
      <c r="Q77" s="42" t="str">
        <f>IF(Oct!BV77=1,1,"")</f>
        <v/>
      </c>
      <c r="R77" s="42" t="str">
        <f>IF(Oct!CK77=1,1,"")</f>
        <v/>
      </c>
      <c r="S77" s="42" t="str">
        <f>IF(Oct!CX77=1,1,"")</f>
        <v/>
      </c>
      <c r="T77" s="42" t="str">
        <f>IF(Oct!DM77=1,1,"")</f>
        <v/>
      </c>
      <c r="U77" s="96" t="str">
        <f>IF(Oct!DZ77=1,1,"")</f>
        <v/>
      </c>
      <c r="V77" s="97" t="str">
        <f>IF(Nov!F77=1,1,"")</f>
        <v/>
      </c>
      <c r="W77" s="97" t="str">
        <f>IF(Nov!S77=1,1,"")</f>
        <v/>
      </c>
      <c r="X77" s="41" t="str">
        <f>IF(Nov!AG77=1,1,"")</f>
        <v/>
      </c>
      <c r="Y77" s="41" t="str">
        <f>IF(Nov!AT77=1,1,"")</f>
        <v/>
      </c>
      <c r="Z77" s="41" t="str">
        <f>IF(Nov!BI77=1,1,"")</f>
        <v/>
      </c>
      <c r="AA77" s="41" t="str">
        <f>IF(Nov!BV77=1,1,"")</f>
        <v/>
      </c>
      <c r="AB77" s="41" t="str">
        <f>IF(Nov!CK77=1,1,"")</f>
        <v/>
      </c>
      <c r="AC77" s="97" t="str">
        <f>IF(Nov!CX77=1,1,"")</f>
        <v/>
      </c>
      <c r="AD77" s="97" t="str">
        <f>IF(Nov!DM77=1,1,"")</f>
        <v/>
      </c>
      <c r="AE77" s="98" t="str">
        <f>IF(Nov!DZ77=1,1,"")</f>
        <v/>
      </c>
      <c r="AF77" s="97" t="str">
        <f>IF(Dec!F77=1,1,"")</f>
        <v/>
      </c>
      <c r="AG77" s="41" t="str">
        <f>IF(Dec!S77=1,1,"")</f>
        <v/>
      </c>
      <c r="AH77" s="41" t="str">
        <f>IF(Dec!AG77=1,1,"")</f>
        <v/>
      </c>
      <c r="AI77" s="41" t="str">
        <f>IF(Dec!AT77=1,1,"")</f>
        <v/>
      </c>
      <c r="AJ77" s="41" t="str">
        <f>IF(Dec!BI77=1,1,"")</f>
        <v/>
      </c>
      <c r="AK77" s="41" t="str">
        <f>IF(Dec!BV77=1,1,"")</f>
        <v/>
      </c>
      <c r="AL77" s="41" t="str">
        <f>IF(Dec!CK77=1,1,"")</f>
        <v/>
      </c>
      <c r="AM77" s="97" t="str">
        <f>IF(Dec!CX77=1,1,"")</f>
        <v/>
      </c>
      <c r="AN77" s="97" t="str">
        <f>IF(Dec!DM77=1,1,"")</f>
        <v/>
      </c>
      <c r="AO77" s="97" t="str">
        <f>IF(Dec!DZ77=1,1,"")</f>
        <v/>
      </c>
      <c r="AP77" s="110">
        <f t="shared" si="3"/>
        <v>0</v>
      </c>
      <c r="AQ77" s="41" t="str">
        <f>IF(Jan!F77=1,1,"")</f>
        <v/>
      </c>
      <c r="AR77" s="41" t="str">
        <f>IF(Jan!S77=1,1,"")</f>
        <v/>
      </c>
      <c r="AS77" s="41" t="str">
        <f>IF(Jan!AG77=1,1,"")</f>
        <v/>
      </c>
      <c r="AT77" s="41" t="str">
        <f>IF(Jan!AT77=1,1,"")</f>
        <v/>
      </c>
      <c r="AU77" s="41" t="str">
        <f>IF(Jan!BI77=1,1,"")</f>
        <v/>
      </c>
      <c r="AV77" s="41" t="str">
        <f>IF(Jan!BV77=1,1,"")</f>
        <v/>
      </c>
      <c r="AW77" s="41" t="str">
        <f>IF(Jan!CK77=1,1,"")</f>
        <v/>
      </c>
      <c r="AX77" s="97" t="str">
        <f>IF(Jan!CX77=1,1,"")</f>
        <v/>
      </c>
      <c r="AY77" s="97" t="str">
        <f>IF(Jan!DM77=1,1,"")</f>
        <v/>
      </c>
      <c r="AZ77" s="98" t="str">
        <f>IF(Jan!DZ77=1,1,"")</f>
        <v/>
      </c>
      <c r="BA77" s="41" t="str">
        <f>IF(Fev!F77=1,1,"")</f>
        <v/>
      </c>
      <c r="BB77" s="41" t="str">
        <f>IF(Fev!S77=1,1,"")</f>
        <v/>
      </c>
      <c r="BC77" s="41">
        <f>IF(Fev!AG77=1,1,"")</f>
        <v>1</v>
      </c>
      <c r="BD77" s="41" t="str">
        <f>IF(Fev!AT77=1,1,"")</f>
        <v/>
      </c>
      <c r="BE77" s="41" t="str">
        <f>IF(Fev!BI77=1,1,"")</f>
        <v/>
      </c>
      <c r="BF77" s="41" t="str">
        <f>IF(Fev!BV77=1,1,"")</f>
        <v/>
      </c>
      <c r="BG77" s="41" t="str">
        <f>IF(Fev!CK77=1,1,"")</f>
        <v/>
      </c>
      <c r="BH77" s="97" t="str">
        <f>IF(Fev!CX77=1,1,"")</f>
        <v/>
      </c>
      <c r="BI77" s="97" t="str">
        <f>IF(Fev!DM77=1,1,"")</f>
        <v/>
      </c>
      <c r="BJ77" s="98" t="str">
        <f>IF(Fev!DZ77=1,1,"")</f>
        <v/>
      </c>
      <c r="BK77" s="41" t="str">
        <f>IF(Mars!F77=1,1,"")</f>
        <v/>
      </c>
      <c r="BL77" s="41" t="str">
        <f>IF(Mars!S77=1,1,"")</f>
        <v/>
      </c>
      <c r="BM77" s="41" t="str">
        <f>IF(Mars!AG77=1,1,"")</f>
        <v/>
      </c>
      <c r="BN77" s="41" t="str">
        <f>IF(Mars!AT77=1,1,"")</f>
        <v/>
      </c>
      <c r="BO77" s="41" t="str">
        <f>IF(Mars!BI77=1,1,"")</f>
        <v/>
      </c>
      <c r="BP77" s="41" t="str">
        <f>IF(Mars!BV77=1,1,"")</f>
        <v/>
      </c>
      <c r="BQ77" s="41" t="str">
        <f>IF(Mars!CK77=1,1,"")</f>
        <v/>
      </c>
      <c r="BR77" s="41" t="str">
        <f>IF(Mars!CX77=1,1,"")</f>
        <v/>
      </c>
      <c r="BS77" s="41" t="str">
        <f>IF(Mars!DM77=1,1,"")</f>
        <v/>
      </c>
      <c r="BT77" s="97" t="str">
        <f>IF(Mars!DZ77=1,1,"")</f>
        <v/>
      </c>
      <c r="BU77" s="110">
        <f t="shared" si="4"/>
        <v>1</v>
      </c>
      <c r="BV77" s="41" t="str">
        <f>IF(Avr!F77=1,1,"")</f>
        <v/>
      </c>
      <c r="BW77" s="41" t="str">
        <f>IF(Avr!S77=1,1,"")</f>
        <v/>
      </c>
      <c r="BX77" s="41" t="str">
        <f>IF(Avr!AG77=1,1,"")</f>
        <v/>
      </c>
      <c r="BY77" s="41" t="str">
        <f>IF(Avr!AT77=1,1,"")</f>
        <v/>
      </c>
      <c r="BZ77" s="41" t="str">
        <f>IF(Avr!BI77=1,1,"")</f>
        <v/>
      </c>
      <c r="CA77" s="41" t="str">
        <f>IF(Avr!BV77=1,1,"")</f>
        <v/>
      </c>
      <c r="CB77" s="41" t="str">
        <f>IF(Avr!CK77=1,1,"")</f>
        <v/>
      </c>
      <c r="CC77" s="97" t="str">
        <f>IF(Avr!CX77=1,1,"")</f>
        <v/>
      </c>
      <c r="CD77" s="97" t="str">
        <f>IF(Avr!DM77=1,1,"")</f>
        <v/>
      </c>
      <c r="CE77" s="98" t="str">
        <f>IF(Avr!DZ77=1,1,"")</f>
        <v/>
      </c>
      <c r="CF77" s="41" t="str">
        <f>IF(Mai!F77=1,1,"")</f>
        <v/>
      </c>
      <c r="CG77" s="41" t="str">
        <f>IF(Mai!S77=1,1,"")</f>
        <v/>
      </c>
      <c r="CH77" s="41" t="str">
        <f>IF(Mai!AG77=1,1,"")</f>
        <v/>
      </c>
      <c r="CI77" s="41" t="str">
        <f>IF(Mai!AT77=1,1,"")</f>
        <v/>
      </c>
      <c r="CJ77" s="41" t="str">
        <f>IF(Mai!BI77=1,1,"")</f>
        <v/>
      </c>
      <c r="CK77" s="41" t="str">
        <f>IF(Mai!BV77=1,1,"")</f>
        <v/>
      </c>
      <c r="CL77" s="41" t="str">
        <f>IF(Mai!CK77=1,1,"")</f>
        <v/>
      </c>
      <c r="CM77" s="97" t="str">
        <f>IF(Mai!CX77=1,1,"")</f>
        <v/>
      </c>
      <c r="CN77" s="97" t="str">
        <f>IF(Mai!DM77=1,1,"")</f>
        <v/>
      </c>
      <c r="CO77" s="98" t="str">
        <f>IF(Mai!DZ77=1,1,"")</f>
        <v/>
      </c>
      <c r="CP77" s="97" t="str">
        <f>IF(Juin!F77=1,1,"")</f>
        <v/>
      </c>
      <c r="CQ77" s="41" t="str">
        <f>IF(Juin!S77=1,1,"")</f>
        <v/>
      </c>
      <c r="CR77" s="41" t="str">
        <f>IF(Juin!AG77=1,1,"")</f>
        <v/>
      </c>
      <c r="CS77" s="41" t="str">
        <f>IF(Juin!AT77=1,1,"")</f>
        <v/>
      </c>
      <c r="CT77" s="41" t="str">
        <f>IF(Juin!BI77=1,1,"")</f>
        <v/>
      </c>
      <c r="CU77" s="41" t="str">
        <f>IF(Juin!BV77=1,1,"")</f>
        <v/>
      </c>
      <c r="CV77" s="41" t="str">
        <f>IF(Juin!CK77=1,1,"")</f>
        <v/>
      </c>
      <c r="CW77" s="97" t="str">
        <f>IF(Juin!CX77=1,1,"")</f>
        <v/>
      </c>
      <c r="CX77" s="41" t="str">
        <f>IF(Juin!DM77=1,1,"")</f>
        <v/>
      </c>
      <c r="CY77" s="98" t="str">
        <f>IF(Juin!DZ77=1,1,"")</f>
        <v/>
      </c>
      <c r="CZ77" s="51">
        <f t="shared" si="5"/>
        <v>0</v>
      </c>
    </row>
    <row r="78" spans="1:113">
      <c r="A78" s="1" t="str">
        <f>REPT(Sept!A78,1)</f>
        <v>GATTO Laeticia</v>
      </c>
      <c r="B78" s="42" t="str">
        <f>IF(Sept!F78=1,1,"")</f>
        <v/>
      </c>
      <c r="C78" s="42" t="str">
        <f>IF(Sept!S78=1,1,"")</f>
        <v/>
      </c>
      <c r="D78" s="42" t="str">
        <f>IF(Sept!AG78=1,1,"")</f>
        <v/>
      </c>
      <c r="E78" s="42" t="str">
        <f>IF(Sept!AT78=1,1,"")</f>
        <v/>
      </c>
      <c r="F78" s="42" t="str">
        <f>IF(Sept!BI78=1,1,"")</f>
        <v/>
      </c>
      <c r="G78" s="42" t="str">
        <f>IF(Sept!BV78=1,1,"")</f>
        <v/>
      </c>
      <c r="H78" s="42" t="str">
        <f>IF(Sept!CK78=1,1,"")</f>
        <v/>
      </c>
      <c r="I78" s="42" t="str">
        <f>IF(Sept!CX78=1,1,"")</f>
        <v/>
      </c>
      <c r="J78" s="87" t="str">
        <f>IF(Sept!DM78=1,1,"")</f>
        <v/>
      </c>
      <c r="K78" s="96" t="str">
        <f>IF(Sept!DZ78=1,1,"")</f>
        <v/>
      </c>
      <c r="L78" s="42" t="str">
        <f>IF(Oct!F78=1,1,"")</f>
        <v/>
      </c>
      <c r="M78" s="42" t="str">
        <f>IF(Oct!S78=1,1,"")</f>
        <v/>
      </c>
      <c r="N78" s="42" t="str">
        <f>IF(Oct!AG78=1,1,"")</f>
        <v/>
      </c>
      <c r="O78" s="42" t="str">
        <f>IF(Oct!AT78=1,1,"")</f>
        <v/>
      </c>
      <c r="P78" s="42" t="str">
        <f>IF(Oct!BI78=1,1,"")</f>
        <v/>
      </c>
      <c r="Q78" s="42" t="str">
        <f>IF(Oct!BV78=1,1,"")</f>
        <v/>
      </c>
      <c r="R78" s="42" t="str">
        <f>IF(Oct!CK78=1,1,"")</f>
        <v/>
      </c>
      <c r="S78" s="42" t="str">
        <f>IF(Oct!CX78=1,1,"")</f>
        <v/>
      </c>
      <c r="T78" s="42" t="str">
        <f>IF(Oct!DM78=1,1,"")</f>
        <v/>
      </c>
      <c r="U78" s="96" t="str">
        <f>IF(Oct!DZ78=1,1,"")</f>
        <v/>
      </c>
      <c r="V78" s="97" t="str">
        <f>IF(Nov!F78=1,1,"")</f>
        <v/>
      </c>
      <c r="W78" s="97" t="str">
        <f>IF(Nov!S78=1,1,"")</f>
        <v/>
      </c>
      <c r="X78" s="41" t="str">
        <f>IF(Nov!AG78=1,1,"")</f>
        <v/>
      </c>
      <c r="Y78" s="41" t="str">
        <f>IF(Nov!AT78=1,1,"")</f>
        <v/>
      </c>
      <c r="Z78" s="41" t="str">
        <f>IF(Nov!BI78=1,1,"")</f>
        <v/>
      </c>
      <c r="AA78" s="41" t="str">
        <f>IF(Nov!BV78=1,1,"")</f>
        <v/>
      </c>
      <c r="AB78" s="41" t="str">
        <f>IF(Nov!CK78=1,1,"")</f>
        <v/>
      </c>
      <c r="AC78" s="97" t="str">
        <f>IF(Nov!CX78=1,1,"")</f>
        <v/>
      </c>
      <c r="AD78" s="97" t="str">
        <f>IF(Nov!DM78=1,1,"")</f>
        <v/>
      </c>
      <c r="AE78" s="98" t="str">
        <f>IF(Nov!DZ78=1,1,"")</f>
        <v/>
      </c>
      <c r="AF78" s="97" t="str">
        <f>IF(Dec!F78=1,1,"")</f>
        <v/>
      </c>
      <c r="AG78" s="41" t="str">
        <f>IF(Dec!S78=1,1,"")</f>
        <v/>
      </c>
      <c r="AH78" s="41" t="str">
        <f>IF(Dec!AG78=1,1,"")</f>
        <v/>
      </c>
      <c r="AI78" s="41" t="str">
        <f>IF(Dec!AT78=1,1,"")</f>
        <v/>
      </c>
      <c r="AJ78" s="41" t="str">
        <f>IF(Dec!BI78=1,1,"")</f>
        <v/>
      </c>
      <c r="AK78" s="41" t="str">
        <f>IF(Dec!BV78=1,1,"")</f>
        <v/>
      </c>
      <c r="AL78" s="41" t="str">
        <f>IF(Dec!CK78=1,1,"")</f>
        <v/>
      </c>
      <c r="AM78" s="97" t="str">
        <f>IF(Dec!CX78=1,1,"")</f>
        <v/>
      </c>
      <c r="AN78" s="97" t="str">
        <f>IF(Dec!DM78=1,1,"")</f>
        <v/>
      </c>
      <c r="AO78" s="97" t="str">
        <f>IF(Dec!DZ78=1,1,"")</f>
        <v/>
      </c>
      <c r="AP78" s="110">
        <f t="shared" si="3"/>
        <v>0</v>
      </c>
      <c r="AQ78" s="41" t="str">
        <f>IF(Jan!F78=1,1,"")</f>
        <v/>
      </c>
      <c r="AR78" s="41" t="str">
        <f>IF(Jan!S78=1,1,"")</f>
        <v/>
      </c>
      <c r="AS78" s="41" t="str">
        <f>IF(Jan!AG78=1,1,"")</f>
        <v/>
      </c>
      <c r="AT78" s="41" t="str">
        <f>IF(Jan!AT78=1,1,"")</f>
        <v/>
      </c>
      <c r="AU78" s="41" t="str">
        <f>IF(Jan!BI78=1,1,"")</f>
        <v/>
      </c>
      <c r="AV78" s="41" t="str">
        <f>IF(Jan!BV78=1,1,"")</f>
        <v/>
      </c>
      <c r="AW78" s="41" t="str">
        <f>IF(Jan!CK78=1,1,"")</f>
        <v/>
      </c>
      <c r="AX78" s="97" t="str">
        <f>IF(Jan!CX78=1,1,"")</f>
        <v/>
      </c>
      <c r="AY78" s="97" t="str">
        <f>IF(Jan!DM78=1,1,"")</f>
        <v/>
      </c>
      <c r="AZ78" s="98" t="str">
        <f>IF(Jan!DZ78=1,1,"")</f>
        <v/>
      </c>
      <c r="BA78" s="41" t="str">
        <f>IF(Fev!F78=1,1,"")</f>
        <v/>
      </c>
      <c r="BB78" s="41" t="str">
        <f>IF(Fev!S78=1,1,"")</f>
        <v/>
      </c>
      <c r="BC78" s="41" t="str">
        <f>IF(Fev!AG78=1,1,"")</f>
        <v/>
      </c>
      <c r="BD78" s="41" t="str">
        <f>IF(Fev!AT78=1,1,"")</f>
        <v/>
      </c>
      <c r="BE78" s="41" t="str">
        <f>IF(Fev!BI78=1,1,"")</f>
        <v/>
      </c>
      <c r="BF78" s="41" t="str">
        <f>IF(Fev!BV78=1,1,"")</f>
        <v/>
      </c>
      <c r="BG78" s="41" t="str">
        <f>IF(Fev!CK78=1,1,"")</f>
        <v/>
      </c>
      <c r="BH78" s="97" t="str">
        <f>IF(Fev!CX78=1,1,"")</f>
        <v/>
      </c>
      <c r="BI78" s="97" t="str">
        <f>IF(Fev!DM78=1,1,"")</f>
        <v/>
      </c>
      <c r="BJ78" s="98" t="str">
        <f>IF(Fev!DZ78=1,1,"")</f>
        <v/>
      </c>
      <c r="BK78" s="41" t="str">
        <f>IF(Mars!F78=1,1,"")</f>
        <v/>
      </c>
      <c r="BL78" s="41" t="str">
        <f>IF(Mars!S78=1,1,"")</f>
        <v/>
      </c>
      <c r="BM78" s="41" t="str">
        <f>IF(Mars!AG78=1,1,"")</f>
        <v/>
      </c>
      <c r="BN78" s="41" t="str">
        <f>IF(Mars!AT78=1,1,"")</f>
        <v/>
      </c>
      <c r="BO78" s="41" t="str">
        <f>IF(Mars!BI78=1,1,"")</f>
        <v/>
      </c>
      <c r="BP78" s="41" t="str">
        <f>IF(Mars!BV78=1,1,"")</f>
        <v/>
      </c>
      <c r="BQ78" s="41" t="str">
        <f>IF(Mars!CK78=1,1,"")</f>
        <v/>
      </c>
      <c r="BR78" s="41" t="str">
        <f>IF(Mars!CX78=1,1,"")</f>
        <v/>
      </c>
      <c r="BS78" s="41" t="str">
        <f>IF(Mars!DM78=1,1,"")</f>
        <v/>
      </c>
      <c r="BT78" s="97" t="str">
        <f>IF(Mars!DZ78=1,1,"")</f>
        <v/>
      </c>
      <c r="BU78" s="110">
        <f t="shared" si="4"/>
        <v>0</v>
      </c>
      <c r="BV78" s="41" t="str">
        <f>IF(Avr!F78=1,1,"")</f>
        <v/>
      </c>
      <c r="BW78" s="41" t="str">
        <f>IF(Avr!S78=1,1,"")</f>
        <v/>
      </c>
      <c r="BX78" s="41" t="str">
        <f>IF(Avr!AG78=1,1,"")</f>
        <v/>
      </c>
      <c r="BY78" s="41" t="str">
        <f>IF(Avr!AT78=1,1,"")</f>
        <v/>
      </c>
      <c r="BZ78" s="41" t="str">
        <f>IF(Avr!BI78=1,1,"")</f>
        <v/>
      </c>
      <c r="CA78" s="41" t="str">
        <f>IF(Avr!BV78=1,1,"")</f>
        <v/>
      </c>
      <c r="CB78" s="41" t="str">
        <f>IF(Avr!CK78=1,1,"")</f>
        <v/>
      </c>
      <c r="CC78" s="97" t="str">
        <f>IF(Avr!CX78=1,1,"")</f>
        <v/>
      </c>
      <c r="CD78" s="97" t="str">
        <f>IF(Avr!DM78=1,1,"")</f>
        <v/>
      </c>
      <c r="CE78" s="98" t="str">
        <f>IF(Avr!DZ78=1,1,"")</f>
        <v/>
      </c>
      <c r="CF78" s="41" t="str">
        <f>IF(Mai!F78=1,1,"")</f>
        <v/>
      </c>
      <c r="CG78" s="41" t="str">
        <f>IF(Mai!S78=1,1,"")</f>
        <v/>
      </c>
      <c r="CH78" s="41" t="str">
        <f>IF(Mai!AG78=1,1,"")</f>
        <v/>
      </c>
      <c r="CI78" s="41" t="str">
        <f>IF(Mai!AT78=1,1,"")</f>
        <v/>
      </c>
      <c r="CJ78" s="41" t="str">
        <f>IF(Mai!BI78=1,1,"")</f>
        <v/>
      </c>
      <c r="CK78" s="41" t="str">
        <f>IF(Mai!BV78=1,1,"")</f>
        <v/>
      </c>
      <c r="CL78" s="41" t="str">
        <f>IF(Mai!CK78=1,1,"")</f>
        <v/>
      </c>
      <c r="CM78" s="97" t="str">
        <f>IF(Mai!CX78=1,1,"")</f>
        <v/>
      </c>
      <c r="CN78" s="97" t="str">
        <f>IF(Mai!DM78=1,1,"")</f>
        <v/>
      </c>
      <c r="CO78" s="98" t="str">
        <f>IF(Mai!DZ78=1,1,"")</f>
        <v/>
      </c>
      <c r="CP78" s="97" t="str">
        <f>IF(Juin!F78=1,1,"")</f>
        <v/>
      </c>
      <c r="CQ78" s="41" t="str">
        <f>IF(Juin!S78=1,1,"")</f>
        <v/>
      </c>
      <c r="CR78" s="41" t="str">
        <f>IF(Juin!AG78=1,1,"")</f>
        <v/>
      </c>
      <c r="CS78" s="41" t="str">
        <f>IF(Juin!AT78=1,1,"")</f>
        <v/>
      </c>
      <c r="CT78" s="41" t="str">
        <f>IF(Juin!BI78=1,1,"")</f>
        <v/>
      </c>
      <c r="CU78" s="41" t="str">
        <f>IF(Juin!BV78=1,1,"")</f>
        <v/>
      </c>
      <c r="CV78" s="41" t="str">
        <f>IF(Juin!CK78=1,1,"")</f>
        <v/>
      </c>
      <c r="CW78" s="97" t="str">
        <f>IF(Juin!CX78=1,1,"")</f>
        <v/>
      </c>
      <c r="CX78" s="41" t="str">
        <f>IF(Juin!DM78=1,1,"")</f>
        <v/>
      </c>
      <c r="CY78" s="98" t="str">
        <f>IF(Juin!DZ78=1,1,"")</f>
        <v/>
      </c>
      <c r="CZ78" s="51">
        <f t="shared" si="5"/>
        <v>0</v>
      </c>
    </row>
    <row r="79" spans="1:113">
      <c r="A79" s="1" t="str">
        <f>REPT(Sept!A79,1)</f>
        <v>MASINI Davide</v>
      </c>
      <c r="B79" s="42" t="str">
        <f>IF(Sept!F79=1,1,"")</f>
        <v/>
      </c>
      <c r="C79" s="42" t="str">
        <f>IF(Sept!S79=1,1,"")</f>
        <v/>
      </c>
      <c r="D79" s="42" t="str">
        <f>IF(Sept!AG79=1,1,"")</f>
        <v/>
      </c>
      <c r="E79" s="42" t="str">
        <f>IF(Sept!AT79=1,1,"")</f>
        <v/>
      </c>
      <c r="F79" s="42" t="str">
        <f>IF(Sept!BI79=1,1,"")</f>
        <v/>
      </c>
      <c r="G79" s="42" t="str">
        <f>IF(Sept!BV79=1,1,"")</f>
        <v/>
      </c>
      <c r="H79" s="42" t="str">
        <f>IF(Sept!CK79=1,1,"")</f>
        <v/>
      </c>
      <c r="I79" s="42" t="str">
        <f>IF(Sept!CX79=1,1,"")</f>
        <v/>
      </c>
      <c r="J79" s="87" t="str">
        <f>IF(Sept!DM79=1,1,"")</f>
        <v/>
      </c>
      <c r="K79" s="96" t="str">
        <f>IF(Sept!DZ79=1,1,"")</f>
        <v/>
      </c>
      <c r="L79" s="42" t="str">
        <f>IF(Oct!F79=1,1,"")</f>
        <v/>
      </c>
      <c r="M79" s="42" t="str">
        <f>IF(Oct!S79=1,1,"")</f>
        <v/>
      </c>
      <c r="N79" s="42" t="str">
        <f>IF(Oct!AG79=1,1,"")</f>
        <v/>
      </c>
      <c r="O79" s="42" t="str">
        <f>IF(Oct!AT79=1,1,"")</f>
        <v/>
      </c>
      <c r="P79" s="42" t="str">
        <f>IF(Oct!BI79=1,1,"")</f>
        <v/>
      </c>
      <c r="Q79" s="42" t="str">
        <f>IF(Oct!BV79=1,1,"")</f>
        <v/>
      </c>
      <c r="R79" s="42" t="str">
        <f>IF(Oct!CK79=1,1,"")</f>
        <v/>
      </c>
      <c r="S79" s="42" t="str">
        <f>IF(Oct!CX79=1,1,"")</f>
        <v/>
      </c>
      <c r="T79" s="42" t="str">
        <f>IF(Oct!DM79=1,1,"")</f>
        <v/>
      </c>
      <c r="U79" s="96" t="str">
        <f>IF(Oct!DZ79=1,1,"")</f>
        <v/>
      </c>
      <c r="V79" s="97" t="str">
        <f>IF(Nov!F79=1,1,"")</f>
        <v/>
      </c>
      <c r="W79" s="97" t="str">
        <f>IF(Nov!S79=1,1,"")</f>
        <v/>
      </c>
      <c r="X79" s="41" t="str">
        <f>IF(Nov!AG79=1,1,"")</f>
        <v/>
      </c>
      <c r="Y79" s="41" t="str">
        <f>IF(Nov!AT79=1,1,"")</f>
        <v/>
      </c>
      <c r="Z79" s="41" t="str">
        <f>IF(Nov!BI79=1,1,"")</f>
        <v/>
      </c>
      <c r="AA79" s="41" t="str">
        <f>IF(Nov!BV79=1,1,"")</f>
        <v/>
      </c>
      <c r="AB79" s="41" t="str">
        <f>IF(Nov!CK79=1,1,"")</f>
        <v/>
      </c>
      <c r="AC79" s="97" t="str">
        <f>IF(Nov!CX79=1,1,"")</f>
        <v/>
      </c>
      <c r="AD79" s="97" t="str">
        <f>IF(Nov!DM79=1,1,"")</f>
        <v/>
      </c>
      <c r="AE79" s="98" t="str">
        <f>IF(Nov!DZ79=1,1,"")</f>
        <v/>
      </c>
      <c r="AF79" s="97" t="str">
        <f>IF(Dec!F79=1,1,"")</f>
        <v/>
      </c>
      <c r="AG79" s="41" t="str">
        <f>IF(Dec!S79=1,1,"")</f>
        <v/>
      </c>
      <c r="AH79" s="41" t="str">
        <f>IF(Dec!AG79=1,1,"")</f>
        <v/>
      </c>
      <c r="AI79" s="41" t="str">
        <f>IF(Dec!AT79=1,1,"")</f>
        <v/>
      </c>
      <c r="AJ79" s="41" t="str">
        <f>IF(Dec!BI79=1,1,"")</f>
        <v/>
      </c>
      <c r="AK79" s="41" t="str">
        <f>IF(Dec!BV79=1,1,"")</f>
        <v/>
      </c>
      <c r="AL79" s="41" t="str">
        <f>IF(Dec!CK79=1,1,"")</f>
        <v/>
      </c>
      <c r="AM79" s="97" t="str">
        <f>IF(Dec!CX79=1,1,"")</f>
        <v/>
      </c>
      <c r="AN79" s="97" t="str">
        <f>IF(Dec!DM79=1,1,"")</f>
        <v/>
      </c>
      <c r="AO79" s="97" t="str">
        <f>IF(Dec!DZ79=1,1,"")</f>
        <v/>
      </c>
      <c r="AP79" s="110">
        <f t="shared" si="3"/>
        <v>0</v>
      </c>
      <c r="AQ79" s="41" t="str">
        <f>IF(Jan!F79=1,1,"")</f>
        <v/>
      </c>
      <c r="AR79" s="41" t="str">
        <f>IF(Jan!S79=1,1,"")</f>
        <v/>
      </c>
      <c r="AS79" s="41" t="str">
        <f>IF(Jan!AG79=1,1,"")</f>
        <v/>
      </c>
      <c r="AT79" s="41" t="str">
        <f>IF(Jan!AT79=1,1,"")</f>
        <v/>
      </c>
      <c r="AU79" s="41" t="str">
        <f>IF(Jan!BI79=1,1,"")</f>
        <v/>
      </c>
      <c r="AV79" s="41" t="str">
        <f>IF(Jan!BV79=1,1,"")</f>
        <v/>
      </c>
      <c r="AW79" s="41" t="str">
        <f>IF(Jan!CK79=1,1,"")</f>
        <v/>
      </c>
      <c r="AX79" s="97" t="str">
        <f>IF(Jan!CX79=1,1,"")</f>
        <v/>
      </c>
      <c r="AY79" s="97" t="str">
        <f>IF(Jan!DM79=1,1,"")</f>
        <v/>
      </c>
      <c r="AZ79" s="98" t="str">
        <f>IF(Jan!DZ79=1,1,"")</f>
        <v/>
      </c>
      <c r="BA79" s="41" t="str">
        <f>IF(Fev!F79=1,1,"")</f>
        <v/>
      </c>
      <c r="BB79" s="41" t="str">
        <f>IF(Fev!S79=1,1,"")</f>
        <v/>
      </c>
      <c r="BC79" s="41" t="str">
        <f>IF(Fev!AG79=1,1,"")</f>
        <v/>
      </c>
      <c r="BD79" s="41" t="str">
        <f>IF(Fev!AT79=1,1,"")</f>
        <v/>
      </c>
      <c r="BE79" s="41" t="str">
        <f>IF(Fev!BI79=1,1,"")</f>
        <v/>
      </c>
      <c r="BF79" s="41" t="str">
        <f>IF(Fev!BV79=1,1,"")</f>
        <v/>
      </c>
      <c r="BG79" s="41" t="str">
        <f>IF(Fev!CK79=1,1,"")</f>
        <v/>
      </c>
      <c r="BH79" s="97" t="str">
        <f>IF(Fev!CX79=1,1,"")</f>
        <v/>
      </c>
      <c r="BI79" s="97" t="str">
        <f>IF(Fev!DM79=1,1,"")</f>
        <v/>
      </c>
      <c r="BJ79" s="98" t="str">
        <f>IF(Fev!DZ79=1,1,"")</f>
        <v/>
      </c>
      <c r="BK79" s="41" t="str">
        <f>IF(Mars!F79=1,1,"")</f>
        <v/>
      </c>
      <c r="BL79" s="41" t="str">
        <f>IF(Mars!S79=1,1,"")</f>
        <v/>
      </c>
      <c r="BM79" s="41" t="str">
        <f>IF(Mars!AG79=1,1,"")</f>
        <v/>
      </c>
      <c r="BN79" s="41" t="str">
        <f>IF(Mars!AT79=1,1,"")</f>
        <v/>
      </c>
      <c r="BO79" s="41" t="str">
        <f>IF(Mars!BI79=1,1,"")</f>
        <v/>
      </c>
      <c r="BP79" s="41" t="str">
        <f>IF(Mars!BV79=1,1,"")</f>
        <v/>
      </c>
      <c r="BQ79" s="41" t="str">
        <f>IF(Mars!CK79=1,1,"")</f>
        <v/>
      </c>
      <c r="BR79" s="41" t="str">
        <f>IF(Mars!CX79=1,1,"")</f>
        <v/>
      </c>
      <c r="BS79" s="41" t="str">
        <f>IF(Mars!DM79=1,1,"")</f>
        <v/>
      </c>
      <c r="BT79" s="97" t="str">
        <f>IF(Mars!DZ79=1,1,"")</f>
        <v/>
      </c>
      <c r="BU79" s="110">
        <f t="shared" si="4"/>
        <v>0</v>
      </c>
      <c r="BV79" s="41" t="str">
        <f>IF(Avr!F79=1,1,"")</f>
        <v/>
      </c>
      <c r="BW79" s="41" t="str">
        <f>IF(Avr!S79=1,1,"")</f>
        <v/>
      </c>
      <c r="BX79" s="41" t="str">
        <f>IF(Avr!AG79=1,1,"")</f>
        <v/>
      </c>
      <c r="BY79" s="41" t="str">
        <f>IF(Avr!AT79=1,1,"")</f>
        <v/>
      </c>
      <c r="BZ79" s="41" t="str">
        <f>IF(Avr!BI79=1,1,"")</f>
        <v/>
      </c>
      <c r="CA79" s="41" t="str">
        <f>IF(Avr!BV79=1,1,"")</f>
        <v/>
      </c>
      <c r="CB79" s="41" t="str">
        <f>IF(Avr!CK79=1,1,"")</f>
        <v/>
      </c>
      <c r="CC79" s="97" t="str">
        <f>IF(Avr!CX79=1,1,"")</f>
        <v/>
      </c>
      <c r="CD79" s="97" t="str">
        <f>IF(Avr!DM79=1,1,"")</f>
        <v/>
      </c>
      <c r="CE79" s="98" t="str">
        <f>IF(Avr!DZ79=1,1,"")</f>
        <v/>
      </c>
      <c r="CF79" s="41" t="str">
        <f>IF(Mai!F79=1,1,"")</f>
        <v/>
      </c>
      <c r="CG79" s="41" t="str">
        <f>IF(Mai!S79=1,1,"")</f>
        <v/>
      </c>
      <c r="CH79" s="41" t="str">
        <f>IF(Mai!AG79=1,1,"")</f>
        <v/>
      </c>
      <c r="CI79" s="41" t="str">
        <f>IF(Mai!AT79=1,1,"")</f>
        <v/>
      </c>
      <c r="CJ79" s="41" t="str">
        <f>IF(Mai!BI79=1,1,"")</f>
        <v/>
      </c>
      <c r="CK79" s="41" t="str">
        <f>IF(Mai!BV79=1,1,"")</f>
        <v/>
      </c>
      <c r="CL79" s="41" t="str">
        <f>IF(Mai!CK79=1,1,"")</f>
        <v/>
      </c>
      <c r="CM79" s="97" t="str">
        <f>IF(Mai!CX79=1,1,"")</f>
        <v/>
      </c>
      <c r="CN79" s="97" t="str">
        <f>IF(Mai!DM79=1,1,"")</f>
        <v/>
      </c>
      <c r="CO79" s="98" t="str">
        <f>IF(Mai!DZ79=1,1,"")</f>
        <v/>
      </c>
      <c r="CP79" s="97" t="str">
        <f>IF(Juin!F79=1,1,"")</f>
        <v/>
      </c>
      <c r="CQ79" s="41" t="str">
        <f>IF(Juin!S79=1,1,"")</f>
        <v/>
      </c>
      <c r="CR79" s="41" t="str">
        <f>IF(Juin!AG79=1,1,"")</f>
        <v/>
      </c>
      <c r="CS79" s="41" t="str">
        <f>IF(Juin!AT79=1,1,"")</f>
        <v/>
      </c>
      <c r="CT79" s="41" t="str">
        <f>IF(Juin!BI79=1,1,"")</f>
        <v/>
      </c>
      <c r="CU79" s="41" t="str">
        <f>IF(Juin!BV79=1,1,"")</f>
        <v/>
      </c>
      <c r="CV79" s="41" t="str">
        <f>IF(Juin!CK79=1,1,"")</f>
        <v/>
      </c>
      <c r="CW79" s="97" t="str">
        <f>IF(Juin!CX79=1,1,"")</f>
        <v/>
      </c>
      <c r="CX79" s="41" t="str">
        <f>IF(Juin!DM79=1,1,"")</f>
        <v/>
      </c>
      <c r="CY79" s="98" t="str">
        <f>IF(Juin!DZ79=1,1,"")</f>
        <v/>
      </c>
      <c r="CZ79" s="51">
        <f t="shared" si="5"/>
        <v>0</v>
      </c>
    </row>
    <row r="80" spans="1:113">
      <c r="A80" s="1" t="str">
        <f>REPT(Sept!A80,1)</f>
        <v>GRANDIDIER Vincent</v>
      </c>
      <c r="B80" s="42" t="str">
        <f>IF(Sept!F80=1,1,"")</f>
        <v/>
      </c>
      <c r="C80" s="42" t="str">
        <f>IF(Sept!S80=1,1,"")</f>
        <v/>
      </c>
      <c r="D80" s="42" t="str">
        <f>IF(Sept!AG80=1,1,"")</f>
        <v/>
      </c>
      <c r="E80" s="42" t="str">
        <f>IF(Sept!AT80=1,1,"")</f>
        <v/>
      </c>
      <c r="F80" s="42" t="str">
        <f>IF(Sept!BI80=1,1,"")</f>
        <v/>
      </c>
      <c r="G80" s="42" t="str">
        <f>IF(Sept!BV80=1,1,"")</f>
        <v/>
      </c>
      <c r="H80" s="42" t="str">
        <f>IF(Sept!CK80=1,1,"")</f>
        <v/>
      </c>
      <c r="I80" s="42" t="str">
        <f>IF(Sept!CX80=1,1,"")</f>
        <v/>
      </c>
      <c r="J80" s="87" t="str">
        <f>IF(Sept!DM80=1,1,"")</f>
        <v/>
      </c>
      <c r="K80" s="96" t="str">
        <f>IF(Sept!DZ80=1,1,"")</f>
        <v/>
      </c>
      <c r="L80" s="42" t="str">
        <f>IF(Oct!F80=1,1,"")</f>
        <v/>
      </c>
      <c r="M80" s="42" t="str">
        <f>IF(Oct!S80=1,1,"")</f>
        <v/>
      </c>
      <c r="N80" s="42" t="str">
        <f>IF(Oct!AG80=1,1,"")</f>
        <v/>
      </c>
      <c r="O80" s="42" t="str">
        <f>IF(Oct!AT80=1,1,"")</f>
        <v/>
      </c>
      <c r="P80" s="42" t="str">
        <f>IF(Oct!BI80=1,1,"")</f>
        <v/>
      </c>
      <c r="Q80" s="42" t="str">
        <f>IF(Oct!BV80=1,1,"")</f>
        <v/>
      </c>
      <c r="R80" s="42" t="str">
        <f>IF(Oct!CK80=1,1,"")</f>
        <v/>
      </c>
      <c r="S80" s="42" t="str">
        <f>IF(Oct!CX80=1,1,"")</f>
        <v/>
      </c>
      <c r="T80" s="42" t="str">
        <f>IF(Oct!DM80=1,1,"")</f>
        <v/>
      </c>
      <c r="U80" s="96" t="str">
        <f>IF(Oct!DZ80=1,1,"")</f>
        <v/>
      </c>
      <c r="V80" s="97" t="str">
        <f>IF(Nov!F80=1,1,"")</f>
        <v/>
      </c>
      <c r="W80" s="97" t="str">
        <f>IF(Nov!S80=1,1,"")</f>
        <v/>
      </c>
      <c r="X80" s="41" t="str">
        <f>IF(Nov!AG80=1,1,"")</f>
        <v/>
      </c>
      <c r="Y80" s="41" t="str">
        <f>IF(Nov!AT80=1,1,"")</f>
        <v/>
      </c>
      <c r="Z80" s="41" t="str">
        <f>IF(Nov!BI80=1,1,"")</f>
        <v/>
      </c>
      <c r="AA80" s="41" t="str">
        <f>IF(Nov!BV80=1,1,"")</f>
        <v/>
      </c>
      <c r="AB80" s="41" t="str">
        <f>IF(Nov!CK80=1,1,"")</f>
        <v/>
      </c>
      <c r="AC80" s="97" t="str">
        <f>IF(Nov!CX80=1,1,"")</f>
        <v/>
      </c>
      <c r="AD80" s="97" t="str">
        <f>IF(Nov!DM80=1,1,"")</f>
        <v/>
      </c>
      <c r="AE80" s="98" t="str">
        <f>IF(Nov!DZ80=1,1,"")</f>
        <v/>
      </c>
      <c r="AF80" s="97" t="str">
        <f>IF(Dec!F80=1,1,"")</f>
        <v/>
      </c>
      <c r="AG80" s="41" t="str">
        <f>IF(Dec!S80=1,1,"")</f>
        <v/>
      </c>
      <c r="AH80" s="41" t="str">
        <f>IF(Dec!AG80=1,1,"")</f>
        <v/>
      </c>
      <c r="AI80" s="41" t="str">
        <f>IF(Dec!AT80=1,1,"")</f>
        <v/>
      </c>
      <c r="AJ80" s="41" t="str">
        <f>IF(Dec!BI80=1,1,"")</f>
        <v/>
      </c>
      <c r="AK80" s="41" t="str">
        <f>IF(Dec!BV80=1,1,"")</f>
        <v/>
      </c>
      <c r="AL80" s="41" t="str">
        <f>IF(Dec!CK80=1,1,"")</f>
        <v/>
      </c>
      <c r="AM80" s="97" t="str">
        <f>IF(Dec!CX80=1,1,"")</f>
        <v/>
      </c>
      <c r="AN80" s="97" t="str">
        <f>IF(Dec!DM80=1,1,"")</f>
        <v/>
      </c>
      <c r="AO80" s="97" t="str">
        <f>IF(Dec!DZ80=1,1,"")</f>
        <v/>
      </c>
      <c r="AP80" s="110">
        <f t="shared" si="3"/>
        <v>0</v>
      </c>
      <c r="AQ80" s="41" t="str">
        <f>IF(Jan!F80=1,1,"")</f>
        <v/>
      </c>
      <c r="AR80" s="41" t="str">
        <f>IF(Jan!S80=1,1,"")</f>
        <v/>
      </c>
      <c r="AS80" s="41" t="str">
        <f>IF(Jan!AG80=1,1,"")</f>
        <v/>
      </c>
      <c r="AT80" s="41" t="str">
        <f>IF(Jan!AT80=1,1,"")</f>
        <v/>
      </c>
      <c r="AU80" s="41" t="str">
        <f>IF(Jan!BI80=1,1,"")</f>
        <v/>
      </c>
      <c r="AV80" s="41" t="str">
        <f>IF(Jan!BV80=1,1,"")</f>
        <v/>
      </c>
      <c r="AW80" s="41" t="str">
        <f>IF(Jan!CK80=1,1,"")</f>
        <v/>
      </c>
      <c r="AX80" s="97" t="str">
        <f>IF(Jan!CX80=1,1,"")</f>
        <v/>
      </c>
      <c r="AY80" s="97" t="str">
        <f>IF(Jan!DM80=1,1,"")</f>
        <v/>
      </c>
      <c r="AZ80" s="98" t="str">
        <f>IF(Jan!DZ80=1,1,"")</f>
        <v/>
      </c>
      <c r="BA80" s="41" t="str">
        <f>IF(Fev!F80=1,1,"")</f>
        <v/>
      </c>
      <c r="BB80" s="41" t="str">
        <f>IF(Fev!S80=1,1,"")</f>
        <v/>
      </c>
      <c r="BC80" s="41" t="str">
        <f>IF(Fev!AG80=1,1,"")</f>
        <v/>
      </c>
      <c r="BD80" s="41" t="str">
        <f>IF(Fev!AT80=1,1,"")</f>
        <v/>
      </c>
      <c r="BE80" s="41" t="str">
        <f>IF(Fev!BI80=1,1,"")</f>
        <v/>
      </c>
      <c r="BF80" s="41" t="str">
        <f>IF(Fev!BV80=1,1,"")</f>
        <v/>
      </c>
      <c r="BG80" s="41" t="str">
        <f>IF(Fev!CK80=1,1,"")</f>
        <v/>
      </c>
      <c r="BH80" s="97" t="str">
        <f>IF(Fev!CX80=1,1,"")</f>
        <v/>
      </c>
      <c r="BI80" s="97" t="str">
        <f>IF(Fev!DM80=1,1,"")</f>
        <v/>
      </c>
      <c r="BJ80" s="98" t="str">
        <f>IF(Fev!DZ80=1,1,"")</f>
        <v/>
      </c>
      <c r="BK80" s="41" t="str">
        <f>IF(Mars!F80=1,1,"")</f>
        <v/>
      </c>
      <c r="BL80" s="41" t="str">
        <f>IF(Mars!S80=1,1,"")</f>
        <v/>
      </c>
      <c r="BM80" s="41" t="str">
        <f>IF(Mars!AG80=1,1,"")</f>
        <v/>
      </c>
      <c r="BN80" s="41" t="str">
        <f>IF(Mars!AT80=1,1,"")</f>
        <v/>
      </c>
      <c r="BO80" s="41" t="str">
        <f>IF(Mars!BI80=1,1,"")</f>
        <v/>
      </c>
      <c r="BP80" s="41" t="str">
        <f>IF(Mars!BV80=1,1,"")</f>
        <v/>
      </c>
      <c r="BQ80" s="41" t="str">
        <f>IF(Mars!CK80=1,1,"")</f>
        <v/>
      </c>
      <c r="BR80" s="41" t="str">
        <f>IF(Mars!CX80=1,1,"")</f>
        <v/>
      </c>
      <c r="BS80" s="41" t="str">
        <f>IF(Mars!DM80=1,1,"")</f>
        <v/>
      </c>
      <c r="BT80" s="97" t="str">
        <f>IF(Mars!DZ80=1,1,"")</f>
        <v/>
      </c>
      <c r="BU80" s="110">
        <f t="shared" si="4"/>
        <v>0</v>
      </c>
      <c r="BV80" s="41" t="str">
        <f>IF(Avr!F80=1,1,"")</f>
        <v/>
      </c>
      <c r="BW80" s="41" t="str">
        <f>IF(Avr!S80=1,1,"")</f>
        <v/>
      </c>
      <c r="BX80" s="41" t="str">
        <f>IF(Avr!AG80=1,1,"")</f>
        <v/>
      </c>
      <c r="BY80" s="41" t="str">
        <f>IF(Avr!AT80=1,1,"")</f>
        <v/>
      </c>
      <c r="BZ80" s="41" t="str">
        <f>IF(Avr!BI80=1,1,"")</f>
        <v/>
      </c>
      <c r="CA80" s="41" t="str">
        <f>IF(Avr!BV80=1,1,"")</f>
        <v/>
      </c>
      <c r="CB80" s="41" t="str">
        <f>IF(Avr!CK80=1,1,"")</f>
        <v/>
      </c>
      <c r="CC80" s="97" t="str">
        <f>IF(Avr!CX80=1,1,"")</f>
        <v/>
      </c>
      <c r="CD80" s="97" t="str">
        <f>IF(Avr!DM80=1,1,"")</f>
        <v/>
      </c>
      <c r="CE80" s="98" t="str">
        <f>IF(Avr!DZ80=1,1,"")</f>
        <v/>
      </c>
      <c r="CF80" s="41" t="str">
        <f>IF(Mai!F80=1,1,"")</f>
        <v/>
      </c>
      <c r="CG80" s="41" t="str">
        <f>IF(Mai!S80=1,1,"")</f>
        <v/>
      </c>
      <c r="CH80" s="41" t="str">
        <f>IF(Mai!AG80=1,1,"")</f>
        <v/>
      </c>
      <c r="CI80" s="41" t="str">
        <f>IF(Mai!AT80=1,1,"")</f>
        <v/>
      </c>
      <c r="CJ80" s="41" t="str">
        <f>IF(Mai!BI80=1,1,"")</f>
        <v/>
      </c>
      <c r="CK80" s="41" t="str">
        <f>IF(Mai!BV80=1,1,"")</f>
        <v/>
      </c>
      <c r="CL80" s="41" t="str">
        <f>IF(Mai!CK80=1,1,"")</f>
        <v/>
      </c>
      <c r="CM80" s="97" t="str">
        <f>IF(Mai!CX80=1,1,"")</f>
        <v/>
      </c>
      <c r="CN80" s="97" t="str">
        <f>IF(Mai!DM80=1,1,"")</f>
        <v/>
      </c>
      <c r="CO80" s="98" t="str">
        <f>IF(Mai!DZ80=1,1,"")</f>
        <v/>
      </c>
      <c r="CP80" s="97" t="str">
        <f>IF(Juin!F80=1,1,"")</f>
        <v/>
      </c>
      <c r="CQ80" s="41" t="str">
        <f>IF(Juin!S80=1,1,"")</f>
        <v/>
      </c>
      <c r="CR80" s="41" t="str">
        <f>IF(Juin!AG80=1,1,"")</f>
        <v/>
      </c>
      <c r="CS80" s="41" t="str">
        <f>IF(Juin!AT80=1,1,"")</f>
        <v/>
      </c>
      <c r="CT80" s="41" t="str">
        <f>IF(Juin!BI80=1,1,"")</f>
        <v/>
      </c>
      <c r="CU80" s="41" t="str">
        <f>IF(Juin!BV80=1,1,"")</f>
        <v/>
      </c>
      <c r="CV80" s="41" t="str">
        <f>IF(Juin!CK80=1,1,"")</f>
        <v/>
      </c>
      <c r="CW80" s="97" t="str">
        <f>IF(Juin!CX80=1,1,"")</f>
        <v/>
      </c>
      <c r="CX80" s="41" t="str">
        <f>IF(Juin!DM80=1,1,"")</f>
        <v/>
      </c>
      <c r="CY80" s="98" t="str">
        <f>IF(Juin!DZ80=1,1,"")</f>
        <v/>
      </c>
      <c r="CZ80" s="51">
        <f t="shared" si="5"/>
        <v>0</v>
      </c>
    </row>
    <row r="81" spans="1:104">
      <c r="A81" s="1" t="str">
        <f>REPT(Sept!A81,1)</f>
        <v>THOURAIN Philippe</v>
      </c>
      <c r="B81" s="42" t="str">
        <f>IF(Sept!F81=1,1,"")</f>
        <v/>
      </c>
      <c r="C81" s="42" t="str">
        <f>IF(Sept!S81=1,1,"")</f>
        <v/>
      </c>
      <c r="D81" s="42" t="str">
        <f>IF(Sept!AG81=1,1,"")</f>
        <v/>
      </c>
      <c r="E81" s="42" t="str">
        <f>IF(Sept!AT81=1,1,"")</f>
        <v/>
      </c>
      <c r="F81" s="42" t="str">
        <f>IF(Sept!BI81=1,1,"")</f>
        <v/>
      </c>
      <c r="G81" s="42" t="str">
        <f>IF(Sept!BV81=1,1,"")</f>
        <v/>
      </c>
      <c r="H81" s="42" t="str">
        <f>IF(Sept!CK81=1,1,"")</f>
        <v/>
      </c>
      <c r="I81" s="42" t="str">
        <f>IF(Sept!CX81=1,1,"")</f>
        <v/>
      </c>
      <c r="J81" s="87" t="str">
        <f>IF(Sept!DM81=1,1,"")</f>
        <v/>
      </c>
      <c r="K81" s="96" t="str">
        <f>IF(Sept!DZ81=1,1,"")</f>
        <v/>
      </c>
      <c r="L81" s="42" t="str">
        <f>IF(Oct!F81=1,1,"")</f>
        <v/>
      </c>
      <c r="M81" s="42" t="str">
        <f>IF(Oct!S81=1,1,"")</f>
        <v/>
      </c>
      <c r="N81" s="42" t="str">
        <f>IF(Oct!AG81=1,1,"")</f>
        <v/>
      </c>
      <c r="O81" s="42" t="str">
        <f>IF(Oct!AT81=1,1,"")</f>
        <v/>
      </c>
      <c r="P81" s="42" t="str">
        <f>IF(Oct!BI81=1,1,"")</f>
        <v/>
      </c>
      <c r="Q81" s="42" t="str">
        <f>IF(Oct!BV81=1,1,"")</f>
        <v/>
      </c>
      <c r="R81" s="42" t="str">
        <f>IF(Oct!CK81=1,1,"")</f>
        <v/>
      </c>
      <c r="S81" s="42" t="str">
        <f>IF(Oct!CX81=1,1,"")</f>
        <v/>
      </c>
      <c r="T81" s="42" t="str">
        <f>IF(Oct!DM81=1,1,"")</f>
        <v/>
      </c>
      <c r="U81" s="96" t="str">
        <f>IF(Oct!DZ81=1,1,"")</f>
        <v/>
      </c>
      <c r="V81" s="97" t="str">
        <f>IF(Nov!F81=1,1,"")</f>
        <v/>
      </c>
      <c r="W81" s="97" t="str">
        <f>IF(Nov!S81=1,1,"")</f>
        <v/>
      </c>
      <c r="X81" s="41" t="str">
        <f>IF(Nov!AG81=1,1,"")</f>
        <v/>
      </c>
      <c r="Y81" s="41" t="str">
        <f>IF(Nov!AT81=1,1,"")</f>
        <v/>
      </c>
      <c r="Z81" s="41" t="str">
        <f>IF(Nov!BI81=1,1,"")</f>
        <v/>
      </c>
      <c r="AA81" s="41" t="str">
        <f>IF(Nov!BV81=1,1,"")</f>
        <v/>
      </c>
      <c r="AB81" s="41" t="str">
        <f>IF(Nov!CK81=1,1,"")</f>
        <v/>
      </c>
      <c r="AC81" s="97" t="str">
        <f>IF(Nov!CX81=1,1,"")</f>
        <v/>
      </c>
      <c r="AD81" s="97" t="str">
        <f>IF(Nov!DM81=1,1,"")</f>
        <v/>
      </c>
      <c r="AE81" s="98" t="str">
        <f>IF(Nov!DZ81=1,1,"")</f>
        <v/>
      </c>
      <c r="AF81" s="97" t="str">
        <f>IF(Dec!F81=1,1,"")</f>
        <v/>
      </c>
      <c r="AG81" s="41" t="str">
        <f>IF(Dec!S81=1,1,"")</f>
        <v/>
      </c>
      <c r="AH81" s="41" t="str">
        <f>IF(Dec!AG81=1,1,"")</f>
        <v/>
      </c>
      <c r="AI81" s="41" t="str">
        <f>IF(Dec!AT81=1,1,"")</f>
        <v/>
      </c>
      <c r="AJ81" s="41" t="str">
        <f>IF(Dec!BI81=1,1,"")</f>
        <v/>
      </c>
      <c r="AK81" s="41" t="str">
        <f>IF(Dec!BV81=1,1,"")</f>
        <v/>
      </c>
      <c r="AL81" s="41" t="str">
        <f>IF(Dec!CK81=1,1,"")</f>
        <v/>
      </c>
      <c r="AM81" s="97" t="str">
        <f>IF(Dec!CX81=1,1,"")</f>
        <v/>
      </c>
      <c r="AN81" s="97" t="str">
        <f>IF(Dec!DM81=1,1,"")</f>
        <v/>
      </c>
      <c r="AO81" s="97" t="str">
        <f>IF(Dec!DZ81=1,1,"")</f>
        <v/>
      </c>
      <c r="AP81" s="110">
        <f t="shared" si="3"/>
        <v>0</v>
      </c>
      <c r="AQ81" s="41" t="str">
        <f>IF(Jan!F81=1,1,"")</f>
        <v/>
      </c>
      <c r="AR81" s="41" t="str">
        <f>IF(Jan!S81=1,1,"")</f>
        <v/>
      </c>
      <c r="AS81" s="41" t="str">
        <f>IF(Jan!AG81=1,1,"")</f>
        <v/>
      </c>
      <c r="AT81" s="41" t="str">
        <f>IF(Jan!AT81=1,1,"")</f>
        <v/>
      </c>
      <c r="AU81" s="41" t="str">
        <f>IF(Jan!BI81=1,1,"")</f>
        <v/>
      </c>
      <c r="AV81" s="41" t="str">
        <f>IF(Jan!BV81=1,1,"")</f>
        <v/>
      </c>
      <c r="AW81" s="41" t="str">
        <f>IF(Jan!CK81=1,1,"")</f>
        <v/>
      </c>
      <c r="AX81" s="97" t="str">
        <f>IF(Jan!CX81=1,1,"")</f>
        <v/>
      </c>
      <c r="AY81" s="97" t="str">
        <f>IF(Jan!DM81=1,1,"")</f>
        <v/>
      </c>
      <c r="AZ81" s="98" t="str">
        <f>IF(Jan!DZ81=1,1,"")</f>
        <v/>
      </c>
      <c r="BA81" s="41" t="str">
        <f>IF(Fev!F81=1,1,"")</f>
        <v/>
      </c>
      <c r="BB81" s="41" t="str">
        <f>IF(Fev!S81=1,1,"")</f>
        <v/>
      </c>
      <c r="BC81" s="41" t="str">
        <f>IF(Fev!AG81=1,1,"")</f>
        <v/>
      </c>
      <c r="BD81" s="41" t="str">
        <f>IF(Fev!AT81=1,1,"")</f>
        <v/>
      </c>
      <c r="BE81" s="41" t="str">
        <f>IF(Fev!BI81=1,1,"")</f>
        <v/>
      </c>
      <c r="BF81" s="41" t="str">
        <f>IF(Fev!BV81=1,1,"")</f>
        <v/>
      </c>
      <c r="BG81" s="41">
        <f>IF(Fev!CK81=1,1,"")</f>
        <v>1</v>
      </c>
      <c r="BH81" s="97" t="str">
        <f>IF(Fev!CX81=1,1,"")</f>
        <v/>
      </c>
      <c r="BI81" s="97" t="str">
        <f>IF(Fev!DM81=1,1,"")</f>
        <v/>
      </c>
      <c r="BJ81" s="98" t="str">
        <f>IF(Fev!DZ81=1,1,"")</f>
        <v/>
      </c>
      <c r="BK81" s="41" t="str">
        <f>IF(Mars!F81=1,1,"")</f>
        <v/>
      </c>
      <c r="BL81" s="41" t="str">
        <f>IF(Mars!S81=1,1,"")</f>
        <v/>
      </c>
      <c r="BM81" s="41" t="str">
        <f>IF(Mars!AG81=1,1,"")</f>
        <v/>
      </c>
      <c r="BN81" s="41" t="str">
        <f>IF(Mars!AT81=1,1,"")</f>
        <v/>
      </c>
      <c r="BO81" s="41" t="str">
        <f>IF(Mars!BI81=1,1,"")</f>
        <v/>
      </c>
      <c r="BP81" s="41" t="str">
        <f>IF(Mars!BV81=1,1,"")</f>
        <v/>
      </c>
      <c r="BQ81" s="41" t="str">
        <f>IF(Mars!CK81=1,1,"")</f>
        <v/>
      </c>
      <c r="BR81" s="41" t="str">
        <f>IF(Mars!CX81=1,1,"")</f>
        <v/>
      </c>
      <c r="BS81" s="41" t="str">
        <f>IF(Mars!DM81=1,1,"")</f>
        <v/>
      </c>
      <c r="BT81" s="97" t="str">
        <f>IF(Mars!DZ81=1,1,"")</f>
        <v/>
      </c>
      <c r="BU81" s="110">
        <f t="shared" si="4"/>
        <v>1</v>
      </c>
      <c r="BV81" s="41" t="str">
        <f>IF(Avr!F81=1,1,"")</f>
        <v/>
      </c>
      <c r="BW81" s="41" t="str">
        <f>IF(Avr!S81=1,1,"")</f>
        <v/>
      </c>
      <c r="BX81" s="41" t="str">
        <f>IF(Avr!AG81=1,1,"")</f>
        <v/>
      </c>
      <c r="BY81" s="41" t="str">
        <f>IF(Avr!AT81=1,1,"")</f>
        <v/>
      </c>
      <c r="BZ81" s="41" t="str">
        <f>IF(Avr!BI81=1,1,"")</f>
        <v/>
      </c>
      <c r="CA81" s="41" t="str">
        <f>IF(Avr!BV81=1,1,"")</f>
        <v/>
      </c>
      <c r="CB81" s="41" t="str">
        <f>IF(Avr!CK81=1,1,"")</f>
        <v/>
      </c>
      <c r="CC81" s="97" t="str">
        <f>IF(Avr!CX81=1,1,"")</f>
        <v/>
      </c>
      <c r="CD81" s="97" t="str">
        <f>IF(Avr!DM81=1,1,"")</f>
        <v/>
      </c>
      <c r="CE81" s="98" t="str">
        <f>IF(Avr!DZ81=1,1,"")</f>
        <v/>
      </c>
      <c r="CF81" s="41">
        <f>IF(Mai!F81=1,1,"")</f>
        <v>1</v>
      </c>
      <c r="CG81" s="41" t="str">
        <f>IF(Mai!S81=1,1,"")</f>
        <v/>
      </c>
      <c r="CH81" s="41" t="str">
        <f>IF(Mai!AG81=1,1,"")</f>
        <v/>
      </c>
      <c r="CI81" s="41" t="str">
        <f>IF(Mai!AT81=1,1,"")</f>
        <v/>
      </c>
      <c r="CJ81" s="41" t="str">
        <f>IF(Mai!BI81=1,1,"")</f>
        <v/>
      </c>
      <c r="CK81" s="41" t="str">
        <f>IF(Mai!BV81=1,1,"")</f>
        <v/>
      </c>
      <c r="CL81" s="41" t="str">
        <f>IF(Mai!CK81=1,1,"")</f>
        <v/>
      </c>
      <c r="CM81" s="97" t="str">
        <f>IF(Mai!CX81=1,1,"")</f>
        <v/>
      </c>
      <c r="CN81" s="97" t="str">
        <f>IF(Mai!DM81=1,1,"")</f>
        <v/>
      </c>
      <c r="CO81" s="98" t="str">
        <f>IF(Mai!DZ81=1,1,"")</f>
        <v/>
      </c>
      <c r="CP81" s="97" t="str">
        <f>IF(Juin!F81=1,1,"")</f>
        <v/>
      </c>
      <c r="CQ81" s="41" t="str">
        <f>IF(Juin!S81=1,1,"")</f>
        <v/>
      </c>
      <c r="CR81" s="41" t="str">
        <f>IF(Juin!AG81=1,1,"")</f>
        <v/>
      </c>
      <c r="CS81" s="41" t="str">
        <f>IF(Juin!AT81=1,1,"")</f>
        <v/>
      </c>
      <c r="CT81" s="41" t="str">
        <f>IF(Juin!BI81=1,1,"")</f>
        <v/>
      </c>
      <c r="CU81" s="41" t="str">
        <f>IF(Juin!BV81=1,1,"")</f>
        <v/>
      </c>
      <c r="CV81" s="41" t="str">
        <f>IF(Juin!CK81=1,1,"")</f>
        <v/>
      </c>
      <c r="CW81" s="97" t="str">
        <f>IF(Juin!CX81=1,1,"")</f>
        <v/>
      </c>
      <c r="CX81" s="41" t="str">
        <f>IF(Juin!DM81=1,1,"")</f>
        <v/>
      </c>
      <c r="CY81" s="98" t="str">
        <f>IF(Juin!DZ81=1,1,"")</f>
        <v/>
      </c>
      <c r="CZ81" s="51">
        <f t="shared" si="5"/>
        <v>1</v>
      </c>
    </row>
    <row r="82" spans="1:104">
      <c r="A82" s="1" t="str">
        <f>REPT(Sept!A82,1)</f>
        <v>MAUREL Mickaël</v>
      </c>
      <c r="B82" s="42" t="str">
        <f>IF(Sept!F82=1,1,"")</f>
        <v/>
      </c>
      <c r="C82" s="42" t="str">
        <f>IF(Sept!S82=1,1,"")</f>
        <v/>
      </c>
      <c r="D82" s="42" t="str">
        <f>IF(Sept!AG82=1,1,"")</f>
        <v/>
      </c>
      <c r="E82" s="42" t="str">
        <f>IF(Sept!AT82=1,1,"")</f>
        <v/>
      </c>
      <c r="F82" s="42" t="str">
        <f>IF(Sept!BI82=1,1,"")</f>
        <v/>
      </c>
      <c r="G82" s="42" t="str">
        <f>IF(Sept!BV82=1,1,"")</f>
        <v/>
      </c>
      <c r="H82" s="42" t="str">
        <f>IF(Sept!CK82=1,1,"")</f>
        <v/>
      </c>
      <c r="I82" s="42" t="str">
        <f>IF(Sept!CX82=1,1,"")</f>
        <v/>
      </c>
      <c r="J82" s="42" t="str">
        <f>IF(Sept!DM82=1,1,"")</f>
        <v/>
      </c>
      <c r="K82" s="96" t="str">
        <f>IF(Sept!DZ82=1,1,"")</f>
        <v/>
      </c>
      <c r="L82" s="42" t="str">
        <f>IF(Oct!F82=1,1,"")</f>
        <v/>
      </c>
      <c r="M82" s="42" t="str">
        <f>IF(Oct!S82=1,1,"")</f>
        <v/>
      </c>
      <c r="N82" s="42" t="str">
        <f>IF(Oct!AG82=1,1,"")</f>
        <v/>
      </c>
      <c r="O82" s="42" t="str">
        <f>IF(Oct!AT82=1,1,"")</f>
        <v/>
      </c>
      <c r="P82" s="42" t="str">
        <f>IF(Oct!BI82=1,1,"")</f>
        <v/>
      </c>
      <c r="Q82" s="42" t="str">
        <f>IF(Oct!BV82=1,1,"")</f>
        <v/>
      </c>
      <c r="R82" s="42" t="str">
        <f>IF(Oct!CK82=1,1,"")</f>
        <v/>
      </c>
      <c r="S82" s="42" t="str">
        <f>IF(Oct!CX82=1,1,"")</f>
        <v/>
      </c>
      <c r="T82" s="42" t="str">
        <f>IF(Oct!DM82=1,1,"")</f>
        <v/>
      </c>
      <c r="U82" s="96" t="str">
        <f>IF(Oct!DZ82=1,1,"")</f>
        <v/>
      </c>
      <c r="V82" s="97" t="str">
        <f>IF(Nov!F82=1,1,"")</f>
        <v/>
      </c>
      <c r="W82" s="97" t="str">
        <f>IF(Nov!S82=1,1,"")</f>
        <v/>
      </c>
      <c r="X82" s="41" t="str">
        <f>IF(Nov!AG82=1,1,"")</f>
        <v/>
      </c>
      <c r="Y82" s="41" t="str">
        <f>IF(Nov!AT82=1,1,"")</f>
        <v/>
      </c>
      <c r="Z82" s="41" t="str">
        <f>IF(Nov!BI82=1,1,"")</f>
        <v/>
      </c>
      <c r="AA82" s="41" t="str">
        <f>IF(Nov!BV82=1,1,"")</f>
        <v/>
      </c>
      <c r="AB82" s="41" t="str">
        <f>IF(Nov!CK82=1,1,"")</f>
        <v/>
      </c>
      <c r="AC82" s="97" t="str">
        <f>IF(Nov!CX82=1,1,"")</f>
        <v/>
      </c>
      <c r="AD82" s="97" t="str">
        <f>IF(Nov!DM82=1,1,"")</f>
        <v/>
      </c>
      <c r="AE82" s="98" t="str">
        <f>IF(Nov!DZ82=1,1,"")</f>
        <v/>
      </c>
      <c r="AF82" s="97" t="str">
        <f>IF(Dec!F82=1,1,"")</f>
        <v/>
      </c>
      <c r="AG82" s="41" t="str">
        <f>IF(Dec!S82=1,1,"")</f>
        <v/>
      </c>
      <c r="AH82" s="41" t="str">
        <f>IF(Dec!AG82=1,1,"")</f>
        <v/>
      </c>
      <c r="AI82" s="41" t="str">
        <f>IF(Dec!AT82=1,1,"")</f>
        <v/>
      </c>
      <c r="AJ82" s="41" t="str">
        <f>IF(Dec!BI82=1,1,"")</f>
        <v/>
      </c>
      <c r="AK82" s="41" t="str">
        <f>IF(Dec!BV82=1,1,"")</f>
        <v/>
      </c>
      <c r="AL82" s="41" t="str">
        <f>IF(Dec!CK82=1,1,"")</f>
        <v/>
      </c>
      <c r="AM82" s="97" t="str">
        <f>IF(Dec!CX82=1,1,"")</f>
        <v/>
      </c>
      <c r="AN82" s="97" t="str">
        <f>IF(Dec!DM82=1,1,"")</f>
        <v/>
      </c>
      <c r="AO82" s="97" t="str">
        <f>IF(Dec!DZ82=1,1,"")</f>
        <v/>
      </c>
      <c r="AP82" s="110">
        <f t="shared" si="3"/>
        <v>0</v>
      </c>
      <c r="AQ82" s="41" t="str">
        <f>IF(Jan!F82=1,1,"")</f>
        <v/>
      </c>
      <c r="AR82" s="41" t="str">
        <f>IF(Jan!S82=1,1,"")</f>
        <v/>
      </c>
      <c r="AS82" s="41" t="str">
        <f>IF(Jan!AG82=1,1,"")</f>
        <v/>
      </c>
      <c r="AT82" s="41" t="str">
        <f>IF(Jan!AT82=1,1,"")</f>
        <v/>
      </c>
      <c r="AU82" s="41" t="str">
        <f>IF(Jan!BI82=1,1,"")</f>
        <v/>
      </c>
      <c r="AV82" s="41" t="str">
        <f>IF(Jan!BV82=1,1,"")</f>
        <v/>
      </c>
      <c r="AW82" s="41" t="str">
        <f>IF(Jan!CK82=1,1,"")</f>
        <v/>
      </c>
      <c r="AX82" s="97" t="str">
        <f>IF(Jan!CX82=1,1,"")</f>
        <v/>
      </c>
      <c r="AY82" s="97" t="str">
        <f>IF(Jan!DM82=1,1,"")</f>
        <v/>
      </c>
      <c r="AZ82" s="98" t="str">
        <f>IF(Jan!DZ82=1,1,"")</f>
        <v/>
      </c>
      <c r="BA82" s="41" t="str">
        <f>IF(Fev!F82=1,1,"")</f>
        <v/>
      </c>
      <c r="BB82" s="41" t="str">
        <f>IF(Fev!S82=1,1,"")</f>
        <v/>
      </c>
      <c r="BC82" s="41" t="str">
        <f>IF(Fev!AG82=1,1,"")</f>
        <v/>
      </c>
      <c r="BD82" s="41" t="str">
        <f>IF(Fev!AT82=1,1,"")</f>
        <v/>
      </c>
      <c r="BE82" s="41" t="str">
        <f>IF(Fev!BI82=1,1,"")</f>
        <v/>
      </c>
      <c r="BF82" s="41" t="str">
        <f>IF(Fev!BV82=1,1,"")</f>
        <v/>
      </c>
      <c r="BG82" s="41" t="str">
        <f>IF(Fev!CK82=1,1,"")</f>
        <v/>
      </c>
      <c r="BH82" s="97" t="str">
        <f>IF(Fev!CX82=1,1,"")</f>
        <v/>
      </c>
      <c r="BI82" s="97" t="str">
        <f>IF(Fev!DM82=1,1,"")</f>
        <v/>
      </c>
      <c r="BJ82" s="98" t="str">
        <f>IF(Fev!DZ82=1,1,"")</f>
        <v/>
      </c>
      <c r="BK82" s="41" t="str">
        <f>IF(Mars!F82=1,1,"")</f>
        <v/>
      </c>
      <c r="BL82" s="41" t="str">
        <f>IF(Mars!S82=1,1,"")</f>
        <v/>
      </c>
      <c r="BM82" s="41" t="str">
        <f>IF(Mars!AG82=1,1,"")</f>
        <v/>
      </c>
      <c r="BN82" s="41" t="str">
        <f>IF(Mars!AT82=1,1,"")</f>
        <v/>
      </c>
      <c r="BO82" s="41" t="str">
        <f>IF(Mars!BI82=1,1,"")</f>
        <v/>
      </c>
      <c r="BP82" s="41" t="str">
        <f>IF(Mars!BV82=1,1,"")</f>
        <v/>
      </c>
      <c r="BQ82" s="41" t="str">
        <f>IF(Mars!CK82=1,1,"")</f>
        <v/>
      </c>
      <c r="BR82" s="41" t="str">
        <f>IF(Mars!CX82=1,1,"")</f>
        <v/>
      </c>
      <c r="BS82" s="41" t="str">
        <f>IF(Mars!DM82=1,1,"")</f>
        <v/>
      </c>
      <c r="BT82" s="97" t="str">
        <f>IF(Mars!DZ82=1,1,"")</f>
        <v/>
      </c>
      <c r="BU82" s="110">
        <f t="shared" si="4"/>
        <v>0</v>
      </c>
      <c r="BV82" s="41" t="str">
        <f>IF(Avr!F82=1,1,"")</f>
        <v/>
      </c>
      <c r="BW82" s="41" t="str">
        <f>IF(Avr!S82=1,1,"")</f>
        <v/>
      </c>
      <c r="BX82" s="41" t="str">
        <f>IF(Avr!AG82=1,1,"")</f>
        <v/>
      </c>
      <c r="BY82" s="41" t="str">
        <f>IF(Avr!AT82=1,1,"")</f>
        <v/>
      </c>
      <c r="BZ82" s="41" t="str">
        <f>IF(Avr!BI82=1,1,"")</f>
        <v/>
      </c>
      <c r="CA82" s="41" t="str">
        <f>IF(Avr!BV82=1,1,"")</f>
        <v/>
      </c>
      <c r="CB82" s="41" t="str">
        <f>IF(Avr!CK82=1,1,"")</f>
        <v/>
      </c>
      <c r="CC82" s="97" t="str">
        <f>IF(Avr!CX82=1,1,"")</f>
        <v/>
      </c>
      <c r="CD82" s="97" t="str">
        <f>IF(Avr!DM82=1,1,"")</f>
        <v/>
      </c>
      <c r="CE82" s="98" t="str">
        <f>IF(Avr!DZ82=1,1,"")</f>
        <v/>
      </c>
      <c r="CF82" s="41" t="str">
        <f>IF(Mai!F82=1,1,"")</f>
        <v/>
      </c>
      <c r="CG82" s="41" t="str">
        <f>IF(Mai!S82=1,1,"")</f>
        <v/>
      </c>
      <c r="CH82" s="41" t="str">
        <f>IF(Mai!AG82=1,1,"")</f>
        <v/>
      </c>
      <c r="CI82" s="41" t="str">
        <f>IF(Mai!AT82=1,1,"")</f>
        <v/>
      </c>
      <c r="CJ82" s="41" t="str">
        <f>IF(Mai!BI82=1,1,"")</f>
        <v/>
      </c>
      <c r="CK82" s="41" t="str">
        <f>IF(Mai!BV82=1,1,"")</f>
        <v/>
      </c>
      <c r="CL82" s="41" t="str">
        <f>IF(Mai!CK82=1,1,"")</f>
        <v/>
      </c>
      <c r="CM82" s="97" t="str">
        <f>IF(Mai!CX82=1,1,"")</f>
        <v/>
      </c>
      <c r="CN82" s="97" t="str">
        <f>IF(Mai!DM82=1,1,"")</f>
        <v/>
      </c>
      <c r="CO82" s="98" t="str">
        <f>IF(Mai!DZ82=1,1,"")</f>
        <v/>
      </c>
      <c r="CP82" s="97" t="str">
        <f>IF(Juin!F82=1,1,"")</f>
        <v/>
      </c>
      <c r="CQ82" s="41" t="str">
        <f>IF(Juin!S82=1,1,"")</f>
        <v/>
      </c>
      <c r="CR82" s="41" t="str">
        <f>IF(Juin!AG82=1,1,"")</f>
        <v/>
      </c>
      <c r="CS82" s="41" t="str">
        <f>IF(Juin!AT82=1,1,"")</f>
        <v/>
      </c>
      <c r="CT82" s="41" t="str">
        <f>IF(Juin!BI82=1,1,"")</f>
        <v/>
      </c>
      <c r="CU82" s="41" t="str">
        <f>IF(Juin!BV82=1,1,"")</f>
        <v/>
      </c>
      <c r="CV82" s="41" t="str">
        <f>IF(Juin!CK82=1,1,"")</f>
        <v/>
      </c>
      <c r="CW82" s="97" t="str">
        <f>IF(Juin!CX82=1,1,"")</f>
        <v/>
      </c>
      <c r="CX82" s="41" t="str">
        <f>IF(Juin!DM82=1,1,"")</f>
        <v/>
      </c>
      <c r="CY82" s="98" t="str">
        <f>IF(Juin!DZ82=1,1,"")</f>
        <v/>
      </c>
      <c r="CZ82" s="51">
        <f t="shared" si="5"/>
        <v>0</v>
      </c>
    </row>
    <row r="83" spans="1:104">
      <c r="A83" s="1" t="str">
        <f>REPT(Sept!A83,1)</f>
        <v>BRUNEL Athmane</v>
      </c>
      <c r="B83" s="42" t="str">
        <f>IF(Sept!F83=1,1,"")</f>
        <v/>
      </c>
      <c r="C83" s="42" t="str">
        <f>IF(Sept!S83=1,1,"")</f>
        <v/>
      </c>
      <c r="D83" s="42" t="str">
        <f>IF(Sept!AG83=1,1,"")</f>
        <v/>
      </c>
      <c r="E83" s="42" t="str">
        <f>IF(Sept!AT83=1,1,"")</f>
        <v/>
      </c>
      <c r="F83" s="42" t="str">
        <f>IF(Sept!BI83=1,1,"")</f>
        <v/>
      </c>
      <c r="G83" s="42" t="str">
        <f>IF(Sept!BV83=1,1,"")</f>
        <v/>
      </c>
      <c r="H83" s="42" t="str">
        <f>IF(Sept!CK83=1,1,"")</f>
        <v/>
      </c>
      <c r="I83" s="42" t="str">
        <f>IF(Sept!CX83=1,1,"")</f>
        <v/>
      </c>
      <c r="J83" s="42" t="str">
        <f>IF(Sept!DM83=1,1,"")</f>
        <v/>
      </c>
      <c r="K83" s="96" t="str">
        <f>IF(Sept!DZ83=1,1,"")</f>
        <v/>
      </c>
      <c r="L83" s="42" t="str">
        <f>IF(Oct!F83=1,1,"")</f>
        <v/>
      </c>
      <c r="M83" s="42" t="str">
        <f>IF(Oct!S83=1,1,"")</f>
        <v/>
      </c>
      <c r="N83" s="42" t="str">
        <f>IF(Oct!AG83=1,1,"")</f>
        <v/>
      </c>
      <c r="O83" s="42" t="str">
        <f>IF(Oct!AT83=1,1,"")</f>
        <v/>
      </c>
      <c r="P83" s="42" t="str">
        <f>IF(Oct!BI83=1,1,"")</f>
        <v/>
      </c>
      <c r="Q83" s="42" t="str">
        <f>IF(Oct!BV83=1,1,"")</f>
        <v/>
      </c>
      <c r="R83" s="42" t="str">
        <f>IF(Oct!CK83=1,1,"")</f>
        <v/>
      </c>
      <c r="S83" s="42" t="str">
        <f>IF(Oct!CX83=1,1,"")</f>
        <v/>
      </c>
      <c r="T83" s="42" t="str">
        <f>IF(Oct!DM83=1,1,"")</f>
        <v/>
      </c>
      <c r="U83" s="96" t="str">
        <f>IF(Oct!DZ83=1,1,"")</f>
        <v/>
      </c>
      <c r="V83" s="97" t="str">
        <f>IF(Nov!F83=1,1,"")</f>
        <v/>
      </c>
      <c r="W83" s="97" t="str">
        <f>IF(Nov!S83=1,1,"")</f>
        <v/>
      </c>
      <c r="X83" s="41" t="str">
        <f>IF(Nov!AG83=1,1,"")</f>
        <v/>
      </c>
      <c r="Y83" s="41" t="str">
        <f>IF(Nov!AT83=1,1,"")</f>
        <v/>
      </c>
      <c r="Z83" s="41" t="str">
        <f>IF(Nov!BI83=1,1,"")</f>
        <v/>
      </c>
      <c r="AA83" s="41" t="str">
        <f>IF(Nov!BV83=1,1,"")</f>
        <v/>
      </c>
      <c r="AB83" s="41" t="str">
        <f>IF(Nov!CK83=1,1,"")</f>
        <v/>
      </c>
      <c r="AC83" s="97" t="str">
        <f>IF(Nov!CX83=1,1,"")</f>
        <v/>
      </c>
      <c r="AD83" s="97" t="str">
        <f>IF(Nov!DM83=1,1,"")</f>
        <v/>
      </c>
      <c r="AE83" s="98" t="str">
        <f>IF(Nov!DZ83=1,1,"")</f>
        <v/>
      </c>
      <c r="AF83" s="97" t="str">
        <f>IF(Dec!F83=1,1,"")</f>
        <v/>
      </c>
      <c r="AG83" s="41" t="str">
        <f>IF(Dec!S83=1,1,"")</f>
        <v/>
      </c>
      <c r="AH83" s="41" t="str">
        <f>IF(Dec!AG83=1,1,"")</f>
        <v/>
      </c>
      <c r="AI83" s="41" t="str">
        <f>IF(Dec!AT83=1,1,"")</f>
        <v/>
      </c>
      <c r="AJ83" s="41" t="str">
        <f>IF(Dec!BI83=1,1,"")</f>
        <v/>
      </c>
      <c r="AK83" s="41" t="str">
        <f>IF(Dec!BV83=1,1,"")</f>
        <v/>
      </c>
      <c r="AL83" s="41" t="str">
        <f>IF(Dec!CK83=1,1,"")</f>
        <v/>
      </c>
      <c r="AM83" s="97" t="str">
        <f>IF(Dec!CX83=1,1,"")</f>
        <v/>
      </c>
      <c r="AN83" s="97" t="str">
        <f>IF(Dec!DM83=1,1,"")</f>
        <v/>
      </c>
      <c r="AO83" s="97" t="str">
        <f>IF(Dec!DZ83=1,1,"")</f>
        <v/>
      </c>
      <c r="AP83" s="110">
        <f t="shared" si="3"/>
        <v>0</v>
      </c>
      <c r="AQ83" s="41" t="str">
        <f>IF(Jan!F83=1,1,"")</f>
        <v/>
      </c>
      <c r="AR83" s="41" t="str">
        <f>IF(Jan!S83=1,1,"")</f>
        <v/>
      </c>
      <c r="AS83" s="41" t="str">
        <f>IF(Jan!AG83=1,1,"")</f>
        <v/>
      </c>
      <c r="AT83" s="41" t="str">
        <f>IF(Jan!AT83=1,1,"")</f>
        <v/>
      </c>
      <c r="AU83" s="41" t="str">
        <f>IF(Jan!BI83=1,1,"")</f>
        <v/>
      </c>
      <c r="AV83" s="41" t="str">
        <f>IF(Jan!BV83=1,1,"")</f>
        <v/>
      </c>
      <c r="AW83" s="41" t="str">
        <f>IF(Jan!CK83=1,1,"")</f>
        <v/>
      </c>
      <c r="AX83" s="97" t="str">
        <f>IF(Jan!CX83=1,1,"")</f>
        <v/>
      </c>
      <c r="AY83" s="97" t="str">
        <f>IF(Jan!DM83=1,1,"")</f>
        <v/>
      </c>
      <c r="AZ83" s="98" t="str">
        <f>IF(Jan!DZ83=1,1,"")</f>
        <v/>
      </c>
      <c r="BA83" s="41" t="str">
        <f>IF(Fev!F83=1,1,"")</f>
        <v/>
      </c>
      <c r="BB83" s="41" t="str">
        <f>IF(Fev!S83=1,1,"")</f>
        <v/>
      </c>
      <c r="BC83" s="41" t="str">
        <f>IF(Fev!AG83=1,1,"")</f>
        <v/>
      </c>
      <c r="BD83" s="41" t="str">
        <f>IF(Fev!AT83=1,1,"")</f>
        <v/>
      </c>
      <c r="BE83" s="41" t="str">
        <f>IF(Fev!BI83=1,1,"")</f>
        <v/>
      </c>
      <c r="BF83" s="41" t="str">
        <f>IF(Fev!BV83=1,1,"")</f>
        <v/>
      </c>
      <c r="BG83" s="41" t="str">
        <f>IF(Fev!CK83=1,1,"")</f>
        <v/>
      </c>
      <c r="BH83" s="97" t="str">
        <f>IF(Fev!CX83=1,1,"")</f>
        <v/>
      </c>
      <c r="BI83" s="97" t="str">
        <f>IF(Fev!DM83=1,1,"")</f>
        <v/>
      </c>
      <c r="BJ83" s="98" t="str">
        <f>IF(Fev!DZ83=1,1,"")</f>
        <v/>
      </c>
      <c r="BK83" s="41" t="str">
        <f>IF(Mars!F83=1,1,"")</f>
        <v/>
      </c>
      <c r="BL83" s="41" t="str">
        <f>IF(Mars!S83=1,1,"")</f>
        <v/>
      </c>
      <c r="BM83" s="41" t="str">
        <f>IF(Mars!AG83=1,1,"")</f>
        <v/>
      </c>
      <c r="BN83" s="41" t="str">
        <f>IF(Mars!AT83=1,1,"")</f>
        <v/>
      </c>
      <c r="BO83" s="41" t="str">
        <f>IF(Mars!BI83=1,1,"")</f>
        <v/>
      </c>
      <c r="BP83" s="41" t="str">
        <f>IF(Mars!BV83=1,1,"")</f>
        <v/>
      </c>
      <c r="BQ83" s="41" t="str">
        <f>IF(Mars!CK83=1,1,"")</f>
        <v/>
      </c>
      <c r="BR83" s="41" t="str">
        <f>IF(Mars!CX83=1,1,"")</f>
        <v/>
      </c>
      <c r="BS83" s="41" t="str">
        <f>IF(Mars!DM83=1,1,"")</f>
        <v/>
      </c>
      <c r="BT83" s="97" t="str">
        <f>IF(Mars!DZ83=1,1,"")</f>
        <v/>
      </c>
      <c r="BU83" s="110">
        <f t="shared" si="4"/>
        <v>0</v>
      </c>
      <c r="BV83" s="41" t="str">
        <f>IF(Avr!F83=1,1,"")</f>
        <v/>
      </c>
      <c r="BW83" s="41" t="str">
        <f>IF(Avr!S83=1,1,"")</f>
        <v/>
      </c>
      <c r="BX83" s="41" t="str">
        <f>IF(Avr!AG83=1,1,"")</f>
        <v/>
      </c>
      <c r="BY83" s="41" t="str">
        <f>IF(Avr!AT83=1,1,"")</f>
        <v/>
      </c>
      <c r="BZ83" s="41" t="str">
        <f>IF(Avr!BI83=1,1,"")</f>
        <v/>
      </c>
      <c r="CA83" s="41" t="str">
        <f>IF(Avr!BV83=1,1,"")</f>
        <v/>
      </c>
      <c r="CB83" s="41" t="str">
        <f>IF(Avr!CK83=1,1,"")</f>
        <v/>
      </c>
      <c r="CC83" s="97" t="str">
        <f>IF(Avr!CX83=1,1,"")</f>
        <v/>
      </c>
      <c r="CD83" s="97" t="str">
        <f>IF(Avr!DM83=1,1,"")</f>
        <v/>
      </c>
      <c r="CE83" s="98" t="str">
        <f>IF(Avr!DZ83=1,1,"")</f>
        <v/>
      </c>
      <c r="CF83" s="41" t="str">
        <f>IF(Mai!F83=1,1,"")</f>
        <v/>
      </c>
      <c r="CG83" s="41" t="str">
        <f>IF(Mai!S83=1,1,"")</f>
        <v/>
      </c>
      <c r="CH83" s="41" t="str">
        <f>IF(Mai!AG83=1,1,"")</f>
        <v/>
      </c>
      <c r="CI83" s="41">
        <f>IF(Mai!AT83=1,1,"")</f>
        <v>1</v>
      </c>
      <c r="CJ83" s="41" t="str">
        <f>IF(Mai!BI83=1,1,"")</f>
        <v/>
      </c>
      <c r="CK83" s="41" t="str">
        <f>IF(Mai!BV83=1,1,"")</f>
        <v/>
      </c>
      <c r="CL83" s="41" t="str">
        <f>IF(Mai!CK83=1,1,"")</f>
        <v/>
      </c>
      <c r="CM83" s="97" t="str">
        <f>IF(Mai!CX83=1,1,"")</f>
        <v/>
      </c>
      <c r="CN83" s="97" t="str">
        <f>IF(Mai!DM83=1,1,"")</f>
        <v/>
      </c>
      <c r="CO83" s="98" t="str">
        <f>IF(Mai!DZ83=1,1,"")</f>
        <v/>
      </c>
      <c r="CP83" s="97" t="str">
        <f>IF(Juin!F83=1,1,"")</f>
        <v/>
      </c>
      <c r="CQ83" s="41" t="str">
        <f>IF(Juin!S83=1,1,"")</f>
        <v/>
      </c>
      <c r="CR83" s="41" t="str">
        <f>IF(Juin!AG83=1,1,"")</f>
        <v/>
      </c>
      <c r="CS83" s="41" t="str">
        <f>IF(Juin!AT83=1,1,"")</f>
        <v/>
      </c>
      <c r="CT83" s="41" t="str">
        <f>IF(Juin!BI83=1,1,"")</f>
        <v/>
      </c>
      <c r="CU83" s="41" t="str">
        <f>IF(Juin!BV83=1,1,"")</f>
        <v/>
      </c>
      <c r="CV83" s="41" t="str">
        <f>IF(Juin!CK83=1,1,"")</f>
        <v/>
      </c>
      <c r="CW83" s="97" t="str">
        <f>IF(Juin!CX83=1,1,"")</f>
        <v/>
      </c>
      <c r="CX83" s="41" t="str">
        <f>IF(Juin!DM83=1,1,"")</f>
        <v/>
      </c>
      <c r="CY83" s="98" t="str">
        <f>IF(Juin!DZ83=1,1,"")</f>
        <v/>
      </c>
      <c r="CZ83" s="51">
        <f t="shared" si="5"/>
        <v>1</v>
      </c>
    </row>
    <row r="84" spans="1:104">
      <c r="A84" s="1" t="str">
        <f>REPT(Sept!A84,1)</f>
        <v>BARBU Bernard</v>
      </c>
      <c r="B84" s="42" t="str">
        <f>IF(Sept!F84=1,1,"")</f>
        <v/>
      </c>
      <c r="C84" s="42" t="str">
        <f>IF(Sept!S84=1,1,"")</f>
        <v/>
      </c>
      <c r="D84" s="42" t="str">
        <f>IF(Sept!AG84=1,1,"")</f>
        <v/>
      </c>
      <c r="E84" s="42" t="str">
        <f>IF(Sept!AT84=1,1,"")</f>
        <v/>
      </c>
      <c r="F84" s="42" t="str">
        <f>IF(Sept!BI84=1,1,"")</f>
        <v/>
      </c>
      <c r="G84" s="42" t="str">
        <f>IF(Sept!BV84=1,1,"")</f>
        <v/>
      </c>
      <c r="H84" s="42" t="str">
        <f>IF(Sept!CK84=1,1,"")</f>
        <v/>
      </c>
      <c r="I84" s="42" t="str">
        <f>IF(Sept!CX84=1,1,"")</f>
        <v/>
      </c>
      <c r="J84" s="42" t="str">
        <f>IF(Sept!DM84=1,1,"")</f>
        <v/>
      </c>
      <c r="K84" s="96" t="str">
        <f>IF(Sept!DZ84=1,1,"")</f>
        <v/>
      </c>
      <c r="L84" s="42" t="str">
        <f>IF(Oct!F84=1,1,"")</f>
        <v/>
      </c>
      <c r="M84" s="42" t="str">
        <f>IF(Oct!S84=1,1,"")</f>
        <v/>
      </c>
      <c r="N84" s="42" t="str">
        <f>IF(Oct!AG84=1,1,"")</f>
        <v/>
      </c>
      <c r="O84" s="42" t="str">
        <f>IF(Oct!AT84=1,1,"")</f>
        <v/>
      </c>
      <c r="P84" s="42" t="str">
        <f>IF(Oct!BI84=1,1,"")</f>
        <v/>
      </c>
      <c r="Q84" s="42" t="str">
        <f>IF(Oct!BV84=1,1,"")</f>
        <v/>
      </c>
      <c r="R84" s="42" t="str">
        <f>IF(Oct!CK84=1,1,"")</f>
        <v/>
      </c>
      <c r="S84" s="42" t="str">
        <f>IF(Oct!CX84=1,1,"")</f>
        <v/>
      </c>
      <c r="T84" s="42" t="str">
        <f>IF(Oct!DM84=1,1,"")</f>
        <v/>
      </c>
      <c r="U84" s="96" t="str">
        <f>IF(Oct!DZ84=1,1,"")</f>
        <v/>
      </c>
      <c r="V84" s="97" t="str">
        <f>IF(Nov!F84=1,1,"")</f>
        <v/>
      </c>
      <c r="W84" s="97" t="str">
        <f>IF(Nov!S84=1,1,"")</f>
        <v/>
      </c>
      <c r="X84" s="41" t="str">
        <f>IF(Nov!AG84=1,1,"")</f>
        <v/>
      </c>
      <c r="Y84" s="41" t="str">
        <f>IF(Nov!AT84=1,1,"")</f>
        <v/>
      </c>
      <c r="Z84" s="41" t="str">
        <f>IF(Nov!BI84=1,1,"")</f>
        <v/>
      </c>
      <c r="AA84" s="41" t="str">
        <f>IF(Nov!BV84=1,1,"")</f>
        <v/>
      </c>
      <c r="AB84" s="41" t="str">
        <f>IF(Nov!CK84=1,1,"")</f>
        <v/>
      </c>
      <c r="AC84" s="97" t="str">
        <f>IF(Nov!CX84=1,1,"")</f>
        <v/>
      </c>
      <c r="AD84" s="97" t="str">
        <f>IF(Nov!DM84=1,1,"")</f>
        <v/>
      </c>
      <c r="AE84" s="98" t="str">
        <f>IF(Nov!DZ84=1,1,"")</f>
        <v/>
      </c>
      <c r="AF84" s="97" t="str">
        <f>IF(Dec!F84=1,1,"")</f>
        <v/>
      </c>
      <c r="AG84" s="41" t="str">
        <f>IF(Dec!S84=1,1,"")</f>
        <v/>
      </c>
      <c r="AH84" s="41" t="str">
        <f>IF(Dec!AG84=1,1,"")</f>
        <v/>
      </c>
      <c r="AI84" s="41" t="str">
        <f>IF(Dec!AT84=1,1,"")</f>
        <v/>
      </c>
      <c r="AJ84" s="41" t="str">
        <f>IF(Dec!BI84=1,1,"")</f>
        <v/>
      </c>
      <c r="AK84" s="41" t="str">
        <f>IF(Dec!BV84=1,1,"")</f>
        <v/>
      </c>
      <c r="AL84" s="41" t="str">
        <f>IF(Dec!CK84=1,1,"")</f>
        <v/>
      </c>
      <c r="AM84" s="97" t="str">
        <f>IF(Dec!CX84=1,1,"")</f>
        <v/>
      </c>
      <c r="AN84" s="97" t="str">
        <f>IF(Dec!DM84=1,1,"")</f>
        <v/>
      </c>
      <c r="AO84" s="97" t="str">
        <f>IF(Dec!DZ84=1,1,"")</f>
        <v/>
      </c>
      <c r="AP84" s="110">
        <f t="shared" si="3"/>
        <v>0</v>
      </c>
      <c r="AQ84" s="41" t="str">
        <f>IF(Jan!F84=1,1,"")</f>
        <v/>
      </c>
      <c r="AR84" s="41" t="str">
        <f>IF(Jan!S84=1,1,"")</f>
        <v/>
      </c>
      <c r="AS84" s="41" t="str">
        <f>IF(Jan!AG84=1,1,"")</f>
        <v/>
      </c>
      <c r="AT84" s="41" t="str">
        <f>IF(Jan!AT84=1,1,"")</f>
        <v/>
      </c>
      <c r="AU84" s="41" t="str">
        <f>IF(Jan!BI84=1,1,"")</f>
        <v/>
      </c>
      <c r="AV84" s="41" t="str">
        <f>IF(Jan!BV84=1,1,"")</f>
        <v/>
      </c>
      <c r="AW84" s="41" t="str">
        <f>IF(Jan!CK84=1,1,"")</f>
        <v/>
      </c>
      <c r="AX84" s="97" t="str">
        <f>IF(Jan!CX84=1,1,"")</f>
        <v/>
      </c>
      <c r="AY84" s="97" t="str">
        <f>IF(Jan!DM84=1,1,"")</f>
        <v/>
      </c>
      <c r="AZ84" s="98" t="str">
        <f>IF(Jan!DZ84=1,1,"")</f>
        <v/>
      </c>
      <c r="BA84" s="41" t="str">
        <f>IF(Fev!F84=1,1,"")</f>
        <v/>
      </c>
      <c r="BB84" s="41" t="str">
        <f>IF(Fev!S84=1,1,"")</f>
        <v/>
      </c>
      <c r="BC84" s="41" t="str">
        <f>IF(Fev!AG84=1,1,"")</f>
        <v/>
      </c>
      <c r="BD84" s="41" t="str">
        <f>IF(Fev!AT84=1,1,"")</f>
        <v/>
      </c>
      <c r="BE84" s="41" t="str">
        <f>IF(Fev!BI84=1,1,"")</f>
        <v/>
      </c>
      <c r="BF84" s="41" t="str">
        <f>IF(Fev!BV84=1,1,"")</f>
        <v/>
      </c>
      <c r="BG84" s="41" t="str">
        <f>IF(Fev!CK84=1,1,"")</f>
        <v/>
      </c>
      <c r="BH84" s="97" t="str">
        <f>IF(Fev!CX84=1,1,"")</f>
        <v/>
      </c>
      <c r="BI84" s="97" t="str">
        <f>IF(Fev!DM84=1,1,"")</f>
        <v/>
      </c>
      <c r="BJ84" s="98" t="str">
        <f>IF(Fev!DZ84=1,1,"")</f>
        <v/>
      </c>
      <c r="BK84" s="41" t="str">
        <f>IF(Mars!F84=1,1,"")</f>
        <v/>
      </c>
      <c r="BL84" s="41" t="str">
        <f>IF(Mars!S84=1,1,"")</f>
        <v/>
      </c>
      <c r="BM84" s="41" t="str">
        <f>IF(Mars!AG84=1,1,"")</f>
        <v/>
      </c>
      <c r="BN84" s="41">
        <f>IF(Mars!AT84=1,1,"")</f>
        <v>1</v>
      </c>
      <c r="BO84" s="41" t="str">
        <f>IF(Mars!BI84=1,1,"")</f>
        <v/>
      </c>
      <c r="BP84" s="41" t="str">
        <f>IF(Mars!BV84=1,1,"")</f>
        <v/>
      </c>
      <c r="BQ84" s="41" t="str">
        <f>IF(Mars!CK84=1,1,"")</f>
        <v/>
      </c>
      <c r="BR84" s="41" t="str">
        <f>IF(Mars!CX84=1,1,"")</f>
        <v/>
      </c>
      <c r="BS84" s="41" t="str">
        <f>IF(Mars!DM84=1,1,"")</f>
        <v/>
      </c>
      <c r="BT84" s="97" t="str">
        <f>IF(Mars!DZ84=1,1,"")</f>
        <v/>
      </c>
      <c r="BU84" s="110">
        <f t="shared" si="4"/>
        <v>1</v>
      </c>
      <c r="BV84" s="41" t="str">
        <f>IF(Avr!F84=1,1,"")</f>
        <v/>
      </c>
      <c r="BW84" s="41" t="str">
        <f>IF(Avr!S84=1,1,"")</f>
        <v/>
      </c>
      <c r="BX84" s="41" t="str">
        <f>IF(Avr!AG84=1,1,"")</f>
        <v/>
      </c>
      <c r="BY84" s="41" t="str">
        <f>IF(Avr!AT84=1,1,"")</f>
        <v/>
      </c>
      <c r="BZ84" s="41" t="str">
        <f>IF(Avr!BI84=1,1,"")</f>
        <v/>
      </c>
      <c r="CA84" s="41" t="str">
        <f>IF(Avr!BV84=1,1,"")</f>
        <v/>
      </c>
      <c r="CB84" s="41" t="str">
        <f>IF(Avr!CK84=1,1,"")</f>
        <v/>
      </c>
      <c r="CC84" s="97" t="str">
        <f>IF(Avr!CX84=1,1,"")</f>
        <v/>
      </c>
      <c r="CD84" s="97" t="str">
        <f>IF(Avr!DM84=1,1,"")</f>
        <v/>
      </c>
      <c r="CE84" s="98" t="str">
        <f>IF(Avr!DZ84=1,1,"")</f>
        <v/>
      </c>
      <c r="CF84" s="41" t="str">
        <f>IF(Mai!F84=1,1,"")</f>
        <v/>
      </c>
      <c r="CG84" s="41" t="str">
        <f>IF(Mai!S84=1,1,"")</f>
        <v/>
      </c>
      <c r="CH84" s="41" t="str">
        <f>IF(Mai!AG84=1,1,"")</f>
        <v/>
      </c>
      <c r="CI84" s="41" t="str">
        <f>IF(Mai!AT84=1,1,"")</f>
        <v/>
      </c>
      <c r="CJ84" s="41" t="str">
        <f>IF(Mai!BI84=1,1,"")</f>
        <v/>
      </c>
      <c r="CK84" s="41" t="str">
        <f>IF(Mai!BV84=1,1,"")</f>
        <v/>
      </c>
      <c r="CL84" s="41" t="str">
        <f>IF(Mai!CK84=1,1,"")</f>
        <v/>
      </c>
      <c r="CM84" s="97" t="str">
        <f>IF(Mai!CX84=1,1,"")</f>
        <v/>
      </c>
      <c r="CN84" s="97" t="str">
        <f>IF(Mai!DM84=1,1,"")</f>
        <v/>
      </c>
      <c r="CO84" s="98" t="str">
        <f>IF(Mai!DZ84=1,1,"")</f>
        <v/>
      </c>
      <c r="CP84" s="97" t="str">
        <f>IF(Juin!F84=1,1,"")</f>
        <v/>
      </c>
      <c r="CQ84" s="41" t="str">
        <f>IF(Juin!S84=1,1,"")</f>
        <v/>
      </c>
      <c r="CR84" s="41" t="str">
        <f>IF(Juin!AG84=1,1,"")</f>
        <v/>
      </c>
      <c r="CS84" s="41" t="str">
        <f>IF(Juin!AT84=1,1,"")</f>
        <v/>
      </c>
      <c r="CT84" s="41" t="str">
        <f>IF(Juin!BI84=1,1,"")</f>
        <v/>
      </c>
      <c r="CU84" s="41" t="str">
        <f>IF(Juin!BV84=1,1,"")</f>
        <v/>
      </c>
      <c r="CV84" s="41" t="str">
        <f>IF(Juin!CK84=1,1,"")</f>
        <v/>
      </c>
      <c r="CW84" s="97" t="str">
        <f>IF(Juin!CX84=1,1,"")</f>
        <v/>
      </c>
      <c r="CX84" s="41" t="str">
        <f>IF(Juin!DM84=1,1,"")</f>
        <v/>
      </c>
      <c r="CY84" s="98" t="str">
        <f>IF(Juin!DZ84=1,1,"")</f>
        <v/>
      </c>
      <c r="CZ84" s="51">
        <f t="shared" si="5"/>
        <v>0</v>
      </c>
    </row>
    <row r="85" spans="1:104">
      <c r="A85" s="1" t="str">
        <f>REPT(Sept!A85,1)</f>
        <v>GIRONES Alain</v>
      </c>
      <c r="B85" s="42" t="str">
        <f>IF(Sept!F85=1,1,"")</f>
        <v/>
      </c>
      <c r="C85" s="42" t="str">
        <f>IF(Sept!S85=1,1,"")</f>
        <v/>
      </c>
      <c r="D85" s="42" t="str">
        <f>IF(Sept!AG85=1,1,"")</f>
        <v/>
      </c>
      <c r="E85" s="42" t="str">
        <f>IF(Sept!AT85=1,1,"")</f>
        <v/>
      </c>
      <c r="F85" s="42" t="str">
        <f>IF(Sept!BI85=1,1,"")</f>
        <v/>
      </c>
      <c r="G85" s="42" t="str">
        <f>IF(Sept!BV85=1,1,"")</f>
        <v/>
      </c>
      <c r="H85" s="42" t="str">
        <f>IF(Sept!CK85=1,1,"")</f>
        <v/>
      </c>
      <c r="I85" s="42" t="str">
        <f>IF(Sept!CX85=1,1,"")</f>
        <v/>
      </c>
      <c r="J85" s="42" t="str">
        <f>IF(Sept!DM85=1,1,"")</f>
        <v/>
      </c>
      <c r="K85" s="96" t="str">
        <f>IF(Sept!DZ85=1,1,"")</f>
        <v/>
      </c>
      <c r="L85" s="42" t="str">
        <f>IF(Oct!F85=1,1,"")</f>
        <v/>
      </c>
      <c r="M85" s="42" t="str">
        <f>IF(Oct!S85=1,1,"")</f>
        <v/>
      </c>
      <c r="N85" s="42" t="str">
        <f>IF(Oct!AG85=1,1,"")</f>
        <v/>
      </c>
      <c r="O85" s="42" t="str">
        <f>IF(Oct!AT85=1,1,"")</f>
        <v/>
      </c>
      <c r="P85" s="42" t="str">
        <f>IF(Oct!BI85=1,1,"")</f>
        <v/>
      </c>
      <c r="Q85" s="42" t="str">
        <f>IF(Oct!BV85=1,1,"")</f>
        <v/>
      </c>
      <c r="R85" s="42" t="str">
        <f>IF(Oct!CK85=1,1,"")</f>
        <v/>
      </c>
      <c r="S85" s="42" t="str">
        <f>IF(Oct!CX85=1,1,"")</f>
        <v/>
      </c>
      <c r="T85" s="42" t="str">
        <f>IF(Oct!DM85=1,1,"")</f>
        <v/>
      </c>
      <c r="U85" s="96" t="str">
        <f>IF(Oct!DZ85=1,1,"")</f>
        <v/>
      </c>
      <c r="V85" s="97" t="str">
        <f>IF(Nov!F85=1,1,"")</f>
        <v/>
      </c>
      <c r="W85" s="97" t="str">
        <f>IF(Nov!S85=1,1,"")</f>
        <v/>
      </c>
      <c r="X85" s="41" t="str">
        <f>IF(Nov!AG85=1,1,"")</f>
        <v/>
      </c>
      <c r="Y85" s="41" t="str">
        <f>IF(Nov!AT85=1,1,"")</f>
        <v/>
      </c>
      <c r="Z85" s="41" t="str">
        <f>IF(Nov!BI85=1,1,"")</f>
        <v/>
      </c>
      <c r="AA85" s="41" t="str">
        <f>IF(Nov!BV85=1,1,"")</f>
        <v/>
      </c>
      <c r="AB85" s="41" t="str">
        <f>IF(Nov!CK85=1,1,"")</f>
        <v/>
      </c>
      <c r="AC85" s="97" t="str">
        <f>IF(Nov!CX85=1,1,"")</f>
        <v/>
      </c>
      <c r="AD85" s="97" t="str">
        <f>IF(Nov!DM85=1,1,"")</f>
        <v/>
      </c>
      <c r="AE85" s="98" t="str">
        <f>IF(Nov!DZ85=1,1,"")</f>
        <v/>
      </c>
      <c r="AF85" s="97" t="str">
        <f>IF(Dec!F85=1,1,"")</f>
        <v/>
      </c>
      <c r="AG85" s="41" t="str">
        <f>IF(Dec!S85=1,1,"")</f>
        <v/>
      </c>
      <c r="AH85" s="41" t="str">
        <f>IF(Dec!AG85=1,1,"")</f>
        <v/>
      </c>
      <c r="AI85" s="41" t="str">
        <f>IF(Dec!AT85=1,1,"")</f>
        <v/>
      </c>
      <c r="AJ85" s="41" t="str">
        <f>IF(Dec!BI85=1,1,"")</f>
        <v/>
      </c>
      <c r="AK85" s="41" t="str">
        <f>IF(Dec!BV85=1,1,"")</f>
        <v/>
      </c>
      <c r="AL85" s="41" t="str">
        <f>IF(Dec!CK85=1,1,"")</f>
        <v/>
      </c>
      <c r="AM85" s="97" t="str">
        <f>IF(Dec!CX85=1,1,"")</f>
        <v/>
      </c>
      <c r="AN85" s="97" t="str">
        <f>IF(Dec!DM85=1,1,"")</f>
        <v/>
      </c>
      <c r="AO85" s="97" t="str">
        <f>IF(Dec!DZ85=1,1,"")</f>
        <v/>
      </c>
      <c r="AP85" s="110">
        <f t="shared" si="3"/>
        <v>0</v>
      </c>
      <c r="AQ85" s="41" t="str">
        <f>IF(Jan!F85=1,1,"")</f>
        <v/>
      </c>
      <c r="AR85" s="41" t="str">
        <f>IF(Jan!S85=1,1,"")</f>
        <v/>
      </c>
      <c r="AS85" s="41" t="str">
        <f>IF(Jan!AG85=1,1,"")</f>
        <v/>
      </c>
      <c r="AT85" s="41" t="str">
        <f>IF(Jan!AT85=1,1,"")</f>
        <v/>
      </c>
      <c r="AU85" s="41" t="str">
        <f>IF(Jan!BI85=1,1,"")</f>
        <v/>
      </c>
      <c r="AV85" s="41" t="str">
        <f>IF(Jan!BV85=1,1,"")</f>
        <v/>
      </c>
      <c r="AW85" s="41" t="str">
        <f>IF(Jan!CK85=1,1,"")</f>
        <v/>
      </c>
      <c r="AX85" s="97" t="str">
        <f>IF(Jan!CX85=1,1,"")</f>
        <v/>
      </c>
      <c r="AY85" s="97" t="str">
        <f>IF(Jan!DM85=1,1,"")</f>
        <v/>
      </c>
      <c r="AZ85" s="98" t="str">
        <f>IF(Jan!DZ85=1,1,"")</f>
        <v/>
      </c>
      <c r="BA85" s="41" t="str">
        <f>IF(Fev!F85=1,1,"")</f>
        <v/>
      </c>
      <c r="BB85" s="41" t="str">
        <f>IF(Fev!S85=1,1,"")</f>
        <v/>
      </c>
      <c r="BC85" s="41" t="str">
        <f>IF(Fev!AG85=1,1,"")</f>
        <v/>
      </c>
      <c r="BD85" s="41" t="str">
        <f>IF(Fev!AT85=1,1,"")</f>
        <v/>
      </c>
      <c r="BE85" s="41" t="str">
        <f>IF(Fev!BI85=1,1,"")</f>
        <v/>
      </c>
      <c r="BF85" s="41" t="str">
        <f>IF(Fev!BV85=1,1,"")</f>
        <v/>
      </c>
      <c r="BG85" s="41" t="str">
        <f>IF(Fev!CK85=1,1,"")</f>
        <v/>
      </c>
      <c r="BH85" s="97" t="str">
        <f>IF(Fev!CX85=1,1,"")</f>
        <v/>
      </c>
      <c r="BI85" s="97" t="str">
        <f>IF(Fev!DM85=1,1,"")</f>
        <v/>
      </c>
      <c r="BJ85" s="98" t="str">
        <f>IF(Fev!DZ85=1,1,"")</f>
        <v/>
      </c>
      <c r="BK85" s="41" t="str">
        <f>IF(Mars!F85=1,1,"")</f>
        <v/>
      </c>
      <c r="BL85" s="41" t="str">
        <f>IF(Mars!S85=1,1,"")</f>
        <v/>
      </c>
      <c r="BM85" s="41" t="str">
        <f>IF(Mars!AG85=1,1,"")</f>
        <v/>
      </c>
      <c r="BN85" s="41" t="str">
        <f>IF(Mars!AT85=1,1,"")</f>
        <v/>
      </c>
      <c r="BO85" s="41" t="str">
        <f>IF(Mars!BI85=1,1,"")</f>
        <v/>
      </c>
      <c r="BP85" s="41" t="str">
        <f>IF(Mars!BV85=1,1,"")</f>
        <v/>
      </c>
      <c r="BQ85" s="41" t="str">
        <f>IF(Mars!CK85=1,1,"")</f>
        <v/>
      </c>
      <c r="BR85" s="41" t="str">
        <f>IF(Mars!CX85=1,1,"")</f>
        <v/>
      </c>
      <c r="BS85" s="41" t="str">
        <f>IF(Mars!DM85=1,1,"")</f>
        <v/>
      </c>
      <c r="BT85" s="97" t="str">
        <f>IF(Mars!DZ85=1,1,"")</f>
        <v/>
      </c>
      <c r="BU85" s="110">
        <f t="shared" si="4"/>
        <v>0</v>
      </c>
      <c r="BV85" s="41" t="str">
        <f>IF(Avr!F85=1,1,"")</f>
        <v/>
      </c>
      <c r="BW85" s="41" t="str">
        <f>IF(Avr!S85=1,1,"")</f>
        <v/>
      </c>
      <c r="BX85" s="41" t="str">
        <f>IF(Avr!AG85=1,1,"")</f>
        <v/>
      </c>
      <c r="BY85" s="41" t="str">
        <f>IF(Avr!AT85=1,1,"")</f>
        <v/>
      </c>
      <c r="BZ85" s="41" t="str">
        <f>IF(Avr!BI85=1,1,"")</f>
        <v/>
      </c>
      <c r="CA85" s="41" t="str">
        <f>IF(Avr!BV85=1,1,"")</f>
        <v/>
      </c>
      <c r="CB85" s="41" t="str">
        <f>IF(Avr!CK85=1,1,"")</f>
        <v/>
      </c>
      <c r="CC85" s="97" t="str">
        <f>IF(Avr!CX85=1,1,"")</f>
        <v/>
      </c>
      <c r="CD85" s="97" t="str">
        <f>IF(Avr!DM85=1,1,"")</f>
        <v/>
      </c>
      <c r="CE85" s="98" t="str">
        <f>IF(Avr!DZ85=1,1,"")</f>
        <v/>
      </c>
      <c r="CF85" s="41" t="str">
        <f>IF(Mai!F85=1,1,"")</f>
        <v/>
      </c>
      <c r="CG85" s="41" t="str">
        <f>IF(Mai!S85=1,1,"")</f>
        <v/>
      </c>
      <c r="CH85" s="41" t="str">
        <f>IF(Mai!AG85=1,1,"")</f>
        <v/>
      </c>
      <c r="CI85" s="41" t="str">
        <f>IF(Mai!AT85=1,1,"")</f>
        <v/>
      </c>
      <c r="CJ85" s="41" t="str">
        <f>IF(Mai!BI85=1,1,"")</f>
        <v/>
      </c>
      <c r="CK85" s="41" t="str">
        <f>IF(Mai!BV85=1,1,"")</f>
        <v/>
      </c>
      <c r="CL85" s="41" t="str">
        <f>IF(Mai!CK85=1,1,"")</f>
        <v/>
      </c>
      <c r="CM85" s="97" t="str">
        <f>IF(Mai!CX85=1,1,"")</f>
        <v/>
      </c>
      <c r="CN85" s="97" t="str">
        <f>IF(Mai!DM85=1,1,"")</f>
        <v/>
      </c>
      <c r="CO85" s="98" t="str">
        <f>IF(Mai!DZ85=1,1,"")</f>
        <v/>
      </c>
      <c r="CP85" s="97" t="str">
        <f>IF(Juin!F85=1,1,"")</f>
        <v/>
      </c>
      <c r="CQ85" s="41" t="str">
        <f>IF(Juin!S85=1,1,"")</f>
        <v/>
      </c>
      <c r="CR85" s="41" t="str">
        <f>IF(Juin!AG85=1,1,"")</f>
        <v/>
      </c>
      <c r="CS85" s="41" t="str">
        <f>IF(Juin!AT85=1,1,"")</f>
        <v/>
      </c>
      <c r="CT85" s="41" t="str">
        <f>IF(Juin!BI85=1,1,"")</f>
        <v/>
      </c>
      <c r="CU85" s="41" t="str">
        <f>IF(Juin!BV85=1,1,"")</f>
        <v/>
      </c>
      <c r="CV85" s="41" t="str">
        <f>IF(Juin!CK85=1,1,"")</f>
        <v/>
      </c>
      <c r="CW85" s="97" t="str">
        <f>IF(Juin!CX85=1,1,"")</f>
        <v/>
      </c>
      <c r="CX85" s="41" t="str">
        <f>IF(Juin!DM85=1,1,"")</f>
        <v/>
      </c>
      <c r="CY85" s="98" t="str">
        <f>IF(Juin!DZ85=1,1,"")</f>
        <v/>
      </c>
      <c r="CZ85" s="51">
        <f t="shared" si="5"/>
        <v>0</v>
      </c>
    </row>
    <row r="86" spans="1:104">
      <c r="A86" s="1" t="str">
        <f>REPT(Sept!A86,1)</f>
        <v>MEDAN Didier</v>
      </c>
      <c r="B86" s="42" t="str">
        <f>IF(Sept!F86=1,1,"")</f>
        <v/>
      </c>
      <c r="C86" s="42" t="str">
        <f>IF(Sept!S86=1,1,"")</f>
        <v/>
      </c>
      <c r="D86" s="42" t="str">
        <f>IF(Sept!AG86=1,1,"")</f>
        <v/>
      </c>
      <c r="E86" s="42" t="str">
        <f>IF(Sept!AT86=1,1,"")</f>
        <v/>
      </c>
      <c r="F86" s="42" t="str">
        <f>IF(Sept!BI86=1,1,"")</f>
        <v/>
      </c>
      <c r="G86" s="42" t="str">
        <f>IF(Sept!BV86=1,1,"")</f>
        <v/>
      </c>
      <c r="H86" s="42" t="str">
        <f>IF(Sept!CK86=1,1,"")</f>
        <v/>
      </c>
      <c r="I86" s="42" t="str">
        <f>IF(Sept!CX86=1,1,"")</f>
        <v/>
      </c>
      <c r="J86" s="42" t="str">
        <f>IF(Sept!DM86=1,1,"")</f>
        <v/>
      </c>
      <c r="K86" s="96" t="str">
        <f>IF(Sept!DZ86=1,1,"")</f>
        <v/>
      </c>
      <c r="L86" s="42" t="str">
        <f>IF(Oct!F86=1,1,"")</f>
        <v/>
      </c>
      <c r="M86" s="42" t="str">
        <f>IF(Oct!S86=1,1,"")</f>
        <v/>
      </c>
      <c r="N86" s="42" t="str">
        <f>IF(Oct!AG86=1,1,"")</f>
        <v/>
      </c>
      <c r="O86" s="42" t="str">
        <f>IF(Oct!AT86=1,1,"")</f>
        <v/>
      </c>
      <c r="P86" s="42" t="str">
        <f>IF(Oct!BI86=1,1,"")</f>
        <v/>
      </c>
      <c r="Q86" s="42" t="str">
        <f>IF(Oct!BV86=1,1,"")</f>
        <v/>
      </c>
      <c r="R86" s="42" t="str">
        <f>IF(Oct!CK86=1,1,"")</f>
        <v/>
      </c>
      <c r="S86" s="42" t="str">
        <f>IF(Oct!CX86=1,1,"")</f>
        <v/>
      </c>
      <c r="T86" s="42" t="str">
        <f>IF(Oct!DM86=1,1,"")</f>
        <v/>
      </c>
      <c r="U86" s="96" t="str">
        <f>IF(Oct!DZ86=1,1,"")</f>
        <v/>
      </c>
      <c r="V86" s="97" t="str">
        <f>IF(Nov!F86=1,1,"")</f>
        <v/>
      </c>
      <c r="W86" s="97" t="str">
        <f>IF(Nov!S86=1,1,"")</f>
        <v/>
      </c>
      <c r="X86" s="41" t="str">
        <f>IF(Nov!AG86=1,1,"")</f>
        <v/>
      </c>
      <c r="Y86" s="41" t="str">
        <f>IF(Nov!AT86=1,1,"")</f>
        <v/>
      </c>
      <c r="Z86" s="41" t="str">
        <f>IF(Nov!BI86=1,1,"")</f>
        <v/>
      </c>
      <c r="AA86" s="41" t="str">
        <f>IF(Nov!BV86=1,1,"")</f>
        <v/>
      </c>
      <c r="AB86" s="41" t="str">
        <f>IF(Nov!CK86=1,1,"")</f>
        <v/>
      </c>
      <c r="AC86" s="97" t="str">
        <f>IF(Nov!CX86=1,1,"")</f>
        <v/>
      </c>
      <c r="AD86" s="97" t="str">
        <f>IF(Nov!DM86=1,1,"")</f>
        <v/>
      </c>
      <c r="AE86" s="98" t="str">
        <f>IF(Nov!DZ86=1,1,"")</f>
        <v/>
      </c>
      <c r="AF86" s="97" t="str">
        <f>IF(Dec!F86=1,1,"")</f>
        <v/>
      </c>
      <c r="AG86" s="41" t="str">
        <f>IF(Dec!S86=1,1,"")</f>
        <v/>
      </c>
      <c r="AH86" s="41" t="str">
        <f>IF(Dec!AG86=1,1,"")</f>
        <v/>
      </c>
      <c r="AI86" s="41" t="str">
        <f>IF(Dec!AT86=1,1,"")</f>
        <v/>
      </c>
      <c r="AJ86" s="41" t="str">
        <f>IF(Dec!BI86=1,1,"")</f>
        <v/>
      </c>
      <c r="AK86" s="41" t="str">
        <f>IF(Dec!BV86=1,1,"")</f>
        <v/>
      </c>
      <c r="AL86" s="41" t="str">
        <f>IF(Dec!CK86=1,1,"")</f>
        <v/>
      </c>
      <c r="AM86" s="97" t="str">
        <f>IF(Dec!CX86=1,1,"")</f>
        <v/>
      </c>
      <c r="AN86" s="97" t="str">
        <f>IF(Dec!DM86=1,1,"")</f>
        <v/>
      </c>
      <c r="AO86" s="97" t="str">
        <f>IF(Dec!DZ86=1,1,"")</f>
        <v/>
      </c>
      <c r="AP86" s="110">
        <f t="shared" si="3"/>
        <v>0</v>
      </c>
      <c r="AQ86" s="41" t="str">
        <f>IF(Jan!F86=1,1,"")</f>
        <v/>
      </c>
      <c r="AR86" s="41" t="str">
        <f>IF(Jan!S86=1,1,"")</f>
        <v/>
      </c>
      <c r="AS86" s="41" t="str">
        <f>IF(Jan!AG86=1,1,"")</f>
        <v/>
      </c>
      <c r="AT86" s="41" t="str">
        <f>IF(Jan!AT86=1,1,"")</f>
        <v/>
      </c>
      <c r="AU86" s="41" t="str">
        <f>IF(Jan!BI86=1,1,"")</f>
        <v/>
      </c>
      <c r="AV86" s="41" t="str">
        <f>IF(Jan!BV86=1,1,"")</f>
        <v/>
      </c>
      <c r="AW86" s="41" t="str">
        <f>IF(Jan!CK86=1,1,"")</f>
        <v/>
      </c>
      <c r="AX86" s="97" t="str">
        <f>IF(Jan!CX86=1,1,"")</f>
        <v/>
      </c>
      <c r="AY86" s="97" t="str">
        <f>IF(Jan!DM86=1,1,"")</f>
        <v/>
      </c>
      <c r="AZ86" s="98" t="str">
        <f>IF(Jan!DZ86=1,1,"")</f>
        <v/>
      </c>
      <c r="BA86" s="41" t="str">
        <f>IF(Fev!F86=1,1,"")</f>
        <v/>
      </c>
      <c r="BB86" s="41" t="str">
        <f>IF(Fev!S86=1,1,"")</f>
        <v/>
      </c>
      <c r="BC86" s="41" t="str">
        <f>IF(Fev!AG86=1,1,"")</f>
        <v/>
      </c>
      <c r="BD86" s="41" t="str">
        <f>IF(Fev!AT86=1,1,"")</f>
        <v/>
      </c>
      <c r="BE86" s="41" t="str">
        <f>IF(Fev!BI86=1,1,"")</f>
        <v/>
      </c>
      <c r="BF86" s="41" t="str">
        <f>IF(Fev!BV86=1,1,"")</f>
        <v/>
      </c>
      <c r="BG86" s="41" t="str">
        <f>IF(Fev!CK86=1,1,"")</f>
        <v/>
      </c>
      <c r="BH86" s="97" t="str">
        <f>IF(Fev!CX86=1,1,"")</f>
        <v/>
      </c>
      <c r="BI86" s="97" t="str">
        <f>IF(Fev!DM86=1,1,"")</f>
        <v/>
      </c>
      <c r="BJ86" s="98" t="str">
        <f>IF(Fev!DZ86=1,1,"")</f>
        <v/>
      </c>
      <c r="BK86" s="41" t="str">
        <f>IF(Mars!F86=1,1,"")</f>
        <v/>
      </c>
      <c r="BL86" s="41" t="str">
        <f>IF(Mars!S86=1,1,"")</f>
        <v/>
      </c>
      <c r="BM86" s="41" t="str">
        <f>IF(Mars!AG86=1,1,"")</f>
        <v/>
      </c>
      <c r="BN86" s="41" t="str">
        <f>IF(Mars!AT86=1,1,"")</f>
        <v/>
      </c>
      <c r="BO86" s="41" t="str">
        <f>IF(Mars!BI86=1,1,"")</f>
        <v/>
      </c>
      <c r="BP86" s="41" t="str">
        <f>IF(Mars!BV86=1,1,"")</f>
        <v/>
      </c>
      <c r="BQ86" s="41" t="str">
        <f>IF(Mars!CK86=1,1,"")</f>
        <v/>
      </c>
      <c r="BR86" s="41" t="str">
        <f>IF(Mars!CX86=1,1,"")</f>
        <v/>
      </c>
      <c r="BS86" s="41" t="str">
        <f>IF(Mars!DM86=1,1,"")</f>
        <v/>
      </c>
      <c r="BT86" s="97" t="str">
        <f>IF(Mars!DZ86=1,1,"")</f>
        <v/>
      </c>
      <c r="BU86" s="110">
        <f t="shared" si="4"/>
        <v>0</v>
      </c>
      <c r="BV86" s="41" t="str">
        <f>IF(Avr!F86=1,1,"")</f>
        <v/>
      </c>
      <c r="BW86" s="41" t="str">
        <f>IF(Avr!S86=1,1,"")</f>
        <v/>
      </c>
      <c r="BX86" s="41" t="str">
        <f>IF(Avr!AG86=1,1,"")</f>
        <v/>
      </c>
      <c r="BY86" s="41" t="str">
        <f>IF(Avr!AT86=1,1,"")</f>
        <v/>
      </c>
      <c r="BZ86" s="41" t="str">
        <f>IF(Avr!BI86=1,1,"")</f>
        <v/>
      </c>
      <c r="CA86" s="41" t="str">
        <f>IF(Avr!BV86=1,1,"")</f>
        <v/>
      </c>
      <c r="CB86" s="41" t="str">
        <f>IF(Avr!CK86=1,1,"")</f>
        <v/>
      </c>
      <c r="CC86" s="97" t="str">
        <f>IF(Avr!CX86=1,1,"")</f>
        <v/>
      </c>
      <c r="CD86" s="97" t="str">
        <f>IF(Avr!DM86=1,1,"")</f>
        <v/>
      </c>
      <c r="CE86" s="98" t="str">
        <f>IF(Avr!DZ86=1,1,"")</f>
        <v/>
      </c>
      <c r="CF86" s="41" t="str">
        <f>IF(Mai!F86=1,1,"")</f>
        <v/>
      </c>
      <c r="CG86" s="41" t="str">
        <f>IF(Mai!S86=1,1,"")</f>
        <v/>
      </c>
      <c r="CH86" s="41" t="str">
        <f>IF(Mai!AG86=1,1,"")</f>
        <v/>
      </c>
      <c r="CI86" s="41" t="str">
        <f>IF(Mai!AT86=1,1,"")</f>
        <v/>
      </c>
      <c r="CJ86" s="41" t="str">
        <f>IF(Mai!BI86=1,1,"")</f>
        <v/>
      </c>
      <c r="CK86" s="41" t="str">
        <f>IF(Mai!BV86=1,1,"")</f>
        <v/>
      </c>
      <c r="CL86" s="41" t="str">
        <f>IF(Mai!CK86=1,1,"")</f>
        <v/>
      </c>
      <c r="CM86" s="97" t="str">
        <f>IF(Mai!CX86=1,1,"")</f>
        <v/>
      </c>
      <c r="CN86" s="97" t="str">
        <f>IF(Mai!DM86=1,1,"")</f>
        <v/>
      </c>
      <c r="CO86" s="98" t="str">
        <f>IF(Mai!DZ86=1,1,"")</f>
        <v/>
      </c>
      <c r="CP86" s="97" t="str">
        <f>IF(Juin!F86=1,1,"")</f>
        <v/>
      </c>
      <c r="CQ86" s="41" t="str">
        <f>IF(Juin!S86=1,1,"")</f>
        <v/>
      </c>
      <c r="CR86" s="41" t="str">
        <f>IF(Juin!AG86=1,1,"")</f>
        <v/>
      </c>
      <c r="CS86" s="41" t="str">
        <f>IF(Juin!AT86=1,1,"")</f>
        <v/>
      </c>
      <c r="CT86" s="41" t="str">
        <f>IF(Juin!BI86=1,1,"")</f>
        <v/>
      </c>
      <c r="CU86" s="41" t="str">
        <f>IF(Juin!BV86=1,1,"")</f>
        <v/>
      </c>
      <c r="CV86" s="41" t="str">
        <f>IF(Juin!CK86=1,1,"")</f>
        <v/>
      </c>
      <c r="CW86" s="97" t="str">
        <f>IF(Juin!CX86=1,1,"")</f>
        <v/>
      </c>
      <c r="CX86" s="41" t="str">
        <f>IF(Juin!DM86=1,1,"")</f>
        <v/>
      </c>
      <c r="CY86" s="98" t="str">
        <f>IF(Juin!DZ86=1,1,"")</f>
        <v/>
      </c>
      <c r="CZ86" s="51">
        <f t="shared" si="5"/>
        <v>0</v>
      </c>
    </row>
    <row r="87" spans="1:104">
      <c r="A87" s="1" t="str">
        <f>REPT(Sept!A87,1)</f>
        <v>CORTADE Alain</v>
      </c>
      <c r="B87" s="42" t="str">
        <f>IF(Sept!F87=1,1,"")</f>
        <v/>
      </c>
      <c r="C87" s="42" t="str">
        <f>IF(Sept!S87=1,1,"")</f>
        <v/>
      </c>
      <c r="D87" s="42" t="str">
        <f>IF(Sept!AG87=1,1,"")</f>
        <v/>
      </c>
      <c r="E87" s="42" t="str">
        <f>IF(Sept!AT87=1,1,"")</f>
        <v/>
      </c>
      <c r="F87" s="42" t="str">
        <f>IF(Sept!BI87=1,1,"")</f>
        <v/>
      </c>
      <c r="G87" s="42" t="str">
        <f>IF(Sept!BV87=1,1,"")</f>
        <v/>
      </c>
      <c r="H87" s="42" t="str">
        <f>IF(Sept!CK87=1,1,"")</f>
        <v/>
      </c>
      <c r="I87" s="42" t="str">
        <f>IF(Sept!CX87=1,1,"")</f>
        <v/>
      </c>
      <c r="J87" s="42" t="str">
        <f>IF(Sept!DM87=1,1,"")</f>
        <v/>
      </c>
      <c r="K87" s="96" t="str">
        <f>IF(Sept!DZ87=1,1,"")</f>
        <v/>
      </c>
      <c r="L87" s="42" t="str">
        <f>IF(Oct!F87=1,1,"")</f>
        <v/>
      </c>
      <c r="M87" s="42" t="str">
        <f>IF(Oct!S87=1,1,"")</f>
        <v/>
      </c>
      <c r="N87" s="42" t="str">
        <f>IF(Oct!AG87=1,1,"")</f>
        <v/>
      </c>
      <c r="O87" s="42" t="str">
        <f>IF(Oct!AT87=1,1,"")</f>
        <v/>
      </c>
      <c r="P87" s="42" t="str">
        <f>IF(Oct!BI87=1,1,"")</f>
        <v/>
      </c>
      <c r="Q87" s="42" t="str">
        <f>IF(Oct!BV87=1,1,"")</f>
        <v/>
      </c>
      <c r="R87" s="42" t="str">
        <f>IF(Oct!CK87=1,1,"")</f>
        <v/>
      </c>
      <c r="S87" s="42" t="str">
        <f>IF(Oct!CX87=1,1,"")</f>
        <v/>
      </c>
      <c r="T87" s="42" t="str">
        <f>IF(Oct!DM87=1,1,"")</f>
        <v/>
      </c>
      <c r="U87" s="96" t="str">
        <f>IF(Oct!DZ87=1,1,"")</f>
        <v/>
      </c>
      <c r="V87" s="97" t="str">
        <f>IF(Nov!F87=1,1,"")</f>
        <v/>
      </c>
      <c r="W87" s="97" t="str">
        <f>IF(Nov!S87=1,1,"")</f>
        <v/>
      </c>
      <c r="X87" s="41" t="str">
        <f>IF(Nov!AG87=1,1,"")</f>
        <v/>
      </c>
      <c r="Y87" s="41" t="str">
        <f>IF(Nov!AT87=1,1,"")</f>
        <v/>
      </c>
      <c r="Z87" s="41" t="str">
        <f>IF(Nov!BI87=1,1,"")</f>
        <v/>
      </c>
      <c r="AA87" s="41" t="str">
        <f>IF(Nov!BV87=1,1,"")</f>
        <v/>
      </c>
      <c r="AB87" s="41" t="str">
        <f>IF(Nov!CK87=1,1,"")</f>
        <v/>
      </c>
      <c r="AC87" s="97" t="str">
        <f>IF(Nov!CX87=1,1,"")</f>
        <v/>
      </c>
      <c r="AD87" s="97" t="str">
        <f>IF(Nov!DM87=1,1,"")</f>
        <v/>
      </c>
      <c r="AE87" s="98" t="str">
        <f>IF(Nov!DZ87=1,1,"")</f>
        <v/>
      </c>
      <c r="AF87" s="97" t="str">
        <f>IF(Dec!F87=1,1,"")</f>
        <v/>
      </c>
      <c r="AG87" s="41" t="str">
        <f>IF(Dec!S87=1,1,"")</f>
        <v/>
      </c>
      <c r="AH87" s="41" t="str">
        <f>IF(Dec!AG87=1,1,"")</f>
        <v/>
      </c>
      <c r="AI87" s="41" t="str">
        <f>IF(Dec!AT87=1,1,"")</f>
        <v/>
      </c>
      <c r="AJ87" s="41" t="str">
        <f>IF(Dec!BI87=1,1,"")</f>
        <v/>
      </c>
      <c r="AK87" s="41" t="str">
        <f>IF(Dec!BV87=1,1,"")</f>
        <v/>
      </c>
      <c r="AL87" s="41" t="str">
        <f>IF(Dec!CK87=1,1,"")</f>
        <v/>
      </c>
      <c r="AM87" s="97" t="str">
        <f>IF(Dec!CX87=1,1,"")</f>
        <v/>
      </c>
      <c r="AN87" s="97" t="str">
        <f>IF(Dec!DM87=1,1,"")</f>
        <v/>
      </c>
      <c r="AO87" s="97" t="str">
        <f>IF(Dec!DZ87=1,1,"")</f>
        <v/>
      </c>
      <c r="AP87" s="110">
        <f t="shared" si="3"/>
        <v>0</v>
      </c>
      <c r="AQ87" s="41" t="str">
        <f>IF(Jan!F87=1,1,"")</f>
        <v/>
      </c>
      <c r="AR87" s="41" t="str">
        <f>IF(Jan!S87=1,1,"")</f>
        <v/>
      </c>
      <c r="AS87" s="41" t="str">
        <f>IF(Jan!AG87=1,1,"")</f>
        <v/>
      </c>
      <c r="AT87" s="41" t="str">
        <f>IF(Jan!AT87=1,1,"")</f>
        <v/>
      </c>
      <c r="AU87" s="41" t="str">
        <f>IF(Jan!BI87=1,1,"")</f>
        <v/>
      </c>
      <c r="AV87" s="41" t="str">
        <f>IF(Jan!BV87=1,1,"")</f>
        <v/>
      </c>
      <c r="AW87" s="41" t="str">
        <f>IF(Jan!CK87=1,1,"")</f>
        <v/>
      </c>
      <c r="AX87" s="97" t="str">
        <f>IF(Jan!CX87=1,1,"")</f>
        <v/>
      </c>
      <c r="AY87" s="97" t="str">
        <f>IF(Jan!DM87=1,1,"")</f>
        <v/>
      </c>
      <c r="AZ87" s="98" t="str">
        <f>IF(Jan!DZ87=1,1,"")</f>
        <v/>
      </c>
      <c r="BA87" s="41" t="str">
        <f>IF(Fev!F87=1,1,"")</f>
        <v/>
      </c>
      <c r="BB87" s="41" t="str">
        <f>IF(Fev!S87=1,1,"")</f>
        <v/>
      </c>
      <c r="BC87" s="41" t="str">
        <f>IF(Fev!AG87=1,1,"")</f>
        <v/>
      </c>
      <c r="BD87" s="41" t="str">
        <f>IF(Fev!AT87=1,1,"")</f>
        <v/>
      </c>
      <c r="BE87" s="41" t="str">
        <f>IF(Fev!BI87=1,1,"")</f>
        <v/>
      </c>
      <c r="BF87" s="41" t="str">
        <f>IF(Fev!BV87=1,1,"")</f>
        <v/>
      </c>
      <c r="BG87" s="41" t="str">
        <f>IF(Fev!CK87=1,1,"")</f>
        <v/>
      </c>
      <c r="BH87" s="97" t="str">
        <f>IF(Fev!CX87=1,1,"")</f>
        <v/>
      </c>
      <c r="BI87" s="97" t="str">
        <f>IF(Fev!DM87=1,1,"")</f>
        <v/>
      </c>
      <c r="BJ87" s="98" t="str">
        <f>IF(Fev!DZ87=1,1,"")</f>
        <v/>
      </c>
      <c r="BK87" s="41" t="str">
        <f>IF(Mars!F87=1,1,"")</f>
        <v/>
      </c>
      <c r="BL87" s="41" t="str">
        <f>IF(Mars!S87=1,1,"")</f>
        <v/>
      </c>
      <c r="BM87" s="41" t="str">
        <f>IF(Mars!AG87=1,1,"")</f>
        <v/>
      </c>
      <c r="BN87" s="41" t="str">
        <f>IF(Mars!AT87=1,1,"")</f>
        <v/>
      </c>
      <c r="BO87" s="41" t="str">
        <f>IF(Mars!BI87=1,1,"")</f>
        <v/>
      </c>
      <c r="BP87" s="41" t="str">
        <f>IF(Mars!BV87=1,1,"")</f>
        <v/>
      </c>
      <c r="BQ87" s="41" t="str">
        <f>IF(Mars!CK87=1,1,"")</f>
        <v/>
      </c>
      <c r="BR87" s="41" t="str">
        <f>IF(Mars!CX87=1,1,"")</f>
        <v/>
      </c>
      <c r="BS87" s="41" t="str">
        <f>IF(Mars!DM87=1,1,"")</f>
        <v/>
      </c>
      <c r="BT87" s="97" t="str">
        <f>IF(Mars!DZ87=1,1,"")</f>
        <v/>
      </c>
      <c r="BU87" s="110">
        <f t="shared" si="4"/>
        <v>0</v>
      </c>
      <c r="BV87" s="41" t="str">
        <f>IF(Avr!F87=1,1,"")</f>
        <v/>
      </c>
      <c r="BW87" s="41" t="str">
        <f>IF(Avr!S87=1,1,"")</f>
        <v/>
      </c>
      <c r="BX87" s="41" t="str">
        <f>IF(Avr!AG87=1,1,"")</f>
        <v/>
      </c>
      <c r="BY87" s="41" t="str">
        <f>IF(Avr!AT87=1,1,"")</f>
        <v/>
      </c>
      <c r="BZ87" s="41" t="str">
        <f>IF(Avr!BI87=1,1,"")</f>
        <v/>
      </c>
      <c r="CA87" s="41" t="str">
        <f>IF(Avr!BV87=1,1,"")</f>
        <v/>
      </c>
      <c r="CB87" s="41" t="str">
        <f>IF(Avr!CK87=1,1,"")</f>
        <v/>
      </c>
      <c r="CC87" s="97" t="str">
        <f>IF(Avr!CX87=1,1,"")</f>
        <v/>
      </c>
      <c r="CD87" s="97" t="str">
        <f>IF(Avr!DM87=1,1,"")</f>
        <v/>
      </c>
      <c r="CE87" s="98" t="str">
        <f>IF(Avr!DZ87=1,1,"")</f>
        <v/>
      </c>
      <c r="CF87" s="41" t="str">
        <f>IF(Mai!F87=1,1,"")</f>
        <v/>
      </c>
      <c r="CG87" s="41" t="str">
        <f>IF(Mai!S87=1,1,"")</f>
        <v/>
      </c>
      <c r="CH87" s="41" t="str">
        <f>IF(Mai!AG87=1,1,"")</f>
        <v/>
      </c>
      <c r="CI87" s="41" t="str">
        <f>IF(Mai!AT87=1,1,"")</f>
        <v/>
      </c>
      <c r="CJ87" s="41" t="str">
        <f>IF(Mai!BI87=1,1,"")</f>
        <v/>
      </c>
      <c r="CK87" s="41" t="str">
        <f>IF(Mai!BV87=1,1,"")</f>
        <v/>
      </c>
      <c r="CL87" s="41" t="str">
        <f>IF(Mai!CK87=1,1,"")</f>
        <v/>
      </c>
      <c r="CM87" s="97" t="str">
        <f>IF(Mai!CX87=1,1,"")</f>
        <v/>
      </c>
      <c r="CN87" s="97" t="str">
        <f>IF(Mai!DM87=1,1,"")</f>
        <v/>
      </c>
      <c r="CO87" s="98" t="str">
        <f>IF(Mai!DZ87=1,1,"")</f>
        <v/>
      </c>
      <c r="CP87" s="97" t="str">
        <f>IF(Juin!F87=1,1,"")</f>
        <v/>
      </c>
      <c r="CQ87" s="41" t="str">
        <f>IF(Juin!S87=1,1,"")</f>
        <v/>
      </c>
      <c r="CR87" s="41" t="str">
        <f>IF(Juin!AG87=1,1,"")</f>
        <v/>
      </c>
      <c r="CS87" s="41" t="str">
        <f>IF(Juin!AT87=1,1,"")</f>
        <v/>
      </c>
      <c r="CT87" s="41" t="str">
        <f>IF(Juin!BI87=1,1,"")</f>
        <v/>
      </c>
      <c r="CU87" s="41" t="str">
        <f>IF(Juin!BV87=1,1,"")</f>
        <v/>
      </c>
      <c r="CV87" s="41" t="str">
        <f>IF(Juin!CK87=1,1,"")</f>
        <v/>
      </c>
      <c r="CW87" s="97" t="str">
        <f>IF(Juin!CX87=1,1,"")</f>
        <v/>
      </c>
      <c r="CX87" s="41" t="str">
        <f>IF(Juin!DM87=1,1,"")</f>
        <v/>
      </c>
      <c r="CY87" s="98" t="str">
        <f>IF(Juin!DZ87=1,1,"")</f>
        <v/>
      </c>
      <c r="CZ87" s="51">
        <f t="shared" si="5"/>
        <v>0</v>
      </c>
    </row>
    <row r="88" spans="1:104">
      <c r="A88" s="1" t="str">
        <f>REPT(Sept!A88,1)</f>
        <v>SARDA Christophe</v>
      </c>
      <c r="B88" s="42" t="str">
        <f>IF(Sept!F88=1,1,"")</f>
        <v/>
      </c>
      <c r="C88" s="42" t="str">
        <f>IF(Sept!S88=1,1,"")</f>
        <v/>
      </c>
      <c r="D88" s="42" t="str">
        <f>IF(Sept!AG88=1,1,"")</f>
        <v/>
      </c>
      <c r="E88" s="42" t="str">
        <f>IF(Sept!AT88=1,1,"")</f>
        <v/>
      </c>
      <c r="F88" s="42" t="str">
        <f>IF(Sept!BI88=1,1,"")</f>
        <v/>
      </c>
      <c r="G88" s="42" t="str">
        <f>IF(Sept!BV88=1,1,"")</f>
        <v/>
      </c>
      <c r="H88" s="42" t="str">
        <f>IF(Sept!CK88=1,1,"")</f>
        <v/>
      </c>
      <c r="I88" s="42" t="str">
        <f>IF(Sept!CX88=1,1,"")</f>
        <v/>
      </c>
      <c r="J88" s="42" t="str">
        <f>IF(Sept!DM88=1,1,"")</f>
        <v/>
      </c>
      <c r="K88" s="96" t="str">
        <f>IF(Sept!DZ88=1,1,"")</f>
        <v/>
      </c>
      <c r="L88" s="42" t="str">
        <f>IF(Oct!F88=1,1,"")</f>
        <v/>
      </c>
      <c r="M88" s="42" t="str">
        <f>IF(Oct!S88=1,1,"")</f>
        <v/>
      </c>
      <c r="N88" s="42" t="str">
        <f>IF(Oct!AG88=1,1,"")</f>
        <v/>
      </c>
      <c r="O88" s="42" t="str">
        <f>IF(Oct!AT88=1,1,"")</f>
        <v/>
      </c>
      <c r="P88" s="42" t="str">
        <f>IF(Oct!BI88=1,1,"")</f>
        <v/>
      </c>
      <c r="Q88" s="42" t="str">
        <f>IF(Oct!BV88=1,1,"")</f>
        <v/>
      </c>
      <c r="R88" s="42" t="str">
        <f>IF(Oct!CK88=1,1,"")</f>
        <v/>
      </c>
      <c r="S88" s="42" t="str">
        <f>IF(Oct!CX88=1,1,"")</f>
        <v/>
      </c>
      <c r="T88" s="42" t="str">
        <f>IF(Oct!DM88=1,1,"")</f>
        <v/>
      </c>
      <c r="U88" s="96" t="str">
        <f>IF(Oct!DZ88=1,1,"")</f>
        <v/>
      </c>
      <c r="V88" s="97" t="str">
        <f>IF(Nov!F88=1,1,"")</f>
        <v/>
      </c>
      <c r="W88" s="97" t="str">
        <f>IF(Nov!S88=1,1,"")</f>
        <v/>
      </c>
      <c r="X88" s="41" t="str">
        <f>IF(Nov!AG88=1,1,"")</f>
        <v/>
      </c>
      <c r="Y88" s="41" t="str">
        <f>IF(Nov!AT88=1,1,"")</f>
        <v/>
      </c>
      <c r="Z88" s="41" t="str">
        <f>IF(Nov!BI88=1,1,"")</f>
        <v/>
      </c>
      <c r="AA88" s="41" t="str">
        <f>IF(Nov!BV88=1,1,"")</f>
        <v/>
      </c>
      <c r="AB88" s="41" t="str">
        <f>IF(Nov!CK88=1,1,"")</f>
        <v/>
      </c>
      <c r="AC88" s="97" t="str">
        <f>IF(Nov!CX88=1,1,"")</f>
        <v/>
      </c>
      <c r="AD88" s="97" t="str">
        <f>IF(Nov!DM88=1,1,"")</f>
        <v/>
      </c>
      <c r="AE88" s="98" t="str">
        <f>IF(Nov!DZ88=1,1,"")</f>
        <v/>
      </c>
      <c r="AF88" s="97" t="str">
        <f>IF(Dec!F88=1,1,"")</f>
        <v/>
      </c>
      <c r="AG88" s="41" t="str">
        <f>IF(Dec!S88=1,1,"")</f>
        <v/>
      </c>
      <c r="AH88" s="41" t="str">
        <f>IF(Dec!AG88=1,1,"")</f>
        <v/>
      </c>
      <c r="AI88" s="41" t="str">
        <f>IF(Dec!AT88=1,1,"")</f>
        <v/>
      </c>
      <c r="AJ88" s="41" t="str">
        <f>IF(Dec!BI88=1,1,"")</f>
        <v/>
      </c>
      <c r="AK88" s="41" t="str">
        <f>IF(Dec!BV88=1,1,"")</f>
        <v/>
      </c>
      <c r="AL88" s="41" t="str">
        <f>IF(Dec!CK88=1,1,"")</f>
        <v/>
      </c>
      <c r="AM88" s="97" t="str">
        <f>IF(Dec!CX88=1,1,"")</f>
        <v/>
      </c>
      <c r="AN88" s="97" t="str">
        <f>IF(Dec!DM88=1,1,"")</f>
        <v/>
      </c>
      <c r="AO88" s="97" t="str">
        <f>IF(Dec!DZ88=1,1,"")</f>
        <v/>
      </c>
      <c r="AP88" s="110">
        <f t="shared" si="3"/>
        <v>0</v>
      </c>
      <c r="AQ88" s="41" t="str">
        <f>IF(Jan!F88=1,1,"")</f>
        <v/>
      </c>
      <c r="AR88" s="41" t="str">
        <f>IF(Jan!S88=1,1,"")</f>
        <v/>
      </c>
      <c r="AS88" s="41" t="str">
        <f>IF(Jan!AG88=1,1,"")</f>
        <v/>
      </c>
      <c r="AT88" s="41" t="str">
        <f>IF(Jan!AT88=1,1,"")</f>
        <v/>
      </c>
      <c r="AU88" s="41" t="str">
        <f>IF(Jan!BI88=1,1,"")</f>
        <v/>
      </c>
      <c r="AV88" s="41" t="str">
        <f>IF(Jan!BV88=1,1,"")</f>
        <v/>
      </c>
      <c r="AW88" s="41" t="str">
        <f>IF(Jan!CK88=1,1,"")</f>
        <v/>
      </c>
      <c r="AX88" s="97" t="str">
        <f>IF(Jan!CX88=1,1,"")</f>
        <v/>
      </c>
      <c r="AY88" s="97" t="str">
        <f>IF(Jan!DM88=1,1,"")</f>
        <v/>
      </c>
      <c r="AZ88" s="98" t="str">
        <f>IF(Jan!DZ88=1,1,"")</f>
        <v/>
      </c>
      <c r="BA88" s="41" t="str">
        <f>IF(Fev!F88=1,1,"")</f>
        <v/>
      </c>
      <c r="BB88" s="41" t="str">
        <f>IF(Fev!S88=1,1,"")</f>
        <v/>
      </c>
      <c r="BC88" s="41" t="str">
        <f>IF(Fev!AG88=1,1,"")</f>
        <v/>
      </c>
      <c r="BD88" s="41" t="str">
        <f>IF(Fev!AT88=1,1,"")</f>
        <v/>
      </c>
      <c r="BE88" s="41" t="str">
        <f>IF(Fev!BI88=1,1,"")</f>
        <v/>
      </c>
      <c r="BF88" s="41" t="str">
        <f>IF(Fev!BV88=1,1,"")</f>
        <v/>
      </c>
      <c r="BG88" s="41" t="str">
        <f>IF(Fev!CK88=1,1,"")</f>
        <v/>
      </c>
      <c r="BH88" s="97" t="str">
        <f>IF(Fev!CX88=1,1,"")</f>
        <v/>
      </c>
      <c r="BI88" s="97" t="str">
        <f>IF(Fev!DM88=1,1,"")</f>
        <v/>
      </c>
      <c r="BJ88" s="98" t="str">
        <f>IF(Fev!DZ88=1,1,"")</f>
        <v/>
      </c>
      <c r="BK88" s="41" t="str">
        <f>IF(Mars!F88=1,1,"")</f>
        <v/>
      </c>
      <c r="BL88" s="41" t="str">
        <f>IF(Mars!S88=1,1,"")</f>
        <v/>
      </c>
      <c r="BM88" s="41" t="str">
        <f>IF(Mars!AG88=1,1,"")</f>
        <v/>
      </c>
      <c r="BN88" s="41" t="str">
        <f>IF(Mars!AT88=1,1,"")</f>
        <v/>
      </c>
      <c r="BO88" s="41" t="str">
        <f>IF(Mars!BI88=1,1,"")</f>
        <v/>
      </c>
      <c r="BP88" s="41" t="str">
        <f>IF(Mars!BV88=1,1,"")</f>
        <v/>
      </c>
      <c r="BQ88" s="41" t="str">
        <f>IF(Mars!CK88=1,1,"")</f>
        <v/>
      </c>
      <c r="BR88" s="41" t="str">
        <f>IF(Mars!CX88=1,1,"")</f>
        <v/>
      </c>
      <c r="BS88" s="41" t="str">
        <f>IF(Mars!DM88=1,1,"")</f>
        <v/>
      </c>
      <c r="BT88" s="97" t="str">
        <f>IF(Mars!DZ88=1,1,"")</f>
        <v/>
      </c>
      <c r="BU88" s="110">
        <f t="shared" si="4"/>
        <v>0</v>
      </c>
      <c r="BV88" s="41" t="str">
        <f>IF(Avr!F88=1,1,"")</f>
        <v/>
      </c>
      <c r="BW88" s="41" t="str">
        <f>IF(Avr!S88=1,1,"")</f>
        <v/>
      </c>
      <c r="BX88" s="41" t="str">
        <f>IF(Avr!AG88=1,1,"")</f>
        <v/>
      </c>
      <c r="BY88" s="41" t="str">
        <f>IF(Avr!AT88=1,1,"")</f>
        <v/>
      </c>
      <c r="BZ88" s="41" t="str">
        <f>IF(Avr!BI88=1,1,"")</f>
        <v/>
      </c>
      <c r="CA88" s="41" t="str">
        <f>IF(Avr!BV88=1,1,"")</f>
        <v/>
      </c>
      <c r="CB88" s="41" t="str">
        <f>IF(Avr!CK88=1,1,"")</f>
        <v/>
      </c>
      <c r="CC88" s="97" t="str">
        <f>IF(Avr!CX88=1,1,"")</f>
        <v/>
      </c>
      <c r="CD88" s="97" t="str">
        <f>IF(Avr!DM88=1,1,"")</f>
        <v/>
      </c>
      <c r="CE88" s="98" t="str">
        <f>IF(Avr!DZ88=1,1,"")</f>
        <v/>
      </c>
      <c r="CF88" s="41" t="str">
        <f>IF(Mai!F88=1,1,"")</f>
        <v/>
      </c>
      <c r="CG88" s="41" t="str">
        <f>IF(Mai!S88=1,1,"")</f>
        <v/>
      </c>
      <c r="CH88" s="41" t="str">
        <f>IF(Mai!AG88=1,1,"")</f>
        <v/>
      </c>
      <c r="CI88" s="41" t="str">
        <f>IF(Mai!AT88=1,1,"")</f>
        <v/>
      </c>
      <c r="CJ88" s="41" t="str">
        <f>IF(Mai!BI88=1,1,"")</f>
        <v/>
      </c>
      <c r="CK88" s="41" t="str">
        <f>IF(Mai!BV88=1,1,"")</f>
        <v/>
      </c>
      <c r="CL88" s="41" t="str">
        <f>IF(Mai!CK88=1,1,"")</f>
        <v/>
      </c>
      <c r="CM88" s="97" t="str">
        <f>IF(Mai!CX88=1,1,"")</f>
        <v/>
      </c>
      <c r="CN88" s="97" t="str">
        <f>IF(Mai!DM88=1,1,"")</f>
        <v/>
      </c>
      <c r="CO88" s="98" t="str">
        <f>IF(Mai!DZ88=1,1,"")</f>
        <v/>
      </c>
      <c r="CP88" s="97" t="str">
        <f>IF(Juin!F88=1,1,"")</f>
        <v/>
      </c>
      <c r="CQ88" s="41" t="str">
        <f>IF(Juin!S88=1,1,"")</f>
        <v/>
      </c>
      <c r="CR88" s="41" t="str">
        <f>IF(Juin!AG88=1,1,"")</f>
        <v/>
      </c>
      <c r="CS88" s="41" t="str">
        <f>IF(Juin!AT88=1,1,"")</f>
        <v/>
      </c>
      <c r="CT88" s="41" t="str">
        <f>IF(Juin!BI88=1,1,"")</f>
        <v/>
      </c>
      <c r="CU88" s="41" t="str">
        <f>IF(Juin!BV88=1,1,"")</f>
        <v/>
      </c>
      <c r="CV88" s="41" t="str">
        <f>IF(Juin!CK88=1,1,"")</f>
        <v/>
      </c>
      <c r="CW88" s="97" t="str">
        <f>IF(Juin!CX88=1,1,"")</f>
        <v/>
      </c>
      <c r="CX88" s="41" t="str">
        <f>IF(Juin!DM88=1,1,"")</f>
        <v/>
      </c>
      <c r="CY88" s="98" t="str">
        <f>IF(Juin!DZ88=1,1,"")</f>
        <v/>
      </c>
      <c r="CZ88" s="51">
        <f t="shared" si="5"/>
        <v>0</v>
      </c>
    </row>
    <row r="89" spans="1:104">
      <c r="A89" s="1" t="str">
        <f>REPT(Sept!A89,1)</f>
        <v>SENDRA Eric</v>
      </c>
      <c r="B89" s="42" t="str">
        <f>IF(Sept!F89=1,1,"")</f>
        <v/>
      </c>
      <c r="C89" s="42" t="str">
        <f>IF(Sept!S89=1,1,"")</f>
        <v/>
      </c>
      <c r="D89" s="42" t="str">
        <f>IF(Sept!AG89=1,1,"")</f>
        <v/>
      </c>
      <c r="E89" s="42" t="str">
        <f>IF(Sept!AT89=1,1,"")</f>
        <v/>
      </c>
      <c r="F89" s="42" t="str">
        <f>IF(Sept!BI89=1,1,"")</f>
        <v/>
      </c>
      <c r="G89" s="42" t="str">
        <f>IF(Sept!BV89=1,1,"")</f>
        <v/>
      </c>
      <c r="H89" s="42" t="str">
        <f>IF(Sept!CK89=1,1,"")</f>
        <v/>
      </c>
      <c r="I89" s="42" t="str">
        <f>IF(Sept!CX89=1,1,"")</f>
        <v/>
      </c>
      <c r="J89" s="42" t="str">
        <f>IF(Sept!DM89=1,1,"")</f>
        <v/>
      </c>
      <c r="K89" s="96" t="str">
        <f>IF(Sept!DZ89=1,1,"")</f>
        <v/>
      </c>
      <c r="L89" s="42" t="str">
        <f>IF(Oct!F89=1,1,"")</f>
        <v/>
      </c>
      <c r="M89" s="42" t="str">
        <f>IF(Oct!S89=1,1,"")</f>
        <v/>
      </c>
      <c r="N89" s="42" t="str">
        <f>IF(Oct!AG89=1,1,"")</f>
        <v/>
      </c>
      <c r="O89" s="42" t="str">
        <f>IF(Oct!AT89=1,1,"")</f>
        <v/>
      </c>
      <c r="P89" s="42" t="str">
        <f>IF(Oct!BI89=1,1,"")</f>
        <v/>
      </c>
      <c r="Q89" s="42" t="str">
        <f>IF(Oct!BV89=1,1,"")</f>
        <v/>
      </c>
      <c r="R89" s="42" t="str">
        <f>IF(Oct!CK89=1,1,"")</f>
        <v/>
      </c>
      <c r="S89" s="42" t="str">
        <f>IF(Oct!CX89=1,1,"")</f>
        <v/>
      </c>
      <c r="T89" s="42" t="str">
        <f>IF(Oct!DM89=1,1,"")</f>
        <v/>
      </c>
      <c r="U89" s="96" t="str">
        <f>IF(Oct!DZ89=1,1,"")</f>
        <v/>
      </c>
      <c r="V89" s="97" t="str">
        <f>IF(Nov!F89=1,1,"")</f>
        <v/>
      </c>
      <c r="W89" s="97" t="str">
        <f>IF(Nov!S89=1,1,"")</f>
        <v/>
      </c>
      <c r="X89" s="41" t="str">
        <f>IF(Nov!AG89=1,1,"")</f>
        <v/>
      </c>
      <c r="Y89" s="41" t="str">
        <f>IF(Nov!AT89=1,1,"")</f>
        <v/>
      </c>
      <c r="Z89" s="41" t="str">
        <f>IF(Nov!BI89=1,1,"")</f>
        <v/>
      </c>
      <c r="AA89" s="41" t="str">
        <f>IF(Nov!BV89=1,1,"")</f>
        <v/>
      </c>
      <c r="AB89" s="41" t="str">
        <f>IF(Nov!CK89=1,1,"")</f>
        <v/>
      </c>
      <c r="AC89" s="97" t="str">
        <f>IF(Nov!CX89=1,1,"")</f>
        <v/>
      </c>
      <c r="AD89" s="97" t="str">
        <f>IF(Nov!DM89=1,1,"")</f>
        <v/>
      </c>
      <c r="AE89" s="98" t="str">
        <f>IF(Nov!DZ89=1,1,"")</f>
        <v/>
      </c>
      <c r="AF89" s="97" t="str">
        <f>IF(Dec!F89=1,1,"")</f>
        <v/>
      </c>
      <c r="AG89" s="41" t="str">
        <f>IF(Dec!S89=1,1,"")</f>
        <v/>
      </c>
      <c r="AH89" s="41" t="str">
        <f>IF(Dec!AG89=1,1,"")</f>
        <v/>
      </c>
      <c r="AI89" s="41" t="str">
        <f>IF(Dec!AT89=1,1,"")</f>
        <v/>
      </c>
      <c r="AJ89" s="41" t="str">
        <f>IF(Dec!BI89=1,1,"")</f>
        <v/>
      </c>
      <c r="AK89" s="41" t="str">
        <f>IF(Dec!BV89=1,1,"")</f>
        <v/>
      </c>
      <c r="AL89" s="41" t="str">
        <f>IF(Dec!CK89=1,1,"")</f>
        <v/>
      </c>
      <c r="AM89" s="97" t="str">
        <f>IF(Dec!CX89=1,1,"")</f>
        <v/>
      </c>
      <c r="AN89" s="97" t="str">
        <f>IF(Dec!DM89=1,1,"")</f>
        <v/>
      </c>
      <c r="AO89" s="97" t="str">
        <f>IF(Dec!DZ89=1,1,"")</f>
        <v/>
      </c>
      <c r="AP89" s="110">
        <f t="shared" si="3"/>
        <v>0</v>
      </c>
      <c r="AQ89" s="41" t="str">
        <f>IF(Jan!F89=1,1,"")</f>
        <v/>
      </c>
      <c r="AR89" s="41" t="str">
        <f>IF(Jan!S89=1,1,"")</f>
        <v/>
      </c>
      <c r="AS89" s="41" t="str">
        <f>IF(Jan!AG89=1,1,"")</f>
        <v/>
      </c>
      <c r="AT89" s="41" t="str">
        <f>IF(Jan!AT89=1,1,"")</f>
        <v/>
      </c>
      <c r="AU89" s="41" t="str">
        <f>IF(Jan!BI89=1,1,"")</f>
        <v/>
      </c>
      <c r="AV89" s="41" t="str">
        <f>IF(Jan!BV89=1,1,"")</f>
        <v/>
      </c>
      <c r="AW89" s="41" t="str">
        <f>IF(Jan!CK89=1,1,"")</f>
        <v/>
      </c>
      <c r="AX89" s="97" t="str">
        <f>IF(Jan!CX89=1,1,"")</f>
        <v/>
      </c>
      <c r="AY89" s="97" t="str">
        <f>IF(Jan!DM89=1,1,"")</f>
        <v/>
      </c>
      <c r="AZ89" s="98" t="str">
        <f>IF(Jan!DZ89=1,1,"")</f>
        <v/>
      </c>
      <c r="BA89" s="41" t="str">
        <f>IF(Fev!F89=1,1,"")</f>
        <v/>
      </c>
      <c r="BB89" s="41" t="str">
        <f>IF(Fev!S89=1,1,"")</f>
        <v/>
      </c>
      <c r="BC89" s="41" t="str">
        <f>IF(Fev!AG89=1,1,"")</f>
        <v/>
      </c>
      <c r="BD89" s="41" t="str">
        <f>IF(Fev!AT89=1,1,"")</f>
        <v/>
      </c>
      <c r="BE89" s="41" t="str">
        <f>IF(Fev!BI89=1,1,"")</f>
        <v/>
      </c>
      <c r="BF89" s="41" t="str">
        <f>IF(Fev!BV89=1,1,"")</f>
        <v/>
      </c>
      <c r="BG89" s="41" t="str">
        <f>IF(Fev!CK89=1,1,"")</f>
        <v/>
      </c>
      <c r="BH89" s="97" t="str">
        <f>IF(Fev!CX89=1,1,"")</f>
        <v/>
      </c>
      <c r="BI89" s="97" t="str">
        <f>IF(Fev!DM89=1,1,"")</f>
        <v/>
      </c>
      <c r="BJ89" s="98" t="str">
        <f>IF(Fev!DZ89=1,1,"")</f>
        <v/>
      </c>
      <c r="BK89" s="41" t="str">
        <f>IF(Mars!F89=1,1,"")</f>
        <v/>
      </c>
      <c r="BL89" s="41" t="str">
        <f>IF(Mars!S89=1,1,"")</f>
        <v/>
      </c>
      <c r="BM89" s="41" t="str">
        <f>IF(Mars!AG89=1,1,"")</f>
        <v/>
      </c>
      <c r="BN89" s="41" t="str">
        <f>IF(Mars!AT89=1,1,"")</f>
        <v/>
      </c>
      <c r="BO89" s="41" t="str">
        <f>IF(Mars!BI89=1,1,"")</f>
        <v/>
      </c>
      <c r="BP89" s="41" t="str">
        <f>IF(Mars!BV89=1,1,"")</f>
        <v/>
      </c>
      <c r="BQ89" s="41" t="str">
        <f>IF(Mars!CK89=1,1,"")</f>
        <v/>
      </c>
      <c r="BR89" s="41" t="str">
        <f>IF(Mars!CX89=1,1,"")</f>
        <v/>
      </c>
      <c r="BS89" s="41" t="str">
        <f>IF(Mars!DM89=1,1,"")</f>
        <v/>
      </c>
      <c r="BT89" s="97" t="str">
        <f>IF(Mars!DZ89=1,1,"")</f>
        <v/>
      </c>
      <c r="BU89" s="110">
        <f t="shared" si="4"/>
        <v>0</v>
      </c>
      <c r="BV89" s="41" t="str">
        <f>IF(Avr!F89=1,1,"")</f>
        <v/>
      </c>
      <c r="BW89" s="41" t="str">
        <f>IF(Avr!S89=1,1,"")</f>
        <v/>
      </c>
      <c r="BX89" s="41" t="str">
        <f>IF(Avr!AG89=1,1,"")</f>
        <v/>
      </c>
      <c r="BY89" s="41" t="str">
        <f>IF(Avr!AT89=1,1,"")</f>
        <v/>
      </c>
      <c r="BZ89" s="41" t="str">
        <f>IF(Avr!BI89=1,1,"")</f>
        <v/>
      </c>
      <c r="CA89" s="41" t="str">
        <f>IF(Avr!BV89=1,1,"")</f>
        <v/>
      </c>
      <c r="CB89" s="41" t="str">
        <f>IF(Avr!CK89=1,1,"")</f>
        <v/>
      </c>
      <c r="CC89" s="97" t="str">
        <f>IF(Avr!CX89=1,1,"")</f>
        <v/>
      </c>
      <c r="CD89" s="97" t="str">
        <f>IF(Avr!DM89=1,1,"")</f>
        <v/>
      </c>
      <c r="CE89" s="98" t="str">
        <f>IF(Avr!DZ89=1,1,"")</f>
        <v/>
      </c>
      <c r="CF89" s="41" t="str">
        <f>IF(Mai!F89=1,1,"")</f>
        <v/>
      </c>
      <c r="CG89" s="41" t="str">
        <f>IF(Mai!S89=1,1,"")</f>
        <v/>
      </c>
      <c r="CH89" s="41" t="str">
        <f>IF(Mai!AG89=1,1,"")</f>
        <v/>
      </c>
      <c r="CI89" s="41" t="str">
        <f>IF(Mai!AT89=1,1,"")</f>
        <v/>
      </c>
      <c r="CJ89" s="41" t="str">
        <f>IF(Mai!BI89=1,1,"")</f>
        <v/>
      </c>
      <c r="CK89" s="41" t="str">
        <f>IF(Mai!BV89=1,1,"")</f>
        <v/>
      </c>
      <c r="CL89" s="41" t="str">
        <f>IF(Mai!CK89=1,1,"")</f>
        <v/>
      </c>
      <c r="CM89" s="97" t="str">
        <f>IF(Mai!CX89=1,1,"")</f>
        <v/>
      </c>
      <c r="CN89" s="97" t="str">
        <f>IF(Mai!DM89=1,1,"")</f>
        <v/>
      </c>
      <c r="CO89" s="98" t="str">
        <f>IF(Mai!DZ89=1,1,"")</f>
        <v/>
      </c>
      <c r="CP89" s="97" t="str">
        <f>IF(Juin!F89=1,1,"")</f>
        <v/>
      </c>
      <c r="CQ89" s="41" t="str">
        <f>IF(Juin!S89=1,1,"")</f>
        <v/>
      </c>
      <c r="CR89" s="41" t="str">
        <f>IF(Juin!AG89=1,1,"")</f>
        <v/>
      </c>
      <c r="CS89" s="41" t="str">
        <f>IF(Juin!AT89=1,1,"")</f>
        <v/>
      </c>
      <c r="CT89" s="41" t="str">
        <f>IF(Juin!BI89=1,1,"")</f>
        <v/>
      </c>
      <c r="CU89" s="41" t="str">
        <f>IF(Juin!BV89=1,1,"")</f>
        <v/>
      </c>
      <c r="CV89" s="41" t="str">
        <f>IF(Juin!CK89=1,1,"")</f>
        <v/>
      </c>
      <c r="CW89" s="97" t="str">
        <f>IF(Juin!CX89=1,1,"")</f>
        <v/>
      </c>
      <c r="CX89" s="41" t="str">
        <f>IF(Juin!DM89=1,1,"")</f>
        <v/>
      </c>
      <c r="CY89" s="98" t="str">
        <f>IF(Juin!DZ89=1,1,"")</f>
        <v/>
      </c>
      <c r="CZ89" s="51">
        <f t="shared" si="5"/>
        <v>0</v>
      </c>
    </row>
    <row r="90" spans="1:104">
      <c r="A90" s="1" t="str">
        <f>REPT(Sept!A90,1)</f>
        <v>RAIMBAUD Christophe</v>
      </c>
      <c r="B90" s="42" t="str">
        <f>IF(Sept!F90=1,1,"")</f>
        <v/>
      </c>
      <c r="C90" s="42" t="str">
        <f>IF(Sept!S90=1,1,"")</f>
        <v/>
      </c>
      <c r="D90" s="42" t="str">
        <f>IF(Sept!AG90=1,1,"")</f>
        <v/>
      </c>
      <c r="E90" s="42" t="str">
        <f>IF(Sept!AT90=1,1,"")</f>
        <v/>
      </c>
      <c r="F90" s="42" t="str">
        <f>IF(Sept!BI90=1,1,"")</f>
        <v/>
      </c>
      <c r="G90" s="42" t="str">
        <f>IF(Sept!BV90=1,1,"")</f>
        <v/>
      </c>
      <c r="H90" s="42" t="str">
        <f>IF(Sept!CK90=1,1,"")</f>
        <v/>
      </c>
      <c r="I90" s="42" t="str">
        <f>IF(Sept!CX90=1,1,"")</f>
        <v/>
      </c>
      <c r="J90" s="42" t="str">
        <f>IF(Sept!DM90=1,1,"")</f>
        <v/>
      </c>
      <c r="K90" s="96" t="str">
        <f>IF(Sept!DZ90=1,1,"")</f>
        <v/>
      </c>
      <c r="L90" s="42" t="str">
        <f>IF(Oct!F90=1,1,"")</f>
        <v/>
      </c>
      <c r="M90" s="42" t="str">
        <f>IF(Oct!S90=1,1,"")</f>
        <v/>
      </c>
      <c r="N90" s="42" t="str">
        <f>IF(Oct!AG90=1,1,"")</f>
        <v/>
      </c>
      <c r="O90" s="42" t="str">
        <f>IF(Oct!AT90=1,1,"")</f>
        <v/>
      </c>
      <c r="P90" s="42" t="str">
        <f>IF(Oct!BI90=1,1,"")</f>
        <v/>
      </c>
      <c r="Q90" s="42" t="str">
        <f>IF(Oct!BV90=1,1,"")</f>
        <v/>
      </c>
      <c r="R90" s="42" t="str">
        <f>IF(Oct!CK90=1,1,"")</f>
        <v/>
      </c>
      <c r="S90" s="42" t="str">
        <f>IF(Oct!CX90=1,1,"")</f>
        <v/>
      </c>
      <c r="T90" s="42" t="str">
        <f>IF(Oct!DM90=1,1,"")</f>
        <v/>
      </c>
      <c r="U90" s="96" t="str">
        <f>IF(Oct!DZ90=1,1,"")</f>
        <v/>
      </c>
      <c r="V90" s="97" t="str">
        <f>IF(Nov!F90=1,1,"")</f>
        <v/>
      </c>
      <c r="W90" s="97" t="str">
        <f>IF(Nov!S90=1,1,"")</f>
        <v/>
      </c>
      <c r="X90" s="41" t="str">
        <f>IF(Nov!AG90=1,1,"")</f>
        <v/>
      </c>
      <c r="Y90" s="41" t="str">
        <f>IF(Nov!AT90=1,1,"")</f>
        <v/>
      </c>
      <c r="Z90" s="41" t="str">
        <f>IF(Nov!BI90=1,1,"")</f>
        <v/>
      </c>
      <c r="AA90" s="41" t="str">
        <f>IF(Nov!BV90=1,1,"")</f>
        <v/>
      </c>
      <c r="AB90" s="41" t="str">
        <f>IF(Nov!CK90=1,1,"")</f>
        <v/>
      </c>
      <c r="AC90" s="97" t="str">
        <f>IF(Nov!CX90=1,1,"")</f>
        <v/>
      </c>
      <c r="AD90" s="97" t="str">
        <f>IF(Nov!DM90=1,1,"")</f>
        <v/>
      </c>
      <c r="AE90" s="98" t="str">
        <f>IF(Nov!DZ90=1,1,"")</f>
        <v/>
      </c>
      <c r="AF90" s="97" t="str">
        <f>IF(Dec!F90=1,1,"")</f>
        <v/>
      </c>
      <c r="AG90" s="41" t="str">
        <f>IF(Dec!S90=1,1,"")</f>
        <v/>
      </c>
      <c r="AH90" s="41" t="str">
        <f>IF(Dec!AG90=1,1,"")</f>
        <v/>
      </c>
      <c r="AI90" s="41" t="str">
        <f>IF(Dec!AT90=1,1,"")</f>
        <v/>
      </c>
      <c r="AJ90" s="41" t="str">
        <f>IF(Dec!BI90=1,1,"")</f>
        <v/>
      </c>
      <c r="AK90" s="41" t="str">
        <f>IF(Dec!BV90=1,1,"")</f>
        <v/>
      </c>
      <c r="AL90" s="41" t="str">
        <f>IF(Dec!CK90=1,1,"")</f>
        <v/>
      </c>
      <c r="AM90" s="97" t="str">
        <f>IF(Dec!CX90=1,1,"")</f>
        <v/>
      </c>
      <c r="AN90" s="97" t="str">
        <f>IF(Dec!DM90=1,1,"")</f>
        <v/>
      </c>
      <c r="AO90" s="97" t="str">
        <f>IF(Dec!DZ90=1,1,"")</f>
        <v/>
      </c>
      <c r="AP90" s="110">
        <f t="shared" si="3"/>
        <v>0</v>
      </c>
      <c r="AQ90" s="41" t="str">
        <f>IF(Jan!F90=1,1,"")</f>
        <v/>
      </c>
      <c r="AR90" s="41" t="str">
        <f>IF(Jan!S90=1,1,"")</f>
        <v/>
      </c>
      <c r="AS90" s="41" t="str">
        <f>IF(Jan!AG90=1,1,"")</f>
        <v/>
      </c>
      <c r="AT90" s="41" t="str">
        <f>IF(Jan!AT90=1,1,"")</f>
        <v/>
      </c>
      <c r="AU90" s="41" t="str">
        <f>IF(Jan!BI90=1,1,"")</f>
        <v/>
      </c>
      <c r="AV90" s="41" t="str">
        <f>IF(Jan!BV90=1,1,"")</f>
        <v/>
      </c>
      <c r="AW90" s="41" t="str">
        <f>IF(Jan!CK90=1,1,"")</f>
        <v/>
      </c>
      <c r="AX90" s="97" t="str">
        <f>IF(Jan!CX90=1,1,"")</f>
        <v/>
      </c>
      <c r="AY90" s="97" t="str">
        <f>IF(Jan!DM90=1,1,"")</f>
        <v/>
      </c>
      <c r="AZ90" s="98" t="str">
        <f>IF(Jan!DZ90=1,1,"")</f>
        <v/>
      </c>
      <c r="BA90" s="41" t="str">
        <f>IF(Fev!F90=1,1,"")</f>
        <v/>
      </c>
      <c r="BB90" s="41" t="str">
        <f>IF(Fev!S90=1,1,"")</f>
        <v/>
      </c>
      <c r="BC90" s="41" t="str">
        <f>IF(Fev!AG90=1,1,"")</f>
        <v/>
      </c>
      <c r="BD90" s="41" t="str">
        <f>IF(Fev!AT90=1,1,"")</f>
        <v/>
      </c>
      <c r="BE90" s="41" t="str">
        <f>IF(Fev!BI90=1,1,"")</f>
        <v/>
      </c>
      <c r="BF90" s="41" t="str">
        <f>IF(Fev!BV90=1,1,"")</f>
        <v/>
      </c>
      <c r="BG90" s="41" t="str">
        <f>IF(Fev!CK90=1,1,"")</f>
        <v/>
      </c>
      <c r="BH90" s="97" t="str">
        <f>IF(Fev!CX90=1,1,"")</f>
        <v/>
      </c>
      <c r="BI90" s="97" t="str">
        <f>IF(Fev!DM90=1,1,"")</f>
        <v/>
      </c>
      <c r="BJ90" s="98" t="str">
        <f>IF(Fev!DZ90=1,1,"")</f>
        <v/>
      </c>
      <c r="BK90" s="41" t="str">
        <f>IF(Mars!F90=1,1,"")</f>
        <v/>
      </c>
      <c r="BL90" s="41" t="str">
        <f>IF(Mars!S90=1,1,"")</f>
        <v/>
      </c>
      <c r="BM90" s="41" t="str">
        <f>IF(Mars!AG90=1,1,"")</f>
        <v/>
      </c>
      <c r="BN90" s="41" t="str">
        <f>IF(Mars!AT90=1,1,"")</f>
        <v/>
      </c>
      <c r="BO90" s="41" t="str">
        <f>IF(Mars!BI90=1,1,"")</f>
        <v/>
      </c>
      <c r="BP90" s="41" t="str">
        <f>IF(Mars!BV90=1,1,"")</f>
        <v/>
      </c>
      <c r="BQ90" s="41" t="str">
        <f>IF(Mars!CK90=1,1,"")</f>
        <v/>
      </c>
      <c r="BR90" s="41" t="str">
        <f>IF(Mars!CX90=1,1,"")</f>
        <v/>
      </c>
      <c r="BS90" s="41" t="str">
        <f>IF(Mars!DM90=1,1,"")</f>
        <v/>
      </c>
      <c r="BT90" s="97" t="str">
        <f>IF(Mars!DZ90=1,1,"")</f>
        <v/>
      </c>
      <c r="BU90" s="110">
        <f t="shared" si="4"/>
        <v>0</v>
      </c>
      <c r="BV90" s="41" t="str">
        <f>IF(Avr!F90=1,1,"")</f>
        <v/>
      </c>
      <c r="BW90" s="41" t="str">
        <f>IF(Avr!S90=1,1,"")</f>
        <v/>
      </c>
      <c r="BX90" s="41" t="str">
        <f>IF(Avr!AG90=1,1,"")</f>
        <v/>
      </c>
      <c r="BY90" s="41">
        <f>IF(Avr!AT90=1,1,"")</f>
        <v>1</v>
      </c>
      <c r="BZ90" s="41" t="str">
        <f>IF(Avr!BI90=1,1,"")</f>
        <v/>
      </c>
      <c r="CA90" s="41" t="str">
        <f>IF(Avr!BV90=1,1,"")</f>
        <v/>
      </c>
      <c r="CB90" s="41" t="str">
        <f>IF(Avr!CK90=1,1,"")</f>
        <v/>
      </c>
      <c r="CC90" s="97" t="str">
        <f>IF(Avr!CX90=1,1,"")</f>
        <v/>
      </c>
      <c r="CD90" s="97" t="str">
        <f>IF(Avr!DM90=1,1,"")</f>
        <v/>
      </c>
      <c r="CE90" s="98" t="str">
        <f>IF(Avr!DZ90=1,1,"")</f>
        <v/>
      </c>
      <c r="CF90" s="41" t="str">
        <f>IF(Mai!F90=1,1,"")</f>
        <v/>
      </c>
      <c r="CG90" s="41" t="str">
        <f>IF(Mai!S90=1,1,"")</f>
        <v/>
      </c>
      <c r="CH90" s="41" t="str">
        <f>IF(Mai!AG90=1,1,"")</f>
        <v/>
      </c>
      <c r="CI90" s="41" t="str">
        <f>IF(Mai!AT90=1,1,"")</f>
        <v/>
      </c>
      <c r="CJ90" s="41" t="str">
        <f>IF(Mai!BI90=1,1,"")</f>
        <v/>
      </c>
      <c r="CK90" s="41" t="str">
        <f>IF(Mai!BV90=1,1,"")</f>
        <v/>
      </c>
      <c r="CL90" s="41" t="str">
        <f>IF(Mai!CK90=1,1,"")</f>
        <v/>
      </c>
      <c r="CM90" s="97" t="str">
        <f>IF(Mai!CX90=1,1,"")</f>
        <v/>
      </c>
      <c r="CN90" s="97" t="str">
        <f>IF(Mai!DM90=1,1,"")</f>
        <v/>
      </c>
      <c r="CO90" s="98" t="str">
        <f>IF(Mai!DZ90=1,1,"")</f>
        <v/>
      </c>
      <c r="CP90" s="97" t="str">
        <f>IF(Juin!F90=1,1,"")</f>
        <v/>
      </c>
      <c r="CQ90" s="41" t="str">
        <f>IF(Juin!S90=1,1,"")</f>
        <v/>
      </c>
      <c r="CR90" s="41" t="str">
        <f>IF(Juin!AG90=1,1,"")</f>
        <v/>
      </c>
      <c r="CS90" s="41" t="str">
        <f>IF(Juin!AT90=1,1,"")</f>
        <v/>
      </c>
      <c r="CT90" s="41" t="str">
        <f>IF(Juin!BI90=1,1,"")</f>
        <v/>
      </c>
      <c r="CU90" s="41" t="str">
        <f>IF(Juin!BV90=1,1,"")</f>
        <v/>
      </c>
      <c r="CV90" s="41" t="str">
        <f>IF(Juin!CK90=1,1,"")</f>
        <v/>
      </c>
      <c r="CW90" s="97" t="str">
        <f>IF(Juin!CX90=1,1,"")</f>
        <v/>
      </c>
      <c r="CX90" s="41" t="str">
        <f>IF(Juin!DM90=1,1,"")</f>
        <v/>
      </c>
      <c r="CY90" s="98" t="str">
        <f>IF(Juin!DZ90=1,1,"")</f>
        <v/>
      </c>
      <c r="CZ90" s="51">
        <f t="shared" si="5"/>
        <v>1</v>
      </c>
    </row>
    <row r="91" spans="1:104">
      <c r="A91" s="1" t="str">
        <f>REPT(Sept!A91,1)</f>
        <v>ODIN Tonny</v>
      </c>
      <c r="B91" s="42" t="str">
        <f>IF(Sept!F91=1,1,"")</f>
        <v/>
      </c>
      <c r="C91" s="42" t="str">
        <f>IF(Sept!S91=1,1,"")</f>
        <v/>
      </c>
      <c r="D91" s="42" t="str">
        <f>IF(Sept!AG91=1,1,"")</f>
        <v/>
      </c>
      <c r="E91" s="42" t="str">
        <f>IF(Sept!AT91=1,1,"")</f>
        <v/>
      </c>
      <c r="F91" s="42" t="str">
        <f>IF(Sept!BI91=1,1,"")</f>
        <v/>
      </c>
      <c r="G91" s="42" t="str">
        <f>IF(Sept!BV91=1,1,"")</f>
        <v/>
      </c>
      <c r="H91" s="42" t="str">
        <f>IF(Sept!CK91=1,1,"")</f>
        <v/>
      </c>
      <c r="I91" s="42" t="str">
        <f>IF(Sept!CX91=1,1,"")</f>
        <v/>
      </c>
      <c r="J91" s="42" t="str">
        <f>IF(Sept!DM91=1,1,"")</f>
        <v/>
      </c>
      <c r="K91" s="96" t="str">
        <f>IF(Sept!DZ91=1,1,"")</f>
        <v/>
      </c>
      <c r="L91" s="42" t="str">
        <f>IF(Oct!F91=1,1,"")</f>
        <v/>
      </c>
      <c r="M91" s="42" t="str">
        <f>IF(Oct!S91=1,1,"")</f>
        <v/>
      </c>
      <c r="N91" s="42" t="str">
        <f>IF(Oct!AG91=1,1,"")</f>
        <v/>
      </c>
      <c r="O91" s="42" t="str">
        <f>IF(Oct!AT91=1,1,"")</f>
        <v/>
      </c>
      <c r="P91" s="42" t="str">
        <f>IF(Oct!BI91=1,1,"")</f>
        <v/>
      </c>
      <c r="Q91" s="42" t="str">
        <f>IF(Oct!BV91=1,1,"")</f>
        <v/>
      </c>
      <c r="R91" s="42" t="str">
        <f>IF(Oct!CK91=1,1,"")</f>
        <v/>
      </c>
      <c r="S91" s="42" t="str">
        <f>IF(Oct!CX91=1,1,"")</f>
        <v/>
      </c>
      <c r="T91" s="42" t="str">
        <f>IF(Oct!DM91=1,1,"")</f>
        <v/>
      </c>
      <c r="U91" s="96" t="str">
        <f>IF(Oct!DZ91=1,1,"")</f>
        <v/>
      </c>
      <c r="V91" s="97" t="str">
        <f>IF(Nov!F91=1,1,"")</f>
        <v/>
      </c>
      <c r="W91" s="97" t="str">
        <f>IF(Nov!S91=1,1,"")</f>
        <v/>
      </c>
      <c r="X91" s="41" t="str">
        <f>IF(Nov!AG91=1,1,"")</f>
        <v/>
      </c>
      <c r="Y91" s="41" t="str">
        <f>IF(Nov!AT91=1,1,"")</f>
        <v/>
      </c>
      <c r="Z91" s="41" t="str">
        <f>IF(Nov!BI91=1,1,"")</f>
        <v/>
      </c>
      <c r="AA91" s="41" t="str">
        <f>IF(Nov!BV91=1,1,"")</f>
        <v/>
      </c>
      <c r="AB91" s="41" t="str">
        <f>IF(Nov!CK91=1,1,"")</f>
        <v/>
      </c>
      <c r="AC91" s="97" t="str">
        <f>IF(Nov!CX91=1,1,"")</f>
        <v/>
      </c>
      <c r="AD91" s="97" t="str">
        <f>IF(Nov!DM91=1,1,"")</f>
        <v/>
      </c>
      <c r="AE91" s="98" t="str">
        <f>IF(Nov!DZ91=1,1,"")</f>
        <v/>
      </c>
      <c r="AF91" s="97" t="str">
        <f>IF(Dec!F91=1,1,"")</f>
        <v/>
      </c>
      <c r="AG91" s="41" t="str">
        <f>IF(Dec!S91=1,1,"")</f>
        <v/>
      </c>
      <c r="AH91" s="41" t="str">
        <f>IF(Dec!AG91=1,1,"")</f>
        <v/>
      </c>
      <c r="AI91" s="41" t="str">
        <f>IF(Dec!AT91=1,1,"")</f>
        <v/>
      </c>
      <c r="AJ91" s="41" t="str">
        <f>IF(Dec!BI91=1,1,"")</f>
        <v/>
      </c>
      <c r="AK91" s="41" t="str">
        <f>IF(Dec!BV91=1,1,"")</f>
        <v/>
      </c>
      <c r="AL91" s="41" t="str">
        <f>IF(Dec!CK91=1,1,"")</f>
        <v/>
      </c>
      <c r="AM91" s="97" t="str">
        <f>IF(Dec!CX91=1,1,"")</f>
        <v/>
      </c>
      <c r="AN91" s="97" t="str">
        <f>IF(Dec!DM91=1,1,"")</f>
        <v/>
      </c>
      <c r="AO91" s="97" t="str">
        <f>IF(Dec!DZ91=1,1,"")</f>
        <v/>
      </c>
      <c r="AP91" s="110">
        <f t="shared" si="3"/>
        <v>0</v>
      </c>
      <c r="AQ91" s="41" t="str">
        <f>IF(Jan!F91=1,1,"")</f>
        <v/>
      </c>
      <c r="AR91" s="41" t="str">
        <f>IF(Jan!S91=1,1,"")</f>
        <v/>
      </c>
      <c r="AS91" s="41" t="str">
        <f>IF(Jan!AG91=1,1,"")</f>
        <v/>
      </c>
      <c r="AT91" s="41" t="str">
        <f>IF(Jan!AT91=1,1,"")</f>
        <v/>
      </c>
      <c r="AU91" s="41" t="str">
        <f>IF(Jan!BI91=1,1,"")</f>
        <v/>
      </c>
      <c r="AV91" s="41" t="str">
        <f>IF(Jan!BV91=1,1,"")</f>
        <v/>
      </c>
      <c r="AW91" s="41" t="str">
        <f>IF(Jan!CK91=1,1,"")</f>
        <v/>
      </c>
      <c r="AX91" s="97" t="str">
        <f>IF(Jan!CX91=1,1,"")</f>
        <v/>
      </c>
      <c r="AY91" s="97" t="str">
        <f>IF(Jan!DM91=1,1,"")</f>
        <v/>
      </c>
      <c r="AZ91" s="98" t="str">
        <f>IF(Jan!DZ91=1,1,"")</f>
        <v/>
      </c>
      <c r="BA91" s="41" t="str">
        <f>IF(Fev!F91=1,1,"")</f>
        <v/>
      </c>
      <c r="BB91" s="41" t="str">
        <f>IF(Fev!S91=1,1,"")</f>
        <v/>
      </c>
      <c r="BC91" s="41" t="str">
        <f>IF(Fev!AG91=1,1,"")</f>
        <v/>
      </c>
      <c r="BD91" s="41" t="str">
        <f>IF(Fev!AT91=1,1,"")</f>
        <v/>
      </c>
      <c r="BE91" s="41" t="str">
        <f>IF(Fev!BI91=1,1,"")</f>
        <v/>
      </c>
      <c r="BF91" s="41" t="str">
        <f>IF(Fev!BV91=1,1,"")</f>
        <v/>
      </c>
      <c r="BG91" s="41" t="str">
        <f>IF(Fev!CK91=1,1,"")</f>
        <v/>
      </c>
      <c r="BH91" s="97" t="str">
        <f>IF(Fev!CX91=1,1,"")</f>
        <v/>
      </c>
      <c r="BI91" s="97" t="str">
        <f>IF(Fev!DM91=1,1,"")</f>
        <v/>
      </c>
      <c r="BJ91" s="98" t="str">
        <f>IF(Fev!DZ91=1,1,"")</f>
        <v/>
      </c>
      <c r="BK91" s="41" t="str">
        <f>IF(Mars!F91=1,1,"")</f>
        <v/>
      </c>
      <c r="BL91" s="41" t="str">
        <f>IF(Mars!S91=1,1,"")</f>
        <v/>
      </c>
      <c r="BM91" s="41" t="str">
        <f>IF(Mars!AG91=1,1,"")</f>
        <v/>
      </c>
      <c r="BN91" s="41" t="str">
        <f>IF(Mars!AT91=1,1,"")</f>
        <v/>
      </c>
      <c r="BO91" s="41" t="str">
        <f>IF(Mars!BI91=1,1,"")</f>
        <v/>
      </c>
      <c r="BP91" s="41" t="str">
        <f>IF(Mars!BV91=1,1,"")</f>
        <v/>
      </c>
      <c r="BQ91" s="41" t="str">
        <f>IF(Mars!CK91=1,1,"")</f>
        <v/>
      </c>
      <c r="BR91" s="41" t="str">
        <f>IF(Mars!CX91=1,1,"")</f>
        <v/>
      </c>
      <c r="BS91" s="41" t="str">
        <f>IF(Mars!DM91=1,1,"")</f>
        <v/>
      </c>
      <c r="BT91" s="97" t="str">
        <f>IF(Mars!DZ91=1,1,"")</f>
        <v/>
      </c>
      <c r="BU91" s="110">
        <f t="shared" si="4"/>
        <v>0</v>
      </c>
      <c r="BV91" s="41" t="str">
        <f>IF(Avr!F91=1,1,"")</f>
        <v/>
      </c>
      <c r="BW91" s="41" t="str">
        <f>IF(Avr!S91=1,1,"")</f>
        <v/>
      </c>
      <c r="BX91" s="41" t="str">
        <f>IF(Avr!AG91=1,1,"")</f>
        <v/>
      </c>
      <c r="BY91" s="41" t="str">
        <f>IF(Avr!AT91=1,1,"")</f>
        <v/>
      </c>
      <c r="BZ91" s="41" t="str">
        <f>IF(Avr!BI91=1,1,"")</f>
        <v/>
      </c>
      <c r="CA91" s="41" t="str">
        <f>IF(Avr!BV91=1,1,"")</f>
        <v/>
      </c>
      <c r="CB91" s="41" t="str">
        <f>IF(Avr!CK91=1,1,"")</f>
        <v/>
      </c>
      <c r="CC91" s="97" t="str">
        <f>IF(Avr!CX91=1,1,"")</f>
        <v/>
      </c>
      <c r="CD91" s="97" t="str">
        <f>IF(Avr!DM91=1,1,"")</f>
        <v/>
      </c>
      <c r="CE91" s="98" t="str">
        <f>IF(Avr!DZ91=1,1,"")</f>
        <v/>
      </c>
      <c r="CF91" s="41" t="str">
        <f>IF(Mai!F91=1,1,"")</f>
        <v/>
      </c>
      <c r="CG91" s="41" t="str">
        <f>IF(Mai!S91=1,1,"")</f>
        <v/>
      </c>
      <c r="CH91" s="41" t="str">
        <f>IF(Mai!AG91=1,1,"")</f>
        <v/>
      </c>
      <c r="CI91" s="41" t="str">
        <f>IF(Mai!AT91=1,1,"")</f>
        <v/>
      </c>
      <c r="CJ91" s="41" t="str">
        <f>IF(Mai!BI91=1,1,"")</f>
        <v/>
      </c>
      <c r="CK91" s="41" t="str">
        <f>IF(Mai!BV91=1,1,"")</f>
        <v/>
      </c>
      <c r="CL91" s="41" t="str">
        <f>IF(Mai!CK91=1,1,"")</f>
        <v/>
      </c>
      <c r="CM91" s="97" t="str">
        <f>IF(Mai!CX91=1,1,"")</f>
        <v/>
      </c>
      <c r="CN91" s="97" t="str">
        <f>IF(Mai!DM91=1,1,"")</f>
        <v/>
      </c>
      <c r="CO91" s="98" t="str">
        <f>IF(Mai!DZ91=1,1,"")</f>
        <v/>
      </c>
      <c r="CP91" s="97" t="str">
        <f>IF(Juin!F91=1,1,"")</f>
        <v/>
      </c>
      <c r="CQ91" s="41" t="str">
        <f>IF(Juin!S91=1,1,"")</f>
        <v/>
      </c>
      <c r="CR91" s="41" t="str">
        <f>IF(Juin!AG91=1,1,"")</f>
        <v/>
      </c>
      <c r="CS91" s="41" t="str">
        <f>IF(Juin!AT91=1,1,"")</f>
        <v/>
      </c>
      <c r="CT91" s="41" t="str">
        <f>IF(Juin!BI91=1,1,"")</f>
        <v/>
      </c>
      <c r="CU91" s="41" t="str">
        <f>IF(Juin!BV91=1,1,"")</f>
        <v/>
      </c>
      <c r="CV91" s="41" t="str">
        <f>IF(Juin!CK91=1,1,"")</f>
        <v/>
      </c>
      <c r="CW91" s="97" t="str">
        <f>IF(Juin!CX91=1,1,"")</f>
        <v/>
      </c>
      <c r="CX91" s="41" t="str">
        <f>IF(Juin!DM91=1,1,"")</f>
        <v/>
      </c>
      <c r="CY91" s="98" t="str">
        <f>IF(Juin!DZ91=1,1,"")</f>
        <v/>
      </c>
      <c r="CZ91" s="51">
        <f t="shared" si="5"/>
        <v>0</v>
      </c>
    </row>
    <row r="92" spans="1:104">
      <c r="A92" s="1" t="str">
        <f>REPT(Sept!A92,1)</f>
        <v>DI STEFANO Alexandra</v>
      </c>
      <c r="B92" s="42" t="str">
        <f>IF(Sept!F92=1,1,"")</f>
        <v/>
      </c>
      <c r="C92" s="42" t="str">
        <f>IF(Sept!S92=1,1,"")</f>
        <v/>
      </c>
      <c r="D92" s="42" t="str">
        <f>IF(Sept!AG92=1,1,"")</f>
        <v/>
      </c>
      <c r="E92" s="42" t="str">
        <f>IF(Sept!AT92=1,1,"")</f>
        <v/>
      </c>
      <c r="F92" s="42" t="str">
        <f>IF(Sept!BI92=1,1,"")</f>
        <v/>
      </c>
      <c r="G92" s="42" t="str">
        <f>IF(Sept!BV92=1,1,"")</f>
        <v/>
      </c>
      <c r="H92" s="42" t="str">
        <f>IF(Sept!CK92=1,1,"")</f>
        <v/>
      </c>
      <c r="I92" s="42" t="str">
        <f>IF(Sept!CX92=1,1,"")</f>
        <v/>
      </c>
      <c r="J92" s="42" t="str">
        <f>IF(Sept!DM92=1,1,"")</f>
        <v/>
      </c>
      <c r="K92" s="96" t="str">
        <f>IF(Sept!DZ92=1,1,"")</f>
        <v/>
      </c>
      <c r="L92" s="42" t="str">
        <f>IF(Oct!F92=1,1,"")</f>
        <v/>
      </c>
      <c r="M92" s="42" t="str">
        <f>IF(Oct!S92=1,1,"")</f>
        <v/>
      </c>
      <c r="N92" s="42" t="str">
        <f>IF(Oct!AG92=1,1,"")</f>
        <v/>
      </c>
      <c r="O92" s="42" t="str">
        <f>IF(Oct!AT92=1,1,"")</f>
        <v/>
      </c>
      <c r="P92" s="42" t="str">
        <f>IF(Oct!BI92=1,1,"")</f>
        <v/>
      </c>
      <c r="Q92" s="42" t="str">
        <f>IF(Oct!BV92=1,1,"")</f>
        <v/>
      </c>
      <c r="R92" s="42" t="str">
        <f>IF(Oct!CK92=1,1,"")</f>
        <v/>
      </c>
      <c r="S92" s="42" t="str">
        <f>IF(Oct!CX92=1,1,"")</f>
        <v/>
      </c>
      <c r="T92" s="42" t="str">
        <f>IF(Oct!DM92=1,1,"")</f>
        <v/>
      </c>
      <c r="U92" s="96" t="str">
        <f>IF(Oct!DZ92=1,1,"")</f>
        <v/>
      </c>
      <c r="V92" s="97" t="str">
        <f>IF(Nov!F92=1,1,"")</f>
        <v/>
      </c>
      <c r="W92" s="97" t="str">
        <f>IF(Nov!S92=1,1,"")</f>
        <v/>
      </c>
      <c r="X92" s="41" t="str">
        <f>IF(Nov!AG92=1,1,"")</f>
        <v/>
      </c>
      <c r="Y92" s="41" t="str">
        <f>IF(Nov!AT92=1,1,"")</f>
        <v/>
      </c>
      <c r="Z92" s="41" t="str">
        <f>IF(Nov!BI92=1,1,"")</f>
        <v/>
      </c>
      <c r="AA92" s="41" t="str">
        <f>IF(Nov!BV92=1,1,"")</f>
        <v/>
      </c>
      <c r="AB92" s="41" t="str">
        <f>IF(Nov!CK92=1,1,"")</f>
        <v/>
      </c>
      <c r="AC92" s="97" t="str">
        <f>IF(Nov!CX92=1,1,"")</f>
        <v/>
      </c>
      <c r="AD92" s="97" t="str">
        <f>IF(Nov!DM92=1,1,"")</f>
        <v/>
      </c>
      <c r="AE92" s="98" t="str">
        <f>IF(Nov!DZ92=1,1,"")</f>
        <v/>
      </c>
      <c r="AF92" s="97" t="str">
        <f>IF(Dec!F92=1,1,"")</f>
        <v/>
      </c>
      <c r="AG92" s="41" t="str">
        <f>IF(Dec!S92=1,1,"")</f>
        <v/>
      </c>
      <c r="AH92" s="41" t="str">
        <f>IF(Dec!AG92=1,1,"")</f>
        <v/>
      </c>
      <c r="AI92" s="41" t="str">
        <f>IF(Dec!AT92=1,1,"")</f>
        <v/>
      </c>
      <c r="AJ92" s="41" t="str">
        <f>IF(Dec!BI92=1,1,"")</f>
        <v/>
      </c>
      <c r="AK92" s="41" t="str">
        <f>IF(Dec!BV92=1,1,"")</f>
        <v/>
      </c>
      <c r="AL92" s="41" t="str">
        <f>IF(Dec!CK92=1,1,"")</f>
        <v/>
      </c>
      <c r="AM92" s="97" t="str">
        <f>IF(Dec!CX92=1,1,"")</f>
        <v/>
      </c>
      <c r="AN92" s="97" t="str">
        <f>IF(Dec!DM92=1,1,"")</f>
        <v/>
      </c>
      <c r="AO92" s="97" t="str">
        <f>IF(Dec!DZ92=1,1,"")</f>
        <v/>
      </c>
      <c r="AP92" s="110">
        <f t="shared" si="3"/>
        <v>0</v>
      </c>
      <c r="AQ92" s="41" t="str">
        <f>IF(Jan!F92=1,1,"")</f>
        <v/>
      </c>
      <c r="AR92" s="41" t="str">
        <f>IF(Jan!S92=1,1,"")</f>
        <v/>
      </c>
      <c r="AS92" s="41" t="str">
        <f>IF(Jan!AG92=1,1,"")</f>
        <v/>
      </c>
      <c r="AT92" s="41" t="str">
        <f>IF(Jan!AT92=1,1,"")</f>
        <v/>
      </c>
      <c r="AU92" s="41" t="str">
        <f>IF(Jan!BI92=1,1,"")</f>
        <v/>
      </c>
      <c r="AV92" s="41" t="str">
        <f>IF(Jan!BV92=1,1,"")</f>
        <v/>
      </c>
      <c r="AW92" s="41" t="str">
        <f>IF(Jan!CK92=1,1,"")</f>
        <v/>
      </c>
      <c r="AX92" s="97" t="str">
        <f>IF(Jan!CX92=1,1,"")</f>
        <v/>
      </c>
      <c r="AY92" s="97" t="str">
        <f>IF(Jan!DM92=1,1,"")</f>
        <v/>
      </c>
      <c r="AZ92" s="98" t="str">
        <f>IF(Jan!DZ92=1,1,"")</f>
        <v/>
      </c>
      <c r="BA92" s="41" t="str">
        <f>IF(Fev!F92=1,1,"")</f>
        <v/>
      </c>
      <c r="BB92" s="41" t="str">
        <f>IF(Fev!S92=1,1,"")</f>
        <v/>
      </c>
      <c r="BC92" s="41" t="str">
        <f>IF(Fev!AG92=1,1,"")</f>
        <v/>
      </c>
      <c r="BD92" s="41" t="str">
        <f>IF(Fev!AT92=1,1,"")</f>
        <v/>
      </c>
      <c r="BE92" s="41" t="str">
        <f>IF(Fev!BI92=1,1,"")</f>
        <v/>
      </c>
      <c r="BF92" s="41" t="str">
        <f>IF(Fev!BV92=1,1,"")</f>
        <v/>
      </c>
      <c r="BG92" s="41" t="str">
        <f>IF(Fev!CK92=1,1,"")</f>
        <v/>
      </c>
      <c r="BH92" s="97" t="str">
        <f>IF(Fev!CX92=1,1,"")</f>
        <v/>
      </c>
      <c r="BI92" s="97" t="str">
        <f>IF(Fev!DM92=1,1,"")</f>
        <v/>
      </c>
      <c r="BJ92" s="98" t="str">
        <f>IF(Fev!DZ92=1,1,"")</f>
        <v/>
      </c>
      <c r="BK92" s="41" t="str">
        <f>IF(Mars!F92=1,1,"")</f>
        <v/>
      </c>
      <c r="BL92" s="41" t="str">
        <f>IF(Mars!S92=1,1,"")</f>
        <v/>
      </c>
      <c r="BM92" s="41" t="str">
        <f>IF(Mars!AG92=1,1,"")</f>
        <v/>
      </c>
      <c r="BN92" s="41" t="str">
        <f>IF(Mars!AT92=1,1,"")</f>
        <v/>
      </c>
      <c r="BO92" s="41" t="str">
        <f>IF(Mars!BI92=1,1,"")</f>
        <v/>
      </c>
      <c r="BP92" s="41" t="str">
        <f>IF(Mars!BV92=1,1,"")</f>
        <v/>
      </c>
      <c r="BQ92" s="41" t="str">
        <f>IF(Mars!CK92=1,1,"")</f>
        <v/>
      </c>
      <c r="BR92" s="41" t="str">
        <f>IF(Mars!CX92=1,1,"")</f>
        <v/>
      </c>
      <c r="BS92" s="41" t="str">
        <f>IF(Mars!DM92=1,1,"")</f>
        <v/>
      </c>
      <c r="BT92" s="97" t="str">
        <f>IF(Mars!DZ92=1,1,"")</f>
        <v/>
      </c>
      <c r="BU92" s="110">
        <f t="shared" si="4"/>
        <v>0</v>
      </c>
      <c r="BV92" s="41" t="str">
        <f>IF(Avr!F92=1,1,"")</f>
        <v/>
      </c>
      <c r="BW92" s="41" t="str">
        <f>IF(Avr!S92=1,1,"")</f>
        <v/>
      </c>
      <c r="BX92" s="41" t="str">
        <f>IF(Avr!AG92=1,1,"")</f>
        <v/>
      </c>
      <c r="BY92" s="41" t="str">
        <f>IF(Avr!AT92=1,1,"")</f>
        <v/>
      </c>
      <c r="BZ92" s="41" t="str">
        <f>IF(Avr!BI92=1,1,"")</f>
        <v/>
      </c>
      <c r="CA92" s="41" t="str">
        <f>IF(Avr!BV92=1,1,"")</f>
        <v/>
      </c>
      <c r="CB92" s="41" t="str">
        <f>IF(Avr!CK92=1,1,"")</f>
        <v/>
      </c>
      <c r="CC92" s="97" t="str">
        <f>IF(Avr!CX92=1,1,"")</f>
        <v/>
      </c>
      <c r="CD92" s="97" t="str">
        <f>IF(Avr!DM92=1,1,"")</f>
        <v/>
      </c>
      <c r="CE92" s="98" t="str">
        <f>IF(Avr!DZ92=1,1,"")</f>
        <v/>
      </c>
      <c r="CF92" s="41" t="str">
        <f>IF(Mai!F92=1,1,"")</f>
        <v/>
      </c>
      <c r="CG92" s="41" t="str">
        <f>IF(Mai!S92=1,1,"")</f>
        <v/>
      </c>
      <c r="CH92" s="41" t="str">
        <f>IF(Mai!AG92=1,1,"")</f>
        <v/>
      </c>
      <c r="CI92" s="41" t="str">
        <f>IF(Mai!AT92=1,1,"")</f>
        <v/>
      </c>
      <c r="CJ92" s="41" t="str">
        <f>IF(Mai!BI92=1,1,"")</f>
        <v/>
      </c>
      <c r="CK92" s="41" t="str">
        <f>IF(Mai!BV92=1,1,"")</f>
        <v/>
      </c>
      <c r="CL92" s="41" t="str">
        <f>IF(Mai!CK92=1,1,"")</f>
        <v/>
      </c>
      <c r="CM92" s="97" t="str">
        <f>IF(Mai!CX92=1,1,"")</f>
        <v/>
      </c>
      <c r="CN92" s="97" t="str">
        <f>IF(Mai!DM92=1,1,"")</f>
        <v/>
      </c>
      <c r="CO92" s="98" t="str">
        <f>IF(Mai!DZ92=1,1,"")</f>
        <v/>
      </c>
      <c r="CP92" s="97" t="str">
        <f>IF(Juin!F92=1,1,"")</f>
        <v/>
      </c>
      <c r="CQ92" s="41" t="str">
        <f>IF(Juin!S92=1,1,"")</f>
        <v/>
      </c>
      <c r="CR92" s="41" t="str">
        <f>IF(Juin!AG92=1,1,"")</f>
        <v/>
      </c>
      <c r="CS92" s="41" t="str">
        <f>IF(Juin!AT92=1,1,"")</f>
        <v/>
      </c>
      <c r="CT92" s="41" t="str">
        <f>IF(Juin!BI92=1,1,"")</f>
        <v/>
      </c>
      <c r="CU92" s="41" t="str">
        <f>IF(Juin!BV92=1,1,"")</f>
        <v/>
      </c>
      <c r="CV92" s="41" t="str">
        <f>IF(Juin!CK92=1,1,"")</f>
        <v/>
      </c>
      <c r="CW92" s="97" t="str">
        <f>IF(Juin!CX92=1,1,"")</f>
        <v/>
      </c>
      <c r="CX92" s="41" t="str">
        <f>IF(Juin!DM92=1,1,"")</f>
        <v/>
      </c>
      <c r="CY92" s="98" t="str">
        <f>IF(Juin!DZ92=1,1,"")</f>
        <v/>
      </c>
      <c r="CZ92" s="51">
        <f t="shared" si="5"/>
        <v>0</v>
      </c>
    </row>
    <row r="93" spans="1:104">
      <c r="A93" s="1" t="str">
        <f>REPT(Sept!A93,1)</f>
        <v>Nicole (invitée MARTY)</v>
      </c>
      <c r="B93" s="42" t="str">
        <f>IF(Sept!F93=1,1,"")</f>
        <v/>
      </c>
      <c r="C93" s="42" t="str">
        <f>IF(Sept!S93=1,1,"")</f>
        <v/>
      </c>
      <c r="D93" s="42" t="str">
        <f>IF(Sept!AG93=1,1,"")</f>
        <v/>
      </c>
      <c r="E93" s="42" t="str">
        <f>IF(Sept!AT93=1,1,"")</f>
        <v/>
      </c>
      <c r="F93" s="42" t="str">
        <f>IF(Sept!BI93=1,1,"")</f>
        <v/>
      </c>
      <c r="G93" s="42" t="str">
        <f>IF(Sept!BV93=1,1,"")</f>
        <v/>
      </c>
      <c r="H93" s="42" t="str">
        <f>IF(Sept!CK93=1,1,"")</f>
        <v/>
      </c>
      <c r="I93" s="42" t="str">
        <f>IF(Sept!CX93=1,1,"")</f>
        <v/>
      </c>
      <c r="J93" s="42" t="str">
        <f>IF(Sept!DM93=1,1,"")</f>
        <v/>
      </c>
      <c r="K93" s="96" t="str">
        <f>IF(Sept!DZ93=1,1,"")</f>
        <v/>
      </c>
      <c r="L93" s="42" t="str">
        <f>IF(Oct!F93=1,1,"")</f>
        <v/>
      </c>
      <c r="M93" s="42" t="str">
        <f>IF(Oct!S93=1,1,"")</f>
        <v/>
      </c>
      <c r="N93" s="42" t="str">
        <f>IF(Oct!AG93=1,1,"")</f>
        <v/>
      </c>
      <c r="O93" s="42" t="str">
        <f>IF(Oct!AT93=1,1,"")</f>
        <v/>
      </c>
      <c r="P93" s="42" t="str">
        <f>IF(Oct!BI93=1,1,"")</f>
        <v/>
      </c>
      <c r="Q93" s="42" t="str">
        <f>IF(Oct!BV93=1,1,"")</f>
        <v/>
      </c>
      <c r="R93" s="42" t="str">
        <f>IF(Oct!CK93=1,1,"")</f>
        <v/>
      </c>
      <c r="S93" s="42" t="str">
        <f>IF(Oct!CX93=1,1,"")</f>
        <v/>
      </c>
      <c r="T93" s="42" t="str">
        <f>IF(Oct!DM93=1,1,"")</f>
        <v/>
      </c>
      <c r="U93" s="96" t="str">
        <f>IF(Oct!DZ93=1,1,"")</f>
        <v/>
      </c>
      <c r="V93" s="97" t="str">
        <f>IF(Nov!F93=1,1,"")</f>
        <v/>
      </c>
      <c r="W93" s="97" t="str">
        <f>IF(Nov!S93=1,1,"")</f>
        <v/>
      </c>
      <c r="X93" s="41" t="str">
        <f>IF(Nov!AG93=1,1,"")</f>
        <v/>
      </c>
      <c r="Y93" s="41" t="str">
        <f>IF(Nov!AT93=1,1,"")</f>
        <v/>
      </c>
      <c r="Z93" s="41" t="str">
        <f>IF(Nov!BI93=1,1,"")</f>
        <v/>
      </c>
      <c r="AA93" s="41" t="str">
        <f>IF(Nov!BV93=1,1,"")</f>
        <v/>
      </c>
      <c r="AB93" s="41" t="str">
        <f>IF(Nov!CK93=1,1,"")</f>
        <v/>
      </c>
      <c r="AC93" s="97" t="str">
        <f>IF(Nov!CX93=1,1,"")</f>
        <v/>
      </c>
      <c r="AD93" s="97" t="str">
        <f>IF(Nov!DM93=1,1,"")</f>
        <v/>
      </c>
      <c r="AE93" s="98" t="str">
        <f>IF(Nov!DZ93=1,1,"")</f>
        <v/>
      </c>
      <c r="AF93" s="97" t="str">
        <f>IF(Dec!F93=1,1,"")</f>
        <v/>
      </c>
      <c r="AG93" s="41" t="str">
        <f>IF(Dec!S93=1,1,"")</f>
        <v/>
      </c>
      <c r="AH93" s="41" t="str">
        <f>IF(Dec!AG93=1,1,"")</f>
        <v/>
      </c>
      <c r="AI93" s="41" t="str">
        <f>IF(Dec!AT93=1,1,"")</f>
        <v/>
      </c>
      <c r="AJ93" s="41" t="str">
        <f>IF(Dec!BI93=1,1,"")</f>
        <v/>
      </c>
      <c r="AK93" s="41" t="str">
        <f>IF(Dec!BV93=1,1,"")</f>
        <v/>
      </c>
      <c r="AL93" s="41" t="str">
        <f>IF(Dec!CK93=1,1,"")</f>
        <v/>
      </c>
      <c r="AM93" s="97" t="str">
        <f>IF(Dec!CX93=1,1,"")</f>
        <v/>
      </c>
      <c r="AN93" s="97" t="str">
        <f>IF(Dec!DM93=1,1,"")</f>
        <v/>
      </c>
      <c r="AO93" s="97" t="str">
        <f>IF(Dec!DZ93=1,1,"")</f>
        <v/>
      </c>
      <c r="AP93" s="110">
        <f t="shared" si="3"/>
        <v>0</v>
      </c>
      <c r="AQ93" s="41" t="str">
        <f>IF(Jan!F93=1,1,"")</f>
        <v/>
      </c>
      <c r="AR93" s="41" t="str">
        <f>IF(Jan!S93=1,1,"")</f>
        <v/>
      </c>
      <c r="AS93" s="41" t="str">
        <f>IF(Jan!AG93=1,1,"")</f>
        <v/>
      </c>
      <c r="AT93" s="41" t="str">
        <f>IF(Jan!AT93=1,1,"")</f>
        <v/>
      </c>
      <c r="AU93" s="41" t="str">
        <f>IF(Jan!BI93=1,1,"")</f>
        <v/>
      </c>
      <c r="AV93" s="41" t="str">
        <f>IF(Jan!BV93=1,1,"")</f>
        <v/>
      </c>
      <c r="AW93" s="41" t="str">
        <f>IF(Jan!CK93=1,1,"")</f>
        <v/>
      </c>
      <c r="AX93" s="97" t="str">
        <f>IF(Jan!CX93=1,1,"")</f>
        <v/>
      </c>
      <c r="AY93" s="97" t="str">
        <f>IF(Jan!DM93=1,1,"")</f>
        <v/>
      </c>
      <c r="AZ93" s="98" t="str">
        <f>IF(Jan!DZ93=1,1,"")</f>
        <v/>
      </c>
      <c r="BA93" s="41" t="str">
        <f>IF(Fev!F93=1,1,"")</f>
        <v/>
      </c>
      <c r="BB93" s="41" t="str">
        <f>IF(Fev!S93=1,1,"")</f>
        <v/>
      </c>
      <c r="BC93" s="41" t="str">
        <f>IF(Fev!AG93=1,1,"")</f>
        <v/>
      </c>
      <c r="BD93" s="41" t="str">
        <f>IF(Fev!AT93=1,1,"")</f>
        <v/>
      </c>
      <c r="BE93" s="41" t="str">
        <f>IF(Fev!BI93=1,1,"")</f>
        <v/>
      </c>
      <c r="BF93" s="41" t="str">
        <f>IF(Fev!BV93=1,1,"")</f>
        <v/>
      </c>
      <c r="BG93" s="41" t="str">
        <f>IF(Fev!CK93=1,1,"")</f>
        <v/>
      </c>
      <c r="BH93" s="97" t="str">
        <f>IF(Fev!CX93=1,1,"")</f>
        <v/>
      </c>
      <c r="BI93" s="97" t="str">
        <f>IF(Fev!DM93=1,1,"")</f>
        <v/>
      </c>
      <c r="BJ93" s="98" t="str">
        <f>IF(Fev!DZ93=1,1,"")</f>
        <v/>
      </c>
      <c r="BK93" s="41" t="str">
        <f>IF(Mars!F93=1,1,"")</f>
        <v/>
      </c>
      <c r="BL93" s="41" t="str">
        <f>IF(Mars!S93=1,1,"")</f>
        <v/>
      </c>
      <c r="BM93" s="41" t="str">
        <f>IF(Mars!AG93=1,1,"")</f>
        <v/>
      </c>
      <c r="BN93" s="41" t="str">
        <f>IF(Mars!AT93=1,1,"")</f>
        <v/>
      </c>
      <c r="BO93" s="41" t="str">
        <f>IF(Mars!BI93=1,1,"")</f>
        <v/>
      </c>
      <c r="BP93" s="41" t="str">
        <f>IF(Mars!BV93=1,1,"")</f>
        <v/>
      </c>
      <c r="BQ93" s="41" t="str">
        <f>IF(Mars!CK93=1,1,"")</f>
        <v/>
      </c>
      <c r="BR93" s="41" t="str">
        <f>IF(Mars!CX93=1,1,"")</f>
        <v/>
      </c>
      <c r="BS93" s="41" t="str">
        <f>IF(Mars!DM93=1,1,"")</f>
        <v/>
      </c>
      <c r="BT93" s="97" t="str">
        <f>IF(Mars!DZ93=1,1,"")</f>
        <v/>
      </c>
      <c r="BU93" s="110">
        <f t="shared" si="4"/>
        <v>0</v>
      </c>
      <c r="BV93" s="41" t="str">
        <f>IF(Avr!F93=1,1,"")</f>
        <v/>
      </c>
      <c r="BW93" s="41" t="str">
        <f>IF(Avr!S93=1,1,"")</f>
        <v/>
      </c>
      <c r="BX93" s="41" t="str">
        <f>IF(Avr!AG93=1,1,"")</f>
        <v/>
      </c>
      <c r="BY93" s="41" t="str">
        <f>IF(Avr!AT93=1,1,"")</f>
        <v/>
      </c>
      <c r="BZ93" s="41" t="str">
        <f>IF(Avr!BI93=1,1,"")</f>
        <v/>
      </c>
      <c r="CA93" s="41" t="str">
        <f>IF(Avr!BV93=1,1,"")</f>
        <v/>
      </c>
      <c r="CB93" s="41" t="str">
        <f>IF(Avr!CK93=1,1,"")</f>
        <v/>
      </c>
      <c r="CC93" s="97" t="str">
        <f>IF(Avr!CX93=1,1,"")</f>
        <v/>
      </c>
      <c r="CD93" s="97" t="str">
        <f>IF(Avr!DM93=1,1,"")</f>
        <v/>
      </c>
      <c r="CE93" s="98" t="str">
        <f>IF(Avr!DZ93=1,1,"")</f>
        <v/>
      </c>
      <c r="CF93" s="41" t="str">
        <f>IF(Mai!F93=1,1,"")</f>
        <v/>
      </c>
      <c r="CG93" s="41" t="str">
        <f>IF(Mai!S93=1,1,"")</f>
        <v/>
      </c>
      <c r="CH93" s="41" t="str">
        <f>IF(Mai!AG93=1,1,"")</f>
        <v/>
      </c>
      <c r="CI93" s="41" t="str">
        <f>IF(Mai!AT93=1,1,"")</f>
        <v/>
      </c>
      <c r="CJ93" s="41" t="str">
        <f>IF(Mai!BI93=1,1,"")</f>
        <v/>
      </c>
      <c r="CK93" s="41" t="str">
        <f>IF(Mai!BV93=1,1,"")</f>
        <v/>
      </c>
      <c r="CL93" s="41" t="str">
        <f>IF(Mai!CK93=1,1,"")</f>
        <v/>
      </c>
      <c r="CM93" s="97" t="str">
        <f>IF(Mai!CX93=1,1,"")</f>
        <v/>
      </c>
      <c r="CN93" s="97" t="str">
        <f>IF(Mai!DM93=1,1,"")</f>
        <v/>
      </c>
      <c r="CO93" s="98" t="str">
        <f>IF(Mai!DZ93=1,1,"")</f>
        <v/>
      </c>
      <c r="CP93" s="97" t="str">
        <f>IF(Juin!F93=1,1,"")</f>
        <v/>
      </c>
      <c r="CQ93" s="41" t="str">
        <f>IF(Juin!S93=1,1,"")</f>
        <v/>
      </c>
      <c r="CR93" s="41" t="str">
        <f>IF(Juin!AG93=1,1,"")</f>
        <v/>
      </c>
      <c r="CS93" s="41" t="str">
        <f>IF(Juin!AT93=1,1,"")</f>
        <v/>
      </c>
      <c r="CT93" s="41" t="str">
        <f>IF(Juin!BI93=1,1,"")</f>
        <v/>
      </c>
      <c r="CU93" s="41" t="str">
        <f>IF(Juin!BV93=1,1,"")</f>
        <v/>
      </c>
      <c r="CV93" s="41" t="str">
        <f>IF(Juin!CK93=1,1,"")</f>
        <v/>
      </c>
      <c r="CW93" s="97" t="str">
        <f>IF(Juin!CX93=1,1,"")</f>
        <v/>
      </c>
      <c r="CX93" s="41" t="str">
        <f>IF(Juin!DM93=1,1,"")</f>
        <v/>
      </c>
      <c r="CY93" s="98" t="str">
        <f>IF(Juin!DZ93=1,1,"")</f>
        <v/>
      </c>
      <c r="CZ93" s="51">
        <f t="shared" si="5"/>
        <v>0</v>
      </c>
    </row>
    <row r="94" spans="1:104">
      <c r="A94" s="1" t="str">
        <f>REPT(Sept!A94,1)</f>
        <v>Inconnu 1 du 10 mai</v>
      </c>
      <c r="B94" s="42" t="str">
        <f>IF(Sept!F94=1,1,"")</f>
        <v/>
      </c>
      <c r="C94" s="42" t="str">
        <f>IF(Sept!S94=1,1,"")</f>
        <v/>
      </c>
      <c r="D94" s="42" t="str">
        <f>IF(Sept!AG94=1,1,"")</f>
        <v/>
      </c>
      <c r="E94" s="42" t="str">
        <f>IF(Sept!AT94=1,1,"")</f>
        <v/>
      </c>
      <c r="F94" s="42" t="str">
        <f>IF(Sept!BI94=1,1,"")</f>
        <v/>
      </c>
      <c r="G94" s="42" t="str">
        <f>IF(Sept!BV94=1,1,"")</f>
        <v/>
      </c>
      <c r="H94" s="42" t="str">
        <f>IF(Sept!CK94=1,1,"")</f>
        <v/>
      </c>
      <c r="I94" s="42" t="str">
        <f>IF(Sept!CX94=1,1,"")</f>
        <v/>
      </c>
      <c r="J94" s="42" t="str">
        <f>IF(Sept!DM94=1,1,"")</f>
        <v/>
      </c>
      <c r="K94" s="96" t="str">
        <f>IF(Sept!DZ94=1,1,"")</f>
        <v/>
      </c>
      <c r="L94" s="42" t="str">
        <f>IF(Oct!F94=1,1,"")</f>
        <v/>
      </c>
      <c r="M94" s="42" t="str">
        <f>IF(Oct!S94=1,1,"")</f>
        <v/>
      </c>
      <c r="N94" s="42" t="str">
        <f>IF(Oct!AG94=1,1,"")</f>
        <v/>
      </c>
      <c r="O94" s="42" t="str">
        <f>IF(Oct!AT94=1,1,"")</f>
        <v/>
      </c>
      <c r="P94" s="42" t="str">
        <f>IF(Oct!BI94=1,1,"")</f>
        <v/>
      </c>
      <c r="Q94" s="42" t="str">
        <f>IF(Oct!BV94=1,1,"")</f>
        <v/>
      </c>
      <c r="R94" s="42" t="str">
        <f>IF(Oct!CK94=1,1,"")</f>
        <v/>
      </c>
      <c r="S94" s="42" t="str">
        <f>IF(Oct!CX94=1,1,"")</f>
        <v/>
      </c>
      <c r="T94" s="42" t="str">
        <f>IF(Oct!DM94=1,1,"")</f>
        <v/>
      </c>
      <c r="U94" s="96" t="str">
        <f>IF(Oct!DZ94=1,1,"")</f>
        <v/>
      </c>
      <c r="V94" s="97" t="str">
        <f>IF(Nov!F94=1,1,"")</f>
        <v/>
      </c>
      <c r="W94" s="97" t="str">
        <f>IF(Nov!S94=1,1,"")</f>
        <v/>
      </c>
      <c r="X94" s="41" t="str">
        <f>IF(Nov!AG94=1,1,"")</f>
        <v/>
      </c>
      <c r="Y94" s="41" t="str">
        <f>IF(Nov!AT94=1,1,"")</f>
        <v/>
      </c>
      <c r="Z94" s="41" t="str">
        <f>IF(Nov!BI94=1,1,"")</f>
        <v/>
      </c>
      <c r="AA94" s="41" t="str">
        <f>IF(Nov!BV94=1,1,"")</f>
        <v/>
      </c>
      <c r="AB94" s="41" t="str">
        <f>IF(Nov!CK94=1,1,"")</f>
        <v/>
      </c>
      <c r="AC94" s="97" t="str">
        <f>IF(Nov!CX94=1,1,"")</f>
        <v/>
      </c>
      <c r="AD94" s="97" t="str">
        <f>IF(Nov!DM94=1,1,"")</f>
        <v/>
      </c>
      <c r="AE94" s="98" t="str">
        <f>IF(Nov!DZ94=1,1,"")</f>
        <v/>
      </c>
      <c r="AF94" s="97" t="str">
        <f>IF(Dec!F94=1,1,"")</f>
        <v/>
      </c>
      <c r="AG94" s="41" t="str">
        <f>IF(Dec!S94=1,1,"")</f>
        <v/>
      </c>
      <c r="AH94" s="41" t="str">
        <f>IF(Dec!AG94=1,1,"")</f>
        <v/>
      </c>
      <c r="AI94" s="41" t="str">
        <f>IF(Dec!AT94=1,1,"")</f>
        <v/>
      </c>
      <c r="AJ94" s="41" t="str">
        <f>IF(Dec!BI94=1,1,"")</f>
        <v/>
      </c>
      <c r="AK94" s="41" t="str">
        <f>IF(Dec!BV94=1,1,"")</f>
        <v/>
      </c>
      <c r="AL94" s="41" t="str">
        <f>IF(Dec!CK94=1,1,"")</f>
        <v/>
      </c>
      <c r="AM94" s="97" t="str">
        <f>IF(Dec!CX94=1,1,"")</f>
        <v/>
      </c>
      <c r="AN94" s="97" t="str">
        <f>IF(Dec!DM94=1,1,"")</f>
        <v/>
      </c>
      <c r="AO94" s="97" t="str">
        <f>IF(Dec!DZ94=1,1,"")</f>
        <v/>
      </c>
      <c r="AP94" s="110">
        <f t="shared" si="3"/>
        <v>0</v>
      </c>
      <c r="AQ94" s="41" t="str">
        <f>IF(Jan!F94=1,1,"")</f>
        <v/>
      </c>
      <c r="AR94" s="41" t="str">
        <f>IF(Jan!S94=1,1,"")</f>
        <v/>
      </c>
      <c r="AS94" s="41" t="str">
        <f>IF(Jan!AG94=1,1,"")</f>
        <v/>
      </c>
      <c r="AT94" s="41" t="str">
        <f>IF(Jan!AT94=1,1,"")</f>
        <v/>
      </c>
      <c r="AU94" s="41" t="str">
        <f>IF(Jan!BI94=1,1,"")</f>
        <v/>
      </c>
      <c r="AV94" s="41" t="str">
        <f>IF(Jan!BV94=1,1,"")</f>
        <v/>
      </c>
      <c r="AW94" s="41" t="str">
        <f>IF(Jan!CK94=1,1,"")</f>
        <v/>
      </c>
      <c r="AX94" s="97" t="str">
        <f>IF(Jan!CX94=1,1,"")</f>
        <v/>
      </c>
      <c r="AY94" s="97" t="str">
        <f>IF(Jan!DM94=1,1,"")</f>
        <v/>
      </c>
      <c r="AZ94" s="98" t="str">
        <f>IF(Jan!DZ94=1,1,"")</f>
        <v/>
      </c>
      <c r="BA94" s="41" t="str">
        <f>IF(Fev!F94=1,1,"")</f>
        <v/>
      </c>
      <c r="BB94" s="41" t="str">
        <f>IF(Fev!S94=1,1,"")</f>
        <v/>
      </c>
      <c r="BC94" s="41" t="str">
        <f>IF(Fev!AG94=1,1,"")</f>
        <v/>
      </c>
      <c r="BD94" s="41" t="str">
        <f>IF(Fev!AT94=1,1,"")</f>
        <v/>
      </c>
      <c r="BE94" s="41" t="str">
        <f>IF(Fev!BI94=1,1,"")</f>
        <v/>
      </c>
      <c r="BF94" s="41" t="str">
        <f>IF(Fev!BV94=1,1,"")</f>
        <v/>
      </c>
      <c r="BG94" s="41" t="str">
        <f>IF(Fev!CK94=1,1,"")</f>
        <v/>
      </c>
      <c r="BH94" s="97" t="str">
        <f>IF(Fev!CX94=1,1,"")</f>
        <v/>
      </c>
      <c r="BI94" s="97" t="str">
        <f>IF(Fev!DM94=1,1,"")</f>
        <v/>
      </c>
      <c r="BJ94" s="98" t="str">
        <f>IF(Fev!DZ94=1,1,"")</f>
        <v/>
      </c>
      <c r="BK94" s="41" t="str">
        <f>IF(Mars!F94=1,1,"")</f>
        <v/>
      </c>
      <c r="BL94" s="41" t="str">
        <f>IF(Mars!S94=1,1,"")</f>
        <v/>
      </c>
      <c r="BM94" s="41" t="str">
        <f>IF(Mars!AG94=1,1,"")</f>
        <v/>
      </c>
      <c r="BN94" s="41" t="str">
        <f>IF(Mars!AT94=1,1,"")</f>
        <v/>
      </c>
      <c r="BO94" s="41" t="str">
        <f>IF(Mars!BI94=1,1,"")</f>
        <v/>
      </c>
      <c r="BP94" s="41" t="str">
        <f>IF(Mars!BV94=1,1,"")</f>
        <v/>
      </c>
      <c r="BQ94" s="41" t="str">
        <f>IF(Mars!CK94=1,1,"")</f>
        <v/>
      </c>
      <c r="BR94" s="41" t="str">
        <f>IF(Mars!CX94=1,1,"")</f>
        <v/>
      </c>
      <c r="BS94" s="41" t="str">
        <f>IF(Mars!DM94=1,1,"")</f>
        <v/>
      </c>
      <c r="BT94" s="97" t="str">
        <f>IF(Mars!DZ94=1,1,"")</f>
        <v/>
      </c>
      <c r="BU94" s="110">
        <f t="shared" si="4"/>
        <v>0</v>
      </c>
      <c r="BV94" s="41" t="str">
        <f>IF(Avr!F94=1,1,"")</f>
        <v/>
      </c>
      <c r="BW94" s="41" t="str">
        <f>IF(Avr!S94=1,1,"")</f>
        <v/>
      </c>
      <c r="BX94" s="41" t="str">
        <f>IF(Avr!AG94=1,1,"")</f>
        <v/>
      </c>
      <c r="BY94" s="41" t="str">
        <f>IF(Avr!AT94=1,1,"")</f>
        <v/>
      </c>
      <c r="BZ94" s="41" t="str">
        <f>IF(Avr!BI94=1,1,"")</f>
        <v/>
      </c>
      <c r="CA94" s="41" t="str">
        <f>IF(Avr!BV94=1,1,"")</f>
        <v/>
      </c>
      <c r="CB94" s="41" t="str">
        <f>IF(Avr!CK94=1,1,"")</f>
        <v/>
      </c>
      <c r="CC94" s="97" t="str">
        <f>IF(Avr!CX94=1,1,"")</f>
        <v/>
      </c>
      <c r="CD94" s="97" t="str">
        <f>IF(Avr!DM94=1,1,"")</f>
        <v/>
      </c>
      <c r="CE94" s="98" t="str">
        <f>IF(Avr!DZ94=1,1,"")</f>
        <v/>
      </c>
      <c r="CF94" s="41" t="str">
        <f>IF(Mai!F94=1,1,"")</f>
        <v/>
      </c>
      <c r="CG94" s="41" t="str">
        <f>IF(Mai!S94=1,1,"")</f>
        <v/>
      </c>
      <c r="CH94" s="41" t="str">
        <f>IF(Mai!AG94=1,1,"")</f>
        <v/>
      </c>
      <c r="CI94" s="41" t="str">
        <f>IF(Mai!AT94=1,1,"")</f>
        <v/>
      </c>
      <c r="CJ94" s="41" t="str">
        <f>IF(Mai!BI94=1,1,"")</f>
        <v/>
      </c>
      <c r="CK94" s="41" t="str">
        <f>IF(Mai!BV94=1,1,"")</f>
        <v/>
      </c>
      <c r="CL94" s="41" t="str">
        <f>IF(Mai!CK94=1,1,"")</f>
        <v/>
      </c>
      <c r="CM94" s="97" t="str">
        <f>IF(Mai!CX94=1,1,"")</f>
        <v/>
      </c>
      <c r="CN94" s="97" t="str">
        <f>IF(Mai!DM94=1,1,"")</f>
        <v/>
      </c>
      <c r="CO94" s="98" t="str">
        <f>IF(Mai!DZ94=1,1,"")</f>
        <v/>
      </c>
      <c r="CP94" s="97" t="str">
        <f>IF(Juin!F94=1,1,"")</f>
        <v/>
      </c>
      <c r="CQ94" s="41" t="str">
        <f>IF(Juin!S94=1,1,"")</f>
        <v/>
      </c>
      <c r="CR94" s="41" t="str">
        <f>IF(Juin!AG94=1,1,"")</f>
        <v/>
      </c>
      <c r="CS94" s="41" t="str">
        <f>IF(Juin!AT94=1,1,"")</f>
        <v/>
      </c>
      <c r="CT94" s="41" t="str">
        <f>IF(Juin!BI94=1,1,"")</f>
        <v/>
      </c>
      <c r="CU94" s="41" t="str">
        <f>IF(Juin!BV94=1,1,"")</f>
        <v/>
      </c>
      <c r="CV94" s="41" t="str">
        <f>IF(Juin!CK94=1,1,"")</f>
        <v/>
      </c>
      <c r="CW94" s="97" t="str">
        <f>IF(Juin!CX94=1,1,"")</f>
        <v/>
      </c>
      <c r="CX94" s="41" t="str">
        <f>IF(Juin!DM94=1,1,"")</f>
        <v/>
      </c>
      <c r="CY94" s="98" t="str">
        <f>IF(Juin!DZ94=1,1,"")</f>
        <v/>
      </c>
      <c r="CZ94" s="51">
        <f t="shared" si="5"/>
        <v>0</v>
      </c>
    </row>
    <row r="95" spans="1:104">
      <c r="A95" s="1" t="str">
        <f>REPT(Sept!A95,1)</f>
        <v>Inconnu 2 du 10 mai</v>
      </c>
      <c r="B95" s="42" t="str">
        <f>IF(Sept!F95=1,1,"")</f>
        <v/>
      </c>
      <c r="C95" s="42" t="str">
        <f>IF(Sept!S95=1,1,"")</f>
        <v/>
      </c>
      <c r="D95" s="42" t="str">
        <f>IF(Sept!AG95=1,1,"")</f>
        <v/>
      </c>
      <c r="E95" s="42" t="str">
        <f>IF(Sept!AT95=1,1,"")</f>
        <v/>
      </c>
      <c r="F95" s="42" t="str">
        <f>IF(Sept!BI95=1,1,"")</f>
        <v/>
      </c>
      <c r="G95" s="42" t="str">
        <f>IF(Sept!BV95=1,1,"")</f>
        <v/>
      </c>
      <c r="H95" s="42" t="str">
        <f>IF(Sept!CK95=1,1,"")</f>
        <v/>
      </c>
      <c r="I95" s="42" t="str">
        <f>IF(Sept!CX95=1,1,"")</f>
        <v/>
      </c>
      <c r="J95" s="42" t="str">
        <f>IF(Sept!DM95=1,1,"")</f>
        <v/>
      </c>
      <c r="K95" s="96" t="str">
        <f>IF(Sept!DZ95=1,1,"")</f>
        <v/>
      </c>
      <c r="L95" s="42" t="str">
        <f>IF(Oct!F95=1,1,"")</f>
        <v/>
      </c>
      <c r="M95" s="42" t="str">
        <f>IF(Oct!S95=1,1,"")</f>
        <v/>
      </c>
      <c r="N95" s="42" t="str">
        <f>IF(Oct!AG95=1,1,"")</f>
        <v/>
      </c>
      <c r="O95" s="42" t="str">
        <f>IF(Oct!AT95=1,1,"")</f>
        <v/>
      </c>
      <c r="P95" s="42" t="str">
        <f>IF(Oct!BI95=1,1,"")</f>
        <v/>
      </c>
      <c r="Q95" s="42" t="str">
        <f>IF(Oct!BV95=1,1,"")</f>
        <v/>
      </c>
      <c r="R95" s="42" t="str">
        <f>IF(Oct!CK95=1,1,"")</f>
        <v/>
      </c>
      <c r="S95" s="42" t="str">
        <f>IF(Oct!CX95=1,1,"")</f>
        <v/>
      </c>
      <c r="T95" s="42" t="str">
        <f>IF(Oct!DM95=1,1,"")</f>
        <v/>
      </c>
      <c r="U95" s="96" t="str">
        <f>IF(Oct!DZ95=1,1,"")</f>
        <v/>
      </c>
      <c r="V95" s="97" t="str">
        <f>IF(Nov!F95=1,1,"")</f>
        <v/>
      </c>
      <c r="W95" s="97" t="str">
        <f>IF(Nov!S95=1,1,"")</f>
        <v/>
      </c>
      <c r="X95" s="41" t="str">
        <f>IF(Nov!AG95=1,1,"")</f>
        <v/>
      </c>
      <c r="Y95" s="41" t="str">
        <f>IF(Nov!AT95=1,1,"")</f>
        <v/>
      </c>
      <c r="Z95" s="41" t="str">
        <f>IF(Nov!BI95=1,1,"")</f>
        <v/>
      </c>
      <c r="AA95" s="41" t="str">
        <f>IF(Nov!BV95=1,1,"")</f>
        <v/>
      </c>
      <c r="AB95" s="41" t="str">
        <f>IF(Nov!CK95=1,1,"")</f>
        <v/>
      </c>
      <c r="AC95" s="97" t="str">
        <f>IF(Nov!CX95=1,1,"")</f>
        <v/>
      </c>
      <c r="AD95" s="97" t="str">
        <f>IF(Nov!DM95=1,1,"")</f>
        <v/>
      </c>
      <c r="AE95" s="98" t="str">
        <f>IF(Nov!DZ95=1,1,"")</f>
        <v/>
      </c>
      <c r="AF95" s="97" t="str">
        <f>IF(Dec!F95=1,1,"")</f>
        <v/>
      </c>
      <c r="AG95" s="41" t="str">
        <f>IF(Dec!S95=1,1,"")</f>
        <v/>
      </c>
      <c r="AH95" s="41" t="str">
        <f>IF(Dec!AG95=1,1,"")</f>
        <v/>
      </c>
      <c r="AI95" s="41" t="str">
        <f>IF(Dec!AT95=1,1,"")</f>
        <v/>
      </c>
      <c r="AJ95" s="41" t="str">
        <f>IF(Dec!BI95=1,1,"")</f>
        <v/>
      </c>
      <c r="AK95" s="41" t="str">
        <f>IF(Dec!BV95=1,1,"")</f>
        <v/>
      </c>
      <c r="AL95" s="41" t="str">
        <f>IF(Dec!CK95=1,1,"")</f>
        <v/>
      </c>
      <c r="AM95" s="97" t="str">
        <f>IF(Dec!CX95=1,1,"")</f>
        <v/>
      </c>
      <c r="AN95" s="97" t="str">
        <f>IF(Dec!DM95=1,1,"")</f>
        <v/>
      </c>
      <c r="AO95" s="97" t="str">
        <f>IF(Dec!DZ95=1,1,"")</f>
        <v/>
      </c>
      <c r="AP95" s="110">
        <f t="shared" si="3"/>
        <v>0</v>
      </c>
      <c r="AQ95" s="41" t="str">
        <f>IF(Jan!F95=1,1,"")</f>
        <v/>
      </c>
      <c r="AR95" s="41" t="str">
        <f>IF(Jan!S95=1,1,"")</f>
        <v/>
      </c>
      <c r="AS95" s="41" t="str">
        <f>IF(Jan!AG95=1,1,"")</f>
        <v/>
      </c>
      <c r="AT95" s="41" t="str">
        <f>IF(Jan!AT95=1,1,"")</f>
        <v/>
      </c>
      <c r="AU95" s="41" t="str">
        <f>IF(Jan!BI95=1,1,"")</f>
        <v/>
      </c>
      <c r="AV95" s="41" t="str">
        <f>IF(Jan!BV95=1,1,"")</f>
        <v/>
      </c>
      <c r="AW95" s="41" t="str">
        <f>IF(Jan!CK95=1,1,"")</f>
        <v/>
      </c>
      <c r="AX95" s="97" t="str">
        <f>IF(Jan!CX95=1,1,"")</f>
        <v/>
      </c>
      <c r="AY95" s="97" t="str">
        <f>IF(Jan!DM95=1,1,"")</f>
        <v/>
      </c>
      <c r="AZ95" s="98" t="str">
        <f>IF(Jan!DZ95=1,1,"")</f>
        <v/>
      </c>
      <c r="BA95" s="41" t="str">
        <f>IF(Fev!F95=1,1,"")</f>
        <v/>
      </c>
      <c r="BB95" s="41" t="str">
        <f>IF(Fev!S95=1,1,"")</f>
        <v/>
      </c>
      <c r="BC95" s="41" t="str">
        <f>IF(Fev!AG95=1,1,"")</f>
        <v/>
      </c>
      <c r="BD95" s="41" t="str">
        <f>IF(Fev!AT95=1,1,"")</f>
        <v/>
      </c>
      <c r="BE95" s="41" t="str">
        <f>IF(Fev!BI95=1,1,"")</f>
        <v/>
      </c>
      <c r="BF95" s="41" t="str">
        <f>IF(Fev!BV95=1,1,"")</f>
        <v/>
      </c>
      <c r="BG95" s="41" t="str">
        <f>IF(Fev!CK95=1,1,"")</f>
        <v/>
      </c>
      <c r="BH95" s="97" t="str">
        <f>IF(Fev!CX95=1,1,"")</f>
        <v/>
      </c>
      <c r="BI95" s="97" t="str">
        <f>IF(Fev!DM95=1,1,"")</f>
        <v/>
      </c>
      <c r="BJ95" s="98" t="str">
        <f>IF(Fev!DZ95=1,1,"")</f>
        <v/>
      </c>
      <c r="BK95" s="41" t="str">
        <f>IF(Mars!F95=1,1,"")</f>
        <v/>
      </c>
      <c r="BL95" s="41" t="str">
        <f>IF(Mars!S95=1,1,"")</f>
        <v/>
      </c>
      <c r="BM95" s="41" t="str">
        <f>IF(Mars!AG95=1,1,"")</f>
        <v/>
      </c>
      <c r="BN95" s="41" t="str">
        <f>IF(Mars!AT95=1,1,"")</f>
        <v/>
      </c>
      <c r="BO95" s="41" t="str">
        <f>IF(Mars!BI95=1,1,"")</f>
        <v/>
      </c>
      <c r="BP95" s="41" t="str">
        <f>IF(Mars!BV95=1,1,"")</f>
        <v/>
      </c>
      <c r="BQ95" s="41" t="str">
        <f>IF(Mars!CK95=1,1,"")</f>
        <v/>
      </c>
      <c r="BR95" s="41" t="str">
        <f>IF(Mars!CX95=1,1,"")</f>
        <v/>
      </c>
      <c r="BS95" s="41" t="str">
        <f>IF(Mars!DM95=1,1,"")</f>
        <v/>
      </c>
      <c r="BT95" s="97" t="str">
        <f>IF(Mars!DZ95=1,1,"")</f>
        <v/>
      </c>
      <c r="BU95" s="110">
        <f t="shared" si="4"/>
        <v>0</v>
      </c>
      <c r="BV95" s="41" t="str">
        <f>IF(Avr!F95=1,1,"")</f>
        <v/>
      </c>
      <c r="BW95" s="41" t="str">
        <f>IF(Avr!S95=1,1,"")</f>
        <v/>
      </c>
      <c r="BX95" s="41" t="str">
        <f>IF(Avr!AG95=1,1,"")</f>
        <v/>
      </c>
      <c r="BY95" s="41" t="str">
        <f>IF(Avr!AT95=1,1,"")</f>
        <v/>
      </c>
      <c r="BZ95" s="41" t="str">
        <f>IF(Avr!BI95=1,1,"")</f>
        <v/>
      </c>
      <c r="CA95" s="41" t="str">
        <f>IF(Avr!BV95=1,1,"")</f>
        <v/>
      </c>
      <c r="CB95" s="41" t="str">
        <f>IF(Avr!CK95=1,1,"")</f>
        <v/>
      </c>
      <c r="CC95" s="97" t="str">
        <f>IF(Avr!CX95=1,1,"")</f>
        <v/>
      </c>
      <c r="CD95" s="97" t="str">
        <f>IF(Avr!DM95=1,1,"")</f>
        <v/>
      </c>
      <c r="CE95" s="98" t="str">
        <f>IF(Avr!DZ95=1,1,"")</f>
        <v/>
      </c>
      <c r="CF95" s="41" t="str">
        <f>IF(Mai!F95=1,1,"")</f>
        <v/>
      </c>
      <c r="CG95" s="41" t="str">
        <f>IF(Mai!S95=1,1,"")</f>
        <v/>
      </c>
      <c r="CH95" s="41" t="str">
        <f>IF(Mai!AG95=1,1,"")</f>
        <v/>
      </c>
      <c r="CI95" s="41" t="str">
        <f>IF(Mai!AT95=1,1,"")</f>
        <v/>
      </c>
      <c r="CJ95" s="41" t="str">
        <f>IF(Mai!BI95=1,1,"")</f>
        <v/>
      </c>
      <c r="CK95" s="41" t="str">
        <f>IF(Mai!BV95=1,1,"")</f>
        <v/>
      </c>
      <c r="CL95" s="41" t="str">
        <f>IF(Mai!CK95=1,1,"")</f>
        <v/>
      </c>
      <c r="CM95" s="97" t="str">
        <f>IF(Mai!CX95=1,1,"")</f>
        <v/>
      </c>
      <c r="CN95" s="97" t="str">
        <f>IF(Mai!DM95=1,1,"")</f>
        <v/>
      </c>
      <c r="CO95" s="98" t="str">
        <f>IF(Mai!DZ95=1,1,"")</f>
        <v/>
      </c>
      <c r="CP95" s="97" t="str">
        <f>IF(Juin!F95=1,1,"")</f>
        <v/>
      </c>
      <c r="CQ95" s="41" t="str">
        <f>IF(Juin!S95=1,1,"")</f>
        <v/>
      </c>
      <c r="CR95" s="41" t="str">
        <f>IF(Juin!AG95=1,1,"")</f>
        <v/>
      </c>
      <c r="CS95" s="41" t="str">
        <f>IF(Juin!AT95=1,1,"")</f>
        <v/>
      </c>
      <c r="CT95" s="41" t="str">
        <f>IF(Juin!BI95=1,1,"")</f>
        <v/>
      </c>
      <c r="CU95" s="41" t="str">
        <f>IF(Juin!BV95=1,1,"")</f>
        <v/>
      </c>
      <c r="CV95" s="41" t="str">
        <f>IF(Juin!CK95=1,1,"")</f>
        <v/>
      </c>
      <c r="CW95" s="97" t="str">
        <f>IF(Juin!CX95=1,1,"")</f>
        <v/>
      </c>
      <c r="CX95" s="41" t="str">
        <f>IF(Juin!DM95=1,1,"")</f>
        <v/>
      </c>
      <c r="CY95" s="98" t="str">
        <f>IF(Juin!DZ95=1,1,"")</f>
        <v/>
      </c>
      <c r="CZ95" s="51">
        <f t="shared" si="5"/>
        <v>0</v>
      </c>
    </row>
    <row r="96" spans="1:104">
      <c r="A96" s="1" t="str">
        <f>REPT(Sept!A96,1)</f>
        <v>QUEYRAT Xavier</v>
      </c>
      <c r="B96" s="42" t="str">
        <f>IF(Sept!F96=1,1,"")</f>
        <v/>
      </c>
      <c r="C96" s="42" t="str">
        <f>IF(Sept!S96=1,1,"")</f>
        <v/>
      </c>
      <c r="D96" s="42" t="str">
        <f>IF(Sept!AG96=1,1,"")</f>
        <v/>
      </c>
      <c r="E96" s="42" t="str">
        <f>IF(Sept!AT96=1,1,"")</f>
        <v/>
      </c>
      <c r="F96" s="42" t="str">
        <f>IF(Sept!BI96=1,1,"")</f>
        <v/>
      </c>
      <c r="G96" s="42" t="str">
        <f>IF(Sept!BV96=1,1,"")</f>
        <v/>
      </c>
      <c r="H96" s="42" t="str">
        <f>IF(Sept!CK96=1,1,"")</f>
        <v/>
      </c>
      <c r="I96" s="42" t="str">
        <f>IF(Sept!CX96=1,1,"")</f>
        <v/>
      </c>
      <c r="J96" s="42" t="str">
        <f>IF(Sept!DM96=1,1,"")</f>
        <v/>
      </c>
      <c r="K96" s="96" t="str">
        <f>IF(Sept!DZ96=1,1,"")</f>
        <v/>
      </c>
      <c r="L96" s="42" t="str">
        <f>IF(Oct!F96=1,1,"")</f>
        <v/>
      </c>
      <c r="M96" s="42" t="str">
        <f>IF(Oct!S96=1,1,"")</f>
        <v/>
      </c>
      <c r="N96" s="42" t="str">
        <f>IF(Oct!AG96=1,1,"")</f>
        <v/>
      </c>
      <c r="O96" s="42" t="str">
        <f>IF(Oct!AT96=1,1,"")</f>
        <v/>
      </c>
      <c r="P96" s="42" t="str">
        <f>IF(Oct!BI96=1,1,"")</f>
        <v/>
      </c>
      <c r="Q96" s="42" t="str">
        <f>IF(Oct!BV96=1,1,"")</f>
        <v/>
      </c>
      <c r="R96" s="42" t="str">
        <f>IF(Oct!CK96=1,1,"")</f>
        <v/>
      </c>
      <c r="S96" s="42" t="str">
        <f>IF(Oct!CX96=1,1,"")</f>
        <v/>
      </c>
      <c r="T96" s="42" t="str">
        <f>IF(Oct!DM96=1,1,"")</f>
        <v/>
      </c>
      <c r="U96" s="96" t="str">
        <f>IF(Oct!DZ96=1,1,"")</f>
        <v/>
      </c>
      <c r="V96" s="97" t="str">
        <f>IF(Nov!F96=1,1,"")</f>
        <v/>
      </c>
      <c r="W96" s="97" t="str">
        <f>IF(Nov!S96=1,1,"")</f>
        <v/>
      </c>
      <c r="X96" s="41" t="str">
        <f>IF(Nov!AG96=1,1,"")</f>
        <v/>
      </c>
      <c r="Y96" s="41" t="str">
        <f>IF(Nov!AT96=1,1,"")</f>
        <v/>
      </c>
      <c r="Z96" s="41" t="str">
        <f>IF(Nov!BI96=1,1,"")</f>
        <v/>
      </c>
      <c r="AA96" s="41" t="str">
        <f>IF(Nov!BV96=1,1,"")</f>
        <v/>
      </c>
      <c r="AB96" s="41" t="str">
        <f>IF(Nov!CK96=1,1,"")</f>
        <v/>
      </c>
      <c r="AC96" s="97" t="str">
        <f>IF(Nov!CX96=1,1,"")</f>
        <v/>
      </c>
      <c r="AD96" s="97" t="str">
        <f>IF(Nov!DM96=1,1,"")</f>
        <v/>
      </c>
      <c r="AE96" s="98" t="str">
        <f>IF(Nov!DZ96=1,1,"")</f>
        <v/>
      </c>
      <c r="AF96" s="97" t="str">
        <f>IF(Dec!F96=1,1,"")</f>
        <v/>
      </c>
      <c r="AG96" s="41" t="str">
        <f>IF(Dec!S96=1,1,"")</f>
        <v/>
      </c>
      <c r="AH96" s="41" t="str">
        <f>IF(Dec!AG96=1,1,"")</f>
        <v/>
      </c>
      <c r="AI96" s="41" t="str">
        <f>IF(Dec!AT96=1,1,"")</f>
        <v/>
      </c>
      <c r="AJ96" s="41" t="str">
        <f>IF(Dec!BI96=1,1,"")</f>
        <v/>
      </c>
      <c r="AK96" s="41" t="str">
        <f>IF(Dec!BV96=1,1,"")</f>
        <v/>
      </c>
      <c r="AL96" s="41" t="str">
        <f>IF(Dec!CK96=1,1,"")</f>
        <v/>
      </c>
      <c r="AM96" s="97" t="str">
        <f>IF(Dec!CX96=1,1,"")</f>
        <v/>
      </c>
      <c r="AN96" s="97" t="str">
        <f>IF(Dec!DM96=1,1,"")</f>
        <v/>
      </c>
      <c r="AO96" s="97" t="str">
        <f>IF(Dec!DZ96=1,1,"")</f>
        <v/>
      </c>
      <c r="AP96" s="110">
        <f t="shared" si="3"/>
        <v>0</v>
      </c>
      <c r="AQ96" s="41" t="str">
        <f>IF(Jan!F96=1,1,"")</f>
        <v/>
      </c>
      <c r="AR96" s="41" t="str">
        <f>IF(Jan!S96=1,1,"")</f>
        <v/>
      </c>
      <c r="AS96" s="41" t="str">
        <f>IF(Jan!AG96=1,1,"")</f>
        <v/>
      </c>
      <c r="AT96" s="41" t="str">
        <f>IF(Jan!AT96=1,1,"")</f>
        <v/>
      </c>
      <c r="AU96" s="41" t="str">
        <f>IF(Jan!BI96=1,1,"")</f>
        <v/>
      </c>
      <c r="AV96" s="41" t="str">
        <f>IF(Jan!BV96=1,1,"")</f>
        <v/>
      </c>
      <c r="AW96" s="41" t="str">
        <f>IF(Jan!CK96=1,1,"")</f>
        <v/>
      </c>
      <c r="AX96" s="97" t="str">
        <f>IF(Jan!CX96=1,1,"")</f>
        <v/>
      </c>
      <c r="AY96" s="97" t="str">
        <f>IF(Jan!DM96=1,1,"")</f>
        <v/>
      </c>
      <c r="AZ96" s="98" t="str">
        <f>IF(Jan!DZ96=1,1,"")</f>
        <v/>
      </c>
      <c r="BA96" s="41" t="str">
        <f>IF(Fev!F96=1,1,"")</f>
        <v/>
      </c>
      <c r="BB96" s="41" t="str">
        <f>IF(Fev!S96=1,1,"")</f>
        <v/>
      </c>
      <c r="BC96" s="41" t="str">
        <f>IF(Fev!AG96=1,1,"")</f>
        <v/>
      </c>
      <c r="BD96" s="41" t="str">
        <f>IF(Fev!AT96=1,1,"")</f>
        <v/>
      </c>
      <c r="BE96" s="41" t="str">
        <f>IF(Fev!BI96=1,1,"")</f>
        <v/>
      </c>
      <c r="BF96" s="41" t="str">
        <f>IF(Fev!BV96=1,1,"")</f>
        <v/>
      </c>
      <c r="BG96" s="41" t="str">
        <f>IF(Fev!CK96=1,1,"")</f>
        <v/>
      </c>
      <c r="BH96" s="97" t="str">
        <f>IF(Fev!CX96=1,1,"")</f>
        <v/>
      </c>
      <c r="BI96" s="97" t="str">
        <f>IF(Fev!DM96=1,1,"")</f>
        <v/>
      </c>
      <c r="BJ96" s="98" t="str">
        <f>IF(Fev!DZ96=1,1,"")</f>
        <v/>
      </c>
      <c r="BK96" s="41" t="str">
        <f>IF(Mars!F96=1,1,"")</f>
        <v/>
      </c>
      <c r="BL96" s="41" t="str">
        <f>IF(Mars!S96=1,1,"")</f>
        <v/>
      </c>
      <c r="BM96" s="41" t="str">
        <f>IF(Mars!AG96=1,1,"")</f>
        <v/>
      </c>
      <c r="BN96" s="41" t="str">
        <f>IF(Mars!AT96=1,1,"")</f>
        <v/>
      </c>
      <c r="BO96" s="41" t="str">
        <f>IF(Mars!BI96=1,1,"")</f>
        <v/>
      </c>
      <c r="BP96" s="41" t="str">
        <f>IF(Mars!BV96=1,1,"")</f>
        <v/>
      </c>
      <c r="BQ96" s="41" t="str">
        <f>IF(Mars!CK96=1,1,"")</f>
        <v/>
      </c>
      <c r="BR96" s="41" t="str">
        <f>IF(Mars!CX96=1,1,"")</f>
        <v/>
      </c>
      <c r="BS96" s="41" t="str">
        <f>IF(Mars!DM96=1,1,"")</f>
        <v/>
      </c>
      <c r="BT96" s="97" t="str">
        <f>IF(Mars!DZ96=1,1,"")</f>
        <v/>
      </c>
      <c r="BU96" s="110">
        <f t="shared" si="4"/>
        <v>0</v>
      </c>
      <c r="BV96" s="41" t="str">
        <f>IF(Avr!F96=1,1,"")</f>
        <v/>
      </c>
      <c r="BW96" s="41" t="str">
        <f>IF(Avr!S96=1,1,"")</f>
        <v/>
      </c>
      <c r="BX96" s="41" t="str">
        <f>IF(Avr!AG96=1,1,"")</f>
        <v/>
      </c>
      <c r="BY96" s="41" t="str">
        <f>IF(Avr!AT96=1,1,"")</f>
        <v/>
      </c>
      <c r="BZ96" s="41" t="str">
        <f>IF(Avr!BI96=1,1,"")</f>
        <v/>
      </c>
      <c r="CA96" s="41" t="str">
        <f>IF(Avr!BV96=1,1,"")</f>
        <v/>
      </c>
      <c r="CB96" s="41" t="str">
        <f>IF(Avr!CK96=1,1,"")</f>
        <v/>
      </c>
      <c r="CC96" s="97" t="str">
        <f>IF(Avr!CX96=1,1,"")</f>
        <v/>
      </c>
      <c r="CD96" s="97" t="str">
        <f>IF(Avr!DM96=1,1,"")</f>
        <v/>
      </c>
      <c r="CE96" s="98" t="str">
        <f>IF(Avr!DZ96=1,1,"")</f>
        <v/>
      </c>
      <c r="CF96" s="41" t="str">
        <f>IF(Mai!F96=1,1,"")</f>
        <v/>
      </c>
      <c r="CG96" s="41" t="str">
        <f>IF(Mai!S96=1,1,"")</f>
        <v/>
      </c>
      <c r="CH96" s="41" t="str">
        <f>IF(Mai!AG96=1,1,"")</f>
        <v/>
      </c>
      <c r="CI96" s="41" t="str">
        <f>IF(Mai!AT96=1,1,"")</f>
        <v/>
      </c>
      <c r="CJ96" s="41" t="str">
        <f>IF(Mai!BI96=1,1,"")</f>
        <v/>
      </c>
      <c r="CK96" s="41" t="str">
        <f>IF(Mai!BV96=1,1,"")</f>
        <v/>
      </c>
      <c r="CL96" s="41" t="str">
        <f>IF(Mai!CK96=1,1,"")</f>
        <v/>
      </c>
      <c r="CM96" s="97" t="str">
        <f>IF(Mai!CX96=1,1,"")</f>
        <v/>
      </c>
      <c r="CN96" s="97" t="str">
        <f>IF(Mai!DM96=1,1,"")</f>
        <v/>
      </c>
      <c r="CO96" s="98" t="str">
        <f>IF(Mai!DZ96=1,1,"")</f>
        <v/>
      </c>
      <c r="CP96" s="97" t="str">
        <f>IF(Juin!F96=1,1,"")</f>
        <v/>
      </c>
      <c r="CQ96" s="41" t="str">
        <f>IF(Juin!S96=1,1,"")</f>
        <v/>
      </c>
      <c r="CR96" s="41" t="str">
        <f>IF(Juin!AG96=1,1,"")</f>
        <v/>
      </c>
      <c r="CS96" s="41" t="str">
        <f>IF(Juin!AT96=1,1,"")</f>
        <v/>
      </c>
      <c r="CT96" s="41" t="str">
        <f>IF(Juin!BI96=1,1,"")</f>
        <v/>
      </c>
      <c r="CU96" s="41" t="str">
        <f>IF(Juin!BV96=1,1,"")</f>
        <v/>
      </c>
      <c r="CV96" s="41" t="str">
        <f>IF(Juin!CK96=1,1,"")</f>
        <v/>
      </c>
      <c r="CW96" s="97" t="str">
        <f>IF(Juin!CX96=1,1,"")</f>
        <v/>
      </c>
      <c r="CX96" s="41" t="str">
        <f>IF(Juin!DM96=1,1,"")</f>
        <v/>
      </c>
      <c r="CY96" s="98" t="str">
        <f>IF(Juin!DZ96=1,1,"")</f>
        <v/>
      </c>
      <c r="CZ96" s="51">
        <f t="shared" si="5"/>
        <v>0</v>
      </c>
    </row>
    <row r="97" spans="1:104">
      <c r="A97" s="1" t="str">
        <f>REPT(Sept!A97,1)</f>
        <v>X</v>
      </c>
      <c r="B97" s="42" t="str">
        <f>IF(Sept!F97=1,1,"")</f>
        <v/>
      </c>
      <c r="C97" s="42" t="str">
        <f>IF(Sept!S97=1,1,"")</f>
        <v/>
      </c>
      <c r="D97" s="42" t="str">
        <f>IF(Sept!AG97=1,1,"")</f>
        <v/>
      </c>
      <c r="E97" s="42" t="str">
        <f>IF(Sept!AT97=1,1,"")</f>
        <v/>
      </c>
      <c r="F97" s="42" t="str">
        <f>IF(Sept!BI97=1,1,"")</f>
        <v/>
      </c>
      <c r="G97" s="42" t="str">
        <f>IF(Sept!BV97=1,1,"")</f>
        <v/>
      </c>
      <c r="H97" s="42" t="str">
        <f>IF(Sept!CK97=1,1,"")</f>
        <v/>
      </c>
      <c r="I97" s="42" t="str">
        <f>IF(Sept!CX97=1,1,"")</f>
        <v/>
      </c>
      <c r="J97" s="42" t="str">
        <f>IF(Sept!DM97=1,1,"")</f>
        <v/>
      </c>
      <c r="K97" s="96" t="str">
        <f>IF(Sept!DZ97=1,1,"")</f>
        <v/>
      </c>
      <c r="L97" s="42" t="str">
        <f>IF(Oct!F97=1,1,"")</f>
        <v/>
      </c>
      <c r="M97" s="42" t="str">
        <f>IF(Oct!S97=1,1,"")</f>
        <v/>
      </c>
      <c r="N97" s="42" t="str">
        <f>IF(Oct!AG97=1,1,"")</f>
        <v/>
      </c>
      <c r="O97" s="42" t="str">
        <f>IF(Oct!AT97=1,1,"")</f>
        <v/>
      </c>
      <c r="P97" s="42" t="str">
        <f>IF(Oct!BI97=1,1,"")</f>
        <v/>
      </c>
      <c r="Q97" s="42" t="str">
        <f>IF(Oct!BV97=1,1,"")</f>
        <v/>
      </c>
      <c r="R97" s="42" t="str">
        <f>IF(Oct!CK97=1,1,"")</f>
        <v/>
      </c>
      <c r="S97" s="42" t="str">
        <f>IF(Oct!CX97=1,1,"")</f>
        <v/>
      </c>
      <c r="T97" s="42" t="str">
        <f>IF(Oct!DM97=1,1,"")</f>
        <v/>
      </c>
      <c r="U97" s="96" t="str">
        <f>IF(Oct!DZ97=1,1,"")</f>
        <v/>
      </c>
      <c r="V97" s="97" t="str">
        <f>IF(Nov!F97=1,1,"")</f>
        <v/>
      </c>
      <c r="W97" s="97" t="str">
        <f>IF(Nov!S97=1,1,"")</f>
        <v/>
      </c>
      <c r="X97" s="41" t="str">
        <f>IF(Nov!AG97=1,1,"")</f>
        <v/>
      </c>
      <c r="Y97" s="41" t="str">
        <f>IF(Nov!AT97=1,1,"")</f>
        <v/>
      </c>
      <c r="Z97" s="41" t="str">
        <f>IF(Nov!BI97=1,1,"")</f>
        <v/>
      </c>
      <c r="AA97" s="41" t="str">
        <f>IF(Nov!BV97=1,1,"")</f>
        <v/>
      </c>
      <c r="AB97" s="41" t="str">
        <f>IF(Nov!CK97=1,1,"")</f>
        <v/>
      </c>
      <c r="AC97" s="97" t="str">
        <f>IF(Nov!CX97=1,1,"")</f>
        <v/>
      </c>
      <c r="AD97" s="97" t="str">
        <f>IF(Nov!DM97=1,1,"")</f>
        <v/>
      </c>
      <c r="AE97" s="98" t="str">
        <f>IF(Nov!DZ97=1,1,"")</f>
        <v/>
      </c>
      <c r="AF97" s="97" t="str">
        <f>IF(Dec!F97=1,1,"")</f>
        <v/>
      </c>
      <c r="AG97" s="41" t="str">
        <f>IF(Dec!S97=1,1,"")</f>
        <v/>
      </c>
      <c r="AH97" s="41" t="str">
        <f>IF(Dec!AG97=1,1,"")</f>
        <v/>
      </c>
      <c r="AI97" s="41" t="str">
        <f>IF(Dec!AT97=1,1,"")</f>
        <v/>
      </c>
      <c r="AJ97" s="41" t="str">
        <f>IF(Dec!BI97=1,1,"")</f>
        <v/>
      </c>
      <c r="AK97" s="41" t="str">
        <f>IF(Dec!BV97=1,1,"")</f>
        <v/>
      </c>
      <c r="AL97" s="41" t="str">
        <f>IF(Dec!CK97=1,1,"")</f>
        <v/>
      </c>
      <c r="AM97" s="97" t="str">
        <f>IF(Dec!CX97=1,1,"")</f>
        <v/>
      </c>
      <c r="AN97" s="97" t="str">
        <f>IF(Dec!DM97=1,1,"")</f>
        <v/>
      </c>
      <c r="AO97" s="97" t="str">
        <f>IF(Dec!DZ97=1,1,"")</f>
        <v/>
      </c>
      <c r="AP97" s="110">
        <f t="shared" si="3"/>
        <v>0</v>
      </c>
      <c r="AQ97" s="41" t="str">
        <f>IF(Jan!F97=1,1,"")</f>
        <v/>
      </c>
      <c r="AR97" s="41" t="str">
        <f>IF(Jan!S97=1,1,"")</f>
        <v/>
      </c>
      <c r="AS97" s="41" t="str">
        <f>IF(Jan!AG97=1,1,"")</f>
        <v/>
      </c>
      <c r="AT97" s="41" t="str">
        <f>IF(Jan!AT97=1,1,"")</f>
        <v/>
      </c>
      <c r="AU97" s="41" t="str">
        <f>IF(Jan!BI97=1,1,"")</f>
        <v/>
      </c>
      <c r="AV97" s="41" t="str">
        <f>IF(Jan!BV97=1,1,"")</f>
        <v/>
      </c>
      <c r="AW97" s="41" t="str">
        <f>IF(Jan!CK97=1,1,"")</f>
        <v/>
      </c>
      <c r="AX97" s="97" t="str">
        <f>IF(Jan!CX97=1,1,"")</f>
        <v/>
      </c>
      <c r="AY97" s="97" t="str">
        <f>IF(Jan!DM97=1,1,"")</f>
        <v/>
      </c>
      <c r="AZ97" s="98" t="str">
        <f>IF(Jan!DZ97=1,1,"")</f>
        <v/>
      </c>
      <c r="BA97" s="41" t="str">
        <f>IF(Fev!F97=1,1,"")</f>
        <v/>
      </c>
      <c r="BB97" s="41" t="str">
        <f>IF(Fev!S97=1,1,"")</f>
        <v/>
      </c>
      <c r="BC97" s="41" t="str">
        <f>IF(Fev!AG97=1,1,"")</f>
        <v/>
      </c>
      <c r="BD97" s="41" t="str">
        <f>IF(Fev!AT97=1,1,"")</f>
        <v/>
      </c>
      <c r="BE97" s="41" t="str">
        <f>IF(Fev!BI97=1,1,"")</f>
        <v/>
      </c>
      <c r="BF97" s="41" t="str">
        <f>IF(Fev!BV97=1,1,"")</f>
        <v/>
      </c>
      <c r="BG97" s="41" t="str">
        <f>IF(Fev!CK97=1,1,"")</f>
        <v/>
      </c>
      <c r="BH97" s="97" t="str">
        <f>IF(Fev!CX97=1,1,"")</f>
        <v/>
      </c>
      <c r="BI97" s="97" t="str">
        <f>IF(Fev!DM97=1,1,"")</f>
        <v/>
      </c>
      <c r="BJ97" s="98" t="str">
        <f>IF(Fev!DZ97=1,1,"")</f>
        <v/>
      </c>
      <c r="BK97" s="41" t="str">
        <f>IF(Mars!F97=1,1,"")</f>
        <v/>
      </c>
      <c r="BL97" s="41" t="str">
        <f>IF(Mars!S97=1,1,"")</f>
        <v/>
      </c>
      <c r="BM97" s="41" t="str">
        <f>IF(Mars!AG97=1,1,"")</f>
        <v/>
      </c>
      <c r="BN97" s="41" t="str">
        <f>IF(Mars!AT97=1,1,"")</f>
        <v/>
      </c>
      <c r="BO97" s="41" t="str">
        <f>IF(Mars!BI97=1,1,"")</f>
        <v/>
      </c>
      <c r="BP97" s="41" t="str">
        <f>IF(Mars!BV97=1,1,"")</f>
        <v/>
      </c>
      <c r="BQ97" s="41" t="str">
        <f>IF(Mars!CK97=1,1,"")</f>
        <v/>
      </c>
      <c r="BR97" s="41" t="str">
        <f>IF(Mars!CX97=1,1,"")</f>
        <v/>
      </c>
      <c r="BS97" s="41" t="str">
        <f>IF(Mars!DM97=1,1,"")</f>
        <v/>
      </c>
      <c r="BT97" s="97" t="str">
        <f>IF(Mars!DZ97=1,1,"")</f>
        <v/>
      </c>
      <c r="BU97" s="110">
        <f t="shared" si="4"/>
        <v>0</v>
      </c>
      <c r="BV97" s="41" t="str">
        <f>IF(Avr!F97=1,1,"")</f>
        <v/>
      </c>
      <c r="BW97" s="41" t="str">
        <f>IF(Avr!S97=1,1,"")</f>
        <v/>
      </c>
      <c r="BX97" s="41" t="str">
        <f>IF(Avr!AG97=1,1,"")</f>
        <v/>
      </c>
      <c r="BY97" s="41" t="str">
        <f>IF(Avr!AT97=1,1,"")</f>
        <v/>
      </c>
      <c r="BZ97" s="41" t="str">
        <f>IF(Avr!BI97=1,1,"")</f>
        <v/>
      </c>
      <c r="CA97" s="41" t="str">
        <f>IF(Avr!BV97=1,1,"")</f>
        <v/>
      </c>
      <c r="CB97" s="41" t="str">
        <f>IF(Avr!CK97=1,1,"")</f>
        <v/>
      </c>
      <c r="CC97" s="97" t="str">
        <f>IF(Avr!CX97=1,1,"")</f>
        <v/>
      </c>
      <c r="CD97" s="97" t="str">
        <f>IF(Avr!DM97=1,1,"")</f>
        <v/>
      </c>
      <c r="CE97" s="98" t="str">
        <f>IF(Avr!DZ97=1,1,"")</f>
        <v/>
      </c>
      <c r="CF97" s="41" t="str">
        <f>IF(Mai!F97=1,1,"")</f>
        <v/>
      </c>
      <c r="CG97" s="41" t="str">
        <f>IF(Mai!S97=1,1,"")</f>
        <v/>
      </c>
      <c r="CH97" s="41" t="str">
        <f>IF(Mai!AG97=1,1,"")</f>
        <v/>
      </c>
      <c r="CI97" s="41" t="str">
        <f>IF(Mai!AT97=1,1,"")</f>
        <v/>
      </c>
      <c r="CJ97" s="41" t="str">
        <f>IF(Mai!BI97=1,1,"")</f>
        <v/>
      </c>
      <c r="CK97" s="41" t="str">
        <f>IF(Mai!BV97=1,1,"")</f>
        <v/>
      </c>
      <c r="CL97" s="41" t="str">
        <f>IF(Mai!CK97=1,1,"")</f>
        <v/>
      </c>
      <c r="CM97" s="97" t="str">
        <f>IF(Mai!CX97=1,1,"")</f>
        <v/>
      </c>
      <c r="CN97" s="97" t="str">
        <f>IF(Mai!DM97=1,1,"")</f>
        <v/>
      </c>
      <c r="CO97" s="98" t="str">
        <f>IF(Mai!DZ97=1,1,"")</f>
        <v/>
      </c>
      <c r="CP97" s="97" t="str">
        <f>IF(Juin!F97=1,1,"")</f>
        <v/>
      </c>
      <c r="CQ97" s="41" t="str">
        <f>IF(Juin!S97=1,1,"")</f>
        <v/>
      </c>
      <c r="CR97" s="41" t="str">
        <f>IF(Juin!AG97=1,1,"")</f>
        <v/>
      </c>
      <c r="CS97" s="41" t="str">
        <f>IF(Juin!AT97=1,1,"")</f>
        <v/>
      </c>
      <c r="CT97" s="41" t="str">
        <f>IF(Juin!BI97=1,1,"")</f>
        <v/>
      </c>
      <c r="CU97" s="41" t="str">
        <f>IF(Juin!BV97=1,1,"")</f>
        <v/>
      </c>
      <c r="CV97" s="41" t="str">
        <f>IF(Juin!CK97=1,1,"")</f>
        <v/>
      </c>
      <c r="CW97" s="97" t="str">
        <f>IF(Juin!CX97=1,1,"")</f>
        <v/>
      </c>
      <c r="CX97" s="41" t="str">
        <f>IF(Juin!DM97=1,1,"")</f>
        <v/>
      </c>
      <c r="CY97" s="98" t="str">
        <f>IF(Juin!DZ97=1,1,"")</f>
        <v/>
      </c>
      <c r="CZ97" s="51">
        <f t="shared" si="5"/>
        <v>0</v>
      </c>
    </row>
    <row r="98" spans="1:104">
      <c r="A98" s="1" t="str">
        <f>REPT(Sept!A98,1)</f>
        <v>X</v>
      </c>
      <c r="B98" s="42" t="str">
        <f>IF(Sept!F98=1,1,"")</f>
        <v/>
      </c>
      <c r="C98" s="42" t="str">
        <f>IF(Sept!S98=1,1,"")</f>
        <v/>
      </c>
      <c r="D98" s="42" t="str">
        <f>IF(Sept!AG98=1,1,"")</f>
        <v/>
      </c>
      <c r="E98" s="42" t="str">
        <f>IF(Sept!AT98=1,1,"")</f>
        <v/>
      </c>
      <c r="F98" s="42" t="str">
        <f>IF(Sept!BI98=1,1,"")</f>
        <v/>
      </c>
      <c r="G98" s="42" t="str">
        <f>IF(Sept!BV98=1,1,"")</f>
        <v/>
      </c>
      <c r="H98" s="42" t="str">
        <f>IF(Sept!CK98=1,1,"")</f>
        <v/>
      </c>
      <c r="I98" s="42" t="str">
        <f>IF(Sept!CX98=1,1,"")</f>
        <v/>
      </c>
      <c r="J98" s="42" t="str">
        <f>IF(Sept!DM98=1,1,"")</f>
        <v/>
      </c>
      <c r="K98" s="96" t="str">
        <f>IF(Sept!DZ98=1,1,"")</f>
        <v/>
      </c>
      <c r="L98" s="42" t="str">
        <f>IF(Oct!F98=1,1,"")</f>
        <v/>
      </c>
      <c r="M98" s="42" t="str">
        <f>IF(Oct!S98=1,1,"")</f>
        <v/>
      </c>
      <c r="N98" s="42" t="str">
        <f>IF(Oct!AG98=1,1,"")</f>
        <v/>
      </c>
      <c r="O98" s="42" t="str">
        <f>IF(Oct!AT98=1,1,"")</f>
        <v/>
      </c>
      <c r="P98" s="42" t="str">
        <f>IF(Oct!BI98=1,1,"")</f>
        <v/>
      </c>
      <c r="Q98" s="42" t="str">
        <f>IF(Oct!BV98=1,1,"")</f>
        <v/>
      </c>
      <c r="R98" s="42" t="str">
        <f>IF(Oct!CK98=1,1,"")</f>
        <v/>
      </c>
      <c r="S98" s="42" t="str">
        <f>IF(Oct!CX98=1,1,"")</f>
        <v/>
      </c>
      <c r="T98" s="42" t="str">
        <f>IF(Oct!DM98=1,1,"")</f>
        <v/>
      </c>
      <c r="U98" s="96" t="str">
        <f>IF(Oct!DZ98=1,1,"")</f>
        <v/>
      </c>
      <c r="V98" s="97" t="str">
        <f>IF(Nov!F98=1,1,"")</f>
        <v/>
      </c>
      <c r="W98" s="97" t="str">
        <f>IF(Nov!S98=1,1,"")</f>
        <v/>
      </c>
      <c r="X98" s="41" t="str">
        <f>IF(Nov!AG98=1,1,"")</f>
        <v/>
      </c>
      <c r="Y98" s="41" t="str">
        <f>IF(Nov!AT98=1,1,"")</f>
        <v/>
      </c>
      <c r="Z98" s="41" t="str">
        <f>IF(Nov!BI98=1,1,"")</f>
        <v/>
      </c>
      <c r="AA98" s="41" t="str">
        <f>IF(Nov!BV98=1,1,"")</f>
        <v/>
      </c>
      <c r="AB98" s="41" t="str">
        <f>IF(Nov!CK98=1,1,"")</f>
        <v/>
      </c>
      <c r="AC98" s="97" t="str">
        <f>IF(Nov!CX98=1,1,"")</f>
        <v/>
      </c>
      <c r="AD98" s="97" t="str">
        <f>IF(Nov!DM98=1,1,"")</f>
        <v/>
      </c>
      <c r="AE98" s="98" t="str">
        <f>IF(Nov!DZ98=1,1,"")</f>
        <v/>
      </c>
      <c r="AF98" s="97" t="str">
        <f>IF(Dec!F98=1,1,"")</f>
        <v/>
      </c>
      <c r="AG98" s="41" t="str">
        <f>IF(Dec!S98=1,1,"")</f>
        <v/>
      </c>
      <c r="AH98" s="41" t="str">
        <f>IF(Dec!AG98=1,1,"")</f>
        <v/>
      </c>
      <c r="AI98" s="41" t="str">
        <f>IF(Dec!AT98=1,1,"")</f>
        <v/>
      </c>
      <c r="AJ98" s="41" t="str">
        <f>IF(Dec!BI98=1,1,"")</f>
        <v/>
      </c>
      <c r="AK98" s="41" t="str">
        <f>IF(Dec!BV98=1,1,"")</f>
        <v/>
      </c>
      <c r="AL98" s="41" t="str">
        <f>IF(Dec!CK98=1,1,"")</f>
        <v/>
      </c>
      <c r="AM98" s="97" t="str">
        <f>IF(Dec!CX98=1,1,"")</f>
        <v/>
      </c>
      <c r="AN98" s="97" t="str">
        <f>IF(Dec!DM98=1,1,"")</f>
        <v/>
      </c>
      <c r="AO98" s="97" t="str">
        <f>IF(Dec!DZ98=1,1,"")</f>
        <v/>
      </c>
      <c r="AP98" s="110">
        <f t="shared" si="3"/>
        <v>0</v>
      </c>
      <c r="AQ98" s="41" t="str">
        <f>IF(Jan!F98=1,1,"")</f>
        <v/>
      </c>
      <c r="AR98" s="41" t="str">
        <f>IF(Jan!S98=1,1,"")</f>
        <v/>
      </c>
      <c r="AS98" s="41" t="str">
        <f>IF(Jan!AG98=1,1,"")</f>
        <v/>
      </c>
      <c r="AT98" s="41" t="str">
        <f>IF(Jan!AT98=1,1,"")</f>
        <v/>
      </c>
      <c r="AU98" s="41" t="str">
        <f>IF(Jan!BI98=1,1,"")</f>
        <v/>
      </c>
      <c r="AV98" s="41" t="str">
        <f>IF(Jan!BV98=1,1,"")</f>
        <v/>
      </c>
      <c r="AW98" s="41" t="str">
        <f>IF(Jan!CK98=1,1,"")</f>
        <v/>
      </c>
      <c r="AX98" s="97" t="str">
        <f>IF(Jan!CX98=1,1,"")</f>
        <v/>
      </c>
      <c r="AY98" s="97" t="str">
        <f>IF(Jan!DM98=1,1,"")</f>
        <v/>
      </c>
      <c r="AZ98" s="98" t="str">
        <f>IF(Jan!DZ98=1,1,"")</f>
        <v/>
      </c>
      <c r="BA98" s="41" t="str">
        <f>IF(Fev!F98=1,1,"")</f>
        <v/>
      </c>
      <c r="BB98" s="41" t="str">
        <f>IF(Fev!S98=1,1,"")</f>
        <v/>
      </c>
      <c r="BC98" s="41" t="str">
        <f>IF(Fev!AG98=1,1,"")</f>
        <v/>
      </c>
      <c r="BD98" s="41" t="str">
        <f>IF(Fev!AT98=1,1,"")</f>
        <v/>
      </c>
      <c r="BE98" s="41" t="str">
        <f>IF(Fev!BI98=1,1,"")</f>
        <v/>
      </c>
      <c r="BF98" s="41" t="str">
        <f>IF(Fev!BV98=1,1,"")</f>
        <v/>
      </c>
      <c r="BG98" s="41" t="str">
        <f>IF(Fev!CK98=1,1,"")</f>
        <v/>
      </c>
      <c r="BH98" s="97" t="str">
        <f>IF(Fev!CX98=1,1,"")</f>
        <v/>
      </c>
      <c r="BI98" s="97" t="str">
        <f>IF(Fev!DM98=1,1,"")</f>
        <v/>
      </c>
      <c r="BJ98" s="98" t="str">
        <f>IF(Fev!DZ98=1,1,"")</f>
        <v/>
      </c>
      <c r="BK98" s="41" t="str">
        <f>IF(Mars!F98=1,1,"")</f>
        <v/>
      </c>
      <c r="BL98" s="41" t="str">
        <f>IF(Mars!S98=1,1,"")</f>
        <v/>
      </c>
      <c r="BM98" s="41" t="str">
        <f>IF(Mars!AG98=1,1,"")</f>
        <v/>
      </c>
      <c r="BN98" s="41" t="str">
        <f>IF(Mars!AT98=1,1,"")</f>
        <v/>
      </c>
      <c r="BO98" s="41" t="str">
        <f>IF(Mars!BI98=1,1,"")</f>
        <v/>
      </c>
      <c r="BP98" s="41" t="str">
        <f>IF(Mars!BV98=1,1,"")</f>
        <v/>
      </c>
      <c r="BQ98" s="41" t="str">
        <f>IF(Mars!CK98=1,1,"")</f>
        <v/>
      </c>
      <c r="BR98" s="41" t="str">
        <f>IF(Mars!CX98=1,1,"")</f>
        <v/>
      </c>
      <c r="BS98" s="41" t="str">
        <f>IF(Mars!DM98=1,1,"")</f>
        <v/>
      </c>
      <c r="BT98" s="97" t="str">
        <f>IF(Mars!DZ98=1,1,"")</f>
        <v/>
      </c>
      <c r="BU98" s="110">
        <f t="shared" si="4"/>
        <v>0</v>
      </c>
      <c r="BV98" s="41" t="str">
        <f>IF(Avr!F98=1,1,"")</f>
        <v/>
      </c>
      <c r="BW98" s="41" t="str">
        <f>IF(Avr!S98=1,1,"")</f>
        <v/>
      </c>
      <c r="BX98" s="41" t="str">
        <f>IF(Avr!AG98=1,1,"")</f>
        <v/>
      </c>
      <c r="BY98" s="41" t="str">
        <f>IF(Avr!AT98=1,1,"")</f>
        <v/>
      </c>
      <c r="BZ98" s="41" t="str">
        <f>IF(Avr!BI98=1,1,"")</f>
        <v/>
      </c>
      <c r="CA98" s="41" t="str">
        <f>IF(Avr!BV98=1,1,"")</f>
        <v/>
      </c>
      <c r="CB98" s="41" t="str">
        <f>IF(Avr!CK98=1,1,"")</f>
        <v/>
      </c>
      <c r="CC98" s="97" t="str">
        <f>IF(Avr!CX98=1,1,"")</f>
        <v/>
      </c>
      <c r="CD98" s="97" t="str">
        <f>IF(Avr!DM98=1,1,"")</f>
        <v/>
      </c>
      <c r="CE98" s="98" t="str">
        <f>IF(Avr!DZ98=1,1,"")</f>
        <v/>
      </c>
      <c r="CF98" s="41" t="str">
        <f>IF(Mai!F98=1,1,"")</f>
        <v/>
      </c>
      <c r="CG98" s="41" t="str">
        <f>IF(Mai!S98=1,1,"")</f>
        <v/>
      </c>
      <c r="CH98" s="41" t="str">
        <f>IF(Mai!AG98=1,1,"")</f>
        <v/>
      </c>
      <c r="CI98" s="41" t="str">
        <f>IF(Mai!AT98=1,1,"")</f>
        <v/>
      </c>
      <c r="CJ98" s="41" t="str">
        <f>IF(Mai!BI98=1,1,"")</f>
        <v/>
      </c>
      <c r="CK98" s="41" t="str">
        <f>IF(Mai!BV98=1,1,"")</f>
        <v/>
      </c>
      <c r="CL98" s="41" t="str">
        <f>IF(Mai!CK98=1,1,"")</f>
        <v/>
      </c>
      <c r="CM98" s="97" t="str">
        <f>IF(Mai!CX98=1,1,"")</f>
        <v/>
      </c>
      <c r="CN98" s="97" t="str">
        <f>IF(Mai!DM98=1,1,"")</f>
        <v/>
      </c>
      <c r="CO98" s="98" t="str">
        <f>IF(Mai!DZ98=1,1,"")</f>
        <v/>
      </c>
      <c r="CP98" s="97" t="str">
        <f>IF(Juin!F98=1,1,"")</f>
        <v/>
      </c>
      <c r="CQ98" s="41" t="str">
        <f>IF(Juin!S98=1,1,"")</f>
        <v/>
      </c>
      <c r="CR98" s="41" t="str">
        <f>IF(Juin!AG98=1,1,"")</f>
        <v/>
      </c>
      <c r="CS98" s="41" t="str">
        <f>IF(Juin!AT98=1,1,"")</f>
        <v/>
      </c>
      <c r="CT98" s="41" t="str">
        <f>IF(Juin!BI98=1,1,"")</f>
        <v/>
      </c>
      <c r="CU98" s="41" t="str">
        <f>IF(Juin!BV98=1,1,"")</f>
        <v/>
      </c>
      <c r="CV98" s="41" t="str">
        <f>IF(Juin!CK98=1,1,"")</f>
        <v/>
      </c>
      <c r="CW98" s="97" t="str">
        <f>IF(Juin!CX98=1,1,"")</f>
        <v/>
      </c>
      <c r="CX98" s="41" t="str">
        <f>IF(Juin!DM98=1,1,"")</f>
        <v/>
      </c>
      <c r="CY98" s="98" t="str">
        <f>IF(Juin!DZ98=1,1,"")</f>
        <v/>
      </c>
      <c r="CZ98" s="51">
        <f t="shared" si="5"/>
        <v>0</v>
      </c>
    </row>
    <row r="99" spans="1:104">
      <c r="A99" s="1" t="str">
        <f>REPT(Sept!A99,1)</f>
        <v>X</v>
      </c>
      <c r="B99" s="42" t="str">
        <f>IF(Sept!F99=1,1,"")</f>
        <v/>
      </c>
      <c r="C99" s="42" t="str">
        <f>IF(Sept!S99=1,1,"")</f>
        <v/>
      </c>
      <c r="D99" s="42" t="str">
        <f>IF(Sept!AG99=1,1,"")</f>
        <v/>
      </c>
      <c r="E99" s="42" t="str">
        <f>IF(Sept!AT99=1,1,"")</f>
        <v/>
      </c>
      <c r="F99" s="42" t="str">
        <f>IF(Sept!BI99=1,1,"")</f>
        <v/>
      </c>
      <c r="G99" s="42" t="str">
        <f>IF(Sept!BV99=1,1,"")</f>
        <v/>
      </c>
      <c r="H99" s="42" t="str">
        <f>IF(Sept!CK99=1,1,"")</f>
        <v/>
      </c>
      <c r="I99" s="42" t="str">
        <f>IF(Sept!CX99=1,1,"")</f>
        <v/>
      </c>
      <c r="J99" s="42" t="str">
        <f>IF(Sept!DM99=1,1,"")</f>
        <v/>
      </c>
      <c r="K99" s="96" t="str">
        <f>IF(Sept!DZ99=1,1,"")</f>
        <v/>
      </c>
      <c r="L99" s="42" t="str">
        <f>IF(Oct!F99=1,1,"")</f>
        <v/>
      </c>
      <c r="M99" s="42" t="str">
        <f>IF(Oct!S99=1,1,"")</f>
        <v/>
      </c>
      <c r="N99" s="42" t="str">
        <f>IF(Oct!AG99=1,1,"")</f>
        <v/>
      </c>
      <c r="O99" s="42" t="str">
        <f>IF(Oct!AT99=1,1,"")</f>
        <v/>
      </c>
      <c r="P99" s="42" t="str">
        <f>IF(Oct!BI99=1,1,"")</f>
        <v/>
      </c>
      <c r="Q99" s="42" t="str">
        <f>IF(Oct!BV99=1,1,"")</f>
        <v/>
      </c>
      <c r="R99" s="42" t="str">
        <f>IF(Oct!CK99=1,1,"")</f>
        <v/>
      </c>
      <c r="S99" s="42" t="str">
        <f>IF(Oct!CX99=1,1,"")</f>
        <v/>
      </c>
      <c r="T99" s="42" t="str">
        <f>IF(Oct!DM99=1,1,"")</f>
        <v/>
      </c>
      <c r="U99" s="96" t="str">
        <f>IF(Oct!DZ99=1,1,"")</f>
        <v/>
      </c>
      <c r="V99" s="97" t="str">
        <f>IF(Nov!F99=1,1,"")</f>
        <v/>
      </c>
      <c r="W99" s="97" t="str">
        <f>IF(Nov!S99=1,1,"")</f>
        <v/>
      </c>
      <c r="X99" s="41" t="str">
        <f>IF(Nov!AG99=1,1,"")</f>
        <v/>
      </c>
      <c r="Y99" s="41" t="str">
        <f>IF(Nov!AT99=1,1,"")</f>
        <v/>
      </c>
      <c r="Z99" s="41" t="str">
        <f>IF(Nov!BI99=1,1,"")</f>
        <v/>
      </c>
      <c r="AA99" s="41" t="str">
        <f>IF(Nov!BV99=1,1,"")</f>
        <v/>
      </c>
      <c r="AB99" s="41" t="str">
        <f>IF(Nov!CK99=1,1,"")</f>
        <v/>
      </c>
      <c r="AC99" s="97" t="str">
        <f>IF(Nov!CX99=1,1,"")</f>
        <v/>
      </c>
      <c r="AD99" s="97" t="str">
        <f>IF(Nov!DM99=1,1,"")</f>
        <v/>
      </c>
      <c r="AE99" s="98" t="str">
        <f>IF(Nov!DZ99=1,1,"")</f>
        <v/>
      </c>
      <c r="AF99" s="97" t="str">
        <f>IF(Dec!F99=1,1,"")</f>
        <v/>
      </c>
      <c r="AG99" s="41" t="str">
        <f>IF(Dec!S99=1,1,"")</f>
        <v/>
      </c>
      <c r="AH99" s="41" t="str">
        <f>IF(Dec!AG99=1,1,"")</f>
        <v/>
      </c>
      <c r="AI99" s="41" t="str">
        <f>IF(Dec!AT99=1,1,"")</f>
        <v/>
      </c>
      <c r="AJ99" s="41" t="str">
        <f>IF(Dec!BI99=1,1,"")</f>
        <v/>
      </c>
      <c r="AK99" s="41" t="str">
        <f>IF(Dec!BV99=1,1,"")</f>
        <v/>
      </c>
      <c r="AL99" s="41" t="str">
        <f>IF(Dec!CK99=1,1,"")</f>
        <v/>
      </c>
      <c r="AM99" s="97" t="str">
        <f>IF(Dec!CX99=1,1,"")</f>
        <v/>
      </c>
      <c r="AN99" s="97" t="str">
        <f>IF(Dec!DM99=1,1,"")</f>
        <v/>
      </c>
      <c r="AO99" s="97" t="str">
        <f>IF(Dec!DZ99=1,1,"")</f>
        <v/>
      </c>
      <c r="AP99" s="110">
        <f t="shared" si="3"/>
        <v>0</v>
      </c>
      <c r="AQ99" s="41" t="str">
        <f>IF(Jan!F99=1,1,"")</f>
        <v/>
      </c>
      <c r="AR99" s="41" t="str">
        <f>IF(Jan!S99=1,1,"")</f>
        <v/>
      </c>
      <c r="AS99" s="41" t="str">
        <f>IF(Jan!AG99=1,1,"")</f>
        <v/>
      </c>
      <c r="AT99" s="41" t="str">
        <f>IF(Jan!AT99=1,1,"")</f>
        <v/>
      </c>
      <c r="AU99" s="41" t="str">
        <f>IF(Jan!BI99=1,1,"")</f>
        <v/>
      </c>
      <c r="AV99" s="41" t="str">
        <f>IF(Jan!BV99=1,1,"")</f>
        <v/>
      </c>
      <c r="AW99" s="41" t="str">
        <f>IF(Jan!CK99=1,1,"")</f>
        <v/>
      </c>
      <c r="AX99" s="97" t="str">
        <f>IF(Jan!CX99=1,1,"")</f>
        <v/>
      </c>
      <c r="AY99" s="97" t="str">
        <f>IF(Jan!DM99=1,1,"")</f>
        <v/>
      </c>
      <c r="AZ99" s="98" t="str">
        <f>IF(Jan!DZ99=1,1,"")</f>
        <v/>
      </c>
      <c r="BA99" s="41" t="str">
        <f>IF(Fev!F99=1,1,"")</f>
        <v/>
      </c>
      <c r="BB99" s="41" t="str">
        <f>IF(Fev!S99=1,1,"")</f>
        <v/>
      </c>
      <c r="BC99" s="41" t="str">
        <f>IF(Fev!AG99=1,1,"")</f>
        <v/>
      </c>
      <c r="BD99" s="41" t="str">
        <f>IF(Fev!AT99=1,1,"")</f>
        <v/>
      </c>
      <c r="BE99" s="41" t="str">
        <f>IF(Fev!BI99=1,1,"")</f>
        <v/>
      </c>
      <c r="BF99" s="41" t="str">
        <f>IF(Fev!BV99=1,1,"")</f>
        <v/>
      </c>
      <c r="BG99" s="41" t="str">
        <f>IF(Fev!CK99=1,1,"")</f>
        <v/>
      </c>
      <c r="BH99" s="97" t="str">
        <f>IF(Fev!CX99=1,1,"")</f>
        <v/>
      </c>
      <c r="BI99" s="97" t="str">
        <f>IF(Fev!DM99=1,1,"")</f>
        <v/>
      </c>
      <c r="BJ99" s="98" t="str">
        <f>IF(Fev!DZ99=1,1,"")</f>
        <v/>
      </c>
      <c r="BK99" s="41" t="str">
        <f>IF(Mars!F99=1,1,"")</f>
        <v/>
      </c>
      <c r="BL99" s="41" t="str">
        <f>IF(Mars!S99=1,1,"")</f>
        <v/>
      </c>
      <c r="BM99" s="41" t="str">
        <f>IF(Mars!AG99=1,1,"")</f>
        <v/>
      </c>
      <c r="BN99" s="41" t="str">
        <f>IF(Mars!AT99=1,1,"")</f>
        <v/>
      </c>
      <c r="BO99" s="41" t="str">
        <f>IF(Mars!BI99=1,1,"")</f>
        <v/>
      </c>
      <c r="BP99" s="41" t="str">
        <f>IF(Mars!BV99=1,1,"")</f>
        <v/>
      </c>
      <c r="BQ99" s="41" t="str">
        <f>IF(Mars!CK99=1,1,"")</f>
        <v/>
      </c>
      <c r="BR99" s="41" t="str">
        <f>IF(Mars!CX99=1,1,"")</f>
        <v/>
      </c>
      <c r="BS99" s="41" t="str">
        <f>IF(Mars!DM99=1,1,"")</f>
        <v/>
      </c>
      <c r="BT99" s="97" t="str">
        <f>IF(Mars!DZ99=1,1,"")</f>
        <v/>
      </c>
      <c r="BU99" s="110">
        <f t="shared" si="4"/>
        <v>0</v>
      </c>
      <c r="BV99" s="41" t="str">
        <f>IF(Avr!F99=1,1,"")</f>
        <v/>
      </c>
      <c r="BW99" s="41" t="str">
        <f>IF(Avr!S99=1,1,"")</f>
        <v/>
      </c>
      <c r="BX99" s="41" t="str">
        <f>IF(Avr!AG99=1,1,"")</f>
        <v/>
      </c>
      <c r="BY99" s="41" t="str">
        <f>IF(Avr!AT99=1,1,"")</f>
        <v/>
      </c>
      <c r="BZ99" s="41" t="str">
        <f>IF(Avr!BI99=1,1,"")</f>
        <v/>
      </c>
      <c r="CA99" s="41" t="str">
        <f>IF(Avr!BV99=1,1,"")</f>
        <v/>
      </c>
      <c r="CB99" s="41" t="str">
        <f>IF(Avr!CK99=1,1,"")</f>
        <v/>
      </c>
      <c r="CC99" s="97" t="str">
        <f>IF(Avr!CX99=1,1,"")</f>
        <v/>
      </c>
      <c r="CD99" s="97" t="str">
        <f>IF(Avr!DM99=1,1,"")</f>
        <v/>
      </c>
      <c r="CE99" s="98" t="str">
        <f>IF(Avr!DZ99=1,1,"")</f>
        <v/>
      </c>
      <c r="CF99" s="41" t="str">
        <f>IF(Mai!F99=1,1,"")</f>
        <v/>
      </c>
      <c r="CG99" s="41" t="str">
        <f>IF(Mai!S99=1,1,"")</f>
        <v/>
      </c>
      <c r="CH99" s="41" t="str">
        <f>IF(Mai!AG99=1,1,"")</f>
        <v/>
      </c>
      <c r="CI99" s="41" t="str">
        <f>IF(Mai!AT99=1,1,"")</f>
        <v/>
      </c>
      <c r="CJ99" s="41" t="str">
        <f>IF(Mai!BI99=1,1,"")</f>
        <v/>
      </c>
      <c r="CK99" s="41" t="str">
        <f>IF(Mai!BV99=1,1,"")</f>
        <v/>
      </c>
      <c r="CL99" s="41" t="str">
        <f>IF(Mai!CK99=1,1,"")</f>
        <v/>
      </c>
      <c r="CM99" s="97" t="str">
        <f>IF(Mai!CX99=1,1,"")</f>
        <v/>
      </c>
      <c r="CN99" s="97" t="str">
        <f>IF(Mai!DM99=1,1,"")</f>
        <v/>
      </c>
      <c r="CO99" s="98" t="str">
        <f>IF(Mai!DZ99=1,1,"")</f>
        <v/>
      </c>
      <c r="CP99" s="97" t="str">
        <f>IF(Juin!F99=1,1,"")</f>
        <v/>
      </c>
      <c r="CQ99" s="41" t="str">
        <f>IF(Juin!S99=1,1,"")</f>
        <v/>
      </c>
      <c r="CR99" s="41" t="str">
        <f>IF(Juin!AG99=1,1,"")</f>
        <v/>
      </c>
      <c r="CS99" s="41" t="str">
        <f>IF(Juin!AT99=1,1,"")</f>
        <v/>
      </c>
      <c r="CT99" s="41" t="str">
        <f>IF(Juin!BI99=1,1,"")</f>
        <v/>
      </c>
      <c r="CU99" s="41" t="str">
        <f>IF(Juin!BV99=1,1,"")</f>
        <v/>
      </c>
      <c r="CV99" s="41" t="str">
        <f>IF(Juin!CK99=1,1,"")</f>
        <v/>
      </c>
      <c r="CW99" s="97" t="str">
        <f>IF(Juin!CX99=1,1,"")</f>
        <v/>
      </c>
      <c r="CX99" s="41" t="str">
        <f>IF(Juin!DM99=1,1,"")</f>
        <v/>
      </c>
      <c r="CY99" s="98" t="str">
        <f>IF(Juin!DZ99=1,1,"")</f>
        <v/>
      </c>
      <c r="CZ99" s="51">
        <f t="shared" si="5"/>
        <v>0</v>
      </c>
    </row>
    <row r="100" spans="1:104">
      <c r="A100" s="1" t="str">
        <f>REPT(Sept!A100,1)</f>
        <v>X</v>
      </c>
      <c r="B100" s="42" t="str">
        <f>IF(Sept!F100=1,1,"")</f>
        <v/>
      </c>
      <c r="C100" s="42" t="str">
        <f>IF(Sept!S100=1,1,"")</f>
        <v/>
      </c>
      <c r="D100" s="42" t="str">
        <f>IF(Sept!AG100=1,1,"")</f>
        <v/>
      </c>
      <c r="E100" s="42" t="str">
        <f>IF(Sept!AT100=1,1,"")</f>
        <v/>
      </c>
      <c r="F100" s="42" t="str">
        <f>IF(Sept!BI100=1,1,"")</f>
        <v/>
      </c>
      <c r="G100" s="42" t="str">
        <f>IF(Sept!BV100=1,1,"")</f>
        <v/>
      </c>
      <c r="H100" s="42" t="str">
        <f>IF(Sept!CK100=1,1,"")</f>
        <v/>
      </c>
      <c r="I100" s="42" t="str">
        <f>IF(Sept!CX100=1,1,"")</f>
        <v/>
      </c>
      <c r="J100" s="42" t="str">
        <f>IF(Sept!DM100=1,1,"")</f>
        <v/>
      </c>
      <c r="K100" s="96" t="str">
        <f>IF(Sept!DZ100=1,1,"")</f>
        <v/>
      </c>
      <c r="L100" s="42" t="str">
        <f>IF(Oct!F100=1,1,"")</f>
        <v/>
      </c>
      <c r="M100" s="42" t="str">
        <f>IF(Oct!S100=1,1,"")</f>
        <v/>
      </c>
      <c r="N100" s="42" t="str">
        <f>IF(Oct!AG100=1,1,"")</f>
        <v/>
      </c>
      <c r="O100" s="42" t="str">
        <f>IF(Oct!AT100=1,1,"")</f>
        <v/>
      </c>
      <c r="P100" s="42" t="str">
        <f>IF(Oct!BI100=1,1,"")</f>
        <v/>
      </c>
      <c r="Q100" s="42" t="str">
        <f>IF(Oct!BV100=1,1,"")</f>
        <v/>
      </c>
      <c r="R100" s="42" t="str">
        <f>IF(Oct!CK100=1,1,"")</f>
        <v/>
      </c>
      <c r="S100" s="42" t="str">
        <f>IF(Oct!CX100=1,1,"")</f>
        <v/>
      </c>
      <c r="T100" s="42" t="str">
        <f>IF(Oct!DM100=1,1,"")</f>
        <v/>
      </c>
      <c r="U100" s="96" t="str">
        <f>IF(Oct!DZ100=1,1,"")</f>
        <v/>
      </c>
      <c r="V100" s="97" t="str">
        <f>IF(Nov!F100=1,1,"")</f>
        <v/>
      </c>
      <c r="W100" s="97" t="str">
        <f>IF(Nov!S100=1,1,"")</f>
        <v/>
      </c>
      <c r="X100" s="41" t="str">
        <f>IF(Nov!AG100=1,1,"")</f>
        <v/>
      </c>
      <c r="Y100" s="41" t="str">
        <f>IF(Nov!AT100=1,1,"")</f>
        <v/>
      </c>
      <c r="Z100" s="41" t="str">
        <f>IF(Nov!BI100=1,1,"")</f>
        <v/>
      </c>
      <c r="AA100" s="41" t="str">
        <f>IF(Nov!BV100=1,1,"")</f>
        <v/>
      </c>
      <c r="AB100" s="41" t="str">
        <f>IF(Nov!CK100=1,1,"")</f>
        <v/>
      </c>
      <c r="AC100" s="97" t="str">
        <f>IF(Nov!CX100=1,1,"")</f>
        <v/>
      </c>
      <c r="AD100" s="97" t="str">
        <f>IF(Nov!DM100=1,1,"")</f>
        <v/>
      </c>
      <c r="AE100" s="98" t="str">
        <f>IF(Nov!DZ100=1,1,"")</f>
        <v/>
      </c>
      <c r="AF100" s="97" t="str">
        <f>IF(Dec!F100=1,1,"")</f>
        <v/>
      </c>
      <c r="AG100" s="41" t="str">
        <f>IF(Dec!S100=1,1,"")</f>
        <v/>
      </c>
      <c r="AH100" s="41" t="str">
        <f>IF(Dec!AG100=1,1,"")</f>
        <v/>
      </c>
      <c r="AI100" s="41" t="str">
        <f>IF(Dec!AT100=1,1,"")</f>
        <v/>
      </c>
      <c r="AJ100" s="41" t="str">
        <f>IF(Dec!BI100=1,1,"")</f>
        <v/>
      </c>
      <c r="AK100" s="41" t="str">
        <f>IF(Dec!BV100=1,1,"")</f>
        <v/>
      </c>
      <c r="AL100" s="41" t="str">
        <f>IF(Dec!CK100=1,1,"")</f>
        <v/>
      </c>
      <c r="AM100" s="97" t="str">
        <f>IF(Dec!CX100=1,1,"")</f>
        <v/>
      </c>
      <c r="AN100" s="97" t="str">
        <f>IF(Dec!DM100=1,1,"")</f>
        <v/>
      </c>
      <c r="AO100" s="97" t="str">
        <f>IF(Dec!DZ100=1,1,"")</f>
        <v/>
      </c>
      <c r="AP100" s="110">
        <f t="shared" si="3"/>
        <v>0</v>
      </c>
      <c r="AQ100" s="41" t="str">
        <f>IF(Jan!F100=1,1,"")</f>
        <v/>
      </c>
      <c r="AR100" s="41" t="str">
        <f>IF(Jan!S100=1,1,"")</f>
        <v/>
      </c>
      <c r="AS100" s="41" t="str">
        <f>IF(Jan!AG100=1,1,"")</f>
        <v/>
      </c>
      <c r="AT100" s="41" t="str">
        <f>IF(Jan!AT100=1,1,"")</f>
        <v/>
      </c>
      <c r="AU100" s="41" t="str">
        <f>IF(Jan!BI100=1,1,"")</f>
        <v/>
      </c>
      <c r="AV100" s="41" t="str">
        <f>IF(Jan!BV100=1,1,"")</f>
        <v/>
      </c>
      <c r="AW100" s="41" t="str">
        <f>IF(Jan!CK100=1,1,"")</f>
        <v/>
      </c>
      <c r="AX100" s="97" t="str">
        <f>IF(Jan!CX100=1,1,"")</f>
        <v/>
      </c>
      <c r="AY100" s="97" t="str">
        <f>IF(Jan!DM100=1,1,"")</f>
        <v/>
      </c>
      <c r="AZ100" s="98" t="str">
        <f>IF(Jan!DZ100=1,1,"")</f>
        <v/>
      </c>
      <c r="BA100" s="41" t="str">
        <f>IF(Fev!F100=1,1,"")</f>
        <v/>
      </c>
      <c r="BB100" s="41" t="str">
        <f>IF(Fev!S100=1,1,"")</f>
        <v/>
      </c>
      <c r="BC100" s="41" t="str">
        <f>IF(Fev!AG100=1,1,"")</f>
        <v/>
      </c>
      <c r="BD100" s="41" t="str">
        <f>IF(Fev!AT100=1,1,"")</f>
        <v/>
      </c>
      <c r="BE100" s="41" t="str">
        <f>IF(Fev!BI100=1,1,"")</f>
        <v/>
      </c>
      <c r="BF100" s="41" t="str">
        <f>IF(Fev!BV100=1,1,"")</f>
        <v/>
      </c>
      <c r="BG100" s="41" t="str">
        <f>IF(Fev!CK100=1,1,"")</f>
        <v/>
      </c>
      <c r="BH100" s="97" t="str">
        <f>IF(Fev!CX100=1,1,"")</f>
        <v/>
      </c>
      <c r="BI100" s="97" t="str">
        <f>IF(Fev!DM100=1,1,"")</f>
        <v/>
      </c>
      <c r="BJ100" s="98" t="str">
        <f>IF(Fev!DZ100=1,1,"")</f>
        <v/>
      </c>
      <c r="BK100" s="41" t="str">
        <f>IF(Mars!F100=1,1,"")</f>
        <v/>
      </c>
      <c r="BL100" s="41" t="str">
        <f>IF(Mars!S100=1,1,"")</f>
        <v/>
      </c>
      <c r="BM100" s="41" t="str">
        <f>IF(Mars!AG100=1,1,"")</f>
        <v/>
      </c>
      <c r="BN100" s="41" t="str">
        <f>IF(Mars!AT100=1,1,"")</f>
        <v/>
      </c>
      <c r="BO100" s="41" t="str">
        <f>IF(Mars!BI100=1,1,"")</f>
        <v/>
      </c>
      <c r="BP100" s="41" t="str">
        <f>IF(Mars!BV100=1,1,"")</f>
        <v/>
      </c>
      <c r="BQ100" s="41" t="str">
        <f>IF(Mars!CK100=1,1,"")</f>
        <v/>
      </c>
      <c r="BR100" s="41" t="str">
        <f>IF(Mars!CX100=1,1,"")</f>
        <v/>
      </c>
      <c r="BS100" s="41" t="str">
        <f>IF(Mars!DM100=1,1,"")</f>
        <v/>
      </c>
      <c r="BT100" s="97" t="str">
        <f>IF(Mars!DZ100=1,1,"")</f>
        <v/>
      </c>
      <c r="BU100" s="110">
        <f t="shared" si="4"/>
        <v>0</v>
      </c>
      <c r="BV100" s="41" t="str">
        <f>IF(Avr!F100=1,1,"")</f>
        <v/>
      </c>
      <c r="BW100" s="41" t="str">
        <f>IF(Avr!S100=1,1,"")</f>
        <v/>
      </c>
      <c r="BX100" s="41" t="str">
        <f>IF(Avr!AG100=1,1,"")</f>
        <v/>
      </c>
      <c r="BY100" s="41" t="str">
        <f>IF(Avr!AT100=1,1,"")</f>
        <v/>
      </c>
      <c r="BZ100" s="41" t="str">
        <f>IF(Avr!BI100=1,1,"")</f>
        <v/>
      </c>
      <c r="CA100" s="41" t="str">
        <f>IF(Avr!BV100=1,1,"")</f>
        <v/>
      </c>
      <c r="CB100" s="41" t="str">
        <f>IF(Avr!CK100=1,1,"")</f>
        <v/>
      </c>
      <c r="CC100" s="97" t="str">
        <f>IF(Avr!CX100=1,1,"")</f>
        <v/>
      </c>
      <c r="CD100" s="97" t="str">
        <f>IF(Avr!DM100=1,1,"")</f>
        <v/>
      </c>
      <c r="CE100" s="98" t="str">
        <f>IF(Avr!DZ100=1,1,"")</f>
        <v/>
      </c>
      <c r="CF100" s="41" t="str">
        <f>IF(Mai!F100=1,1,"")</f>
        <v/>
      </c>
      <c r="CG100" s="41" t="str">
        <f>IF(Mai!S100=1,1,"")</f>
        <v/>
      </c>
      <c r="CH100" s="41" t="str">
        <f>IF(Mai!AG100=1,1,"")</f>
        <v/>
      </c>
      <c r="CI100" s="41" t="str">
        <f>IF(Mai!AT100=1,1,"")</f>
        <v/>
      </c>
      <c r="CJ100" s="41" t="str">
        <f>IF(Mai!BI100=1,1,"")</f>
        <v/>
      </c>
      <c r="CK100" s="41" t="str">
        <f>IF(Mai!BV100=1,1,"")</f>
        <v/>
      </c>
      <c r="CL100" s="41" t="str">
        <f>IF(Mai!CK100=1,1,"")</f>
        <v/>
      </c>
      <c r="CM100" s="97" t="str">
        <f>IF(Mai!CX100=1,1,"")</f>
        <v/>
      </c>
      <c r="CN100" s="97" t="str">
        <f>IF(Mai!DM100=1,1,"")</f>
        <v/>
      </c>
      <c r="CO100" s="98" t="str">
        <f>IF(Mai!DZ100=1,1,"")</f>
        <v/>
      </c>
      <c r="CP100" s="97" t="str">
        <f>IF(Juin!F100=1,1,"")</f>
        <v/>
      </c>
      <c r="CQ100" s="41" t="str">
        <f>IF(Juin!S100=1,1,"")</f>
        <v/>
      </c>
      <c r="CR100" s="41" t="str">
        <f>IF(Juin!AG100=1,1,"")</f>
        <v/>
      </c>
      <c r="CS100" s="41" t="str">
        <f>IF(Juin!AT100=1,1,"")</f>
        <v/>
      </c>
      <c r="CT100" s="41" t="str">
        <f>IF(Juin!BI100=1,1,"")</f>
        <v/>
      </c>
      <c r="CU100" s="41" t="str">
        <f>IF(Juin!BV100=1,1,"")</f>
        <v/>
      </c>
      <c r="CV100" s="41" t="str">
        <f>IF(Juin!CK100=1,1,"")</f>
        <v/>
      </c>
      <c r="CW100" s="97" t="str">
        <f>IF(Juin!CX100=1,1,"")</f>
        <v/>
      </c>
      <c r="CX100" s="41" t="str">
        <f>IF(Juin!DM100=1,1,"")</f>
        <v/>
      </c>
      <c r="CY100" s="98" t="str">
        <f>IF(Juin!DZ100=1,1,"")</f>
        <v/>
      </c>
      <c r="CZ100" s="51">
        <f t="shared" si="5"/>
        <v>0</v>
      </c>
    </row>
    <row r="101" spans="1:104">
      <c r="CP101" s="4"/>
    </row>
    <row r="102" spans="1:104">
      <c r="CP102" s="4"/>
    </row>
    <row r="103" spans="1:104">
      <c r="CP103" s="4"/>
    </row>
    <row r="104" spans="1:104">
      <c r="CP104" s="4"/>
    </row>
    <row r="105" spans="1:104">
      <c r="CP105" s="4"/>
    </row>
    <row r="106" spans="1:104">
      <c r="CP106" s="4"/>
    </row>
    <row r="107" spans="1:104">
      <c r="CP107" s="4"/>
    </row>
    <row r="108" spans="1:104">
      <c r="CP108" s="4"/>
    </row>
    <row r="109" spans="1:104">
      <c r="CP109" s="4"/>
    </row>
    <row r="110" spans="1:104">
      <c r="CP110" s="4"/>
    </row>
    <row r="111" spans="1:104">
      <c r="CP111" s="4"/>
    </row>
    <row r="112" spans="1:104">
      <c r="CP112" s="4"/>
    </row>
    <row r="113" spans="94:94">
      <c r="CP113" s="4"/>
    </row>
    <row r="114" spans="94:94">
      <c r="CP114" s="4"/>
    </row>
    <row r="115" spans="94:94">
      <c r="CP115" s="4"/>
    </row>
    <row r="116" spans="94:94">
      <c r="CP116" s="4"/>
    </row>
    <row r="117" spans="94:94">
      <c r="CP117" s="4"/>
    </row>
    <row r="118" spans="94:94">
      <c r="CP118" s="4"/>
    </row>
    <row r="130" spans="1:1">
      <c r="A130" s="1" t="s">
        <v>38</v>
      </c>
    </row>
    <row r="131" spans="1:1">
      <c r="A131" s="1" t="s">
        <v>38</v>
      </c>
    </row>
    <row r="132" spans="1:1">
      <c r="A132" s="1" t="s">
        <v>38</v>
      </c>
    </row>
    <row r="133" spans="1:1">
      <c r="A133" s="1" t="s">
        <v>38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L101"/>
  <sheetViews>
    <sheetView topLeftCell="K19" workbookViewId="0">
      <pane xSplit="22605" topLeftCell="EL1"/>
      <selection activeCell="S11" sqref="S11:S89"/>
      <selection pane="topRight" activeCell="EL1" sqref="EL1"/>
    </sheetView>
  </sheetViews>
  <sheetFormatPr baseColWidth="10" defaultColWidth="11.5703125" defaultRowHeight="12.75"/>
  <cols>
    <col min="1" max="1" width="25.7109375" style="7" customWidth="1"/>
    <col min="2" max="2" width="10.5703125" style="7" customWidth="1"/>
    <col min="3" max="3" width="6.5703125" style="45" bestFit="1" customWidth="1"/>
    <col min="4" max="4" width="4.85546875" style="4" customWidth="1"/>
    <col min="5" max="6" width="4.7109375" style="4" customWidth="1"/>
    <col min="7" max="8" width="5.7109375" style="4" customWidth="1"/>
    <col min="9" max="11" width="5.7109375" style="5" customWidth="1"/>
    <col min="12" max="12" width="12.7109375" style="5" customWidth="1"/>
    <col min="13" max="13" width="4.7109375" style="5" customWidth="1"/>
    <col min="14" max="14" width="22.5703125" style="7" customWidth="1"/>
    <col min="15" max="15" width="12.7109375" style="7" customWidth="1"/>
    <col min="16" max="16" width="6" style="4" bestFit="1" customWidth="1"/>
    <col min="17" max="17" width="5" style="4" customWidth="1"/>
    <col min="18" max="19" width="4.7109375" style="4" customWidth="1"/>
    <col min="20" max="21" width="5.7109375" style="4" customWidth="1"/>
    <col min="22" max="24" width="5.7109375" style="5" customWidth="1"/>
    <col min="25" max="25" width="8.7109375" style="5" customWidth="1"/>
    <col min="26" max="26" width="11.5703125" style="5" customWidth="1"/>
    <col min="27" max="27" width="4.28515625" style="5" customWidth="1"/>
    <col min="28" max="28" width="25.85546875" style="7" customWidth="1"/>
    <col min="29" max="29" width="10.7109375" style="7" customWidth="1"/>
    <col min="30" max="30" width="6" style="4" bestFit="1" customWidth="1"/>
    <col min="31" max="31" width="4.85546875" style="4" customWidth="1"/>
    <col min="32" max="33" width="4.7109375" style="4" customWidth="1"/>
    <col min="34" max="35" width="5.7109375" style="4" customWidth="1"/>
    <col min="36" max="38" width="5.7109375" style="5" customWidth="1"/>
    <col min="39" max="39" width="11" style="5" customWidth="1"/>
    <col min="40" max="40" width="4" style="5" customWidth="1"/>
    <col min="41" max="41" width="21.85546875" style="7" customWidth="1"/>
    <col min="42" max="42" width="11.7109375" style="7" customWidth="1"/>
    <col min="43" max="43" width="6" style="4" bestFit="1" customWidth="1"/>
    <col min="44" max="44" width="4.28515625" style="4" customWidth="1"/>
    <col min="45" max="46" width="4.7109375" style="4" customWidth="1"/>
    <col min="47" max="48" width="5.7109375" style="4" customWidth="1"/>
    <col min="49" max="51" width="5.7109375" style="5" customWidth="1"/>
    <col min="52" max="52" width="10.28515625" style="5" customWidth="1"/>
    <col min="53" max="53" width="8.42578125" style="5" customWidth="1"/>
    <col min="54" max="54" width="11.5703125" style="5" customWidth="1"/>
    <col min="55" max="55" width="4.7109375" style="5" customWidth="1"/>
    <col min="56" max="56" width="25.85546875" style="7" customWidth="1"/>
    <col min="57" max="57" width="4.7109375" style="7" customWidth="1"/>
    <col min="58" max="58" width="6" style="4" bestFit="1" customWidth="1"/>
    <col min="59" max="59" width="3.85546875" style="4" customWidth="1"/>
    <col min="60" max="61" width="4.7109375" style="4" customWidth="1"/>
    <col min="62" max="63" width="5.7109375" style="4" customWidth="1"/>
    <col min="64" max="66" width="5.7109375" style="5" customWidth="1"/>
    <col min="67" max="67" width="11.42578125" style="5" customWidth="1"/>
    <col min="68" max="68" width="3.7109375" style="5" customWidth="1"/>
    <col min="69" max="69" width="21.28515625" style="7" customWidth="1"/>
    <col min="70" max="70" width="5.7109375" style="7" customWidth="1"/>
    <col min="71" max="71" width="6" style="4" bestFit="1" customWidth="1"/>
    <col min="72" max="72" width="4" style="4" customWidth="1"/>
    <col min="73" max="74" width="4.7109375" style="4" customWidth="1"/>
    <col min="75" max="76" width="5.7109375" style="4" customWidth="1"/>
    <col min="77" max="79" width="5.7109375" style="5" customWidth="1"/>
    <col min="80" max="80" width="8.5703125" style="5" customWidth="1"/>
    <col min="81" max="81" width="10.28515625" style="5" customWidth="1"/>
    <col min="82" max="82" width="11.5703125" style="5" customWidth="1"/>
    <col min="83" max="83" width="4.7109375" style="5" customWidth="1"/>
    <col min="84" max="84" width="26.140625" style="7" customWidth="1"/>
    <col min="85" max="85" width="5.7109375" style="7" customWidth="1"/>
    <col min="86" max="86" width="6" style="4" customWidth="1"/>
    <col min="87" max="87" width="4.5703125" style="4" customWidth="1"/>
    <col min="88" max="89" width="4.7109375" style="4" customWidth="1"/>
    <col min="90" max="91" width="5.7109375" style="4" customWidth="1"/>
    <col min="92" max="94" width="5.7109375" style="5" customWidth="1"/>
    <col min="95" max="95" width="8.5703125" style="5" customWidth="1"/>
    <col min="96" max="96" width="4.85546875" style="5" customWidth="1"/>
    <col min="97" max="97" width="21.28515625" style="7" customWidth="1"/>
    <col min="98" max="98" width="6.85546875" style="7" customWidth="1"/>
    <col min="99" max="99" width="6" style="4" bestFit="1" customWidth="1"/>
    <col min="100" max="100" width="3.85546875" style="4" customWidth="1"/>
    <col min="101" max="102" width="4.7109375" style="4" customWidth="1"/>
    <col min="103" max="104" width="5.7109375" style="4" customWidth="1"/>
    <col min="105" max="107" width="5.7109375" style="5" customWidth="1"/>
    <col min="108" max="108" width="8.28515625" style="5" customWidth="1"/>
    <col min="109" max="110" width="11.5703125" style="5" customWidth="1"/>
    <col min="111" max="111" width="4.7109375" style="5" customWidth="1"/>
    <col min="112" max="112" width="26" style="7" customWidth="1"/>
    <col min="113" max="113" width="10.28515625" style="7" customWidth="1"/>
    <col min="114" max="114" width="6" style="4" customWidth="1"/>
    <col min="115" max="115" width="4.5703125" style="4" customWidth="1"/>
    <col min="116" max="117" width="4.7109375" style="4" customWidth="1"/>
    <col min="118" max="119" width="5.7109375" style="4" customWidth="1"/>
    <col min="120" max="122" width="5.7109375" style="5" customWidth="1"/>
    <col min="123" max="123" width="17.28515625" style="5" customWidth="1"/>
    <col min="124" max="124" width="4.28515625" style="5" customWidth="1"/>
    <col min="125" max="125" width="21.28515625" style="7" customWidth="1"/>
    <col min="126" max="126" width="12.5703125" style="7" customWidth="1"/>
    <col min="127" max="127" width="6" style="4" customWidth="1"/>
    <col min="128" max="128" width="3.85546875" style="4" customWidth="1"/>
    <col min="129" max="130" width="4.7109375" style="4" customWidth="1"/>
    <col min="131" max="132" width="5.7109375" style="4" customWidth="1"/>
    <col min="133" max="135" width="5.7109375" style="5" customWidth="1"/>
    <col min="136" max="136" width="8.28515625" style="5" customWidth="1"/>
    <col min="137" max="139" width="11.5703125" style="5" customWidth="1"/>
    <col min="140" max="140" width="11.5703125" style="25" customWidth="1"/>
    <col min="141" max="141" width="11.5703125" style="5" customWidth="1"/>
    <col min="142" max="142" width="11.5703125" style="41" customWidth="1"/>
    <col min="143" max="16384" width="11.5703125" style="5"/>
  </cols>
  <sheetData>
    <row r="1" spans="1:142">
      <c r="A1" s="6" t="s">
        <v>18</v>
      </c>
      <c r="C1" s="44" t="s">
        <v>16</v>
      </c>
      <c r="D1" s="2">
        <v>1</v>
      </c>
      <c r="E1" s="2"/>
      <c r="F1" s="2"/>
      <c r="G1" s="15"/>
      <c r="H1" s="15"/>
      <c r="I1" s="15"/>
      <c r="J1" s="15"/>
      <c r="K1" s="15"/>
      <c r="L1" s="15"/>
      <c r="N1" s="6" t="s">
        <v>18</v>
      </c>
      <c r="P1" s="2" t="s">
        <v>16</v>
      </c>
      <c r="Q1" s="2">
        <v>1</v>
      </c>
      <c r="R1" s="2"/>
      <c r="S1" s="2"/>
      <c r="T1" s="15"/>
      <c r="U1" s="15"/>
      <c r="V1" s="15"/>
      <c r="W1" s="15"/>
      <c r="X1" s="15"/>
      <c r="AA1" s="17"/>
      <c r="AB1" s="6" t="s">
        <v>18</v>
      </c>
      <c r="AD1" s="2" t="s">
        <v>16</v>
      </c>
      <c r="AE1" s="2">
        <v>2</v>
      </c>
      <c r="AF1" s="2"/>
      <c r="AG1" s="2"/>
      <c r="AH1" s="15"/>
      <c r="AI1" s="15"/>
      <c r="AJ1" s="15"/>
      <c r="AK1" s="15"/>
      <c r="AL1" s="15"/>
      <c r="AM1" s="4"/>
      <c r="AO1" s="6" t="s">
        <v>18</v>
      </c>
      <c r="AQ1" s="2" t="s">
        <v>16</v>
      </c>
      <c r="AR1" s="2">
        <v>2</v>
      </c>
      <c r="AS1" s="2"/>
      <c r="AT1" s="2"/>
      <c r="AU1" s="15"/>
      <c r="AV1" s="15"/>
      <c r="AW1" s="15"/>
      <c r="AX1" s="15"/>
      <c r="AY1" s="15"/>
      <c r="BC1" s="17"/>
      <c r="BD1" s="6" t="s">
        <v>18</v>
      </c>
      <c r="BF1" s="2" t="s">
        <v>16</v>
      </c>
      <c r="BG1" s="2">
        <v>3</v>
      </c>
      <c r="BH1" s="2"/>
      <c r="BI1" s="2"/>
      <c r="BJ1" s="15"/>
      <c r="BK1" s="15"/>
      <c r="BL1" s="15"/>
      <c r="BM1" s="15"/>
      <c r="BN1" s="15"/>
      <c r="BO1" s="4"/>
      <c r="BQ1" s="6" t="s">
        <v>18</v>
      </c>
      <c r="BS1" s="2" t="s">
        <v>16</v>
      </c>
      <c r="BT1" s="2">
        <v>3</v>
      </c>
      <c r="BU1" s="2"/>
      <c r="BV1" s="2"/>
      <c r="BW1" s="15"/>
      <c r="BX1" s="15"/>
      <c r="BY1" s="15"/>
      <c r="BZ1" s="15"/>
      <c r="CA1" s="15"/>
      <c r="CE1" s="17"/>
      <c r="CF1" s="6" t="s">
        <v>18</v>
      </c>
      <c r="CH1" s="2" t="s">
        <v>16</v>
      </c>
      <c r="CI1" s="2">
        <v>4</v>
      </c>
      <c r="CJ1" s="2"/>
      <c r="CK1" s="2"/>
      <c r="CL1" s="15"/>
      <c r="CM1" s="15"/>
      <c r="CN1" s="15"/>
      <c r="CO1" s="15"/>
      <c r="CP1" s="15"/>
      <c r="CQ1" s="4"/>
      <c r="CS1" s="6" t="s">
        <v>18</v>
      </c>
      <c r="CU1" s="2" t="s">
        <v>16</v>
      </c>
      <c r="CV1" s="2">
        <v>4</v>
      </c>
      <c r="CW1" s="2"/>
      <c r="CX1" s="2"/>
      <c r="CY1" s="15"/>
      <c r="CZ1" s="15"/>
      <c r="DA1" s="15"/>
      <c r="DB1" s="15"/>
      <c r="DC1" s="15"/>
      <c r="DG1" s="17"/>
      <c r="DH1" s="6" t="s">
        <v>18</v>
      </c>
      <c r="DJ1" s="2" t="s">
        <v>16</v>
      </c>
      <c r="DK1" s="2">
        <v>5</v>
      </c>
      <c r="DL1" s="2"/>
      <c r="DM1" s="2"/>
      <c r="DN1" s="15"/>
      <c r="DO1" s="15"/>
      <c r="DP1" s="15"/>
      <c r="DQ1" s="15"/>
      <c r="DR1" s="15"/>
      <c r="DS1" s="4"/>
      <c r="DU1" s="6" t="s">
        <v>18</v>
      </c>
      <c r="DW1" s="2" t="s">
        <v>16</v>
      </c>
      <c r="DX1" s="2">
        <v>5</v>
      </c>
      <c r="DY1" s="2"/>
      <c r="DZ1" s="2"/>
      <c r="EA1" s="15"/>
      <c r="EB1" s="15"/>
      <c r="EC1" s="15"/>
      <c r="ED1" s="15"/>
      <c r="EE1" s="15"/>
      <c r="EH1" s="21"/>
      <c r="EI1" s="17"/>
    </row>
    <row r="2" spans="1:142" ht="13.5" thickBot="1">
      <c r="A2" s="2"/>
      <c r="B2" s="2"/>
      <c r="G2" s="15"/>
      <c r="H2" s="15"/>
      <c r="I2" s="15"/>
      <c r="J2" s="15"/>
      <c r="K2" s="15"/>
      <c r="L2" s="15"/>
      <c r="N2" s="2"/>
      <c r="O2" s="2"/>
      <c r="T2" s="15"/>
      <c r="U2" s="15"/>
      <c r="V2" s="15"/>
      <c r="W2" s="15"/>
      <c r="X2" s="15"/>
      <c r="AA2" s="17"/>
      <c r="AB2" s="2"/>
      <c r="AC2" s="2"/>
      <c r="AH2" s="15"/>
      <c r="AI2" s="15"/>
      <c r="AJ2" s="15"/>
      <c r="AK2" s="15"/>
      <c r="AL2" s="15"/>
      <c r="AM2" s="4"/>
      <c r="AO2" s="2"/>
      <c r="AP2" s="2"/>
      <c r="AU2" s="15"/>
      <c r="AV2" s="15"/>
      <c r="AW2" s="15"/>
      <c r="AX2" s="15"/>
      <c r="AY2" s="15"/>
      <c r="BC2" s="17"/>
      <c r="BD2" s="2"/>
      <c r="BE2" s="2"/>
      <c r="BJ2" s="15"/>
      <c r="BK2" s="15"/>
      <c r="BL2" s="15"/>
      <c r="BM2" s="15"/>
      <c r="BN2" s="15"/>
      <c r="BO2" s="4"/>
      <c r="BQ2" s="2"/>
      <c r="BR2" s="2"/>
      <c r="BW2" s="15"/>
      <c r="BX2" s="15"/>
      <c r="BY2" s="15"/>
      <c r="BZ2" s="15"/>
      <c r="CA2" s="15"/>
      <c r="CE2" s="17"/>
      <c r="CF2" s="2"/>
      <c r="CG2" s="2"/>
      <c r="CL2" s="15"/>
      <c r="CM2" s="15"/>
      <c r="CN2" s="15"/>
      <c r="CO2" s="15"/>
      <c r="CP2" s="15"/>
      <c r="CQ2" s="4"/>
      <c r="CS2" s="2"/>
      <c r="CT2" s="2"/>
      <c r="CY2" s="15"/>
      <c r="CZ2" s="15"/>
      <c r="DA2" s="15"/>
      <c r="DB2" s="15"/>
      <c r="DC2" s="15"/>
      <c r="DG2" s="17"/>
      <c r="DH2" s="2"/>
      <c r="DI2" s="2"/>
      <c r="DN2" s="15"/>
      <c r="DO2" s="15"/>
      <c r="DP2" s="15"/>
      <c r="DQ2" s="15"/>
      <c r="DR2" s="15"/>
      <c r="DS2" s="4"/>
      <c r="DU2" s="2"/>
      <c r="DV2" s="2"/>
      <c r="EA2" s="15"/>
      <c r="EB2" s="15"/>
      <c r="EC2" s="15"/>
      <c r="ED2" s="15"/>
      <c r="EE2" s="15"/>
      <c r="EH2" s="21"/>
      <c r="EI2" s="17"/>
    </row>
    <row r="3" spans="1:142" ht="14.25" thickTop="1" thickBot="1">
      <c r="A3" s="14" t="s">
        <v>11</v>
      </c>
      <c r="G3" s="15"/>
      <c r="H3" s="25"/>
      <c r="I3" s="15"/>
      <c r="J3" s="15"/>
      <c r="K3" s="15"/>
      <c r="L3" s="15"/>
      <c r="N3" s="14" t="s">
        <v>12</v>
      </c>
      <c r="T3" s="15"/>
      <c r="U3" s="25"/>
      <c r="V3" s="15"/>
      <c r="W3" s="15"/>
      <c r="X3" s="15"/>
      <c r="AA3" s="17"/>
      <c r="AB3" s="14" t="s">
        <v>11</v>
      </c>
      <c r="AD3" s="45"/>
      <c r="AH3" s="15"/>
      <c r="AI3" s="25"/>
      <c r="AJ3" s="15"/>
      <c r="AK3" s="15"/>
      <c r="AL3" s="15"/>
      <c r="AM3" s="15"/>
      <c r="AO3" s="14" t="s">
        <v>12</v>
      </c>
      <c r="AU3" s="15"/>
      <c r="AV3" s="25"/>
      <c r="AW3" s="15"/>
      <c r="AX3" s="15"/>
      <c r="AY3" s="15"/>
      <c r="BC3" s="17"/>
      <c r="BD3" s="14" t="s">
        <v>11</v>
      </c>
      <c r="BF3" s="45"/>
      <c r="BJ3" s="15"/>
      <c r="BK3" s="25"/>
      <c r="BL3" s="15"/>
      <c r="BM3" s="15"/>
      <c r="BN3" s="15"/>
      <c r="BO3" s="15"/>
      <c r="BQ3" s="14" t="s">
        <v>12</v>
      </c>
      <c r="BW3" s="15"/>
      <c r="BX3" s="25"/>
      <c r="BY3" s="15"/>
      <c r="BZ3" s="15"/>
      <c r="CA3" s="15"/>
      <c r="CE3" s="17"/>
      <c r="CF3" s="14" t="s">
        <v>11</v>
      </c>
      <c r="CH3" s="45"/>
      <c r="CL3" s="15"/>
      <c r="CM3" s="25"/>
      <c r="CN3" s="15"/>
      <c r="CO3" s="15"/>
      <c r="CP3" s="15"/>
      <c r="CQ3" s="15"/>
      <c r="CS3" s="14" t="s">
        <v>12</v>
      </c>
      <c r="CY3" s="15"/>
      <c r="CZ3" s="25"/>
      <c r="DA3" s="15"/>
      <c r="DB3" s="15"/>
      <c r="DC3" s="15"/>
      <c r="DG3" s="17"/>
      <c r="DH3" s="14" t="s">
        <v>11</v>
      </c>
      <c r="DN3" s="15"/>
      <c r="DO3" s="25"/>
      <c r="DP3" s="15"/>
      <c r="DQ3" s="15"/>
      <c r="DR3" s="15"/>
      <c r="DS3" s="4"/>
      <c r="DU3" s="14" t="s">
        <v>12</v>
      </c>
      <c r="EA3" s="15"/>
      <c r="EB3" s="25"/>
      <c r="EC3" s="15"/>
      <c r="ED3" s="15"/>
      <c r="EE3" s="15"/>
      <c r="EH3" s="21"/>
      <c r="EI3" s="17"/>
    </row>
    <row r="4" spans="1:142" ht="13.5" thickTop="1">
      <c r="A4" s="2"/>
      <c r="B4" s="2"/>
      <c r="C4" s="46"/>
      <c r="D4" s="5"/>
      <c r="E4" s="5"/>
      <c r="F4" s="5"/>
      <c r="G4" s="15"/>
      <c r="I4" s="4"/>
      <c r="J4" s="4"/>
      <c r="K4" s="4"/>
      <c r="L4" s="4"/>
      <c r="N4" s="2"/>
      <c r="O4" s="2"/>
      <c r="P4" s="3"/>
      <c r="Q4" s="5"/>
      <c r="R4" s="5"/>
      <c r="S4" s="5"/>
      <c r="T4" s="15"/>
      <c r="V4" s="4"/>
      <c r="W4" s="4"/>
      <c r="X4" s="4"/>
      <c r="AA4" s="17"/>
      <c r="AB4" s="2"/>
      <c r="AC4" s="2"/>
      <c r="AD4" s="46"/>
      <c r="AE4" s="5"/>
      <c r="AF4" s="5"/>
      <c r="AG4" s="5"/>
      <c r="AH4" s="15"/>
      <c r="AJ4" s="4"/>
      <c r="AK4" s="4"/>
      <c r="AL4" s="4"/>
      <c r="AM4" s="4"/>
      <c r="AO4" s="2"/>
      <c r="AP4" s="2"/>
      <c r="AQ4" s="3"/>
      <c r="AR4" s="5"/>
      <c r="AS4" s="5"/>
      <c r="AT4" s="5"/>
      <c r="AU4" s="15"/>
      <c r="AW4" s="4"/>
      <c r="AX4" s="4"/>
      <c r="AY4" s="4"/>
      <c r="BC4" s="17"/>
      <c r="BD4" s="2"/>
      <c r="BE4" s="2"/>
      <c r="BF4" s="46"/>
      <c r="BG4" s="5"/>
      <c r="BH4" s="5"/>
      <c r="BI4" s="5"/>
      <c r="BJ4" s="15"/>
      <c r="BL4" s="4"/>
      <c r="BM4" s="4"/>
      <c r="BN4" s="4"/>
      <c r="BO4" s="4"/>
      <c r="BQ4" s="2"/>
      <c r="BR4" s="2"/>
      <c r="BS4" s="3"/>
      <c r="BT4" s="5"/>
      <c r="BU4" s="5"/>
      <c r="BV4" s="5"/>
      <c r="BW4" s="15"/>
      <c r="BY4" s="4"/>
      <c r="BZ4" s="4"/>
      <c r="CA4" s="4"/>
      <c r="CE4" s="17"/>
      <c r="CF4" s="2"/>
      <c r="CG4" s="2"/>
      <c r="CH4" s="46"/>
      <c r="CI4" s="5"/>
      <c r="CJ4" s="5"/>
      <c r="CK4" s="5"/>
      <c r="CL4" s="15"/>
      <c r="CN4" s="4"/>
      <c r="CO4" s="4"/>
      <c r="CP4" s="4"/>
      <c r="CQ4" s="4"/>
      <c r="CS4" s="2"/>
      <c r="CT4" s="2"/>
      <c r="CU4" s="3"/>
      <c r="CV4" s="5"/>
      <c r="CW4" s="5"/>
      <c r="CX4" s="5"/>
      <c r="CY4" s="15"/>
      <c r="DA4" s="4"/>
      <c r="DB4" s="4"/>
      <c r="DC4" s="4"/>
      <c r="DG4" s="17"/>
      <c r="DH4" s="2"/>
      <c r="DI4" s="2"/>
      <c r="DJ4" s="3"/>
      <c r="DK4" s="5"/>
      <c r="DL4" s="5"/>
      <c r="DM4" s="5"/>
      <c r="DN4" s="15"/>
      <c r="DP4" s="4"/>
      <c r="DQ4" s="4"/>
      <c r="DR4" s="4"/>
      <c r="DS4" s="4"/>
      <c r="DU4" s="2"/>
      <c r="DV4" s="2"/>
      <c r="DW4" s="3"/>
      <c r="DX4" s="5"/>
      <c r="DY4" s="5"/>
      <c r="DZ4" s="5"/>
      <c r="EA4" s="15"/>
      <c r="EC4" s="4"/>
      <c r="ED4" s="4"/>
      <c r="EE4" s="4"/>
      <c r="EH4" s="21"/>
      <c r="EI4" s="17"/>
    </row>
    <row r="5" spans="1:142">
      <c r="A5" s="34">
        <f>SUM(Calendrier!C6)</f>
        <v>43376</v>
      </c>
      <c r="C5" s="88"/>
      <c r="D5" s="5"/>
      <c r="E5" s="5"/>
      <c r="F5" s="5"/>
      <c r="G5" s="15"/>
      <c r="I5" s="4"/>
      <c r="J5" s="4"/>
      <c r="K5" s="4"/>
      <c r="L5" s="4"/>
      <c r="N5" s="34">
        <f>SUM(Calendrier!E6)</f>
        <v>43378</v>
      </c>
      <c r="P5" s="88"/>
      <c r="Q5" s="5"/>
      <c r="R5" s="5"/>
      <c r="S5" s="5"/>
      <c r="T5" s="15"/>
      <c r="V5" s="4"/>
      <c r="W5" s="4"/>
      <c r="X5" s="4"/>
      <c r="AA5" s="17"/>
      <c r="AB5" s="34">
        <f>SUM(Calendrier!C7)</f>
        <v>43383</v>
      </c>
      <c r="AD5" s="88"/>
      <c r="AE5" s="5"/>
      <c r="AF5" s="5"/>
      <c r="AG5" s="5"/>
      <c r="AH5" s="15"/>
      <c r="AJ5" s="4"/>
      <c r="AK5" s="4"/>
      <c r="AL5" s="4"/>
      <c r="AM5" s="4"/>
      <c r="AO5" s="34">
        <f>SUM(Calendrier!E7)</f>
        <v>43385</v>
      </c>
      <c r="AQ5" s="88"/>
      <c r="AR5" s="5"/>
      <c r="AS5" s="5"/>
      <c r="AT5" s="5"/>
      <c r="AU5" s="15"/>
      <c r="AW5" s="4"/>
      <c r="AX5" s="4"/>
      <c r="AY5" s="4"/>
      <c r="BC5" s="17"/>
      <c r="BD5" s="34">
        <f>SUM(Calendrier!C8)</f>
        <v>43390</v>
      </c>
      <c r="BF5" s="88"/>
      <c r="BG5" s="5"/>
      <c r="BH5" s="5"/>
      <c r="BI5" s="5"/>
      <c r="BJ5" s="15"/>
      <c r="BL5" s="4"/>
      <c r="BM5" s="4"/>
      <c r="BN5" s="4"/>
      <c r="BO5" s="4"/>
      <c r="BQ5" s="34">
        <f>SUM(Calendrier!E8)</f>
        <v>43392</v>
      </c>
      <c r="BS5" s="88"/>
      <c r="BT5" s="5"/>
      <c r="BU5" s="5"/>
      <c r="BV5" s="5"/>
      <c r="BW5" s="15"/>
      <c r="BY5" s="4"/>
      <c r="BZ5" s="4"/>
      <c r="CA5" s="4"/>
      <c r="CE5" s="17"/>
      <c r="CF5" s="34">
        <f>SUM(Calendrier!C9)</f>
        <v>43397</v>
      </c>
      <c r="CH5" s="88"/>
      <c r="CI5" s="5"/>
      <c r="CJ5" s="5"/>
      <c r="CK5" s="5"/>
      <c r="CL5" s="15"/>
      <c r="CN5" s="4"/>
      <c r="CO5" s="4"/>
      <c r="CP5" s="4"/>
      <c r="CQ5" s="4"/>
      <c r="CS5" s="34">
        <f>SUM(Calendrier!E9)</f>
        <v>43399</v>
      </c>
      <c r="CU5" s="88"/>
      <c r="CV5" s="5"/>
      <c r="CW5" s="5"/>
      <c r="CX5" s="5"/>
      <c r="CY5" s="15"/>
      <c r="DA5" s="4"/>
      <c r="DB5" s="4"/>
      <c r="DC5" s="4"/>
      <c r="DG5" s="17"/>
      <c r="DH5" s="34">
        <f>SUM(Calendrier!C10)</f>
        <v>0</v>
      </c>
      <c r="DJ5" s="88"/>
      <c r="DK5" s="5"/>
      <c r="DL5" s="5"/>
      <c r="DM5" s="5"/>
      <c r="DN5" s="15"/>
      <c r="DP5" s="4"/>
      <c r="DQ5" s="4"/>
      <c r="DR5" s="4"/>
      <c r="DS5" s="4"/>
      <c r="DU5" s="34">
        <f>SUM(Calendrier!E10)</f>
        <v>0</v>
      </c>
      <c r="DW5" s="88"/>
      <c r="DX5" s="5"/>
      <c r="DY5" s="5"/>
      <c r="DZ5" s="5"/>
      <c r="EA5" s="15"/>
      <c r="EC5" s="4"/>
      <c r="ED5" s="4"/>
      <c r="EE5" s="4"/>
      <c r="EH5" s="21"/>
      <c r="EI5" s="17"/>
    </row>
    <row r="6" spans="1:142">
      <c r="B6" s="8"/>
      <c r="C6" s="26"/>
      <c r="J6" s="9"/>
      <c r="K6" s="9"/>
      <c r="L6" s="9" t="s">
        <v>3</v>
      </c>
      <c r="M6" s="9"/>
      <c r="O6" s="8"/>
      <c r="P6" s="26"/>
      <c r="W6" s="9"/>
      <c r="X6" s="9"/>
      <c r="Y6" s="9" t="s">
        <v>3</v>
      </c>
      <c r="Z6" s="9" t="s">
        <v>3</v>
      </c>
      <c r="AA6" s="17"/>
      <c r="AC6" s="8"/>
      <c r="AD6" s="26"/>
      <c r="AK6" s="9"/>
      <c r="AL6" s="9"/>
      <c r="AM6" s="9" t="s">
        <v>3</v>
      </c>
      <c r="AN6" s="9"/>
      <c r="AP6" s="8"/>
      <c r="AQ6" s="26"/>
      <c r="AX6" s="9"/>
      <c r="AY6" s="9"/>
      <c r="AZ6" s="9" t="s">
        <v>3</v>
      </c>
      <c r="BA6" s="9" t="s">
        <v>3</v>
      </c>
      <c r="BB6" s="9" t="s">
        <v>3</v>
      </c>
      <c r="BC6" s="17"/>
      <c r="BE6" s="8"/>
      <c r="BF6" s="26"/>
      <c r="BM6" s="9"/>
      <c r="BN6" s="9"/>
      <c r="BO6" s="9" t="s">
        <v>3</v>
      </c>
      <c r="BP6" s="9"/>
      <c r="BR6" s="8"/>
      <c r="BS6" s="26"/>
      <c r="BZ6" s="9"/>
      <c r="CA6" s="9"/>
      <c r="CB6" s="9" t="s">
        <v>3</v>
      </c>
      <c r="CC6" s="9" t="s">
        <v>3</v>
      </c>
      <c r="CD6" s="9" t="s">
        <v>3</v>
      </c>
      <c r="CE6" s="17"/>
      <c r="CG6" s="8"/>
      <c r="CH6" s="26"/>
      <c r="CO6" s="9"/>
      <c r="CP6" s="9"/>
      <c r="CQ6" s="9" t="s">
        <v>3</v>
      </c>
      <c r="CR6" s="9"/>
      <c r="CT6" s="8"/>
      <c r="CU6" s="26"/>
      <c r="DB6" s="9"/>
      <c r="DC6" s="9"/>
      <c r="DD6" s="9" t="s">
        <v>3</v>
      </c>
      <c r="DE6" s="9" t="s">
        <v>3</v>
      </c>
      <c r="DF6" s="9" t="s">
        <v>3</v>
      </c>
      <c r="DG6" s="17"/>
      <c r="DI6" s="8"/>
      <c r="DJ6" s="26"/>
      <c r="DQ6" s="9"/>
      <c r="DR6" s="9"/>
      <c r="DS6" s="9" t="s">
        <v>3</v>
      </c>
      <c r="DT6" s="9"/>
      <c r="DV6" s="8"/>
      <c r="DW6" s="26"/>
      <c r="ED6" s="9"/>
      <c r="EE6" s="9"/>
      <c r="EF6" s="9" t="s">
        <v>3</v>
      </c>
      <c r="EG6" s="9" t="s">
        <v>3</v>
      </c>
      <c r="EH6" s="20" t="s">
        <v>3</v>
      </c>
      <c r="EI6" s="23" t="s">
        <v>3</v>
      </c>
      <c r="EJ6" s="26" t="s">
        <v>31</v>
      </c>
      <c r="EK6" s="26" t="s">
        <v>31</v>
      </c>
      <c r="EL6" s="42" t="s">
        <v>42</v>
      </c>
    </row>
    <row r="7" spans="1:142">
      <c r="A7" s="2" t="s">
        <v>62</v>
      </c>
      <c r="B7" s="87"/>
      <c r="C7" s="8"/>
      <c r="G7" s="9" t="s">
        <v>0</v>
      </c>
      <c r="H7" s="9" t="s">
        <v>0</v>
      </c>
      <c r="I7" s="9" t="s">
        <v>0</v>
      </c>
      <c r="J7" s="9" t="s">
        <v>0</v>
      </c>
      <c r="K7" s="9" t="s">
        <v>0</v>
      </c>
      <c r="L7" s="9" t="s">
        <v>0</v>
      </c>
      <c r="M7" s="9"/>
      <c r="O7" s="87"/>
      <c r="P7" s="8"/>
      <c r="T7" s="9" t="s">
        <v>0</v>
      </c>
      <c r="U7" s="9" t="s">
        <v>0</v>
      </c>
      <c r="V7" s="9" t="s">
        <v>0</v>
      </c>
      <c r="W7" s="9" t="s">
        <v>0</v>
      </c>
      <c r="X7" s="9" t="s">
        <v>0</v>
      </c>
      <c r="Y7" s="9" t="s">
        <v>0</v>
      </c>
      <c r="Z7" s="9" t="s">
        <v>0</v>
      </c>
      <c r="AA7" s="17"/>
      <c r="AB7" s="2"/>
      <c r="AC7" s="87"/>
      <c r="AD7" s="8"/>
      <c r="AH7" s="9" t="s">
        <v>0</v>
      </c>
      <c r="AI7" s="9" t="s">
        <v>0</v>
      </c>
      <c r="AJ7" s="9" t="s">
        <v>0</v>
      </c>
      <c r="AK7" s="9" t="s">
        <v>0</v>
      </c>
      <c r="AL7" s="9" t="s">
        <v>0</v>
      </c>
      <c r="AM7" s="9" t="s">
        <v>0</v>
      </c>
      <c r="AN7" s="9"/>
      <c r="AO7" s="7">
        <f>SUM(34*1.1)</f>
        <v>37.400000000000006</v>
      </c>
      <c r="AP7" s="87"/>
      <c r="AQ7" s="8"/>
      <c r="AU7" s="9" t="s">
        <v>0</v>
      </c>
      <c r="AV7" s="9" t="s">
        <v>0</v>
      </c>
      <c r="AW7" s="9" t="s">
        <v>0</v>
      </c>
      <c r="AX7" s="9" t="s">
        <v>0</v>
      </c>
      <c r="AY7" s="9" t="s">
        <v>0</v>
      </c>
      <c r="AZ7" s="9" t="s">
        <v>0</v>
      </c>
      <c r="BA7" s="9" t="s">
        <v>0</v>
      </c>
      <c r="BB7" s="9" t="s">
        <v>0</v>
      </c>
      <c r="BC7" s="17"/>
      <c r="BD7" s="2"/>
      <c r="BE7" s="87"/>
      <c r="BF7" s="8"/>
      <c r="BJ7" s="9" t="s">
        <v>0</v>
      </c>
      <c r="BK7" s="9" t="s">
        <v>0</v>
      </c>
      <c r="BL7" s="9" t="s">
        <v>0</v>
      </c>
      <c r="BM7" s="9" t="s">
        <v>0</v>
      </c>
      <c r="BN7" s="9" t="s">
        <v>0</v>
      </c>
      <c r="BO7" s="9" t="s">
        <v>0</v>
      </c>
      <c r="BP7" s="9"/>
      <c r="BR7" s="87"/>
      <c r="BS7" s="8"/>
      <c r="BW7" s="9" t="s">
        <v>0</v>
      </c>
      <c r="BX7" s="9" t="s">
        <v>0</v>
      </c>
      <c r="BY7" s="9" t="s">
        <v>0</v>
      </c>
      <c r="BZ7" s="9" t="s">
        <v>0</v>
      </c>
      <c r="CA7" s="9" t="s">
        <v>0</v>
      </c>
      <c r="CB7" s="9" t="s">
        <v>0</v>
      </c>
      <c r="CC7" s="9" t="s">
        <v>0</v>
      </c>
      <c r="CD7" s="9" t="s">
        <v>0</v>
      </c>
      <c r="CE7" s="17"/>
      <c r="CF7" s="2"/>
      <c r="CG7" s="87"/>
      <c r="CH7" s="8"/>
      <c r="CL7" s="9" t="s">
        <v>0</v>
      </c>
      <c r="CM7" s="9" t="s">
        <v>0</v>
      </c>
      <c r="CN7" s="9" t="s">
        <v>0</v>
      </c>
      <c r="CO7" s="9" t="s">
        <v>0</v>
      </c>
      <c r="CP7" s="9" t="s">
        <v>0</v>
      </c>
      <c r="CQ7" s="9" t="s">
        <v>0</v>
      </c>
      <c r="CR7" s="9"/>
      <c r="CT7" s="87"/>
      <c r="CU7" s="8"/>
      <c r="CY7" s="9" t="s">
        <v>0</v>
      </c>
      <c r="CZ7" s="9" t="s">
        <v>0</v>
      </c>
      <c r="DA7" s="9" t="s">
        <v>0</v>
      </c>
      <c r="DB7" s="9" t="s">
        <v>0</v>
      </c>
      <c r="DC7" s="9" t="s">
        <v>0</v>
      </c>
      <c r="DD7" s="9" t="s">
        <v>0</v>
      </c>
      <c r="DE7" s="9" t="s">
        <v>0</v>
      </c>
      <c r="DF7" s="9" t="s">
        <v>0</v>
      </c>
      <c r="DG7" s="31"/>
      <c r="DH7" s="2"/>
      <c r="DI7" s="87"/>
      <c r="DJ7" s="8"/>
      <c r="DN7" s="9" t="s">
        <v>0</v>
      </c>
      <c r="DO7" s="9" t="s">
        <v>0</v>
      </c>
      <c r="DP7" s="9" t="s">
        <v>0</v>
      </c>
      <c r="DQ7" s="9" t="s">
        <v>0</v>
      </c>
      <c r="DR7" s="9" t="s">
        <v>0</v>
      </c>
      <c r="DS7" s="9" t="s">
        <v>0</v>
      </c>
      <c r="DT7" s="9"/>
      <c r="DU7" s="2"/>
      <c r="DV7" s="87"/>
      <c r="DW7" s="8"/>
      <c r="EA7" s="9" t="s">
        <v>0</v>
      </c>
      <c r="EB7" s="9" t="s">
        <v>0</v>
      </c>
      <c r="EC7" s="9" t="s">
        <v>0</v>
      </c>
      <c r="ED7" s="9" t="s">
        <v>0</v>
      </c>
      <c r="EE7" s="9" t="s">
        <v>0</v>
      </c>
      <c r="EF7" s="9" t="s">
        <v>0</v>
      </c>
      <c r="EG7" s="9" t="s">
        <v>0</v>
      </c>
      <c r="EH7" s="20" t="s">
        <v>0</v>
      </c>
      <c r="EI7" s="23" t="s">
        <v>0</v>
      </c>
      <c r="EJ7" s="26" t="s">
        <v>32</v>
      </c>
      <c r="EK7" s="26" t="s">
        <v>32</v>
      </c>
    </row>
    <row r="8" spans="1:142">
      <c r="A8" s="36"/>
      <c r="B8" s="8" t="s">
        <v>4</v>
      </c>
      <c r="C8" s="45" t="s">
        <v>0</v>
      </c>
      <c r="D8" s="8" t="s">
        <v>5</v>
      </c>
      <c r="E8" s="8" t="s">
        <v>40</v>
      </c>
      <c r="F8" s="8" t="s">
        <v>117</v>
      </c>
      <c r="G8" s="9" t="s">
        <v>6</v>
      </c>
      <c r="H8" s="9" t="s">
        <v>6</v>
      </c>
      <c r="I8" s="9" t="s">
        <v>6</v>
      </c>
      <c r="J8" s="9" t="s">
        <v>6</v>
      </c>
      <c r="K8" s="9" t="s">
        <v>6</v>
      </c>
      <c r="L8" s="9" t="s">
        <v>10</v>
      </c>
      <c r="M8" s="9"/>
      <c r="N8" s="5"/>
      <c r="O8" s="8" t="s">
        <v>4</v>
      </c>
      <c r="P8" s="4" t="s">
        <v>0</v>
      </c>
      <c r="Q8" s="8" t="s">
        <v>5</v>
      </c>
      <c r="R8" s="8" t="s">
        <v>40</v>
      </c>
      <c r="S8" s="8" t="s">
        <v>117</v>
      </c>
      <c r="T8" s="9" t="s">
        <v>6</v>
      </c>
      <c r="U8" s="9" t="s">
        <v>6</v>
      </c>
      <c r="V8" s="9" t="s">
        <v>6</v>
      </c>
      <c r="W8" s="9" t="s">
        <v>6</v>
      </c>
      <c r="X8" s="9" t="s">
        <v>6</v>
      </c>
      <c r="Y8" s="9" t="s">
        <v>10</v>
      </c>
      <c r="Z8" s="9" t="s">
        <v>13</v>
      </c>
      <c r="AA8" s="17"/>
      <c r="AB8" s="5"/>
      <c r="AC8" s="8" t="s">
        <v>4</v>
      </c>
      <c r="AD8" s="4" t="s">
        <v>0</v>
      </c>
      <c r="AE8" s="8" t="s">
        <v>5</v>
      </c>
      <c r="AF8" s="8" t="s">
        <v>40</v>
      </c>
      <c r="AG8" s="8" t="s">
        <v>117</v>
      </c>
      <c r="AH8" s="9" t="s">
        <v>6</v>
      </c>
      <c r="AI8" s="9" t="s">
        <v>6</v>
      </c>
      <c r="AJ8" s="9" t="s">
        <v>6</v>
      </c>
      <c r="AK8" s="9" t="s">
        <v>6</v>
      </c>
      <c r="AL8" s="9" t="s">
        <v>6</v>
      </c>
      <c r="AM8" s="9" t="s">
        <v>10</v>
      </c>
      <c r="AN8" s="9"/>
      <c r="AO8" s="5"/>
      <c r="AP8" s="8" t="s">
        <v>4</v>
      </c>
      <c r="AQ8" s="4" t="s">
        <v>0</v>
      </c>
      <c r="AR8" s="8" t="s">
        <v>5</v>
      </c>
      <c r="AS8" s="8" t="s">
        <v>40</v>
      </c>
      <c r="AT8" s="8" t="s">
        <v>117</v>
      </c>
      <c r="AU8" s="9" t="s">
        <v>6</v>
      </c>
      <c r="AV8" s="9" t="s">
        <v>6</v>
      </c>
      <c r="AW8" s="9" t="s">
        <v>6</v>
      </c>
      <c r="AX8" s="9" t="s">
        <v>6</v>
      </c>
      <c r="AY8" s="9" t="s">
        <v>6</v>
      </c>
      <c r="AZ8" s="9" t="s">
        <v>10</v>
      </c>
      <c r="BA8" s="9" t="s">
        <v>13</v>
      </c>
      <c r="BB8" s="9" t="s">
        <v>10</v>
      </c>
      <c r="BC8" s="17"/>
      <c r="BD8" s="5"/>
      <c r="BE8" s="8" t="s">
        <v>4</v>
      </c>
      <c r="BF8" s="4" t="s">
        <v>0</v>
      </c>
      <c r="BG8" s="8" t="s">
        <v>5</v>
      </c>
      <c r="BH8" s="8" t="s">
        <v>40</v>
      </c>
      <c r="BI8" s="8" t="s">
        <v>117</v>
      </c>
      <c r="BJ8" s="9" t="s">
        <v>6</v>
      </c>
      <c r="BK8" s="9" t="s">
        <v>6</v>
      </c>
      <c r="BL8" s="9" t="s">
        <v>6</v>
      </c>
      <c r="BM8" s="9" t="s">
        <v>6</v>
      </c>
      <c r="BN8" s="9" t="s">
        <v>6</v>
      </c>
      <c r="BO8" s="9" t="s">
        <v>10</v>
      </c>
      <c r="BP8" s="9"/>
      <c r="BQ8" s="5"/>
      <c r="BR8" s="8" t="s">
        <v>4</v>
      </c>
      <c r="BS8" s="4" t="s">
        <v>0</v>
      </c>
      <c r="BT8" s="8" t="s">
        <v>5</v>
      </c>
      <c r="BU8" s="8"/>
      <c r="BV8" s="8" t="s">
        <v>117</v>
      </c>
      <c r="BW8" s="9" t="s">
        <v>6</v>
      </c>
      <c r="BX8" s="9" t="s">
        <v>6</v>
      </c>
      <c r="BY8" s="9" t="s">
        <v>6</v>
      </c>
      <c r="BZ8" s="9" t="s">
        <v>6</v>
      </c>
      <c r="CA8" s="9" t="s">
        <v>6</v>
      </c>
      <c r="CB8" s="9" t="s">
        <v>10</v>
      </c>
      <c r="CC8" s="9" t="s">
        <v>13</v>
      </c>
      <c r="CD8" s="9" t="s">
        <v>10</v>
      </c>
      <c r="CE8" s="17"/>
      <c r="CF8" s="5"/>
      <c r="CG8" s="8" t="s">
        <v>4</v>
      </c>
      <c r="CH8" s="4" t="s">
        <v>0</v>
      </c>
      <c r="CI8" s="8" t="s">
        <v>5</v>
      </c>
      <c r="CJ8" s="8" t="s">
        <v>40</v>
      </c>
      <c r="CK8" s="8" t="s">
        <v>117</v>
      </c>
      <c r="CL8" s="9" t="s">
        <v>6</v>
      </c>
      <c r="CM8" s="9" t="s">
        <v>6</v>
      </c>
      <c r="CN8" s="9" t="s">
        <v>6</v>
      </c>
      <c r="CO8" s="9" t="s">
        <v>6</v>
      </c>
      <c r="CP8" s="9" t="s">
        <v>6</v>
      </c>
      <c r="CQ8" s="9" t="s">
        <v>10</v>
      </c>
      <c r="CR8" s="9"/>
      <c r="CS8" s="5"/>
      <c r="CT8" s="8" t="s">
        <v>4</v>
      </c>
      <c r="CU8" s="4" t="s">
        <v>0</v>
      </c>
      <c r="CV8" s="8" t="s">
        <v>5</v>
      </c>
      <c r="CW8" s="8" t="s">
        <v>40</v>
      </c>
      <c r="CX8" s="8" t="s">
        <v>117</v>
      </c>
      <c r="CY8" s="9" t="s">
        <v>6</v>
      </c>
      <c r="CZ8" s="9" t="s">
        <v>6</v>
      </c>
      <c r="DA8" s="9" t="s">
        <v>6</v>
      </c>
      <c r="DB8" s="9" t="s">
        <v>6</v>
      </c>
      <c r="DC8" s="9" t="s">
        <v>6</v>
      </c>
      <c r="DD8" s="9" t="s">
        <v>10</v>
      </c>
      <c r="DE8" s="9" t="s">
        <v>13</v>
      </c>
      <c r="DF8" s="9" t="s">
        <v>10</v>
      </c>
      <c r="DG8" s="17"/>
      <c r="DH8" s="5"/>
      <c r="DI8" s="8" t="s">
        <v>4</v>
      </c>
      <c r="DJ8" s="4" t="s">
        <v>0</v>
      </c>
      <c r="DK8" s="8" t="s">
        <v>5</v>
      </c>
      <c r="DL8" s="8" t="s">
        <v>40</v>
      </c>
      <c r="DM8" s="8" t="s">
        <v>117</v>
      </c>
      <c r="DN8" s="9" t="s">
        <v>6</v>
      </c>
      <c r="DO8" s="9" t="s">
        <v>6</v>
      </c>
      <c r="DP8" s="9" t="s">
        <v>6</v>
      </c>
      <c r="DQ8" s="9" t="s">
        <v>6</v>
      </c>
      <c r="DR8" s="9" t="s">
        <v>6</v>
      </c>
      <c r="DS8" s="9" t="s">
        <v>10</v>
      </c>
      <c r="DT8" s="9"/>
      <c r="DU8" s="5"/>
      <c r="DV8" s="8" t="s">
        <v>4</v>
      </c>
      <c r="DW8" s="4" t="s">
        <v>0</v>
      </c>
      <c r="DX8" s="8" t="s">
        <v>5</v>
      </c>
      <c r="DY8" s="8" t="s">
        <v>40</v>
      </c>
      <c r="DZ8" s="8" t="s">
        <v>117</v>
      </c>
      <c r="EA8" s="9" t="s">
        <v>6</v>
      </c>
      <c r="EB8" s="9" t="s">
        <v>6</v>
      </c>
      <c r="EC8" s="9" t="s">
        <v>6</v>
      </c>
      <c r="ED8" s="9" t="s">
        <v>6</v>
      </c>
      <c r="EE8" s="9" t="s">
        <v>6</v>
      </c>
      <c r="EF8" s="9" t="s">
        <v>10</v>
      </c>
      <c r="EG8" s="9" t="s">
        <v>13</v>
      </c>
      <c r="EH8" s="20" t="s">
        <v>10</v>
      </c>
      <c r="EI8" s="23" t="s">
        <v>21</v>
      </c>
      <c r="EJ8" s="26" t="s">
        <v>17</v>
      </c>
      <c r="EK8" s="26" t="s">
        <v>33</v>
      </c>
    </row>
    <row r="9" spans="1:142">
      <c r="C9" s="4"/>
      <c r="D9" s="9" t="str">
        <f>IF(D101=15,"OK","Faux")</f>
        <v>OK</v>
      </c>
      <c r="E9" s="9" t="str">
        <f>IF(E101=1,"OK","Faux")</f>
        <v>OK</v>
      </c>
      <c r="F9" s="9"/>
      <c r="L9" s="10" t="s">
        <v>63</v>
      </c>
      <c r="Q9" s="9" t="str">
        <f>IF(Q101=15,"OK","Faux")</f>
        <v>OK</v>
      </c>
      <c r="R9" s="9" t="str">
        <f>IF(R101=1,"OK","Faux")</f>
        <v>OK</v>
      </c>
      <c r="S9" s="9"/>
      <c r="Y9" s="10" t="s">
        <v>64</v>
      </c>
      <c r="Z9" s="10" t="s">
        <v>65</v>
      </c>
      <c r="AA9" s="17"/>
      <c r="AE9" s="9" t="str">
        <f>IF(AE101=15,"OK","Faux")</f>
        <v>OK</v>
      </c>
      <c r="AF9" s="9" t="str">
        <f>IF(AF101=1,"OK","Faux")</f>
        <v>OK</v>
      </c>
      <c r="AG9" s="9"/>
      <c r="AM9" s="10" t="s">
        <v>63</v>
      </c>
      <c r="AR9" s="9" t="str">
        <f>IF(AR101=15,"OK","Faux")</f>
        <v>OK</v>
      </c>
      <c r="AS9" s="9" t="str">
        <f>IF(AS101=1,"OK","Faux")</f>
        <v>OK</v>
      </c>
      <c r="AT9" s="9"/>
      <c r="AZ9" s="10" t="s">
        <v>64</v>
      </c>
      <c r="BA9" s="10" t="s">
        <v>65</v>
      </c>
      <c r="BB9" s="10" t="s">
        <v>17</v>
      </c>
      <c r="BC9" s="17"/>
      <c r="BG9" s="9" t="str">
        <f>IF(BG101=15,"OK","Faux")</f>
        <v>OK</v>
      </c>
      <c r="BH9" s="9" t="str">
        <f>IF(BH101=1,"OK","Faux")</f>
        <v>OK</v>
      </c>
      <c r="BI9" s="9"/>
      <c r="BO9" s="10" t="s">
        <v>63</v>
      </c>
      <c r="BT9" s="9" t="str">
        <f>IF(BT101=15,"OK","Faux")</f>
        <v>OK</v>
      </c>
      <c r="BU9" s="9" t="str">
        <f>IF(BU101=1,"OK","Faux")</f>
        <v>OK</v>
      </c>
      <c r="BV9" s="9"/>
      <c r="CB9" s="10" t="s">
        <v>64</v>
      </c>
      <c r="CC9" s="10" t="s">
        <v>65</v>
      </c>
      <c r="CD9" s="10" t="s">
        <v>17</v>
      </c>
      <c r="CE9" s="17"/>
      <c r="CI9" s="9" t="str">
        <f>IF(CI101=15,"OK","Faux")</f>
        <v>OK</v>
      </c>
      <c r="CJ9" s="9" t="str">
        <f>IF(CJ101=1,"OK","Faux")</f>
        <v>OK</v>
      </c>
      <c r="CK9" s="9"/>
      <c r="CQ9" s="10" t="s">
        <v>63</v>
      </c>
      <c r="CV9" s="9" t="str">
        <f>IF(CV101=15,"OK","Faux")</f>
        <v>OK</v>
      </c>
      <c r="CW9" s="9" t="str">
        <f>IF(CW101=1,"OK","Faux")</f>
        <v>OK</v>
      </c>
      <c r="CX9" s="9"/>
      <c r="DD9" s="10" t="s">
        <v>64</v>
      </c>
      <c r="DE9" s="10" t="s">
        <v>65</v>
      </c>
      <c r="DF9" s="10" t="s">
        <v>17</v>
      </c>
      <c r="DG9" s="30"/>
      <c r="DK9" s="9" t="str">
        <f>IF(DK101=15,"OK","Faux")</f>
        <v>Faux</v>
      </c>
      <c r="DL9" s="9" t="str">
        <f>IF(DL101=1,"OK","Faux")</f>
        <v>Faux</v>
      </c>
      <c r="DM9" s="9"/>
      <c r="DS9" s="10" t="s">
        <v>63</v>
      </c>
      <c r="DX9" s="9" t="str">
        <f>IF(DX101=15,"OK","Faux")</f>
        <v>Faux</v>
      </c>
      <c r="DY9" s="9" t="str">
        <f>IF(DY101=1,"OK","Faux")</f>
        <v>Faux</v>
      </c>
      <c r="DZ9" s="9"/>
      <c r="EF9" s="10" t="s">
        <v>64</v>
      </c>
      <c r="EG9" s="10" t="s">
        <v>65</v>
      </c>
      <c r="EH9" s="61" t="s">
        <v>17</v>
      </c>
      <c r="EI9" s="62" t="s">
        <v>66</v>
      </c>
      <c r="EJ9" s="41"/>
      <c r="EL9" s="5"/>
    </row>
    <row r="10" spans="1:142" ht="13.5" thickBot="1">
      <c r="A10" s="8"/>
      <c r="B10" s="8"/>
      <c r="C10" s="26"/>
      <c r="D10" s="8"/>
      <c r="E10" s="8"/>
      <c r="F10" s="8"/>
      <c r="G10" s="11" t="s">
        <v>7</v>
      </c>
      <c r="H10" s="11" t="s">
        <v>8</v>
      </c>
      <c r="I10" s="11" t="s">
        <v>9</v>
      </c>
      <c r="J10" s="11" t="s">
        <v>14</v>
      </c>
      <c r="K10" s="11" t="s">
        <v>15</v>
      </c>
      <c r="L10" s="11"/>
      <c r="N10" s="8"/>
      <c r="O10" s="8"/>
      <c r="P10" s="8"/>
      <c r="Q10" s="8"/>
      <c r="R10" s="8"/>
      <c r="S10" s="8"/>
      <c r="T10" s="11" t="s">
        <v>7</v>
      </c>
      <c r="U10" s="11" t="s">
        <v>8</v>
      </c>
      <c r="V10" s="11" t="s">
        <v>9</v>
      </c>
      <c r="W10" s="11" t="s">
        <v>14</v>
      </c>
      <c r="X10" s="11" t="s">
        <v>15</v>
      </c>
      <c r="Y10" s="11"/>
      <c r="AA10" s="17"/>
      <c r="AB10" s="8"/>
      <c r="AC10" s="8"/>
      <c r="AD10" s="8"/>
      <c r="AE10" s="8"/>
      <c r="AF10" s="8"/>
      <c r="AG10" s="8"/>
      <c r="AH10" s="11" t="s">
        <v>7</v>
      </c>
      <c r="AI10" s="11" t="s">
        <v>8</v>
      </c>
      <c r="AJ10" s="11" t="s">
        <v>9</v>
      </c>
      <c r="AK10" s="11" t="s">
        <v>14</v>
      </c>
      <c r="AL10" s="11" t="s">
        <v>15</v>
      </c>
      <c r="AM10" s="11"/>
      <c r="AO10" s="8"/>
      <c r="AP10" s="8"/>
      <c r="AQ10" s="8"/>
      <c r="AR10" s="8"/>
      <c r="AS10" s="8"/>
      <c r="AT10" s="8"/>
      <c r="AU10" s="11" t="s">
        <v>7</v>
      </c>
      <c r="AV10" s="11" t="s">
        <v>8</v>
      </c>
      <c r="AW10" s="11" t="s">
        <v>9</v>
      </c>
      <c r="AX10" s="11" t="s">
        <v>14</v>
      </c>
      <c r="AY10" s="11" t="s">
        <v>15</v>
      </c>
      <c r="AZ10" s="11"/>
      <c r="BC10" s="17"/>
      <c r="BD10" s="8"/>
      <c r="BE10" s="8"/>
      <c r="BF10" s="8"/>
      <c r="BG10" s="8"/>
      <c r="BH10" s="8"/>
      <c r="BI10" s="8"/>
      <c r="BJ10" s="11" t="s">
        <v>7</v>
      </c>
      <c r="BK10" s="11" t="s">
        <v>8</v>
      </c>
      <c r="BL10" s="11" t="s">
        <v>9</v>
      </c>
      <c r="BM10" s="11" t="s">
        <v>14</v>
      </c>
      <c r="BN10" s="11" t="s">
        <v>15</v>
      </c>
      <c r="BO10" s="11"/>
      <c r="BQ10" s="8"/>
      <c r="BR10" s="8"/>
      <c r="BS10" s="8"/>
      <c r="BT10" s="8"/>
      <c r="BU10" s="8"/>
      <c r="BV10" s="8"/>
      <c r="BW10" s="11" t="s">
        <v>7</v>
      </c>
      <c r="BX10" s="11" t="s">
        <v>8</v>
      </c>
      <c r="BY10" s="11" t="s">
        <v>9</v>
      </c>
      <c r="BZ10" s="11" t="s">
        <v>14</v>
      </c>
      <c r="CA10" s="11" t="s">
        <v>15</v>
      </c>
      <c r="CB10" s="11"/>
      <c r="CE10" s="17"/>
      <c r="CF10" s="8"/>
      <c r="CG10" s="8"/>
      <c r="CH10" s="8"/>
      <c r="CI10" s="8"/>
      <c r="CJ10" s="8"/>
      <c r="CK10" s="8"/>
      <c r="CL10" s="11" t="s">
        <v>7</v>
      </c>
      <c r="CM10" s="11" t="s">
        <v>8</v>
      </c>
      <c r="CN10" s="11" t="s">
        <v>9</v>
      </c>
      <c r="CO10" s="11" t="s">
        <v>14</v>
      </c>
      <c r="CP10" s="11" t="s">
        <v>15</v>
      </c>
      <c r="CQ10" s="11"/>
      <c r="CS10" s="8"/>
      <c r="CT10" s="8"/>
      <c r="CU10" s="8"/>
      <c r="CV10" s="8"/>
      <c r="CW10" s="8"/>
      <c r="CX10" s="8"/>
      <c r="CY10" s="11" t="s">
        <v>7</v>
      </c>
      <c r="CZ10" s="11" t="s">
        <v>8</v>
      </c>
      <c r="DA10" s="11" t="s">
        <v>9</v>
      </c>
      <c r="DB10" s="11" t="s">
        <v>14</v>
      </c>
      <c r="DC10" s="11" t="s">
        <v>15</v>
      </c>
      <c r="DD10" s="11"/>
      <c r="DG10" s="17"/>
      <c r="DH10" s="8"/>
      <c r="DI10" s="8"/>
      <c r="DJ10" s="8"/>
      <c r="DK10" s="8"/>
      <c r="DL10" s="8"/>
      <c r="DM10" s="8"/>
      <c r="DN10" s="11" t="s">
        <v>7</v>
      </c>
      <c r="DO10" s="11" t="s">
        <v>8</v>
      </c>
      <c r="DP10" s="11" t="s">
        <v>9</v>
      </c>
      <c r="DQ10" s="11" t="s">
        <v>14</v>
      </c>
      <c r="DR10" s="11" t="s">
        <v>15</v>
      </c>
      <c r="DS10" s="11"/>
      <c r="DU10" s="8"/>
      <c r="DV10" s="8"/>
      <c r="DW10" s="8"/>
      <c r="DX10" s="8"/>
      <c r="DY10" s="8"/>
      <c r="DZ10" s="8"/>
      <c r="EA10" s="11" t="s">
        <v>7</v>
      </c>
      <c r="EB10" s="11" t="s">
        <v>8</v>
      </c>
      <c r="EC10" s="11" t="s">
        <v>9</v>
      </c>
      <c r="ED10" s="11" t="s">
        <v>14</v>
      </c>
      <c r="EE10" s="11" t="s">
        <v>15</v>
      </c>
      <c r="EF10" s="11"/>
      <c r="EH10" s="21"/>
      <c r="EI10" s="17"/>
    </row>
    <row r="11" spans="1:142" ht="13.5" thickBot="1">
      <c r="A11" s="107" t="str">
        <f>REPT(Sept!A11,1)</f>
        <v>ANGLAS Olivier</v>
      </c>
      <c r="B11" s="7">
        <f>IF(C11&gt;0,1,0)</f>
        <v>0</v>
      </c>
      <c r="C11" s="13"/>
      <c r="D11" s="13"/>
      <c r="E11" s="39">
        <f>IF(D11=1,1,0)</f>
        <v>0</v>
      </c>
      <c r="F11" s="13"/>
      <c r="G11" s="4">
        <f t="shared" ref="G11:G74" si="0">IF(D11=1,C11*2,C11)</f>
        <v>0</v>
      </c>
      <c r="H11" s="4">
        <f>IF(D11=2,G11*1.5,G11)</f>
        <v>0</v>
      </c>
      <c r="I11" s="4">
        <f>IF(D11=3,H11*1.3,H11)</f>
        <v>0</v>
      </c>
      <c r="J11" s="4">
        <f>IF(AND(D11=4,$B$101&gt;25),I11*1.2,I11)</f>
        <v>0</v>
      </c>
      <c r="K11" s="4">
        <f>IF(AND(D11=5,$B$101&gt;25),J11*1.1,J11)</f>
        <v>0</v>
      </c>
      <c r="L11" s="4">
        <f>SUM(K11)</f>
        <v>0</v>
      </c>
      <c r="M11" s="4"/>
      <c r="N11" s="107" t="str">
        <f>REPT(Sept!A11,1)</f>
        <v>ANGLAS Olivier</v>
      </c>
      <c r="O11" s="7">
        <f>IF(P11&gt;0,1,0)</f>
        <v>0</v>
      </c>
      <c r="P11" s="13"/>
      <c r="Q11" s="13"/>
      <c r="R11" s="39">
        <f t="shared" ref="R11:R95" si="1">IF(Q11=1,1,0)</f>
        <v>0</v>
      </c>
      <c r="S11" s="13"/>
      <c r="T11" s="4">
        <f t="shared" ref="T11:T74" si="2">IF(Q11=1,P11*2,P11)</f>
        <v>0</v>
      </c>
      <c r="U11" s="4">
        <f>IF(Q11=2,T11*1.5,T11)</f>
        <v>0</v>
      </c>
      <c r="V11" s="4">
        <f>IF(Q11=3,U11*1.3,U11)</f>
        <v>0</v>
      </c>
      <c r="W11" s="4">
        <f>IF(AND(Q11=4,$O$101&gt;25),V11*1.2,V11)</f>
        <v>0</v>
      </c>
      <c r="X11" s="4">
        <f>IF(AND(Q11=5,$O$101&gt;25),W11*1.1,W11)</f>
        <v>0</v>
      </c>
      <c r="Y11" s="4">
        <f>SUM(X11)</f>
        <v>0</v>
      </c>
      <c r="Z11" s="12">
        <f t="shared" ref="Z11:Z42" si="3">IF(Y11&gt;L11,Y11,L11)</f>
        <v>0</v>
      </c>
      <c r="AA11" s="17"/>
      <c r="AB11" s="107" t="str">
        <f>REPT(Sept!A11,1)</f>
        <v>ANGLAS Olivier</v>
      </c>
      <c r="AC11" s="7">
        <f>IF(AD11&gt;0,1,0)</f>
        <v>0</v>
      </c>
      <c r="AD11" s="13"/>
      <c r="AE11" s="13"/>
      <c r="AF11" s="39">
        <f>IF(AE11=1,1,0)</f>
        <v>0</v>
      </c>
      <c r="AG11" s="13"/>
      <c r="AH11" s="4">
        <f t="shared" ref="AH11:AH74" si="4">IF(AE11=1,AD11*2,AD11)</f>
        <v>0</v>
      </c>
      <c r="AI11" s="4">
        <f>IF(AE11=2,AH11*1.5,AH11)</f>
        <v>0</v>
      </c>
      <c r="AJ11" s="4">
        <f>IF(AE11=3,AI11*1.3,AI11)</f>
        <v>0</v>
      </c>
      <c r="AK11" s="4">
        <f>IF(AND(AE11=4,$AC$101&gt;25),AJ11*1.2,AJ11)</f>
        <v>0</v>
      </c>
      <c r="AL11" s="4">
        <f>IF(AND(AE11=5,$AC$101&gt;25),AK11*1.1,AK11)</f>
        <v>0</v>
      </c>
      <c r="AM11" s="4">
        <f>SUM(AL11)</f>
        <v>0</v>
      </c>
      <c r="AN11" s="4"/>
      <c r="AO11" s="107" t="str">
        <f>REPT(Sept!A11,1)</f>
        <v>ANGLAS Olivier</v>
      </c>
      <c r="AP11" s="7">
        <f>IF(AQ11&gt;0,1,0)</f>
        <v>0</v>
      </c>
      <c r="AQ11" s="13"/>
      <c r="AR11" s="13"/>
      <c r="AS11" s="39">
        <f>IF(AR11=1,1,0)</f>
        <v>0</v>
      </c>
      <c r="AT11" s="13"/>
      <c r="AU11" s="4">
        <f t="shared" ref="AU11:AU74" si="5">IF(AR11=1,AQ11*2,AQ11)</f>
        <v>0</v>
      </c>
      <c r="AV11" s="4">
        <f>IF(AR11=2,AU11*1.5,AU11)</f>
        <v>0</v>
      </c>
      <c r="AW11" s="4">
        <f>IF(AR11=3,AV11*1.3,AV11)</f>
        <v>0</v>
      </c>
      <c r="AX11" s="4">
        <f>IF(AND(AR11=4,$AP$101&gt;25),AW11*1.2,AW11)</f>
        <v>0</v>
      </c>
      <c r="AY11" s="4">
        <f>IF(AND(AR11=5,$AP$101&gt;25),AX11*1.1,AX11)</f>
        <v>0</v>
      </c>
      <c r="AZ11" s="4">
        <f>SUM(AY11)</f>
        <v>0</v>
      </c>
      <c r="BA11" s="12">
        <f t="shared" ref="BA11:BA42" si="6">IF(AZ11&gt;AM11,AZ11,AM11)</f>
        <v>0</v>
      </c>
      <c r="BB11" s="12">
        <f t="shared" ref="BB11:BB42" si="7">SUM(Z11+BA11)</f>
        <v>0</v>
      </c>
      <c r="BC11" s="17"/>
      <c r="BD11" s="107" t="str">
        <f>REPT(Sept!A11,1)</f>
        <v>ANGLAS Olivier</v>
      </c>
      <c r="BE11" s="7">
        <f>IF(BF11&gt;0,1,0)</f>
        <v>0</v>
      </c>
      <c r="BF11" s="13"/>
      <c r="BG11" s="13"/>
      <c r="BH11" s="39">
        <f>IF(BG11=1,1,0)</f>
        <v>0</v>
      </c>
      <c r="BI11" s="13"/>
      <c r="BJ11" s="4">
        <f t="shared" ref="BJ11:BJ74" si="8">IF(BG11=1,BF11*2,BF11)</f>
        <v>0</v>
      </c>
      <c r="BK11" s="4">
        <f>IF(BG11=2,BJ11*1.5,BJ11)</f>
        <v>0</v>
      </c>
      <c r="BL11" s="4">
        <f>IF(BG11=3,BK11*1.3,BK11)</f>
        <v>0</v>
      </c>
      <c r="BM11" s="4">
        <f>IF(AND(BG11=4,$BE$101&gt;25),BL11*1.2,BL11)</f>
        <v>0</v>
      </c>
      <c r="BN11" s="4">
        <f>IF(AND(BG11=5,$BE$101&gt;25),BM11*1.1,BM11)</f>
        <v>0</v>
      </c>
      <c r="BO11" s="4">
        <f>SUM(BN11)</f>
        <v>0</v>
      </c>
      <c r="BP11" s="4"/>
      <c r="BQ11" s="107" t="str">
        <f>REPT(Sept!A11,1)</f>
        <v>ANGLAS Olivier</v>
      </c>
      <c r="BR11" s="7">
        <f>IF(BS11&gt;0,1,0)</f>
        <v>0</v>
      </c>
      <c r="BS11" s="13"/>
      <c r="BT11" s="13"/>
      <c r="BU11" s="39">
        <f>IF(BT11=1,1,0)</f>
        <v>0</v>
      </c>
      <c r="BV11" s="13"/>
      <c r="BW11" s="4">
        <f t="shared" ref="BW11:BW74" si="9">IF(BT11=1,BS11*2,BS11)</f>
        <v>0</v>
      </c>
      <c r="BX11" s="4">
        <f>IF(BT11=2,BW11*1.5,BW11)</f>
        <v>0</v>
      </c>
      <c r="BY11" s="4">
        <f>IF(BT11=3,BX11*1.3,BX11)</f>
        <v>0</v>
      </c>
      <c r="BZ11" s="4">
        <f>IF(AND(BT11=4,$BR$101&gt;25),BY11*1.2,BY11)</f>
        <v>0</v>
      </c>
      <c r="CA11" s="4">
        <f>IF(AND(BT11=5,$BR$101&gt;25),BZ11*1.1,BZ11)</f>
        <v>0</v>
      </c>
      <c r="CB11" s="4">
        <f>SUM(CA11)</f>
        <v>0</v>
      </c>
      <c r="CC11" s="12">
        <f t="shared" ref="CC11:CC42" si="10">IF(CB11&gt;BO11,CB11,BO11)</f>
        <v>0</v>
      </c>
      <c r="CD11" s="12">
        <f t="shared" ref="CD11:CD42" si="11">SUM(BB11+CC11)</f>
        <v>0</v>
      </c>
      <c r="CE11" s="17"/>
      <c r="CF11" s="107" t="str">
        <f>REPT(Sept!A11,1)</f>
        <v>ANGLAS Olivier</v>
      </c>
      <c r="CG11" s="7">
        <f>IF(CH11&gt;0,1,0)</f>
        <v>0</v>
      </c>
      <c r="CH11" s="13"/>
      <c r="CI11" s="13"/>
      <c r="CJ11" s="39">
        <f>IF(CI11=1,1,0)</f>
        <v>0</v>
      </c>
      <c r="CK11" s="13"/>
      <c r="CL11" s="4">
        <f t="shared" ref="CL11:CL74" si="12">IF(CI11=1,CH11*2,CH11)</f>
        <v>0</v>
      </c>
      <c r="CM11" s="4">
        <f>IF(CI11=2,CL11*1.5,CL11)</f>
        <v>0</v>
      </c>
      <c r="CN11" s="4">
        <f>IF(CI11=3,CM11*1.3,CM11)</f>
        <v>0</v>
      </c>
      <c r="CO11" s="4">
        <f>IF(AND(CI11=4,$CG$101&gt;25),CN11*1.2,CN11)</f>
        <v>0</v>
      </c>
      <c r="CP11" s="4">
        <f>IF(AND(CI11=5,$CG$101&gt;25),CO11*1.1,CO11)</f>
        <v>0</v>
      </c>
      <c r="CQ11" s="4">
        <f>SUM(CP11)</f>
        <v>0</v>
      </c>
      <c r="CR11" s="4"/>
      <c r="CS11" s="107" t="str">
        <f>REPT(Sept!A11,1)</f>
        <v>ANGLAS Olivier</v>
      </c>
      <c r="CT11" s="7">
        <f>IF(CU11&gt;0,1,0)</f>
        <v>0</v>
      </c>
      <c r="CU11" s="13"/>
      <c r="CV11" s="13"/>
      <c r="CW11" s="39">
        <f>IF(CV11=1,1,0)</f>
        <v>0</v>
      </c>
      <c r="CX11" s="13"/>
      <c r="CY11" s="4">
        <f t="shared" ref="CY11:CY74" si="13">IF(CV11=1,CU11*2,CU11)</f>
        <v>0</v>
      </c>
      <c r="CZ11" s="4">
        <f>IF(CV11=2,CY11*1.5,CY11)</f>
        <v>0</v>
      </c>
      <c r="DA11" s="4">
        <f>IF(CV11=3,CZ11*1.3,CZ11)</f>
        <v>0</v>
      </c>
      <c r="DB11" s="4">
        <f>IF(AND(CV11=4,$CT$101&gt;25),DA11*1.2,DA11)</f>
        <v>0</v>
      </c>
      <c r="DC11" s="4">
        <f>IF(AND(CV11=5,$CT$101&gt;25),DB11*1.1,DB11)</f>
        <v>0</v>
      </c>
      <c r="DD11" s="4">
        <f>SUM(DC11)</f>
        <v>0</v>
      </c>
      <c r="DE11" s="12">
        <f t="shared" ref="DE11:DE42" si="14">IF(DD11&gt;CQ11,DD11,CQ11)</f>
        <v>0</v>
      </c>
      <c r="DF11" s="12">
        <f t="shared" ref="DF11:DF42" si="15">SUM(CD11+DE11)</f>
        <v>0</v>
      </c>
      <c r="DG11" s="17"/>
      <c r="DH11" s="107" t="str">
        <f>REPT(Sept!A11,1)</f>
        <v>ANGLAS Olivier</v>
      </c>
      <c r="DI11" s="7">
        <f>IF(DJ11&gt;0,1,0)</f>
        <v>0</v>
      </c>
      <c r="DJ11" s="13"/>
      <c r="DK11" s="13"/>
      <c r="DL11" s="39">
        <f>IF(DK11=1,1,0)</f>
        <v>0</v>
      </c>
      <c r="DM11" s="13"/>
      <c r="DN11" s="4">
        <f t="shared" ref="DN11:DN74" si="16">IF(DK11=1,DJ11*2,DJ11)</f>
        <v>0</v>
      </c>
      <c r="DO11" s="4">
        <f>IF(DK11=2,DN11*1.5,DN11)</f>
        <v>0</v>
      </c>
      <c r="DP11" s="4">
        <f>IF(DK11=3,DO11*1.3,DO11)</f>
        <v>0</v>
      </c>
      <c r="DQ11" s="4">
        <f>IF(AND(DK11=4,$DI$101&gt;25),DP11*1.2,DP11)</f>
        <v>0</v>
      </c>
      <c r="DR11" s="4">
        <f>IF(AND(DK11=5,$DI$101&gt;25),DQ11*1.1,DQ11)</f>
        <v>0</v>
      </c>
      <c r="DS11" s="4">
        <f>SUM(DR11)</f>
        <v>0</v>
      </c>
      <c r="DT11" s="4"/>
      <c r="DU11" s="107" t="str">
        <f>REPT(Sept!A11,1)</f>
        <v>ANGLAS Olivier</v>
      </c>
      <c r="DV11" s="7">
        <f>IF(DW11&gt;0,1,0)</f>
        <v>0</v>
      </c>
      <c r="DW11" s="13"/>
      <c r="DX11" s="13"/>
      <c r="DY11" s="39">
        <f>IF(DX11=1,1,0)</f>
        <v>0</v>
      </c>
      <c r="DZ11" s="13"/>
      <c r="EA11" s="4">
        <f t="shared" ref="EA11:EA74" si="17">IF(DX11=1,DW11*2,DW11)</f>
        <v>0</v>
      </c>
      <c r="EB11" s="4">
        <f>IF(DX11=2,EA11*1.5,EA11)</f>
        <v>0</v>
      </c>
      <c r="EC11" s="4">
        <f>IF(DX11=3,EB11*1.3,EB11)</f>
        <v>0</v>
      </c>
      <c r="ED11" s="4">
        <f>IF(AND(DX11=4,$DV$101&gt;25),EC11*1.2,EC11)</f>
        <v>0</v>
      </c>
      <c r="EE11" s="4">
        <f>IF(AND(DX11=5,$DV$101&gt;25),ED11*1.1,ED11)</f>
        <v>0</v>
      </c>
      <c r="EF11" s="4">
        <f>SUM(EE11)</f>
        <v>0</v>
      </c>
      <c r="EG11" s="12">
        <f t="shared" ref="EG11:EG42" si="18">IF(EF11&gt;DS11,EF11,DS11)</f>
        <v>0</v>
      </c>
      <c r="EH11" s="22">
        <f t="shared" ref="EH11:EH42" si="19">SUM(DF11+EG11)</f>
        <v>0</v>
      </c>
      <c r="EI11" s="24">
        <f>SUM(EH11+Sept!EH11)</f>
        <v>10</v>
      </c>
      <c r="EJ11" s="25">
        <f t="shared" ref="EJ11:EJ42" si="20">SUM(B11+O11+AC11+AP11+BE11+BR11+CG11+CT11+DI11+DV11)</f>
        <v>0</v>
      </c>
      <c r="EK11" s="25">
        <f>SUM(EJ11+Sept!EI11)</f>
        <v>3</v>
      </c>
      <c r="EL11" s="41">
        <f t="shared" ref="EL11:EL42" si="21">SUM(E11+R11+AF11+AS11+BH11+BU11+CJ11+CW11+DL11+DY11)</f>
        <v>0</v>
      </c>
    </row>
    <row r="12" spans="1:142" ht="13.5" thickBot="1">
      <c r="A12" s="107" t="str">
        <f>REPT(Sept!A12,1)</f>
        <v>ANGLAS Yoan</v>
      </c>
      <c r="B12" s="7">
        <f t="shared" ref="B12:B95" si="22">IF(C12&gt;0,1,0)</f>
        <v>1</v>
      </c>
      <c r="C12" s="13">
        <v>22</v>
      </c>
      <c r="D12" s="13"/>
      <c r="E12" s="39">
        <f t="shared" ref="E12:E95" si="23">IF(D12=1,1,0)</f>
        <v>0</v>
      </c>
      <c r="F12" s="13"/>
      <c r="G12" s="4">
        <f t="shared" si="0"/>
        <v>22</v>
      </c>
      <c r="H12" s="4">
        <f t="shared" ref="H12:H75" si="24">IF(D12=2,G12*1.5,G12)</f>
        <v>22</v>
      </c>
      <c r="I12" s="4">
        <f t="shared" ref="I12:I75" si="25">IF(D12=3,H12*1.3,H12)</f>
        <v>22</v>
      </c>
      <c r="J12" s="4">
        <f t="shared" ref="J12:J75" si="26">IF(AND(D12=4,$B$101&gt;25),I12*1.2,I12)</f>
        <v>22</v>
      </c>
      <c r="K12" s="4">
        <f t="shared" ref="K12:K75" si="27">IF(AND(D12=5,$B$101&gt;25),J12*1.1,J12)</f>
        <v>22</v>
      </c>
      <c r="L12" s="4">
        <f t="shared" ref="L12:L95" si="28">SUM(K12)</f>
        <v>22</v>
      </c>
      <c r="M12" s="4"/>
      <c r="N12" s="107" t="str">
        <f>REPT(Sept!A12,1)</f>
        <v>ANGLAS Yoan</v>
      </c>
      <c r="O12" s="7">
        <f t="shared" ref="O12:O95" si="29">IF(P12&gt;0,1,0)</f>
        <v>1</v>
      </c>
      <c r="P12" s="13">
        <v>30</v>
      </c>
      <c r="Q12" s="13"/>
      <c r="R12" s="39">
        <f t="shared" si="1"/>
        <v>0</v>
      </c>
      <c r="S12" s="13"/>
      <c r="T12" s="4">
        <f t="shared" si="2"/>
        <v>30</v>
      </c>
      <c r="U12" s="4">
        <f t="shared" ref="U12:U75" si="30">IF(Q12=2,T12*1.5,T12)</f>
        <v>30</v>
      </c>
      <c r="V12" s="4">
        <f t="shared" ref="V12:V75" si="31">IF(Q12=3,U12*1.3,U12)</f>
        <v>30</v>
      </c>
      <c r="W12" s="4">
        <f t="shared" ref="W12:W75" si="32">IF(AND(Q12=4,$O$101&gt;25),V12*1.2,V12)</f>
        <v>30</v>
      </c>
      <c r="X12" s="4">
        <f t="shared" ref="X12:X75" si="33">IF(AND(Q12=5,$O$101&gt;25),W12*1.1,W12)</f>
        <v>30</v>
      </c>
      <c r="Y12" s="4">
        <f t="shared" ref="Y12:Y95" si="34">SUM(X12)</f>
        <v>30</v>
      </c>
      <c r="Z12" s="12">
        <f t="shared" si="3"/>
        <v>30</v>
      </c>
      <c r="AA12" s="17"/>
      <c r="AB12" s="107" t="str">
        <f>REPT(Sept!A12,1)</f>
        <v>ANGLAS Yoan</v>
      </c>
      <c r="AC12" s="7">
        <f t="shared" ref="AC12:AC95" si="35">IF(AD12&gt;0,1,0)</f>
        <v>1</v>
      </c>
      <c r="AD12" s="13">
        <v>21</v>
      </c>
      <c r="AE12" s="13"/>
      <c r="AF12" s="39">
        <f t="shared" ref="AF12:AF95" si="36">IF(AE12=1,1,0)</f>
        <v>0</v>
      </c>
      <c r="AG12" s="13"/>
      <c r="AH12" s="4">
        <f t="shared" si="4"/>
        <v>21</v>
      </c>
      <c r="AI12" s="4">
        <f t="shared" ref="AI12:AI75" si="37">IF(AE12=2,AH12*1.5,AH12)</f>
        <v>21</v>
      </c>
      <c r="AJ12" s="4">
        <f t="shared" ref="AJ12:AJ75" si="38">IF(AE12=3,AI12*1.3,AI12)</f>
        <v>21</v>
      </c>
      <c r="AK12" s="4">
        <f t="shared" ref="AK12:AK75" si="39">IF(AND(AE12=4,$AC$101&gt;25),AJ12*1.2,AJ12)</f>
        <v>21</v>
      </c>
      <c r="AL12" s="4">
        <f t="shared" ref="AL12:AL75" si="40">IF(AND(AE12=5,$AC$101&gt;25),AK12*1.1,AK12)</f>
        <v>21</v>
      </c>
      <c r="AM12" s="4">
        <f t="shared" ref="AM12:AM95" si="41">SUM(AL12)</f>
        <v>21</v>
      </c>
      <c r="AN12" s="4"/>
      <c r="AO12" s="107" t="str">
        <f>REPT(Sept!A12,1)</f>
        <v>ANGLAS Yoan</v>
      </c>
      <c r="AP12" s="7">
        <f t="shared" ref="AP12:AP95" si="42">IF(AQ12&gt;0,1,0)</f>
        <v>1</v>
      </c>
      <c r="AQ12" s="13">
        <v>20</v>
      </c>
      <c r="AR12" s="13"/>
      <c r="AS12" s="39">
        <f t="shared" ref="AS12:AS95" si="43">IF(AR12=1,1,0)</f>
        <v>0</v>
      </c>
      <c r="AT12" s="13">
        <v>1</v>
      </c>
      <c r="AU12" s="4">
        <f t="shared" si="5"/>
        <v>20</v>
      </c>
      <c r="AV12" s="4">
        <f t="shared" ref="AV12:AV75" si="44">IF(AR12=2,AU12*1.5,AU12)</f>
        <v>20</v>
      </c>
      <c r="AW12" s="4">
        <f t="shared" ref="AW12:AW75" si="45">IF(AR12=3,AV12*1.3,AV12)</f>
        <v>20</v>
      </c>
      <c r="AX12" s="4">
        <f t="shared" ref="AX12:AX75" si="46">IF(AND(AR12=4,$AP$101&gt;25),AW12*1.2,AW12)</f>
        <v>20</v>
      </c>
      <c r="AY12" s="4">
        <f t="shared" ref="AY12:AY75" si="47">IF(AND(AR12=5,$AP$101&gt;25),AX12*1.1,AX12)</f>
        <v>20</v>
      </c>
      <c r="AZ12" s="4">
        <f t="shared" ref="AZ12:AZ95" si="48">SUM(AY12)</f>
        <v>20</v>
      </c>
      <c r="BA12" s="12">
        <f t="shared" si="6"/>
        <v>21</v>
      </c>
      <c r="BB12" s="12">
        <f t="shared" si="7"/>
        <v>51</v>
      </c>
      <c r="BC12" s="17"/>
      <c r="BD12" s="107" t="str">
        <f>REPT(Sept!A12,1)</f>
        <v>ANGLAS Yoan</v>
      </c>
      <c r="BE12" s="7">
        <f t="shared" ref="BE12:BE95" si="49">IF(BF12&gt;0,1,0)</f>
        <v>1</v>
      </c>
      <c r="BF12" s="13">
        <v>11</v>
      </c>
      <c r="BG12" s="13"/>
      <c r="BH12" s="39">
        <f t="shared" ref="BH12:BH95" si="50">IF(BG12=1,1,0)</f>
        <v>0</v>
      </c>
      <c r="BI12" s="13"/>
      <c r="BJ12" s="4">
        <f t="shared" si="8"/>
        <v>11</v>
      </c>
      <c r="BK12" s="4">
        <f t="shared" ref="BK12:BK75" si="51">IF(BG12=2,BJ12*1.5,BJ12)</f>
        <v>11</v>
      </c>
      <c r="BL12" s="4">
        <f t="shared" ref="BL12:BL75" si="52">IF(BG12=3,BK12*1.3,BK12)</f>
        <v>11</v>
      </c>
      <c r="BM12" s="4">
        <f t="shared" ref="BM12:BM75" si="53">IF(AND(BG12=4,$BE$101&gt;25),BL12*1.2,BL12)</f>
        <v>11</v>
      </c>
      <c r="BN12" s="4">
        <f t="shared" ref="BN12:BN75" si="54">IF(AND(BG12=5,$BE$101&gt;25),BM12*1.1,BM12)</f>
        <v>11</v>
      </c>
      <c r="BO12" s="4">
        <f t="shared" ref="BO12:BO95" si="55">SUM(BN12)</f>
        <v>11</v>
      </c>
      <c r="BP12" s="4"/>
      <c r="BQ12" s="107" t="str">
        <f>REPT(Sept!A12,1)</f>
        <v>ANGLAS Yoan</v>
      </c>
      <c r="BR12" s="7">
        <f t="shared" ref="BR12:BR95" si="56">IF(BS12&gt;0,1,0)</f>
        <v>0</v>
      </c>
      <c r="BS12" s="13"/>
      <c r="BT12" s="13"/>
      <c r="BU12" s="39">
        <f t="shared" ref="BU12:BU95" si="57">IF(BT12=1,1,0)</f>
        <v>0</v>
      </c>
      <c r="BV12" s="13"/>
      <c r="BW12" s="4">
        <f t="shared" si="9"/>
        <v>0</v>
      </c>
      <c r="BX12" s="4">
        <f t="shared" ref="BX12:BX75" si="58">IF(BT12=2,BW12*1.5,BW12)</f>
        <v>0</v>
      </c>
      <c r="BY12" s="4">
        <f t="shared" ref="BY12:BY75" si="59">IF(BT12=3,BX12*1.3,BX12)</f>
        <v>0</v>
      </c>
      <c r="BZ12" s="4">
        <f t="shared" ref="BZ12:BZ75" si="60">IF(AND(BT12=4,$BR$101&gt;25),BY12*1.2,BY12)</f>
        <v>0</v>
      </c>
      <c r="CA12" s="4">
        <f t="shared" ref="CA12:CA75" si="61">IF(AND(BT12=5,$BR$101&gt;25),BZ12*1.1,BZ12)</f>
        <v>0</v>
      </c>
      <c r="CB12" s="4">
        <f t="shared" ref="CB12:CB95" si="62">SUM(CA12)</f>
        <v>0</v>
      </c>
      <c r="CC12" s="12">
        <f t="shared" si="10"/>
        <v>11</v>
      </c>
      <c r="CD12" s="12">
        <f t="shared" si="11"/>
        <v>62</v>
      </c>
      <c r="CE12" s="17"/>
      <c r="CF12" s="107" t="str">
        <f>REPT(Sept!A12,1)</f>
        <v>ANGLAS Yoan</v>
      </c>
      <c r="CG12" s="7">
        <f t="shared" ref="CG12:CG95" si="63">IF(CH12&gt;0,1,0)</f>
        <v>1</v>
      </c>
      <c r="CH12" s="13">
        <v>20</v>
      </c>
      <c r="CI12" s="13"/>
      <c r="CJ12" s="39">
        <f t="shared" ref="CJ12:CJ95" si="64">IF(CI12=1,1,0)</f>
        <v>0</v>
      </c>
      <c r="CK12" s="13"/>
      <c r="CL12" s="4">
        <f t="shared" si="12"/>
        <v>20</v>
      </c>
      <c r="CM12" s="4">
        <f t="shared" ref="CM12:CM75" si="65">IF(CI12=2,CL12*1.5,CL12)</f>
        <v>20</v>
      </c>
      <c r="CN12" s="4">
        <f t="shared" ref="CN12:CN75" si="66">IF(CI12=3,CM12*1.3,CM12)</f>
        <v>20</v>
      </c>
      <c r="CO12" s="4">
        <f t="shared" ref="CO12:CO75" si="67">IF(AND(CI12=4,$CG$101&gt;25),CN12*1.2,CN12)</f>
        <v>20</v>
      </c>
      <c r="CP12" s="4">
        <f t="shared" ref="CP12:CP75" si="68">IF(AND(CI12=5,$CG$101&gt;25),CO12*1.1,CO12)</f>
        <v>20</v>
      </c>
      <c r="CQ12" s="4">
        <f t="shared" ref="CQ12:CQ95" si="69">SUM(CP12)</f>
        <v>20</v>
      </c>
      <c r="CR12" s="4"/>
      <c r="CS12" s="107" t="str">
        <f>REPT(Sept!A12,1)</f>
        <v>ANGLAS Yoan</v>
      </c>
      <c r="CT12" s="7">
        <f t="shared" ref="CT12:CT95" si="70">IF(CU12&gt;0,1,0)</f>
        <v>1</v>
      </c>
      <c r="CU12" s="13">
        <v>6</v>
      </c>
      <c r="CV12" s="13"/>
      <c r="CW12" s="39">
        <f t="shared" ref="CW12:CW95" si="71">IF(CV12=1,1,0)</f>
        <v>0</v>
      </c>
      <c r="CX12" s="13"/>
      <c r="CY12" s="4">
        <f t="shared" si="13"/>
        <v>6</v>
      </c>
      <c r="CZ12" s="4">
        <f t="shared" ref="CZ12:CZ75" si="72">IF(CV12=2,CY12*1.5,CY12)</f>
        <v>6</v>
      </c>
      <c r="DA12" s="4">
        <f t="shared" ref="DA12:DA75" si="73">IF(CV12=3,CZ12*1.3,CZ12)</f>
        <v>6</v>
      </c>
      <c r="DB12" s="4">
        <f t="shared" ref="DB12:DB75" si="74">IF(AND(CV12=4,$CT$101&gt;25),DA12*1.2,DA12)</f>
        <v>6</v>
      </c>
      <c r="DC12" s="4">
        <f t="shared" ref="DC12:DC75" si="75">IF(AND(CV12=5,$CT$101&gt;25),DB12*1.1,DB12)</f>
        <v>6</v>
      </c>
      <c r="DD12" s="4">
        <f t="shared" ref="DD12:DD95" si="76">SUM(DC12)</f>
        <v>6</v>
      </c>
      <c r="DE12" s="12">
        <f t="shared" si="14"/>
        <v>20</v>
      </c>
      <c r="DF12" s="12">
        <f t="shared" si="15"/>
        <v>82</v>
      </c>
      <c r="DG12" s="17"/>
      <c r="DH12" s="107" t="str">
        <f>REPT(Sept!A12,1)</f>
        <v>ANGLAS Yoan</v>
      </c>
      <c r="DI12" s="7">
        <f t="shared" ref="DI12:DI95" si="77">IF(DJ12&gt;0,1,0)</f>
        <v>0</v>
      </c>
      <c r="DJ12" s="13"/>
      <c r="DK12" s="13"/>
      <c r="DL12" s="39">
        <f t="shared" ref="DL12:DL95" si="78">IF(DK12=1,1,0)</f>
        <v>0</v>
      </c>
      <c r="DM12" s="13"/>
      <c r="DN12" s="4">
        <f t="shared" si="16"/>
        <v>0</v>
      </c>
      <c r="DO12" s="4">
        <f t="shared" ref="DO12:DO75" si="79">IF(DK12=2,DN12*1.5,DN12)</f>
        <v>0</v>
      </c>
      <c r="DP12" s="4">
        <f t="shared" ref="DP12:DP75" si="80">IF(DK12=3,DO12*1.3,DO12)</f>
        <v>0</v>
      </c>
      <c r="DQ12" s="4">
        <f t="shared" ref="DQ12:DQ75" si="81">IF(AND(DK12=4,$DI$101&gt;25),DP12*1.2,DP12)</f>
        <v>0</v>
      </c>
      <c r="DR12" s="4">
        <f t="shared" ref="DR12:DR75" si="82">IF(AND(DK12=5,$DI$101&gt;25),DQ12*1.1,DQ12)</f>
        <v>0</v>
      </c>
      <c r="DS12" s="4">
        <f t="shared" ref="DS12:DS95" si="83">SUM(DR12)</f>
        <v>0</v>
      </c>
      <c r="DT12" s="4"/>
      <c r="DU12" s="107" t="str">
        <f>REPT(Sept!A12,1)</f>
        <v>ANGLAS Yoan</v>
      </c>
      <c r="DV12" s="7">
        <f t="shared" ref="DV12:DV95" si="84">IF(DW12&gt;0,1,0)</f>
        <v>0</v>
      </c>
      <c r="DW12" s="13"/>
      <c r="DX12" s="13"/>
      <c r="DY12" s="39">
        <f t="shared" ref="DY12:DY95" si="85">IF(DX12=1,1,0)</f>
        <v>0</v>
      </c>
      <c r="DZ12" s="13"/>
      <c r="EA12" s="4">
        <f t="shared" si="17"/>
        <v>0</v>
      </c>
      <c r="EB12" s="4">
        <f t="shared" ref="EB12:EB75" si="86">IF(DX12=2,EA12*1.5,EA12)</f>
        <v>0</v>
      </c>
      <c r="EC12" s="4">
        <f t="shared" ref="EC12:EC75" si="87">IF(DX12=3,EB12*1.3,EB12)</f>
        <v>0</v>
      </c>
      <c r="ED12" s="4">
        <f t="shared" ref="ED12:ED75" si="88">IF(AND(DX12=4,$DV$101&gt;25),EC12*1.2,EC12)</f>
        <v>0</v>
      </c>
      <c r="EE12" s="4">
        <f t="shared" ref="EE12:EE75" si="89">IF(AND(DX12=5,$DV$101&gt;25),ED12*1.1,ED12)</f>
        <v>0</v>
      </c>
      <c r="EF12" s="4">
        <f t="shared" ref="EF12:EF95" si="90">SUM(EE12)</f>
        <v>0</v>
      </c>
      <c r="EG12" s="12">
        <f t="shared" si="18"/>
        <v>0</v>
      </c>
      <c r="EH12" s="22">
        <f t="shared" si="19"/>
        <v>82</v>
      </c>
      <c r="EI12" s="24">
        <f>SUM(EH12+Sept!EH12)</f>
        <v>176</v>
      </c>
      <c r="EJ12" s="25">
        <f t="shared" si="20"/>
        <v>7</v>
      </c>
      <c r="EK12" s="25">
        <f>SUM(EJ12+Sept!EI12)</f>
        <v>14</v>
      </c>
      <c r="EL12" s="41">
        <f t="shared" si="21"/>
        <v>0</v>
      </c>
    </row>
    <row r="13" spans="1:142" ht="13.5" thickBot="1">
      <c r="A13" s="107" t="str">
        <f>REPT(Sept!A13,1)</f>
        <v>BARROS Stéphane</v>
      </c>
      <c r="B13" s="7">
        <f t="shared" si="22"/>
        <v>1</v>
      </c>
      <c r="C13" s="13">
        <v>15</v>
      </c>
      <c r="D13" s="13"/>
      <c r="E13" s="39">
        <f t="shared" si="23"/>
        <v>0</v>
      </c>
      <c r="F13" s="13"/>
      <c r="G13" s="4">
        <f t="shared" si="0"/>
        <v>15</v>
      </c>
      <c r="H13" s="4">
        <f t="shared" si="24"/>
        <v>15</v>
      </c>
      <c r="I13" s="4">
        <f t="shared" si="25"/>
        <v>15</v>
      </c>
      <c r="J13" s="4">
        <f t="shared" si="26"/>
        <v>15</v>
      </c>
      <c r="K13" s="4">
        <f t="shared" si="27"/>
        <v>15</v>
      </c>
      <c r="L13" s="4">
        <f t="shared" si="28"/>
        <v>15</v>
      </c>
      <c r="M13" s="4"/>
      <c r="N13" s="107" t="str">
        <f>REPT(Sept!A13,1)</f>
        <v>BARROS Stéphane</v>
      </c>
      <c r="O13" s="7">
        <f t="shared" si="29"/>
        <v>0</v>
      </c>
      <c r="P13" s="13"/>
      <c r="Q13" s="13"/>
      <c r="R13" s="39">
        <f t="shared" si="1"/>
        <v>0</v>
      </c>
      <c r="S13" s="13"/>
      <c r="T13" s="4">
        <f t="shared" si="2"/>
        <v>0</v>
      </c>
      <c r="U13" s="4">
        <f t="shared" si="30"/>
        <v>0</v>
      </c>
      <c r="V13" s="4">
        <f t="shared" si="31"/>
        <v>0</v>
      </c>
      <c r="W13" s="4">
        <f t="shared" si="32"/>
        <v>0</v>
      </c>
      <c r="X13" s="4">
        <f t="shared" si="33"/>
        <v>0</v>
      </c>
      <c r="Y13" s="4">
        <f t="shared" si="34"/>
        <v>0</v>
      </c>
      <c r="Z13" s="12">
        <f t="shared" si="3"/>
        <v>15</v>
      </c>
      <c r="AA13" s="17"/>
      <c r="AB13" s="107" t="str">
        <f>REPT(Sept!A13,1)</f>
        <v>BARROS Stéphane</v>
      </c>
      <c r="AC13" s="7">
        <f t="shared" si="35"/>
        <v>1</v>
      </c>
      <c r="AD13" s="13">
        <v>8</v>
      </c>
      <c r="AE13" s="13"/>
      <c r="AF13" s="39">
        <f t="shared" si="36"/>
        <v>0</v>
      </c>
      <c r="AG13" s="13"/>
      <c r="AH13" s="4">
        <f t="shared" si="4"/>
        <v>8</v>
      </c>
      <c r="AI13" s="4">
        <f t="shared" si="37"/>
        <v>8</v>
      </c>
      <c r="AJ13" s="4">
        <f t="shared" si="38"/>
        <v>8</v>
      </c>
      <c r="AK13" s="4">
        <f t="shared" si="39"/>
        <v>8</v>
      </c>
      <c r="AL13" s="4">
        <f t="shared" si="40"/>
        <v>8</v>
      </c>
      <c r="AM13" s="4">
        <f t="shared" si="41"/>
        <v>8</v>
      </c>
      <c r="AN13" s="4"/>
      <c r="AO13" s="107" t="str">
        <f>REPT(Sept!A13,1)</f>
        <v>BARROS Stéphane</v>
      </c>
      <c r="AP13" s="7">
        <f t="shared" si="42"/>
        <v>0</v>
      </c>
      <c r="AQ13" s="13"/>
      <c r="AR13" s="13"/>
      <c r="AS13" s="39">
        <f t="shared" si="43"/>
        <v>0</v>
      </c>
      <c r="AT13" s="13"/>
      <c r="AU13" s="4">
        <f t="shared" si="5"/>
        <v>0</v>
      </c>
      <c r="AV13" s="4">
        <f t="shared" si="44"/>
        <v>0</v>
      </c>
      <c r="AW13" s="4">
        <f t="shared" si="45"/>
        <v>0</v>
      </c>
      <c r="AX13" s="4">
        <f t="shared" si="46"/>
        <v>0</v>
      </c>
      <c r="AY13" s="4">
        <f t="shared" si="47"/>
        <v>0</v>
      </c>
      <c r="AZ13" s="4">
        <f t="shared" si="48"/>
        <v>0</v>
      </c>
      <c r="BA13" s="12">
        <f t="shared" si="6"/>
        <v>8</v>
      </c>
      <c r="BB13" s="12">
        <f t="shared" si="7"/>
        <v>23</v>
      </c>
      <c r="BC13" s="17"/>
      <c r="BD13" s="107" t="str">
        <f>REPT(Sept!A13,1)</f>
        <v>BARROS Stéphane</v>
      </c>
      <c r="BE13" s="7">
        <f t="shared" si="49"/>
        <v>1</v>
      </c>
      <c r="BF13" s="13">
        <v>24</v>
      </c>
      <c r="BG13" s="13"/>
      <c r="BH13" s="39">
        <f t="shared" si="50"/>
        <v>0</v>
      </c>
      <c r="BI13" s="13"/>
      <c r="BJ13" s="4">
        <f t="shared" si="8"/>
        <v>24</v>
      </c>
      <c r="BK13" s="4">
        <f t="shared" si="51"/>
        <v>24</v>
      </c>
      <c r="BL13" s="4">
        <f t="shared" si="52"/>
        <v>24</v>
      </c>
      <c r="BM13" s="4">
        <f t="shared" si="53"/>
        <v>24</v>
      </c>
      <c r="BN13" s="4">
        <f t="shared" si="54"/>
        <v>24</v>
      </c>
      <c r="BO13" s="4">
        <f t="shared" si="55"/>
        <v>24</v>
      </c>
      <c r="BP13" s="4"/>
      <c r="BQ13" s="107" t="str">
        <f>REPT(Sept!A13,1)</f>
        <v>BARROS Stéphane</v>
      </c>
      <c r="BR13" s="7">
        <f t="shared" si="56"/>
        <v>1</v>
      </c>
      <c r="BS13" s="13">
        <v>7</v>
      </c>
      <c r="BT13" s="13"/>
      <c r="BU13" s="39">
        <f t="shared" si="57"/>
        <v>0</v>
      </c>
      <c r="BV13" s="13">
        <v>1</v>
      </c>
      <c r="BW13" s="4">
        <f t="shared" si="9"/>
        <v>7</v>
      </c>
      <c r="BX13" s="4">
        <f t="shared" si="58"/>
        <v>7</v>
      </c>
      <c r="BY13" s="4">
        <f t="shared" si="59"/>
        <v>7</v>
      </c>
      <c r="BZ13" s="4">
        <f t="shared" si="60"/>
        <v>7</v>
      </c>
      <c r="CA13" s="4">
        <f t="shared" si="61"/>
        <v>7</v>
      </c>
      <c r="CB13" s="4">
        <f t="shared" si="62"/>
        <v>7</v>
      </c>
      <c r="CC13" s="12">
        <f t="shared" si="10"/>
        <v>24</v>
      </c>
      <c r="CD13" s="12">
        <f t="shared" si="11"/>
        <v>47</v>
      </c>
      <c r="CE13" s="17"/>
      <c r="CF13" s="107" t="str">
        <f>REPT(Sept!A13,1)</f>
        <v>BARROS Stéphane</v>
      </c>
      <c r="CG13" s="7">
        <f t="shared" si="63"/>
        <v>0</v>
      </c>
      <c r="CH13" s="13"/>
      <c r="CI13" s="13"/>
      <c r="CJ13" s="39">
        <f t="shared" si="64"/>
        <v>0</v>
      </c>
      <c r="CK13" s="13"/>
      <c r="CL13" s="4">
        <f t="shared" si="12"/>
        <v>0</v>
      </c>
      <c r="CM13" s="4">
        <f t="shared" si="65"/>
        <v>0</v>
      </c>
      <c r="CN13" s="4">
        <f t="shared" si="66"/>
        <v>0</v>
      </c>
      <c r="CO13" s="4">
        <f t="shared" si="67"/>
        <v>0</v>
      </c>
      <c r="CP13" s="4">
        <f t="shared" si="68"/>
        <v>0</v>
      </c>
      <c r="CQ13" s="4">
        <f t="shared" si="69"/>
        <v>0</v>
      </c>
      <c r="CR13" s="4"/>
      <c r="CS13" s="107" t="str">
        <f>REPT(Sept!A13,1)</f>
        <v>BARROS Stéphane</v>
      </c>
      <c r="CT13" s="7">
        <f t="shared" si="70"/>
        <v>1</v>
      </c>
      <c r="CU13" s="13">
        <v>8</v>
      </c>
      <c r="CV13" s="13"/>
      <c r="CW13" s="39">
        <f t="shared" si="71"/>
        <v>0</v>
      </c>
      <c r="CX13" s="13"/>
      <c r="CY13" s="4">
        <f t="shared" si="13"/>
        <v>8</v>
      </c>
      <c r="CZ13" s="4">
        <f t="shared" si="72"/>
        <v>8</v>
      </c>
      <c r="DA13" s="4">
        <f t="shared" si="73"/>
        <v>8</v>
      </c>
      <c r="DB13" s="4">
        <f t="shared" si="74"/>
        <v>8</v>
      </c>
      <c r="DC13" s="4">
        <f t="shared" si="75"/>
        <v>8</v>
      </c>
      <c r="DD13" s="4">
        <f t="shared" si="76"/>
        <v>8</v>
      </c>
      <c r="DE13" s="12">
        <f t="shared" si="14"/>
        <v>8</v>
      </c>
      <c r="DF13" s="12">
        <f t="shared" si="15"/>
        <v>55</v>
      </c>
      <c r="DG13" s="17"/>
      <c r="DH13" s="107" t="str">
        <f>REPT(Sept!A13,1)</f>
        <v>BARROS Stéphane</v>
      </c>
      <c r="DI13" s="7">
        <f t="shared" si="77"/>
        <v>0</v>
      </c>
      <c r="DJ13" s="13"/>
      <c r="DK13" s="13"/>
      <c r="DL13" s="39">
        <f t="shared" si="78"/>
        <v>0</v>
      </c>
      <c r="DM13" s="13"/>
      <c r="DN13" s="4">
        <f t="shared" si="16"/>
        <v>0</v>
      </c>
      <c r="DO13" s="4">
        <f t="shared" si="79"/>
        <v>0</v>
      </c>
      <c r="DP13" s="4">
        <f t="shared" si="80"/>
        <v>0</v>
      </c>
      <c r="DQ13" s="4">
        <f t="shared" si="81"/>
        <v>0</v>
      </c>
      <c r="DR13" s="4">
        <f t="shared" si="82"/>
        <v>0</v>
      </c>
      <c r="DS13" s="4">
        <f t="shared" si="83"/>
        <v>0</v>
      </c>
      <c r="DT13" s="4"/>
      <c r="DU13" s="107" t="str">
        <f>REPT(Sept!A13,1)</f>
        <v>BARROS Stéphane</v>
      </c>
      <c r="DV13" s="7">
        <f t="shared" si="84"/>
        <v>0</v>
      </c>
      <c r="DW13" s="13"/>
      <c r="DX13" s="13"/>
      <c r="DY13" s="39">
        <f t="shared" si="85"/>
        <v>0</v>
      </c>
      <c r="DZ13" s="13"/>
      <c r="EA13" s="4">
        <f t="shared" si="17"/>
        <v>0</v>
      </c>
      <c r="EB13" s="4">
        <f t="shared" si="86"/>
        <v>0</v>
      </c>
      <c r="EC13" s="4">
        <f t="shared" si="87"/>
        <v>0</v>
      </c>
      <c r="ED13" s="4">
        <f t="shared" si="88"/>
        <v>0</v>
      </c>
      <c r="EE13" s="4">
        <f t="shared" si="89"/>
        <v>0</v>
      </c>
      <c r="EF13" s="4">
        <f t="shared" si="90"/>
        <v>0</v>
      </c>
      <c r="EG13" s="12">
        <f t="shared" si="18"/>
        <v>0</v>
      </c>
      <c r="EH13" s="22">
        <f t="shared" si="19"/>
        <v>55</v>
      </c>
      <c r="EI13" s="24">
        <f>SUM(EH13+Sept!EH13)</f>
        <v>111</v>
      </c>
      <c r="EJ13" s="25">
        <f t="shared" si="20"/>
        <v>5</v>
      </c>
      <c r="EK13" s="25">
        <f>SUM(EJ13+Sept!EI13)</f>
        <v>9</v>
      </c>
      <c r="EL13" s="41">
        <f t="shared" si="21"/>
        <v>0</v>
      </c>
    </row>
    <row r="14" spans="1:142" ht="13.5" thickBot="1">
      <c r="A14" s="107" t="str">
        <f>REPT(Sept!A14,1)</f>
        <v>BARTHAS Cécile</v>
      </c>
      <c r="B14" s="7">
        <f t="shared" si="22"/>
        <v>0</v>
      </c>
      <c r="C14" s="13"/>
      <c r="D14" s="13"/>
      <c r="E14" s="39">
        <f t="shared" si="23"/>
        <v>0</v>
      </c>
      <c r="F14" s="13"/>
      <c r="G14" s="4">
        <f t="shared" si="0"/>
        <v>0</v>
      </c>
      <c r="H14" s="4">
        <f t="shared" si="24"/>
        <v>0</v>
      </c>
      <c r="I14" s="4">
        <f t="shared" si="25"/>
        <v>0</v>
      </c>
      <c r="J14" s="4">
        <f t="shared" si="26"/>
        <v>0</v>
      </c>
      <c r="K14" s="4">
        <f t="shared" si="27"/>
        <v>0</v>
      </c>
      <c r="L14" s="4">
        <f t="shared" si="28"/>
        <v>0</v>
      </c>
      <c r="M14" s="4"/>
      <c r="N14" s="107" t="str">
        <f>REPT(Sept!A14,1)</f>
        <v>BARTHAS Cécile</v>
      </c>
      <c r="O14" s="7">
        <f t="shared" si="29"/>
        <v>0</v>
      </c>
      <c r="P14" s="13"/>
      <c r="Q14" s="13"/>
      <c r="R14" s="39">
        <f t="shared" si="1"/>
        <v>0</v>
      </c>
      <c r="S14" s="13"/>
      <c r="T14" s="4">
        <f t="shared" si="2"/>
        <v>0</v>
      </c>
      <c r="U14" s="4">
        <f t="shared" si="30"/>
        <v>0</v>
      </c>
      <c r="V14" s="4">
        <f t="shared" si="31"/>
        <v>0</v>
      </c>
      <c r="W14" s="4">
        <f t="shared" si="32"/>
        <v>0</v>
      </c>
      <c r="X14" s="4">
        <f t="shared" si="33"/>
        <v>0</v>
      </c>
      <c r="Y14" s="4">
        <f t="shared" si="34"/>
        <v>0</v>
      </c>
      <c r="Z14" s="12">
        <f t="shared" si="3"/>
        <v>0</v>
      </c>
      <c r="AA14" s="17"/>
      <c r="AB14" s="107" t="str">
        <f>REPT(Sept!A14,1)</f>
        <v>BARTHAS Cécile</v>
      </c>
      <c r="AC14" s="7">
        <f t="shared" si="35"/>
        <v>0</v>
      </c>
      <c r="AD14" s="13"/>
      <c r="AE14" s="13"/>
      <c r="AF14" s="39">
        <f t="shared" si="36"/>
        <v>0</v>
      </c>
      <c r="AG14" s="13"/>
      <c r="AH14" s="4">
        <f t="shared" si="4"/>
        <v>0</v>
      </c>
      <c r="AI14" s="4">
        <f t="shared" si="37"/>
        <v>0</v>
      </c>
      <c r="AJ14" s="4">
        <f t="shared" si="38"/>
        <v>0</v>
      </c>
      <c r="AK14" s="4">
        <f t="shared" si="39"/>
        <v>0</v>
      </c>
      <c r="AL14" s="4">
        <f t="shared" si="40"/>
        <v>0</v>
      </c>
      <c r="AM14" s="4">
        <f t="shared" si="41"/>
        <v>0</v>
      </c>
      <c r="AN14" s="4"/>
      <c r="AO14" s="107" t="str">
        <f>REPT(Sept!A14,1)</f>
        <v>BARTHAS Cécile</v>
      </c>
      <c r="AP14" s="7">
        <f t="shared" si="42"/>
        <v>0</v>
      </c>
      <c r="AQ14" s="13"/>
      <c r="AR14" s="13"/>
      <c r="AS14" s="39">
        <f t="shared" si="43"/>
        <v>0</v>
      </c>
      <c r="AT14" s="13"/>
      <c r="AU14" s="4">
        <f t="shared" si="5"/>
        <v>0</v>
      </c>
      <c r="AV14" s="4">
        <f t="shared" si="44"/>
        <v>0</v>
      </c>
      <c r="AW14" s="4">
        <f t="shared" si="45"/>
        <v>0</v>
      </c>
      <c r="AX14" s="4">
        <f t="shared" si="46"/>
        <v>0</v>
      </c>
      <c r="AY14" s="4">
        <f t="shared" si="47"/>
        <v>0</v>
      </c>
      <c r="AZ14" s="4">
        <f t="shared" si="48"/>
        <v>0</v>
      </c>
      <c r="BA14" s="12">
        <f t="shared" si="6"/>
        <v>0</v>
      </c>
      <c r="BB14" s="12">
        <f t="shared" si="7"/>
        <v>0</v>
      </c>
      <c r="BC14" s="17"/>
      <c r="BD14" s="107" t="str">
        <f>REPT(Sept!A14,1)</f>
        <v>BARTHAS Cécile</v>
      </c>
      <c r="BE14" s="7">
        <f t="shared" si="49"/>
        <v>0</v>
      </c>
      <c r="BF14" s="13"/>
      <c r="BG14" s="13"/>
      <c r="BH14" s="39">
        <f t="shared" si="50"/>
        <v>0</v>
      </c>
      <c r="BI14" s="13"/>
      <c r="BJ14" s="4">
        <f t="shared" si="8"/>
        <v>0</v>
      </c>
      <c r="BK14" s="4">
        <f t="shared" si="51"/>
        <v>0</v>
      </c>
      <c r="BL14" s="4">
        <f t="shared" si="52"/>
        <v>0</v>
      </c>
      <c r="BM14" s="4">
        <f t="shared" si="53"/>
        <v>0</v>
      </c>
      <c r="BN14" s="4">
        <f t="shared" si="54"/>
        <v>0</v>
      </c>
      <c r="BO14" s="4">
        <f t="shared" si="55"/>
        <v>0</v>
      </c>
      <c r="BP14" s="4"/>
      <c r="BQ14" s="107" t="str">
        <f>REPT(Sept!A14,1)</f>
        <v>BARTHAS Cécile</v>
      </c>
      <c r="BR14" s="7">
        <f t="shared" si="56"/>
        <v>0</v>
      </c>
      <c r="BS14" s="13"/>
      <c r="BT14" s="13"/>
      <c r="BU14" s="39">
        <f t="shared" si="57"/>
        <v>0</v>
      </c>
      <c r="BV14" s="13"/>
      <c r="BW14" s="4">
        <f t="shared" si="9"/>
        <v>0</v>
      </c>
      <c r="BX14" s="4">
        <f t="shared" si="58"/>
        <v>0</v>
      </c>
      <c r="BY14" s="4">
        <f t="shared" si="59"/>
        <v>0</v>
      </c>
      <c r="BZ14" s="4">
        <f t="shared" si="60"/>
        <v>0</v>
      </c>
      <c r="CA14" s="4">
        <f t="shared" si="61"/>
        <v>0</v>
      </c>
      <c r="CB14" s="4">
        <f t="shared" si="62"/>
        <v>0</v>
      </c>
      <c r="CC14" s="12">
        <f t="shared" si="10"/>
        <v>0</v>
      </c>
      <c r="CD14" s="12">
        <f t="shared" si="11"/>
        <v>0</v>
      </c>
      <c r="CE14" s="17"/>
      <c r="CF14" s="107" t="str">
        <f>REPT(Sept!A14,1)</f>
        <v>BARTHAS Cécile</v>
      </c>
      <c r="CG14" s="7">
        <f t="shared" si="63"/>
        <v>0</v>
      </c>
      <c r="CH14" s="13"/>
      <c r="CI14" s="13"/>
      <c r="CJ14" s="39">
        <f t="shared" si="64"/>
        <v>0</v>
      </c>
      <c r="CK14" s="13"/>
      <c r="CL14" s="4">
        <f t="shared" si="12"/>
        <v>0</v>
      </c>
      <c r="CM14" s="4">
        <f t="shared" si="65"/>
        <v>0</v>
      </c>
      <c r="CN14" s="4">
        <f t="shared" si="66"/>
        <v>0</v>
      </c>
      <c r="CO14" s="4">
        <f t="shared" si="67"/>
        <v>0</v>
      </c>
      <c r="CP14" s="4">
        <f t="shared" si="68"/>
        <v>0</v>
      </c>
      <c r="CQ14" s="4">
        <f t="shared" si="69"/>
        <v>0</v>
      </c>
      <c r="CR14" s="4"/>
      <c r="CS14" s="107" t="str">
        <f>REPT(Sept!A14,1)</f>
        <v>BARTHAS Cécile</v>
      </c>
      <c r="CT14" s="7">
        <f t="shared" si="70"/>
        <v>0</v>
      </c>
      <c r="CU14" s="13"/>
      <c r="CV14" s="13"/>
      <c r="CW14" s="39">
        <f t="shared" si="71"/>
        <v>0</v>
      </c>
      <c r="CX14" s="13"/>
      <c r="CY14" s="4">
        <f t="shared" si="13"/>
        <v>0</v>
      </c>
      <c r="CZ14" s="4">
        <f t="shared" si="72"/>
        <v>0</v>
      </c>
      <c r="DA14" s="4">
        <f t="shared" si="73"/>
        <v>0</v>
      </c>
      <c r="DB14" s="4">
        <f t="shared" si="74"/>
        <v>0</v>
      </c>
      <c r="DC14" s="4">
        <f t="shared" si="75"/>
        <v>0</v>
      </c>
      <c r="DD14" s="4">
        <f t="shared" si="76"/>
        <v>0</v>
      </c>
      <c r="DE14" s="12">
        <f t="shared" si="14"/>
        <v>0</v>
      </c>
      <c r="DF14" s="12">
        <f t="shared" si="15"/>
        <v>0</v>
      </c>
      <c r="DG14" s="17"/>
      <c r="DH14" s="107" t="str">
        <f>REPT(Sept!A14,1)</f>
        <v>BARTHAS Cécile</v>
      </c>
      <c r="DI14" s="7">
        <f t="shared" si="77"/>
        <v>0</v>
      </c>
      <c r="DJ14" s="13"/>
      <c r="DK14" s="13"/>
      <c r="DL14" s="39">
        <f t="shared" si="78"/>
        <v>0</v>
      </c>
      <c r="DM14" s="13"/>
      <c r="DN14" s="4">
        <f t="shared" si="16"/>
        <v>0</v>
      </c>
      <c r="DO14" s="4">
        <f t="shared" si="79"/>
        <v>0</v>
      </c>
      <c r="DP14" s="4">
        <f t="shared" si="80"/>
        <v>0</v>
      </c>
      <c r="DQ14" s="4">
        <f t="shared" si="81"/>
        <v>0</v>
      </c>
      <c r="DR14" s="4">
        <f t="shared" si="82"/>
        <v>0</v>
      </c>
      <c r="DS14" s="4">
        <f t="shared" si="83"/>
        <v>0</v>
      </c>
      <c r="DT14" s="4"/>
      <c r="DU14" s="107" t="str">
        <f>REPT(Sept!A14,1)</f>
        <v>BARTHAS Cécile</v>
      </c>
      <c r="DV14" s="7">
        <f t="shared" si="84"/>
        <v>0</v>
      </c>
      <c r="DW14" s="13"/>
      <c r="DX14" s="13"/>
      <c r="DY14" s="39">
        <f t="shared" si="85"/>
        <v>0</v>
      </c>
      <c r="DZ14" s="13"/>
      <c r="EA14" s="4">
        <f t="shared" si="17"/>
        <v>0</v>
      </c>
      <c r="EB14" s="4">
        <f t="shared" si="86"/>
        <v>0</v>
      </c>
      <c r="EC14" s="4">
        <f t="shared" si="87"/>
        <v>0</v>
      </c>
      <c r="ED14" s="4">
        <f t="shared" si="88"/>
        <v>0</v>
      </c>
      <c r="EE14" s="4">
        <f t="shared" si="89"/>
        <v>0</v>
      </c>
      <c r="EF14" s="4">
        <f t="shared" si="90"/>
        <v>0</v>
      </c>
      <c r="EG14" s="12">
        <f t="shared" si="18"/>
        <v>0</v>
      </c>
      <c r="EH14" s="22">
        <f t="shared" si="19"/>
        <v>0</v>
      </c>
      <c r="EI14" s="24">
        <f>SUM(EH14+Sept!EH14)</f>
        <v>31</v>
      </c>
      <c r="EJ14" s="25">
        <f t="shared" si="20"/>
        <v>0</v>
      </c>
      <c r="EK14" s="25">
        <f>SUM(EJ14+Sept!EI14)</f>
        <v>3</v>
      </c>
      <c r="EL14" s="41">
        <f t="shared" si="21"/>
        <v>0</v>
      </c>
    </row>
    <row r="15" spans="1:142" ht="13.5" thickBot="1">
      <c r="A15" s="107" t="str">
        <f>REPT(Sept!A15,1)</f>
        <v>BELTRAN Alain</v>
      </c>
      <c r="B15" s="7">
        <f t="shared" si="22"/>
        <v>1</v>
      </c>
      <c r="C15" s="13">
        <v>12</v>
      </c>
      <c r="D15" s="13"/>
      <c r="E15" s="39">
        <f t="shared" si="23"/>
        <v>0</v>
      </c>
      <c r="F15" s="13">
        <v>1</v>
      </c>
      <c r="G15" s="4">
        <f t="shared" si="0"/>
        <v>12</v>
      </c>
      <c r="H15" s="4">
        <f t="shared" si="24"/>
        <v>12</v>
      </c>
      <c r="I15" s="4">
        <f t="shared" si="25"/>
        <v>12</v>
      </c>
      <c r="J15" s="4">
        <f t="shared" si="26"/>
        <v>12</v>
      </c>
      <c r="K15" s="4">
        <f t="shared" si="27"/>
        <v>12</v>
      </c>
      <c r="L15" s="4">
        <f t="shared" si="28"/>
        <v>12</v>
      </c>
      <c r="M15" s="4"/>
      <c r="N15" s="107" t="str">
        <f>REPT(Sept!A15,1)</f>
        <v>BELTRAN Alain</v>
      </c>
      <c r="O15" s="7">
        <f t="shared" si="29"/>
        <v>1</v>
      </c>
      <c r="P15" s="13">
        <v>31</v>
      </c>
      <c r="Q15" s="13"/>
      <c r="R15" s="39">
        <f t="shared" si="1"/>
        <v>0</v>
      </c>
      <c r="S15" s="13"/>
      <c r="T15" s="4">
        <f t="shared" si="2"/>
        <v>31</v>
      </c>
      <c r="U15" s="4">
        <f t="shared" si="30"/>
        <v>31</v>
      </c>
      <c r="V15" s="4">
        <f t="shared" si="31"/>
        <v>31</v>
      </c>
      <c r="W15" s="4">
        <f t="shared" si="32"/>
        <v>31</v>
      </c>
      <c r="X15" s="4">
        <f t="shared" si="33"/>
        <v>31</v>
      </c>
      <c r="Y15" s="4">
        <f t="shared" si="34"/>
        <v>31</v>
      </c>
      <c r="Z15" s="12">
        <f t="shared" si="3"/>
        <v>31</v>
      </c>
      <c r="AA15" s="17"/>
      <c r="AB15" s="107" t="str">
        <f>REPT(Sept!A15,1)</f>
        <v>BELTRAN Alain</v>
      </c>
      <c r="AC15" s="7">
        <f t="shared" si="35"/>
        <v>1</v>
      </c>
      <c r="AD15" s="13">
        <v>10</v>
      </c>
      <c r="AE15" s="13"/>
      <c r="AF15" s="39">
        <f t="shared" si="36"/>
        <v>0</v>
      </c>
      <c r="AG15" s="13"/>
      <c r="AH15" s="4">
        <f t="shared" si="4"/>
        <v>10</v>
      </c>
      <c r="AI15" s="4">
        <f t="shared" si="37"/>
        <v>10</v>
      </c>
      <c r="AJ15" s="4">
        <f t="shared" si="38"/>
        <v>10</v>
      </c>
      <c r="AK15" s="4">
        <f t="shared" si="39"/>
        <v>10</v>
      </c>
      <c r="AL15" s="4">
        <f t="shared" si="40"/>
        <v>10</v>
      </c>
      <c r="AM15" s="4">
        <f t="shared" si="41"/>
        <v>10</v>
      </c>
      <c r="AN15" s="4"/>
      <c r="AO15" s="107" t="str">
        <f>REPT(Sept!A15,1)</f>
        <v>BELTRAN Alain</v>
      </c>
      <c r="AP15" s="7">
        <f t="shared" si="42"/>
        <v>1</v>
      </c>
      <c r="AQ15" s="13">
        <v>5</v>
      </c>
      <c r="AR15" s="13"/>
      <c r="AS15" s="39">
        <f t="shared" si="43"/>
        <v>0</v>
      </c>
      <c r="AT15" s="13"/>
      <c r="AU15" s="4">
        <f t="shared" si="5"/>
        <v>5</v>
      </c>
      <c r="AV15" s="4">
        <f t="shared" si="44"/>
        <v>5</v>
      </c>
      <c r="AW15" s="4">
        <f t="shared" si="45"/>
        <v>5</v>
      </c>
      <c r="AX15" s="4">
        <f t="shared" si="46"/>
        <v>5</v>
      </c>
      <c r="AY15" s="4">
        <f t="shared" si="47"/>
        <v>5</v>
      </c>
      <c r="AZ15" s="4">
        <f t="shared" si="48"/>
        <v>5</v>
      </c>
      <c r="BA15" s="12">
        <f t="shared" si="6"/>
        <v>10</v>
      </c>
      <c r="BB15" s="12">
        <f t="shared" si="7"/>
        <v>41</v>
      </c>
      <c r="BC15" s="17"/>
      <c r="BD15" s="107" t="str">
        <f>REPT(Sept!A15,1)</f>
        <v>BELTRAN Alain</v>
      </c>
      <c r="BE15" s="7">
        <f t="shared" si="49"/>
        <v>1</v>
      </c>
      <c r="BF15" s="13">
        <v>30</v>
      </c>
      <c r="BG15" s="13"/>
      <c r="BH15" s="39">
        <f t="shared" si="50"/>
        <v>0</v>
      </c>
      <c r="BI15" s="13"/>
      <c r="BJ15" s="4">
        <f t="shared" si="8"/>
        <v>30</v>
      </c>
      <c r="BK15" s="4">
        <f t="shared" si="51"/>
        <v>30</v>
      </c>
      <c r="BL15" s="4">
        <f t="shared" si="52"/>
        <v>30</v>
      </c>
      <c r="BM15" s="4">
        <f t="shared" si="53"/>
        <v>30</v>
      </c>
      <c r="BN15" s="4">
        <f t="shared" si="54"/>
        <v>30</v>
      </c>
      <c r="BO15" s="4">
        <f t="shared" si="55"/>
        <v>30</v>
      </c>
      <c r="BP15" s="4"/>
      <c r="BQ15" s="107" t="str">
        <f>REPT(Sept!A15,1)</f>
        <v>BELTRAN Alain</v>
      </c>
      <c r="BR15" s="7">
        <f t="shared" si="56"/>
        <v>1</v>
      </c>
      <c r="BS15" s="13">
        <v>13</v>
      </c>
      <c r="BT15" s="13"/>
      <c r="BU15" s="39">
        <f t="shared" si="57"/>
        <v>0</v>
      </c>
      <c r="BV15" s="13"/>
      <c r="BW15" s="4">
        <f t="shared" si="9"/>
        <v>13</v>
      </c>
      <c r="BX15" s="4">
        <f t="shared" si="58"/>
        <v>13</v>
      </c>
      <c r="BY15" s="4">
        <f t="shared" si="59"/>
        <v>13</v>
      </c>
      <c r="BZ15" s="4">
        <f t="shared" si="60"/>
        <v>13</v>
      </c>
      <c r="CA15" s="4">
        <f t="shared" si="61"/>
        <v>13</v>
      </c>
      <c r="CB15" s="4">
        <f t="shared" si="62"/>
        <v>13</v>
      </c>
      <c r="CC15" s="12">
        <f t="shared" si="10"/>
        <v>30</v>
      </c>
      <c r="CD15" s="12">
        <f t="shared" si="11"/>
        <v>71</v>
      </c>
      <c r="CE15" s="17"/>
      <c r="CF15" s="107" t="str">
        <f>REPT(Sept!A15,1)</f>
        <v>BELTRAN Alain</v>
      </c>
      <c r="CG15" s="7">
        <f t="shared" si="63"/>
        <v>1</v>
      </c>
      <c r="CH15" s="13">
        <v>15</v>
      </c>
      <c r="CI15" s="13"/>
      <c r="CJ15" s="39">
        <f t="shared" si="64"/>
        <v>0</v>
      </c>
      <c r="CK15" s="13"/>
      <c r="CL15" s="4">
        <f t="shared" si="12"/>
        <v>15</v>
      </c>
      <c r="CM15" s="4">
        <f t="shared" si="65"/>
        <v>15</v>
      </c>
      <c r="CN15" s="4">
        <f t="shared" si="66"/>
        <v>15</v>
      </c>
      <c r="CO15" s="4">
        <f t="shared" si="67"/>
        <v>15</v>
      </c>
      <c r="CP15" s="4">
        <f t="shared" si="68"/>
        <v>15</v>
      </c>
      <c r="CQ15" s="4">
        <f t="shared" si="69"/>
        <v>15</v>
      </c>
      <c r="CR15" s="4"/>
      <c r="CS15" s="107" t="str">
        <f>REPT(Sept!A15,1)</f>
        <v>BELTRAN Alain</v>
      </c>
      <c r="CT15" s="7">
        <f t="shared" si="70"/>
        <v>0</v>
      </c>
      <c r="CU15" s="13"/>
      <c r="CV15" s="13"/>
      <c r="CW15" s="39">
        <f t="shared" si="71"/>
        <v>0</v>
      </c>
      <c r="CX15" s="13"/>
      <c r="CY15" s="4">
        <f t="shared" si="13"/>
        <v>0</v>
      </c>
      <c r="CZ15" s="4">
        <f t="shared" si="72"/>
        <v>0</v>
      </c>
      <c r="DA15" s="4">
        <f t="shared" si="73"/>
        <v>0</v>
      </c>
      <c r="DB15" s="4">
        <f t="shared" si="74"/>
        <v>0</v>
      </c>
      <c r="DC15" s="4">
        <f t="shared" si="75"/>
        <v>0</v>
      </c>
      <c r="DD15" s="4">
        <f t="shared" si="76"/>
        <v>0</v>
      </c>
      <c r="DE15" s="12">
        <f t="shared" si="14"/>
        <v>15</v>
      </c>
      <c r="DF15" s="12">
        <f t="shared" si="15"/>
        <v>86</v>
      </c>
      <c r="DG15" s="17"/>
      <c r="DH15" s="107" t="str">
        <f>REPT(Sept!A15,1)</f>
        <v>BELTRAN Alain</v>
      </c>
      <c r="DI15" s="7">
        <f t="shared" si="77"/>
        <v>0</v>
      </c>
      <c r="DJ15" s="13"/>
      <c r="DK15" s="13"/>
      <c r="DL15" s="39">
        <f t="shared" si="78"/>
        <v>0</v>
      </c>
      <c r="DM15" s="13"/>
      <c r="DN15" s="4">
        <f t="shared" si="16"/>
        <v>0</v>
      </c>
      <c r="DO15" s="4">
        <f t="shared" si="79"/>
        <v>0</v>
      </c>
      <c r="DP15" s="4">
        <f t="shared" si="80"/>
        <v>0</v>
      </c>
      <c r="DQ15" s="4">
        <f t="shared" si="81"/>
        <v>0</v>
      </c>
      <c r="DR15" s="4">
        <f t="shared" si="82"/>
        <v>0</v>
      </c>
      <c r="DS15" s="4">
        <f t="shared" si="83"/>
        <v>0</v>
      </c>
      <c r="DT15" s="4"/>
      <c r="DU15" s="107" t="str">
        <f>REPT(Sept!A15,1)</f>
        <v>BELTRAN Alain</v>
      </c>
      <c r="DV15" s="7">
        <f t="shared" si="84"/>
        <v>0</v>
      </c>
      <c r="DW15" s="13"/>
      <c r="DX15" s="13"/>
      <c r="DY15" s="39">
        <f t="shared" si="85"/>
        <v>0</v>
      </c>
      <c r="DZ15" s="13"/>
      <c r="EA15" s="4">
        <f t="shared" si="17"/>
        <v>0</v>
      </c>
      <c r="EB15" s="4">
        <f t="shared" si="86"/>
        <v>0</v>
      </c>
      <c r="EC15" s="4">
        <f t="shared" si="87"/>
        <v>0</v>
      </c>
      <c r="ED15" s="4">
        <f t="shared" si="88"/>
        <v>0</v>
      </c>
      <c r="EE15" s="4">
        <f t="shared" si="89"/>
        <v>0</v>
      </c>
      <c r="EF15" s="4">
        <f t="shared" si="90"/>
        <v>0</v>
      </c>
      <c r="EG15" s="12">
        <f t="shared" si="18"/>
        <v>0</v>
      </c>
      <c r="EH15" s="22">
        <f t="shared" si="19"/>
        <v>86</v>
      </c>
      <c r="EI15" s="24">
        <f>SUM(EH15+Sept!EH15)</f>
        <v>148</v>
      </c>
      <c r="EJ15" s="25">
        <f t="shared" si="20"/>
        <v>7</v>
      </c>
      <c r="EK15" s="25">
        <f>SUM(EJ15+Sept!EI15)</f>
        <v>12</v>
      </c>
      <c r="EL15" s="41">
        <f t="shared" si="21"/>
        <v>0</v>
      </c>
    </row>
    <row r="16" spans="1:142" ht="13.5" thickBot="1">
      <c r="A16" s="107" t="str">
        <f>REPT(Sept!A16,1)</f>
        <v>CANICIO Jérôme</v>
      </c>
      <c r="B16" s="7">
        <f t="shared" si="22"/>
        <v>0</v>
      </c>
      <c r="C16" s="13"/>
      <c r="D16" s="13"/>
      <c r="E16" s="39">
        <f t="shared" si="23"/>
        <v>0</v>
      </c>
      <c r="F16" s="13"/>
      <c r="G16" s="4">
        <f t="shared" si="0"/>
        <v>0</v>
      </c>
      <c r="H16" s="4">
        <f t="shared" si="24"/>
        <v>0</v>
      </c>
      <c r="I16" s="4">
        <f t="shared" si="25"/>
        <v>0</v>
      </c>
      <c r="J16" s="4">
        <f t="shared" si="26"/>
        <v>0</v>
      </c>
      <c r="K16" s="4">
        <f t="shared" si="27"/>
        <v>0</v>
      </c>
      <c r="L16" s="4">
        <f t="shared" si="28"/>
        <v>0</v>
      </c>
      <c r="M16" s="4"/>
      <c r="N16" s="107" t="str">
        <f>REPT(Sept!A16,1)</f>
        <v>CANICIO Jérôme</v>
      </c>
      <c r="O16" s="7">
        <f t="shared" si="29"/>
        <v>1</v>
      </c>
      <c r="P16" s="13">
        <v>18</v>
      </c>
      <c r="Q16" s="13"/>
      <c r="R16" s="39">
        <f t="shared" si="1"/>
        <v>0</v>
      </c>
      <c r="S16" s="13"/>
      <c r="T16" s="4">
        <f t="shared" si="2"/>
        <v>18</v>
      </c>
      <c r="U16" s="4">
        <f t="shared" si="30"/>
        <v>18</v>
      </c>
      <c r="V16" s="4">
        <f t="shared" si="31"/>
        <v>18</v>
      </c>
      <c r="W16" s="4">
        <f t="shared" si="32"/>
        <v>18</v>
      </c>
      <c r="X16" s="4">
        <f t="shared" si="33"/>
        <v>18</v>
      </c>
      <c r="Y16" s="4">
        <f t="shared" si="34"/>
        <v>18</v>
      </c>
      <c r="Z16" s="12">
        <f t="shared" si="3"/>
        <v>18</v>
      </c>
      <c r="AA16" s="17"/>
      <c r="AB16" s="107" t="str">
        <f>REPT(Sept!A16,1)</f>
        <v>CANICIO Jérôme</v>
      </c>
      <c r="AC16" s="7">
        <f t="shared" si="35"/>
        <v>0</v>
      </c>
      <c r="AD16" s="13"/>
      <c r="AE16" s="13"/>
      <c r="AF16" s="39">
        <f t="shared" si="36"/>
        <v>0</v>
      </c>
      <c r="AG16" s="13"/>
      <c r="AH16" s="4">
        <f t="shared" si="4"/>
        <v>0</v>
      </c>
      <c r="AI16" s="4">
        <f t="shared" si="37"/>
        <v>0</v>
      </c>
      <c r="AJ16" s="4">
        <f t="shared" si="38"/>
        <v>0</v>
      </c>
      <c r="AK16" s="4">
        <f t="shared" si="39"/>
        <v>0</v>
      </c>
      <c r="AL16" s="4">
        <f t="shared" si="40"/>
        <v>0</v>
      </c>
      <c r="AM16" s="4">
        <f t="shared" si="41"/>
        <v>0</v>
      </c>
      <c r="AN16" s="4"/>
      <c r="AO16" s="107" t="str">
        <f>REPT(Sept!A16,1)</f>
        <v>CANICIO Jérôme</v>
      </c>
      <c r="AP16" s="7">
        <f t="shared" si="42"/>
        <v>0</v>
      </c>
      <c r="AQ16" s="13"/>
      <c r="AR16" s="13"/>
      <c r="AS16" s="39">
        <f t="shared" si="43"/>
        <v>0</v>
      </c>
      <c r="AT16" s="13"/>
      <c r="AU16" s="4">
        <f t="shared" si="5"/>
        <v>0</v>
      </c>
      <c r="AV16" s="4">
        <f t="shared" si="44"/>
        <v>0</v>
      </c>
      <c r="AW16" s="4">
        <f t="shared" si="45"/>
        <v>0</v>
      </c>
      <c r="AX16" s="4">
        <f t="shared" si="46"/>
        <v>0</v>
      </c>
      <c r="AY16" s="4">
        <f t="shared" si="47"/>
        <v>0</v>
      </c>
      <c r="AZ16" s="4">
        <f t="shared" si="48"/>
        <v>0</v>
      </c>
      <c r="BA16" s="12">
        <f t="shared" si="6"/>
        <v>0</v>
      </c>
      <c r="BB16" s="12">
        <f t="shared" si="7"/>
        <v>18</v>
      </c>
      <c r="BC16" s="17"/>
      <c r="BD16" s="107" t="str">
        <f>REPT(Sept!A16,1)</f>
        <v>CANICIO Jérôme</v>
      </c>
      <c r="BE16" s="7">
        <f t="shared" si="49"/>
        <v>0</v>
      </c>
      <c r="BF16" s="13"/>
      <c r="BG16" s="13"/>
      <c r="BH16" s="39">
        <f t="shared" si="50"/>
        <v>0</v>
      </c>
      <c r="BI16" s="13"/>
      <c r="BJ16" s="4">
        <f t="shared" si="8"/>
        <v>0</v>
      </c>
      <c r="BK16" s="4">
        <f t="shared" si="51"/>
        <v>0</v>
      </c>
      <c r="BL16" s="4">
        <f t="shared" si="52"/>
        <v>0</v>
      </c>
      <c r="BM16" s="4">
        <f t="shared" si="53"/>
        <v>0</v>
      </c>
      <c r="BN16" s="4">
        <f t="shared" si="54"/>
        <v>0</v>
      </c>
      <c r="BO16" s="4">
        <f t="shared" si="55"/>
        <v>0</v>
      </c>
      <c r="BP16" s="4"/>
      <c r="BQ16" s="107" t="str">
        <f>REPT(Sept!A16,1)</f>
        <v>CANICIO Jérôme</v>
      </c>
      <c r="BR16" s="7">
        <f t="shared" si="56"/>
        <v>1</v>
      </c>
      <c r="BS16" s="13">
        <v>10</v>
      </c>
      <c r="BT16" s="13"/>
      <c r="BU16" s="39">
        <f t="shared" si="57"/>
        <v>0</v>
      </c>
      <c r="BV16" s="13"/>
      <c r="BW16" s="4">
        <f t="shared" si="9"/>
        <v>10</v>
      </c>
      <c r="BX16" s="4">
        <f t="shared" si="58"/>
        <v>10</v>
      </c>
      <c r="BY16" s="4">
        <f t="shared" si="59"/>
        <v>10</v>
      </c>
      <c r="BZ16" s="4">
        <f t="shared" si="60"/>
        <v>10</v>
      </c>
      <c r="CA16" s="4">
        <f t="shared" si="61"/>
        <v>10</v>
      </c>
      <c r="CB16" s="4">
        <f t="shared" si="62"/>
        <v>10</v>
      </c>
      <c r="CC16" s="12">
        <f t="shared" si="10"/>
        <v>10</v>
      </c>
      <c r="CD16" s="12">
        <f t="shared" si="11"/>
        <v>28</v>
      </c>
      <c r="CE16" s="17"/>
      <c r="CF16" s="107" t="str">
        <f>REPT(Sept!A16,1)</f>
        <v>CANICIO Jérôme</v>
      </c>
      <c r="CG16" s="7">
        <f t="shared" si="63"/>
        <v>0</v>
      </c>
      <c r="CH16" s="13"/>
      <c r="CI16" s="13"/>
      <c r="CJ16" s="39">
        <f t="shared" si="64"/>
        <v>0</v>
      </c>
      <c r="CK16" s="13"/>
      <c r="CL16" s="4">
        <f t="shared" si="12"/>
        <v>0</v>
      </c>
      <c r="CM16" s="4">
        <f t="shared" si="65"/>
        <v>0</v>
      </c>
      <c r="CN16" s="4">
        <f t="shared" si="66"/>
        <v>0</v>
      </c>
      <c r="CO16" s="4">
        <f t="shared" si="67"/>
        <v>0</v>
      </c>
      <c r="CP16" s="4">
        <f t="shared" si="68"/>
        <v>0</v>
      </c>
      <c r="CQ16" s="4">
        <f t="shared" si="69"/>
        <v>0</v>
      </c>
      <c r="CR16" s="4"/>
      <c r="CS16" s="107" t="str">
        <f>REPT(Sept!A16,1)</f>
        <v>CANICIO Jérôme</v>
      </c>
      <c r="CT16" s="7">
        <f t="shared" si="70"/>
        <v>1</v>
      </c>
      <c r="CU16" s="13">
        <v>21</v>
      </c>
      <c r="CV16" s="13"/>
      <c r="CW16" s="39">
        <f t="shared" si="71"/>
        <v>0</v>
      </c>
      <c r="CX16" s="13"/>
      <c r="CY16" s="4">
        <f t="shared" si="13"/>
        <v>21</v>
      </c>
      <c r="CZ16" s="4">
        <f t="shared" si="72"/>
        <v>21</v>
      </c>
      <c r="DA16" s="4">
        <f t="shared" si="73"/>
        <v>21</v>
      </c>
      <c r="DB16" s="4">
        <f t="shared" si="74"/>
        <v>21</v>
      </c>
      <c r="DC16" s="4">
        <f t="shared" si="75"/>
        <v>21</v>
      </c>
      <c r="DD16" s="4">
        <f t="shared" si="76"/>
        <v>21</v>
      </c>
      <c r="DE16" s="12">
        <f t="shared" si="14"/>
        <v>21</v>
      </c>
      <c r="DF16" s="12">
        <f t="shared" si="15"/>
        <v>49</v>
      </c>
      <c r="DG16" s="17"/>
      <c r="DH16" s="107" t="str">
        <f>REPT(Sept!A16,1)</f>
        <v>CANICIO Jérôme</v>
      </c>
      <c r="DI16" s="7">
        <f t="shared" si="77"/>
        <v>0</v>
      </c>
      <c r="DJ16" s="13"/>
      <c r="DK16" s="13"/>
      <c r="DL16" s="39">
        <f t="shared" si="78"/>
        <v>0</v>
      </c>
      <c r="DM16" s="13"/>
      <c r="DN16" s="4">
        <f t="shared" si="16"/>
        <v>0</v>
      </c>
      <c r="DO16" s="4">
        <f t="shared" si="79"/>
        <v>0</v>
      </c>
      <c r="DP16" s="4">
        <f t="shared" si="80"/>
        <v>0</v>
      </c>
      <c r="DQ16" s="4">
        <f t="shared" si="81"/>
        <v>0</v>
      </c>
      <c r="DR16" s="4">
        <f t="shared" si="82"/>
        <v>0</v>
      </c>
      <c r="DS16" s="4">
        <f t="shared" si="83"/>
        <v>0</v>
      </c>
      <c r="DT16" s="4"/>
      <c r="DU16" s="107" t="str">
        <f>REPT(Sept!A16,1)</f>
        <v>CANICIO Jérôme</v>
      </c>
      <c r="DV16" s="7">
        <f t="shared" si="84"/>
        <v>0</v>
      </c>
      <c r="DW16" s="13"/>
      <c r="DX16" s="13"/>
      <c r="DY16" s="39">
        <f t="shared" si="85"/>
        <v>0</v>
      </c>
      <c r="DZ16" s="13"/>
      <c r="EA16" s="4">
        <f t="shared" si="17"/>
        <v>0</v>
      </c>
      <c r="EB16" s="4">
        <f t="shared" si="86"/>
        <v>0</v>
      </c>
      <c r="EC16" s="4">
        <f t="shared" si="87"/>
        <v>0</v>
      </c>
      <c r="ED16" s="4">
        <f t="shared" si="88"/>
        <v>0</v>
      </c>
      <c r="EE16" s="4">
        <f t="shared" si="89"/>
        <v>0</v>
      </c>
      <c r="EF16" s="4">
        <f t="shared" si="90"/>
        <v>0</v>
      </c>
      <c r="EG16" s="12">
        <f t="shared" si="18"/>
        <v>0</v>
      </c>
      <c r="EH16" s="22">
        <f t="shared" si="19"/>
        <v>49</v>
      </c>
      <c r="EI16" s="24">
        <f>SUM(EH16+Sept!EH16)</f>
        <v>109</v>
      </c>
      <c r="EJ16" s="25">
        <f t="shared" si="20"/>
        <v>3</v>
      </c>
      <c r="EK16" s="25">
        <f>SUM(EJ16+Sept!EI16)</f>
        <v>6</v>
      </c>
      <c r="EL16" s="41">
        <f t="shared" si="21"/>
        <v>0</v>
      </c>
    </row>
    <row r="17" spans="1:142" ht="13.5" thickBot="1">
      <c r="A17" s="107" t="str">
        <f>REPT(Sept!A17,1)</f>
        <v>CASAS Jean-Pierre</v>
      </c>
      <c r="B17" s="7">
        <f t="shared" si="22"/>
        <v>1</v>
      </c>
      <c r="C17" s="13">
        <v>13</v>
      </c>
      <c r="D17" s="13"/>
      <c r="E17" s="39">
        <f t="shared" si="23"/>
        <v>0</v>
      </c>
      <c r="F17" s="13"/>
      <c r="G17" s="4">
        <f t="shared" si="0"/>
        <v>13</v>
      </c>
      <c r="H17" s="4">
        <f t="shared" si="24"/>
        <v>13</v>
      </c>
      <c r="I17" s="4">
        <f t="shared" si="25"/>
        <v>13</v>
      </c>
      <c r="J17" s="4">
        <f t="shared" si="26"/>
        <v>13</v>
      </c>
      <c r="K17" s="4">
        <f t="shared" si="27"/>
        <v>13</v>
      </c>
      <c r="L17" s="4">
        <f t="shared" si="28"/>
        <v>13</v>
      </c>
      <c r="M17" s="4"/>
      <c r="N17" s="107" t="str">
        <f>REPT(Sept!A17,1)</f>
        <v>CASAS Jean-Pierre</v>
      </c>
      <c r="O17" s="7">
        <f t="shared" si="29"/>
        <v>1</v>
      </c>
      <c r="P17" s="13">
        <v>8</v>
      </c>
      <c r="Q17" s="13"/>
      <c r="R17" s="39">
        <f t="shared" si="1"/>
        <v>0</v>
      </c>
      <c r="S17" s="13"/>
      <c r="T17" s="4">
        <f t="shared" si="2"/>
        <v>8</v>
      </c>
      <c r="U17" s="4">
        <f t="shared" si="30"/>
        <v>8</v>
      </c>
      <c r="V17" s="4">
        <f t="shared" si="31"/>
        <v>8</v>
      </c>
      <c r="W17" s="4">
        <f t="shared" si="32"/>
        <v>8</v>
      </c>
      <c r="X17" s="4">
        <f t="shared" si="33"/>
        <v>8</v>
      </c>
      <c r="Y17" s="4">
        <f t="shared" si="34"/>
        <v>8</v>
      </c>
      <c r="Z17" s="12">
        <f t="shared" si="3"/>
        <v>13</v>
      </c>
      <c r="AA17" s="17"/>
      <c r="AB17" s="107" t="str">
        <f>REPT(Sept!A17,1)</f>
        <v>CASAS Jean-Pierre</v>
      </c>
      <c r="AC17" s="7">
        <f t="shared" si="35"/>
        <v>1</v>
      </c>
      <c r="AD17" s="13">
        <v>34</v>
      </c>
      <c r="AE17" s="13">
        <v>2</v>
      </c>
      <c r="AF17" s="39">
        <f t="shared" si="36"/>
        <v>0</v>
      </c>
      <c r="AG17" s="13"/>
      <c r="AH17" s="4">
        <f t="shared" si="4"/>
        <v>34</v>
      </c>
      <c r="AI17" s="4">
        <f t="shared" si="37"/>
        <v>51</v>
      </c>
      <c r="AJ17" s="4">
        <f t="shared" si="38"/>
        <v>51</v>
      </c>
      <c r="AK17" s="4">
        <f t="shared" si="39"/>
        <v>51</v>
      </c>
      <c r="AL17" s="4">
        <f t="shared" si="40"/>
        <v>51</v>
      </c>
      <c r="AM17" s="4">
        <f t="shared" si="41"/>
        <v>51</v>
      </c>
      <c r="AN17" s="4"/>
      <c r="AO17" s="107" t="str">
        <f>REPT(Sept!A17,1)</f>
        <v>CASAS Jean-Pierre</v>
      </c>
      <c r="AP17" s="7">
        <f t="shared" si="42"/>
        <v>1</v>
      </c>
      <c r="AQ17" s="13">
        <v>21</v>
      </c>
      <c r="AR17" s="13"/>
      <c r="AS17" s="39">
        <f t="shared" si="43"/>
        <v>0</v>
      </c>
      <c r="AT17" s="13"/>
      <c r="AU17" s="4">
        <f t="shared" si="5"/>
        <v>21</v>
      </c>
      <c r="AV17" s="4">
        <f t="shared" si="44"/>
        <v>21</v>
      </c>
      <c r="AW17" s="4">
        <f t="shared" si="45"/>
        <v>21</v>
      </c>
      <c r="AX17" s="4">
        <f t="shared" si="46"/>
        <v>21</v>
      </c>
      <c r="AY17" s="4">
        <f t="shared" si="47"/>
        <v>21</v>
      </c>
      <c r="AZ17" s="4">
        <f t="shared" si="48"/>
        <v>21</v>
      </c>
      <c r="BA17" s="12">
        <f t="shared" si="6"/>
        <v>51</v>
      </c>
      <c r="BB17" s="12">
        <f t="shared" si="7"/>
        <v>64</v>
      </c>
      <c r="BC17" s="17"/>
      <c r="BD17" s="107" t="str">
        <f>REPT(Sept!A17,1)</f>
        <v>CASAS Jean-Pierre</v>
      </c>
      <c r="BE17" s="7">
        <f t="shared" si="49"/>
        <v>1</v>
      </c>
      <c r="BF17" s="13">
        <v>26</v>
      </c>
      <c r="BG17" s="13"/>
      <c r="BH17" s="39">
        <f t="shared" si="50"/>
        <v>0</v>
      </c>
      <c r="BI17" s="13"/>
      <c r="BJ17" s="4">
        <f t="shared" si="8"/>
        <v>26</v>
      </c>
      <c r="BK17" s="4">
        <f t="shared" si="51"/>
        <v>26</v>
      </c>
      <c r="BL17" s="4">
        <f t="shared" si="52"/>
        <v>26</v>
      </c>
      <c r="BM17" s="4">
        <f t="shared" si="53"/>
        <v>26</v>
      </c>
      <c r="BN17" s="4">
        <f t="shared" si="54"/>
        <v>26</v>
      </c>
      <c r="BO17" s="4">
        <f t="shared" si="55"/>
        <v>26</v>
      </c>
      <c r="BP17" s="4"/>
      <c r="BQ17" s="107" t="str">
        <f>REPT(Sept!A17,1)</f>
        <v>CASAS Jean-Pierre</v>
      </c>
      <c r="BR17" s="7">
        <f t="shared" si="56"/>
        <v>1</v>
      </c>
      <c r="BS17" s="13">
        <v>24</v>
      </c>
      <c r="BT17" s="13"/>
      <c r="BU17" s="39">
        <f t="shared" si="57"/>
        <v>0</v>
      </c>
      <c r="BV17" s="13"/>
      <c r="BW17" s="4">
        <f t="shared" si="9"/>
        <v>24</v>
      </c>
      <c r="BX17" s="4">
        <f t="shared" si="58"/>
        <v>24</v>
      </c>
      <c r="BY17" s="4">
        <f t="shared" si="59"/>
        <v>24</v>
      </c>
      <c r="BZ17" s="4">
        <f t="shared" si="60"/>
        <v>24</v>
      </c>
      <c r="CA17" s="4">
        <f t="shared" si="61"/>
        <v>24</v>
      </c>
      <c r="CB17" s="4">
        <f t="shared" si="62"/>
        <v>24</v>
      </c>
      <c r="CC17" s="12">
        <f t="shared" si="10"/>
        <v>26</v>
      </c>
      <c r="CD17" s="12">
        <f t="shared" si="11"/>
        <v>90</v>
      </c>
      <c r="CE17" s="17"/>
      <c r="CF17" s="107" t="str">
        <f>REPT(Sept!A17,1)</f>
        <v>CASAS Jean-Pierre</v>
      </c>
      <c r="CG17" s="7">
        <f t="shared" si="63"/>
        <v>1</v>
      </c>
      <c r="CH17" s="13">
        <v>3</v>
      </c>
      <c r="CI17" s="13"/>
      <c r="CJ17" s="39">
        <f t="shared" si="64"/>
        <v>0</v>
      </c>
      <c r="CK17" s="13"/>
      <c r="CL17" s="4">
        <f t="shared" si="12"/>
        <v>3</v>
      </c>
      <c r="CM17" s="4">
        <f t="shared" si="65"/>
        <v>3</v>
      </c>
      <c r="CN17" s="4">
        <f t="shared" si="66"/>
        <v>3</v>
      </c>
      <c r="CO17" s="4">
        <f t="shared" si="67"/>
        <v>3</v>
      </c>
      <c r="CP17" s="4">
        <f t="shared" si="68"/>
        <v>3</v>
      </c>
      <c r="CQ17" s="4">
        <f t="shared" si="69"/>
        <v>3</v>
      </c>
      <c r="CR17" s="4"/>
      <c r="CS17" s="107" t="str">
        <f>REPT(Sept!A17,1)</f>
        <v>CASAS Jean-Pierre</v>
      </c>
      <c r="CT17" s="7">
        <f t="shared" si="70"/>
        <v>1</v>
      </c>
      <c r="CU17" s="13">
        <v>29</v>
      </c>
      <c r="CV17" s="13"/>
      <c r="CW17" s="39">
        <f t="shared" si="71"/>
        <v>0</v>
      </c>
      <c r="CX17" s="13"/>
      <c r="CY17" s="4">
        <f t="shared" si="13"/>
        <v>29</v>
      </c>
      <c r="CZ17" s="4">
        <f t="shared" si="72"/>
        <v>29</v>
      </c>
      <c r="DA17" s="4">
        <f t="shared" si="73"/>
        <v>29</v>
      </c>
      <c r="DB17" s="4">
        <f t="shared" si="74"/>
        <v>29</v>
      </c>
      <c r="DC17" s="4">
        <f t="shared" si="75"/>
        <v>29</v>
      </c>
      <c r="DD17" s="4">
        <f t="shared" si="76"/>
        <v>29</v>
      </c>
      <c r="DE17" s="12">
        <f t="shared" si="14"/>
        <v>29</v>
      </c>
      <c r="DF17" s="12">
        <f t="shared" si="15"/>
        <v>119</v>
      </c>
      <c r="DG17" s="17"/>
      <c r="DH17" s="107" t="str">
        <f>REPT(Sept!A17,1)</f>
        <v>CASAS Jean-Pierre</v>
      </c>
      <c r="DI17" s="7">
        <f t="shared" si="77"/>
        <v>0</v>
      </c>
      <c r="DJ17" s="13"/>
      <c r="DK17" s="13"/>
      <c r="DL17" s="39">
        <f t="shared" si="78"/>
        <v>0</v>
      </c>
      <c r="DM17" s="13"/>
      <c r="DN17" s="4">
        <f t="shared" si="16"/>
        <v>0</v>
      </c>
      <c r="DO17" s="4">
        <f t="shared" si="79"/>
        <v>0</v>
      </c>
      <c r="DP17" s="4">
        <f t="shared" si="80"/>
        <v>0</v>
      </c>
      <c r="DQ17" s="4">
        <f t="shared" si="81"/>
        <v>0</v>
      </c>
      <c r="DR17" s="4">
        <f t="shared" si="82"/>
        <v>0</v>
      </c>
      <c r="DS17" s="4">
        <f t="shared" si="83"/>
        <v>0</v>
      </c>
      <c r="DT17" s="4"/>
      <c r="DU17" s="107" t="str">
        <f>REPT(Sept!A17,1)</f>
        <v>CASAS Jean-Pierre</v>
      </c>
      <c r="DV17" s="7">
        <f t="shared" si="84"/>
        <v>0</v>
      </c>
      <c r="DW17" s="13"/>
      <c r="DX17" s="13"/>
      <c r="DY17" s="39">
        <f t="shared" si="85"/>
        <v>0</v>
      </c>
      <c r="DZ17" s="13"/>
      <c r="EA17" s="4">
        <f t="shared" si="17"/>
        <v>0</v>
      </c>
      <c r="EB17" s="4">
        <f t="shared" si="86"/>
        <v>0</v>
      </c>
      <c r="EC17" s="4">
        <f t="shared" si="87"/>
        <v>0</v>
      </c>
      <c r="ED17" s="4">
        <f t="shared" si="88"/>
        <v>0</v>
      </c>
      <c r="EE17" s="4">
        <f t="shared" si="89"/>
        <v>0</v>
      </c>
      <c r="EF17" s="4">
        <f t="shared" si="90"/>
        <v>0</v>
      </c>
      <c r="EG17" s="12">
        <f t="shared" si="18"/>
        <v>0</v>
      </c>
      <c r="EH17" s="22">
        <f t="shared" si="19"/>
        <v>119</v>
      </c>
      <c r="EI17" s="24">
        <f>SUM(EH17+Sept!EH17)</f>
        <v>189</v>
      </c>
      <c r="EJ17" s="25">
        <f t="shared" si="20"/>
        <v>8</v>
      </c>
      <c r="EK17" s="25">
        <f>SUM(EJ17+Sept!EI17)</f>
        <v>14</v>
      </c>
      <c r="EL17" s="41">
        <f t="shared" si="21"/>
        <v>0</v>
      </c>
    </row>
    <row r="18" spans="1:142" ht="13.5" thickBot="1">
      <c r="A18" s="107" t="str">
        <f>REPT(Sept!A18,1)</f>
        <v>CHAGNAS Nicolas</v>
      </c>
      <c r="B18" s="7">
        <f t="shared" si="22"/>
        <v>1</v>
      </c>
      <c r="C18" s="13">
        <v>19</v>
      </c>
      <c r="D18" s="13"/>
      <c r="E18" s="39">
        <f t="shared" si="23"/>
        <v>0</v>
      </c>
      <c r="F18" s="13">
        <v>1</v>
      </c>
      <c r="G18" s="4">
        <f t="shared" si="0"/>
        <v>19</v>
      </c>
      <c r="H18" s="4">
        <f t="shared" si="24"/>
        <v>19</v>
      </c>
      <c r="I18" s="4">
        <f t="shared" si="25"/>
        <v>19</v>
      </c>
      <c r="J18" s="4">
        <f t="shared" si="26"/>
        <v>19</v>
      </c>
      <c r="K18" s="4">
        <f t="shared" si="27"/>
        <v>19</v>
      </c>
      <c r="L18" s="4">
        <f t="shared" si="28"/>
        <v>19</v>
      </c>
      <c r="M18" s="4"/>
      <c r="N18" s="107" t="str">
        <f>REPT(Sept!A18,1)</f>
        <v>CHAGNAS Nicolas</v>
      </c>
      <c r="O18" s="7">
        <f t="shared" si="29"/>
        <v>0</v>
      </c>
      <c r="P18" s="13"/>
      <c r="Q18" s="13"/>
      <c r="R18" s="39">
        <f t="shared" si="1"/>
        <v>0</v>
      </c>
      <c r="S18" s="13"/>
      <c r="T18" s="4">
        <f t="shared" si="2"/>
        <v>0</v>
      </c>
      <c r="U18" s="4">
        <f t="shared" si="30"/>
        <v>0</v>
      </c>
      <c r="V18" s="4">
        <f t="shared" si="31"/>
        <v>0</v>
      </c>
      <c r="W18" s="4">
        <f t="shared" si="32"/>
        <v>0</v>
      </c>
      <c r="X18" s="4">
        <f t="shared" si="33"/>
        <v>0</v>
      </c>
      <c r="Y18" s="4">
        <f t="shared" si="34"/>
        <v>0</v>
      </c>
      <c r="Z18" s="12">
        <f t="shared" si="3"/>
        <v>19</v>
      </c>
      <c r="AA18" s="17"/>
      <c r="AB18" s="107" t="str">
        <f>REPT(Sept!A18,1)</f>
        <v>CHAGNAS Nicolas</v>
      </c>
      <c r="AC18" s="7">
        <f t="shared" si="35"/>
        <v>0</v>
      </c>
      <c r="AD18" s="13"/>
      <c r="AE18" s="13"/>
      <c r="AF18" s="39">
        <f t="shared" si="36"/>
        <v>0</v>
      </c>
      <c r="AG18" s="13"/>
      <c r="AH18" s="4">
        <f t="shared" si="4"/>
        <v>0</v>
      </c>
      <c r="AI18" s="4">
        <f t="shared" si="37"/>
        <v>0</v>
      </c>
      <c r="AJ18" s="4">
        <f t="shared" si="38"/>
        <v>0</v>
      </c>
      <c r="AK18" s="4">
        <f t="shared" si="39"/>
        <v>0</v>
      </c>
      <c r="AL18" s="4">
        <f t="shared" si="40"/>
        <v>0</v>
      </c>
      <c r="AM18" s="4">
        <f t="shared" si="41"/>
        <v>0</v>
      </c>
      <c r="AN18" s="4"/>
      <c r="AO18" s="107" t="str">
        <f>REPT(Sept!A18,1)</f>
        <v>CHAGNAS Nicolas</v>
      </c>
      <c r="AP18" s="7">
        <f t="shared" si="42"/>
        <v>0</v>
      </c>
      <c r="AQ18" s="13"/>
      <c r="AR18" s="13"/>
      <c r="AS18" s="39">
        <f t="shared" si="43"/>
        <v>0</v>
      </c>
      <c r="AT18" s="13"/>
      <c r="AU18" s="4">
        <f t="shared" si="5"/>
        <v>0</v>
      </c>
      <c r="AV18" s="4">
        <f t="shared" si="44"/>
        <v>0</v>
      </c>
      <c r="AW18" s="4">
        <f t="shared" si="45"/>
        <v>0</v>
      </c>
      <c r="AX18" s="4">
        <f t="shared" si="46"/>
        <v>0</v>
      </c>
      <c r="AY18" s="4">
        <f t="shared" si="47"/>
        <v>0</v>
      </c>
      <c r="AZ18" s="4">
        <f t="shared" si="48"/>
        <v>0</v>
      </c>
      <c r="BA18" s="12">
        <f t="shared" si="6"/>
        <v>0</v>
      </c>
      <c r="BB18" s="12">
        <f t="shared" si="7"/>
        <v>19</v>
      </c>
      <c r="BC18" s="17"/>
      <c r="BD18" s="107" t="str">
        <f>REPT(Sept!A18,1)</f>
        <v>CHAGNAS Nicolas</v>
      </c>
      <c r="BE18" s="7">
        <f t="shared" si="49"/>
        <v>0</v>
      </c>
      <c r="BF18" s="13"/>
      <c r="BG18" s="13"/>
      <c r="BH18" s="39">
        <f t="shared" si="50"/>
        <v>0</v>
      </c>
      <c r="BI18" s="13"/>
      <c r="BJ18" s="4">
        <f t="shared" si="8"/>
        <v>0</v>
      </c>
      <c r="BK18" s="4">
        <f t="shared" si="51"/>
        <v>0</v>
      </c>
      <c r="BL18" s="4">
        <f t="shared" si="52"/>
        <v>0</v>
      </c>
      <c r="BM18" s="4">
        <f t="shared" si="53"/>
        <v>0</v>
      </c>
      <c r="BN18" s="4">
        <f t="shared" si="54"/>
        <v>0</v>
      </c>
      <c r="BO18" s="4">
        <f t="shared" si="55"/>
        <v>0</v>
      </c>
      <c r="BP18" s="4"/>
      <c r="BQ18" s="107" t="str">
        <f>REPT(Sept!A18,1)</f>
        <v>CHAGNAS Nicolas</v>
      </c>
      <c r="BR18" s="7">
        <f t="shared" si="56"/>
        <v>0</v>
      </c>
      <c r="BS18" s="13"/>
      <c r="BT18" s="13"/>
      <c r="BU18" s="39">
        <f t="shared" si="57"/>
        <v>0</v>
      </c>
      <c r="BV18" s="13"/>
      <c r="BW18" s="4">
        <f t="shared" si="9"/>
        <v>0</v>
      </c>
      <c r="BX18" s="4">
        <f t="shared" si="58"/>
        <v>0</v>
      </c>
      <c r="BY18" s="4">
        <f t="shared" si="59"/>
        <v>0</v>
      </c>
      <c r="BZ18" s="4">
        <f t="shared" si="60"/>
        <v>0</v>
      </c>
      <c r="CA18" s="4">
        <f t="shared" si="61"/>
        <v>0</v>
      </c>
      <c r="CB18" s="4">
        <f t="shared" si="62"/>
        <v>0</v>
      </c>
      <c r="CC18" s="12">
        <f t="shared" si="10"/>
        <v>0</v>
      </c>
      <c r="CD18" s="12">
        <f t="shared" si="11"/>
        <v>19</v>
      </c>
      <c r="CE18" s="17"/>
      <c r="CF18" s="107" t="str">
        <f>REPT(Sept!A18,1)</f>
        <v>CHAGNAS Nicolas</v>
      </c>
      <c r="CG18" s="7">
        <f t="shared" si="63"/>
        <v>0</v>
      </c>
      <c r="CH18" s="13"/>
      <c r="CI18" s="13"/>
      <c r="CJ18" s="39">
        <f t="shared" si="64"/>
        <v>0</v>
      </c>
      <c r="CK18" s="13"/>
      <c r="CL18" s="4">
        <f t="shared" si="12"/>
        <v>0</v>
      </c>
      <c r="CM18" s="4">
        <f t="shared" si="65"/>
        <v>0</v>
      </c>
      <c r="CN18" s="4">
        <f t="shared" si="66"/>
        <v>0</v>
      </c>
      <c r="CO18" s="4">
        <f t="shared" si="67"/>
        <v>0</v>
      </c>
      <c r="CP18" s="4">
        <f t="shared" si="68"/>
        <v>0</v>
      </c>
      <c r="CQ18" s="4">
        <f t="shared" si="69"/>
        <v>0</v>
      </c>
      <c r="CR18" s="4"/>
      <c r="CS18" s="107" t="str">
        <f>REPT(Sept!A18,1)</f>
        <v>CHAGNAS Nicolas</v>
      </c>
      <c r="CT18" s="7">
        <f t="shared" si="70"/>
        <v>0</v>
      </c>
      <c r="CU18" s="13"/>
      <c r="CV18" s="13"/>
      <c r="CW18" s="39">
        <f t="shared" si="71"/>
        <v>0</v>
      </c>
      <c r="CX18" s="13"/>
      <c r="CY18" s="4">
        <f t="shared" si="13"/>
        <v>0</v>
      </c>
      <c r="CZ18" s="4">
        <f t="shared" si="72"/>
        <v>0</v>
      </c>
      <c r="DA18" s="4">
        <f t="shared" si="73"/>
        <v>0</v>
      </c>
      <c r="DB18" s="4">
        <f t="shared" si="74"/>
        <v>0</v>
      </c>
      <c r="DC18" s="4">
        <f t="shared" si="75"/>
        <v>0</v>
      </c>
      <c r="DD18" s="4">
        <f t="shared" si="76"/>
        <v>0</v>
      </c>
      <c r="DE18" s="12">
        <f t="shared" si="14"/>
        <v>0</v>
      </c>
      <c r="DF18" s="12">
        <f t="shared" si="15"/>
        <v>19</v>
      </c>
      <c r="DG18" s="17"/>
      <c r="DH18" s="107" t="str">
        <f>REPT(Sept!A18,1)</f>
        <v>CHAGNAS Nicolas</v>
      </c>
      <c r="DI18" s="7">
        <f t="shared" si="77"/>
        <v>0</v>
      </c>
      <c r="DJ18" s="13"/>
      <c r="DK18" s="13"/>
      <c r="DL18" s="39">
        <f t="shared" si="78"/>
        <v>0</v>
      </c>
      <c r="DM18" s="13"/>
      <c r="DN18" s="4">
        <f t="shared" si="16"/>
        <v>0</v>
      </c>
      <c r="DO18" s="4">
        <f t="shared" si="79"/>
        <v>0</v>
      </c>
      <c r="DP18" s="4">
        <f t="shared" si="80"/>
        <v>0</v>
      </c>
      <c r="DQ18" s="4">
        <f t="shared" si="81"/>
        <v>0</v>
      </c>
      <c r="DR18" s="4">
        <f t="shared" si="82"/>
        <v>0</v>
      </c>
      <c r="DS18" s="4">
        <f t="shared" si="83"/>
        <v>0</v>
      </c>
      <c r="DT18" s="4"/>
      <c r="DU18" s="107" t="str">
        <f>REPT(Sept!A18,1)</f>
        <v>CHAGNAS Nicolas</v>
      </c>
      <c r="DV18" s="7">
        <f t="shared" si="84"/>
        <v>0</v>
      </c>
      <c r="DW18" s="13"/>
      <c r="DX18" s="13"/>
      <c r="DY18" s="39">
        <f t="shared" si="85"/>
        <v>0</v>
      </c>
      <c r="DZ18" s="13"/>
      <c r="EA18" s="4">
        <f t="shared" si="17"/>
        <v>0</v>
      </c>
      <c r="EB18" s="4">
        <f t="shared" si="86"/>
        <v>0</v>
      </c>
      <c r="EC18" s="4">
        <f t="shared" si="87"/>
        <v>0</v>
      </c>
      <c r="ED18" s="4">
        <f t="shared" si="88"/>
        <v>0</v>
      </c>
      <c r="EE18" s="4">
        <f t="shared" si="89"/>
        <v>0</v>
      </c>
      <c r="EF18" s="4">
        <f t="shared" si="90"/>
        <v>0</v>
      </c>
      <c r="EG18" s="12">
        <f t="shared" si="18"/>
        <v>0</v>
      </c>
      <c r="EH18" s="22">
        <f t="shared" si="19"/>
        <v>19</v>
      </c>
      <c r="EI18" s="24">
        <f>SUM(EH18+Sept!EH18)</f>
        <v>88.4</v>
      </c>
      <c r="EJ18" s="25">
        <f t="shared" si="20"/>
        <v>1</v>
      </c>
      <c r="EK18" s="25">
        <f>SUM(EJ18+Sept!EI18)</f>
        <v>5</v>
      </c>
      <c r="EL18" s="41">
        <f t="shared" si="21"/>
        <v>0</v>
      </c>
    </row>
    <row r="19" spans="1:142" ht="13.5" thickBot="1">
      <c r="A19" s="107" t="str">
        <f>REPT(Sept!A19,1)</f>
        <v>CHANCIBOT Nadine</v>
      </c>
      <c r="B19" s="7">
        <f t="shared" si="22"/>
        <v>1</v>
      </c>
      <c r="C19" s="13">
        <v>7</v>
      </c>
      <c r="D19" s="13"/>
      <c r="E19" s="39">
        <f t="shared" si="23"/>
        <v>0</v>
      </c>
      <c r="F19" s="13"/>
      <c r="G19" s="4">
        <f t="shared" si="0"/>
        <v>7</v>
      </c>
      <c r="H19" s="4">
        <f t="shared" si="24"/>
        <v>7</v>
      </c>
      <c r="I19" s="4">
        <f t="shared" si="25"/>
        <v>7</v>
      </c>
      <c r="J19" s="4">
        <f t="shared" si="26"/>
        <v>7</v>
      </c>
      <c r="K19" s="4">
        <f t="shared" si="27"/>
        <v>7</v>
      </c>
      <c r="L19" s="4">
        <f t="shared" si="28"/>
        <v>7</v>
      </c>
      <c r="M19" s="4"/>
      <c r="N19" s="107" t="str">
        <f>REPT(Sept!A19,1)</f>
        <v>CHANCIBOT Nadine</v>
      </c>
      <c r="O19" s="7">
        <f t="shared" si="29"/>
        <v>0</v>
      </c>
      <c r="P19" s="13"/>
      <c r="Q19" s="13"/>
      <c r="R19" s="39">
        <f t="shared" si="1"/>
        <v>0</v>
      </c>
      <c r="S19" s="13"/>
      <c r="T19" s="4">
        <f t="shared" si="2"/>
        <v>0</v>
      </c>
      <c r="U19" s="4">
        <f t="shared" si="30"/>
        <v>0</v>
      </c>
      <c r="V19" s="4">
        <f t="shared" si="31"/>
        <v>0</v>
      </c>
      <c r="W19" s="4">
        <f t="shared" si="32"/>
        <v>0</v>
      </c>
      <c r="X19" s="4">
        <f t="shared" si="33"/>
        <v>0</v>
      </c>
      <c r="Y19" s="4">
        <f t="shared" si="34"/>
        <v>0</v>
      </c>
      <c r="Z19" s="12">
        <f t="shared" si="3"/>
        <v>7</v>
      </c>
      <c r="AA19" s="17"/>
      <c r="AB19" s="107" t="str">
        <f>REPT(Sept!A19,1)</f>
        <v>CHANCIBOT Nadine</v>
      </c>
      <c r="AC19" s="7">
        <f t="shared" si="35"/>
        <v>0</v>
      </c>
      <c r="AD19" s="13"/>
      <c r="AE19" s="13"/>
      <c r="AF19" s="39">
        <f t="shared" si="36"/>
        <v>0</v>
      </c>
      <c r="AG19" s="13"/>
      <c r="AH19" s="4">
        <f t="shared" si="4"/>
        <v>0</v>
      </c>
      <c r="AI19" s="4">
        <f t="shared" si="37"/>
        <v>0</v>
      </c>
      <c r="AJ19" s="4">
        <f t="shared" si="38"/>
        <v>0</v>
      </c>
      <c r="AK19" s="4">
        <f t="shared" si="39"/>
        <v>0</v>
      </c>
      <c r="AL19" s="4">
        <f t="shared" si="40"/>
        <v>0</v>
      </c>
      <c r="AM19" s="4">
        <f t="shared" si="41"/>
        <v>0</v>
      </c>
      <c r="AN19" s="4"/>
      <c r="AO19" s="107" t="str">
        <f>REPT(Sept!A19,1)</f>
        <v>CHANCIBOT Nadine</v>
      </c>
      <c r="AP19" s="7">
        <f t="shared" si="42"/>
        <v>0</v>
      </c>
      <c r="AQ19" s="13"/>
      <c r="AR19" s="13"/>
      <c r="AS19" s="39">
        <f t="shared" si="43"/>
        <v>0</v>
      </c>
      <c r="AT19" s="13"/>
      <c r="AU19" s="4">
        <f t="shared" si="5"/>
        <v>0</v>
      </c>
      <c r="AV19" s="4">
        <f t="shared" si="44"/>
        <v>0</v>
      </c>
      <c r="AW19" s="4">
        <f t="shared" si="45"/>
        <v>0</v>
      </c>
      <c r="AX19" s="4">
        <f t="shared" si="46"/>
        <v>0</v>
      </c>
      <c r="AY19" s="4">
        <f t="shared" si="47"/>
        <v>0</v>
      </c>
      <c r="AZ19" s="4">
        <f t="shared" si="48"/>
        <v>0</v>
      </c>
      <c r="BA19" s="12">
        <f t="shared" si="6"/>
        <v>0</v>
      </c>
      <c r="BB19" s="12">
        <f t="shared" si="7"/>
        <v>7</v>
      </c>
      <c r="BC19" s="17"/>
      <c r="BD19" s="107" t="str">
        <f>REPT(Sept!A19,1)</f>
        <v>CHANCIBOT Nadine</v>
      </c>
      <c r="BE19" s="7">
        <f t="shared" si="49"/>
        <v>1</v>
      </c>
      <c r="BF19" s="13">
        <v>9</v>
      </c>
      <c r="BG19" s="13"/>
      <c r="BH19" s="39">
        <f t="shared" si="50"/>
        <v>0</v>
      </c>
      <c r="BI19" s="13"/>
      <c r="BJ19" s="4">
        <f t="shared" si="8"/>
        <v>9</v>
      </c>
      <c r="BK19" s="4">
        <f t="shared" si="51"/>
        <v>9</v>
      </c>
      <c r="BL19" s="4">
        <f t="shared" si="52"/>
        <v>9</v>
      </c>
      <c r="BM19" s="4">
        <f t="shared" si="53"/>
        <v>9</v>
      </c>
      <c r="BN19" s="4">
        <f t="shared" si="54"/>
        <v>9</v>
      </c>
      <c r="BO19" s="4">
        <f t="shared" si="55"/>
        <v>9</v>
      </c>
      <c r="BP19" s="4"/>
      <c r="BQ19" s="107" t="str">
        <f>REPT(Sept!A19,1)</f>
        <v>CHANCIBOT Nadine</v>
      </c>
      <c r="BR19" s="7">
        <f t="shared" si="56"/>
        <v>1</v>
      </c>
      <c r="BS19" s="13">
        <v>20</v>
      </c>
      <c r="BT19" s="13"/>
      <c r="BU19" s="39">
        <f t="shared" si="57"/>
        <v>0</v>
      </c>
      <c r="BV19" s="13"/>
      <c r="BW19" s="4">
        <f t="shared" si="9"/>
        <v>20</v>
      </c>
      <c r="BX19" s="4">
        <f t="shared" si="58"/>
        <v>20</v>
      </c>
      <c r="BY19" s="4">
        <f t="shared" si="59"/>
        <v>20</v>
      </c>
      <c r="BZ19" s="4">
        <f t="shared" si="60"/>
        <v>20</v>
      </c>
      <c r="CA19" s="4">
        <f t="shared" si="61"/>
        <v>20</v>
      </c>
      <c r="CB19" s="4">
        <f t="shared" si="62"/>
        <v>20</v>
      </c>
      <c r="CC19" s="12">
        <f t="shared" si="10"/>
        <v>20</v>
      </c>
      <c r="CD19" s="12">
        <f t="shared" si="11"/>
        <v>27</v>
      </c>
      <c r="CE19" s="17"/>
      <c r="CF19" s="107" t="str">
        <f>REPT(Sept!A19,1)</f>
        <v>CHANCIBOT Nadine</v>
      </c>
      <c r="CG19" s="7">
        <f t="shared" si="63"/>
        <v>1</v>
      </c>
      <c r="CH19" s="13">
        <v>12</v>
      </c>
      <c r="CI19" s="13"/>
      <c r="CJ19" s="39">
        <f t="shared" si="64"/>
        <v>0</v>
      </c>
      <c r="CK19" s="13"/>
      <c r="CL19" s="4">
        <f t="shared" si="12"/>
        <v>12</v>
      </c>
      <c r="CM19" s="4">
        <f t="shared" si="65"/>
        <v>12</v>
      </c>
      <c r="CN19" s="4">
        <f t="shared" si="66"/>
        <v>12</v>
      </c>
      <c r="CO19" s="4">
        <f t="shared" si="67"/>
        <v>12</v>
      </c>
      <c r="CP19" s="4">
        <f t="shared" si="68"/>
        <v>12</v>
      </c>
      <c r="CQ19" s="4">
        <f t="shared" si="69"/>
        <v>12</v>
      </c>
      <c r="CR19" s="4"/>
      <c r="CS19" s="107" t="str">
        <f>REPT(Sept!A19,1)</f>
        <v>CHANCIBOT Nadine</v>
      </c>
      <c r="CT19" s="7">
        <f t="shared" si="70"/>
        <v>1</v>
      </c>
      <c r="CU19" s="13">
        <v>28</v>
      </c>
      <c r="CV19" s="13"/>
      <c r="CW19" s="39">
        <f t="shared" si="71"/>
        <v>0</v>
      </c>
      <c r="CX19" s="13"/>
      <c r="CY19" s="4">
        <f t="shared" si="13"/>
        <v>28</v>
      </c>
      <c r="CZ19" s="4">
        <f t="shared" si="72"/>
        <v>28</v>
      </c>
      <c r="DA19" s="4">
        <f t="shared" si="73"/>
        <v>28</v>
      </c>
      <c r="DB19" s="4">
        <f t="shared" si="74"/>
        <v>28</v>
      </c>
      <c r="DC19" s="4">
        <f t="shared" si="75"/>
        <v>28</v>
      </c>
      <c r="DD19" s="4">
        <f t="shared" si="76"/>
        <v>28</v>
      </c>
      <c r="DE19" s="12">
        <f t="shared" si="14"/>
        <v>28</v>
      </c>
      <c r="DF19" s="12">
        <f t="shared" si="15"/>
        <v>55</v>
      </c>
      <c r="DG19" s="17"/>
      <c r="DH19" s="107" t="str">
        <f>REPT(Sept!A19,1)</f>
        <v>CHANCIBOT Nadine</v>
      </c>
      <c r="DI19" s="7">
        <f t="shared" si="77"/>
        <v>0</v>
      </c>
      <c r="DJ19" s="13"/>
      <c r="DK19" s="13"/>
      <c r="DL19" s="39">
        <f t="shared" si="78"/>
        <v>0</v>
      </c>
      <c r="DM19" s="13"/>
      <c r="DN19" s="4">
        <f t="shared" si="16"/>
        <v>0</v>
      </c>
      <c r="DO19" s="4">
        <f t="shared" si="79"/>
        <v>0</v>
      </c>
      <c r="DP19" s="4">
        <f t="shared" si="80"/>
        <v>0</v>
      </c>
      <c r="DQ19" s="4">
        <f t="shared" si="81"/>
        <v>0</v>
      </c>
      <c r="DR19" s="4">
        <f t="shared" si="82"/>
        <v>0</v>
      </c>
      <c r="DS19" s="4">
        <f t="shared" si="83"/>
        <v>0</v>
      </c>
      <c r="DT19" s="4"/>
      <c r="DU19" s="107" t="str">
        <f>REPT(Sept!A19,1)</f>
        <v>CHANCIBOT Nadine</v>
      </c>
      <c r="DV19" s="7">
        <f t="shared" si="84"/>
        <v>0</v>
      </c>
      <c r="DW19" s="13"/>
      <c r="DX19" s="13"/>
      <c r="DY19" s="39">
        <f t="shared" si="85"/>
        <v>0</v>
      </c>
      <c r="DZ19" s="13"/>
      <c r="EA19" s="4">
        <f t="shared" si="17"/>
        <v>0</v>
      </c>
      <c r="EB19" s="4">
        <f t="shared" si="86"/>
        <v>0</v>
      </c>
      <c r="EC19" s="4">
        <f t="shared" si="87"/>
        <v>0</v>
      </c>
      <c r="ED19" s="4">
        <f t="shared" si="88"/>
        <v>0</v>
      </c>
      <c r="EE19" s="4">
        <f t="shared" si="89"/>
        <v>0</v>
      </c>
      <c r="EF19" s="4">
        <f t="shared" si="90"/>
        <v>0</v>
      </c>
      <c r="EG19" s="12">
        <f t="shared" si="18"/>
        <v>0</v>
      </c>
      <c r="EH19" s="22">
        <f t="shared" si="19"/>
        <v>55</v>
      </c>
      <c r="EI19" s="24">
        <f>SUM(EH19+Sept!EH19)</f>
        <v>83</v>
      </c>
      <c r="EJ19" s="25">
        <f t="shared" si="20"/>
        <v>5</v>
      </c>
      <c r="EK19" s="25">
        <f>SUM(EJ19+Sept!EI19)</f>
        <v>7</v>
      </c>
      <c r="EL19" s="41">
        <f t="shared" si="21"/>
        <v>0</v>
      </c>
    </row>
    <row r="20" spans="1:142" ht="13.5" thickBot="1">
      <c r="A20" s="107" t="str">
        <f>REPT(Sept!A20,1)</f>
        <v>CLEMANDOT Alexis</v>
      </c>
      <c r="B20" s="7">
        <f t="shared" si="22"/>
        <v>1</v>
      </c>
      <c r="C20" s="13">
        <v>40</v>
      </c>
      <c r="D20" s="13">
        <v>1</v>
      </c>
      <c r="E20" s="39">
        <f t="shared" si="23"/>
        <v>1</v>
      </c>
      <c r="F20" s="13"/>
      <c r="G20" s="4">
        <f t="shared" si="0"/>
        <v>80</v>
      </c>
      <c r="H20" s="4">
        <f t="shared" si="24"/>
        <v>80</v>
      </c>
      <c r="I20" s="4">
        <f t="shared" si="25"/>
        <v>80</v>
      </c>
      <c r="J20" s="4">
        <f t="shared" si="26"/>
        <v>80</v>
      </c>
      <c r="K20" s="4">
        <f t="shared" si="27"/>
        <v>80</v>
      </c>
      <c r="L20" s="4">
        <f t="shared" si="28"/>
        <v>80</v>
      </c>
      <c r="M20" s="4"/>
      <c r="N20" s="107" t="str">
        <f>REPT(Sept!A20,1)</f>
        <v>CLEMANDOT Alexis</v>
      </c>
      <c r="O20" s="7">
        <f t="shared" si="29"/>
        <v>1</v>
      </c>
      <c r="P20" s="13">
        <v>34</v>
      </c>
      <c r="Q20" s="13">
        <v>3</v>
      </c>
      <c r="R20" s="39">
        <f t="shared" si="1"/>
        <v>0</v>
      </c>
      <c r="S20" s="13"/>
      <c r="T20" s="4">
        <f t="shared" si="2"/>
        <v>34</v>
      </c>
      <c r="U20" s="4">
        <f t="shared" si="30"/>
        <v>34</v>
      </c>
      <c r="V20" s="4">
        <f t="shared" si="31"/>
        <v>44.2</v>
      </c>
      <c r="W20" s="4">
        <f t="shared" si="32"/>
        <v>44.2</v>
      </c>
      <c r="X20" s="4">
        <f t="shared" si="33"/>
        <v>44.2</v>
      </c>
      <c r="Y20" s="4">
        <f t="shared" si="34"/>
        <v>44.2</v>
      </c>
      <c r="Z20" s="12">
        <f t="shared" si="3"/>
        <v>80</v>
      </c>
      <c r="AA20" s="17"/>
      <c r="AB20" s="107" t="str">
        <f>REPT(Sept!A20,1)</f>
        <v>CLEMANDOT Alexis</v>
      </c>
      <c r="AC20" s="7">
        <f t="shared" si="35"/>
        <v>1</v>
      </c>
      <c r="AD20" s="13">
        <v>27</v>
      </c>
      <c r="AE20" s="13"/>
      <c r="AF20" s="39">
        <f t="shared" si="36"/>
        <v>0</v>
      </c>
      <c r="AG20" s="13"/>
      <c r="AH20" s="4">
        <f t="shared" si="4"/>
        <v>27</v>
      </c>
      <c r="AI20" s="4">
        <f t="shared" si="37"/>
        <v>27</v>
      </c>
      <c r="AJ20" s="4">
        <f t="shared" si="38"/>
        <v>27</v>
      </c>
      <c r="AK20" s="4">
        <f t="shared" si="39"/>
        <v>27</v>
      </c>
      <c r="AL20" s="4">
        <f t="shared" si="40"/>
        <v>27</v>
      </c>
      <c r="AM20" s="4">
        <f t="shared" si="41"/>
        <v>27</v>
      </c>
      <c r="AN20" s="4"/>
      <c r="AO20" s="107" t="str">
        <f>REPT(Sept!A20,1)</f>
        <v>CLEMANDOT Alexis</v>
      </c>
      <c r="AP20" s="7">
        <f t="shared" si="42"/>
        <v>1</v>
      </c>
      <c r="AQ20" s="13">
        <v>11</v>
      </c>
      <c r="AR20" s="13"/>
      <c r="AS20" s="39">
        <f t="shared" si="43"/>
        <v>0</v>
      </c>
      <c r="AT20" s="13"/>
      <c r="AU20" s="4">
        <f t="shared" si="5"/>
        <v>11</v>
      </c>
      <c r="AV20" s="4">
        <f t="shared" si="44"/>
        <v>11</v>
      </c>
      <c r="AW20" s="4">
        <f t="shared" si="45"/>
        <v>11</v>
      </c>
      <c r="AX20" s="4">
        <f t="shared" si="46"/>
        <v>11</v>
      </c>
      <c r="AY20" s="4">
        <f t="shared" si="47"/>
        <v>11</v>
      </c>
      <c r="AZ20" s="4">
        <f t="shared" si="48"/>
        <v>11</v>
      </c>
      <c r="BA20" s="12">
        <f t="shared" si="6"/>
        <v>27</v>
      </c>
      <c r="BB20" s="12">
        <f t="shared" si="7"/>
        <v>107</v>
      </c>
      <c r="BC20" s="17"/>
      <c r="BD20" s="107" t="str">
        <f>REPT(Sept!A20,1)</f>
        <v>CLEMANDOT Alexis</v>
      </c>
      <c r="BE20" s="7">
        <f t="shared" si="49"/>
        <v>1</v>
      </c>
      <c r="BF20" s="13">
        <v>33</v>
      </c>
      <c r="BG20" s="13"/>
      <c r="BH20" s="39">
        <f t="shared" si="50"/>
        <v>0</v>
      </c>
      <c r="BI20" s="13"/>
      <c r="BJ20" s="4">
        <f t="shared" si="8"/>
        <v>33</v>
      </c>
      <c r="BK20" s="4">
        <f t="shared" si="51"/>
        <v>33</v>
      </c>
      <c r="BL20" s="4">
        <f t="shared" si="52"/>
        <v>33</v>
      </c>
      <c r="BM20" s="4">
        <f t="shared" si="53"/>
        <v>33</v>
      </c>
      <c r="BN20" s="4">
        <f t="shared" si="54"/>
        <v>33</v>
      </c>
      <c r="BO20" s="4">
        <f t="shared" si="55"/>
        <v>33</v>
      </c>
      <c r="BP20" s="4"/>
      <c r="BQ20" s="107" t="str">
        <f>REPT(Sept!A20,1)</f>
        <v>CLEMANDOT Alexis</v>
      </c>
      <c r="BR20" s="7">
        <f t="shared" si="56"/>
        <v>1</v>
      </c>
      <c r="BS20" s="13">
        <v>28</v>
      </c>
      <c r="BT20" s="13"/>
      <c r="BU20" s="39">
        <f t="shared" si="57"/>
        <v>0</v>
      </c>
      <c r="BV20" s="13">
        <v>1</v>
      </c>
      <c r="BW20" s="4">
        <f t="shared" si="9"/>
        <v>28</v>
      </c>
      <c r="BX20" s="4">
        <f t="shared" si="58"/>
        <v>28</v>
      </c>
      <c r="BY20" s="4">
        <f t="shared" si="59"/>
        <v>28</v>
      </c>
      <c r="BZ20" s="4">
        <f t="shared" si="60"/>
        <v>28</v>
      </c>
      <c r="CA20" s="4">
        <f t="shared" si="61"/>
        <v>28</v>
      </c>
      <c r="CB20" s="4">
        <f t="shared" si="62"/>
        <v>28</v>
      </c>
      <c r="CC20" s="12">
        <f t="shared" si="10"/>
        <v>33</v>
      </c>
      <c r="CD20" s="12">
        <f t="shared" si="11"/>
        <v>140</v>
      </c>
      <c r="CE20" s="17"/>
      <c r="CF20" s="107" t="str">
        <f>REPT(Sept!A20,1)</f>
        <v>CLEMANDOT Alexis</v>
      </c>
      <c r="CG20" s="7">
        <f t="shared" si="63"/>
        <v>1</v>
      </c>
      <c r="CH20" s="13">
        <v>13</v>
      </c>
      <c r="CI20" s="13"/>
      <c r="CJ20" s="39">
        <f t="shared" si="64"/>
        <v>0</v>
      </c>
      <c r="CK20" s="13"/>
      <c r="CL20" s="4">
        <f t="shared" si="12"/>
        <v>13</v>
      </c>
      <c r="CM20" s="4">
        <f t="shared" si="65"/>
        <v>13</v>
      </c>
      <c r="CN20" s="4">
        <f t="shared" si="66"/>
        <v>13</v>
      </c>
      <c r="CO20" s="4">
        <f t="shared" si="67"/>
        <v>13</v>
      </c>
      <c r="CP20" s="4">
        <f t="shared" si="68"/>
        <v>13</v>
      </c>
      <c r="CQ20" s="4">
        <f t="shared" si="69"/>
        <v>13</v>
      </c>
      <c r="CR20" s="4"/>
      <c r="CS20" s="107" t="str">
        <f>REPT(Sept!A20,1)</f>
        <v>CLEMANDOT Alexis</v>
      </c>
      <c r="CT20" s="7">
        <f t="shared" si="70"/>
        <v>1</v>
      </c>
      <c r="CU20" s="13">
        <v>11</v>
      </c>
      <c r="CV20" s="13"/>
      <c r="CW20" s="39">
        <f t="shared" si="71"/>
        <v>0</v>
      </c>
      <c r="CX20" s="13"/>
      <c r="CY20" s="4">
        <f t="shared" si="13"/>
        <v>11</v>
      </c>
      <c r="CZ20" s="4">
        <f t="shared" si="72"/>
        <v>11</v>
      </c>
      <c r="DA20" s="4">
        <f t="shared" si="73"/>
        <v>11</v>
      </c>
      <c r="DB20" s="4">
        <f t="shared" si="74"/>
        <v>11</v>
      </c>
      <c r="DC20" s="4">
        <f t="shared" si="75"/>
        <v>11</v>
      </c>
      <c r="DD20" s="4">
        <f t="shared" si="76"/>
        <v>11</v>
      </c>
      <c r="DE20" s="12">
        <f t="shared" si="14"/>
        <v>13</v>
      </c>
      <c r="DF20" s="12">
        <f t="shared" si="15"/>
        <v>153</v>
      </c>
      <c r="DG20" s="17"/>
      <c r="DH20" s="107" t="str">
        <f>REPT(Sept!A20,1)</f>
        <v>CLEMANDOT Alexis</v>
      </c>
      <c r="DI20" s="7">
        <f t="shared" si="77"/>
        <v>0</v>
      </c>
      <c r="DJ20" s="13"/>
      <c r="DK20" s="13"/>
      <c r="DL20" s="39">
        <f t="shared" si="78"/>
        <v>0</v>
      </c>
      <c r="DM20" s="13"/>
      <c r="DN20" s="4">
        <f t="shared" si="16"/>
        <v>0</v>
      </c>
      <c r="DO20" s="4">
        <f t="shared" si="79"/>
        <v>0</v>
      </c>
      <c r="DP20" s="4">
        <f t="shared" si="80"/>
        <v>0</v>
      </c>
      <c r="DQ20" s="4">
        <f t="shared" si="81"/>
        <v>0</v>
      </c>
      <c r="DR20" s="4">
        <f t="shared" si="82"/>
        <v>0</v>
      </c>
      <c r="DS20" s="4">
        <f t="shared" si="83"/>
        <v>0</v>
      </c>
      <c r="DT20" s="4"/>
      <c r="DU20" s="107" t="str">
        <f>REPT(Sept!A20,1)</f>
        <v>CLEMANDOT Alexis</v>
      </c>
      <c r="DV20" s="7">
        <f t="shared" si="84"/>
        <v>0</v>
      </c>
      <c r="DW20" s="13"/>
      <c r="DX20" s="13"/>
      <c r="DY20" s="39">
        <f t="shared" si="85"/>
        <v>0</v>
      </c>
      <c r="DZ20" s="13"/>
      <c r="EA20" s="4">
        <f t="shared" si="17"/>
        <v>0</v>
      </c>
      <c r="EB20" s="4">
        <f t="shared" si="86"/>
        <v>0</v>
      </c>
      <c r="EC20" s="4">
        <f t="shared" si="87"/>
        <v>0</v>
      </c>
      <c r="ED20" s="4">
        <f t="shared" si="88"/>
        <v>0</v>
      </c>
      <c r="EE20" s="4">
        <f t="shared" si="89"/>
        <v>0</v>
      </c>
      <c r="EF20" s="4">
        <f t="shared" si="90"/>
        <v>0</v>
      </c>
      <c r="EG20" s="12">
        <f t="shared" si="18"/>
        <v>0</v>
      </c>
      <c r="EH20" s="22">
        <f t="shared" si="19"/>
        <v>153</v>
      </c>
      <c r="EI20" s="24">
        <f>SUM(EH20+Sept!EH20)</f>
        <v>197</v>
      </c>
      <c r="EJ20" s="25">
        <f t="shared" si="20"/>
        <v>8</v>
      </c>
      <c r="EK20" s="25">
        <f>SUM(EJ20+Sept!EI20)</f>
        <v>15</v>
      </c>
      <c r="EL20" s="41">
        <f t="shared" si="21"/>
        <v>1</v>
      </c>
    </row>
    <row r="21" spans="1:142" ht="13.5" thickBot="1">
      <c r="A21" s="107" t="str">
        <f>REPT(Sept!A21,1)</f>
        <v>DENJEAN Mathieu</v>
      </c>
      <c r="B21" s="7">
        <f t="shared" ref="B21:B40" si="91">IF(C21&gt;0,1,0)</f>
        <v>0</v>
      </c>
      <c r="C21" s="13"/>
      <c r="D21" s="13"/>
      <c r="E21" s="39">
        <f t="shared" ref="E21:E40" si="92">IF(D21=1,1,0)</f>
        <v>0</v>
      </c>
      <c r="F21" s="13"/>
      <c r="G21" s="4">
        <f t="shared" si="0"/>
        <v>0</v>
      </c>
      <c r="H21" s="4">
        <f t="shared" si="24"/>
        <v>0</v>
      </c>
      <c r="I21" s="4">
        <f t="shared" si="25"/>
        <v>0</v>
      </c>
      <c r="J21" s="4">
        <f t="shared" si="26"/>
        <v>0</v>
      </c>
      <c r="K21" s="4">
        <f t="shared" si="27"/>
        <v>0</v>
      </c>
      <c r="L21" s="4">
        <f t="shared" ref="L21:L40" si="93">SUM(K21)</f>
        <v>0</v>
      </c>
      <c r="M21" s="4"/>
      <c r="N21" s="107" t="str">
        <f>REPT(Sept!A21,1)</f>
        <v>DENJEAN Mathieu</v>
      </c>
      <c r="O21" s="7">
        <f t="shared" ref="O21:O40" si="94">IF(P21&gt;0,1,0)</f>
        <v>0</v>
      </c>
      <c r="P21" s="13"/>
      <c r="Q21" s="13"/>
      <c r="R21" s="39">
        <f t="shared" ref="R21:R40" si="95">IF(Q21=1,1,0)</f>
        <v>0</v>
      </c>
      <c r="S21" s="13"/>
      <c r="T21" s="4">
        <f t="shared" si="2"/>
        <v>0</v>
      </c>
      <c r="U21" s="4">
        <f t="shared" si="30"/>
        <v>0</v>
      </c>
      <c r="V21" s="4">
        <f t="shared" si="31"/>
        <v>0</v>
      </c>
      <c r="W21" s="4">
        <f t="shared" si="32"/>
        <v>0</v>
      </c>
      <c r="X21" s="4">
        <f t="shared" si="33"/>
        <v>0</v>
      </c>
      <c r="Y21" s="4">
        <f t="shared" ref="Y21:Y40" si="96">SUM(X21)</f>
        <v>0</v>
      </c>
      <c r="Z21" s="12">
        <f t="shared" si="3"/>
        <v>0</v>
      </c>
      <c r="AA21" s="17"/>
      <c r="AB21" s="107" t="str">
        <f>REPT(Sept!A21,1)</f>
        <v>DENJEAN Mathieu</v>
      </c>
      <c r="AC21" s="7">
        <f t="shared" ref="AC21:AC40" si="97">IF(AD21&gt;0,1,0)</f>
        <v>0</v>
      </c>
      <c r="AD21" s="13"/>
      <c r="AE21" s="13"/>
      <c r="AF21" s="39">
        <f t="shared" ref="AF21:AF40" si="98">IF(AE21=1,1,0)</f>
        <v>0</v>
      </c>
      <c r="AG21" s="13"/>
      <c r="AH21" s="4">
        <f t="shared" si="4"/>
        <v>0</v>
      </c>
      <c r="AI21" s="4">
        <f t="shared" si="37"/>
        <v>0</v>
      </c>
      <c r="AJ21" s="4">
        <f t="shared" si="38"/>
        <v>0</v>
      </c>
      <c r="AK21" s="4">
        <f t="shared" si="39"/>
        <v>0</v>
      </c>
      <c r="AL21" s="4">
        <f t="shared" si="40"/>
        <v>0</v>
      </c>
      <c r="AM21" s="4">
        <f t="shared" ref="AM21:AM40" si="99">SUM(AL21)</f>
        <v>0</v>
      </c>
      <c r="AN21" s="4"/>
      <c r="AO21" s="107" t="str">
        <f>REPT(Sept!A21,1)</f>
        <v>DENJEAN Mathieu</v>
      </c>
      <c r="AP21" s="7">
        <f t="shared" ref="AP21:AP40" si="100">IF(AQ21&gt;0,1,0)</f>
        <v>1</v>
      </c>
      <c r="AQ21" s="13">
        <v>23</v>
      </c>
      <c r="AR21" s="13"/>
      <c r="AS21" s="39">
        <f t="shared" ref="AS21:AS40" si="101">IF(AR21=1,1,0)</f>
        <v>0</v>
      </c>
      <c r="AT21" s="13"/>
      <c r="AU21" s="4">
        <f t="shared" si="5"/>
        <v>23</v>
      </c>
      <c r="AV21" s="4">
        <f t="shared" si="44"/>
        <v>23</v>
      </c>
      <c r="AW21" s="4">
        <f t="shared" si="45"/>
        <v>23</v>
      </c>
      <c r="AX21" s="4">
        <f t="shared" si="46"/>
        <v>23</v>
      </c>
      <c r="AY21" s="4">
        <f t="shared" si="47"/>
        <v>23</v>
      </c>
      <c r="AZ21" s="4">
        <f t="shared" ref="AZ21:AZ40" si="102">SUM(AY21)</f>
        <v>23</v>
      </c>
      <c r="BA21" s="12">
        <f t="shared" si="6"/>
        <v>23</v>
      </c>
      <c r="BB21" s="12">
        <f t="shared" si="7"/>
        <v>23</v>
      </c>
      <c r="BC21" s="17"/>
      <c r="BD21" s="107" t="str">
        <f>REPT(Sept!A21,1)</f>
        <v>DENJEAN Mathieu</v>
      </c>
      <c r="BE21" s="7">
        <f t="shared" ref="BE21:BE40" si="103">IF(BF21&gt;0,1,0)</f>
        <v>1</v>
      </c>
      <c r="BF21" s="13">
        <v>5</v>
      </c>
      <c r="BG21" s="13"/>
      <c r="BH21" s="39">
        <f t="shared" ref="BH21:BH40" si="104">IF(BG21=1,1,0)</f>
        <v>0</v>
      </c>
      <c r="BI21" s="13"/>
      <c r="BJ21" s="4">
        <f t="shared" si="8"/>
        <v>5</v>
      </c>
      <c r="BK21" s="4">
        <f t="shared" si="51"/>
        <v>5</v>
      </c>
      <c r="BL21" s="4">
        <f t="shared" si="52"/>
        <v>5</v>
      </c>
      <c r="BM21" s="4">
        <f t="shared" si="53"/>
        <v>5</v>
      </c>
      <c r="BN21" s="4">
        <f t="shared" si="54"/>
        <v>5</v>
      </c>
      <c r="BO21" s="4">
        <f t="shared" ref="BO21:BO40" si="105">SUM(BN21)</f>
        <v>5</v>
      </c>
      <c r="BP21" s="4"/>
      <c r="BQ21" s="107" t="str">
        <f>REPT(Sept!A21,1)</f>
        <v>DENJEAN Mathieu</v>
      </c>
      <c r="BR21" s="7">
        <f t="shared" ref="BR21:BR40" si="106">IF(BS21&gt;0,1,0)</f>
        <v>0</v>
      </c>
      <c r="BS21" s="13"/>
      <c r="BT21" s="13"/>
      <c r="BU21" s="39">
        <f t="shared" ref="BU21:BU40" si="107">IF(BT21=1,1,0)</f>
        <v>0</v>
      </c>
      <c r="BV21" s="13"/>
      <c r="BW21" s="4">
        <f t="shared" si="9"/>
        <v>0</v>
      </c>
      <c r="BX21" s="4">
        <f t="shared" si="58"/>
        <v>0</v>
      </c>
      <c r="BY21" s="4">
        <f t="shared" si="59"/>
        <v>0</v>
      </c>
      <c r="BZ21" s="4">
        <f t="shared" si="60"/>
        <v>0</v>
      </c>
      <c r="CA21" s="4">
        <f t="shared" si="61"/>
        <v>0</v>
      </c>
      <c r="CB21" s="4">
        <f t="shared" ref="CB21:CB40" si="108">SUM(CA21)</f>
        <v>0</v>
      </c>
      <c r="CC21" s="12">
        <f t="shared" si="10"/>
        <v>5</v>
      </c>
      <c r="CD21" s="12">
        <f t="shared" si="11"/>
        <v>28</v>
      </c>
      <c r="CE21" s="17"/>
      <c r="CF21" s="107" t="str">
        <f>REPT(Sept!A21,1)</f>
        <v>DENJEAN Mathieu</v>
      </c>
      <c r="CG21" s="7">
        <f t="shared" ref="CG21:CG40" si="109">IF(CH21&gt;0,1,0)</f>
        <v>0</v>
      </c>
      <c r="CH21" s="13"/>
      <c r="CI21" s="13"/>
      <c r="CJ21" s="39">
        <f t="shared" ref="CJ21:CJ40" si="110">IF(CI21=1,1,0)</f>
        <v>0</v>
      </c>
      <c r="CK21" s="13"/>
      <c r="CL21" s="4">
        <f t="shared" si="12"/>
        <v>0</v>
      </c>
      <c r="CM21" s="4">
        <f t="shared" si="65"/>
        <v>0</v>
      </c>
      <c r="CN21" s="4">
        <f t="shared" si="66"/>
        <v>0</v>
      </c>
      <c r="CO21" s="4">
        <f t="shared" si="67"/>
        <v>0</v>
      </c>
      <c r="CP21" s="4">
        <f t="shared" si="68"/>
        <v>0</v>
      </c>
      <c r="CQ21" s="4">
        <f t="shared" ref="CQ21:CQ40" si="111">SUM(CP21)</f>
        <v>0</v>
      </c>
      <c r="CR21" s="4"/>
      <c r="CS21" s="107" t="str">
        <f>REPT(Sept!A21,1)</f>
        <v>DENJEAN Mathieu</v>
      </c>
      <c r="CT21" s="7">
        <f t="shared" ref="CT21:CT40" si="112">IF(CU21&gt;0,1,0)</f>
        <v>0</v>
      </c>
      <c r="CU21" s="13"/>
      <c r="CV21" s="13"/>
      <c r="CW21" s="39">
        <f t="shared" ref="CW21:CW40" si="113">IF(CV21=1,1,0)</f>
        <v>0</v>
      </c>
      <c r="CX21" s="13"/>
      <c r="CY21" s="4">
        <f t="shared" si="13"/>
        <v>0</v>
      </c>
      <c r="CZ21" s="4">
        <f t="shared" si="72"/>
        <v>0</v>
      </c>
      <c r="DA21" s="4">
        <f t="shared" si="73"/>
        <v>0</v>
      </c>
      <c r="DB21" s="4">
        <f t="shared" si="74"/>
        <v>0</v>
      </c>
      <c r="DC21" s="4">
        <f t="shared" si="75"/>
        <v>0</v>
      </c>
      <c r="DD21" s="4">
        <f t="shared" ref="DD21:DD40" si="114">SUM(DC21)</f>
        <v>0</v>
      </c>
      <c r="DE21" s="12">
        <f t="shared" si="14"/>
        <v>0</v>
      </c>
      <c r="DF21" s="12">
        <f t="shared" si="15"/>
        <v>28</v>
      </c>
      <c r="DG21" s="17"/>
      <c r="DH21" s="107" t="str">
        <f>REPT(Sept!A21,1)</f>
        <v>DENJEAN Mathieu</v>
      </c>
      <c r="DI21" s="7">
        <f t="shared" ref="DI21:DI40" si="115">IF(DJ21&gt;0,1,0)</f>
        <v>0</v>
      </c>
      <c r="DJ21" s="13"/>
      <c r="DK21" s="13"/>
      <c r="DL21" s="39">
        <f t="shared" ref="DL21:DL40" si="116">IF(DK21=1,1,0)</f>
        <v>0</v>
      </c>
      <c r="DM21" s="13"/>
      <c r="DN21" s="4">
        <f t="shared" si="16"/>
        <v>0</v>
      </c>
      <c r="DO21" s="4">
        <f t="shared" si="79"/>
        <v>0</v>
      </c>
      <c r="DP21" s="4">
        <f t="shared" si="80"/>
        <v>0</v>
      </c>
      <c r="DQ21" s="4">
        <f t="shared" si="81"/>
        <v>0</v>
      </c>
      <c r="DR21" s="4">
        <f t="shared" si="82"/>
        <v>0</v>
      </c>
      <c r="DS21" s="4">
        <f t="shared" ref="DS21:DS40" si="117">SUM(DR21)</f>
        <v>0</v>
      </c>
      <c r="DT21" s="4"/>
      <c r="DU21" s="107" t="str">
        <f>REPT(Sept!A21,1)</f>
        <v>DENJEAN Mathieu</v>
      </c>
      <c r="DV21" s="7">
        <f t="shared" ref="DV21:DV40" si="118">IF(DW21&gt;0,1,0)</f>
        <v>0</v>
      </c>
      <c r="DW21" s="13"/>
      <c r="DX21" s="13"/>
      <c r="DY21" s="39">
        <f t="shared" ref="DY21:DY40" si="119">IF(DX21=1,1,0)</f>
        <v>0</v>
      </c>
      <c r="DZ21" s="13"/>
      <c r="EA21" s="4">
        <f t="shared" si="17"/>
        <v>0</v>
      </c>
      <c r="EB21" s="4">
        <f t="shared" si="86"/>
        <v>0</v>
      </c>
      <c r="EC21" s="4">
        <f t="shared" si="87"/>
        <v>0</v>
      </c>
      <c r="ED21" s="4">
        <f t="shared" si="88"/>
        <v>0</v>
      </c>
      <c r="EE21" s="4">
        <f t="shared" si="89"/>
        <v>0</v>
      </c>
      <c r="EF21" s="4">
        <f t="shared" ref="EF21:EF40" si="120">SUM(EE21)</f>
        <v>0</v>
      </c>
      <c r="EG21" s="12">
        <f t="shared" si="18"/>
        <v>0</v>
      </c>
      <c r="EH21" s="22">
        <f t="shared" si="19"/>
        <v>28</v>
      </c>
      <c r="EI21" s="24">
        <f>SUM(EH21+Sept!EH21)</f>
        <v>58</v>
      </c>
      <c r="EJ21" s="25">
        <f t="shared" si="20"/>
        <v>2</v>
      </c>
      <c r="EK21" s="25">
        <f>SUM(EJ21+Sept!EI21)</f>
        <v>3</v>
      </c>
      <c r="EL21" s="41">
        <f t="shared" si="21"/>
        <v>0</v>
      </c>
    </row>
    <row r="22" spans="1:142" ht="13.5" thickBot="1">
      <c r="A22" s="107" t="str">
        <f>REPT(Sept!A22,1)</f>
        <v>DIGIOVANNI Cédric</v>
      </c>
      <c r="B22" s="7">
        <f t="shared" si="91"/>
        <v>0</v>
      </c>
      <c r="C22" s="13"/>
      <c r="D22" s="13"/>
      <c r="E22" s="39">
        <f t="shared" si="92"/>
        <v>0</v>
      </c>
      <c r="F22" s="13"/>
      <c r="G22" s="4">
        <f t="shared" si="0"/>
        <v>0</v>
      </c>
      <c r="H22" s="4">
        <f t="shared" si="24"/>
        <v>0</v>
      </c>
      <c r="I22" s="4">
        <f t="shared" si="25"/>
        <v>0</v>
      </c>
      <c r="J22" s="4">
        <f t="shared" si="26"/>
        <v>0</v>
      </c>
      <c r="K22" s="4">
        <f t="shared" si="27"/>
        <v>0</v>
      </c>
      <c r="L22" s="4">
        <f t="shared" si="93"/>
        <v>0</v>
      </c>
      <c r="M22" s="4"/>
      <c r="N22" s="107" t="str">
        <f>REPT(Sept!A22,1)</f>
        <v>DIGIOVANNI Cédric</v>
      </c>
      <c r="O22" s="7">
        <f t="shared" si="94"/>
        <v>0</v>
      </c>
      <c r="P22" s="13"/>
      <c r="Q22" s="13"/>
      <c r="R22" s="39">
        <f t="shared" si="95"/>
        <v>0</v>
      </c>
      <c r="S22" s="13"/>
      <c r="T22" s="4">
        <f t="shared" si="2"/>
        <v>0</v>
      </c>
      <c r="U22" s="4">
        <f t="shared" si="30"/>
        <v>0</v>
      </c>
      <c r="V22" s="4">
        <f t="shared" si="31"/>
        <v>0</v>
      </c>
      <c r="W22" s="4">
        <f t="shared" si="32"/>
        <v>0</v>
      </c>
      <c r="X22" s="4">
        <f t="shared" si="33"/>
        <v>0</v>
      </c>
      <c r="Y22" s="4">
        <f t="shared" si="96"/>
        <v>0</v>
      </c>
      <c r="Z22" s="12">
        <f t="shared" si="3"/>
        <v>0</v>
      </c>
      <c r="AA22" s="17"/>
      <c r="AB22" s="107" t="str">
        <f>REPT(Sept!A22,1)</f>
        <v>DIGIOVANNI Cédric</v>
      </c>
      <c r="AC22" s="7">
        <f t="shared" si="97"/>
        <v>0</v>
      </c>
      <c r="AD22" s="13"/>
      <c r="AE22" s="13"/>
      <c r="AF22" s="39">
        <f t="shared" si="98"/>
        <v>0</v>
      </c>
      <c r="AG22" s="13"/>
      <c r="AH22" s="4">
        <f t="shared" si="4"/>
        <v>0</v>
      </c>
      <c r="AI22" s="4">
        <f t="shared" si="37"/>
        <v>0</v>
      </c>
      <c r="AJ22" s="4">
        <f t="shared" si="38"/>
        <v>0</v>
      </c>
      <c r="AK22" s="4">
        <f t="shared" si="39"/>
        <v>0</v>
      </c>
      <c r="AL22" s="4">
        <f t="shared" si="40"/>
        <v>0</v>
      </c>
      <c r="AM22" s="4">
        <f t="shared" si="99"/>
        <v>0</v>
      </c>
      <c r="AN22" s="4"/>
      <c r="AO22" s="107" t="str">
        <f>REPT(Sept!A22,1)</f>
        <v>DIGIOVANNI Cédric</v>
      </c>
      <c r="AP22" s="7">
        <f t="shared" si="100"/>
        <v>0</v>
      </c>
      <c r="AQ22" s="13"/>
      <c r="AR22" s="13"/>
      <c r="AS22" s="39">
        <f t="shared" si="101"/>
        <v>0</v>
      </c>
      <c r="AT22" s="13"/>
      <c r="AU22" s="4">
        <f t="shared" si="5"/>
        <v>0</v>
      </c>
      <c r="AV22" s="4">
        <f t="shared" si="44"/>
        <v>0</v>
      </c>
      <c r="AW22" s="4">
        <f t="shared" si="45"/>
        <v>0</v>
      </c>
      <c r="AX22" s="4">
        <f t="shared" si="46"/>
        <v>0</v>
      </c>
      <c r="AY22" s="4">
        <f t="shared" si="47"/>
        <v>0</v>
      </c>
      <c r="AZ22" s="4">
        <f t="shared" si="102"/>
        <v>0</v>
      </c>
      <c r="BA22" s="12">
        <f t="shared" si="6"/>
        <v>0</v>
      </c>
      <c r="BB22" s="12">
        <f t="shared" si="7"/>
        <v>0</v>
      </c>
      <c r="BC22" s="17"/>
      <c r="BD22" s="107" t="str">
        <f>REPT(Sept!A22,1)</f>
        <v>DIGIOVANNI Cédric</v>
      </c>
      <c r="BE22" s="7">
        <f t="shared" si="103"/>
        <v>0</v>
      </c>
      <c r="BF22" s="13"/>
      <c r="BG22" s="13"/>
      <c r="BH22" s="39">
        <f t="shared" si="104"/>
        <v>0</v>
      </c>
      <c r="BI22" s="13"/>
      <c r="BJ22" s="4">
        <f t="shared" si="8"/>
        <v>0</v>
      </c>
      <c r="BK22" s="4">
        <f t="shared" si="51"/>
        <v>0</v>
      </c>
      <c r="BL22" s="4">
        <f t="shared" si="52"/>
        <v>0</v>
      </c>
      <c r="BM22" s="4">
        <f t="shared" si="53"/>
        <v>0</v>
      </c>
      <c r="BN22" s="4">
        <f t="shared" si="54"/>
        <v>0</v>
      </c>
      <c r="BO22" s="4">
        <f t="shared" si="105"/>
        <v>0</v>
      </c>
      <c r="BP22" s="4"/>
      <c r="BQ22" s="107" t="str">
        <f>REPT(Sept!A22,1)</f>
        <v>DIGIOVANNI Cédric</v>
      </c>
      <c r="BR22" s="7">
        <f t="shared" si="106"/>
        <v>0</v>
      </c>
      <c r="BS22" s="13"/>
      <c r="BT22" s="13"/>
      <c r="BU22" s="39">
        <f t="shared" si="107"/>
        <v>0</v>
      </c>
      <c r="BV22" s="13"/>
      <c r="BW22" s="4">
        <f t="shared" si="9"/>
        <v>0</v>
      </c>
      <c r="BX22" s="4">
        <f t="shared" si="58"/>
        <v>0</v>
      </c>
      <c r="BY22" s="4">
        <f t="shared" si="59"/>
        <v>0</v>
      </c>
      <c r="BZ22" s="4">
        <f t="shared" si="60"/>
        <v>0</v>
      </c>
      <c r="CA22" s="4">
        <f t="shared" si="61"/>
        <v>0</v>
      </c>
      <c r="CB22" s="4">
        <f t="shared" si="108"/>
        <v>0</v>
      </c>
      <c r="CC22" s="12">
        <f t="shared" si="10"/>
        <v>0</v>
      </c>
      <c r="CD22" s="12">
        <f t="shared" si="11"/>
        <v>0</v>
      </c>
      <c r="CE22" s="17"/>
      <c r="CF22" s="107" t="str">
        <f>REPT(Sept!A22,1)</f>
        <v>DIGIOVANNI Cédric</v>
      </c>
      <c r="CG22" s="7">
        <f t="shared" si="109"/>
        <v>0</v>
      </c>
      <c r="CH22" s="13"/>
      <c r="CI22" s="13"/>
      <c r="CJ22" s="39">
        <f t="shared" si="110"/>
        <v>0</v>
      </c>
      <c r="CK22" s="13"/>
      <c r="CL22" s="4">
        <f t="shared" si="12"/>
        <v>0</v>
      </c>
      <c r="CM22" s="4">
        <f t="shared" si="65"/>
        <v>0</v>
      </c>
      <c r="CN22" s="4">
        <f t="shared" si="66"/>
        <v>0</v>
      </c>
      <c r="CO22" s="4">
        <f t="shared" si="67"/>
        <v>0</v>
      </c>
      <c r="CP22" s="4">
        <f t="shared" si="68"/>
        <v>0</v>
      </c>
      <c r="CQ22" s="4">
        <f t="shared" si="111"/>
        <v>0</v>
      </c>
      <c r="CR22" s="4"/>
      <c r="CS22" s="107" t="str">
        <f>REPT(Sept!A22,1)</f>
        <v>DIGIOVANNI Cédric</v>
      </c>
      <c r="CT22" s="7">
        <f t="shared" si="112"/>
        <v>0</v>
      </c>
      <c r="CU22" s="13"/>
      <c r="CV22" s="13"/>
      <c r="CW22" s="39">
        <f t="shared" si="113"/>
        <v>0</v>
      </c>
      <c r="CX22" s="13"/>
      <c r="CY22" s="4">
        <f t="shared" si="13"/>
        <v>0</v>
      </c>
      <c r="CZ22" s="4">
        <f t="shared" si="72"/>
        <v>0</v>
      </c>
      <c r="DA22" s="4">
        <f t="shared" si="73"/>
        <v>0</v>
      </c>
      <c r="DB22" s="4">
        <f t="shared" si="74"/>
        <v>0</v>
      </c>
      <c r="DC22" s="4">
        <f t="shared" si="75"/>
        <v>0</v>
      </c>
      <c r="DD22" s="4">
        <f t="shared" si="114"/>
        <v>0</v>
      </c>
      <c r="DE22" s="12">
        <f t="shared" si="14"/>
        <v>0</v>
      </c>
      <c r="DF22" s="12">
        <f t="shared" si="15"/>
        <v>0</v>
      </c>
      <c r="DG22" s="17"/>
      <c r="DH22" s="107" t="str">
        <f>REPT(Sept!A22,1)</f>
        <v>DIGIOVANNI Cédric</v>
      </c>
      <c r="DI22" s="7">
        <f t="shared" si="115"/>
        <v>0</v>
      </c>
      <c r="DJ22" s="13"/>
      <c r="DK22" s="13"/>
      <c r="DL22" s="39">
        <f t="shared" si="116"/>
        <v>0</v>
      </c>
      <c r="DM22" s="13"/>
      <c r="DN22" s="4">
        <f t="shared" si="16"/>
        <v>0</v>
      </c>
      <c r="DO22" s="4">
        <f t="shared" si="79"/>
        <v>0</v>
      </c>
      <c r="DP22" s="4">
        <f t="shared" si="80"/>
        <v>0</v>
      </c>
      <c r="DQ22" s="4">
        <f t="shared" si="81"/>
        <v>0</v>
      </c>
      <c r="DR22" s="4">
        <f t="shared" si="82"/>
        <v>0</v>
      </c>
      <c r="DS22" s="4">
        <f t="shared" si="117"/>
        <v>0</v>
      </c>
      <c r="DT22" s="4"/>
      <c r="DU22" s="107" t="str">
        <f>REPT(Sept!A22,1)</f>
        <v>DIGIOVANNI Cédric</v>
      </c>
      <c r="DV22" s="7">
        <f t="shared" si="118"/>
        <v>0</v>
      </c>
      <c r="DW22" s="13"/>
      <c r="DX22" s="13"/>
      <c r="DY22" s="39">
        <f t="shared" si="119"/>
        <v>0</v>
      </c>
      <c r="DZ22" s="13"/>
      <c r="EA22" s="4">
        <f t="shared" si="17"/>
        <v>0</v>
      </c>
      <c r="EB22" s="4">
        <f t="shared" si="86"/>
        <v>0</v>
      </c>
      <c r="EC22" s="4">
        <f t="shared" si="87"/>
        <v>0</v>
      </c>
      <c r="ED22" s="4">
        <f t="shared" si="88"/>
        <v>0</v>
      </c>
      <c r="EE22" s="4">
        <f t="shared" si="89"/>
        <v>0</v>
      </c>
      <c r="EF22" s="4">
        <f t="shared" si="120"/>
        <v>0</v>
      </c>
      <c r="EG22" s="12">
        <f t="shared" si="18"/>
        <v>0</v>
      </c>
      <c r="EH22" s="22">
        <f t="shared" si="19"/>
        <v>0</v>
      </c>
      <c r="EI22" s="24">
        <f>SUM(EH22+Sept!EH22)</f>
        <v>58</v>
      </c>
      <c r="EJ22" s="25">
        <f t="shared" si="20"/>
        <v>0</v>
      </c>
      <c r="EK22" s="25">
        <f>SUM(EJ22+Sept!EI22)</f>
        <v>1</v>
      </c>
      <c r="EL22" s="41">
        <f t="shared" si="21"/>
        <v>0</v>
      </c>
    </row>
    <row r="23" spans="1:142" ht="13.5" thickBot="1">
      <c r="A23" s="107" t="str">
        <f>REPT(Sept!A23,1)</f>
        <v>DUMONT Berny</v>
      </c>
      <c r="B23" s="7">
        <f t="shared" si="91"/>
        <v>1</v>
      </c>
      <c r="C23" s="13">
        <v>37</v>
      </c>
      <c r="D23" s="13">
        <v>4</v>
      </c>
      <c r="E23" s="39">
        <f t="shared" si="92"/>
        <v>0</v>
      </c>
      <c r="F23" s="13">
        <v>1</v>
      </c>
      <c r="G23" s="4">
        <f t="shared" si="0"/>
        <v>37</v>
      </c>
      <c r="H23" s="4">
        <f t="shared" si="24"/>
        <v>37</v>
      </c>
      <c r="I23" s="4">
        <f t="shared" si="25"/>
        <v>37</v>
      </c>
      <c r="J23" s="4">
        <f t="shared" si="26"/>
        <v>44.4</v>
      </c>
      <c r="K23" s="4">
        <f t="shared" si="27"/>
        <v>44.4</v>
      </c>
      <c r="L23" s="4">
        <f t="shared" si="93"/>
        <v>44.4</v>
      </c>
      <c r="M23" s="4"/>
      <c r="N23" s="107" t="str">
        <f>REPT(Sept!A23,1)</f>
        <v>DUMONT Berny</v>
      </c>
      <c r="O23" s="7">
        <f t="shared" si="94"/>
        <v>1</v>
      </c>
      <c r="P23" s="13">
        <v>28</v>
      </c>
      <c r="Q23" s="13"/>
      <c r="R23" s="39">
        <f t="shared" si="95"/>
        <v>0</v>
      </c>
      <c r="S23" s="13"/>
      <c r="T23" s="4">
        <f t="shared" si="2"/>
        <v>28</v>
      </c>
      <c r="U23" s="4">
        <f t="shared" si="30"/>
        <v>28</v>
      </c>
      <c r="V23" s="4">
        <f t="shared" si="31"/>
        <v>28</v>
      </c>
      <c r="W23" s="4">
        <f t="shared" si="32"/>
        <v>28</v>
      </c>
      <c r="X23" s="4">
        <f t="shared" si="33"/>
        <v>28</v>
      </c>
      <c r="Y23" s="4">
        <f t="shared" si="96"/>
        <v>28</v>
      </c>
      <c r="Z23" s="12">
        <f t="shared" si="3"/>
        <v>44.4</v>
      </c>
      <c r="AA23" s="17"/>
      <c r="AB23" s="107" t="str">
        <f>REPT(Sept!A23,1)</f>
        <v>DUMONT Berny</v>
      </c>
      <c r="AC23" s="7">
        <f t="shared" si="97"/>
        <v>1</v>
      </c>
      <c r="AD23" s="13">
        <v>7</v>
      </c>
      <c r="AE23" s="13"/>
      <c r="AF23" s="39">
        <f t="shared" si="98"/>
        <v>0</v>
      </c>
      <c r="AG23" s="13"/>
      <c r="AH23" s="4">
        <f t="shared" si="4"/>
        <v>7</v>
      </c>
      <c r="AI23" s="4">
        <f t="shared" si="37"/>
        <v>7</v>
      </c>
      <c r="AJ23" s="4">
        <f t="shared" si="38"/>
        <v>7</v>
      </c>
      <c r="AK23" s="4">
        <f t="shared" si="39"/>
        <v>7</v>
      </c>
      <c r="AL23" s="4">
        <f t="shared" si="40"/>
        <v>7</v>
      </c>
      <c r="AM23" s="4">
        <f t="shared" si="99"/>
        <v>7</v>
      </c>
      <c r="AN23" s="4"/>
      <c r="AO23" s="107" t="str">
        <f>REPT(Sept!A23,1)</f>
        <v>DUMONT Berny</v>
      </c>
      <c r="AP23" s="7">
        <f t="shared" si="100"/>
        <v>1</v>
      </c>
      <c r="AQ23" s="13">
        <v>36</v>
      </c>
      <c r="AR23" s="13">
        <v>3</v>
      </c>
      <c r="AS23" s="39">
        <f t="shared" si="101"/>
        <v>0</v>
      </c>
      <c r="AT23" s="13"/>
      <c r="AU23" s="4">
        <f t="shared" si="5"/>
        <v>36</v>
      </c>
      <c r="AV23" s="4">
        <f t="shared" si="44"/>
        <v>36</v>
      </c>
      <c r="AW23" s="4">
        <f t="shared" si="45"/>
        <v>46.800000000000004</v>
      </c>
      <c r="AX23" s="4">
        <f t="shared" si="46"/>
        <v>46.800000000000004</v>
      </c>
      <c r="AY23" s="4">
        <f t="shared" si="47"/>
        <v>46.800000000000004</v>
      </c>
      <c r="AZ23" s="4">
        <f t="shared" si="102"/>
        <v>46.800000000000004</v>
      </c>
      <c r="BA23" s="12">
        <f t="shared" si="6"/>
        <v>46.800000000000004</v>
      </c>
      <c r="BB23" s="12">
        <f t="shared" si="7"/>
        <v>91.2</v>
      </c>
      <c r="BC23" s="17"/>
      <c r="BD23" s="107" t="str">
        <f>REPT(Sept!A23,1)</f>
        <v>DUMONT Berny</v>
      </c>
      <c r="BE23" s="7">
        <f t="shared" si="103"/>
        <v>1</v>
      </c>
      <c r="BF23" s="13">
        <v>40</v>
      </c>
      <c r="BG23" s="13">
        <v>4</v>
      </c>
      <c r="BH23" s="39">
        <f t="shared" si="104"/>
        <v>0</v>
      </c>
      <c r="BI23" s="13"/>
      <c r="BJ23" s="4">
        <f t="shared" si="8"/>
        <v>40</v>
      </c>
      <c r="BK23" s="4">
        <f t="shared" si="51"/>
        <v>40</v>
      </c>
      <c r="BL23" s="4">
        <f t="shared" si="52"/>
        <v>40</v>
      </c>
      <c r="BM23" s="4">
        <f t="shared" si="53"/>
        <v>48</v>
      </c>
      <c r="BN23" s="4">
        <f t="shared" si="54"/>
        <v>48</v>
      </c>
      <c r="BO23" s="4">
        <f t="shared" si="105"/>
        <v>48</v>
      </c>
      <c r="BP23" s="4"/>
      <c r="BQ23" s="107" t="str">
        <f>REPT(Sept!A23,1)</f>
        <v>DUMONT Berny</v>
      </c>
      <c r="BR23" s="7">
        <f t="shared" si="106"/>
        <v>1</v>
      </c>
      <c r="BS23" s="13">
        <v>8</v>
      </c>
      <c r="BT23" s="13"/>
      <c r="BU23" s="39">
        <f t="shared" si="107"/>
        <v>0</v>
      </c>
      <c r="BV23" s="13"/>
      <c r="BW23" s="4">
        <f t="shared" si="9"/>
        <v>8</v>
      </c>
      <c r="BX23" s="4">
        <f t="shared" si="58"/>
        <v>8</v>
      </c>
      <c r="BY23" s="4">
        <f t="shared" si="59"/>
        <v>8</v>
      </c>
      <c r="BZ23" s="4">
        <f t="shared" si="60"/>
        <v>8</v>
      </c>
      <c r="CA23" s="4">
        <f t="shared" si="61"/>
        <v>8</v>
      </c>
      <c r="CB23" s="4">
        <f t="shared" si="108"/>
        <v>8</v>
      </c>
      <c r="CC23" s="12">
        <f t="shared" si="10"/>
        <v>48</v>
      </c>
      <c r="CD23" s="12">
        <f t="shared" si="11"/>
        <v>139.19999999999999</v>
      </c>
      <c r="CE23" s="17"/>
      <c r="CF23" s="107" t="str">
        <f>REPT(Sept!A23,1)</f>
        <v>DUMONT Berny</v>
      </c>
      <c r="CG23" s="7">
        <f t="shared" si="109"/>
        <v>1</v>
      </c>
      <c r="CH23" s="13">
        <v>28</v>
      </c>
      <c r="CI23" s="13">
        <v>5</v>
      </c>
      <c r="CJ23" s="39">
        <f t="shared" si="110"/>
        <v>0</v>
      </c>
      <c r="CK23" s="13"/>
      <c r="CL23" s="4">
        <f t="shared" si="12"/>
        <v>28</v>
      </c>
      <c r="CM23" s="4">
        <f t="shared" si="65"/>
        <v>28</v>
      </c>
      <c r="CN23" s="4">
        <f t="shared" si="66"/>
        <v>28</v>
      </c>
      <c r="CO23" s="4">
        <f t="shared" si="67"/>
        <v>28</v>
      </c>
      <c r="CP23" s="4">
        <f t="shared" si="68"/>
        <v>30.800000000000004</v>
      </c>
      <c r="CQ23" s="4">
        <f t="shared" si="111"/>
        <v>30.800000000000004</v>
      </c>
      <c r="CR23" s="4"/>
      <c r="CS23" s="107" t="str">
        <f>REPT(Sept!A23,1)</f>
        <v>DUMONT Berny</v>
      </c>
      <c r="CT23" s="7">
        <f t="shared" si="112"/>
        <v>1</v>
      </c>
      <c r="CU23" s="13">
        <v>31</v>
      </c>
      <c r="CV23" s="13">
        <v>5</v>
      </c>
      <c r="CW23" s="39">
        <f t="shared" si="113"/>
        <v>0</v>
      </c>
      <c r="CX23" s="13"/>
      <c r="CY23" s="4">
        <f t="shared" si="13"/>
        <v>31</v>
      </c>
      <c r="CZ23" s="4">
        <f t="shared" si="72"/>
        <v>31</v>
      </c>
      <c r="DA23" s="4">
        <f t="shared" si="73"/>
        <v>31</v>
      </c>
      <c r="DB23" s="4">
        <f t="shared" si="74"/>
        <v>31</v>
      </c>
      <c r="DC23" s="4">
        <f t="shared" si="75"/>
        <v>34.1</v>
      </c>
      <c r="DD23" s="4">
        <f t="shared" si="114"/>
        <v>34.1</v>
      </c>
      <c r="DE23" s="12">
        <f t="shared" si="14"/>
        <v>34.1</v>
      </c>
      <c r="DF23" s="12">
        <f t="shared" si="15"/>
        <v>173.29999999999998</v>
      </c>
      <c r="DG23" s="17"/>
      <c r="DH23" s="107" t="str">
        <f>REPT(Sept!A23,1)</f>
        <v>DUMONT Berny</v>
      </c>
      <c r="DI23" s="7">
        <f t="shared" si="115"/>
        <v>0</v>
      </c>
      <c r="DJ23" s="13"/>
      <c r="DK23" s="13"/>
      <c r="DL23" s="39">
        <f t="shared" si="116"/>
        <v>0</v>
      </c>
      <c r="DM23" s="13"/>
      <c r="DN23" s="4">
        <f t="shared" si="16"/>
        <v>0</v>
      </c>
      <c r="DO23" s="4">
        <f t="shared" si="79"/>
        <v>0</v>
      </c>
      <c r="DP23" s="4">
        <f t="shared" si="80"/>
        <v>0</v>
      </c>
      <c r="DQ23" s="4">
        <f t="shared" si="81"/>
        <v>0</v>
      </c>
      <c r="DR23" s="4">
        <f t="shared" si="82"/>
        <v>0</v>
      </c>
      <c r="DS23" s="4">
        <f t="shared" si="117"/>
        <v>0</v>
      </c>
      <c r="DT23" s="4"/>
      <c r="DU23" s="107" t="str">
        <f>REPT(Sept!A23,1)</f>
        <v>DUMONT Berny</v>
      </c>
      <c r="DV23" s="7">
        <f t="shared" si="118"/>
        <v>0</v>
      </c>
      <c r="DW23" s="13"/>
      <c r="DX23" s="13"/>
      <c r="DY23" s="39">
        <f t="shared" si="119"/>
        <v>0</v>
      </c>
      <c r="DZ23" s="13"/>
      <c r="EA23" s="4">
        <f t="shared" si="17"/>
        <v>0</v>
      </c>
      <c r="EB23" s="4">
        <f t="shared" si="86"/>
        <v>0</v>
      </c>
      <c r="EC23" s="4">
        <f t="shared" si="87"/>
        <v>0</v>
      </c>
      <c r="ED23" s="4">
        <f t="shared" si="88"/>
        <v>0</v>
      </c>
      <c r="EE23" s="4">
        <f t="shared" si="89"/>
        <v>0</v>
      </c>
      <c r="EF23" s="4">
        <f t="shared" si="120"/>
        <v>0</v>
      </c>
      <c r="EG23" s="12">
        <f t="shared" si="18"/>
        <v>0</v>
      </c>
      <c r="EH23" s="22">
        <f t="shared" si="19"/>
        <v>173.29999999999998</v>
      </c>
      <c r="EI23" s="24">
        <f>SUM(EH23+Sept!EH23)</f>
        <v>249.29999999999998</v>
      </c>
      <c r="EJ23" s="25">
        <f t="shared" si="20"/>
        <v>8</v>
      </c>
      <c r="EK23" s="25">
        <f>SUM(EJ23+Sept!EI23)</f>
        <v>16</v>
      </c>
      <c r="EL23" s="41">
        <f t="shared" si="21"/>
        <v>0</v>
      </c>
    </row>
    <row r="24" spans="1:142" ht="13.5" thickBot="1">
      <c r="A24" s="107" t="str">
        <f>REPT(Sept!A24,1)</f>
        <v>ESPINET Kévin</v>
      </c>
      <c r="B24" s="7">
        <f t="shared" si="91"/>
        <v>0</v>
      </c>
      <c r="C24" s="13"/>
      <c r="D24" s="13"/>
      <c r="E24" s="39">
        <f t="shared" si="92"/>
        <v>0</v>
      </c>
      <c r="F24" s="13"/>
      <c r="G24" s="4">
        <f t="shared" si="0"/>
        <v>0</v>
      </c>
      <c r="H24" s="4">
        <f t="shared" si="24"/>
        <v>0</v>
      </c>
      <c r="I24" s="4">
        <f t="shared" si="25"/>
        <v>0</v>
      </c>
      <c r="J24" s="4">
        <f t="shared" si="26"/>
        <v>0</v>
      </c>
      <c r="K24" s="4">
        <f t="shared" si="27"/>
        <v>0</v>
      </c>
      <c r="L24" s="4">
        <f t="shared" si="93"/>
        <v>0</v>
      </c>
      <c r="M24" s="4"/>
      <c r="N24" s="107" t="str">
        <f>REPT(Sept!A24,1)</f>
        <v>ESPINET Kévin</v>
      </c>
      <c r="O24" s="7">
        <f t="shared" si="94"/>
        <v>0</v>
      </c>
      <c r="P24" s="13"/>
      <c r="Q24" s="13"/>
      <c r="R24" s="39">
        <f t="shared" si="95"/>
        <v>0</v>
      </c>
      <c r="S24" s="13"/>
      <c r="T24" s="4">
        <f t="shared" si="2"/>
        <v>0</v>
      </c>
      <c r="U24" s="4">
        <f t="shared" si="30"/>
        <v>0</v>
      </c>
      <c r="V24" s="4">
        <f t="shared" si="31"/>
        <v>0</v>
      </c>
      <c r="W24" s="4">
        <f t="shared" si="32"/>
        <v>0</v>
      </c>
      <c r="X24" s="4">
        <f t="shared" si="33"/>
        <v>0</v>
      </c>
      <c r="Y24" s="4">
        <f t="shared" si="96"/>
        <v>0</v>
      </c>
      <c r="Z24" s="12">
        <f t="shared" si="3"/>
        <v>0</v>
      </c>
      <c r="AA24" s="17"/>
      <c r="AB24" s="107" t="str">
        <f>REPT(Sept!A24,1)</f>
        <v>ESPINET Kévin</v>
      </c>
      <c r="AC24" s="7">
        <f t="shared" si="97"/>
        <v>0</v>
      </c>
      <c r="AD24" s="13"/>
      <c r="AE24" s="13"/>
      <c r="AF24" s="39">
        <f t="shared" si="98"/>
        <v>0</v>
      </c>
      <c r="AG24" s="13"/>
      <c r="AH24" s="4">
        <f t="shared" si="4"/>
        <v>0</v>
      </c>
      <c r="AI24" s="4">
        <f t="shared" si="37"/>
        <v>0</v>
      </c>
      <c r="AJ24" s="4">
        <f t="shared" si="38"/>
        <v>0</v>
      </c>
      <c r="AK24" s="4">
        <f t="shared" si="39"/>
        <v>0</v>
      </c>
      <c r="AL24" s="4">
        <f t="shared" si="40"/>
        <v>0</v>
      </c>
      <c r="AM24" s="4">
        <f t="shared" si="99"/>
        <v>0</v>
      </c>
      <c r="AN24" s="4"/>
      <c r="AO24" s="107" t="str">
        <f>REPT(Sept!A24,1)</f>
        <v>ESPINET Kévin</v>
      </c>
      <c r="AP24" s="7">
        <f t="shared" si="100"/>
        <v>0</v>
      </c>
      <c r="AQ24" s="13"/>
      <c r="AR24" s="13"/>
      <c r="AS24" s="39">
        <f t="shared" si="101"/>
        <v>0</v>
      </c>
      <c r="AT24" s="13"/>
      <c r="AU24" s="4">
        <f t="shared" si="5"/>
        <v>0</v>
      </c>
      <c r="AV24" s="4">
        <f t="shared" si="44"/>
        <v>0</v>
      </c>
      <c r="AW24" s="4">
        <f t="shared" si="45"/>
        <v>0</v>
      </c>
      <c r="AX24" s="4">
        <f t="shared" si="46"/>
        <v>0</v>
      </c>
      <c r="AY24" s="4">
        <f t="shared" si="47"/>
        <v>0</v>
      </c>
      <c r="AZ24" s="4">
        <f t="shared" si="102"/>
        <v>0</v>
      </c>
      <c r="BA24" s="12">
        <f t="shared" si="6"/>
        <v>0</v>
      </c>
      <c r="BB24" s="12">
        <f t="shared" si="7"/>
        <v>0</v>
      </c>
      <c r="BC24" s="17"/>
      <c r="BD24" s="107" t="str">
        <f>REPT(Sept!A24,1)</f>
        <v>ESPINET Kévin</v>
      </c>
      <c r="BE24" s="7">
        <f t="shared" si="103"/>
        <v>0</v>
      </c>
      <c r="BF24" s="13"/>
      <c r="BG24" s="13"/>
      <c r="BH24" s="39">
        <f t="shared" si="104"/>
        <v>0</v>
      </c>
      <c r="BI24" s="13"/>
      <c r="BJ24" s="4">
        <f t="shared" si="8"/>
        <v>0</v>
      </c>
      <c r="BK24" s="4">
        <f t="shared" si="51"/>
        <v>0</v>
      </c>
      <c r="BL24" s="4">
        <f t="shared" si="52"/>
        <v>0</v>
      </c>
      <c r="BM24" s="4">
        <f t="shared" si="53"/>
        <v>0</v>
      </c>
      <c r="BN24" s="4">
        <f t="shared" si="54"/>
        <v>0</v>
      </c>
      <c r="BO24" s="4">
        <f t="shared" si="105"/>
        <v>0</v>
      </c>
      <c r="BP24" s="4"/>
      <c r="BQ24" s="107" t="str">
        <f>REPT(Sept!A24,1)</f>
        <v>ESPINET Kévin</v>
      </c>
      <c r="BR24" s="7">
        <f t="shared" si="106"/>
        <v>0</v>
      </c>
      <c r="BS24" s="13"/>
      <c r="BT24" s="13"/>
      <c r="BU24" s="39">
        <f t="shared" si="107"/>
        <v>0</v>
      </c>
      <c r="BV24" s="13"/>
      <c r="BW24" s="4">
        <f t="shared" si="9"/>
        <v>0</v>
      </c>
      <c r="BX24" s="4">
        <f t="shared" si="58"/>
        <v>0</v>
      </c>
      <c r="BY24" s="4">
        <f t="shared" si="59"/>
        <v>0</v>
      </c>
      <c r="BZ24" s="4">
        <f t="shared" si="60"/>
        <v>0</v>
      </c>
      <c r="CA24" s="4">
        <f t="shared" si="61"/>
        <v>0</v>
      </c>
      <c r="CB24" s="4">
        <f t="shared" si="108"/>
        <v>0</v>
      </c>
      <c r="CC24" s="12">
        <f t="shared" si="10"/>
        <v>0</v>
      </c>
      <c r="CD24" s="12">
        <f t="shared" si="11"/>
        <v>0</v>
      </c>
      <c r="CE24" s="17"/>
      <c r="CF24" s="107" t="str">
        <f>REPT(Sept!A24,1)</f>
        <v>ESPINET Kévin</v>
      </c>
      <c r="CG24" s="7">
        <f t="shared" si="109"/>
        <v>0</v>
      </c>
      <c r="CH24" s="13"/>
      <c r="CI24" s="13"/>
      <c r="CJ24" s="39">
        <f t="shared" si="110"/>
        <v>0</v>
      </c>
      <c r="CK24" s="13"/>
      <c r="CL24" s="4">
        <f t="shared" si="12"/>
        <v>0</v>
      </c>
      <c r="CM24" s="4">
        <f t="shared" si="65"/>
        <v>0</v>
      </c>
      <c r="CN24" s="4">
        <f t="shared" si="66"/>
        <v>0</v>
      </c>
      <c r="CO24" s="4">
        <f t="shared" si="67"/>
        <v>0</v>
      </c>
      <c r="CP24" s="4">
        <f t="shared" si="68"/>
        <v>0</v>
      </c>
      <c r="CQ24" s="4">
        <f t="shared" si="111"/>
        <v>0</v>
      </c>
      <c r="CR24" s="4"/>
      <c r="CS24" s="107" t="str">
        <f>REPT(Sept!A24,1)</f>
        <v>ESPINET Kévin</v>
      </c>
      <c r="CT24" s="7">
        <f t="shared" si="112"/>
        <v>0</v>
      </c>
      <c r="CU24" s="13"/>
      <c r="CV24" s="13"/>
      <c r="CW24" s="39">
        <f t="shared" si="113"/>
        <v>0</v>
      </c>
      <c r="CX24" s="13"/>
      <c r="CY24" s="4">
        <f t="shared" si="13"/>
        <v>0</v>
      </c>
      <c r="CZ24" s="4">
        <f t="shared" si="72"/>
        <v>0</v>
      </c>
      <c r="DA24" s="4">
        <f t="shared" si="73"/>
        <v>0</v>
      </c>
      <c r="DB24" s="4">
        <f t="shared" si="74"/>
        <v>0</v>
      </c>
      <c r="DC24" s="4">
        <f t="shared" si="75"/>
        <v>0</v>
      </c>
      <c r="DD24" s="4">
        <f t="shared" si="114"/>
        <v>0</v>
      </c>
      <c r="DE24" s="12">
        <f t="shared" si="14"/>
        <v>0</v>
      </c>
      <c r="DF24" s="12">
        <f t="shared" si="15"/>
        <v>0</v>
      </c>
      <c r="DG24" s="17"/>
      <c r="DH24" s="107" t="str">
        <f>REPT(Sept!A24,1)</f>
        <v>ESPINET Kévin</v>
      </c>
      <c r="DI24" s="7">
        <f t="shared" si="115"/>
        <v>0</v>
      </c>
      <c r="DJ24" s="13"/>
      <c r="DK24" s="13"/>
      <c r="DL24" s="39">
        <f t="shared" si="116"/>
        <v>0</v>
      </c>
      <c r="DM24" s="13"/>
      <c r="DN24" s="4">
        <f t="shared" si="16"/>
        <v>0</v>
      </c>
      <c r="DO24" s="4">
        <f t="shared" si="79"/>
        <v>0</v>
      </c>
      <c r="DP24" s="4">
        <f t="shared" si="80"/>
        <v>0</v>
      </c>
      <c r="DQ24" s="4">
        <f t="shared" si="81"/>
        <v>0</v>
      </c>
      <c r="DR24" s="4">
        <f t="shared" si="82"/>
        <v>0</v>
      </c>
      <c r="DS24" s="4">
        <f t="shared" si="117"/>
        <v>0</v>
      </c>
      <c r="DT24" s="4"/>
      <c r="DU24" s="107" t="str">
        <f>REPT(Sept!A24,1)</f>
        <v>ESPINET Kévin</v>
      </c>
      <c r="DV24" s="7">
        <f t="shared" si="118"/>
        <v>0</v>
      </c>
      <c r="DW24" s="13"/>
      <c r="DX24" s="13"/>
      <c r="DY24" s="39">
        <f t="shared" si="119"/>
        <v>0</v>
      </c>
      <c r="DZ24" s="13"/>
      <c r="EA24" s="4">
        <f t="shared" si="17"/>
        <v>0</v>
      </c>
      <c r="EB24" s="4">
        <f t="shared" si="86"/>
        <v>0</v>
      </c>
      <c r="EC24" s="4">
        <f t="shared" si="87"/>
        <v>0</v>
      </c>
      <c r="ED24" s="4">
        <f t="shared" si="88"/>
        <v>0</v>
      </c>
      <c r="EE24" s="4">
        <f t="shared" si="89"/>
        <v>0</v>
      </c>
      <c r="EF24" s="4">
        <f t="shared" si="120"/>
        <v>0</v>
      </c>
      <c r="EG24" s="12">
        <f t="shared" si="18"/>
        <v>0</v>
      </c>
      <c r="EH24" s="22">
        <f t="shared" si="19"/>
        <v>0</v>
      </c>
      <c r="EI24" s="24">
        <f>SUM(EH24+Sept!EH24)</f>
        <v>58.6</v>
      </c>
      <c r="EJ24" s="25">
        <f t="shared" si="20"/>
        <v>0</v>
      </c>
      <c r="EK24" s="25">
        <f>SUM(EJ24+Sept!EI24)</f>
        <v>3</v>
      </c>
      <c r="EL24" s="41">
        <f t="shared" si="21"/>
        <v>0</v>
      </c>
    </row>
    <row r="25" spans="1:142" ht="13.5" thickBot="1">
      <c r="A25" s="107" t="str">
        <f>REPT(Sept!A25,1)</f>
        <v>FOURNET Guy</v>
      </c>
      <c r="B25" s="7">
        <f t="shared" si="91"/>
        <v>1</v>
      </c>
      <c r="C25" s="13">
        <v>28</v>
      </c>
      <c r="D25" s="13"/>
      <c r="E25" s="39">
        <f t="shared" si="92"/>
        <v>0</v>
      </c>
      <c r="F25" s="13"/>
      <c r="G25" s="4">
        <f t="shared" si="0"/>
        <v>28</v>
      </c>
      <c r="H25" s="4">
        <f t="shared" si="24"/>
        <v>28</v>
      </c>
      <c r="I25" s="4">
        <f t="shared" si="25"/>
        <v>28</v>
      </c>
      <c r="J25" s="4">
        <f t="shared" si="26"/>
        <v>28</v>
      </c>
      <c r="K25" s="4">
        <f t="shared" si="27"/>
        <v>28</v>
      </c>
      <c r="L25" s="4">
        <f t="shared" si="93"/>
        <v>28</v>
      </c>
      <c r="M25" s="4"/>
      <c r="N25" s="107" t="str">
        <f>REPT(Sept!A25,1)</f>
        <v>FOURNET Guy</v>
      </c>
      <c r="O25" s="7">
        <f t="shared" si="94"/>
        <v>1</v>
      </c>
      <c r="P25" s="13">
        <v>27</v>
      </c>
      <c r="Q25" s="13"/>
      <c r="R25" s="39">
        <f t="shared" si="95"/>
        <v>0</v>
      </c>
      <c r="S25" s="13"/>
      <c r="T25" s="4">
        <f t="shared" si="2"/>
        <v>27</v>
      </c>
      <c r="U25" s="4">
        <f t="shared" si="30"/>
        <v>27</v>
      </c>
      <c r="V25" s="4">
        <f t="shared" si="31"/>
        <v>27</v>
      </c>
      <c r="W25" s="4">
        <f t="shared" si="32"/>
        <v>27</v>
      </c>
      <c r="X25" s="4">
        <f t="shared" si="33"/>
        <v>27</v>
      </c>
      <c r="Y25" s="4">
        <f t="shared" si="96"/>
        <v>27</v>
      </c>
      <c r="Z25" s="12">
        <f t="shared" si="3"/>
        <v>28</v>
      </c>
      <c r="AA25" s="17"/>
      <c r="AB25" s="107" t="str">
        <f>REPT(Sept!A25,1)</f>
        <v>FOURNET Guy</v>
      </c>
      <c r="AC25" s="7">
        <f t="shared" si="97"/>
        <v>1</v>
      </c>
      <c r="AD25" s="13">
        <v>31</v>
      </c>
      <c r="AE25" s="13">
        <v>5</v>
      </c>
      <c r="AF25" s="39">
        <f t="shared" si="98"/>
        <v>0</v>
      </c>
      <c r="AG25" s="13"/>
      <c r="AH25" s="4">
        <f t="shared" si="4"/>
        <v>31</v>
      </c>
      <c r="AI25" s="4">
        <f t="shared" si="37"/>
        <v>31</v>
      </c>
      <c r="AJ25" s="4">
        <f t="shared" si="38"/>
        <v>31</v>
      </c>
      <c r="AK25" s="4">
        <f t="shared" si="39"/>
        <v>31</v>
      </c>
      <c r="AL25" s="4">
        <f t="shared" si="40"/>
        <v>34.1</v>
      </c>
      <c r="AM25" s="4">
        <f t="shared" si="99"/>
        <v>34.1</v>
      </c>
      <c r="AN25" s="4"/>
      <c r="AO25" s="107" t="str">
        <f>REPT(Sept!A25,1)</f>
        <v>FOURNET Guy</v>
      </c>
      <c r="AP25" s="7">
        <f t="shared" si="100"/>
        <v>1</v>
      </c>
      <c r="AQ25" s="13">
        <v>19</v>
      </c>
      <c r="AR25" s="13"/>
      <c r="AS25" s="39">
        <f t="shared" si="101"/>
        <v>0</v>
      </c>
      <c r="AT25" s="13">
        <v>1</v>
      </c>
      <c r="AU25" s="4">
        <f t="shared" si="5"/>
        <v>19</v>
      </c>
      <c r="AV25" s="4">
        <f t="shared" si="44"/>
        <v>19</v>
      </c>
      <c r="AW25" s="4">
        <f t="shared" si="45"/>
        <v>19</v>
      </c>
      <c r="AX25" s="4">
        <f t="shared" si="46"/>
        <v>19</v>
      </c>
      <c r="AY25" s="4">
        <f t="shared" si="47"/>
        <v>19</v>
      </c>
      <c r="AZ25" s="4">
        <f t="shared" si="102"/>
        <v>19</v>
      </c>
      <c r="BA25" s="12">
        <f t="shared" si="6"/>
        <v>34.1</v>
      </c>
      <c r="BB25" s="12">
        <f t="shared" si="7"/>
        <v>62.1</v>
      </c>
      <c r="BC25" s="17"/>
      <c r="BD25" s="107" t="str">
        <f>REPT(Sept!A25,1)</f>
        <v>FOURNET Guy</v>
      </c>
      <c r="BE25" s="7">
        <f t="shared" si="103"/>
        <v>1</v>
      </c>
      <c r="BF25" s="13">
        <v>32</v>
      </c>
      <c r="BG25" s="13"/>
      <c r="BH25" s="39">
        <f t="shared" si="104"/>
        <v>0</v>
      </c>
      <c r="BI25" s="13"/>
      <c r="BJ25" s="4">
        <f t="shared" si="8"/>
        <v>32</v>
      </c>
      <c r="BK25" s="4">
        <f t="shared" si="51"/>
        <v>32</v>
      </c>
      <c r="BL25" s="4">
        <f t="shared" si="52"/>
        <v>32</v>
      </c>
      <c r="BM25" s="4">
        <f t="shared" si="53"/>
        <v>32</v>
      </c>
      <c r="BN25" s="4">
        <f t="shared" si="54"/>
        <v>32</v>
      </c>
      <c r="BO25" s="4">
        <f t="shared" si="105"/>
        <v>32</v>
      </c>
      <c r="BP25" s="4"/>
      <c r="BQ25" s="107" t="str">
        <f>REPT(Sept!A25,1)</f>
        <v>FOURNET Guy</v>
      </c>
      <c r="BR25" s="7">
        <f t="shared" si="106"/>
        <v>1</v>
      </c>
      <c r="BS25" s="13">
        <v>26</v>
      </c>
      <c r="BT25" s="13"/>
      <c r="BU25" s="39">
        <f t="shared" si="107"/>
        <v>0</v>
      </c>
      <c r="BV25" s="13"/>
      <c r="BW25" s="4">
        <f t="shared" si="9"/>
        <v>26</v>
      </c>
      <c r="BX25" s="4">
        <f t="shared" si="58"/>
        <v>26</v>
      </c>
      <c r="BY25" s="4">
        <f t="shared" si="59"/>
        <v>26</v>
      </c>
      <c r="BZ25" s="4">
        <f t="shared" si="60"/>
        <v>26</v>
      </c>
      <c r="CA25" s="4">
        <f t="shared" si="61"/>
        <v>26</v>
      </c>
      <c r="CB25" s="4">
        <f t="shared" si="108"/>
        <v>26</v>
      </c>
      <c r="CC25" s="12">
        <f t="shared" si="10"/>
        <v>32</v>
      </c>
      <c r="CD25" s="12">
        <f t="shared" si="11"/>
        <v>94.1</v>
      </c>
      <c r="CE25" s="17"/>
      <c r="CF25" s="107" t="str">
        <f>REPT(Sept!A25,1)</f>
        <v>FOURNET Guy</v>
      </c>
      <c r="CG25" s="7">
        <f t="shared" si="109"/>
        <v>1</v>
      </c>
      <c r="CH25" s="13">
        <v>4</v>
      </c>
      <c r="CI25" s="13"/>
      <c r="CJ25" s="39">
        <f t="shared" si="110"/>
        <v>0</v>
      </c>
      <c r="CK25" s="13"/>
      <c r="CL25" s="4">
        <f t="shared" si="12"/>
        <v>4</v>
      </c>
      <c r="CM25" s="4">
        <f t="shared" si="65"/>
        <v>4</v>
      </c>
      <c r="CN25" s="4">
        <f t="shared" si="66"/>
        <v>4</v>
      </c>
      <c r="CO25" s="4">
        <f t="shared" si="67"/>
        <v>4</v>
      </c>
      <c r="CP25" s="4">
        <f t="shared" si="68"/>
        <v>4</v>
      </c>
      <c r="CQ25" s="4">
        <f t="shared" si="111"/>
        <v>4</v>
      </c>
      <c r="CR25" s="4"/>
      <c r="CS25" s="107" t="str">
        <f>REPT(Sept!A25,1)</f>
        <v>FOURNET Guy</v>
      </c>
      <c r="CT25" s="7">
        <f t="shared" si="112"/>
        <v>1</v>
      </c>
      <c r="CU25" s="13">
        <v>27</v>
      </c>
      <c r="CV25" s="13"/>
      <c r="CW25" s="39">
        <f t="shared" si="113"/>
        <v>0</v>
      </c>
      <c r="CX25" s="13"/>
      <c r="CY25" s="4">
        <f t="shared" si="13"/>
        <v>27</v>
      </c>
      <c r="CZ25" s="4">
        <f t="shared" si="72"/>
        <v>27</v>
      </c>
      <c r="DA25" s="4">
        <f t="shared" si="73"/>
        <v>27</v>
      </c>
      <c r="DB25" s="4">
        <f t="shared" si="74"/>
        <v>27</v>
      </c>
      <c r="DC25" s="4">
        <f t="shared" si="75"/>
        <v>27</v>
      </c>
      <c r="DD25" s="4">
        <f t="shared" si="114"/>
        <v>27</v>
      </c>
      <c r="DE25" s="12">
        <f t="shared" si="14"/>
        <v>27</v>
      </c>
      <c r="DF25" s="12">
        <f t="shared" si="15"/>
        <v>121.1</v>
      </c>
      <c r="DG25" s="17"/>
      <c r="DH25" s="107" t="str">
        <f>REPT(Sept!A25,1)</f>
        <v>FOURNET Guy</v>
      </c>
      <c r="DI25" s="7">
        <f t="shared" si="115"/>
        <v>0</v>
      </c>
      <c r="DJ25" s="13"/>
      <c r="DK25" s="13"/>
      <c r="DL25" s="39">
        <f t="shared" si="116"/>
        <v>0</v>
      </c>
      <c r="DM25" s="13"/>
      <c r="DN25" s="4">
        <f t="shared" si="16"/>
        <v>0</v>
      </c>
      <c r="DO25" s="4">
        <f t="shared" si="79"/>
        <v>0</v>
      </c>
      <c r="DP25" s="4">
        <f t="shared" si="80"/>
        <v>0</v>
      </c>
      <c r="DQ25" s="4">
        <f t="shared" si="81"/>
        <v>0</v>
      </c>
      <c r="DR25" s="4">
        <f t="shared" si="82"/>
        <v>0</v>
      </c>
      <c r="DS25" s="4">
        <f t="shared" si="117"/>
        <v>0</v>
      </c>
      <c r="DT25" s="4"/>
      <c r="DU25" s="107" t="str">
        <f>REPT(Sept!A25,1)</f>
        <v>FOURNET Guy</v>
      </c>
      <c r="DV25" s="7">
        <f t="shared" si="118"/>
        <v>0</v>
      </c>
      <c r="DW25" s="13"/>
      <c r="DX25" s="13"/>
      <c r="DY25" s="39">
        <f t="shared" si="119"/>
        <v>0</v>
      </c>
      <c r="DZ25" s="13"/>
      <c r="EA25" s="4">
        <f t="shared" si="17"/>
        <v>0</v>
      </c>
      <c r="EB25" s="4">
        <f t="shared" si="86"/>
        <v>0</v>
      </c>
      <c r="EC25" s="4">
        <f t="shared" si="87"/>
        <v>0</v>
      </c>
      <c r="ED25" s="4">
        <f t="shared" si="88"/>
        <v>0</v>
      </c>
      <c r="EE25" s="4">
        <f t="shared" si="89"/>
        <v>0</v>
      </c>
      <c r="EF25" s="4">
        <f t="shared" si="120"/>
        <v>0</v>
      </c>
      <c r="EG25" s="12">
        <f t="shared" si="18"/>
        <v>0</v>
      </c>
      <c r="EH25" s="22">
        <f t="shared" si="19"/>
        <v>121.1</v>
      </c>
      <c r="EI25" s="24">
        <f>SUM(EH25+Sept!EH25)</f>
        <v>177.1</v>
      </c>
      <c r="EJ25" s="25">
        <f t="shared" si="20"/>
        <v>8</v>
      </c>
      <c r="EK25" s="25">
        <f>SUM(EJ25+Sept!EI25)</f>
        <v>14</v>
      </c>
      <c r="EL25" s="41">
        <f t="shared" si="21"/>
        <v>0</v>
      </c>
    </row>
    <row r="26" spans="1:142" ht="13.5" thickBot="1">
      <c r="A26" s="107" t="str">
        <f>REPT(Sept!A26,1)</f>
        <v>FOURNIGAULT Xavier</v>
      </c>
      <c r="B26" s="7">
        <f t="shared" si="91"/>
        <v>1</v>
      </c>
      <c r="C26" s="13">
        <v>14</v>
      </c>
      <c r="D26" s="13"/>
      <c r="E26" s="39">
        <f t="shared" si="92"/>
        <v>0</v>
      </c>
      <c r="F26" s="13"/>
      <c r="G26" s="4">
        <f t="shared" si="0"/>
        <v>14</v>
      </c>
      <c r="H26" s="4">
        <f t="shared" si="24"/>
        <v>14</v>
      </c>
      <c r="I26" s="4">
        <f t="shared" si="25"/>
        <v>14</v>
      </c>
      <c r="J26" s="4">
        <f t="shared" si="26"/>
        <v>14</v>
      </c>
      <c r="K26" s="4">
        <f t="shared" si="27"/>
        <v>14</v>
      </c>
      <c r="L26" s="4">
        <f t="shared" si="93"/>
        <v>14</v>
      </c>
      <c r="M26" s="4"/>
      <c r="N26" s="107" t="str">
        <f>REPT(Sept!A26,1)</f>
        <v>FOURNIGAULT Xavier</v>
      </c>
      <c r="O26" s="7">
        <f t="shared" si="94"/>
        <v>1</v>
      </c>
      <c r="P26" s="13">
        <v>16</v>
      </c>
      <c r="Q26" s="13"/>
      <c r="R26" s="39">
        <f t="shared" si="95"/>
        <v>0</v>
      </c>
      <c r="S26" s="13"/>
      <c r="T26" s="4">
        <f t="shared" si="2"/>
        <v>16</v>
      </c>
      <c r="U26" s="4">
        <f t="shared" si="30"/>
        <v>16</v>
      </c>
      <c r="V26" s="4">
        <f t="shared" si="31"/>
        <v>16</v>
      </c>
      <c r="W26" s="4">
        <f t="shared" si="32"/>
        <v>16</v>
      </c>
      <c r="X26" s="4">
        <f t="shared" si="33"/>
        <v>16</v>
      </c>
      <c r="Y26" s="4">
        <f t="shared" si="96"/>
        <v>16</v>
      </c>
      <c r="Z26" s="12">
        <f t="shared" si="3"/>
        <v>16</v>
      </c>
      <c r="AA26" s="17"/>
      <c r="AB26" s="107" t="str">
        <f>REPT(Sept!A26,1)</f>
        <v>FOURNIGAULT Xavier</v>
      </c>
      <c r="AC26" s="7">
        <f t="shared" si="97"/>
        <v>1</v>
      </c>
      <c r="AD26" s="13">
        <v>25</v>
      </c>
      <c r="AE26" s="13"/>
      <c r="AF26" s="39">
        <f t="shared" si="98"/>
        <v>0</v>
      </c>
      <c r="AG26" s="13"/>
      <c r="AH26" s="4">
        <f t="shared" si="4"/>
        <v>25</v>
      </c>
      <c r="AI26" s="4">
        <f t="shared" si="37"/>
        <v>25</v>
      </c>
      <c r="AJ26" s="4">
        <f t="shared" si="38"/>
        <v>25</v>
      </c>
      <c r="AK26" s="4">
        <f t="shared" si="39"/>
        <v>25</v>
      </c>
      <c r="AL26" s="4">
        <f t="shared" si="40"/>
        <v>25</v>
      </c>
      <c r="AM26" s="4">
        <f t="shared" si="99"/>
        <v>25</v>
      </c>
      <c r="AN26" s="4"/>
      <c r="AO26" s="107" t="str">
        <f>REPT(Sept!A26,1)</f>
        <v>FOURNIGAULT Xavier</v>
      </c>
      <c r="AP26" s="7">
        <f t="shared" si="100"/>
        <v>1</v>
      </c>
      <c r="AQ26" s="13">
        <v>35</v>
      </c>
      <c r="AR26" s="13">
        <v>4</v>
      </c>
      <c r="AS26" s="39">
        <f t="shared" si="101"/>
        <v>0</v>
      </c>
      <c r="AT26" s="13"/>
      <c r="AU26" s="4">
        <f t="shared" si="5"/>
        <v>35</v>
      </c>
      <c r="AV26" s="4">
        <f t="shared" si="44"/>
        <v>35</v>
      </c>
      <c r="AW26" s="4">
        <f t="shared" si="45"/>
        <v>35</v>
      </c>
      <c r="AX26" s="4">
        <f t="shared" si="46"/>
        <v>42</v>
      </c>
      <c r="AY26" s="4">
        <f t="shared" si="47"/>
        <v>42</v>
      </c>
      <c r="AZ26" s="4">
        <f t="shared" si="102"/>
        <v>42</v>
      </c>
      <c r="BA26" s="12">
        <f t="shared" si="6"/>
        <v>42</v>
      </c>
      <c r="BB26" s="12">
        <f t="shared" si="7"/>
        <v>58</v>
      </c>
      <c r="BC26" s="17"/>
      <c r="BD26" s="107" t="str">
        <f>REPT(Sept!A26,1)</f>
        <v>FOURNIGAULT Xavier</v>
      </c>
      <c r="BE26" s="7">
        <f t="shared" si="103"/>
        <v>1</v>
      </c>
      <c r="BF26" s="13">
        <v>21</v>
      </c>
      <c r="BG26" s="13"/>
      <c r="BH26" s="39">
        <f t="shared" si="104"/>
        <v>0</v>
      </c>
      <c r="BI26" s="13"/>
      <c r="BJ26" s="4">
        <f t="shared" si="8"/>
        <v>21</v>
      </c>
      <c r="BK26" s="4">
        <f t="shared" si="51"/>
        <v>21</v>
      </c>
      <c r="BL26" s="4">
        <f t="shared" si="52"/>
        <v>21</v>
      </c>
      <c r="BM26" s="4">
        <f t="shared" si="53"/>
        <v>21</v>
      </c>
      <c r="BN26" s="4">
        <f t="shared" si="54"/>
        <v>21</v>
      </c>
      <c r="BO26" s="4">
        <f t="shared" si="105"/>
        <v>21</v>
      </c>
      <c r="BP26" s="4"/>
      <c r="BQ26" s="107" t="str">
        <f>REPT(Sept!A26,1)</f>
        <v>FOURNIGAULT Xavier</v>
      </c>
      <c r="BR26" s="7">
        <f t="shared" si="106"/>
        <v>1</v>
      </c>
      <c r="BS26" s="13">
        <v>29</v>
      </c>
      <c r="BT26" s="13"/>
      <c r="BU26" s="39">
        <f t="shared" si="107"/>
        <v>0</v>
      </c>
      <c r="BV26" s="13"/>
      <c r="BW26" s="4">
        <f t="shared" si="9"/>
        <v>29</v>
      </c>
      <c r="BX26" s="4">
        <f t="shared" si="58"/>
        <v>29</v>
      </c>
      <c r="BY26" s="4">
        <f t="shared" si="59"/>
        <v>29</v>
      </c>
      <c r="BZ26" s="4">
        <f t="shared" si="60"/>
        <v>29</v>
      </c>
      <c r="CA26" s="4">
        <f t="shared" si="61"/>
        <v>29</v>
      </c>
      <c r="CB26" s="4">
        <f t="shared" si="108"/>
        <v>29</v>
      </c>
      <c r="CC26" s="12">
        <f t="shared" si="10"/>
        <v>29</v>
      </c>
      <c r="CD26" s="12">
        <f t="shared" si="11"/>
        <v>87</v>
      </c>
      <c r="CE26" s="17"/>
      <c r="CF26" s="107" t="str">
        <f>REPT(Sept!A26,1)</f>
        <v>FOURNIGAULT Xavier</v>
      </c>
      <c r="CG26" s="7">
        <f t="shared" si="109"/>
        <v>1</v>
      </c>
      <c r="CH26" s="13">
        <v>29</v>
      </c>
      <c r="CI26" s="13">
        <v>4</v>
      </c>
      <c r="CJ26" s="39">
        <f t="shared" si="110"/>
        <v>0</v>
      </c>
      <c r="CK26" s="13"/>
      <c r="CL26" s="4">
        <f t="shared" si="12"/>
        <v>29</v>
      </c>
      <c r="CM26" s="4">
        <f t="shared" si="65"/>
        <v>29</v>
      </c>
      <c r="CN26" s="4">
        <f t="shared" si="66"/>
        <v>29</v>
      </c>
      <c r="CO26" s="4">
        <f t="shared" si="67"/>
        <v>34.799999999999997</v>
      </c>
      <c r="CP26" s="4">
        <f t="shared" si="68"/>
        <v>34.799999999999997</v>
      </c>
      <c r="CQ26" s="4">
        <f t="shared" si="111"/>
        <v>34.799999999999997</v>
      </c>
      <c r="CR26" s="4"/>
      <c r="CS26" s="107" t="str">
        <f>REPT(Sept!A26,1)</f>
        <v>FOURNIGAULT Xavier</v>
      </c>
      <c r="CT26" s="7">
        <f t="shared" si="112"/>
        <v>1</v>
      </c>
      <c r="CU26" s="13">
        <v>34</v>
      </c>
      <c r="CV26" s="13">
        <v>2</v>
      </c>
      <c r="CW26" s="39">
        <f t="shared" si="113"/>
        <v>0</v>
      </c>
      <c r="CX26" s="13"/>
      <c r="CY26" s="4">
        <f t="shared" si="13"/>
        <v>34</v>
      </c>
      <c r="CZ26" s="4">
        <f t="shared" si="72"/>
        <v>51</v>
      </c>
      <c r="DA26" s="4">
        <f t="shared" si="73"/>
        <v>51</v>
      </c>
      <c r="DB26" s="4">
        <f t="shared" si="74"/>
        <v>51</v>
      </c>
      <c r="DC26" s="4">
        <f t="shared" si="75"/>
        <v>51</v>
      </c>
      <c r="DD26" s="4">
        <f t="shared" si="114"/>
        <v>51</v>
      </c>
      <c r="DE26" s="12">
        <f t="shared" si="14"/>
        <v>51</v>
      </c>
      <c r="DF26" s="12">
        <f t="shared" si="15"/>
        <v>138</v>
      </c>
      <c r="DG26" s="17"/>
      <c r="DH26" s="107" t="str">
        <f>REPT(Sept!A26,1)</f>
        <v>FOURNIGAULT Xavier</v>
      </c>
      <c r="DI26" s="7">
        <f t="shared" si="115"/>
        <v>0</v>
      </c>
      <c r="DJ26" s="13"/>
      <c r="DK26" s="13"/>
      <c r="DL26" s="39">
        <f t="shared" si="116"/>
        <v>0</v>
      </c>
      <c r="DM26" s="13"/>
      <c r="DN26" s="4">
        <f t="shared" si="16"/>
        <v>0</v>
      </c>
      <c r="DO26" s="4">
        <f t="shared" si="79"/>
        <v>0</v>
      </c>
      <c r="DP26" s="4">
        <f t="shared" si="80"/>
        <v>0</v>
      </c>
      <c r="DQ26" s="4">
        <f t="shared" si="81"/>
        <v>0</v>
      </c>
      <c r="DR26" s="4">
        <f t="shared" si="82"/>
        <v>0</v>
      </c>
      <c r="DS26" s="4">
        <f t="shared" si="117"/>
        <v>0</v>
      </c>
      <c r="DT26" s="4"/>
      <c r="DU26" s="107" t="str">
        <f>REPT(Sept!A26,1)</f>
        <v>FOURNIGAULT Xavier</v>
      </c>
      <c r="DV26" s="7">
        <f t="shared" si="118"/>
        <v>0</v>
      </c>
      <c r="DW26" s="13"/>
      <c r="DX26" s="13"/>
      <c r="DY26" s="39">
        <f t="shared" si="119"/>
        <v>0</v>
      </c>
      <c r="DZ26" s="13"/>
      <c r="EA26" s="4">
        <f t="shared" si="17"/>
        <v>0</v>
      </c>
      <c r="EB26" s="4">
        <f t="shared" si="86"/>
        <v>0</v>
      </c>
      <c r="EC26" s="4">
        <f t="shared" si="87"/>
        <v>0</v>
      </c>
      <c r="ED26" s="4">
        <f t="shared" si="88"/>
        <v>0</v>
      </c>
      <c r="EE26" s="4">
        <f t="shared" si="89"/>
        <v>0</v>
      </c>
      <c r="EF26" s="4">
        <f t="shared" si="120"/>
        <v>0</v>
      </c>
      <c r="EG26" s="12">
        <f t="shared" si="18"/>
        <v>0</v>
      </c>
      <c r="EH26" s="22">
        <f t="shared" si="19"/>
        <v>138</v>
      </c>
      <c r="EI26" s="24">
        <f>SUM(EH26+Sept!EH26)</f>
        <v>213</v>
      </c>
      <c r="EJ26" s="25">
        <f t="shared" si="20"/>
        <v>8</v>
      </c>
      <c r="EK26" s="25">
        <f>SUM(EJ26+Sept!EI26)</f>
        <v>16</v>
      </c>
      <c r="EL26" s="41">
        <f t="shared" si="21"/>
        <v>0</v>
      </c>
    </row>
    <row r="27" spans="1:142" ht="13.5" thickBot="1">
      <c r="A27" s="107" t="str">
        <f>REPT(Sept!A27,1)</f>
        <v>GARAVINI Marc</v>
      </c>
      <c r="B27" s="7">
        <f t="shared" si="91"/>
        <v>1</v>
      </c>
      <c r="C27" s="13">
        <v>39</v>
      </c>
      <c r="D27" s="13">
        <v>2</v>
      </c>
      <c r="E27" s="39">
        <f t="shared" si="92"/>
        <v>0</v>
      </c>
      <c r="F27" s="13"/>
      <c r="G27" s="4">
        <f t="shared" si="0"/>
        <v>39</v>
      </c>
      <c r="H27" s="4">
        <f t="shared" si="24"/>
        <v>58.5</v>
      </c>
      <c r="I27" s="4">
        <f t="shared" si="25"/>
        <v>58.5</v>
      </c>
      <c r="J27" s="4">
        <f t="shared" si="26"/>
        <v>58.5</v>
      </c>
      <c r="K27" s="4">
        <f t="shared" si="27"/>
        <v>58.5</v>
      </c>
      <c r="L27" s="4">
        <f t="shared" si="93"/>
        <v>58.5</v>
      </c>
      <c r="M27" s="4"/>
      <c r="N27" s="107" t="str">
        <f>REPT(Sept!A27,1)</f>
        <v>GARAVINI Marc</v>
      </c>
      <c r="O27" s="7">
        <f t="shared" si="94"/>
        <v>0</v>
      </c>
      <c r="P27" s="13"/>
      <c r="Q27" s="13"/>
      <c r="R27" s="39">
        <f t="shared" si="95"/>
        <v>0</v>
      </c>
      <c r="S27" s="13"/>
      <c r="T27" s="4">
        <f t="shared" si="2"/>
        <v>0</v>
      </c>
      <c r="U27" s="4">
        <f t="shared" si="30"/>
        <v>0</v>
      </c>
      <c r="V27" s="4">
        <f t="shared" si="31"/>
        <v>0</v>
      </c>
      <c r="W27" s="4">
        <f t="shared" si="32"/>
        <v>0</v>
      </c>
      <c r="X27" s="4">
        <f t="shared" si="33"/>
        <v>0</v>
      </c>
      <c r="Y27" s="4">
        <f t="shared" si="96"/>
        <v>0</v>
      </c>
      <c r="Z27" s="12">
        <f t="shared" si="3"/>
        <v>58.5</v>
      </c>
      <c r="AA27" s="17"/>
      <c r="AB27" s="107" t="str">
        <f>REPT(Sept!A27,1)</f>
        <v>GARAVINI Marc</v>
      </c>
      <c r="AC27" s="7">
        <f t="shared" si="97"/>
        <v>0</v>
      </c>
      <c r="AD27" s="13"/>
      <c r="AE27" s="13"/>
      <c r="AF27" s="39">
        <f t="shared" si="98"/>
        <v>0</v>
      </c>
      <c r="AG27" s="13"/>
      <c r="AH27" s="4">
        <f t="shared" si="4"/>
        <v>0</v>
      </c>
      <c r="AI27" s="4">
        <f t="shared" si="37"/>
        <v>0</v>
      </c>
      <c r="AJ27" s="4">
        <f t="shared" si="38"/>
        <v>0</v>
      </c>
      <c r="AK27" s="4">
        <f t="shared" si="39"/>
        <v>0</v>
      </c>
      <c r="AL27" s="4">
        <f t="shared" si="40"/>
        <v>0</v>
      </c>
      <c r="AM27" s="4">
        <f t="shared" si="99"/>
        <v>0</v>
      </c>
      <c r="AN27" s="4"/>
      <c r="AO27" s="107" t="str">
        <f>REPT(Sept!A27,1)</f>
        <v>GARAVINI Marc</v>
      </c>
      <c r="AP27" s="7">
        <f t="shared" si="100"/>
        <v>0</v>
      </c>
      <c r="AQ27" s="13"/>
      <c r="AR27" s="13"/>
      <c r="AS27" s="39">
        <f t="shared" si="101"/>
        <v>0</v>
      </c>
      <c r="AT27" s="13"/>
      <c r="AU27" s="4">
        <f t="shared" si="5"/>
        <v>0</v>
      </c>
      <c r="AV27" s="4">
        <f t="shared" si="44"/>
        <v>0</v>
      </c>
      <c r="AW27" s="4">
        <f t="shared" si="45"/>
        <v>0</v>
      </c>
      <c r="AX27" s="4">
        <f t="shared" si="46"/>
        <v>0</v>
      </c>
      <c r="AY27" s="4">
        <f t="shared" si="47"/>
        <v>0</v>
      </c>
      <c r="AZ27" s="4">
        <f t="shared" si="102"/>
        <v>0</v>
      </c>
      <c r="BA27" s="12">
        <f t="shared" si="6"/>
        <v>0</v>
      </c>
      <c r="BB27" s="12">
        <f t="shared" si="7"/>
        <v>58.5</v>
      </c>
      <c r="BC27" s="17"/>
      <c r="BD27" s="107" t="str">
        <f>REPT(Sept!A27,1)</f>
        <v>GARAVINI Marc</v>
      </c>
      <c r="BE27" s="7">
        <f t="shared" si="103"/>
        <v>0</v>
      </c>
      <c r="BF27" s="13"/>
      <c r="BG27" s="13"/>
      <c r="BH27" s="39">
        <f t="shared" si="104"/>
        <v>0</v>
      </c>
      <c r="BI27" s="13"/>
      <c r="BJ27" s="4">
        <f t="shared" si="8"/>
        <v>0</v>
      </c>
      <c r="BK27" s="4">
        <f t="shared" si="51"/>
        <v>0</v>
      </c>
      <c r="BL27" s="4">
        <f t="shared" si="52"/>
        <v>0</v>
      </c>
      <c r="BM27" s="4">
        <f t="shared" si="53"/>
        <v>0</v>
      </c>
      <c r="BN27" s="4">
        <f t="shared" si="54"/>
        <v>0</v>
      </c>
      <c r="BO27" s="4">
        <f t="shared" si="105"/>
        <v>0</v>
      </c>
      <c r="BP27" s="4"/>
      <c r="BQ27" s="107" t="str">
        <f>REPT(Sept!A27,1)</f>
        <v>GARAVINI Marc</v>
      </c>
      <c r="BR27" s="7">
        <f t="shared" si="106"/>
        <v>0</v>
      </c>
      <c r="BS27" s="13"/>
      <c r="BT27" s="13"/>
      <c r="BU27" s="39">
        <f t="shared" si="107"/>
        <v>0</v>
      </c>
      <c r="BV27" s="13"/>
      <c r="BW27" s="4">
        <f t="shared" si="9"/>
        <v>0</v>
      </c>
      <c r="BX27" s="4">
        <f t="shared" si="58"/>
        <v>0</v>
      </c>
      <c r="BY27" s="4">
        <f t="shared" si="59"/>
        <v>0</v>
      </c>
      <c r="BZ27" s="4">
        <f t="shared" si="60"/>
        <v>0</v>
      </c>
      <c r="CA27" s="4">
        <f t="shared" si="61"/>
        <v>0</v>
      </c>
      <c r="CB27" s="4">
        <f t="shared" si="108"/>
        <v>0</v>
      </c>
      <c r="CC27" s="12">
        <f t="shared" si="10"/>
        <v>0</v>
      </c>
      <c r="CD27" s="12">
        <f t="shared" si="11"/>
        <v>58.5</v>
      </c>
      <c r="CE27" s="17"/>
      <c r="CF27" s="107" t="str">
        <f>REPT(Sept!A27,1)</f>
        <v>GARAVINI Marc</v>
      </c>
      <c r="CG27" s="7">
        <f t="shared" si="109"/>
        <v>0</v>
      </c>
      <c r="CH27" s="13"/>
      <c r="CI27" s="13"/>
      <c r="CJ27" s="39">
        <f t="shared" si="110"/>
        <v>0</v>
      </c>
      <c r="CK27" s="13"/>
      <c r="CL27" s="4">
        <f t="shared" si="12"/>
        <v>0</v>
      </c>
      <c r="CM27" s="4">
        <f t="shared" si="65"/>
        <v>0</v>
      </c>
      <c r="CN27" s="4">
        <f t="shared" si="66"/>
        <v>0</v>
      </c>
      <c r="CO27" s="4">
        <f t="shared" si="67"/>
        <v>0</v>
      </c>
      <c r="CP27" s="4">
        <f t="shared" si="68"/>
        <v>0</v>
      </c>
      <c r="CQ27" s="4">
        <f t="shared" si="111"/>
        <v>0</v>
      </c>
      <c r="CR27" s="4"/>
      <c r="CS27" s="107" t="str">
        <f>REPT(Sept!A27,1)</f>
        <v>GARAVINI Marc</v>
      </c>
      <c r="CT27" s="7">
        <f t="shared" si="112"/>
        <v>0</v>
      </c>
      <c r="CU27" s="13"/>
      <c r="CV27" s="13"/>
      <c r="CW27" s="39">
        <f t="shared" si="113"/>
        <v>0</v>
      </c>
      <c r="CX27" s="13"/>
      <c r="CY27" s="4">
        <f t="shared" si="13"/>
        <v>0</v>
      </c>
      <c r="CZ27" s="4">
        <f t="shared" si="72"/>
        <v>0</v>
      </c>
      <c r="DA27" s="4">
        <f t="shared" si="73"/>
        <v>0</v>
      </c>
      <c r="DB27" s="4">
        <f t="shared" si="74"/>
        <v>0</v>
      </c>
      <c r="DC27" s="4">
        <f t="shared" si="75"/>
        <v>0</v>
      </c>
      <c r="DD27" s="4">
        <f t="shared" si="114"/>
        <v>0</v>
      </c>
      <c r="DE27" s="12">
        <f t="shared" si="14"/>
        <v>0</v>
      </c>
      <c r="DF27" s="12">
        <f t="shared" si="15"/>
        <v>58.5</v>
      </c>
      <c r="DG27" s="17"/>
      <c r="DH27" s="107" t="str">
        <f>REPT(Sept!A27,1)</f>
        <v>GARAVINI Marc</v>
      </c>
      <c r="DI27" s="7">
        <f t="shared" si="115"/>
        <v>0</v>
      </c>
      <c r="DJ27" s="13"/>
      <c r="DK27" s="13"/>
      <c r="DL27" s="39">
        <f t="shared" si="116"/>
        <v>0</v>
      </c>
      <c r="DM27" s="13"/>
      <c r="DN27" s="4">
        <f t="shared" si="16"/>
        <v>0</v>
      </c>
      <c r="DO27" s="4">
        <f t="shared" si="79"/>
        <v>0</v>
      </c>
      <c r="DP27" s="4">
        <f t="shared" si="80"/>
        <v>0</v>
      </c>
      <c r="DQ27" s="4">
        <f t="shared" si="81"/>
        <v>0</v>
      </c>
      <c r="DR27" s="4">
        <f t="shared" si="82"/>
        <v>0</v>
      </c>
      <c r="DS27" s="4">
        <f t="shared" si="117"/>
        <v>0</v>
      </c>
      <c r="DT27" s="4"/>
      <c r="DU27" s="107" t="str">
        <f>REPT(Sept!A27,1)</f>
        <v>GARAVINI Marc</v>
      </c>
      <c r="DV27" s="7">
        <f t="shared" si="118"/>
        <v>0</v>
      </c>
      <c r="DW27" s="13"/>
      <c r="DX27" s="13"/>
      <c r="DY27" s="39">
        <f t="shared" si="119"/>
        <v>0</v>
      </c>
      <c r="DZ27" s="13"/>
      <c r="EA27" s="4">
        <f t="shared" si="17"/>
        <v>0</v>
      </c>
      <c r="EB27" s="4">
        <f t="shared" si="86"/>
        <v>0</v>
      </c>
      <c r="EC27" s="4">
        <f t="shared" si="87"/>
        <v>0</v>
      </c>
      <c r="ED27" s="4">
        <f t="shared" si="88"/>
        <v>0</v>
      </c>
      <c r="EE27" s="4">
        <f t="shared" si="89"/>
        <v>0</v>
      </c>
      <c r="EF27" s="4">
        <f t="shared" si="120"/>
        <v>0</v>
      </c>
      <c r="EG27" s="12">
        <f t="shared" si="18"/>
        <v>0</v>
      </c>
      <c r="EH27" s="22">
        <f t="shared" si="19"/>
        <v>58.5</v>
      </c>
      <c r="EI27" s="24">
        <f>SUM(EH27+Sept!EH27)</f>
        <v>58.5</v>
      </c>
      <c r="EJ27" s="25">
        <f t="shared" si="20"/>
        <v>1</v>
      </c>
      <c r="EK27" s="25">
        <f>SUM(EJ27+Sept!EI27)</f>
        <v>1</v>
      </c>
      <c r="EL27" s="41">
        <f t="shared" si="21"/>
        <v>0</v>
      </c>
    </row>
    <row r="28" spans="1:142" ht="13.5" thickBot="1">
      <c r="A28" s="107" t="str">
        <f>REPT(Sept!A28,1)</f>
        <v>GIANNICI Hervé</v>
      </c>
      <c r="B28" s="7">
        <f t="shared" si="91"/>
        <v>1</v>
      </c>
      <c r="C28" s="13">
        <v>21</v>
      </c>
      <c r="D28" s="13"/>
      <c r="E28" s="39">
        <f t="shared" si="92"/>
        <v>0</v>
      </c>
      <c r="F28" s="13"/>
      <c r="G28" s="4">
        <f t="shared" si="0"/>
        <v>21</v>
      </c>
      <c r="H28" s="4">
        <f t="shared" si="24"/>
        <v>21</v>
      </c>
      <c r="I28" s="4">
        <f t="shared" si="25"/>
        <v>21</v>
      </c>
      <c r="J28" s="4">
        <f t="shared" si="26"/>
        <v>21</v>
      </c>
      <c r="K28" s="4">
        <f t="shared" si="27"/>
        <v>21</v>
      </c>
      <c r="L28" s="4">
        <f t="shared" si="93"/>
        <v>21</v>
      </c>
      <c r="M28" s="4"/>
      <c r="N28" s="107" t="str">
        <f>REPT(Sept!A28,1)</f>
        <v>GIANNICI Hervé</v>
      </c>
      <c r="O28" s="7">
        <f t="shared" si="94"/>
        <v>0</v>
      </c>
      <c r="P28" s="13"/>
      <c r="Q28" s="13"/>
      <c r="R28" s="39">
        <f t="shared" si="95"/>
        <v>0</v>
      </c>
      <c r="S28" s="13"/>
      <c r="T28" s="4">
        <f t="shared" si="2"/>
        <v>0</v>
      </c>
      <c r="U28" s="4">
        <f t="shared" si="30"/>
        <v>0</v>
      </c>
      <c r="V28" s="4">
        <f t="shared" si="31"/>
        <v>0</v>
      </c>
      <c r="W28" s="4">
        <f t="shared" si="32"/>
        <v>0</v>
      </c>
      <c r="X28" s="4">
        <f t="shared" si="33"/>
        <v>0</v>
      </c>
      <c r="Y28" s="4">
        <f t="shared" si="96"/>
        <v>0</v>
      </c>
      <c r="Z28" s="12">
        <f t="shared" si="3"/>
        <v>21</v>
      </c>
      <c r="AA28" s="17"/>
      <c r="AB28" s="107" t="str">
        <f>REPT(Sept!A28,1)</f>
        <v>GIANNICI Hervé</v>
      </c>
      <c r="AC28" s="7">
        <f t="shared" si="97"/>
        <v>1</v>
      </c>
      <c r="AD28" s="13">
        <v>19</v>
      </c>
      <c r="AE28" s="13"/>
      <c r="AF28" s="39">
        <f t="shared" si="98"/>
        <v>0</v>
      </c>
      <c r="AG28" s="13">
        <v>1</v>
      </c>
      <c r="AH28" s="4">
        <f t="shared" si="4"/>
        <v>19</v>
      </c>
      <c r="AI28" s="4">
        <f t="shared" si="37"/>
        <v>19</v>
      </c>
      <c r="AJ28" s="4">
        <f t="shared" si="38"/>
        <v>19</v>
      </c>
      <c r="AK28" s="4">
        <f t="shared" si="39"/>
        <v>19</v>
      </c>
      <c r="AL28" s="4">
        <f t="shared" si="40"/>
        <v>19</v>
      </c>
      <c r="AM28" s="4">
        <f t="shared" si="99"/>
        <v>19</v>
      </c>
      <c r="AN28" s="4"/>
      <c r="AO28" s="107" t="str">
        <f>REPT(Sept!A28,1)</f>
        <v>GIANNICI Hervé</v>
      </c>
      <c r="AP28" s="7">
        <f t="shared" si="100"/>
        <v>0</v>
      </c>
      <c r="AQ28" s="13"/>
      <c r="AR28" s="13"/>
      <c r="AS28" s="39">
        <f t="shared" si="101"/>
        <v>0</v>
      </c>
      <c r="AT28" s="13"/>
      <c r="AU28" s="4">
        <f t="shared" si="5"/>
        <v>0</v>
      </c>
      <c r="AV28" s="4">
        <f t="shared" si="44"/>
        <v>0</v>
      </c>
      <c r="AW28" s="4">
        <f t="shared" si="45"/>
        <v>0</v>
      </c>
      <c r="AX28" s="4">
        <f t="shared" si="46"/>
        <v>0</v>
      </c>
      <c r="AY28" s="4">
        <f t="shared" si="47"/>
        <v>0</v>
      </c>
      <c r="AZ28" s="4">
        <f t="shared" si="102"/>
        <v>0</v>
      </c>
      <c r="BA28" s="12">
        <f t="shared" si="6"/>
        <v>19</v>
      </c>
      <c r="BB28" s="12">
        <f t="shared" si="7"/>
        <v>40</v>
      </c>
      <c r="BC28" s="17"/>
      <c r="BD28" s="107" t="str">
        <f>REPT(Sept!A28,1)</f>
        <v>GIANNICI Hervé</v>
      </c>
      <c r="BE28" s="7">
        <f t="shared" si="103"/>
        <v>1</v>
      </c>
      <c r="BF28" s="13">
        <v>36</v>
      </c>
      <c r="BG28" s="13"/>
      <c r="BH28" s="39">
        <f t="shared" si="104"/>
        <v>0</v>
      </c>
      <c r="BI28" s="13"/>
      <c r="BJ28" s="4">
        <f t="shared" si="8"/>
        <v>36</v>
      </c>
      <c r="BK28" s="4">
        <f t="shared" si="51"/>
        <v>36</v>
      </c>
      <c r="BL28" s="4">
        <f t="shared" si="52"/>
        <v>36</v>
      </c>
      <c r="BM28" s="4">
        <f t="shared" si="53"/>
        <v>36</v>
      </c>
      <c r="BN28" s="4">
        <f t="shared" si="54"/>
        <v>36</v>
      </c>
      <c r="BO28" s="4">
        <f t="shared" si="105"/>
        <v>36</v>
      </c>
      <c r="BP28" s="4"/>
      <c r="BQ28" s="107" t="str">
        <f>REPT(Sept!A28,1)</f>
        <v>GIANNICI Hervé</v>
      </c>
      <c r="BR28" s="7">
        <f t="shared" si="106"/>
        <v>0</v>
      </c>
      <c r="BS28" s="13"/>
      <c r="BT28" s="13"/>
      <c r="BU28" s="39">
        <f t="shared" si="107"/>
        <v>0</v>
      </c>
      <c r="BV28" s="13"/>
      <c r="BW28" s="4">
        <f t="shared" si="9"/>
        <v>0</v>
      </c>
      <c r="BX28" s="4">
        <f t="shared" si="58"/>
        <v>0</v>
      </c>
      <c r="BY28" s="4">
        <f t="shared" si="59"/>
        <v>0</v>
      </c>
      <c r="BZ28" s="4">
        <f t="shared" si="60"/>
        <v>0</v>
      </c>
      <c r="CA28" s="4">
        <f t="shared" si="61"/>
        <v>0</v>
      </c>
      <c r="CB28" s="4">
        <f t="shared" si="108"/>
        <v>0</v>
      </c>
      <c r="CC28" s="12">
        <f t="shared" si="10"/>
        <v>36</v>
      </c>
      <c r="CD28" s="12">
        <f t="shared" si="11"/>
        <v>76</v>
      </c>
      <c r="CE28" s="17"/>
      <c r="CF28" s="107" t="str">
        <f>REPT(Sept!A28,1)</f>
        <v>GIANNICI Hervé</v>
      </c>
      <c r="CG28" s="7">
        <f t="shared" si="109"/>
        <v>1</v>
      </c>
      <c r="CH28" s="13">
        <v>16</v>
      </c>
      <c r="CI28" s="13"/>
      <c r="CJ28" s="39">
        <f t="shared" si="110"/>
        <v>0</v>
      </c>
      <c r="CK28" s="13"/>
      <c r="CL28" s="4">
        <f t="shared" si="12"/>
        <v>16</v>
      </c>
      <c r="CM28" s="4">
        <f t="shared" si="65"/>
        <v>16</v>
      </c>
      <c r="CN28" s="4">
        <f t="shared" si="66"/>
        <v>16</v>
      </c>
      <c r="CO28" s="4">
        <f t="shared" si="67"/>
        <v>16</v>
      </c>
      <c r="CP28" s="4">
        <f t="shared" si="68"/>
        <v>16</v>
      </c>
      <c r="CQ28" s="4">
        <f t="shared" si="111"/>
        <v>16</v>
      </c>
      <c r="CR28" s="4"/>
      <c r="CS28" s="107" t="str">
        <f>REPT(Sept!A28,1)</f>
        <v>GIANNICI Hervé</v>
      </c>
      <c r="CT28" s="7">
        <f t="shared" si="112"/>
        <v>1</v>
      </c>
      <c r="CU28" s="13">
        <v>24</v>
      </c>
      <c r="CV28" s="13"/>
      <c r="CW28" s="39">
        <f t="shared" si="113"/>
        <v>0</v>
      </c>
      <c r="CX28" s="13"/>
      <c r="CY28" s="4">
        <f t="shared" si="13"/>
        <v>24</v>
      </c>
      <c r="CZ28" s="4">
        <f t="shared" si="72"/>
        <v>24</v>
      </c>
      <c r="DA28" s="4">
        <f t="shared" si="73"/>
        <v>24</v>
      </c>
      <c r="DB28" s="4">
        <f t="shared" si="74"/>
        <v>24</v>
      </c>
      <c r="DC28" s="4">
        <f t="shared" si="75"/>
        <v>24</v>
      </c>
      <c r="DD28" s="4">
        <f t="shared" si="114"/>
        <v>24</v>
      </c>
      <c r="DE28" s="12">
        <f t="shared" si="14"/>
        <v>24</v>
      </c>
      <c r="DF28" s="12">
        <f t="shared" si="15"/>
        <v>100</v>
      </c>
      <c r="DG28" s="17"/>
      <c r="DH28" s="107" t="str">
        <f>REPT(Sept!A28,1)</f>
        <v>GIANNICI Hervé</v>
      </c>
      <c r="DI28" s="7">
        <f t="shared" si="115"/>
        <v>0</v>
      </c>
      <c r="DJ28" s="13"/>
      <c r="DK28" s="13"/>
      <c r="DL28" s="39">
        <f t="shared" si="116"/>
        <v>0</v>
      </c>
      <c r="DM28" s="13"/>
      <c r="DN28" s="4">
        <f t="shared" si="16"/>
        <v>0</v>
      </c>
      <c r="DO28" s="4">
        <f t="shared" si="79"/>
        <v>0</v>
      </c>
      <c r="DP28" s="4">
        <f t="shared" si="80"/>
        <v>0</v>
      </c>
      <c r="DQ28" s="4">
        <f t="shared" si="81"/>
        <v>0</v>
      </c>
      <c r="DR28" s="4">
        <f t="shared" si="82"/>
        <v>0</v>
      </c>
      <c r="DS28" s="4">
        <f t="shared" si="117"/>
        <v>0</v>
      </c>
      <c r="DT28" s="4"/>
      <c r="DU28" s="107" t="str">
        <f>REPT(Sept!A28,1)</f>
        <v>GIANNICI Hervé</v>
      </c>
      <c r="DV28" s="7">
        <f t="shared" si="118"/>
        <v>0</v>
      </c>
      <c r="DW28" s="13"/>
      <c r="DX28" s="13"/>
      <c r="DY28" s="39">
        <f t="shared" si="119"/>
        <v>0</v>
      </c>
      <c r="DZ28" s="13"/>
      <c r="EA28" s="4">
        <f t="shared" si="17"/>
        <v>0</v>
      </c>
      <c r="EB28" s="4">
        <f t="shared" si="86"/>
        <v>0</v>
      </c>
      <c r="EC28" s="4">
        <f t="shared" si="87"/>
        <v>0</v>
      </c>
      <c r="ED28" s="4">
        <f t="shared" si="88"/>
        <v>0</v>
      </c>
      <c r="EE28" s="4">
        <f t="shared" si="89"/>
        <v>0</v>
      </c>
      <c r="EF28" s="4">
        <f t="shared" si="120"/>
        <v>0</v>
      </c>
      <c r="EG28" s="12">
        <f t="shared" si="18"/>
        <v>0</v>
      </c>
      <c r="EH28" s="22">
        <f t="shared" si="19"/>
        <v>100</v>
      </c>
      <c r="EI28" s="24">
        <f>SUM(EH28+Sept!EH28)</f>
        <v>171</v>
      </c>
      <c r="EJ28" s="25">
        <f t="shared" si="20"/>
        <v>5</v>
      </c>
      <c r="EK28" s="25">
        <f>SUM(EJ28+Sept!EI28)</f>
        <v>8</v>
      </c>
      <c r="EL28" s="41">
        <f t="shared" si="21"/>
        <v>0</v>
      </c>
    </row>
    <row r="29" spans="1:142" ht="13.5" thickBot="1">
      <c r="A29" s="107" t="str">
        <f>REPT(Sept!A29,1)</f>
        <v>GLORIES Olivier</v>
      </c>
      <c r="B29" s="7">
        <f t="shared" si="91"/>
        <v>1</v>
      </c>
      <c r="C29" s="13">
        <v>10</v>
      </c>
      <c r="D29" s="13"/>
      <c r="E29" s="39">
        <f t="shared" si="92"/>
        <v>0</v>
      </c>
      <c r="F29" s="13"/>
      <c r="G29" s="4">
        <f t="shared" si="0"/>
        <v>10</v>
      </c>
      <c r="H29" s="4">
        <f t="shared" si="24"/>
        <v>10</v>
      </c>
      <c r="I29" s="4">
        <f t="shared" si="25"/>
        <v>10</v>
      </c>
      <c r="J29" s="4">
        <f t="shared" si="26"/>
        <v>10</v>
      </c>
      <c r="K29" s="4">
        <f t="shared" si="27"/>
        <v>10</v>
      </c>
      <c r="L29" s="4">
        <f t="shared" si="93"/>
        <v>10</v>
      </c>
      <c r="M29" s="4"/>
      <c r="N29" s="107" t="str">
        <f>REPT(Sept!A29,1)</f>
        <v>GLORIES Olivier</v>
      </c>
      <c r="O29" s="7">
        <f t="shared" si="94"/>
        <v>1</v>
      </c>
      <c r="P29" s="13">
        <v>11</v>
      </c>
      <c r="Q29" s="13"/>
      <c r="R29" s="39">
        <f t="shared" si="95"/>
        <v>0</v>
      </c>
      <c r="S29" s="13"/>
      <c r="T29" s="4">
        <f t="shared" si="2"/>
        <v>11</v>
      </c>
      <c r="U29" s="4">
        <f t="shared" si="30"/>
        <v>11</v>
      </c>
      <c r="V29" s="4">
        <f t="shared" si="31"/>
        <v>11</v>
      </c>
      <c r="W29" s="4">
        <f t="shared" si="32"/>
        <v>11</v>
      </c>
      <c r="X29" s="4">
        <f t="shared" si="33"/>
        <v>11</v>
      </c>
      <c r="Y29" s="4">
        <f t="shared" si="96"/>
        <v>11</v>
      </c>
      <c r="Z29" s="12">
        <f t="shared" si="3"/>
        <v>11</v>
      </c>
      <c r="AA29" s="17"/>
      <c r="AB29" s="107" t="str">
        <f>REPT(Sept!A29,1)</f>
        <v>GLORIES Olivier</v>
      </c>
      <c r="AC29" s="7">
        <f t="shared" si="97"/>
        <v>1</v>
      </c>
      <c r="AD29" s="13">
        <v>26</v>
      </c>
      <c r="AE29" s="13"/>
      <c r="AF29" s="39">
        <f t="shared" si="98"/>
        <v>0</v>
      </c>
      <c r="AG29" s="13"/>
      <c r="AH29" s="4">
        <f t="shared" si="4"/>
        <v>26</v>
      </c>
      <c r="AI29" s="4">
        <f t="shared" si="37"/>
        <v>26</v>
      </c>
      <c r="AJ29" s="4">
        <f t="shared" si="38"/>
        <v>26</v>
      </c>
      <c r="AK29" s="4">
        <f t="shared" si="39"/>
        <v>26</v>
      </c>
      <c r="AL29" s="4">
        <f t="shared" si="40"/>
        <v>26</v>
      </c>
      <c r="AM29" s="4">
        <f t="shared" si="99"/>
        <v>26</v>
      </c>
      <c r="AN29" s="4"/>
      <c r="AO29" s="107" t="str">
        <f>REPT(Sept!A29,1)</f>
        <v>GLORIES Olivier</v>
      </c>
      <c r="AP29" s="7">
        <f t="shared" si="100"/>
        <v>0</v>
      </c>
      <c r="AQ29" s="13"/>
      <c r="AR29" s="13"/>
      <c r="AS29" s="39">
        <f t="shared" si="101"/>
        <v>0</v>
      </c>
      <c r="AT29" s="13"/>
      <c r="AU29" s="4">
        <f t="shared" si="5"/>
        <v>0</v>
      </c>
      <c r="AV29" s="4">
        <f t="shared" si="44"/>
        <v>0</v>
      </c>
      <c r="AW29" s="4">
        <f t="shared" si="45"/>
        <v>0</v>
      </c>
      <c r="AX29" s="4">
        <f t="shared" si="46"/>
        <v>0</v>
      </c>
      <c r="AY29" s="4">
        <f t="shared" si="47"/>
        <v>0</v>
      </c>
      <c r="AZ29" s="4">
        <f t="shared" si="102"/>
        <v>0</v>
      </c>
      <c r="BA29" s="12">
        <f t="shared" si="6"/>
        <v>26</v>
      </c>
      <c r="BB29" s="12">
        <f t="shared" si="7"/>
        <v>37</v>
      </c>
      <c r="BC29" s="17"/>
      <c r="BD29" s="107" t="str">
        <f>REPT(Sept!A29,1)</f>
        <v>GLORIES Olivier</v>
      </c>
      <c r="BE29" s="7">
        <f t="shared" si="103"/>
        <v>1</v>
      </c>
      <c r="BF29" s="13">
        <v>19</v>
      </c>
      <c r="BG29" s="13"/>
      <c r="BH29" s="39">
        <f t="shared" si="104"/>
        <v>0</v>
      </c>
      <c r="BI29" s="13">
        <v>1</v>
      </c>
      <c r="BJ29" s="4">
        <f t="shared" si="8"/>
        <v>19</v>
      </c>
      <c r="BK29" s="4">
        <f t="shared" si="51"/>
        <v>19</v>
      </c>
      <c r="BL29" s="4">
        <f t="shared" si="52"/>
        <v>19</v>
      </c>
      <c r="BM29" s="4">
        <f t="shared" si="53"/>
        <v>19</v>
      </c>
      <c r="BN29" s="4">
        <f t="shared" si="54"/>
        <v>19</v>
      </c>
      <c r="BO29" s="4">
        <f t="shared" si="105"/>
        <v>19</v>
      </c>
      <c r="BP29" s="4"/>
      <c r="BQ29" s="107" t="str">
        <f>REPT(Sept!A29,1)</f>
        <v>GLORIES Olivier</v>
      </c>
      <c r="BR29" s="7">
        <f t="shared" si="106"/>
        <v>1</v>
      </c>
      <c r="BS29" s="13">
        <v>25</v>
      </c>
      <c r="BT29" s="13"/>
      <c r="BU29" s="39">
        <f t="shared" si="107"/>
        <v>0</v>
      </c>
      <c r="BV29" s="13"/>
      <c r="BW29" s="4">
        <f t="shared" si="9"/>
        <v>25</v>
      </c>
      <c r="BX29" s="4">
        <f t="shared" si="58"/>
        <v>25</v>
      </c>
      <c r="BY29" s="4">
        <f t="shared" si="59"/>
        <v>25</v>
      </c>
      <c r="BZ29" s="4">
        <f t="shared" si="60"/>
        <v>25</v>
      </c>
      <c r="CA29" s="4">
        <f t="shared" si="61"/>
        <v>25</v>
      </c>
      <c r="CB29" s="4">
        <f t="shared" si="108"/>
        <v>25</v>
      </c>
      <c r="CC29" s="12">
        <f t="shared" si="10"/>
        <v>25</v>
      </c>
      <c r="CD29" s="12">
        <f t="shared" si="11"/>
        <v>62</v>
      </c>
      <c r="CE29" s="17"/>
      <c r="CF29" s="107" t="str">
        <f>REPT(Sept!A29,1)</f>
        <v>GLORIES Olivier</v>
      </c>
      <c r="CG29" s="7">
        <f t="shared" si="109"/>
        <v>1</v>
      </c>
      <c r="CH29" s="13">
        <v>6</v>
      </c>
      <c r="CI29" s="13"/>
      <c r="CJ29" s="39">
        <f t="shared" si="110"/>
        <v>0</v>
      </c>
      <c r="CK29" s="13"/>
      <c r="CL29" s="4">
        <f t="shared" si="12"/>
        <v>6</v>
      </c>
      <c r="CM29" s="4">
        <f t="shared" si="65"/>
        <v>6</v>
      </c>
      <c r="CN29" s="4">
        <f t="shared" si="66"/>
        <v>6</v>
      </c>
      <c r="CO29" s="4">
        <f t="shared" si="67"/>
        <v>6</v>
      </c>
      <c r="CP29" s="4">
        <f t="shared" si="68"/>
        <v>6</v>
      </c>
      <c r="CQ29" s="4">
        <f t="shared" si="111"/>
        <v>6</v>
      </c>
      <c r="CR29" s="4"/>
      <c r="CS29" s="107" t="str">
        <f>REPT(Sept!A29,1)</f>
        <v>GLORIES Olivier</v>
      </c>
      <c r="CT29" s="7">
        <f t="shared" si="112"/>
        <v>1</v>
      </c>
      <c r="CU29" s="13">
        <v>33</v>
      </c>
      <c r="CV29" s="13">
        <v>3</v>
      </c>
      <c r="CW29" s="39">
        <f t="shared" si="113"/>
        <v>0</v>
      </c>
      <c r="CX29" s="13"/>
      <c r="CY29" s="4">
        <f t="shared" si="13"/>
        <v>33</v>
      </c>
      <c r="CZ29" s="4">
        <f t="shared" si="72"/>
        <v>33</v>
      </c>
      <c r="DA29" s="4">
        <f t="shared" si="73"/>
        <v>42.9</v>
      </c>
      <c r="DB29" s="4">
        <f t="shared" si="74"/>
        <v>42.9</v>
      </c>
      <c r="DC29" s="4">
        <f t="shared" si="75"/>
        <v>42.9</v>
      </c>
      <c r="DD29" s="4">
        <f t="shared" si="114"/>
        <v>42.9</v>
      </c>
      <c r="DE29" s="12">
        <f t="shared" si="14"/>
        <v>42.9</v>
      </c>
      <c r="DF29" s="12">
        <f t="shared" si="15"/>
        <v>104.9</v>
      </c>
      <c r="DG29" s="17"/>
      <c r="DH29" s="107" t="str">
        <f>REPT(Sept!A29,1)</f>
        <v>GLORIES Olivier</v>
      </c>
      <c r="DI29" s="7">
        <f t="shared" si="115"/>
        <v>0</v>
      </c>
      <c r="DJ29" s="13"/>
      <c r="DK29" s="13"/>
      <c r="DL29" s="39">
        <f t="shared" si="116"/>
        <v>0</v>
      </c>
      <c r="DM29" s="13"/>
      <c r="DN29" s="4">
        <f t="shared" si="16"/>
        <v>0</v>
      </c>
      <c r="DO29" s="4">
        <f t="shared" si="79"/>
        <v>0</v>
      </c>
      <c r="DP29" s="4">
        <f t="shared" si="80"/>
        <v>0</v>
      </c>
      <c r="DQ29" s="4">
        <f t="shared" si="81"/>
        <v>0</v>
      </c>
      <c r="DR29" s="4">
        <f t="shared" si="82"/>
        <v>0</v>
      </c>
      <c r="DS29" s="4">
        <f t="shared" si="117"/>
        <v>0</v>
      </c>
      <c r="DT29" s="4"/>
      <c r="DU29" s="107" t="str">
        <f>REPT(Sept!A29,1)</f>
        <v>GLORIES Olivier</v>
      </c>
      <c r="DV29" s="7">
        <f t="shared" si="118"/>
        <v>0</v>
      </c>
      <c r="DW29" s="13"/>
      <c r="DX29" s="13"/>
      <c r="DY29" s="39">
        <f t="shared" si="119"/>
        <v>0</v>
      </c>
      <c r="DZ29" s="13"/>
      <c r="EA29" s="4">
        <f t="shared" si="17"/>
        <v>0</v>
      </c>
      <c r="EB29" s="4">
        <f t="shared" si="86"/>
        <v>0</v>
      </c>
      <c r="EC29" s="4">
        <f t="shared" si="87"/>
        <v>0</v>
      </c>
      <c r="ED29" s="4">
        <f t="shared" si="88"/>
        <v>0</v>
      </c>
      <c r="EE29" s="4">
        <f t="shared" si="89"/>
        <v>0</v>
      </c>
      <c r="EF29" s="4">
        <f t="shared" si="120"/>
        <v>0</v>
      </c>
      <c r="EG29" s="12">
        <f t="shared" si="18"/>
        <v>0</v>
      </c>
      <c r="EH29" s="22">
        <f t="shared" si="19"/>
        <v>104.9</v>
      </c>
      <c r="EI29" s="24">
        <f>SUM(EH29+Sept!EH29)</f>
        <v>166.9</v>
      </c>
      <c r="EJ29" s="25">
        <f t="shared" si="20"/>
        <v>7</v>
      </c>
      <c r="EK29" s="25">
        <f>SUM(EJ29+Sept!EI29)</f>
        <v>14</v>
      </c>
      <c r="EL29" s="41">
        <f t="shared" si="21"/>
        <v>0</v>
      </c>
    </row>
    <row r="30" spans="1:142" ht="13.5" thickBot="1">
      <c r="A30" s="107" t="str">
        <f>REPT(Sept!A30,1)</f>
        <v>GRANIER Gilbert</v>
      </c>
      <c r="B30" s="7">
        <f t="shared" si="91"/>
        <v>1</v>
      </c>
      <c r="C30" s="13">
        <v>18</v>
      </c>
      <c r="D30" s="13"/>
      <c r="E30" s="39">
        <f t="shared" si="92"/>
        <v>0</v>
      </c>
      <c r="F30" s="13"/>
      <c r="G30" s="4">
        <f t="shared" si="0"/>
        <v>18</v>
      </c>
      <c r="H30" s="4">
        <f t="shared" si="24"/>
        <v>18</v>
      </c>
      <c r="I30" s="4">
        <f t="shared" si="25"/>
        <v>18</v>
      </c>
      <c r="J30" s="4">
        <f t="shared" si="26"/>
        <v>18</v>
      </c>
      <c r="K30" s="4">
        <f t="shared" si="27"/>
        <v>18</v>
      </c>
      <c r="L30" s="4">
        <f t="shared" si="93"/>
        <v>18</v>
      </c>
      <c r="M30" s="4"/>
      <c r="N30" s="107" t="str">
        <f>REPT(Sept!A30,1)</f>
        <v>GRANIER Gilbert</v>
      </c>
      <c r="O30" s="7">
        <f t="shared" si="94"/>
        <v>1</v>
      </c>
      <c r="P30" s="13">
        <v>22</v>
      </c>
      <c r="Q30" s="13"/>
      <c r="R30" s="39">
        <f t="shared" si="95"/>
        <v>0</v>
      </c>
      <c r="S30" s="13"/>
      <c r="T30" s="4">
        <f t="shared" si="2"/>
        <v>22</v>
      </c>
      <c r="U30" s="4">
        <f t="shared" si="30"/>
        <v>22</v>
      </c>
      <c r="V30" s="4">
        <f t="shared" si="31"/>
        <v>22</v>
      </c>
      <c r="W30" s="4">
        <f t="shared" si="32"/>
        <v>22</v>
      </c>
      <c r="X30" s="4">
        <f t="shared" si="33"/>
        <v>22</v>
      </c>
      <c r="Y30" s="4">
        <f t="shared" si="96"/>
        <v>22</v>
      </c>
      <c r="Z30" s="12">
        <f t="shared" si="3"/>
        <v>22</v>
      </c>
      <c r="AA30" s="17"/>
      <c r="AB30" s="107" t="str">
        <f>REPT(Sept!A30,1)</f>
        <v>GRANIER Gilbert</v>
      </c>
      <c r="AC30" s="7">
        <f t="shared" si="97"/>
        <v>0</v>
      </c>
      <c r="AD30" s="13"/>
      <c r="AE30" s="13"/>
      <c r="AF30" s="39">
        <f t="shared" si="98"/>
        <v>0</v>
      </c>
      <c r="AG30" s="13"/>
      <c r="AH30" s="4">
        <f t="shared" si="4"/>
        <v>0</v>
      </c>
      <c r="AI30" s="4">
        <f t="shared" si="37"/>
        <v>0</v>
      </c>
      <c r="AJ30" s="4">
        <f t="shared" si="38"/>
        <v>0</v>
      </c>
      <c r="AK30" s="4">
        <f t="shared" si="39"/>
        <v>0</v>
      </c>
      <c r="AL30" s="4">
        <f t="shared" si="40"/>
        <v>0</v>
      </c>
      <c r="AM30" s="4">
        <f t="shared" si="99"/>
        <v>0</v>
      </c>
      <c r="AN30" s="4"/>
      <c r="AO30" s="107" t="str">
        <f>REPT(Sept!A30,1)</f>
        <v>GRANIER Gilbert</v>
      </c>
      <c r="AP30" s="7">
        <f t="shared" si="100"/>
        <v>1</v>
      </c>
      <c r="AQ30" s="13">
        <v>34</v>
      </c>
      <c r="AR30" s="13">
        <v>5</v>
      </c>
      <c r="AS30" s="39">
        <f t="shared" si="101"/>
        <v>0</v>
      </c>
      <c r="AT30" s="13"/>
      <c r="AU30" s="4">
        <f t="shared" si="5"/>
        <v>34</v>
      </c>
      <c r="AV30" s="4">
        <f t="shared" si="44"/>
        <v>34</v>
      </c>
      <c r="AW30" s="4">
        <f t="shared" si="45"/>
        <v>34</v>
      </c>
      <c r="AX30" s="4">
        <f t="shared" si="46"/>
        <v>34</v>
      </c>
      <c r="AY30" s="4">
        <f t="shared" si="47"/>
        <v>37.400000000000006</v>
      </c>
      <c r="AZ30" s="4">
        <f t="shared" si="102"/>
        <v>37.400000000000006</v>
      </c>
      <c r="BA30" s="12">
        <f t="shared" si="6"/>
        <v>37.400000000000006</v>
      </c>
      <c r="BB30" s="12">
        <f t="shared" si="7"/>
        <v>59.400000000000006</v>
      </c>
      <c r="BC30" s="17"/>
      <c r="BD30" s="107" t="str">
        <f>REPT(Sept!A30,1)</f>
        <v>GRANIER Gilbert</v>
      </c>
      <c r="BE30" s="7">
        <f t="shared" si="103"/>
        <v>1</v>
      </c>
      <c r="BF30" s="13">
        <v>10</v>
      </c>
      <c r="BG30" s="13"/>
      <c r="BH30" s="39">
        <f t="shared" si="104"/>
        <v>0</v>
      </c>
      <c r="BI30" s="13">
        <v>1</v>
      </c>
      <c r="BJ30" s="4">
        <f t="shared" si="8"/>
        <v>10</v>
      </c>
      <c r="BK30" s="4">
        <f t="shared" si="51"/>
        <v>10</v>
      </c>
      <c r="BL30" s="4">
        <f t="shared" si="52"/>
        <v>10</v>
      </c>
      <c r="BM30" s="4">
        <f t="shared" si="53"/>
        <v>10</v>
      </c>
      <c r="BN30" s="4">
        <f t="shared" si="54"/>
        <v>10</v>
      </c>
      <c r="BO30" s="4">
        <f t="shared" si="105"/>
        <v>10</v>
      </c>
      <c r="BP30" s="4"/>
      <c r="BQ30" s="107" t="str">
        <f>REPT(Sept!A30,1)</f>
        <v>GRANIER Gilbert</v>
      </c>
      <c r="BR30" s="7">
        <f t="shared" si="106"/>
        <v>1</v>
      </c>
      <c r="BS30" s="13">
        <v>14</v>
      </c>
      <c r="BT30" s="13"/>
      <c r="BU30" s="39">
        <f t="shared" si="107"/>
        <v>0</v>
      </c>
      <c r="BV30" s="13"/>
      <c r="BW30" s="4">
        <f t="shared" si="9"/>
        <v>14</v>
      </c>
      <c r="BX30" s="4">
        <f t="shared" si="58"/>
        <v>14</v>
      </c>
      <c r="BY30" s="4">
        <f t="shared" si="59"/>
        <v>14</v>
      </c>
      <c r="BZ30" s="4">
        <f t="shared" si="60"/>
        <v>14</v>
      </c>
      <c r="CA30" s="4">
        <f t="shared" si="61"/>
        <v>14</v>
      </c>
      <c r="CB30" s="4">
        <f t="shared" si="108"/>
        <v>14</v>
      </c>
      <c r="CC30" s="12">
        <f t="shared" si="10"/>
        <v>14</v>
      </c>
      <c r="CD30" s="12">
        <f t="shared" si="11"/>
        <v>73.400000000000006</v>
      </c>
      <c r="CE30" s="17"/>
      <c r="CF30" s="107" t="str">
        <f>REPT(Sept!A30,1)</f>
        <v>GRANIER Gilbert</v>
      </c>
      <c r="CG30" s="7">
        <f t="shared" si="109"/>
        <v>1</v>
      </c>
      <c r="CH30" s="13">
        <v>31</v>
      </c>
      <c r="CI30" s="13">
        <v>2</v>
      </c>
      <c r="CJ30" s="39">
        <f t="shared" si="110"/>
        <v>0</v>
      </c>
      <c r="CK30" s="13"/>
      <c r="CL30" s="4">
        <f t="shared" si="12"/>
        <v>31</v>
      </c>
      <c r="CM30" s="4">
        <f t="shared" si="65"/>
        <v>46.5</v>
      </c>
      <c r="CN30" s="4">
        <f t="shared" si="66"/>
        <v>46.5</v>
      </c>
      <c r="CO30" s="4">
        <f t="shared" si="67"/>
        <v>46.5</v>
      </c>
      <c r="CP30" s="4">
        <f t="shared" si="68"/>
        <v>46.5</v>
      </c>
      <c r="CQ30" s="4">
        <f t="shared" si="111"/>
        <v>46.5</v>
      </c>
      <c r="CR30" s="4"/>
      <c r="CS30" s="107" t="str">
        <f>REPT(Sept!A30,1)</f>
        <v>GRANIER Gilbert</v>
      </c>
      <c r="CT30" s="7">
        <f t="shared" si="112"/>
        <v>0</v>
      </c>
      <c r="CU30" s="13"/>
      <c r="CV30" s="13"/>
      <c r="CW30" s="39">
        <f t="shared" si="113"/>
        <v>0</v>
      </c>
      <c r="CX30" s="13"/>
      <c r="CY30" s="4">
        <f t="shared" si="13"/>
        <v>0</v>
      </c>
      <c r="CZ30" s="4">
        <f t="shared" si="72"/>
        <v>0</v>
      </c>
      <c r="DA30" s="4">
        <f t="shared" si="73"/>
        <v>0</v>
      </c>
      <c r="DB30" s="4">
        <f t="shared" si="74"/>
        <v>0</v>
      </c>
      <c r="DC30" s="4">
        <f t="shared" si="75"/>
        <v>0</v>
      </c>
      <c r="DD30" s="4">
        <f t="shared" si="114"/>
        <v>0</v>
      </c>
      <c r="DE30" s="12">
        <f t="shared" si="14"/>
        <v>46.5</v>
      </c>
      <c r="DF30" s="12">
        <f t="shared" si="15"/>
        <v>119.9</v>
      </c>
      <c r="DG30" s="17"/>
      <c r="DH30" s="107" t="str">
        <f>REPT(Sept!A30,1)</f>
        <v>GRANIER Gilbert</v>
      </c>
      <c r="DI30" s="7">
        <f t="shared" si="115"/>
        <v>0</v>
      </c>
      <c r="DJ30" s="13"/>
      <c r="DK30" s="13"/>
      <c r="DL30" s="39">
        <f t="shared" si="116"/>
        <v>0</v>
      </c>
      <c r="DM30" s="13"/>
      <c r="DN30" s="4">
        <f t="shared" si="16"/>
        <v>0</v>
      </c>
      <c r="DO30" s="4">
        <f t="shared" si="79"/>
        <v>0</v>
      </c>
      <c r="DP30" s="4">
        <f t="shared" si="80"/>
        <v>0</v>
      </c>
      <c r="DQ30" s="4">
        <f t="shared" si="81"/>
        <v>0</v>
      </c>
      <c r="DR30" s="4">
        <f t="shared" si="82"/>
        <v>0</v>
      </c>
      <c r="DS30" s="4">
        <f t="shared" si="117"/>
        <v>0</v>
      </c>
      <c r="DT30" s="4"/>
      <c r="DU30" s="107" t="str">
        <f>REPT(Sept!A30,1)</f>
        <v>GRANIER Gilbert</v>
      </c>
      <c r="DV30" s="7">
        <f t="shared" si="118"/>
        <v>0</v>
      </c>
      <c r="DW30" s="13"/>
      <c r="DX30" s="13"/>
      <c r="DY30" s="39">
        <f t="shared" si="119"/>
        <v>0</v>
      </c>
      <c r="DZ30" s="13"/>
      <c r="EA30" s="4">
        <f t="shared" si="17"/>
        <v>0</v>
      </c>
      <c r="EB30" s="4">
        <f t="shared" si="86"/>
        <v>0</v>
      </c>
      <c r="EC30" s="4">
        <f t="shared" si="87"/>
        <v>0</v>
      </c>
      <c r="ED30" s="4">
        <f t="shared" si="88"/>
        <v>0</v>
      </c>
      <c r="EE30" s="4">
        <f t="shared" si="89"/>
        <v>0</v>
      </c>
      <c r="EF30" s="4">
        <f t="shared" si="120"/>
        <v>0</v>
      </c>
      <c r="EG30" s="12">
        <f t="shared" si="18"/>
        <v>0</v>
      </c>
      <c r="EH30" s="22">
        <f t="shared" si="19"/>
        <v>119.9</v>
      </c>
      <c r="EI30" s="24">
        <f>SUM(EH30+Sept!EH30)</f>
        <v>225.10000000000002</v>
      </c>
      <c r="EJ30" s="25">
        <f t="shared" si="20"/>
        <v>6</v>
      </c>
      <c r="EK30" s="25">
        <f>SUM(EJ30+Sept!EI30)</f>
        <v>14</v>
      </c>
      <c r="EL30" s="41">
        <f t="shared" si="21"/>
        <v>0</v>
      </c>
    </row>
    <row r="31" spans="1:142" ht="13.5" thickBot="1">
      <c r="A31" s="107" t="str">
        <f>REPT(Sept!A31,1)</f>
        <v>GRAU Mireille</v>
      </c>
      <c r="B31" s="7">
        <f t="shared" si="91"/>
        <v>1</v>
      </c>
      <c r="C31" s="13">
        <v>8</v>
      </c>
      <c r="D31" s="13"/>
      <c r="E31" s="39">
        <f t="shared" si="92"/>
        <v>0</v>
      </c>
      <c r="F31" s="13"/>
      <c r="G31" s="4">
        <f t="shared" si="0"/>
        <v>8</v>
      </c>
      <c r="H31" s="4">
        <f t="shared" si="24"/>
        <v>8</v>
      </c>
      <c r="I31" s="4">
        <f t="shared" si="25"/>
        <v>8</v>
      </c>
      <c r="J31" s="4">
        <f t="shared" si="26"/>
        <v>8</v>
      </c>
      <c r="K31" s="4">
        <f t="shared" si="27"/>
        <v>8</v>
      </c>
      <c r="L31" s="4">
        <f t="shared" si="93"/>
        <v>8</v>
      </c>
      <c r="M31" s="4"/>
      <c r="N31" s="107" t="str">
        <f>REPT(Sept!A31,1)</f>
        <v>GRAU Mireille</v>
      </c>
      <c r="O31" s="7">
        <f t="shared" si="94"/>
        <v>0</v>
      </c>
      <c r="P31" s="13"/>
      <c r="Q31" s="13"/>
      <c r="R31" s="39">
        <f t="shared" si="95"/>
        <v>0</v>
      </c>
      <c r="S31" s="13"/>
      <c r="T31" s="4">
        <f t="shared" si="2"/>
        <v>0</v>
      </c>
      <c r="U31" s="4">
        <f t="shared" si="30"/>
        <v>0</v>
      </c>
      <c r="V31" s="4">
        <f t="shared" si="31"/>
        <v>0</v>
      </c>
      <c r="W31" s="4">
        <f t="shared" si="32"/>
        <v>0</v>
      </c>
      <c r="X31" s="4">
        <f t="shared" si="33"/>
        <v>0</v>
      </c>
      <c r="Y31" s="4">
        <f t="shared" si="96"/>
        <v>0</v>
      </c>
      <c r="Z31" s="12">
        <f t="shared" si="3"/>
        <v>8</v>
      </c>
      <c r="AA31" s="17"/>
      <c r="AB31" s="107" t="str">
        <f>REPT(Sept!A31,1)</f>
        <v>GRAU Mireille</v>
      </c>
      <c r="AC31" s="7">
        <f t="shared" si="97"/>
        <v>1</v>
      </c>
      <c r="AD31" s="13">
        <v>29</v>
      </c>
      <c r="AE31" s="13"/>
      <c r="AF31" s="39">
        <f t="shared" si="98"/>
        <v>0</v>
      </c>
      <c r="AG31" s="13"/>
      <c r="AH31" s="4">
        <f t="shared" si="4"/>
        <v>29</v>
      </c>
      <c r="AI31" s="4">
        <f t="shared" si="37"/>
        <v>29</v>
      </c>
      <c r="AJ31" s="4">
        <f t="shared" si="38"/>
        <v>29</v>
      </c>
      <c r="AK31" s="4">
        <f t="shared" si="39"/>
        <v>29</v>
      </c>
      <c r="AL31" s="4">
        <f t="shared" si="40"/>
        <v>29</v>
      </c>
      <c r="AM31" s="4">
        <f t="shared" si="99"/>
        <v>29</v>
      </c>
      <c r="AN31" s="4"/>
      <c r="AO31" s="107" t="str">
        <f>REPT(Sept!A31,1)</f>
        <v>GRAU Mireille</v>
      </c>
      <c r="AP31" s="7">
        <f t="shared" si="100"/>
        <v>1</v>
      </c>
      <c r="AQ31" s="13">
        <v>25</v>
      </c>
      <c r="AR31" s="13"/>
      <c r="AS31" s="39">
        <f t="shared" si="101"/>
        <v>0</v>
      </c>
      <c r="AT31" s="13"/>
      <c r="AU31" s="4">
        <f t="shared" si="5"/>
        <v>25</v>
      </c>
      <c r="AV31" s="4">
        <f t="shared" si="44"/>
        <v>25</v>
      </c>
      <c r="AW31" s="4">
        <f t="shared" si="45"/>
        <v>25</v>
      </c>
      <c r="AX31" s="4">
        <f t="shared" si="46"/>
        <v>25</v>
      </c>
      <c r="AY31" s="4">
        <f t="shared" si="47"/>
        <v>25</v>
      </c>
      <c r="AZ31" s="4">
        <f t="shared" si="102"/>
        <v>25</v>
      </c>
      <c r="BA31" s="12">
        <f t="shared" si="6"/>
        <v>29</v>
      </c>
      <c r="BB31" s="12">
        <f t="shared" si="7"/>
        <v>37</v>
      </c>
      <c r="BC31" s="17"/>
      <c r="BD31" s="107" t="str">
        <f>REPT(Sept!A31,1)</f>
        <v>GRAU Mireille</v>
      </c>
      <c r="BE31" s="7">
        <f t="shared" si="103"/>
        <v>1</v>
      </c>
      <c r="BF31" s="13">
        <v>34</v>
      </c>
      <c r="BG31" s="13"/>
      <c r="BH31" s="39">
        <f t="shared" si="104"/>
        <v>0</v>
      </c>
      <c r="BI31" s="13">
        <v>1</v>
      </c>
      <c r="BJ31" s="4">
        <f t="shared" si="8"/>
        <v>34</v>
      </c>
      <c r="BK31" s="4">
        <f t="shared" si="51"/>
        <v>34</v>
      </c>
      <c r="BL31" s="4">
        <f t="shared" si="52"/>
        <v>34</v>
      </c>
      <c r="BM31" s="4">
        <f t="shared" si="53"/>
        <v>34</v>
      </c>
      <c r="BN31" s="4">
        <f t="shared" si="54"/>
        <v>34</v>
      </c>
      <c r="BO31" s="4">
        <f t="shared" si="105"/>
        <v>34</v>
      </c>
      <c r="BP31" s="4"/>
      <c r="BQ31" s="107" t="str">
        <f>REPT(Sept!A31,1)</f>
        <v>GRAU Mireille</v>
      </c>
      <c r="BR31" s="7">
        <f t="shared" si="106"/>
        <v>1</v>
      </c>
      <c r="BS31" s="13">
        <v>16</v>
      </c>
      <c r="BT31" s="13"/>
      <c r="BU31" s="39">
        <f t="shared" si="107"/>
        <v>0</v>
      </c>
      <c r="BV31" s="13"/>
      <c r="BW31" s="4">
        <f t="shared" si="9"/>
        <v>16</v>
      </c>
      <c r="BX31" s="4">
        <f t="shared" si="58"/>
        <v>16</v>
      </c>
      <c r="BY31" s="4">
        <f t="shared" si="59"/>
        <v>16</v>
      </c>
      <c r="BZ31" s="4">
        <f t="shared" si="60"/>
        <v>16</v>
      </c>
      <c r="CA31" s="4">
        <f t="shared" si="61"/>
        <v>16</v>
      </c>
      <c r="CB31" s="4">
        <f t="shared" si="108"/>
        <v>16</v>
      </c>
      <c r="CC31" s="12">
        <f t="shared" si="10"/>
        <v>34</v>
      </c>
      <c r="CD31" s="12">
        <f t="shared" si="11"/>
        <v>71</v>
      </c>
      <c r="CE31" s="17"/>
      <c r="CF31" s="107" t="str">
        <f>REPT(Sept!A31,1)</f>
        <v>GRAU Mireille</v>
      </c>
      <c r="CG31" s="7">
        <f t="shared" si="109"/>
        <v>1</v>
      </c>
      <c r="CH31" s="13">
        <v>24</v>
      </c>
      <c r="CI31" s="13"/>
      <c r="CJ31" s="39">
        <f t="shared" si="110"/>
        <v>0</v>
      </c>
      <c r="CK31" s="13"/>
      <c r="CL31" s="4">
        <f t="shared" si="12"/>
        <v>24</v>
      </c>
      <c r="CM31" s="4">
        <f t="shared" si="65"/>
        <v>24</v>
      </c>
      <c r="CN31" s="4">
        <f t="shared" si="66"/>
        <v>24</v>
      </c>
      <c r="CO31" s="4">
        <f t="shared" si="67"/>
        <v>24</v>
      </c>
      <c r="CP31" s="4">
        <f t="shared" si="68"/>
        <v>24</v>
      </c>
      <c r="CQ31" s="4">
        <f t="shared" si="111"/>
        <v>24</v>
      </c>
      <c r="CR31" s="4"/>
      <c r="CS31" s="107" t="str">
        <f>REPT(Sept!A31,1)</f>
        <v>GRAU Mireille</v>
      </c>
      <c r="CT31" s="7">
        <f t="shared" si="112"/>
        <v>1</v>
      </c>
      <c r="CU31" s="13">
        <v>20</v>
      </c>
      <c r="CV31" s="13"/>
      <c r="CW31" s="39">
        <f t="shared" si="113"/>
        <v>0</v>
      </c>
      <c r="CX31" s="13"/>
      <c r="CY31" s="4">
        <f t="shared" si="13"/>
        <v>20</v>
      </c>
      <c r="CZ31" s="4">
        <f t="shared" si="72"/>
        <v>20</v>
      </c>
      <c r="DA31" s="4">
        <f t="shared" si="73"/>
        <v>20</v>
      </c>
      <c r="DB31" s="4">
        <f t="shared" si="74"/>
        <v>20</v>
      </c>
      <c r="DC31" s="4">
        <f t="shared" si="75"/>
        <v>20</v>
      </c>
      <c r="DD31" s="4">
        <f t="shared" si="114"/>
        <v>20</v>
      </c>
      <c r="DE31" s="12">
        <f t="shared" si="14"/>
        <v>24</v>
      </c>
      <c r="DF31" s="12">
        <f t="shared" si="15"/>
        <v>95</v>
      </c>
      <c r="DG31" s="17"/>
      <c r="DH31" s="107" t="str">
        <f>REPT(Sept!A31,1)</f>
        <v>GRAU Mireille</v>
      </c>
      <c r="DI31" s="7">
        <f t="shared" si="115"/>
        <v>0</v>
      </c>
      <c r="DJ31" s="13"/>
      <c r="DK31" s="13"/>
      <c r="DL31" s="39">
        <f t="shared" si="116"/>
        <v>0</v>
      </c>
      <c r="DM31" s="13"/>
      <c r="DN31" s="4">
        <f t="shared" si="16"/>
        <v>0</v>
      </c>
      <c r="DO31" s="4">
        <f t="shared" si="79"/>
        <v>0</v>
      </c>
      <c r="DP31" s="4">
        <f t="shared" si="80"/>
        <v>0</v>
      </c>
      <c r="DQ31" s="4">
        <f t="shared" si="81"/>
        <v>0</v>
      </c>
      <c r="DR31" s="4">
        <f t="shared" si="82"/>
        <v>0</v>
      </c>
      <c r="DS31" s="4">
        <f t="shared" si="117"/>
        <v>0</v>
      </c>
      <c r="DT31" s="4"/>
      <c r="DU31" s="107" t="str">
        <f>REPT(Sept!A31,1)</f>
        <v>GRAU Mireille</v>
      </c>
      <c r="DV31" s="7">
        <f t="shared" si="118"/>
        <v>0</v>
      </c>
      <c r="DW31" s="13"/>
      <c r="DX31" s="13"/>
      <c r="DY31" s="39">
        <f t="shared" si="119"/>
        <v>0</v>
      </c>
      <c r="DZ31" s="13"/>
      <c r="EA31" s="4">
        <f t="shared" si="17"/>
        <v>0</v>
      </c>
      <c r="EB31" s="4">
        <f t="shared" si="86"/>
        <v>0</v>
      </c>
      <c r="EC31" s="4">
        <f t="shared" si="87"/>
        <v>0</v>
      </c>
      <c r="ED31" s="4">
        <f t="shared" si="88"/>
        <v>0</v>
      </c>
      <c r="EE31" s="4">
        <f t="shared" si="89"/>
        <v>0</v>
      </c>
      <c r="EF31" s="4">
        <f t="shared" si="120"/>
        <v>0</v>
      </c>
      <c r="EG31" s="12">
        <f t="shared" si="18"/>
        <v>0</v>
      </c>
      <c r="EH31" s="22">
        <f t="shared" si="19"/>
        <v>95</v>
      </c>
      <c r="EI31" s="24">
        <f>SUM(EH31+Sept!EH31)</f>
        <v>205</v>
      </c>
      <c r="EJ31" s="25">
        <f t="shared" si="20"/>
        <v>7</v>
      </c>
      <c r="EK31" s="25">
        <f>SUM(EJ31+Sept!EI31)</f>
        <v>12</v>
      </c>
      <c r="EL31" s="41">
        <f t="shared" si="21"/>
        <v>0</v>
      </c>
    </row>
    <row r="32" spans="1:142" ht="13.5" thickBot="1">
      <c r="A32" s="107" t="str">
        <f>REPT(Sept!A32,1)</f>
        <v>GULLO Nicolas</v>
      </c>
      <c r="B32" s="7">
        <f t="shared" si="91"/>
        <v>1</v>
      </c>
      <c r="C32" s="13">
        <v>35</v>
      </c>
      <c r="D32" s="13"/>
      <c r="E32" s="39">
        <f t="shared" si="92"/>
        <v>0</v>
      </c>
      <c r="F32" s="13"/>
      <c r="G32" s="4">
        <f t="shared" si="0"/>
        <v>35</v>
      </c>
      <c r="H32" s="4">
        <f t="shared" si="24"/>
        <v>35</v>
      </c>
      <c r="I32" s="4">
        <f t="shared" si="25"/>
        <v>35</v>
      </c>
      <c r="J32" s="4">
        <f t="shared" si="26"/>
        <v>35</v>
      </c>
      <c r="K32" s="4">
        <f t="shared" si="27"/>
        <v>35</v>
      </c>
      <c r="L32" s="4">
        <f t="shared" si="93"/>
        <v>35</v>
      </c>
      <c r="M32" s="4"/>
      <c r="N32" s="107" t="str">
        <f>REPT(Sept!A32,1)</f>
        <v>GULLO Nicolas</v>
      </c>
      <c r="O32" s="7">
        <f t="shared" si="94"/>
        <v>0</v>
      </c>
      <c r="P32" s="13"/>
      <c r="Q32" s="13"/>
      <c r="R32" s="39">
        <f t="shared" si="95"/>
        <v>0</v>
      </c>
      <c r="S32" s="13"/>
      <c r="T32" s="4">
        <f t="shared" si="2"/>
        <v>0</v>
      </c>
      <c r="U32" s="4">
        <f t="shared" si="30"/>
        <v>0</v>
      </c>
      <c r="V32" s="4">
        <f t="shared" si="31"/>
        <v>0</v>
      </c>
      <c r="W32" s="4">
        <f t="shared" si="32"/>
        <v>0</v>
      </c>
      <c r="X32" s="4">
        <f t="shared" si="33"/>
        <v>0</v>
      </c>
      <c r="Y32" s="4">
        <f t="shared" si="96"/>
        <v>0</v>
      </c>
      <c r="Z32" s="12">
        <f t="shared" si="3"/>
        <v>35</v>
      </c>
      <c r="AA32" s="17"/>
      <c r="AB32" s="107" t="str">
        <f>REPT(Sept!A32,1)</f>
        <v>GULLO Nicolas</v>
      </c>
      <c r="AC32" s="7">
        <f t="shared" si="97"/>
        <v>0</v>
      </c>
      <c r="AD32" s="13"/>
      <c r="AE32" s="13"/>
      <c r="AF32" s="39">
        <f t="shared" si="98"/>
        <v>0</v>
      </c>
      <c r="AG32" s="13"/>
      <c r="AH32" s="4">
        <f t="shared" si="4"/>
        <v>0</v>
      </c>
      <c r="AI32" s="4">
        <f t="shared" si="37"/>
        <v>0</v>
      </c>
      <c r="AJ32" s="4">
        <f t="shared" si="38"/>
        <v>0</v>
      </c>
      <c r="AK32" s="4">
        <f t="shared" si="39"/>
        <v>0</v>
      </c>
      <c r="AL32" s="4">
        <f t="shared" si="40"/>
        <v>0</v>
      </c>
      <c r="AM32" s="4">
        <f t="shared" si="99"/>
        <v>0</v>
      </c>
      <c r="AN32" s="4"/>
      <c r="AO32" s="107" t="str">
        <f>REPT(Sept!A32,1)</f>
        <v>GULLO Nicolas</v>
      </c>
      <c r="AP32" s="7">
        <f t="shared" si="100"/>
        <v>1</v>
      </c>
      <c r="AQ32" s="13">
        <v>17</v>
      </c>
      <c r="AR32" s="13"/>
      <c r="AS32" s="39">
        <f t="shared" si="101"/>
        <v>0</v>
      </c>
      <c r="AT32" s="13"/>
      <c r="AU32" s="4">
        <f t="shared" si="5"/>
        <v>17</v>
      </c>
      <c r="AV32" s="4">
        <f t="shared" si="44"/>
        <v>17</v>
      </c>
      <c r="AW32" s="4">
        <f t="shared" si="45"/>
        <v>17</v>
      </c>
      <c r="AX32" s="4">
        <f t="shared" si="46"/>
        <v>17</v>
      </c>
      <c r="AY32" s="4">
        <f t="shared" si="47"/>
        <v>17</v>
      </c>
      <c r="AZ32" s="4">
        <f t="shared" si="102"/>
        <v>17</v>
      </c>
      <c r="BA32" s="12">
        <f t="shared" si="6"/>
        <v>17</v>
      </c>
      <c r="BB32" s="12">
        <f t="shared" si="7"/>
        <v>52</v>
      </c>
      <c r="BC32" s="17"/>
      <c r="BD32" s="107" t="str">
        <f>REPT(Sept!A32,1)</f>
        <v>GULLO Nicolas</v>
      </c>
      <c r="BE32" s="7">
        <f t="shared" si="103"/>
        <v>1</v>
      </c>
      <c r="BF32" s="13">
        <v>38</v>
      </c>
      <c r="BG32" s="13"/>
      <c r="BH32" s="39">
        <f t="shared" si="104"/>
        <v>0</v>
      </c>
      <c r="BI32" s="13"/>
      <c r="BJ32" s="4">
        <f t="shared" si="8"/>
        <v>38</v>
      </c>
      <c r="BK32" s="4">
        <f t="shared" si="51"/>
        <v>38</v>
      </c>
      <c r="BL32" s="4">
        <f t="shared" si="52"/>
        <v>38</v>
      </c>
      <c r="BM32" s="4">
        <f t="shared" si="53"/>
        <v>38</v>
      </c>
      <c r="BN32" s="4">
        <f t="shared" si="54"/>
        <v>38</v>
      </c>
      <c r="BO32" s="4">
        <f t="shared" si="105"/>
        <v>38</v>
      </c>
      <c r="BP32" s="4"/>
      <c r="BQ32" s="107" t="str">
        <f>REPT(Sept!A32,1)</f>
        <v>GULLO Nicolas</v>
      </c>
      <c r="BR32" s="7">
        <f t="shared" si="106"/>
        <v>0</v>
      </c>
      <c r="BS32" s="13"/>
      <c r="BT32" s="13"/>
      <c r="BU32" s="39">
        <f t="shared" si="107"/>
        <v>0</v>
      </c>
      <c r="BV32" s="13"/>
      <c r="BW32" s="4">
        <f t="shared" si="9"/>
        <v>0</v>
      </c>
      <c r="BX32" s="4">
        <f t="shared" si="58"/>
        <v>0</v>
      </c>
      <c r="BY32" s="4">
        <f t="shared" si="59"/>
        <v>0</v>
      </c>
      <c r="BZ32" s="4">
        <f t="shared" si="60"/>
        <v>0</v>
      </c>
      <c r="CA32" s="4">
        <f t="shared" si="61"/>
        <v>0</v>
      </c>
      <c r="CB32" s="4">
        <f t="shared" si="108"/>
        <v>0</v>
      </c>
      <c r="CC32" s="12">
        <f t="shared" si="10"/>
        <v>38</v>
      </c>
      <c r="CD32" s="12">
        <f t="shared" si="11"/>
        <v>90</v>
      </c>
      <c r="CE32" s="17"/>
      <c r="CF32" s="107" t="str">
        <f>REPT(Sept!A32,1)</f>
        <v>GULLO Nicolas</v>
      </c>
      <c r="CG32" s="7">
        <f t="shared" si="109"/>
        <v>1</v>
      </c>
      <c r="CH32" s="13">
        <v>8</v>
      </c>
      <c r="CI32" s="13"/>
      <c r="CJ32" s="39">
        <f t="shared" si="110"/>
        <v>0</v>
      </c>
      <c r="CK32" s="13"/>
      <c r="CL32" s="4">
        <f t="shared" si="12"/>
        <v>8</v>
      </c>
      <c r="CM32" s="4">
        <f t="shared" si="65"/>
        <v>8</v>
      </c>
      <c r="CN32" s="4">
        <f t="shared" si="66"/>
        <v>8</v>
      </c>
      <c r="CO32" s="4">
        <f t="shared" si="67"/>
        <v>8</v>
      </c>
      <c r="CP32" s="4">
        <f t="shared" si="68"/>
        <v>8</v>
      </c>
      <c r="CQ32" s="4">
        <f t="shared" si="111"/>
        <v>8</v>
      </c>
      <c r="CR32" s="4"/>
      <c r="CS32" s="107" t="str">
        <f>REPT(Sept!A32,1)</f>
        <v>GULLO Nicolas</v>
      </c>
      <c r="CT32" s="7">
        <f t="shared" si="112"/>
        <v>0</v>
      </c>
      <c r="CU32" s="13"/>
      <c r="CV32" s="13"/>
      <c r="CW32" s="39">
        <f t="shared" si="113"/>
        <v>0</v>
      </c>
      <c r="CX32" s="13"/>
      <c r="CY32" s="4">
        <f t="shared" si="13"/>
        <v>0</v>
      </c>
      <c r="CZ32" s="4">
        <f t="shared" si="72"/>
        <v>0</v>
      </c>
      <c r="DA32" s="4">
        <f t="shared" si="73"/>
        <v>0</v>
      </c>
      <c r="DB32" s="4">
        <f t="shared" si="74"/>
        <v>0</v>
      </c>
      <c r="DC32" s="4">
        <f t="shared" si="75"/>
        <v>0</v>
      </c>
      <c r="DD32" s="4">
        <f t="shared" si="114"/>
        <v>0</v>
      </c>
      <c r="DE32" s="12">
        <f t="shared" si="14"/>
        <v>8</v>
      </c>
      <c r="DF32" s="12">
        <f t="shared" si="15"/>
        <v>98</v>
      </c>
      <c r="DG32" s="17"/>
      <c r="DH32" s="107" t="str">
        <f>REPT(Sept!A32,1)</f>
        <v>GULLO Nicolas</v>
      </c>
      <c r="DI32" s="7">
        <f t="shared" si="115"/>
        <v>0</v>
      </c>
      <c r="DJ32" s="13"/>
      <c r="DK32" s="13"/>
      <c r="DL32" s="39">
        <f t="shared" si="116"/>
        <v>0</v>
      </c>
      <c r="DM32" s="13"/>
      <c r="DN32" s="4">
        <f t="shared" si="16"/>
        <v>0</v>
      </c>
      <c r="DO32" s="4">
        <f t="shared" si="79"/>
        <v>0</v>
      </c>
      <c r="DP32" s="4">
        <f t="shared" si="80"/>
        <v>0</v>
      </c>
      <c r="DQ32" s="4">
        <f t="shared" si="81"/>
        <v>0</v>
      </c>
      <c r="DR32" s="4">
        <f t="shared" si="82"/>
        <v>0</v>
      </c>
      <c r="DS32" s="4">
        <f t="shared" si="117"/>
        <v>0</v>
      </c>
      <c r="DT32" s="4"/>
      <c r="DU32" s="107" t="str">
        <f>REPT(Sept!A32,1)</f>
        <v>GULLO Nicolas</v>
      </c>
      <c r="DV32" s="7">
        <f t="shared" si="118"/>
        <v>0</v>
      </c>
      <c r="DW32" s="13"/>
      <c r="DX32" s="13"/>
      <c r="DY32" s="39">
        <f t="shared" si="119"/>
        <v>0</v>
      </c>
      <c r="DZ32" s="13"/>
      <c r="EA32" s="4">
        <f t="shared" si="17"/>
        <v>0</v>
      </c>
      <c r="EB32" s="4">
        <f t="shared" si="86"/>
        <v>0</v>
      </c>
      <c r="EC32" s="4">
        <f t="shared" si="87"/>
        <v>0</v>
      </c>
      <c r="ED32" s="4">
        <f t="shared" si="88"/>
        <v>0</v>
      </c>
      <c r="EE32" s="4">
        <f t="shared" si="89"/>
        <v>0</v>
      </c>
      <c r="EF32" s="4">
        <f t="shared" si="120"/>
        <v>0</v>
      </c>
      <c r="EG32" s="12">
        <f t="shared" si="18"/>
        <v>0</v>
      </c>
      <c r="EH32" s="22">
        <f t="shared" si="19"/>
        <v>98</v>
      </c>
      <c r="EI32" s="24">
        <f>SUM(EH32+Sept!EH32)</f>
        <v>156.5</v>
      </c>
      <c r="EJ32" s="25">
        <f t="shared" si="20"/>
        <v>4</v>
      </c>
      <c r="EK32" s="25">
        <f>SUM(EJ32+Sept!EI32)</f>
        <v>5</v>
      </c>
      <c r="EL32" s="41">
        <f t="shared" si="21"/>
        <v>0</v>
      </c>
    </row>
    <row r="33" spans="1:142" ht="13.5" thickBot="1">
      <c r="A33" s="107" t="str">
        <f>REPT(Sept!A33,1)</f>
        <v>HUNAULT Gérard</v>
      </c>
      <c r="B33" s="7">
        <f t="shared" si="91"/>
        <v>0</v>
      </c>
      <c r="C33" s="13"/>
      <c r="D33" s="13"/>
      <c r="E33" s="39">
        <f t="shared" si="92"/>
        <v>0</v>
      </c>
      <c r="F33" s="13"/>
      <c r="G33" s="4">
        <f t="shared" si="0"/>
        <v>0</v>
      </c>
      <c r="H33" s="4">
        <f t="shared" si="24"/>
        <v>0</v>
      </c>
      <c r="I33" s="4">
        <f t="shared" si="25"/>
        <v>0</v>
      </c>
      <c r="J33" s="4">
        <f t="shared" si="26"/>
        <v>0</v>
      </c>
      <c r="K33" s="4">
        <f t="shared" si="27"/>
        <v>0</v>
      </c>
      <c r="L33" s="4">
        <f t="shared" si="93"/>
        <v>0</v>
      </c>
      <c r="M33" s="4"/>
      <c r="N33" s="107" t="str">
        <f>REPT(Sept!A33,1)</f>
        <v>HUNAULT Gérard</v>
      </c>
      <c r="O33" s="7">
        <f t="shared" si="94"/>
        <v>0</v>
      </c>
      <c r="P33" s="13"/>
      <c r="Q33" s="13"/>
      <c r="R33" s="39">
        <f t="shared" si="95"/>
        <v>0</v>
      </c>
      <c r="S33" s="13"/>
      <c r="T33" s="4">
        <f t="shared" si="2"/>
        <v>0</v>
      </c>
      <c r="U33" s="4">
        <f t="shared" si="30"/>
        <v>0</v>
      </c>
      <c r="V33" s="4">
        <f t="shared" si="31"/>
        <v>0</v>
      </c>
      <c r="W33" s="4">
        <f t="shared" si="32"/>
        <v>0</v>
      </c>
      <c r="X33" s="4">
        <f t="shared" si="33"/>
        <v>0</v>
      </c>
      <c r="Y33" s="4">
        <f t="shared" si="96"/>
        <v>0</v>
      </c>
      <c r="Z33" s="12">
        <f t="shared" si="3"/>
        <v>0</v>
      </c>
      <c r="AA33" s="17"/>
      <c r="AB33" s="107" t="str">
        <f>REPT(Sept!A33,1)</f>
        <v>HUNAULT Gérard</v>
      </c>
      <c r="AC33" s="7">
        <f t="shared" si="97"/>
        <v>1</v>
      </c>
      <c r="AD33" s="13">
        <v>13</v>
      </c>
      <c r="AE33" s="13"/>
      <c r="AF33" s="39">
        <f t="shared" si="98"/>
        <v>0</v>
      </c>
      <c r="AG33" s="13"/>
      <c r="AH33" s="4">
        <f t="shared" si="4"/>
        <v>13</v>
      </c>
      <c r="AI33" s="4">
        <f t="shared" si="37"/>
        <v>13</v>
      </c>
      <c r="AJ33" s="4">
        <f t="shared" si="38"/>
        <v>13</v>
      </c>
      <c r="AK33" s="4">
        <f t="shared" si="39"/>
        <v>13</v>
      </c>
      <c r="AL33" s="4">
        <f t="shared" si="40"/>
        <v>13</v>
      </c>
      <c r="AM33" s="4">
        <f t="shared" si="99"/>
        <v>13</v>
      </c>
      <c r="AN33" s="4"/>
      <c r="AO33" s="107" t="str">
        <f>REPT(Sept!A33,1)</f>
        <v>HUNAULT Gérard</v>
      </c>
      <c r="AP33" s="7">
        <f t="shared" si="100"/>
        <v>1</v>
      </c>
      <c r="AQ33" s="13">
        <v>14</v>
      </c>
      <c r="AR33" s="13"/>
      <c r="AS33" s="39">
        <f t="shared" si="101"/>
        <v>0</v>
      </c>
      <c r="AT33" s="13"/>
      <c r="AU33" s="4">
        <f t="shared" si="5"/>
        <v>14</v>
      </c>
      <c r="AV33" s="4">
        <f t="shared" si="44"/>
        <v>14</v>
      </c>
      <c r="AW33" s="4">
        <f t="shared" si="45"/>
        <v>14</v>
      </c>
      <c r="AX33" s="4">
        <f t="shared" si="46"/>
        <v>14</v>
      </c>
      <c r="AY33" s="4">
        <f t="shared" si="47"/>
        <v>14</v>
      </c>
      <c r="AZ33" s="4">
        <f t="shared" si="102"/>
        <v>14</v>
      </c>
      <c r="BA33" s="12">
        <f t="shared" si="6"/>
        <v>14</v>
      </c>
      <c r="BB33" s="12">
        <f t="shared" si="7"/>
        <v>14</v>
      </c>
      <c r="BC33" s="17"/>
      <c r="BD33" s="107" t="str">
        <f>REPT(Sept!A33,1)</f>
        <v>HUNAULT Gérard</v>
      </c>
      <c r="BE33" s="7">
        <f t="shared" si="103"/>
        <v>1</v>
      </c>
      <c r="BF33" s="13">
        <v>29</v>
      </c>
      <c r="BG33" s="13"/>
      <c r="BH33" s="39">
        <f t="shared" si="104"/>
        <v>0</v>
      </c>
      <c r="BI33" s="13"/>
      <c r="BJ33" s="4">
        <f t="shared" si="8"/>
        <v>29</v>
      </c>
      <c r="BK33" s="4">
        <f t="shared" si="51"/>
        <v>29</v>
      </c>
      <c r="BL33" s="4">
        <f t="shared" si="52"/>
        <v>29</v>
      </c>
      <c r="BM33" s="4">
        <f t="shared" si="53"/>
        <v>29</v>
      </c>
      <c r="BN33" s="4">
        <f t="shared" si="54"/>
        <v>29</v>
      </c>
      <c r="BO33" s="4">
        <f t="shared" si="105"/>
        <v>29</v>
      </c>
      <c r="BP33" s="4"/>
      <c r="BQ33" s="107" t="str">
        <f>REPT(Sept!A33,1)</f>
        <v>HUNAULT Gérard</v>
      </c>
      <c r="BR33" s="7">
        <f t="shared" si="106"/>
        <v>0</v>
      </c>
      <c r="BS33" s="13"/>
      <c r="BT33" s="13"/>
      <c r="BU33" s="39">
        <f t="shared" si="107"/>
        <v>0</v>
      </c>
      <c r="BV33" s="13"/>
      <c r="BW33" s="4">
        <f t="shared" si="9"/>
        <v>0</v>
      </c>
      <c r="BX33" s="4">
        <f t="shared" si="58"/>
        <v>0</v>
      </c>
      <c r="BY33" s="4">
        <f t="shared" si="59"/>
        <v>0</v>
      </c>
      <c r="BZ33" s="4">
        <f t="shared" si="60"/>
        <v>0</v>
      </c>
      <c r="CA33" s="4">
        <f t="shared" si="61"/>
        <v>0</v>
      </c>
      <c r="CB33" s="4">
        <f t="shared" si="108"/>
        <v>0</v>
      </c>
      <c r="CC33" s="12">
        <f t="shared" si="10"/>
        <v>29</v>
      </c>
      <c r="CD33" s="12">
        <f t="shared" si="11"/>
        <v>43</v>
      </c>
      <c r="CE33" s="17"/>
      <c r="CF33" s="107" t="str">
        <f>REPT(Sept!A33,1)</f>
        <v>HUNAULT Gérard</v>
      </c>
      <c r="CG33" s="7">
        <f t="shared" si="109"/>
        <v>1</v>
      </c>
      <c r="CH33" s="13">
        <v>27</v>
      </c>
      <c r="CI33" s="13"/>
      <c r="CJ33" s="39">
        <f t="shared" si="110"/>
        <v>0</v>
      </c>
      <c r="CK33" s="13">
        <v>1</v>
      </c>
      <c r="CL33" s="4">
        <f t="shared" si="12"/>
        <v>27</v>
      </c>
      <c r="CM33" s="4">
        <f t="shared" si="65"/>
        <v>27</v>
      </c>
      <c r="CN33" s="4">
        <f t="shared" si="66"/>
        <v>27</v>
      </c>
      <c r="CO33" s="4">
        <f t="shared" si="67"/>
        <v>27</v>
      </c>
      <c r="CP33" s="4">
        <f t="shared" si="68"/>
        <v>27</v>
      </c>
      <c r="CQ33" s="4">
        <f t="shared" si="111"/>
        <v>27</v>
      </c>
      <c r="CR33" s="4"/>
      <c r="CS33" s="107" t="str">
        <f>REPT(Sept!A33,1)</f>
        <v>HUNAULT Gérard</v>
      </c>
      <c r="CT33" s="7">
        <f t="shared" si="112"/>
        <v>1</v>
      </c>
      <c r="CU33" s="13">
        <v>7</v>
      </c>
      <c r="CV33" s="13"/>
      <c r="CW33" s="39">
        <f t="shared" si="113"/>
        <v>0</v>
      </c>
      <c r="CX33" s="13"/>
      <c r="CY33" s="4">
        <f t="shared" si="13"/>
        <v>7</v>
      </c>
      <c r="CZ33" s="4">
        <f t="shared" si="72"/>
        <v>7</v>
      </c>
      <c r="DA33" s="4">
        <f t="shared" si="73"/>
        <v>7</v>
      </c>
      <c r="DB33" s="4">
        <f t="shared" si="74"/>
        <v>7</v>
      </c>
      <c r="DC33" s="4">
        <f t="shared" si="75"/>
        <v>7</v>
      </c>
      <c r="DD33" s="4">
        <f t="shared" si="114"/>
        <v>7</v>
      </c>
      <c r="DE33" s="12">
        <f t="shared" si="14"/>
        <v>27</v>
      </c>
      <c r="DF33" s="12">
        <f t="shared" si="15"/>
        <v>70</v>
      </c>
      <c r="DG33" s="17"/>
      <c r="DH33" s="107" t="str">
        <f>REPT(Sept!A33,1)</f>
        <v>HUNAULT Gérard</v>
      </c>
      <c r="DI33" s="7">
        <f t="shared" si="115"/>
        <v>0</v>
      </c>
      <c r="DJ33" s="13"/>
      <c r="DK33" s="13"/>
      <c r="DL33" s="39">
        <f t="shared" si="116"/>
        <v>0</v>
      </c>
      <c r="DM33" s="13"/>
      <c r="DN33" s="4">
        <f t="shared" si="16"/>
        <v>0</v>
      </c>
      <c r="DO33" s="4">
        <f t="shared" si="79"/>
        <v>0</v>
      </c>
      <c r="DP33" s="4">
        <f t="shared" si="80"/>
        <v>0</v>
      </c>
      <c r="DQ33" s="4">
        <f t="shared" si="81"/>
        <v>0</v>
      </c>
      <c r="DR33" s="4">
        <f t="shared" si="82"/>
        <v>0</v>
      </c>
      <c r="DS33" s="4">
        <f t="shared" si="117"/>
        <v>0</v>
      </c>
      <c r="DT33" s="4"/>
      <c r="DU33" s="107" t="str">
        <f>REPT(Sept!A33,1)</f>
        <v>HUNAULT Gérard</v>
      </c>
      <c r="DV33" s="7">
        <f t="shared" si="118"/>
        <v>0</v>
      </c>
      <c r="DW33" s="13"/>
      <c r="DX33" s="13"/>
      <c r="DY33" s="39">
        <f t="shared" si="119"/>
        <v>0</v>
      </c>
      <c r="DZ33" s="13"/>
      <c r="EA33" s="4">
        <f t="shared" si="17"/>
        <v>0</v>
      </c>
      <c r="EB33" s="4">
        <f t="shared" si="86"/>
        <v>0</v>
      </c>
      <c r="EC33" s="4">
        <f t="shared" si="87"/>
        <v>0</v>
      </c>
      <c r="ED33" s="4">
        <f t="shared" si="88"/>
        <v>0</v>
      </c>
      <c r="EE33" s="4">
        <f t="shared" si="89"/>
        <v>0</v>
      </c>
      <c r="EF33" s="4">
        <f t="shared" si="120"/>
        <v>0</v>
      </c>
      <c r="EG33" s="12">
        <f t="shared" si="18"/>
        <v>0</v>
      </c>
      <c r="EH33" s="22">
        <f t="shared" si="19"/>
        <v>70</v>
      </c>
      <c r="EI33" s="24">
        <f>SUM(EH33+Sept!EH33)</f>
        <v>70</v>
      </c>
      <c r="EJ33" s="25">
        <f t="shared" si="20"/>
        <v>5</v>
      </c>
      <c r="EK33" s="25">
        <f>SUM(EJ33+Sept!EI33)</f>
        <v>5</v>
      </c>
      <c r="EL33" s="41">
        <f t="shared" si="21"/>
        <v>0</v>
      </c>
    </row>
    <row r="34" spans="1:142" ht="13.5" thickBot="1">
      <c r="A34" s="107" t="str">
        <f>REPT(Sept!A34,1)</f>
        <v>HOUTTE Nicolas</v>
      </c>
      <c r="B34" s="7">
        <f t="shared" si="91"/>
        <v>1</v>
      </c>
      <c r="C34" s="13">
        <v>20</v>
      </c>
      <c r="D34" s="13"/>
      <c r="E34" s="39">
        <f t="shared" si="92"/>
        <v>0</v>
      </c>
      <c r="F34" s="13"/>
      <c r="G34" s="4">
        <f t="shared" si="0"/>
        <v>20</v>
      </c>
      <c r="H34" s="4">
        <f t="shared" si="24"/>
        <v>20</v>
      </c>
      <c r="I34" s="4">
        <f t="shared" si="25"/>
        <v>20</v>
      </c>
      <c r="J34" s="4">
        <f t="shared" si="26"/>
        <v>20</v>
      </c>
      <c r="K34" s="4">
        <f t="shared" si="27"/>
        <v>20</v>
      </c>
      <c r="L34" s="4">
        <f t="shared" si="93"/>
        <v>20</v>
      </c>
      <c r="M34" s="4"/>
      <c r="N34" s="107" t="str">
        <f>REPT(Sept!A34,1)</f>
        <v>HOUTTE Nicolas</v>
      </c>
      <c r="O34" s="7">
        <f t="shared" si="94"/>
        <v>0</v>
      </c>
      <c r="P34" s="13"/>
      <c r="Q34" s="13"/>
      <c r="R34" s="39">
        <f t="shared" si="95"/>
        <v>0</v>
      </c>
      <c r="S34" s="13"/>
      <c r="T34" s="4">
        <f t="shared" si="2"/>
        <v>0</v>
      </c>
      <c r="U34" s="4">
        <f t="shared" si="30"/>
        <v>0</v>
      </c>
      <c r="V34" s="4">
        <f t="shared" si="31"/>
        <v>0</v>
      </c>
      <c r="W34" s="4">
        <f t="shared" si="32"/>
        <v>0</v>
      </c>
      <c r="X34" s="4">
        <f t="shared" si="33"/>
        <v>0</v>
      </c>
      <c r="Y34" s="4">
        <f t="shared" si="96"/>
        <v>0</v>
      </c>
      <c r="Z34" s="12">
        <f t="shared" si="3"/>
        <v>20</v>
      </c>
      <c r="AA34" s="17"/>
      <c r="AB34" s="107" t="str">
        <f>REPT(Sept!A34,1)</f>
        <v>HOUTTE Nicolas</v>
      </c>
      <c r="AC34" s="7">
        <f t="shared" si="97"/>
        <v>1</v>
      </c>
      <c r="AD34" s="13">
        <v>20</v>
      </c>
      <c r="AE34" s="13"/>
      <c r="AF34" s="39">
        <f t="shared" si="98"/>
        <v>0</v>
      </c>
      <c r="AG34" s="13"/>
      <c r="AH34" s="4">
        <f t="shared" si="4"/>
        <v>20</v>
      </c>
      <c r="AI34" s="4">
        <f t="shared" si="37"/>
        <v>20</v>
      </c>
      <c r="AJ34" s="4">
        <f t="shared" si="38"/>
        <v>20</v>
      </c>
      <c r="AK34" s="4">
        <f t="shared" si="39"/>
        <v>20</v>
      </c>
      <c r="AL34" s="4">
        <f t="shared" si="40"/>
        <v>20</v>
      </c>
      <c r="AM34" s="4">
        <f t="shared" si="99"/>
        <v>20</v>
      </c>
      <c r="AN34" s="4"/>
      <c r="AO34" s="107" t="str">
        <f>REPT(Sept!A34,1)</f>
        <v>HOUTTE Nicolas</v>
      </c>
      <c r="AP34" s="7">
        <f t="shared" si="100"/>
        <v>1</v>
      </c>
      <c r="AQ34" s="13">
        <v>38</v>
      </c>
      <c r="AR34" s="13">
        <v>1</v>
      </c>
      <c r="AS34" s="39">
        <f t="shared" si="101"/>
        <v>1</v>
      </c>
      <c r="AT34" s="13">
        <v>1</v>
      </c>
      <c r="AU34" s="4">
        <f t="shared" si="5"/>
        <v>76</v>
      </c>
      <c r="AV34" s="4">
        <f t="shared" si="44"/>
        <v>76</v>
      </c>
      <c r="AW34" s="4">
        <f t="shared" si="45"/>
        <v>76</v>
      </c>
      <c r="AX34" s="4">
        <f t="shared" si="46"/>
        <v>76</v>
      </c>
      <c r="AY34" s="4">
        <f t="shared" si="47"/>
        <v>76</v>
      </c>
      <c r="AZ34" s="4">
        <f t="shared" si="102"/>
        <v>76</v>
      </c>
      <c r="BA34" s="12">
        <f t="shared" si="6"/>
        <v>76</v>
      </c>
      <c r="BB34" s="12">
        <f t="shared" si="7"/>
        <v>96</v>
      </c>
      <c r="BC34" s="17"/>
      <c r="BD34" s="107" t="str">
        <f>REPT(Sept!A34,1)</f>
        <v>HOUTTE Nicolas</v>
      </c>
      <c r="BE34" s="7">
        <f t="shared" si="103"/>
        <v>1</v>
      </c>
      <c r="BF34" s="13">
        <v>23</v>
      </c>
      <c r="BG34" s="13"/>
      <c r="BH34" s="39">
        <f t="shared" si="104"/>
        <v>0</v>
      </c>
      <c r="BI34" s="13"/>
      <c r="BJ34" s="4">
        <f t="shared" si="8"/>
        <v>23</v>
      </c>
      <c r="BK34" s="4">
        <f t="shared" si="51"/>
        <v>23</v>
      </c>
      <c r="BL34" s="4">
        <f t="shared" si="52"/>
        <v>23</v>
      </c>
      <c r="BM34" s="4">
        <f t="shared" si="53"/>
        <v>23</v>
      </c>
      <c r="BN34" s="4">
        <f t="shared" si="54"/>
        <v>23</v>
      </c>
      <c r="BO34" s="4">
        <f t="shared" si="105"/>
        <v>23</v>
      </c>
      <c r="BP34" s="4"/>
      <c r="BQ34" s="107" t="str">
        <f>REPT(Sept!A34,1)</f>
        <v>HOUTTE Nicolas</v>
      </c>
      <c r="BR34" s="7">
        <f t="shared" si="106"/>
        <v>1</v>
      </c>
      <c r="BS34" s="13">
        <v>27</v>
      </c>
      <c r="BT34" s="13"/>
      <c r="BU34" s="39">
        <f t="shared" si="107"/>
        <v>0</v>
      </c>
      <c r="BV34" s="13"/>
      <c r="BW34" s="4">
        <f t="shared" si="9"/>
        <v>27</v>
      </c>
      <c r="BX34" s="4">
        <f t="shared" si="58"/>
        <v>27</v>
      </c>
      <c r="BY34" s="4">
        <f t="shared" si="59"/>
        <v>27</v>
      </c>
      <c r="BZ34" s="4">
        <f t="shared" si="60"/>
        <v>27</v>
      </c>
      <c r="CA34" s="4">
        <f t="shared" si="61"/>
        <v>27</v>
      </c>
      <c r="CB34" s="4">
        <f t="shared" si="108"/>
        <v>27</v>
      </c>
      <c r="CC34" s="12">
        <f t="shared" si="10"/>
        <v>27</v>
      </c>
      <c r="CD34" s="12">
        <f t="shared" si="11"/>
        <v>123</v>
      </c>
      <c r="CE34" s="17"/>
      <c r="CF34" s="107" t="str">
        <f>REPT(Sept!A34,1)</f>
        <v>HOUTTE Nicolas</v>
      </c>
      <c r="CG34" s="7">
        <f t="shared" si="109"/>
        <v>1</v>
      </c>
      <c r="CH34" s="13">
        <v>30</v>
      </c>
      <c r="CI34" s="13">
        <v>3</v>
      </c>
      <c r="CJ34" s="39">
        <f t="shared" si="110"/>
        <v>0</v>
      </c>
      <c r="CK34" s="13"/>
      <c r="CL34" s="4">
        <f t="shared" si="12"/>
        <v>30</v>
      </c>
      <c r="CM34" s="4">
        <f t="shared" si="65"/>
        <v>30</v>
      </c>
      <c r="CN34" s="4">
        <f t="shared" si="66"/>
        <v>39</v>
      </c>
      <c r="CO34" s="4">
        <f t="shared" si="67"/>
        <v>39</v>
      </c>
      <c r="CP34" s="4">
        <f t="shared" si="68"/>
        <v>39</v>
      </c>
      <c r="CQ34" s="4">
        <f t="shared" si="111"/>
        <v>39</v>
      </c>
      <c r="CR34" s="4"/>
      <c r="CS34" s="107" t="str">
        <f>REPT(Sept!A34,1)</f>
        <v>HOUTTE Nicolas</v>
      </c>
      <c r="CT34" s="7">
        <f t="shared" si="112"/>
        <v>0</v>
      </c>
      <c r="CU34" s="13"/>
      <c r="CV34" s="13"/>
      <c r="CW34" s="39">
        <f t="shared" si="113"/>
        <v>0</v>
      </c>
      <c r="CX34" s="13"/>
      <c r="CY34" s="4">
        <f t="shared" si="13"/>
        <v>0</v>
      </c>
      <c r="CZ34" s="4">
        <f t="shared" si="72"/>
        <v>0</v>
      </c>
      <c r="DA34" s="4">
        <f t="shared" si="73"/>
        <v>0</v>
      </c>
      <c r="DB34" s="4">
        <f t="shared" si="74"/>
        <v>0</v>
      </c>
      <c r="DC34" s="4">
        <f t="shared" si="75"/>
        <v>0</v>
      </c>
      <c r="DD34" s="4">
        <f t="shared" si="114"/>
        <v>0</v>
      </c>
      <c r="DE34" s="12">
        <f t="shared" si="14"/>
        <v>39</v>
      </c>
      <c r="DF34" s="12">
        <f t="shared" si="15"/>
        <v>162</v>
      </c>
      <c r="DG34" s="17"/>
      <c r="DH34" s="107" t="str">
        <f>REPT(Sept!A34,1)</f>
        <v>HOUTTE Nicolas</v>
      </c>
      <c r="DI34" s="7">
        <f t="shared" si="115"/>
        <v>0</v>
      </c>
      <c r="DJ34" s="13"/>
      <c r="DK34" s="13"/>
      <c r="DL34" s="39">
        <f t="shared" si="116"/>
        <v>0</v>
      </c>
      <c r="DM34" s="13"/>
      <c r="DN34" s="4">
        <f t="shared" si="16"/>
        <v>0</v>
      </c>
      <c r="DO34" s="4">
        <f t="shared" si="79"/>
        <v>0</v>
      </c>
      <c r="DP34" s="4">
        <f t="shared" si="80"/>
        <v>0</v>
      </c>
      <c r="DQ34" s="4">
        <f t="shared" si="81"/>
        <v>0</v>
      </c>
      <c r="DR34" s="4">
        <f t="shared" si="82"/>
        <v>0</v>
      </c>
      <c r="DS34" s="4">
        <f t="shared" si="117"/>
        <v>0</v>
      </c>
      <c r="DT34" s="4"/>
      <c r="DU34" s="107" t="str">
        <f>REPT(Sept!A34,1)</f>
        <v>HOUTTE Nicolas</v>
      </c>
      <c r="DV34" s="7">
        <f t="shared" si="118"/>
        <v>0</v>
      </c>
      <c r="DW34" s="13"/>
      <c r="DX34" s="13"/>
      <c r="DY34" s="39">
        <f t="shared" si="119"/>
        <v>0</v>
      </c>
      <c r="DZ34" s="13"/>
      <c r="EA34" s="4">
        <f t="shared" si="17"/>
        <v>0</v>
      </c>
      <c r="EB34" s="4">
        <f t="shared" si="86"/>
        <v>0</v>
      </c>
      <c r="EC34" s="4">
        <f t="shared" si="87"/>
        <v>0</v>
      </c>
      <c r="ED34" s="4">
        <f t="shared" si="88"/>
        <v>0</v>
      </c>
      <c r="EE34" s="4">
        <f t="shared" si="89"/>
        <v>0</v>
      </c>
      <c r="EF34" s="4">
        <f t="shared" si="120"/>
        <v>0</v>
      </c>
      <c r="EG34" s="12">
        <f t="shared" si="18"/>
        <v>0</v>
      </c>
      <c r="EH34" s="22">
        <f t="shared" si="19"/>
        <v>162</v>
      </c>
      <c r="EI34" s="24">
        <f>SUM(EH34+Sept!EH34)</f>
        <v>287.89999999999998</v>
      </c>
      <c r="EJ34" s="25">
        <f t="shared" si="20"/>
        <v>6</v>
      </c>
      <c r="EK34" s="25">
        <f>SUM(EJ34+Sept!EI34)</f>
        <v>14</v>
      </c>
      <c r="EL34" s="41">
        <f t="shared" si="21"/>
        <v>1</v>
      </c>
    </row>
    <row r="35" spans="1:142" ht="13.5" thickBot="1">
      <c r="A35" s="107" t="str">
        <f>REPT(Sept!A35,1)</f>
        <v>KORNREICH Suzanne</v>
      </c>
      <c r="B35" s="7">
        <f t="shared" si="91"/>
        <v>0</v>
      </c>
      <c r="C35" s="13"/>
      <c r="D35" s="13"/>
      <c r="E35" s="39">
        <f t="shared" si="92"/>
        <v>0</v>
      </c>
      <c r="F35" s="13"/>
      <c r="G35" s="4">
        <f t="shared" si="0"/>
        <v>0</v>
      </c>
      <c r="H35" s="4">
        <f t="shared" si="24"/>
        <v>0</v>
      </c>
      <c r="I35" s="4">
        <f t="shared" si="25"/>
        <v>0</v>
      </c>
      <c r="J35" s="4">
        <f t="shared" si="26"/>
        <v>0</v>
      </c>
      <c r="K35" s="4">
        <f t="shared" si="27"/>
        <v>0</v>
      </c>
      <c r="L35" s="4">
        <f t="shared" si="93"/>
        <v>0</v>
      </c>
      <c r="M35" s="4"/>
      <c r="N35" s="107" t="str">
        <f>REPT(Sept!A35,1)</f>
        <v>KORNREICH Suzanne</v>
      </c>
      <c r="O35" s="7">
        <f t="shared" si="94"/>
        <v>1</v>
      </c>
      <c r="P35" s="13">
        <v>23</v>
      </c>
      <c r="Q35" s="13"/>
      <c r="R35" s="39">
        <f t="shared" si="95"/>
        <v>0</v>
      </c>
      <c r="S35" s="13">
        <v>1</v>
      </c>
      <c r="T35" s="4">
        <f t="shared" si="2"/>
        <v>23</v>
      </c>
      <c r="U35" s="4">
        <f t="shared" si="30"/>
        <v>23</v>
      </c>
      <c r="V35" s="4">
        <f t="shared" si="31"/>
        <v>23</v>
      </c>
      <c r="W35" s="4">
        <f t="shared" si="32"/>
        <v>23</v>
      </c>
      <c r="X35" s="4">
        <f t="shared" si="33"/>
        <v>23</v>
      </c>
      <c r="Y35" s="4">
        <f t="shared" si="96"/>
        <v>23</v>
      </c>
      <c r="Z35" s="12">
        <f t="shared" si="3"/>
        <v>23</v>
      </c>
      <c r="AA35" s="17"/>
      <c r="AB35" s="107" t="str">
        <f>REPT(Sept!A35,1)</f>
        <v>KORNREICH Suzanne</v>
      </c>
      <c r="AC35" s="7">
        <f t="shared" si="97"/>
        <v>0</v>
      </c>
      <c r="AD35" s="13"/>
      <c r="AE35" s="13"/>
      <c r="AF35" s="39">
        <f t="shared" si="98"/>
        <v>0</v>
      </c>
      <c r="AG35" s="13"/>
      <c r="AH35" s="4">
        <f t="shared" si="4"/>
        <v>0</v>
      </c>
      <c r="AI35" s="4">
        <f t="shared" si="37"/>
        <v>0</v>
      </c>
      <c r="AJ35" s="4">
        <f t="shared" si="38"/>
        <v>0</v>
      </c>
      <c r="AK35" s="4">
        <f t="shared" si="39"/>
        <v>0</v>
      </c>
      <c r="AL35" s="4">
        <f t="shared" si="40"/>
        <v>0</v>
      </c>
      <c r="AM35" s="4">
        <f t="shared" si="99"/>
        <v>0</v>
      </c>
      <c r="AN35" s="4"/>
      <c r="AO35" s="107" t="str">
        <f>REPT(Sept!A35,1)</f>
        <v>KORNREICH Suzanne</v>
      </c>
      <c r="AP35" s="7">
        <f t="shared" si="100"/>
        <v>1</v>
      </c>
      <c r="AQ35" s="13">
        <v>24</v>
      </c>
      <c r="AR35" s="13"/>
      <c r="AS35" s="39">
        <f t="shared" si="101"/>
        <v>0</v>
      </c>
      <c r="AT35" s="13"/>
      <c r="AU35" s="4">
        <f t="shared" si="5"/>
        <v>24</v>
      </c>
      <c r="AV35" s="4">
        <f t="shared" si="44"/>
        <v>24</v>
      </c>
      <c r="AW35" s="4">
        <f t="shared" si="45"/>
        <v>24</v>
      </c>
      <c r="AX35" s="4">
        <f t="shared" si="46"/>
        <v>24</v>
      </c>
      <c r="AY35" s="4">
        <f t="shared" si="47"/>
        <v>24</v>
      </c>
      <c r="AZ35" s="4">
        <f t="shared" si="102"/>
        <v>24</v>
      </c>
      <c r="BA35" s="12">
        <f t="shared" si="6"/>
        <v>24</v>
      </c>
      <c r="BB35" s="12">
        <f t="shared" si="7"/>
        <v>47</v>
      </c>
      <c r="BC35" s="17"/>
      <c r="BD35" s="107" t="str">
        <f>REPT(Sept!A35,1)</f>
        <v>KORNREICH Suzanne</v>
      </c>
      <c r="BE35" s="7">
        <f t="shared" si="103"/>
        <v>0</v>
      </c>
      <c r="BF35" s="13"/>
      <c r="BG35" s="13"/>
      <c r="BH35" s="39">
        <f t="shared" si="104"/>
        <v>0</v>
      </c>
      <c r="BI35" s="13"/>
      <c r="BJ35" s="4">
        <f t="shared" si="8"/>
        <v>0</v>
      </c>
      <c r="BK35" s="4">
        <f t="shared" si="51"/>
        <v>0</v>
      </c>
      <c r="BL35" s="4">
        <f t="shared" si="52"/>
        <v>0</v>
      </c>
      <c r="BM35" s="4">
        <f t="shared" si="53"/>
        <v>0</v>
      </c>
      <c r="BN35" s="4">
        <f t="shared" si="54"/>
        <v>0</v>
      </c>
      <c r="BO35" s="4">
        <f t="shared" si="105"/>
        <v>0</v>
      </c>
      <c r="BP35" s="4"/>
      <c r="BQ35" s="107" t="str">
        <f>REPT(Sept!A35,1)</f>
        <v>KORNREICH Suzanne</v>
      </c>
      <c r="BR35" s="7">
        <f t="shared" si="106"/>
        <v>1</v>
      </c>
      <c r="BS35" s="13">
        <v>15</v>
      </c>
      <c r="BT35" s="13"/>
      <c r="BU35" s="39">
        <f t="shared" si="107"/>
        <v>0</v>
      </c>
      <c r="BV35" s="13"/>
      <c r="BW35" s="4">
        <f t="shared" si="9"/>
        <v>15</v>
      </c>
      <c r="BX35" s="4">
        <f t="shared" si="58"/>
        <v>15</v>
      </c>
      <c r="BY35" s="4">
        <f t="shared" si="59"/>
        <v>15</v>
      </c>
      <c r="BZ35" s="4">
        <f t="shared" si="60"/>
        <v>15</v>
      </c>
      <c r="CA35" s="4">
        <f t="shared" si="61"/>
        <v>15</v>
      </c>
      <c r="CB35" s="4">
        <f t="shared" si="108"/>
        <v>15</v>
      </c>
      <c r="CC35" s="12">
        <f t="shared" si="10"/>
        <v>15</v>
      </c>
      <c r="CD35" s="12">
        <f t="shared" si="11"/>
        <v>62</v>
      </c>
      <c r="CE35" s="17"/>
      <c r="CF35" s="107" t="str">
        <f>REPT(Sept!A35,1)</f>
        <v>KORNREICH Suzanne</v>
      </c>
      <c r="CG35" s="7">
        <f t="shared" si="109"/>
        <v>0</v>
      </c>
      <c r="CH35" s="13"/>
      <c r="CI35" s="13"/>
      <c r="CJ35" s="39">
        <f t="shared" si="110"/>
        <v>0</v>
      </c>
      <c r="CK35" s="13"/>
      <c r="CL35" s="4">
        <f t="shared" si="12"/>
        <v>0</v>
      </c>
      <c r="CM35" s="4">
        <f t="shared" si="65"/>
        <v>0</v>
      </c>
      <c r="CN35" s="4">
        <f t="shared" si="66"/>
        <v>0</v>
      </c>
      <c r="CO35" s="4">
        <f t="shared" si="67"/>
        <v>0</v>
      </c>
      <c r="CP35" s="4">
        <f t="shared" si="68"/>
        <v>0</v>
      </c>
      <c r="CQ35" s="4">
        <f t="shared" si="111"/>
        <v>0</v>
      </c>
      <c r="CR35" s="4"/>
      <c r="CS35" s="107" t="str">
        <f>REPT(Sept!A35,1)</f>
        <v>KORNREICH Suzanne</v>
      </c>
      <c r="CT35" s="7">
        <f t="shared" si="112"/>
        <v>1</v>
      </c>
      <c r="CU35" s="13">
        <v>19</v>
      </c>
      <c r="CV35" s="13"/>
      <c r="CW35" s="39">
        <f t="shared" si="113"/>
        <v>0</v>
      </c>
      <c r="CX35" s="13"/>
      <c r="CY35" s="4">
        <f t="shared" si="13"/>
        <v>19</v>
      </c>
      <c r="CZ35" s="4">
        <f t="shared" si="72"/>
        <v>19</v>
      </c>
      <c r="DA35" s="4">
        <f t="shared" si="73"/>
        <v>19</v>
      </c>
      <c r="DB35" s="4">
        <f t="shared" si="74"/>
        <v>19</v>
      </c>
      <c r="DC35" s="4">
        <f t="shared" si="75"/>
        <v>19</v>
      </c>
      <c r="DD35" s="4">
        <f t="shared" si="114"/>
        <v>19</v>
      </c>
      <c r="DE35" s="12">
        <f t="shared" si="14"/>
        <v>19</v>
      </c>
      <c r="DF35" s="12">
        <f t="shared" si="15"/>
        <v>81</v>
      </c>
      <c r="DG35" s="17"/>
      <c r="DH35" s="107" t="str">
        <f>REPT(Sept!A35,1)</f>
        <v>KORNREICH Suzanne</v>
      </c>
      <c r="DI35" s="7">
        <f t="shared" si="115"/>
        <v>0</v>
      </c>
      <c r="DJ35" s="13"/>
      <c r="DK35" s="13"/>
      <c r="DL35" s="39">
        <f t="shared" si="116"/>
        <v>0</v>
      </c>
      <c r="DM35" s="13"/>
      <c r="DN35" s="4">
        <f t="shared" si="16"/>
        <v>0</v>
      </c>
      <c r="DO35" s="4">
        <f t="shared" si="79"/>
        <v>0</v>
      </c>
      <c r="DP35" s="4">
        <f t="shared" si="80"/>
        <v>0</v>
      </c>
      <c r="DQ35" s="4">
        <f t="shared" si="81"/>
        <v>0</v>
      </c>
      <c r="DR35" s="4">
        <f t="shared" si="82"/>
        <v>0</v>
      </c>
      <c r="DS35" s="4">
        <f t="shared" si="117"/>
        <v>0</v>
      </c>
      <c r="DT35" s="4"/>
      <c r="DU35" s="107" t="str">
        <f>REPT(Sept!A35,1)</f>
        <v>KORNREICH Suzanne</v>
      </c>
      <c r="DV35" s="7">
        <f t="shared" si="118"/>
        <v>0</v>
      </c>
      <c r="DW35" s="13"/>
      <c r="DX35" s="13"/>
      <c r="DY35" s="39">
        <f t="shared" si="119"/>
        <v>0</v>
      </c>
      <c r="DZ35" s="13"/>
      <c r="EA35" s="4">
        <f t="shared" si="17"/>
        <v>0</v>
      </c>
      <c r="EB35" s="4">
        <f t="shared" si="86"/>
        <v>0</v>
      </c>
      <c r="EC35" s="4">
        <f t="shared" si="87"/>
        <v>0</v>
      </c>
      <c r="ED35" s="4">
        <f t="shared" si="88"/>
        <v>0</v>
      </c>
      <c r="EE35" s="4">
        <f t="shared" si="89"/>
        <v>0</v>
      </c>
      <c r="EF35" s="4">
        <f t="shared" si="120"/>
        <v>0</v>
      </c>
      <c r="EG35" s="12">
        <f t="shared" si="18"/>
        <v>0</v>
      </c>
      <c r="EH35" s="22">
        <f t="shared" si="19"/>
        <v>81</v>
      </c>
      <c r="EI35" s="24">
        <f>SUM(EH35+Sept!EH35)</f>
        <v>133.19999999999999</v>
      </c>
      <c r="EJ35" s="25">
        <f t="shared" si="20"/>
        <v>4</v>
      </c>
      <c r="EK35" s="25">
        <f>SUM(EJ35+Sept!EI35)</f>
        <v>6</v>
      </c>
      <c r="EL35" s="41">
        <f t="shared" si="21"/>
        <v>0</v>
      </c>
    </row>
    <row r="36" spans="1:142" ht="13.5" thickBot="1">
      <c r="A36" s="107" t="str">
        <f>REPT(Sept!A36,1)</f>
        <v>LANNELUC Vincent</v>
      </c>
      <c r="B36" s="7">
        <f t="shared" si="91"/>
        <v>1</v>
      </c>
      <c r="C36" s="13">
        <v>26</v>
      </c>
      <c r="D36" s="13"/>
      <c r="E36" s="39">
        <f t="shared" si="92"/>
        <v>0</v>
      </c>
      <c r="F36" s="13">
        <v>1</v>
      </c>
      <c r="G36" s="4">
        <f t="shared" si="0"/>
        <v>26</v>
      </c>
      <c r="H36" s="4">
        <f t="shared" si="24"/>
        <v>26</v>
      </c>
      <c r="I36" s="4">
        <f t="shared" si="25"/>
        <v>26</v>
      </c>
      <c r="J36" s="4">
        <f t="shared" si="26"/>
        <v>26</v>
      </c>
      <c r="K36" s="4">
        <f t="shared" si="27"/>
        <v>26</v>
      </c>
      <c r="L36" s="4">
        <f t="shared" si="93"/>
        <v>26</v>
      </c>
      <c r="M36" s="4"/>
      <c r="N36" s="107" t="str">
        <f>REPT(Sept!A36,1)</f>
        <v>LANNELUC Vincent</v>
      </c>
      <c r="O36" s="7">
        <f t="shared" si="94"/>
        <v>1</v>
      </c>
      <c r="P36" s="13">
        <v>20</v>
      </c>
      <c r="Q36" s="13"/>
      <c r="R36" s="39">
        <f t="shared" si="95"/>
        <v>0</v>
      </c>
      <c r="S36" s="13"/>
      <c r="T36" s="4">
        <f t="shared" si="2"/>
        <v>20</v>
      </c>
      <c r="U36" s="4">
        <f t="shared" si="30"/>
        <v>20</v>
      </c>
      <c r="V36" s="4">
        <f t="shared" si="31"/>
        <v>20</v>
      </c>
      <c r="W36" s="4">
        <f t="shared" si="32"/>
        <v>20</v>
      </c>
      <c r="X36" s="4">
        <f t="shared" si="33"/>
        <v>20</v>
      </c>
      <c r="Y36" s="4">
        <f t="shared" si="96"/>
        <v>20</v>
      </c>
      <c r="Z36" s="12">
        <f t="shared" si="3"/>
        <v>26</v>
      </c>
      <c r="AA36" s="17"/>
      <c r="AB36" s="107" t="str">
        <f>REPT(Sept!A36,1)</f>
        <v>LANNELUC Vincent</v>
      </c>
      <c r="AC36" s="7">
        <f t="shared" si="97"/>
        <v>1</v>
      </c>
      <c r="AD36" s="13">
        <v>32</v>
      </c>
      <c r="AE36" s="13">
        <v>4</v>
      </c>
      <c r="AF36" s="39">
        <f t="shared" si="98"/>
        <v>0</v>
      </c>
      <c r="AG36" s="13"/>
      <c r="AH36" s="4">
        <f t="shared" si="4"/>
        <v>32</v>
      </c>
      <c r="AI36" s="4">
        <f t="shared" si="37"/>
        <v>32</v>
      </c>
      <c r="AJ36" s="4">
        <f t="shared" si="38"/>
        <v>32</v>
      </c>
      <c r="AK36" s="4">
        <f t="shared" si="39"/>
        <v>38.4</v>
      </c>
      <c r="AL36" s="4">
        <f t="shared" si="40"/>
        <v>38.4</v>
      </c>
      <c r="AM36" s="4">
        <f t="shared" si="99"/>
        <v>38.4</v>
      </c>
      <c r="AN36" s="4"/>
      <c r="AO36" s="107" t="str">
        <f>REPT(Sept!A36,1)</f>
        <v>LANNELUC Vincent</v>
      </c>
      <c r="AP36" s="7">
        <f t="shared" si="100"/>
        <v>0</v>
      </c>
      <c r="AQ36" s="13"/>
      <c r="AR36" s="13"/>
      <c r="AS36" s="39">
        <f t="shared" si="101"/>
        <v>0</v>
      </c>
      <c r="AT36" s="13"/>
      <c r="AU36" s="4">
        <f t="shared" si="5"/>
        <v>0</v>
      </c>
      <c r="AV36" s="4">
        <f t="shared" si="44"/>
        <v>0</v>
      </c>
      <c r="AW36" s="4">
        <f t="shared" si="45"/>
        <v>0</v>
      </c>
      <c r="AX36" s="4">
        <f t="shared" si="46"/>
        <v>0</v>
      </c>
      <c r="AY36" s="4">
        <f t="shared" si="47"/>
        <v>0</v>
      </c>
      <c r="AZ36" s="4">
        <f t="shared" si="102"/>
        <v>0</v>
      </c>
      <c r="BA36" s="12">
        <f t="shared" si="6"/>
        <v>38.4</v>
      </c>
      <c r="BB36" s="12">
        <f t="shared" si="7"/>
        <v>64.400000000000006</v>
      </c>
      <c r="BC36" s="17"/>
      <c r="BD36" s="107" t="str">
        <f>REPT(Sept!A36,1)</f>
        <v>LANNELUC Vincent</v>
      </c>
      <c r="BE36" s="7">
        <f t="shared" si="103"/>
        <v>1</v>
      </c>
      <c r="BF36" s="13">
        <v>22</v>
      </c>
      <c r="BG36" s="13"/>
      <c r="BH36" s="39">
        <f t="shared" si="104"/>
        <v>0</v>
      </c>
      <c r="BI36" s="13"/>
      <c r="BJ36" s="4">
        <f t="shared" si="8"/>
        <v>22</v>
      </c>
      <c r="BK36" s="4">
        <f t="shared" si="51"/>
        <v>22</v>
      </c>
      <c r="BL36" s="4">
        <f t="shared" si="52"/>
        <v>22</v>
      </c>
      <c r="BM36" s="4">
        <f t="shared" si="53"/>
        <v>22</v>
      </c>
      <c r="BN36" s="4">
        <f t="shared" si="54"/>
        <v>22</v>
      </c>
      <c r="BO36" s="4">
        <f t="shared" si="105"/>
        <v>22</v>
      </c>
      <c r="BP36" s="4"/>
      <c r="BQ36" s="107" t="str">
        <f>REPT(Sept!A36,1)</f>
        <v>LANNELUC Vincent</v>
      </c>
      <c r="BR36" s="7">
        <f t="shared" si="106"/>
        <v>1</v>
      </c>
      <c r="BS36" s="13">
        <v>6</v>
      </c>
      <c r="BT36" s="13"/>
      <c r="BU36" s="39">
        <f t="shared" si="107"/>
        <v>0</v>
      </c>
      <c r="BV36" s="13"/>
      <c r="BW36" s="4">
        <f t="shared" si="9"/>
        <v>6</v>
      </c>
      <c r="BX36" s="4">
        <f t="shared" si="58"/>
        <v>6</v>
      </c>
      <c r="BY36" s="4">
        <f t="shared" si="59"/>
        <v>6</v>
      </c>
      <c r="BZ36" s="4">
        <f t="shared" si="60"/>
        <v>6</v>
      </c>
      <c r="CA36" s="4">
        <f t="shared" si="61"/>
        <v>6</v>
      </c>
      <c r="CB36" s="4">
        <f t="shared" si="108"/>
        <v>6</v>
      </c>
      <c r="CC36" s="12">
        <f t="shared" si="10"/>
        <v>22</v>
      </c>
      <c r="CD36" s="12">
        <f t="shared" si="11"/>
        <v>86.4</v>
      </c>
      <c r="CE36" s="17"/>
      <c r="CF36" s="107" t="str">
        <f>REPT(Sept!A36,1)</f>
        <v>LANNELUC Vincent</v>
      </c>
      <c r="CG36" s="7">
        <f t="shared" si="109"/>
        <v>1</v>
      </c>
      <c r="CH36" s="13">
        <v>19</v>
      </c>
      <c r="CI36" s="13"/>
      <c r="CJ36" s="39">
        <f t="shared" si="110"/>
        <v>0</v>
      </c>
      <c r="CK36" s="13"/>
      <c r="CL36" s="4">
        <f t="shared" si="12"/>
        <v>19</v>
      </c>
      <c r="CM36" s="4">
        <f t="shared" si="65"/>
        <v>19</v>
      </c>
      <c r="CN36" s="4">
        <f t="shared" si="66"/>
        <v>19</v>
      </c>
      <c r="CO36" s="4">
        <f t="shared" si="67"/>
        <v>19</v>
      </c>
      <c r="CP36" s="4">
        <f t="shared" si="68"/>
        <v>19</v>
      </c>
      <c r="CQ36" s="4">
        <f t="shared" si="111"/>
        <v>19</v>
      </c>
      <c r="CR36" s="4"/>
      <c r="CS36" s="107" t="str">
        <f>REPT(Sept!A36,1)</f>
        <v>LANNELUC Vincent</v>
      </c>
      <c r="CT36" s="7">
        <f t="shared" si="112"/>
        <v>0</v>
      </c>
      <c r="CU36" s="13"/>
      <c r="CV36" s="13"/>
      <c r="CW36" s="39">
        <f t="shared" si="113"/>
        <v>0</v>
      </c>
      <c r="CX36" s="13"/>
      <c r="CY36" s="4">
        <f t="shared" si="13"/>
        <v>0</v>
      </c>
      <c r="CZ36" s="4">
        <f t="shared" si="72"/>
        <v>0</v>
      </c>
      <c r="DA36" s="4">
        <f t="shared" si="73"/>
        <v>0</v>
      </c>
      <c r="DB36" s="4">
        <f t="shared" si="74"/>
        <v>0</v>
      </c>
      <c r="DC36" s="4">
        <f t="shared" si="75"/>
        <v>0</v>
      </c>
      <c r="DD36" s="4">
        <f t="shared" si="114"/>
        <v>0</v>
      </c>
      <c r="DE36" s="12">
        <f t="shared" si="14"/>
        <v>19</v>
      </c>
      <c r="DF36" s="12">
        <f t="shared" si="15"/>
        <v>105.4</v>
      </c>
      <c r="DG36" s="17"/>
      <c r="DH36" s="107" t="str">
        <f>REPT(Sept!A36,1)</f>
        <v>LANNELUC Vincent</v>
      </c>
      <c r="DI36" s="7">
        <f t="shared" si="115"/>
        <v>0</v>
      </c>
      <c r="DJ36" s="13"/>
      <c r="DK36" s="13"/>
      <c r="DL36" s="39">
        <f t="shared" si="116"/>
        <v>0</v>
      </c>
      <c r="DM36" s="13"/>
      <c r="DN36" s="4">
        <f t="shared" si="16"/>
        <v>0</v>
      </c>
      <c r="DO36" s="4">
        <f t="shared" si="79"/>
        <v>0</v>
      </c>
      <c r="DP36" s="4">
        <f t="shared" si="80"/>
        <v>0</v>
      </c>
      <c r="DQ36" s="4">
        <f t="shared" si="81"/>
        <v>0</v>
      </c>
      <c r="DR36" s="4">
        <f t="shared" si="82"/>
        <v>0</v>
      </c>
      <c r="DS36" s="4">
        <f t="shared" si="117"/>
        <v>0</v>
      </c>
      <c r="DT36" s="4"/>
      <c r="DU36" s="107" t="str">
        <f>REPT(Sept!A36,1)</f>
        <v>LANNELUC Vincent</v>
      </c>
      <c r="DV36" s="7">
        <f t="shared" si="118"/>
        <v>0</v>
      </c>
      <c r="DW36" s="13"/>
      <c r="DX36" s="13"/>
      <c r="DY36" s="39">
        <f t="shared" si="119"/>
        <v>0</v>
      </c>
      <c r="DZ36" s="13"/>
      <c r="EA36" s="4">
        <f t="shared" si="17"/>
        <v>0</v>
      </c>
      <c r="EB36" s="4">
        <f t="shared" si="86"/>
        <v>0</v>
      </c>
      <c r="EC36" s="4">
        <f t="shared" si="87"/>
        <v>0</v>
      </c>
      <c r="ED36" s="4">
        <f t="shared" si="88"/>
        <v>0</v>
      </c>
      <c r="EE36" s="4">
        <f t="shared" si="89"/>
        <v>0</v>
      </c>
      <c r="EF36" s="4">
        <f t="shared" si="120"/>
        <v>0</v>
      </c>
      <c r="EG36" s="12">
        <f t="shared" si="18"/>
        <v>0</v>
      </c>
      <c r="EH36" s="22">
        <f t="shared" si="19"/>
        <v>105.4</v>
      </c>
      <c r="EI36" s="24">
        <f>SUM(EH36+Sept!EH36)</f>
        <v>184.4</v>
      </c>
      <c r="EJ36" s="25">
        <f t="shared" si="20"/>
        <v>6</v>
      </c>
      <c r="EK36" s="25">
        <f>SUM(EJ36+Sept!EI36)</f>
        <v>10</v>
      </c>
      <c r="EL36" s="41">
        <f t="shared" si="21"/>
        <v>0</v>
      </c>
    </row>
    <row r="37" spans="1:142" ht="13.5" thickBot="1">
      <c r="A37" s="107" t="str">
        <f>REPT(Sept!A37,1)</f>
        <v>LARCHER Ludovic</v>
      </c>
      <c r="B37" s="7">
        <f t="shared" si="91"/>
        <v>0</v>
      </c>
      <c r="C37" s="13"/>
      <c r="D37" s="13"/>
      <c r="E37" s="39">
        <f t="shared" si="92"/>
        <v>0</v>
      </c>
      <c r="F37" s="13"/>
      <c r="G37" s="4">
        <f t="shared" si="0"/>
        <v>0</v>
      </c>
      <c r="H37" s="4">
        <f t="shared" si="24"/>
        <v>0</v>
      </c>
      <c r="I37" s="4">
        <f t="shared" si="25"/>
        <v>0</v>
      </c>
      <c r="J37" s="4">
        <f t="shared" si="26"/>
        <v>0</v>
      </c>
      <c r="K37" s="4">
        <f t="shared" si="27"/>
        <v>0</v>
      </c>
      <c r="L37" s="4">
        <f t="shared" si="93"/>
        <v>0</v>
      </c>
      <c r="M37" s="4"/>
      <c r="N37" s="107" t="str">
        <f>REPT(Sept!A37,1)</f>
        <v>LARCHER Ludovic</v>
      </c>
      <c r="O37" s="7">
        <f t="shared" si="94"/>
        <v>0</v>
      </c>
      <c r="P37" s="13"/>
      <c r="Q37" s="13"/>
      <c r="R37" s="39">
        <f t="shared" si="95"/>
        <v>0</v>
      </c>
      <c r="S37" s="13"/>
      <c r="T37" s="4">
        <f t="shared" si="2"/>
        <v>0</v>
      </c>
      <c r="U37" s="4">
        <f t="shared" si="30"/>
        <v>0</v>
      </c>
      <c r="V37" s="4">
        <f t="shared" si="31"/>
        <v>0</v>
      </c>
      <c r="W37" s="4">
        <f t="shared" si="32"/>
        <v>0</v>
      </c>
      <c r="X37" s="4">
        <f t="shared" si="33"/>
        <v>0</v>
      </c>
      <c r="Y37" s="4">
        <f t="shared" si="96"/>
        <v>0</v>
      </c>
      <c r="Z37" s="12">
        <f t="shared" si="3"/>
        <v>0</v>
      </c>
      <c r="AA37" s="17"/>
      <c r="AB37" s="107" t="str">
        <f>REPT(Sept!A37,1)</f>
        <v>LARCHER Ludovic</v>
      </c>
      <c r="AC37" s="7">
        <f t="shared" si="97"/>
        <v>0</v>
      </c>
      <c r="AD37" s="13"/>
      <c r="AE37" s="13"/>
      <c r="AF37" s="39">
        <f t="shared" si="98"/>
        <v>0</v>
      </c>
      <c r="AG37" s="13"/>
      <c r="AH37" s="4">
        <f t="shared" si="4"/>
        <v>0</v>
      </c>
      <c r="AI37" s="4">
        <f t="shared" si="37"/>
        <v>0</v>
      </c>
      <c r="AJ37" s="4">
        <f t="shared" si="38"/>
        <v>0</v>
      </c>
      <c r="AK37" s="4">
        <f t="shared" si="39"/>
        <v>0</v>
      </c>
      <c r="AL37" s="4">
        <f t="shared" si="40"/>
        <v>0</v>
      </c>
      <c r="AM37" s="4">
        <f t="shared" si="99"/>
        <v>0</v>
      </c>
      <c r="AN37" s="4"/>
      <c r="AO37" s="107" t="str">
        <f>REPT(Sept!A37,1)</f>
        <v>LARCHER Ludovic</v>
      </c>
      <c r="AP37" s="7">
        <f t="shared" si="100"/>
        <v>1</v>
      </c>
      <c r="AQ37" s="13">
        <v>33</v>
      </c>
      <c r="AR37" s="13"/>
      <c r="AS37" s="39">
        <f t="shared" si="101"/>
        <v>0</v>
      </c>
      <c r="AT37" s="13"/>
      <c r="AU37" s="4">
        <f t="shared" si="5"/>
        <v>33</v>
      </c>
      <c r="AV37" s="4">
        <f t="shared" si="44"/>
        <v>33</v>
      </c>
      <c r="AW37" s="4">
        <f t="shared" si="45"/>
        <v>33</v>
      </c>
      <c r="AX37" s="4">
        <f t="shared" si="46"/>
        <v>33</v>
      </c>
      <c r="AY37" s="4">
        <f t="shared" si="47"/>
        <v>33</v>
      </c>
      <c r="AZ37" s="4">
        <f t="shared" si="102"/>
        <v>33</v>
      </c>
      <c r="BA37" s="12">
        <f t="shared" si="6"/>
        <v>33</v>
      </c>
      <c r="BB37" s="12">
        <f t="shared" si="7"/>
        <v>33</v>
      </c>
      <c r="BC37" s="17"/>
      <c r="BD37" s="107" t="str">
        <f>REPT(Sept!A37,1)</f>
        <v>LARCHER Ludovic</v>
      </c>
      <c r="BE37" s="7">
        <f t="shared" si="103"/>
        <v>1</v>
      </c>
      <c r="BF37" s="13">
        <v>27</v>
      </c>
      <c r="BG37" s="13"/>
      <c r="BH37" s="39">
        <f t="shared" si="104"/>
        <v>0</v>
      </c>
      <c r="BI37" s="13"/>
      <c r="BJ37" s="4">
        <f t="shared" si="8"/>
        <v>27</v>
      </c>
      <c r="BK37" s="4">
        <f t="shared" si="51"/>
        <v>27</v>
      </c>
      <c r="BL37" s="4">
        <f t="shared" si="52"/>
        <v>27</v>
      </c>
      <c r="BM37" s="4">
        <f t="shared" si="53"/>
        <v>27</v>
      </c>
      <c r="BN37" s="4">
        <f t="shared" si="54"/>
        <v>27</v>
      </c>
      <c r="BO37" s="4">
        <f t="shared" si="105"/>
        <v>27</v>
      </c>
      <c r="BP37" s="4"/>
      <c r="BQ37" s="107" t="str">
        <f>REPT(Sept!A37,1)</f>
        <v>LARCHER Ludovic</v>
      </c>
      <c r="BR37" s="7">
        <f t="shared" si="106"/>
        <v>0</v>
      </c>
      <c r="BS37" s="13"/>
      <c r="BT37" s="13"/>
      <c r="BU37" s="39">
        <f t="shared" si="107"/>
        <v>0</v>
      </c>
      <c r="BV37" s="13"/>
      <c r="BW37" s="4">
        <f t="shared" si="9"/>
        <v>0</v>
      </c>
      <c r="BX37" s="4">
        <f t="shared" si="58"/>
        <v>0</v>
      </c>
      <c r="BY37" s="4">
        <f t="shared" si="59"/>
        <v>0</v>
      </c>
      <c r="BZ37" s="4">
        <f t="shared" si="60"/>
        <v>0</v>
      </c>
      <c r="CA37" s="4">
        <f t="shared" si="61"/>
        <v>0</v>
      </c>
      <c r="CB37" s="4">
        <f t="shared" si="108"/>
        <v>0</v>
      </c>
      <c r="CC37" s="12">
        <f t="shared" si="10"/>
        <v>27</v>
      </c>
      <c r="CD37" s="12">
        <f t="shared" si="11"/>
        <v>60</v>
      </c>
      <c r="CE37" s="17"/>
      <c r="CF37" s="107" t="str">
        <f>REPT(Sept!A37,1)</f>
        <v>LARCHER Ludovic</v>
      </c>
      <c r="CG37" s="7">
        <f t="shared" si="109"/>
        <v>1</v>
      </c>
      <c r="CH37" s="13">
        <v>18</v>
      </c>
      <c r="CI37" s="13"/>
      <c r="CJ37" s="39">
        <f t="shared" si="110"/>
        <v>0</v>
      </c>
      <c r="CK37" s="13"/>
      <c r="CL37" s="4">
        <f t="shared" si="12"/>
        <v>18</v>
      </c>
      <c r="CM37" s="4">
        <f t="shared" si="65"/>
        <v>18</v>
      </c>
      <c r="CN37" s="4">
        <f t="shared" si="66"/>
        <v>18</v>
      </c>
      <c r="CO37" s="4">
        <f t="shared" si="67"/>
        <v>18</v>
      </c>
      <c r="CP37" s="4">
        <f t="shared" si="68"/>
        <v>18</v>
      </c>
      <c r="CQ37" s="4">
        <f t="shared" si="111"/>
        <v>18</v>
      </c>
      <c r="CR37" s="4"/>
      <c r="CS37" s="107" t="str">
        <f>REPT(Sept!A37,1)</f>
        <v>LARCHER Ludovic</v>
      </c>
      <c r="CT37" s="7">
        <f t="shared" si="112"/>
        <v>1</v>
      </c>
      <c r="CU37" s="13">
        <v>17</v>
      </c>
      <c r="CV37" s="13"/>
      <c r="CW37" s="39">
        <f t="shared" si="113"/>
        <v>0</v>
      </c>
      <c r="CX37" s="13"/>
      <c r="CY37" s="4">
        <f t="shared" si="13"/>
        <v>17</v>
      </c>
      <c r="CZ37" s="4">
        <f t="shared" si="72"/>
        <v>17</v>
      </c>
      <c r="DA37" s="4">
        <f t="shared" si="73"/>
        <v>17</v>
      </c>
      <c r="DB37" s="4">
        <f t="shared" si="74"/>
        <v>17</v>
      </c>
      <c r="DC37" s="4">
        <f t="shared" si="75"/>
        <v>17</v>
      </c>
      <c r="DD37" s="4">
        <f t="shared" si="114"/>
        <v>17</v>
      </c>
      <c r="DE37" s="12">
        <f t="shared" si="14"/>
        <v>18</v>
      </c>
      <c r="DF37" s="12">
        <f t="shared" si="15"/>
        <v>78</v>
      </c>
      <c r="DG37" s="17"/>
      <c r="DH37" s="107" t="str">
        <f>REPT(Sept!A37,1)</f>
        <v>LARCHER Ludovic</v>
      </c>
      <c r="DI37" s="7">
        <f t="shared" si="115"/>
        <v>0</v>
      </c>
      <c r="DJ37" s="13"/>
      <c r="DK37" s="13"/>
      <c r="DL37" s="39">
        <f t="shared" si="116"/>
        <v>0</v>
      </c>
      <c r="DM37" s="13"/>
      <c r="DN37" s="4">
        <f t="shared" si="16"/>
        <v>0</v>
      </c>
      <c r="DO37" s="4">
        <f t="shared" si="79"/>
        <v>0</v>
      </c>
      <c r="DP37" s="4">
        <f t="shared" si="80"/>
        <v>0</v>
      </c>
      <c r="DQ37" s="4">
        <f t="shared" si="81"/>
        <v>0</v>
      </c>
      <c r="DR37" s="4">
        <f t="shared" si="82"/>
        <v>0</v>
      </c>
      <c r="DS37" s="4">
        <f t="shared" si="117"/>
        <v>0</v>
      </c>
      <c r="DT37" s="4"/>
      <c r="DU37" s="107" t="str">
        <f>REPT(Sept!A37,1)</f>
        <v>LARCHER Ludovic</v>
      </c>
      <c r="DV37" s="7">
        <f t="shared" si="118"/>
        <v>0</v>
      </c>
      <c r="DW37" s="13"/>
      <c r="DX37" s="13"/>
      <c r="DY37" s="39">
        <f t="shared" si="119"/>
        <v>0</v>
      </c>
      <c r="DZ37" s="13"/>
      <c r="EA37" s="4">
        <f t="shared" si="17"/>
        <v>0</v>
      </c>
      <c r="EB37" s="4">
        <f t="shared" si="86"/>
        <v>0</v>
      </c>
      <c r="EC37" s="4">
        <f t="shared" si="87"/>
        <v>0</v>
      </c>
      <c r="ED37" s="4">
        <f t="shared" si="88"/>
        <v>0</v>
      </c>
      <c r="EE37" s="4">
        <f t="shared" si="89"/>
        <v>0</v>
      </c>
      <c r="EF37" s="4">
        <f t="shared" si="120"/>
        <v>0</v>
      </c>
      <c r="EG37" s="12">
        <f t="shared" si="18"/>
        <v>0</v>
      </c>
      <c r="EH37" s="22">
        <f t="shared" si="19"/>
        <v>78</v>
      </c>
      <c r="EI37" s="24">
        <f>SUM(EH37+Sept!EH37)</f>
        <v>137</v>
      </c>
      <c r="EJ37" s="25">
        <f t="shared" si="20"/>
        <v>4</v>
      </c>
      <c r="EK37" s="25">
        <f>SUM(EJ37+Sept!EI37)</f>
        <v>8</v>
      </c>
      <c r="EL37" s="41">
        <f t="shared" si="21"/>
        <v>0</v>
      </c>
    </row>
    <row r="38" spans="1:142" ht="13.5" thickBot="1">
      <c r="A38" s="107" t="str">
        <f>REPT(Sept!A38,1)</f>
        <v>LEANDRI Mickaël</v>
      </c>
      <c r="B38" s="7">
        <f t="shared" si="91"/>
        <v>0</v>
      </c>
      <c r="C38" s="13"/>
      <c r="D38" s="13"/>
      <c r="E38" s="39">
        <f t="shared" si="92"/>
        <v>0</v>
      </c>
      <c r="F38" s="13"/>
      <c r="G38" s="4">
        <f t="shared" si="0"/>
        <v>0</v>
      </c>
      <c r="H38" s="4">
        <f t="shared" si="24"/>
        <v>0</v>
      </c>
      <c r="I38" s="4">
        <f t="shared" si="25"/>
        <v>0</v>
      </c>
      <c r="J38" s="4">
        <f t="shared" si="26"/>
        <v>0</v>
      </c>
      <c r="K38" s="4">
        <f t="shared" si="27"/>
        <v>0</v>
      </c>
      <c r="L38" s="4">
        <f t="shared" si="93"/>
        <v>0</v>
      </c>
      <c r="M38" s="4"/>
      <c r="N38" s="107" t="str">
        <f>REPT(Sept!A38,1)</f>
        <v>LEANDRI Mickaël</v>
      </c>
      <c r="O38" s="7">
        <f t="shared" si="94"/>
        <v>0</v>
      </c>
      <c r="P38" s="13"/>
      <c r="Q38" s="13"/>
      <c r="R38" s="39">
        <f t="shared" si="95"/>
        <v>0</v>
      </c>
      <c r="S38" s="13"/>
      <c r="T38" s="4">
        <f t="shared" si="2"/>
        <v>0</v>
      </c>
      <c r="U38" s="4">
        <f t="shared" si="30"/>
        <v>0</v>
      </c>
      <c r="V38" s="4">
        <f t="shared" si="31"/>
        <v>0</v>
      </c>
      <c r="W38" s="4">
        <f t="shared" si="32"/>
        <v>0</v>
      </c>
      <c r="X38" s="4">
        <f t="shared" si="33"/>
        <v>0</v>
      </c>
      <c r="Y38" s="4">
        <f t="shared" si="96"/>
        <v>0</v>
      </c>
      <c r="Z38" s="12">
        <f t="shared" si="3"/>
        <v>0</v>
      </c>
      <c r="AA38" s="17"/>
      <c r="AB38" s="107" t="str">
        <f>REPT(Sept!A38,1)</f>
        <v>LEANDRI Mickaël</v>
      </c>
      <c r="AC38" s="7">
        <f t="shared" si="97"/>
        <v>1</v>
      </c>
      <c r="AD38" s="13">
        <v>18</v>
      </c>
      <c r="AE38" s="13"/>
      <c r="AF38" s="39">
        <f t="shared" si="98"/>
        <v>0</v>
      </c>
      <c r="AG38" s="13"/>
      <c r="AH38" s="4">
        <f t="shared" si="4"/>
        <v>18</v>
      </c>
      <c r="AI38" s="4">
        <f t="shared" si="37"/>
        <v>18</v>
      </c>
      <c r="AJ38" s="4">
        <f t="shared" si="38"/>
        <v>18</v>
      </c>
      <c r="AK38" s="4">
        <f t="shared" si="39"/>
        <v>18</v>
      </c>
      <c r="AL38" s="4">
        <f t="shared" si="40"/>
        <v>18</v>
      </c>
      <c r="AM38" s="4">
        <f t="shared" si="99"/>
        <v>18</v>
      </c>
      <c r="AN38" s="4"/>
      <c r="AO38" s="107" t="str">
        <f>REPT(Sept!A38,1)</f>
        <v>LEANDRI Mickaël</v>
      </c>
      <c r="AP38" s="7">
        <f t="shared" si="100"/>
        <v>0</v>
      </c>
      <c r="AQ38" s="13"/>
      <c r="AR38" s="13"/>
      <c r="AS38" s="39">
        <f t="shared" si="101"/>
        <v>0</v>
      </c>
      <c r="AT38" s="13"/>
      <c r="AU38" s="4">
        <f t="shared" si="5"/>
        <v>0</v>
      </c>
      <c r="AV38" s="4">
        <f t="shared" si="44"/>
        <v>0</v>
      </c>
      <c r="AW38" s="4">
        <f t="shared" si="45"/>
        <v>0</v>
      </c>
      <c r="AX38" s="4">
        <f t="shared" si="46"/>
        <v>0</v>
      </c>
      <c r="AY38" s="4">
        <f t="shared" si="47"/>
        <v>0</v>
      </c>
      <c r="AZ38" s="4">
        <f t="shared" si="102"/>
        <v>0</v>
      </c>
      <c r="BA38" s="12">
        <f t="shared" si="6"/>
        <v>18</v>
      </c>
      <c r="BB38" s="12">
        <f t="shared" si="7"/>
        <v>18</v>
      </c>
      <c r="BC38" s="17"/>
      <c r="BD38" s="107" t="str">
        <f>REPT(Sept!A38,1)</f>
        <v>LEANDRI Mickaël</v>
      </c>
      <c r="BE38" s="7">
        <f t="shared" si="103"/>
        <v>1</v>
      </c>
      <c r="BF38" s="13">
        <v>35</v>
      </c>
      <c r="BG38" s="13"/>
      <c r="BH38" s="39">
        <f t="shared" si="104"/>
        <v>0</v>
      </c>
      <c r="BI38" s="13"/>
      <c r="BJ38" s="4">
        <f t="shared" si="8"/>
        <v>35</v>
      </c>
      <c r="BK38" s="4">
        <f t="shared" si="51"/>
        <v>35</v>
      </c>
      <c r="BL38" s="4">
        <f t="shared" si="52"/>
        <v>35</v>
      </c>
      <c r="BM38" s="4">
        <f t="shared" si="53"/>
        <v>35</v>
      </c>
      <c r="BN38" s="4">
        <f t="shared" si="54"/>
        <v>35</v>
      </c>
      <c r="BO38" s="4">
        <f t="shared" si="105"/>
        <v>35</v>
      </c>
      <c r="BP38" s="4"/>
      <c r="BQ38" s="107" t="str">
        <f>REPT(Sept!A38,1)</f>
        <v>LEANDRI Mickaël</v>
      </c>
      <c r="BR38" s="7">
        <f t="shared" si="106"/>
        <v>0</v>
      </c>
      <c r="BS38" s="13"/>
      <c r="BT38" s="13"/>
      <c r="BU38" s="39">
        <f t="shared" si="107"/>
        <v>0</v>
      </c>
      <c r="BV38" s="13"/>
      <c r="BW38" s="4">
        <f t="shared" si="9"/>
        <v>0</v>
      </c>
      <c r="BX38" s="4">
        <f t="shared" si="58"/>
        <v>0</v>
      </c>
      <c r="BY38" s="4">
        <f t="shared" si="59"/>
        <v>0</v>
      </c>
      <c r="BZ38" s="4">
        <f t="shared" si="60"/>
        <v>0</v>
      </c>
      <c r="CA38" s="4">
        <f t="shared" si="61"/>
        <v>0</v>
      </c>
      <c r="CB38" s="4">
        <f t="shared" si="108"/>
        <v>0</v>
      </c>
      <c r="CC38" s="12">
        <f t="shared" si="10"/>
        <v>35</v>
      </c>
      <c r="CD38" s="12">
        <f t="shared" si="11"/>
        <v>53</v>
      </c>
      <c r="CE38" s="17"/>
      <c r="CF38" s="107" t="str">
        <f>REPT(Sept!A38,1)</f>
        <v>LEANDRI Mickaël</v>
      </c>
      <c r="CG38" s="7">
        <f t="shared" si="109"/>
        <v>0</v>
      </c>
      <c r="CH38" s="13"/>
      <c r="CI38" s="13"/>
      <c r="CJ38" s="39">
        <f t="shared" si="110"/>
        <v>0</v>
      </c>
      <c r="CK38" s="13"/>
      <c r="CL38" s="4">
        <f t="shared" si="12"/>
        <v>0</v>
      </c>
      <c r="CM38" s="4">
        <f t="shared" si="65"/>
        <v>0</v>
      </c>
      <c r="CN38" s="4">
        <f t="shared" si="66"/>
        <v>0</v>
      </c>
      <c r="CO38" s="4">
        <f t="shared" si="67"/>
        <v>0</v>
      </c>
      <c r="CP38" s="4">
        <f t="shared" si="68"/>
        <v>0</v>
      </c>
      <c r="CQ38" s="4">
        <f t="shared" si="111"/>
        <v>0</v>
      </c>
      <c r="CR38" s="4"/>
      <c r="CS38" s="107" t="str">
        <f>REPT(Sept!A38,1)</f>
        <v>LEANDRI Mickaël</v>
      </c>
      <c r="CT38" s="7">
        <f t="shared" si="112"/>
        <v>1</v>
      </c>
      <c r="CU38" s="13">
        <v>32</v>
      </c>
      <c r="CV38" s="13">
        <v>4</v>
      </c>
      <c r="CW38" s="39">
        <f t="shared" si="113"/>
        <v>0</v>
      </c>
      <c r="CX38" s="13"/>
      <c r="CY38" s="4">
        <f t="shared" si="13"/>
        <v>32</v>
      </c>
      <c r="CZ38" s="4">
        <f t="shared" si="72"/>
        <v>32</v>
      </c>
      <c r="DA38" s="4">
        <f t="shared" si="73"/>
        <v>32</v>
      </c>
      <c r="DB38" s="4">
        <f t="shared" si="74"/>
        <v>38.4</v>
      </c>
      <c r="DC38" s="4">
        <f t="shared" si="75"/>
        <v>38.4</v>
      </c>
      <c r="DD38" s="4">
        <f t="shared" si="114"/>
        <v>38.4</v>
      </c>
      <c r="DE38" s="12">
        <f t="shared" si="14"/>
        <v>38.4</v>
      </c>
      <c r="DF38" s="12">
        <f t="shared" si="15"/>
        <v>91.4</v>
      </c>
      <c r="DG38" s="17"/>
      <c r="DH38" s="107" t="str">
        <f>REPT(Sept!A38,1)</f>
        <v>LEANDRI Mickaël</v>
      </c>
      <c r="DI38" s="7">
        <f t="shared" si="115"/>
        <v>0</v>
      </c>
      <c r="DJ38" s="13"/>
      <c r="DK38" s="13"/>
      <c r="DL38" s="39">
        <f t="shared" si="116"/>
        <v>0</v>
      </c>
      <c r="DM38" s="13"/>
      <c r="DN38" s="4">
        <f t="shared" si="16"/>
        <v>0</v>
      </c>
      <c r="DO38" s="4">
        <f t="shared" si="79"/>
        <v>0</v>
      </c>
      <c r="DP38" s="4">
        <f t="shared" si="80"/>
        <v>0</v>
      </c>
      <c r="DQ38" s="4">
        <f t="shared" si="81"/>
        <v>0</v>
      </c>
      <c r="DR38" s="4">
        <f t="shared" si="82"/>
        <v>0</v>
      </c>
      <c r="DS38" s="4">
        <f t="shared" si="117"/>
        <v>0</v>
      </c>
      <c r="DT38" s="4"/>
      <c r="DU38" s="107" t="str">
        <f>REPT(Sept!A38,1)</f>
        <v>LEANDRI Mickaël</v>
      </c>
      <c r="DV38" s="7">
        <f t="shared" si="118"/>
        <v>0</v>
      </c>
      <c r="DW38" s="13"/>
      <c r="DX38" s="13"/>
      <c r="DY38" s="39">
        <f t="shared" si="119"/>
        <v>0</v>
      </c>
      <c r="DZ38" s="13"/>
      <c r="EA38" s="4">
        <f t="shared" si="17"/>
        <v>0</v>
      </c>
      <c r="EB38" s="4">
        <f t="shared" si="86"/>
        <v>0</v>
      </c>
      <c r="EC38" s="4">
        <f t="shared" si="87"/>
        <v>0</v>
      </c>
      <c r="ED38" s="4">
        <f t="shared" si="88"/>
        <v>0</v>
      </c>
      <c r="EE38" s="4">
        <f t="shared" si="89"/>
        <v>0</v>
      </c>
      <c r="EF38" s="4">
        <f t="shared" si="120"/>
        <v>0</v>
      </c>
      <c r="EG38" s="12">
        <f t="shared" si="18"/>
        <v>0</v>
      </c>
      <c r="EH38" s="22">
        <f t="shared" si="19"/>
        <v>91.4</v>
      </c>
      <c r="EI38" s="24">
        <f>SUM(EH38+Sept!EH38)</f>
        <v>115.4</v>
      </c>
      <c r="EJ38" s="25">
        <f t="shared" si="20"/>
        <v>3</v>
      </c>
      <c r="EK38" s="25">
        <f>SUM(EJ38+Sept!EI38)</f>
        <v>6</v>
      </c>
      <c r="EL38" s="41">
        <f t="shared" si="21"/>
        <v>0</v>
      </c>
    </row>
    <row r="39" spans="1:142" ht="13.5" thickBot="1">
      <c r="A39" s="107" t="str">
        <f>REPT(Sept!A39,1)</f>
        <v>LEBEZ Marc</v>
      </c>
      <c r="B39" s="7">
        <f t="shared" si="91"/>
        <v>1</v>
      </c>
      <c r="C39" s="13">
        <v>32</v>
      </c>
      <c r="D39" s="13"/>
      <c r="E39" s="39">
        <f t="shared" si="92"/>
        <v>0</v>
      </c>
      <c r="F39" s="13"/>
      <c r="G39" s="4">
        <f t="shared" si="0"/>
        <v>32</v>
      </c>
      <c r="H39" s="4">
        <f t="shared" si="24"/>
        <v>32</v>
      </c>
      <c r="I39" s="4">
        <f t="shared" si="25"/>
        <v>32</v>
      </c>
      <c r="J39" s="4">
        <f t="shared" si="26"/>
        <v>32</v>
      </c>
      <c r="K39" s="4">
        <f t="shared" si="27"/>
        <v>32</v>
      </c>
      <c r="L39" s="4">
        <f t="shared" si="93"/>
        <v>32</v>
      </c>
      <c r="M39" s="4"/>
      <c r="N39" s="107" t="str">
        <f>REPT(Sept!A39,1)</f>
        <v>LEBEZ Marc</v>
      </c>
      <c r="O39" s="7">
        <f t="shared" si="94"/>
        <v>1</v>
      </c>
      <c r="P39" s="13">
        <v>32</v>
      </c>
      <c r="Q39" s="13">
        <v>5</v>
      </c>
      <c r="R39" s="39">
        <f t="shared" si="95"/>
        <v>0</v>
      </c>
      <c r="S39" s="13"/>
      <c r="T39" s="4">
        <f t="shared" si="2"/>
        <v>32</v>
      </c>
      <c r="U39" s="4">
        <f t="shared" si="30"/>
        <v>32</v>
      </c>
      <c r="V39" s="4">
        <f t="shared" si="31"/>
        <v>32</v>
      </c>
      <c r="W39" s="4">
        <f t="shared" si="32"/>
        <v>32</v>
      </c>
      <c r="X39" s="4">
        <f t="shared" si="33"/>
        <v>35.200000000000003</v>
      </c>
      <c r="Y39" s="4">
        <f t="shared" si="96"/>
        <v>35.200000000000003</v>
      </c>
      <c r="Z39" s="12">
        <f t="shared" si="3"/>
        <v>35.200000000000003</v>
      </c>
      <c r="AA39" s="17"/>
      <c r="AB39" s="107" t="str">
        <f>REPT(Sept!A39,1)</f>
        <v>LEBEZ Marc</v>
      </c>
      <c r="AC39" s="7">
        <f t="shared" si="97"/>
        <v>1</v>
      </c>
      <c r="AD39" s="13">
        <v>24</v>
      </c>
      <c r="AE39" s="13"/>
      <c r="AF39" s="39">
        <f t="shared" si="98"/>
        <v>0</v>
      </c>
      <c r="AG39" s="13"/>
      <c r="AH39" s="4">
        <f t="shared" si="4"/>
        <v>24</v>
      </c>
      <c r="AI39" s="4">
        <f t="shared" si="37"/>
        <v>24</v>
      </c>
      <c r="AJ39" s="4">
        <f t="shared" si="38"/>
        <v>24</v>
      </c>
      <c r="AK39" s="4">
        <f t="shared" si="39"/>
        <v>24</v>
      </c>
      <c r="AL39" s="4">
        <f t="shared" si="40"/>
        <v>24</v>
      </c>
      <c r="AM39" s="4">
        <f t="shared" si="99"/>
        <v>24</v>
      </c>
      <c r="AN39" s="4"/>
      <c r="AO39" s="107" t="str">
        <f>REPT(Sept!A39,1)</f>
        <v>LEBEZ Marc</v>
      </c>
      <c r="AP39" s="7">
        <f t="shared" si="100"/>
        <v>1</v>
      </c>
      <c r="AQ39" s="13">
        <v>32</v>
      </c>
      <c r="AR39" s="13"/>
      <c r="AS39" s="39">
        <f t="shared" si="101"/>
        <v>0</v>
      </c>
      <c r="AT39" s="13"/>
      <c r="AU39" s="4">
        <f t="shared" si="5"/>
        <v>32</v>
      </c>
      <c r="AV39" s="4">
        <f t="shared" si="44"/>
        <v>32</v>
      </c>
      <c r="AW39" s="4">
        <f t="shared" si="45"/>
        <v>32</v>
      </c>
      <c r="AX39" s="4">
        <f t="shared" si="46"/>
        <v>32</v>
      </c>
      <c r="AY39" s="4">
        <f t="shared" si="47"/>
        <v>32</v>
      </c>
      <c r="AZ39" s="4">
        <f t="shared" si="102"/>
        <v>32</v>
      </c>
      <c r="BA39" s="12">
        <f t="shared" si="6"/>
        <v>32</v>
      </c>
      <c r="BB39" s="12">
        <f t="shared" si="7"/>
        <v>67.2</v>
      </c>
      <c r="BC39" s="17"/>
      <c r="BD39" s="107" t="str">
        <f>REPT(Sept!A39,1)</f>
        <v>LEBEZ Marc</v>
      </c>
      <c r="BE39" s="7">
        <f t="shared" si="103"/>
        <v>1</v>
      </c>
      <c r="BF39" s="13">
        <v>6</v>
      </c>
      <c r="BG39" s="13"/>
      <c r="BH39" s="39">
        <f t="shared" si="104"/>
        <v>0</v>
      </c>
      <c r="BI39" s="13"/>
      <c r="BJ39" s="4">
        <f t="shared" si="8"/>
        <v>6</v>
      </c>
      <c r="BK39" s="4">
        <f t="shared" si="51"/>
        <v>6</v>
      </c>
      <c r="BL39" s="4">
        <f t="shared" si="52"/>
        <v>6</v>
      </c>
      <c r="BM39" s="4">
        <f t="shared" si="53"/>
        <v>6</v>
      </c>
      <c r="BN39" s="4">
        <f t="shared" si="54"/>
        <v>6</v>
      </c>
      <c r="BO39" s="4">
        <f t="shared" si="105"/>
        <v>6</v>
      </c>
      <c r="BP39" s="4"/>
      <c r="BQ39" s="107" t="str">
        <f>REPT(Sept!A39,1)</f>
        <v>LEBEZ Marc</v>
      </c>
      <c r="BR39" s="7">
        <f t="shared" si="106"/>
        <v>1</v>
      </c>
      <c r="BS39" s="13">
        <v>11</v>
      </c>
      <c r="BT39" s="13"/>
      <c r="BU39" s="39">
        <f t="shared" si="107"/>
        <v>0</v>
      </c>
      <c r="BV39" s="13"/>
      <c r="BW39" s="4">
        <f t="shared" si="9"/>
        <v>11</v>
      </c>
      <c r="BX39" s="4">
        <f t="shared" si="58"/>
        <v>11</v>
      </c>
      <c r="BY39" s="4">
        <f t="shared" si="59"/>
        <v>11</v>
      </c>
      <c r="BZ39" s="4">
        <f t="shared" si="60"/>
        <v>11</v>
      </c>
      <c r="CA39" s="4">
        <f t="shared" si="61"/>
        <v>11</v>
      </c>
      <c r="CB39" s="4">
        <f t="shared" si="108"/>
        <v>11</v>
      </c>
      <c r="CC39" s="12">
        <f t="shared" si="10"/>
        <v>11</v>
      </c>
      <c r="CD39" s="12">
        <f t="shared" si="11"/>
        <v>78.2</v>
      </c>
      <c r="CE39" s="17"/>
      <c r="CF39" s="107" t="str">
        <f>REPT(Sept!A39,1)</f>
        <v>LEBEZ Marc</v>
      </c>
      <c r="CG39" s="7">
        <f t="shared" si="109"/>
        <v>1</v>
      </c>
      <c r="CH39" s="13">
        <v>21</v>
      </c>
      <c r="CI39" s="13"/>
      <c r="CJ39" s="39">
        <f t="shared" si="110"/>
        <v>0</v>
      </c>
      <c r="CK39" s="13"/>
      <c r="CL39" s="4">
        <f t="shared" si="12"/>
        <v>21</v>
      </c>
      <c r="CM39" s="4">
        <f t="shared" si="65"/>
        <v>21</v>
      </c>
      <c r="CN39" s="4">
        <f t="shared" si="66"/>
        <v>21</v>
      </c>
      <c r="CO39" s="4">
        <f t="shared" si="67"/>
        <v>21</v>
      </c>
      <c r="CP39" s="4">
        <f t="shared" si="68"/>
        <v>21</v>
      </c>
      <c r="CQ39" s="4">
        <f t="shared" si="111"/>
        <v>21</v>
      </c>
      <c r="CR39" s="4"/>
      <c r="CS39" s="107" t="str">
        <f>REPT(Sept!A39,1)</f>
        <v>LEBEZ Marc</v>
      </c>
      <c r="CT39" s="7">
        <f t="shared" si="112"/>
        <v>1</v>
      </c>
      <c r="CU39" s="13">
        <v>10</v>
      </c>
      <c r="CV39" s="13"/>
      <c r="CW39" s="39">
        <f t="shared" si="113"/>
        <v>0</v>
      </c>
      <c r="CX39" s="13"/>
      <c r="CY39" s="4">
        <f t="shared" si="13"/>
        <v>10</v>
      </c>
      <c r="CZ39" s="4">
        <f t="shared" si="72"/>
        <v>10</v>
      </c>
      <c r="DA39" s="4">
        <f t="shared" si="73"/>
        <v>10</v>
      </c>
      <c r="DB39" s="4">
        <f t="shared" si="74"/>
        <v>10</v>
      </c>
      <c r="DC39" s="4">
        <f t="shared" si="75"/>
        <v>10</v>
      </c>
      <c r="DD39" s="4">
        <f t="shared" si="114"/>
        <v>10</v>
      </c>
      <c r="DE39" s="12">
        <f t="shared" si="14"/>
        <v>21</v>
      </c>
      <c r="DF39" s="12">
        <f t="shared" si="15"/>
        <v>99.2</v>
      </c>
      <c r="DG39" s="17"/>
      <c r="DH39" s="107" t="str">
        <f>REPT(Sept!A39,1)</f>
        <v>LEBEZ Marc</v>
      </c>
      <c r="DI39" s="7">
        <f t="shared" si="115"/>
        <v>0</v>
      </c>
      <c r="DJ39" s="13"/>
      <c r="DK39" s="13"/>
      <c r="DL39" s="39">
        <f t="shared" si="116"/>
        <v>0</v>
      </c>
      <c r="DM39" s="13"/>
      <c r="DN39" s="4">
        <f t="shared" si="16"/>
        <v>0</v>
      </c>
      <c r="DO39" s="4">
        <f t="shared" si="79"/>
        <v>0</v>
      </c>
      <c r="DP39" s="4">
        <f t="shared" si="80"/>
        <v>0</v>
      </c>
      <c r="DQ39" s="4">
        <f t="shared" si="81"/>
        <v>0</v>
      </c>
      <c r="DR39" s="4">
        <f t="shared" si="82"/>
        <v>0</v>
      </c>
      <c r="DS39" s="4">
        <f t="shared" si="117"/>
        <v>0</v>
      </c>
      <c r="DT39" s="4"/>
      <c r="DU39" s="107" t="str">
        <f>REPT(Sept!A39,1)</f>
        <v>LEBEZ Marc</v>
      </c>
      <c r="DV39" s="7">
        <f t="shared" si="118"/>
        <v>0</v>
      </c>
      <c r="DW39" s="13"/>
      <c r="DX39" s="13"/>
      <c r="DY39" s="39">
        <f t="shared" si="119"/>
        <v>0</v>
      </c>
      <c r="DZ39" s="13"/>
      <c r="EA39" s="4">
        <f t="shared" si="17"/>
        <v>0</v>
      </c>
      <c r="EB39" s="4">
        <f t="shared" si="86"/>
        <v>0</v>
      </c>
      <c r="EC39" s="4">
        <f t="shared" si="87"/>
        <v>0</v>
      </c>
      <c r="ED39" s="4">
        <f t="shared" si="88"/>
        <v>0</v>
      </c>
      <c r="EE39" s="4">
        <f t="shared" si="89"/>
        <v>0</v>
      </c>
      <c r="EF39" s="4">
        <f t="shared" si="120"/>
        <v>0</v>
      </c>
      <c r="EG39" s="12">
        <f t="shared" si="18"/>
        <v>0</v>
      </c>
      <c r="EH39" s="22">
        <f t="shared" si="19"/>
        <v>99.2</v>
      </c>
      <c r="EI39" s="24">
        <f>SUM(EH39+Sept!EH39)</f>
        <v>176.8</v>
      </c>
      <c r="EJ39" s="25">
        <f t="shared" si="20"/>
        <v>8</v>
      </c>
      <c r="EK39" s="25">
        <f>SUM(EJ39+Sept!EI39)</f>
        <v>15</v>
      </c>
      <c r="EL39" s="41">
        <f t="shared" si="21"/>
        <v>0</v>
      </c>
    </row>
    <row r="40" spans="1:142" ht="13.5" thickBot="1">
      <c r="A40" s="107" t="str">
        <f>REPT(Sept!A40,1)</f>
        <v>LETELLIER Dimitri</v>
      </c>
      <c r="B40" s="7">
        <f t="shared" si="91"/>
        <v>0</v>
      </c>
      <c r="C40" s="13"/>
      <c r="D40" s="13"/>
      <c r="E40" s="39">
        <f t="shared" si="92"/>
        <v>0</v>
      </c>
      <c r="F40" s="13"/>
      <c r="G40" s="4">
        <f t="shared" si="0"/>
        <v>0</v>
      </c>
      <c r="H40" s="4">
        <f t="shared" si="24"/>
        <v>0</v>
      </c>
      <c r="I40" s="4">
        <f t="shared" si="25"/>
        <v>0</v>
      </c>
      <c r="J40" s="4">
        <f t="shared" si="26"/>
        <v>0</v>
      </c>
      <c r="K40" s="4">
        <f t="shared" si="27"/>
        <v>0</v>
      </c>
      <c r="L40" s="4">
        <f t="shared" si="93"/>
        <v>0</v>
      </c>
      <c r="M40" s="4"/>
      <c r="N40" s="107" t="str">
        <f>REPT(Sept!A40,1)</f>
        <v>LETELLIER Dimitri</v>
      </c>
      <c r="O40" s="7">
        <f t="shared" si="94"/>
        <v>1</v>
      </c>
      <c r="P40" s="13">
        <v>21</v>
      </c>
      <c r="Q40" s="13"/>
      <c r="R40" s="39">
        <f t="shared" si="95"/>
        <v>0</v>
      </c>
      <c r="S40" s="13">
        <v>1</v>
      </c>
      <c r="T40" s="4">
        <f t="shared" si="2"/>
        <v>21</v>
      </c>
      <c r="U40" s="4">
        <f t="shared" si="30"/>
        <v>21</v>
      </c>
      <c r="V40" s="4">
        <f t="shared" si="31"/>
        <v>21</v>
      </c>
      <c r="W40" s="4">
        <f t="shared" si="32"/>
        <v>21</v>
      </c>
      <c r="X40" s="4">
        <f t="shared" si="33"/>
        <v>21</v>
      </c>
      <c r="Y40" s="4">
        <f t="shared" si="96"/>
        <v>21</v>
      </c>
      <c r="Z40" s="12">
        <f t="shared" si="3"/>
        <v>21</v>
      </c>
      <c r="AA40" s="17"/>
      <c r="AB40" s="107" t="str">
        <f>REPT(Sept!A40,1)</f>
        <v>LETELLIER Dimitri</v>
      </c>
      <c r="AC40" s="7">
        <f t="shared" si="97"/>
        <v>1</v>
      </c>
      <c r="AD40" s="13">
        <v>14</v>
      </c>
      <c r="AE40" s="13"/>
      <c r="AF40" s="39">
        <f t="shared" si="98"/>
        <v>0</v>
      </c>
      <c r="AG40" s="13"/>
      <c r="AH40" s="4">
        <f t="shared" si="4"/>
        <v>14</v>
      </c>
      <c r="AI40" s="4">
        <f t="shared" si="37"/>
        <v>14</v>
      </c>
      <c r="AJ40" s="4">
        <f t="shared" si="38"/>
        <v>14</v>
      </c>
      <c r="AK40" s="4">
        <f t="shared" si="39"/>
        <v>14</v>
      </c>
      <c r="AL40" s="4">
        <f t="shared" si="40"/>
        <v>14</v>
      </c>
      <c r="AM40" s="4">
        <f t="shared" si="99"/>
        <v>14</v>
      </c>
      <c r="AN40" s="4"/>
      <c r="AO40" s="107" t="str">
        <f>REPT(Sept!A40,1)</f>
        <v>LETELLIER Dimitri</v>
      </c>
      <c r="AP40" s="7">
        <f t="shared" si="100"/>
        <v>1</v>
      </c>
      <c r="AQ40" s="13">
        <v>7</v>
      </c>
      <c r="AR40" s="13"/>
      <c r="AS40" s="39">
        <f t="shared" si="101"/>
        <v>0</v>
      </c>
      <c r="AT40" s="13"/>
      <c r="AU40" s="4">
        <f t="shared" si="5"/>
        <v>7</v>
      </c>
      <c r="AV40" s="4">
        <f t="shared" si="44"/>
        <v>7</v>
      </c>
      <c r="AW40" s="4">
        <f t="shared" si="45"/>
        <v>7</v>
      </c>
      <c r="AX40" s="4">
        <f t="shared" si="46"/>
        <v>7</v>
      </c>
      <c r="AY40" s="4">
        <f t="shared" si="47"/>
        <v>7</v>
      </c>
      <c r="AZ40" s="4">
        <f t="shared" si="102"/>
        <v>7</v>
      </c>
      <c r="BA40" s="12">
        <f t="shared" si="6"/>
        <v>14</v>
      </c>
      <c r="BB40" s="12">
        <f t="shared" si="7"/>
        <v>35</v>
      </c>
      <c r="BC40" s="17"/>
      <c r="BD40" s="107" t="str">
        <f>REPT(Sept!A40,1)</f>
        <v>LETELLIER Dimitri</v>
      </c>
      <c r="BE40" s="7">
        <f t="shared" si="103"/>
        <v>1</v>
      </c>
      <c r="BF40" s="13">
        <v>8</v>
      </c>
      <c r="BG40" s="13"/>
      <c r="BH40" s="39">
        <f t="shared" si="104"/>
        <v>0</v>
      </c>
      <c r="BI40" s="13"/>
      <c r="BJ40" s="4">
        <f t="shared" si="8"/>
        <v>8</v>
      </c>
      <c r="BK40" s="4">
        <f t="shared" si="51"/>
        <v>8</v>
      </c>
      <c r="BL40" s="4">
        <f t="shared" si="52"/>
        <v>8</v>
      </c>
      <c r="BM40" s="4">
        <f t="shared" si="53"/>
        <v>8</v>
      </c>
      <c r="BN40" s="4">
        <f t="shared" si="54"/>
        <v>8</v>
      </c>
      <c r="BO40" s="4">
        <f t="shared" si="105"/>
        <v>8</v>
      </c>
      <c r="BP40" s="4"/>
      <c r="BQ40" s="107" t="str">
        <f>REPT(Sept!A40,1)</f>
        <v>LETELLIER Dimitri</v>
      </c>
      <c r="BR40" s="7">
        <f t="shared" si="106"/>
        <v>1</v>
      </c>
      <c r="BS40" s="13">
        <v>12</v>
      </c>
      <c r="BT40" s="13"/>
      <c r="BU40" s="39">
        <f t="shared" si="107"/>
        <v>0</v>
      </c>
      <c r="BV40" s="13"/>
      <c r="BW40" s="4">
        <f t="shared" si="9"/>
        <v>12</v>
      </c>
      <c r="BX40" s="4">
        <f t="shared" si="58"/>
        <v>12</v>
      </c>
      <c r="BY40" s="4">
        <f t="shared" si="59"/>
        <v>12</v>
      </c>
      <c r="BZ40" s="4">
        <f t="shared" si="60"/>
        <v>12</v>
      </c>
      <c r="CA40" s="4">
        <f t="shared" si="61"/>
        <v>12</v>
      </c>
      <c r="CB40" s="4">
        <f t="shared" si="108"/>
        <v>12</v>
      </c>
      <c r="CC40" s="12">
        <f t="shared" si="10"/>
        <v>12</v>
      </c>
      <c r="CD40" s="12">
        <f t="shared" si="11"/>
        <v>47</v>
      </c>
      <c r="CE40" s="17"/>
      <c r="CF40" s="107" t="str">
        <f>REPT(Sept!A40,1)</f>
        <v>LETELLIER Dimitri</v>
      </c>
      <c r="CG40" s="7">
        <f t="shared" si="109"/>
        <v>1</v>
      </c>
      <c r="CH40" s="13">
        <v>9</v>
      </c>
      <c r="CI40" s="13"/>
      <c r="CJ40" s="39">
        <f t="shared" si="110"/>
        <v>0</v>
      </c>
      <c r="CK40" s="13"/>
      <c r="CL40" s="4">
        <f t="shared" si="12"/>
        <v>9</v>
      </c>
      <c r="CM40" s="4">
        <f t="shared" si="65"/>
        <v>9</v>
      </c>
      <c r="CN40" s="4">
        <f t="shared" si="66"/>
        <v>9</v>
      </c>
      <c r="CO40" s="4">
        <f t="shared" si="67"/>
        <v>9</v>
      </c>
      <c r="CP40" s="4">
        <f t="shared" si="68"/>
        <v>9</v>
      </c>
      <c r="CQ40" s="4">
        <f t="shared" si="111"/>
        <v>9</v>
      </c>
      <c r="CR40" s="4"/>
      <c r="CS40" s="107" t="str">
        <f>REPT(Sept!A40,1)</f>
        <v>LETELLIER Dimitri</v>
      </c>
      <c r="CT40" s="7">
        <f t="shared" si="112"/>
        <v>1</v>
      </c>
      <c r="CU40" s="13">
        <v>5</v>
      </c>
      <c r="CV40" s="13"/>
      <c r="CW40" s="39">
        <f t="shared" si="113"/>
        <v>0</v>
      </c>
      <c r="CX40" s="13"/>
      <c r="CY40" s="4">
        <f t="shared" si="13"/>
        <v>5</v>
      </c>
      <c r="CZ40" s="4">
        <f t="shared" si="72"/>
        <v>5</v>
      </c>
      <c r="DA40" s="4">
        <f t="shared" si="73"/>
        <v>5</v>
      </c>
      <c r="DB40" s="4">
        <f t="shared" si="74"/>
        <v>5</v>
      </c>
      <c r="DC40" s="4">
        <f t="shared" si="75"/>
        <v>5</v>
      </c>
      <c r="DD40" s="4">
        <f t="shared" si="114"/>
        <v>5</v>
      </c>
      <c r="DE40" s="12">
        <f t="shared" si="14"/>
        <v>9</v>
      </c>
      <c r="DF40" s="12">
        <f t="shared" si="15"/>
        <v>56</v>
      </c>
      <c r="DG40" s="17"/>
      <c r="DH40" s="107" t="str">
        <f>REPT(Sept!A40,1)</f>
        <v>LETELLIER Dimitri</v>
      </c>
      <c r="DI40" s="7">
        <f t="shared" si="115"/>
        <v>0</v>
      </c>
      <c r="DJ40" s="13"/>
      <c r="DK40" s="13"/>
      <c r="DL40" s="39">
        <f t="shared" si="116"/>
        <v>0</v>
      </c>
      <c r="DM40" s="13"/>
      <c r="DN40" s="4">
        <f t="shared" si="16"/>
        <v>0</v>
      </c>
      <c r="DO40" s="4">
        <f t="shared" si="79"/>
        <v>0</v>
      </c>
      <c r="DP40" s="4">
        <f t="shared" si="80"/>
        <v>0</v>
      </c>
      <c r="DQ40" s="4">
        <f t="shared" si="81"/>
        <v>0</v>
      </c>
      <c r="DR40" s="4">
        <f t="shared" si="82"/>
        <v>0</v>
      </c>
      <c r="DS40" s="4">
        <f t="shared" si="117"/>
        <v>0</v>
      </c>
      <c r="DT40" s="4"/>
      <c r="DU40" s="107" t="str">
        <f>REPT(Sept!A40,1)</f>
        <v>LETELLIER Dimitri</v>
      </c>
      <c r="DV40" s="7">
        <f t="shared" si="118"/>
        <v>0</v>
      </c>
      <c r="DW40" s="13"/>
      <c r="DX40" s="13"/>
      <c r="DY40" s="39">
        <f t="shared" si="119"/>
        <v>0</v>
      </c>
      <c r="DZ40" s="13"/>
      <c r="EA40" s="4">
        <f t="shared" si="17"/>
        <v>0</v>
      </c>
      <c r="EB40" s="4">
        <f t="shared" si="86"/>
        <v>0</v>
      </c>
      <c r="EC40" s="4">
        <f t="shared" si="87"/>
        <v>0</v>
      </c>
      <c r="ED40" s="4">
        <f t="shared" si="88"/>
        <v>0</v>
      </c>
      <c r="EE40" s="4">
        <f t="shared" si="89"/>
        <v>0</v>
      </c>
      <c r="EF40" s="4">
        <f t="shared" si="120"/>
        <v>0</v>
      </c>
      <c r="EG40" s="12">
        <f t="shared" si="18"/>
        <v>0</v>
      </c>
      <c r="EH40" s="22">
        <f t="shared" si="19"/>
        <v>56</v>
      </c>
      <c r="EI40" s="24">
        <f>SUM(EH40+Sept!EH40)</f>
        <v>90</v>
      </c>
      <c r="EJ40" s="25">
        <f t="shared" si="20"/>
        <v>7</v>
      </c>
      <c r="EK40" s="25">
        <f>SUM(EJ40+Sept!EI40)</f>
        <v>9</v>
      </c>
      <c r="EL40" s="41">
        <f t="shared" si="21"/>
        <v>0</v>
      </c>
    </row>
    <row r="41" spans="1:142" ht="13.5" thickBot="1">
      <c r="A41" s="107" t="str">
        <f>REPT(Sept!A41,1)</f>
        <v>LOMBARD Sébastien</v>
      </c>
      <c r="B41" s="7">
        <f t="shared" si="22"/>
        <v>1</v>
      </c>
      <c r="C41" s="13">
        <v>23</v>
      </c>
      <c r="D41" s="13"/>
      <c r="E41" s="39">
        <f t="shared" si="23"/>
        <v>0</v>
      </c>
      <c r="F41" s="13"/>
      <c r="G41" s="4">
        <f t="shared" si="0"/>
        <v>23</v>
      </c>
      <c r="H41" s="4">
        <f t="shared" si="24"/>
        <v>23</v>
      </c>
      <c r="I41" s="4">
        <f t="shared" si="25"/>
        <v>23</v>
      </c>
      <c r="J41" s="4">
        <f t="shared" si="26"/>
        <v>23</v>
      </c>
      <c r="K41" s="4">
        <f t="shared" si="27"/>
        <v>23</v>
      </c>
      <c r="L41" s="4">
        <f t="shared" si="28"/>
        <v>23</v>
      </c>
      <c r="M41" s="4"/>
      <c r="N41" s="107" t="str">
        <f>REPT(Sept!A41,1)</f>
        <v>LOMBARD Sébastien</v>
      </c>
      <c r="O41" s="7">
        <f t="shared" si="29"/>
        <v>1</v>
      </c>
      <c r="P41" s="13">
        <v>10</v>
      </c>
      <c r="Q41" s="13"/>
      <c r="R41" s="39">
        <f t="shared" si="1"/>
        <v>0</v>
      </c>
      <c r="S41" s="13"/>
      <c r="T41" s="4">
        <f t="shared" si="2"/>
        <v>10</v>
      </c>
      <c r="U41" s="4">
        <f t="shared" si="30"/>
        <v>10</v>
      </c>
      <c r="V41" s="4">
        <f t="shared" si="31"/>
        <v>10</v>
      </c>
      <c r="W41" s="4">
        <f t="shared" si="32"/>
        <v>10</v>
      </c>
      <c r="X41" s="4">
        <f t="shared" si="33"/>
        <v>10</v>
      </c>
      <c r="Y41" s="4">
        <f t="shared" si="34"/>
        <v>10</v>
      </c>
      <c r="Z41" s="12">
        <f t="shared" si="3"/>
        <v>23</v>
      </c>
      <c r="AA41" s="17"/>
      <c r="AB41" s="107" t="str">
        <f>REPT(Sept!A41,1)</f>
        <v>LOMBARD Sébastien</v>
      </c>
      <c r="AC41" s="7">
        <f t="shared" si="35"/>
        <v>1</v>
      </c>
      <c r="AD41" s="13">
        <v>35</v>
      </c>
      <c r="AE41" s="13">
        <v>1</v>
      </c>
      <c r="AF41" s="39">
        <f t="shared" si="36"/>
        <v>1</v>
      </c>
      <c r="AG41" s="13">
        <v>1</v>
      </c>
      <c r="AH41" s="4">
        <f t="shared" si="4"/>
        <v>70</v>
      </c>
      <c r="AI41" s="4">
        <f t="shared" si="37"/>
        <v>70</v>
      </c>
      <c r="AJ41" s="4">
        <f t="shared" si="38"/>
        <v>70</v>
      </c>
      <c r="AK41" s="4">
        <f t="shared" si="39"/>
        <v>70</v>
      </c>
      <c r="AL41" s="4">
        <f t="shared" si="40"/>
        <v>70</v>
      </c>
      <c r="AM41" s="4">
        <f t="shared" si="41"/>
        <v>70</v>
      </c>
      <c r="AN41" s="4"/>
      <c r="AO41" s="107" t="str">
        <f>REPT(Sept!A41,1)</f>
        <v>LOMBARD Sébastien</v>
      </c>
      <c r="AP41" s="7">
        <f t="shared" si="42"/>
        <v>1</v>
      </c>
      <c r="AQ41" s="13">
        <v>6</v>
      </c>
      <c r="AR41" s="13"/>
      <c r="AS41" s="39">
        <f t="shared" si="43"/>
        <v>0</v>
      </c>
      <c r="AT41" s="13"/>
      <c r="AU41" s="4">
        <f t="shared" si="5"/>
        <v>6</v>
      </c>
      <c r="AV41" s="4">
        <f t="shared" si="44"/>
        <v>6</v>
      </c>
      <c r="AW41" s="4">
        <f t="shared" si="45"/>
        <v>6</v>
      </c>
      <c r="AX41" s="4">
        <f t="shared" si="46"/>
        <v>6</v>
      </c>
      <c r="AY41" s="4">
        <f t="shared" si="47"/>
        <v>6</v>
      </c>
      <c r="AZ41" s="4">
        <f t="shared" si="48"/>
        <v>6</v>
      </c>
      <c r="BA41" s="12">
        <f t="shared" si="6"/>
        <v>70</v>
      </c>
      <c r="BB41" s="12">
        <f t="shared" si="7"/>
        <v>93</v>
      </c>
      <c r="BC41" s="17"/>
      <c r="BD41" s="107" t="str">
        <f>REPT(Sept!A41,1)</f>
        <v>LOMBARD Sébastien</v>
      </c>
      <c r="BE41" s="7">
        <f t="shared" si="49"/>
        <v>1</v>
      </c>
      <c r="BF41" s="13">
        <v>13</v>
      </c>
      <c r="BG41" s="13"/>
      <c r="BH41" s="39">
        <f t="shared" si="50"/>
        <v>0</v>
      </c>
      <c r="BI41" s="13"/>
      <c r="BJ41" s="4">
        <f t="shared" si="8"/>
        <v>13</v>
      </c>
      <c r="BK41" s="4">
        <f t="shared" si="51"/>
        <v>13</v>
      </c>
      <c r="BL41" s="4">
        <f t="shared" si="52"/>
        <v>13</v>
      </c>
      <c r="BM41" s="4">
        <f t="shared" si="53"/>
        <v>13</v>
      </c>
      <c r="BN41" s="4">
        <f t="shared" si="54"/>
        <v>13</v>
      </c>
      <c r="BO41" s="4">
        <f t="shared" si="55"/>
        <v>13</v>
      </c>
      <c r="BP41" s="4"/>
      <c r="BQ41" s="107" t="str">
        <f>REPT(Sept!A41,1)</f>
        <v>LOMBARD Sébastien</v>
      </c>
      <c r="BR41" s="7">
        <f t="shared" si="56"/>
        <v>1</v>
      </c>
      <c r="BS41" s="13">
        <v>5</v>
      </c>
      <c r="BT41" s="13"/>
      <c r="BU41" s="39">
        <f t="shared" si="57"/>
        <v>0</v>
      </c>
      <c r="BV41" s="13"/>
      <c r="BW41" s="4">
        <f t="shared" si="9"/>
        <v>5</v>
      </c>
      <c r="BX41" s="4">
        <f t="shared" si="58"/>
        <v>5</v>
      </c>
      <c r="BY41" s="4">
        <f t="shared" si="59"/>
        <v>5</v>
      </c>
      <c r="BZ41" s="4">
        <f t="shared" si="60"/>
        <v>5</v>
      </c>
      <c r="CA41" s="4">
        <f t="shared" si="61"/>
        <v>5</v>
      </c>
      <c r="CB41" s="4">
        <f t="shared" si="62"/>
        <v>5</v>
      </c>
      <c r="CC41" s="12">
        <f t="shared" si="10"/>
        <v>13</v>
      </c>
      <c r="CD41" s="12">
        <f t="shared" si="11"/>
        <v>106</v>
      </c>
      <c r="CE41" s="17"/>
      <c r="CF41" s="107" t="str">
        <f>REPT(Sept!A41,1)</f>
        <v>LOMBARD Sébastien</v>
      </c>
      <c r="CG41" s="7">
        <f t="shared" si="63"/>
        <v>1</v>
      </c>
      <c r="CH41" s="13">
        <v>32</v>
      </c>
      <c r="CI41" s="13">
        <v>1</v>
      </c>
      <c r="CJ41" s="39">
        <f t="shared" si="64"/>
        <v>1</v>
      </c>
      <c r="CK41" s="13"/>
      <c r="CL41" s="4">
        <f t="shared" si="12"/>
        <v>64</v>
      </c>
      <c r="CM41" s="4">
        <f t="shared" si="65"/>
        <v>64</v>
      </c>
      <c r="CN41" s="4">
        <f t="shared" si="66"/>
        <v>64</v>
      </c>
      <c r="CO41" s="4">
        <f t="shared" si="67"/>
        <v>64</v>
      </c>
      <c r="CP41" s="4">
        <f t="shared" si="68"/>
        <v>64</v>
      </c>
      <c r="CQ41" s="4">
        <f t="shared" si="69"/>
        <v>64</v>
      </c>
      <c r="CR41" s="4"/>
      <c r="CS41" s="107" t="str">
        <f>REPT(Sept!A41,1)</f>
        <v>LOMBARD Sébastien</v>
      </c>
      <c r="CT41" s="7">
        <f t="shared" si="70"/>
        <v>1</v>
      </c>
      <c r="CU41" s="13">
        <v>3</v>
      </c>
      <c r="CV41" s="13"/>
      <c r="CW41" s="39">
        <f t="shared" si="71"/>
        <v>0</v>
      </c>
      <c r="CX41" s="13"/>
      <c r="CY41" s="4">
        <f t="shared" si="13"/>
        <v>3</v>
      </c>
      <c r="CZ41" s="4">
        <f t="shared" si="72"/>
        <v>3</v>
      </c>
      <c r="DA41" s="4">
        <f t="shared" si="73"/>
        <v>3</v>
      </c>
      <c r="DB41" s="4">
        <f t="shared" si="74"/>
        <v>3</v>
      </c>
      <c r="DC41" s="4">
        <f t="shared" si="75"/>
        <v>3</v>
      </c>
      <c r="DD41" s="4">
        <f t="shared" si="76"/>
        <v>3</v>
      </c>
      <c r="DE41" s="12">
        <f t="shared" si="14"/>
        <v>64</v>
      </c>
      <c r="DF41" s="12">
        <f t="shared" si="15"/>
        <v>170</v>
      </c>
      <c r="DG41" s="17"/>
      <c r="DH41" s="107" t="str">
        <f>REPT(Sept!A41,1)</f>
        <v>LOMBARD Sébastien</v>
      </c>
      <c r="DI41" s="7">
        <f t="shared" si="77"/>
        <v>0</v>
      </c>
      <c r="DJ41" s="13"/>
      <c r="DK41" s="13"/>
      <c r="DL41" s="39">
        <f t="shared" si="78"/>
        <v>0</v>
      </c>
      <c r="DM41" s="13"/>
      <c r="DN41" s="4">
        <f t="shared" si="16"/>
        <v>0</v>
      </c>
      <c r="DO41" s="4">
        <f t="shared" si="79"/>
        <v>0</v>
      </c>
      <c r="DP41" s="4">
        <f t="shared" si="80"/>
        <v>0</v>
      </c>
      <c r="DQ41" s="4">
        <f t="shared" si="81"/>
        <v>0</v>
      </c>
      <c r="DR41" s="4">
        <f t="shared" si="82"/>
        <v>0</v>
      </c>
      <c r="DS41" s="4">
        <f t="shared" si="83"/>
        <v>0</v>
      </c>
      <c r="DT41" s="4"/>
      <c r="DU41" s="107" t="str">
        <f>REPT(Sept!A41,1)</f>
        <v>LOMBARD Sébastien</v>
      </c>
      <c r="DV41" s="7">
        <f t="shared" si="84"/>
        <v>0</v>
      </c>
      <c r="DW41" s="13"/>
      <c r="DX41" s="13"/>
      <c r="DY41" s="39">
        <f t="shared" si="85"/>
        <v>0</v>
      </c>
      <c r="DZ41" s="13"/>
      <c r="EA41" s="4">
        <f t="shared" si="17"/>
        <v>0</v>
      </c>
      <c r="EB41" s="4">
        <f t="shared" si="86"/>
        <v>0</v>
      </c>
      <c r="EC41" s="4">
        <f t="shared" si="87"/>
        <v>0</v>
      </c>
      <c r="ED41" s="4">
        <f t="shared" si="88"/>
        <v>0</v>
      </c>
      <c r="EE41" s="4">
        <f t="shared" si="89"/>
        <v>0</v>
      </c>
      <c r="EF41" s="4">
        <f t="shared" si="90"/>
        <v>0</v>
      </c>
      <c r="EG41" s="12">
        <f t="shared" si="18"/>
        <v>0</v>
      </c>
      <c r="EH41" s="22">
        <f t="shared" si="19"/>
        <v>170</v>
      </c>
      <c r="EI41" s="24">
        <f>SUM(EH41+Sept!EH41)</f>
        <v>218</v>
      </c>
      <c r="EJ41" s="25">
        <f t="shared" si="20"/>
        <v>8</v>
      </c>
      <c r="EK41" s="25">
        <f>SUM(EJ41+Sept!EI41)</f>
        <v>16</v>
      </c>
      <c r="EL41" s="41">
        <f t="shared" si="21"/>
        <v>2</v>
      </c>
    </row>
    <row r="42" spans="1:142" ht="13.5" thickBot="1">
      <c r="A42" s="107" t="str">
        <f>REPT(Sept!A42,1)</f>
        <v>MACQUET Franck</v>
      </c>
      <c r="B42" s="7">
        <f t="shared" si="22"/>
        <v>0</v>
      </c>
      <c r="C42" s="13"/>
      <c r="D42" s="13"/>
      <c r="E42" s="39">
        <f t="shared" si="23"/>
        <v>0</v>
      </c>
      <c r="F42" s="13"/>
      <c r="G42" s="4">
        <f t="shared" si="0"/>
        <v>0</v>
      </c>
      <c r="H42" s="4">
        <f t="shared" si="24"/>
        <v>0</v>
      </c>
      <c r="I42" s="4">
        <f t="shared" si="25"/>
        <v>0</v>
      </c>
      <c r="J42" s="4">
        <f t="shared" si="26"/>
        <v>0</v>
      </c>
      <c r="K42" s="4">
        <f t="shared" si="27"/>
        <v>0</v>
      </c>
      <c r="L42" s="4">
        <f t="shared" si="28"/>
        <v>0</v>
      </c>
      <c r="M42" s="4"/>
      <c r="N42" s="107" t="str">
        <f>REPT(Sept!A42,1)</f>
        <v>MACQUET Franck</v>
      </c>
      <c r="O42" s="7">
        <f t="shared" si="29"/>
        <v>1</v>
      </c>
      <c r="P42" s="13">
        <v>24</v>
      </c>
      <c r="Q42" s="13"/>
      <c r="R42" s="39">
        <f t="shared" si="1"/>
        <v>0</v>
      </c>
      <c r="S42" s="13">
        <v>1</v>
      </c>
      <c r="T42" s="4">
        <f t="shared" si="2"/>
        <v>24</v>
      </c>
      <c r="U42" s="4">
        <f t="shared" si="30"/>
        <v>24</v>
      </c>
      <c r="V42" s="4">
        <f t="shared" si="31"/>
        <v>24</v>
      </c>
      <c r="W42" s="4">
        <f t="shared" si="32"/>
        <v>24</v>
      </c>
      <c r="X42" s="4">
        <f t="shared" si="33"/>
        <v>24</v>
      </c>
      <c r="Y42" s="4">
        <f t="shared" si="34"/>
        <v>24</v>
      </c>
      <c r="Z42" s="12">
        <f t="shared" si="3"/>
        <v>24</v>
      </c>
      <c r="AA42" s="17"/>
      <c r="AB42" s="107" t="str">
        <f>REPT(Sept!A42,1)</f>
        <v>MACQUET Franck</v>
      </c>
      <c r="AC42" s="7">
        <f t="shared" si="35"/>
        <v>0</v>
      </c>
      <c r="AD42" s="13"/>
      <c r="AE42" s="13"/>
      <c r="AF42" s="39">
        <f t="shared" si="36"/>
        <v>0</v>
      </c>
      <c r="AG42" s="13"/>
      <c r="AH42" s="4">
        <f t="shared" si="4"/>
        <v>0</v>
      </c>
      <c r="AI42" s="4">
        <f t="shared" si="37"/>
        <v>0</v>
      </c>
      <c r="AJ42" s="4">
        <f t="shared" si="38"/>
        <v>0</v>
      </c>
      <c r="AK42" s="4">
        <f t="shared" si="39"/>
        <v>0</v>
      </c>
      <c r="AL42" s="4">
        <f t="shared" si="40"/>
        <v>0</v>
      </c>
      <c r="AM42" s="4">
        <f t="shared" si="41"/>
        <v>0</v>
      </c>
      <c r="AN42" s="4"/>
      <c r="AO42" s="107" t="str">
        <f>REPT(Sept!A42,1)</f>
        <v>MACQUET Franck</v>
      </c>
      <c r="AP42" s="7">
        <f t="shared" si="42"/>
        <v>1</v>
      </c>
      <c r="AQ42" s="13">
        <v>30</v>
      </c>
      <c r="AR42" s="13"/>
      <c r="AS42" s="39">
        <f t="shared" si="43"/>
        <v>0</v>
      </c>
      <c r="AT42" s="13"/>
      <c r="AU42" s="4">
        <f t="shared" si="5"/>
        <v>30</v>
      </c>
      <c r="AV42" s="4">
        <f t="shared" si="44"/>
        <v>30</v>
      </c>
      <c r="AW42" s="4">
        <f t="shared" si="45"/>
        <v>30</v>
      </c>
      <c r="AX42" s="4">
        <f t="shared" si="46"/>
        <v>30</v>
      </c>
      <c r="AY42" s="4">
        <f t="shared" si="47"/>
        <v>30</v>
      </c>
      <c r="AZ42" s="4">
        <f t="shared" si="48"/>
        <v>30</v>
      </c>
      <c r="BA42" s="12">
        <f t="shared" si="6"/>
        <v>30</v>
      </c>
      <c r="BB42" s="12">
        <f t="shared" si="7"/>
        <v>54</v>
      </c>
      <c r="BC42" s="17"/>
      <c r="BD42" s="107" t="str">
        <f>REPT(Sept!A42,1)</f>
        <v>MACQUET Franck</v>
      </c>
      <c r="BE42" s="7">
        <f t="shared" si="49"/>
        <v>0</v>
      </c>
      <c r="BF42" s="13"/>
      <c r="BG42" s="13"/>
      <c r="BH42" s="39">
        <f t="shared" si="50"/>
        <v>0</v>
      </c>
      <c r="BI42" s="13"/>
      <c r="BJ42" s="4">
        <f t="shared" si="8"/>
        <v>0</v>
      </c>
      <c r="BK42" s="4">
        <f t="shared" si="51"/>
        <v>0</v>
      </c>
      <c r="BL42" s="4">
        <f t="shared" si="52"/>
        <v>0</v>
      </c>
      <c r="BM42" s="4">
        <f t="shared" si="53"/>
        <v>0</v>
      </c>
      <c r="BN42" s="4">
        <f t="shared" si="54"/>
        <v>0</v>
      </c>
      <c r="BO42" s="4">
        <f t="shared" si="55"/>
        <v>0</v>
      </c>
      <c r="BP42" s="4"/>
      <c r="BQ42" s="107" t="str">
        <f>REPT(Sept!A42,1)</f>
        <v>MACQUET Franck</v>
      </c>
      <c r="BR42" s="7">
        <f t="shared" si="56"/>
        <v>0</v>
      </c>
      <c r="BS42" s="13"/>
      <c r="BT42" s="13"/>
      <c r="BU42" s="39">
        <f t="shared" si="57"/>
        <v>0</v>
      </c>
      <c r="BV42" s="13"/>
      <c r="BW42" s="4">
        <f t="shared" si="9"/>
        <v>0</v>
      </c>
      <c r="BX42" s="4">
        <f t="shared" si="58"/>
        <v>0</v>
      </c>
      <c r="BY42" s="4">
        <f t="shared" si="59"/>
        <v>0</v>
      </c>
      <c r="BZ42" s="4">
        <f t="shared" si="60"/>
        <v>0</v>
      </c>
      <c r="CA42" s="4">
        <f t="shared" si="61"/>
        <v>0</v>
      </c>
      <c r="CB42" s="4">
        <f t="shared" si="62"/>
        <v>0</v>
      </c>
      <c r="CC42" s="12">
        <f t="shared" si="10"/>
        <v>0</v>
      </c>
      <c r="CD42" s="12">
        <f t="shared" si="11"/>
        <v>54</v>
      </c>
      <c r="CE42" s="17"/>
      <c r="CF42" s="107" t="str">
        <f>REPT(Sept!A42,1)</f>
        <v>MACQUET Franck</v>
      </c>
      <c r="CG42" s="7">
        <f t="shared" si="63"/>
        <v>0</v>
      </c>
      <c r="CH42" s="13"/>
      <c r="CI42" s="13"/>
      <c r="CJ42" s="39">
        <f t="shared" si="64"/>
        <v>0</v>
      </c>
      <c r="CK42" s="13"/>
      <c r="CL42" s="4">
        <f t="shared" si="12"/>
        <v>0</v>
      </c>
      <c r="CM42" s="4">
        <f t="shared" si="65"/>
        <v>0</v>
      </c>
      <c r="CN42" s="4">
        <f t="shared" si="66"/>
        <v>0</v>
      </c>
      <c r="CO42" s="4">
        <f t="shared" si="67"/>
        <v>0</v>
      </c>
      <c r="CP42" s="4">
        <f t="shared" si="68"/>
        <v>0</v>
      </c>
      <c r="CQ42" s="4">
        <f t="shared" si="69"/>
        <v>0</v>
      </c>
      <c r="CR42" s="4"/>
      <c r="CS42" s="107" t="str">
        <f>REPT(Sept!A42,1)</f>
        <v>MACQUET Franck</v>
      </c>
      <c r="CT42" s="7">
        <f t="shared" si="70"/>
        <v>1</v>
      </c>
      <c r="CU42" s="13">
        <v>16</v>
      </c>
      <c r="CV42" s="13"/>
      <c r="CW42" s="39">
        <f t="shared" si="71"/>
        <v>0</v>
      </c>
      <c r="CX42" s="13"/>
      <c r="CY42" s="4">
        <f t="shared" si="13"/>
        <v>16</v>
      </c>
      <c r="CZ42" s="4">
        <f t="shared" si="72"/>
        <v>16</v>
      </c>
      <c r="DA42" s="4">
        <f t="shared" si="73"/>
        <v>16</v>
      </c>
      <c r="DB42" s="4">
        <f t="shared" si="74"/>
        <v>16</v>
      </c>
      <c r="DC42" s="4">
        <f t="shared" si="75"/>
        <v>16</v>
      </c>
      <c r="DD42" s="4">
        <f t="shared" si="76"/>
        <v>16</v>
      </c>
      <c r="DE42" s="12">
        <f t="shared" si="14"/>
        <v>16</v>
      </c>
      <c r="DF42" s="12">
        <f t="shared" si="15"/>
        <v>70</v>
      </c>
      <c r="DG42" s="17"/>
      <c r="DH42" s="107" t="str">
        <f>REPT(Sept!A42,1)</f>
        <v>MACQUET Franck</v>
      </c>
      <c r="DI42" s="7">
        <f t="shared" si="77"/>
        <v>0</v>
      </c>
      <c r="DJ42" s="13"/>
      <c r="DK42" s="13"/>
      <c r="DL42" s="39">
        <f t="shared" si="78"/>
        <v>0</v>
      </c>
      <c r="DM42" s="13"/>
      <c r="DN42" s="4">
        <f t="shared" si="16"/>
        <v>0</v>
      </c>
      <c r="DO42" s="4">
        <f t="shared" si="79"/>
        <v>0</v>
      </c>
      <c r="DP42" s="4">
        <f t="shared" si="80"/>
        <v>0</v>
      </c>
      <c r="DQ42" s="4">
        <f t="shared" si="81"/>
        <v>0</v>
      </c>
      <c r="DR42" s="4">
        <f t="shared" si="82"/>
        <v>0</v>
      </c>
      <c r="DS42" s="4">
        <f t="shared" si="83"/>
        <v>0</v>
      </c>
      <c r="DT42" s="4"/>
      <c r="DU42" s="107" t="str">
        <f>REPT(Sept!A42,1)</f>
        <v>MACQUET Franck</v>
      </c>
      <c r="DV42" s="7">
        <f t="shared" si="84"/>
        <v>0</v>
      </c>
      <c r="DW42" s="13"/>
      <c r="DX42" s="13"/>
      <c r="DY42" s="39">
        <f t="shared" si="85"/>
        <v>0</v>
      </c>
      <c r="DZ42" s="13"/>
      <c r="EA42" s="4">
        <f t="shared" si="17"/>
        <v>0</v>
      </c>
      <c r="EB42" s="4">
        <f t="shared" si="86"/>
        <v>0</v>
      </c>
      <c r="EC42" s="4">
        <f t="shared" si="87"/>
        <v>0</v>
      </c>
      <c r="ED42" s="4">
        <f t="shared" si="88"/>
        <v>0</v>
      </c>
      <c r="EE42" s="4">
        <f t="shared" si="89"/>
        <v>0</v>
      </c>
      <c r="EF42" s="4">
        <f t="shared" si="90"/>
        <v>0</v>
      </c>
      <c r="EG42" s="12">
        <f t="shared" si="18"/>
        <v>0</v>
      </c>
      <c r="EH42" s="22">
        <f t="shared" si="19"/>
        <v>70</v>
      </c>
      <c r="EI42" s="24">
        <f>SUM(EH42+Sept!EH42)</f>
        <v>124</v>
      </c>
      <c r="EJ42" s="25">
        <f t="shared" si="20"/>
        <v>3</v>
      </c>
      <c r="EK42" s="25">
        <f>SUM(EJ42+Sept!EI42)</f>
        <v>6</v>
      </c>
      <c r="EL42" s="41">
        <f t="shared" si="21"/>
        <v>0</v>
      </c>
    </row>
    <row r="43" spans="1:142" ht="13.5" thickBot="1">
      <c r="A43" s="107" t="str">
        <f>REPT(Sept!A43,1)</f>
        <v>MACQUET Jordan</v>
      </c>
      <c r="B43" s="7">
        <f t="shared" si="22"/>
        <v>0</v>
      </c>
      <c r="C43" s="13"/>
      <c r="D43" s="13"/>
      <c r="E43" s="39">
        <f t="shared" si="23"/>
        <v>0</v>
      </c>
      <c r="F43" s="13"/>
      <c r="G43" s="4">
        <f t="shared" si="0"/>
        <v>0</v>
      </c>
      <c r="H43" s="4">
        <f t="shared" si="24"/>
        <v>0</v>
      </c>
      <c r="I43" s="4">
        <f t="shared" si="25"/>
        <v>0</v>
      </c>
      <c r="J43" s="4">
        <f t="shared" si="26"/>
        <v>0</v>
      </c>
      <c r="K43" s="4">
        <f t="shared" si="27"/>
        <v>0</v>
      </c>
      <c r="L43" s="4">
        <f t="shared" si="28"/>
        <v>0</v>
      </c>
      <c r="M43" s="4"/>
      <c r="N43" s="107" t="str">
        <f>REPT(Sept!A43,1)</f>
        <v>MACQUET Jordan</v>
      </c>
      <c r="O43" s="7">
        <f t="shared" si="29"/>
        <v>1</v>
      </c>
      <c r="P43" s="13">
        <v>36</v>
      </c>
      <c r="Q43" s="13">
        <v>1</v>
      </c>
      <c r="R43" s="39">
        <f t="shared" si="1"/>
        <v>1</v>
      </c>
      <c r="S43" s="13">
        <v>1</v>
      </c>
      <c r="T43" s="4">
        <f t="shared" si="2"/>
        <v>72</v>
      </c>
      <c r="U43" s="4">
        <f t="shared" si="30"/>
        <v>72</v>
      </c>
      <c r="V43" s="4">
        <f t="shared" si="31"/>
        <v>72</v>
      </c>
      <c r="W43" s="4">
        <f t="shared" si="32"/>
        <v>72</v>
      </c>
      <c r="X43" s="4">
        <f t="shared" si="33"/>
        <v>72</v>
      </c>
      <c r="Y43" s="4">
        <f t="shared" si="34"/>
        <v>72</v>
      </c>
      <c r="Z43" s="12">
        <f t="shared" ref="Z43:Z74" si="121">IF(Y43&gt;L43,Y43,L43)</f>
        <v>72</v>
      </c>
      <c r="AA43" s="17"/>
      <c r="AB43" s="107" t="str">
        <f>REPT(Sept!A43,1)</f>
        <v>MACQUET Jordan</v>
      </c>
      <c r="AC43" s="7">
        <f t="shared" si="35"/>
        <v>0</v>
      </c>
      <c r="AD43" s="13"/>
      <c r="AE43" s="13"/>
      <c r="AF43" s="39">
        <f t="shared" si="36"/>
        <v>0</v>
      </c>
      <c r="AG43" s="13"/>
      <c r="AH43" s="4">
        <f t="shared" si="4"/>
        <v>0</v>
      </c>
      <c r="AI43" s="4">
        <f t="shared" si="37"/>
        <v>0</v>
      </c>
      <c r="AJ43" s="4">
        <f t="shared" si="38"/>
        <v>0</v>
      </c>
      <c r="AK43" s="4">
        <f t="shared" si="39"/>
        <v>0</v>
      </c>
      <c r="AL43" s="4">
        <f t="shared" si="40"/>
        <v>0</v>
      </c>
      <c r="AM43" s="4">
        <f t="shared" si="41"/>
        <v>0</v>
      </c>
      <c r="AN43" s="4"/>
      <c r="AO43" s="107" t="str">
        <f>REPT(Sept!A43,1)</f>
        <v>MACQUET Jordan</v>
      </c>
      <c r="AP43" s="7">
        <f t="shared" si="42"/>
        <v>1</v>
      </c>
      <c r="AQ43" s="13">
        <v>8</v>
      </c>
      <c r="AR43" s="13"/>
      <c r="AS43" s="39">
        <f t="shared" si="43"/>
        <v>0</v>
      </c>
      <c r="AT43" s="13"/>
      <c r="AU43" s="4">
        <f t="shared" si="5"/>
        <v>8</v>
      </c>
      <c r="AV43" s="4">
        <f t="shared" si="44"/>
        <v>8</v>
      </c>
      <c r="AW43" s="4">
        <f t="shared" si="45"/>
        <v>8</v>
      </c>
      <c r="AX43" s="4">
        <f t="shared" si="46"/>
        <v>8</v>
      </c>
      <c r="AY43" s="4">
        <f t="shared" si="47"/>
        <v>8</v>
      </c>
      <c r="AZ43" s="4">
        <f t="shared" si="48"/>
        <v>8</v>
      </c>
      <c r="BA43" s="12">
        <f t="shared" ref="BA43:BA74" si="122">IF(AZ43&gt;AM43,AZ43,AM43)</f>
        <v>8</v>
      </c>
      <c r="BB43" s="12">
        <f t="shared" ref="BB43:BB74" si="123">SUM(Z43+BA43)</f>
        <v>80</v>
      </c>
      <c r="BC43" s="17"/>
      <c r="BD43" s="107" t="str">
        <f>REPT(Sept!A43,1)</f>
        <v>MACQUET Jordan</v>
      </c>
      <c r="BE43" s="7">
        <f t="shared" si="49"/>
        <v>0</v>
      </c>
      <c r="BF43" s="13"/>
      <c r="BG43" s="13"/>
      <c r="BH43" s="39">
        <f t="shared" si="50"/>
        <v>0</v>
      </c>
      <c r="BI43" s="13"/>
      <c r="BJ43" s="4">
        <f t="shared" si="8"/>
        <v>0</v>
      </c>
      <c r="BK43" s="4">
        <f t="shared" si="51"/>
        <v>0</v>
      </c>
      <c r="BL43" s="4">
        <f t="shared" si="52"/>
        <v>0</v>
      </c>
      <c r="BM43" s="4">
        <f t="shared" si="53"/>
        <v>0</v>
      </c>
      <c r="BN43" s="4">
        <f t="shared" si="54"/>
        <v>0</v>
      </c>
      <c r="BO43" s="4">
        <f t="shared" si="55"/>
        <v>0</v>
      </c>
      <c r="BP43" s="4"/>
      <c r="BQ43" s="107" t="str">
        <f>REPT(Sept!A43,1)</f>
        <v>MACQUET Jordan</v>
      </c>
      <c r="BR43" s="7">
        <f t="shared" si="56"/>
        <v>0</v>
      </c>
      <c r="BS43" s="13"/>
      <c r="BT43" s="13"/>
      <c r="BU43" s="39">
        <f t="shared" si="57"/>
        <v>0</v>
      </c>
      <c r="BV43" s="13"/>
      <c r="BW43" s="4">
        <f t="shared" si="9"/>
        <v>0</v>
      </c>
      <c r="BX43" s="4">
        <f t="shared" si="58"/>
        <v>0</v>
      </c>
      <c r="BY43" s="4">
        <f t="shared" si="59"/>
        <v>0</v>
      </c>
      <c r="BZ43" s="4">
        <f t="shared" si="60"/>
        <v>0</v>
      </c>
      <c r="CA43" s="4">
        <f t="shared" si="61"/>
        <v>0</v>
      </c>
      <c r="CB43" s="4">
        <f t="shared" si="62"/>
        <v>0</v>
      </c>
      <c r="CC43" s="12">
        <f t="shared" ref="CC43:CC74" si="124">IF(CB43&gt;BO43,CB43,BO43)</f>
        <v>0</v>
      </c>
      <c r="CD43" s="12">
        <f t="shared" ref="CD43:CD74" si="125">SUM(BB43+CC43)</f>
        <v>80</v>
      </c>
      <c r="CE43" s="17"/>
      <c r="CF43" s="107" t="str">
        <f>REPT(Sept!A43,1)</f>
        <v>MACQUET Jordan</v>
      </c>
      <c r="CG43" s="7">
        <f t="shared" si="63"/>
        <v>0</v>
      </c>
      <c r="CH43" s="13"/>
      <c r="CI43" s="13"/>
      <c r="CJ43" s="39">
        <f t="shared" si="64"/>
        <v>0</v>
      </c>
      <c r="CK43" s="13"/>
      <c r="CL43" s="4">
        <f t="shared" si="12"/>
        <v>0</v>
      </c>
      <c r="CM43" s="4">
        <f t="shared" si="65"/>
        <v>0</v>
      </c>
      <c r="CN43" s="4">
        <f t="shared" si="66"/>
        <v>0</v>
      </c>
      <c r="CO43" s="4">
        <f t="shared" si="67"/>
        <v>0</v>
      </c>
      <c r="CP43" s="4">
        <f t="shared" si="68"/>
        <v>0</v>
      </c>
      <c r="CQ43" s="4">
        <f t="shared" si="69"/>
        <v>0</v>
      </c>
      <c r="CR43" s="4"/>
      <c r="CS43" s="107" t="str">
        <f>REPT(Sept!A43,1)</f>
        <v>MACQUET Jordan</v>
      </c>
      <c r="CT43" s="7">
        <f t="shared" si="70"/>
        <v>1</v>
      </c>
      <c r="CU43" s="13">
        <v>22</v>
      </c>
      <c r="CV43" s="13"/>
      <c r="CW43" s="39">
        <f t="shared" si="71"/>
        <v>0</v>
      </c>
      <c r="CX43" s="13"/>
      <c r="CY43" s="4">
        <f t="shared" si="13"/>
        <v>22</v>
      </c>
      <c r="CZ43" s="4">
        <f t="shared" si="72"/>
        <v>22</v>
      </c>
      <c r="DA43" s="4">
        <f t="shared" si="73"/>
        <v>22</v>
      </c>
      <c r="DB43" s="4">
        <f t="shared" si="74"/>
        <v>22</v>
      </c>
      <c r="DC43" s="4">
        <f t="shared" si="75"/>
        <v>22</v>
      </c>
      <c r="DD43" s="4">
        <f t="shared" si="76"/>
        <v>22</v>
      </c>
      <c r="DE43" s="12">
        <f t="shared" ref="DE43:DE74" si="126">IF(DD43&gt;CQ43,DD43,CQ43)</f>
        <v>22</v>
      </c>
      <c r="DF43" s="12">
        <f t="shared" ref="DF43:DF74" si="127">SUM(CD43+DE43)</f>
        <v>102</v>
      </c>
      <c r="DG43" s="17"/>
      <c r="DH43" s="107" t="str">
        <f>REPT(Sept!A43,1)</f>
        <v>MACQUET Jordan</v>
      </c>
      <c r="DI43" s="7">
        <f t="shared" si="77"/>
        <v>0</v>
      </c>
      <c r="DJ43" s="13"/>
      <c r="DK43" s="13"/>
      <c r="DL43" s="39">
        <f t="shared" si="78"/>
        <v>0</v>
      </c>
      <c r="DM43" s="13"/>
      <c r="DN43" s="4">
        <f t="shared" si="16"/>
        <v>0</v>
      </c>
      <c r="DO43" s="4">
        <f t="shared" si="79"/>
        <v>0</v>
      </c>
      <c r="DP43" s="4">
        <f t="shared" si="80"/>
        <v>0</v>
      </c>
      <c r="DQ43" s="4">
        <f t="shared" si="81"/>
        <v>0</v>
      </c>
      <c r="DR43" s="4">
        <f t="shared" si="82"/>
        <v>0</v>
      </c>
      <c r="DS43" s="4">
        <f t="shared" si="83"/>
        <v>0</v>
      </c>
      <c r="DT43" s="4"/>
      <c r="DU43" s="107" t="str">
        <f>REPT(Sept!A43,1)</f>
        <v>MACQUET Jordan</v>
      </c>
      <c r="DV43" s="7">
        <f t="shared" si="84"/>
        <v>0</v>
      </c>
      <c r="DW43" s="13"/>
      <c r="DX43" s="13"/>
      <c r="DY43" s="39">
        <f t="shared" si="85"/>
        <v>0</v>
      </c>
      <c r="DZ43" s="13"/>
      <c r="EA43" s="4">
        <f t="shared" si="17"/>
        <v>0</v>
      </c>
      <c r="EB43" s="4">
        <f t="shared" si="86"/>
        <v>0</v>
      </c>
      <c r="EC43" s="4">
        <f t="shared" si="87"/>
        <v>0</v>
      </c>
      <c r="ED43" s="4">
        <f t="shared" si="88"/>
        <v>0</v>
      </c>
      <c r="EE43" s="4">
        <f t="shared" si="89"/>
        <v>0</v>
      </c>
      <c r="EF43" s="4">
        <f t="shared" si="90"/>
        <v>0</v>
      </c>
      <c r="EG43" s="12">
        <f t="shared" ref="EG43:EG74" si="128">IF(EF43&gt;DS43,EF43,DS43)</f>
        <v>0</v>
      </c>
      <c r="EH43" s="22">
        <f t="shared" ref="EH43:EH74" si="129">SUM(DF43+EG43)</f>
        <v>102</v>
      </c>
      <c r="EI43" s="24">
        <f>SUM(EH43+Sept!EH43)</f>
        <v>160</v>
      </c>
      <c r="EJ43" s="25">
        <f t="shared" ref="EJ43:EJ74" si="130">SUM(B43+O43+AC43+AP43+BE43+BR43+CG43+CT43+DI43+DV43)</f>
        <v>3</v>
      </c>
      <c r="EK43" s="25">
        <f>SUM(EJ43+Sept!EI43)</f>
        <v>6</v>
      </c>
      <c r="EL43" s="41">
        <f t="shared" ref="EL43:EL74" si="131">SUM(E43+R43+AF43+AS43+BH43+BU43+CJ43+CW43+DL43+DY43)</f>
        <v>1</v>
      </c>
    </row>
    <row r="44" spans="1:142" ht="13.5" thickBot="1">
      <c r="A44" s="107" t="str">
        <f>REPT(Sept!A44,1)</f>
        <v>MADRERO Loïc</v>
      </c>
      <c r="B44" s="7">
        <f t="shared" si="22"/>
        <v>1</v>
      </c>
      <c r="C44" s="13">
        <v>30</v>
      </c>
      <c r="D44" s="13"/>
      <c r="E44" s="39">
        <f t="shared" si="23"/>
        <v>0</v>
      </c>
      <c r="F44" s="13"/>
      <c r="G44" s="4">
        <f t="shared" si="0"/>
        <v>30</v>
      </c>
      <c r="H44" s="4">
        <f t="shared" si="24"/>
        <v>30</v>
      </c>
      <c r="I44" s="4">
        <f t="shared" si="25"/>
        <v>30</v>
      </c>
      <c r="J44" s="4">
        <f t="shared" si="26"/>
        <v>30</v>
      </c>
      <c r="K44" s="4">
        <f t="shared" si="27"/>
        <v>30</v>
      </c>
      <c r="L44" s="4">
        <f t="shared" si="28"/>
        <v>30</v>
      </c>
      <c r="M44" s="4"/>
      <c r="N44" s="107" t="str">
        <f>REPT(Sept!A44,1)</f>
        <v>MADRERO Loïc</v>
      </c>
      <c r="O44" s="7">
        <f t="shared" si="29"/>
        <v>0</v>
      </c>
      <c r="P44" s="13"/>
      <c r="Q44" s="13"/>
      <c r="R44" s="39">
        <f t="shared" si="1"/>
        <v>0</v>
      </c>
      <c r="S44" s="13"/>
      <c r="T44" s="4">
        <f t="shared" si="2"/>
        <v>0</v>
      </c>
      <c r="U44" s="4">
        <f t="shared" si="30"/>
        <v>0</v>
      </c>
      <c r="V44" s="4">
        <f t="shared" si="31"/>
        <v>0</v>
      </c>
      <c r="W44" s="4">
        <f t="shared" si="32"/>
        <v>0</v>
      </c>
      <c r="X44" s="4">
        <f t="shared" si="33"/>
        <v>0</v>
      </c>
      <c r="Y44" s="4">
        <f t="shared" si="34"/>
        <v>0</v>
      </c>
      <c r="Z44" s="12">
        <f t="shared" si="121"/>
        <v>30</v>
      </c>
      <c r="AA44" s="17"/>
      <c r="AB44" s="107" t="str">
        <f>REPT(Sept!A44,1)</f>
        <v>MADRERO Loïc</v>
      </c>
      <c r="AC44" s="7">
        <f t="shared" si="35"/>
        <v>0</v>
      </c>
      <c r="AD44" s="13"/>
      <c r="AE44" s="13"/>
      <c r="AF44" s="39">
        <f t="shared" si="36"/>
        <v>0</v>
      </c>
      <c r="AG44" s="13"/>
      <c r="AH44" s="4">
        <f t="shared" si="4"/>
        <v>0</v>
      </c>
      <c r="AI44" s="4">
        <f t="shared" si="37"/>
        <v>0</v>
      </c>
      <c r="AJ44" s="4">
        <f t="shared" si="38"/>
        <v>0</v>
      </c>
      <c r="AK44" s="4">
        <f t="shared" si="39"/>
        <v>0</v>
      </c>
      <c r="AL44" s="4">
        <f t="shared" si="40"/>
        <v>0</v>
      </c>
      <c r="AM44" s="4">
        <f t="shared" si="41"/>
        <v>0</v>
      </c>
      <c r="AN44" s="4"/>
      <c r="AO44" s="107" t="str">
        <f>REPT(Sept!A44,1)</f>
        <v>MADRERO Loïc</v>
      </c>
      <c r="AP44" s="7">
        <f t="shared" si="42"/>
        <v>1</v>
      </c>
      <c r="AQ44" s="13">
        <v>27</v>
      </c>
      <c r="AR44" s="13"/>
      <c r="AS44" s="39">
        <f t="shared" si="43"/>
        <v>0</v>
      </c>
      <c r="AT44" s="13"/>
      <c r="AU44" s="4">
        <f t="shared" si="5"/>
        <v>27</v>
      </c>
      <c r="AV44" s="4">
        <f t="shared" si="44"/>
        <v>27</v>
      </c>
      <c r="AW44" s="4">
        <f t="shared" si="45"/>
        <v>27</v>
      </c>
      <c r="AX44" s="4">
        <f t="shared" si="46"/>
        <v>27</v>
      </c>
      <c r="AY44" s="4">
        <f t="shared" si="47"/>
        <v>27</v>
      </c>
      <c r="AZ44" s="4">
        <f t="shared" si="48"/>
        <v>27</v>
      </c>
      <c r="BA44" s="12">
        <f t="shared" si="122"/>
        <v>27</v>
      </c>
      <c r="BB44" s="12">
        <f t="shared" si="123"/>
        <v>57</v>
      </c>
      <c r="BC44" s="17"/>
      <c r="BD44" s="107" t="str">
        <f>REPT(Sept!A44,1)</f>
        <v>MADRERO Loïc</v>
      </c>
      <c r="BE44" s="7">
        <f t="shared" si="49"/>
        <v>1</v>
      </c>
      <c r="BF44" s="13">
        <v>14</v>
      </c>
      <c r="BG44" s="13"/>
      <c r="BH44" s="39">
        <f t="shared" si="50"/>
        <v>0</v>
      </c>
      <c r="BI44" s="13"/>
      <c r="BJ44" s="4">
        <f t="shared" si="8"/>
        <v>14</v>
      </c>
      <c r="BK44" s="4">
        <f t="shared" si="51"/>
        <v>14</v>
      </c>
      <c r="BL44" s="4">
        <f t="shared" si="52"/>
        <v>14</v>
      </c>
      <c r="BM44" s="4">
        <f t="shared" si="53"/>
        <v>14</v>
      </c>
      <c r="BN44" s="4">
        <f t="shared" si="54"/>
        <v>14</v>
      </c>
      <c r="BO44" s="4">
        <f t="shared" si="55"/>
        <v>14</v>
      </c>
      <c r="BP44" s="4"/>
      <c r="BQ44" s="107" t="str">
        <f>REPT(Sept!A44,1)</f>
        <v>MADRERO Loïc</v>
      </c>
      <c r="BR44" s="7">
        <f t="shared" si="56"/>
        <v>0</v>
      </c>
      <c r="BS44" s="13"/>
      <c r="BT44" s="13"/>
      <c r="BU44" s="39">
        <f t="shared" si="57"/>
        <v>0</v>
      </c>
      <c r="BV44" s="13"/>
      <c r="BW44" s="4">
        <f t="shared" si="9"/>
        <v>0</v>
      </c>
      <c r="BX44" s="4">
        <f t="shared" si="58"/>
        <v>0</v>
      </c>
      <c r="BY44" s="4">
        <f t="shared" si="59"/>
        <v>0</v>
      </c>
      <c r="BZ44" s="4">
        <f t="shared" si="60"/>
        <v>0</v>
      </c>
      <c r="CA44" s="4">
        <f t="shared" si="61"/>
        <v>0</v>
      </c>
      <c r="CB44" s="4">
        <f t="shared" si="62"/>
        <v>0</v>
      </c>
      <c r="CC44" s="12">
        <f t="shared" si="124"/>
        <v>14</v>
      </c>
      <c r="CD44" s="12">
        <f t="shared" si="125"/>
        <v>71</v>
      </c>
      <c r="CE44" s="17"/>
      <c r="CF44" s="107" t="str">
        <f>REPT(Sept!A44,1)</f>
        <v>MADRERO Loïc</v>
      </c>
      <c r="CG44" s="7">
        <f t="shared" si="63"/>
        <v>0</v>
      </c>
      <c r="CH44" s="13"/>
      <c r="CI44" s="13"/>
      <c r="CJ44" s="39">
        <f t="shared" si="64"/>
        <v>0</v>
      </c>
      <c r="CK44" s="13"/>
      <c r="CL44" s="4">
        <f t="shared" si="12"/>
        <v>0</v>
      </c>
      <c r="CM44" s="4">
        <f t="shared" si="65"/>
        <v>0</v>
      </c>
      <c r="CN44" s="4">
        <f t="shared" si="66"/>
        <v>0</v>
      </c>
      <c r="CO44" s="4">
        <f t="shared" si="67"/>
        <v>0</v>
      </c>
      <c r="CP44" s="4">
        <f t="shared" si="68"/>
        <v>0</v>
      </c>
      <c r="CQ44" s="4">
        <f t="shared" si="69"/>
        <v>0</v>
      </c>
      <c r="CR44" s="4"/>
      <c r="CS44" s="107" t="str">
        <f>REPT(Sept!A44,1)</f>
        <v>MADRERO Loïc</v>
      </c>
      <c r="CT44" s="7">
        <f t="shared" si="70"/>
        <v>0</v>
      </c>
      <c r="CU44" s="13"/>
      <c r="CV44" s="13"/>
      <c r="CW44" s="39">
        <f t="shared" si="71"/>
        <v>0</v>
      </c>
      <c r="CX44" s="13"/>
      <c r="CY44" s="4">
        <f t="shared" si="13"/>
        <v>0</v>
      </c>
      <c r="CZ44" s="4">
        <f t="shared" si="72"/>
        <v>0</v>
      </c>
      <c r="DA44" s="4">
        <f t="shared" si="73"/>
        <v>0</v>
      </c>
      <c r="DB44" s="4">
        <f t="shared" si="74"/>
        <v>0</v>
      </c>
      <c r="DC44" s="4">
        <f t="shared" si="75"/>
        <v>0</v>
      </c>
      <c r="DD44" s="4">
        <f t="shared" si="76"/>
        <v>0</v>
      </c>
      <c r="DE44" s="12">
        <f t="shared" si="126"/>
        <v>0</v>
      </c>
      <c r="DF44" s="12">
        <f t="shared" si="127"/>
        <v>71</v>
      </c>
      <c r="DG44" s="17"/>
      <c r="DH44" s="107" t="str">
        <f>REPT(Sept!A44,1)</f>
        <v>MADRERO Loïc</v>
      </c>
      <c r="DI44" s="7">
        <f t="shared" si="77"/>
        <v>0</v>
      </c>
      <c r="DJ44" s="13"/>
      <c r="DK44" s="13"/>
      <c r="DL44" s="39">
        <f t="shared" si="78"/>
        <v>0</v>
      </c>
      <c r="DM44" s="13"/>
      <c r="DN44" s="4">
        <f t="shared" si="16"/>
        <v>0</v>
      </c>
      <c r="DO44" s="4">
        <f t="shared" si="79"/>
        <v>0</v>
      </c>
      <c r="DP44" s="4">
        <f t="shared" si="80"/>
        <v>0</v>
      </c>
      <c r="DQ44" s="4">
        <f t="shared" si="81"/>
        <v>0</v>
      </c>
      <c r="DR44" s="4">
        <f t="shared" si="82"/>
        <v>0</v>
      </c>
      <c r="DS44" s="4">
        <f t="shared" si="83"/>
        <v>0</v>
      </c>
      <c r="DT44" s="4"/>
      <c r="DU44" s="107" t="str">
        <f>REPT(Sept!A44,1)</f>
        <v>MADRERO Loïc</v>
      </c>
      <c r="DV44" s="7">
        <f t="shared" si="84"/>
        <v>0</v>
      </c>
      <c r="DW44" s="13"/>
      <c r="DX44" s="13"/>
      <c r="DY44" s="39">
        <f t="shared" si="85"/>
        <v>0</v>
      </c>
      <c r="DZ44" s="13"/>
      <c r="EA44" s="4">
        <f t="shared" si="17"/>
        <v>0</v>
      </c>
      <c r="EB44" s="4">
        <f t="shared" si="86"/>
        <v>0</v>
      </c>
      <c r="EC44" s="4">
        <f t="shared" si="87"/>
        <v>0</v>
      </c>
      <c r="ED44" s="4">
        <f t="shared" si="88"/>
        <v>0</v>
      </c>
      <c r="EE44" s="4">
        <f t="shared" si="89"/>
        <v>0</v>
      </c>
      <c r="EF44" s="4">
        <f t="shared" si="90"/>
        <v>0</v>
      </c>
      <c r="EG44" s="12">
        <f t="shared" si="128"/>
        <v>0</v>
      </c>
      <c r="EH44" s="22">
        <f t="shared" si="129"/>
        <v>71</v>
      </c>
      <c r="EI44" s="24">
        <f>SUM(EH44+Sept!EH44)</f>
        <v>77</v>
      </c>
      <c r="EJ44" s="25">
        <f t="shared" si="130"/>
        <v>3</v>
      </c>
      <c r="EK44" s="25">
        <f>SUM(EJ44+Sept!EI44)</f>
        <v>4</v>
      </c>
      <c r="EL44" s="41">
        <f t="shared" si="131"/>
        <v>0</v>
      </c>
    </row>
    <row r="45" spans="1:142" ht="13.5" thickBot="1">
      <c r="A45" s="107" t="str">
        <f>REPT(Sept!A45,1)</f>
        <v>MALVIN Natacha</v>
      </c>
      <c r="B45" s="7">
        <f t="shared" si="22"/>
        <v>0</v>
      </c>
      <c r="C45" s="13"/>
      <c r="D45" s="13"/>
      <c r="E45" s="39">
        <f t="shared" si="23"/>
        <v>0</v>
      </c>
      <c r="F45" s="13"/>
      <c r="G45" s="4">
        <f t="shared" si="0"/>
        <v>0</v>
      </c>
      <c r="H45" s="4">
        <f t="shared" si="24"/>
        <v>0</v>
      </c>
      <c r="I45" s="4">
        <f t="shared" si="25"/>
        <v>0</v>
      </c>
      <c r="J45" s="4">
        <f t="shared" si="26"/>
        <v>0</v>
      </c>
      <c r="K45" s="4">
        <f t="shared" si="27"/>
        <v>0</v>
      </c>
      <c r="L45" s="4">
        <f t="shared" si="28"/>
        <v>0</v>
      </c>
      <c r="M45" s="4"/>
      <c r="N45" s="107" t="str">
        <f>REPT(Sept!A45,1)</f>
        <v>MALVIN Natacha</v>
      </c>
      <c r="O45" s="7">
        <f t="shared" si="29"/>
        <v>1</v>
      </c>
      <c r="P45" s="13">
        <v>26</v>
      </c>
      <c r="Q45" s="13"/>
      <c r="R45" s="39">
        <f t="shared" si="1"/>
        <v>0</v>
      </c>
      <c r="S45" s="13"/>
      <c r="T45" s="4">
        <f t="shared" si="2"/>
        <v>26</v>
      </c>
      <c r="U45" s="4">
        <f t="shared" si="30"/>
        <v>26</v>
      </c>
      <c r="V45" s="4">
        <f t="shared" si="31"/>
        <v>26</v>
      </c>
      <c r="W45" s="4">
        <f t="shared" si="32"/>
        <v>26</v>
      </c>
      <c r="X45" s="4">
        <f t="shared" si="33"/>
        <v>26</v>
      </c>
      <c r="Y45" s="4">
        <f t="shared" si="34"/>
        <v>26</v>
      </c>
      <c r="Z45" s="12">
        <f t="shared" si="121"/>
        <v>26</v>
      </c>
      <c r="AA45" s="17"/>
      <c r="AB45" s="107" t="str">
        <f>REPT(Sept!A45,1)</f>
        <v>MALVIN Natacha</v>
      </c>
      <c r="AC45" s="7">
        <f t="shared" si="35"/>
        <v>1</v>
      </c>
      <c r="AD45" s="13">
        <v>33</v>
      </c>
      <c r="AE45" s="13">
        <v>3</v>
      </c>
      <c r="AF45" s="39">
        <f t="shared" si="36"/>
        <v>0</v>
      </c>
      <c r="AG45" s="13">
        <v>1</v>
      </c>
      <c r="AH45" s="4">
        <f t="shared" si="4"/>
        <v>33</v>
      </c>
      <c r="AI45" s="4">
        <f t="shared" si="37"/>
        <v>33</v>
      </c>
      <c r="AJ45" s="4">
        <f t="shared" si="38"/>
        <v>42.9</v>
      </c>
      <c r="AK45" s="4">
        <f t="shared" si="39"/>
        <v>42.9</v>
      </c>
      <c r="AL45" s="4">
        <f t="shared" si="40"/>
        <v>42.9</v>
      </c>
      <c r="AM45" s="4">
        <f t="shared" si="41"/>
        <v>42.9</v>
      </c>
      <c r="AN45" s="4"/>
      <c r="AO45" s="107" t="str">
        <f>REPT(Sept!A45,1)</f>
        <v>MALVIN Natacha</v>
      </c>
      <c r="AP45" s="7">
        <f t="shared" si="42"/>
        <v>0</v>
      </c>
      <c r="AQ45" s="13"/>
      <c r="AR45" s="13"/>
      <c r="AS45" s="39">
        <f t="shared" si="43"/>
        <v>0</v>
      </c>
      <c r="AT45" s="13"/>
      <c r="AU45" s="4">
        <f t="shared" si="5"/>
        <v>0</v>
      </c>
      <c r="AV45" s="4">
        <f t="shared" si="44"/>
        <v>0</v>
      </c>
      <c r="AW45" s="4">
        <f t="shared" si="45"/>
        <v>0</v>
      </c>
      <c r="AX45" s="4">
        <f t="shared" si="46"/>
        <v>0</v>
      </c>
      <c r="AY45" s="4">
        <f t="shared" si="47"/>
        <v>0</v>
      </c>
      <c r="AZ45" s="4">
        <f t="shared" si="48"/>
        <v>0</v>
      </c>
      <c r="BA45" s="12">
        <f t="shared" si="122"/>
        <v>42.9</v>
      </c>
      <c r="BB45" s="12">
        <f t="shared" si="123"/>
        <v>68.900000000000006</v>
      </c>
      <c r="BC45" s="17"/>
      <c r="BD45" s="107" t="str">
        <f>REPT(Sept!A45,1)</f>
        <v>MALVIN Natacha</v>
      </c>
      <c r="BE45" s="7">
        <f t="shared" si="49"/>
        <v>1</v>
      </c>
      <c r="BF45" s="13">
        <v>39</v>
      </c>
      <c r="BG45" s="13">
        <v>5</v>
      </c>
      <c r="BH45" s="39">
        <f t="shared" si="50"/>
        <v>0</v>
      </c>
      <c r="BI45" s="13"/>
      <c r="BJ45" s="4">
        <f t="shared" si="8"/>
        <v>39</v>
      </c>
      <c r="BK45" s="4">
        <f t="shared" si="51"/>
        <v>39</v>
      </c>
      <c r="BL45" s="4">
        <f t="shared" si="52"/>
        <v>39</v>
      </c>
      <c r="BM45" s="4">
        <f t="shared" si="53"/>
        <v>39</v>
      </c>
      <c r="BN45" s="4">
        <f t="shared" si="54"/>
        <v>42.900000000000006</v>
      </c>
      <c r="BO45" s="4">
        <f t="shared" si="55"/>
        <v>42.900000000000006</v>
      </c>
      <c r="BP45" s="4"/>
      <c r="BQ45" s="107" t="str">
        <f>REPT(Sept!A45,1)</f>
        <v>MALVIN Natacha</v>
      </c>
      <c r="BR45" s="7">
        <f t="shared" si="56"/>
        <v>0</v>
      </c>
      <c r="BS45" s="13"/>
      <c r="BT45" s="13"/>
      <c r="BU45" s="39">
        <f t="shared" si="57"/>
        <v>0</v>
      </c>
      <c r="BV45" s="13"/>
      <c r="BW45" s="4">
        <f t="shared" si="9"/>
        <v>0</v>
      </c>
      <c r="BX45" s="4">
        <f t="shared" si="58"/>
        <v>0</v>
      </c>
      <c r="BY45" s="4">
        <f t="shared" si="59"/>
        <v>0</v>
      </c>
      <c r="BZ45" s="4">
        <f t="shared" si="60"/>
        <v>0</v>
      </c>
      <c r="CA45" s="4">
        <f t="shared" si="61"/>
        <v>0</v>
      </c>
      <c r="CB45" s="4">
        <f t="shared" si="62"/>
        <v>0</v>
      </c>
      <c r="CC45" s="12">
        <f t="shared" si="124"/>
        <v>42.900000000000006</v>
      </c>
      <c r="CD45" s="12">
        <f t="shared" si="125"/>
        <v>111.80000000000001</v>
      </c>
      <c r="CE45" s="17"/>
      <c r="CF45" s="107" t="str">
        <f>REPT(Sept!A45,1)</f>
        <v>MALVIN Natacha</v>
      </c>
      <c r="CG45" s="7">
        <f t="shared" si="63"/>
        <v>0</v>
      </c>
      <c r="CH45" s="13"/>
      <c r="CI45" s="13"/>
      <c r="CJ45" s="39">
        <f t="shared" si="64"/>
        <v>0</v>
      </c>
      <c r="CK45" s="13"/>
      <c r="CL45" s="4">
        <f t="shared" si="12"/>
        <v>0</v>
      </c>
      <c r="CM45" s="4">
        <f t="shared" si="65"/>
        <v>0</v>
      </c>
      <c r="CN45" s="4">
        <f t="shared" si="66"/>
        <v>0</v>
      </c>
      <c r="CO45" s="4">
        <f t="shared" si="67"/>
        <v>0</v>
      </c>
      <c r="CP45" s="4">
        <f t="shared" si="68"/>
        <v>0</v>
      </c>
      <c r="CQ45" s="4">
        <f t="shared" si="69"/>
        <v>0</v>
      </c>
      <c r="CR45" s="4"/>
      <c r="CS45" s="107" t="str">
        <f>REPT(Sept!A45,1)</f>
        <v>MALVIN Natacha</v>
      </c>
      <c r="CT45" s="7">
        <f t="shared" si="70"/>
        <v>1</v>
      </c>
      <c r="CU45" s="13">
        <v>4</v>
      </c>
      <c r="CV45" s="13"/>
      <c r="CW45" s="39">
        <f t="shared" si="71"/>
        <v>0</v>
      </c>
      <c r="CX45" s="13"/>
      <c r="CY45" s="4">
        <f t="shared" si="13"/>
        <v>4</v>
      </c>
      <c r="CZ45" s="4">
        <f t="shared" si="72"/>
        <v>4</v>
      </c>
      <c r="DA45" s="4">
        <f t="shared" si="73"/>
        <v>4</v>
      </c>
      <c r="DB45" s="4">
        <f t="shared" si="74"/>
        <v>4</v>
      </c>
      <c r="DC45" s="4">
        <f t="shared" si="75"/>
        <v>4</v>
      </c>
      <c r="DD45" s="4">
        <f t="shared" si="76"/>
        <v>4</v>
      </c>
      <c r="DE45" s="12">
        <f t="shared" si="126"/>
        <v>4</v>
      </c>
      <c r="DF45" s="12">
        <f t="shared" si="127"/>
        <v>115.80000000000001</v>
      </c>
      <c r="DG45" s="17"/>
      <c r="DH45" s="107" t="str">
        <f>REPT(Sept!A45,1)</f>
        <v>MALVIN Natacha</v>
      </c>
      <c r="DI45" s="7">
        <f t="shared" si="77"/>
        <v>0</v>
      </c>
      <c r="DJ45" s="13"/>
      <c r="DK45" s="13"/>
      <c r="DL45" s="39">
        <f t="shared" si="78"/>
        <v>0</v>
      </c>
      <c r="DM45" s="13"/>
      <c r="DN45" s="4">
        <f t="shared" si="16"/>
        <v>0</v>
      </c>
      <c r="DO45" s="4">
        <f t="shared" si="79"/>
        <v>0</v>
      </c>
      <c r="DP45" s="4">
        <f t="shared" si="80"/>
        <v>0</v>
      </c>
      <c r="DQ45" s="4">
        <f t="shared" si="81"/>
        <v>0</v>
      </c>
      <c r="DR45" s="4">
        <f t="shared" si="82"/>
        <v>0</v>
      </c>
      <c r="DS45" s="4">
        <f t="shared" si="83"/>
        <v>0</v>
      </c>
      <c r="DT45" s="4"/>
      <c r="DU45" s="107" t="str">
        <f>REPT(Sept!A45,1)</f>
        <v>MALVIN Natacha</v>
      </c>
      <c r="DV45" s="7">
        <f t="shared" si="84"/>
        <v>0</v>
      </c>
      <c r="DW45" s="13"/>
      <c r="DX45" s="13"/>
      <c r="DY45" s="39">
        <f t="shared" si="85"/>
        <v>0</v>
      </c>
      <c r="DZ45" s="13"/>
      <c r="EA45" s="4">
        <f t="shared" si="17"/>
        <v>0</v>
      </c>
      <c r="EB45" s="4">
        <f t="shared" si="86"/>
        <v>0</v>
      </c>
      <c r="EC45" s="4">
        <f t="shared" si="87"/>
        <v>0</v>
      </c>
      <c r="ED45" s="4">
        <f t="shared" si="88"/>
        <v>0</v>
      </c>
      <c r="EE45" s="4">
        <f t="shared" si="89"/>
        <v>0</v>
      </c>
      <c r="EF45" s="4">
        <f t="shared" si="90"/>
        <v>0</v>
      </c>
      <c r="EG45" s="12">
        <f t="shared" si="128"/>
        <v>0</v>
      </c>
      <c r="EH45" s="22">
        <f t="shared" si="129"/>
        <v>115.80000000000001</v>
      </c>
      <c r="EI45" s="24">
        <f>SUM(EH45+Sept!EH45)</f>
        <v>198.4</v>
      </c>
      <c r="EJ45" s="25">
        <f t="shared" si="130"/>
        <v>4</v>
      </c>
      <c r="EK45" s="25">
        <f>SUM(EJ45+Sept!EI45)</f>
        <v>8</v>
      </c>
      <c r="EL45" s="41">
        <f t="shared" si="131"/>
        <v>0</v>
      </c>
    </row>
    <row r="46" spans="1:142" ht="13.5" thickBot="1">
      <c r="A46" s="107" t="str">
        <f>REPT(Sept!A46,1)</f>
        <v>MARIN Ange</v>
      </c>
      <c r="B46" s="7">
        <f t="shared" si="22"/>
        <v>0</v>
      </c>
      <c r="C46" s="13"/>
      <c r="D46" s="13"/>
      <c r="E46" s="39">
        <f t="shared" si="23"/>
        <v>0</v>
      </c>
      <c r="F46" s="13"/>
      <c r="G46" s="4">
        <f t="shared" si="0"/>
        <v>0</v>
      </c>
      <c r="H46" s="4">
        <f t="shared" si="24"/>
        <v>0</v>
      </c>
      <c r="I46" s="4">
        <f t="shared" si="25"/>
        <v>0</v>
      </c>
      <c r="J46" s="4">
        <f t="shared" si="26"/>
        <v>0</v>
      </c>
      <c r="K46" s="4">
        <f t="shared" si="27"/>
        <v>0</v>
      </c>
      <c r="L46" s="4">
        <f t="shared" si="28"/>
        <v>0</v>
      </c>
      <c r="M46" s="4"/>
      <c r="N46" s="107" t="str">
        <f>REPT(Sept!A46,1)</f>
        <v>MARIN Ange</v>
      </c>
      <c r="O46" s="7">
        <f t="shared" si="29"/>
        <v>1</v>
      </c>
      <c r="P46" s="13">
        <v>25</v>
      </c>
      <c r="Q46" s="13"/>
      <c r="R46" s="39">
        <f t="shared" si="1"/>
        <v>0</v>
      </c>
      <c r="S46" s="13"/>
      <c r="T46" s="4">
        <f t="shared" si="2"/>
        <v>25</v>
      </c>
      <c r="U46" s="4">
        <f t="shared" si="30"/>
        <v>25</v>
      </c>
      <c r="V46" s="4">
        <f t="shared" si="31"/>
        <v>25</v>
      </c>
      <c r="W46" s="4">
        <f t="shared" si="32"/>
        <v>25</v>
      </c>
      <c r="X46" s="4">
        <f t="shared" si="33"/>
        <v>25</v>
      </c>
      <c r="Y46" s="4">
        <f t="shared" si="34"/>
        <v>25</v>
      </c>
      <c r="Z46" s="12">
        <f t="shared" si="121"/>
        <v>25</v>
      </c>
      <c r="AA46" s="17"/>
      <c r="AB46" s="107" t="str">
        <f>REPT(Sept!A46,1)</f>
        <v>MARIN Ange</v>
      </c>
      <c r="AC46" s="7">
        <f t="shared" si="35"/>
        <v>0</v>
      </c>
      <c r="AD46" s="13"/>
      <c r="AE46" s="13"/>
      <c r="AF46" s="39">
        <f t="shared" si="36"/>
        <v>0</v>
      </c>
      <c r="AG46" s="13"/>
      <c r="AH46" s="4">
        <f t="shared" si="4"/>
        <v>0</v>
      </c>
      <c r="AI46" s="4">
        <f t="shared" si="37"/>
        <v>0</v>
      </c>
      <c r="AJ46" s="4">
        <f t="shared" si="38"/>
        <v>0</v>
      </c>
      <c r="AK46" s="4">
        <f t="shared" si="39"/>
        <v>0</v>
      </c>
      <c r="AL46" s="4">
        <f t="shared" si="40"/>
        <v>0</v>
      </c>
      <c r="AM46" s="4">
        <f t="shared" si="41"/>
        <v>0</v>
      </c>
      <c r="AN46" s="4"/>
      <c r="AO46" s="107" t="str">
        <f>REPT(Sept!A46,1)</f>
        <v>MARIN Ange</v>
      </c>
      <c r="AP46" s="7">
        <f t="shared" si="42"/>
        <v>1</v>
      </c>
      <c r="AQ46" s="13">
        <v>22</v>
      </c>
      <c r="AR46" s="13"/>
      <c r="AS46" s="39">
        <f t="shared" si="43"/>
        <v>0</v>
      </c>
      <c r="AT46" s="13"/>
      <c r="AU46" s="4">
        <f t="shared" si="5"/>
        <v>22</v>
      </c>
      <c r="AV46" s="4">
        <f t="shared" si="44"/>
        <v>22</v>
      </c>
      <c r="AW46" s="4">
        <f t="shared" si="45"/>
        <v>22</v>
      </c>
      <c r="AX46" s="4">
        <f t="shared" si="46"/>
        <v>22</v>
      </c>
      <c r="AY46" s="4">
        <f t="shared" si="47"/>
        <v>22</v>
      </c>
      <c r="AZ46" s="4">
        <f t="shared" si="48"/>
        <v>22</v>
      </c>
      <c r="BA46" s="12">
        <f t="shared" si="122"/>
        <v>22</v>
      </c>
      <c r="BB46" s="12">
        <f t="shared" si="123"/>
        <v>47</v>
      </c>
      <c r="BC46" s="17"/>
      <c r="BD46" s="107" t="str">
        <f>REPT(Sept!A46,1)</f>
        <v>MARIN Ange</v>
      </c>
      <c r="BE46" s="7">
        <f t="shared" si="49"/>
        <v>1</v>
      </c>
      <c r="BF46" s="13">
        <v>43</v>
      </c>
      <c r="BG46" s="13">
        <v>1</v>
      </c>
      <c r="BH46" s="39">
        <f t="shared" si="50"/>
        <v>1</v>
      </c>
      <c r="BI46" s="13"/>
      <c r="BJ46" s="4">
        <f t="shared" si="8"/>
        <v>86</v>
      </c>
      <c r="BK46" s="4">
        <f t="shared" si="51"/>
        <v>86</v>
      </c>
      <c r="BL46" s="4">
        <f t="shared" si="52"/>
        <v>86</v>
      </c>
      <c r="BM46" s="4">
        <f t="shared" si="53"/>
        <v>86</v>
      </c>
      <c r="BN46" s="4">
        <f t="shared" si="54"/>
        <v>86</v>
      </c>
      <c r="BO46" s="4">
        <f t="shared" si="55"/>
        <v>86</v>
      </c>
      <c r="BP46" s="4"/>
      <c r="BQ46" s="107" t="str">
        <f>REPT(Sept!A46,1)</f>
        <v>MARIN Ange</v>
      </c>
      <c r="BR46" s="7">
        <f t="shared" si="56"/>
        <v>1</v>
      </c>
      <c r="BS46" s="13">
        <v>22</v>
      </c>
      <c r="BT46" s="13"/>
      <c r="BU46" s="39">
        <f t="shared" si="57"/>
        <v>0</v>
      </c>
      <c r="BV46" s="13"/>
      <c r="BW46" s="4">
        <f t="shared" si="9"/>
        <v>22</v>
      </c>
      <c r="BX46" s="4">
        <f t="shared" si="58"/>
        <v>22</v>
      </c>
      <c r="BY46" s="4">
        <f t="shared" si="59"/>
        <v>22</v>
      </c>
      <c r="BZ46" s="4">
        <f t="shared" si="60"/>
        <v>22</v>
      </c>
      <c r="CA46" s="4">
        <f t="shared" si="61"/>
        <v>22</v>
      </c>
      <c r="CB46" s="4">
        <f t="shared" si="62"/>
        <v>22</v>
      </c>
      <c r="CC46" s="12">
        <f t="shared" si="124"/>
        <v>86</v>
      </c>
      <c r="CD46" s="12">
        <f t="shared" si="125"/>
        <v>133</v>
      </c>
      <c r="CE46" s="17"/>
      <c r="CF46" s="107" t="str">
        <f>REPT(Sept!A46,1)</f>
        <v>MARIN Ange</v>
      </c>
      <c r="CG46" s="7">
        <f t="shared" si="63"/>
        <v>1</v>
      </c>
      <c r="CH46" s="13">
        <v>11</v>
      </c>
      <c r="CI46" s="13"/>
      <c r="CJ46" s="39">
        <f t="shared" si="64"/>
        <v>0</v>
      </c>
      <c r="CK46" s="13"/>
      <c r="CL46" s="4">
        <f t="shared" si="12"/>
        <v>11</v>
      </c>
      <c r="CM46" s="4">
        <f t="shared" si="65"/>
        <v>11</v>
      </c>
      <c r="CN46" s="4">
        <f t="shared" si="66"/>
        <v>11</v>
      </c>
      <c r="CO46" s="4">
        <f t="shared" si="67"/>
        <v>11</v>
      </c>
      <c r="CP46" s="4">
        <f t="shared" si="68"/>
        <v>11</v>
      </c>
      <c r="CQ46" s="4">
        <f t="shared" si="69"/>
        <v>11</v>
      </c>
      <c r="CR46" s="4"/>
      <c r="CS46" s="107" t="str">
        <f>REPT(Sept!A46,1)</f>
        <v>MARIN Ange</v>
      </c>
      <c r="CT46" s="7">
        <f t="shared" si="70"/>
        <v>1</v>
      </c>
      <c r="CU46" s="13">
        <v>13</v>
      </c>
      <c r="CV46" s="13"/>
      <c r="CW46" s="39">
        <f t="shared" si="71"/>
        <v>0</v>
      </c>
      <c r="CX46" s="13"/>
      <c r="CY46" s="4">
        <f t="shared" si="13"/>
        <v>13</v>
      </c>
      <c r="CZ46" s="4">
        <f t="shared" si="72"/>
        <v>13</v>
      </c>
      <c r="DA46" s="4">
        <f t="shared" si="73"/>
        <v>13</v>
      </c>
      <c r="DB46" s="4">
        <f t="shared" si="74"/>
        <v>13</v>
      </c>
      <c r="DC46" s="4">
        <f t="shared" si="75"/>
        <v>13</v>
      </c>
      <c r="DD46" s="4">
        <f t="shared" si="76"/>
        <v>13</v>
      </c>
      <c r="DE46" s="12">
        <f t="shared" si="126"/>
        <v>13</v>
      </c>
      <c r="DF46" s="12">
        <f t="shared" si="127"/>
        <v>146</v>
      </c>
      <c r="DG46" s="17"/>
      <c r="DH46" s="107" t="str">
        <f>REPT(Sept!A46,1)</f>
        <v>MARIN Ange</v>
      </c>
      <c r="DI46" s="7">
        <f t="shared" si="77"/>
        <v>0</v>
      </c>
      <c r="DJ46" s="13"/>
      <c r="DK46" s="13"/>
      <c r="DL46" s="39">
        <f t="shared" si="78"/>
        <v>0</v>
      </c>
      <c r="DM46" s="13"/>
      <c r="DN46" s="4">
        <f t="shared" si="16"/>
        <v>0</v>
      </c>
      <c r="DO46" s="4">
        <f t="shared" si="79"/>
        <v>0</v>
      </c>
      <c r="DP46" s="4">
        <f t="shared" si="80"/>
        <v>0</v>
      </c>
      <c r="DQ46" s="4">
        <f t="shared" si="81"/>
        <v>0</v>
      </c>
      <c r="DR46" s="4">
        <f t="shared" si="82"/>
        <v>0</v>
      </c>
      <c r="DS46" s="4">
        <f t="shared" si="83"/>
        <v>0</v>
      </c>
      <c r="DT46" s="4"/>
      <c r="DU46" s="107" t="str">
        <f>REPT(Sept!A46,1)</f>
        <v>MARIN Ange</v>
      </c>
      <c r="DV46" s="7">
        <f t="shared" si="84"/>
        <v>0</v>
      </c>
      <c r="DW46" s="13"/>
      <c r="DX46" s="13"/>
      <c r="DY46" s="39">
        <f t="shared" si="85"/>
        <v>0</v>
      </c>
      <c r="DZ46" s="13"/>
      <c r="EA46" s="4">
        <f t="shared" si="17"/>
        <v>0</v>
      </c>
      <c r="EB46" s="4">
        <f t="shared" si="86"/>
        <v>0</v>
      </c>
      <c r="EC46" s="4">
        <f t="shared" si="87"/>
        <v>0</v>
      </c>
      <c r="ED46" s="4">
        <f t="shared" si="88"/>
        <v>0</v>
      </c>
      <c r="EE46" s="4">
        <f t="shared" si="89"/>
        <v>0</v>
      </c>
      <c r="EF46" s="4">
        <f t="shared" si="90"/>
        <v>0</v>
      </c>
      <c r="EG46" s="12">
        <f t="shared" si="128"/>
        <v>0</v>
      </c>
      <c r="EH46" s="22">
        <f t="shared" si="129"/>
        <v>146</v>
      </c>
      <c r="EI46" s="24">
        <f>SUM(EH46+Sept!EH46)</f>
        <v>146</v>
      </c>
      <c r="EJ46" s="25">
        <f t="shared" si="130"/>
        <v>6</v>
      </c>
      <c r="EK46" s="25">
        <f>SUM(EJ46+Sept!EI46)</f>
        <v>6</v>
      </c>
      <c r="EL46" s="41">
        <f t="shared" si="131"/>
        <v>1</v>
      </c>
    </row>
    <row r="47" spans="1:142" ht="13.5" thickBot="1">
      <c r="A47" s="107" t="str">
        <f>REPT(Sept!A47,1)</f>
        <v>MARTY Patrick</v>
      </c>
      <c r="B47" s="7">
        <f t="shared" si="22"/>
        <v>1</v>
      </c>
      <c r="C47" s="13">
        <v>17</v>
      </c>
      <c r="D47" s="13"/>
      <c r="E47" s="39">
        <f t="shared" si="23"/>
        <v>0</v>
      </c>
      <c r="F47" s="13"/>
      <c r="G47" s="4">
        <f t="shared" si="0"/>
        <v>17</v>
      </c>
      <c r="H47" s="4">
        <f t="shared" si="24"/>
        <v>17</v>
      </c>
      <c r="I47" s="4">
        <f t="shared" si="25"/>
        <v>17</v>
      </c>
      <c r="J47" s="4">
        <f t="shared" si="26"/>
        <v>17</v>
      </c>
      <c r="K47" s="4">
        <f t="shared" si="27"/>
        <v>17</v>
      </c>
      <c r="L47" s="4">
        <f t="shared" si="28"/>
        <v>17</v>
      </c>
      <c r="M47" s="4"/>
      <c r="N47" s="107" t="str">
        <f>REPT(Sept!A47,1)</f>
        <v>MARTY Patrick</v>
      </c>
      <c r="O47" s="7">
        <f t="shared" si="29"/>
        <v>0</v>
      </c>
      <c r="P47" s="13"/>
      <c r="Q47" s="13"/>
      <c r="R47" s="39">
        <f t="shared" si="1"/>
        <v>0</v>
      </c>
      <c r="S47" s="13"/>
      <c r="T47" s="4">
        <f t="shared" si="2"/>
        <v>0</v>
      </c>
      <c r="U47" s="4">
        <f t="shared" si="30"/>
        <v>0</v>
      </c>
      <c r="V47" s="4">
        <f t="shared" si="31"/>
        <v>0</v>
      </c>
      <c r="W47" s="4">
        <f t="shared" si="32"/>
        <v>0</v>
      </c>
      <c r="X47" s="4">
        <f t="shared" si="33"/>
        <v>0</v>
      </c>
      <c r="Y47" s="4">
        <f t="shared" si="34"/>
        <v>0</v>
      </c>
      <c r="Z47" s="12">
        <f t="shared" si="121"/>
        <v>17</v>
      </c>
      <c r="AA47" s="17"/>
      <c r="AB47" s="107" t="str">
        <f>REPT(Sept!A47,1)</f>
        <v>MARTY Patrick</v>
      </c>
      <c r="AC47" s="7">
        <f t="shared" si="35"/>
        <v>1</v>
      </c>
      <c r="AD47" s="13">
        <v>22</v>
      </c>
      <c r="AE47" s="13"/>
      <c r="AF47" s="39">
        <f t="shared" si="36"/>
        <v>0</v>
      </c>
      <c r="AG47" s="13"/>
      <c r="AH47" s="4">
        <f t="shared" si="4"/>
        <v>22</v>
      </c>
      <c r="AI47" s="4">
        <f t="shared" si="37"/>
        <v>22</v>
      </c>
      <c r="AJ47" s="4">
        <f t="shared" si="38"/>
        <v>22</v>
      </c>
      <c r="AK47" s="4">
        <f t="shared" si="39"/>
        <v>22</v>
      </c>
      <c r="AL47" s="4">
        <f t="shared" si="40"/>
        <v>22</v>
      </c>
      <c r="AM47" s="4">
        <f t="shared" si="41"/>
        <v>22</v>
      </c>
      <c r="AN47" s="4"/>
      <c r="AO47" s="107" t="str">
        <f>REPT(Sept!A47,1)</f>
        <v>MARTY Patrick</v>
      </c>
      <c r="AP47" s="7">
        <f t="shared" si="42"/>
        <v>1</v>
      </c>
      <c r="AQ47" s="13">
        <v>9</v>
      </c>
      <c r="AR47" s="13"/>
      <c r="AS47" s="39">
        <f t="shared" si="43"/>
        <v>0</v>
      </c>
      <c r="AT47" s="13"/>
      <c r="AU47" s="4">
        <f t="shared" si="5"/>
        <v>9</v>
      </c>
      <c r="AV47" s="4">
        <f t="shared" si="44"/>
        <v>9</v>
      </c>
      <c r="AW47" s="4">
        <f t="shared" si="45"/>
        <v>9</v>
      </c>
      <c r="AX47" s="4">
        <f t="shared" si="46"/>
        <v>9</v>
      </c>
      <c r="AY47" s="4">
        <f t="shared" si="47"/>
        <v>9</v>
      </c>
      <c r="AZ47" s="4">
        <f t="shared" si="48"/>
        <v>9</v>
      </c>
      <c r="BA47" s="12">
        <f t="shared" si="122"/>
        <v>22</v>
      </c>
      <c r="BB47" s="12">
        <f t="shared" si="123"/>
        <v>39</v>
      </c>
      <c r="BC47" s="17"/>
      <c r="BD47" s="107" t="str">
        <f>REPT(Sept!A47,1)</f>
        <v>MARTY Patrick</v>
      </c>
      <c r="BE47" s="7">
        <f t="shared" si="49"/>
        <v>1</v>
      </c>
      <c r="BF47" s="13">
        <v>28</v>
      </c>
      <c r="BG47" s="13"/>
      <c r="BH47" s="39">
        <f t="shared" si="50"/>
        <v>0</v>
      </c>
      <c r="BI47" s="13"/>
      <c r="BJ47" s="4">
        <f t="shared" si="8"/>
        <v>28</v>
      </c>
      <c r="BK47" s="4">
        <f t="shared" si="51"/>
        <v>28</v>
      </c>
      <c r="BL47" s="4">
        <f t="shared" si="52"/>
        <v>28</v>
      </c>
      <c r="BM47" s="4">
        <f t="shared" si="53"/>
        <v>28</v>
      </c>
      <c r="BN47" s="4">
        <f t="shared" si="54"/>
        <v>28</v>
      </c>
      <c r="BO47" s="4">
        <f t="shared" si="55"/>
        <v>28</v>
      </c>
      <c r="BP47" s="4"/>
      <c r="BQ47" s="107" t="str">
        <f>REPT(Sept!A47,1)</f>
        <v>MARTY Patrick</v>
      </c>
      <c r="BR47" s="7">
        <f t="shared" si="56"/>
        <v>1</v>
      </c>
      <c r="BS47" s="13">
        <v>9</v>
      </c>
      <c r="BT47" s="13"/>
      <c r="BU47" s="39">
        <f t="shared" si="57"/>
        <v>0</v>
      </c>
      <c r="BV47" s="13"/>
      <c r="BW47" s="4">
        <f t="shared" si="9"/>
        <v>9</v>
      </c>
      <c r="BX47" s="4">
        <f t="shared" si="58"/>
        <v>9</v>
      </c>
      <c r="BY47" s="4">
        <f t="shared" si="59"/>
        <v>9</v>
      </c>
      <c r="BZ47" s="4">
        <f t="shared" si="60"/>
        <v>9</v>
      </c>
      <c r="CA47" s="4">
        <f t="shared" si="61"/>
        <v>9</v>
      </c>
      <c r="CB47" s="4">
        <f t="shared" si="62"/>
        <v>9</v>
      </c>
      <c r="CC47" s="12">
        <f t="shared" si="124"/>
        <v>28</v>
      </c>
      <c r="CD47" s="12">
        <f t="shared" si="125"/>
        <v>67</v>
      </c>
      <c r="CE47" s="17"/>
      <c r="CF47" s="107" t="str">
        <f>REPT(Sept!A47,1)</f>
        <v>MARTY Patrick</v>
      </c>
      <c r="CG47" s="7">
        <f t="shared" si="63"/>
        <v>0</v>
      </c>
      <c r="CH47" s="13"/>
      <c r="CI47" s="13"/>
      <c r="CJ47" s="39">
        <f t="shared" si="64"/>
        <v>0</v>
      </c>
      <c r="CK47" s="13"/>
      <c r="CL47" s="4">
        <f t="shared" si="12"/>
        <v>0</v>
      </c>
      <c r="CM47" s="4">
        <f t="shared" si="65"/>
        <v>0</v>
      </c>
      <c r="CN47" s="4">
        <f t="shared" si="66"/>
        <v>0</v>
      </c>
      <c r="CO47" s="4">
        <f t="shared" si="67"/>
        <v>0</v>
      </c>
      <c r="CP47" s="4">
        <f t="shared" si="68"/>
        <v>0</v>
      </c>
      <c r="CQ47" s="4">
        <f t="shared" si="69"/>
        <v>0</v>
      </c>
      <c r="CR47" s="4"/>
      <c r="CS47" s="107" t="str">
        <f>REPT(Sept!A47,1)</f>
        <v>MARTY Patrick</v>
      </c>
      <c r="CT47" s="7">
        <f t="shared" si="70"/>
        <v>1</v>
      </c>
      <c r="CU47" s="13">
        <v>9</v>
      </c>
      <c r="CV47" s="13"/>
      <c r="CW47" s="39">
        <f t="shared" si="71"/>
        <v>0</v>
      </c>
      <c r="CX47" s="13">
        <v>1</v>
      </c>
      <c r="CY47" s="4">
        <f t="shared" si="13"/>
        <v>9</v>
      </c>
      <c r="CZ47" s="4">
        <f t="shared" si="72"/>
        <v>9</v>
      </c>
      <c r="DA47" s="4">
        <f t="shared" si="73"/>
        <v>9</v>
      </c>
      <c r="DB47" s="4">
        <f t="shared" si="74"/>
        <v>9</v>
      </c>
      <c r="DC47" s="4">
        <f t="shared" si="75"/>
        <v>9</v>
      </c>
      <c r="DD47" s="4">
        <f t="shared" si="76"/>
        <v>9</v>
      </c>
      <c r="DE47" s="12">
        <f t="shared" si="126"/>
        <v>9</v>
      </c>
      <c r="DF47" s="12">
        <f t="shared" si="127"/>
        <v>76</v>
      </c>
      <c r="DG47" s="17"/>
      <c r="DH47" s="107" t="str">
        <f>REPT(Sept!A47,1)</f>
        <v>MARTY Patrick</v>
      </c>
      <c r="DI47" s="7">
        <f t="shared" si="77"/>
        <v>0</v>
      </c>
      <c r="DJ47" s="13"/>
      <c r="DK47" s="13"/>
      <c r="DL47" s="39">
        <f t="shared" si="78"/>
        <v>0</v>
      </c>
      <c r="DM47" s="13"/>
      <c r="DN47" s="4">
        <f t="shared" si="16"/>
        <v>0</v>
      </c>
      <c r="DO47" s="4">
        <f t="shared" si="79"/>
        <v>0</v>
      </c>
      <c r="DP47" s="4">
        <f t="shared" si="80"/>
        <v>0</v>
      </c>
      <c r="DQ47" s="4">
        <f t="shared" si="81"/>
        <v>0</v>
      </c>
      <c r="DR47" s="4">
        <f t="shared" si="82"/>
        <v>0</v>
      </c>
      <c r="DS47" s="4">
        <f t="shared" si="83"/>
        <v>0</v>
      </c>
      <c r="DT47" s="4"/>
      <c r="DU47" s="107" t="str">
        <f>REPT(Sept!A47,1)</f>
        <v>MARTY Patrick</v>
      </c>
      <c r="DV47" s="7">
        <f t="shared" si="84"/>
        <v>0</v>
      </c>
      <c r="DW47" s="13"/>
      <c r="DX47" s="13"/>
      <c r="DY47" s="39">
        <f t="shared" si="85"/>
        <v>0</v>
      </c>
      <c r="DZ47" s="13"/>
      <c r="EA47" s="4">
        <f t="shared" si="17"/>
        <v>0</v>
      </c>
      <c r="EB47" s="4">
        <f t="shared" si="86"/>
        <v>0</v>
      </c>
      <c r="EC47" s="4">
        <f t="shared" si="87"/>
        <v>0</v>
      </c>
      <c r="ED47" s="4">
        <f t="shared" si="88"/>
        <v>0</v>
      </c>
      <c r="EE47" s="4">
        <f t="shared" si="89"/>
        <v>0</v>
      </c>
      <c r="EF47" s="4">
        <f t="shared" si="90"/>
        <v>0</v>
      </c>
      <c r="EG47" s="12">
        <f t="shared" si="128"/>
        <v>0</v>
      </c>
      <c r="EH47" s="22">
        <f t="shared" si="129"/>
        <v>76</v>
      </c>
      <c r="EI47" s="24">
        <f>SUM(EH47+Sept!EH47)</f>
        <v>85</v>
      </c>
      <c r="EJ47" s="25">
        <f t="shared" si="130"/>
        <v>6</v>
      </c>
      <c r="EK47" s="25">
        <f>SUM(EJ47+Sept!EI47)</f>
        <v>8</v>
      </c>
      <c r="EL47" s="41">
        <f t="shared" si="131"/>
        <v>0</v>
      </c>
    </row>
    <row r="48" spans="1:142" ht="13.5" thickBot="1">
      <c r="A48" s="107" t="str">
        <f>REPT(Sept!A48,1)</f>
        <v>METLEF Jean</v>
      </c>
      <c r="B48" s="7">
        <f t="shared" si="22"/>
        <v>1</v>
      </c>
      <c r="C48" s="13">
        <v>24</v>
      </c>
      <c r="D48" s="13"/>
      <c r="E48" s="39">
        <f t="shared" si="23"/>
        <v>0</v>
      </c>
      <c r="F48" s="13"/>
      <c r="G48" s="4">
        <f t="shared" si="0"/>
        <v>24</v>
      </c>
      <c r="H48" s="4">
        <f t="shared" si="24"/>
        <v>24</v>
      </c>
      <c r="I48" s="4">
        <f t="shared" si="25"/>
        <v>24</v>
      </c>
      <c r="J48" s="4">
        <f t="shared" si="26"/>
        <v>24</v>
      </c>
      <c r="K48" s="4">
        <f t="shared" si="27"/>
        <v>24</v>
      </c>
      <c r="L48" s="4">
        <f t="shared" si="28"/>
        <v>24</v>
      </c>
      <c r="M48" s="4"/>
      <c r="N48" s="107" t="str">
        <f>REPT(Sept!A48,1)</f>
        <v>METLEF Jean</v>
      </c>
      <c r="O48" s="7">
        <f t="shared" si="29"/>
        <v>1</v>
      </c>
      <c r="P48" s="13">
        <v>29</v>
      </c>
      <c r="Q48" s="13"/>
      <c r="R48" s="39">
        <f t="shared" si="1"/>
        <v>0</v>
      </c>
      <c r="S48" s="13"/>
      <c r="T48" s="4">
        <f t="shared" si="2"/>
        <v>29</v>
      </c>
      <c r="U48" s="4">
        <f t="shared" si="30"/>
        <v>29</v>
      </c>
      <c r="V48" s="4">
        <f t="shared" si="31"/>
        <v>29</v>
      </c>
      <c r="W48" s="4">
        <f t="shared" si="32"/>
        <v>29</v>
      </c>
      <c r="X48" s="4">
        <f t="shared" si="33"/>
        <v>29</v>
      </c>
      <c r="Y48" s="4">
        <f t="shared" si="34"/>
        <v>29</v>
      </c>
      <c r="Z48" s="12">
        <f t="shared" si="121"/>
        <v>29</v>
      </c>
      <c r="AA48" s="17"/>
      <c r="AB48" s="107" t="str">
        <f>REPT(Sept!A48,1)</f>
        <v>METLEF Jean</v>
      </c>
      <c r="AC48" s="7">
        <f t="shared" si="35"/>
        <v>1</v>
      </c>
      <c r="AD48" s="13">
        <v>9</v>
      </c>
      <c r="AE48" s="13"/>
      <c r="AF48" s="39">
        <f t="shared" si="36"/>
        <v>0</v>
      </c>
      <c r="AG48" s="13">
        <v>1</v>
      </c>
      <c r="AH48" s="4">
        <f t="shared" si="4"/>
        <v>9</v>
      </c>
      <c r="AI48" s="4">
        <f t="shared" si="37"/>
        <v>9</v>
      </c>
      <c r="AJ48" s="4">
        <f t="shared" si="38"/>
        <v>9</v>
      </c>
      <c r="AK48" s="4">
        <f t="shared" si="39"/>
        <v>9</v>
      </c>
      <c r="AL48" s="4">
        <f t="shared" si="40"/>
        <v>9</v>
      </c>
      <c r="AM48" s="4">
        <f t="shared" si="41"/>
        <v>9</v>
      </c>
      <c r="AN48" s="4"/>
      <c r="AO48" s="107" t="str">
        <f>REPT(Sept!A48,1)</f>
        <v>METLEF Jean</v>
      </c>
      <c r="AP48" s="7">
        <f t="shared" si="42"/>
        <v>1</v>
      </c>
      <c r="AQ48" s="13">
        <v>18</v>
      </c>
      <c r="AR48" s="13"/>
      <c r="AS48" s="39">
        <f t="shared" si="43"/>
        <v>0</v>
      </c>
      <c r="AT48" s="13"/>
      <c r="AU48" s="4">
        <f t="shared" si="5"/>
        <v>18</v>
      </c>
      <c r="AV48" s="4">
        <f t="shared" si="44"/>
        <v>18</v>
      </c>
      <c r="AW48" s="4">
        <f t="shared" si="45"/>
        <v>18</v>
      </c>
      <c r="AX48" s="4">
        <f t="shared" si="46"/>
        <v>18</v>
      </c>
      <c r="AY48" s="4">
        <f t="shared" si="47"/>
        <v>18</v>
      </c>
      <c r="AZ48" s="4">
        <f t="shared" si="48"/>
        <v>18</v>
      </c>
      <c r="BA48" s="12">
        <f t="shared" si="122"/>
        <v>18</v>
      </c>
      <c r="BB48" s="12">
        <f t="shared" si="123"/>
        <v>47</v>
      </c>
      <c r="BC48" s="17"/>
      <c r="BD48" s="107" t="str">
        <f>REPT(Sept!A48,1)</f>
        <v>METLEF Jean</v>
      </c>
      <c r="BE48" s="7">
        <f t="shared" si="49"/>
        <v>1</v>
      </c>
      <c r="BF48" s="13">
        <v>41</v>
      </c>
      <c r="BG48" s="13">
        <v>3</v>
      </c>
      <c r="BH48" s="39">
        <f t="shared" si="50"/>
        <v>0</v>
      </c>
      <c r="BI48" s="13"/>
      <c r="BJ48" s="4">
        <f t="shared" si="8"/>
        <v>41</v>
      </c>
      <c r="BK48" s="4">
        <f t="shared" si="51"/>
        <v>41</v>
      </c>
      <c r="BL48" s="4">
        <f t="shared" si="52"/>
        <v>53.300000000000004</v>
      </c>
      <c r="BM48" s="4">
        <f t="shared" si="53"/>
        <v>53.300000000000004</v>
      </c>
      <c r="BN48" s="4">
        <f t="shared" si="54"/>
        <v>53.300000000000004</v>
      </c>
      <c r="BO48" s="4">
        <f t="shared" si="55"/>
        <v>53.300000000000004</v>
      </c>
      <c r="BP48" s="4"/>
      <c r="BQ48" s="107" t="str">
        <f>REPT(Sept!A48,1)</f>
        <v>METLEF Jean</v>
      </c>
      <c r="BR48" s="7">
        <f t="shared" si="56"/>
        <v>1</v>
      </c>
      <c r="BS48" s="13">
        <v>33</v>
      </c>
      <c r="BT48" s="13">
        <v>4</v>
      </c>
      <c r="BU48" s="39">
        <f t="shared" si="57"/>
        <v>0</v>
      </c>
      <c r="BV48" s="13"/>
      <c r="BW48" s="4">
        <f t="shared" si="9"/>
        <v>33</v>
      </c>
      <c r="BX48" s="4">
        <f t="shared" si="58"/>
        <v>33</v>
      </c>
      <c r="BY48" s="4">
        <f t="shared" si="59"/>
        <v>33</v>
      </c>
      <c r="BZ48" s="4">
        <f t="shared" si="60"/>
        <v>39.6</v>
      </c>
      <c r="CA48" s="4">
        <f t="shared" si="61"/>
        <v>39.6</v>
      </c>
      <c r="CB48" s="4">
        <f t="shared" si="62"/>
        <v>39.6</v>
      </c>
      <c r="CC48" s="12">
        <f t="shared" si="124"/>
        <v>53.300000000000004</v>
      </c>
      <c r="CD48" s="12">
        <f t="shared" si="125"/>
        <v>100.30000000000001</v>
      </c>
      <c r="CE48" s="17"/>
      <c r="CF48" s="107" t="str">
        <f>REPT(Sept!A48,1)</f>
        <v>METLEF Jean</v>
      </c>
      <c r="CG48" s="7">
        <f t="shared" si="63"/>
        <v>1</v>
      </c>
      <c r="CH48" s="13">
        <v>22</v>
      </c>
      <c r="CI48" s="13"/>
      <c r="CJ48" s="39">
        <f t="shared" si="64"/>
        <v>0</v>
      </c>
      <c r="CK48" s="13"/>
      <c r="CL48" s="4">
        <f t="shared" si="12"/>
        <v>22</v>
      </c>
      <c r="CM48" s="4">
        <f t="shared" si="65"/>
        <v>22</v>
      </c>
      <c r="CN48" s="4">
        <f t="shared" si="66"/>
        <v>22</v>
      </c>
      <c r="CO48" s="4">
        <f t="shared" si="67"/>
        <v>22</v>
      </c>
      <c r="CP48" s="4">
        <f t="shared" si="68"/>
        <v>22</v>
      </c>
      <c r="CQ48" s="4">
        <f t="shared" si="69"/>
        <v>22</v>
      </c>
      <c r="CR48" s="4"/>
      <c r="CS48" s="107" t="str">
        <f>REPT(Sept!A48,1)</f>
        <v>METLEF Jean</v>
      </c>
      <c r="CT48" s="7">
        <f t="shared" si="70"/>
        <v>1</v>
      </c>
      <c r="CU48" s="13">
        <v>30</v>
      </c>
      <c r="CV48" s="13"/>
      <c r="CW48" s="39">
        <f t="shared" si="71"/>
        <v>0</v>
      </c>
      <c r="CX48" s="13"/>
      <c r="CY48" s="4">
        <f t="shared" si="13"/>
        <v>30</v>
      </c>
      <c r="CZ48" s="4">
        <f t="shared" si="72"/>
        <v>30</v>
      </c>
      <c r="DA48" s="4">
        <f t="shared" si="73"/>
        <v>30</v>
      </c>
      <c r="DB48" s="4">
        <f t="shared" si="74"/>
        <v>30</v>
      </c>
      <c r="DC48" s="4">
        <f t="shared" si="75"/>
        <v>30</v>
      </c>
      <c r="DD48" s="4">
        <f t="shared" si="76"/>
        <v>30</v>
      </c>
      <c r="DE48" s="12">
        <f t="shared" si="126"/>
        <v>30</v>
      </c>
      <c r="DF48" s="12">
        <f t="shared" si="127"/>
        <v>130.30000000000001</v>
      </c>
      <c r="DG48" s="17"/>
      <c r="DH48" s="107" t="str">
        <f>REPT(Sept!A48,1)</f>
        <v>METLEF Jean</v>
      </c>
      <c r="DI48" s="7">
        <f t="shared" si="77"/>
        <v>0</v>
      </c>
      <c r="DJ48" s="13"/>
      <c r="DK48" s="13"/>
      <c r="DL48" s="39">
        <f t="shared" si="78"/>
        <v>0</v>
      </c>
      <c r="DM48" s="13"/>
      <c r="DN48" s="4">
        <f t="shared" si="16"/>
        <v>0</v>
      </c>
      <c r="DO48" s="4">
        <f t="shared" si="79"/>
        <v>0</v>
      </c>
      <c r="DP48" s="4">
        <f t="shared" si="80"/>
        <v>0</v>
      </c>
      <c r="DQ48" s="4">
        <f t="shared" si="81"/>
        <v>0</v>
      </c>
      <c r="DR48" s="4">
        <f t="shared" si="82"/>
        <v>0</v>
      </c>
      <c r="DS48" s="4">
        <f t="shared" si="83"/>
        <v>0</v>
      </c>
      <c r="DT48" s="4"/>
      <c r="DU48" s="107" t="str">
        <f>REPT(Sept!A48,1)</f>
        <v>METLEF Jean</v>
      </c>
      <c r="DV48" s="7">
        <f t="shared" si="84"/>
        <v>0</v>
      </c>
      <c r="DW48" s="13"/>
      <c r="DX48" s="13"/>
      <c r="DY48" s="39">
        <f t="shared" si="85"/>
        <v>0</v>
      </c>
      <c r="DZ48" s="13"/>
      <c r="EA48" s="4">
        <f t="shared" si="17"/>
        <v>0</v>
      </c>
      <c r="EB48" s="4">
        <f t="shared" si="86"/>
        <v>0</v>
      </c>
      <c r="EC48" s="4">
        <f t="shared" si="87"/>
        <v>0</v>
      </c>
      <c r="ED48" s="4">
        <f t="shared" si="88"/>
        <v>0</v>
      </c>
      <c r="EE48" s="4">
        <f t="shared" si="89"/>
        <v>0</v>
      </c>
      <c r="EF48" s="4">
        <f t="shared" si="90"/>
        <v>0</v>
      </c>
      <c r="EG48" s="12">
        <f t="shared" si="128"/>
        <v>0</v>
      </c>
      <c r="EH48" s="22">
        <f t="shared" si="129"/>
        <v>130.30000000000001</v>
      </c>
      <c r="EI48" s="24">
        <f>SUM(EH48+Sept!EH48)</f>
        <v>181.3</v>
      </c>
      <c r="EJ48" s="25">
        <f t="shared" si="130"/>
        <v>8</v>
      </c>
      <c r="EK48" s="25">
        <f>SUM(EJ48+Sept!EI48)</f>
        <v>12</v>
      </c>
      <c r="EL48" s="41">
        <f t="shared" si="131"/>
        <v>0</v>
      </c>
    </row>
    <row r="49" spans="1:142" ht="13.5" thickBot="1">
      <c r="A49" s="107" t="str">
        <f>REPT(Sept!A49,1)</f>
        <v>MOLINA Fernand</v>
      </c>
      <c r="B49" s="7">
        <f t="shared" si="22"/>
        <v>1</v>
      </c>
      <c r="C49" s="13">
        <v>36</v>
      </c>
      <c r="D49" s="13">
        <v>5</v>
      </c>
      <c r="E49" s="39">
        <f t="shared" si="23"/>
        <v>0</v>
      </c>
      <c r="F49" s="13"/>
      <c r="G49" s="4">
        <f t="shared" si="0"/>
        <v>36</v>
      </c>
      <c r="H49" s="4">
        <f t="shared" si="24"/>
        <v>36</v>
      </c>
      <c r="I49" s="4">
        <f t="shared" si="25"/>
        <v>36</v>
      </c>
      <c r="J49" s="4">
        <f t="shared" si="26"/>
        <v>36</v>
      </c>
      <c r="K49" s="4">
        <f t="shared" si="27"/>
        <v>39.6</v>
      </c>
      <c r="L49" s="4">
        <f t="shared" si="28"/>
        <v>39.6</v>
      </c>
      <c r="M49" s="4"/>
      <c r="N49" s="107" t="str">
        <f>REPT(Sept!A49,1)</f>
        <v>MOLINA Fernand</v>
      </c>
      <c r="O49" s="7">
        <f t="shared" si="29"/>
        <v>1</v>
      </c>
      <c r="P49" s="13">
        <v>33</v>
      </c>
      <c r="Q49" s="13">
        <v>4</v>
      </c>
      <c r="R49" s="39">
        <f t="shared" si="1"/>
        <v>0</v>
      </c>
      <c r="S49" s="13"/>
      <c r="T49" s="4">
        <f t="shared" si="2"/>
        <v>33</v>
      </c>
      <c r="U49" s="4">
        <f t="shared" si="30"/>
        <v>33</v>
      </c>
      <c r="V49" s="4">
        <f t="shared" si="31"/>
        <v>33</v>
      </c>
      <c r="W49" s="4">
        <f t="shared" si="32"/>
        <v>39.6</v>
      </c>
      <c r="X49" s="4">
        <f t="shared" si="33"/>
        <v>39.6</v>
      </c>
      <c r="Y49" s="4">
        <f t="shared" si="34"/>
        <v>39.6</v>
      </c>
      <c r="Z49" s="12">
        <f t="shared" si="121"/>
        <v>39.6</v>
      </c>
      <c r="AA49" s="17"/>
      <c r="AB49" s="107" t="str">
        <f>REPT(Sept!A49,1)</f>
        <v>MOLINA Fernand</v>
      </c>
      <c r="AC49" s="7">
        <f t="shared" si="35"/>
        <v>1</v>
      </c>
      <c r="AD49" s="13">
        <v>17</v>
      </c>
      <c r="AE49" s="13"/>
      <c r="AF49" s="39">
        <f t="shared" si="36"/>
        <v>0</v>
      </c>
      <c r="AG49" s="13">
        <v>1</v>
      </c>
      <c r="AH49" s="4">
        <f t="shared" si="4"/>
        <v>17</v>
      </c>
      <c r="AI49" s="4">
        <f t="shared" si="37"/>
        <v>17</v>
      </c>
      <c r="AJ49" s="4">
        <f t="shared" si="38"/>
        <v>17</v>
      </c>
      <c r="AK49" s="4">
        <f t="shared" si="39"/>
        <v>17</v>
      </c>
      <c r="AL49" s="4">
        <f t="shared" si="40"/>
        <v>17</v>
      </c>
      <c r="AM49" s="4">
        <f t="shared" si="41"/>
        <v>17</v>
      </c>
      <c r="AN49" s="4"/>
      <c r="AO49" s="107" t="str">
        <f>REPT(Sept!A49,1)</f>
        <v>MOLINA Fernand</v>
      </c>
      <c r="AP49" s="7">
        <f t="shared" si="42"/>
        <v>1</v>
      </c>
      <c r="AQ49" s="13">
        <v>16</v>
      </c>
      <c r="AR49" s="13"/>
      <c r="AS49" s="39">
        <f t="shared" si="43"/>
        <v>0</v>
      </c>
      <c r="AT49" s="13"/>
      <c r="AU49" s="4">
        <f t="shared" si="5"/>
        <v>16</v>
      </c>
      <c r="AV49" s="4">
        <f t="shared" si="44"/>
        <v>16</v>
      </c>
      <c r="AW49" s="4">
        <f t="shared" si="45"/>
        <v>16</v>
      </c>
      <c r="AX49" s="4">
        <f t="shared" si="46"/>
        <v>16</v>
      </c>
      <c r="AY49" s="4">
        <f t="shared" si="47"/>
        <v>16</v>
      </c>
      <c r="AZ49" s="4">
        <f t="shared" si="48"/>
        <v>16</v>
      </c>
      <c r="BA49" s="12">
        <f t="shared" si="122"/>
        <v>17</v>
      </c>
      <c r="BB49" s="12">
        <f t="shared" si="123"/>
        <v>56.6</v>
      </c>
      <c r="BC49" s="17"/>
      <c r="BD49" s="107" t="str">
        <f>REPT(Sept!A49,1)</f>
        <v>MOLINA Fernand</v>
      </c>
      <c r="BE49" s="7">
        <f t="shared" si="49"/>
        <v>1</v>
      </c>
      <c r="BF49" s="13">
        <v>12</v>
      </c>
      <c r="BG49" s="13"/>
      <c r="BH49" s="39">
        <f t="shared" si="50"/>
        <v>0</v>
      </c>
      <c r="BI49" s="13"/>
      <c r="BJ49" s="4">
        <f t="shared" si="8"/>
        <v>12</v>
      </c>
      <c r="BK49" s="4">
        <f t="shared" si="51"/>
        <v>12</v>
      </c>
      <c r="BL49" s="4">
        <f t="shared" si="52"/>
        <v>12</v>
      </c>
      <c r="BM49" s="4">
        <f t="shared" si="53"/>
        <v>12</v>
      </c>
      <c r="BN49" s="4">
        <f t="shared" si="54"/>
        <v>12</v>
      </c>
      <c r="BO49" s="4">
        <f t="shared" si="55"/>
        <v>12</v>
      </c>
      <c r="BP49" s="4"/>
      <c r="BQ49" s="107" t="str">
        <f>REPT(Sept!A49,1)</f>
        <v>MOLINA Fernand</v>
      </c>
      <c r="BR49" s="7">
        <f t="shared" si="56"/>
        <v>1</v>
      </c>
      <c r="BS49" s="13">
        <v>34</v>
      </c>
      <c r="BT49" s="13">
        <v>3</v>
      </c>
      <c r="BU49" s="39">
        <f t="shared" si="57"/>
        <v>0</v>
      </c>
      <c r="BV49" s="13"/>
      <c r="BW49" s="4">
        <f t="shared" si="9"/>
        <v>34</v>
      </c>
      <c r="BX49" s="4">
        <f t="shared" si="58"/>
        <v>34</v>
      </c>
      <c r="BY49" s="4">
        <f t="shared" si="59"/>
        <v>44.2</v>
      </c>
      <c r="BZ49" s="4">
        <f t="shared" si="60"/>
        <v>44.2</v>
      </c>
      <c r="CA49" s="4">
        <f t="shared" si="61"/>
        <v>44.2</v>
      </c>
      <c r="CB49" s="4">
        <f t="shared" si="62"/>
        <v>44.2</v>
      </c>
      <c r="CC49" s="12">
        <f t="shared" si="124"/>
        <v>44.2</v>
      </c>
      <c r="CD49" s="12">
        <f t="shared" si="125"/>
        <v>100.80000000000001</v>
      </c>
      <c r="CE49" s="17"/>
      <c r="CF49" s="107" t="str">
        <f>REPT(Sept!A49,1)</f>
        <v>MOLINA Fernand</v>
      </c>
      <c r="CG49" s="7">
        <f t="shared" si="63"/>
        <v>0</v>
      </c>
      <c r="CH49" s="13"/>
      <c r="CI49" s="13"/>
      <c r="CJ49" s="39">
        <f t="shared" si="64"/>
        <v>0</v>
      </c>
      <c r="CK49" s="13"/>
      <c r="CL49" s="4">
        <f t="shared" si="12"/>
        <v>0</v>
      </c>
      <c r="CM49" s="4">
        <f t="shared" si="65"/>
        <v>0</v>
      </c>
      <c r="CN49" s="4">
        <f t="shared" si="66"/>
        <v>0</v>
      </c>
      <c r="CO49" s="4">
        <f t="shared" si="67"/>
        <v>0</v>
      </c>
      <c r="CP49" s="4">
        <f t="shared" si="68"/>
        <v>0</v>
      </c>
      <c r="CQ49" s="4">
        <f t="shared" si="69"/>
        <v>0</v>
      </c>
      <c r="CR49" s="4"/>
      <c r="CS49" s="107" t="str">
        <f>REPT(Sept!A49,1)</f>
        <v>MOLINA Fernand</v>
      </c>
      <c r="CT49" s="7">
        <f t="shared" si="70"/>
        <v>1</v>
      </c>
      <c r="CU49" s="13">
        <v>26</v>
      </c>
      <c r="CV49" s="13"/>
      <c r="CW49" s="39">
        <f t="shared" si="71"/>
        <v>0</v>
      </c>
      <c r="CX49" s="13"/>
      <c r="CY49" s="4">
        <f t="shared" si="13"/>
        <v>26</v>
      </c>
      <c r="CZ49" s="4">
        <f t="shared" si="72"/>
        <v>26</v>
      </c>
      <c r="DA49" s="4">
        <f t="shared" si="73"/>
        <v>26</v>
      </c>
      <c r="DB49" s="4">
        <f t="shared" si="74"/>
        <v>26</v>
      </c>
      <c r="DC49" s="4">
        <f t="shared" si="75"/>
        <v>26</v>
      </c>
      <c r="DD49" s="4">
        <f t="shared" si="76"/>
        <v>26</v>
      </c>
      <c r="DE49" s="12">
        <f t="shared" si="126"/>
        <v>26</v>
      </c>
      <c r="DF49" s="12">
        <f t="shared" si="127"/>
        <v>126.80000000000001</v>
      </c>
      <c r="DG49" s="17"/>
      <c r="DH49" s="107" t="str">
        <f>REPT(Sept!A49,1)</f>
        <v>MOLINA Fernand</v>
      </c>
      <c r="DI49" s="7">
        <f t="shared" si="77"/>
        <v>0</v>
      </c>
      <c r="DJ49" s="13"/>
      <c r="DK49" s="13"/>
      <c r="DL49" s="39">
        <f t="shared" si="78"/>
        <v>0</v>
      </c>
      <c r="DM49" s="13"/>
      <c r="DN49" s="4">
        <f t="shared" si="16"/>
        <v>0</v>
      </c>
      <c r="DO49" s="4">
        <f t="shared" si="79"/>
        <v>0</v>
      </c>
      <c r="DP49" s="4">
        <f t="shared" si="80"/>
        <v>0</v>
      </c>
      <c r="DQ49" s="4">
        <f t="shared" si="81"/>
        <v>0</v>
      </c>
      <c r="DR49" s="4">
        <f t="shared" si="82"/>
        <v>0</v>
      </c>
      <c r="DS49" s="4">
        <f t="shared" si="83"/>
        <v>0</v>
      </c>
      <c r="DT49" s="4"/>
      <c r="DU49" s="107" t="str">
        <f>REPT(Sept!A49,1)</f>
        <v>MOLINA Fernand</v>
      </c>
      <c r="DV49" s="7">
        <f t="shared" si="84"/>
        <v>0</v>
      </c>
      <c r="DW49" s="13"/>
      <c r="DX49" s="13"/>
      <c r="DY49" s="39">
        <f t="shared" si="85"/>
        <v>0</v>
      </c>
      <c r="DZ49" s="13"/>
      <c r="EA49" s="4">
        <f t="shared" si="17"/>
        <v>0</v>
      </c>
      <c r="EB49" s="4">
        <f t="shared" si="86"/>
        <v>0</v>
      </c>
      <c r="EC49" s="4">
        <f t="shared" si="87"/>
        <v>0</v>
      </c>
      <c r="ED49" s="4">
        <f t="shared" si="88"/>
        <v>0</v>
      </c>
      <c r="EE49" s="4">
        <f t="shared" si="89"/>
        <v>0</v>
      </c>
      <c r="EF49" s="4">
        <f t="shared" si="90"/>
        <v>0</v>
      </c>
      <c r="EG49" s="12">
        <f t="shared" si="128"/>
        <v>0</v>
      </c>
      <c r="EH49" s="22">
        <f t="shared" si="129"/>
        <v>126.80000000000001</v>
      </c>
      <c r="EI49" s="24">
        <f>SUM(EH49+Sept!EH49)</f>
        <v>170.8</v>
      </c>
      <c r="EJ49" s="25">
        <f t="shared" si="130"/>
        <v>7</v>
      </c>
      <c r="EK49" s="25">
        <f>SUM(EJ49+Sept!EI49)</f>
        <v>10</v>
      </c>
      <c r="EL49" s="41">
        <f t="shared" si="131"/>
        <v>0</v>
      </c>
    </row>
    <row r="50" spans="1:142" ht="13.5" thickBot="1">
      <c r="A50" s="107" t="str">
        <f>REPT(Sept!A50,1)</f>
        <v>NADAL Aurélien</v>
      </c>
      <c r="B50" s="7">
        <f t="shared" si="22"/>
        <v>0</v>
      </c>
      <c r="C50" s="13"/>
      <c r="D50" s="13"/>
      <c r="E50" s="39">
        <f t="shared" si="23"/>
        <v>0</v>
      </c>
      <c r="F50" s="13"/>
      <c r="G50" s="4">
        <f t="shared" si="0"/>
        <v>0</v>
      </c>
      <c r="H50" s="4">
        <f t="shared" si="24"/>
        <v>0</v>
      </c>
      <c r="I50" s="4">
        <f t="shared" si="25"/>
        <v>0</v>
      </c>
      <c r="J50" s="4">
        <f t="shared" si="26"/>
        <v>0</v>
      </c>
      <c r="K50" s="4">
        <f t="shared" si="27"/>
        <v>0</v>
      </c>
      <c r="L50" s="4">
        <f t="shared" si="28"/>
        <v>0</v>
      </c>
      <c r="M50" s="4"/>
      <c r="N50" s="107" t="str">
        <f>REPT(Sept!A50,1)</f>
        <v>NADAL Aurélien</v>
      </c>
      <c r="O50" s="7">
        <f t="shared" si="29"/>
        <v>0</v>
      </c>
      <c r="P50" s="13"/>
      <c r="Q50" s="13"/>
      <c r="R50" s="39">
        <f t="shared" si="1"/>
        <v>0</v>
      </c>
      <c r="S50" s="13"/>
      <c r="T50" s="4">
        <f t="shared" si="2"/>
        <v>0</v>
      </c>
      <c r="U50" s="4">
        <f t="shared" si="30"/>
        <v>0</v>
      </c>
      <c r="V50" s="4">
        <f t="shared" si="31"/>
        <v>0</v>
      </c>
      <c r="W50" s="4">
        <f t="shared" si="32"/>
        <v>0</v>
      </c>
      <c r="X50" s="4">
        <f t="shared" si="33"/>
        <v>0</v>
      </c>
      <c r="Y50" s="4">
        <f t="shared" si="34"/>
        <v>0</v>
      </c>
      <c r="Z50" s="12">
        <f t="shared" si="121"/>
        <v>0</v>
      </c>
      <c r="AA50" s="17"/>
      <c r="AB50" s="107" t="str">
        <f>REPT(Sept!A50,1)</f>
        <v>NADAL Aurélien</v>
      </c>
      <c r="AC50" s="7">
        <f t="shared" si="35"/>
        <v>0</v>
      </c>
      <c r="AD50" s="13"/>
      <c r="AE50" s="13"/>
      <c r="AF50" s="39">
        <f t="shared" si="36"/>
        <v>0</v>
      </c>
      <c r="AG50" s="13"/>
      <c r="AH50" s="4">
        <f t="shared" si="4"/>
        <v>0</v>
      </c>
      <c r="AI50" s="4">
        <f t="shared" si="37"/>
        <v>0</v>
      </c>
      <c r="AJ50" s="4">
        <f t="shared" si="38"/>
        <v>0</v>
      </c>
      <c r="AK50" s="4">
        <f t="shared" si="39"/>
        <v>0</v>
      </c>
      <c r="AL50" s="4">
        <f t="shared" si="40"/>
        <v>0</v>
      </c>
      <c r="AM50" s="4">
        <f t="shared" si="41"/>
        <v>0</v>
      </c>
      <c r="AN50" s="4"/>
      <c r="AO50" s="107" t="str">
        <f>REPT(Sept!A50,1)</f>
        <v>NADAL Aurélien</v>
      </c>
      <c r="AP50" s="7">
        <f t="shared" si="42"/>
        <v>0</v>
      </c>
      <c r="AQ50" s="13"/>
      <c r="AR50" s="13"/>
      <c r="AS50" s="39">
        <f t="shared" si="43"/>
        <v>0</v>
      </c>
      <c r="AT50" s="13"/>
      <c r="AU50" s="4">
        <f t="shared" si="5"/>
        <v>0</v>
      </c>
      <c r="AV50" s="4">
        <f t="shared" si="44"/>
        <v>0</v>
      </c>
      <c r="AW50" s="4">
        <f t="shared" si="45"/>
        <v>0</v>
      </c>
      <c r="AX50" s="4">
        <f t="shared" si="46"/>
        <v>0</v>
      </c>
      <c r="AY50" s="4">
        <f t="shared" si="47"/>
        <v>0</v>
      </c>
      <c r="AZ50" s="4">
        <f t="shared" si="48"/>
        <v>0</v>
      </c>
      <c r="BA50" s="12">
        <f t="shared" si="122"/>
        <v>0</v>
      </c>
      <c r="BB50" s="12">
        <f t="shared" si="123"/>
        <v>0</v>
      </c>
      <c r="BC50" s="17"/>
      <c r="BD50" s="107" t="str">
        <f>REPT(Sept!A50,1)</f>
        <v>NADAL Aurélien</v>
      </c>
      <c r="BE50" s="7">
        <f t="shared" si="49"/>
        <v>0</v>
      </c>
      <c r="BF50" s="13"/>
      <c r="BG50" s="13"/>
      <c r="BH50" s="39">
        <f t="shared" si="50"/>
        <v>0</v>
      </c>
      <c r="BI50" s="13"/>
      <c r="BJ50" s="4">
        <f t="shared" si="8"/>
        <v>0</v>
      </c>
      <c r="BK50" s="4">
        <f t="shared" si="51"/>
        <v>0</v>
      </c>
      <c r="BL50" s="4">
        <f t="shared" si="52"/>
        <v>0</v>
      </c>
      <c r="BM50" s="4">
        <f t="shared" si="53"/>
        <v>0</v>
      </c>
      <c r="BN50" s="4">
        <f t="shared" si="54"/>
        <v>0</v>
      </c>
      <c r="BO50" s="4">
        <f t="shared" si="55"/>
        <v>0</v>
      </c>
      <c r="BP50" s="4"/>
      <c r="BQ50" s="107" t="str">
        <f>REPT(Sept!A50,1)</f>
        <v>NADAL Aurélien</v>
      </c>
      <c r="BR50" s="7">
        <f t="shared" si="56"/>
        <v>0</v>
      </c>
      <c r="BS50" s="13"/>
      <c r="BT50" s="13"/>
      <c r="BU50" s="39">
        <f t="shared" si="57"/>
        <v>0</v>
      </c>
      <c r="BV50" s="13"/>
      <c r="BW50" s="4">
        <f t="shared" si="9"/>
        <v>0</v>
      </c>
      <c r="BX50" s="4">
        <f t="shared" si="58"/>
        <v>0</v>
      </c>
      <c r="BY50" s="4">
        <f t="shared" si="59"/>
        <v>0</v>
      </c>
      <c r="BZ50" s="4">
        <f t="shared" si="60"/>
        <v>0</v>
      </c>
      <c r="CA50" s="4">
        <f t="shared" si="61"/>
        <v>0</v>
      </c>
      <c r="CB50" s="4">
        <f t="shared" si="62"/>
        <v>0</v>
      </c>
      <c r="CC50" s="12">
        <f t="shared" si="124"/>
        <v>0</v>
      </c>
      <c r="CD50" s="12">
        <f t="shared" si="125"/>
        <v>0</v>
      </c>
      <c r="CE50" s="17"/>
      <c r="CF50" s="107" t="str">
        <f>REPT(Sept!A50,1)</f>
        <v>NADAL Aurélien</v>
      </c>
      <c r="CG50" s="7">
        <f t="shared" si="63"/>
        <v>0</v>
      </c>
      <c r="CH50" s="13"/>
      <c r="CI50" s="13"/>
      <c r="CJ50" s="39">
        <f t="shared" si="64"/>
        <v>0</v>
      </c>
      <c r="CK50" s="13"/>
      <c r="CL50" s="4">
        <f t="shared" si="12"/>
        <v>0</v>
      </c>
      <c r="CM50" s="4">
        <f t="shared" si="65"/>
        <v>0</v>
      </c>
      <c r="CN50" s="4">
        <f t="shared" si="66"/>
        <v>0</v>
      </c>
      <c r="CO50" s="4">
        <f t="shared" si="67"/>
        <v>0</v>
      </c>
      <c r="CP50" s="4">
        <f t="shared" si="68"/>
        <v>0</v>
      </c>
      <c r="CQ50" s="4">
        <f t="shared" si="69"/>
        <v>0</v>
      </c>
      <c r="CR50" s="4"/>
      <c r="CS50" s="107" t="str">
        <f>REPT(Sept!A50,1)</f>
        <v>NADAL Aurélien</v>
      </c>
      <c r="CT50" s="7">
        <f t="shared" si="70"/>
        <v>0</v>
      </c>
      <c r="CU50" s="13"/>
      <c r="CV50" s="13"/>
      <c r="CW50" s="39">
        <f t="shared" si="71"/>
        <v>0</v>
      </c>
      <c r="CX50" s="13"/>
      <c r="CY50" s="4">
        <f t="shared" si="13"/>
        <v>0</v>
      </c>
      <c r="CZ50" s="4">
        <f t="shared" si="72"/>
        <v>0</v>
      </c>
      <c r="DA50" s="4">
        <f t="shared" si="73"/>
        <v>0</v>
      </c>
      <c r="DB50" s="4">
        <f t="shared" si="74"/>
        <v>0</v>
      </c>
      <c r="DC50" s="4">
        <f t="shared" si="75"/>
        <v>0</v>
      </c>
      <c r="DD50" s="4">
        <f t="shared" si="76"/>
        <v>0</v>
      </c>
      <c r="DE50" s="12">
        <f t="shared" si="126"/>
        <v>0</v>
      </c>
      <c r="DF50" s="12">
        <f t="shared" si="127"/>
        <v>0</v>
      </c>
      <c r="DG50" s="17"/>
      <c r="DH50" s="107" t="str">
        <f>REPT(Sept!A50,1)</f>
        <v>NADAL Aurélien</v>
      </c>
      <c r="DI50" s="7">
        <f t="shared" si="77"/>
        <v>0</v>
      </c>
      <c r="DJ50" s="13"/>
      <c r="DK50" s="13"/>
      <c r="DL50" s="39">
        <f t="shared" si="78"/>
        <v>0</v>
      </c>
      <c r="DM50" s="13"/>
      <c r="DN50" s="4">
        <f t="shared" si="16"/>
        <v>0</v>
      </c>
      <c r="DO50" s="4">
        <f t="shared" si="79"/>
        <v>0</v>
      </c>
      <c r="DP50" s="4">
        <f t="shared" si="80"/>
        <v>0</v>
      </c>
      <c r="DQ50" s="4">
        <f t="shared" si="81"/>
        <v>0</v>
      </c>
      <c r="DR50" s="4">
        <f t="shared" si="82"/>
        <v>0</v>
      </c>
      <c r="DS50" s="4">
        <f t="shared" si="83"/>
        <v>0</v>
      </c>
      <c r="DT50" s="4"/>
      <c r="DU50" s="107" t="str">
        <f>REPT(Sept!A50,1)</f>
        <v>NADAL Aurélien</v>
      </c>
      <c r="DV50" s="7">
        <f t="shared" si="84"/>
        <v>0</v>
      </c>
      <c r="DW50" s="13"/>
      <c r="DX50" s="13"/>
      <c r="DY50" s="39">
        <f t="shared" si="85"/>
        <v>0</v>
      </c>
      <c r="DZ50" s="13"/>
      <c r="EA50" s="4">
        <f t="shared" si="17"/>
        <v>0</v>
      </c>
      <c r="EB50" s="4">
        <f t="shared" si="86"/>
        <v>0</v>
      </c>
      <c r="EC50" s="4">
        <f t="shared" si="87"/>
        <v>0</v>
      </c>
      <c r="ED50" s="4">
        <f t="shared" si="88"/>
        <v>0</v>
      </c>
      <c r="EE50" s="4">
        <f t="shared" si="89"/>
        <v>0</v>
      </c>
      <c r="EF50" s="4">
        <f t="shared" si="90"/>
        <v>0</v>
      </c>
      <c r="EG50" s="12">
        <f t="shared" si="128"/>
        <v>0</v>
      </c>
      <c r="EH50" s="22">
        <f t="shared" si="129"/>
        <v>0</v>
      </c>
      <c r="EI50" s="24">
        <f>SUM(EH50+Sept!EH50)</f>
        <v>49</v>
      </c>
      <c r="EJ50" s="25">
        <f t="shared" si="130"/>
        <v>0</v>
      </c>
      <c r="EK50" s="25">
        <f>SUM(EJ50+Sept!EI50)</f>
        <v>2</v>
      </c>
      <c r="EL50" s="41">
        <f t="shared" si="131"/>
        <v>0</v>
      </c>
    </row>
    <row r="51" spans="1:142" ht="13.5" thickBot="1">
      <c r="A51" s="107" t="str">
        <f>REPT(Sept!A51,1)</f>
        <v>PAGES Jean</v>
      </c>
      <c r="B51" s="7">
        <f t="shared" si="22"/>
        <v>1</v>
      </c>
      <c r="C51" s="13">
        <v>34</v>
      </c>
      <c r="D51" s="13"/>
      <c r="E51" s="39">
        <f t="shared" si="23"/>
        <v>0</v>
      </c>
      <c r="F51" s="13"/>
      <c r="G51" s="4">
        <f t="shared" si="0"/>
        <v>34</v>
      </c>
      <c r="H51" s="4">
        <f t="shared" si="24"/>
        <v>34</v>
      </c>
      <c r="I51" s="4">
        <f t="shared" si="25"/>
        <v>34</v>
      </c>
      <c r="J51" s="4">
        <f t="shared" si="26"/>
        <v>34</v>
      </c>
      <c r="K51" s="4">
        <f t="shared" si="27"/>
        <v>34</v>
      </c>
      <c r="L51" s="4">
        <f t="shared" si="28"/>
        <v>34</v>
      </c>
      <c r="M51" s="4"/>
      <c r="N51" s="107" t="str">
        <f>REPT(Sept!A51,1)</f>
        <v>PAGES Jean</v>
      </c>
      <c r="O51" s="7">
        <f t="shared" si="29"/>
        <v>1</v>
      </c>
      <c r="P51" s="13">
        <v>13</v>
      </c>
      <c r="Q51" s="13"/>
      <c r="R51" s="39">
        <f t="shared" si="1"/>
        <v>0</v>
      </c>
      <c r="S51" s="13"/>
      <c r="T51" s="4">
        <f t="shared" si="2"/>
        <v>13</v>
      </c>
      <c r="U51" s="4">
        <f t="shared" si="30"/>
        <v>13</v>
      </c>
      <c r="V51" s="4">
        <f t="shared" si="31"/>
        <v>13</v>
      </c>
      <c r="W51" s="4">
        <f t="shared" si="32"/>
        <v>13</v>
      </c>
      <c r="X51" s="4">
        <f t="shared" si="33"/>
        <v>13</v>
      </c>
      <c r="Y51" s="4">
        <f t="shared" si="34"/>
        <v>13</v>
      </c>
      <c r="Z51" s="12">
        <f t="shared" si="121"/>
        <v>34</v>
      </c>
      <c r="AA51" s="17"/>
      <c r="AB51" s="107" t="str">
        <f>REPT(Sept!A51,1)</f>
        <v>PAGES Jean</v>
      </c>
      <c r="AC51" s="7">
        <f t="shared" si="35"/>
        <v>0</v>
      </c>
      <c r="AD51" s="13"/>
      <c r="AE51" s="13"/>
      <c r="AF51" s="39">
        <f t="shared" si="36"/>
        <v>0</v>
      </c>
      <c r="AG51" s="13"/>
      <c r="AH51" s="4">
        <f t="shared" si="4"/>
        <v>0</v>
      </c>
      <c r="AI51" s="4">
        <f t="shared" si="37"/>
        <v>0</v>
      </c>
      <c r="AJ51" s="4">
        <f t="shared" si="38"/>
        <v>0</v>
      </c>
      <c r="AK51" s="4">
        <f t="shared" si="39"/>
        <v>0</v>
      </c>
      <c r="AL51" s="4">
        <f t="shared" si="40"/>
        <v>0</v>
      </c>
      <c r="AM51" s="4">
        <f t="shared" si="41"/>
        <v>0</v>
      </c>
      <c r="AN51" s="4"/>
      <c r="AO51" s="107" t="str">
        <f>REPT(Sept!A51,1)</f>
        <v>PAGES Jean</v>
      </c>
      <c r="AP51" s="7">
        <f t="shared" si="42"/>
        <v>1</v>
      </c>
      <c r="AQ51" s="13">
        <v>10</v>
      </c>
      <c r="AR51" s="13"/>
      <c r="AS51" s="39">
        <f t="shared" si="43"/>
        <v>0</v>
      </c>
      <c r="AT51" s="13"/>
      <c r="AU51" s="4">
        <f t="shared" si="5"/>
        <v>10</v>
      </c>
      <c r="AV51" s="4">
        <f t="shared" si="44"/>
        <v>10</v>
      </c>
      <c r="AW51" s="4">
        <f t="shared" si="45"/>
        <v>10</v>
      </c>
      <c r="AX51" s="4">
        <f t="shared" si="46"/>
        <v>10</v>
      </c>
      <c r="AY51" s="4">
        <f t="shared" si="47"/>
        <v>10</v>
      </c>
      <c r="AZ51" s="4">
        <f t="shared" si="48"/>
        <v>10</v>
      </c>
      <c r="BA51" s="12">
        <f t="shared" si="122"/>
        <v>10</v>
      </c>
      <c r="BB51" s="12">
        <f t="shared" si="123"/>
        <v>44</v>
      </c>
      <c r="BC51" s="17"/>
      <c r="BD51" s="107" t="str">
        <f>REPT(Sept!A51,1)</f>
        <v>PAGES Jean</v>
      </c>
      <c r="BE51" s="7">
        <f t="shared" si="49"/>
        <v>0</v>
      </c>
      <c r="BF51" s="13"/>
      <c r="BG51" s="13"/>
      <c r="BH51" s="39">
        <f t="shared" si="50"/>
        <v>0</v>
      </c>
      <c r="BI51" s="13"/>
      <c r="BJ51" s="4">
        <f t="shared" si="8"/>
        <v>0</v>
      </c>
      <c r="BK51" s="4">
        <f t="shared" si="51"/>
        <v>0</v>
      </c>
      <c r="BL51" s="4">
        <f t="shared" si="52"/>
        <v>0</v>
      </c>
      <c r="BM51" s="4">
        <f t="shared" si="53"/>
        <v>0</v>
      </c>
      <c r="BN51" s="4">
        <f t="shared" si="54"/>
        <v>0</v>
      </c>
      <c r="BO51" s="4">
        <f t="shared" si="55"/>
        <v>0</v>
      </c>
      <c r="BP51" s="4"/>
      <c r="BQ51" s="107" t="str">
        <f>REPT(Sept!A51,1)</f>
        <v>PAGES Jean</v>
      </c>
      <c r="BR51" s="7">
        <f t="shared" si="56"/>
        <v>1</v>
      </c>
      <c r="BS51" s="13">
        <v>36</v>
      </c>
      <c r="BT51" s="13">
        <v>1</v>
      </c>
      <c r="BU51" s="39">
        <f t="shared" si="57"/>
        <v>1</v>
      </c>
      <c r="BV51" s="13">
        <v>1</v>
      </c>
      <c r="BW51" s="4">
        <f t="shared" si="9"/>
        <v>72</v>
      </c>
      <c r="BX51" s="4">
        <f t="shared" si="58"/>
        <v>72</v>
      </c>
      <c r="BY51" s="4">
        <f t="shared" si="59"/>
        <v>72</v>
      </c>
      <c r="BZ51" s="4">
        <f t="shared" si="60"/>
        <v>72</v>
      </c>
      <c r="CA51" s="4">
        <f t="shared" si="61"/>
        <v>72</v>
      </c>
      <c r="CB51" s="4">
        <f t="shared" si="62"/>
        <v>72</v>
      </c>
      <c r="CC51" s="12">
        <f t="shared" si="124"/>
        <v>72</v>
      </c>
      <c r="CD51" s="12">
        <f t="shared" si="125"/>
        <v>116</v>
      </c>
      <c r="CE51" s="17"/>
      <c r="CF51" s="107" t="str">
        <f>REPT(Sept!A51,1)</f>
        <v>PAGES Jean</v>
      </c>
      <c r="CG51" s="7">
        <f t="shared" si="63"/>
        <v>1</v>
      </c>
      <c r="CH51" s="13">
        <v>5</v>
      </c>
      <c r="CI51" s="13"/>
      <c r="CJ51" s="39">
        <f t="shared" si="64"/>
        <v>0</v>
      </c>
      <c r="CK51" s="13"/>
      <c r="CL51" s="4">
        <f t="shared" si="12"/>
        <v>5</v>
      </c>
      <c r="CM51" s="4">
        <f t="shared" si="65"/>
        <v>5</v>
      </c>
      <c r="CN51" s="4">
        <f t="shared" si="66"/>
        <v>5</v>
      </c>
      <c r="CO51" s="4">
        <f t="shared" si="67"/>
        <v>5</v>
      </c>
      <c r="CP51" s="4">
        <f t="shared" si="68"/>
        <v>5</v>
      </c>
      <c r="CQ51" s="4">
        <f t="shared" si="69"/>
        <v>5</v>
      </c>
      <c r="CR51" s="4"/>
      <c r="CS51" s="107" t="str">
        <f>REPT(Sept!A51,1)</f>
        <v>PAGES Jean</v>
      </c>
      <c r="CT51" s="7">
        <f t="shared" si="70"/>
        <v>1</v>
      </c>
      <c r="CU51" s="13">
        <v>14</v>
      </c>
      <c r="CV51" s="13"/>
      <c r="CW51" s="39">
        <f t="shared" si="71"/>
        <v>0</v>
      </c>
      <c r="CX51" s="13"/>
      <c r="CY51" s="4">
        <f t="shared" si="13"/>
        <v>14</v>
      </c>
      <c r="CZ51" s="4">
        <f t="shared" si="72"/>
        <v>14</v>
      </c>
      <c r="DA51" s="4">
        <f t="shared" si="73"/>
        <v>14</v>
      </c>
      <c r="DB51" s="4">
        <f t="shared" si="74"/>
        <v>14</v>
      </c>
      <c r="DC51" s="4">
        <f t="shared" si="75"/>
        <v>14</v>
      </c>
      <c r="DD51" s="4">
        <f t="shared" si="76"/>
        <v>14</v>
      </c>
      <c r="DE51" s="12">
        <f t="shared" si="126"/>
        <v>14</v>
      </c>
      <c r="DF51" s="12">
        <f t="shared" si="127"/>
        <v>130</v>
      </c>
      <c r="DG51" s="17"/>
      <c r="DH51" s="107" t="str">
        <f>REPT(Sept!A51,1)</f>
        <v>PAGES Jean</v>
      </c>
      <c r="DI51" s="7">
        <f t="shared" si="77"/>
        <v>0</v>
      </c>
      <c r="DJ51" s="13"/>
      <c r="DK51" s="13"/>
      <c r="DL51" s="39">
        <f t="shared" si="78"/>
        <v>0</v>
      </c>
      <c r="DM51" s="13"/>
      <c r="DN51" s="4">
        <f t="shared" si="16"/>
        <v>0</v>
      </c>
      <c r="DO51" s="4">
        <f t="shared" si="79"/>
        <v>0</v>
      </c>
      <c r="DP51" s="4">
        <f t="shared" si="80"/>
        <v>0</v>
      </c>
      <c r="DQ51" s="4">
        <f t="shared" si="81"/>
        <v>0</v>
      </c>
      <c r="DR51" s="4">
        <f t="shared" si="82"/>
        <v>0</v>
      </c>
      <c r="DS51" s="4">
        <f t="shared" si="83"/>
        <v>0</v>
      </c>
      <c r="DT51" s="4"/>
      <c r="DU51" s="107" t="str">
        <f>REPT(Sept!A51,1)</f>
        <v>PAGES Jean</v>
      </c>
      <c r="DV51" s="7">
        <f t="shared" si="84"/>
        <v>0</v>
      </c>
      <c r="DW51" s="13"/>
      <c r="DX51" s="13"/>
      <c r="DY51" s="39">
        <f t="shared" si="85"/>
        <v>0</v>
      </c>
      <c r="DZ51" s="13"/>
      <c r="EA51" s="4">
        <f t="shared" si="17"/>
        <v>0</v>
      </c>
      <c r="EB51" s="4">
        <f t="shared" si="86"/>
        <v>0</v>
      </c>
      <c r="EC51" s="4">
        <f t="shared" si="87"/>
        <v>0</v>
      </c>
      <c r="ED51" s="4">
        <f t="shared" si="88"/>
        <v>0</v>
      </c>
      <c r="EE51" s="4">
        <f t="shared" si="89"/>
        <v>0</v>
      </c>
      <c r="EF51" s="4">
        <f t="shared" si="90"/>
        <v>0</v>
      </c>
      <c r="EG51" s="12">
        <f t="shared" si="128"/>
        <v>0</v>
      </c>
      <c r="EH51" s="22">
        <f t="shared" si="129"/>
        <v>130</v>
      </c>
      <c r="EI51" s="24">
        <f>SUM(EH51+Sept!EH51)</f>
        <v>178</v>
      </c>
      <c r="EJ51" s="25">
        <f t="shared" si="130"/>
        <v>6</v>
      </c>
      <c r="EK51" s="25">
        <f>SUM(EJ51+Sept!EI51)</f>
        <v>11</v>
      </c>
      <c r="EL51" s="41">
        <f t="shared" si="131"/>
        <v>1</v>
      </c>
    </row>
    <row r="52" spans="1:142" ht="13.5" thickBot="1">
      <c r="A52" s="107" t="str">
        <f>REPT(Sept!A52,1)</f>
        <v>PIESSE Anthony</v>
      </c>
      <c r="B52" s="7">
        <f t="shared" si="22"/>
        <v>1</v>
      </c>
      <c r="C52" s="13">
        <v>9</v>
      </c>
      <c r="D52" s="13"/>
      <c r="E52" s="39">
        <f t="shared" si="23"/>
        <v>0</v>
      </c>
      <c r="F52" s="13"/>
      <c r="G52" s="4">
        <f t="shared" si="0"/>
        <v>9</v>
      </c>
      <c r="H52" s="4">
        <f t="shared" si="24"/>
        <v>9</v>
      </c>
      <c r="I52" s="4">
        <f t="shared" si="25"/>
        <v>9</v>
      </c>
      <c r="J52" s="4">
        <f t="shared" si="26"/>
        <v>9</v>
      </c>
      <c r="K52" s="4">
        <f t="shared" si="27"/>
        <v>9</v>
      </c>
      <c r="L52" s="4">
        <f t="shared" si="28"/>
        <v>9</v>
      </c>
      <c r="M52" s="4"/>
      <c r="N52" s="107" t="str">
        <f>REPT(Sept!A52,1)</f>
        <v>PIESSE Anthony</v>
      </c>
      <c r="O52" s="7">
        <f t="shared" si="29"/>
        <v>0</v>
      </c>
      <c r="P52" s="13"/>
      <c r="Q52" s="13"/>
      <c r="R52" s="39">
        <f t="shared" si="1"/>
        <v>0</v>
      </c>
      <c r="S52" s="13"/>
      <c r="T52" s="4">
        <f t="shared" si="2"/>
        <v>0</v>
      </c>
      <c r="U52" s="4">
        <f t="shared" si="30"/>
        <v>0</v>
      </c>
      <c r="V52" s="4">
        <f t="shared" si="31"/>
        <v>0</v>
      </c>
      <c r="W52" s="4">
        <f t="shared" si="32"/>
        <v>0</v>
      </c>
      <c r="X52" s="4">
        <f t="shared" si="33"/>
        <v>0</v>
      </c>
      <c r="Y52" s="4">
        <f t="shared" si="34"/>
        <v>0</v>
      </c>
      <c r="Z52" s="12">
        <f t="shared" si="121"/>
        <v>9</v>
      </c>
      <c r="AA52" s="17"/>
      <c r="AB52" s="107" t="str">
        <f>REPT(Sept!A52,1)</f>
        <v>PIESSE Anthony</v>
      </c>
      <c r="AC52" s="7">
        <f t="shared" si="35"/>
        <v>1</v>
      </c>
      <c r="AD52" s="13">
        <v>30</v>
      </c>
      <c r="AE52" s="13"/>
      <c r="AF52" s="39">
        <f t="shared" si="36"/>
        <v>0</v>
      </c>
      <c r="AG52" s="13"/>
      <c r="AH52" s="4">
        <f t="shared" si="4"/>
        <v>30</v>
      </c>
      <c r="AI52" s="4">
        <f t="shared" si="37"/>
        <v>30</v>
      </c>
      <c r="AJ52" s="4">
        <f t="shared" si="38"/>
        <v>30</v>
      </c>
      <c r="AK52" s="4">
        <f t="shared" si="39"/>
        <v>30</v>
      </c>
      <c r="AL52" s="4">
        <f t="shared" si="40"/>
        <v>30</v>
      </c>
      <c r="AM52" s="4">
        <f t="shared" si="41"/>
        <v>30</v>
      </c>
      <c r="AN52" s="4"/>
      <c r="AO52" s="107" t="str">
        <f>REPT(Sept!A52,1)</f>
        <v>PIESSE Anthony</v>
      </c>
      <c r="AP52" s="7">
        <f t="shared" si="42"/>
        <v>1</v>
      </c>
      <c r="AQ52" s="13">
        <v>26</v>
      </c>
      <c r="AR52" s="13"/>
      <c r="AS52" s="39">
        <f t="shared" si="43"/>
        <v>0</v>
      </c>
      <c r="AT52" s="13"/>
      <c r="AU52" s="4">
        <f t="shared" si="5"/>
        <v>26</v>
      </c>
      <c r="AV52" s="4">
        <f t="shared" si="44"/>
        <v>26</v>
      </c>
      <c r="AW52" s="4">
        <f t="shared" si="45"/>
        <v>26</v>
      </c>
      <c r="AX52" s="4">
        <f t="shared" si="46"/>
        <v>26</v>
      </c>
      <c r="AY52" s="4">
        <f t="shared" si="47"/>
        <v>26</v>
      </c>
      <c r="AZ52" s="4">
        <f t="shared" si="48"/>
        <v>26</v>
      </c>
      <c r="BA52" s="12">
        <f t="shared" si="122"/>
        <v>30</v>
      </c>
      <c r="BB52" s="12">
        <f t="shared" si="123"/>
        <v>39</v>
      </c>
      <c r="BC52" s="17"/>
      <c r="BD52" s="107" t="str">
        <f>REPT(Sept!A52,1)</f>
        <v>PIESSE Anthony</v>
      </c>
      <c r="BE52" s="7">
        <f t="shared" si="49"/>
        <v>1</v>
      </c>
      <c r="BF52" s="13">
        <v>37</v>
      </c>
      <c r="BG52" s="13"/>
      <c r="BH52" s="39">
        <f t="shared" si="50"/>
        <v>0</v>
      </c>
      <c r="BI52" s="13">
        <v>1</v>
      </c>
      <c r="BJ52" s="4">
        <f t="shared" si="8"/>
        <v>37</v>
      </c>
      <c r="BK52" s="4">
        <f t="shared" si="51"/>
        <v>37</v>
      </c>
      <c r="BL52" s="4">
        <f t="shared" si="52"/>
        <v>37</v>
      </c>
      <c r="BM52" s="4">
        <f t="shared" si="53"/>
        <v>37</v>
      </c>
      <c r="BN52" s="4">
        <f t="shared" si="54"/>
        <v>37</v>
      </c>
      <c r="BO52" s="4">
        <f t="shared" si="55"/>
        <v>37</v>
      </c>
      <c r="BP52" s="4"/>
      <c r="BQ52" s="107" t="str">
        <f>REPT(Sept!A52,1)</f>
        <v>PIESSE Anthony</v>
      </c>
      <c r="BR52" s="7">
        <f t="shared" si="56"/>
        <v>0</v>
      </c>
      <c r="BS52" s="13"/>
      <c r="BT52" s="13"/>
      <c r="BU52" s="39">
        <f t="shared" si="57"/>
        <v>0</v>
      </c>
      <c r="BV52" s="13"/>
      <c r="BW52" s="4">
        <f t="shared" si="9"/>
        <v>0</v>
      </c>
      <c r="BX52" s="4">
        <f t="shared" si="58"/>
        <v>0</v>
      </c>
      <c r="BY52" s="4">
        <f t="shared" si="59"/>
        <v>0</v>
      </c>
      <c r="BZ52" s="4">
        <f t="shared" si="60"/>
        <v>0</v>
      </c>
      <c r="CA52" s="4">
        <f t="shared" si="61"/>
        <v>0</v>
      </c>
      <c r="CB52" s="4">
        <f t="shared" si="62"/>
        <v>0</v>
      </c>
      <c r="CC52" s="12">
        <f t="shared" si="124"/>
        <v>37</v>
      </c>
      <c r="CD52" s="12">
        <f t="shared" si="125"/>
        <v>76</v>
      </c>
      <c r="CE52" s="17"/>
      <c r="CF52" s="107" t="str">
        <f>REPT(Sept!A52,1)</f>
        <v>PIESSE Anthony</v>
      </c>
      <c r="CG52" s="7">
        <f t="shared" si="63"/>
        <v>0</v>
      </c>
      <c r="CH52" s="13"/>
      <c r="CI52" s="13"/>
      <c r="CJ52" s="39">
        <f t="shared" si="64"/>
        <v>0</v>
      </c>
      <c r="CK52" s="13"/>
      <c r="CL52" s="4">
        <f t="shared" si="12"/>
        <v>0</v>
      </c>
      <c r="CM52" s="4">
        <f t="shared" si="65"/>
        <v>0</v>
      </c>
      <c r="CN52" s="4">
        <f t="shared" si="66"/>
        <v>0</v>
      </c>
      <c r="CO52" s="4">
        <f t="shared" si="67"/>
        <v>0</v>
      </c>
      <c r="CP52" s="4">
        <f t="shared" si="68"/>
        <v>0</v>
      </c>
      <c r="CQ52" s="4">
        <f t="shared" si="69"/>
        <v>0</v>
      </c>
      <c r="CR52" s="4"/>
      <c r="CS52" s="107" t="str">
        <f>REPT(Sept!A52,1)</f>
        <v>PIESSE Anthony</v>
      </c>
      <c r="CT52" s="7">
        <f t="shared" si="70"/>
        <v>1</v>
      </c>
      <c r="CU52" s="13">
        <v>15</v>
      </c>
      <c r="CV52" s="13"/>
      <c r="CW52" s="39">
        <f t="shared" si="71"/>
        <v>0</v>
      </c>
      <c r="CX52" s="13"/>
      <c r="CY52" s="4">
        <f t="shared" si="13"/>
        <v>15</v>
      </c>
      <c r="CZ52" s="4">
        <f t="shared" si="72"/>
        <v>15</v>
      </c>
      <c r="DA52" s="4">
        <f t="shared" si="73"/>
        <v>15</v>
      </c>
      <c r="DB52" s="4">
        <f t="shared" si="74"/>
        <v>15</v>
      </c>
      <c r="DC52" s="4">
        <f t="shared" si="75"/>
        <v>15</v>
      </c>
      <c r="DD52" s="4">
        <f t="shared" si="76"/>
        <v>15</v>
      </c>
      <c r="DE52" s="12">
        <f t="shared" si="126"/>
        <v>15</v>
      </c>
      <c r="DF52" s="12">
        <f t="shared" si="127"/>
        <v>91</v>
      </c>
      <c r="DG52" s="17"/>
      <c r="DH52" s="107" t="str">
        <f>REPT(Sept!A52,1)</f>
        <v>PIESSE Anthony</v>
      </c>
      <c r="DI52" s="7">
        <f t="shared" si="77"/>
        <v>0</v>
      </c>
      <c r="DJ52" s="13"/>
      <c r="DK52" s="13"/>
      <c r="DL52" s="39">
        <f t="shared" si="78"/>
        <v>0</v>
      </c>
      <c r="DM52" s="13"/>
      <c r="DN52" s="4">
        <f t="shared" si="16"/>
        <v>0</v>
      </c>
      <c r="DO52" s="4">
        <f t="shared" si="79"/>
        <v>0</v>
      </c>
      <c r="DP52" s="4">
        <f t="shared" si="80"/>
        <v>0</v>
      </c>
      <c r="DQ52" s="4">
        <f t="shared" si="81"/>
        <v>0</v>
      </c>
      <c r="DR52" s="4">
        <f t="shared" si="82"/>
        <v>0</v>
      </c>
      <c r="DS52" s="4">
        <f t="shared" si="83"/>
        <v>0</v>
      </c>
      <c r="DT52" s="4"/>
      <c r="DU52" s="107" t="str">
        <f>REPT(Sept!A52,1)</f>
        <v>PIESSE Anthony</v>
      </c>
      <c r="DV52" s="7">
        <f t="shared" si="84"/>
        <v>0</v>
      </c>
      <c r="DW52" s="13"/>
      <c r="DX52" s="13"/>
      <c r="DY52" s="39">
        <f t="shared" si="85"/>
        <v>0</v>
      </c>
      <c r="DZ52" s="13"/>
      <c r="EA52" s="4">
        <f t="shared" si="17"/>
        <v>0</v>
      </c>
      <c r="EB52" s="4">
        <f t="shared" si="86"/>
        <v>0</v>
      </c>
      <c r="EC52" s="4">
        <f t="shared" si="87"/>
        <v>0</v>
      </c>
      <c r="ED52" s="4">
        <f t="shared" si="88"/>
        <v>0</v>
      </c>
      <c r="EE52" s="4">
        <f t="shared" si="89"/>
        <v>0</v>
      </c>
      <c r="EF52" s="4">
        <f t="shared" si="90"/>
        <v>0</v>
      </c>
      <c r="EG52" s="12">
        <f t="shared" si="128"/>
        <v>0</v>
      </c>
      <c r="EH52" s="22">
        <f t="shared" si="129"/>
        <v>91</v>
      </c>
      <c r="EI52" s="24">
        <f>SUM(EH52+Sept!EH52)</f>
        <v>149</v>
      </c>
      <c r="EJ52" s="25">
        <f t="shared" si="130"/>
        <v>5</v>
      </c>
      <c r="EK52" s="25">
        <f>SUM(EJ52+Sept!EI52)</f>
        <v>13</v>
      </c>
      <c r="EL52" s="41">
        <f t="shared" si="131"/>
        <v>0</v>
      </c>
    </row>
    <row r="53" spans="1:142" ht="13.5" thickBot="1">
      <c r="A53" s="107" t="str">
        <f>REPT(Sept!A53,1)</f>
        <v>PLACIDOUX Pascale</v>
      </c>
      <c r="B53" s="7">
        <f t="shared" si="22"/>
        <v>1</v>
      </c>
      <c r="C53" s="13">
        <v>38</v>
      </c>
      <c r="D53" s="13">
        <v>3</v>
      </c>
      <c r="E53" s="39">
        <f t="shared" si="23"/>
        <v>0</v>
      </c>
      <c r="F53" s="13"/>
      <c r="G53" s="4">
        <f t="shared" si="0"/>
        <v>38</v>
      </c>
      <c r="H53" s="4">
        <f t="shared" si="24"/>
        <v>38</v>
      </c>
      <c r="I53" s="4">
        <f t="shared" si="25"/>
        <v>49.4</v>
      </c>
      <c r="J53" s="4">
        <f t="shared" si="26"/>
        <v>49.4</v>
      </c>
      <c r="K53" s="4">
        <f t="shared" si="27"/>
        <v>49.4</v>
      </c>
      <c r="L53" s="4">
        <f t="shared" si="28"/>
        <v>49.4</v>
      </c>
      <c r="M53" s="4"/>
      <c r="N53" s="107" t="str">
        <f>REPT(Sept!A53,1)</f>
        <v>PLACIDOUX Pascale</v>
      </c>
      <c r="O53" s="7">
        <f t="shared" si="29"/>
        <v>1</v>
      </c>
      <c r="P53" s="13">
        <v>17</v>
      </c>
      <c r="Q53" s="13"/>
      <c r="R53" s="39">
        <f t="shared" si="1"/>
        <v>0</v>
      </c>
      <c r="S53" s="13"/>
      <c r="T53" s="4">
        <f t="shared" si="2"/>
        <v>17</v>
      </c>
      <c r="U53" s="4">
        <f t="shared" si="30"/>
        <v>17</v>
      </c>
      <c r="V53" s="4">
        <f t="shared" si="31"/>
        <v>17</v>
      </c>
      <c r="W53" s="4">
        <f t="shared" si="32"/>
        <v>17</v>
      </c>
      <c r="X53" s="4">
        <f t="shared" si="33"/>
        <v>17</v>
      </c>
      <c r="Y53" s="4">
        <f t="shared" si="34"/>
        <v>17</v>
      </c>
      <c r="Z53" s="12">
        <f t="shared" si="121"/>
        <v>49.4</v>
      </c>
      <c r="AA53" s="17"/>
      <c r="AB53" s="107" t="str">
        <f>REPT(Sept!A53,1)</f>
        <v>PLACIDOUX Pascale</v>
      </c>
      <c r="AC53" s="7">
        <f t="shared" si="35"/>
        <v>1</v>
      </c>
      <c r="AD53" s="13">
        <v>16</v>
      </c>
      <c r="AE53" s="13"/>
      <c r="AF53" s="39">
        <f t="shared" si="36"/>
        <v>0</v>
      </c>
      <c r="AG53" s="13">
        <v>1</v>
      </c>
      <c r="AH53" s="4">
        <f t="shared" si="4"/>
        <v>16</v>
      </c>
      <c r="AI53" s="4">
        <f t="shared" si="37"/>
        <v>16</v>
      </c>
      <c r="AJ53" s="4">
        <f t="shared" si="38"/>
        <v>16</v>
      </c>
      <c r="AK53" s="4">
        <f t="shared" si="39"/>
        <v>16</v>
      </c>
      <c r="AL53" s="4">
        <f t="shared" si="40"/>
        <v>16</v>
      </c>
      <c r="AM53" s="4">
        <f t="shared" si="41"/>
        <v>16</v>
      </c>
      <c r="AN53" s="4"/>
      <c r="AO53" s="107" t="str">
        <f>REPT(Sept!A53,1)</f>
        <v>PLACIDOUX Pascale</v>
      </c>
      <c r="AP53" s="7">
        <f t="shared" si="42"/>
        <v>1</v>
      </c>
      <c r="AQ53" s="13">
        <v>13</v>
      </c>
      <c r="AR53" s="13"/>
      <c r="AS53" s="39">
        <f t="shared" si="43"/>
        <v>0</v>
      </c>
      <c r="AT53" s="13"/>
      <c r="AU53" s="4">
        <f t="shared" si="5"/>
        <v>13</v>
      </c>
      <c r="AV53" s="4">
        <f t="shared" si="44"/>
        <v>13</v>
      </c>
      <c r="AW53" s="4">
        <f t="shared" si="45"/>
        <v>13</v>
      </c>
      <c r="AX53" s="4">
        <f t="shared" si="46"/>
        <v>13</v>
      </c>
      <c r="AY53" s="4">
        <f t="shared" si="47"/>
        <v>13</v>
      </c>
      <c r="AZ53" s="4">
        <f t="shared" si="48"/>
        <v>13</v>
      </c>
      <c r="BA53" s="12">
        <f t="shared" si="122"/>
        <v>16</v>
      </c>
      <c r="BB53" s="12">
        <f t="shared" si="123"/>
        <v>65.400000000000006</v>
      </c>
      <c r="BC53" s="17"/>
      <c r="BD53" s="107" t="str">
        <f>REPT(Sept!A53,1)</f>
        <v>PLACIDOUX Pascale</v>
      </c>
      <c r="BE53" s="7">
        <f t="shared" si="49"/>
        <v>1</v>
      </c>
      <c r="BF53" s="13">
        <v>7</v>
      </c>
      <c r="BG53" s="13"/>
      <c r="BH53" s="39">
        <f t="shared" si="50"/>
        <v>0</v>
      </c>
      <c r="BI53" s="13"/>
      <c r="BJ53" s="4">
        <f t="shared" si="8"/>
        <v>7</v>
      </c>
      <c r="BK53" s="4">
        <f t="shared" si="51"/>
        <v>7</v>
      </c>
      <c r="BL53" s="4">
        <f t="shared" si="52"/>
        <v>7</v>
      </c>
      <c r="BM53" s="4">
        <f t="shared" si="53"/>
        <v>7</v>
      </c>
      <c r="BN53" s="4">
        <f t="shared" si="54"/>
        <v>7</v>
      </c>
      <c r="BO53" s="4">
        <f t="shared" si="55"/>
        <v>7</v>
      </c>
      <c r="BP53" s="4"/>
      <c r="BQ53" s="107" t="str">
        <f>REPT(Sept!A53,1)</f>
        <v>PLACIDOUX Pascale</v>
      </c>
      <c r="BR53" s="7">
        <f t="shared" si="56"/>
        <v>1</v>
      </c>
      <c r="BS53" s="13">
        <v>19</v>
      </c>
      <c r="BT53" s="13"/>
      <c r="BU53" s="39">
        <f t="shared" si="57"/>
        <v>0</v>
      </c>
      <c r="BV53" s="13"/>
      <c r="BW53" s="4">
        <f t="shared" si="9"/>
        <v>19</v>
      </c>
      <c r="BX53" s="4">
        <f t="shared" si="58"/>
        <v>19</v>
      </c>
      <c r="BY53" s="4">
        <f t="shared" si="59"/>
        <v>19</v>
      </c>
      <c r="BZ53" s="4">
        <f t="shared" si="60"/>
        <v>19</v>
      </c>
      <c r="CA53" s="4">
        <f t="shared" si="61"/>
        <v>19</v>
      </c>
      <c r="CB53" s="4">
        <f t="shared" si="62"/>
        <v>19</v>
      </c>
      <c r="CC53" s="12">
        <f t="shared" si="124"/>
        <v>19</v>
      </c>
      <c r="CD53" s="12">
        <f t="shared" si="125"/>
        <v>84.4</v>
      </c>
      <c r="CE53" s="17"/>
      <c r="CF53" s="107" t="str">
        <f>REPT(Sept!A53,1)</f>
        <v>PLACIDOUX Pascale</v>
      </c>
      <c r="CG53" s="7">
        <f t="shared" si="63"/>
        <v>1</v>
      </c>
      <c r="CH53" s="13">
        <v>7</v>
      </c>
      <c r="CI53" s="13"/>
      <c r="CJ53" s="39">
        <f t="shared" si="64"/>
        <v>0</v>
      </c>
      <c r="CK53" s="13"/>
      <c r="CL53" s="4">
        <f t="shared" si="12"/>
        <v>7</v>
      </c>
      <c r="CM53" s="4">
        <f t="shared" si="65"/>
        <v>7</v>
      </c>
      <c r="CN53" s="4">
        <f t="shared" si="66"/>
        <v>7</v>
      </c>
      <c r="CO53" s="4">
        <f t="shared" si="67"/>
        <v>7</v>
      </c>
      <c r="CP53" s="4">
        <f t="shared" si="68"/>
        <v>7</v>
      </c>
      <c r="CQ53" s="4">
        <f t="shared" si="69"/>
        <v>7</v>
      </c>
      <c r="CR53" s="4"/>
      <c r="CS53" s="107" t="str">
        <f>REPT(Sept!A53,1)</f>
        <v>PLACIDOUX Pascale</v>
      </c>
      <c r="CT53" s="7">
        <f t="shared" si="70"/>
        <v>0</v>
      </c>
      <c r="CU53" s="13"/>
      <c r="CV53" s="13"/>
      <c r="CW53" s="39">
        <f t="shared" si="71"/>
        <v>0</v>
      </c>
      <c r="CX53" s="13"/>
      <c r="CY53" s="4">
        <f t="shared" si="13"/>
        <v>0</v>
      </c>
      <c r="CZ53" s="4">
        <f t="shared" si="72"/>
        <v>0</v>
      </c>
      <c r="DA53" s="4">
        <f t="shared" si="73"/>
        <v>0</v>
      </c>
      <c r="DB53" s="4">
        <f t="shared" si="74"/>
        <v>0</v>
      </c>
      <c r="DC53" s="4">
        <f t="shared" si="75"/>
        <v>0</v>
      </c>
      <c r="DD53" s="4">
        <f t="shared" si="76"/>
        <v>0</v>
      </c>
      <c r="DE53" s="12">
        <f t="shared" si="126"/>
        <v>7</v>
      </c>
      <c r="DF53" s="12">
        <f t="shared" si="127"/>
        <v>91.4</v>
      </c>
      <c r="DG53" s="17"/>
      <c r="DH53" s="107" t="str">
        <f>REPT(Sept!A53,1)</f>
        <v>PLACIDOUX Pascale</v>
      </c>
      <c r="DI53" s="7">
        <f t="shared" si="77"/>
        <v>0</v>
      </c>
      <c r="DJ53" s="13"/>
      <c r="DK53" s="13"/>
      <c r="DL53" s="39">
        <f t="shared" si="78"/>
        <v>0</v>
      </c>
      <c r="DM53" s="13"/>
      <c r="DN53" s="4">
        <f t="shared" si="16"/>
        <v>0</v>
      </c>
      <c r="DO53" s="4">
        <f t="shared" si="79"/>
        <v>0</v>
      </c>
      <c r="DP53" s="4">
        <f t="shared" si="80"/>
        <v>0</v>
      </c>
      <c r="DQ53" s="4">
        <f t="shared" si="81"/>
        <v>0</v>
      </c>
      <c r="DR53" s="4">
        <f t="shared" si="82"/>
        <v>0</v>
      </c>
      <c r="DS53" s="4">
        <f t="shared" si="83"/>
        <v>0</v>
      </c>
      <c r="DT53" s="4"/>
      <c r="DU53" s="107" t="str">
        <f>REPT(Sept!A53,1)</f>
        <v>PLACIDOUX Pascale</v>
      </c>
      <c r="DV53" s="7">
        <f t="shared" si="84"/>
        <v>0</v>
      </c>
      <c r="DW53" s="13"/>
      <c r="DX53" s="13"/>
      <c r="DY53" s="39">
        <f t="shared" si="85"/>
        <v>0</v>
      </c>
      <c r="DZ53" s="13"/>
      <c r="EA53" s="4">
        <f t="shared" si="17"/>
        <v>0</v>
      </c>
      <c r="EB53" s="4">
        <f t="shared" si="86"/>
        <v>0</v>
      </c>
      <c r="EC53" s="4">
        <f t="shared" si="87"/>
        <v>0</v>
      </c>
      <c r="ED53" s="4">
        <f t="shared" si="88"/>
        <v>0</v>
      </c>
      <c r="EE53" s="4">
        <f t="shared" si="89"/>
        <v>0</v>
      </c>
      <c r="EF53" s="4">
        <f t="shared" si="90"/>
        <v>0</v>
      </c>
      <c r="EG53" s="12">
        <f t="shared" si="128"/>
        <v>0</v>
      </c>
      <c r="EH53" s="22">
        <f t="shared" si="129"/>
        <v>91.4</v>
      </c>
      <c r="EI53" s="24">
        <f>SUM(EH53+Sept!EH53)</f>
        <v>172.4</v>
      </c>
      <c r="EJ53" s="25">
        <f t="shared" si="130"/>
        <v>7</v>
      </c>
      <c r="EK53" s="25">
        <f>SUM(EJ53+Sept!EI53)</f>
        <v>14</v>
      </c>
      <c r="EL53" s="41">
        <f t="shared" si="131"/>
        <v>0</v>
      </c>
    </row>
    <row r="54" spans="1:142" ht="13.5" thickBot="1">
      <c r="A54" s="107" t="str">
        <f>REPT(Sept!A54,1)</f>
        <v>POIGNARD Antoine</v>
      </c>
      <c r="B54" s="7">
        <f t="shared" si="22"/>
        <v>0</v>
      </c>
      <c r="C54" s="13"/>
      <c r="D54" s="13"/>
      <c r="E54" s="39">
        <f t="shared" si="23"/>
        <v>0</v>
      </c>
      <c r="F54" s="13"/>
      <c r="G54" s="4">
        <f t="shared" si="0"/>
        <v>0</v>
      </c>
      <c r="H54" s="4">
        <f t="shared" si="24"/>
        <v>0</v>
      </c>
      <c r="I54" s="4">
        <f t="shared" si="25"/>
        <v>0</v>
      </c>
      <c r="J54" s="4">
        <f t="shared" si="26"/>
        <v>0</v>
      </c>
      <c r="K54" s="4">
        <f t="shared" si="27"/>
        <v>0</v>
      </c>
      <c r="L54" s="4">
        <f t="shared" si="28"/>
        <v>0</v>
      </c>
      <c r="M54" s="4"/>
      <c r="N54" s="107" t="str">
        <f>REPT(Sept!A54,1)</f>
        <v>POIGNARD Antoine</v>
      </c>
      <c r="O54" s="7">
        <f t="shared" si="29"/>
        <v>0</v>
      </c>
      <c r="P54" s="13"/>
      <c r="Q54" s="13"/>
      <c r="R54" s="39">
        <f t="shared" si="1"/>
        <v>0</v>
      </c>
      <c r="S54" s="13"/>
      <c r="T54" s="4">
        <f t="shared" si="2"/>
        <v>0</v>
      </c>
      <c r="U54" s="4">
        <f t="shared" si="30"/>
        <v>0</v>
      </c>
      <c r="V54" s="4">
        <f t="shared" si="31"/>
        <v>0</v>
      </c>
      <c r="W54" s="4">
        <f t="shared" si="32"/>
        <v>0</v>
      </c>
      <c r="X54" s="4">
        <f t="shared" si="33"/>
        <v>0</v>
      </c>
      <c r="Y54" s="4">
        <f t="shared" si="34"/>
        <v>0</v>
      </c>
      <c r="Z54" s="12">
        <f t="shared" si="121"/>
        <v>0</v>
      </c>
      <c r="AA54" s="17"/>
      <c r="AB54" s="107" t="str">
        <f>REPT(Sept!A54,1)</f>
        <v>POIGNARD Antoine</v>
      </c>
      <c r="AC54" s="7">
        <f t="shared" si="35"/>
        <v>0</v>
      </c>
      <c r="AD54" s="13"/>
      <c r="AE54" s="13"/>
      <c r="AF54" s="39">
        <f t="shared" si="36"/>
        <v>0</v>
      </c>
      <c r="AG54" s="13"/>
      <c r="AH54" s="4">
        <f t="shared" si="4"/>
        <v>0</v>
      </c>
      <c r="AI54" s="4">
        <f t="shared" si="37"/>
        <v>0</v>
      </c>
      <c r="AJ54" s="4">
        <f t="shared" si="38"/>
        <v>0</v>
      </c>
      <c r="AK54" s="4">
        <f t="shared" si="39"/>
        <v>0</v>
      </c>
      <c r="AL54" s="4">
        <f t="shared" si="40"/>
        <v>0</v>
      </c>
      <c r="AM54" s="4">
        <f t="shared" si="41"/>
        <v>0</v>
      </c>
      <c r="AN54" s="4"/>
      <c r="AO54" s="107" t="str">
        <f>REPT(Sept!A54,1)</f>
        <v>POIGNARD Antoine</v>
      </c>
      <c r="AP54" s="7">
        <f t="shared" si="42"/>
        <v>0</v>
      </c>
      <c r="AQ54" s="13"/>
      <c r="AR54" s="13"/>
      <c r="AS54" s="39">
        <f t="shared" si="43"/>
        <v>0</v>
      </c>
      <c r="AT54" s="13"/>
      <c r="AU54" s="4">
        <f t="shared" si="5"/>
        <v>0</v>
      </c>
      <c r="AV54" s="4">
        <f t="shared" si="44"/>
        <v>0</v>
      </c>
      <c r="AW54" s="4">
        <f t="shared" si="45"/>
        <v>0</v>
      </c>
      <c r="AX54" s="4">
        <f t="shared" si="46"/>
        <v>0</v>
      </c>
      <c r="AY54" s="4">
        <f t="shared" si="47"/>
        <v>0</v>
      </c>
      <c r="AZ54" s="4">
        <f t="shared" si="48"/>
        <v>0</v>
      </c>
      <c r="BA54" s="12">
        <f t="shared" si="122"/>
        <v>0</v>
      </c>
      <c r="BB54" s="12">
        <f t="shared" si="123"/>
        <v>0</v>
      </c>
      <c r="BC54" s="17"/>
      <c r="BD54" s="107" t="str">
        <f>REPT(Sept!A54,1)</f>
        <v>POIGNARD Antoine</v>
      </c>
      <c r="BE54" s="7">
        <f t="shared" si="49"/>
        <v>0</v>
      </c>
      <c r="BF54" s="13"/>
      <c r="BG54" s="13"/>
      <c r="BH54" s="39">
        <f t="shared" si="50"/>
        <v>0</v>
      </c>
      <c r="BI54" s="13"/>
      <c r="BJ54" s="4">
        <f t="shared" si="8"/>
        <v>0</v>
      </c>
      <c r="BK54" s="4">
        <f t="shared" si="51"/>
        <v>0</v>
      </c>
      <c r="BL54" s="4">
        <f t="shared" si="52"/>
        <v>0</v>
      </c>
      <c r="BM54" s="4">
        <f t="shared" si="53"/>
        <v>0</v>
      </c>
      <c r="BN54" s="4">
        <f t="shared" si="54"/>
        <v>0</v>
      </c>
      <c r="BO54" s="4">
        <f t="shared" si="55"/>
        <v>0</v>
      </c>
      <c r="BP54" s="4"/>
      <c r="BQ54" s="107" t="str">
        <f>REPT(Sept!A54,1)</f>
        <v>POIGNARD Antoine</v>
      </c>
      <c r="BR54" s="7">
        <f t="shared" si="56"/>
        <v>0</v>
      </c>
      <c r="BS54" s="13"/>
      <c r="BT54" s="13"/>
      <c r="BU54" s="39">
        <f t="shared" si="57"/>
        <v>0</v>
      </c>
      <c r="BV54" s="13"/>
      <c r="BW54" s="4">
        <f t="shared" si="9"/>
        <v>0</v>
      </c>
      <c r="BX54" s="4">
        <f t="shared" si="58"/>
        <v>0</v>
      </c>
      <c r="BY54" s="4">
        <f t="shared" si="59"/>
        <v>0</v>
      </c>
      <c r="BZ54" s="4">
        <f t="shared" si="60"/>
        <v>0</v>
      </c>
      <c r="CA54" s="4">
        <f t="shared" si="61"/>
        <v>0</v>
      </c>
      <c r="CB54" s="4">
        <f t="shared" si="62"/>
        <v>0</v>
      </c>
      <c r="CC54" s="12">
        <f t="shared" si="124"/>
        <v>0</v>
      </c>
      <c r="CD54" s="12">
        <f t="shared" si="125"/>
        <v>0</v>
      </c>
      <c r="CE54" s="17"/>
      <c r="CF54" s="107" t="str">
        <f>REPT(Sept!A54,1)</f>
        <v>POIGNARD Antoine</v>
      </c>
      <c r="CG54" s="7">
        <f t="shared" si="63"/>
        <v>0</v>
      </c>
      <c r="CH54" s="13"/>
      <c r="CI54" s="13"/>
      <c r="CJ54" s="39">
        <f t="shared" si="64"/>
        <v>0</v>
      </c>
      <c r="CK54" s="13"/>
      <c r="CL54" s="4">
        <f t="shared" si="12"/>
        <v>0</v>
      </c>
      <c r="CM54" s="4">
        <f t="shared" si="65"/>
        <v>0</v>
      </c>
      <c r="CN54" s="4">
        <f t="shared" si="66"/>
        <v>0</v>
      </c>
      <c r="CO54" s="4">
        <f t="shared" si="67"/>
        <v>0</v>
      </c>
      <c r="CP54" s="4">
        <f t="shared" si="68"/>
        <v>0</v>
      </c>
      <c r="CQ54" s="4">
        <f t="shared" si="69"/>
        <v>0</v>
      </c>
      <c r="CR54" s="4"/>
      <c r="CS54" s="107" t="str">
        <f>REPT(Sept!A54,1)</f>
        <v>POIGNARD Antoine</v>
      </c>
      <c r="CT54" s="7">
        <f t="shared" si="70"/>
        <v>0</v>
      </c>
      <c r="CU54" s="13"/>
      <c r="CV54" s="13"/>
      <c r="CW54" s="39">
        <f t="shared" si="71"/>
        <v>0</v>
      </c>
      <c r="CX54" s="13"/>
      <c r="CY54" s="4">
        <f t="shared" si="13"/>
        <v>0</v>
      </c>
      <c r="CZ54" s="4">
        <f t="shared" si="72"/>
        <v>0</v>
      </c>
      <c r="DA54" s="4">
        <f t="shared" si="73"/>
        <v>0</v>
      </c>
      <c r="DB54" s="4">
        <f t="shared" si="74"/>
        <v>0</v>
      </c>
      <c r="DC54" s="4">
        <f t="shared" si="75"/>
        <v>0</v>
      </c>
      <c r="DD54" s="4">
        <f t="shared" si="76"/>
        <v>0</v>
      </c>
      <c r="DE54" s="12">
        <f t="shared" si="126"/>
        <v>0</v>
      </c>
      <c r="DF54" s="12">
        <f t="shared" si="127"/>
        <v>0</v>
      </c>
      <c r="DG54" s="17"/>
      <c r="DH54" s="107" t="str">
        <f>REPT(Sept!A54,1)</f>
        <v>POIGNARD Antoine</v>
      </c>
      <c r="DI54" s="7">
        <f t="shared" si="77"/>
        <v>0</v>
      </c>
      <c r="DJ54" s="13"/>
      <c r="DK54" s="13"/>
      <c r="DL54" s="39">
        <f t="shared" si="78"/>
        <v>0</v>
      </c>
      <c r="DM54" s="13"/>
      <c r="DN54" s="4">
        <f t="shared" si="16"/>
        <v>0</v>
      </c>
      <c r="DO54" s="4">
        <f t="shared" si="79"/>
        <v>0</v>
      </c>
      <c r="DP54" s="4">
        <f t="shared" si="80"/>
        <v>0</v>
      </c>
      <c r="DQ54" s="4">
        <f t="shared" si="81"/>
        <v>0</v>
      </c>
      <c r="DR54" s="4">
        <f t="shared" si="82"/>
        <v>0</v>
      </c>
      <c r="DS54" s="4">
        <f t="shared" si="83"/>
        <v>0</v>
      </c>
      <c r="DT54" s="4"/>
      <c r="DU54" s="107" t="str">
        <f>REPT(Sept!A54,1)</f>
        <v>POIGNARD Antoine</v>
      </c>
      <c r="DV54" s="7">
        <f t="shared" si="84"/>
        <v>0</v>
      </c>
      <c r="DW54" s="13"/>
      <c r="DX54" s="13"/>
      <c r="DY54" s="39">
        <f t="shared" si="85"/>
        <v>0</v>
      </c>
      <c r="DZ54" s="13"/>
      <c r="EA54" s="4">
        <f t="shared" si="17"/>
        <v>0</v>
      </c>
      <c r="EB54" s="4">
        <f t="shared" si="86"/>
        <v>0</v>
      </c>
      <c r="EC54" s="4">
        <f t="shared" si="87"/>
        <v>0</v>
      </c>
      <c r="ED54" s="4">
        <f t="shared" si="88"/>
        <v>0</v>
      </c>
      <c r="EE54" s="4">
        <f t="shared" si="89"/>
        <v>0</v>
      </c>
      <c r="EF54" s="4">
        <f t="shared" si="90"/>
        <v>0</v>
      </c>
      <c r="EG54" s="12">
        <f t="shared" si="128"/>
        <v>0</v>
      </c>
      <c r="EH54" s="22">
        <f t="shared" si="129"/>
        <v>0</v>
      </c>
      <c r="EI54" s="24">
        <f>SUM(EH54+Sept!EH54)</f>
        <v>38</v>
      </c>
      <c r="EJ54" s="25">
        <f t="shared" si="130"/>
        <v>0</v>
      </c>
      <c r="EK54" s="25">
        <f>SUM(EJ54+Sept!EI54)</f>
        <v>3</v>
      </c>
      <c r="EL54" s="41">
        <f t="shared" si="131"/>
        <v>0</v>
      </c>
    </row>
    <row r="55" spans="1:142" ht="13.5" thickBot="1">
      <c r="A55" s="107" t="str">
        <f>REPT(Sept!A55,1)</f>
        <v>RECH Frédéric</v>
      </c>
      <c r="B55" s="7">
        <f t="shared" si="22"/>
        <v>1</v>
      </c>
      <c r="C55" s="13">
        <v>29</v>
      </c>
      <c r="D55" s="13"/>
      <c r="E55" s="39">
        <f t="shared" si="23"/>
        <v>0</v>
      </c>
      <c r="F55" s="13">
        <v>1</v>
      </c>
      <c r="G55" s="4">
        <f t="shared" si="0"/>
        <v>29</v>
      </c>
      <c r="H55" s="4">
        <f t="shared" si="24"/>
        <v>29</v>
      </c>
      <c r="I55" s="4">
        <f t="shared" si="25"/>
        <v>29</v>
      </c>
      <c r="J55" s="4">
        <f t="shared" si="26"/>
        <v>29</v>
      </c>
      <c r="K55" s="4">
        <f t="shared" si="27"/>
        <v>29</v>
      </c>
      <c r="L55" s="4">
        <f t="shared" si="28"/>
        <v>29</v>
      </c>
      <c r="M55" s="4"/>
      <c r="N55" s="107" t="str">
        <f>REPT(Sept!A55,1)</f>
        <v>RECH Frédéric</v>
      </c>
      <c r="O55" s="7">
        <f t="shared" si="29"/>
        <v>0</v>
      </c>
      <c r="P55" s="13"/>
      <c r="Q55" s="13"/>
      <c r="R55" s="39">
        <f t="shared" si="1"/>
        <v>0</v>
      </c>
      <c r="S55" s="13"/>
      <c r="T55" s="4">
        <f t="shared" si="2"/>
        <v>0</v>
      </c>
      <c r="U55" s="4">
        <f t="shared" si="30"/>
        <v>0</v>
      </c>
      <c r="V55" s="4">
        <f t="shared" si="31"/>
        <v>0</v>
      </c>
      <c r="W55" s="4">
        <f t="shared" si="32"/>
        <v>0</v>
      </c>
      <c r="X55" s="4">
        <f t="shared" si="33"/>
        <v>0</v>
      </c>
      <c r="Y55" s="4">
        <f t="shared" si="34"/>
        <v>0</v>
      </c>
      <c r="Z55" s="12">
        <f t="shared" si="121"/>
        <v>29</v>
      </c>
      <c r="AA55" s="17"/>
      <c r="AB55" s="107" t="str">
        <f>REPT(Sept!A55,1)</f>
        <v>RECH Frédéric</v>
      </c>
      <c r="AC55" s="7">
        <f t="shared" si="35"/>
        <v>1</v>
      </c>
      <c r="AD55" s="13">
        <v>23</v>
      </c>
      <c r="AE55" s="13"/>
      <c r="AF55" s="39">
        <f t="shared" si="36"/>
        <v>0</v>
      </c>
      <c r="AG55" s="13"/>
      <c r="AH55" s="4">
        <f t="shared" si="4"/>
        <v>23</v>
      </c>
      <c r="AI55" s="4">
        <f t="shared" si="37"/>
        <v>23</v>
      </c>
      <c r="AJ55" s="4">
        <f t="shared" si="38"/>
        <v>23</v>
      </c>
      <c r="AK55" s="4">
        <f t="shared" si="39"/>
        <v>23</v>
      </c>
      <c r="AL55" s="4">
        <f t="shared" si="40"/>
        <v>23</v>
      </c>
      <c r="AM55" s="4">
        <f t="shared" si="41"/>
        <v>23</v>
      </c>
      <c r="AN55" s="4"/>
      <c r="AO55" s="107" t="str">
        <f>REPT(Sept!A55,1)</f>
        <v>RECH Frédéric</v>
      </c>
      <c r="AP55" s="7">
        <f t="shared" si="42"/>
        <v>0</v>
      </c>
      <c r="AQ55" s="13"/>
      <c r="AR55" s="13"/>
      <c r="AS55" s="39">
        <f t="shared" si="43"/>
        <v>0</v>
      </c>
      <c r="AT55" s="13"/>
      <c r="AU55" s="4">
        <f t="shared" si="5"/>
        <v>0</v>
      </c>
      <c r="AV55" s="4">
        <f t="shared" si="44"/>
        <v>0</v>
      </c>
      <c r="AW55" s="4">
        <f t="shared" si="45"/>
        <v>0</v>
      </c>
      <c r="AX55" s="4">
        <f t="shared" si="46"/>
        <v>0</v>
      </c>
      <c r="AY55" s="4">
        <f t="shared" si="47"/>
        <v>0</v>
      </c>
      <c r="AZ55" s="4">
        <f t="shared" si="48"/>
        <v>0</v>
      </c>
      <c r="BA55" s="12">
        <f t="shared" si="122"/>
        <v>23</v>
      </c>
      <c r="BB55" s="12">
        <f t="shared" si="123"/>
        <v>52</v>
      </c>
      <c r="BC55" s="17"/>
      <c r="BD55" s="107" t="str">
        <f>REPT(Sept!A55,1)</f>
        <v>RECH Frédéric</v>
      </c>
      <c r="BE55" s="7">
        <f t="shared" si="49"/>
        <v>1</v>
      </c>
      <c r="BF55" s="13">
        <v>20</v>
      </c>
      <c r="BG55" s="13"/>
      <c r="BH55" s="39">
        <f t="shared" si="50"/>
        <v>0</v>
      </c>
      <c r="BI55" s="13"/>
      <c r="BJ55" s="4">
        <f t="shared" si="8"/>
        <v>20</v>
      </c>
      <c r="BK55" s="4">
        <f t="shared" si="51"/>
        <v>20</v>
      </c>
      <c r="BL55" s="4">
        <f t="shared" si="52"/>
        <v>20</v>
      </c>
      <c r="BM55" s="4">
        <f t="shared" si="53"/>
        <v>20</v>
      </c>
      <c r="BN55" s="4">
        <f t="shared" si="54"/>
        <v>20</v>
      </c>
      <c r="BO55" s="4">
        <f t="shared" si="55"/>
        <v>20</v>
      </c>
      <c r="BP55" s="4"/>
      <c r="BQ55" s="107" t="str">
        <f>REPT(Sept!A55,1)</f>
        <v>RECH Frédéric</v>
      </c>
      <c r="BR55" s="7">
        <f t="shared" si="56"/>
        <v>0</v>
      </c>
      <c r="BS55" s="13"/>
      <c r="BT55" s="13"/>
      <c r="BU55" s="39">
        <f t="shared" si="57"/>
        <v>0</v>
      </c>
      <c r="BV55" s="13"/>
      <c r="BW55" s="4">
        <f t="shared" si="9"/>
        <v>0</v>
      </c>
      <c r="BX55" s="4">
        <f t="shared" si="58"/>
        <v>0</v>
      </c>
      <c r="BY55" s="4">
        <f t="shared" si="59"/>
        <v>0</v>
      </c>
      <c r="BZ55" s="4">
        <f t="shared" si="60"/>
        <v>0</v>
      </c>
      <c r="CA55" s="4">
        <f t="shared" si="61"/>
        <v>0</v>
      </c>
      <c r="CB55" s="4">
        <f t="shared" si="62"/>
        <v>0</v>
      </c>
      <c r="CC55" s="12">
        <f t="shared" si="124"/>
        <v>20</v>
      </c>
      <c r="CD55" s="12">
        <f t="shared" si="125"/>
        <v>72</v>
      </c>
      <c r="CE55" s="17"/>
      <c r="CF55" s="107" t="str">
        <f>REPT(Sept!A55,1)</f>
        <v>RECH Frédéric</v>
      </c>
      <c r="CG55" s="7">
        <f t="shared" si="63"/>
        <v>1</v>
      </c>
      <c r="CH55" s="13">
        <v>23</v>
      </c>
      <c r="CI55" s="13"/>
      <c r="CJ55" s="39">
        <f t="shared" si="64"/>
        <v>0</v>
      </c>
      <c r="CK55" s="13"/>
      <c r="CL55" s="4">
        <f t="shared" si="12"/>
        <v>23</v>
      </c>
      <c r="CM55" s="4">
        <f t="shared" si="65"/>
        <v>23</v>
      </c>
      <c r="CN55" s="4">
        <f t="shared" si="66"/>
        <v>23</v>
      </c>
      <c r="CO55" s="4">
        <f t="shared" si="67"/>
        <v>23</v>
      </c>
      <c r="CP55" s="4">
        <f t="shared" si="68"/>
        <v>23</v>
      </c>
      <c r="CQ55" s="4">
        <f t="shared" si="69"/>
        <v>23</v>
      </c>
      <c r="CR55" s="4"/>
      <c r="CS55" s="107" t="str">
        <f>REPT(Sept!A55,1)</f>
        <v>RECH Frédéric</v>
      </c>
      <c r="CT55" s="7">
        <f t="shared" si="70"/>
        <v>0</v>
      </c>
      <c r="CU55" s="13"/>
      <c r="CV55" s="13"/>
      <c r="CW55" s="39">
        <f t="shared" si="71"/>
        <v>0</v>
      </c>
      <c r="CX55" s="13"/>
      <c r="CY55" s="4">
        <f t="shared" si="13"/>
        <v>0</v>
      </c>
      <c r="CZ55" s="4">
        <f t="shared" si="72"/>
        <v>0</v>
      </c>
      <c r="DA55" s="4">
        <f t="shared" si="73"/>
        <v>0</v>
      </c>
      <c r="DB55" s="4">
        <f t="shared" si="74"/>
        <v>0</v>
      </c>
      <c r="DC55" s="4">
        <f t="shared" si="75"/>
        <v>0</v>
      </c>
      <c r="DD55" s="4">
        <f t="shared" si="76"/>
        <v>0</v>
      </c>
      <c r="DE55" s="12">
        <f t="shared" si="126"/>
        <v>23</v>
      </c>
      <c r="DF55" s="12">
        <f t="shared" si="127"/>
        <v>95</v>
      </c>
      <c r="DG55" s="17"/>
      <c r="DH55" s="107" t="str">
        <f>REPT(Sept!A55,1)</f>
        <v>RECH Frédéric</v>
      </c>
      <c r="DI55" s="7">
        <f t="shared" si="77"/>
        <v>0</v>
      </c>
      <c r="DJ55" s="13"/>
      <c r="DK55" s="13"/>
      <c r="DL55" s="39">
        <f t="shared" si="78"/>
        <v>0</v>
      </c>
      <c r="DM55" s="13"/>
      <c r="DN55" s="4">
        <f t="shared" si="16"/>
        <v>0</v>
      </c>
      <c r="DO55" s="4">
        <f t="shared" si="79"/>
        <v>0</v>
      </c>
      <c r="DP55" s="4">
        <f t="shared" si="80"/>
        <v>0</v>
      </c>
      <c r="DQ55" s="4">
        <f t="shared" si="81"/>
        <v>0</v>
      </c>
      <c r="DR55" s="4">
        <f t="shared" si="82"/>
        <v>0</v>
      </c>
      <c r="DS55" s="4">
        <f t="shared" si="83"/>
        <v>0</v>
      </c>
      <c r="DT55" s="4"/>
      <c r="DU55" s="107" t="str">
        <f>REPT(Sept!A55,1)</f>
        <v>RECH Frédéric</v>
      </c>
      <c r="DV55" s="7">
        <f t="shared" si="84"/>
        <v>0</v>
      </c>
      <c r="DW55" s="13"/>
      <c r="DX55" s="13"/>
      <c r="DY55" s="39">
        <f t="shared" si="85"/>
        <v>0</v>
      </c>
      <c r="DZ55" s="13"/>
      <c r="EA55" s="4">
        <f t="shared" si="17"/>
        <v>0</v>
      </c>
      <c r="EB55" s="4">
        <f t="shared" si="86"/>
        <v>0</v>
      </c>
      <c r="EC55" s="4">
        <f t="shared" si="87"/>
        <v>0</v>
      </c>
      <c r="ED55" s="4">
        <f t="shared" si="88"/>
        <v>0</v>
      </c>
      <c r="EE55" s="4">
        <f t="shared" si="89"/>
        <v>0</v>
      </c>
      <c r="EF55" s="4">
        <f t="shared" si="90"/>
        <v>0</v>
      </c>
      <c r="EG55" s="12">
        <f t="shared" si="128"/>
        <v>0</v>
      </c>
      <c r="EH55" s="22">
        <f t="shared" si="129"/>
        <v>95</v>
      </c>
      <c r="EI55" s="24">
        <f>SUM(EH55+Sept!EH55)</f>
        <v>183</v>
      </c>
      <c r="EJ55" s="25">
        <f t="shared" si="130"/>
        <v>4</v>
      </c>
      <c r="EK55" s="25">
        <f>SUM(EJ55+Sept!EI55)</f>
        <v>8</v>
      </c>
      <c r="EL55" s="41">
        <f t="shared" si="131"/>
        <v>0</v>
      </c>
    </row>
    <row r="56" spans="1:142" ht="13.5" thickBot="1">
      <c r="A56" s="107" t="str">
        <f>REPT(Sept!A56,1)</f>
        <v>RODA Patrick</v>
      </c>
      <c r="B56" s="7">
        <f t="shared" si="22"/>
        <v>1</v>
      </c>
      <c r="C56" s="13">
        <v>33</v>
      </c>
      <c r="D56" s="13"/>
      <c r="E56" s="39">
        <f t="shared" si="23"/>
        <v>0</v>
      </c>
      <c r="F56" s="13"/>
      <c r="G56" s="4">
        <f t="shared" si="0"/>
        <v>33</v>
      </c>
      <c r="H56" s="4">
        <f t="shared" si="24"/>
        <v>33</v>
      </c>
      <c r="I56" s="4">
        <f t="shared" si="25"/>
        <v>33</v>
      </c>
      <c r="J56" s="4">
        <f t="shared" si="26"/>
        <v>33</v>
      </c>
      <c r="K56" s="4">
        <f t="shared" si="27"/>
        <v>33</v>
      </c>
      <c r="L56" s="4">
        <f t="shared" si="28"/>
        <v>33</v>
      </c>
      <c r="M56" s="4"/>
      <c r="N56" s="107" t="str">
        <f>REPT(Sept!A56,1)</f>
        <v>RODA Patrick</v>
      </c>
      <c r="O56" s="7">
        <f t="shared" si="29"/>
        <v>1</v>
      </c>
      <c r="P56" s="13">
        <v>14</v>
      </c>
      <c r="Q56" s="13"/>
      <c r="R56" s="39">
        <f t="shared" si="1"/>
        <v>0</v>
      </c>
      <c r="S56" s="13">
        <v>1</v>
      </c>
      <c r="T56" s="4">
        <f t="shared" si="2"/>
        <v>14</v>
      </c>
      <c r="U56" s="4">
        <f t="shared" si="30"/>
        <v>14</v>
      </c>
      <c r="V56" s="4">
        <f t="shared" si="31"/>
        <v>14</v>
      </c>
      <c r="W56" s="4">
        <f t="shared" si="32"/>
        <v>14</v>
      </c>
      <c r="X56" s="4">
        <f t="shared" si="33"/>
        <v>14</v>
      </c>
      <c r="Y56" s="4">
        <f t="shared" si="34"/>
        <v>14</v>
      </c>
      <c r="Z56" s="12">
        <f t="shared" si="121"/>
        <v>33</v>
      </c>
      <c r="AA56" s="17"/>
      <c r="AB56" s="107" t="str">
        <f>REPT(Sept!A56,1)</f>
        <v>RODA Patrick</v>
      </c>
      <c r="AC56" s="7">
        <f t="shared" si="35"/>
        <v>1</v>
      </c>
      <c r="AD56" s="13">
        <v>12</v>
      </c>
      <c r="AE56" s="13"/>
      <c r="AF56" s="39">
        <f t="shared" si="36"/>
        <v>0</v>
      </c>
      <c r="AG56" s="13"/>
      <c r="AH56" s="4">
        <f t="shared" si="4"/>
        <v>12</v>
      </c>
      <c r="AI56" s="4">
        <f t="shared" si="37"/>
        <v>12</v>
      </c>
      <c r="AJ56" s="4">
        <f t="shared" si="38"/>
        <v>12</v>
      </c>
      <c r="AK56" s="4">
        <f t="shared" si="39"/>
        <v>12</v>
      </c>
      <c r="AL56" s="4">
        <f t="shared" si="40"/>
        <v>12</v>
      </c>
      <c r="AM56" s="4">
        <f t="shared" si="41"/>
        <v>12</v>
      </c>
      <c r="AN56" s="4"/>
      <c r="AO56" s="107" t="str">
        <f>REPT(Sept!A56,1)</f>
        <v>RODA Patrick</v>
      </c>
      <c r="AP56" s="7">
        <f t="shared" si="42"/>
        <v>1</v>
      </c>
      <c r="AQ56" s="13">
        <v>15</v>
      </c>
      <c r="AR56" s="13"/>
      <c r="AS56" s="39">
        <f t="shared" si="43"/>
        <v>0</v>
      </c>
      <c r="AT56" s="13"/>
      <c r="AU56" s="4">
        <f t="shared" si="5"/>
        <v>15</v>
      </c>
      <c r="AV56" s="4">
        <f t="shared" si="44"/>
        <v>15</v>
      </c>
      <c r="AW56" s="4">
        <f t="shared" si="45"/>
        <v>15</v>
      </c>
      <c r="AX56" s="4">
        <f t="shared" si="46"/>
        <v>15</v>
      </c>
      <c r="AY56" s="4">
        <f t="shared" si="47"/>
        <v>15</v>
      </c>
      <c r="AZ56" s="4">
        <f t="shared" si="48"/>
        <v>15</v>
      </c>
      <c r="BA56" s="12">
        <f t="shared" si="122"/>
        <v>15</v>
      </c>
      <c r="BB56" s="12">
        <f t="shared" si="123"/>
        <v>48</v>
      </c>
      <c r="BC56" s="17"/>
      <c r="BD56" s="107" t="str">
        <f>REPT(Sept!A56,1)</f>
        <v>RODA Patrick</v>
      </c>
      <c r="BE56" s="7">
        <f t="shared" si="49"/>
        <v>1</v>
      </c>
      <c r="BF56" s="13">
        <v>42</v>
      </c>
      <c r="BG56" s="13">
        <v>2</v>
      </c>
      <c r="BH56" s="39">
        <f t="shared" si="50"/>
        <v>0</v>
      </c>
      <c r="BI56" s="13"/>
      <c r="BJ56" s="4">
        <f t="shared" si="8"/>
        <v>42</v>
      </c>
      <c r="BK56" s="4">
        <f t="shared" si="51"/>
        <v>63</v>
      </c>
      <c r="BL56" s="4">
        <f t="shared" si="52"/>
        <v>63</v>
      </c>
      <c r="BM56" s="4">
        <f t="shared" si="53"/>
        <v>63</v>
      </c>
      <c r="BN56" s="4">
        <f t="shared" si="54"/>
        <v>63</v>
      </c>
      <c r="BO56" s="4">
        <f t="shared" si="55"/>
        <v>63</v>
      </c>
      <c r="BP56" s="4"/>
      <c r="BQ56" s="107" t="str">
        <f>REPT(Sept!A56,1)</f>
        <v>RODA Patrick</v>
      </c>
      <c r="BR56" s="7">
        <f t="shared" si="56"/>
        <v>1</v>
      </c>
      <c r="BS56" s="13">
        <v>17</v>
      </c>
      <c r="BT56" s="13"/>
      <c r="BU56" s="39">
        <f t="shared" si="57"/>
        <v>0</v>
      </c>
      <c r="BV56" s="13"/>
      <c r="BW56" s="4">
        <f t="shared" si="9"/>
        <v>17</v>
      </c>
      <c r="BX56" s="4">
        <f t="shared" si="58"/>
        <v>17</v>
      </c>
      <c r="BY56" s="4">
        <f t="shared" si="59"/>
        <v>17</v>
      </c>
      <c r="BZ56" s="4">
        <f t="shared" si="60"/>
        <v>17</v>
      </c>
      <c r="CA56" s="4">
        <f t="shared" si="61"/>
        <v>17</v>
      </c>
      <c r="CB56" s="4">
        <f t="shared" si="62"/>
        <v>17</v>
      </c>
      <c r="CC56" s="12">
        <f t="shared" si="124"/>
        <v>63</v>
      </c>
      <c r="CD56" s="12">
        <f t="shared" si="125"/>
        <v>111</v>
      </c>
      <c r="CE56" s="17"/>
      <c r="CF56" s="107" t="str">
        <f>REPT(Sept!A56,1)</f>
        <v>RODA Patrick</v>
      </c>
      <c r="CG56" s="7">
        <f t="shared" si="63"/>
        <v>1</v>
      </c>
      <c r="CH56" s="13">
        <v>10</v>
      </c>
      <c r="CI56" s="13"/>
      <c r="CJ56" s="39">
        <f t="shared" si="64"/>
        <v>0</v>
      </c>
      <c r="CK56" s="13"/>
      <c r="CL56" s="4">
        <f t="shared" si="12"/>
        <v>10</v>
      </c>
      <c r="CM56" s="4">
        <f t="shared" si="65"/>
        <v>10</v>
      </c>
      <c r="CN56" s="4">
        <f t="shared" si="66"/>
        <v>10</v>
      </c>
      <c r="CO56" s="4">
        <f t="shared" si="67"/>
        <v>10</v>
      </c>
      <c r="CP56" s="4">
        <f t="shared" si="68"/>
        <v>10</v>
      </c>
      <c r="CQ56" s="4">
        <f t="shared" si="69"/>
        <v>10</v>
      </c>
      <c r="CR56" s="4"/>
      <c r="CS56" s="107" t="str">
        <f>REPT(Sept!A56,1)</f>
        <v>RODA Patrick</v>
      </c>
      <c r="CT56" s="7">
        <f t="shared" si="70"/>
        <v>1</v>
      </c>
      <c r="CU56" s="13">
        <v>2</v>
      </c>
      <c r="CV56" s="13"/>
      <c r="CW56" s="39">
        <f t="shared" si="71"/>
        <v>0</v>
      </c>
      <c r="CX56" s="13"/>
      <c r="CY56" s="4">
        <f t="shared" si="13"/>
        <v>2</v>
      </c>
      <c r="CZ56" s="4">
        <f t="shared" si="72"/>
        <v>2</v>
      </c>
      <c r="DA56" s="4">
        <f t="shared" si="73"/>
        <v>2</v>
      </c>
      <c r="DB56" s="4">
        <f t="shared" si="74"/>
        <v>2</v>
      </c>
      <c r="DC56" s="4">
        <f t="shared" si="75"/>
        <v>2</v>
      </c>
      <c r="DD56" s="4">
        <f t="shared" si="76"/>
        <v>2</v>
      </c>
      <c r="DE56" s="12">
        <f t="shared" si="126"/>
        <v>10</v>
      </c>
      <c r="DF56" s="12">
        <f t="shared" si="127"/>
        <v>121</v>
      </c>
      <c r="DG56" s="17"/>
      <c r="DH56" s="107" t="str">
        <f>REPT(Sept!A56,1)</f>
        <v>RODA Patrick</v>
      </c>
      <c r="DI56" s="7">
        <f t="shared" si="77"/>
        <v>0</v>
      </c>
      <c r="DJ56" s="13"/>
      <c r="DK56" s="13"/>
      <c r="DL56" s="39">
        <f t="shared" si="78"/>
        <v>0</v>
      </c>
      <c r="DM56" s="13"/>
      <c r="DN56" s="4">
        <f t="shared" si="16"/>
        <v>0</v>
      </c>
      <c r="DO56" s="4">
        <f t="shared" si="79"/>
        <v>0</v>
      </c>
      <c r="DP56" s="4">
        <f t="shared" si="80"/>
        <v>0</v>
      </c>
      <c r="DQ56" s="4">
        <f t="shared" si="81"/>
        <v>0</v>
      </c>
      <c r="DR56" s="4">
        <f t="shared" si="82"/>
        <v>0</v>
      </c>
      <c r="DS56" s="4">
        <f t="shared" si="83"/>
        <v>0</v>
      </c>
      <c r="DT56" s="4"/>
      <c r="DU56" s="107" t="str">
        <f>REPT(Sept!A56,1)</f>
        <v>RODA Patrick</v>
      </c>
      <c r="DV56" s="7">
        <f t="shared" si="84"/>
        <v>0</v>
      </c>
      <c r="DW56" s="13"/>
      <c r="DX56" s="13"/>
      <c r="DY56" s="39">
        <f t="shared" si="85"/>
        <v>0</v>
      </c>
      <c r="DZ56" s="13"/>
      <c r="EA56" s="4">
        <f t="shared" si="17"/>
        <v>0</v>
      </c>
      <c r="EB56" s="4">
        <f t="shared" si="86"/>
        <v>0</v>
      </c>
      <c r="EC56" s="4">
        <f t="shared" si="87"/>
        <v>0</v>
      </c>
      <c r="ED56" s="4">
        <f t="shared" si="88"/>
        <v>0</v>
      </c>
      <c r="EE56" s="4">
        <f t="shared" si="89"/>
        <v>0</v>
      </c>
      <c r="EF56" s="4">
        <f t="shared" si="90"/>
        <v>0</v>
      </c>
      <c r="EG56" s="12">
        <f t="shared" si="128"/>
        <v>0</v>
      </c>
      <c r="EH56" s="22">
        <f t="shared" si="129"/>
        <v>121</v>
      </c>
      <c r="EI56" s="24">
        <f>SUM(EH56+Sept!EH56)</f>
        <v>252</v>
      </c>
      <c r="EJ56" s="25">
        <f t="shared" si="130"/>
        <v>8</v>
      </c>
      <c r="EK56" s="25">
        <f>SUM(EJ56+Sept!EI56)</f>
        <v>13</v>
      </c>
      <c r="EL56" s="41">
        <f t="shared" si="131"/>
        <v>0</v>
      </c>
    </row>
    <row r="57" spans="1:142" ht="13.5" thickBot="1">
      <c r="A57" s="107" t="str">
        <f>REPT(Sept!A57,1)</f>
        <v>RODRIGUEZ Jason</v>
      </c>
      <c r="B57" s="7">
        <f t="shared" si="22"/>
        <v>1</v>
      </c>
      <c r="C57" s="13">
        <v>6</v>
      </c>
      <c r="D57" s="13"/>
      <c r="E57" s="39">
        <f t="shared" si="23"/>
        <v>0</v>
      </c>
      <c r="F57" s="13"/>
      <c r="G57" s="4">
        <f t="shared" si="0"/>
        <v>6</v>
      </c>
      <c r="H57" s="4">
        <f t="shared" si="24"/>
        <v>6</v>
      </c>
      <c r="I57" s="4">
        <f t="shared" si="25"/>
        <v>6</v>
      </c>
      <c r="J57" s="4">
        <f t="shared" si="26"/>
        <v>6</v>
      </c>
      <c r="K57" s="4">
        <f t="shared" si="27"/>
        <v>6</v>
      </c>
      <c r="L57" s="4">
        <f t="shared" si="28"/>
        <v>6</v>
      </c>
      <c r="M57" s="4"/>
      <c r="N57" s="107" t="str">
        <f>REPT(Sept!A57,1)</f>
        <v>RODRIGUEZ Jason</v>
      </c>
      <c r="O57" s="7">
        <f t="shared" si="29"/>
        <v>1</v>
      </c>
      <c r="P57" s="13">
        <v>15</v>
      </c>
      <c r="Q57" s="13"/>
      <c r="R57" s="39">
        <f t="shared" si="1"/>
        <v>0</v>
      </c>
      <c r="S57" s="13">
        <v>1</v>
      </c>
      <c r="T57" s="4">
        <f t="shared" si="2"/>
        <v>15</v>
      </c>
      <c r="U57" s="4">
        <f t="shared" si="30"/>
        <v>15</v>
      </c>
      <c r="V57" s="4">
        <f t="shared" si="31"/>
        <v>15</v>
      </c>
      <c r="W57" s="4">
        <f t="shared" si="32"/>
        <v>15</v>
      </c>
      <c r="X57" s="4">
        <f t="shared" si="33"/>
        <v>15</v>
      </c>
      <c r="Y57" s="4">
        <f t="shared" si="34"/>
        <v>15</v>
      </c>
      <c r="Z57" s="12">
        <f t="shared" si="121"/>
        <v>15</v>
      </c>
      <c r="AA57" s="17"/>
      <c r="AB57" s="107" t="str">
        <f>REPT(Sept!A57,1)</f>
        <v>RODRIGUEZ Jason</v>
      </c>
      <c r="AC57" s="7">
        <f t="shared" si="35"/>
        <v>0</v>
      </c>
      <c r="AD57" s="13"/>
      <c r="AE57" s="13"/>
      <c r="AF57" s="39">
        <f t="shared" si="36"/>
        <v>0</v>
      </c>
      <c r="AG57" s="13"/>
      <c r="AH57" s="4">
        <f t="shared" si="4"/>
        <v>0</v>
      </c>
      <c r="AI57" s="4">
        <f t="shared" si="37"/>
        <v>0</v>
      </c>
      <c r="AJ57" s="4">
        <f t="shared" si="38"/>
        <v>0</v>
      </c>
      <c r="AK57" s="4">
        <f t="shared" si="39"/>
        <v>0</v>
      </c>
      <c r="AL57" s="4">
        <f t="shared" si="40"/>
        <v>0</v>
      </c>
      <c r="AM57" s="4">
        <f t="shared" si="41"/>
        <v>0</v>
      </c>
      <c r="AN57" s="4"/>
      <c r="AO57" s="107" t="str">
        <f>REPT(Sept!A57,1)</f>
        <v>RODRIGUEZ Jason</v>
      </c>
      <c r="AP57" s="7">
        <f t="shared" si="42"/>
        <v>1</v>
      </c>
      <c r="AQ57" s="13">
        <v>12</v>
      </c>
      <c r="AR57" s="13"/>
      <c r="AS57" s="39">
        <f t="shared" si="43"/>
        <v>0</v>
      </c>
      <c r="AT57" s="13"/>
      <c r="AU57" s="4">
        <f t="shared" si="5"/>
        <v>12</v>
      </c>
      <c r="AV57" s="4">
        <f t="shared" si="44"/>
        <v>12</v>
      </c>
      <c r="AW57" s="4">
        <f t="shared" si="45"/>
        <v>12</v>
      </c>
      <c r="AX57" s="4">
        <f t="shared" si="46"/>
        <v>12</v>
      </c>
      <c r="AY57" s="4">
        <f t="shared" si="47"/>
        <v>12</v>
      </c>
      <c r="AZ57" s="4">
        <f t="shared" si="48"/>
        <v>12</v>
      </c>
      <c r="BA57" s="12">
        <f t="shared" si="122"/>
        <v>12</v>
      </c>
      <c r="BB57" s="12">
        <f t="shared" si="123"/>
        <v>27</v>
      </c>
      <c r="BC57" s="17"/>
      <c r="BD57" s="107" t="str">
        <f>REPT(Sept!A57,1)</f>
        <v>RODRIGUEZ Jason</v>
      </c>
      <c r="BE57" s="7">
        <f t="shared" si="49"/>
        <v>1</v>
      </c>
      <c r="BF57" s="13">
        <v>15</v>
      </c>
      <c r="BG57" s="13"/>
      <c r="BH57" s="39">
        <f t="shared" si="50"/>
        <v>0</v>
      </c>
      <c r="BI57" s="13"/>
      <c r="BJ57" s="4">
        <f t="shared" si="8"/>
        <v>15</v>
      </c>
      <c r="BK57" s="4">
        <f t="shared" si="51"/>
        <v>15</v>
      </c>
      <c r="BL57" s="4">
        <f t="shared" si="52"/>
        <v>15</v>
      </c>
      <c r="BM57" s="4">
        <f t="shared" si="53"/>
        <v>15</v>
      </c>
      <c r="BN57" s="4">
        <f t="shared" si="54"/>
        <v>15</v>
      </c>
      <c r="BO57" s="4">
        <f t="shared" si="55"/>
        <v>15</v>
      </c>
      <c r="BP57" s="4"/>
      <c r="BQ57" s="107" t="str">
        <f>REPT(Sept!A57,1)</f>
        <v>RODRIGUEZ Jason</v>
      </c>
      <c r="BR57" s="7">
        <f t="shared" si="56"/>
        <v>1</v>
      </c>
      <c r="BS57" s="13">
        <v>4</v>
      </c>
      <c r="BT57" s="13"/>
      <c r="BU57" s="39">
        <f t="shared" si="57"/>
        <v>0</v>
      </c>
      <c r="BV57" s="13"/>
      <c r="BW57" s="4">
        <f t="shared" si="9"/>
        <v>4</v>
      </c>
      <c r="BX57" s="4">
        <f t="shared" si="58"/>
        <v>4</v>
      </c>
      <c r="BY57" s="4">
        <f t="shared" si="59"/>
        <v>4</v>
      </c>
      <c r="BZ57" s="4">
        <f t="shared" si="60"/>
        <v>4</v>
      </c>
      <c r="CA57" s="4">
        <f t="shared" si="61"/>
        <v>4</v>
      </c>
      <c r="CB57" s="4">
        <f t="shared" si="62"/>
        <v>4</v>
      </c>
      <c r="CC57" s="12">
        <f t="shared" si="124"/>
        <v>15</v>
      </c>
      <c r="CD57" s="12">
        <f t="shared" si="125"/>
        <v>42</v>
      </c>
      <c r="CE57" s="17"/>
      <c r="CF57" s="107" t="str">
        <f>REPT(Sept!A57,1)</f>
        <v>RODRIGUEZ Jason</v>
      </c>
      <c r="CG57" s="7">
        <f t="shared" si="63"/>
        <v>0</v>
      </c>
      <c r="CH57" s="13"/>
      <c r="CI57" s="13"/>
      <c r="CJ57" s="39">
        <f t="shared" si="64"/>
        <v>0</v>
      </c>
      <c r="CK57" s="13"/>
      <c r="CL57" s="4">
        <f t="shared" si="12"/>
        <v>0</v>
      </c>
      <c r="CM57" s="4">
        <f t="shared" si="65"/>
        <v>0</v>
      </c>
      <c r="CN57" s="4">
        <f t="shared" si="66"/>
        <v>0</v>
      </c>
      <c r="CO57" s="4">
        <f t="shared" si="67"/>
        <v>0</v>
      </c>
      <c r="CP57" s="4">
        <f t="shared" si="68"/>
        <v>0</v>
      </c>
      <c r="CQ57" s="4">
        <f t="shared" si="69"/>
        <v>0</v>
      </c>
      <c r="CR57" s="4"/>
      <c r="CS57" s="107" t="str">
        <f>REPT(Sept!A57,1)</f>
        <v>RODRIGUEZ Jason</v>
      </c>
      <c r="CT57" s="7">
        <f t="shared" si="70"/>
        <v>0</v>
      </c>
      <c r="CU57" s="13"/>
      <c r="CV57" s="13"/>
      <c r="CW57" s="39">
        <f t="shared" si="71"/>
        <v>0</v>
      </c>
      <c r="CX57" s="13"/>
      <c r="CY57" s="4">
        <f t="shared" si="13"/>
        <v>0</v>
      </c>
      <c r="CZ57" s="4">
        <f t="shared" si="72"/>
        <v>0</v>
      </c>
      <c r="DA57" s="4">
        <f t="shared" si="73"/>
        <v>0</v>
      </c>
      <c r="DB57" s="4">
        <f t="shared" si="74"/>
        <v>0</v>
      </c>
      <c r="DC57" s="4">
        <f t="shared" si="75"/>
        <v>0</v>
      </c>
      <c r="DD57" s="4">
        <f t="shared" si="76"/>
        <v>0</v>
      </c>
      <c r="DE57" s="12">
        <f t="shared" si="126"/>
        <v>0</v>
      </c>
      <c r="DF57" s="12">
        <f t="shared" si="127"/>
        <v>42</v>
      </c>
      <c r="DG57" s="17"/>
      <c r="DH57" s="107" t="str">
        <f>REPT(Sept!A57,1)</f>
        <v>RODRIGUEZ Jason</v>
      </c>
      <c r="DI57" s="7">
        <f t="shared" si="77"/>
        <v>0</v>
      </c>
      <c r="DJ57" s="13"/>
      <c r="DK57" s="13"/>
      <c r="DL57" s="39">
        <f t="shared" si="78"/>
        <v>0</v>
      </c>
      <c r="DM57" s="13"/>
      <c r="DN57" s="4">
        <f t="shared" si="16"/>
        <v>0</v>
      </c>
      <c r="DO57" s="4">
        <f t="shared" si="79"/>
        <v>0</v>
      </c>
      <c r="DP57" s="4">
        <f t="shared" si="80"/>
        <v>0</v>
      </c>
      <c r="DQ57" s="4">
        <f t="shared" si="81"/>
        <v>0</v>
      </c>
      <c r="DR57" s="4">
        <f t="shared" si="82"/>
        <v>0</v>
      </c>
      <c r="DS57" s="4">
        <f t="shared" si="83"/>
        <v>0</v>
      </c>
      <c r="DT57" s="4"/>
      <c r="DU57" s="107" t="str">
        <f>REPT(Sept!A57,1)</f>
        <v>RODRIGUEZ Jason</v>
      </c>
      <c r="DV57" s="7">
        <f t="shared" si="84"/>
        <v>0</v>
      </c>
      <c r="DW57" s="13"/>
      <c r="DX57" s="13"/>
      <c r="DY57" s="39">
        <f t="shared" si="85"/>
        <v>0</v>
      </c>
      <c r="DZ57" s="13"/>
      <c r="EA57" s="4">
        <f t="shared" si="17"/>
        <v>0</v>
      </c>
      <c r="EB57" s="4">
        <f t="shared" si="86"/>
        <v>0</v>
      </c>
      <c r="EC57" s="4">
        <f t="shared" si="87"/>
        <v>0</v>
      </c>
      <c r="ED57" s="4">
        <f t="shared" si="88"/>
        <v>0</v>
      </c>
      <c r="EE57" s="4">
        <f t="shared" si="89"/>
        <v>0</v>
      </c>
      <c r="EF57" s="4">
        <f t="shared" si="90"/>
        <v>0</v>
      </c>
      <c r="EG57" s="12">
        <f t="shared" si="128"/>
        <v>0</v>
      </c>
      <c r="EH57" s="22">
        <f t="shared" si="129"/>
        <v>42</v>
      </c>
      <c r="EI57" s="24">
        <f>SUM(EH57+Sept!EH57)</f>
        <v>188.1</v>
      </c>
      <c r="EJ57" s="25">
        <f t="shared" si="130"/>
        <v>5</v>
      </c>
      <c r="EK57" s="25">
        <f>SUM(EJ57+Sept!EI57)</f>
        <v>10</v>
      </c>
      <c r="EL57" s="41">
        <f t="shared" si="131"/>
        <v>0</v>
      </c>
    </row>
    <row r="58" spans="1:142" ht="13.5" thickBot="1">
      <c r="A58" s="107" t="str">
        <f>REPT(Sept!A58,1)</f>
        <v>ROPTIN Bruno</v>
      </c>
      <c r="B58" s="7">
        <f t="shared" si="22"/>
        <v>1</v>
      </c>
      <c r="C58" s="13">
        <v>25</v>
      </c>
      <c r="D58" s="13"/>
      <c r="E58" s="39">
        <f t="shared" si="23"/>
        <v>0</v>
      </c>
      <c r="F58" s="13"/>
      <c r="G58" s="4">
        <f t="shared" si="0"/>
        <v>25</v>
      </c>
      <c r="H58" s="4">
        <f t="shared" si="24"/>
        <v>25</v>
      </c>
      <c r="I58" s="4">
        <f t="shared" si="25"/>
        <v>25</v>
      </c>
      <c r="J58" s="4">
        <f t="shared" si="26"/>
        <v>25</v>
      </c>
      <c r="K58" s="4">
        <f t="shared" si="27"/>
        <v>25</v>
      </c>
      <c r="L58" s="4">
        <f t="shared" si="28"/>
        <v>25</v>
      </c>
      <c r="M58" s="4"/>
      <c r="N58" s="107" t="str">
        <f>REPT(Sept!A58,1)</f>
        <v>ROPTIN Bruno</v>
      </c>
      <c r="O58" s="7">
        <f t="shared" si="29"/>
        <v>0</v>
      </c>
      <c r="P58" s="13"/>
      <c r="Q58" s="13"/>
      <c r="R58" s="39">
        <f t="shared" si="1"/>
        <v>0</v>
      </c>
      <c r="S58" s="13"/>
      <c r="T58" s="4">
        <f t="shared" si="2"/>
        <v>0</v>
      </c>
      <c r="U58" s="4">
        <f t="shared" si="30"/>
        <v>0</v>
      </c>
      <c r="V58" s="4">
        <f t="shared" si="31"/>
        <v>0</v>
      </c>
      <c r="W58" s="4">
        <f t="shared" si="32"/>
        <v>0</v>
      </c>
      <c r="X58" s="4">
        <f t="shared" si="33"/>
        <v>0</v>
      </c>
      <c r="Y58" s="4">
        <f t="shared" si="34"/>
        <v>0</v>
      </c>
      <c r="Z58" s="12">
        <f t="shared" si="121"/>
        <v>25</v>
      </c>
      <c r="AA58" s="17"/>
      <c r="AB58" s="107" t="str">
        <f>REPT(Sept!A58,1)</f>
        <v>ROPTIN Bruno</v>
      </c>
      <c r="AC58" s="7">
        <f t="shared" si="35"/>
        <v>0</v>
      </c>
      <c r="AD58" s="13"/>
      <c r="AE58" s="13"/>
      <c r="AF58" s="39">
        <f t="shared" si="36"/>
        <v>0</v>
      </c>
      <c r="AG58" s="13"/>
      <c r="AH58" s="4">
        <f t="shared" si="4"/>
        <v>0</v>
      </c>
      <c r="AI58" s="4">
        <f t="shared" si="37"/>
        <v>0</v>
      </c>
      <c r="AJ58" s="4">
        <f t="shared" si="38"/>
        <v>0</v>
      </c>
      <c r="AK58" s="4">
        <f t="shared" si="39"/>
        <v>0</v>
      </c>
      <c r="AL58" s="4">
        <f t="shared" si="40"/>
        <v>0</v>
      </c>
      <c r="AM58" s="4">
        <f t="shared" si="41"/>
        <v>0</v>
      </c>
      <c r="AN58" s="4"/>
      <c r="AO58" s="107" t="str">
        <f>REPT(Sept!A58,1)</f>
        <v>ROPTIN Bruno</v>
      </c>
      <c r="AP58" s="7">
        <f t="shared" si="42"/>
        <v>1</v>
      </c>
      <c r="AQ58" s="13">
        <v>31</v>
      </c>
      <c r="AR58" s="13"/>
      <c r="AS58" s="39">
        <f t="shared" si="43"/>
        <v>0</v>
      </c>
      <c r="AT58" s="13"/>
      <c r="AU58" s="4">
        <f t="shared" si="5"/>
        <v>31</v>
      </c>
      <c r="AV58" s="4">
        <f t="shared" si="44"/>
        <v>31</v>
      </c>
      <c r="AW58" s="4">
        <f t="shared" si="45"/>
        <v>31</v>
      </c>
      <c r="AX58" s="4">
        <f t="shared" si="46"/>
        <v>31</v>
      </c>
      <c r="AY58" s="4">
        <f t="shared" si="47"/>
        <v>31</v>
      </c>
      <c r="AZ58" s="4">
        <f t="shared" si="48"/>
        <v>31</v>
      </c>
      <c r="BA58" s="12">
        <f t="shared" si="122"/>
        <v>31</v>
      </c>
      <c r="BB58" s="12">
        <f t="shared" si="123"/>
        <v>56</v>
      </c>
      <c r="BC58" s="17"/>
      <c r="BD58" s="107" t="str">
        <f>REPT(Sept!A58,1)</f>
        <v>ROPTIN Bruno</v>
      </c>
      <c r="BE58" s="7">
        <f t="shared" si="49"/>
        <v>0</v>
      </c>
      <c r="BF58" s="13"/>
      <c r="BG58" s="13"/>
      <c r="BH58" s="39">
        <f t="shared" si="50"/>
        <v>0</v>
      </c>
      <c r="BI58" s="13"/>
      <c r="BJ58" s="4">
        <f t="shared" si="8"/>
        <v>0</v>
      </c>
      <c r="BK58" s="4">
        <f t="shared" si="51"/>
        <v>0</v>
      </c>
      <c r="BL58" s="4">
        <f t="shared" si="52"/>
        <v>0</v>
      </c>
      <c r="BM58" s="4">
        <f t="shared" si="53"/>
        <v>0</v>
      </c>
      <c r="BN58" s="4">
        <f t="shared" si="54"/>
        <v>0</v>
      </c>
      <c r="BO58" s="4">
        <f t="shared" si="55"/>
        <v>0</v>
      </c>
      <c r="BP58" s="4"/>
      <c r="BQ58" s="107" t="str">
        <f>REPT(Sept!A58,1)</f>
        <v>ROPTIN Bruno</v>
      </c>
      <c r="BR58" s="7">
        <f t="shared" si="56"/>
        <v>1</v>
      </c>
      <c r="BS58" s="13">
        <v>23</v>
      </c>
      <c r="BT58" s="13"/>
      <c r="BU58" s="39">
        <f t="shared" si="57"/>
        <v>0</v>
      </c>
      <c r="BV58" s="13"/>
      <c r="BW58" s="4">
        <f t="shared" si="9"/>
        <v>23</v>
      </c>
      <c r="BX58" s="4">
        <f t="shared" si="58"/>
        <v>23</v>
      </c>
      <c r="BY58" s="4">
        <f t="shared" si="59"/>
        <v>23</v>
      </c>
      <c r="BZ58" s="4">
        <f t="shared" si="60"/>
        <v>23</v>
      </c>
      <c r="CA58" s="4">
        <f t="shared" si="61"/>
        <v>23</v>
      </c>
      <c r="CB58" s="4">
        <f t="shared" si="62"/>
        <v>23</v>
      </c>
      <c r="CC58" s="12">
        <f t="shared" si="124"/>
        <v>23</v>
      </c>
      <c r="CD58" s="12">
        <f t="shared" si="125"/>
        <v>79</v>
      </c>
      <c r="CE58" s="17"/>
      <c r="CF58" s="107" t="str">
        <f>REPT(Sept!A58,1)</f>
        <v>ROPTIN Bruno</v>
      </c>
      <c r="CG58" s="7">
        <f t="shared" si="63"/>
        <v>0</v>
      </c>
      <c r="CH58" s="13"/>
      <c r="CI58" s="13"/>
      <c r="CJ58" s="39">
        <f t="shared" si="64"/>
        <v>0</v>
      </c>
      <c r="CK58" s="13"/>
      <c r="CL58" s="4">
        <f t="shared" si="12"/>
        <v>0</v>
      </c>
      <c r="CM58" s="4">
        <f t="shared" si="65"/>
        <v>0</v>
      </c>
      <c r="CN58" s="4">
        <f t="shared" si="66"/>
        <v>0</v>
      </c>
      <c r="CO58" s="4">
        <f t="shared" si="67"/>
        <v>0</v>
      </c>
      <c r="CP58" s="4">
        <f t="shared" si="68"/>
        <v>0</v>
      </c>
      <c r="CQ58" s="4">
        <f t="shared" si="69"/>
        <v>0</v>
      </c>
      <c r="CR58" s="4"/>
      <c r="CS58" s="107" t="str">
        <f>REPT(Sept!A58,1)</f>
        <v>ROPTIN Bruno</v>
      </c>
      <c r="CT58" s="7">
        <f t="shared" si="70"/>
        <v>0</v>
      </c>
      <c r="CU58" s="13"/>
      <c r="CV58" s="13"/>
      <c r="CW58" s="39">
        <f t="shared" si="71"/>
        <v>0</v>
      </c>
      <c r="CX58" s="13"/>
      <c r="CY58" s="4">
        <f t="shared" si="13"/>
        <v>0</v>
      </c>
      <c r="CZ58" s="4">
        <f t="shared" si="72"/>
        <v>0</v>
      </c>
      <c r="DA58" s="4">
        <f t="shared" si="73"/>
        <v>0</v>
      </c>
      <c r="DB58" s="4">
        <f t="shared" si="74"/>
        <v>0</v>
      </c>
      <c r="DC58" s="4">
        <f t="shared" si="75"/>
        <v>0</v>
      </c>
      <c r="DD58" s="4">
        <f t="shared" si="76"/>
        <v>0</v>
      </c>
      <c r="DE58" s="12">
        <f t="shared" si="126"/>
        <v>0</v>
      </c>
      <c r="DF58" s="12">
        <f t="shared" si="127"/>
        <v>79</v>
      </c>
      <c r="DG58" s="17"/>
      <c r="DH58" s="107" t="str">
        <f>REPT(Sept!A58,1)</f>
        <v>ROPTIN Bruno</v>
      </c>
      <c r="DI58" s="7">
        <f t="shared" si="77"/>
        <v>0</v>
      </c>
      <c r="DJ58" s="13"/>
      <c r="DK58" s="13"/>
      <c r="DL58" s="39">
        <f t="shared" si="78"/>
        <v>0</v>
      </c>
      <c r="DM58" s="13"/>
      <c r="DN58" s="4">
        <f t="shared" si="16"/>
        <v>0</v>
      </c>
      <c r="DO58" s="4">
        <f t="shared" si="79"/>
        <v>0</v>
      </c>
      <c r="DP58" s="4">
        <f t="shared" si="80"/>
        <v>0</v>
      </c>
      <c r="DQ58" s="4">
        <f t="shared" si="81"/>
        <v>0</v>
      </c>
      <c r="DR58" s="4">
        <f t="shared" si="82"/>
        <v>0</v>
      </c>
      <c r="DS58" s="4">
        <f t="shared" si="83"/>
        <v>0</v>
      </c>
      <c r="DT58" s="4"/>
      <c r="DU58" s="107" t="str">
        <f>REPT(Sept!A58,1)</f>
        <v>ROPTIN Bruno</v>
      </c>
      <c r="DV58" s="7">
        <f t="shared" si="84"/>
        <v>0</v>
      </c>
      <c r="DW58" s="13"/>
      <c r="DX58" s="13"/>
      <c r="DY58" s="39">
        <f t="shared" si="85"/>
        <v>0</v>
      </c>
      <c r="DZ58" s="13"/>
      <c r="EA58" s="4">
        <f t="shared" si="17"/>
        <v>0</v>
      </c>
      <c r="EB58" s="4">
        <f t="shared" si="86"/>
        <v>0</v>
      </c>
      <c r="EC58" s="4">
        <f t="shared" si="87"/>
        <v>0</v>
      </c>
      <c r="ED58" s="4">
        <f t="shared" si="88"/>
        <v>0</v>
      </c>
      <c r="EE58" s="4">
        <f t="shared" si="89"/>
        <v>0</v>
      </c>
      <c r="EF58" s="4">
        <f t="shared" si="90"/>
        <v>0</v>
      </c>
      <c r="EG58" s="12">
        <f t="shared" si="128"/>
        <v>0</v>
      </c>
      <c r="EH58" s="22">
        <f t="shared" si="129"/>
        <v>79</v>
      </c>
      <c r="EI58" s="24">
        <f>SUM(EH58+Sept!EH58)</f>
        <v>143.69999999999999</v>
      </c>
      <c r="EJ58" s="25">
        <f t="shared" si="130"/>
        <v>3</v>
      </c>
      <c r="EK58" s="25">
        <f>SUM(EJ58+Sept!EI58)</f>
        <v>7</v>
      </c>
      <c r="EL58" s="41">
        <f t="shared" si="131"/>
        <v>0</v>
      </c>
    </row>
    <row r="59" spans="1:142" ht="13.5" thickBot="1">
      <c r="A59" s="107" t="str">
        <f>REPT(Sept!A59,1)</f>
        <v>ROUSSEAU Simone</v>
      </c>
      <c r="B59" s="7">
        <f t="shared" si="22"/>
        <v>1</v>
      </c>
      <c r="C59" s="13">
        <v>11</v>
      </c>
      <c r="D59" s="13"/>
      <c r="E59" s="39">
        <f t="shared" si="23"/>
        <v>0</v>
      </c>
      <c r="F59" s="13"/>
      <c r="G59" s="4">
        <f t="shared" si="0"/>
        <v>11</v>
      </c>
      <c r="H59" s="4">
        <f t="shared" si="24"/>
        <v>11</v>
      </c>
      <c r="I59" s="4">
        <f t="shared" si="25"/>
        <v>11</v>
      </c>
      <c r="J59" s="4">
        <f t="shared" si="26"/>
        <v>11</v>
      </c>
      <c r="K59" s="4">
        <f t="shared" si="27"/>
        <v>11</v>
      </c>
      <c r="L59" s="4">
        <f t="shared" si="28"/>
        <v>11</v>
      </c>
      <c r="M59" s="4"/>
      <c r="N59" s="107" t="str">
        <f>REPT(Sept!A59,1)</f>
        <v>ROUSSEAU Simone</v>
      </c>
      <c r="O59" s="7">
        <f t="shared" si="29"/>
        <v>1</v>
      </c>
      <c r="P59" s="13">
        <v>12</v>
      </c>
      <c r="Q59" s="13"/>
      <c r="R59" s="39">
        <f t="shared" si="1"/>
        <v>0</v>
      </c>
      <c r="S59" s="13"/>
      <c r="T59" s="4">
        <f t="shared" si="2"/>
        <v>12</v>
      </c>
      <c r="U59" s="4">
        <f t="shared" si="30"/>
        <v>12</v>
      </c>
      <c r="V59" s="4">
        <f t="shared" si="31"/>
        <v>12</v>
      </c>
      <c r="W59" s="4">
        <f t="shared" si="32"/>
        <v>12</v>
      </c>
      <c r="X59" s="4">
        <f t="shared" si="33"/>
        <v>12</v>
      </c>
      <c r="Y59" s="4">
        <f t="shared" si="34"/>
        <v>12</v>
      </c>
      <c r="Z59" s="12">
        <f t="shared" si="121"/>
        <v>12</v>
      </c>
      <c r="AA59" s="17"/>
      <c r="AB59" s="107" t="str">
        <f>REPT(Sept!A59,1)</f>
        <v>ROUSSEAU Simone</v>
      </c>
      <c r="AC59" s="7">
        <f t="shared" si="35"/>
        <v>1</v>
      </c>
      <c r="AD59" s="13">
        <v>15</v>
      </c>
      <c r="AE59" s="13"/>
      <c r="AF59" s="39">
        <f t="shared" si="36"/>
        <v>0</v>
      </c>
      <c r="AG59" s="13"/>
      <c r="AH59" s="4">
        <f t="shared" si="4"/>
        <v>15</v>
      </c>
      <c r="AI59" s="4">
        <f t="shared" si="37"/>
        <v>15</v>
      </c>
      <c r="AJ59" s="4">
        <f t="shared" si="38"/>
        <v>15</v>
      </c>
      <c r="AK59" s="4">
        <f t="shared" si="39"/>
        <v>15</v>
      </c>
      <c r="AL59" s="4">
        <f t="shared" si="40"/>
        <v>15</v>
      </c>
      <c r="AM59" s="4">
        <f t="shared" si="41"/>
        <v>15</v>
      </c>
      <c r="AN59" s="4"/>
      <c r="AO59" s="107" t="str">
        <f>REPT(Sept!A59,1)</f>
        <v>ROUSSEAU Simone</v>
      </c>
      <c r="AP59" s="7">
        <f t="shared" si="42"/>
        <v>0</v>
      </c>
      <c r="AQ59" s="13"/>
      <c r="AR59" s="13"/>
      <c r="AS59" s="39">
        <f t="shared" si="43"/>
        <v>0</v>
      </c>
      <c r="AT59" s="13"/>
      <c r="AU59" s="4">
        <f t="shared" si="5"/>
        <v>0</v>
      </c>
      <c r="AV59" s="4">
        <f t="shared" si="44"/>
        <v>0</v>
      </c>
      <c r="AW59" s="4">
        <f t="shared" si="45"/>
        <v>0</v>
      </c>
      <c r="AX59" s="4">
        <f t="shared" si="46"/>
        <v>0</v>
      </c>
      <c r="AY59" s="4">
        <f t="shared" si="47"/>
        <v>0</v>
      </c>
      <c r="AZ59" s="4">
        <f t="shared" si="48"/>
        <v>0</v>
      </c>
      <c r="BA59" s="12">
        <f t="shared" si="122"/>
        <v>15</v>
      </c>
      <c r="BB59" s="12">
        <f t="shared" si="123"/>
        <v>27</v>
      </c>
      <c r="BC59" s="17"/>
      <c r="BD59" s="107" t="str">
        <f>REPT(Sept!A59,1)</f>
        <v>ROUSSEAU Simone</v>
      </c>
      <c r="BE59" s="7">
        <f t="shared" si="49"/>
        <v>1</v>
      </c>
      <c r="BF59" s="13">
        <v>25</v>
      </c>
      <c r="BG59" s="13"/>
      <c r="BH59" s="39">
        <f t="shared" si="50"/>
        <v>0</v>
      </c>
      <c r="BI59" s="13"/>
      <c r="BJ59" s="4">
        <f t="shared" si="8"/>
        <v>25</v>
      </c>
      <c r="BK59" s="4">
        <f t="shared" si="51"/>
        <v>25</v>
      </c>
      <c r="BL59" s="4">
        <f t="shared" si="52"/>
        <v>25</v>
      </c>
      <c r="BM59" s="4">
        <f t="shared" si="53"/>
        <v>25</v>
      </c>
      <c r="BN59" s="4">
        <f t="shared" si="54"/>
        <v>25</v>
      </c>
      <c r="BO59" s="4">
        <f t="shared" si="55"/>
        <v>25</v>
      </c>
      <c r="BP59" s="4"/>
      <c r="BQ59" s="107" t="str">
        <f>REPT(Sept!A59,1)</f>
        <v>ROUSSEAU Simone</v>
      </c>
      <c r="BR59" s="7">
        <f t="shared" si="56"/>
        <v>1</v>
      </c>
      <c r="BS59" s="13">
        <v>31</v>
      </c>
      <c r="BT59" s="13"/>
      <c r="BU59" s="39">
        <f t="shared" si="57"/>
        <v>0</v>
      </c>
      <c r="BV59" s="13"/>
      <c r="BW59" s="4">
        <f t="shared" si="9"/>
        <v>31</v>
      </c>
      <c r="BX59" s="4">
        <f t="shared" si="58"/>
        <v>31</v>
      </c>
      <c r="BY59" s="4">
        <f t="shared" si="59"/>
        <v>31</v>
      </c>
      <c r="BZ59" s="4">
        <f t="shared" si="60"/>
        <v>31</v>
      </c>
      <c r="CA59" s="4">
        <f t="shared" si="61"/>
        <v>31</v>
      </c>
      <c r="CB59" s="4">
        <f t="shared" si="62"/>
        <v>31</v>
      </c>
      <c r="CC59" s="12">
        <f t="shared" si="124"/>
        <v>31</v>
      </c>
      <c r="CD59" s="12">
        <f t="shared" si="125"/>
        <v>58</v>
      </c>
      <c r="CE59" s="17"/>
      <c r="CF59" s="107" t="str">
        <f>REPT(Sept!A59,1)</f>
        <v>ROUSSEAU Simone</v>
      </c>
      <c r="CG59" s="7">
        <f t="shared" si="63"/>
        <v>0</v>
      </c>
      <c r="CH59" s="13"/>
      <c r="CI59" s="13"/>
      <c r="CJ59" s="39">
        <f t="shared" si="64"/>
        <v>0</v>
      </c>
      <c r="CK59" s="13"/>
      <c r="CL59" s="4">
        <f t="shared" si="12"/>
        <v>0</v>
      </c>
      <c r="CM59" s="4">
        <f t="shared" si="65"/>
        <v>0</v>
      </c>
      <c r="CN59" s="4">
        <f t="shared" si="66"/>
        <v>0</v>
      </c>
      <c r="CO59" s="4">
        <f t="shared" si="67"/>
        <v>0</v>
      </c>
      <c r="CP59" s="4">
        <f t="shared" si="68"/>
        <v>0</v>
      </c>
      <c r="CQ59" s="4">
        <f t="shared" si="69"/>
        <v>0</v>
      </c>
      <c r="CR59" s="4"/>
      <c r="CS59" s="107" t="str">
        <f>REPT(Sept!A59,1)</f>
        <v>ROUSSEAU Simone</v>
      </c>
      <c r="CT59" s="7">
        <f t="shared" si="70"/>
        <v>1</v>
      </c>
      <c r="CU59" s="13">
        <v>35</v>
      </c>
      <c r="CV59" s="13">
        <v>1</v>
      </c>
      <c r="CW59" s="39">
        <f t="shared" si="71"/>
        <v>1</v>
      </c>
      <c r="CX59" s="13"/>
      <c r="CY59" s="4">
        <f t="shared" si="13"/>
        <v>70</v>
      </c>
      <c r="CZ59" s="4">
        <f t="shared" si="72"/>
        <v>70</v>
      </c>
      <c r="DA59" s="4">
        <f t="shared" si="73"/>
        <v>70</v>
      </c>
      <c r="DB59" s="4">
        <f t="shared" si="74"/>
        <v>70</v>
      </c>
      <c r="DC59" s="4">
        <f t="shared" si="75"/>
        <v>70</v>
      </c>
      <c r="DD59" s="4">
        <f t="shared" si="76"/>
        <v>70</v>
      </c>
      <c r="DE59" s="12">
        <f t="shared" si="126"/>
        <v>70</v>
      </c>
      <c r="DF59" s="12">
        <f t="shared" si="127"/>
        <v>128</v>
      </c>
      <c r="DG59" s="17"/>
      <c r="DH59" s="107" t="str">
        <f>REPT(Sept!A59,1)</f>
        <v>ROUSSEAU Simone</v>
      </c>
      <c r="DI59" s="7">
        <f t="shared" si="77"/>
        <v>0</v>
      </c>
      <c r="DJ59" s="13"/>
      <c r="DK59" s="13"/>
      <c r="DL59" s="39">
        <f t="shared" si="78"/>
        <v>0</v>
      </c>
      <c r="DM59" s="13"/>
      <c r="DN59" s="4">
        <f t="shared" si="16"/>
        <v>0</v>
      </c>
      <c r="DO59" s="4">
        <f t="shared" si="79"/>
        <v>0</v>
      </c>
      <c r="DP59" s="4">
        <f t="shared" si="80"/>
        <v>0</v>
      </c>
      <c r="DQ59" s="4">
        <f t="shared" si="81"/>
        <v>0</v>
      </c>
      <c r="DR59" s="4">
        <f t="shared" si="82"/>
        <v>0</v>
      </c>
      <c r="DS59" s="4">
        <f t="shared" si="83"/>
        <v>0</v>
      </c>
      <c r="DT59" s="4"/>
      <c r="DU59" s="107" t="str">
        <f>REPT(Sept!A59,1)</f>
        <v>ROUSSEAU Simone</v>
      </c>
      <c r="DV59" s="7">
        <f t="shared" si="84"/>
        <v>0</v>
      </c>
      <c r="DW59" s="13"/>
      <c r="DX59" s="13"/>
      <c r="DY59" s="39">
        <f t="shared" si="85"/>
        <v>0</v>
      </c>
      <c r="DZ59" s="13"/>
      <c r="EA59" s="4">
        <f t="shared" si="17"/>
        <v>0</v>
      </c>
      <c r="EB59" s="4">
        <f t="shared" si="86"/>
        <v>0</v>
      </c>
      <c r="EC59" s="4">
        <f t="shared" si="87"/>
        <v>0</v>
      </c>
      <c r="ED59" s="4">
        <f t="shared" si="88"/>
        <v>0</v>
      </c>
      <c r="EE59" s="4">
        <f t="shared" si="89"/>
        <v>0</v>
      </c>
      <c r="EF59" s="4">
        <f t="shared" si="90"/>
        <v>0</v>
      </c>
      <c r="EG59" s="12">
        <f t="shared" si="128"/>
        <v>0</v>
      </c>
      <c r="EH59" s="22">
        <f t="shared" si="129"/>
        <v>128</v>
      </c>
      <c r="EI59" s="24">
        <f>SUM(EH59+Sept!EH59)</f>
        <v>275</v>
      </c>
      <c r="EJ59" s="25">
        <f t="shared" si="130"/>
        <v>6</v>
      </c>
      <c r="EK59" s="25">
        <f>SUM(EJ59+Sept!EI59)</f>
        <v>10</v>
      </c>
      <c r="EL59" s="41">
        <f t="shared" si="131"/>
        <v>1</v>
      </c>
    </row>
    <row r="60" spans="1:142" ht="13.5" thickBot="1">
      <c r="A60" s="107" t="str">
        <f>REPT(Sept!A60,1)</f>
        <v>SABATHER Damien</v>
      </c>
      <c r="B60" s="7">
        <f t="shared" si="22"/>
        <v>0</v>
      </c>
      <c r="C60" s="13"/>
      <c r="D60" s="13"/>
      <c r="E60" s="39">
        <f t="shared" si="23"/>
        <v>0</v>
      </c>
      <c r="F60" s="13"/>
      <c r="G60" s="4">
        <f t="shared" si="0"/>
        <v>0</v>
      </c>
      <c r="H60" s="4">
        <f t="shared" si="24"/>
        <v>0</v>
      </c>
      <c r="I60" s="4">
        <f t="shared" si="25"/>
        <v>0</v>
      </c>
      <c r="J60" s="4">
        <f t="shared" si="26"/>
        <v>0</v>
      </c>
      <c r="K60" s="4">
        <f t="shared" si="27"/>
        <v>0</v>
      </c>
      <c r="L60" s="4">
        <f t="shared" si="28"/>
        <v>0</v>
      </c>
      <c r="M60" s="4"/>
      <c r="N60" s="107" t="str">
        <f>REPT(Sept!A60,1)</f>
        <v>SABATHER Damien</v>
      </c>
      <c r="O60" s="7">
        <f t="shared" si="29"/>
        <v>0</v>
      </c>
      <c r="P60" s="13"/>
      <c r="Q60" s="13"/>
      <c r="R60" s="39">
        <f t="shared" si="1"/>
        <v>0</v>
      </c>
      <c r="S60" s="13"/>
      <c r="T60" s="4">
        <f t="shared" si="2"/>
        <v>0</v>
      </c>
      <c r="U60" s="4">
        <f t="shared" si="30"/>
        <v>0</v>
      </c>
      <c r="V60" s="4">
        <f t="shared" si="31"/>
        <v>0</v>
      </c>
      <c r="W60" s="4">
        <f t="shared" si="32"/>
        <v>0</v>
      </c>
      <c r="X60" s="4">
        <f t="shared" si="33"/>
        <v>0</v>
      </c>
      <c r="Y60" s="4">
        <f t="shared" si="34"/>
        <v>0</v>
      </c>
      <c r="Z60" s="12">
        <f t="shared" si="121"/>
        <v>0</v>
      </c>
      <c r="AA60" s="17"/>
      <c r="AB60" s="107" t="str">
        <f>REPT(Sept!A60,1)</f>
        <v>SABATHER Damien</v>
      </c>
      <c r="AC60" s="7">
        <f t="shared" si="35"/>
        <v>0</v>
      </c>
      <c r="AD60" s="13"/>
      <c r="AE60" s="13"/>
      <c r="AF60" s="39">
        <f t="shared" si="36"/>
        <v>0</v>
      </c>
      <c r="AG60" s="13"/>
      <c r="AH60" s="4">
        <f t="shared" si="4"/>
        <v>0</v>
      </c>
      <c r="AI60" s="4">
        <f t="shared" si="37"/>
        <v>0</v>
      </c>
      <c r="AJ60" s="4">
        <f t="shared" si="38"/>
        <v>0</v>
      </c>
      <c r="AK60" s="4">
        <f t="shared" si="39"/>
        <v>0</v>
      </c>
      <c r="AL60" s="4">
        <f t="shared" si="40"/>
        <v>0</v>
      </c>
      <c r="AM60" s="4">
        <f t="shared" si="41"/>
        <v>0</v>
      </c>
      <c r="AN60" s="4"/>
      <c r="AO60" s="107" t="str">
        <f>REPT(Sept!A60,1)</f>
        <v>SABATHER Damien</v>
      </c>
      <c r="AP60" s="7">
        <f t="shared" si="42"/>
        <v>0</v>
      </c>
      <c r="AQ60" s="13"/>
      <c r="AR60" s="13"/>
      <c r="AS60" s="39">
        <f t="shared" si="43"/>
        <v>0</v>
      </c>
      <c r="AT60" s="13"/>
      <c r="AU60" s="4">
        <f t="shared" si="5"/>
        <v>0</v>
      </c>
      <c r="AV60" s="4">
        <f t="shared" si="44"/>
        <v>0</v>
      </c>
      <c r="AW60" s="4">
        <f t="shared" si="45"/>
        <v>0</v>
      </c>
      <c r="AX60" s="4">
        <f t="shared" si="46"/>
        <v>0</v>
      </c>
      <c r="AY60" s="4">
        <f t="shared" si="47"/>
        <v>0</v>
      </c>
      <c r="AZ60" s="4">
        <f t="shared" si="48"/>
        <v>0</v>
      </c>
      <c r="BA60" s="12">
        <f t="shared" si="122"/>
        <v>0</v>
      </c>
      <c r="BB60" s="12">
        <f t="shared" si="123"/>
        <v>0</v>
      </c>
      <c r="BC60" s="17"/>
      <c r="BD60" s="107" t="str">
        <f>REPT(Sept!A60,1)</f>
        <v>SABATHER Damien</v>
      </c>
      <c r="BE60" s="7">
        <f t="shared" si="49"/>
        <v>0</v>
      </c>
      <c r="BF60" s="13"/>
      <c r="BG60" s="13"/>
      <c r="BH60" s="39">
        <f t="shared" si="50"/>
        <v>0</v>
      </c>
      <c r="BI60" s="13"/>
      <c r="BJ60" s="4">
        <f t="shared" si="8"/>
        <v>0</v>
      </c>
      <c r="BK60" s="4">
        <f t="shared" si="51"/>
        <v>0</v>
      </c>
      <c r="BL60" s="4">
        <f t="shared" si="52"/>
        <v>0</v>
      </c>
      <c r="BM60" s="4">
        <f t="shared" si="53"/>
        <v>0</v>
      </c>
      <c r="BN60" s="4">
        <f t="shared" si="54"/>
        <v>0</v>
      </c>
      <c r="BO60" s="4">
        <f t="shared" si="55"/>
        <v>0</v>
      </c>
      <c r="BP60" s="4"/>
      <c r="BQ60" s="107" t="str">
        <f>REPT(Sept!A60,1)</f>
        <v>SABATHER Damien</v>
      </c>
      <c r="BR60" s="7">
        <f t="shared" si="56"/>
        <v>0</v>
      </c>
      <c r="BS60" s="13"/>
      <c r="BT60" s="13"/>
      <c r="BU60" s="39">
        <f t="shared" si="57"/>
        <v>0</v>
      </c>
      <c r="BV60" s="13"/>
      <c r="BW60" s="4">
        <f t="shared" si="9"/>
        <v>0</v>
      </c>
      <c r="BX60" s="4">
        <f t="shared" si="58"/>
        <v>0</v>
      </c>
      <c r="BY60" s="4">
        <f t="shared" si="59"/>
        <v>0</v>
      </c>
      <c r="BZ60" s="4">
        <f t="shared" si="60"/>
        <v>0</v>
      </c>
      <c r="CA60" s="4">
        <f t="shared" si="61"/>
        <v>0</v>
      </c>
      <c r="CB60" s="4">
        <f t="shared" si="62"/>
        <v>0</v>
      </c>
      <c r="CC60" s="12">
        <f t="shared" si="124"/>
        <v>0</v>
      </c>
      <c r="CD60" s="12">
        <f t="shared" si="125"/>
        <v>0</v>
      </c>
      <c r="CE60" s="17"/>
      <c r="CF60" s="107" t="str">
        <f>REPT(Sept!A60,1)</f>
        <v>SABATHER Damien</v>
      </c>
      <c r="CG60" s="7">
        <f t="shared" si="63"/>
        <v>0</v>
      </c>
      <c r="CH60" s="13"/>
      <c r="CI60" s="13"/>
      <c r="CJ60" s="39">
        <f t="shared" si="64"/>
        <v>0</v>
      </c>
      <c r="CK60" s="13"/>
      <c r="CL60" s="4">
        <f t="shared" si="12"/>
        <v>0</v>
      </c>
      <c r="CM60" s="4">
        <f t="shared" si="65"/>
        <v>0</v>
      </c>
      <c r="CN60" s="4">
        <f t="shared" si="66"/>
        <v>0</v>
      </c>
      <c r="CO60" s="4">
        <f t="shared" si="67"/>
        <v>0</v>
      </c>
      <c r="CP60" s="4">
        <f t="shared" si="68"/>
        <v>0</v>
      </c>
      <c r="CQ60" s="4">
        <f t="shared" si="69"/>
        <v>0</v>
      </c>
      <c r="CR60" s="4"/>
      <c r="CS60" s="107" t="str">
        <f>REPT(Sept!A60,1)</f>
        <v>SABATHER Damien</v>
      </c>
      <c r="CT60" s="7">
        <f t="shared" si="70"/>
        <v>0</v>
      </c>
      <c r="CU60" s="13"/>
      <c r="CV60" s="13"/>
      <c r="CW60" s="39">
        <f t="shared" si="71"/>
        <v>0</v>
      </c>
      <c r="CX60" s="13"/>
      <c r="CY60" s="4">
        <f t="shared" si="13"/>
        <v>0</v>
      </c>
      <c r="CZ60" s="4">
        <f t="shared" si="72"/>
        <v>0</v>
      </c>
      <c r="DA60" s="4">
        <f t="shared" si="73"/>
        <v>0</v>
      </c>
      <c r="DB60" s="4">
        <f t="shared" si="74"/>
        <v>0</v>
      </c>
      <c r="DC60" s="4">
        <f t="shared" si="75"/>
        <v>0</v>
      </c>
      <c r="DD60" s="4">
        <f t="shared" si="76"/>
        <v>0</v>
      </c>
      <c r="DE60" s="12">
        <f t="shared" si="126"/>
        <v>0</v>
      </c>
      <c r="DF60" s="12">
        <f t="shared" si="127"/>
        <v>0</v>
      </c>
      <c r="DG60" s="17"/>
      <c r="DH60" s="107" t="str">
        <f>REPT(Sept!A60,1)</f>
        <v>SABATHER Damien</v>
      </c>
      <c r="DI60" s="7">
        <f t="shared" si="77"/>
        <v>0</v>
      </c>
      <c r="DJ60" s="13"/>
      <c r="DK60" s="13"/>
      <c r="DL60" s="39">
        <f t="shared" si="78"/>
        <v>0</v>
      </c>
      <c r="DM60" s="13"/>
      <c r="DN60" s="4">
        <f t="shared" si="16"/>
        <v>0</v>
      </c>
      <c r="DO60" s="4">
        <f t="shared" si="79"/>
        <v>0</v>
      </c>
      <c r="DP60" s="4">
        <f t="shared" si="80"/>
        <v>0</v>
      </c>
      <c r="DQ60" s="4">
        <f t="shared" si="81"/>
        <v>0</v>
      </c>
      <c r="DR60" s="4">
        <f t="shared" si="82"/>
        <v>0</v>
      </c>
      <c r="DS60" s="4">
        <f t="shared" si="83"/>
        <v>0</v>
      </c>
      <c r="DT60" s="4"/>
      <c r="DU60" s="107" t="str">
        <f>REPT(Sept!A60,1)</f>
        <v>SABATHER Damien</v>
      </c>
      <c r="DV60" s="7">
        <f t="shared" si="84"/>
        <v>0</v>
      </c>
      <c r="DW60" s="13"/>
      <c r="DX60" s="13"/>
      <c r="DY60" s="39">
        <f t="shared" si="85"/>
        <v>0</v>
      </c>
      <c r="DZ60" s="13"/>
      <c r="EA60" s="4">
        <f t="shared" si="17"/>
        <v>0</v>
      </c>
      <c r="EB60" s="4">
        <f t="shared" si="86"/>
        <v>0</v>
      </c>
      <c r="EC60" s="4">
        <f t="shared" si="87"/>
        <v>0</v>
      </c>
      <c r="ED60" s="4">
        <f t="shared" si="88"/>
        <v>0</v>
      </c>
      <c r="EE60" s="4">
        <f t="shared" si="89"/>
        <v>0</v>
      </c>
      <c r="EF60" s="4">
        <f t="shared" si="90"/>
        <v>0</v>
      </c>
      <c r="EG60" s="12">
        <f t="shared" si="128"/>
        <v>0</v>
      </c>
      <c r="EH60" s="22">
        <f t="shared" si="129"/>
        <v>0</v>
      </c>
      <c r="EI60" s="24">
        <f>SUM(EH60+Sept!EH60)</f>
        <v>26</v>
      </c>
      <c r="EJ60" s="25">
        <f t="shared" si="130"/>
        <v>0</v>
      </c>
      <c r="EK60" s="25">
        <f>SUM(EJ60+Sept!EI60)</f>
        <v>2</v>
      </c>
      <c r="EL60" s="41">
        <f t="shared" si="131"/>
        <v>0</v>
      </c>
    </row>
    <row r="61" spans="1:142" ht="13.5" thickBot="1">
      <c r="A61" s="107" t="str">
        <f>REPT(Sept!A61,1)</f>
        <v>SADLER Charlotte</v>
      </c>
      <c r="B61" s="7">
        <f t="shared" si="22"/>
        <v>1</v>
      </c>
      <c r="C61" s="13">
        <v>27</v>
      </c>
      <c r="D61" s="13"/>
      <c r="E61" s="39">
        <f t="shared" si="23"/>
        <v>0</v>
      </c>
      <c r="F61" s="13"/>
      <c r="G61" s="4">
        <f t="shared" si="0"/>
        <v>27</v>
      </c>
      <c r="H61" s="4">
        <f t="shared" si="24"/>
        <v>27</v>
      </c>
      <c r="I61" s="4">
        <f t="shared" si="25"/>
        <v>27</v>
      </c>
      <c r="J61" s="4">
        <f t="shared" si="26"/>
        <v>27</v>
      </c>
      <c r="K61" s="4">
        <f t="shared" si="27"/>
        <v>27</v>
      </c>
      <c r="L61" s="4">
        <f t="shared" si="28"/>
        <v>27</v>
      </c>
      <c r="M61" s="4"/>
      <c r="N61" s="107" t="str">
        <f>REPT(Sept!A61,1)</f>
        <v>SADLER Charlotte</v>
      </c>
      <c r="O61" s="7">
        <f t="shared" si="29"/>
        <v>0</v>
      </c>
      <c r="P61" s="13"/>
      <c r="Q61" s="13"/>
      <c r="R61" s="39">
        <f t="shared" si="1"/>
        <v>0</v>
      </c>
      <c r="S61" s="13"/>
      <c r="T61" s="4">
        <f t="shared" si="2"/>
        <v>0</v>
      </c>
      <c r="U61" s="4">
        <f t="shared" si="30"/>
        <v>0</v>
      </c>
      <c r="V61" s="4">
        <f t="shared" si="31"/>
        <v>0</v>
      </c>
      <c r="W61" s="4">
        <f t="shared" si="32"/>
        <v>0</v>
      </c>
      <c r="X61" s="4">
        <f t="shared" si="33"/>
        <v>0</v>
      </c>
      <c r="Y61" s="4">
        <f t="shared" si="34"/>
        <v>0</v>
      </c>
      <c r="Z61" s="12">
        <f t="shared" si="121"/>
        <v>27</v>
      </c>
      <c r="AA61" s="17"/>
      <c r="AB61" s="107" t="str">
        <f>REPT(Sept!A61,1)</f>
        <v>SADLER Charlotte</v>
      </c>
      <c r="AC61" s="7">
        <f t="shared" si="35"/>
        <v>0</v>
      </c>
      <c r="AD61" s="13"/>
      <c r="AE61" s="13"/>
      <c r="AF61" s="39">
        <f t="shared" si="36"/>
        <v>0</v>
      </c>
      <c r="AG61" s="13"/>
      <c r="AH61" s="4">
        <f t="shared" si="4"/>
        <v>0</v>
      </c>
      <c r="AI61" s="4">
        <f t="shared" si="37"/>
        <v>0</v>
      </c>
      <c r="AJ61" s="4">
        <f t="shared" si="38"/>
        <v>0</v>
      </c>
      <c r="AK61" s="4">
        <f t="shared" si="39"/>
        <v>0</v>
      </c>
      <c r="AL61" s="4">
        <f t="shared" si="40"/>
        <v>0</v>
      </c>
      <c r="AM61" s="4">
        <f t="shared" si="41"/>
        <v>0</v>
      </c>
      <c r="AN61" s="4"/>
      <c r="AO61" s="107" t="str">
        <f>REPT(Sept!A61,1)</f>
        <v>SADLER Charlotte</v>
      </c>
      <c r="AP61" s="7">
        <f t="shared" si="42"/>
        <v>0</v>
      </c>
      <c r="AQ61" s="13"/>
      <c r="AR61" s="13"/>
      <c r="AS61" s="39">
        <f t="shared" si="43"/>
        <v>0</v>
      </c>
      <c r="AT61" s="13"/>
      <c r="AU61" s="4">
        <f t="shared" si="5"/>
        <v>0</v>
      </c>
      <c r="AV61" s="4">
        <f t="shared" si="44"/>
        <v>0</v>
      </c>
      <c r="AW61" s="4">
        <f t="shared" si="45"/>
        <v>0</v>
      </c>
      <c r="AX61" s="4">
        <f t="shared" si="46"/>
        <v>0</v>
      </c>
      <c r="AY61" s="4">
        <f t="shared" si="47"/>
        <v>0</v>
      </c>
      <c r="AZ61" s="4">
        <f t="shared" si="48"/>
        <v>0</v>
      </c>
      <c r="BA61" s="12">
        <f t="shared" si="122"/>
        <v>0</v>
      </c>
      <c r="BB61" s="12">
        <f t="shared" si="123"/>
        <v>27</v>
      </c>
      <c r="BC61" s="17"/>
      <c r="BD61" s="107" t="str">
        <f>REPT(Sept!A61,1)</f>
        <v>SADLER Charlotte</v>
      </c>
      <c r="BE61" s="7">
        <f t="shared" si="49"/>
        <v>0</v>
      </c>
      <c r="BF61" s="13"/>
      <c r="BG61" s="13"/>
      <c r="BH61" s="39">
        <f t="shared" si="50"/>
        <v>0</v>
      </c>
      <c r="BI61" s="13"/>
      <c r="BJ61" s="4">
        <f t="shared" si="8"/>
        <v>0</v>
      </c>
      <c r="BK61" s="4">
        <f t="shared" si="51"/>
        <v>0</v>
      </c>
      <c r="BL61" s="4">
        <f t="shared" si="52"/>
        <v>0</v>
      </c>
      <c r="BM61" s="4">
        <f t="shared" si="53"/>
        <v>0</v>
      </c>
      <c r="BN61" s="4">
        <f t="shared" si="54"/>
        <v>0</v>
      </c>
      <c r="BO61" s="4">
        <f t="shared" si="55"/>
        <v>0</v>
      </c>
      <c r="BP61" s="4"/>
      <c r="BQ61" s="107" t="str">
        <f>REPT(Sept!A61,1)</f>
        <v>SADLER Charlotte</v>
      </c>
      <c r="BR61" s="7">
        <f t="shared" si="56"/>
        <v>0</v>
      </c>
      <c r="BS61" s="13"/>
      <c r="BT61" s="13"/>
      <c r="BU61" s="39">
        <f t="shared" si="57"/>
        <v>0</v>
      </c>
      <c r="BV61" s="13"/>
      <c r="BW61" s="4">
        <f t="shared" si="9"/>
        <v>0</v>
      </c>
      <c r="BX61" s="4">
        <f t="shared" si="58"/>
        <v>0</v>
      </c>
      <c r="BY61" s="4">
        <f t="shared" si="59"/>
        <v>0</v>
      </c>
      <c r="BZ61" s="4">
        <f t="shared" si="60"/>
        <v>0</v>
      </c>
      <c r="CA61" s="4">
        <f t="shared" si="61"/>
        <v>0</v>
      </c>
      <c r="CB61" s="4">
        <f t="shared" si="62"/>
        <v>0</v>
      </c>
      <c r="CC61" s="12">
        <f t="shared" si="124"/>
        <v>0</v>
      </c>
      <c r="CD61" s="12">
        <f t="shared" si="125"/>
        <v>27</v>
      </c>
      <c r="CE61" s="17"/>
      <c r="CF61" s="107" t="str">
        <f>REPT(Sept!A61,1)</f>
        <v>SADLER Charlotte</v>
      </c>
      <c r="CG61" s="7">
        <f t="shared" si="63"/>
        <v>0</v>
      </c>
      <c r="CH61" s="13"/>
      <c r="CI61" s="13"/>
      <c r="CJ61" s="39">
        <f t="shared" si="64"/>
        <v>0</v>
      </c>
      <c r="CK61" s="13"/>
      <c r="CL61" s="4">
        <f t="shared" si="12"/>
        <v>0</v>
      </c>
      <c r="CM61" s="4">
        <f t="shared" si="65"/>
        <v>0</v>
      </c>
      <c r="CN61" s="4">
        <f t="shared" si="66"/>
        <v>0</v>
      </c>
      <c r="CO61" s="4">
        <f t="shared" si="67"/>
        <v>0</v>
      </c>
      <c r="CP61" s="4">
        <f t="shared" si="68"/>
        <v>0</v>
      </c>
      <c r="CQ61" s="4">
        <f t="shared" si="69"/>
        <v>0</v>
      </c>
      <c r="CR61" s="4"/>
      <c r="CS61" s="107" t="str">
        <f>REPT(Sept!A61,1)</f>
        <v>SADLER Charlotte</v>
      </c>
      <c r="CT61" s="7">
        <f t="shared" si="70"/>
        <v>0</v>
      </c>
      <c r="CU61" s="13"/>
      <c r="CV61" s="13"/>
      <c r="CW61" s="39">
        <f t="shared" si="71"/>
        <v>0</v>
      </c>
      <c r="CX61" s="13"/>
      <c r="CY61" s="4">
        <f t="shared" si="13"/>
        <v>0</v>
      </c>
      <c r="CZ61" s="4">
        <f t="shared" si="72"/>
        <v>0</v>
      </c>
      <c r="DA61" s="4">
        <f t="shared" si="73"/>
        <v>0</v>
      </c>
      <c r="DB61" s="4">
        <f t="shared" si="74"/>
        <v>0</v>
      </c>
      <c r="DC61" s="4">
        <f t="shared" si="75"/>
        <v>0</v>
      </c>
      <c r="DD61" s="4">
        <f t="shared" si="76"/>
        <v>0</v>
      </c>
      <c r="DE61" s="12">
        <f t="shared" si="126"/>
        <v>0</v>
      </c>
      <c r="DF61" s="12">
        <f t="shared" si="127"/>
        <v>27</v>
      </c>
      <c r="DG61" s="17"/>
      <c r="DH61" s="107" t="str">
        <f>REPT(Sept!A61,1)</f>
        <v>SADLER Charlotte</v>
      </c>
      <c r="DI61" s="7">
        <f t="shared" si="77"/>
        <v>0</v>
      </c>
      <c r="DJ61" s="13"/>
      <c r="DK61" s="13"/>
      <c r="DL61" s="39">
        <f t="shared" si="78"/>
        <v>0</v>
      </c>
      <c r="DM61" s="13"/>
      <c r="DN61" s="4">
        <f t="shared" si="16"/>
        <v>0</v>
      </c>
      <c r="DO61" s="4">
        <f t="shared" si="79"/>
        <v>0</v>
      </c>
      <c r="DP61" s="4">
        <f t="shared" si="80"/>
        <v>0</v>
      </c>
      <c r="DQ61" s="4">
        <f t="shared" si="81"/>
        <v>0</v>
      </c>
      <c r="DR61" s="4">
        <f t="shared" si="82"/>
        <v>0</v>
      </c>
      <c r="DS61" s="4">
        <f t="shared" si="83"/>
        <v>0</v>
      </c>
      <c r="DT61" s="4"/>
      <c r="DU61" s="107" t="str">
        <f>REPT(Sept!A61,1)</f>
        <v>SADLER Charlotte</v>
      </c>
      <c r="DV61" s="7">
        <f t="shared" si="84"/>
        <v>0</v>
      </c>
      <c r="DW61" s="13"/>
      <c r="DX61" s="13"/>
      <c r="DY61" s="39">
        <f t="shared" si="85"/>
        <v>0</v>
      </c>
      <c r="DZ61" s="13"/>
      <c r="EA61" s="4">
        <f t="shared" si="17"/>
        <v>0</v>
      </c>
      <c r="EB61" s="4">
        <f t="shared" si="86"/>
        <v>0</v>
      </c>
      <c r="EC61" s="4">
        <f t="shared" si="87"/>
        <v>0</v>
      </c>
      <c r="ED61" s="4">
        <f t="shared" si="88"/>
        <v>0</v>
      </c>
      <c r="EE61" s="4">
        <f t="shared" si="89"/>
        <v>0</v>
      </c>
      <c r="EF61" s="4">
        <f t="shared" si="90"/>
        <v>0</v>
      </c>
      <c r="EG61" s="12">
        <f t="shared" si="128"/>
        <v>0</v>
      </c>
      <c r="EH61" s="22">
        <f t="shared" si="129"/>
        <v>27</v>
      </c>
      <c r="EI61" s="24">
        <f>SUM(EH61+Sept!EH61)</f>
        <v>85.7</v>
      </c>
      <c r="EJ61" s="25">
        <f t="shared" si="130"/>
        <v>1</v>
      </c>
      <c r="EK61" s="25">
        <f>SUM(EJ61+Sept!EI61)</f>
        <v>5</v>
      </c>
      <c r="EL61" s="41">
        <f t="shared" si="131"/>
        <v>0</v>
      </c>
    </row>
    <row r="62" spans="1:142" ht="13.5" thickBot="1">
      <c r="A62" s="107" t="str">
        <f>REPT(Sept!A62,1)</f>
        <v>SANCHEZ Francisco</v>
      </c>
      <c r="B62" s="7">
        <f t="shared" si="22"/>
        <v>0</v>
      </c>
      <c r="C62" s="13"/>
      <c r="D62" s="13"/>
      <c r="E62" s="39">
        <f t="shared" si="23"/>
        <v>0</v>
      </c>
      <c r="F62" s="13"/>
      <c r="G62" s="4">
        <f t="shared" si="0"/>
        <v>0</v>
      </c>
      <c r="H62" s="4">
        <f t="shared" si="24"/>
        <v>0</v>
      </c>
      <c r="I62" s="4">
        <f t="shared" si="25"/>
        <v>0</v>
      </c>
      <c r="J62" s="4">
        <f t="shared" si="26"/>
        <v>0</v>
      </c>
      <c r="K62" s="4">
        <f t="shared" si="27"/>
        <v>0</v>
      </c>
      <c r="L62" s="4">
        <f t="shared" si="28"/>
        <v>0</v>
      </c>
      <c r="M62" s="4"/>
      <c r="N62" s="107" t="str">
        <f>REPT(Sept!A62,1)</f>
        <v>SANCHEZ Francisco</v>
      </c>
      <c r="O62" s="7">
        <f t="shared" si="29"/>
        <v>1</v>
      </c>
      <c r="P62" s="13">
        <v>9</v>
      </c>
      <c r="Q62" s="13"/>
      <c r="R62" s="39">
        <f t="shared" si="1"/>
        <v>0</v>
      </c>
      <c r="S62" s="13">
        <v>1</v>
      </c>
      <c r="T62" s="4">
        <f t="shared" si="2"/>
        <v>9</v>
      </c>
      <c r="U62" s="4">
        <f t="shared" si="30"/>
        <v>9</v>
      </c>
      <c r="V62" s="4">
        <f t="shared" si="31"/>
        <v>9</v>
      </c>
      <c r="W62" s="4">
        <f t="shared" si="32"/>
        <v>9</v>
      </c>
      <c r="X62" s="4">
        <f t="shared" si="33"/>
        <v>9</v>
      </c>
      <c r="Y62" s="4">
        <f t="shared" si="34"/>
        <v>9</v>
      </c>
      <c r="Z62" s="12">
        <f t="shared" si="121"/>
        <v>9</v>
      </c>
      <c r="AA62" s="17"/>
      <c r="AB62" s="107" t="str">
        <f>REPT(Sept!A62,1)</f>
        <v>SANCHEZ Francisco</v>
      </c>
      <c r="AC62" s="7">
        <f t="shared" si="35"/>
        <v>0</v>
      </c>
      <c r="AD62" s="13"/>
      <c r="AE62" s="13"/>
      <c r="AF62" s="39">
        <f t="shared" si="36"/>
        <v>0</v>
      </c>
      <c r="AG62" s="13"/>
      <c r="AH62" s="4">
        <f t="shared" si="4"/>
        <v>0</v>
      </c>
      <c r="AI62" s="4">
        <f t="shared" si="37"/>
        <v>0</v>
      </c>
      <c r="AJ62" s="4">
        <f t="shared" si="38"/>
        <v>0</v>
      </c>
      <c r="AK62" s="4">
        <f t="shared" si="39"/>
        <v>0</v>
      </c>
      <c r="AL62" s="4">
        <f t="shared" si="40"/>
        <v>0</v>
      </c>
      <c r="AM62" s="4">
        <f t="shared" si="41"/>
        <v>0</v>
      </c>
      <c r="AN62" s="4"/>
      <c r="AO62" s="107" t="str">
        <f>REPT(Sept!A62,1)</f>
        <v>SANCHEZ Francisco</v>
      </c>
      <c r="AP62" s="7">
        <f t="shared" si="42"/>
        <v>1</v>
      </c>
      <c r="AQ62" s="13">
        <v>29</v>
      </c>
      <c r="AR62" s="13"/>
      <c r="AS62" s="39">
        <f t="shared" si="43"/>
        <v>0</v>
      </c>
      <c r="AT62" s="13"/>
      <c r="AU62" s="4">
        <f t="shared" si="5"/>
        <v>29</v>
      </c>
      <c r="AV62" s="4">
        <f t="shared" si="44"/>
        <v>29</v>
      </c>
      <c r="AW62" s="4">
        <f t="shared" si="45"/>
        <v>29</v>
      </c>
      <c r="AX62" s="4">
        <f t="shared" si="46"/>
        <v>29</v>
      </c>
      <c r="AY62" s="4">
        <f t="shared" si="47"/>
        <v>29</v>
      </c>
      <c r="AZ62" s="4">
        <f t="shared" si="48"/>
        <v>29</v>
      </c>
      <c r="BA62" s="12">
        <f t="shared" si="122"/>
        <v>29</v>
      </c>
      <c r="BB62" s="12">
        <f t="shared" si="123"/>
        <v>38</v>
      </c>
      <c r="BC62" s="17"/>
      <c r="BD62" s="107" t="str">
        <f>REPT(Sept!A62,1)</f>
        <v>SANCHEZ Francisco</v>
      </c>
      <c r="BE62" s="7">
        <f t="shared" si="49"/>
        <v>0</v>
      </c>
      <c r="BF62" s="13"/>
      <c r="BG62" s="13"/>
      <c r="BH62" s="39">
        <f t="shared" si="50"/>
        <v>0</v>
      </c>
      <c r="BI62" s="13"/>
      <c r="BJ62" s="4">
        <f t="shared" si="8"/>
        <v>0</v>
      </c>
      <c r="BK62" s="4">
        <f t="shared" si="51"/>
        <v>0</v>
      </c>
      <c r="BL62" s="4">
        <f t="shared" si="52"/>
        <v>0</v>
      </c>
      <c r="BM62" s="4">
        <f t="shared" si="53"/>
        <v>0</v>
      </c>
      <c r="BN62" s="4">
        <f t="shared" si="54"/>
        <v>0</v>
      </c>
      <c r="BO62" s="4">
        <f t="shared" si="55"/>
        <v>0</v>
      </c>
      <c r="BP62" s="4"/>
      <c r="BQ62" s="107" t="str">
        <f>REPT(Sept!A62,1)</f>
        <v>SANCHEZ Francisco</v>
      </c>
      <c r="BR62" s="7">
        <f t="shared" si="56"/>
        <v>1</v>
      </c>
      <c r="BS62" s="13">
        <v>21</v>
      </c>
      <c r="BT62" s="13"/>
      <c r="BU62" s="39">
        <f t="shared" si="57"/>
        <v>0</v>
      </c>
      <c r="BV62" s="13"/>
      <c r="BW62" s="4">
        <f t="shared" si="9"/>
        <v>21</v>
      </c>
      <c r="BX62" s="4">
        <f t="shared" si="58"/>
        <v>21</v>
      </c>
      <c r="BY62" s="4">
        <f t="shared" si="59"/>
        <v>21</v>
      </c>
      <c r="BZ62" s="4">
        <f t="shared" si="60"/>
        <v>21</v>
      </c>
      <c r="CA62" s="4">
        <f t="shared" si="61"/>
        <v>21</v>
      </c>
      <c r="CB62" s="4">
        <f t="shared" si="62"/>
        <v>21</v>
      </c>
      <c r="CC62" s="12">
        <f t="shared" si="124"/>
        <v>21</v>
      </c>
      <c r="CD62" s="12">
        <f t="shared" si="125"/>
        <v>59</v>
      </c>
      <c r="CE62" s="17"/>
      <c r="CF62" s="107" t="str">
        <f>REPT(Sept!A62,1)</f>
        <v>SANCHEZ Francisco</v>
      </c>
      <c r="CG62" s="7">
        <f t="shared" si="63"/>
        <v>0</v>
      </c>
      <c r="CH62" s="13"/>
      <c r="CI62" s="13"/>
      <c r="CJ62" s="39">
        <f t="shared" si="64"/>
        <v>0</v>
      </c>
      <c r="CK62" s="13"/>
      <c r="CL62" s="4">
        <f t="shared" si="12"/>
        <v>0</v>
      </c>
      <c r="CM62" s="4">
        <f t="shared" si="65"/>
        <v>0</v>
      </c>
      <c r="CN62" s="4">
        <f t="shared" si="66"/>
        <v>0</v>
      </c>
      <c r="CO62" s="4">
        <f t="shared" si="67"/>
        <v>0</v>
      </c>
      <c r="CP62" s="4">
        <f t="shared" si="68"/>
        <v>0</v>
      </c>
      <c r="CQ62" s="4">
        <f t="shared" si="69"/>
        <v>0</v>
      </c>
      <c r="CR62" s="4"/>
      <c r="CS62" s="107" t="str">
        <f>REPT(Sept!A62,1)</f>
        <v>SANCHEZ Francisco</v>
      </c>
      <c r="CT62" s="7">
        <f t="shared" si="70"/>
        <v>1</v>
      </c>
      <c r="CU62" s="13">
        <v>12</v>
      </c>
      <c r="CV62" s="13"/>
      <c r="CW62" s="39">
        <f t="shared" si="71"/>
        <v>0</v>
      </c>
      <c r="CX62" s="13"/>
      <c r="CY62" s="4">
        <f t="shared" si="13"/>
        <v>12</v>
      </c>
      <c r="CZ62" s="4">
        <f t="shared" si="72"/>
        <v>12</v>
      </c>
      <c r="DA62" s="4">
        <f t="shared" si="73"/>
        <v>12</v>
      </c>
      <c r="DB62" s="4">
        <f t="shared" si="74"/>
        <v>12</v>
      </c>
      <c r="DC62" s="4">
        <f t="shared" si="75"/>
        <v>12</v>
      </c>
      <c r="DD62" s="4">
        <f t="shared" si="76"/>
        <v>12</v>
      </c>
      <c r="DE62" s="12">
        <f t="shared" si="126"/>
        <v>12</v>
      </c>
      <c r="DF62" s="12">
        <f t="shared" si="127"/>
        <v>71</v>
      </c>
      <c r="DG62" s="17"/>
      <c r="DH62" s="107" t="str">
        <f>REPT(Sept!A62,1)</f>
        <v>SANCHEZ Francisco</v>
      </c>
      <c r="DI62" s="7">
        <f t="shared" si="77"/>
        <v>0</v>
      </c>
      <c r="DJ62" s="13"/>
      <c r="DK62" s="13"/>
      <c r="DL62" s="39">
        <f t="shared" si="78"/>
        <v>0</v>
      </c>
      <c r="DM62" s="13"/>
      <c r="DN62" s="4">
        <f t="shared" si="16"/>
        <v>0</v>
      </c>
      <c r="DO62" s="4">
        <f t="shared" si="79"/>
        <v>0</v>
      </c>
      <c r="DP62" s="4">
        <f t="shared" si="80"/>
        <v>0</v>
      </c>
      <c r="DQ62" s="4">
        <f t="shared" si="81"/>
        <v>0</v>
      </c>
      <c r="DR62" s="4">
        <f t="shared" si="82"/>
        <v>0</v>
      </c>
      <c r="DS62" s="4">
        <f t="shared" si="83"/>
        <v>0</v>
      </c>
      <c r="DT62" s="4"/>
      <c r="DU62" s="107" t="str">
        <f>REPT(Sept!A62,1)</f>
        <v>SANCHEZ Francisco</v>
      </c>
      <c r="DV62" s="7">
        <f t="shared" si="84"/>
        <v>0</v>
      </c>
      <c r="DW62" s="13"/>
      <c r="DX62" s="13"/>
      <c r="DY62" s="39">
        <f t="shared" si="85"/>
        <v>0</v>
      </c>
      <c r="DZ62" s="13"/>
      <c r="EA62" s="4">
        <f t="shared" si="17"/>
        <v>0</v>
      </c>
      <c r="EB62" s="4">
        <f t="shared" si="86"/>
        <v>0</v>
      </c>
      <c r="EC62" s="4">
        <f t="shared" si="87"/>
        <v>0</v>
      </c>
      <c r="ED62" s="4">
        <f t="shared" si="88"/>
        <v>0</v>
      </c>
      <c r="EE62" s="4">
        <f t="shared" si="89"/>
        <v>0</v>
      </c>
      <c r="EF62" s="4">
        <f t="shared" si="90"/>
        <v>0</v>
      </c>
      <c r="EG62" s="12">
        <f t="shared" si="128"/>
        <v>0</v>
      </c>
      <c r="EH62" s="22">
        <f t="shared" si="129"/>
        <v>71</v>
      </c>
      <c r="EI62" s="24">
        <f>SUM(EH62+Sept!EH62)</f>
        <v>165</v>
      </c>
      <c r="EJ62" s="25">
        <f t="shared" si="130"/>
        <v>4</v>
      </c>
      <c r="EK62" s="25">
        <f>SUM(EJ62+Sept!EI62)</f>
        <v>8</v>
      </c>
      <c r="EL62" s="41">
        <f t="shared" si="131"/>
        <v>0</v>
      </c>
    </row>
    <row r="63" spans="1:142" ht="13.5" thickBot="1">
      <c r="A63" s="107" t="str">
        <f>REPT(Sept!A63,1)</f>
        <v>SAQUE Claude</v>
      </c>
      <c r="B63" s="7">
        <f t="shared" si="22"/>
        <v>1</v>
      </c>
      <c r="C63" s="13">
        <v>31</v>
      </c>
      <c r="D63" s="13"/>
      <c r="E63" s="39">
        <f t="shared" si="23"/>
        <v>0</v>
      </c>
      <c r="F63" s="13"/>
      <c r="G63" s="4">
        <f t="shared" si="0"/>
        <v>31</v>
      </c>
      <c r="H63" s="4">
        <f t="shared" si="24"/>
        <v>31</v>
      </c>
      <c r="I63" s="4">
        <f t="shared" si="25"/>
        <v>31</v>
      </c>
      <c r="J63" s="4">
        <f t="shared" si="26"/>
        <v>31</v>
      </c>
      <c r="K63" s="4">
        <f t="shared" si="27"/>
        <v>31</v>
      </c>
      <c r="L63" s="4">
        <f t="shared" si="28"/>
        <v>31</v>
      </c>
      <c r="M63" s="4"/>
      <c r="N63" s="107" t="str">
        <f>REPT(Sept!A63,1)</f>
        <v>SAQUE Claude</v>
      </c>
      <c r="O63" s="7">
        <f t="shared" si="29"/>
        <v>1</v>
      </c>
      <c r="P63" s="13">
        <v>19</v>
      </c>
      <c r="Q63" s="13"/>
      <c r="R63" s="39">
        <f t="shared" si="1"/>
        <v>0</v>
      </c>
      <c r="S63" s="13"/>
      <c r="T63" s="4">
        <f t="shared" si="2"/>
        <v>19</v>
      </c>
      <c r="U63" s="4">
        <f t="shared" si="30"/>
        <v>19</v>
      </c>
      <c r="V63" s="4">
        <f t="shared" si="31"/>
        <v>19</v>
      </c>
      <c r="W63" s="4">
        <f t="shared" si="32"/>
        <v>19</v>
      </c>
      <c r="X63" s="4">
        <f t="shared" si="33"/>
        <v>19</v>
      </c>
      <c r="Y63" s="4">
        <f t="shared" si="34"/>
        <v>19</v>
      </c>
      <c r="Z63" s="12">
        <f t="shared" si="121"/>
        <v>31</v>
      </c>
      <c r="AA63" s="17"/>
      <c r="AB63" s="107" t="str">
        <f>REPT(Sept!A63,1)</f>
        <v>SAQUE Claude</v>
      </c>
      <c r="AC63" s="7">
        <f t="shared" si="35"/>
        <v>1</v>
      </c>
      <c r="AD63" s="13">
        <v>28</v>
      </c>
      <c r="AE63" s="13"/>
      <c r="AF63" s="39">
        <f t="shared" si="36"/>
        <v>0</v>
      </c>
      <c r="AG63" s="13"/>
      <c r="AH63" s="4">
        <f t="shared" si="4"/>
        <v>28</v>
      </c>
      <c r="AI63" s="4">
        <f t="shared" si="37"/>
        <v>28</v>
      </c>
      <c r="AJ63" s="4">
        <f t="shared" si="38"/>
        <v>28</v>
      </c>
      <c r="AK63" s="4">
        <f t="shared" si="39"/>
        <v>28</v>
      </c>
      <c r="AL63" s="4">
        <f t="shared" si="40"/>
        <v>28</v>
      </c>
      <c r="AM63" s="4">
        <f t="shared" si="41"/>
        <v>28</v>
      </c>
      <c r="AN63" s="4"/>
      <c r="AO63" s="107" t="str">
        <f>REPT(Sept!A63,1)</f>
        <v>SAQUE Claude</v>
      </c>
      <c r="AP63" s="7">
        <f t="shared" si="42"/>
        <v>1</v>
      </c>
      <c r="AQ63" s="13">
        <v>28</v>
      </c>
      <c r="AR63" s="13"/>
      <c r="AS63" s="39">
        <f t="shared" si="43"/>
        <v>0</v>
      </c>
      <c r="AT63" s="13">
        <v>1</v>
      </c>
      <c r="AU63" s="4">
        <f t="shared" si="5"/>
        <v>28</v>
      </c>
      <c r="AV63" s="4">
        <f t="shared" si="44"/>
        <v>28</v>
      </c>
      <c r="AW63" s="4">
        <f t="shared" si="45"/>
        <v>28</v>
      </c>
      <c r="AX63" s="4">
        <f t="shared" si="46"/>
        <v>28</v>
      </c>
      <c r="AY63" s="4">
        <f t="shared" si="47"/>
        <v>28</v>
      </c>
      <c r="AZ63" s="4">
        <f t="shared" si="48"/>
        <v>28</v>
      </c>
      <c r="BA63" s="12">
        <f t="shared" si="122"/>
        <v>28</v>
      </c>
      <c r="BB63" s="12">
        <f t="shared" si="123"/>
        <v>59</v>
      </c>
      <c r="BC63" s="17"/>
      <c r="BD63" s="107" t="str">
        <f>REPT(Sept!A63,1)</f>
        <v>SAQUE Claude</v>
      </c>
      <c r="BE63" s="7">
        <f t="shared" si="49"/>
        <v>1</v>
      </c>
      <c r="BF63" s="13">
        <v>16</v>
      </c>
      <c r="BG63" s="13"/>
      <c r="BH63" s="39">
        <f t="shared" si="50"/>
        <v>0</v>
      </c>
      <c r="BI63" s="13"/>
      <c r="BJ63" s="4">
        <f t="shared" si="8"/>
        <v>16</v>
      </c>
      <c r="BK63" s="4">
        <f t="shared" si="51"/>
        <v>16</v>
      </c>
      <c r="BL63" s="4">
        <f t="shared" si="52"/>
        <v>16</v>
      </c>
      <c r="BM63" s="4">
        <f t="shared" si="53"/>
        <v>16</v>
      </c>
      <c r="BN63" s="4">
        <f t="shared" si="54"/>
        <v>16</v>
      </c>
      <c r="BO63" s="4">
        <f t="shared" si="55"/>
        <v>16</v>
      </c>
      <c r="BP63" s="4"/>
      <c r="BQ63" s="107" t="str">
        <f>REPT(Sept!A63,1)</f>
        <v>SAQUE Claude</v>
      </c>
      <c r="BR63" s="7">
        <f t="shared" si="56"/>
        <v>1</v>
      </c>
      <c r="BS63" s="13">
        <v>18</v>
      </c>
      <c r="BT63" s="13"/>
      <c r="BU63" s="39">
        <f t="shared" si="57"/>
        <v>0</v>
      </c>
      <c r="BV63" s="13"/>
      <c r="BW63" s="4">
        <f t="shared" si="9"/>
        <v>18</v>
      </c>
      <c r="BX63" s="4">
        <f t="shared" si="58"/>
        <v>18</v>
      </c>
      <c r="BY63" s="4">
        <f t="shared" si="59"/>
        <v>18</v>
      </c>
      <c r="BZ63" s="4">
        <f t="shared" si="60"/>
        <v>18</v>
      </c>
      <c r="CA63" s="4">
        <f t="shared" si="61"/>
        <v>18</v>
      </c>
      <c r="CB63" s="4">
        <f t="shared" si="62"/>
        <v>18</v>
      </c>
      <c r="CC63" s="12">
        <f t="shared" si="124"/>
        <v>18</v>
      </c>
      <c r="CD63" s="12">
        <f t="shared" si="125"/>
        <v>77</v>
      </c>
      <c r="CE63" s="17"/>
      <c r="CF63" s="107" t="str">
        <f>REPT(Sept!A63,1)</f>
        <v>SAQUE Claude</v>
      </c>
      <c r="CG63" s="7">
        <f t="shared" si="63"/>
        <v>1</v>
      </c>
      <c r="CH63" s="13">
        <v>26</v>
      </c>
      <c r="CI63" s="13"/>
      <c r="CJ63" s="39">
        <f t="shared" si="64"/>
        <v>0</v>
      </c>
      <c r="CK63" s="13"/>
      <c r="CL63" s="4">
        <f t="shared" si="12"/>
        <v>26</v>
      </c>
      <c r="CM63" s="4">
        <f t="shared" si="65"/>
        <v>26</v>
      </c>
      <c r="CN63" s="4">
        <f t="shared" si="66"/>
        <v>26</v>
      </c>
      <c r="CO63" s="4">
        <f t="shared" si="67"/>
        <v>26</v>
      </c>
      <c r="CP63" s="4">
        <f t="shared" si="68"/>
        <v>26</v>
      </c>
      <c r="CQ63" s="4">
        <f t="shared" si="69"/>
        <v>26</v>
      </c>
      <c r="CR63" s="4"/>
      <c r="CS63" s="107" t="str">
        <f>REPT(Sept!A63,1)</f>
        <v>SAQUE Claude</v>
      </c>
      <c r="CT63" s="7">
        <f t="shared" si="70"/>
        <v>1</v>
      </c>
      <c r="CU63" s="13">
        <v>23</v>
      </c>
      <c r="CV63" s="13"/>
      <c r="CW63" s="39">
        <f t="shared" si="71"/>
        <v>0</v>
      </c>
      <c r="CX63" s="13"/>
      <c r="CY63" s="4">
        <f t="shared" si="13"/>
        <v>23</v>
      </c>
      <c r="CZ63" s="4">
        <f t="shared" si="72"/>
        <v>23</v>
      </c>
      <c r="DA63" s="4">
        <f t="shared" si="73"/>
        <v>23</v>
      </c>
      <c r="DB63" s="4">
        <f t="shared" si="74"/>
        <v>23</v>
      </c>
      <c r="DC63" s="4">
        <f t="shared" si="75"/>
        <v>23</v>
      </c>
      <c r="DD63" s="4">
        <f t="shared" si="76"/>
        <v>23</v>
      </c>
      <c r="DE63" s="12">
        <f t="shared" si="126"/>
        <v>26</v>
      </c>
      <c r="DF63" s="12">
        <f t="shared" si="127"/>
        <v>103</v>
      </c>
      <c r="DG63" s="17"/>
      <c r="DH63" s="107" t="str">
        <f>REPT(Sept!A63,1)</f>
        <v>SAQUE Claude</v>
      </c>
      <c r="DI63" s="7">
        <f t="shared" si="77"/>
        <v>0</v>
      </c>
      <c r="DJ63" s="13"/>
      <c r="DK63" s="13"/>
      <c r="DL63" s="39">
        <f t="shared" si="78"/>
        <v>0</v>
      </c>
      <c r="DM63" s="13"/>
      <c r="DN63" s="4">
        <f t="shared" si="16"/>
        <v>0</v>
      </c>
      <c r="DO63" s="4">
        <f t="shared" si="79"/>
        <v>0</v>
      </c>
      <c r="DP63" s="4">
        <f t="shared" si="80"/>
        <v>0</v>
      </c>
      <c r="DQ63" s="4">
        <f t="shared" si="81"/>
        <v>0</v>
      </c>
      <c r="DR63" s="4">
        <f t="shared" si="82"/>
        <v>0</v>
      </c>
      <c r="DS63" s="4">
        <f t="shared" si="83"/>
        <v>0</v>
      </c>
      <c r="DT63" s="4"/>
      <c r="DU63" s="107" t="str">
        <f>REPT(Sept!A63,1)</f>
        <v>SAQUE Claude</v>
      </c>
      <c r="DV63" s="7">
        <f t="shared" si="84"/>
        <v>0</v>
      </c>
      <c r="DW63" s="13"/>
      <c r="DX63" s="13"/>
      <c r="DY63" s="39">
        <f t="shared" si="85"/>
        <v>0</v>
      </c>
      <c r="DZ63" s="13"/>
      <c r="EA63" s="4">
        <f t="shared" si="17"/>
        <v>0</v>
      </c>
      <c r="EB63" s="4">
        <f t="shared" si="86"/>
        <v>0</v>
      </c>
      <c r="EC63" s="4">
        <f t="shared" si="87"/>
        <v>0</v>
      </c>
      <c r="ED63" s="4">
        <f t="shared" si="88"/>
        <v>0</v>
      </c>
      <c r="EE63" s="4">
        <f t="shared" si="89"/>
        <v>0</v>
      </c>
      <c r="EF63" s="4">
        <f t="shared" si="90"/>
        <v>0</v>
      </c>
      <c r="EG63" s="12">
        <f t="shared" si="128"/>
        <v>0</v>
      </c>
      <c r="EH63" s="22">
        <f t="shared" si="129"/>
        <v>103</v>
      </c>
      <c r="EI63" s="24">
        <f>SUM(EH63+Sept!EH63)</f>
        <v>185.2</v>
      </c>
      <c r="EJ63" s="25">
        <f t="shared" si="130"/>
        <v>8</v>
      </c>
      <c r="EK63" s="25">
        <f>SUM(EJ63+Sept!EI63)</f>
        <v>15</v>
      </c>
      <c r="EL63" s="41">
        <f t="shared" si="131"/>
        <v>0</v>
      </c>
    </row>
    <row r="64" spans="1:142" ht="13.5" thickBot="1">
      <c r="A64" s="107" t="str">
        <f>REPT(Sept!A64,1)</f>
        <v>SOLERE Yves</v>
      </c>
      <c r="B64" s="7">
        <f t="shared" si="22"/>
        <v>0</v>
      </c>
      <c r="C64" s="13"/>
      <c r="D64" s="13"/>
      <c r="E64" s="39">
        <f t="shared" si="23"/>
        <v>0</v>
      </c>
      <c r="F64" s="13"/>
      <c r="G64" s="4">
        <f t="shared" si="0"/>
        <v>0</v>
      </c>
      <c r="H64" s="4">
        <f t="shared" si="24"/>
        <v>0</v>
      </c>
      <c r="I64" s="4">
        <f t="shared" si="25"/>
        <v>0</v>
      </c>
      <c r="J64" s="4">
        <f t="shared" si="26"/>
        <v>0</v>
      </c>
      <c r="K64" s="4">
        <f t="shared" si="27"/>
        <v>0</v>
      </c>
      <c r="L64" s="4">
        <f t="shared" si="28"/>
        <v>0</v>
      </c>
      <c r="M64" s="4"/>
      <c r="N64" s="107" t="str">
        <f>REPT(Sept!A64,1)</f>
        <v>SOLERE Yves</v>
      </c>
      <c r="O64" s="7">
        <f t="shared" si="29"/>
        <v>0</v>
      </c>
      <c r="P64" s="13"/>
      <c r="Q64" s="13"/>
      <c r="R64" s="39">
        <f t="shared" si="1"/>
        <v>0</v>
      </c>
      <c r="S64" s="13"/>
      <c r="T64" s="4">
        <f t="shared" si="2"/>
        <v>0</v>
      </c>
      <c r="U64" s="4">
        <f t="shared" si="30"/>
        <v>0</v>
      </c>
      <c r="V64" s="4">
        <f t="shared" si="31"/>
        <v>0</v>
      </c>
      <c r="W64" s="4">
        <f t="shared" si="32"/>
        <v>0</v>
      </c>
      <c r="X64" s="4">
        <f t="shared" si="33"/>
        <v>0</v>
      </c>
      <c r="Y64" s="4">
        <f t="shared" si="34"/>
        <v>0</v>
      </c>
      <c r="Z64" s="12">
        <f t="shared" si="121"/>
        <v>0</v>
      </c>
      <c r="AA64" s="17"/>
      <c r="AB64" s="107" t="str">
        <f>REPT(Sept!A64,1)</f>
        <v>SOLERE Yves</v>
      </c>
      <c r="AC64" s="7">
        <f t="shared" si="35"/>
        <v>0</v>
      </c>
      <c r="AD64" s="13"/>
      <c r="AE64" s="13"/>
      <c r="AF64" s="39">
        <f t="shared" si="36"/>
        <v>0</v>
      </c>
      <c r="AG64" s="13"/>
      <c r="AH64" s="4">
        <f t="shared" si="4"/>
        <v>0</v>
      </c>
      <c r="AI64" s="4">
        <f t="shared" si="37"/>
        <v>0</v>
      </c>
      <c r="AJ64" s="4">
        <f t="shared" si="38"/>
        <v>0</v>
      </c>
      <c r="AK64" s="4">
        <f t="shared" si="39"/>
        <v>0</v>
      </c>
      <c r="AL64" s="4">
        <f t="shared" si="40"/>
        <v>0</v>
      </c>
      <c r="AM64" s="4">
        <f t="shared" si="41"/>
        <v>0</v>
      </c>
      <c r="AN64" s="4"/>
      <c r="AO64" s="107" t="str">
        <f>REPT(Sept!A64,1)</f>
        <v>SOLERE Yves</v>
      </c>
      <c r="AP64" s="7">
        <f t="shared" si="42"/>
        <v>0</v>
      </c>
      <c r="AQ64" s="13"/>
      <c r="AR64" s="13"/>
      <c r="AS64" s="39">
        <f t="shared" si="43"/>
        <v>0</v>
      </c>
      <c r="AT64" s="13"/>
      <c r="AU64" s="4">
        <f t="shared" si="5"/>
        <v>0</v>
      </c>
      <c r="AV64" s="4">
        <f t="shared" si="44"/>
        <v>0</v>
      </c>
      <c r="AW64" s="4">
        <f t="shared" si="45"/>
        <v>0</v>
      </c>
      <c r="AX64" s="4">
        <f t="shared" si="46"/>
        <v>0</v>
      </c>
      <c r="AY64" s="4">
        <f t="shared" si="47"/>
        <v>0</v>
      </c>
      <c r="AZ64" s="4">
        <f t="shared" si="48"/>
        <v>0</v>
      </c>
      <c r="BA64" s="12">
        <f t="shared" si="122"/>
        <v>0</v>
      </c>
      <c r="BB64" s="12">
        <f t="shared" si="123"/>
        <v>0</v>
      </c>
      <c r="BC64" s="17"/>
      <c r="BD64" s="107" t="str">
        <f>REPT(Sept!A64,1)</f>
        <v>SOLERE Yves</v>
      </c>
      <c r="BE64" s="7">
        <f t="shared" si="49"/>
        <v>1</v>
      </c>
      <c r="BF64" s="13">
        <v>17</v>
      </c>
      <c r="BG64" s="13"/>
      <c r="BH64" s="39">
        <f t="shared" si="50"/>
        <v>0</v>
      </c>
      <c r="BI64" s="13"/>
      <c r="BJ64" s="4">
        <f t="shared" si="8"/>
        <v>17</v>
      </c>
      <c r="BK64" s="4">
        <f t="shared" si="51"/>
        <v>17</v>
      </c>
      <c r="BL64" s="4">
        <f t="shared" si="52"/>
        <v>17</v>
      </c>
      <c r="BM64" s="4">
        <f t="shared" si="53"/>
        <v>17</v>
      </c>
      <c r="BN64" s="4">
        <f t="shared" si="54"/>
        <v>17</v>
      </c>
      <c r="BO64" s="4">
        <f t="shared" si="55"/>
        <v>17</v>
      </c>
      <c r="BP64" s="4"/>
      <c r="BQ64" s="107" t="str">
        <f>REPT(Sept!A64,1)</f>
        <v>SOLERE Yves</v>
      </c>
      <c r="BR64" s="7">
        <f t="shared" si="56"/>
        <v>0</v>
      </c>
      <c r="BS64" s="13"/>
      <c r="BT64" s="13"/>
      <c r="BU64" s="39">
        <f t="shared" si="57"/>
        <v>0</v>
      </c>
      <c r="BV64" s="13"/>
      <c r="BW64" s="4">
        <f t="shared" si="9"/>
        <v>0</v>
      </c>
      <c r="BX64" s="4">
        <f t="shared" si="58"/>
        <v>0</v>
      </c>
      <c r="BY64" s="4">
        <f t="shared" si="59"/>
        <v>0</v>
      </c>
      <c r="BZ64" s="4">
        <f t="shared" si="60"/>
        <v>0</v>
      </c>
      <c r="CA64" s="4">
        <f t="shared" si="61"/>
        <v>0</v>
      </c>
      <c r="CB64" s="4">
        <f t="shared" si="62"/>
        <v>0</v>
      </c>
      <c r="CC64" s="12">
        <f t="shared" si="124"/>
        <v>17</v>
      </c>
      <c r="CD64" s="12">
        <f t="shared" si="125"/>
        <v>17</v>
      </c>
      <c r="CE64" s="17"/>
      <c r="CF64" s="107" t="str">
        <f>REPT(Sept!A64,1)</f>
        <v>SOLERE Yves</v>
      </c>
      <c r="CG64" s="7">
        <f t="shared" si="63"/>
        <v>0</v>
      </c>
      <c r="CH64" s="13"/>
      <c r="CI64" s="13"/>
      <c r="CJ64" s="39">
        <f t="shared" si="64"/>
        <v>0</v>
      </c>
      <c r="CK64" s="13"/>
      <c r="CL64" s="4">
        <f t="shared" si="12"/>
        <v>0</v>
      </c>
      <c r="CM64" s="4">
        <f t="shared" si="65"/>
        <v>0</v>
      </c>
      <c r="CN64" s="4">
        <f t="shared" si="66"/>
        <v>0</v>
      </c>
      <c r="CO64" s="4">
        <f t="shared" si="67"/>
        <v>0</v>
      </c>
      <c r="CP64" s="4">
        <f t="shared" si="68"/>
        <v>0</v>
      </c>
      <c r="CQ64" s="4">
        <f t="shared" si="69"/>
        <v>0</v>
      </c>
      <c r="CR64" s="4"/>
      <c r="CS64" s="107" t="str">
        <f>REPT(Sept!A64,1)</f>
        <v>SOLERE Yves</v>
      </c>
      <c r="CT64" s="7">
        <f t="shared" si="70"/>
        <v>0</v>
      </c>
      <c r="CU64" s="13"/>
      <c r="CV64" s="13"/>
      <c r="CW64" s="39">
        <f t="shared" si="71"/>
        <v>0</v>
      </c>
      <c r="CX64" s="13"/>
      <c r="CY64" s="4">
        <f t="shared" si="13"/>
        <v>0</v>
      </c>
      <c r="CZ64" s="4">
        <f t="shared" si="72"/>
        <v>0</v>
      </c>
      <c r="DA64" s="4">
        <f t="shared" si="73"/>
        <v>0</v>
      </c>
      <c r="DB64" s="4">
        <f t="shared" si="74"/>
        <v>0</v>
      </c>
      <c r="DC64" s="4">
        <f t="shared" si="75"/>
        <v>0</v>
      </c>
      <c r="DD64" s="4">
        <f t="shared" si="76"/>
        <v>0</v>
      </c>
      <c r="DE64" s="12">
        <f t="shared" si="126"/>
        <v>0</v>
      </c>
      <c r="DF64" s="12">
        <f t="shared" si="127"/>
        <v>17</v>
      </c>
      <c r="DG64" s="17"/>
      <c r="DH64" s="107" t="str">
        <f>REPT(Sept!A64,1)</f>
        <v>SOLERE Yves</v>
      </c>
      <c r="DI64" s="7">
        <f t="shared" si="77"/>
        <v>0</v>
      </c>
      <c r="DJ64" s="13"/>
      <c r="DK64" s="13"/>
      <c r="DL64" s="39">
        <f t="shared" si="78"/>
        <v>0</v>
      </c>
      <c r="DM64" s="13"/>
      <c r="DN64" s="4">
        <f t="shared" si="16"/>
        <v>0</v>
      </c>
      <c r="DO64" s="4">
        <f t="shared" si="79"/>
        <v>0</v>
      </c>
      <c r="DP64" s="4">
        <f t="shared" si="80"/>
        <v>0</v>
      </c>
      <c r="DQ64" s="4">
        <f t="shared" si="81"/>
        <v>0</v>
      </c>
      <c r="DR64" s="4">
        <f t="shared" si="82"/>
        <v>0</v>
      </c>
      <c r="DS64" s="4">
        <f t="shared" si="83"/>
        <v>0</v>
      </c>
      <c r="DT64" s="4"/>
      <c r="DU64" s="107" t="str">
        <f>REPT(Sept!A64,1)</f>
        <v>SOLERE Yves</v>
      </c>
      <c r="DV64" s="7">
        <f t="shared" si="84"/>
        <v>0</v>
      </c>
      <c r="DW64" s="13"/>
      <c r="DX64" s="13"/>
      <c r="DY64" s="39">
        <f t="shared" si="85"/>
        <v>0</v>
      </c>
      <c r="DZ64" s="13"/>
      <c r="EA64" s="4">
        <f t="shared" si="17"/>
        <v>0</v>
      </c>
      <c r="EB64" s="4">
        <f t="shared" si="86"/>
        <v>0</v>
      </c>
      <c r="EC64" s="4">
        <f t="shared" si="87"/>
        <v>0</v>
      </c>
      <c r="ED64" s="4">
        <f t="shared" si="88"/>
        <v>0</v>
      </c>
      <c r="EE64" s="4">
        <f t="shared" si="89"/>
        <v>0</v>
      </c>
      <c r="EF64" s="4">
        <f t="shared" si="90"/>
        <v>0</v>
      </c>
      <c r="EG64" s="12">
        <f t="shared" si="128"/>
        <v>0</v>
      </c>
      <c r="EH64" s="22">
        <f t="shared" si="129"/>
        <v>17</v>
      </c>
      <c r="EI64" s="24">
        <f>SUM(EH64+Sept!EH64)</f>
        <v>67.5</v>
      </c>
      <c r="EJ64" s="25">
        <f t="shared" si="130"/>
        <v>1</v>
      </c>
      <c r="EK64" s="25">
        <f>SUM(EJ64+Sept!EI64)</f>
        <v>5</v>
      </c>
      <c r="EL64" s="41">
        <f t="shared" si="131"/>
        <v>0</v>
      </c>
    </row>
    <row r="65" spans="1:142" ht="13.5" thickBot="1">
      <c r="A65" s="107" t="str">
        <f>REPT(Sept!A65,1)</f>
        <v>TIXADOR Gilles</v>
      </c>
      <c r="B65" s="7">
        <f t="shared" si="22"/>
        <v>0</v>
      </c>
      <c r="C65" s="13"/>
      <c r="D65" s="13"/>
      <c r="E65" s="39">
        <f t="shared" si="23"/>
        <v>0</v>
      </c>
      <c r="F65" s="13"/>
      <c r="G65" s="4">
        <f t="shared" si="0"/>
        <v>0</v>
      </c>
      <c r="H65" s="4">
        <f t="shared" si="24"/>
        <v>0</v>
      </c>
      <c r="I65" s="4">
        <f t="shared" si="25"/>
        <v>0</v>
      </c>
      <c r="J65" s="4">
        <f t="shared" si="26"/>
        <v>0</v>
      </c>
      <c r="K65" s="4">
        <f t="shared" si="27"/>
        <v>0</v>
      </c>
      <c r="L65" s="4">
        <f t="shared" si="28"/>
        <v>0</v>
      </c>
      <c r="M65" s="4"/>
      <c r="N65" s="107" t="str">
        <f>REPT(Sept!A65,1)</f>
        <v>TIXADOR Gilles</v>
      </c>
      <c r="O65" s="7">
        <f t="shared" si="29"/>
        <v>0</v>
      </c>
      <c r="P65" s="13"/>
      <c r="Q65" s="13"/>
      <c r="R65" s="39">
        <f t="shared" si="1"/>
        <v>0</v>
      </c>
      <c r="S65" s="13"/>
      <c r="T65" s="4">
        <f t="shared" si="2"/>
        <v>0</v>
      </c>
      <c r="U65" s="4">
        <f t="shared" si="30"/>
        <v>0</v>
      </c>
      <c r="V65" s="4">
        <f t="shared" si="31"/>
        <v>0</v>
      </c>
      <c r="W65" s="4">
        <f t="shared" si="32"/>
        <v>0</v>
      </c>
      <c r="X65" s="4">
        <f t="shared" si="33"/>
        <v>0</v>
      </c>
      <c r="Y65" s="4">
        <f t="shared" si="34"/>
        <v>0</v>
      </c>
      <c r="Z65" s="12">
        <f t="shared" si="121"/>
        <v>0</v>
      </c>
      <c r="AA65" s="17"/>
      <c r="AB65" s="107" t="str">
        <f>REPT(Sept!A65,1)</f>
        <v>TIXADOR Gilles</v>
      </c>
      <c r="AC65" s="7">
        <f t="shared" si="35"/>
        <v>0</v>
      </c>
      <c r="AD65" s="13"/>
      <c r="AE65" s="13"/>
      <c r="AF65" s="39">
        <f t="shared" si="36"/>
        <v>0</v>
      </c>
      <c r="AG65" s="13"/>
      <c r="AH65" s="4">
        <f t="shared" si="4"/>
        <v>0</v>
      </c>
      <c r="AI65" s="4">
        <f t="shared" si="37"/>
        <v>0</v>
      </c>
      <c r="AJ65" s="4">
        <f t="shared" si="38"/>
        <v>0</v>
      </c>
      <c r="AK65" s="4">
        <f t="shared" si="39"/>
        <v>0</v>
      </c>
      <c r="AL65" s="4">
        <f t="shared" si="40"/>
        <v>0</v>
      </c>
      <c r="AM65" s="4">
        <f t="shared" si="41"/>
        <v>0</v>
      </c>
      <c r="AN65" s="4"/>
      <c r="AO65" s="107" t="str">
        <f>REPT(Sept!A65,1)</f>
        <v>TIXADOR Gilles</v>
      </c>
      <c r="AP65" s="7">
        <f t="shared" si="42"/>
        <v>0</v>
      </c>
      <c r="AQ65" s="13"/>
      <c r="AR65" s="13"/>
      <c r="AS65" s="39">
        <f t="shared" si="43"/>
        <v>0</v>
      </c>
      <c r="AT65" s="13"/>
      <c r="AU65" s="4">
        <f t="shared" si="5"/>
        <v>0</v>
      </c>
      <c r="AV65" s="4">
        <f t="shared" si="44"/>
        <v>0</v>
      </c>
      <c r="AW65" s="4">
        <f t="shared" si="45"/>
        <v>0</v>
      </c>
      <c r="AX65" s="4">
        <f t="shared" si="46"/>
        <v>0</v>
      </c>
      <c r="AY65" s="4">
        <f t="shared" si="47"/>
        <v>0</v>
      </c>
      <c r="AZ65" s="4">
        <f t="shared" si="48"/>
        <v>0</v>
      </c>
      <c r="BA65" s="12">
        <f t="shared" si="122"/>
        <v>0</v>
      </c>
      <c r="BB65" s="12">
        <f t="shared" si="123"/>
        <v>0</v>
      </c>
      <c r="BC65" s="17"/>
      <c r="BD65" s="107" t="str">
        <f>REPT(Sept!A65,1)</f>
        <v>TIXADOR Gilles</v>
      </c>
      <c r="BE65" s="7">
        <f t="shared" si="49"/>
        <v>0</v>
      </c>
      <c r="BF65" s="13"/>
      <c r="BG65" s="13"/>
      <c r="BH65" s="39">
        <f t="shared" si="50"/>
        <v>0</v>
      </c>
      <c r="BI65" s="13"/>
      <c r="BJ65" s="4">
        <f t="shared" si="8"/>
        <v>0</v>
      </c>
      <c r="BK65" s="4">
        <f t="shared" si="51"/>
        <v>0</v>
      </c>
      <c r="BL65" s="4">
        <f t="shared" si="52"/>
        <v>0</v>
      </c>
      <c r="BM65" s="4">
        <f t="shared" si="53"/>
        <v>0</v>
      </c>
      <c r="BN65" s="4">
        <f t="shared" si="54"/>
        <v>0</v>
      </c>
      <c r="BO65" s="4">
        <f t="shared" si="55"/>
        <v>0</v>
      </c>
      <c r="BP65" s="4"/>
      <c r="BQ65" s="107" t="str">
        <f>REPT(Sept!A65,1)</f>
        <v>TIXADOR Gilles</v>
      </c>
      <c r="BR65" s="7">
        <f t="shared" si="56"/>
        <v>0</v>
      </c>
      <c r="BS65" s="13"/>
      <c r="BT65" s="13"/>
      <c r="BU65" s="39">
        <f t="shared" si="57"/>
        <v>0</v>
      </c>
      <c r="BV65" s="13"/>
      <c r="BW65" s="4">
        <f t="shared" si="9"/>
        <v>0</v>
      </c>
      <c r="BX65" s="4">
        <f t="shared" si="58"/>
        <v>0</v>
      </c>
      <c r="BY65" s="4">
        <f t="shared" si="59"/>
        <v>0</v>
      </c>
      <c r="BZ65" s="4">
        <f t="shared" si="60"/>
        <v>0</v>
      </c>
      <c r="CA65" s="4">
        <f t="shared" si="61"/>
        <v>0</v>
      </c>
      <c r="CB65" s="4">
        <f t="shared" si="62"/>
        <v>0</v>
      </c>
      <c r="CC65" s="12">
        <f t="shared" si="124"/>
        <v>0</v>
      </c>
      <c r="CD65" s="12">
        <f t="shared" si="125"/>
        <v>0</v>
      </c>
      <c r="CE65" s="17"/>
      <c r="CF65" s="107" t="str">
        <f>REPT(Sept!A65,1)</f>
        <v>TIXADOR Gilles</v>
      </c>
      <c r="CG65" s="7">
        <f t="shared" si="63"/>
        <v>0</v>
      </c>
      <c r="CH65" s="13"/>
      <c r="CI65" s="13"/>
      <c r="CJ65" s="39">
        <f t="shared" si="64"/>
        <v>0</v>
      </c>
      <c r="CK65" s="13"/>
      <c r="CL65" s="4">
        <f t="shared" si="12"/>
        <v>0</v>
      </c>
      <c r="CM65" s="4">
        <f t="shared" si="65"/>
        <v>0</v>
      </c>
      <c r="CN65" s="4">
        <f t="shared" si="66"/>
        <v>0</v>
      </c>
      <c r="CO65" s="4">
        <f t="shared" si="67"/>
        <v>0</v>
      </c>
      <c r="CP65" s="4">
        <f t="shared" si="68"/>
        <v>0</v>
      </c>
      <c r="CQ65" s="4">
        <f t="shared" si="69"/>
        <v>0</v>
      </c>
      <c r="CR65" s="4"/>
      <c r="CS65" s="107" t="str">
        <f>REPT(Sept!A65,1)</f>
        <v>TIXADOR Gilles</v>
      </c>
      <c r="CT65" s="7">
        <f t="shared" si="70"/>
        <v>0</v>
      </c>
      <c r="CU65" s="13"/>
      <c r="CV65" s="13"/>
      <c r="CW65" s="39">
        <f t="shared" si="71"/>
        <v>0</v>
      </c>
      <c r="CX65" s="13"/>
      <c r="CY65" s="4">
        <f t="shared" si="13"/>
        <v>0</v>
      </c>
      <c r="CZ65" s="4">
        <f t="shared" si="72"/>
        <v>0</v>
      </c>
      <c r="DA65" s="4">
        <f t="shared" si="73"/>
        <v>0</v>
      </c>
      <c r="DB65" s="4">
        <f t="shared" si="74"/>
        <v>0</v>
      </c>
      <c r="DC65" s="4">
        <f t="shared" si="75"/>
        <v>0</v>
      </c>
      <c r="DD65" s="4">
        <f t="shared" si="76"/>
        <v>0</v>
      </c>
      <c r="DE65" s="12">
        <f t="shared" si="126"/>
        <v>0</v>
      </c>
      <c r="DF65" s="12">
        <f t="shared" si="127"/>
        <v>0</v>
      </c>
      <c r="DG65" s="17"/>
      <c r="DH65" s="107" t="str">
        <f>REPT(Sept!A65,1)</f>
        <v>TIXADOR Gilles</v>
      </c>
      <c r="DI65" s="7">
        <f t="shared" si="77"/>
        <v>0</v>
      </c>
      <c r="DJ65" s="13"/>
      <c r="DK65" s="13"/>
      <c r="DL65" s="39">
        <f t="shared" si="78"/>
        <v>0</v>
      </c>
      <c r="DM65" s="13"/>
      <c r="DN65" s="4">
        <f t="shared" si="16"/>
        <v>0</v>
      </c>
      <c r="DO65" s="4">
        <f t="shared" si="79"/>
        <v>0</v>
      </c>
      <c r="DP65" s="4">
        <f t="shared" si="80"/>
        <v>0</v>
      </c>
      <c r="DQ65" s="4">
        <f t="shared" si="81"/>
        <v>0</v>
      </c>
      <c r="DR65" s="4">
        <f t="shared" si="82"/>
        <v>0</v>
      </c>
      <c r="DS65" s="4">
        <f t="shared" si="83"/>
        <v>0</v>
      </c>
      <c r="DT65" s="4"/>
      <c r="DU65" s="107" t="str">
        <f>REPT(Sept!A65,1)</f>
        <v>TIXADOR Gilles</v>
      </c>
      <c r="DV65" s="7">
        <f t="shared" si="84"/>
        <v>0</v>
      </c>
      <c r="DW65" s="13"/>
      <c r="DX65" s="13"/>
      <c r="DY65" s="39">
        <f t="shared" si="85"/>
        <v>0</v>
      </c>
      <c r="DZ65" s="13"/>
      <c r="EA65" s="4">
        <f t="shared" si="17"/>
        <v>0</v>
      </c>
      <c r="EB65" s="4">
        <f t="shared" si="86"/>
        <v>0</v>
      </c>
      <c r="EC65" s="4">
        <f t="shared" si="87"/>
        <v>0</v>
      </c>
      <c r="ED65" s="4">
        <f t="shared" si="88"/>
        <v>0</v>
      </c>
      <c r="EE65" s="4">
        <f t="shared" si="89"/>
        <v>0</v>
      </c>
      <c r="EF65" s="4">
        <f t="shared" si="90"/>
        <v>0</v>
      </c>
      <c r="EG65" s="12">
        <f t="shared" si="128"/>
        <v>0</v>
      </c>
      <c r="EH65" s="22">
        <f t="shared" si="129"/>
        <v>0</v>
      </c>
      <c r="EI65" s="24">
        <f>SUM(EH65+Sept!EH65)</f>
        <v>66</v>
      </c>
      <c r="EJ65" s="25">
        <f t="shared" si="130"/>
        <v>0</v>
      </c>
      <c r="EK65" s="25">
        <f>SUM(EJ65+Sept!EI65)</f>
        <v>4</v>
      </c>
      <c r="EL65" s="41">
        <f t="shared" si="131"/>
        <v>0</v>
      </c>
    </row>
    <row r="66" spans="1:142" ht="13.5" thickBot="1">
      <c r="A66" s="107" t="str">
        <f>REPT(Sept!A66,1)</f>
        <v>VENTALON Eric</v>
      </c>
      <c r="B66" s="7">
        <f t="shared" si="22"/>
        <v>1</v>
      </c>
      <c r="C66" s="13">
        <v>16</v>
      </c>
      <c r="D66" s="13"/>
      <c r="E66" s="39">
        <f t="shared" si="23"/>
        <v>0</v>
      </c>
      <c r="F66" s="13"/>
      <c r="G66" s="4">
        <f t="shared" si="0"/>
        <v>16</v>
      </c>
      <c r="H66" s="4">
        <f t="shared" si="24"/>
        <v>16</v>
      </c>
      <c r="I66" s="4">
        <f t="shared" si="25"/>
        <v>16</v>
      </c>
      <c r="J66" s="4">
        <f t="shared" si="26"/>
        <v>16</v>
      </c>
      <c r="K66" s="4">
        <f t="shared" si="27"/>
        <v>16</v>
      </c>
      <c r="L66" s="4">
        <f t="shared" si="28"/>
        <v>16</v>
      </c>
      <c r="M66" s="4"/>
      <c r="N66" s="107" t="str">
        <f>REPT(Sept!A66,1)</f>
        <v>VENTALON Eric</v>
      </c>
      <c r="O66" s="7">
        <f t="shared" si="29"/>
        <v>1</v>
      </c>
      <c r="P66" s="13">
        <v>35</v>
      </c>
      <c r="Q66" s="13">
        <v>2</v>
      </c>
      <c r="R66" s="39">
        <f t="shared" si="1"/>
        <v>0</v>
      </c>
      <c r="S66" s="13"/>
      <c r="T66" s="4">
        <f t="shared" si="2"/>
        <v>35</v>
      </c>
      <c r="U66" s="4">
        <f t="shared" si="30"/>
        <v>52.5</v>
      </c>
      <c r="V66" s="4">
        <f t="shared" si="31"/>
        <v>52.5</v>
      </c>
      <c r="W66" s="4">
        <f t="shared" si="32"/>
        <v>52.5</v>
      </c>
      <c r="X66" s="4">
        <f t="shared" si="33"/>
        <v>52.5</v>
      </c>
      <c r="Y66" s="4">
        <f t="shared" si="34"/>
        <v>52.5</v>
      </c>
      <c r="Z66" s="12">
        <f t="shared" si="121"/>
        <v>52.5</v>
      </c>
      <c r="AA66" s="17"/>
      <c r="AB66" s="107" t="str">
        <f>REPT(Sept!A66,1)</f>
        <v>VENTALON Eric</v>
      </c>
      <c r="AC66" s="7">
        <f t="shared" si="35"/>
        <v>1</v>
      </c>
      <c r="AD66" s="13">
        <v>11</v>
      </c>
      <c r="AE66" s="13"/>
      <c r="AF66" s="39">
        <f t="shared" si="36"/>
        <v>0</v>
      </c>
      <c r="AG66" s="13"/>
      <c r="AH66" s="4">
        <f t="shared" si="4"/>
        <v>11</v>
      </c>
      <c r="AI66" s="4">
        <f t="shared" si="37"/>
        <v>11</v>
      </c>
      <c r="AJ66" s="4">
        <f t="shared" si="38"/>
        <v>11</v>
      </c>
      <c r="AK66" s="4">
        <f t="shared" si="39"/>
        <v>11</v>
      </c>
      <c r="AL66" s="4">
        <f t="shared" si="40"/>
        <v>11</v>
      </c>
      <c r="AM66" s="4">
        <f t="shared" si="41"/>
        <v>11</v>
      </c>
      <c r="AN66" s="4"/>
      <c r="AO66" s="107" t="str">
        <f>REPT(Sept!A66,1)</f>
        <v>VENTALON Eric</v>
      </c>
      <c r="AP66" s="7">
        <f t="shared" si="42"/>
        <v>1</v>
      </c>
      <c r="AQ66" s="13">
        <v>37</v>
      </c>
      <c r="AR66" s="13">
        <v>2</v>
      </c>
      <c r="AS66" s="39">
        <f t="shared" si="43"/>
        <v>0</v>
      </c>
      <c r="AT66" s="13"/>
      <c r="AU66" s="4">
        <f t="shared" si="5"/>
        <v>37</v>
      </c>
      <c r="AV66" s="4">
        <f t="shared" si="44"/>
        <v>55.5</v>
      </c>
      <c r="AW66" s="4">
        <f t="shared" si="45"/>
        <v>55.5</v>
      </c>
      <c r="AX66" s="4">
        <f t="shared" si="46"/>
        <v>55.5</v>
      </c>
      <c r="AY66" s="4">
        <f t="shared" si="47"/>
        <v>55.5</v>
      </c>
      <c r="AZ66" s="4">
        <f t="shared" si="48"/>
        <v>55.5</v>
      </c>
      <c r="BA66" s="12">
        <f t="shared" si="122"/>
        <v>55.5</v>
      </c>
      <c r="BB66" s="12">
        <f t="shared" si="123"/>
        <v>108</v>
      </c>
      <c r="BC66" s="17"/>
      <c r="BD66" s="107" t="str">
        <f>REPT(Sept!A66,1)</f>
        <v>VENTALON Eric</v>
      </c>
      <c r="BE66" s="7">
        <f t="shared" si="49"/>
        <v>1</v>
      </c>
      <c r="BF66" s="13">
        <v>31</v>
      </c>
      <c r="BG66" s="13"/>
      <c r="BH66" s="39">
        <f t="shared" si="50"/>
        <v>0</v>
      </c>
      <c r="BI66" s="13"/>
      <c r="BJ66" s="4">
        <f t="shared" si="8"/>
        <v>31</v>
      </c>
      <c r="BK66" s="4">
        <f t="shared" si="51"/>
        <v>31</v>
      </c>
      <c r="BL66" s="4">
        <f t="shared" si="52"/>
        <v>31</v>
      </c>
      <c r="BM66" s="4">
        <f t="shared" si="53"/>
        <v>31</v>
      </c>
      <c r="BN66" s="4">
        <f t="shared" si="54"/>
        <v>31</v>
      </c>
      <c r="BO66" s="4">
        <f t="shared" si="55"/>
        <v>31</v>
      </c>
      <c r="BP66" s="4"/>
      <c r="BQ66" s="107" t="str">
        <f>REPT(Sept!A66,1)</f>
        <v>VENTALON Eric</v>
      </c>
      <c r="BR66" s="7">
        <f t="shared" si="56"/>
        <v>1</v>
      </c>
      <c r="BS66" s="13">
        <v>32</v>
      </c>
      <c r="BT66" s="13">
        <v>5</v>
      </c>
      <c r="BU66" s="39">
        <f t="shared" si="57"/>
        <v>0</v>
      </c>
      <c r="BV66" s="13"/>
      <c r="BW66" s="4">
        <f t="shared" si="9"/>
        <v>32</v>
      </c>
      <c r="BX66" s="4">
        <f t="shared" si="58"/>
        <v>32</v>
      </c>
      <c r="BY66" s="4">
        <f t="shared" si="59"/>
        <v>32</v>
      </c>
      <c r="BZ66" s="4">
        <f t="shared" si="60"/>
        <v>32</v>
      </c>
      <c r="CA66" s="4">
        <f t="shared" si="61"/>
        <v>35.200000000000003</v>
      </c>
      <c r="CB66" s="4">
        <f t="shared" si="62"/>
        <v>35.200000000000003</v>
      </c>
      <c r="CC66" s="12">
        <f t="shared" si="124"/>
        <v>35.200000000000003</v>
      </c>
      <c r="CD66" s="12">
        <f t="shared" si="125"/>
        <v>143.19999999999999</v>
      </c>
      <c r="CE66" s="17"/>
      <c r="CF66" s="107" t="str">
        <f>REPT(Sept!A66,1)</f>
        <v>VENTALON Eric</v>
      </c>
      <c r="CG66" s="7">
        <f t="shared" si="63"/>
        <v>1</v>
      </c>
      <c r="CH66" s="13">
        <v>14</v>
      </c>
      <c r="CI66" s="13"/>
      <c r="CJ66" s="39">
        <f t="shared" si="64"/>
        <v>0</v>
      </c>
      <c r="CK66" s="13"/>
      <c r="CL66" s="4">
        <f t="shared" si="12"/>
        <v>14</v>
      </c>
      <c r="CM66" s="4">
        <f t="shared" si="65"/>
        <v>14</v>
      </c>
      <c r="CN66" s="4">
        <f t="shared" si="66"/>
        <v>14</v>
      </c>
      <c r="CO66" s="4">
        <f t="shared" si="67"/>
        <v>14</v>
      </c>
      <c r="CP66" s="4">
        <f t="shared" si="68"/>
        <v>14</v>
      </c>
      <c r="CQ66" s="4">
        <f t="shared" si="69"/>
        <v>14</v>
      </c>
      <c r="CR66" s="4"/>
      <c r="CS66" s="107" t="str">
        <f>REPT(Sept!A66,1)</f>
        <v>VENTALON Eric</v>
      </c>
      <c r="CT66" s="7">
        <f t="shared" si="70"/>
        <v>1</v>
      </c>
      <c r="CU66" s="13">
        <v>25</v>
      </c>
      <c r="CV66" s="13"/>
      <c r="CW66" s="39">
        <f t="shared" si="71"/>
        <v>0</v>
      </c>
      <c r="CX66" s="13"/>
      <c r="CY66" s="4">
        <f t="shared" si="13"/>
        <v>25</v>
      </c>
      <c r="CZ66" s="4">
        <f t="shared" si="72"/>
        <v>25</v>
      </c>
      <c r="DA66" s="4">
        <f t="shared" si="73"/>
        <v>25</v>
      </c>
      <c r="DB66" s="4">
        <f t="shared" si="74"/>
        <v>25</v>
      </c>
      <c r="DC66" s="4">
        <f t="shared" si="75"/>
        <v>25</v>
      </c>
      <c r="DD66" s="4">
        <f t="shared" si="76"/>
        <v>25</v>
      </c>
      <c r="DE66" s="12">
        <f t="shared" si="126"/>
        <v>25</v>
      </c>
      <c r="DF66" s="12">
        <f t="shared" si="127"/>
        <v>168.2</v>
      </c>
      <c r="DG66" s="17"/>
      <c r="DH66" s="107" t="str">
        <f>REPT(Sept!A66,1)</f>
        <v>VENTALON Eric</v>
      </c>
      <c r="DI66" s="7">
        <f t="shared" si="77"/>
        <v>0</v>
      </c>
      <c r="DJ66" s="13"/>
      <c r="DK66" s="13"/>
      <c r="DL66" s="39">
        <f t="shared" si="78"/>
        <v>0</v>
      </c>
      <c r="DM66" s="13"/>
      <c r="DN66" s="4">
        <f t="shared" si="16"/>
        <v>0</v>
      </c>
      <c r="DO66" s="4">
        <f t="shared" si="79"/>
        <v>0</v>
      </c>
      <c r="DP66" s="4">
        <f t="shared" si="80"/>
        <v>0</v>
      </c>
      <c r="DQ66" s="4">
        <f t="shared" si="81"/>
        <v>0</v>
      </c>
      <c r="DR66" s="4">
        <f t="shared" si="82"/>
        <v>0</v>
      </c>
      <c r="DS66" s="4">
        <f t="shared" si="83"/>
        <v>0</v>
      </c>
      <c r="DT66" s="4"/>
      <c r="DU66" s="107" t="str">
        <f>REPT(Sept!A66,1)</f>
        <v>VENTALON Eric</v>
      </c>
      <c r="DV66" s="7">
        <f t="shared" si="84"/>
        <v>0</v>
      </c>
      <c r="DW66" s="13"/>
      <c r="DX66" s="13"/>
      <c r="DY66" s="39">
        <f t="shared" si="85"/>
        <v>0</v>
      </c>
      <c r="DZ66" s="13"/>
      <c r="EA66" s="4">
        <f t="shared" si="17"/>
        <v>0</v>
      </c>
      <c r="EB66" s="4">
        <f t="shared" si="86"/>
        <v>0</v>
      </c>
      <c r="EC66" s="4">
        <f t="shared" si="87"/>
        <v>0</v>
      </c>
      <c r="ED66" s="4">
        <f t="shared" si="88"/>
        <v>0</v>
      </c>
      <c r="EE66" s="4">
        <f t="shared" si="89"/>
        <v>0</v>
      </c>
      <c r="EF66" s="4">
        <f t="shared" si="90"/>
        <v>0</v>
      </c>
      <c r="EG66" s="12">
        <f t="shared" si="128"/>
        <v>0</v>
      </c>
      <c r="EH66" s="22">
        <f t="shared" si="129"/>
        <v>168.2</v>
      </c>
      <c r="EI66" s="24">
        <f>SUM(EH66+Sept!EH66)</f>
        <v>278.2</v>
      </c>
      <c r="EJ66" s="25">
        <f t="shared" si="130"/>
        <v>8</v>
      </c>
      <c r="EK66" s="25">
        <f>SUM(EJ66+Sept!EI66)</f>
        <v>16</v>
      </c>
      <c r="EL66" s="41">
        <f t="shared" si="131"/>
        <v>0</v>
      </c>
    </row>
    <row r="67" spans="1:142" ht="13.5" thickBot="1">
      <c r="A67" s="107" t="str">
        <f>REPT(Sept!A67,1)</f>
        <v>X</v>
      </c>
      <c r="B67" s="7">
        <f t="shared" si="22"/>
        <v>0</v>
      </c>
      <c r="C67" s="13"/>
      <c r="D67" s="13"/>
      <c r="E67" s="39">
        <f t="shared" si="23"/>
        <v>0</v>
      </c>
      <c r="F67" s="13"/>
      <c r="G67" s="4">
        <f t="shared" si="0"/>
        <v>0</v>
      </c>
      <c r="H67" s="4">
        <f t="shared" si="24"/>
        <v>0</v>
      </c>
      <c r="I67" s="4">
        <f t="shared" si="25"/>
        <v>0</v>
      </c>
      <c r="J67" s="4">
        <f t="shared" si="26"/>
        <v>0</v>
      </c>
      <c r="K67" s="4">
        <f t="shared" si="27"/>
        <v>0</v>
      </c>
      <c r="L67" s="4">
        <f t="shared" si="28"/>
        <v>0</v>
      </c>
      <c r="M67" s="4"/>
      <c r="N67" s="107" t="str">
        <f>REPT(Sept!A67,1)</f>
        <v>X</v>
      </c>
      <c r="O67" s="7">
        <f t="shared" si="29"/>
        <v>0</v>
      </c>
      <c r="P67" s="13"/>
      <c r="Q67" s="13"/>
      <c r="R67" s="39">
        <f t="shared" si="1"/>
        <v>0</v>
      </c>
      <c r="S67" s="13"/>
      <c r="T67" s="4">
        <f t="shared" si="2"/>
        <v>0</v>
      </c>
      <c r="U67" s="4">
        <f t="shared" si="30"/>
        <v>0</v>
      </c>
      <c r="V67" s="4">
        <f t="shared" si="31"/>
        <v>0</v>
      </c>
      <c r="W67" s="4">
        <f t="shared" si="32"/>
        <v>0</v>
      </c>
      <c r="X67" s="4">
        <f t="shared" si="33"/>
        <v>0</v>
      </c>
      <c r="Y67" s="4">
        <f t="shared" si="34"/>
        <v>0</v>
      </c>
      <c r="Z67" s="12">
        <f t="shared" si="121"/>
        <v>0</v>
      </c>
      <c r="AA67" s="17"/>
      <c r="AB67" s="107" t="str">
        <f>REPT(Sept!A67,1)</f>
        <v>X</v>
      </c>
      <c r="AC67" s="7">
        <f t="shared" si="35"/>
        <v>0</v>
      </c>
      <c r="AD67" s="13"/>
      <c r="AE67" s="13"/>
      <c r="AF67" s="39">
        <f t="shared" si="36"/>
        <v>0</v>
      </c>
      <c r="AG67" s="13"/>
      <c r="AH67" s="4">
        <f t="shared" si="4"/>
        <v>0</v>
      </c>
      <c r="AI67" s="4">
        <f t="shared" si="37"/>
        <v>0</v>
      </c>
      <c r="AJ67" s="4">
        <f t="shared" si="38"/>
        <v>0</v>
      </c>
      <c r="AK67" s="4">
        <f t="shared" si="39"/>
        <v>0</v>
      </c>
      <c r="AL67" s="4">
        <f t="shared" si="40"/>
        <v>0</v>
      </c>
      <c r="AM67" s="4">
        <f t="shared" si="41"/>
        <v>0</v>
      </c>
      <c r="AN67" s="4"/>
      <c r="AO67" s="107" t="str">
        <f>REPT(Sept!A67,1)</f>
        <v>X</v>
      </c>
      <c r="AP67" s="7">
        <f t="shared" si="42"/>
        <v>0</v>
      </c>
      <c r="AQ67" s="13"/>
      <c r="AR67" s="13"/>
      <c r="AS67" s="39">
        <f t="shared" si="43"/>
        <v>0</v>
      </c>
      <c r="AT67" s="13"/>
      <c r="AU67" s="4">
        <f t="shared" si="5"/>
        <v>0</v>
      </c>
      <c r="AV67" s="4">
        <f t="shared" si="44"/>
        <v>0</v>
      </c>
      <c r="AW67" s="4">
        <f t="shared" si="45"/>
        <v>0</v>
      </c>
      <c r="AX67" s="4">
        <f t="shared" si="46"/>
        <v>0</v>
      </c>
      <c r="AY67" s="4">
        <f t="shared" si="47"/>
        <v>0</v>
      </c>
      <c r="AZ67" s="4">
        <f t="shared" si="48"/>
        <v>0</v>
      </c>
      <c r="BA67" s="12">
        <f t="shared" si="122"/>
        <v>0</v>
      </c>
      <c r="BB67" s="12">
        <f t="shared" si="123"/>
        <v>0</v>
      </c>
      <c r="BC67" s="17"/>
      <c r="BD67" s="107" t="str">
        <f>REPT(Sept!A67,1)</f>
        <v>X</v>
      </c>
      <c r="BE67" s="7">
        <f t="shared" si="49"/>
        <v>0</v>
      </c>
      <c r="BF67" s="13"/>
      <c r="BG67" s="13"/>
      <c r="BH67" s="39">
        <f t="shared" si="50"/>
        <v>0</v>
      </c>
      <c r="BI67" s="13"/>
      <c r="BJ67" s="4">
        <f t="shared" si="8"/>
        <v>0</v>
      </c>
      <c r="BK67" s="4">
        <f t="shared" si="51"/>
        <v>0</v>
      </c>
      <c r="BL67" s="4">
        <f t="shared" si="52"/>
        <v>0</v>
      </c>
      <c r="BM67" s="4">
        <f t="shared" si="53"/>
        <v>0</v>
      </c>
      <c r="BN67" s="4">
        <f t="shared" si="54"/>
        <v>0</v>
      </c>
      <c r="BO67" s="4">
        <f t="shared" si="55"/>
        <v>0</v>
      </c>
      <c r="BP67" s="4"/>
      <c r="BQ67" s="107" t="str">
        <f>REPT(Sept!A67,1)</f>
        <v>X</v>
      </c>
      <c r="BR67" s="7">
        <f t="shared" si="56"/>
        <v>0</v>
      </c>
      <c r="BS67" s="13"/>
      <c r="BT67" s="13"/>
      <c r="BU67" s="39">
        <f t="shared" si="57"/>
        <v>0</v>
      </c>
      <c r="BV67" s="13"/>
      <c r="BW67" s="4">
        <f t="shared" si="9"/>
        <v>0</v>
      </c>
      <c r="BX67" s="4">
        <f t="shared" si="58"/>
        <v>0</v>
      </c>
      <c r="BY67" s="4">
        <f t="shared" si="59"/>
        <v>0</v>
      </c>
      <c r="BZ67" s="4">
        <f t="shared" si="60"/>
        <v>0</v>
      </c>
      <c r="CA67" s="4">
        <f t="shared" si="61"/>
        <v>0</v>
      </c>
      <c r="CB67" s="4">
        <f t="shared" si="62"/>
        <v>0</v>
      </c>
      <c r="CC67" s="12">
        <f t="shared" si="124"/>
        <v>0</v>
      </c>
      <c r="CD67" s="12">
        <f t="shared" si="125"/>
        <v>0</v>
      </c>
      <c r="CE67" s="17"/>
      <c r="CF67" s="107" t="str">
        <f>REPT(Sept!A67,1)</f>
        <v>X</v>
      </c>
      <c r="CG67" s="7">
        <f t="shared" si="63"/>
        <v>0</v>
      </c>
      <c r="CH67" s="13"/>
      <c r="CI67" s="13"/>
      <c r="CJ67" s="39">
        <f t="shared" si="64"/>
        <v>0</v>
      </c>
      <c r="CK67" s="13"/>
      <c r="CL67" s="4">
        <f t="shared" si="12"/>
        <v>0</v>
      </c>
      <c r="CM67" s="4">
        <f t="shared" si="65"/>
        <v>0</v>
      </c>
      <c r="CN67" s="4">
        <f t="shared" si="66"/>
        <v>0</v>
      </c>
      <c r="CO67" s="4">
        <f t="shared" si="67"/>
        <v>0</v>
      </c>
      <c r="CP67" s="4">
        <f t="shared" si="68"/>
        <v>0</v>
      </c>
      <c r="CQ67" s="4">
        <f t="shared" si="69"/>
        <v>0</v>
      </c>
      <c r="CR67" s="4"/>
      <c r="CS67" s="107" t="str">
        <f>REPT(Sept!A67,1)</f>
        <v>X</v>
      </c>
      <c r="CT67" s="7">
        <f t="shared" si="70"/>
        <v>0</v>
      </c>
      <c r="CU67" s="13"/>
      <c r="CV67" s="13"/>
      <c r="CW67" s="39">
        <f t="shared" si="71"/>
        <v>0</v>
      </c>
      <c r="CX67" s="13"/>
      <c r="CY67" s="4">
        <f t="shared" si="13"/>
        <v>0</v>
      </c>
      <c r="CZ67" s="4">
        <f t="shared" si="72"/>
        <v>0</v>
      </c>
      <c r="DA67" s="4">
        <f t="shared" si="73"/>
        <v>0</v>
      </c>
      <c r="DB67" s="4">
        <f t="shared" si="74"/>
        <v>0</v>
      </c>
      <c r="DC67" s="4">
        <f t="shared" si="75"/>
        <v>0</v>
      </c>
      <c r="DD67" s="4">
        <f t="shared" si="76"/>
        <v>0</v>
      </c>
      <c r="DE67" s="12">
        <f t="shared" si="126"/>
        <v>0</v>
      </c>
      <c r="DF67" s="12">
        <f t="shared" si="127"/>
        <v>0</v>
      </c>
      <c r="DG67" s="17"/>
      <c r="DH67" s="107" t="str">
        <f>REPT(Sept!A67,1)</f>
        <v>X</v>
      </c>
      <c r="DI67" s="7">
        <f t="shared" si="77"/>
        <v>0</v>
      </c>
      <c r="DJ67" s="13"/>
      <c r="DK67" s="13"/>
      <c r="DL67" s="39">
        <f t="shared" si="78"/>
        <v>0</v>
      </c>
      <c r="DM67" s="13"/>
      <c r="DN67" s="4">
        <f t="shared" si="16"/>
        <v>0</v>
      </c>
      <c r="DO67" s="4">
        <f t="shared" si="79"/>
        <v>0</v>
      </c>
      <c r="DP67" s="4">
        <f t="shared" si="80"/>
        <v>0</v>
      </c>
      <c r="DQ67" s="4">
        <f t="shared" si="81"/>
        <v>0</v>
      </c>
      <c r="DR67" s="4">
        <f t="shared" si="82"/>
        <v>0</v>
      </c>
      <c r="DS67" s="4">
        <f t="shared" si="83"/>
        <v>0</v>
      </c>
      <c r="DT67" s="4"/>
      <c r="DU67" s="107" t="str">
        <f>REPT(Sept!A67,1)</f>
        <v>X</v>
      </c>
      <c r="DV67" s="7">
        <f t="shared" si="84"/>
        <v>0</v>
      </c>
      <c r="DW67" s="13"/>
      <c r="DX67" s="13"/>
      <c r="DY67" s="39">
        <f t="shared" si="85"/>
        <v>0</v>
      </c>
      <c r="DZ67" s="13"/>
      <c r="EA67" s="4">
        <f t="shared" si="17"/>
        <v>0</v>
      </c>
      <c r="EB67" s="4">
        <f t="shared" si="86"/>
        <v>0</v>
      </c>
      <c r="EC67" s="4">
        <f t="shared" si="87"/>
        <v>0</v>
      </c>
      <c r="ED67" s="4">
        <f t="shared" si="88"/>
        <v>0</v>
      </c>
      <c r="EE67" s="4">
        <f t="shared" si="89"/>
        <v>0</v>
      </c>
      <c r="EF67" s="4">
        <f t="shared" si="90"/>
        <v>0</v>
      </c>
      <c r="EG67" s="12">
        <f t="shared" si="128"/>
        <v>0</v>
      </c>
      <c r="EH67" s="22">
        <f t="shared" si="129"/>
        <v>0</v>
      </c>
      <c r="EI67" s="24">
        <f>SUM(EH67+Sept!EH67)</f>
        <v>0</v>
      </c>
      <c r="EJ67" s="25">
        <f t="shared" si="130"/>
        <v>0</v>
      </c>
      <c r="EK67" s="25">
        <f>SUM(EJ67+Sept!EI67)</f>
        <v>0</v>
      </c>
      <c r="EL67" s="41">
        <f t="shared" si="131"/>
        <v>0</v>
      </c>
    </row>
    <row r="68" spans="1:142" ht="13.5" thickBot="1">
      <c r="A68" s="107" t="str">
        <f>REPT(Sept!A68,1)</f>
        <v>ARNAUD David</v>
      </c>
      <c r="B68" s="7">
        <f t="shared" si="22"/>
        <v>0</v>
      </c>
      <c r="C68" s="13"/>
      <c r="D68" s="13"/>
      <c r="E68" s="39">
        <f t="shared" si="23"/>
        <v>0</v>
      </c>
      <c r="F68" s="13"/>
      <c r="G68" s="4">
        <f t="shared" si="0"/>
        <v>0</v>
      </c>
      <c r="H68" s="4">
        <f t="shared" si="24"/>
        <v>0</v>
      </c>
      <c r="I68" s="4">
        <f t="shared" si="25"/>
        <v>0</v>
      </c>
      <c r="J68" s="4">
        <f t="shared" si="26"/>
        <v>0</v>
      </c>
      <c r="K68" s="4">
        <f t="shared" si="27"/>
        <v>0</v>
      </c>
      <c r="L68" s="4">
        <f t="shared" si="28"/>
        <v>0</v>
      </c>
      <c r="M68" s="4"/>
      <c r="N68" s="107" t="str">
        <f>REPT(Sept!A68,1)</f>
        <v>ARNAUD David</v>
      </c>
      <c r="O68" s="7">
        <f t="shared" si="29"/>
        <v>0</v>
      </c>
      <c r="P68" s="13"/>
      <c r="Q68" s="13"/>
      <c r="R68" s="39">
        <f t="shared" si="1"/>
        <v>0</v>
      </c>
      <c r="S68" s="13"/>
      <c r="T68" s="4">
        <f t="shared" si="2"/>
        <v>0</v>
      </c>
      <c r="U68" s="4">
        <f t="shared" si="30"/>
        <v>0</v>
      </c>
      <c r="V68" s="4">
        <f t="shared" si="31"/>
        <v>0</v>
      </c>
      <c r="W68" s="4">
        <f t="shared" si="32"/>
        <v>0</v>
      </c>
      <c r="X68" s="4">
        <f t="shared" si="33"/>
        <v>0</v>
      </c>
      <c r="Y68" s="4">
        <f t="shared" si="34"/>
        <v>0</v>
      </c>
      <c r="Z68" s="12">
        <f t="shared" si="121"/>
        <v>0</v>
      </c>
      <c r="AA68" s="17"/>
      <c r="AB68" s="107" t="str">
        <f>REPT(Sept!A68,1)</f>
        <v>ARNAUD David</v>
      </c>
      <c r="AC68" s="7">
        <f t="shared" si="35"/>
        <v>0</v>
      </c>
      <c r="AD68" s="13"/>
      <c r="AE68" s="13"/>
      <c r="AF68" s="39">
        <f t="shared" si="36"/>
        <v>0</v>
      </c>
      <c r="AG68" s="13"/>
      <c r="AH68" s="4">
        <f t="shared" si="4"/>
        <v>0</v>
      </c>
      <c r="AI68" s="4">
        <f t="shared" si="37"/>
        <v>0</v>
      </c>
      <c r="AJ68" s="4">
        <f t="shared" si="38"/>
        <v>0</v>
      </c>
      <c r="AK68" s="4">
        <f t="shared" si="39"/>
        <v>0</v>
      </c>
      <c r="AL68" s="4">
        <f t="shared" si="40"/>
        <v>0</v>
      </c>
      <c r="AM68" s="4">
        <f t="shared" si="41"/>
        <v>0</v>
      </c>
      <c r="AN68" s="4"/>
      <c r="AO68" s="107" t="str">
        <f>REPT(Sept!A68,1)</f>
        <v>ARNAUD David</v>
      </c>
      <c r="AP68" s="7">
        <f t="shared" si="42"/>
        <v>0</v>
      </c>
      <c r="AQ68" s="13"/>
      <c r="AR68" s="13"/>
      <c r="AS68" s="39">
        <f t="shared" si="43"/>
        <v>0</v>
      </c>
      <c r="AT68" s="13"/>
      <c r="AU68" s="4">
        <f t="shared" si="5"/>
        <v>0</v>
      </c>
      <c r="AV68" s="4">
        <f t="shared" si="44"/>
        <v>0</v>
      </c>
      <c r="AW68" s="4">
        <f t="shared" si="45"/>
        <v>0</v>
      </c>
      <c r="AX68" s="4">
        <f t="shared" si="46"/>
        <v>0</v>
      </c>
      <c r="AY68" s="4">
        <f t="shared" si="47"/>
        <v>0</v>
      </c>
      <c r="AZ68" s="4">
        <f t="shared" si="48"/>
        <v>0</v>
      </c>
      <c r="BA68" s="12">
        <f t="shared" si="122"/>
        <v>0</v>
      </c>
      <c r="BB68" s="12">
        <f t="shared" si="123"/>
        <v>0</v>
      </c>
      <c r="BC68" s="17"/>
      <c r="BD68" s="107" t="str">
        <f>REPT(Sept!A68,1)</f>
        <v>ARNAUD David</v>
      </c>
      <c r="BE68" s="7">
        <f t="shared" si="49"/>
        <v>0</v>
      </c>
      <c r="BF68" s="13"/>
      <c r="BG68" s="13"/>
      <c r="BH68" s="39">
        <f t="shared" si="50"/>
        <v>0</v>
      </c>
      <c r="BI68" s="13"/>
      <c r="BJ68" s="4">
        <f t="shared" si="8"/>
        <v>0</v>
      </c>
      <c r="BK68" s="4">
        <f t="shared" si="51"/>
        <v>0</v>
      </c>
      <c r="BL68" s="4">
        <f t="shared" si="52"/>
        <v>0</v>
      </c>
      <c r="BM68" s="4">
        <f t="shared" si="53"/>
        <v>0</v>
      </c>
      <c r="BN68" s="4">
        <f t="shared" si="54"/>
        <v>0</v>
      </c>
      <c r="BO68" s="4">
        <f t="shared" si="55"/>
        <v>0</v>
      </c>
      <c r="BP68" s="4"/>
      <c r="BQ68" s="107" t="str">
        <f>REPT(Sept!A68,1)</f>
        <v>ARNAUD David</v>
      </c>
      <c r="BR68" s="7">
        <f t="shared" si="56"/>
        <v>0</v>
      </c>
      <c r="BS68" s="13"/>
      <c r="BT68" s="13"/>
      <c r="BU68" s="39">
        <f t="shared" si="57"/>
        <v>0</v>
      </c>
      <c r="BV68" s="13"/>
      <c r="BW68" s="4">
        <f t="shared" si="9"/>
        <v>0</v>
      </c>
      <c r="BX68" s="4">
        <f t="shared" si="58"/>
        <v>0</v>
      </c>
      <c r="BY68" s="4">
        <f t="shared" si="59"/>
        <v>0</v>
      </c>
      <c r="BZ68" s="4">
        <f t="shared" si="60"/>
        <v>0</v>
      </c>
      <c r="CA68" s="4">
        <f t="shared" si="61"/>
        <v>0</v>
      </c>
      <c r="CB68" s="4">
        <f t="shared" si="62"/>
        <v>0</v>
      </c>
      <c r="CC68" s="12">
        <f t="shared" si="124"/>
        <v>0</v>
      </c>
      <c r="CD68" s="12">
        <f t="shared" si="125"/>
        <v>0</v>
      </c>
      <c r="CE68" s="17"/>
      <c r="CF68" s="107" t="str">
        <f>REPT(Sept!A68,1)</f>
        <v>ARNAUD David</v>
      </c>
      <c r="CG68" s="7">
        <f t="shared" si="63"/>
        <v>0</v>
      </c>
      <c r="CH68" s="13"/>
      <c r="CI68" s="13"/>
      <c r="CJ68" s="39">
        <f t="shared" si="64"/>
        <v>0</v>
      </c>
      <c r="CK68" s="13"/>
      <c r="CL68" s="4">
        <f t="shared" si="12"/>
        <v>0</v>
      </c>
      <c r="CM68" s="4">
        <f t="shared" si="65"/>
        <v>0</v>
      </c>
      <c r="CN68" s="4">
        <f t="shared" si="66"/>
        <v>0</v>
      </c>
      <c r="CO68" s="4">
        <f t="shared" si="67"/>
        <v>0</v>
      </c>
      <c r="CP68" s="4">
        <f t="shared" si="68"/>
        <v>0</v>
      </c>
      <c r="CQ68" s="4">
        <f t="shared" si="69"/>
        <v>0</v>
      </c>
      <c r="CR68" s="4"/>
      <c r="CS68" s="107" t="str">
        <f>REPT(Sept!A68,1)</f>
        <v>ARNAUD David</v>
      </c>
      <c r="CT68" s="7">
        <f t="shared" si="70"/>
        <v>0</v>
      </c>
      <c r="CU68" s="13"/>
      <c r="CV68" s="13"/>
      <c r="CW68" s="39">
        <f t="shared" si="71"/>
        <v>0</v>
      </c>
      <c r="CX68" s="13"/>
      <c r="CY68" s="4">
        <f t="shared" si="13"/>
        <v>0</v>
      </c>
      <c r="CZ68" s="4">
        <f t="shared" si="72"/>
        <v>0</v>
      </c>
      <c r="DA68" s="4">
        <f t="shared" si="73"/>
        <v>0</v>
      </c>
      <c r="DB68" s="4">
        <f t="shared" si="74"/>
        <v>0</v>
      </c>
      <c r="DC68" s="4">
        <f t="shared" si="75"/>
        <v>0</v>
      </c>
      <c r="DD68" s="4">
        <f t="shared" si="76"/>
        <v>0</v>
      </c>
      <c r="DE68" s="12">
        <f t="shared" si="126"/>
        <v>0</v>
      </c>
      <c r="DF68" s="12">
        <f t="shared" si="127"/>
        <v>0</v>
      </c>
      <c r="DG68" s="17"/>
      <c r="DH68" s="107" t="str">
        <f>REPT(Sept!A68,1)</f>
        <v>ARNAUD David</v>
      </c>
      <c r="DI68" s="7">
        <f t="shared" si="77"/>
        <v>0</v>
      </c>
      <c r="DJ68" s="13"/>
      <c r="DK68" s="13"/>
      <c r="DL68" s="39">
        <f t="shared" si="78"/>
        <v>0</v>
      </c>
      <c r="DM68" s="13"/>
      <c r="DN68" s="4">
        <f t="shared" si="16"/>
        <v>0</v>
      </c>
      <c r="DO68" s="4">
        <f t="shared" si="79"/>
        <v>0</v>
      </c>
      <c r="DP68" s="4">
        <f t="shared" si="80"/>
        <v>0</v>
      </c>
      <c r="DQ68" s="4">
        <f t="shared" si="81"/>
        <v>0</v>
      </c>
      <c r="DR68" s="4">
        <f t="shared" si="82"/>
        <v>0</v>
      </c>
      <c r="DS68" s="4">
        <f t="shared" si="83"/>
        <v>0</v>
      </c>
      <c r="DT68" s="4"/>
      <c r="DU68" s="107" t="str">
        <f>REPT(Sept!A68,1)</f>
        <v>ARNAUD David</v>
      </c>
      <c r="DV68" s="7">
        <f t="shared" si="84"/>
        <v>0</v>
      </c>
      <c r="DW68" s="13"/>
      <c r="DX68" s="13"/>
      <c r="DY68" s="39">
        <f t="shared" si="85"/>
        <v>0</v>
      </c>
      <c r="DZ68" s="13"/>
      <c r="EA68" s="4">
        <f t="shared" si="17"/>
        <v>0</v>
      </c>
      <c r="EB68" s="4">
        <f t="shared" si="86"/>
        <v>0</v>
      </c>
      <c r="EC68" s="4">
        <f t="shared" si="87"/>
        <v>0</v>
      </c>
      <c r="ED68" s="4">
        <f t="shared" si="88"/>
        <v>0</v>
      </c>
      <c r="EE68" s="4">
        <f t="shared" si="89"/>
        <v>0</v>
      </c>
      <c r="EF68" s="4">
        <f t="shared" si="90"/>
        <v>0</v>
      </c>
      <c r="EG68" s="12">
        <f t="shared" si="128"/>
        <v>0</v>
      </c>
      <c r="EH68" s="22">
        <f t="shared" si="129"/>
        <v>0</v>
      </c>
      <c r="EI68" s="24">
        <f>SUM(EH68+Sept!EH68)</f>
        <v>0</v>
      </c>
      <c r="EJ68" s="25">
        <f t="shared" si="130"/>
        <v>0</v>
      </c>
      <c r="EK68" s="25">
        <f>SUM(EJ68+Sept!EI68)</f>
        <v>0</v>
      </c>
      <c r="EL68" s="41">
        <f t="shared" si="131"/>
        <v>0</v>
      </c>
    </row>
    <row r="69" spans="1:142" ht="13.5" thickBot="1">
      <c r="A69" s="107" t="str">
        <f>REPT(Sept!A69,1)</f>
        <v>GUITER Thomas</v>
      </c>
      <c r="B69" s="7">
        <f t="shared" si="22"/>
        <v>0</v>
      </c>
      <c r="C69" s="13"/>
      <c r="D69" s="13"/>
      <c r="E69" s="39">
        <f t="shared" si="23"/>
        <v>0</v>
      </c>
      <c r="F69" s="13"/>
      <c r="G69" s="4">
        <f t="shared" si="0"/>
        <v>0</v>
      </c>
      <c r="H69" s="4">
        <f t="shared" si="24"/>
        <v>0</v>
      </c>
      <c r="I69" s="4">
        <f t="shared" si="25"/>
        <v>0</v>
      </c>
      <c r="J69" s="4">
        <f t="shared" si="26"/>
        <v>0</v>
      </c>
      <c r="K69" s="4">
        <f t="shared" si="27"/>
        <v>0</v>
      </c>
      <c r="L69" s="4">
        <f t="shared" si="28"/>
        <v>0</v>
      </c>
      <c r="M69" s="4"/>
      <c r="N69" s="107" t="str">
        <f>REPT(Sept!A69,1)</f>
        <v>GUITER Thomas</v>
      </c>
      <c r="O69" s="7">
        <f t="shared" si="29"/>
        <v>0</v>
      </c>
      <c r="P69" s="13"/>
      <c r="Q69" s="13"/>
      <c r="R69" s="39">
        <f t="shared" si="1"/>
        <v>0</v>
      </c>
      <c r="S69" s="13"/>
      <c r="T69" s="4">
        <f t="shared" si="2"/>
        <v>0</v>
      </c>
      <c r="U69" s="4">
        <f t="shared" si="30"/>
        <v>0</v>
      </c>
      <c r="V69" s="4">
        <f t="shared" si="31"/>
        <v>0</v>
      </c>
      <c r="W69" s="4">
        <f t="shared" si="32"/>
        <v>0</v>
      </c>
      <c r="X69" s="4">
        <f t="shared" si="33"/>
        <v>0</v>
      </c>
      <c r="Y69" s="4">
        <f t="shared" si="34"/>
        <v>0</v>
      </c>
      <c r="Z69" s="12">
        <f t="shared" si="121"/>
        <v>0</v>
      </c>
      <c r="AA69" s="17"/>
      <c r="AB69" s="107" t="str">
        <f>REPT(Sept!A69,1)</f>
        <v>GUITER Thomas</v>
      </c>
      <c r="AC69" s="7">
        <f t="shared" si="35"/>
        <v>0</v>
      </c>
      <c r="AD69" s="13"/>
      <c r="AE69" s="13"/>
      <c r="AF69" s="39">
        <f t="shared" si="36"/>
        <v>0</v>
      </c>
      <c r="AG69" s="13"/>
      <c r="AH69" s="4">
        <f t="shared" si="4"/>
        <v>0</v>
      </c>
      <c r="AI69" s="4">
        <f t="shared" si="37"/>
        <v>0</v>
      </c>
      <c r="AJ69" s="4">
        <f t="shared" si="38"/>
        <v>0</v>
      </c>
      <c r="AK69" s="4">
        <f t="shared" si="39"/>
        <v>0</v>
      </c>
      <c r="AL69" s="4">
        <f t="shared" si="40"/>
        <v>0</v>
      </c>
      <c r="AM69" s="4">
        <f t="shared" si="41"/>
        <v>0</v>
      </c>
      <c r="AN69" s="4"/>
      <c r="AO69" s="107" t="str">
        <f>REPT(Sept!A69,1)</f>
        <v>GUITER Thomas</v>
      </c>
      <c r="AP69" s="7">
        <f t="shared" si="42"/>
        <v>0</v>
      </c>
      <c r="AQ69" s="13"/>
      <c r="AR69" s="13"/>
      <c r="AS69" s="39">
        <f t="shared" si="43"/>
        <v>0</v>
      </c>
      <c r="AT69" s="13"/>
      <c r="AU69" s="4">
        <f t="shared" si="5"/>
        <v>0</v>
      </c>
      <c r="AV69" s="4">
        <f t="shared" si="44"/>
        <v>0</v>
      </c>
      <c r="AW69" s="4">
        <f t="shared" si="45"/>
        <v>0</v>
      </c>
      <c r="AX69" s="4">
        <f t="shared" si="46"/>
        <v>0</v>
      </c>
      <c r="AY69" s="4">
        <f t="shared" si="47"/>
        <v>0</v>
      </c>
      <c r="AZ69" s="4">
        <f t="shared" si="48"/>
        <v>0</v>
      </c>
      <c r="BA69" s="12">
        <f t="shared" si="122"/>
        <v>0</v>
      </c>
      <c r="BB69" s="12">
        <f t="shared" si="123"/>
        <v>0</v>
      </c>
      <c r="BC69" s="17"/>
      <c r="BD69" s="107" t="str">
        <f>REPT(Sept!A69,1)</f>
        <v>GUITER Thomas</v>
      </c>
      <c r="BE69" s="7">
        <f t="shared" si="49"/>
        <v>0</v>
      </c>
      <c r="BF69" s="13"/>
      <c r="BG69" s="13"/>
      <c r="BH69" s="39">
        <f t="shared" si="50"/>
        <v>0</v>
      </c>
      <c r="BI69" s="13"/>
      <c r="BJ69" s="4">
        <f t="shared" si="8"/>
        <v>0</v>
      </c>
      <c r="BK69" s="4">
        <f t="shared" si="51"/>
        <v>0</v>
      </c>
      <c r="BL69" s="4">
        <f t="shared" si="52"/>
        <v>0</v>
      </c>
      <c r="BM69" s="4">
        <f t="shared" si="53"/>
        <v>0</v>
      </c>
      <c r="BN69" s="4">
        <f t="shared" si="54"/>
        <v>0</v>
      </c>
      <c r="BO69" s="4">
        <f t="shared" si="55"/>
        <v>0</v>
      </c>
      <c r="BP69" s="4"/>
      <c r="BQ69" s="107" t="str">
        <f>REPT(Sept!A69,1)</f>
        <v>GUITER Thomas</v>
      </c>
      <c r="BR69" s="7">
        <f t="shared" si="56"/>
        <v>0</v>
      </c>
      <c r="BS69" s="13"/>
      <c r="BT69" s="13"/>
      <c r="BU69" s="39">
        <f t="shared" si="57"/>
        <v>0</v>
      </c>
      <c r="BV69" s="13"/>
      <c r="BW69" s="4">
        <f t="shared" si="9"/>
        <v>0</v>
      </c>
      <c r="BX69" s="4">
        <f t="shared" si="58"/>
        <v>0</v>
      </c>
      <c r="BY69" s="4">
        <f t="shared" si="59"/>
        <v>0</v>
      </c>
      <c r="BZ69" s="4">
        <f t="shared" si="60"/>
        <v>0</v>
      </c>
      <c r="CA69" s="4">
        <f t="shared" si="61"/>
        <v>0</v>
      </c>
      <c r="CB69" s="4">
        <f t="shared" si="62"/>
        <v>0</v>
      </c>
      <c r="CC69" s="12">
        <f t="shared" si="124"/>
        <v>0</v>
      </c>
      <c r="CD69" s="12">
        <f t="shared" si="125"/>
        <v>0</v>
      </c>
      <c r="CE69" s="17"/>
      <c r="CF69" s="107" t="str">
        <f>REPT(Sept!A69,1)</f>
        <v>GUITER Thomas</v>
      </c>
      <c r="CG69" s="7">
        <f t="shared" si="63"/>
        <v>0</v>
      </c>
      <c r="CH69" s="13"/>
      <c r="CI69" s="13"/>
      <c r="CJ69" s="39">
        <f t="shared" si="64"/>
        <v>0</v>
      </c>
      <c r="CK69" s="13"/>
      <c r="CL69" s="4">
        <f t="shared" si="12"/>
        <v>0</v>
      </c>
      <c r="CM69" s="4">
        <f t="shared" si="65"/>
        <v>0</v>
      </c>
      <c r="CN69" s="4">
        <f t="shared" si="66"/>
        <v>0</v>
      </c>
      <c r="CO69" s="4">
        <f t="shared" si="67"/>
        <v>0</v>
      </c>
      <c r="CP69" s="4">
        <f t="shared" si="68"/>
        <v>0</v>
      </c>
      <c r="CQ69" s="4">
        <f t="shared" si="69"/>
        <v>0</v>
      </c>
      <c r="CR69" s="4"/>
      <c r="CS69" s="107" t="str">
        <f>REPT(Sept!A69,1)</f>
        <v>GUITER Thomas</v>
      </c>
      <c r="CT69" s="7">
        <f t="shared" si="70"/>
        <v>0</v>
      </c>
      <c r="CU69" s="13"/>
      <c r="CV69" s="13"/>
      <c r="CW69" s="39">
        <f t="shared" si="71"/>
        <v>0</v>
      </c>
      <c r="CX69" s="13"/>
      <c r="CY69" s="4">
        <f t="shared" si="13"/>
        <v>0</v>
      </c>
      <c r="CZ69" s="4">
        <f t="shared" si="72"/>
        <v>0</v>
      </c>
      <c r="DA69" s="4">
        <f t="shared" si="73"/>
        <v>0</v>
      </c>
      <c r="DB69" s="4">
        <f t="shared" si="74"/>
        <v>0</v>
      </c>
      <c r="DC69" s="4">
        <f t="shared" si="75"/>
        <v>0</v>
      </c>
      <c r="DD69" s="4">
        <f t="shared" si="76"/>
        <v>0</v>
      </c>
      <c r="DE69" s="12">
        <f t="shared" si="126"/>
        <v>0</v>
      </c>
      <c r="DF69" s="12">
        <f t="shared" si="127"/>
        <v>0</v>
      </c>
      <c r="DG69" s="17"/>
      <c r="DH69" s="107" t="str">
        <f>REPT(Sept!A69,1)</f>
        <v>GUITER Thomas</v>
      </c>
      <c r="DI69" s="7">
        <f t="shared" si="77"/>
        <v>0</v>
      </c>
      <c r="DJ69" s="13"/>
      <c r="DK69" s="13"/>
      <c r="DL69" s="39">
        <f t="shared" si="78"/>
        <v>0</v>
      </c>
      <c r="DM69" s="13"/>
      <c r="DN69" s="4">
        <f t="shared" si="16"/>
        <v>0</v>
      </c>
      <c r="DO69" s="4">
        <f t="shared" si="79"/>
        <v>0</v>
      </c>
      <c r="DP69" s="4">
        <f t="shared" si="80"/>
        <v>0</v>
      </c>
      <c r="DQ69" s="4">
        <f t="shared" si="81"/>
        <v>0</v>
      </c>
      <c r="DR69" s="4">
        <f t="shared" si="82"/>
        <v>0</v>
      </c>
      <c r="DS69" s="4">
        <f t="shared" si="83"/>
        <v>0</v>
      </c>
      <c r="DT69" s="4"/>
      <c r="DU69" s="107" t="str">
        <f>REPT(Sept!A69,1)</f>
        <v>GUITER Thomas</v>
      </c>
      <c r="DV69" s="7">
        <f t="shared" si="84"/>
        <v>0</v>
      </c>
      <c r="DW69" s="13"/>
      <c r="DX69" s="13"/>
      <c r="DY69" s="39">
        <f t="shared" si="85"/>
        <v>0</v>
      </c>
      <c r="DZ69" s="13"/>
      <c r="EA69" s="4">
        <f t="shared" si="17"/>
        <v>0</v>
      </c>
      <c r="EB69" s="4">
        <f t="shared" si="86"/>
        <v>0</v>
      </c>
      <c r="EC69" s="4">
        <f t="shared" si="87"/>
        <v>0</v>
      </c>
      <c r="ED69" s="4">
        <f t="shared" si="88"/>
        <v>0</v>
      </c>
      <c r="EE69" s="4">
        <f t="shared" si="89"/>
        <v>0</v>
      </c>
      <c r="EF69" s="4">
        <f t="shared" si="90"/>
        <v>0</v>
      </c>
      <c r="EG69" s="12">
        <f t="shared" si="128"/>
        <v>0</v>
      </c>
      <c r="EH69" s="22">
        <f t="shared" si="129"/>
        <v>0</v>
      </c>
      <c r="EI69" s="24">
        <f>SUM(EH69+Sept!EH69)</f>
        <v>0</v>
      </c>
      <c r="EJ69" s="25">
        <f t="shared" si="130"/>
        <v>0</v>
      </c>
      <c r="EK69" s="25">
        <f>SUM(EJ69+Sept!EI69)</f>
        <v>0</v>
      </c>
      <c r="EL69" s="41">
        <f t="shared" si="131"/>
        <v>0</v>
      </c>
    </row>
    <row r="70" spans="1:142" ht="13.5" thickBot="1">
      <c r="A70" s="107" t="str">
        <f>REPT(Sept!A70,1)</f>
        <v>RERECICH Cédric</v>
      </c>
      <c r="B70" s="7">
        <f t="shared" si="22"/>
        <v>0</v>
      </c>
      <c r="C70" s="13"/>
      <c r="D70" s="13"/>
      <c r="E70" s="39">
        <f t="shared" si="23"/>
        <v>0</v>
      </c>
      <c r="F70" s="13"/>
      <c r="G70" s="4">
        <f t="shared" si="0"/>
        <v>0</v>
      </c>
      <c r="H70" s="4">
        <f t="shared" si="24"/>
        <v>0</v>
      </c>
      <c r="I70" s="4">
        <f t="shared" si="25"/>
        <v>0</v>
      </c>
      <c r="J70" s="4">
        <f t="shared" si="26"/>
        <v>0</v>
      </c>
      <c r="K70" s="4">
        <f t="shared" si="27"/>
        <v>0</v>
      </c>
      <c r="L70" s="4">
        <f t="shared" si="28"/>
        <v>0</v>
      </c>
      <c r="M70" s="4"/>
      <c r="N70" s="107" t="str">
        <f>REPT(Sept!A70,1)</f>
        <v>RERECICH Cédric</v>
      </c>
      <c r="O70" s="7">
        <f t="shared" si="29"/>
        <v>0</v>
      </c>
      <c r="P70" s="13"/>
      <c r="Q70" s="13"/>
      <c r="R70" s="39">
        <f t="shared" si="1"/>
        <v>0</v>
      </c>
      <c r="S70" s="13"/>
      <c r="T70" s="4">
        <f t="shared" si="2"/>
        <v>0</v>
      </c>
      <c r="U70" s="4">
        <f t="shared" si="30"/>
        <v>0</v>
      </c>
      <c r="V70" s="4">
        <f t="shared" si="31"/>
        <v>0</v>
      </c>
      <c r="W70" s="4">
        <f t="shared" si="32"/>
        <v>0</v>
      </c>
      <c r="X70" s="4">
        <f t="shared" si="33"/>
        <v>0</v>
      </c>
      <c r="Y70" s="4">
        <f t="shared" si="34"/>
        <v>0</v>
      </c>
      <c r="Z70" s="12">
        <f t="shared" si="121"/>
        <v>0</v>
      </c>
      <c r="AA70" s="17"/>
      <c r="AB70" s="107" t="str">
        <f>REPT(Sept!A70,1)</f>
        <v>RERECICH Cédric</v>
      </c>
      <c r="AC70" s="7">
        <f t="shared" si="35"/>
        <v>0</v>
      </c>
      <c r="AD70" s="13"/>
      <c r="AE70" s="13"/>
      <c r="AF70" s="39">
        <f t="shared" si="36"/>
        <v>0</v>
      </c>
      <c r="AG70" s="13"/>
      <c r="AH70" s="4">
        <f t="shared" si="4"/>
        <v>0</v>
      </c>
      <c r="AI70" s="4">
        <f t="shared" si="37"/>
        <v>0</v>
      </c>
      <c r="AJ70" s="4">
        <f t="shared" si="38"/>
        <v>0</v>
      </c>
      <c r="AK70" s="4">
        <f t="shared" si="39"/>
        <v>0</v>
      </c>
      <c r="AL70" s="4">
        <f t="shared" si="40"/>
        <v>0</v>
      </c>
      <c r="AM70" s="4">
        <f t="shared" si="41"/>
        <v>0</v>
      </c>
      <c r="AN70" s="4"/>
      <c r="AO70" s="107" t="str">
        <f>REPT(Sept!A70,1)</f>
        <v>RERECICH Cédric</v>
      </c>
      <c r="AP70" s="7">
        <f t="shared" si="42"/>
        <v>0</v>
      </c>
      <c r="AQ70" s="13"/>
      <c r="AR70" s="13"/>
      <c r="AS70" s="39">
        <f t="shared" si="43"/>
        <v>0</v>
      </c>
      <c r="AT70" s="13"/>
      <c r="AU70" s="4">
        <f t="shared" si="5"/>
        <v>0</v>
      </c>
      <c r="AV70" s="4">
        <f t="shared" si="44"/>
        <v>0</v>
      </c>
      <c r="AW70" s="4">
        <f t="shared" si="45"/>
        <v>0</v>
      </c>
      <c r="AX70" s="4">
        <f t="shared" si="46"/>
        <v>0</v>
      </c>
      <c r="AY70" s="4">
        <f t="shared" si="47"/>
        <v>0</v>
      </c>
      <c r="AZ70" s="4">
        <f t="shared" si="48"/>
        <v>0</v>
      </c>
      <c r="BA70" s="12">
        <f t="shared" si="122"/>
        <v>0</v>
      </c>
      <c r="BB70" s="12">
        <f t="shared" si="123"/>
        <v>0</v>
      </c>
      <c r="BC70" s="17"/>
      <c r="BD70" s="107" t="str">
        <f>REPT(Sept!A70,1)</f>
        <v>RERECICH Cédric</v>
      </c>
      <c r="BE70" s="7">
        <f t="shared" si="49"/>
        <v>1</v>
      </c>
      <c r="BF70" s="13">
        <v>18</v>
      </c>
      <c r="BG70" s="13"/>
      <c r="BH70" s="39">
        <f t="shared" si="50"/>
        <v>0</v>
      </c>
      <c r="BI70" s="13"/>
      <c r="BJ70" s="4">
        <f t="shared" si="8"/>
        <v>18</v>
      </c>
      <c r="BK70" s="4">
        <f t="shared" si="51"/>
        <v>18</v>
      </c>
      <c r="BL70" s="4">
        <f t="shared" si="52"/>
        <v>18</v>
      </c>
      <c r="BM70" s="4">
        <f t="shared" si="53"/>
        <v>18</v>
      </c>
      <c r="BN70" s="4">
        <f t="shared" si="54"/>
        <v>18</v>
      </c>
      <c r="BO70" s="4">
        <f t="shared" si="55"/>
        <v>18</v>
      </c>
      <c r="BP70" s="4"/>
      <c r="BQ70" s="107" t="str">
        <f>REPT(Sept!A70,1)</f>
        <v>RERECICH Cédric</v>
      </c>
      <c r="BR70" s="7">
        <f t="shared" si="56"/>
        <v>1</v>
      </c>
      <c r="BS70" s="13">
        <v>30</v>
      </c>
      <c r="BT70" s="13"/>
      <c r="BU70" s="39">
        <f t="shared" si="57"/>
        <v>0</v>
      </c>
      <c r="BV70" s="13"/>
      <c r="BW70" s="4">
        <f t="shared" si="9"/>
        <v>30</v>
      </c>
      <c r="BX70" s="4">
        <f t="shared" si="58"/>
        <v>30</v>
      </c>
      <c r="BY70" s="4">
        <f t="shared" si="59"/>
        <v>30</v>
      </c>
      <c r="BZ70" s="4">
        <f t="shared" si="60"/>
        <v>30</v>
      </c>
      <c r="CA70" s="4">
        <f t="shared" si="61"/>
        <v>30</v>
      </c>
      <c r="CB70" s="4">
        <f t="shared" si="62"/>
        <v>30</v>
      </c>
      <c r="CC70" s="12">
        <f t="shared" si="124"/>
        <v>30</v>
      </c>
      <c r="CD70" s="12">
        <f t="shared" si="125"/>
        <v>30</v>
      </c>
      <c r="CE70" s="17"/>
      <c r="CF70" s="107" t="str">
        <f>REPT(Sept!A70,1)</f>
        <v>RERECICH Cédric</v>
      </c>
      <c r="CG70" s="7">
        <f t="shared" si="63"/>
        <v>1</v>
      </c>
      <c r="CH70" s="13">
        <v>25</v>
      </c>
      <c r="CI70" s="13"/>
      <c r="CJ70" s="39">
        <f t="shared" si="64"/>
        <v>0</v>
      </c>
      <c r="CK70" s="13">
        <v>1</v>
      </c>
      <c r="CL70" s="4">
        <f t="shared" si="12"/>
        <v>25</v>
      </c>
      <c r="CM70" s="4">
        <f t="shared" si="65"/>
        <v>25</v>
      </c>
      <c r="CN70" s="4">
        <f t="shared" si="66"/>
        <v>25</v>
      </c>
      <c r="CO70" s="4">
        <f t="shared" si="67"/>
        <v>25</v>
      </c>
      <c r="CP70" s="4">
        <f t="shared" si="68"/>
        <v>25</v>
      </c>
      <c r="CQ70" s="4">
        <f t="shared" si="69"/>
        <v>25</v>
      </c>
      <c r="CR70" s="4"/>
      <c r="CS70" s="107" t="str">
        <f>REPT(Sept!A70,1)</f>
        <v>RERECICH Cédric</v>
      </c>
      <c r="CT70" s="7">
        <f t="shared" si="70"/>
        <v>0</v>
      </c>
      <c r="CU70" s="13"/>
      <c r="CV70" s="13"/>
      <c r="CW70" s="39">
        <f t="shared" si="71"/>
        <v>0</v>
      </c>
      <c r="CX70" s="13"/>
      <c r="CY70" s="4">
        <f t="shared" si="13"/>
        <v>0</v>
      </c>
      <c r="CZ70" s="4">
        <f t="shared" si="72"/>
        <v>0</v>
      </c>
      <c r="DA70" s="4">
        <f t="shared" si="73"/>
        <v>0</v>
      </c>
      <c r="DB70" s="4">
        <f t="shared" si="74"/>
        <v>0</v>
      </c>
      <c r="DC70" s="4">
        <f t="shared" si="75"/>
        <v>0</v>
      </c>
      <c r="DD70" s="4">
        <f t="shared" si="76"/>
        <v>0</v>
      </c>
      <c r="DE70" s="12">
        <f t="shared" si="126"/>
        <v>25</v>
      </c>
      <c r="DF70" s="12">
        <f t="shared" si="127"/>
        <v>55</v>
      </c>
      <c r="DG70" s="17"/>
      <c r="DH70" s="107" t="str">
        <f>REPT(Sept!A70,1)</f>
        <v>RERECICH Cédric</v>
      </c>
      <c r="DI70" s="7">
        <f t="shared" si="77"/>
        <v>0</v>
      </c>
      <c r="DJ70" s="13"/>
      <c r="DK70" s="13"/>
      <c r="DL70" s="39">
        <f t="shared" si="78"/>
        <v>0</v>
      </c>
      <c r="DM70" s="13"/>
      <c r="DN70" s="4">
        <f t="shared" si="16"/>
        <v>0</v>
      </c>
      <c r="DO70" s="4">
        <f t="shared" si="79"/>
        <v>0</v>
      </c>
      <c r="DP70" s="4">
        <f t="shared" si="80"/>
        <v>0</v>
      </c>
      <c r="DQ70" s="4">
        <f t="shared" si="81"/>
        <v>0</v>
      </c>
      <c r="DR70" s="4">
        <f t="shared" si="82"/>
        <v>0</v>
      </c>
      <c r="DS70" s="4">
        <f t="shared" si="83"/>
        <v>0</v>
      </c>
      <c r="DT70" s="4"/>
      <c r="DU70" s="107" t="str">
        <f>REPT(Sept!A70,1)</f>
        <v>RERECICH Cédric</v>
      </c>
      <c r="DV70" s="7">
        <f t="shared" si="84"/>
        <v>0</v>
      </c>
      <c r="DW70" s="13"/>
      <c r="DX70" s="13"/>
      <c r="DY70" s="39">
        <f t="shared" si="85"/>
        <v>0</v>
      </c>
      <c r="DZ70" s="13"/>
      <c r="EA70" s="4">
        <f t="shared" si="17"/>
        <v>0</v>
      </c>
      <c r="EB70" s="4">
        <f t="shared" si="86"/>
        <v>0</v>
      </c>
      <c r="EC70" s="4">
        <f t="shared" si="87"/>
        <v>0</v>
      </c>
      <c r="ED70" s="4">
        <f t="shared" si="88"/>
        <v>0</v>
      </c>
      <c r="EE70" s="4">
        <f t="shared" si="89"/>
        <v>0</v>
      </c>
      <c r="EF70" s="4">
        <f t="shared" si="90"/>
        <v>0</v>
      </c>
      <c r="EG70" s="12">
        <f t="shared" si="128"/>
        <v>0</v>
      </c>
      <c r="EH70" s="22">
        <f t="shared" si="129"/>
        <v>55</v>
      </c>
      <c r="EI70" s="24">
        <f>SUM(EH70+Sept!EH70)</f>
        <v>55</v>
      </c>
      <c r="EJ70" s="25">
        <f t="shared" si="130"/>
        <v>3</v>
      </c>
      <c r="EK70" s="25">
        <f>SUM(EJ70+Sept!EI70)</f>
        <v>3</v>
      </c>
      <c r="EL70" s="41">
        <f t="shared" si="131"/>
        <v>0</v>
      </c>
    </row>
    <row r="71" spans="1:142" ht="13.5" thickBot="1">
      <c r="A71" s="107" t="str">
        <f>REPT(Sept!A71,1)</f>
        <v>RAYNAL Rémi</v>
      </c>
      <c r="B71" s="7">
        <f t="shared" si="22"/>
        <v>0</v>
      </c>
      <c r="C71" s="13"/>
      <c r="D71" s="13"/>
      <c r="E71" s="39">
        <f t="shared" si="23"/>
        <v>0</v>
      </c>
      <c r="F71" s="13"/>
      <c r="G71" s="4">
        <f t="shared" si="0"/>
        <v>0</v>
      </c>
      <c r="H71" s="4">
        <f t="shared" si="24"/>
        <v>0</v>
      </c>
      <c r="I71" s="4">
        <f t="shared" si="25"/>
        <v>0</v>
      </c>
      <c r="J71" s="4">
        <f t="shared" si="26"/>
        <v>0</v>
      </c>
      <c r="K71" s="4">
        <f t="shared" si="27"/>
        <v>0</v>
      </c>
      <c r="L71" s="4">
        <f t="shared" si="28"/>
        <v>0</v>
      </c>
      <c r="M71" s="4"/>
      <c r="N71" s="107" t="str">
        <f>REPT(Sept!A71,1)</f>
        <v>RAYNAL Rémi</v>
      </c>
      <c r="O71" s="7">
        <f t="shared" si="29"/>
        <v>0</v>
      </c>
      <c r="P71" s="13"/>
      <c r="Q71" s="13"/>
      <c r="R71" s="39">
        <f t="shared" si="1"/>
        <v>0</v>
      </c>
      <c r="S71" s="13"/>
      <c r="T71" s="4">
        <f t="shared" si="2"/>
        <v>0</v>
      </c>
      <c r="U71" s="4">
        <f t="shared" si="30"/>
        <v>0</v>
      </c>
      <c r="V71" s="4">
        <f t="shared" si="31"/>
        <v>0</v>
      </c>
      <c r="W71" s="4">
        <f t="shared" si="32"/>
        <v>0</v>
      </c>
      <c r="X71" s="4">
        <f t="shared" si="33"/>
        <v>0</v>
      </c>
      <c r="Y71" s="4">
        <f t="shared" si="34"/>
        <v>0</v>
      </c>
      <c r="Z71" s="12">
        <f t="shared" si="121"/>
        <v>0</v>
      </c>
      <c r="AA71" s="17"/>
      <c r="AB71" s="107" t="str">
        <f>REPT(Sept!A71,1)</f>
        <v>RAYNAL Rémi</v>
      </c>
      <c r="AC71" s="7">
        <f t="shared" si="35"/>
        <v>0</v>
      </c>
      <c r="AD71" s="13"/>
      <c r="AE71" s="13"/>
      <c r="AF71" s="39">
        <f t="shared" si="36"/>
        <v>0</v>
      </c>
      <c r="AG71" s="13"/>
      <c r="AH71" s="4">
        <f t="shared" si="4"/>
        <v>0</v>
      </c>
      <c r="AI71" s="4">
        <f t="shared" si="37"/>
        <v>0</v>
      </c>
      <c r="AJ71" s="4">
        <f t="shared" si="38"/>
        <v>0</v>
      </c>
      <c r="AK71" s="4">
        <f t="shared" si="39"/>
        <v>0</v>
      </c>
      <c r="AL71" s="4">
        <f t="shared" si="40"/>
        <v>0</v>
      </c>
      <c r="AM71" s="4">
        <f t="shared" si="41"/>
        <v>0</v>
      </c>
      <c r="AN71" s="4"/>
      <c r="AO71" s="107" t="str">
        <f>REPT(Sept!A71,1)</f>
        <v>RAYNAL Rémi</v>
      </c>
      <c r="AP71" s="7">
        <f t="shared" si="42"/>
        <v>0</v>
      </c>
      <c r="AQ71" s="13"/>
      <c r="AR71" s="13"/>
      <c r="AS71" s="39">
        <f t="shared" si="43"/>
        <v>0</v>
      </c>
      <c r="AT71" s="13"/>
      <c r="AU71" s="4">
        <f t="shared" si="5"/>
        <v>0</v>
      </c>
      <c r="AV71" s="4">
        <f t="shared" si="44"/>
        <v>0</v>
      </c>
      <c r="AW71" s="4">
        <f t="shared" si="45"/>
        <v>0</v>
      </c>
      <c r="AX71" s="4">
        <f t="shared" si="46"/>
        <v>0</v>
      </c>
      <c r="AY71" s="4">
        <f t="shared" si="47"/>
        <v>0</v>
      </c>
      <c r="AZ71" s="4">
        <f t="shared" si="48"/>
        <v>0</v>
      </c>
      <c r="BA71" s="12">
        <f t="shared" si="122"/>
        <v>0</v>
      </c>
      <c r="BB71" s="12">
        <f t="shared" si="123"/>
        <v>0</v>
      </c>
      <c r="BC71" s="17"/>
      <c r="BD71" s="107" t="str">
        <f>REPT(Sept!A71,1)</f>
        <v>RAYNAL Rémi</v>
      </c>
      <c r="BE71" s="7">
        <f t="shared" si="49"/>
        <v>0</v>
      </c>
      <c r="BF71" s="13"/>
      <c r="BG71" s="13"/>
      <c r="BH71" s="39">
        <f t="shared" si="50"/>
        <v>0</v>
      </c>
      <c r="BI71" s="13"/>
      <c r="BJ71" s="4">
        <f t="shared" si="8"/>
        <v>0</v>
      </c>
      <c r="BK71" s="4">
        <f t="shared" si="51"/>
        <v>0</v>
      </c>
      <c r="BL71" s="4">
        <f t="shared" si="52"/>
        <v>0</v>
      </c>
      <c r="BM71" s="4">
        <f t="shared" si="53"/>
        <v>0</v>
      </c>
      <c r="BN71" s="4">
        <f t="shared" si="54"/>
        <v>0</v>
      </c>
      <c r="BO71" s="4">
        <f t="shared" si="55"/>
        <v>0</v>
      </c>
      <c r="BP71" s="4"/>
      <c r="BQ71" s="107" t="str">
        <f>REPT(Sept!A71,1)</f>
        <v>RAYNAL Rémi</v>
      </c>
      <c r="BR71" s="7">
        <f t="shared" si="56"/>
        <v>1</v>
      </c>
      <c r="BS71" s="13">
        <v>35</v>
      </c>
      <c r="BT71" s="13">
        <v>2</v>
      </c>
      <c r="BU71" s="39">
        <f t="shared" si="57"/>
        <v>0</v>
      </c>
      <c r="BV71" s="13"/>
      <c r="BW71" s="4">
        <f t="shared" si="9"/>
        <v>35</v>
      </c>
      <c r="BX71" s="4">
        <f t="shared" si="58"/>
        <v>52.5</v>
      </c>
      <c r="BY71" s="4">
        <f t="shared" si="59"/>
        <v>52.5</v>
      </c>
      <c r="BZ71" s="4">
        <f t="shared" si="60"/>
        <v>52.5</v>
      </c>
      <c r="CA71" s="4">
        <f t="shared" si="61"/>
        <v>52.5</v>
      </c>
      <c r="CB71" s="4">
        <f t="shared" si="62"/>
        <v>52.5</v>
      </c>
      <c r="CC71" s="12">
        <f t="shared" si="124"/>
        <v>52.5</v>
      </c>
      <c r="CD71" s="12">
        <f t="shared" si="125"/>
        <v>52.5</v>
      </c>
      <c r="CE71" s="17"/>
      <c r="CF71" s="107" t="str">
        <f>REPT(Sept!A71,1)</f>
        <v>RAYNAL Rémi</v>
      </c>
      <c r="CG71" s="7">
        <f t="shared" si="63"/>
        <v>1</v>
      </c>
      <c r="CH71" s="13">
        <v>17</v>
      </c>
      <c r="CI71" s="13"/>
      <c r="CJ71" s="39">
        <f t="shared" si="64"/>
        <v>0</v>
      </c>
      <c r="CK71" s="13"/>
      <c r="CL71" s="4">
        <f t="shared" si="12"/>
        <v>17</v>
      </c>
      <c r="CM71" s="4">
        <f t="shared" si="65"/>
        <v>17</v>
      </c>
      <c r="CN71" s="4">
        <f t="shared" si="66"/>
        <v>17</v>
      </c>
      <c r="CO71" s="4">
        <f t="shared" si="67"/>
        <v>17</v>
      </c>
      <c r="CP71" s="4">
        <f t="shared" si="68"/>
        <v>17</v>
      </c>
      <c r="CQ71" s="4">
        <f t="shared" si="69"/>
        <v>17</v>
      </c>
      <c r="CR71" s="4"/>
      <c r="CS71" s="107" t="str">
        <f>REPT(Sept!A71,1)</f>
        <v>RAYNAL Rémi</v>
      </c>
      <c r="CT71" s="7">
        <f t="shared" si="70"/>
        <v>1</v>
      </c>
      <c r="CU71" s="13">
        <v>18</v>
      </c>
      <c r="CV71" s="13"/>
      <c r="CW71" s="39">
        <f t="shared" si="71"/>
        <v>0</v>
      </c>
      <c r="CX71" s="13"/>
      <c r="CY71" s="4">
        <f t="shared" si="13"/>
        <v>18</v>
      </c>
      <c r="CZ71" s="4">
        <f t="shared" si="72"/>
        <v>18</v>
      </c>
      <c r="DA71" s="4">
        <f t="shared" si="73"/>
        <v>18</v>
      </c>
      <c r="DB71" s="4">
        <f t="shared" si="74"/>
        <v>18</v>
      </c>
      <c r="DC71" s="4">
        <f t="shared" si="75"/>
        <v>18</v>
      </c>
      <c r="DD71" s="4">
        <f t="shared" si="76"/>
        <v>18</v>
      </c>
      <c r="DE71" s="12">
        <f t="shared" si="126"/>
        <v>18</v>
      </c>
      <c r="DF71" s="12">
        <f t="shared" si="127"/>
        <v>70.5</v>
      </c>
      <c r="DG71" s="17"/>
      <c r="DH71" s="107" t="str">
        <f>REPT(Sept!A71,1)</f>
        <v>RAYNAL Rémi</v>
      </c>
      <c r="DI71" s="7">
        <f t="shared" si="77"/>
        <v>0</v>
      </c>
      <c r="DJ71" s="13"/>
      <c r="DK71" s="13"/>
      <c r="DL71" s="39">
        <f t="shared" si="78"/>
        <v>0</v>
      </c>
      <c r="DM71" s="13"/>
      <c r="DN71" s="4">
        <f t="shared" si="16"/>
        <v>0</v>
      </c>
      <c r="DO71" s="4">
        <f t="shared" si="79"/>
        <v>0</v>
      </c>
      <c r="DP71" s="4">
        <f t="shared" si="80"/>
        <v>0</v>
      </c>
      <c r="DQ71" s="4">
        <f t="shared" si="81"/>
        <v>0</v>
      </c>
      <c r="DR71" s="4">
        <f t="shared" si="82"/>
        <v>0</v>
      </c>
      <c r="DS71" s="4">
        <f t="shared" si="83"/>
        <v>0</v>
      </c>
      <c r="DT71" s="4"/>
      <c r="DU71" s="107" t="str">
        <f>REPT(Sept!A71,1)</f>
        <v>RAYNAL Rémi</v>
      </c>
      <c r="DV71" s="7">
        <f t="shared" si="84"/>
        <v>0</v>
      </c>
      <c r="DW71" s="13"/>
      <c r="DX71" s="13"/>
      <c r="DY71" s="39">
        <f t="shared" si="85"/>
        <v>0</v>
      </c>
      <c r="DZ71" s="13"/>
      <c r="EA71" s="4">
        <f t="shared" si="17"/>
        <v>0</v>
      </c>
      <c r="EB71" s="4">
        <f t="shared" si="86"/>
        <v>0</v>
      </c>
      <c r="EC71" s="4">
        <f t="shared" si="87"/>
        <v>0</v>
      </c>
      <c r="ED71" s="4">
        <f t="shared" si="88"/>
        <v>0</v>
      </c>
      <c r="EE71" s="4">
        <f t="shared" si="89"/>
        <v>0</v>
      </c>
      <c r="EF71" s="4">
        <f t="shared" si="90"/>
        <v>0</v>
      </c>
      <c r="EG71" s="12">
        <f t="shared" si="128"/>
        <v>0</v>
      </c>
      <c r="EH71" s="22">
        <f t="shared" si="129"/>
        <v>70.5</v>
      </c>
      <c r="EI71" s="24">
        <f>SUM(EH71+Sept!EH71)</f>
        <v>70.5</v>
      </c>
      <c r="EJ71" s="25">
        <f t="shared" si="130"/>
        <v>3</v>
      </c>
      <c r="EK71" s="25">
        <f>SUM(EJ71+Sept!EI71)</f>
        <v>3</v>
      </c>
      <c r="EL71" s="41">
        <f t="shared" si="131"/>
        <v>0</v>
      </c>
    </row>
    <row r="72" spans="1:142" ht="13.5" thickBot="1">
      <c r="A72" s="107" t="str">
        <f>REPT(Sept!A72,1)</f>
        <v>THERY Sophie</v>
      </c>
      <c r="B72" s="7">
        <f t="shared" si="22"/>
        <v>0</v>
      </c>
      <c r="C72" s="13"/>
      <c r="D72" s="13"/>
      <c r="E72" s="39">
        <f t="shared" si="23"/>
        <v>0</v>
      </c>
      <c r="F72" s="13"/>
      <c r="G72" s="4">
        <f t="shared" si="0"/>
        <v>0</v>
      </c>
      <c r="H72" s="4">
        <f t="shared" si="24"/>
        <v>0</v>
      </c>
      <c r="I72" s="4">
        <f t="shared" si="25"/>
        <v>0</v>
      </c>
      <c r="J72" s="4">
        <f t="shared" si="26"/>
        <v>0</v>
      </c>
      <c r="K72" s="4">
        <f t="shared" si="27"/>
        <v>0</v>
      </c>
      <c r="L72" s="4">
        <f t="shared" si="28"/>
        <v>0</v>
      </c>
      <c r="M72" s="4"/>
      <c r="N72" s="107" t="str">
        <f>REPT(Sept!A72,1)</f>
        <v>THERY Sophie</v>
      </c>
      <c r="O72" s="7">
        <f t="shared" si="29"/>
        <v>0</v>
      </c>
      <c r="P72" s="13"/>
      <c r="Q72" s="13"/>
      <c r="R72" s="39">
        <f t="shared" si="1"/>
        <v>0</v>
      </c>
      <c r="S72" s="13"/>
      <c r="T72" s="4">
        <f t="shared" si="2"/>
        <v>0</v>
      </c>
      <c r="U72" s="4">
        <f t="shared" si="30"/>
        <v>0</v>
      </c>
      <c r="V72" s="4">
        <f t="shared" si="31"/>
        <v>0</v>
      </c>
      <c r="W72" s="4">
        <f t="shared" si="32"/>
        <v>0</v>
      </c>
      <c r="X72" s="4">
        <f t="shared" si="33"/>
        <v>0</v>
      </c>
      <c r="Y72" s="4">
        <f t="shared" si="34"/>
        <v>0</v>
      </c>
      <c r="Z72" s="12">
        <f t="shared" si="121"/>
        <v>0</v>
      </c>
      <c r="AA72" s="17"/>
      <c r="AB72" s="107" t="str">
        <f>REPT(Sept!A72,1)</f>
        <v>THERY Sophie</v>
      </c>
      <c r="AC72" s="7">
        <f t="shared" si="35"/>
        <v>0</v>
      </c>
      <c r="AD72" s="13"/>
      <c r="AE72" s="13"/>
      <c r="AF72" s="39">
        <f t="shared" si="36"/>
        <v>0</v>
      </c>
      <c r="AG72" s="13"/>
      <c r="AH72" s="4">
        <f t="shared" si="4"/>
        <v>0</v>
      </c>
      <c r="AI72" s="4">
        <f t="shared" si="37"/>
        <v>0</v>
      </c>
      <c r="AJ72" s="4">
        <f t="shared" si="38"/>
        <v>0</v>
      </c>
      <c r="AK72" s="4">
        <f t="shared" si="39"/>
        <v>0</v>
      </c>
      <c r="AL72" s="4">
        <f t="shared" si="40"/>
        <v>0</v>
      </c>
      <c r="AM72" s="4">
        <f t="shared" si="41"/>
        <v>0</v>
      </c>
      <c r="AN72" s="4"/>
      <c r="AO72" s="107" t="str">
        <f>REPT(Sept!A72,1)</f>
        <v>THERY Sophie</v>
      </c>
      <c r="AP72" s="7">
        <f t="shared" si="42"/>
        <v>0</v>
      </c>
      <c r="AQ72" s="13"/>
      <c r="AR72" s="13"/>
      <c r="AS72" s="39">
        <f t="shared" si="43"/>
        <v>0</v>
      </c>
      <c r="AT72" s="13"/>
      <c r="AU72" s="4">
        <f t="shared" si="5"/>
        <v>0</v>
      </c>
      <c r="AV72" s="4">
        <f t="shared" si="44"/>
        <v>0</v>
      </c>
      <c r="AW72" s="4">
        <f t="shared" si="45"/>
        <v>0</v>
      </c>
      <c r="AX72" s="4">
        <f t="shared" si="46"/>
        <v>0</v>
      </c>
      <c r="AY72" s="4">
        <f t="shared" si="47"/>
        <v>0</v>
      </c>
      <c r="AZ72" s="4">
        <f t="shared" si="48"/>
        <v>0</v>
      </c>
      <c r="BA72" s="12">
        <f t="shared" si="122"/>
        <v>0</v>
      </c>
      <c r="BB72" s="12">
        <f t="shared" si="123"/>
        <v>0</v>
      </c>
      <c r="BC72" s="17"/>
      <c r="BD72" s="107" t="str">
        <f>REPT(Sept!A72,1)</f>
        <v>THERY Sophie</v>
      </c>
      <c r="BE72" s="7">
        <f t="shared" si="49"/>
        <v>0</v>
      </c>
      <c r="BF72" s="13"/>
      <c r="BG72" s="13"/>
      <c r="BH72" s="39">
        <f t="shared" si="50"/>
        <v>0</v>
      </c>
      <c r="BI72" s="13"/>
      <c r="BJ72" s="4">
        <f t="shared" si="8"/>
        <v>0</v>
      </c>
      <c r="BK72" s="4">
        <f t="shared" si="51"/>
        <v>0</v>
      </c>
      <c r="BL72" s="4">
        <f t="shared" si="52"/>
        <v>0</v>
      </c>
      <c r="BM72" s="4">
        <f t="shared" si="53"/>
        <v>0</v>
      </c>
      <c r="BN72" s="4">
        <f t="shared" si="54"/>
        <v>0</v>
      </c>
      <c r="BO72" s="4">
        <f t="shared" si="55"/>
        <v>0</v>
      </c>
      <c r="BP72" s="4"/>
      <c r="BQ72" s="107" t="str">
        <f>REPT(Sept!A72,1)</f>
        <v>THERY Sophie</v>
      </c>
      <c r="BR72" s="7">
        <f t="shared" si="56"/>
        <v>0</v>
      </c>
      <c r="BS72" s="13"/>
      <c r="BT72" s="13"/>
      <c r="BU72" s="39">
        <f t="shared" si="57"/>
        <v>0</v>
      </c>
      <c r="BV72" s="13"/>
      <c r="BW72" s="4">
        <f t="shared" si="9"/>
        <v>0</v>
      </c>
      <c r="BX72" s="4">
        <f t="shared" si="58"/>
        <v>0</v>
      </c>
      <c r="BY72" s="4">
        <f t="shared" si="59"/>
        <v>0</v>
      </c>
      <c r="BZ72" s="4">
        <f t="shared" si="60"/>
        <v>0</v>
      </c>
      <c r="CA72" s="4">
        <f t="shared" si="61"/>
        <v>0</v>
      </c>
      <c r="CB72" s="4">
        <f t="shared" si="62"/>
        <v>0</v>
      </c>
      <c r="CC72" s="12">
        <f t="shared" si="124"/>
        <v>0</v>
      </c>
      <c r="CD72" s="12">
        <f t="shared" si="125"/>
        <v>0</v>
      </c>
      <c r="CE72" s="17"/>
      <c r="CF72" s="107" t="str">
        <f>REPT(Sept!A72,1)</f>
        <v>THERY Sophie</v>
      </c>
      <c r="CG72" s="7">
        <f t="shared" si="63"/>
        <v>0</v>
      </c>
      <c r="CH72" s="13"/>
      <c r="CI72" s="13"/>
      <c r="CJ72" s="39">
        <f t="shared" si="64"/>
        <v>0</v>
      </c>
      <c r="CK72" s="13"/>
      <c r="CL72" s="4">
        <f t="shared" si="12"/>
        <v>0</v>
      </c>
      <c r="CM72" s="4">
        <f t="shared" si="65"/>
        <v>0</v>
      </c>
      <c r="CN72" s="4">
        <f t="shared" si="66"/>
        <v>0</v>
      </c>
      <c r="CO72" s="4">
        <f t="shared" si="67"/>
        <v>0</v>
      </c>
      <c r="CP72" s="4">
        <f t="shared" si="68"/>
        <v>0</v>
      </c>
      <c r="CQ72" s="4">
        <f t="shared" si="69"/>
        <v>0</v>
      </c>
      <c r="CR72" s="4"/>
      <c r="CS72" s="107" t="str">
        <f>REPT(Sept!A72,1)</f>
        <v>THERY Sophie</v>
      </c>
      <c r="CT72" s="7">
        <f t="shared" si="70"/>
        <v>0</v>
      </c>
      <c r="CU72" s="13"/>
      <c r="CV72" s="13"/>
      <c r="CW72" s="39">
        <f t="shared" si="71"/>
        <v>0</v>
      </c>
      <c r="CX72" s="13"/>
      <c r="CY72" s="4">
        <f t="shared" si="13"/>
        <v>0</v>
      </c>
      <c r="CZ72" s="4">
        <f t="shared" si="72"/>
        <v>0</v>
      </c>
      <c r="DA72" s="4">
        <f t="shared" si="73"/>
        <v>0</v>
      </c>
      <c r="DB72" s="4">
        <f t="shared" si="74"/>
        <v>0</v>
      </c>
      <c r="DC72" s="4">
        <f t="shared" si="75"/>
        <v>0</v>
      </c>
      <c r="DD72" s="4">
        <f t="shared" si="76"/>
        <v>0</v>
      </c>
      <c r="DE72" s="12">
        <f t="shared" si="126"/>
        <v>0</v>
      </c>
      <c r="DF72" s="12">
        <f t="shared" si="127"/>
        <v>0</v>
      </c>
      <c r="DG72" s="17"/>
      <c r="DH72" s="107" t="str">
        <f>REPT(Sept!A72,1)</f>
        <v>THERY Sophie</v>
      </c>
      <c r="DI72" s="7">
        <f t="shared" si="77"/>
        <v>0</v>
      </c>
      <c r="DJ72" s="13"/>
      <c r="DK72" s="13"/>
      <c r="DL72" s="39">
        <f t="shared" si="78"/>
        <v>0</v>
      </c>
      <c r="DM72" s="13"/>
      <c r="DN72" s="4">
        <f t="shared" si="16"/>
        <v>0</v>
      </c>
      <c r="DO72" s="4">
        <f t="shared" si="79"/>
        <v>0</v>
      </c>
      <c r="DP72" s="4">
        <f t="shared" si="80"/>
        <v>0</v>
      </c>
      <c r="DQ72" s="4">
        <f t="shared" si="81"/>
        <v>0</v>
      </c>
      <c r="DR72" s="4">
        <f t="shared" si="82"/>
        <v>0</v>
      </c>
      <c r="DS72" s="4">
        <f t="shared" si="83"/>
        <v>0</v>
      </c>
      <c r="DT72" s="4"/>
      <c r="DU72" s="107" t="str">
        <f>REPT(Sept!A72,1)</f>
        <v>THERY Sophie</v>
      </c>
      <c r="DV72" s="7">
        <f t="shared" si="84"/>
        <v>0</v>
      </c>
      <c r="DW72" s="13"/>
      <c r="DX72" s="13"/>
      <c r="DY72" s="39">
        <f t="shared" si="85"/>
        <v>0</v>
      </c>
      <c r="DZ72" s="13"/>
      <c r="EA72" s="4">
        <f t="shared" si="17"/>
        <v>0</v>
      </c>
      <c r="EB72" s="4">
        <f t="shared" si="86"/>
        <v>0</v>
      </c>
      <c r="EC72" s="4">
        <f t="shared" si="87"/>
        <v>0</v>
      </c>
      <c r="ED72" s="4">
        <f t="shared" si="88"/>
        <v>0</v>
      </c>
      <c r="EE72" s="4">
        <f t="shared" si="89"/>
        <v>0</v>
      </c>
      <c r="EF72" s="4">
        <f t="shared" si="90"/>
        <v>0</v>
      </c>
      <c r="EG72" s="12">
        <f t="shared" si="128"/>
        <v>0</v>
      </c>
      <c r="EH72" s="22">
        <f t="shared" si="129"/>
        <v>0</v>
      </c>
      <c r="EI72" s="24">
        <f>SUM(EH72+Sept!EH72)</f>
        <v>0</v>
      </c>
      <c r="EJ72" s="25">
        <f t="shared" si="130"/>
        <v>0</v>
      </c>
      <c r="EK72" s="25">
        <f>SUM(EJ72+Sept!EI72)</f>
        <v>0</v>
      </c>
      <c r="EL72" s="41">
        <f t="shared" si="131"/>
        <v>0</v>
      </c>
    </row>
    <row r="73" spans="1:142" ht="13.5" thickBot="1">
      <c r="A73" s="107" t="str">
        <f>REPT(Sept!A73,1)</f>
        <v>LAYANI Michel</v>
      </c>
      <c r="B73" s="7">
        <f t="shared" si="22"/>
        <v>0</v>
      </c>
      <c r="C73" s="13"/>
      <c r="D73" s="13"/>
      <c r="E73" s="39">
        <f t="shared" si="23"/>
        <v>0</v>
      </c>
      <c r="F73" s="13"/>
      <c r="G73" s="4">
        <f t="shared" si="0"/>
        <v>0</v>
      </c>
      <c r="H73" s="4">
        <f t="shared" si="24"/>
        <v>0</v>
      </c>
      <c r="I73" s="4">
        <f t="shared" si="25"/>
        <v>0</v>
      </c>
      <c r="J73" s="4">
        <f t="shared" si="26"/>
        <v>0</v>
      </c>
      <c r="K73" s="4">
        <f t="shared" si="27"/>
        <v>0</v>
      </c>
      <c r="L73" s="4">
        <f t="shared" si="28"/>
        <v>0</v>
      </c>
      <c r="M73" s="4"/>
      <c r="N73" s="107" t="str">
        <f>REPT(Sept!A73,1)</f>
        <v>LAYANI Michel</v>
      </c>
      <c r="O73" s="7">
        <f t="shared" si="29"/>
        <v>0</v>
      </c>
      <c r="P73" s="13"/>
      <c r="Q73" s="13"/>
      <c r="R73" s="39">
        <f t="shared" si="1"/>
        <v>0</v>
      </c>
      <c r="S73" s="13"/>
      <c r="T73" s="4">
        <f t="shared" si="2"/>
        <v>0</v>
      </c>
      <c r="U73" s="4">
        <f t="shared" si="30"/>
        <v>0</v>
      </c>
      <c r="V73" s="4">
        <f t="shared" si="31"/>
        <v>0</v>
      </c>
      <c r="W73" s="4">
        <f t="shared" si="32"/>
        <v>0</v>
      </c>
      <c r="X73" s="4">
        <f t="shared" si="33"/>
        <v>0</v>
      </c>
      <c r="Y73" s="4">
        <f t="shared" si="34"/>
        <v>0</v>
      </c>
      <c r="Z73" s="12">
        <f t="shared" si="121"/>
        <v>0</v>
      </c>
      <c r="AA73" s="17"/>
      <c r="AB73" s="107" t="str">
        <f>REPT(Sept!A73,1)</f>
        <v>LAYANI Michel</v>
      </c>
      <c r="AC73" s="7">
        <f t="shared" si="35"/>
        <v>0</v>
      </c>
      <c r="AD73" s="13"/>
      <c r="AE73" s="13"/>
      <c r="AF73" s="39">
        <f t="shared" si="36"/>
        <v>0</v>
      </c>
      <c r="AG73" s="13"/>
      <c r="AH73" s="4">
        <f t="shared" si="4"/>
        <v>0</v>
      </c>
      <c r="AI73" s="4">
        <f t="shared" si="37"/>
        <v>0</v>
      </c>
      <c r="AJ73" s="4">
        <f t="shared" si="38"/>
        <v>0</v>
      </c>
      <c r="AK73" s="4">
        <f t="shared" si="39"/>
        <v>0</v>
      </c>
      <c r="AL73" s="4">
        <f t="shared" si="40"/>
        <v>0</v>
      </c>
      <c r="AM73" s="4">
        <f t="shared" si="41"/>
        <v>0</v>
      </c>
      <c r="AN73" s="4"/>
      <c r="AO73" s="107" t="str">
        <f>REPT(Sept!A73,1)</f>
        <v>LAYANI Michel</v>
      </c>
      <c r="AP73" s="7">
        <f t="shared" si="42"/>
        <v>0</v>
      </c>
      <c r="AQ73" s="13"/>
      <c r="AR73" s="13"/>
      <c r="AS73" s="39">
        <f t="shared" si="43"/>
        <v>0</v>
      </c>
      <c r="AT73" s="13"/>
      <c r="AU73" s="4">
        <f t="shared" si="5"/>
        <v>0</v>
      </c>
      <c r="AV73" s="4">
        <f t="shared" si="44"/>
        <v>0</v>
      </c>
      <c r="AW73" s="4">
        <f t="shared" si="45"/>
        <v>0</v>
      </c>
      <c r="AX73" s="4">
        <f t="shared" si="46"/>
        <v>0</v>
      </c>
      <c r="AY73" s="4">
        <f t="shared" si="47"/>
        <v>0</v>
      </c>
      <c r="AZ73" s="4">
        <f t="shared" si="48"/>
        <v>0</v>
      </c>
      <c r="BA73" s="12">
        <f t="shared" si="122"/>
        <v>0</v>
      </c>
      <c r="BB73" s="12">
        <f t="shared" si="123"/>
        <v>0</v>
      </c>
      <c r="BC73" s="17"/>
      <c r="BD73" s="107" t="str">
        <f>REPT(Sept!A73,1)</f>
        <v>LAYANI Michel</v>
      </c>
      <c r="BE73" s="7">
        <f t="shared" si="49"/>
        <v>0</v>
      </c>
      <c r="BF73" s="13"/>
      <c r="BG73" s="13"/>
      <c r="BH73" s="39">
        <f t="shared" si="50"/>
        <v>0</v>
      </c>
      <c r="BI73" s="13"/>
      <c r="BJ73" s="4">
        <f t="shared" si="8"/>
        <v>0</v>
      </c>
      <c r="BK73" s="4">
        <f t="shared" si="51"/>
        <v>0</v>
      </c>
      <c r="BL73" s="4">
        <f t="shared" si="52"/>
        <v>0</v>
      </c>
      <c r="BM73" s="4">
        <f t="shared" si="53"/>
        <v>0</v>
      </c>
      <c r="BN73" s="4">
        <f t="shared" si="54"/>
        <v>0</v>
      </c>
      <c r="BO73" s="4">
        <f t="shared" si="55"/>
        <v>0</v>
      </c>
      <c r="BP73" s="4"/>
      <c r="BQ73" s="107" t="str">
        <f>REPT(Sept!A73,1)</f>
        <v>LAYANI Michel</v>
      </c>
      <c r="BR73" s="7">
        <f t="shared" si="56"/>
        <v>0</v>
      </c>
      <c r="BS73" s="13"/>
      <c r="BT73" s="13"/>
      <c r="BU73" s="39">
        <f t="shared" si="57"/>
        <v>0</v>
      </c>
      <c r="BV73" s="13"/>
      <c r="BW73" s="4">
        <f t="shared" si="9"/>
        <v>0</v>
      </c>
      <c r="BX73" s="4">
        <f t="shared" si="58"/>
        <v>0</v>
      </c>
      <c r="BY73" s="4">
        <f t="shared" si="59"/>
        <v>0</v>
      </c>
      <c r="BZ73" s="4">
        <f t="shared" si="60"/>
        <v>0</v>
      </c>
      <c r="CA73" s="4">
        <f t="shared" si="61"/>
        <v>0</v>
      </c>
      <c r="CB73" s="4">
        <f t="shared" si="62"/>
        <v>0</v>
      </c>
      <c r="CC73" s="12">
        <f t="shared" si="124"/>
        <v>0</v>
      </c>
      <c r="CD73" s="12">
        <f t="shared" si="125"/>
        <v>0</v>
      </c>
      <c r="CE73" s="17"/>
      <c r="CF73" s="107" t="str">
        <f>REPT(Sept!A73,1)</f>
        <v>LAYANI Michel</v>
      </c>
      <c r="CG73" s="7">
        <f t="shared" si="63"/>
        <v>0</v>
      </c>
      <c r="CH73" s="13"/>
      <c r="CI73" s="13"/>
      <c r="CJ73" s="39">
        <f t="shared" si="64"/>
        <v>0</v>
      </c>
      <c r="CK73" s="13"/>
      <c r="CL73" s="4">
        <f t="shared" si="12"/>
        <v>0</v>
      </c>
      <c r="CM73" s="4">
        <f t="shared" si="65"/>
        <v>0</v>
      </c>
      <c r="CN73" s="4">
        <f t="shared" si="66"/>
        <v>0</v>
      </c>
      <c r="CO73" s="4">
        <f t="shared" si="67"/>
        <v>0</v>
      </c>
      <c r="CP73" s="4">
        <f t="shared" si="68"/>
        <v>0</v>
      </c>
      <c r="CQ73" s="4">
        <f t="shared" si="69"/>
        <v>0</v>
      </c>
      <c r="CR73" s="4"/>
      <c r="CS73" s="107" t="str">
        <f>REPT(Sept!A73,1)</f>
        <v>LAYANI Michel</v>
      </c>
      <c r="CT73" s="7">
        <f t="shared" si="70"/>
        <v>0</v>
      </c>
      <c r="CU73" s="13"/>
      <c r="CV73" s="13"/>
      <c r="CW73" s="39">
        <f t="shared" si="71"/>
        <v>0</v>
      </c>
      <c r="CX73" s="13"/>
      <c r="CY73" s="4">
        <f t="shared" si="13"/>
        <v>0</v>
      </c>
      <c r="CZ73" s="4">
        <f t="shared" si="72"/>
        <v>0</v>
      </c>
      <c r="DA73" s="4">
        <f t="shared" si="73"/>
        <v>0</v>
      </c>
      <c r="DB73" s="4">
        <f t="shared" si="74"/>
        <v>0</v>
      </c>
      <c r="DC73" s="4">
        <f t="shared" si="75"/>
        <v>0</v>
      </c>
      <c r="DD73" s="4">
        <f t="shared" si="76"/>
        <v>0</v>
      </c>
      <c r="DE73" s="12">
        <f t="shared" si="126"/>
        <v>0</v>
      </c>
      <c r="DF73" s="12">
        <f t="shared" si="127"/>
        <v>0</v>
      </c>
      <c r="DG73" s="17"/>
      <c r="DH73" s="107" t="str">
        <f>REPT(Sept!A73,1)</f>
        <v>LAYANI Michel</v>
      </c>
      <c r="DI73" s="7">
        <f t="shared" si="77"/>
        <v>0</v>
      </c>
      <c r="DJ73" s="13"/>
      <c r="DK73" s="13"/>
      <c r="DL73" s="39">
        <f t="shared" si="78"/>
        <v>0</v>
      </c>
      <c r="DM73" s="13"/>
      <c r="DN73" s="4">
        <f t="shared" si="16"/>
        <v>0</v>
      </c>
      <c r="DO73" s="4">
        <f t="shared" si="79"/>
        <v>0</v>
      </c>
      <c r="DP73" s="4">
        <f t="shared" si="80"/>
        <v>0</v>
      </c>
      <c r="DQ73" s="4">
        <f t="shared" si="81"/>
        <v>0</v>
      </c>
      <c r="DR73" s="4">
        <f t="shared" si="82"/>
        <v>0</v>
      </c>
      <c r="DS73" s="4">
        <f t="shared" si="83"/>
        <v>0</v>
      </c>
      <c r="DT73" s="4"/>
      <c r="DU73" s="107" t="str">
        <f>REPT(Sept!A73,1)</f>
        <v>LAYANI Michel</v>
      </c>
      <c r="DV73" s="7">
        <f t="shared" si="84"/>
        <v>0</v>
      </c>
      <c r="DW73" s="13"/>
      <c r="DX73" s="13"/>
      <c r="DY73" s="39">
        <f t="shared" si="85"/>
        <v>0</v>
      </c>
      <c r="DZ73" s="13"/>
      <c r="EA73" s="4">
        <f t="shared" si="17"/>
        <v>0</v>
      </c>
      <c r="EB73" s="4">
        <f t="shared" si="86"/>
        <v>0</v>
      </c>
      <c r="EC73" s="4">
        <f t="shared" si="87"/>
        <v>0</v>
      </c>
      <c r="ED73" s="4">
        <f t="shared" si="88"/>
        <v>0</v>
      </c>
      <c r="EE73" s="4">
        <f t="shared" si="89"/>
        <v>0</v>
      </c>
      <c r="EF73" s="4">
        <f t="shared" si="90"/>
        <v>0</v>
      </c>
      <c r="EG73" s="12">
        <f t="shared" si="128"/>
        <v>0</v>
      </c>
      <c r="EH73" s="22">
        <f t="shared" si="129"/>
        <v>0</v>
      </c>
      <c r="EI73" s="24">
        <f>SUM(EH73+Sept!EH73)</f>
        <v>0</v>
      </c>
      <c r="EJ73" s="25">
        <f t="shared" si="130"/>
        <v>0</v>
      </c>
      <c r="EK73" s="25">
        <f>SUM(EJ73+Sept!EI73)</f>
        <v>0</v>
      </c>
      <c r="EL73" s="41">
        <f t="shared" si="131"/>
        <v>0</v>
      </c>
    </row>
    <row r="74" spans="1:142" ht="13.5" thickBot="1">
      <c r="A74" s="107" t="str">
        <f>REPT(Sept!A74,1)</f>
        <v>RERECICH Jessy</v>
      </c>
      <c r="B74" s="7">
        <f t="shared" si="22"/>
        <v>0</v>
      </c>
      <c r="C74" s="13"/>
      <c r="D74" s="13"/>
      <c r="E74" s="39">
        <f t="shared" si="23"/>
        <v>0</v>
      </c>
      <c r="F74" s="13"/>
      <c r="G74" s="4">
        <f t="shared" si="0"/>
        <v>0</v>
      </c>
      <c r="H74" s="4">
        <f t="shared" si="24"/>
        <v>0</v>
      </c>
      <c r="I74" s="4">
        <f t="shared" si="25"/>
        <v>0</v>
      </c>
      <c r="J74" s="4">
        <f t="shared" si="26"/>
        <v>0</v>
      </c>
      <c r="K74" s="4">
        <f t="shared" si="27"/>
        <v>0</v>
      </c>
      <c r="L74" s="4">
        <f t="shared" si="28"/>
        <v>0</v>
      </c>
      <c r="M74" s="4"/>
      <c r="N74" s="107" t="str">
        <f>REPT(Sept!A74,1)</f>
        <v>RERECICH Jessy</v>
      </c>
      <c r="O74" s="7">
        <f t="shared" si="29"/>
        <v>0</v>
      </c>
      <c r="P74" s="13"/>
      <c r="Q74" s="13"/>
      <c r="R74" s="39">
        <f t="shared" si="1"/>
        <v>0</v>
      </c>
      <c r="S74" s="13"/>
      <c r="T74" s="4">
        <f t="shared" si="2"/>
        <v>0</v>
      </c>
      <c r="U74" s="4">
        <f t="shared" si="30"/>
        <v>0</v>
      </c>
      <c r="V74" s="4">
        <f t="shared" si="31"/>
        <v>0</v>
      </c>
      <c r="W74" s="4">
        <f t="shared" si="32"/>
        <v>0</v>
      </c>
      <c r="X74" s="4">
        <f t="shared" si="33"/>
        <v>0</v>
      </c>
      <c r="Y74" s="4">
        <f t="shared" si="34"/>
        <v>0</v>
      </c>
      <c r="Z74" s="12">
        <f t="shared" si="121"/>
        <v>0</v>
      </c>
      <c r="AA74" s="17"/>
      <c r="AB74" s="107" t="str">
        <f>REPT(Sept!A74,1)</f>
        <v>RERECICH Jessy</v>
      </c>
      <c r="AC74" s="7">
        <f t="shared" si="35"/>
        <v>0</v>
      </c>
      <c r="AD74" s="13"/>
      <c r="AE74" s="13"/>
      <c r="AF74" s="39">
        <f t="shared" si="36"/>
        <v>0</v>
      </c>
      <c r="AG74" s="13"/>
      <c r="AH74" s="4">
        <f t="shared" si="4"/>
        <v>0</v>
      </c>
      <c r="AI74" s="4">
        <f t="shared" si="37"/>
        <v>0</v>
      </c>
      <c r="AJ74" s="4">
        <f t="shared" si="38"/>
        <v>0</v>
      </c>
      <c r="AK74" s="4">
        <f t="shared" si="39"/>
        <v>0</v>
      </c>
      <c r="AL74" s="4">
        <f t="shared" si="40"/>
        <v>0</v>
      </c>
      <c r="AM74" s="4">
        <f t="shared" si="41"/>
        <v>0</v>
      </c>
      <c r="AN74" s="4"/>
      <c r="AO74" s="107" t="str">
        <f>REPT(Sept!A74,1)</f>
        <v>RERECICH Jessy</v>
      </c>
      <c r="AP74" s="7">
        <f t="shared" si="42"/>
        <v>0</v>
      </c>
      <c r="AQ74" s="13"/>
      <c r="AR74" s="13"/>
      <c r="AS74" s="39">
        <f t="shared" si="43"/>
        <v>0</v>
      </c>
      <c r="AT74" s="13"/>
      <c r="AU74" s="4">
        <f t="shared" si="5"/>
        <v>0</v>
      </c>
      <c r="AV74" s="4">
        <f t="shared" si="44"/>
        <v>0</v>
      </c>
      <c r="AW74" s="4">
        <f t="shared" si="45"/>
        <v>0</v>
      </c>
      <c r="AX74" s="4">
        <f t="shared" si="46"/>
        <v>0</v>
      </c>
      <c r="AY74" s="4">
        <f t="shared" si="47"/>
        <v>0</v>
      </c>
      <c r="AZ74" s="4">
        <f t="shared" si="48"/>
        <v>0</v>
      </c>
      <c r="BA74" s="12">
        <f t="shared" si="122"/>
        <v>0</v>
      </c>
      <c r="BB74" s="12">
        <f t="shared" si="123"/>
        <v>0</v>
      </c>
      <c r="BC74" s="17"/>
      <c r="BD74" s="107" t="str">
        <f>REPT(Sept!A74,1)</f>
        <v>RERECICH Jessy</v>
      </c>
      <c r="BE74" s="7">
        <f t="shared" si="49"/>
        <v>0</v>
      </c>
      <c r="BF74" s="13"/>
      <c r="BG74" s="13"/>
      <c r="BH74" s="39">
        <f t="shared" si="50"/>
        <v>0</v>
      </c>
      <c r="BI74" s="13"/>
      <c r="BJ74" s="4">
        <f t="shared" si="8"/>
        <v>0</v>
      </c>
      <c r="BK74" s="4">
        <f t="shared" si="51"/>
        <v>0</v>
      </c>
      <c r="BL74" s="4">
        <f t="shared" si="52"/>
        <v>0</v>
      </c>
      <c r="BM74" s="4">
        <f t="shared" si="53"/>
        <v>0</v>
      </c>
      <c r="BN74" s="4">
        <f t="shared" si="54"/>
        <v>0</v>
      </c>
      <c r="BO74" s="4">
        <f t="shared" si="55"/>
        <v>0</v>
      </c>
      <c r="BP74" s="4"/>
      <c r="BQ74" s="107" t="str">
        <f>REPT(Sept!A74,1)</f>
        <v>RERECICH Jessy</v>
      </c>
      <c r="BR74" s="7">
        <f t="shared" si="56"/>
        <v>0</v>
      </c>
      <c r="BS74" s="13"/>
      <c r="BT74" s="13"/>
      <c r="BU74" s="39">
        <f t="shared" si="57"/>
        <v>0</v>
      </c>
      <c r="BV74" s="13"/>
      <c r="BW74" s="4">
        <f t="shared" si="9"/>
        <v>0</v>
      </c>
      <c r="BX74" s="4">
        <f t="shared" si="58"/>
        <v>0</v>
      </c>
      <c r="BY74" s="4">
        <f t="shared" si="59"/>
        <v>0</v>
      </c>
      <c r="BZ74" s="4">
        <f t="shared" si="60"/>
        <v>0</v>
      </c>
      <c r="CA74" s="4">
        <f t="shared" si="61"/>
        <v>0</v>
      </c>
      <c r="CB74" s="4">
        <f t="shared" si="62"/>
        <v>0</v>
      </c>
      <c r="CC74" s="12">
        <f t="shared" si="124"/>
        <v>0</v>
      </c>
      <c r="CD74" s="12">
        <f t="shared" si="125"/>
        <v>0</v>
      </c>
      <c r="CE74" s="17"/>
      <c r="CF74" s="107" t="str">
        <f>REPT(Sept!A74,1)</f>
        <v>RERECICH Jessy</v>
      </c>
      <c r="CG74" s="7">
        <f t="shared" si="63"/>
        <v>0</v>
      </c>
      <c r="CH74" s="13"/>
      <c r="CI74" s="13"/>
      <c r="CJ74" s="39">
        <f t="shared" si="64"/>
        <v>0</v>
      </c>
      <c r="CK74" s="13"/>
      <c r="CL74" s="4">
        <f t="shared" si="12"/>
        <v>0</v>
      </c>
      <c r="CM74" s="4">
        <f t="shared" si="65"/>
        <v>0</v>
      </c>
      <c r="CN74" s="4">
        <f t="shared" si="66"/>
        <v>0</v>
      </c>
      <c r="CO74" s="4">
        <f t="shared" si="67"/>
        <v>0</v>
      </c>
      <c r="CP74" s="4">
        <f t="shared" si="68"/>
        <v>0</v>
      </c>
      <c r="CQ74" s="4">
        <f t="shared" si="69"/>
        <v>0</v>
      </c>
      <c r="CR74" s="4"/>
      <c r="CS74" s="107" t="str">
        <f>REPT(Sept!A74,1)</f>
        <v>RERECICH Jessy</v>
      </c>
      <c r="CT74" s="7">
        <f t="shared" si="70"/>
        <v>0</v>
      </c>
      <c r="CU74" s="13"/>
      <c r="CV74" s="13"/>
      <c r="CW74" s="39">
        <f t="shared" si="71"/>
        <v>0</v>
      </c>
      <c r="CX74" s="13"/>
      <c r="CY74" s="4">
        <f t="shared" si="13"/>
        <v>0</v>
      </c>
      <c r="CZ74" s="4">
        <f t="shared" si="72"/>
        <v>0</v>
      </c>
      <c r="DA74" s="4">
        <f t="shared" si="73"/>
        <v>0</v>
      </c>
      <c r="DB74" s="4">
        <f t="shared" si="74"/>
        <v>0</v>
      </c>
      <c r="DC74" s="4">
        <f t="shared" si="75"/>
        <v>0</v>
      </c>
      <c r="DD74" s="4">
        <f t="shared" si="76"/>
        <v>0</v>
      </c>
      <c r="DE74" s="12">
        <f t="shared" si="126"/>
        <v>0</v>
      </c>
      <c r="DF74" s="12">
        <f t="shared" si="127"/>
        <v>0</v>
      </c>
      <c r="DG74" s="17"/>
      <c r="DH74" s="107" t="str">
        <f>REPT(Sept!A74,1)</f>
        <v>RERECICH Jessy</v>
      </c>
      <c r="DI74" s="7">
        <f t="shared" si="77"/>
        <v>0</v>
      </c>
      <c r="DJ74" s="13"/>
      <c r="DK74" s="13"/>
      <c r="DL74" s="39">
        <f t="shared" si="78"/>
        <v>0</v>
      </c>
      <c r="DM74" s="13"/>
      <c r="DN74" s="4">
        <f t="shared" si="16"/>
        <v>0</v>
      </c>
      <c r="DO74" s="4">
        <f t="shared" si="79"/>
        <v>0</v>
      </c>
      <c r="DP74" s="4">
        <f t="shared" si="80"/>
        <v>0</v>
      </c>
      <c r="DQ74" s="4">
        <f t="shared" si="81"/>
        <v>0</v>
      </c>
      <c r="DR74" s="4">
        <f t="shared" si="82"/>
        <v>0</v>
      </c>
      <c r="DS74" s="4">
        <f t="shared" si="83"/>
        <v>0</v>
      </c>
      <c r="DT74" s="4"/>
      <c r="DU74" s="107" t="str">
        <f>REPT(Sept!A74,1)</f>
        <v>RERECICH Jessy</v>
      </c>
      <c r="DV74" s="7">
        <f t="shared" si="84"/>
        <v>0</v>
      </c>
      <c r="DW74" s="13"/>
      <c r="DX74" s="13"/>
      <c r="DY74" s="39">
        <f t="shared" si="85"/>
        <v>0</v>
      </c>
      <c r="DZ74" s="13"/>
      <c r="EA74" s="4">
        <f t="shared" si="17"/>
        <v>0</v>
      </c>
      <c r="EB74" s="4">
        <f t="shared" si="86"/>
        <v>0</v>
      </c>
      <c r="EC74" s="4">
        <f t="shared" si="87"/>
        <v>0</v>
      </c>
      <c r="ED74" s="4">
        <f t="shared" si="88"/>
        <v>0</v>
      </c>
      <c r="EE74" s="4">
        <f t="shared" si="89"/>
        <v>0</v>
      </c>
      <c r="EF74" s="4">
        <f t="shared" si="90"/>
        <v>0</v>
      </c>
      <c r="EG74" s="12">
        <f t="shared" si="128"/>
        <v>0</v>
      </c>
      <c r="EH74" s="22">
        <f t="shared" si="129"/>
        <v>0</v>
      </c>
      <c r="EI74" s="24">
        <f>SUM(EH74+Sept!EH74)</f>
        <v>0</v>
      </c>
      <c r="EJ74" s="25">
        <f t="shared" si="130"/>
        <v>0</v>
      </c>
      <c r="EK74" s="25">
        <f>SUM(EJ74+Sept!EI74)</f>
        <v>0</v>
      </c>
      <c r="EL74" s="41">
        <f t="shared" si="131"/>
        <v>0</v>
      </c>
    </row>
    <row r="75" spans="1:142" ht="13.5" thickBot="1">
      <c r="A75" s="107" t="str">
        <f>REPT(Sept!A75,1)</f>
        <v>MAILLARD Cyril</v>
      </c>
      <c r="B75" s="7">
        <f t="shared" si="22"/>
        <v>0</v>
      </c>
      <c r="C75" s="13"/>
      <c r="D75" s="13"/>
      <c r="E75" s="39">
        <f t="shared" si="23"/>
        <v>0</v>
      </c>
      <c r="F75" s="13"/>
      <c r="G75" s="4">
        <f t="shared" ref="G75:G100" si="132">IF(D75=1,C75*2,C75)</f>
        <v>0</v>
      </c>
      <c r="H75" s="4">
        <f t="shared" si="24"/>
        <v>0</v>
      </c>
      <c r="I75" s="4">
        <f t="shared" si="25"/>
        <v>0</v>
      </c>
      <c r="J75" s="4">
        <f t="shared" si="26"/>
        <v>0</v>
      </c>
      <c r="K75" s="4">
        <f t="shared" si="27"/>
        <v>0</v>
      </c>
      <c r="L75" s="4">
        <f t="shared" si="28"/>
        <v>0</v>
      </c>
      <c r="M75" s="4"/>
      <c r="N75" s="107" t="str">
        <f>REPT(Sept!A75,1)</f>
        <v>MAILLARD Cyril</v>
      </c>
      <c r="O75" s="7">
        <f t="shared" si="29"/>
        <v>0</v>
      </c>
      <c r="P75" s="13"/>
      <c r="Q75" s="13"/>
      <c r="R75" s="39">
        <f t="shared" si="1"/>
        <v>0</v>
      </c>
      <c r="S75" s="13"/>
      <c r="T75" s="4">
        <f t="shared" ref="T75:T100" si="133">IF(Q75=1,P75*2,P75)</f>
        <v>0</v>
      </c>
      <c r="U75" s="4">
        <f t="shared" si="30"/>
        <v>0</v>
      </c>
      <c r="V75" s="4">
        <f t="shared" si="31"/>
        <v>0</v>
      </c>
      <c r="W75" s="4">
        <f t="shared" si="32"/>
        <v>0</v>
      </c>
      <c r="X75" s="4">
        <f t="shared" si="33"/>
        <v>0</v>
      </c>
      <c r="Y75" s="4">
        <f t="shared" si="34"/>
        <v>0</v>
      </c>
      <c r="Z75" s="12">
        <f t="shared" ref="Z75:Z100" si="134">IF(Y75&gt;L75,Y75,L75)</f>
        <v>0</v>
      </c>
      <c r="AA75" s="17"/>
      <c r="AB75" s="107" t="str">
        <f>REPT(Sept!A75,1)</f>
        <v>MAILLARD Cyril</v>
      </c>
      <c r="AC75" s="7">
        <f t="shared" si="35"/>
        <v>0</v>
      </c>
      <c r="AD75" s="13"/>
      <c r="AE75" s="13"/>
      <c r="AF75" s="39">
        <f t="shared" si="36"/>
        <v>0</v>
      </c>
      <c r="AG75" s="13"/>
      <c r="AH75" s="4">
        <f t="shared" ref="AH75:AH100" si="135">IF(AE75=1,AD75*2,AD75)</f>
        <v>0</v>
      </c>
      <c r="AI75" s="4">
        <f t="shared" si="37"/>
        <v>0</v>
      </c>
      <c r="AJ75" s="4">
        <f t="shared" si="38"/>
        <v>0</v>
      </c>
      <c r="AK75" s="4">
        <f t="shared" si="39"/>
        <v>0</v>
      </c>
      <c r="AL75" s="4">
        <f t="shared" si="40"/>
        <v>0</v>
      </c>
      <c r="AM75" s="4">
        <f t="shared" si="41"/>
        <v>0</v>
      </c>
      <c r="AN75" s="4"/>
      <c r="AO75" s="107" t="str">
        <f>REPT(Sept!A75,1)</f>
        <v>MAILLARD Cyril</v>
      </c>
      <c r="AP75" s="7">
        <f t="shared" si="42"/>
        <v>0</v>
      </c>
      <c r="AQ75" s="13"/>
      <c r="AR75" s="13"/>
      <c r="AS75" s="39">
        <f t="shared" si="43"/>
        <v>0</v>
      </c>
      <c r="AT75" s="13"/>
      <c r="AU75" s="4">
        <f t="shared" ref="AU75:AU100" si="136">IF(AR75=1,AQ75*2,AQ75)</f>
        <v>0</v>
      </c>
      <c r="AV75" s="4">
        <f t="shared" si="44"/>
        <v>0</v>
      </c>
      <c r="AW75" s="4">
        <f t="shared" si="45"/>
        <v>0</v>
      </c>
      <c r="AX75" s="4">
        <f t="shared" si="46"/>
        <v>0</v>
      </c>
      <c r="AY75" s="4">
        <f t="shared" si="47"/>
        <v>0</v>
      </c>
      <c r="AZ75" s="4">
        <f t="shared" si="48"/>
        <v>0</v>
      </c>
      <c r="BA75" s="12">
        <f t="shared" ref="BA75:BA100" si="137">IF(AZ75&gt;AM75,AZ75,AM75)</f>
        <v>0</v>
      </c>
      <c r="BB75" s="12">
        <f t="shared" ref="BB75:BB100" si="138">SUM(Z75+BA75)</f>
        <v>0</v>
      </c>
      <c r="BC75" s="17"/>
      <c r="BD75" s="107" t="str">
        <f>REPT(Sept!A75,1)</f>
        <v>MAILLARD Cyril</v>
      </c>
      <c r="BE75" s="7">
        <f t="shared" si="49"/>
        <v>0</v>
      </c>
      <c r="BF75" s="13"/>
      <c r="BG75" s="13"/>
      <c r="BH75" s="39">
        <f t="shared" si="50"/>
        <v>0</v>
      </c>
      <c r="BI75" s="13"/>
      <c r="BJ75" s="4">
        <f t="shared" ref="BJ75:BJ100" si="139">IF(BG75=1,BF75*2,BF75)</f>
        <v>0</v>
      </c>
      <c r="BK75" s="4">
        <f t="shared" si="51"/>
        <v>0</v>
      </c>
      <c r="BL75" s="4">
        <f t="shared" si="52"/>
        <v>0</v>
      </c>
      <c r="BM75" s="4">
        <f t="shared" si="53"/>
        <v>0</v>
      </c>
      <c r="BN75" s="4">
        <f t="shared" si="54"/>
        <v>0</v>
      </c>
      <c r="BO75" s="4">
        <f t="shared" si="55"/>
        <v>0</v>
      </c>
      <c r="BP75" s="4"/>
      <c r="BQ75" s="107" t="str">
        <f>REPT(Sept!A75,1)</f>
        <v>MAILLARD Cyril</v>
      </c>
      <c r="BR75" s="7">
        <f t="shared" si="56"/>
        <v>0</v>
      </c>
      <c r="BS75" s="13"/>
      <c r="BT75" s="13"/>
      <c r="BU75" s="39">
        <f t="shared" si="57"/>
        <v>0</v>
      </c>
      <c r="BV75" s="13"/>
      <c r="BW75" s="4">
        <f t="shared" ref="BW75:BW100" si="140">IF(BT75=1,BS75*2,BS75)</f>
        <v>0</v>
      </c>
      <c r="BX75" s="4">
        <f t="shared" si="58"/>
        <v>0</v>
      </c>
      <c r="BY75" s="4">
        <f t="shared" si="59"/>
        <v>0</v>
      </c>
      <c r="BZ75" s="4">
        <f t="shared" si="60"/>
        <v>0</v>
      </c>
      <c r="CA75" s="4">
        <f t="shared" si="61"/>
        <v>0</v>
      </c>
      <c r="CB75" s="4">
        <f t="shared" si="62"/>
        <v>0</v>
      </c>
      <c r="CC75" s="12">
        <f t="shared" ref="CC75:CC100" si="141">IF(CB75&gt;BO75,CB75,BO75)</f>
        <v>0</v>
      </c>
      <c r="CD75" s="12">
        <f t="shared" ref="CD75:CD100" si="142">SUM(BB75+CC75)</f>
        <v>0</v>
      </c>
      <c r="CE75" s="17"/>
      <c r="CF75" s="107" t="str">
        <f>REPT(Sept!A75,1)</f>
        <v>MAILLARD Cyril</v>
      </c>
      <c r="CG75" s="7">
        <f t="shared" si="63"/>
        <v>0</v>
      </c>
      <c r="CH75" s="13"/>
      <c r="CI75" s="13"/>
      <c r="CJ75" s="39">
        <f t="shared" si="64"/>
        <v>0</v>
      </c>
      <c r="CK75" s="13"/>
      <c r="CL75" s="4">
        <f t="shared" ref="CL75:CL100" si="143">IF(CI75=1,CH75*2,CH75)</f>
        <v>0</v>
      </c>
      <c r="CM75" s="4">
        <f t="shared" si="65"/>
        <v>0</v>
      </c>
      <c r="CN75" s="4">
        <f t="shared" si="66"/>
        <v>0</v>
      </c>
      <c r="CO75" s="4">
        <f t="shared" si="67"/>
        <v>0</v>
      </c>
      <c r="CP75" s="4">
        <f t="shared" si="68"/>
        <v>0</v>
      </c>
      <c r="CQ75" s="4">
        <f t="shared" si="69"/>
        <v>0</v>
      </c>
      <c r="CR75" s="4"/>
      <c r="CS75" s="107" t="str">
        <f>REPT(Sept!A75,1)</f>
        <v>MAILLARD Cyril</v>
      </c>
      <c r="CT75" s="7">
        <f t="shared" si="70"/>
        <v>0</v>
      </c>
      <c r="CU75" s="13"/>
      <c r="CV75" s="13"/>
      <c r="CW75" s="39">
        <f t="shared" si="71"/>
        <v>0</v>
      </c>
      <c r="CX75" s="13"/>
      <c r="CY75" s="4">
        <f t="shared" ref="CY75:CY100" si="144">IF(CV75=1,CU75*2,CU75)</f>
        <v>0</v>
      </c>
      <c r="CZ75" s="4">
        <f t="shared" si="72"/>
        <v>0</v>
      </c>
      <c r="DA75" s="4">
        <f t="shared" si="73"/>
        <v>0</v>
      </c>
      <c r="DB75" s="4">
        <f t="shared" si="74"/>
        <v>0</v>
      </c>
      <c r="DC75" s="4">
        <f t="shared" si="75"/>
        <v>0</v>
      </c>
      <c r="DD75" s="4">
        <f t="shared" si="76"/>
        <v>0</v>
      </c>
      <c r="DE75" s="12">
        <f t="shared" ref="DE75:DE100" si="145">IF(DD75&gt;CQ75,DD75,CQ75)</f>
        <v>0</v>
      </c>
      <c r="DF75" s="12">
        <f t="shared" ref="DF75:DF100" si="146">SUM(CD75+DE75)</f>
        <v>0</v>
      </c>
      <c r="DG75" s="17"/>
      <c r="DH75" s="107" t="str">
        <f>REPT(Sept!A75,1)</f>
        <v>MAILLARD Cyril</v>
      </c>
      <c r="DI75" s="7">
        <f t="shared" si="77"/>
        <v>0</v>
      </c>
      <c r="DJ75" s="13"/>
      <c r="DK75" s="13"/>
      <c r="DL75" s="39">
        <f t="shared" si="78"/>
        <v>0</v>
      </c>
      <c r="DM75" s="13"/>
      <c r="DN75" s="4">
        <f t="shared" ref="DN75:DN100" si="147">IF(DK75=1,DJ75*2,DJ75)</f>
        <v>0</v>
      </c>
      <c r="DO75" s="4">
        <f t="shared" si="79"/>
        <v>0</v>
      </c>
      <c r="DP75" s="4">
        <f t="shared" si="80"/>
        <v>0</v>
      </c>
      <c r="DQ75" s="4">
        <f t="shared" si="81"/>
        <v>0</v>
      </c>
      <c r="DR75" s="4">
        <f t="shared" si="82"/>
        <v>0</v>
      </c>
      <c r="DS75" s="4">
        <f t="shared" si="83"/>
        <v>0</v>
      </c>
      <c r="DT75" s="4"/>
      <c r="DU75" s="107" t="str">
        <f>REPT(Sept!A75,1)</f>
        <v>MAILLARD Cyril</v>
      </c>
      <c r="DV75" s="7">
        <f t="shared" si="84"/>
        <v>0</v>
      </c>
      <c r="DW75" s="13"/>
      <c r="DX75" s="13"/>
      <c r="DY75" s="39">
        <f t="shared" si="85"/>
        <v>0</v>
      </c>
      <c r="DZ75" s="13"/>
      <c r="EA75" s="4">
        <f t="shared" ref="EA75:EA100" si="148">IF(DX75=1,DW75*2,DW75)</f>
        <v>0</v>
      </c>
      <c r="EB75" s="4">
        <f t="shared" si="86"/>
        <v>0</v>
      </c>
      <c r="EC75" s="4">
        <f t="shared" si="87"/>
        <v>0</v>
      </c>
      <c r="ED75" s="4">
        <f t="shared" si="88"/>
        <v>0</v>
      </c>
      <c r="EE75" s="4">
        <f t="shared" si="89"/>
        <v>0</v>
      </c>
      <c r="EF75" s="4">
        <f t="shared" si="90"/>
        <v>0</v>
      </c>
      <c r="EG75" s="12">
        <f t="shared" ref="EG75:EG100" si="149">IF(EF75&gt;DS75,EF75,DS75)</f>
        <v>0</v>
      </c>
      <c r="EH75" s="22">
        <f t="shared" ref="EH75:EH100" si="150">SUM(DF75+EG75)</f>
        <v>0</v>
      </c>
      <c r="EI75" s="24">
        <f>SUM(EH75+Sept!EH75)</f>
        <v>0</v>
      </c>
      <c r="EJ75" s="25">
        <f t="shared" ref="EJ75:EJ100" si="151">SUM(B75+O75+AC75+AP75+BE75+BR75+CG75+CT75+DI75+DV75)</f>
        <v>0</v>
      </c>
      <c r="EK75" s="25">
        <f>SUM(EJ75+Sept!EI75)</f>
        <v>0</v>
      </c>
      <c r="EL75" s="41">
        <f t="shared" ref="EL75:EL100" si="152">SUM(E75+R75+AF75+AS75+BH75+BU75+CJ75+CW75+DL75+DY75)</f>
        <v>0</v>
      </c>
    </row>
    <row r="76" spans="1:142" ht="13.5" thickBot="1">
      <c r="A76" s="107" t="str">
        <f>REPT(Sept!A76,1)</f>
        <v>MENAUGE Jérémy</v>
      </c>
      <c r="B76" s="7">
        <f t="shared" si="22"/>
        <v>0</v>
      </c>
      <c r="C76" s="13"/>
      <c r="D76" s="13"/>
      <c r="E76" s="39">
        <f t="shared" si="23"/>
        <v>0</v>
      </c>
      <c r="F76" s="13"/>
      <c r="G76" s="4">
        <f t="shared" si="132"/>
        <v>0</v>
      </c>
      <c r="H76" s="4">
        <f t="shared" ref="H76:H100" si="153">IF(D76=2,G76*1.5,G76)</f>
        <v>0</v>
      </c>
      <c r="I76" s="4">
        <f t="shared" ref="I76:I100" si="154">IF(D76=3,H76*1.3,H76)</f>
        <v>0</v>
      </c>
      <c r="J76" s="4">
        <f t="shared" ref="J76:J100" si="155">IF(AND(D76=4,$B$101&gt;25),I76*1.2,I76)</f>
        <v>0</v>
      </c>
      <c r="K76" s="4">
        <f t="shared" ref="K76:K100" si="156">IF(AND(D76=5,$B$101&gt;25),J76*1.1,J76)</f>
        <v>0</v>
      </c>
      <c r="L76" s="4">
        <f t="shared" si="28"/>
        <v>0</v>
      </c>
      <c r="M76" s="4"/>
      <c r="N76" s="107" t="str">
        <f>REPT(Sept!A76,1)</f>
        <v>MENAUGE Jérémy</v>
      </c>
      <c r="O76" s="7">
        <f t="shared" si="29"/>
        <v>0</v>
      </c>
      <c r="P76" s="13"/>
      <c r="Q76" s="13"/>
      <c r="R76" s="39">
        <f t="shared" si="1"/>
        <v>0</v>
      </c>
      <c r="S76" s="13"/>
      <c r="T76" s="4">
        <f t="shared" si="133"/>
        <v>0</v>
      </c>
      <c r="U76" s="4">
        <f t="shared" ref="U76:U100" si="157">IF(Q76=2,T76*1.5,T76)</f>
        <v>0</v>
      </c>
      <c r="V76" s="4">
        <f t="shared" ref="V76:V100" si="158">IF(Q76=3,U76*1.3,U76)</f>
        <v>0</v>
      </c>
      <c r="W76" s="4">
        <f t="shared" ref="W76:W100" si="159">IF(AND(Q76=4,$O$101&gt;25),V76*1.2,V76)</f>
        <v>0</v>
      </c>
      <c r="X76" s="4">
        <f t="shared" ref="X76:X100" si="160">IF(AND(Q76=5,$O$101&gt;25),W76*1.1,W76)</f>
        <v>0</v>
      </c>
      <c r="Y76" s="4">
        <f t="shared" si="34"/>
        <v>0</v>
      </c>
      <c r="Z76" s="12">
        <f t="shared" si="134"/>
        <v>0</v>
      </c>
      <c r="AA76" s="17"/>
      <c r="AB76" s="107" t="str">
        <f>REPT(Sept!A76,1)</f>
        <v>MENAUGE Jérémy</v>
      </c>
      <c r="AC76" s="7">
        <f t="shared" si="35"/>
        <v>0</v>
      </c>
      <c r="AD76" s="13"/>
      <c r="AE76" s="13"/>
      <c r="AF76" s="39">
        <f t="shared" si="36"/>
        <v>0</v>
      </c>
      <c r="AG76" s="13"/>
      <c r="AH76" s="4">
        <f t="shared" si="135"/>
        <v>0</v>
      </c>
      <c r="AI76" s="4">
        <f t="shared" ref="AI76:AI100" si="161">IF(AE76=2,AH76*1.5,AH76)</f>
        <v>0</v>
      </c>
      <c r="AJ76" s="4">
        <f t="shared" ref="AJ76:AJ100" si="162">IF(AE76=3,AI76*1.3,AI76)</f>
        <v>0</v>
      </c>
      <c r="AK76" s="4">
        <f t="shared" ref="AK76:AK100" si="163">IF(AND(AE76=4,$AC$101&gt;25),AJ76*1.2,AJ76)</f>
        <v>0</v>
      </c>
      <c r="AL76" s="4">
        <f t="shared" ref="AL76:AL100" si="164">IF(AND(AE76=5,$AC$101&gt;25),AK76*1.1,AK76)</f>
        <v>0</v>
      </c>
      <c r="AM76" s="4">
        <f t="shared" si="41"/>
        <v>0</v>
      </c>
      <c r="AN76" s="4"/>
      <c r="AO76" s="107" t="str">
        <f>REPT(Sept!A76,1)</f>
        <v>MENAUGE Jérémy</v>
      </c>
      <c r="AP76" s="7">
        <f t="shared" si="42"/>
        <v>0</v>
      </c>
      <c r="AQ76" s="13"/>
      <c r="AR76" s="13"/>
      <c r="AS76" s="39">
        <f t="shared" si="43"/>
        <v>0</v>
      </c>
      <c r="AT76" s="13"/>
      <c r="AU76" s="4">
        <f t="shared" si="136"/>
        <v>0</v>
      </c>
      <c r="AV76" s="4">
        <f t="shared" ref="AV76:AV100" si="165">IF(AR76=2,AU76*1.5,AU76)</f>
        <v>0</v>
      </c>
      <c r="AW76" s="4">
        <f t="shared" ref="AW76:AW100" si="166">IF(AR76=3,AV76*1.3,AV76)</f>
        <v>0</v>
      </c>
      <c r="AX76" s="4">
        <f t="shared" ref="AX76:AX100" si="167">IF(AND(AR76=4,$AP$101&gt;25),AW76*1.2,AW76)</f>
        <v>0</v>
      </c>
      <c r="AY76" s="4">
        <f t="shared" ref="AY76:AY100" si="168">IF(AND(AR76=5,$AP$101&gt;25),AX76*1.1,AX76)</f>
        <v>0</v>
      </c>
      <c r="AZ76" s="4">
        <f t="shared" si="48"/>
        <v>0</v>
      </c>
      <c r="BA76" s="12">
        <f t="shared" si="137"/>
        <v>0</v>
      </c>
      <c r="BB76" s="12">
        <f t="shared" si="138"/>
        <v>0</v>
      </c>
      <c r="BC76" s="17"/>
      <c r="BD76" s="107" t="str">
        <f>REPT(Sept!A76,1)</f>
        <v>MENAUGE Jérémy</v>
      </c>
      <c r="BE76" s="7">
        <f t="shared" si="49"/>
        <v>0</v>
      </c>
      <c r="BF76" s="13"/>
      <c r="BG76" s="13"/>
      <c r="BH76" s="39">
        <f t="shared" si="50"/>
        <v>0</v>
      </c>
      <c r="BI76" s="13"/>
      <c r="BJ76" s="4">
        <f t="shared" si="139"/>
        <v>0</v>
      </c>
      <c r="BK76" s="4">
        <f t="shared" ref="BK76:BK100" si="169">IF(BG76=2,BJ76*1.5,BJ76)</f>
        <v>0</v>
      </c>
      <c r="BL76" s="4">
        <f t="shared" ref="BL76:BL100" si="170">IF(BG76=3,BK76*1.3,BK76)</f>
        <v>0</v>
      </c>
      <c r="BM76" s="4">
        <f t="shared" ref="BM76:BM100" si="171">IF(AND(BG76=4,$BE$101&gt;25),BL76*1.2,BL76)</f>
        <v>0</v>
      </c>
      <c r="BN76" s="4">
        <f t="shared" ref="BN76:BN100" si="172">IF(AND(BG76=5,$BE$101&gt;25),BM76*1.1,BM76)</f>
        <v>0</v>
      </c>
      <c r="BO76" s="4">
        <f t="shared" si="55"/>
        <v>0</v>
      </c>
      <c r="BP76" s="4"/>
      <c r="BQ76" s="107" t="str">
        <f>REPT(Sept!A76,1)</f>
        <v>MENAUGE Jérémy</v>
      </c>
      <c r="BR76" s="7">
        <f t="shared" si="56"/>
        <v>0</v>
      </c>
      <c r="BS76" s="13"/>
      <c r="BT76" s="13"/>
      <c r="BU76" s="39">
        <f t="shared" si="57"/>
        <v>0</v>
      </c>
      <c r="BV76" s="13"/>
      <c r="BW76" s="4">
        <f t="shared" si="140"/>
        <v>0</v>
      </c>
      <c r="BX76" s="4">
        <f t="shared" ref="BX76:BX100" si="173">IF(BT76=2,BW76*1.5,BW76)</f>
        <v>0</v>
      </c>
      <c r="BY76" s="4">
        <f t="shared" ref="BY76:BY100" si="174">IF(BT76=3,BX76*1.3,BX76)</f>
        <v>0</v>
      </c>
      <c r="BZ76" s="4">
        <f t="shared" ref="BZ76:BZ100" si="175">IF(AND(BT76=4,$BR$101&gt;25),BY76*1.2,BY76)</f>
        <v>0</v>
      </c>
      <c r="CA76" s="4">
        <f t="shared" ref="CA76:CA100" si="176">IF(AND(BT76=5,$BR$101&gt;25),BZ76*1.1,BZ76)</f>
        <v>0</v>
      </c>
      <c r="CB76" s="4">
        <f t="shared" si="62"/>
        <v>0</v>
      </c>
      <c r="CC76" s="12">
        <f t="shared" si="141"/>
        <v>0</v>
      </c>
      <c r="CD76" s="12">
        <f t="shared" si="142"/>
        <v>0</v>
      </c>
      <c r="CE76" s="17"/>
      <c r="CF76" s="107" t="str">
        <f>REPT(Sept!A76,1)</f>
        <v>MENAUGE Jérémy</v>
      </c>
      <c r="CG76" s="7">
        <f t="shared" si="63"/>
        <v>0</v>
      </c>
      <c r="CH76" s="13"/>
      <c r="CI76" s="13"/>
      <c r="CJ76" s="39">
        <f t="shared" si="64"/>
        <v>0</v>
      </c>
      <c r="CK76" s="13"/>
      <c r="CL76" s="4">
        <f t="shared" si="143"/>
        <v>0</v>
      </c>
      <c r="CM76" s="4">
        <f t="shared" ref="CM76:CM100" si="177">IF(CI76=2,CL76*1.5,CL76)</f>
        <v>0</v>
      </c>
      <c r="CN76" s="4">
        <f t="shared" ref="CN76:CN100" si="178">IF(CI76=3,CM76*1.3,CM76)</f>
        <v>0</v>
      </c>
      <c r="CO76" s="4">
        <f t="shared" ref="CO76:CO100" si="179">IF(AND(CI76=4,$CG$101&gt;25),CN76*1.2,CN76)</f>
        <v>0</v>
      </c>
      <c r="CP76" s="4">
        <f t="shared" ref="CP76:CP100" si="180">IF(AND(CI76=5,$CG$101&gt;25),CO76*1.1,CO76)</f>
        <v>0</v>
      </c>
      <c r="CQ76" s="4">
        <f t="shared" si="69"/>
        <v>0</v>
      </c>
      <c r="CR76" s="4"/>
      <c r="CS76" s="107" t="str">
        <f>REPT(Sept!A76,1)</f>
        <v>MENAUGE Jérémy</v>
      </c>
      <c r="CT76" s="7">
        <f t="shared" si="70"/>
        <v>0</v>
      </c>
      <c r="CU76" s="13"/>
      <c r="CV76" s="13"/>
      <c r="CW76" s="39">
        <f t="shared" si="71"/>
        <v>0</v>
      </c>
      <c r="CX76" s="13"/>
      <c r="CY76" s="4">
        <f t="shared" si="144"/>
        <v>0</v>
      </c>
      <c r="CZ76" s="4">
        <f t="shared" ref="CZ76:CZ100" si="181">IF(CV76=2,CY76*1.5,CY76)</f>
        <v>0</v>
      </c>
      <c r="DA76" s="4">
        <f t="shared" ref="DA76:DA100" si="182">IF(CV76=3,CZ76*1.3,CZ76)</f>
        <v>0</v>
      </c>
      <c r="DB76" s="4">
        <f t="shared" ref="DB76:DB99" si="183">IF(AND(CV76=4,$CT$101&gt;25),DA76*1.2,DA76)</f>
        <v>0</v>
      </c>
      <c r="DC76" s="4">
        <f t="shared" ref="DC76:DC99" si="184">IF(AND(CV76=5,$CT$101&gt;25),DB76*1.1,DB76)</f>
        <v>0</v>
      </c>
      <c r="DD76" s="4">
        <f t="shared" si="76"/>
        <v>0</v>
      </c>
      <c r="DE76" s="12">
        <f t="shared" si="145"/>
        <v>0</v>
      </c>
      <c r="DF76" s="12">
        <f t="shared" si="146"/>
        <v>0</v>
      </c>
      <c r="DG76" s="17"/>
      <c r="DH76" s="107" t="str">
        <f>REPT(Sept!A76,1)</f>
        <v>MENAUGE Jérémy</v>
      </c>
      <c r="DI76" s="7">
        <f t="shared" si="77"/>
        <v>0</v>
      </c>
      <c r="DJ76" s="13"/>
      <c r="DK76" s="13"/>
      <c r="DL76" s="39">
        <f t="shared" si="78"/>
        <v>0</v>
      </c>
      <c r="DM76" s="13"/>
      <c r="DN76" s="4">
        <f t="shared" si="147"/>
        <v>0</v>
      </c>
      <c r="DO76" s="4">
        <f t="shared" ref="DO76:DO100" si="185">IF(DK76=2,DN76*1.5,DN76)</f>
        <v>0</v>
      </c>
      <c r="DP76" s="4">
        <f t="shared" ref="DP76:DP100" si="186">IF(DK76=3,DO76*1.3,DO76)</f>
        <v>0</v>
      </c>
      <c r="DQ76" s="4">
        <f t="shared" ref="DQ76:DQ100" si="187">IF(AND(DK76=4,$DI$101&gt;25),DP76*1.2,DP76)</f>
        <v>0</v>
      </c>
      <c r="DR76" s="4">
        <f t="shared" ref="DR76:DR100" si="188">IF(AND(DK76=5,$DI$101&gt;25),DQ76*1.1,DQ76)</f>
        <v>0</v>
      </c>
      <c r="DS76" s="4">
        <f t="shared" si="83"/>
        <v>0</v>
      </c>
      <c r="DT76" s="4"/>
      <c r="DU76" s="107" t="str">
        <f>REPT(Sept!A76,1)</f>
        <v>MENAUGE Jérémy</v>
      </c>
      <c r="DV76" s="7">
        <f t="shared" si="84"/>
        <v>0</v>
      </c>
      <c r="DW76" s="13"/>
      <c r="DX76" s="13"/>
      <c r="DY76" s="39">
        <f t="shared" si="85"/>
        <v>0</v>
      </c>
      <c r="DZ76" s="13"/>
      <c r="EA76" s="4">
        <f t="shared" si="148"/>
        <v>0</v>
      </c>
      <c r="EB76" s="4">
        <f t="shared" ref="EB76:EB100" si="189">IF(DX76=2,EA76*1.5,EA76)</f>
        <v>0</v>
      </c>
      <c r="EC76" s="4">
        <f t="shared" ref="EC76:EC100" si="190">IF(DX76=3,EB76*1.3,EB76)</f>
        <v>0</v>
      </c>
      <c r="ED76" s="4">
        <f t="shared" ref="ED76:ED100" si="191">IF(AND(DX76=4,$DV$101&gt;25),EC76*1.2,EC76)</f>
        <v>0</v>
      </c>
      <c r="EE76" s="4">
        <f t="shared" ref="EE76:EE100" si="192">IF(AND(DX76=5,$DV$101&gt;25),ED76*1.1,ED76)</f>
        <v>0</v>
      </c>
      <c r="EF76" s="4">
        <f t="shared" si="90"/>
        <v>0</v>
      </c>
      <c r="EG76" s="12">
        <f t="shared" si="149"/>
        <v>0</v>
      </c>
      <c r="EH76" s="22">
        <f t="shared" si="150"/>
        <v>0</v>
      </c>
      <c r="EI76" s="24">
        <f>SUM(EH76+Sept!EH76)</f>
        <v>0</v>
      </c>
      <c r="EJ76" s="25">
        <f t="shared" si="151"/>
        <v>0</v>
      </c>
      <c r="EK76" s="25">
        <f>SUM(EJ76+Sept!EI76)</f>
        <v>0</v>
      </c>
      <c r="EL76" s="41">
        <f t="shared" si="152"/>
        <v>0</v>
      </c>
    </row>
    <row r="77" spans="1:142" ht="13.5" thickBot="1">
      <c r="A77" s="107" t="str">
        <f>REPT(Sept!A77,1)</f>
        <v>DELOCHE Romain</v>
      </c>
      <c r="B77" s="7">
        <f t="shared" si="22"/>
        <v>0</v>
      </c>
      <c r="C77" s="13"/>
      <c r="D77" s="13"/>
      <c r="E77" s="39">
        <f t="shared" si="23"/>
        <v>0</v>
      </c>
      <c r="F77" s="13"/>
      <c r="G77" s="4">
        <f t="shared" si="132"/>
        <v>0</v>
      </c>
      <c r="H77" s="4">
        <f t="shared" si="153"/>
        <v>0</v>
      </c>
      <c r="I77" s="4">
        <f t="shared" si="154"/>
        <v>0</v>
      </c>
      <c r="J77" s="4">
        <f t="shared" si="155"/>
        <v>0</v>
      </c>
      <c r="K77" s="4">
        <f t="shared" si="156"/>
        <v>0</v>
      </c>
      <c r="L77" s="4">
        <f t="shared" si="28"/>
        <v>0</v>
      </c>
      <c r="M77" s="4"/>
      <c r="N77" s="107" t="str">
        <f>REPT(Sept!A77,1)</f>
        <v>DELOCHE Romain</v>
      </c>
      <c r="O77" s="7">
        <f t="shared" si="29"/>
        <v>0</v>
      </c>
      <c r="P77" s="13"/>
      <c r="Q77" s="13"/>
      <c r="R77" s="39">
        <f t="shared" si="1"/>
        <v>0</v>
      </c>
      <c r="S77" s="13"/>
      <c r="T77" s="4">
        <f t="shared" si="133"/>
        <v>0</v>
      </c>
      <c r="U77" s="4">
        <f t="shared" si="157"/>
        <v>0</v>
      </c>
      <c r="V77" s="4">
        <f t="shared" si="158"/>
        <v>0</v>
      </c>
      <c r="W77" s="4">
        <f t="shared" si="159"/>
        <v>0</v>
      </c>
      <c r="X77" s="4">
        <f t="shared" si="160"/>
        <v>0</v>
      </c>
      <c r="Y77" s="4">
        <f t="shared" si="34"/>
        <v>0</v>
      </c>
      <c r="Z77" s="12">
        <f t="shared" si="134"/>
        <v>0</v>
      </c>
      <c r="AA77" s="17"/>
      <c r="AB77" s="107" t="str">
        <f>REPT(Sept!A77,1)</f>
        <v>DELOCHE Romain</v>
      </c>
      <c r="AC77" s="7">
        <f t="shared" si="35"/>
        <v>0</v>
      </c>
      <c r="AD77" s="13"/>
      <c r="AE77" s="13"/>
      <c r="AF77" s="39">
        <f t="shared" si="36"/>
        <v>0</v>
      </c>
      <c r="AG77" s="13"/>
      <c r="AH77" s="4">
        <f t="shared" si="135"/>
        <v>0</v>
      </c>
      <c r="AI77" s="4">
        <f t="shared" si="161"/>
        <v>0</v>
      </c>
      <c r="AJ77" s="4">
        <f t="shared" si="162"/>
        <v>0</v>
      </c>
      <c r="AK77" s="4">
        <f t="shared" si="163"/>
        <v>0</v>
      </c>
      <c r="AL77" s="4">
        <f t="shared" si="164"/>
        <v>0</v>
      </c>
      <c r="AM77" s="4">
        <f t="shared" si="41"/>
        <v>0</v>
      </c>
      <c r="AN77" s="4"/>
      <c r="AO77" s="107" t="str">
        <f>REPT(Sept!A77,1)</f>
        <v>DELOCHE Romain</v>
      </c>
      <c r="AP77" s="7">
        <f t="shared" si="42"/>
        <v>0</v>
      </c>
      <c r="AQ77" s="13"/>
      <c r="AR77" s="13"/>
      <c r="AS77" s="39">
        <f t="shared" si="43"/>
        <v>0</v>
      </c>
      <c r="AT77" s="13"/>
      <c r="AU77" s="4">
        <f t="shared" si="136"/>
        <v>0</v>
      </c>
      <c r="AV77" s="4">
        <f t="shared" si="165"/>
        <v>0</v>
      </c>
      <c r="AW77" s="4">
        <f t="shared" si="166"/>
        <v>0</v>
      </c>
      <c r="AX77" s="4">
        <f t="shared" si="167"/>
        <v>0</v>
      </c>
      <c r="AY77" s="4">
        <f t="shared" si="168"/>
        <v>0</v>
      </c>
      <c r="AZ77" s="4">
        <f t="shared" si="48"/>
        <v>0</v>
      </c>
      <c r="BA77" s="12">
        <f t="shared" si="137"/>
        <v>0</v>
      </c>
      <c r="BB77" s="12">
        <f t="shared" si="138"/>
        <v>0</v>
      </c>
      <c r="BC77" s="17"/>
      <c r="BD77" s="107" t="str">
        <f>REPT(Sept!A77,1)</f>
        <v>DELOCHE Romain</v>
      </c>
      <c r="BE77" s="7">
        <f t="shared" si="49"/>
        <v>0</v>
      </c>
      <c r="BF77" s="13"/>
      <c r="BG77" s="13"/>
      <c r="BH77" s="39">
        <f t="shared" si="50"/>
        <v>0</v>
      </c>
      <c r="BI77" s="13"/>
      <c r="BJ77" s="4">
        <f t="shared" si="139"/>
        <v>0</v>
      </c>
      <c r="BK77" s="4">
        <f t="shared" si="169"/>
        <v>0</v>
      </c>
      <c r="BL77" s="4">
        <f t="shared" si="170"/>
        <v>0</v>
      </c>
      <c r="BM77" s="4">
        <f t="shared" si="171"/>
        <v>0</v>
      </c>
      <c r="BN77" s="4">
        <f t="shared" si="172"/>
        <v>0</v>
      </c>
      <c r="BO77" s="4">
        <f t="shared" si="55"/>
        <v>0</v>
      </c>
      <c r="BP77" s="4"/>
      <c r="BQ77" s="107" t="str">
        <f>REPT(Sept!A77,1)</f>
        <v>DELOCHE Romain</v>
      </c>
      <c r="BR77" s="7">
        <f t="shared" si="56"/>
        <v>0</v>
      </c>
      <c r="BS77" s="13"/>
      <c r="BT77" s="13"/>
      <c r="BU77" s="39">
        <f t="shared" si="57"/>
        <v>0</v>
      </c>
      <c r="BV77" s="13"/>
      <c r="BW77" s="4">
        <f t="shared" si="140"/>
        <v>0</v>
      </c>
      <c r="BX77" s="4">
        <f t="shared" si="173"/>
        <v>0</v>
      </c>
      <c r="BY77" s="4">
        <f t="shared" si="174"/>
        <v>0</v>
      </c>
      <c r="BZ77" s="4">
        <f t="shared" si="175"/>
        <v>0</v>
      </c>
      <c r="CA77" s="4">
        <f t="shared" si="176"/>
        <v>0</v>
      </c>
      <c r="CB77" s="4">
        <f t="shared" si="62"/>
        <v>0</v>
      </c>
      <c r="CC77" s="12">
        <f t="shared" si="141"/>
        <v>0</v>
      </c>
      <c r="CD77" s="12">
        <f t="shared" si="142"/>
        <v>0</v>
      </c>
      <c r="CE77" s="17"/>
      <c r="CF77" s="107" t="str">
        <f>REPT(Sept!A77,1)</f>
        <v>DELOCHE Romain</v>
      </c>
      <c r="CG77" s="7">
        <f t="shared" si="63"/>
        <v>0</v>
      </c>
      <c r="CH77" s="13"/>
      <c r="CI77" s="13"/>
      <c r="CJ77" s="39">
        <f t="shared" si="64"/>
        <v>0</v>
      </c>
      <c r="CK77" s="13"/>
      <c r="CL77" s="4">
        <f t="shared" si="143"/>
        <v>0</v>
      </c>
      <c r="CM77" s="4">
        <f t="shared" si="177"/>
        <v>0</v>
      </c>
      <c r="CN77" s="4">
        <f t="shared" si="178"/>
        <v>0</v>
      </c>
      <c r="CO77" s="4">
        <f t="shared" si="179"/>
        <v>0</v>
      </c>
      <c r="CP77" s="4">
        <f t="shared" si="180"/>
        <v>0</v>
      </c>
      <c r="CQ77" s="4">
        <f t="shared" si="69"/>
        <v>0</v>
      </c>
      <c r="CR77" s="4"/>
      <c r="CS77" s="107" t="str">
        <f>REPT(Sept!A77,1)</f>
        <v>DELOCHE Romain</v>
      </c>
      <c r="CT77" s="7">
        <f t="shared" si="70"/>
        <v>0</v>
      </c>
      <c r="CU77" s="13"/>
      <c r="CV77" s="13"/>
      <c r="CW77" s="39">
        <f t="shared" si="71"/>
        <v>0</v>
      </c>
      <c r="CX77" s="13"/>
      <c r="CY77" s="4">
        <f t="shared" si="144"/>
        <v>0</v>
      </c>
      <c r="CZ77" s="4">
        <f t="shared" si="181"/>
        <v>0</v>
      </c>
      <c r="DA77" s="4">
        <f t="shared" si="182"/>
        <v>0</v>
      </c>
      <c r="DB77" s="4">
        <f t="shared" si="183"/>
        <v>0</v>
      </c>
      <c r="DC77" s="4">
        <f t="shared" si="184"/>
        <v>0</v>
      </c>
      <c r="DD77" s="4">
        <f t="shared" si="76"/>
        <v>0</v>
      </c>
      <c r="DE77" s="12">
        <f t="shared" si="145"/>
        <v>0</v>
      </c>
      <c r="DF77" s="12">
        <f t="shared" si="146"/>
        <v>0</v>
      </c>
      <c r="DG77" s="17"/>
      <c r="DH77" s="107" t="str">
        <f>REPT(Sept!A77,1)</f>
        <v>DELOCHE Romain</v>
      </c>
      <c r="DI77" s="7">
        <f t="shared" si="77"/>
        <v>0</v>
      </c>
      <c r="DJ77" s="13"/>
      <c r="DK77" s="13"/>
      <c r="DL77" s="39">
        <f t="shared" si="78"/>
        <v>0</v>
      </c>
      <c r="DM77" s="13"/>
      <c r="DN77" s="4">
        <f t="shared" si="147"/>
        <v>0</v>
      </c>
      <c r="DO77" s="4">
        <f t="shared" si="185"/>
        <v>0</v>
      </c>
      <c r="DP77" s="4">
        <f t="shared" si="186"/>
        <v>0</v>
      </c>
      <c r="DQ77" s="4">
        <f t="shared" si="187"/>
        <v>0</v>
      </c>
      <c r="DR77" s="4">
        <f t="shared" si="188"/>
        <v>0</v>
      </c>
      <c r="DS77" s="4">
        <f t="shared" si="83"/>
        <v>0</v>
      </c>
      <c r="DT77" s="4"/>
      <c r="DU77" s="107" t="str">
        <f>REPT(Sept!A77,1)</f>
        <v>DELOCHE Romain</v>
      </c>
      <c r="DV77" s="7">
        <f t="shared" si="84"/>
        <v>0</v>
      </c>
      <c r="DW77" s="13"/>
      <c r="DX77" s="13"/>
      <c r="DY77" s="39">
        <f t="shared" si="85"/>
        <v>0</v>
      </c>
      <c r="DZ77" s="13"/>
      <c r="EA77" s="4">
        <f t="shared" si="148"/>
        <v>0</v>
      </c>
      <c r="EB77" s="4">
        <f t="shared" si="189"/>
        <v>0</v>
      </c>
      <c r="EC77" s="4">
        <f t="shared" si="190"/>
        <v>0</v>
      </c>
      <c r="ED77" s="4">
        <f t="shared" si="191"/>
        <v>0</v>
      </c>
      <c r="EE77" s="4">
        <f t="shared" si="192"/>
        <v>0</v>
      </c>
      <c r="EF77" s="4">
        <f t="shared" si="90"/>
        <v>0</v>
      </c>
      <c r="EG77" s="12">
        <f t="shared" si="149"/>
        <v>0</v>
      </c>
      <c r="EH77" s="22">
        <f t="shared" si="150"/>
        <v>0</v>
      </c>
      <c r="EI77" s="24">
        <f>SUM(EH77+Sept!EH77)</f>
        <v>0</v>
      </c>
      <c r="EJ77" s="25">
        <f t="shared" si="151"/>
        <v>0</v>
      </c>
      <c r="EK77" s="25">
        <f>SUM(EJ77+Sept!EI77)</f>
        <v>0</v>
      </c>
      <c r="EL77" s="41">
        <f t="shared" si="152"/>
        <v>0</v>
      </c>
    </row>
    <row r="78" spans="1:142" ht="13.5" thickBot="1">
      <c r="A78" s="107" t="str">
        <f>REPT(Sept!A78,1)</f>
        <v>GATTO Laeticia</v>
      </c>
      <c r="B78" s="7">
        <f t="shared" si="22"/>
        <v>0</v>
      </c>
      <c r="C78" s="13"/>
      <c r="D78" s="13"/>
      <c r="E78" s="39">
        <f t="shared" si="23"/>
        <v>0</v>
      </c>
      <c r="F78" s="13"/>
      <c r="G78" s="4">
        <f t="shared" si="132"/>
        <v>0</v>
      </c>
      <c r="H78" s="4">
        <f t="shared" si="153"/>
        <v>0</v>
      </c>
      <c r="I78" s="4">
        <f t="shared" si="154"/>
        <v>0</v>
      </c>
      <c r="J78" s="4">
        <f t="shared" si="155"/>
        <v>0</v>
      </c>
      <c r="K78" s="4">
        <f t="shared" si="156"/>
        <v>0</v>
      </c>
      <c r="L78" s="4">
        <f t="shared" si="28"/>
        <v>0</v>
      </c>
      <c r="M78" s="4"/>
      <c r="N78" s="107" t="str">
        <f>REPT(Sept!A78,1)</f>
        <v>GATTO Laeticia</v>
      </c>
      <c r="O78" s="7">
        <f t="shared" si="29"/>
        <v>0</v>
      </c>
      <c r="P78" s="13"/>
      <c r="Q78" s="13"/>
      <c r="R78" s="39">
        <f t="shared" si="1"/>
        <v>0</v>
      </c>
      <c r="S78" s="13"/>
      <c r="T78" s="4">
        <f t="shared" si="133"/>
        <v>0</v>
      </c>
      <c r="U78" s="4">
        <f t="shared" si="157"/>
        <v>0</v>
      </c>
      <c r="V78" s="4">
        <f t="shared" si="158"/>
        <v>0</v>
      </c>
      <c r="W78" s="4">
        <f t="shared" si="159"/>
        <v>0</v>
      </c>
      <c r="X78" s="4">
        <f t="shared" si="160"/>
        <v>0</v>
      </c>
      <c r="Y78" s="4">
        <f t="shared" si="34"/>
        <v>0</v>
      </c>
      <c r="Z78" s="12">
        <f t="shared" si="134"/>
        <v>0</v>
      </c>
      <c r="AA78" s="17"/>
      <c r="AB78" s="107" t="str">
        <f>REPT(Sept!A78,1)</f>
        <v>GATTO Laeticia</v>
      </c>
      <c r="AC78" s="7">
        <f t="shared" si="35"/>
        <v>0</v>
      </c>
      <c r="AD78" s="13"/>
      <c r="AE78" s="13"/>
      <c r="AF78" s="39">
        <f t="shared" si="36"/>
        <v>0</v>
      </c>
      <c r="AG78" s="13"/>
      <c r="AH78" s="4">
        <f t="shared" si="135"/>
        <v>0</v>
      </c>
      <c r="AI78" s="4">
        <f t="shared" si="161"/>
        <v>0</v>
      </c>
      <c r="AJ78" s="4">
        <f t="shared" si="162"/>
        <v>0</v>
      </c>
      <c r="AK78" s="4">
        <f t="shared" si="163"/>
        <v>0</v>
      </c>
      <c r="AL78" s="4">
        <f t="shared" si="164"/>
        <v>0</v>
      </c>
      <c r="AM78" s="4">
        <f t="shared" si="41"/>
        <v>0</v>
      </c>
      <c r="AN78" s="4"/>
      <c r="AO78" s="107" t="str">
        <f>REPT(Sept!A78,1)</f>
        <v>GATTO Laeticia</v>
      </c>
      <c r="AP78" s="7">
        <f t="shared" si="42"/>
        <v>0</v>
      </c>
      <c r="AQ78" s="13"/>
      <c r="AR78" s="13"/>
      <c r="AS78" s="39">
        <f t="shared" si="43"/>
        <v>0</v>
      </c>
      <c r="AT78" s="13"/>
      <c r="AU78" s="4">
        <f t="shared" si="136"/>
        <v>0</v>
      </c>
      <c r="AV78" s="4">
        <f t="shared" si="165"/>
        <v>0</v>
      </c>
      <c r="AW78" s="4">
        <f t="shared" si="166"/>
        <v>0</v>
      </c>
      <c r="AX78" s="4">
        <f t="shared" si="167"/>
        <v>0</v>
      </c>
      <c r="AY78" s="4">
        <f t="shared" si="168"/>
        <v>0</v>
      </c>
      <c r="AZ78" s="4">
        <f t="shared" si="48"/>
        <v>0</v>
      </c>
      <c r="BA78" s="12">
        <f t="shared" si="137"/>
        <v>0</v>
      </c>
      <c r="BB78" s="12">
        <f t="shared" si="138"/>
        <v>0</v>
      </c>
      <c r="BC78" s="17"/>
      <c r="BD78" s="107" t="str">
        <f>REPT(Sept!A78,1)</f>
        <v>GATTO Laeticia</v>
      </c>
      <c r="BE78" s="7">
        <f t="shared" si="49"/>
        <v>0</v>
      </c>
      <c r="BF78" s="13"/>
      <c r="BG78" s="13"/>
      <c r="BH78" s="39">
        <f t="shared" si="50"/>
        <v>0</v>
      </c>
      <c r="BI78" s="13"/>
      <c r="BJ78" s="4">
        <f t="shared" si="139"/>
        <v>0</v>
      </c>
      <c r="BK78" s="4">
        <f t="shared" si="169"/>
        <v>0</v>
      </c>
      <c r="BL78" s="4">
        <f t="shared" si="170"/>
        <v>0</v>
      </c>
      <c r="BM78" s="4">
        <f t="shared" si="171"/>
        <v>0</v>
      </c>
      <c r="BN78" s="4">
        <f t="shared" si="172"/>
        <v>0</v>
      </c>
      <c r="BO78" s="4">
        <f t="shared" si="55"/>
        <v>0</v>
      </c>
      <c r="BP78" s="4"/>
      <c r="BQ78" s="107" t="str">
        <f>REPT(Sept!A78,1)</f>
        <v>GATTO Laeticia</v>
      </c>
      <c r="BR78" s="7">
        <f t="shared" si="56"/>
        <v>0</v>
      </c>
      <c r="BS78" s="13"/>
      <c r="BT78" s="13"/>
      <c r="BU78" s="39">
        <f t="shared" si="57"/>
        <v>0</v>
      </c>
      <c r="BV78" s="13"/>
      <c r="BW78" s="4">
        <f t="shared" si="140"/>
        <v>0</v>
      </c>
      <c r="BX78" s="4">
        <f t="shared" si="173"/>
        <v>0</v>
      </c>
      <c r="BY78" s="4">
        <f t="shared" si="174"/>
        <v>0</v>
      </c>
      <c r="BZ78" s="4">
        <f t="shared" si="175"/>
        <v>0</v>
      </c>
      <c r="CA78" s="4">
        <f t="shared" si="176"/>
        <v>0</v>
      </c>
      <c r="CB78" s="4">
        <f t="shared" si="62"/>
        <v>0</v>
      </c>
      <c r="CC78" s="12">
        <f t="shared" si="141"/>
        <v>0</v>
      </c>
      <c r="CD78" s="12">
        <f t="shared" si="142"/>
        <v>0</v>
      </c>
      <c r="CE78" s="17"/>
      <c r="CF78" s="107" t="str">
        <f>REPT(Sept!A78,1)</f>
        <v>GATTO Laeticia</v>
      </c>
      <c r="CG78" s="7">
        <f t="shared" si="63"/>
        <v>0</v>
      </c>
      <c r="CH78" s="13"/>
      <c r="CI78" s="13"/>
      <c r="CJ78" s="39">
        <f t="shared" si="64"/>
        <v>0</v>
      </c>
      <c r="CK78" s="13"/>
      <c r="CL78" s="4">
        <f t="shared" si="143"/>
        <v>0</v>
      </c>
      <c r="CM78" s="4">
        <f t="shared" si="177"/>
        <v>0</v>
      </c>
      <c r="CN78" s="4">
        <f t="shared" si="178"/>
        <v>0</v>
      </c>
      <c r="CO78" s="4">
        <f t="shared" si="179"/>
        <v>0</v>
      </c>
      <c r="CP78" s="4">
        <f t="shared" si="180"/>
        <v>0</v>
      </c>
      <c r="CQ78" s="4">
        <f t="shared" si="69"/>
        <v>0</v>
      </c>
      <c r="CR78" s="4"/>
      <c r="CS78" s="107" t="str">
        <f>REPT(Sept!A78,1)</f>
        <v>GATTO Laeticia</v>
      </c>
      <c r="CT78" s="7">
        <f t="shared" si="70"/>
        <v>0</v>
      </c>
      <c r="CU78" s="13"/>
      <c r="CV78" s="13"/>
      <c r="CW78" s="39">
        <f t="shared" si="71"/>
        <v>0</v>
      </c>
      <c r="CX78" s="13"/>
      <c r="CY78" s="4">
        <f t="shared" si="144"/>
        <v>0</v>
      </c>
      <c r="CZ78" s="4">
        <f t="shared" si="181"/>
        <v>0</v>
      </c>
      <c r="DA78" s="4">
        <f t="shared" si="182"/>
        <v>0</v>
      </c>
      <c r="DB78" s="4">
        <f t="shared" si="183"/>
        <v>0</v>
      </c>
      <c r="DC78" s="4">
        <f t="shared" si="184"/>
        <v>0</v>
      </c>
      <c r="DD78" s="4">
        <f t="shared" si="76"/>
        <v>0</v>
      </c>
      <c r="DE78" s="12">
        <f t="shared" si="145"/>
        <v>0</v>
      </c>
      <c r="DF78" s="12">
        <f t="shared" si="146"/>
        <v>0</v>
      </c>
      <c r="DG78" s="17"/>
      <c r="DH78" s="107" t="str">
        <f>REPT(Sept!A78,1)</f>
        <v>GATTO Laeticia</v>
      </c>
      <c r="DI78" s="7">
        <f t="shared" si="77"/>
        <v>0</v>
      </c>
      <c r="DJ78" s="13"/>
      <c r="DK78" s="13"/>
      <c r="DL78" s="39">
        <f t="shared" si="78"/>
        <v>0</v>
      </c>
      <c r="DM78" s="13"/>
      <c r="DN78" s="4">
        <f t="shared" si="147"/>
        <v>0</v>
      </c>
      <c r="DO78" s="4">
        <f t="shared" si="185"/>
        <v>0</v>
      </c>
      <c r="DP78" s="4">
        <f t="shared" si="186"/>
        <v>0</v>
      </c>
      <c r="DQ78" s="4">
        <f t="shared" si="187"/>
        <v>0</v>
      </c>
      <c r="DR78" s="4">
        <f t="shared" si="188"/>
        <v>0</v>
      </c>
      <c r="DS78" s="4">
        <f t="shared" si="83"/>
        <v>0</v>
      </c>
      <c r="DT78" s="4"/>
      <c r="DU78" s="107" t="str">
        <f>REPT(Sept!A78,1)</f>
        <v>GATTO Laeticia</v>
      </c>
      <c r="DV78" s="7">
        <f t="shared" si="84"/>
        <v>0</v>
      </c>
      <c r="DW78" s="13"/>
      <c r="DX78" s="13"/>
      <c r="DY78" s="39">
        <f t="shared" si="85"/>
        <v>0</v>
      </c>
      <c r="DZ78" s="13"/>
      <c r="EA78" s="4">
        <f t="shared" si="148"/>
        <v>0</v>
      </c>
      <c r="EB78" s="4">
        <f t="shared" si="189"/>
        <v>0</v>
      </c>
      <c r="EC78" s="4">
        <f t="shared" si="190"/>
        <v>0</v>
      </c>
      <c r="ED78" s="4">
        <f t="shared" si="191"/>
        <v>0</v>
      </c>
      <c r="EE78" s="4">
        <f t="shared" si="192"/>
        <v>0</v>
      </c>
      <c r="EF78" s="4">
        <f t="shared" si="90"/>
        <v>0</v>
      </c>
      <c r="EG78" s="12">
        <f t="shared" si="149"/>
        <v>0</v>
      </c>
      <c r="EH78" s="22">
        <f t="shared" si="150"/>
        <v>0</v>
      </c>
      <c r="EI78" s="24">
        <f>SUM(EH78+Sept!EH78)</f>
        <v>0</v>
      </c>
      <c r="EJ78" s="25">
        <f t="shared" si="151"/>
        <v>0</v>
      </c>
      <c r="EK78" s="25">
        <f>SUM(EJ78+Sept!EI78)</f>
        <v>0</v>
      </c>
      <c r="EL78" s="41">
        <f t="shared" si="152"/>
        <v>0</v>
      </c>
    </row>
    <row r="79" spans="1:142" ht="13.5" thickBot="1">
      <c r="A79" s="107" t="str">
        <f>REPT(Sept!A79,1)</f>
        <v>MASINI Davide</v>
      </c>
      <c r="B79" s="7">
        <f t="shared" si="22"/>
        <v>0</v>
      </c>
      <c r="C79" s="13"/>
      <c r="D79" s="13"/>
      <c r="E79" s="39">
        <f t="shared" si="23"/>
        <v>0</v>
      </c>
      <c r="F79" s="13"/>
      <c r="G79" s="4">
        <f t="shared" si="132"/>
        <v>0</v>
      </c>
      <c r="H79" s="4">
        <f t="shared" si="153"/>
        <v>0</v>
      </c>
      <c r="I79" s="4">
        <f t="shared" si="154"/>
        <v>0</v>
      </c>
      <c r="J79" s="4">
        <f t="shared" si="155"/>
        <v>0</v>
      </c>
      <c r="K79" s="4">
        <f t="shared" si="156"/>
        <v>0</v>
      </c>
      <c r="L79" s="4">
        <f t="shared" si="28"/>
        <v>0</v>
      </c>
      <c r="M79" s="4"/>
      <c r="N79" s="107" t="str">
        <f>REPT(Sept!A79,1)</f>
        <v>MASINI Davide</v>
      </c>
      <c r="O79" s="7">
        <f t="shared" si="29"/>
        <v>0</v>
      </c>
      <c r="P79" s="13"/>
      <c r="Q79" s="13"/>
      <c r="R79" s="39">
        <f t="shared" si="1"/>
        <v>0</v>
      </c>
      <c r="S79" s="13"/>
      <c r="T79" s="4">
        <f t="shared" si="133"/>
        <v>0</v>
      </c>
      <c r="U79" s="4">
        <f t="shared" si="157"/>
        <v>0</v>
      </c>
      <c r="V79" s="4">
        <f t="shared" si="158"/>
        <v>0</v>
      </c>
      <c r="W79" s="4">
        <f t="shared" si="159"/>
        <v>0</v>
      </c>
      <c r="X79" s="4">
        <f t="shared" si="160"/>
        <v>0</v>
      </c>
      <c r="Y79" s="4">
        <f t="shared" si="34"/>
        <v>0</v>
      </c>
      <c r="Z79" s="12">
        <f t="shared" si="134"/>
        <v>0</v>
      </c>
      <c r="AA79" s="17"/>
      <c r="AB79" s="107" t="str">
        <f>REPT(Sept!A79,1)</f>
        <v>MASINI Davide</v>
      </c>
      <c r="AC79" s="7">
        <f t="shared" si="35"/>
        <v>0</v>
      </c>
      <c r="AD79" s="13"/>
      <c r="AE79" s="13"/>
      <c r="AF79" s="39">
        <f t="shared" si="36"/>
        <v>0</v>
      </c>
      <c r="AG79" s="13"/>
      <c r="AH79" s="4">
        <f t="shared" si="135"/>
        <v>0</v>
      </c>
      <c r="AI79" s="4">
        <f t="shared" si="161"/>
        <v>0</v>
      </c>
      <c r="AJ79" s="4">
        <f t="shared" si="162"/>
        <v>0</v>
      </c>
      <c r="AK79" s="4">
        <f t="shared" si="163"/>
        <v>0</v>
      </c>
      <c r="AL79" s="4">
        <f t="shared" si="164"/>
        <v>0</v>
      </c>
      <c r="AM79" s="4">
        <f t="shared" si="41"/>
        <v>0</v>
      </c>
      <c r="AN79" s="4"/>
      <c r="AO79" s="107" t="str">
        <f>REPT(Sept!A79,1)</f>
        <v>MASINI Davide</v>
      </c>
      <c r="AP79" s="7">
        <f t="shared" si="42"/>
        <v>0</v>
      </c>
      <c r="AQ79" s="13"/>
      <c r="AR79" s="13"/>
      <c r="AS79" s="39">
        <f t="shared" si="43"/>
        <v>0</v>
      </c>
      <c r="AT79" s="13"/>
      <c r="AU79" s="4">
        <f t="shared" si="136"/>
        <v>0</v>
      </c>
      <c r="AV79" s="4">
        <f t="shared" si="165"/>
        <v>0</v>
      </c>
      <c r="AW79" s="4">
        <f t="shared" si="166"/>
        <v>0</v>
      </c>
      <c r="AX79" s="4">
        <f t="shared" si="167"/>
        <v>0</v>
      </c>
      <c r="AY79" s="4">
        <f t="shared" si="168"/>
        <v>0</v>
      </c>
      <c r="AZ79" s="4">
        <f t="shared" si="48"/>
        <v>0</v>
      </c>
      <c r="BA79" s="12">
        <f t="shared" si="137"/>
        <v>0</v>
      </c>
      <c r="BB79" s="12">
        <f t="shared" si="138"/>
        <v>0</v>
      </c>
      <c r="BC79" s="17"/>
      <c r="BD79" s="107" t="str">
        <f>REPT(Sept!A79,1)</f>
        <v>MASINI Davide</v>
      </c>
      <c r="BE79" s="7">
        <f t="shared" si="49"/>
        <v>0</v>
      </c>
      <c r="BF79" s="13"/>
      <c r="BG79" s="13"/>
      <c r="BH79" s="39">
        <f t="shared" si="50"/>
        <v>0</v>
      </c>
      <c r="BI79" s="13"/>
      <c r="BJ79" s="4">
        <f t="shared" si="139"/>
        <v>0</v>
      </c>
      <c r="BK79" s="4">
        <f t="shared" si="169"/>
        <v>0</v>
      </c>
      <c r="BL79" s="4">
        <f t="shared" si="170"/>
        <v>0</v>
      </c>
      <c r="BM79" s="4">
        <f t="shared" si="171"/>
        <v>0</v>
      </c>
      <c r="BN79" s="4">
        <f t="shared" si="172"/>
        <v>0</v>
      </c>
      <c r="BO79" s="4">
        <f t="shared" si="55"/>
        <v>0</v>
      </c>
      <c r="BP79" s="4"/>
      <c r="BQ79" s="107" t="str">
        <f>REPT(Sept!A79,1)</f>
        <v>MASINI Davide</v>
      </c>
      <c r="BR79" s="7">
        <f t="shared" si="56"/>
        <v>0</v>
      </c>
      <c r="BS79" s="13"/>
      <c r="BT79" s="13"/>
      <c r="BU79" s="39">
        <f t="shared" si="57"/>
        <v>0</v>
      </c>
      <c r="BV79" s="13"/>
      <c r="BW79" s="4">
        <f t="shared" si="140"/>
        <v>0</v>
      </c>
      <c r="BX79" s="4">
        <f t="shared" si="173"/>
        <v>0</v>
      </c>
      <c r="BY79" s="4">
        <f t="shared" si="174"/>
        <v>0</v>
      </c>
      <c r="BZ79" s="4">
        <f t="shared" si="175"/>
        <v>0</v>
      </c>
      <c r="CA79" s="4">
        <f t="shared" si="176"/>
        <v>0</v>
      </c>
      <c r="CB79" s="4">
        <f t="shared" si="62"/>
        <v>0</v>
      </c>
      <c r="CC79" s="12">
        <f t="shared" si="141"/>
        <v>0</v>
      </c>
      <c r="CD79" s="12">
        <f t="shared" si="142"/>
        <v>0</v>
      </c>
      <c r="CE79" s="17"/>
      <c r="CF79" s="107" t="str">
        <f>REPT(Sept!A79,1)</f>
        <v>MASINI Davide</v>
      </c>
      <c r="CG79" s="7">
        <f t="shared" si="63"/>
        <v>0</v>
      </c>
      <c r="CH79" s="13"/>
      <c r="CI79" s="13"/>
      <c r="CJ79" s="39">
        <f t="shared" si="64"/>
        <v>0</v>
      </c>
      <c r="CK79" s="13"/>
      <c r="CL79" s="4">
        <f t="shared" si="143"/>
        <v>0</v>
      </c>
      <c r="CM79" s="4">
        <f t="shared" si="177"/>
        <v>0</v>
      </c>
      <c r="CN79" s="4">
        <f t="shared" si="178"/>
        <v>0</v>
      </c>
      <c r="CO79" s="4">
        <f t="shared" si="179"/>
        <v>0</v>
      </c>
      <c r="CP79" s="4">
        <f t="shared" si="180"/>
        <v>0</v>
      </c>
      <c r="CQ79" s="4">
        <f t="shared" si="69"/>
        <v>0</v>
      </c>
      <c r="CR79" s="4"/>
      <c r="CS79" s="107" t="str">
        <f>REPT(Sept!A79,1)</f>
        <v>MASINI Davide</v>
      </c>
      <c r="CT79" s="7">
        <f t="shared" si="70"/>
        <v>0</v>
      </c>
      <c r="CU79" s="13"/>
      <c r="CV79" s="13"/>
      <c r="CW79" s="39">
        <f t="shared" si="71"/>
        <v>0</v>
      </c>
      <c r="CX79" s="13"/>
      <c r="CY79" s="4">
        <f t="shared" si="144"/>
        <v>0</v>
      </c>
      <c r="CZ79" s="4">
        <f t="shared" si="181"/>
        <v>0</v>
      </c>
      <c r="DA79" s="4">
        <f t="shared" si="182"/>
        <v>0</v>
      </c>
      <c r="DB79" s="4">
        <f t="shared" si="183"/>
        <v>0</v>
      </c>
      <c r="DC79" s="4">
        <f t="shared" si="184"/>
        <v>0</v>
      </c>
      <c r="DD79" s="4">
        <f t="shared" si="76"/>
        <v>0</v>
      </c>
      <c r="DE79" s="12">
        <f t="shared" si="145"/>
        <v>0</v>
      </c>
      <c r="DF79" s="12">
        <f t="shared" si="146"/>
        <v>0</v>
      </c>
      <c r="DG79" s="17"/>
      <c r="DH79" s="107" t="str">
        <f>REPT(Sept!A79,1)</f>
        <v>MASINI Davide</v>
      </c>
      <c r="DI79" s="7">
        <f t="shared" si="77"/>
        <v>0</v>
      </c>
      <c r="DJ79" s="13"/>
      <c r="DK79" s="13"/>
      <c r="DL79" s="39">
        <f t="shared" si="78"/>
        <v>0</v>
      </c>
      <c r="DM79" s="13"/>
      <c r="DN79" s="4">
        <f t="shared" si="147"/>
        <v>0</v>
      </c>
      <c r="DO79" s="4">
        <f t="shared" si="185"/>
        <v>0</v>
      </c>
      <c r="DP79" s="4">
        <f t="shared" si="186"/>
        <v>0</v>
      </c>
      <c r="DQ79" s="4">
        <f t="shared" si="187"/>
        <v>0</v>
      </c>
      <c r="DR79" s="4">
        <f t="shared" si="188"/>
        <v>0</v>
      </c>
      <c r="DS79" s="4">
        <f t="shared" si="83"/>
        <v>0</v>
      </c>
      <c r="DT79" s="4"/>
      <c r="DU79" s="107" t="str">
        <f>REPT(Sept!A79,1)</f>
        <v>MASINI Davide</v>
      </c>
      <c r="DV79" s="7">
        <f t="shared" si="84"/>
        <v>0</v>
      </c>
      <c r="DW79" s="13"/>
      <c r="DX79" s="13"/>
      <c r="DY79" s="39">
        <f t="shared" si="85"/>
        <v>0</v>
      </c>
      <c r="DZ79" s="13"/>
      <c r="EA79" s="4">
        <f t="shared" si="148"/>
        <v>0</v>
      </c>
      <c r="EB79" s="4">
        <f t="shared" si="189"/>
        <v>0</v>
      </c>
      <c r="EC79" s="4">
        <f t="shared" si="190"/>
        <v>0</v>
      </c>
      <c r="ED79" s="4">
        <f t="shared" si="191"/>
        <v>0</v>
      </c>
      <c r="EE79" s="4">
        <f t="shared" si="192"/>
        <v>0</v>
      </c>
      <c r="EF79" s="4">
        <f t="shared" si="90"/>
        <v>0</v>
      </c>
      <c r="EG79" s="12">
        <f t="shared" si="149"/>
        <v>0</v>
      </c>
      <c r="EH79" s="22">
        <f t="shared" si="150"/>
        <v>0</v>
      </c>
      <c r="EI79" s="24">
        <f>SUM(EH79+Sept!EH79)</f>
        <v>0</v>
      </c>
      <c r="EJ79" s="25">
        <f t="shared" si="151"/>
        <v>0</v>
      </c>
      <c r="EK79" s="25">
        <f>SUM(EJ79+Sept!EI79)</f>
        <v>0</v>
      </c>
      <c r="EL79" s="41">
        <f t="shared" si="152"/>
        <v>0</v>
      </c>
    </row>
    <row r="80" spans="1:142" ht="13.5" thickBot="1">
      <c r="A80" s="107" t="str">
        <f>REPT(Sept!A80,1)</f>
        <v>GRANDIDIER Vincent</v>
      </c>
      <c r="B80" s="7">
        <f t="shared" si="22"/>
        <v>0</v>
      </c>
      <c r="C80" s="13"/>
      <c r="D80" s="13"/>
      <c r="E80" s="39">
        <f t="shared" si="23"/>
        <v>0</v>
      </c>
      <c r="F80" s="13"/>
      <c r="G80" s="4">
        <f t="shared" si="132"/>
        <v>0</v>
      </c>
      <c r="H80" s="4">
        <f t="shared" si="153"/>
        <v>0</v>
      </c>
      <c r="I80" s="4">
        <f t="shared" si="154"/>
        <v>0</v>
      </c>
      <c r="J80" s="4">
        <f t="shared" si="155"/>
        <v>0</v>
      </c>
      <c r="K80" s="4">
        <f t="shared" si="156"/>
        <v>0</v>
      </c>
      <c r="L80" s="4">
        <f t="shared" si="28"/>
        <v>0</v>
      </c>
      <c r="M80" s="4"/>
      <c r="N80" s="107" t="str">
        <f>REPT(Sept!A80,1)</f>
        <v>GRANDIDIER Vincent</v>
      </c>
      <c r="O80" s="7">
        <f t="shared" si="29"/>
        <v>0</v>
      </c>
      <c r="P80" s="13"/>
      <c r="Q80" s="13"/>
      <c r="R80" s="39">
        <f t="shared" si="1"/>
        <v>0</v>
      </c>
      <c r="S80" s="13"/>
      <c r="T80" s="4">
        <f t="shared" si="133"/>
        <v>0</v>
      </c>
      <c r="U80" s="4">
        <f t="shared" si="157"/>
        <v>0</v>
      </c>
      <c r="V80" s="4">
        <f t="shared" si="158"/>
        <v>0</v>
      </c>
      <c r="W80" s="4">
        <f t="shared" si="159"/>
        <v>0</v>
      </c>
      <c r="X80" s="4">
        <f t="shared" si="160"/>
        <v>0</v>
      </c>
      <c r="Y80" s="4">
        <f t="shared" si="34"/>
        <v>0</v>
      </c>
      <c r="Z80" s="12">
        <f t="shared" si="134"/>
        <v>0</v>
      </c>
      <c r="AA80" s="17"/>
      <c r="AB80" s="107" t="str">
        <f>REPT(Sept!A80,1)</f>
        <v>GRANDIDIER Vincent</v>
      </c>
      <c r="AC80" s="7">
        <f t="shared" si="35"/>
        <v>0</v>
      </c>
      <c r="AD80" s="13"/>
      <c r="AE80" s="13"/>
      <c r="AF80" s="39">
        <f t="shared" si="36"/>
        <v>0</v>
      </c>
      <c r="AG80" s="13"/>
      <c r="AH80" s="4">
        <f t="shared" si="135"/>
        <v>0</v>
      </c>
      <c r="AI80" s="4">
        <f t="shared" si="161"/>
        <v>0</v>
      </c>
      <c r="AJ80" s="4">
        <f t="shared" si="162"/>
        <v>0</v>
      </c>
      <c r="AK80" s="4">
        <f t="shared" si="163"/>
        <v>0</v>
      </c>
      <c r="AL80" s="4">
        <f t="shared" si="164"/>
        <v>0</v>
      </c>
      <c r="AM80" s="4">
        <f t="shared" si="41"/>
        <v>0</v>
      </c>
      <c r="AN80" s="4"/>
      <c r="AO80" s="107" t="str">
        <f>REPT(Sept!A80,1)</f>
        <v>GRANDIDIER Vincent</v>
      </c>
      <c r="AP80" s="7">
        <f t="shared" si="42"/>
        <v>0</v>
      </c>
      <c r="AQ80" s="13"/>
      <c r="AR80" s="13"/>
      <c r="AS80" s="39">
        <f t="shared" si="43"/>
        <v>0</v>
      </c>
      <c r="AT80" s="13"/>
      <c r="AU80" s="4">
        <f t="shared" si="136"/>
        <v>0</v>
      </c>
      <c r="AV80" s="4">
        <f t="shared" si="165"/>
        <v>0</v>
      </c>
      <c r="AW80" s="4">
        <f t="shared" si="166"/>
        <v>0</v>
      </c>
      <c r="AX80" s="4">
        <f t="shared" si="167"/>
        <v>0</v>
      </c>
      <c r="AY80" s="4">
        <f t="shared" si="168"/>
        <v>0</v>
      </c>
      <c r="AZ80" s="4">
        <f t="shared" si="48"/>
        <v>0</v>
      </c>
      <c r="BA80" s="12">
        <f t="shared" si="137"/>
        <v>0</v>
      </c>
      <c r="BB80" s="12">
        <f t="shared" si="138"/>
        <v>0</v>
      </c>
      <c r="BC80" s="17"/>
      <c r="BD80" s="107" t="str">
        <f>REPT(Sept!A80,1)</f>
        <v>GRANDIDIER Vincent</v>
      </c>
      <c r="BE80" s="7">
        <f t="shared" si="49"/>
        <v>0</v>
      </c>
      <c r="BF80" s="13"/>
      <c r="BG80" s="13"/>
      <c r="BH80" s="39">
        <f t="shared" si="50"/>
        <v>0</v>
      </c>
      <c r="BI80" s="13"/>
      <c r="BJ80" s="4">
        <f t="shared" si="139"/>
        <v>0</v>
      </c>
      <c r="BK80" s="4">
        <f t="shared" si="169"/>
        <v>0</v>
      </c>
      <c r="BL80" s="4">
        <f t="shared" si="170"/>
        <v>0</v>
      </c>
      <c r="BM80" s="4">
        <f t="shared" si="171"/>
        <v>0</v>
      </c>
      <c r="BN80" s="4">
        <f t="shared" si="172"/>
        <v>0</v>
      </c>
      <c r="BO80" s="4">
        <f t="shared" si="55"/>
        <v>0</v>
      </c>
      <c r="BP80" s="4"/>
      <c r="BQ80" s="107" t="str">
        <f>REPT(Sept!A80,1)</f>
        <v>GRANDIDIER Vincent</v>
      </c>
      <c r="BR80" s="7">
        <f t="shared" si="56"/>
        <v>0</v>
      </c>
      <c r="BS80" s="13"/>
      <c r="BT80" s="13"/>
      <c r="BU80" s="39">
        <f t="shared" si="57"/>
        <v>0</v>
      </c>
      <c r="BV80" s="13"/>
      <c r="BW80" s="4">
        <f t="shared" si="140"/>
        <v>0</v>
      </c>
      <c r="BX80" s="4">
        <f t="shared" si="173"/>
        <v>0</v>
      </c>
      <c r="BY80" s="4">
        <f t="shared" si="174"/>
        <v>0</v>
      </c>
      <c r="BZ80" s="4">
        <f t="shared" si="175"/>
        <v>0</v>
      </c>
      <c r="CA80" s="4">
        <f t="shared" si="176"/>
        <v>0</v>
      </c>
      <c r="CB80" s="4">
        <f t="shared" si="62"/>
        <v>0</v>
      </c>
      <c r="CC80" s="12">
        <f t="shared" si="141"/>
        <v>0</v>
      </c>
      <c r="CD80" s="12">
        <f t="shared" si="142"/>
        <v>0</v>
      </c>
      <c r="CE80" s="17"/>
      <c r="CF80" s="107" t="str">
        <f>REPT(Sept!A80,1)</f>
        <v>GRANDIDIER Vincent</v>
      </c>
      <c r="CG80" s="7">
        <f t="shared" si="63"/>
        <v>0</v>
      </c>
      <c r="CH80" s="13"/>
      <c r="CI80" s="13"/>
      <c r="CJ80" s="39">
        <f t="shared" si="64"/>
        <v>0</v>
      </c>
      <c r="CK80" s="13"/>
      <c r="CL80" s="4">
        <f t="shared" si="143"/>
        <v>0</v>
      </c>
      <c r="CM80" s="4">
        <f t="shared" si="177"/>
        <v>0</v>
      </c>
      <c r="CN80" s="4">
        <f t="shared" si="178"/>
        <v>0</v>
      </c>
      <c r="CO80" s="4">
        <f t="shared" si="179"/>
        <v>0</v>
      </c>
      <c r="CP80" s="4">
        <f t="shared" si="180"/>
        <v>0</v>
      </c>
      <c r="CQ80" s="4">
        <f t="shared" si="69"/>
        <v>0</v>
      </c>
      <c r="CR80" s="4"/>
      <c r="CS80" s="107" t="str">
        <f>REPT(Sept!A80,1)</f>
        <v>GRANDIDIER Vincent</v>
      </c>
      <c r="CT80" s="7">
        <f t="shared" si="70"/>
        <v>0</v>
      </c>
      <c r="CU80" s="13"/>
      <c r="CV80" s="13"/>
      <c r="CW80" s="39">
        <f t="shared" si="71"/>
        <v>0</v>
      </c>
      <c r="CX80" s="13"/>
      <c r="CY80" s="4">
        <f t="shared" si="144"/>
        <v>0</v>
      </c>
      <c r="CZ80" s="4">
        <f t="shared" si="181"/>
        <v>0</v>
      </c>
      <c r="DA80" s="4">
        <f t="shared" si="182"/>
        <v>0</v>
      </c>
      <c r="DB80" s="4">
        <f t="shared" si="183"/>
        <v>0</v>
      </c>
      <c r="DC80" s="4">
        <f t="shared" si="184"/>
        <v>0</v>
      </c>
      <c r="DD80" s="4">
        <f t="shared" si="76"/>
        <v>0</v>
      </c>
      <c r="DE80" s="12">
        <f t="shared" si="145"/>
        <v>0</v>
      </c>
      <c r="DF80" s="12">
        <f t="shared" si="146"/>
        <v>0</v>
      </c>
      <c r="DG80" s="17"/>
      <c r="DH80" s="107" t="str">
        <f>REPT(Sept!A80,1)</f>
        <v>GRANDIDIER Vincent</v>
      </c>
      <c r="DI80" s="7">
        <f t="shared" si="77"/>
        <v>0</v>
      </c>
      <c r="DJ80" s="13"/>
      <c r="DK80" s="13"/>
      <c r="DL80" s="39">
        <f t="shared" si="78"/>
        <v>0</v>
      </c>
      <c r="DM80" s="13"/>
      <c r="DN80" s="4">
        <f t="shared" si="147"/>
        <v>0</v>
      </c>
      <c r="DO80" s="4">
        <f t="shared" si="185"/>
        <v>0</v>
      </c>
      <c r="DP80" s="4">
        <f t="shared" si="186"/>
        <v>0</v>
      </c>
      <c r="DQ80" s="4">
        <f t="shared" si="187"/>
        <v>0</v>
      </c>
      <c r="DR80" s="4">
        <f t="shared" si="188"/>
        <v>0</v>
      </c>
      <c r="DS80" s="4">
        <f t="shared" si="83"/>
        <v>0</v>
      </c>
      <c r="DT80" s="4"/>
      <c r="DU80" s="107" t="str">
        <f>REPT(Sept!A80,1)</f>
        <v>GRANDIDIER Vincent</v>
      </c>
      <c r="DV80" s="7">
        <f t="shared" si="84"/>
        <v>0</v>
      </c>
      <c r="DW80" s="13"/>
      <c r="DX80" s="13"/>
      <c r="DY80" s="39">
        <f t="shared" si="85"/>
        <v>0</v>
      </c>
      <c r="DZ80" s="13"/>
      <c r="EA80" s="4">
        <f t="shared" si="148"/>
        <v>0</v>
      </c>
      <c r="EB80" s="4">
        <f t="shared" si="189"/>
        <v>0</v>
      </c>
      <c r="EC80" s="4">
        <f t="shared" si="190"/>
        <v>0</v>
      </c>
      <c r="ED80" s="4">
        <f t="shared" si="191"/>
        <v>0</v>
      </c>
      <c r="EE80" s="4">
        <f t="shared" si="192"/>
        <v>0</v>
      </c>
      <c r="EF80" s="4">
        <f t="shared" si="90"/>
        <v>0</v>
      </c>
      <c r="EG80" s="12">
        <f t="shared" si="149"/>
        <v>0</v>
      </c>
      <c r="EH80" s="22">
        <f t="shared" si="150"/>
        <v>0</v>
      </c>
      <c r="EI80" s="24">
        <f>SUM(EH80+Sept!EH80)</f>
        <v>0</v>
      </c>
      <c r="EJ80" s="25">
        <f t="shared" si="151"/>
        <v>0</v>
      </c>
      <c r="EK80" s="25">
        <f>SUM(EJ80+Sept!EI80)</f>
        <v>0</v>
      </c>
      <c r="EL80" s="41">
        <f t="shared" si="152"/>
        <v>0</v>
      </c>
    </row>
    <row r="81" spans="1:142" ht="13.5" thickBot="1">
      <c r="A81" s="107" t="str">
        <f>REPT(Sept!A81,1)</f>
        <v>THOURAIN Philippe</v>
      </c>
      <c r="B81" s="7">
        <f t="shared" si="22"/>
        <v>0</v>
      </c>
      <c r="C81" s="13"/>
      <c r="D81" s="13"/>
      <c r="E81" s="39">
        <f t="shared" si="23"/>
        <v>0</v>
      </c>
      <c r="F81" s="13"/>
      <c r="G81" s="4">
        <f t="shared" si="132"/>
        <v>0</v>
      </c>
      <c r="H81" s="4">
        <f t="shared" si="153"/>
        <v>0</v>
      </c>
      <c r="I81" s="4">
        <f t="shared" si="154"/>
        <v>0</v>
      </c>
      <c r="J81" s="4">
        <f t="shared" si="155"/>
        <v>0</v>
      </c>
      <c r="K81" s="4">
        <f t="shared" si="156"/>
        <v>0</v>
      </c>
      <c r="L81" s="4">
        <f t="shared" si="28"/>
        <v>0</v>
      </c>
      <c r="M81" s="4"/>
      <c r="N81" s="107" t="str">
        <f>REPT(Sept!A81,1)</f>
        <v>THOURAIN Philippe</v>
      </c>
      <c r="O81" s="7">
        <f t="shared" si="29"/>
        <v>0</v>
      </c>
      <c r="P81" s="13"/>
      <c r="Q81" s="13"/>
      <c r="R81" s="39">
        <f t="shared" si="1"/>
        <v>0</v>
      </c>
      <c r="S81" s="13"/>
      <c r="T81" s="4">
        <f t="shared" si="133"/>
        <v>0</v>
      </c>
      <c r="U81" s="4">
        <f t="shared" si="157"/>
        <v>0</v>
      </c>
      <c r="V81" s="4">
        <f t="shared" si="158"/>
        <v>0</v>
      </c>
      <c r="W81" s="4">
        <f t="shared" si="159"/>
        <v>0</v>
      </c>
      <c r="X81" s="4">
        <f t="shared" si="160"/>
        <v>0</v>
      </c>
      <c r="Y81" s="4">
        <f t="shared" si="34"/>
        <v>0</v>
      </c>
      <c r="Z81" s="12">
        <f t="shared" si="134"/>
        <v>0</v>
      </c>
      <c r="AA81" s="17"/>
      <c r="AB81" s="107" t="str">
        <f>REPT(Sept!A81,1)</f>
        <v>THOURAIN Philippe</v>
      </c>
      <c r="AC81" s="7">
        <f t="shared" si="35"/>
        <v>0</v>
      </c>
      <c r="AD81" s="13"/>
      <c r="AE81" s="13"/>
      <c r="AF81" s="39">
        <f t="shared" si="36"/>
        <v>0</v>
      </c>
      <c r="AG81" s="13"/>
      <c r="AH81" s="4">
        <f t="shared" si="135"/>
        <v>0</v>
      </c>
      <c r="AI81" s="4">
        <f t="shared" si="161"/>
        <v>0</v>
      </c>
      <c r="AJ81" s="4">
        <f t="shared" si="162"/>
        <v>0</v>
      </c>
      <c r="AK81" s="4">
        <f t="shared" si="163"/>
        <v>0</v>
      </c>
      <c r="AL81" s="4">
        <f t="shared" si="164"/>
        <v>0</v>
      </c>
      <c r="AM81" s="4">
        <f t="shared" si="41"/>
        <v>0</v>
      </c>
      <c r="AN81" s="4"/>
      <c r="AO81" s="107" t="str">
        <f>REPT(Sept!A81,1)</f>
        <v>THOURAIN Philippe</v>
      </c>
      <c r="AP81" s="7">
        <f t="shared" si="42"/>
        <v>0</v>
      </c>
      <c r="AQ81" s="13"/>
      <c r="AR81" s="13"/>
      <c r="AS81" s="39">
        <f t="shared" si="43"/>
        <v>0</v>
      </c>
      <c r="AT81" s="13"/>
      <c r="AU81" s="4">
        <f t="shared" si="136"/>
        <v>0</v>
      </c>
      <c r="AV81" s="4">
        <f t="shared" si="165"/>
        <v>0</v>
      </c>
      <c r="AW81" s="4">
        <f t="shared" si="166"/>
        <v>0</v>
      </c>
      <c r="AX81" s="4">
        <f t="shared" si="167"/>
        <v>0</v>
      </c>
      <c r="AY81" s="4">
        <f t="shared" si="168"/>
        <v>0</v>
      </c>
      <c r="AZ81" s="4">
        <f t="shared" si="48"/>
        <v>0</v>
      </c>
      <c r="BA81" s="12">
        <f t="shared" si="137"/>
        <v>0</v>
      </c>
      <c r="BB81" s="12">
        <f t="shared" si="138"/>
        <v>0</v>
      </c>
      <c r="BC81" s="17"/>
      <c r="BD81" s="107" t="str">
        <f>REPT(Sept!A81,1)</f>
        <v>THOURAIN Philippe</v>
      </c>
      <c r="BE81" s="7">
        <f t="shared" si="49"/>
        <v>0</v>
      </c>
      <c r="BF81" s="13"/>
      <c r="BG81" s="13"/>
      <c r="BH81" s="39">
        <f t="shared" si="50"/>
        <v>0</v>
      </c>
      <c r="BI81" s="13"/>
      <c r="BJ81" s="4">
        <f t="shared" si="139"/>
        <v>0</v>
      </c>
      <c r="BK81" s="4">
        <f t="shared" si="169"/>
        <v>0</v>
      </c>
      <c r="BL81" s="4">
        <f t="shared" si="170"/>
        <v>0</v>
      </c>
      <c r="BM81" s="4">
        <f t="shared" si="171"/>
        <v>0</v>
      </c>
      <c r="BN81" s="4">
        <f t="shared" si="172"/>
        <v>0</v>
      </c>
      <c r="BO81" s="4">
        <f t="shared" si="55"/>
        <v>0</v>
      </c>
      <c r="BP81" s="4"/>
      <c r="BQ81" s="107" t="str">
        <f>REPT(Sept!A81,1)</f>
        <v>THOURAIN Philippe</v>
      </c>
      <c r="BR81" s="7">
        <f t="shared" si="56"/>
        <v>0</v>
      </c>
      <c r="BS81" s="13"/>
      <c r="BT81" s="13"/>
      <c r="BU81" s="39">
        <f t="shared" si="57"/>
        <v>0</v>
      </c>
      <c r="BV81" s="13"/>
      <c r="BW81" s="4">
        <f t="shared" si="140"/>
        <v>0</v>
      </c>
      <c r="BX81" s="4">
        <f t="shared" si="173"/>
        <v>0</v>
      </c>
      <c r="BY81" s="4">
        <f t="shared" si="174"/>
        <v>0</v>
      </c>
      <c r="BZ81" s="4">
        <f t="shared" si="175"/>
        <v>0</v>
      </c>
      <c r="CA81" s="4">
        <f t="shared" si="176"/>
        <v>0</v>
      </c>
      <c r="CB81" s="4">
        <f t="shared" si="62"/>
        <v>0</v>
      </c>
      <c r="CC81" s="12">
        <f t="shared" si="141"/>
        <v>0</v>
      </c>
      <c r="CD81" s="12">
        <f t="shared" si="142"/>
        <v>0</v>
      </c>
      <c r="CE81" s="17"/>
      <c r="CF81" s="107" t="str">
        <f>REPT(Sept!A81,1)</f>
        <v>THOURAIN Philippe</v>
      </c>
      <c r="CG81" s="7">
        <f t="shared" si="63"/>
        <v>0</v>
      </c>
      <c r="CH81" s="13"/>
      <c r="CI81" s="13"/>
      <c r="CJ81" s="39">
        <f t="shared" si="64"/>
        <v>0</v>
      </c>
      <c r="CK81" s="13"/>
      <c r="CL81" s="4">
        <f t="shared" si="143"/>
        <v>0</v>
      </c>
      <c r="CM81" s="4">
        <f t="shared" si="177"/>
        <v>0</v>
      </c>
      <c r="CN81" s="4">
        <f t="shared" si="178"/>
        <v>0</v>
      </c>
      <c r="CO81" s="4">
        <f t="shared" si="179"/>
        <v>0</v>
      </c>
      <c r="CP81" s="4">
        <f t="shared" si="180"/>
        <v>0</v>
      </c>
      <c r="CQ81" s="4">
        <f t="shared" si="69"/>
        <v>0</v>
      </c>
      <c r="CR81" s="4"/>
      <c r="CS81" s="107" t="str">
        <f>REPT(Sept!A81,1)</f>
        <v>THOURAIN Philippe</v>
      </c>
      <c r="CT81" s="7">
        <f t="shared" si="70"/>
        <v>0</v>
      </c>
      <c r="CU81" s="13"/>
      <c r="CV81" s="13"/>
      <c r="CW81" s="39">
        <f t="shared" si="71"/>
        <v>0</v>
      </c>
      <c r="CX81" s="13"/>
      <c r="CY81" s="4">
        <f t="shared" si="144"/>
        <v>0</v>
      </c>
      <c r="CZ81" s="4">
        <f t="shared" si="181"/>
        <v>0</v>
      </c>
      <c r="DA81" s="4">
        <f t="shared" si="182"/>
        <v>0</v>
      </c>
      <c r="DB81" s="4">
        <f t="shared" si="183"/>
        <v>0</v>
      </c>
      <c r="DC81" s="4">
        <f t="shared" si="184"/>
        <v>0</v>
      </c>
      <c r="DD81" s="4">
        <f t="shared" si="76"/>
        <v>0</v>
      </c>
      <c r="DE81" s="12">
        <f t="shared" si="145"/>
        <v>0</v>
      </c>
      <c r="DF81" s="12">
        <f t="shared" si="146"/>
        <v>0</v>
      </c>
      <c r="DG81" s="17"/>
      <c r="DH81" s="107" t="str">
        <f>REPT(Sept!A81,1)</f>
        <v>THOURAIN Philippe</v>
      </c>
      <c r="DI81" s="7">
        <f t="shared" si="77"/>
        <v>0</v>
      </c>
      <c r="DJ81" s="13"/>
      <c r="DK81" s="13"/>
      <c r="DL81" s="39">
        <f t="shared" si="78"/>
        <v>0</v>
      </c>
      <c r="DM81" s="13"/>
      <c r="DN81" s="4">
        <f t="shared" si="147"/>
        <v>0</v>
      </c>
      <c r="DO81" s="4">
        <f t="shared" si="185"/>
        <v>0</v>
      </c>
      <c r="DP81" s="4">
        <f t="shared" si="186"/>
        <v>0</v>
      </c>
      <c r="DQ81" s="4">
        <f t="shared" si="187"/>
        <v>0</v>
      </c>
      <c r="DR81" s="4">
        <f t="shared" si="188"/>
        <v>0</v>
      </c>
      <c r="DS81" s="4">
        <f t="shared" si="83"/>
        <v>0</v>
      </c>
      <c r="DT81" s="4"/>
      <c r="DU81" s="107" t="str">
        <f>REPT(Sept!A81,1)</f>
        <v>THOURAIN Philippe</v>
      </c>
      <c r="DV81" s="7">
        <f t="shared" si="84"/>
        <v>0</v>
      </c>
      <c r="DW81" s="13"/>
      <c r="DX81" s="13"/>
      <c r="DY81" s="39">
        <f t="shared" si="85"/>
        <v>0</v>
      </c>
      <c r="DZ81" s="13"/>
      <c r="EA81" s="4">
        <f t="shared" si="148"/>
        <v>0</v>
      </c>
      <c r="EB81" s="4">
        <f t="shared" si="189"/>
        <v>0</v>
      </c>
      <c r="EC81" s="4">
        <f t="shared" si="190"/>
        <v>0</v>
      </c>
      <c r="ED81" s="4">
        <f t="shared" si="191"/>
        <v>0</v>
      </c>
      <c r="EE81" s="4">
        <f t="shared" si="192"/>
        <v>0</v>
      </c>
      <c r="EF81" s="4">
        <f t="shared" si="90"/>
        <v>0</v>
      </c>
      <c r="EG81" s="12">
        <f t="shared" si="149"/>
        <v>0</v>
      </c>
      <c r="EH81" s="22">
        <f t="shared" si="150"/>
        <v>0</v>
      </c>
      <c r="EI81" s="24">
        <f>SUM(EH81+Sept!EH81)</f>
        <v>0</v>
      </c>
      <c r="EJ81" s="25">
        <f t="shared" si="151"/>
        <v>0</v>
      </c>
      <c r="EK81" s="25">
        <f>SUM(EJ81+Sept!EI81)</f>
        <v>0</v>
      </c>
      <c r="EL81" s="41">
        <f t="shared" si="152"/>
        <v>0</v>
      </c>
    </row>
    <row r="82" spans="1:142" ht="13.5" thickBot="1">
      <c r="A82" s="107" t="str">
        <f>REPT(Sept!A82,1)</f>
        <v>MAUREL Mickaël</v>
      </c>
      <c r="B82" s="7">
        <f t="shared" si="22"/>
        <v>0</v>
      </c>
      <c r="C82" s="13"/>
      <c r="D82" s="13"/>
      <c r="E82" s="39">
        <f t="shared" si="23"/>
        <v>0</v>
      </c>
      <c r="F82" s="13"/>
      <c r="G82" s="4">
        <f t="shared" si="132"/>
        <v>0</v>
      </c>
      <c r="H82" s="4">
        <f t="shared" si="153"/>
        <v>0</v>
      </c>
      <c r="I82" s="4">
        <f t="shared" si="154"/>
        <v>0</v>
      </c>
      <c r="J82" s="4">
        <f t="shared" si="155"/>
        <v>0</v>
      </c>
      <c r="K82" s="4">
        <f t="shared" si="156"/>
        <v>0</v>
      </c>
      <c r="L82" s="4">
        <f t="shared" si="28"/>
        <v>0</v>
      </c>
      <c r="M82" s="4"/>
      <c r="N82" s="107" t="str">
        <f>REPT(Sept!A82,1)</f>
        <v>MAUREL Mickaël</v>
      </c>
      <c r="O82" s="7">
        <f t="shared" si="29"/>
        <v>0</v>
      </c>
      <c r="P82" s="13"/>
      <c r="Q82" s="13"/>
      <c r="R82" s="39">
        <f t="shared" si="1"/>
        <v>0</v>
      </c>
      <c r="S82" s="13"/>
      <c r="T82" s="4">
        <f t="shared" si="133"/>
        <v>0</v>
      </c>
      <c r="U82" s="4">
        <f t="shared" si="157"/>
        <v>0</v>
      </c>
      <c r="V82" s="4">
        <f t="shared" si="158"/>
        <v>0</v>
      </c>
      <c r="W82" s="4">
        <f t="shared" si="159"/>
        <v>0</v>
      </c>
      <c r="X82" s="4">
        <f t="shared" si="160"/>
        <v>0</v>
      </c>
      <c r="Y82" s="4">
        <f t="shared" si="34"/>
        <v>0</v>
      </c>
      <c r="Z82" s="12">
        <f t="shared" si="134"/>
        <v>0</v>
      </c>
      <c r="AA82" s="17"/>
      <c r="AB82" s="107" t="str">
        <f>REPT(Sept!A82,1)</f>
        <v>MAUREL Mickaël</v>
      </c>
      <c r="AC82" s="7">
        <f t="shared" si="35"/>
        <v>0</v>
      </c>
      <c r="AD82" s="13"/>
      <c r="AE82" s="13"/>
      <c r="AF82" s="39">
        <f t="shared" si="36"/>
        <v>0</v>
      </c>
      <c r="AG82" s="13"/>
      <c r="AH82" s="4">
        <f t="shared" si="135"/>
        <v>0</v>
      </c>
      <c r="AI82" s="4">
        <f t="shared" si="161"/>
        <v>0</v>
      </c>
      <c r="AJ82" s="4">
        <f t="shared" si="162"/>
        <v>0</v>
      </c>
      <c r="AK82" s="4">
        <f t="shared" si="163"/>
        <v>0</v>
      </c>
      <c r="AL82" s="4">
        <f t="shared" si="164"/>
        <v>0</v>
      </c>
      <c r="AM82" s="4">
        <f t="shared" si="41"/>
        <v>0</v>
      </c>
      <c r="AN82" s="4"/>
      <c r="AO82" s="107" t="str">
        <f>REPT(Sept!A82,1)</f>
        <v>MAUREL Mickaël</v>
      </c>
      <c r="AP82" s="7">
        <f t="shared" si="42"/>
        <v>0</v>
      </c>
      <c r="AQ82" s="13"/>
      <c r="AR82" s="13"/>
      <c r="AS82" s="39">
        <f t="shared" si="43"/>
        <v>0</v>
      </c>
      <c r="AT82" s="13"/>
      <c r="AU82" s="4">
        <f t="shared" si="136"/>
        <v>0</v>
      </c>
      <c r="AV82" s="4">
        <f t="shared" si="165"/>
        <v>0</v>
      </c>
      <c r="AW82" s="4">
        <f t="shared" si="166"/>
        <v>0</v>
      </c>
      <c r="AX82" s="4">
        <f t="shared" si="167"/>
        <v>0</v>
      </c>
      <c r="AY82" s="4">
        <f t="shared" si="168"/>
        <v>0</v>
      </c>
      <c r="AZ82" s="4">
        <f t="shared" si="48"/>
        <v>0</v>
      </c>
      <c r="BA82" s="12">
        <f t="shared" si="137"/>
        <v>0</v>
      </c>
      <c r="BB82" s="12">
        <f t="shared" si="138"/>
        <v>0</v>
      </c>
      <c r="BC82" s="17"/>
      <c r="BD82" s="107" t="str">
        <f>REPT(Sept!A82,1)</f>
        <v>MAUREL Mickaël</v>
      </c>
      <c r="BE82" s="7">
        <f t="shared" si="49"/>
        <v>0</v>
      </c>
      <c r="BF82" s="13"/>
      <c r="BG82" s="13"/>
      <c r="BH82" s="39">
        <f t="shared" si="50"/>
        <v>0</v>
      </c>
      <c r="BI82" s="13"/>
      <c r="BJ82" s="4">
        <f t="shared" si="139"/>
        <v>0</v>
      </c>
      <c r="BK82" s="4">
        <f t="shared" si="169"/>
        <v>0</v>
      </c>
      <c r="BL82" s="4">
        <f t="shared" si="170"/>
        <v>0</v>
      </c>
      <c r="BM82" s="4">
        <f t="shared" si="171"/>
        <v>0</v>
      </c>
      <c r="BN82" s="4">
        <f t="shared" si="172"/>
        <v>0</v>
      </c>
      <c r="BO82" s="4">
        <f t="shared" si="55"/>
        <v>0</v>
      </c>
      <c r="BP82" s="4"/>
      <c r="BQ82" s="107" t="str">
        <f>REPT(Sept!A82,1)</f>
        <v>MAUREL Mickaël</v>
      </c>
      <c r="BR82" s="7">
        <f t="shared" si="56"/>
        <v>0</v>
      </c>
      <c r="BS82" s="13"/>
      <c r="BT82" s="13"/>
      <c r="BU82" s="39">
        <f t="shared" si="57"/>
        <v>0</v>
      </c>
      <c r="BV82" s="13"/>
      <c r="BW82" s="4">
        <f t="shared" si="140"/>
        <v>0</v>
      </c>
      <c r="BX82" s="4">
        <f t="shared" si="173"/>
        <v>0</v>
      </c>
      <c r="BY82" s="4">
        <f t="shared" si="174"/>
        <v>0</v>
      </c>
      <c r="BZ82" s="4">
        <f t="shared" si="175"/>
        <v>0</v>
      </c>
      <c r="CA82" s="4">
        <f t="shared" si="176"/>
        <v>0</v>
      </c>
      <c r="CB82" s="4">
        <f t="shared" si="62"/>
        <v>0</v>
      </c>
      <c r="CC82" s="12">
        <f t="shared" si="141"/>
        <v>0</v>
      </c>
      <c r="CD82" s="12">
        <f t="shared" si="142"/>
        <v>0</v>
      </c>
      <c r="CE82" s="17"/>
      <c r="CF82" s="107" t="str">
        <f>REPT(Sept!A82,1)</f>
        <v>MAUREL Mickaël</v>
      </c>
      <c r="CG82" s="7">
        <f t="shared" si="63"/>
        <v>0</v>
      </c>
      <c r="CH82" s="13"/>
      <c r="CI82" s="13"/>
      <c r="CJ82" s="39">
        <f t="shared" si="64"/>
        <v>0</v>
      </c>
      <c r="CK82" s="13"/>
      <c r="CL82" s="4">
        <f t="shared" si="143"/>
        <v>0</v>
      </c>
      <c r="CM82" s="4">
        <f t="shared" si="177"/>
        <v>0</v>
      </c>
      <c r="CN82" s="4">
        <f t="shared" si="178"/>
        <v>0</v>
      </c>
      <c r="CO82" s="4">
        <f t="shared" si="179"/>
        <v>0</v>
      </c>
      <c r="CP82" s="4">
        <f t="shared" si="180"/>
        <v>0</v>
      </c>
      <c r="CQ82" s="4">
        <f t="shared" si="69"/>
        <v>0</v>
      </c>
      <c r="CR82" s="4"/>
      <c r="CS82" s="107" t="str">
        <f>REPT(Sept!A82,1)</f>
        <v>MAUREL Mickaël</v>
      </c>
      <c r="CT82" s="7">
        <f t="shared" si="70"/>
        <v>0</v>
      </c>
      <c r="CU82" s="13"/>
      <c r="CV82" s="13"/>
      <c r="CW82" s="39">
        <f t="shared" si="71"/>
        <v>0</v>
      </c>
      <c r="CX82" s="13"/>
      <c r="CY82" s="4">
        <f t="shared" si="144"/>
        <v>0</v>
      </c>
      <c r="CZ82" s="4">
        <f t="shared" si="181"/>
        <v>0</v>
      </c>
      <c r="DA82" s="4">
        <f t="shared" si="182"/>
        <v>0</v>
      </c>
      <c r="DB82" s="4">
        <f t="shared" si="183"/>
        <v>0</v>
      </c>
      <c r="DC82" s="4">
        <f t="shared" si="184"/>
        <v>0</v>
      </c>
      <c r="DD82" s="4">
        <f t="shared" si="76"/>
        <v>0</v>
      </c>
      <c r="DE82" s="12">
        <f t="shared" si="145"/>
        <v>0</v>
      </c>
      <c r="DF82" s="12">
        <f t="shared" si="146"/>
        <v>0</v>
      </c>
      <c r="DG82" s="17"/>
      <c r="DH82" s="107" t="str">
        <f>REPT(Sept!A82,1)</f>
        <v>MAUREL Mickaël</v>
      </c>
      <c r="DI82" s="7">
        <f t="shared" si="77"/>
        <v>0</v>
      </c>
      <c r="DJ82" s="13"/>
      <c r="DK82" s="13"/>
      <c r="DL82" s="39">
        <f t="shared" si="78"/>
        <v>0</v>
      </c>
      <c r="DM82" s="13"/>
      <c r="DN82" s="4">
        <f t="shared" si="147"/>
        <v>0</v>
      </c>
      <c r="DO82" s="4">
        <f t="shared" si="185"/>
        <v>0</v>
      </c>
      <c r="DP82" s="4">
        <f t="shared" si="186"/>
        <v>0</v>
      </c>
      <c r="DQ82" s="4">
        <f t="shared" si="187"/>
        <v>0</v>
      </c>
      <c r="DR82" s="4">
        <f t="shared" si="188"/>
        <v>0</v>
      </c>
      <c r="DS82" s="4">
        <f t="shared" si="83"/>
        <v>0</v>
      </c>
      <c r="DT82" s="4"/>
      <c r="DU82" s="107" t="str">
        <f>REPT(Sept!A82,1)</f>
        <v>MAUREL Mickaël</v>
      </c>
      <c r="DV82" s="7">
        <f t="shared" si="84"/>
        <v>0</v>
      </c>
      <c r="DW82" s="13"/>
      <c r="DX82" s="13"/>
      <c r="DY82" s="39">
        <f t="shared" si="85"/>
        <v>0</v>
      </c>
      <c r="DZ82" s="13"/>
      <c r="EA82" s="4">
        <f t="shared" si="148"/>
        <v>0</v>
      </c>
      <c r="EB82" s="4">
        <f t="shared" si="189"/>
        <v>0</v>
      </c>
      <c r="EC82" s="4">
        <f t="shared" si="190"/>
        <v>0</v>
      </c>
      <c r="ED82" s="4">
        <f t="shared" si="191"/>
        <v>0</v>
      </c>
      <c r="EE82" s="4">
        <f t="shared" si="192"/>
        <v>0</v>
      </c>
      <c r="EF82" s="4">
        <f t="shared" si="90"/>
        <v>0</v>
      </c>
      <c r="EG82" s="12">
        <f t="shared" si="149"/>
        <v>0</v>
      </c>
      <c r="EH82" s="22">
        <f t="shared" si="150"/>
        <v>0</v>
      </c>
      <c r="EI82" s="24">
        <f>SUM(EH82+Sept!EH82)</f>
        <v>0</v>
      </c>
      <c r="EJ82" s="25">
        <f t="shared" si="151"/>
        <v>0</v>
      </c>
      <c r="EK82" s="25">
        <f>SUM(EJ82+Sept!EI82)</f>
        <v>0</v>
      </c>
      <c r="EL82" s="41">
        <f t="shared" si="152"/>
        <v>0</v>
      </c>
    </row>
    <row r="83" spans="1:142" ht="13.5" thickBot="1">
      <c r="A83" s="107" t="str">
        <f>REPT(Sept!A83,1)</f>
        <v>BRUNEL Athmane</v>
      </c>
      <c r="B83" s="7">
        <f t="shared" si="22"/>
        <v>0</v>
      </c>
      <c r="C83" s="13"/>
      <c r="D83" s="13"/>
      <c r="E83" s="39">
        <f t="shared" si="23"/>
        <v>0</v>
      </c>
      <c r="F83" s="13"/>
      <c r="G83" s="4">
        <f t="shared" si="132"/>
        <v>0</v>
      </c>
      <c r="H83" s="4">
        <f t="shared" si="153"/>
        <v>0</v>
      </c>
      <c r="I83" s="4">
        <f t="shared" si="154"/>
        <v>0</v>
      </c>
      <c r="J83" s="4">
        <f t="shared" si="155"/>
        <v>0</v>
      </c>
      <c r="K83" s="4">
        <f t="shared" si="156"/>
        <v>0</v>
      </c>
      <c r="L83" s="4">
        <f t="shared" si="28"/>
        <v>0</v>
      </c>
      <c r="M83" s="4"/>
      <c r="N83" s="107" t="str">
        <f>REPT(Sept!A83,1)</f>
        <v>BRUNEL Athmane</v>
      </c>
      <c r="O83" s="7">
        <f t="shared" si="29"/>
        <v>0</v>
      </c>
      <c r="P83" s="13"/>
      <c r="Q83" s="13"/>
      <c r="R83" s="39">
        <f t="shared" si="1"/>
        <v>0</v>
      </c>
      <c r="S83" s="13"/>
      <c r="T83" s="4">
        <f t="shared" si="133"/>
        <v>0</v>
      </c>
      <c r="U83" s="4">
        <f t="shared" si="157"/>
        <v>0</v>
      </c>
      <c r="V83" s="4">
        <f t="shared" si="158"/>
        <v>0</v>
      </c>
      <c r="W83" s="4">
        <f t="shared" si="159"/>
        <v>0</v>
      </c>
      <c r="X83" s="4">
        <f t="shared" si="160"/>
        <v>0</v>
      </c>
      <c r="Y83" s="4">
        <f t="shared" si="34"/>
        <v>0</v>
      </c>
      <c r="Z83" s="12">
        <f t="shared" si="134"/>
        <v>0</v>
      </c>
      <c r="AA83" s="17"/>
      <c r="AB83" s="107" t="str">
        <f>REPT(Sept!A83,1)</f>
        <v>BRUNEL Athmane</v>
      </c>
      <c r="AC83" s="7">
        <f t="shared" si="35"/>
        <v>0</v>
      </c>
      <c r="AD83" s="13"/>
      <c r="AE83" s="13"/>
      <c r="AF83" s="39">
        <f t="shared" si="36"/>
        <v>0</v>
      </c>
      <c r="AG83" s="13"/>
      <c r="AH83" s="4">
        <f t="shared" si="135"/>
        <v>0</v>
      </c>
      <c r="AI83" s="4">
        <f t="shared" si="161"/>
        <v>0</v>
      </c>
      <c r="AJ83" s="4">
        <f t="shared" si="162"/>
        <v>0</v>
      </c>
      <c r="AK83" s="4">
        <f t="shared" si="163"/>
        <v>0</v>
      </c>
      <c r="AL83" s="4">
        <f t="shared" si="164"/>
        <v>0</v>
      </c>
      <c r="AM83" s="4">
        <f t="shared" si="41"/>
        <v>0</v>
      </c>
      <c r="AN83" s="4"/>
      <c r="AO83" s="107" t="str">
        <f>REPT(Sept!A83,1)</f>
        <v>BRUNEL Athmane</v>
      </c>
      <c r="AP83" s="7">
        <f t="shared" si="42"/>
        <v>0</v>
      </c>
      <c r="AQ83" s="13"/>
      <c r="AR83" s="13"/>
      <c r="AS83" s="39">
        <f t="shared" si="43"/>
        <v>0</v>
      </c>
      <c r="AT83" s="13"/>
      <c r="AU83" s="4">
        <f t="shared" si="136"/>
        <v>0</v>
      </c>
      <c r="AV83" s="4">
        <f t="shared" si="165"/>
        <v>0</v>
      </c>
      <c r="AW83" s="4">
        <f t="shared" si="166"/>
        <v>0</v>
      </c>
      <c r="AX83" s="4">
        <f t="shared" si="167"/>
        <v>0</v>
      </c>
      <c r="AY83" s="4">
        <f t="shared" si="168"/>
        <v>0</v>
      </c>
      <c r="AZ83" s="4">
        <f t="shared" si="48"/>
        <v>0</v>
      </c>
      <c r="BA83" s="12">
        <f t="shared" si="137"/>
        <v>0</v>
      </c>
      <c r="BB83" s="12">
        <f t="shared" si="138"/>
        <v>0</v>
      </c>
      <c r="BC83" s="17"/>
      <c r="BD83" s="107" t="str">
        <f>REPT(Sept!A83,1)</f>
        <v>BRUNEL Athmane</v>
      </c>
      <c r="BE83" s="7">
        <f t="shared" si="49"/>
        <v>0</v>
      </c>
      <c r="BF83" s="13"/>
      <c r="BG83" s="13"/>
      <c r="BH83" s="39">
        <f t="shared" si="50"/>
        <v>0</v>
      </c>
      <c r="BI83" s="13"/>
      <c r="BJ83" s="4">
        <f t="shared" si="139"/>
        <v>0</v>
      </c>
      <c r="BK83" s="4">
        <f t="shared" si="169"/>
        <v>0</v>
      </c>
      <c r="BL83" s="4">
        <f t="shared" si="170"/>
        <v>0</v>
      </c>
      <c r="BM83" s="4">
        <f t="shared" si="171"/>
        <v>0</v>
      </c>
      <c r="BN83" s="4">
        <f t="shared" si="172"/>
        <v>0</v>
      </c>
      <c r="BO83" s="4">
        <f t="shared" si="55"/>
        <v>0</v>
      </c>
      <c r="BP83" s="4"/>
      <c r="BQ83" s="107" t="str">
        <f>REPT(Sept!A83,1)</f>
        <v>BRUNEL Athmane</v>
      </c>
      <c r="BR83" s="7">
        <f t="shared" si="56"/>
        <v>0</v>
      </c>
      <c r="BS83" s="13"/>
      <c r="BT83" s="13"/>
      <c r="BU83" s="39">
        <f t="shared" si="57"/>
        <v>0</v>
      </c>
      <c r="BV83" s="13"/>
      <c r="BW83" s="4">
        <f t="shared" si="140"/>
        <v>0</v>
      </c>
      <c r="BX83" s="4">
        <f t="shared" si="173"/>
        <v>0</v>
      </c>
      <c r="BY83" s="4">
        <f t="shared" si="174"/>
        <v>0</v>
      </c>
      <c r="BZ83" s="4">
        <f t="shared" si="175"/>
        <v>0</v>
      </c>
      <c r="CA83" s="4">
        <f t="shared" si="176"/>
        <v>0</v>
      </c>
      <c r="CB83" s="4">
        <f t="shared" si="62"/>
        <v>0</v>
      </c>
      <c r="CC83" s="12">
        <f t="shared" si="141"/>
        <v>0</v>
      </c>
      <c r="CD83" s="12">
        <f t="shared" si="142"/>
        <v>0</v>
      </c>
      <c r="CE83" s="17"/>
      <c r="CF83" s="107" t="str">
        <f>REPT(Sept!A83,1)</f>
        <v>BRUNEL Athmane</v>
      </c>
      <c r="CG83" s="7">
        <f t="shared" si="63"/>
        <v>0</v>
      </c>
      <c r="CH83" s="13"/>
      <c r="CI83" s="13"/>
      <c r="CJ83" s="39">
        <f t="shared" si="64"/>
        <v>0</v>
      </c>
      <c r="CK83" s="13"/>
      <c r="CL83" s="4">
        <f t="shared" si="143"/>
        <v>0</v>
      </c>
      <c r="CM83" s="4">
        <f t="shared" si="177"/>
        <v>0</v>
      </c>
      <c r="CN83" s="4">
        <f t="shared" si="178"/>
        <v>0</v>
      </c>
      <c r="CO83" s="4">
        <f t="shared" si="179"/>
        <v>0</v>
      </c>
      <c r="CP83" s="4">
        <f t="shared" si="180"/>
        <v>0</v>
      </c>
      <c r="CQ83" s="4">
        <f t="shared" si="69"/>
        <v>0</v>
      </c>
      <c r="CR83" s="4"/>
      <c r="CS83" s="107" t="str">
        <f>REPT(Sept!A83,1)</f>
        <v>BRUNEL Athmane</v>
      </c>
      <c r="CT83" s="7">
        <f t="shared" si="70"/>
        <v>0</v>
      </c>
      <c r="CU83" s="13"/>
      <c r="CV83" s="13"/>
      <c r="CW83" s="39">
        <f t="shared" si="71"/>
        <v>0</v>
      </c>
      <c r="CX83" s="13"/>
      <c r="CY83" s="4">
        <f t="shared" si="144"/>
        <v>0</v>
      </c>
      <c r="CZ83" s="4">
        <f t="shared" si="181"/>
        <v>0</v>
      </c>
      <c r="DA83" s="4">
        <f t="shared" si="182"/>
        <v>0</v>
      </c>
      <c r="DB83" s="4">
        <f t="shared" si="183"/>
        <v>0</v>
      </c>
      <c r="DC83" s="4">
        <f t="shared" si="184"/>
        <v>0</v>
      </c>
      <c r="DD83" s="4">
        <f t="shared" si="76"/>
        <v>0</v>
      </c>
      <c r="DE83" s="12">
        <f t="shared" si="145"/>
        <v>0</v>
      </c>
      <c r="DF83" s="12">
        <f t="shared" si="146"/>
        <v>0</v>
      </c>
      <c r="DG83" s="17"/>
      <c r="DH83" s="107" t="str">
        <f>REPT(Sept!A83,1)</f>
        <v>BRUNEL Athmane</v>
      </c>
      <c r="DI83" s="7">
        <f t="shared" si="77"/>
        <v>0</v>
      </c>
      <c r="DJ83" s="13"/>
      <c r="DK83" s="13"/>
      <c r="DL83" s="39">
        <f t="shared" si="78"/>
        <v>0</v>
      </c>
      <c r="DM83" s="13"/>
      <c r="DN83" s="4">
        <f t="shared" si="147"/>
        <v>0</v>
      </c>
      <c r="DO83" s="4">
        <f t="shared" si="185"/>
        <v>0</v>
      </c>
      <c r="DP83" s="4">
        <f t="shared" si="186"/>
        <v>0</v>
      </c>
      <c r="DQ83" s="4">
        <f t="shared" si="187"/>
        <v>0</v>
      </c>
      <c r="DR83" s="4">
        <f t="shared" si="188"/>
        <v>0</v>
      </c>
      <c r="DS83" s="4">
        <f t="shared" si="83"/>
        <v>0</v>
      </c>
      <c r="DT83" s="4"/>
      <c r="DU83" s="107" t="str">
        <f>REPT(Sept!A83,1)</f>
        <v>BRUNEL Athmane</v>
      </c>
      <c r="DV83" s="7">
        <f t="shared" si="84"/>
        <v>0</v>
      </c>
      <c r="DW83" s="13"/>
      <c r="DX83" s="13"/>
      <c r="DY83" s="39">
        <f t="shared" si="85"/>
        <v>0</v>
      </c>
      <c r="DZ83" s="13"/>
      <c r="EA83" s="4">
        <f t="shared" si="148"/>
        <v>0</v>
      </c>
      <c r="EB83" s="4">
        <f t="shared" si="189"/>
        <v>0</v>
      </c>
      <c r="EC83" s="4">
        <f t="shared" si="190"/>
        <v>0</v>
      </c>
      <c r="ED83" s="4">
        <f t="shared" si="191"/>
        <v>0</v>
      </c>
      <c r="EE83" s="4">
        <f t="shared" si="192"/>
        <v>0</v>
      </c>
      <c r="EF83" s="4">
        <f t="shared" si="90"/>
        <v>0</v>
      </c>
      <c r="EG83" s="12">
        <f t="shared" si="149"/>
        <v>0</v>
      </c>
      <c r="EH83" s="22">
        <f t="shared" si="150"/>
        <v>0</v>
      </c>
      <c r="EI83" s="24">
        <f>SUM(EH83+Sept!EH83)</f>
        <v>0</v>
      </c>
      <c r="EJ83" s="25">
        <f t="shared" si="151"/>
        <v>0</v>
      </c>
      <c r="EK83" s="25">
        <f>SUM(EJ83+Sept!EI83)</f>
        <v>0</v>
      </c>
      <c r="EL83" s="41">
        <f t="shared" si="152"/>
        <v>0</v>
      </c>
    </row>
    <row r="84" spans="1:142" ht="13.5" thickBot="1">
      <c r="A84" s="107" t="str">
        <f>REPT(Sept!A84,1)</f>
        <v>BARBU Bernard</v>
      </c>
      <c r="B84" s="7">
        <f t="shared" si="22"/>
        <v>0</v>
      </c>
      <c r="C84" s="13"/>
      <c r="D84" s="13"/>
      <c r="E84" s="39">
        <f t="shared" si="23"/>
        <v>0</v>
      </c>
      <c r="F84" s="13"/>
      <c r="G84" s="4">
        <f t="shared" si="132"/>
        <v>0</v>
      </c>
      <c r="H84" s="4">
        <f t="shared" si="153"/>
        <v>0</v>
      </c>
      <c r="I84" s="4">
        <f t="shared" si="154"/>
        <v>0</v>
      </c>
      <c r="J84" s="4">
        <f t="shared" si="155"/>
        <v>0</v>
      </c>
      <c r="K84" s="4">
        <f t="shared" si="156"/>
        <v>0</v>
      </c>
      <c r="L84" s="4">
        <f t="shared" si="28"/>
        <v>0</v>
      </c>
      <c r="M84" s="4"/>
      <c r="N84" s="107" t="str">
        <f>REPT(Sept!A84,1)</f>
        <v>BARBU Bernard</v>
      </c>
      <c r="O84" s="7">
        <f t="shared" si="29"/>
        <v>0</v>
      </c>
      <c r="P84" s="13"/>
      <c r="Q84" s="13"/>
      <c r="R84" s="39">
        <f t="shared" si="1"/>
        <v>0</v>
      </c>
      <c r="S84" s="13"/>
      <c r="T84" s="4">
        <f t="shared" si="133"/>
        <v>0</v>
      </c>
      <c r="U84" s="4">
        <f t="shared" si="157"/>
        <v>0</v>
      </c>
      <c r="V84" s="4">
        <f t="shared" si="158"/>
        <v>0</v>
      </c>
      <c r="W84" s="4">
        <f t="shared" si="159"/>
        <v>0</v>
      </c>
      <c r="X84" s="4">
        <f t="shared" si="160"/>
        <v>0</v>
      </c>
      <c r="Y84" s="4">
        <f t="shared" si="34"/>
        <v>0</v>
      </c>
      <c r="Z84" s="12">
        <f t="shared" si="134"/>
        <v>0</v>
      </c>
      <c r="AA84" s="17"/>
      <c r="AB84" s="107" t="str">
        <f>REPT(Sept!A84,1)</f>
        <v>BARBU Bernard</v>
      </c>
      <c r="AC84" s="7">
        <f t="shared" si="35"/>
        <v>0</v>
      </c>
      <c r="AD84" s="13"/>
      <c r="AE84" s="13"/>
      <c r="AF84" s="39">
        <f t="shared" si="36"/>
        <v>0</v>
      </c>
      <c r="AG84" s="13"/>
      <c r="AH84" s="4">
        <f t="shared" si="135"/>
        <v>0</v>
      </c>
      <c r="AI84" s="4">
        <f t="shared" si="161"/>
        <v>0</v>
      </c>
      <c r="AJ84" s="4">
        <f t="shared" si="162"/>
        <v>0</v>
      </c>
      <c r="AK84" s="4">
        <f t="shared" si="163"/>
        <v>0</v>
      </c>
      <c r="AL84" s="4">
        <f t="shared" si="164"/>
        <v>0</v>
      </c>
      <c r="AM84" s="4">
        <f t="shared" si="41"/>
        <v>0</v>
      </c>
      <c r="AN84" s="4"/>
      <c r="AO84" s="107" t="str">
        <f>REPT(Sept!A84,1)</f>
        <v>BARBU Bernard</v>
      </c>
      <c r="AP84" s="7">
        <f t="shared" si="42"/>
        <v>0</v>
      </c>
      <c r="AQ84" s="13"/>
      <c r="AR84" s="13"/>
      <c r="AS84" s="39">
        <f t="shared" si="43"/>
        <v>0</v>
      </c>
      <c r="AT84" s="13"/>
      <c r="AU84" s="4">
        <f t="shared" si="136"/>
        <v>0</v>
      </c>
      <c r="AV84" s="4">
        <f t="shared" si="165"/>
        <v>0</v>
      </c>
      <c r="AW84" s="4">
        <f t="shared" si="166"/>
        <v>0</v>
      </c>
      <c r="AX84" s="4">
        <f t="shared" si="167"/>
        <v>0</v>
      </c>
      <c r="AY84" s="4">
        <f t="shared" si="168"/>
        <v>0</v>
      </c>
      <c r="AZ84" s="4">
        <f t="shared" si="48"/>
        <v>0</v>
      </c>
      <c r="BA84" s="12">
        <f t="shared" si="137"/>
        <v>0</v>
      </c>
      <c r="BB84" s="12">
        <f t="shared" si="138"/>
        <v>0</v>
      </c>
      <c r="BC84" s="17"/>
      <c r="BD84" s="107" t="str">
        <f>REPT(Sept!A84,1)</f>
        <v>BARBU Bernard</v>
      </c>
      <c r="BE84" s="7">
        <f t="shared" si="49"/>
        <v>0</v>
      </c>
      <c r="BF84" s="13"/>
      <c r="BG84" s="13"/>
      <c r="BH84" s="39">
        <f t="shared" si="50"/>
        <v>0</v>
      </c>
      <c r="BI84" s="13"/>
      <c r="BJ84" s="4">
        <f t="shared" si="139"/>
        <v>0</v>
      </c>
      <c r="BK84" s="4">
        <f t="shared" si="169"/>
        <v>0</v>
      </c>
      <c r="BL84" s="4">
        <f t="shared" si="170"/>
        <v>0</v>
      </c>
      <c r="BM84" s="4">
        <f t="shared" si="171"/>
        <v>0</v>
      </c>
      <c r="BN84" s="4">
        <f t="shared" si="172"/>
        <v>0</v>
      </c>
      <c r="BO84" s="4">
        <f t="shared" si="55"/>
        <v>0</v>
      </c>
      <c r="BP84" s="4"/>
      <c r="BQ84" s="107" t="str">
        <f>REPT(Sept!A84,1)</f>
        <v>BARBU Bernard</v>
      </c>
      <c r="BR84" s="7">
        <f t="shared" si="56"/>
        <v>0</v>
      </c>
      <c r="BS84" s="13"/>
      <c r="BT84" s="13"/>
      <c r="BU84" s="39">
        <f t="shared" si="57"/>
        <v>0</v>
      </c>
      <c r="BV84" s="13"/>
      <c r="BW84" s="4">
        <f t="shared" si="140"/>
        <v>0</v>
      </c>
      <c r="BX84" s="4">
        <f t="shared" si="173"/>
        <v>0</v>
      </c>
      <c r="BY84" s="4">
        <f t="shared" si="174"/>
        <v>0</v>
      </c>
      <c r="BZ84" s="4">
        <f t="shared" si="175"/>
        <v>0</v>
      </c>
      <c r="CA84" s="4">
        <f t="shared" si="176"/>
        <v>0</v>
      </c>
      <c r="CB84" s="4">
        <f t="shared" si="62"/>
        <v>0</v>
      </c>
      <c r="CC84" s="12">
        <f t="shared" si="141"/>
        <v>0</v>
      </c>
      <c r="CD84" s="12">
        <f t="shared" si="142"/>
        <v>0</v>
      </c>
      <c r="CE84" s="17"/>
      <c r="CF84" s="107" t="str">
        <f>REPT(Sept!A84,1)</f>
        <v>BARBU Bernard</v>
      </c>
      <c r="CG84" s="7">
        <f t="shared" si="63"/>
        <v>0</v>
      </c>
      <c r="CH84" s="13"/>
      <c r="CI84" s="13"/>
      <c r="CJ84" s="39">
        <f t="shared" si="64"/>
        <v>0</v>
      </c>
      <c r="CK84" s="13"/>
      <c r="CL84" s="4">
        <f t="shared" si="143"/>
        <v>0</v>
      </c>
      <c r="CM84" s="4">
        <f t="shared" si="177"/>
        <v>0</v>
      </c>
      <c r="CN84" s="4">
        <f t="shared" si="178"/>
        <v>0</v>
      </c>
      <c r="CO84" s="4">
        <f t="shared" si="179"/>
        <v>0</v>
      </c>
      <c r="CP84" s="4">
        <f t="shared" si="180"/>
        <v>0</v>
      </c>
      <c r="CQ84" s="4">
        <f t="shared" si="69"/>
        <v>0</v>
      </c>
      <c r="CR84" s="4"/>
      <c r="CS84" s="107" t="str">
        <f>REPT(Sept!A84,1)</f>
        <v>BARBU Bernard</v>
      </c>
      <c r="CT84" s="7">
        <f t="shared" si="70"/>
        <v>0</v>
      </c>
      <c r="CU84" s="13"/>
      <c r="CV84" s="13"/>
      <c r="CW84" s="39">
        <f t="shared" si="71"/>
        <v>0</v>
      </c>
      <c r="CX84" s="13"/>
      <c r="CY84" s="4">
        <f t="shared" si="144"/>
        <v>0</v>
      </c>
      <c r="CZ84" s="4">
        <f t="shared" si="181"/>
        <v>0</v>
      </c>
      <c r="DA84" s="4">
        <f t="shared" si="182"/>
        <v>0</v>
      </c>
      <c r="DB84" s="4">
        <f t="shared" si="183"/>
        <v>0</v>
      </c>
      <c r="DC84" s="4">
        <f t="shared" si="184"/>
        <v>0</v>
      </c>
      <c r="DD84" s="4">
        <f t="shared" si="76"/>
        <v>0</v>
      </c>
      <c r="DE84" s="12">
        <f t="shared" si="145"/>
        <v>0</v>
      </c>
      <c r="DF84" s="12">
        <f t="shared" si="146"/>
        <v>0</v>
      </c>
      <c r="DG84" s="17"/>
      <c r="DH84" s="107" t="str">
        <f>REPT(Sept!A84,1)</f>
        <v>BARBU Bernard</v>
      </c>
      <c r="DI84" s="7">
        <f t="shared" si="77"/>
        <v>0</v>
      </c>
      <c r="DJ84" s="13"/>
      <c r="DK84" s="13"/>
      <c r="DL84" s="39">
        <f t="shared" si="78"/>
        <v>0</v>
      </c>
      <c r="DM84" s="13"/>
      <c r="DN84" s="4">
        <f t="shared" si="147"/>
        <v>0</v>
      </c>
      <c r="DO84" s="4">
        <f t="shared" si="185"/>
        <v>0</v>
      </c>
      <c r="DP84" s="4">
        <f t="shared" si="186"/>
        <v>0</v>
      </c>
      <c r="DQ84" s="4">
        <f t="shared" si="187"/>
        <v>0</v>
      </c>
      <c r="DR84" s="4">
        <f t="shared" si="188"/>
        <v>0</v>
      </c>
      <c r="DS84" s="4">
        <f t="shared" si="83"/>
        <v>0</v>
      </c>
      <c r="DT84" s="4"/>
      <c r="DU84" s="107" t="str">
        <f>REPT(Sept!A84,1)</f>
        <v>BARBU Bernard</v>
      </c>
      <c r="DV84" s="7">
        <f t="shared" si="84"/>
        <v>0</v>
      </c>
      <c r="DW84" s="13"/>
      <c r="DX84" s="13"/>
      <c r="DY84" s="39">
        <f t="shared" si="85"/>
        <v>0</v>
      </c>
      <c r="DZ84" s="13"/>
      <c r="EA84" s="4">
        <f t="shared" si="148"/>
        <v>0</v>
      </c>
      <c r="EB84" s="4">
        <f t="shared" si="189"/>
        <v>0</v>
      </c>
      <c r="EC84" s="4">
        <f t="shared" si="190"/>
        <v>0</v>
      </c>
      <c r="ED84" s="4">
        <f t="shared" si="191"/>
        <v>0</v>
      </c>
      <c r="EE84" s="4">
        <f t="shared" si="192"/>
        <v>0</v>
      </c>
      <c r="EF84" s="4">
        <f t="shared" si="90"/>
        <v>0</v>
      </c>
      <c r="EG84" s="12">
        <f t="shared" si="149"/>
        <v>0</v>
      </c>
      <c r="EH84" s="22">
        <f t="shared" si="150"/>
        <v>0</v>
      </c>
      <c r="EI84" s="24">
        <f>SUM(EH84+Sept!EH84)</f>
        <v>0</v>
      </c>
      <c r="EJ84" s="25">
        <f t="shared" si="151"/>
        <v>0</v>
      </c>
      <c r="EK84" s="25">
        <f>SUM(EJ84+Sept!EI84)</f>
        <v>0</v>
      </c>
      <c r="EL84" s="41">
        <f t="shared" si="152"/>
        <v>0</v>
      </c>
    </row>
    <row r="85" spans="1:142" ht="13.5" thickBot="1">
      <c r="A85" s="107" t="str">
        <f>REPT(Sept!A85,1)</f>
        <v>GIRONES Alain</v>
      </c>
      <c r="B85" s="7">
        <f t="shared" si="22"/>
        <v>0</v>
      </c>
      <c r="C85" s="13"/>
      <c r="D85" s="13"/>
      <c r="E85" s="39">
        <f t="shared" si="23"/>
        <v>0</v>
      </c>
      <c r="F85" s="13"/>
      <c r="G85" s="4">
        <f t="shared" si="132"/>
        <v>0</v>
      </c>
      <c r="H85" s="4">
        <f t="shared" si="153"/>
        <v>0</v>
      </c>
      <c r="I85" s="4">
        <f t="shared" si="154"/>
        <v>0</v>
      </c>
      <c r="J85" s="4">
        <f t="shared" si="155"/>
        <v>0</v>
      </c>
      <c r="K85" s="4">
        <f t="shared" si="156"/>
        <v>0</v>
      </c>
      <c r="L85" s="4">
        <f t="shared" si="28"/>
        <v>0</v>
      </c>
      <c r="M85" s="4"/>
      <c r="N85" s="107" t="str">
        <f>REPT(Sept!A85,1)</f>
        <v>GIRONES Alain</v>
      </c>
      <c r="O85" s="7">
        <f t="shared" si="29"/>
        <v>0</v>
      </c>
      <c r="P85" s="13"/>
      <c r="Q85" s="13"/>
      <c r="R85" s="39">
        <f t="shared" si="1"/>
        <v>0</v>
      </c>
      <c r="S85" s="13"/>
      <c r="T85" s="4">
        <f t="shared" si="133"/>
        <v>0</v>
      </c>
      <c r="U85" s="4">
        <f t="shared" si="157"/>
        <v>0</v>
      </c>
      <c r="V85" s="4">
        <f t="shared" si="158"/>
        <v>0</v>
      </c>
      <c r="W85" s="4">
        <f t="shared" si="159"/>
        <v>0</v>
      </c>
      <c r="X85" s="4">
        <f t="shared" si="160"/>
        <v>0</v>
      </c>
      <c r="Y85" s="4">
        <f t="shared" si="34"/>
        <v>0</v>
      </c>
      <c r="Z85" s="12">
        <f t="shared" si="134"/>
        <v>0</v>
      </c>
      <c r="AA85" s="17"/>
      <c r="AB85" s="107" t="str">
        <f>REPT(Sept!A85,1)</f>
        <v>GIRONES Alain</v>
      </c>
      <c r="AC85" s="7">
        <f t="shared" si="35"/>
        <v>0</v>
      </c>
      <c r="AD85" s="13"/>
      <c r="AE85" s="13"/>
      <c r="AF85" s="39">
        <f t="shared" si="36"/>
        <v>0</v>
      </c>
      <c r="AG85" s="13"/>
      <c r="AH85" s="4">
        <f t="shared" si="135"/>
        <v>0</v>
      </c>
      <c r="AI85" s="4">
        <f t="shared" si="161"/>
        <v>0</v>
      </c>
      <c r="AJ85" s="4">
        <f t="shared" si="162"/>
        <v>0</v>
      </c>
      <c r="AK85" s="4">
        <f t="shared" si="163"/>
        <v>0</v>
      </c>
      <c r="AL85" s="4">
        <f t="shared" si="164"/>
        <v>0</v>
      </c>
      <c r="AM85" s="4">
        <f t="shared" si="41"/>
        <v>0</v>
      </c>
      <c r="AN85" s="4"/>
      <c r="AO85" s="107" t="str">
        <f>REPT(Sept!A85,1)</f>
        <v>GIRONES Alain</v>
      </c>
      <c r="AP85" s="7">
        <f t="shared" si="42"/>
        <v>0</v>
      </c>
      <c r="AQ85" s="13"/>
      <c r="AR85" s="13"/>
      <c r="AS85" s="39">
        <f t="shared" si="43"/>
        <v>0</v>
      </c>
      <c r="AT85" s="13"/>
      <c r="AU85" s="4">
        <f t="shared" si="136"/>
        <v>0</v>
      </c>
      <c r="AV85" s="4">
        <f t="shared" si="165"/>
        <v>0</v>
      </c>
      <c r="AW85" s="4">
        <f t="shared" si="166"/>
        <v>0</v>
      </c>
      <c r="AX85" s="4">
        <f t="shared" si="167"/>
        <v>0</v>
      </c>
      <c r="AY85" s="4">
        <f t="shared" si="168"/>
        <v>0</v>
      </c>
      <c r="AZ85" s="4">
        <f t="shared" si="48"/>
        <v>0</v>
      </c>
      <c r="BA85" s="12">
        <f t="shared" si="137"/>
        <v>0</v>
      </c>
      <c r="BB85" s="12">
        <f t="shared" si="138"/>
        <v>0</v>
      </c>
      <c r="BC85" s="17"/>
      <c r="BD85" s="107" t="str">
        <f>REPT(Sept!A85,1)</f>
        <v>GIRONES Alain</v>
      </c>
      <c r="BE85" s="7">
        <f t="shared" si="49"/>
        <v>0</v>
      </c>
      <c r="BF85" s="13"/>
      <c r="BG85" s="13"/>
      <c r="BH85" s="39">
        <f t="shared" si="50"/>
        <v>0</v>
      </c>
      <c r="BI85" s="13"/>
      <c r="BJ85" s="4">
        <f t="shared" si="139"/>
        <v>0</v>
      </c>
      <c r="BK85" s="4">
        <f t="shared" si="169"/>
        <v>0</v>
      </c>
      <c r="BL85" s="4">
        <f t="shared" si="170"/>
        <v>0</v>
      </c>
      <c r="BM85" s="4">
        <f t="shared" si="171"/>
        <v>0</v>
      </c>
      <c r="BN85" s="4">
        <f t="shared" si="172"/>
        <v>0</v>
      </c>
      <c r="BO85" s="4">
        <f t="shared" si="55"/>
        <v>0</v>
      </c>
      <c r="BP85" s="4"/>
      <c r="BQ85" s="107" t="str">
        <f>REPT(Sept!A85,1)</f>
        <v>GIRONES Alain</v>
      </c>
      <c r="BR85" s="7">
        <f t="shared" si="56"/>
        <v>0</v>
      </c>
      <c r="BS85" s="13"/>
      <c r="BT85" s="13"/>
      <c r="BU85" s="39">
        <f t="shared" si="57"/>
        <v>0</v>
      </c>
      <c r="BV85" s="13"/>
      <c r="BW85" s="4">
        <f t="shared" si="140"/>
        <v>0</v>
      </c>
      <c r="BX85" s="4">
        <f t="shared" si="173"/>
        <v>0</v>
      </c>
      <c r="BY85" s="4">
        <f t="shared" si="174"/>
        <v>0</v>
      </c>
      <c r="BZ85" s="4">
        <f t="shared" si="175"/>
        <v>0</v>
      </c>
      <c r="CA85" s="4">
        <f t="shared" si="176"/>
        <v>0</v>
      </c>
      <c r="CB85" s="4">
        <f t="shared" si="62"/>
        <v>0</v>
      </c>
      <c r="CC85" s="12">
        <f t="shared" si="141"/>
        <v>0</v>
      </c>
      <c r="CD85" s="12">
        <f t="shared" si="142"/>
        <v>0</v>
      </c>
      <c r="CE85" s="17"/>
      <c r="CF85" s="107" t="str">
        <f>REPT(Sept!A85,1)</f>
        <v>GIRONES Alain</v>
      </c>
      <c r="CG85" s="7">
        <f t="shared" si="63"/>
        <v>0</v>
      </c>
      <c r="CH85" s="13"/>
      <c r="CI85" s="13"/>
      <c r="CJ85" s="39">
        <f t="shared" si="64"/>
        <v>0</v>
      </c>
      <c r="CK85" s="13"/>
      <c r="CL85" s="4">
        <f t="shared" si="143"/>
        <v>0</v>
      </c>
      <c r="CM85" s="4">
        <f t="shared" si="177"/>
        <v>0</v>
      </c>
      <c r="CN85" s="4">
        <f t="shared" si="178"/>
        <v>0</v>
      </c>
      <c r="CO85" s="4">
        <f t="shared" si="179"/>
        <v>0</v>
      </c>
      <c r="CP85" s="4">
        <f t="shared" si="180"/>
        <v>0</v>
      </c>
      <c r="CQ85" s="4">
        <f t="shared" si="69"/>
        <v>0</v>
      </c>
      <c r="CR85" s="4"/>
      <c r="CS85" s="107" t="str">
        <f>REPT(Sept!A85,1)</f>
        <v>GIRONES Alain</v>
      </c>
      <c r="CT85" s="7">
        <f t="shared" si="70"/>
        <v>0</v>
      </c>
      <c r="CU85" s="13"/>
      <c r="CV85" s="13"/>
      <c r="CW85" s="39">
        <f t="shared" si="71"/>
        <v>0</v>
      </c>
      <c r="CX85" s="13"/>
      <c r="CY85" s="4">
        <f t="shared" si="144"/>
        <v>0</v>
      </c>
      <c r="CZ85" s="4">
        <f t="shared" si="181"/>
        <v>0</v>
      </c>
      <c r="DA85" s="4">
        <f t="shared" si="182"/>
        <v>0</v>
      </c>
      <c r="DB85" s="4">
        <f t="shared" si="183"/>
        <v>0</v>
      </c>
      <c r="DC85" s="4">
        <f t="shared" si="184"/>
        <v>0</v>
      </c>
      <c r="DD85" s="4">
        <f t="shared" si="76"/>
        <v>0</v>
      </c>
      <c r="DE85" s="12">
        <f t="shared" si="145"/>
        <v>0</v>
      </c>
      <c r="DF85" s="12">
        <f t="shared" si="146"/>
        <v>0</v>
      </c>
      <c r="DG85" s="17"/>
      <c r="DH85" s="107" t="str">
        <f>REPT(Sept!A85,1)</f>
        <v>GIRONES Alain</v>
      </c>
      <c r="DI85" s="7">
        <f t="shared" si="77"/>
        <v>0</v>
      </c>
      <c r="DJ85" s="13"/>
      <c r="DK85" s="13"/>
      <c r="DL85" s="39">
        <f t="shared" si="78"/>
        <v>0</v>
      </c>
      <c r="DM85" s="13"/>
      <c r="DN85" s="4">
        <f t="shared" si="147"/>
        <v>0</v>
      </c>
      <c r="DO85" s="4">
        <f t="shared" si="185"/>
        <v>0</v>
      </c>
      <c r="DP85" s="4">
        <f t="shared" si="186"/>
        <v>0</v>
      </c>
      <c r="DQ85" s="4">
        <f t="shared" si="187"/>
        <v>0</v>
      </c>
      <c r="DR85" s="4">
        <f t="shared" si="188"/>
        <v>0</v>
      </c>
      <c r="DS85" s="4">
        <f t="shared" si="83"/>
        <v>0</v>
      </c>
      <c r="DT85" s="4"/>
      <c r="DU85" s="107" t="str">
        <f>REPT(Sept!A85,1)</f>
        <v>GIRONES Alain</v>
      </c>
      <c r="DV85" s="7">
        <f t="shared" si="84"/>
        <v>0</v>
      </c>
      <c r="DW85" s="13"/>
      <c r="DX85" s="13"/>
      <c r="DY85" s="39">
        <f t="shared" si="85"/>
        <v>0</v>
      </c>
      <c r="DZ85" s="13"/>
      <c r="EA85" s="4">
        <f t="shared" si="148"/>
        <v>0</v>
      </c>
      <c r="EB85" s="4">
        <f t="shared" si="189"/>
        <v>0</v>
      </c>
      <c r="EC85" s="4">
        <f t="shared" si="190"/>
        <v>0</v>
      </c>
      <c r="ED85" s="4">
        <f t="shared" si="191"/>
        <v>0</v>
      </c>
      <c r="EE85" s="4">
        <f t="shared" si="192"/>
        <v>0</v>
      </c>
      <c r="EF85" s="4">
        <f t="shared" si="90"/>
        <v>0</v>
      </c>
      <c r="EG85" s="12">
        <f t="shared" si="149"/>
        <v>0</v>
      </c>
      <c r="EH85" s="22">
        <f t="shared" si="150"/>
        <v>0</v>
      </c>
      <c r="EI85" s="24">
        <f>SUM(EH85+Sept!EH85)</f>
        <v>0</v>
      </c>
      <c r="EJ85" s="25">
        <f t="shared" si="151"/>
        <v>0</v>
      </c>
      <c r="EK85" s="25">
        <f>SUM(EJ85+Sept!EI85)</f>
        <v>0</v>
      </c>
      <c r="EL85" s="41">
        <f t="shared" si="152"/>
        <v>0</v>
      </c>
    </row>
    <row r="86" spans="1:142" ht="13.5" thickBot="1">
      <c r="A86" s="107" t="str">
        <f>REPT(Sept!A86,1)</f>
        <v>MEDAN Didier</v>
      </c>
      <c r="B86" s="7">
        <f t="shared" si="22"/>
        <v>0</v>
      </c>
      <c r="C86" s="13"/>
      <c r="D86" s="13"/>
      <c r="E86" s="39">
        <f t="shared" si="23"/>
        <v>0</v>
      </c>
      <c r="F86" s="13"/>
      <c r="G86" s="4">
        <f t="shared" si="132"/>
        <v>0</v>
      </c>
      <c r="H86" s="4">
        <f t="shared" si="153"/>
        <v>0</v>
      </c>
      <c r="I86" s="4">
        <f t="shared" si="154"/>
        <v>0</v>
      </c>
      <c r="J86" s="4">
        <f t="shared" si="155"/>
        <v>0</v>
      </c>
      <c r="K86" s="4">
        <f t="shared" si="156"/>
        <v>0</v>
      </c>
      <c r="L86" s="4">
        <f t="shared" si="28"/>
        <v>0</v>
      </c>
      <c r="M86" s="4"/>
      <c r="N86" s="107" t="str">
        <f>REPT(Sept!A86,1)</f>
        <v>MEDAN Didier</v>
      </c>
      <c r="O86" s="7">
        <f t="shared" si="29"/>
        <v>0</v>
      </c>
      <c r="P86" s="13"/>
      <c r="Q86" s="13"/>
      <c r="R86" s="39">
        <f t="shared" si="1"/>
        <v>0</v>
      </c>
      <c r="S86" s="13"/>
      <c r="T86" s="4">
        <f t="shared" si="133"/>
        <v>0</v>
      </c>
      <c r="U86" s="4">
        <f t="shared" si="157"/>
        <v>0</v>
      </c>
      <c r="V86" s="4">
        <f t="shared" si="158"/>
        <v>0</v>
      </c>
      <c r="W86" s="4">
        <f t="shared" si="159"/>
        <v>0</v>
      </c>
      <c r="X86" s="4">
        <f t="shared" si="160"/>
        <v>0</v>
      </c>
      <c r="Y86" s="4">
        <f t="shared" si="34"/>
        <v>0</v>
      </c>
      <c r="Z86" s="12">
        <f t="shared" si="134"/>
        <v>0</v>
      </c>
      <c r="AA86" s="17"/>
      <c r="AB86" s="107" t="str">
        <f>REPT(Sept!A86,1)</f>
        <v>MEDAN Didier</v>
      </c>
      <c r="AC86" s="7">
        <f t="shared" si="35"/>
        <v>0</v>
      </c>
      <c r="AD86" s="13"/>
      <c r="AE86" s="13"/>
      <c r="AF86" s="39">
        <f t="shared" si="36"/>
        <v>0</v>
      </c>
      <c r="AG86" s="13"/>
      <c r="AH86" s="4">
        <f t="shared" si="135"/>
        <v>0</v>
      </c>
      <c r="AI86" s="4">
        <f t="shared" si="161"/>
        <v>0</v>
      </c>
      <c r="AJ86" s="4">
        <f t="shared" si="162"/>
        <v>0</v>
      </c>
      <c r="AK86" s="4">
        <f t="shared" si="163"/>
        <v>0</v>
      </c>
      <c r="AL86" s="4">
        <f t="shared" si="164"/>
        <v>0</v>
      </c>
      <c r="AM86" s="4">
        <f t="shared" si="41"/>
        <v>0</v>
      </c>
      <c r="AN86" s="4"/>
      <c r="AO86" s="107" t="str">
        <f>REPT(Sept!A86,1)</f>
        <v>MEDAN Didier</v>
      </c>
      <c r="AP86" s="7">
        <f t="shared" si="42"/>
        <v>0</v>
      </c>
      <c r="AQ86" s="13"/>
      <c r="AR86" s="13"/>
      <c r="AS86" s="39">
        <f t="shared" si="43"/>
        <v>0</v>
      </c>
      <c r="AT86" s="13"/>
      <c r="AU86" s="4">
        <f t="shared" si="136"/>
        <v>0</v>
      </c>
      <c r="AV86" s="4">
        <f t="shared" si="165"/>
        <v>0</v>
      </c>
      <c r="AW86" s="4">
        <f t="shared" si="166"/>
        <v>0</v>
      </c>
      <c r="AX86" s="4">
        <f t="shared" si="167"/>
        <v>0</v>
      </c>
      <c r="AY86" s="4">
        <f t="shared" si="168"/>
        <v>0</v>
      </c>
      <c r="AZ86" s="4">
        <f t="shared" si="48"/>
        <v>0</v>
      </c>
      <c r="BA86" s="12">
        <f t="shared" si="137"/>
        <v>0</v>
      </c>
      <c r="BB86" s="12">
        <f t="shared" si="138"/>
        <v>0</v>
      </c>
      <c r="BC86" s="17"/>
      <c r="BD86" s="107" t="str">
        <f>REPT(Sept!A86,1)</f>
        <v>MEDAN Didier</v>
      </c>
      <c r="BE86" s="7">
        <f t="shared" si="49"/>
        <v>0</v>
      </c>
      <c r="BF86" s="13"/>
      <c r="BG86" s="13"/>
      <c r="BH86" s="39">
        <f t="shared" si="50"/>
        <v>0</v>
      </c>
      <c r="BI86" s="13"/>
      <c r="BJ86" s="4">
        <f t="shared" si="139"/>
        <v>0</v>
      </c>
      <c r="BK86" s="4">
        <f t="shared" si="169"/>
        <v>0</v>
      </c>
      <c r="BL86" s="4">
        <f t="shared" si="170"/>
        <v>0</v>
      </c>
      <c r="BM86" s="4">
        <f t="shared" si="171"/>
        <v>0</v>
      </c>
      <c r="BN86" s="4">
        <f t="shared" si="172"/>
        <v>0</v>
      </c>
      <c r="BO86" s="4">
        <f t="shared" si="55"/>
        <v>0</v>
      </c>
      <c r="BP86" s="4"/>
      <c r="BQ86" s="107" t="str">
        <f>REPT(Sept!A86,1)</f>
        <v>MEDAN Didier</v>
      </c>
      <c r="BR86" s="7">
        <f t="shared" si="56"/>
        <v>0</v>
      </c>
      <c r="BS86" s="13"/>
      <c r="BT86" s="13"/>
      <c r="BU86" s="39">
        <f t="shared" si="57"/>
        <v>0</v>
      </c>
      <c r="BV86" s="13"/>
      <c r="BW86" s="4">
        <f t="shared" si="140"/>
        <v>0</v>
      </c>
      <c r="BX86" s="4">
        <f t="shared" si="173"/>
        <v>0</v>
      </c>
      <c r="BY86" s="4">
        <f t="shared" si="174"/>
        <v>0</v>
      </c>
      <c r="BZ86" s="4">
        <f t="shared" si="175"/>
        <v>0</v>
      </c>
      <c r="CA86" s="4">
        <f t="shared" si="176"/>
        <v>0</v>
      </c>
      <c r="CB86" s="4">
        <f t="shared" si="62"/>
        <v>0</v>
      </c>
      <c r="CC86" s="12">
        <f t="shared" si="141"/>
        <v>0</v>
      </c>
      <c r="CD86" s="12">
        <f t="shared" si="142"/>
        <v>0</v>
      </c>
      <c r="CE86" s="17"/>
      <c r="CF86" s="107" t="str">
        <f>REPT(Sept!A86,1)</f>
        <v>MEDAN Didier</v>
      </c>
      <c r="CG86" s="7">
        <f t="shared" si="63"/>
        <v>0</v>
      </c>
      <c r="CH86" s="13"/>
      <c r="CI86" s="13"/>
      <c r="CJ86" s="39">
        <f t="shared" si="64"/>
        <v>0</v>
      </c>
      <c r="CK86" s="13"/>
      <c r="CL86" s="4">
        <f t="shared" si="143"/>
        <v>0</v>
      </c>
      <c r="CM86" s="4">
        <f t="shared" si="177"/>
        <v>0</v>
      </c>
      <c r="CN86" s="4">
        <f t="shared" si="178"/>
        <v>0</v>
      </c>
      <c r="CO86" s="4">
        <f t="shared" si="179"/>
        <v>0</v>
      </c>
      <c r="CP86" s="4">
        <f t="shared" si="180"/>
        <v>0</v>
      </c>
      <c r="CQ86" s="4">
        <f t="shared" si="69"/>
        <v>0</v>
      </c>
      <c r="CR86" s="4"/>
      <c r="CS86" s="107" t="str">
        <f>REPT(Sept!A86,1)</f>
        <v>MEDAN Didier</v>
      </c>
      <c r="CT86" s="7">
        <f t="shared" si="70"/>
        <v>0</v>
      </c>
      <c r="CU86" s="13"/>
      <c r="CV86" s="13"/>
      <c r="CW86" s="39">
        <f t="shared" si="71"/>
        <v>0</v>
      </c>
      <c r="CX86" s="13"/>
      <c r="CY86" s="4">
        <f t="shared" si="144"/>
        <v>0</v>
      </c>
      <c r="CZ86" s="4">
        <f t="shared" si="181"/>
        <v>0</v>
      </c>
      <c r="DA86" s="4">
        <f t="shared" si="182"/>
        <v>0</v>
      </c>
      <c r="DB86" s="4">
        <f t="shared" si="183"/>
        <v>0</v>
      </c>
      <c r="DC86" s="4">
        <f t="shared" si="184"/>
        <v>0</v>
      </c>
      <c r="DD86" s="4">
        <f t="shared" si="76"/>
        <v>0</v>
      </c>
      <c r="DE86" s="12">
        <f t="shared" si="145"/>
        <v>0</v>
      </c>
      <c r="DF86" s="12">
        <f t="shared" si="146"/>
        <v>0</v>
      </c>
      <c r="DG86" s="17"/>
      <c r="DH86" s="107" t="str">
        <f>REPT(Sept!A86,1)</f>
        <v>MEDAN Didier</v>
      </c>
      <c r="DI86" s="7">
        <f t="shared" si="77"/>
        <v>0</v>
      </c>
      <c r="DJ86" s="13"/>
      <c r="DK86" s="13"/>
      <c r="DL86" s="39">
        <f t="shared" si="78"/>
        <v>0</v>
      </c>
      <c r="DM86" s="13"/>
      <c r="DN86" s="4">
        <f t="shared" si="147"/>
        <v>0</v>
      </c>
      <c r="DO86" s="4">
        <f t="shared" si="185"/>
        <v>0</v>
      </c>
      <c r="DP86" s="4">
        <f t="shared" si="186"/>
        <v>0</v>
      </c>
      <c r="DQ86" s="4">
        <f t="shared" si="187"/>
        <v>0</v>
      </c>
      <c r="DR86" s="4">
        <f t="shared" si="188"/>
        <v>0</v>
      </c>
      <c r="DS86" s="4">
        <f t="shared" si="83"/>
        <v>0</v>
      </c>
      <c r="DT86" s="4"/>
      <c r="DU86" s="107" t="str">
        <f>REPT(Sept!A86,1)</f>
        <v>MEDAN Didier</v>
      </c>
      <c r="DV86" s="7">
        <f t="shared" si="84"/>
        <v>0</v>
      </c>
      <c r="DW86" s="13"/>
      <c r="DX86" s="13"/>
      <c r="DY86" s="39">
        <f t="shared" si="85"/>
        <v>0</v>
      </c>
      <c r="DZ86" s="13"/>
      <c r="EA86" s="4">
        <f t="shared" si="148"/>
        <v>0</v>
      </c>
      <c r="EB86" s="4">
        <f t="shared" si="189"/>
        <v>0</v>
      </c>
      <c r="EC86" s="4">
        <f t="shared" si="190"/>
        <v>0</v>
      </c>
      <c r="ED86" s="4">
        <f t="shared" si="191"/>
        <v>0</v>
      </c>
      <c r="EE86" s="4">
        <f t="shared" si="192"/>
        <v>0</v>
      </c>
      <c r="EF86" s="4">
        <f t="shared" si="90"/>
        <v>0</v>
      </c>
      <c r="EG86" s="12">
        <f t="shared" si="149"/>
        <v>0</v>
      </c>
      <c r="EH86" s="22">
        <f t="shared" si="150"/>
        <v>0</v>
      </c>
      <c r="EI86" s="24">
        <f>SUM(EH86+Sept!EH86)</f>
        <v>0</v>
      </c>
      <c r="EJ86" s="25">
        <f t="shared" si="151"/>
        <v>0</v>
      </c>
      <c r="EK86" s="25">
        <f>SUM(EJ86+Sept!EI86)</f>
        <v>0</v>
      </c>
      <c r="EL86" s="41">
        <f t="shared" si="152"/>
        <v>0</v>
      </c>
    </row>
    <row r="87" spans="1:142" ht="13.5" thickBot="1">
      <c r="A87" s="107" t="str">
        <f>REPT(Sept!A87,1)</f>
        <v>CORTADE Alain</v>
      </c>
      <c r="B87" s="7">
        <f t="shared" si="22"/>
        <v>0</v>
      </c>
      <c r="C87" s="13"/>
      <c r="D87" s="13"/>
      <c r="E87" s="39">
        <f t="shared" si="23"/>
        <v>0</v>
      </c>
      <c r="F87" s="13"/>
      <c r="G87" s="4">
        <f t="shared" si="132"/>
        <v>0</v>
      </c>
      <c r="H87" s="4">
        <f t="shared" si="153"/>
        <v>0</v>
      </c>
      <c r="I87" s="4">
        <f t="shared" si="154"/>
        <v>0</v>
      </c>
      <c r="J87" s="4">
        <f t="shared" si="155"/>
        <v>0</v>
      </c>
      <c r="K87" s="4">
        <f t="shared" si="156"/>
        <v>0</v>
      </c>
      <c r="L87" s="4">
        <f t="shared" si="28"/>
        <v>0</v>
      </c>
      <c r="M87" s="4"/>
      <c r="N87" s="107" t="str">
        <f>REPT(Sept!A87,1)</f>
        <v>CORTADE Alain</v>
      </c>
      <c r="O87" s="7">
        <f t="shared" si="29"/>
        <v>0</v>
      </c>
      <c r="P87" s="13"/>
      <c r="Q87" s="13"/>
      <c r="R87" s="39">
        <f t="shared" si="1"/>
        <v>0</v>
      </c>
      <c r="S87" s="13"/>
      <c r="T87" s="4">
        <f t="shared" si="133"/>
        <v>0</v>
      </c>
      <c r="U87" s="4">
        <f t="shared" si="157"/>
        <v>0</v>
      </c>
      <c r="V87" s="4">
        <f t="shared" si="158"/>
        <v>0</v>
      </c>
      <c r="W87" s="4">
        <f t="shared" si="159"/>
        <v>0</v>
      </c>
      <c r="X87" s="4">
        <f t="shared" si="160"/>
        <v>0</v>
      </c>
      <c r="Y87" s="4">
        <f t="shared" si="34"/>
        <v>0</v>
      </c>
      <c r="Z87" s="12">
        <f t="shared" si="134"/>
        <v>0</v>
      </c>
      <c r="AA87" s="17"/>
      <c r="AB87" s="107" t="str">
        <f>REPT(Sept!A87,1)</f>
        <v>CORTADE Alain</v>
      </c>
      <c r="AC87" s="7">
        <f t="shared" si="35"/>
        <v>0</v>
      </c>
      <c r="AD87" s="13"/>
      <c r="AE87" s="13"/>
      <c r="AF87" s="39">
        <f t="shared" si="36"/>
        <v>0</v>
      </c>
      <c r="AG87" s="13"/>
      <c r="AH87" s="4">
        <f t="shared" si="135"/>
        <v>0</v>
      </c>
      <c r="AI87" s="4">
        <f t="shared" si="161"/>
        <v>0</v>
      </c>
      <c r="AJ87" s="4">
        <f t="shared" si="162"/>
        <v>0</v>
      </c>
      <c r="AK87" s="4">
        <f t="shared" si="163"/>
        <v>0</v>
      </c>
      <c r="AL87" s="4">
        <f t="shared" si="164"/>
        <v>0</v>
      </c>
      <c r="AM87" s="4">
        <f t="shared" si="41"/>
        <v>0</v>
      </c>
      <c r="AN87" s="4"/>
      <c r="AO87" s="107" t="str">
        <f>REPT(Sept!A87,1)</f>
        <v>CORTADE Alain</v>
      </c>
      <c r="AP87" s="7">
        <f t="shared" si="42"/>
        <v>0</v>
      </c>
      <c r="AQ87" s="13"/>
      <c r="AR87" s="13"/>
      <c r="AS87" s="39">
        <f t="shared" si="43"/>
        <v>0</v>
      </c>
      <c r="AT87" s="13"/>
      <c r="AU87" s="4">
        <f t="shared" si="136"/>
        <v>0</v>
      </c>
      <c r="AV87" s="4">
        <f t="shared" si="165"/>
        <v>0</v>
      </c>
      <c r="AW87" s="4">
        <f t="shared" si="166"/>
        <v>0</v>
      </c>
      <c r="AX87" s="4">
        <f t="shared" si="167"/>
        <v>0</v>
      </c>
      <c r="AY87" s="4">
        <f t="shared" si="168"/>
        <v>0</v>
      </c>
      <c r="AZ87" s="4">
        <f t="shared" si="48"/>
        <v>0</v>
      </c>
      <c r="BA87" s="12">
        <f t="shared" si="137"/>
        <v>0</v>
      </c>
      <c r="BB87" s="12">
        <f t="shared" si="138"/>
        <v>0</v>
      </c>
      <c r="BC87" s="17"/>
      <c r="BD87" s="107" t="str">
        <f>REPT(Sept!A87,1)</f>
        <v>CORTADE Alain</v>
      </c>
      <c r="BE87" s="7">
        <f t="shared" si="49"/>
        <v>0</v>
      </c>
      <c r="BF87" s="13"/>
      <c r="BG87" s="13"/>
      <c r="BH87" s="39">
        <f t="shared" si="50"/>
        <v>0</v>
      </c>
      <c r="BI87" s="13"/>
      <c r="BJ87" s="4">
        <f t="shared" si="139"/>
        <v>0</v>
      </c>
      <c r="BK87" s="4">
        <f t="shared" si="169"/>
        <v>0</v>
      </c>
      <c r="BL87" s="4">
        <f t="shared" si="170"/>
        <v>0</v>
      </c>
      <c r="BM87" s="4">
        <f t="shared" si="171"/>
        <v>0</v>
      </c>
      <c r="BN87" s="4">
        <f t="shared" si="172"/>
        <v>0</v>
      </c>
      <c r="BO87" s="4">
        <f t="shared" si="55"/>
        <v>0</v>
      </c>
      <c r="BP87" s="4"/>
      <c r="BQ87" s="107" t="str">
        <f>REPT(Sept!A87,1)</f>
        <v>CORTADE Alain</v>
      </c>
      <c r="BR87" s="7">
        <f t="shared" si="56"/>
        <v>0</v>
      </c>
      <c r="BS87" s="13"/>
      <c r="BT87" s="13"/>
      <c r="BU87" s="39">
        <f t="shared" si="57"/>
        <v>0</v>
      </c>
      <c r="BV87" s="13"/>
      <c r="BW87" s="4">
        <f t="shared" si="140"/>
        <v>0</v>
      </c>
      <c r="BX87" s="4">
        <f t="shared" si="173"/>
        <v>0</v>
      </c>
      <c r="BY87" s="4">
        <f t="shared" si="174"/>
        <v>0</v>
      </c>
      <c r="BZ87" s="4">
        <f t="shared" si="175"/>
        <v>0</v>
      </c>
      <c r="CA87" s="4">
        <f t="shared" si="176"/>
        <v>0</v>
      </c>
      <c r="CB87" s="4">
        <f t="shared" si="62"/>
        <v>0</v>
      </c>
      <c r="CC87" s="12">
        <f t="shared" si="141"/>
        <v>0</v>
      </c>
      <c r="CD87" s="12">
        <f t="shared" si="142"/>
        <v>0</v>
      </c>
      <c r="CE87" s="17"/>
      <c r="CF87" s="107" t="str">
        <f>REPT(Sept!A87,1)</f>
        <v>CORTADE Alain</v>
      </c>
      <c r="CG87" s="7">
        <f t="shared" si="63"/>
        <v>0</v>
      </c>
      <c r="CH87" s="13"/>
      <c r="CI87" s="13"/>
      <c r="CJ87" s="39">
        <f t="shared" si="64"/>
        <v>0</v>
      </c>
      <c r="CK87" s="13"/>
      <c r="CL87" s="4">
        <f t="shared" si="143"/>
        <v>0</v>
      </c>
      <c r="CM87" s="4">
        <f t="shared" si="177"/>
        <v>0</v>
      </c>
      <c r="CN87" s="4">
        <f t="shared" si="178"/>
        <v>0</v>
      </c>
      <c r="CO87" s="4">
        <f t="shared" si="179"/>
        <v>0</v>
      </c>
      <c r="CP87" s="4">
        <f t="shared" si="180"/>
        <v>0</v>
      </c>
      <c r="CQ87" s="4">
        <f t="shared" si="69"/>
        <v>0</v>
      </c>
      <c r="CR87" s="4"/>
      <c r="CS87" s="107" t="str">
        <f>REPT(Sept!A87,1)</f>
        <v>CORTADE Alain</v>
      </c>
      <c r="CT87" s="7">
        <f t="shared" si="70"/>
        <v>0</v>
      </c>
      <c r="CU87" s="13"/>
      <c r="CV87" s="13"/>
      <c r="CW87" s="39">
        <f t="shared" si="71"/>
        <v>0</v>
      </c>
      <c r="CX87" s="13"/>
      <c r="CY87" s="4">
        <f t="shared" si="144"/>
        <v>0</v>
      </c>
      <c r="CZ87" s="4">
        <f t="shared" si="181"/>
        <v>0</v>
      </c>
      <c r="DA87" s="4">
        <f t="shared" si="182"/>
        <v>0</v>
      </c>
      <c r="DB87" s="4">
        <f t="shared" si="183"/>
        <v>0</v>
      </c>
      <c r="DC87" s="4">
        <f t="shared" si="184"/>
        <v>0</v>
      </c>
      <c r="DD87" s="4">
        <f t="shared" si="76"/>
        <v>0</v>
      </c>
      <c r="DE87" s="12">
        <f t="shared" si="145"/>
        <v>0</v>
      </c>
      <c r="DF87" s="12">
        <f t="shared" si="146"/>
        <v>0</v>
      </c>
      <c r="DG87" s="17"/>
      <c r="DH87" s="107" t="str">
        <f>REPT(Sept!A87,1)</f>
        <v>CORTADE Alain</v>
      </c>
      <c r="DI87" s="7">
        <f t="shared" si="77"/>
        <v>0</v>
      </c>
      <c r="DJ87" s="13"/>
      <c r="DK87" s="13"/>
      <c r="DL87" s="39">
        <f t="shared" si="78"/>
        <v>0</v>
      </c>
      <c r="DM87" s="13"/>
      <c r="DN87" s="4">
        <f t="shared" si="147"/>
        <v>0</v>
      </c>
      <c r="DO87" s="4">
        <f t="shared" si="185"/>
        <v>0</v>
      </c>
      <c r="DP87" s="4">
        <f t="shared" si="186"/>
        <v>0</v>
      </c>
      <c r="DQ87" s="4">
        <f t="shared" si="187"/>
        <v>0</v>
      </c>
      <c r="DR87" s="4">
        <f t="shared" si="188"/>
        <v>0</v>
      </c>
      <c r="DS87" s="4">
        <f t="shared" si="83"/>
        <v>0</v>
      </c>
      <c r="DT87" s="4"/>
      <c r="DU87" s="107" t="str">
        <f>REPT(Sept!A87,1)</f>
        <v>CORTADE Alain</v>
      </c>
      <c r="DV87" s="7">
        <f t="shared" si="84"/>
        <v>0</v>
      </c>
      <c r="DW87" s="13"/>
      <c r="DX87" s="13"/>
      <c r="DY87" s="39">
        <f t="shared" si="85"/>
        <v>0</v>
      </c>
      <c r="DZ87" s="13"/>
      <c r="EA87" s="4">
        <f t="shared" si="148"/>
        <v>0</v>
      </c>
      <c r="EB87" s="4">
        <f t="shared" si="189"/>
        <v>0</v>
      </c>
      <c r="EC87" s="4">
        <f t="shared" si="190"/>
        <v>0</v>
      </c>
      <c r="ED87" s="4">
        <f t="shared" si="191"/>
        <v>0</v>
      </c>
      <c r="EE87" s="4">
        <f t="shared" si="192"/>
        <v>0</v>
      </c>
      <c r="EF87" s="4">
        <f t="shared" si="90"/>
        <v>0</v>
      </c>
      <c r="EG87" s="12">
        <f t="shared" si="149"/>
        <v>0</v>
      </c>
      <c r="EH87" s="22">
        <f t="shared" si="150"/>
        <v>0</v>
      </c>
      <c r="EI87" s="24">
        <f>SUM(EH87+Sept!EH87)</f>
        <v>0</v>
      </c>
      <c r="EJ87" s="25">
        <f t="shared" si="151"/>
        <v>0</v>
      </c>
      <c r="EK87" s="25">
        <f>SUM(EJ87+Sept!EI87)</f>
        <v>0</v>
      </c>
      <c r="EL87" s="41">
        <f t="shared" si="152"/>
        <v>0</v>
      </c>
    </row>
    <row r="88" spans="1:142" ht="13.5" thickBot="1">
      <c r="A88" s="107" t="str">
        <f>REPT(Sept!A88,1)</f>
        <v>SARDA Christophe</v>
      </c>
      <c r="B88" s="7">
        <f t="shared" si="22"/>
        <v>0</v>
      </c>
      <c r="C88" s="13"/>
      <c r="D88" s="13"/>
      <c r="E88" s="39">
        <f t="shared" si="23"/>
        <v>0</v>
      </c>
      <c r="F88" s="13"/>
      <c r="G88" s="4">
        <f t="shared" si="132"/>
        <v>0</v>
      </c>
      <c r="H88" s="4">
        <f t="shared" si="153"/>
        <v>0</v>
      </c>
      <c r="I88" s="4">
        <f t="shared" si="154"/>
        <v>0</v>
      </c>
      <c r="J88" s="4">
        <f t="shared" si="155"/>
        <v>0</v>
      </c>
      <c r="K88" s="4">
        <f t="shared" si="156"/>
        <v>0</v>
      </c>
      <c r="L88" s="4">
        <f t="shared" si="28"/>
        <v>0</v>
      </c>
      <c r="M88" s="4"/>
      <c r="N88" s="107" t="str">
        <f>REPT(Sept!A88,1)</f>
        <v>SARDA Christophe</v>
      </c>
      <c r="O88" s="7">
        <f t="shared" si="29"/>
        <v>0</v>
      </c>
      <c r="P88" s="13"/>
      <c r="Q88" s="13"/>
      <c r="R88" s="39">
        <f t="shared" si="1"/>
        <v>0</v>
      </c>
      <c r="S88" s="13"/>
      <c r="T88" s="4">
        <f t="shared" si="133"/>
        <v>0</v>
      </c>
      <c r="U88" s="4">
        <f t="shared" si="157"/>
        <v>0</v>
      </c>
      <c r="V88" s="4">
        <f t="shared" si="158"/>
        <v>0</v>
      </c>
      <c r="W88" s="4">
        <f t="shared" si="159"/>
        <v>0</v>
      </c>
      <c r="X88" s="4">
        <f t="shared" si="160"/>
        <v>0</v>
      </c>
      <c r="Y88" s="4">
        <f t="shared" si="34"/>
        <v>0</v>
      </c>
      <c r="Z88" s="12">
        <f t="shared" si="134"/>
        <v>0</v>
      </c>
      <c r="AA88" s="17"/>
      <c r="AB88" s="107" t="str">
        <f>REPT(Sept!A88,1)</f>
        <v>SARDA Christophe</v>
      </c>
      <c r="AC88" s="7">
        <f t="shared" si="35"/>
        <v>0</v>
      </c>
      <c r="AD88" s="13"/>
      <c r="AE88" s="13"/>
      <c r="AF88" s="39">
        <f t="shared" si="36"/>
        <v>0</v>
      </c>
      <c r="AG88" s="13"/>
      <c r="AH88" s="4">
        <f t="shared" si="135"/>
        <v>0</v>
      </c>
      <c r="AI88" s="4">
        <f t="shared" si="161"/>
        <v>0</v>
      </c>
      <c r="AJ88" s="4">
        <f t="shared" si="162"/>
        <v>0</v>
      </c>
      <c r="AK88" s="4">
        <f t="shared" si="163"/>
        <v>0</v>
      </c>
      <c r="AL88" s="4">
        <f t="shared" si="164"/>
        <v>0</v>
      </c>
      <c r="AM88" s="4">
        <f t="shared" si="41"/>
        <v>0</v>
      </c>
      <c r="AN88" s="4"/>
      <c r="AO88" s="107" t="str">
        <f>REPT(Sept!A88,1)</f>
        <v>SARDA Christophe</v>
      </c>
      <c r="AP88" s="7">
        <f t="shared" si="42"/>
        <v>0</v>
      </c>
      <c r="AQ88" s="13"/>
      <c r="AR88" s="13"/>
      <c r="AS88" s="39">
        <f t="shared" si="43"/>
        <v>0</v>
      </c>
      <c r="AT88" s="13"/>
      <c r="AU88" s="4">
        <f t="shared" si="136"/>
        <v>0</v>
      </c>
      <c r="AV88" s="4">
        <f t="shared" si="165"/>
        <v>0</v>
      </c>
      <c r="AW88" s="4">
        <f t="shared" si="166"/>
        <v>0</v>
      </c>
      <c r="AX88" s="4">
        <f t="shared" si="167"/>
        <v>0</v>
      </c>
      <c r="AY88" s="4">
        <f t="shared" si="168"/>
        <v>0</v>
      </c>
      <c r="AZ88" s="4">
        <f t="shared" si="48"/>
        <v>0</v>
      </c>
      <c r="BA88" s="12">
        <f t="shared" si="137"/>
        <v>0</v>
      </c>
      <c r="BB88" s="12">
        <f t="shared" si="138"/>
        <v>0</v>
      </c>
      <c r="BC88" s="17"/>
      <c r="BD88" s="107" t="str">
        <f>REPT(Sept!A88,1)</f>
        <v>SARDA Christophe</v>
      </c>
      <c r="BE88" s="7">
        <f t="shared" si="49"/>
        <v>0</v>
      </c>
      <c r="BF88" s="13"/>
      <c r="BG88" s="13"/>
      <c r="BH88" s="39">
        <f t="shared" si="50"/>
        <v>0</v>
      </c>
      <c r="BI88" s="13"/>
      <c r="BJ88" s="4">
        <f t="shared" si="139"/>
        <v>0</v>
      </c>
      <c r="BK88" s="4">
        <f t="shared" si="169"/>
        <v>0</v>
      </c>
      <c r="BL88" s="4">
        <f t="shared" si="170"/>
        <v>0</v>
      </c>
      <c r="BM88" s="4">
        <f t="shared" si="171"/>
        <v>0</v>
      </c>
      <c r="BN88" s="4">
        <f t="shared" si="172"/>
        <v>0</v>
      </c>
      <c r="BO88" s="4">
        <f t="shared" si="55"/>
        <v>0</v>
      </c>
      <c r="BP88" s="4"/>
      <c r="BQ88" s="107" t="str">
        <f>REPT(Sept!A88,1)</f>
        <v>SARDA Christophe</v>
      </c>
      <c r="BR88" s="7">
        <f t="shared" si="56"/>
        <v>0</v>
      </c>
      <c r="BS88" s="13"/>
      <c r="BT88" s="13"/>
      <c r="BU88" s="39">
        <f t="shared" si="57"/>
        <v>0</v>
      </c>
      <c r="BV88" s="13"/>
      <c r="BW88" s="4">
        <f t="shared" si="140"/>
        <v>0</v>
      </c>
      <c r="BX88" s="4">
        <f t="shared" si="173"/>
        <v>0</v>
      </c>
      <c r="BY88" s="4">
        <f t="shared" si="174"/>
        <v>0</v>
      </c>
      <c r="BZ88" s="4">
        <f t="shared" si="175"/>
        <v>0</v>
      </c>
      <c r="CA88" s="4">
        <f t="shared" si="176"/>
        <v>0</v>
      </c>
      <c r="CB88" s="4">
        <f t="shared" si="62"/>
        <v>0</v>
      </c>
      <c r="CC88" s="12">
        <f t="shared" si="141"/>
        <v>0</v>
      </c>
      <c r="CD88" s="12">
        <f t="shared" si="142"/>
        <v>0</v>
      </c>
      <c r="CE88" s="17"/>
      <c r="CF88" s="107" t="str">
        <f>REPT(Sept!A88,1)</f>
        <v>SARDA Christophe</v>
      </c>
      <c r="CG88" s="7">
        <f t="shared" si="63"/>
        <v>0</v>
      </c>
      <c r="CH88" s="13"/>
      <c r="CI88" s="13"/>
      <c r="CJ88" s="39">
        <f t="shared" si="64"/>
        <v>0</v>
      </c>
      <c r="CK88" s="13"/>
      <c r="CL88" s="4">
        <f t="shared" si="143"/>
        <v>0</v>
      </c>
      <c r="CM88" s="4">
        <f t="shared" si="177"/>
        <v>0</v>
      </c>
      <c r="CN88" s="4">
        <f t="shared" si="178"/>
        <v>0</v>
      </c>
      <c r="CO88" s="4">
        <f t="shared" si="179"/>
        <v>0</v>
      </c>
      <c r="CP88" s="4">
        <f t="shared" si="180"/>
        <v>0</v>
      </c>
      <c r="CQ88" s="4">
        <f t="shared" si="69"/>
        <v>0</v>
      </c>
      <c r="CR88" s="4"/>
      <c r="CS88" s="107" t="str">
        <f>REPT(Sept!A88,1)</f>
        <v>SARDA Christophe</v>
      </c>
      <c r="CT88" s="7">
        <f t="shared" si="70"/>
        <v>0</v>
      </c>
      <c r="CU88" s="13"/>
      <c r="CV88" s="13"/>
      <c r="CW88" s="39">
        <f t="shared" si="71"/>
        <v>0</v>
      </c>
      <c r="CX88" s="13"/>
      <c r="CY88" s="4">
        <f t="shared" si="144"/>
        <v>0</v>
      </c>
      <c r="CZ88" s="4">
        <f t="shared" si="181"/>
        <v>0</v>
      </c>
      <c r="DA88" s="4">
        <f t="shared" si="182"/>
        <v>0</v>
      </c>
      <c r="DB88" s="4">
        <f t="shared" si="183"/>
        <v>0</v>
      </c>
      <c r="DC88" s="4">
        <f t="shared" si="184"/>
        <v>0</v>
      </c>
      <c r="DD88" s="4">
        <f t="shared" si="76"/>
        <v>0</v>
      </c>
      <c r="DE88" s="12">
        <f t="shared" si="145"/>
        <v>0</v>
      </c>
      <c r="DF88" s="12">
        <f t="shared" si="146"/>
        <v>0</v>
      </c>
      <c r="DG88" s="17"/>
      <c r="DH88" s="107" t="str">
        <f>REPT(Sept!A88,1)</f>
        <v>SARDA Christophe</v>
      </c>
      <c r="DI88" s="7">
        <f t="shared" si="77"/>
        <v>0</v>
      </c>
      <c r="DJ88" s="13"/>
      <c r="DK88" s="13"/>
      <c r="DL88" s="39">
        <f t="shared" si="78"/>
        <v>0</v>
      </c>
      <c r="DM88" s="13"/>
      <c r="DN88" s="4">
        <f t="shared" si="147"/>
        <v>0</v>
      </c>
      <c r="DO88" s="4">
        <f t="shared" si="185"/>
        <v>0</v>
      </c>
      <c r="DP88" s="4">
        <f t="shared" si="186"/>
        <v>0</v>
      </c>
      <c r="DQ88" s="4">
        <f t="shared" si="187"/>
        <v>0</v>
      </c>
      <c r="DR88" s="4">
        <f t="shared" si="188"/>
        <v>0</v>
      </c>
      <c r="DS88" s="4">
        <f t="shared" si="83"/>
        <v>0</v>
      </c>
      <c r="DT88" s="4"/>
      <c r="DU88" s="107" t="str">
        <f>REPT(Sept!A88,1)</f>
        <v>SARDA Christophe</v>
      </c>
      <c r="DV88" s="7">
        <f t="shared" si="84"/>
        <v>0</v>
      </c>
      <c r="DW88" s="13"/>
      <c r="DX88" s="13"/>
      <c r="DY88" s="39">
        <f t="shared" si="85"/>
        <v>0</v>
      </c>
      <c r="DZ88" s="13"/>
      <c r="EA88" s="4">
        <f t="shared" si="148"/>
        <v>0</v>
      </c>
      <c r="EB88" s="4">
        <f t="shared" si="189"/>
        <v>0</v>
      </c>
      <c r="EC88" s="4">
        <f t="shared" si="190"/>
        <v>0</v>
      </c>
      <c r="ED88" s="4">
        <f t="shared" si="191"/>
        <v>0</v>
      </c>
      <c r="EE88" s="4">
        <f t="shared" si="192"/>
        <v>0</v>
      </c>
      <c r="EF88" s="4">
        <f t="shared" si="90"/>
        <v>0</v>
      </c>
      <c r="EG88" s="12">
        <f t="shared" si="149"/>
        <v>0</v>
      </c>
      <c r="EH88" s="22">
        <f t="shared" si="150"/>
        <v>0</v>
      </c>
      <c r="EI88" s="24">
        <f>SUM(EH88+Sept!EH88)</f>
        <v>0</v>
      </c>
      <c r="EJ88" s="25">
        <f t="shared" si="151"/>
        <v>0</v>
      </c>
      <c r="EK88" s="25">
        <f>SUM(EJ88+Sept!EI88)</f>
        <v>0</v>
      </c>
      <c r="EL88" s="41">
        <f t="shared" si="152"/>
        <v>0</v>
      </c>
    </row>
    <row r="89" spans="1:142" ht="13.5" thickBot="1">
      <c r="A89" s="107" t="str">
        <f>REPT(Sept!A89,1)</f>
        <v>SENDRA Eric</v>
      </c>
      <c r="B89" s="7">
        <f t="shared" si="22"/>
        <v>0</v>
      </c>
      <c r="C89" s="13"/>
      <c r="D89" s="13"/>
      <c r="E89" s="39">
        <f t="shared" si="23"/>
        <v>0</v>
      </c>
      <c r="F89" s="13"/>
      <c r="G89" s="4">
        <f t="shared" si="132"/>
        <v>0</v>
      </c>
      <c r="H89" s="4">
        <f t="shared" si="153"/>
        <v>0</v>
      </c>
      <c r="I89" s="4">
        <f t="shared" si="154"/>
        <v>0</v>
      </c>
      <c r="J89" s="4">
        <f t="shared" si="155"/>
        <v>0</v>
      </c>
      <c r="K89" s="4">
        <f t="shared" si="156"/>
        <v>0</v>
      </c>
      <c r="L89" s="4">
        <f t="shared" si="28"/>
        <v>0</v>
      </c>
      <c r="M89" s="4"/>
      <c r="N89" s="107" t="str">
        <f>REPT(Sept!A89,1)</f>
        <v>SENDRA Eric</v>
      </c>
      <c r="O89" s="7">
        <f t="shared" si="29"/>
        <v>0</v>
      </c>
      <c r="P89" s="13"/>
      <c r="Q89" s="13"/>
      <c r="R89" s="39">
        <f t="shared" si="1"/>
        <v>0</v>
      </c>
      <c r="S89" s="13"/>
      <c r="T89" s="4">
        <f t="shared" si="133"/>
        <v>0</v>
      </c>
      <c r="U89" s="4">
        <f t="shared" si="157"/>
        <v>0</v>
      </c>
      <c r="V89" s="4">
        <f t="shared" si="158"/>
        <v>0</v>
      </c>
      <c r="W89" s="4">
        <f t="shared" si="159"/>
        <v>0</v>
      </c>
      <c r="X89" s="4">
        <f t="shared" si="160"/>
        <v>0</v>
      </c>
      <c r="Y89" s="4">
        <f t="shared" si="34"/>
        <v>0</v>
      </c>
      <c r="Z89" s="12">
        <f t="shared" si="134"/>
        <v>0</v>
      </c>
      <c r="AA89" s="17"/>
      <c r="AB89" s="107" t="str">
        <f>REPT(Sept!A89,1)</f>
        <v>SENDRA Eric</v>
      </c>
      <c r="AC89" s="7">
        <f t="shared" si="35"/>
        <v>0</v>
      </c>
      <c r="AD89" s="13"/>
      <c r="AE89" s="13"/>
      <c r="AF89" s="39">
        <f t="shared" si="36"/>
        <v>0</v>
      </c>
      <c r="AG89" s="13"/>
      <c r="AH89" s="4">
        <f t="shared" si="135"/>
        <v>0</v>
      </c>
      <c r="AI89" s="4">
        <f t="shared" si="161"/>
        <v>0</v>
      </c>
      <c r="AJ89" s="4">
        <f t="shared" si="162"/>
        <v>0</v>
      </c>
      <c r="AK89" s="4">
        <f t="shared" si="163"/>
        <v>0</v>
      </c>
      <c r="AL89" s="4">
        <f t="shared" si="164"/>
        <v>0</v>
      </c>
      <c r="AM89" s="4">
        <f t="shared" si="41"/>
        <v>0</v>
      </c>
      <c r="AN89" s="4"/>
      <c r="AO89" s="107" t="str">
        <f>REPT(Sept!A89,1)</f>
        <v>SENDRA Eric</v>
      </c>
      <c r="AP89" s="7">
        <f t="shared" si="42"/>
        <v>0</v>
      </c>
      <c r="AQ89" s="13"/>
      <c r="AR89" s="13"/>
      <c r="AS89" s="39">
        <f t="shared" si="43"/>
        <v>0</v>
      </c>
      <c r="AT89" s="13"/>
      <c r="AU89" s="4">
        <f t="shared" si="136"/>
        <v>0</v>
      </c>
      <c r="AV89" s="4">
        <f t="shared" si="165"/>
        <v>0</v>
      </c>
      <c r="AW89" s="4">
        <f t="shared" si="166"/>
        <v>0</v>
      </c>
      <c r="AX89" s="4">
        <f t="shared" si="167"/>
        <v>0</v>
      </c>
      <c r="AY89" s="4">
        <f t="shared" si="168"/>
        <v>0</v>
      </c>
      <c r="AZ89" s="4">
        <f t="shared" si="48"/>
        <v>0</v>
      </c>
      <c r="BA89" s="12">
        <f t="shared" si="137"/>
        <v>0</v>
      </c>
      <c r="BB89" s="12">
        <f t="shared" si="138"/>
        <v>0</v>
      </c>
      <c r="BC89" s="17"/>
      <c r="BD89" s="107" t="str">
        <f>REPT(Sept!A89,1)</f>
        <v>SENDRA Eric</v>
      </c>
      <c r="BE89" s="7">
        <f t="shared" si="49"/>
        <v>0</v>
      </c>
      <c r="BF89" s="13"/>
      <c r="BG89" s="13"/>
      <c r="BH89" s="39">
        <f t="shared" si="50"/>
        <v>0</v>
      </c>
      <c r="BI89" s="13"/>
      <c r="BJ89" s="4">
        <f t="shared" si="139"/>
        <v>0</v>
      </c>
      <c r="BK89" s="4">
        <f t="shared" si="169"/>
        <v>0</v>
      </c>
      <c r="BL89" s="4">
        <f t="shared" si="170"/>
        <v>0</v>
      </c>
      <c r="BM89" s="4">
        <f t="shared" si="171"/>
        <v>0</v>
      </c>
      <c r="BN89" s="4">
        <f t="shared" si="172"/>
        <v>0</v>
      </c>
      <c r="BO89" s="4">
        <f t="shared" si="55"/>
        <v>0</v>
      </c>
      <c r="BP89" s="4"/>
      <c r="BQ89" s="107" t="str">
        <f>REPT(Sept!A89,1)</f>
        <v>SENDRA Eric</v>
      </c>
      <c r="BR89" s="7">
        <f t="shared" si="56"/>
        <v>0</v>
      </c>
      <c r="BS89" s="13"/>
      <c r="BT89" s="13"/>
      <c r="BU89" s="39">
        <f t="shared" si="57"/>
        <v>0</v>
      </c>
      <c r="BV89" s="13"/>
      <c r="BW89" s="4">
        <f t="shared" si="140"/>
        <v>0</v>
      </c>
      <c r="BX89" s="4">
        <f t="shared" si="173"/>
        <v>0</v>
      </c>
      <c r="BY89" s="4">
        <f t="shared" si="174"/>
        <v>0</v>
      </c>
      <c r="BZ89" s="4">
        <f t="shared" si="175"/>
        <v>0</v>
      </c>
      <c r="CA89" s="4">
        <f t="shared" si="176"/>
        <v>0</v>
      </c>
      <c r="CB89" s="4">
        <f t="shared" si="62"/>
        <v>0</v>
      </c>
      <c r="CC89" s="12">
        <f t="shared" si="141"/>
        <v>0</v>
      </c>
      <c r="CD89" s="12">
        <f t="shared" si="142"/>
        <v>0</v>
      </c>
      <c r="CE89" s="17"/>
      <c r="CF89" s="107" t="str">
        <f>REPT(Sept!A89,1)</f>
        <v>SENDRA Eric</v>
      </c>
      <c r="CG89" s="7">
        <f t="shared" si="63"/>
        <v>0</v>
      </c>
      <c r="CH89" s="13"/>
      <c r="CI89" s="13"/>
      <c r="CJ89" s="39">
        <f t="shared" si="64"/>
        <v>0</v>
      </c>
      <c r="CK89" s="13"/>
      <c r="CL89" s="4">
        <f t="shared" si="143"/>
        <v>0</v>
      </c>
      <c r="CM89" s="4">
        <f t="shared" si="177"/>
        <v>0</v>
      </c>
      <c r="CN89" s="4">
        <f t="shared" si="178"/>
        <v>0</v>
      </c>
      <c r="CO89" s="4">
        <f t="shared" si="179"/>
        <v>0</v>
      </c>
      <c r="CP89" s="4">
        <f t="shared" si="180"/>
        <v>0</v>
      </c>
      <c r="CQ89" s="4">
        <f t="shared" si="69"/>
        <v>0</v>
      </c>
      <c r="CR89" s="4"/>
      <c r="CS89" s="107" t="str">
        <f>REPT(Sept!A89,1)</f>
        <v>SENDRA Eric</v>
      </c>
      <c r="CT89" s="7">
        <f t="shared" si="70"/>
        <v>0</v>
      </c>
      <c r="CU89" s="13"/>
      <c r="CV89" s="13"/>
      <c r="CW89" s="39">
        <f t="shared" si="71"/>
        <v>0</v>
      </c>
      <c r="CX89" s="13"/>
      <c r="CY89" s="4">
        <f t="shared" si="144"/>
        <v>0</v>
      </c>
      <c r="CZ89" s="4">
        <f t="shared" si="181"/>
        <v>0</v>
      </c>
      <c r="DA89" s="4">
        <f t="shared" si="182"/>
        <v>0</v>
      </c>
      <c r="DB89" s="4">
        <f t="shared" si="183"/>
        <v>0</v>
      </c>
      <c r="DC89" s="4">
        <f t="shared" si="184"/>
        <v>0</v>
      </c>
      <c r="DD89" s="4">
        <f t="shared" si="76"/>
        <v>0</v>
      </c>
      <c r="DE89" s="12">
        <f t="shared" si="145"/>
        <v>0</v>
      </c>
      <c r="DF89" s="12">
        <f t="shared" si="146"/>
        <v>0</v>
      </c>
      <c r="DG89" s="17"/>
      <c r="DH89" s="107" t="str">
        <f>REPT(Sept!A89,1)</f>
        <v>SENDRA Eric</v>
      </c>
      <c r="DI89" s="7">
        <f t="shared" si="77"/>
        <v>0</v>
      </c>
      <c r="DJ89" s="13"/>
      <c r="DK89" s="13"/>
      <c r="DL89" s="39">
        <f t="shared" si="78"/>
        <v>0</v>
      </c>
      <c r="DM89" s="13"/>
      <c r="DN89" s="4">
        <f t="shared" si="147"/>
        <v>0</v>
      </c>
      <c r="DO89" s="4">
        <f t="shared" si="185"/>
        <v>0</v>
      </c>
      <c r="DP89" s="4">
        <f t="shared" si="186"/>
        <v>0</v>
      </c>
      <c r="DQ89" s="4">
        <f t="shared" si="187"/>
        <v>0</v>
      </c>
      <c r="DR89" s="4">
        <f t="shared" si="188"/>
        <v>0</v>
      </c>
      <c r="DS89" s="4">
        <f t="shared" si="83"/>
        <v>0</v>
      </c>
      <c r="DT89" s="4"/>
      <c r="DU89" s="107" t="str">
        <f>REPT(Sept!A89,1)</f>
        <v>SENDRA Eric</v>
      </c>
      <c r="DV89" s="7">
        <f t="shared" si="84"/>
        <v>0</v>
      </c>
      <c r="DW89" s="13"/>
      <c r="DX89" s="13"/>
      <c r="DY89" s="39">
        <f t="shared" si="85"/>
        <v>0</v>
      </c>
      <c r="DZ89" s="13"/>
      <c r="EA89" s="4">
        <f t="shared" si="148"/>
        <v>0</v>
      </c>
      <c r="EB89" s="4">
        <f t="shared" si="189"/>
        <v>0</v>
      </c>
      <c r="EC89" s="4">
        <f t="shared" si="190"/>
        <v>0</v>
      </c>
      <c r="ED89" s="4">
        <f t="shared" si="191"/>
        <v>0</v>
      </c>
      <c r="EE89" s="4">
        <f t="shared" si="192"/>
        <v>0</v>
      </c>
      <c r="EF89" s="4">
        <f t="shared" si="90"/>
        <v>0</v>
      </c>
      <c r="EG89" s="12">
        <f t="shared" si="149"/>
        <v>0</v>
      </c>
      <c r="EH89" s="22">
        <f t="shared" si="150"/>
        <v>0</v>
      </c>
      <c r="EI89" s="24">
        <f>SUM(EH89+Sept!EH89)</f>
        <v>0</v>
      </c>
      <c r="EJ89" s="25">
        <f t="shared" si="151"/>
        <v>0</v>
      </c>
      <c r="EK89" s="25">
        <f>SUM(EJ89+Sept!EI89)</f>
        <v>0</v>
      </c>
      <c r="EL89" s="41">
        <f t="shared" si="152"/>
        <v>0</v>
      </c>
    </row>
    <row r="90" spans="1:142" ht="13.5" thickBot="1">
      <c r="A90" s="107" t="str">
        <f>REPT(Sept!A90,1)</f>
        <v>RAIMBAUD Christophe</v>
      </c>
      <c r="B90" s="7">
        <f t="shared" si="22"/>
        <v>0</v>
      </c>
      <c r="C90" s="13"/>
      <c r="D90" s="13"/>
      <c r="E90" s="39">
        <f t="shared" si="23"/>
        <v>0</v>
      </c>
      <c r="F90" s="13"/>
      <c r="G90" s="4">
        <f t="shared" si="132"/>
        <v>0</v>
      </c>
      <c r="H90" s="4">
        <f t="shared" si="153"/>
        <v>0</v>
      </c>
      <c r="I90" s="4">
        <f t="shared" si="154"/>
        <v>0</v>
      </c>
      <c r="J90" s="4">
        <f t="shared" si="155"/>
        <v>0</v>
      </c>
      <c r="K90" s="4">
        <f t="shared" si="156"/>
        <v>0</v>
      </c>
      <c r="L90" s="4">
        <f t="shared" si="28"/>
        <v>0</v>
      </c>
      <c r="M90" s="4"/>
      <c r="N90" s="107" t="str">
        <f>REPT(Sept!A90,1)</f>
        <v>RAIMBAUD Christophe</v>
      </c>
      <c r="O90" s="7">
        <f t="shared" si="29"/>
        <v>0</v>
      </c>
      <c r="P90" s="13"/>
      <c r="Q90" s="13"/>
      <c r="R90" s="39">
        <f t="shared" si="1"/>
        <v>0</v>
      </c>
      <c r="S90" s="13"/>
      <c r="T90" s="4">
        <f t="shared" si="133"/>
        <v>0</v>
      </c>
      <c r="U90" s="4">
        <f t="shared" si="157"/>
        <v>0</v>
      </c>
      <c r="V90" s="4">
        <f t="shared" si="158"/>
        <v>0</v>
      </c>
      <c r="W90" s="4">
        <f t="shared" si="159"/>
        <v>0</v>
      </c>
      <c r="X90" s="4">
        <f t="shared" si="160"/>
        <v>0</v>
      </c>
      <c r="Y90" s="4">
        <f t="shared" si="34"/>
        <v>0</v>
      </c>
      <c r="Z90" s="12">
        <f t="shared" si="134"/>
        <v>0</v>
      </c>
      <c r="AA90" s="17"/>
      <c r="AB90" s="107" t="str">
        <f>REPT(Sept!A90,1)</f>
        <v>RAIMBAUD Christophe</v>
      </c>
      <c r="AC90" s="7">
        <f t="shared" si="35"/>
        <v>0</v>
      </c>
      <c r="AD90" s="13"/>
      <c r="AE90" s="13"/>
      <c r="AF90" s="39">
        <f t="shared" si="36"/>
        <v>0</v>
      </c>
      <c r="AG90" s="13"/>
      <c r="AH90" s="4">
        <f t="shared" si="135"/>
        <v>0</v>
      </c>
      <c r="AI90" s="4">
        <f t="shared" si="161"/>
        <v>0</v>
      </c>
      <c r="AJ90" s="4">
        <f t="shared" si="162"/>
        <v>0</v>
      </c>
      <c r="AK90" s="4">
        <f t="shared" si="163"/>
        <v>0</v>
      </c>
      <c r="AL90" s="4">
        <f t="shared" si="164"/>
        <v>0</v>
      </c>
      <c r="AM90" s="4">
        <f t="shared" si="41"/>
        <v>0</v>
      </c>
      <c r="AN90" s="4"/>
      <c r="AO90" s="107" t="str">
        <f>REPT(Sept!A90,1)</f>
        <v>RAIMBAUD Christophe</v>
      </c>
      <c r="AP90" s="7">
        <f t="shared" si="42"/>
        <v>0</v>
      </c>
      <c r="AQ90" s="13"/>
      <c r="AR90" s="13"/>
      <c r="AS90" s="39">
        <f t="shared" si="43"/>
        <v>0</v>
      </c>
      <c r="AT90" s="13"/>
      <c r="AU90" s="4">
        <f t="shared" si="136"/>
        <v>0</v>
      </c>
      <c r="AV90" s="4">
        <f t="shared" si="165"/>
        <v>0</v>
      </c>
      <c r="AW90" s="4">
        <f t="shared" si="166"/>
        <v>0</v>
      </c>
      <c r="AX90" s="4">
        <f t="shared" si="167"/>
        <v>0</v>
      </c>
      <c r="AY90" s="4">
        <f t="shared" si="168"/>
        <v>0</v>
      </c>
      <c r="AZ90" s="4">
        <f t="shared" si="48"/>
        <v>0</v>
      </c>
      <c r="BA90" s="12">
        <f t="shared" si="137"/>
        <v>0</v>
      </c>
      <c r="BB90" s="12">
        <f t="shared" si="138"/>
        <v>0</v>
      </c>
      <c r="BC90" s="17"/>
      <c r="BD90" s="107" t="str">
        <f>REPT(Sept!A90,1)</f>
        <v>RAIMBAUD Christophe</v>
      </c>
      <c r="BE90" s="7">
        <f t="shared" si="49"/>
        <v>0</v>
      </c>
      <c r="BF90" s="13"/>
      <c r="BG90" s="13"/>
      <c r="BH90" s="39">
        <f t="shared" si="50"/>
        <v>0</v>
      </c>
      <c r="BI90" s="13"/>
      <c r="BJ90" s="4">
        <f t="shared" si="139"/>
        <v>0</v>
      </c>
      <c r="BK90" s="4">
        <f t="shared" si="169"/>
        <v>0</v>
      </c>
      <c r="BL90" s="4">
        <f t="shared" si="170"/>
        <v>0</v>
      </c>
      <c r="BM90" s="4">
        <f t="shared" si="171"/>
        <v>0</v>
      </c>
      <c r="BN90" s="4">
        <f t="shared" si="172"/>
        <v>0</v>
      </c>
      <c r="BO90" s="4">
        <f t="shared" si="55"/>
        <v>0</v>
      </c>
      <c r="BP90" s="4"/>
      <c r="BQ90" s="107" t="str">
        <f>REPT(Sept!A90,1)</f>
        <v>RAIMBAUD Christophe</v>
      </c>
      <c r="BR90" s="7">
        <f t="shared" si="56"/>
        <v>0</v>
      </c>
      <c r="BS90" s="13"/>
      <c r="BT90" s="13"/>
      <c r="BU90" s="39">
        <f t="shared" si="57"/>
        <v>0</v>
      </c>
      <c r="BV90" s="13"/>
      <c r="BW90" s="4">
        <f t="shared" si="140"/>
        <v>0</v>
      </c>
      <c r="BX90" s="4">
        <f t="shared" si="173"/>
        <v>0</v>
      </c>
      <c r="BY90" s="4">
        <f t="shared" si="174"/>
        <v>0</v>
      </c>
      <c r="BZ90" s="4">
        <f t="shared" si="175"/>
        <v>0</v>
      </c>
      <c r="CA90" s="4">
        <f t="shared" si="176"/>
        <v>0</v>
      </c>
      <c r="CB90" s="4">
        <f t="shared" si="62"/>
        <v>0</v>
      </c>
      <c r="CC90" s="12">
        <f t="shared" si="141"/>
        <v>0</v>
      </c>
      <c r="CD90" s="12">
        <f t="shared" si="142"/>
        <v>0</v>
      </c>
      <c r="CE90" s="17"/>
      <c r="CF90" s="107" t="str">
        <f>REPT(Sept!A90,1)</f>
        <v>RAIMBAUD Christophe</v>
      </c>
      <c r="CG90" s="7">
        <f t="shared" si="63"/>
        <v>0</v>
      </c>
      <c r="CH90" s="13"/>
      <c r="CI90" s="13"/>
      <c r="CJ90" s="39">
        <f t="shared" si="64"/>
        <v>0</v>
      </c>
      <c r="CK90" s="13"/>
      <c r="CL90" s="4">
        <f t="shared" si="143"/>
        <v>0</v>
      </c>
      <c r="CM90" s="4">
        <f t="shared" si="177"/>
        <v>0</v>
      </c>
      <c r="CN90" s="4">
        <f t="shared" si="178"/>
        <v>0</v>
      </c>
      <c r="CO90" s="4">
        <f t="shared" si="179"/>
        <v>0</v>
      </c>
      <c r="CP90" s="4">
        <f t="shared" si="180"/>
        <v>0</v>
      </c>
      <c r="CQ90" s="4">
        <f t="shared" si="69"/>
        <v>0</v>
      </c>
      <c r="CR90" s="4"/>
      <c r="CS90" s="107" t="str">
        <f>REPT(Sept!A90,1)</f>
        <v>RAIMBAUD Christophe</v>
      </c>
      <c r="CT90" s="7">
        <f t="shared" si="70"/>
        <v>0</v>
      </c>
      <c r="CU90" s="13"/>
      <c r="CV90" s="13"/>
      <c r="CW90" s="39">
        <f t="shared" si="71"/>
        <v>0</v>
      </c>
      <c r="CX90" s="13"/>
      <c r="CY90" s="4">
        <f t="shared" si="144"/>
        <v>0</v>
      </c>
      <c r="CZ90" s="4">
        <f t="shared" si="181"/>
        <v>0</v>
      </c>
      <c r="DA90" s="4">
        <f t="shared" si="182"/>
        <v>0</v>
      </c>
      <c r="DB90" s="4">
        <f t="shared" si="183"/>
        <v>0</v>
      </c>
      <c r="DC90" s="4">
        <f t="shared" si="184"/>
        <v>0</v>
      </c>
      <c r="DD90" s="4">
        <f t="shared" si="76"/>
        <v>0</v>
      </c>
      <c r="DE90" s="12">
        <f t="shared" si="145"/>
        <v>0</v>
      </c>
      <c r="DF90" s="12">
        <f t="shared" si="146"/>
        <v>0</v>
      </c>
      <c r="DG90" s="17"/>
      <c r="DH90" s="107" t="str">
        <f>REPT(Sept!A90,1)</f>
        <v>RAIMBAUD Christophe</v>
      </c>
      <c r="DI90" s="7">
        <f t="shared" si="77"/>
        <v>0</v>
      </c>
      <c r="DJ90" s="13"/>
      <c r="DK90" s="13"/>
      <c r="DL90" s="39">
        <f t="shared" si="78"/>
        <v>0</v>
      </c>
      <c r="DM90" s="13"/>
      <c r="DN90" s="4">
        <f t="shared" si="147"/>
        <v>0</v>
      </c>
      <c r="DO90" s="4">
        <f t="shared" si="185"/>
        <v>0</v>
      </c>
      <c r="DP90" s="4">
        <f t="shared" si="186"/>
        <v>0</v>
      </c>
      <c r="DQ90" s="4">
        <f t="shared" si="187"/>
        <v>0</v>
      </c>
      <c r="DR90" s="4">
        <f t="shared" si="188"/>
        <v>0</v>
      </c>
      <c r="DS90" s="4">
        <f t="shared" si="83"/>
        <v>0</v>
      </c>
      <c r="DT90" s="4"/>
      <c r="DU90" s="107" t="str">
        <f>REPT(Sept!A90,1)</f>
        <v>RAIMBAUD Christophe</v>
      </c>
      <c r="DV90" s="7">
        <f t="shared" si="84"/>
        <v>0</v>
      </c>
      <c r="DW90" s="13"/>
      <c r="DX90" s="13"/>
      <c r="DY90" s="39">
        <f t="shared" si="85"/>
        <v>0</v>
      </c>
      <c r="DZ90" s="13"/>
      <c r="EA90" s="4">
        <f t="shared" si="148"/>
        <v>0</v>
      </c>
      <c r="EB90" s="4">
        <f t="shared" si="189"/>
        <v>0</v>
      </c>
      <c r="EC90" s="4">
        <f t="shared" si="190"/>
        <v>0</v>
      </c>
      <c r="ED90" s="4">
        <f t="shared" si="191"/>
        <v>0</v>
      </c>
      <c r="EE90" s="4">
        <f t="shared" si="192"/>
        <v>0</v>
      </c>
      <c r="EF90" s="4">
        <f t="shared" si="90"/>
        <v>0</v>
      </c>
      <c r="EG90" s="12">
        <f t="shared" si="149"/>
        <v>0</v>
      </c>
      <c r="EH90" s="22">
        <f t="shared" si="150"/>
        <v>0</v>
      </c>
      <c r="EI90" s="24">
        <f>SUM(EH90+Sept!EH90)</f>
        <v>0</v>
      </c>
      <c r="EJ90" s="25">
        <f t="shared" si="151"/>
        <v>0</v>
      </c>
      <c r="EK90" s="25">
        <f>SUM(EJ90+Sept!EI90)</f>
        <v>0</v>
      </c>
      <c r="EL90" s="41">
        <f t="shared" si="152"/>
        <v>0</v>
      </c>
    </row>
    <row r="91" spans="1:142" ht="13.5" thickBot="1">
      <c r="A91" s="107" t="str">
        <f>REPT(Sept!A91,1)</f>
        <v>ODIN Tonny</v>
      </c>
      <c r="B91" s="7">
        <f t="shared" si="22"/>
        <v>0</v>
      </c>
      <c r="C91" s="13"/>
      <c r="D91" s="13"/>
      <c r="E91" s="39">
        <f t="shared" si="23"/>
        <v>0</v>
      </c>
      <c r="F91" s="13"/>
      <c r="G91" s="4">
        <f t="shared" si="132"/>
        <v>0</v>
      </c>
      <c r="H91" s="4">
        <f t="shared" si="153"/>
        <v>0</v>
      </c>
      <c r="I91" s="4">
        <f t="shared" si="154"/>
        <v>0</v>
      </c>
      <c r="J91" s="4">
        <f t="shared" si="155"/>
        <v>0</v>
      </c>
      <c r="K91" s="4">
        <f t="shared" si="156"/>
        <v>0</v>
      </c>
      <c r="L91" s="4">
        <f t="shared" si="28"/>
        <v>0</v>
      </c>
      <c r="M91" s="4"/>
      <c r="N91" s="107" t="str">
        <f>REPT(Sept!A91,1)</f>
        <v>ODIN Tonny</v>
      </c>
      <c r="O91" s="7">
        <f t="shared" si="29"/>
        <v>0</v>
      </c>
      <c r="P91" s="13"/>
      <c r="Q91" s="13"/>
      <c r="R91" s="39">
        <f t="shared" si="1"/>
        <v>0</v>
      </c>
      <c r="S91" s="13"/>
      <c r="T91" s="4">
        <f t="shared" si="133"/>
        <v>0</v>
      </c>
      <c r="U91" s="4">
        <f t="shared" si="157"/>
        <v>0</v>
      </c>
      <c r="V91" s="4">
        <f t="shared" si="158"/>
        <v>0</v>
      </c>
      <c r="W91" s="4">
        <f t="shared" si="159"/>
        <v>0</v>
      </c>
      <c r="X91" s="4">
        <f t="shared" si="160"/>
        <v>0</v>
      </c>
      <c r="Y91" s="4">
        <f t="shared" si="34"/>
        <v>0</v>
      </c>
      <c r="Z91" s="12">
        <f t="shared" si="134"/>
        <v>0</v>
      </c>
      <c r="AA91" s="17"/>
      <c r="AB91" s="107" t="str">
        <f>REPT(Sept!A91,1)</f>
        <v>ODIN Tonny</v>
      </c>
      <c r="AC91" s="7">
        <f t="shared" si="35"/>
        <v>0</v>
      </c>
      <c r="AD91" s="13"/>
      <c r="AE91" s="13"/>
      <c r="AF91" s="39">
        <f t="shared" si="36"/>
        <v>0</v>
      </c>
      <c r="AG91" s="13"/>
      <c r="AH91" s="4">
        <f t="shared" si="135"/>
        <v>0</v>
      </c>
      <c r="AI91" s="4">
        <f t="shared" si="161"/>
        <v>0</v>
      </c>
      <c r="AJ91" s="4">
        <f t="shared" si="162"/>
        <v>0</v>
      </c>
      <c r="AK91" s="4">
        <f t="shared" si="163"/>
        <v>0</v>
      </c>
      <c r="AL91" s="4">
        <f t="shared" si="164"/>
        <v>0</v>
      </c>
      <c r="AM91" s="4">
        <f t="shared" si="41"/>
        <v>0</v>
      </c>
      <c r="AN91" s="4"/>
      <c r="AO91" s="107" t="str">
        <f>REPT(Sept!A91,1)</f>
        <v>ODIN Tonny</v>
      </c>
      <c r="AP91" s="7">
        <f t="shared" si="42"/>
        <v>0</v>
      </c>
      <c r="AQ91" s="13"/>
      <c r="AR91" s="13"/>
      <c r="AS91" s="39">
        <f t="shared" si="43"/>
        <v>0</v>
      </c>
      <c r="AT91" s="13"/>
      <c r="AU91" s="4">
        <f t="shared" si="136"/>
        <v>0</v>
      </c>
      <c r="AV91" s="4">
        <f t="shared" si="165"/>
        <v>0</v>
      </c>
      <c r="AW91" s="4">
        <f t="shared" si="166"/>
        <v>0</v>
      </c>
      <c r="AX91" s="4">
        <f t="shared" si="167"/>
        <v>0</v>
      </c>
      <c r="AY91" s="4">
        <f t="shared" si="168"/>
        <v>0</v>
      </c>
      <c r="AZ91" s="4">
        <f t="shared" si="48"/>
        <v>0</v>
      </c>
      <c r="BA91" s="12">
        <f t="shared" si="137"/>
        <v>0</v>
      </c>
      <c r="BB91" s="12">
        <f t="shared" si="138"/>
        <v>0</v>
      </c>
      <c r="BC91" s="17"/>
      <c r="BD91" s="107" t="str">
        <f>REPT(Sept!A91,1)</f>
        <v>ODIN Tonny</v>
      </c>
      <c r="BE91" s="7">
        <f t="shared" si="49"/>
        <v>0</v>
      </c>
      <c r="BF91" s="13"/>
      <c r="BG91" s="13"/>
      <c r="BH91" s="39">
        <f t="shared" si="50"/>
        <v>0</v>
      </c>
      <c r="BI91" s="13"/>
      <c r="BJ91" s="4">
        <f t="shared" si="139"/>
        <v>0</v>
      </c>
      <c r="BK91" s="4">
        <f t="shared" si="169"/>
        <v>0</v>
      </c>
      <c r="BL91" s="4">
        <f t="shared" si="170"/>
        <v>0</v>
      </c>
      <c r="BM91" s="4">
        <f t="shared" si="171"/>
        <v>0</v>
      </c>
      <c r="BN91" s="4">
        <f t="shared" si="172"/>
        <v>0</v>
      </c>
      <c r="BO91" s="4">
        <f t="shared" si="55"/>
        <v>0</v>
      </c>
      <c r="BP91" s="4"/>
      <c r="BQ91" s="107" t="str">
        <f>REPT(Sept!A91,1)</f>
        <v>ODIN Tonny</v>
      </c>
      <c r="BR91" s="7">
        <f t="shared" si="56"/>
        <v>0</v>
      </c>
      <c r="BS91" s="13"/>
      <c r="BT91" s="13"/>
      <c r="BU91" s="39">
        <f t="shared" si="57"/>
        <v>0</v>
      </c>
      <c r="BV91" s="13"/>
      <c r="BW91" s="4">
        <f t="shared" si="140"/>
        <v>0</v>
      </c>
      <c r="BX91" s="4">
        <f t="shared" si="173"/>
        <v>0</v>
      </c>
      <c r="BY91" s="4">
        <f t="shared" si="174"/>
        <v>0</v>
      </c>
      <c r="BZ91" s="4">
        <f t="shared" si="175"/>
        <v>0</v>
      </c>
      <c r="CA91" s="4">
        <f t="shared" si="176"/>
        <v>0</v>
      </c>
      <c r="CB91" s="4">
        <f t="shared" si="62"/>
        <v>0</v>
      </c>
      <c r="CC91" s="12">
        <f t="shared" si="141"/>
        <v>0</v>
      </c>
      <c r="CD91" s="12">
        <f t="shared" si="142"/>
        <v>0</v>
      </c>
      <c r="CE91" s="17"/>
      <c r="CF91" s="107" t="str">
        <f>REPT(Sept!A91,1)</f>
        <v>ODIN Tonny</v>
      </c>
      <c r="CG91" s="7">
        <f t="shared" si="63"/>
        <v>0</v>
      </c>
      <c r="CH91" s="13"/>
      <c r="CI91" s="13"/>
      <c r="CJ91" s="39">
        <f t="shared" si="64"/>
        <v>0</v>
      </c>
      <c r="CK91" s="13"/>
      <c r="CL91" s="4">
        <f t="shared" si="143"/>
        <v>0</v>
      </c>
      <c r="CM91" s="4">
        <f t="shared" si="177"/>
        <v>0</v>
      </c>
      <c r="CN91" s="4">
        <f t="shared" si="178"/>
        <v>0</v>
      </c>
      <c r="CO91" s="4">
        <f t="shared" si="179"/>
        <v>0</v>
      </c>
      <c r="CP91" s="4">
        <f t="shared" si="180"/>
        <v>0</v>
      </c>
      <c r="CQ91" s="4">
        <f t="shared" si="69"/>
        <v>0</v>
      </c>
      <c r="CR91" s="4"/>
      <c r="CS91" s="107" t="str">
        <f>REPT(Sept!A91,1)</f>
        <v>ODIN Tonny</v>
      </c>
      <c r="CT91" s="7">
        <f t="shared" si="70"/>
        <v>0</v>
      </c>
      <c r="CU91" s="13"/>
      <c r="CV91" s="13"/>
      <c r="CW91" s="39">
        <f t="shared" si="71"/>
        <v>0</v>
      </c>
      <c r="CX91" s="13"/>
      <c r="CY91" s="4">
        <f t="shared" si="144"/>
        <v>0</v>
      </c>
      <c r="CZ91" s="4">
        <f t="shared" si="181"/>
        <v>0</v>
      </c>
      <c r="DA91" s="4">
        <f t="shared" si="182"/>
        <v>0</v>
      </c>
      <c r="DB91" s="4">
        <f t="shared" si="183"/>
        <v>0</v>
      </c>
      <c r="DC91" s="4">
        <f t="shared" si="184"/>
        <v>0</v>
      </c>
      <c r="DD91" s="4">
        <f t="shared" si="76"/>
        <v>0</v>
      </c>
      <c r="DE91" s="12">
        <f t="shared" si="145"/>
        <v>0</v>
      </c>
      <c r="DF91" s="12">
        <f t="shared" si="146"/>
        <v>0</v>
      </c>
      <c r="DG91" s="17"/>
      <c r="DH91" s="107" t="str">
        <f>REPT(Sept!A91,1)</f>
        <v>ODIN Tonny</v>
      </c>
      <c r="DI91" s="7">
        <f t="shared" si="77"/>
        <v>0</v>
      </c>
      <c r="DJ91" s="13"/>
      <c r="DK91" s="13"/>
      <c r="DL91" s="39">
        <f t="shared" si="78"/>
        <v>0</v>
      </c>
      <c r="DM91" s="13"/>
      <c r="DN91" s="4">
        <f t="shared" si="147"/>
        <v>0</v>
      </c>
      <c r="DO91" s="4">
        <f t="shared" si="185"/>
        <v>0</v>
      </c>
      <c r="DP91" s="4">
        <f t="shared" si="186"/>
        <v>0</v>
      </c>
      <c r="DQ91" s="4">
        <f t="shared" si="187"/>
        <v>0</v>
      </c>
      <c r="DR91" s="4">
        <f t="shared" si="188"/>
        <v>0</v>
      </c>
      <c r="DS91" s="4">
        <f t="shared" si="83"/>
        <v>0</v>
      </c>
      <c r="DT91" s="4"/>
      <c r="DU91" s="107" t="str">
        <f>REPT(Sept!A91,1)</f>
        <v>ODIN Tonny</v>
      </c>
      <c r="DV91" s="7">
        <f t="shared" si="84"/>
        <v>0</v>
      </c>
      <c r="DW91" s="13"/>
      <c r="DX91" s="13"/>
      <c r="DY91" s="39">
        <f t="shared" si="85"/>
        <v>0</v>
      </c>
      <c r="DZ91" s="13"/>
      <c r="EA91" s="4">
        <f t="shared" si="148"/>
        <v>0</v>
      </c>
      <c r="EB91" s="4">
        <f t="shared" si="189"/>
        <v>0</v>
      </c>
      <c r="EC91" s="4">
        <f t="shared" si="190"/>
        <v>0</v>
      </c>
      <c r="ED91" s="4">
        <f t="shared" si="191"/>
        <v>0</v>
      </c>
      <c r="EE91" s="4">
        <f t="shared" si="192"/>
        <v>0</v>
      </c>
      <c r="EF91" s="4">
        <f t="shared" si="90"/>
        <v>0</v>
      </c>
      <c r="EG91" s="12">
        <f t="shared" si="149"/>
        <v>0</v>
      </c>
      <c r="EH91" s="22">
        <f t="shared" si="150"/>
        <v>0</v>
      </c>
      <c r="EI91" s="24">
        <f>SUM(EH91+Sept!EH91)</f>
        <v>0</v>
      </c>
      <c r="EJ91" s="25">
        <f t="shared" si="151"/>
        <v>0</v>
      </c>
      <c r="EK91" s="25">
        <f>SUM(EJ91+Sept!EI91)</f>
        <v>0</v>
      </c>
      <c r="EL91" s="41">
        <f t="shared" si="152"/>
        <v>0</v>
      </c>
    </row>
    <row r="92" spans="1:142" ht="13.5" thickBot="1">
      <c r="A92" s="107" t="str">
        <f>REPT(Sept!A92,1)</f>
        <v>DI STEFANO Alexandra</v>
      </c>
      <c r="B92" s="7">
        <f t="shared" si="22"/>
        <v>0</v>
      </c>
      <c r="C92" s="13"/>
      <c r="D92" s="13"/>
      <c r="E92" s="39">
        <f t="shared" si="23"/>
        <v>0</v>
      </c>
      <c r="F92" s="13"/>
      <c r="G92" s="4">
        <f t="shared" si="132"/>
        <v>0</v>
      </c>
      <c r="H92" s="4">
        <f t="shared" si="153"/>
        <v>0</v>
      </c>
      <c r="I92" s="4">
        <f t="shared" si="154"/>
        <v>0</v>
      </c>
      <c r="J92" s="4">
        <f t="shared" si="155"/>
        <v>0</v>
      </c>
      <c r="K92" s="4">
        <f t="shared" si="156"/>
        <v>0</v>
      </c>
      <c r="L92" s="4">
        <f t="shared" si="28"/>
        <v>0</v>
      </c>
      <c r="M92" s="4"/>
      <c r="N92" s="107" t="str">
        <f>REPT(Sept!A92,1)</f>
        <v>DI STEFANO Alexandra</v>
      </c>
      <c r="O92" s="7">
        <f t="shared" si="29"/>
        <v>0</v>
      </c>
      <c r="P92" s="13"/>
      <c r="Q92" s="13"/>
      <c r="R92" s="39">
        <f t="shared" si="1"/>
        <v>0</v>
      </c>
      <c r="S92" s="13"/>
      <c r="T92" s="4">
        <f t="shared" si="133"/>
        <v>0</v>
      </c>
      <c r="U92" s="4">
        <f t="shared" si="157"/>
        <v>0</v>
      </c>
      <c r="V92" s="4">
        <f t="shared" si="158"/>
        <v>0</v>
      </c>
      <c r="W92" s="4">
        <f t="shared" si="159"/>
        <v>0</v>
      </c>
      <c r="X92" s="4">
        <f t="shared" si="160"/>
        <v>0</v>
      </c>
      <c r="Y92" s="4">
        <f t="shared" si="34"/>
        <v>0</v>
      </c>
      <c r="Z92" s="12">
        <f t="shared" si="134"/>
        <v>0</v>
      </c>
      <c r="AA92" s="17"/>
      <c r="AB92" s="107" t="str">
        <f>REPT(Sept!A92,1)</f>
        <v>DI STEFANO Alexandra</v>
      </c>
      <c r="AC92" s="7">
        <f t="shared" si="35"/>
        <v>0</v>
      </c>
      <c r="AD92" s="13"/>
      <c r="AE92" s="13"/>
      <c r="AF92" s="39">
        <f t="shared" si="36"/>
        <v>0</v>
      </c>
      <c r="AG92" s="13"/>
      <c r="AH92" s="4">
        <f t="shared" si="135"/>
        <v>0</v>
      </c>
      <c r="AI92" s="4">
        <f t="shared" si="161"/>
        <v>0</v>
      </c>
      <c r="AJ92" s="4">
        <f t="shared" si="162"/>
        <v>0</v>
      </c>
      <c r="AK92" s="4">
        <f t="shared" si="163"/>
        <v>0</v>
      </c>
      <c r="AL92" s="4">
        <f t="shared" si="164"/>
        <v>0</v>
      </c>
      <c r="AM92" s="4">
        <f t="shared" si="41"/>
        <v>0</v>
      </c>
      <c r="AN92" s="4"/>
      <c r="AO92" s="107" t="str">
        <f>REPT(Sept!A92,1)</f>
        <v>DI STEFANO Alexandra</v>
      </c>
      <c r="AP92" s="7">
        <f t="shared" si="42"/>
        <v>0</v>
      </c>
      <c r="AQ92" s="13"/>
      <c r="AR92" s="13"/>
      <c r="AS92" s="39">
        <f t="shared" si="43"/>
        <v>0</v>
      </c>
      <c r="AT92" s="13"/>
      <c r="AU92" s="4">
        <f t="shared" si="136"/>
        <v>0</v>
      </c>
      <c r="AV92" s="4">
        <f t="shared" si="165"/>
        <v>0</v>
      </c>
      <c r="AW92" s="4">
        <f t="shared" si="166"/>
        <v>0</v>
      </c>
      <c r="AX92" s="4">
        <f t="shared" si="167"/>
        <v>0</v>
      </c>
      <c r="AY92" s="4">
        <f t="shared" si="168"/>
        <v>0</v>
      </c>
      <c r="AZ92" s="4">
        <f t="shared" si="48"/>
        <v>0</v>
      </c>
      <c r="BA92" s="12">
        <f t="shared" si="137"/>
        <v>0</v>
      </c>
      <c r="BB92" s="12">
        <f t="shared" si="138"/>
        <v>0</v>
      </c>
      <c r="BC92" s="17"/>
      <c r="BD92" s="107" t="str">
        <f>REPT(Sept!A92,1)</f>
        <v>DI STEFANO Alexandra</v>
      </c>
      <c r="BE92" s="7">
        <f t="shared" si="49"/>
        <v>0</v>
      </c>
      <c r="BF92" s="13"/>
      <c r="BG92" s="13"/>
      <c r="BH92" s="39">
        <f t="shared" si="50"/>
        <v>0</v>
      </c>
      <c r="BI92" s="13"/>
      <c r="BJ92" s="4">
        <f t="shared" si="139"/>
        <v>0</v>
      </c>
      <c r="BK92" s="4">
        <f t="shared" si="169"/>
        <v>0</v>
      </c>
      <c r="BL92" s="4">
        <f t="shared" si="170"/>
        <v>0</v>
      </c>
      <c r="BM92" s="4">
        <f t="shared" si="171"/>
        <v>0</v>
      </c>
      <c r="BN92" s="4">
        <f t="shared" si="172"/>
        <v>0</v>
      </c>
      <c r="BO92" s="4">
        <f t="shared" si="55"/>
        <v>0</v>
      </c>
      <c r="BP92" s="4"/>
      <c r="BQ92" s="107" t="str">
        <f>REPT(Sept!A92,1)</f>
        <v>DI STEFANO Alexandra</v>
      </c>
      <c r="BR92" s="7">
        <f t="shared" si="56"/>
        <v>0</v>
      </c>
      <c r="BS92" s="13"/>
      <c r="BT92" s="13"/>
      <c r="BU92" s="39">
        <f t="shared" si="57"/>
        <v>0</v>
      </c>
      <c r="BV92" s="13"/>
      <c r="BW92" s="4">
        <f t="shared" si="140"/>
        <v>0</v>
      </c>
      <c r="BX92" s="4">
        <f t="shared" si="173"/>
        <v>0</v>
      </c>
      <c r="BY92" s="4">
        <f t="shared" si="174"/>
        <v>0</v>
      </c>
      <c r="BZ92" s="4">
        <f t="shared" si="175"/>
        <v>0</v>
      </c>
      <c r="CA92" s="4">
        <f t="shared" si="176"/>
        <v>0</v>
      </c>
      <c r="CB92" s="4">
        <f t="shared" si="62"/>
        <v>0</v>
      </c>
      <c r="CC92" s="12">
        <f t="shared" si="141"/>
        <v>0</v>
      </c>
      <c r="CD92" s="12">
        <f t="shared" si="142"/>
        <v>0</v>
      </c>
      <c r="CE92" s="17"/>
      <c r="CF92" s="107" t="str">
        <f>REPT(Sept!A92,1)</f>
        <v>DI STEFANO Alexandra</v>
      </c>
      <c r="CG92" s="7">
        <f t="shared" si="63"/>
        <v>0</v>
      </c>
      <c r="CH92" s="13"/>
      <c r="CI92" s="13"/>
      <c r="CJ92" s="39">
        <f t="shared" si="64"/>
        <v>0</v>
      </c>
      <c r="CK92" s="13"/>
      <c r="CL92" s="4">
        <f t="shared" si="143"/>
        <v>0</v>
      </c>
      <c r="CM92" s="4">
        <f t="shared" si="177"/>
        <v>0</v>
      </c>
      <c r="CN92" s="4">
        <f t="shared" si="178"/>
        <v>0</v>
      </c>
      <c r="CO92" s="4">
        <f t="shared" si="179"/>
        <v>0</v>
      </c>
      <c r="CP92" s="4">
        <f t="shared" si="180"/>
        <v>0</v>
      </c>
      <c r="CQ92" s="4">
        <f t="shared" si="69"/>
        <v>0</v>
      </c>
      <c r="CR92" s="4"/>
      <c r="CS92" s="107" t="str">
        <f>REPT(Sept!A92,1)</f>
        <v>DI STEFANO Alexandra</v>
      </c>
      <c r="CT92" s="7">
        <f t="shared" si="70"/>
        <v>0</v>
      </c>
      <c r="CU92" s="13"/>
      <c r="CV92" s="13"/>
      <c r="CW92" s="39">
        <f t="shared" si="71"/>
        <v>0</v>
      </c>
      <c r="CX92" s="13"/>
      <c r="CY92" s="4">
        <f t="shared" si="144"/>
        <v>0</v>
      </c>
      <c r="CZ92" s="4">
        <f t="shared" si="181"/>
        <v>0</v>
      </c>
      <c r="DA92" s="4">
        <f t="shared" si="182"/>
        <v>0</v>
      </c>
      <c r="DB92" s="4">
        <f t="shared" si="183"/>
        <v>0</v>
      </c>
      <c r="DC92" s="4">
        <f t="shared" si="184"/>
        <v>0</v>
      </c>
      <c r="DD92" s="4">
        <f t="shared" si="76"/>
        <v>0</v>
      </c>
      <c r="DE92" s="12">
        <f t="shared" si="145"/>
        <v>0</v>
      </c>
      <c r="DF92" s="12">
        <f t="shared" si="146"/>
        <v>0</v>
      </c>
      <c r="DG92" s="17"/>
      <c r="DH92" s="107" t="str">
        <f>REPT(Sept!A92,1)</f>
        <v>DI STEFANO Alexandra</v>
      </c>
      <c r="DI92" s="7">
        <f t="shared" si="77"/>
        <v>0</v>
      </c>
      <c r="DJ92" s="13"/>
      <c r="DK92" s="13"/>
      <c r="DL92" s="39">
        <f t="shared" si="78"/>
        <v>0</v>
      </c>
      <c r="DM92" s="13"/>
      <c r="DN92" s="4">
        <f t="shared" si="147"/>
        <v>0</v>
      </c>
      <c r="DO92" s="4">
        <f t="shared" si="185"/>
        <v>0</v>
      </c>
      <c r="DP92" s="4">
        <f t="shared" si="186"/>
        <v>0</v>
      </c>
      <c r="DQ92" s="4">
        <f t="shared" si="187"/>
        <v>0</v>
      </c>
      <c r="DR92" s="4">
        <f t="shared" si="188"/>
        <v>0</v>
      </c>
      <c r="DS92" s="4">
        <f t="shared" si="83"/>
        <v>0</v>
      </c>
      <c r="DT92" s="4"/>
      <c r="DU92" s="107" t="str">
        <f>REPT(Sept!A92,1)</f>
        <v>DI STEFANO Alexandra</v>
      </c>
      <c r="DV92" s="7">
        <f t="shared" si="84"/>
        <v>0</v>
      </c>
      <c r="DW92" s="13"/>
      <c r="DX92" s="13"/>
      <c r="DY92" s="39">
        <f t="shared" si="85"/>
        <v>0</v>
      </c>
      <c r="DZ92" s="13"/>
      <c r="EA92" s="4">
        <f t="shared" si="148"/>
        <v>0</v>
      </c>
      <c r="EB92" s="4">
        <f t="shared" si="189"/>
        <v>0</v>
      </c>
      <c r="EC92" s="4">
        <f t="shared" si="190"/>
        <v>0</v>
      </c>
      <c r="ED92" s="4">
        <f t="shared" si="191"/>
        <v>0</v>
      </c>
      <c r="EE92" s="4">
        <f t="shared" si="192"/>
        <v>0</v>
      </c>
      <c r="EF92" s="4">
        <f t="shared" si="90"/>
        <v>0</v>
      </c>
      <c r="EG92" s="12">
        <f t="shared" si="149"/>
        <v>0</v>
      </c>
      <c r="EH92" s="22">
        <f t="shared" si="150"/>
        <v>0</v>
      </c>
      <c r="EI92" s="24">
        <f>SUM(EH92+Sept!EH92)</f>
        <v>0</v>
      </c>
      <c r="EJ92" s="25">
        <f t="shared" si="151"/>
        <v>0</v>
      </c>
      <c r="EK92" s="25">
        <f>SUM(EJ92+Sept!EI92)</f>
        <v>0</v>
      </c>
      <c r="EL92" s="41">
        <f t="shared" si="152"/>
        <v>0</v>
      </c>
    </row>
    <row r="93" spans="1:142" ht="13.5" thickBot="1">
      <c r="A93" s="107" t="str">
        <f>REPT(Sept!A93,1)</f>
        <v>Nicole (invitée MARTY)</v>
      </c>
      <c r="B93" s="7">
        <f t="shared" si="22"/>
        <v>0</v>
      </c>
      <c r="C93" s="13"/>
      <c r="D93" s="13"/>
      <c r="E93" s="39">
        <f t="shared" si="23"/>
        <v>0</v>
      </c>
      <c r="F93" s="13"/>
      <c r="G93" s="4">
        <f t="shared" si="132"/>
        <v>0</v>
      </c>
      <c r="H93" s="4">
        <f t="shared" si="153"/>
        <v>0</v>
      </c>
      <c r="I93" s="4">
        <f t="shared" si="154"/>
        <v>0</v>
      </c>
      <c r="J93" s="4">
        <f t="shared" si="155"/>
        <v>0</v>
      </c>
      <c r="K93" s="4">
        <f t="shared" si="156"/>
        <v>0</v>
      </c>
      <c r="L93" s="4">
        <f t="shared" si="28"/>
        <v>0</v>
      </c>
      <c r="M93" s="4"/>
      <c r="N93" s="107" t="str">
        <f>REPT(Sept!A93,1)</f>
        <v>Nicole (invitée MARTY)</v>
      </c>
      <c r="O93" s="7">
        <f t="shared" si="29"/>
        <v>0</v>
      </c>
      <c r="P93" s="13"/>
      <c r="Q93" s="13"/>
      <c r="R93" s="39">
        <f t="shared" si="1"/>
        <v>0</v>
      </c>
      <c r="S93" s="13"/>
      <c r="T93" s="4">
        <f t="shared" si="133"/>
        <v>0</v>
      </c>
      <c r="U93" s="4">
        <f t="shared" si="157"/>
        <v>0</v>
      </c>
      <c r="V93" s="4">
        <f t="shared" si="158"/>
        <v>0</v>
      </c>
      <c r="W93" s="4">
        <f t="shared" si="159"/>
        <v>0</v>
      </c>
      <c r="X93" s="4">
        <f t="shared" si="160"/>
        <v>0</v>
      </c>
      <c r="Y93" s="4">
        <f t="shared" si="34"/>
        <v>0</v>
      </c>
      <c r="Z93" s="12">
        <f t="shared" si="134"/>
        <v>0</v>
      </c>
      <c r="AA93" s="17"/>
      <c r="AB93" s="107" t="str">
        <f>REPT(Sept!A93,1)</f>
        <v>Nicole (invitée MARTY)</v>
      </c>
      <c r="AC93" s="7">
        <f t="shared" si="35"/>
        <v>0</v>
      </c>
      <c r="AD93" s="13"/>
      <c r="AE93" s="13"/>
      <c r="AF93" s="39">
        <f t="shared" si="36"/>
        <v>0</v>
      </c>
      <c r="AG93" s="13"/>
      <c r="AH93" s="4">
        <f t="shared" si="135"/>
        <v>0</v>
      </c>
      <c r="AI93" s="4">
        <f t="shared" si="161"/>
        <v>0</v>
      </c>
      <c r="AJ93" s="4">
        <f t="shared" si="162"/>
        <v>0</v>
      </c>
      <c r="AK93" s="4">
        <f t="shared" si="163"/>
        <v>0</v>
      </c>
      <c r="AL93" s="4">
        <f t="shared" si="164"/>
        <v>0</v>
      </c>
      <c r="AM93" s="4">
        <f t="shared" si="41"/>
        <v>0</v>
      </c>
      <c r="AN93" s="4"/>
      <c r="AO93" s="107" t="str">
        <f>REPT(Sept!A93,1)</f>
        <v>Nicole (invitée MARTY)</v>
      </c>
      <c r="AP93" s="7">
        <f t="shared" si="42"/>
        <v>0</v>
      </c>
      <c r="AQ93" s="13"/>
      <c r="AR93" s="13"/>
      <c r="AS93" s="39">
        <f t="shared" si="43"/>
        <v>0</v>
      </c>
      <c r="AT93" s="13"/>
      <c r="AU93" s="4">
        <f t="shared" si="136"/>
        <v>0</v>
      </c>
      <c r="AV93" s="4">
        <f t="shared" si="165"/>
        <v>0</v>
      </c>
      <c r="AW93" s="4">
        <f t="shared" si="166"/>
        <v>0</v>
      </c>
      <c r="AX93" s="4">
        <f t="shared" si="167"/>
        <v>0</v>
      </c>
      <c r="AY93" s="4">
        <f t="shared" si="168"/>
        <v>0</v>
      </c>
      <c r="AZ93" s="4">
        <f t="shared" si="48"/>
        <v>0</v>
      </c>
      <c r="BA93" s="12">
        <f t="shared" si="137"/>
        <v>0</v>
      </c>
      <c r="BB93" s="12">
        <f t="shared" si="138"/>
        <v>0</v>
      </c>
      <c r="BC93" s="17"/>
      <c r="BD93" s="107" t="str">
        <f>REPT(Sept!A93,1)</f>
        <v>Nicole (invitée MARTY)</v>
      </c>
      <c r="BE93" s="7">
        <f t="shared" si="49"/>
        <v>0</v>
      </c>
      <c r="BF93" s="13"/>
      <c r="BG93" s="13"/>
      <c r="BH93" s="39">
        <f t="shared" si="50"/>
        <v>0</v>
      </c>
      <c r="BI93" s="13"/>
      <c r="BJ93" s="4">
        <f t="shared" si="139"/>
        <v>0</v>
      </c>
      <c r="BK93" s="4">
        <f t="shared" si="169"/>
        <v>0</v>
      </c>
      <c r="BL93" s="4">
        <f t="shared" si="170"/>
        <v>0</v>
      </c>
      <c r="BM93" s="4">
        <f t="shared" si="171"/>
        <v>0</v>
      </c>
      <c r="BN93" s="4">
        <f t="shared" si="172"/>
        <v>0</v>
      </c>
      <c r="BO93" s="4">
        <f t="shared" si="55"/>
        <v>0</v>
      </c>
      <c r="BP93" s="4"/>
      <c r="BQ93" s="107" t="str">
        <f>REPT(Sept!A93,1)</f>
        <v>Nicole (invitée MARTY)</v>
      </c>
      <c r="BR93" s="7">
        <f t="shared" si="56"/>
        <v>0</v>
      </c>
      <c r="BS93" s="13"/>
      <c r="BT93" s="13"/>
      <c r="BU93" s="39">
        <f t="shared" si="57"/>
        <v>0</v>
      </c>
      <c r="BV93" s="13"/>
      <c r="BW93" s="4">
        <f t="shared" si="140"/>
        <v>0</v>
      </c>
      <c r="BX93" s="4">
        <f t="shared" si="173"/>
        <v>0</v>
      </c>
      <c r="BY93" s="4">
        <f t="shared" si="174"/>
        <v>0</v>
      </c>
      <c r="BZ93" s="4">
        <f t="shared" si="175"/>
        <v>0</v>
      </c>
      <c r="CA93" s="4">
        <f t="shared" si="176"/>
        <v>0</v>
      </c>
      <c r="CB93" s="4">
        <f t="shared" si="62"/>
        <v>0</v>
      </c>
      <c r="CC93" s="12">
        <f t="shared" si="141"/>
        <v>0</v>
      </c>
      <c r="CD93" s="12">
        <f t="shared" si="142"/>
        <v>0</v>
      </c>
      <c r="CE93" s="17"/>
      <c r="CF93" s="107" t="str">
        <f>REPT(Sept!A93,1)</f>
        <v>Nicole (invitée MARTY)</v>
      </c>
      <c r="CG93" s="7">
        <f t="shared" si="63"/>
        <v>0</v>
      </c>
      <c r="CH93" s="13"/>
      <c r="CI93" s="13"/>
      <c r="CJ93" s="39">
        <f t="shared" si="64"/>
        <v>0</v>
      </c>
      <c r="CK93" s="13"/>
      <c r="CL93" s="4">
        <f t="shared" si="143"/>
        <v>0</v>
      </c>
      <c r="CM93" s="4">
        <f t="shared" si="177"/>
        <v>0</v>
      </c>
      <c r="CN93" s="4">
        <f t="shared" si="178"/>
        <v>0</v>
      </c>
      <c r="CO93" s="4">
        <f t="shared" si="179"/>
        <v>0</v>
      </c>
      <c r="CP93" s="4">
        <f t="shared" si="180"/>
        <v>0</v>
      </c>
      <c r="CQ93" s="4">
        <f t="shared" si="69"/>
        <v>0</v>
      </c>
      <c r="CR93" s="4"/>
      <c r="CS93" s="107" t="str">
        <f>REPT(Sept!A93,1)</f>
        <v>Nicole (invitée MARTY)</v>
      </c>
      <c r="CT93" s="7">
        <f t="shared" si="70"/>
        <v>0</v>
      </c>
      <c r="CU93" s="13"/>
      <c r="CV93" s="13"/>
      <c r="CW93" s="39">
        <f t="shared" si="71"/>
        <v>0</v>
      </c>
      <c r="CX93" s="13"/>
      <c r="CY93" s="4">
        <f t="shared" si="144"/>
        <v>0</v>
      </c>
      <c r="CZ93" s="4">
        <f t="shared" si="181"/>
        <v>0</v>
      </c>
      <c r="DA93" s="4">
        <f t="shared" si="182"/>
        <v>0</v>
      </c>
      <c r="DB93" s="4">
        <f t="shared" si="183"/>
        <v>0</v>
      </c>
      <c r="DC93" s="4">
        <f t="shared" si="184"/>
        <v>0</v>
      </c>
      <c r="DD93" s="4">
        <f t="shared" si="76"/>
        <v>0</v>
      </c>
      <c r="DE93" s="12">
        <f t="shared" si="145"/>
        <v>0</v>
      </c>
      <c r="DF93" s="12">
        <f t="shared" si="146"/>
        <v>0</v>
      </c>
      <c r="DG93" s="17"/>
      <c r="DH93" s="107" t="str">
        <f>REPT(Sept!A93,1)</f>
        <v>Nicole (invitée MARTY)</v>
      </c>
      <c r="DI93" s="7">
        <f t="shared" si="77"/>
        <v>0</v>
      </c>
      <c r="DJ93" s="13"/>
      <c r="DK93" s="13"/>
      <c r="DL93" s="39">
        <f t="shared" si="78"/>
        <v>0</v>
      </c>
      <c r="DM93" s="13"/>
      <c r="DN93" s="4">
        <f t="shared" si="147"/>
        <v>0</v>
      </c>
      <c r="DO93" s="4">
        <f t="shared" si="185"/>
        <v>0</v>
      </c>
      <c r="DP93" s="4">
        <f t="shared" si="186"/>
        <v>0</v>
      </c>
      <c r="DQ93" s="4">
        <f t="shared" si="187"/>
        <v>0</v>
      </c>
      <c r="DR93" s="4">
        <f t="shared" si="188"/>
        <v>0</v>
      </c>
      <c r="DS93" s="4">
        <f t="shared" si="83"/>
        <v>0</v>
      </c>
      <c r="DT93" s="4"/>
      <c r="DU93" s="107" t="str">
        <f>REPT(Sept!A93,1)</f>
        <v>Nicole (invitée MARTY)</v>
      </c>
      <c r="DV93" s="7">
        <f t="shared" si="84"/>
        <v>0</v>
      </c>
      <c r="DW93" s="13"/>
      <c r="DX93" s="13"/>
      <c r="DY93" s="39">
        <f t="shared" si="85"/>
        <v>0</v>
      </c>
      <c r="DZ93" s="13"/>
      <c r="EA93" s="4">
        <f t="shared" si="148"/>
        <v>0</v>
      </c>
      <c r="EB93" s="4">
        <f t="shared" si="189"/>
        <v>0</v>
      </c>
      <c r="EC93" s="4">
        <f t="shared" si="190"/>
        <v>0</v>
      </c>
      <c r="ED93" s="4">
        <f t="shared" si="191"/>
        <v>0</v>
      </c>
      <c r="EE93" s="4">
        <f t="shared" si="192"/>
        <v>0</v>
      </c>
      <c r="EF93" s="4">
        <f t="shared" si="90"/>
        <v>0</v>
      </c>
      <c r="EG93" s="12">
        <f t="shared" si="149"/>
        <v>0</v>
      </c>
      <c r="EH93" s="22">
        <f t="shared" si="150"/>
        <v>0</v>
      </c>
      <c r="EI93" s="24">
        <f>SUM(EH93+Sept!EH93)</f>
        <v>0</v>
      </c>
      <c r="EJ93" s="25">
        <f t="shared" si="151"/>
        <v>0</v>
      </c>
      <c r="EK93" s="25">
        <f>SUM(EJ93+Sept!EI93)</f>
        <v>0</v>
      </c>
      <c r="EL93" s="41">
        <f t="shared" si="152"/>
        <v>0</v>
      </c>
    </row>
    <row r="94" spans="1:142" ht="13.5" thickBot="1">
      <c r="A94" s="107" t="str">
        <f>REPT(Sept!A94,1)</f>
        <v>Inconnu 1 du 10 mai</v>
      </c>
      <c r="B94" s="7">
        <f t="shared" si="22"/>
        <v>0</v>
      </c>
      <c r="C94" s="13"/>
      <c r="D94" s="13"/>
      <c r="E94" s="39">
        <f t="shared" si="23"/>
        <v>0</v>
      </c>
      <c r="F94" s="13"/>
      <c r="G94" s="4">
        <f t="shared" si="132"/>
        <v>0</v>
      </c>
      <c r="H94" s="4">
        <f t="shared" si="153"/>
        <v>0</v>
      </c>
      <c r="I94" s="4">
        <f t="shared" si="154"/>
        <v>0</v>
      </c>
      <c r="J94" s="4">
        <f t="shared" si="155"/>
        <v>0</v>
      </c>
      <c r="K94" s="4">
        <f t="shared" si="156"/>
        <v>0</v>
      </c>
      <c r="L94" s="4">
        <f t="shared" si="28"/>
        <v>0</v>
      </c>
      <c r="M94" s="4"/>
      <c r="N94" s="107" t="str">
        <f>REPT(Sept!A94,1)</f>
        <v>Inconnu 1 du 10 mai</v>
      </c>
      <c r="O94" s="7">
        <f t="shared" si="29"/>
        <v>0</v>
      </c>
      <c r="P94" s="13"/>
      <c r="Q94" s="13"/>
      <c r="R94" s="39">
        <f t="shared" si="1"/>
        <v>0</v>
      </c>
      <c r="S94" s="13"/>
      <c r="T94" s="4">
        <f t="shared" si="133"/>
        <v>0</v>
      </c>
      <c r="U94" s="4">
        <f t="shared" si="157"/>
        <v>0</v>
      </c>
      <c r="V94" s="4">
        <f t="shared" si="158"/>
        <v>0</v>
      </c>
      <c r="W94" s="4">
        <f t="shared" si="159"/>
        <v>0</v>
      </c>
      <c r="X94" s="4">
        <f t="shared" si="160"/>
        <v>0</v>
      </c>
      <c r="Y94" s="4">
        <f t="shared" si="34"/>
        <v>0</v>
      </c>
      <c r="Z94" s="12">
        <f t="shared" si="134"/>
        <v>0</v>
      </c>
      <c r="AA94" s="17"/>
      <c r="AB94" s="107" t="str">
        <f>REPT(Sept!A94,1)</f>
        <v>Inconnu 1 du 10 mai</v>
      </c>
      <c r="AC94" s="7">
        <f t="shared" si="35"/>
        <v>0</v>
      </c>
      <c r="AD94" s="13"/>
      <c r="AE94" s="13"/>
      <c r="AF94" s="39">
        <f t="shared" si="36"/>
        <v>0</v>
      </c>
      <c r="AG94" s="13"/>
      <c r="AH94" s="4">
        <f t="shared" si="135"/>
        <v>0</v>
      </c>
      <c r="AI94" s="4">
        <f t="shared" si="161"/>
        <v>0</v>
      </c>
      <c r="AJ94" s="4">
        <f t="shared" si="162"/>
        <v>0</v>
      </c>
      <c r="AK94" s="4">
        <f t="shared" si="163"/>
        <v>0</v>
      </c>
      <c r="AL94" s="4">
        <f t="shared" si="164"/>
        <v>0</v>
      </c>
      <c r="AM94" s="4">
        <f t="shared" si="41"/>
        <v>0</v>
      </c>
      <c r="AN94" s="4"/>
      <c r="AO94" s="107" t="str">
        <f>REPT(Sept!A94,1)</f>
        <v>Inconnu 1 du 10 mai</v>
      </c>
      <c r="AP94" s="7">
        <f t="shared" si="42"/>
        <v>0</v>
      </c>
      <c r="AQ94" s="13"/>
      <c r="AR94" s="13"/>
      <c r="AS94" s="39">
        <f t="shared" si="43"/>
        <v>0</v>
      </c>
      <c r="AT94" s="13"/>
      <c r="AU94" s="4">
        <f t="shared" si="136"/>
        <v>0</v>
      </c>
      <c r="AV94" s="4">
        <f t="shared" si="165"/>
        <v>0</v>
      </c>
      <c r="AW94" s="4">
        <f t="shared" si="166"/>
        <v>0</v>
      </c>
      <c r="AX94" s="4">
        <f t="shared" si="167"/>
        <v>0</v>
      </c>
      <c r="AY94" s="4">
        <f t="shared" si="168"/>
        <v>0</v>
      </c>
      <c r="AZ94" s="4">
        <f t="shared" si="48"/>
        <v>0</v>
      </c>
      <c r="BA94" s="12">
        <f t="shared" si="137"/>
        <v>0</v>
      </c>
      <c r="BB94" s="12">
        <f t="shared" si="138"/>
        <v>0</v>
      </c>
      <c r="BC94" s="17"/>
      <c r="BD94" s="107" t="str">
        <f>REPT(Sept!A94,1)</f>
        <v>Inconnu 1 du 10 mai</v>
      </c>
      <c r="BE94" s="7">
        <f t="shared" si="49"/>
        <v>0</v>
      </c>
      <c r="BF94" s="13"/>
      <c r="BG94" s="13"/>
      <c r="BH94" s="39">
        <f t="shared" si="50"/>
        <v>0</v>
      </c>
      <c r="BI94" s="13"/>
      <c r="BJ94" s="4">
        <f t="shared" si="139"/>
        <v>0</v>
      </c>
      <c r="BK94" s="4">
        <f t="shared" si="169"/>
        <v>0</v>
      </c>
      <c r="BL94" s="4">
        <f t="shared" si="170"/>
        <v>0</v>
      </c>
      <c r="BM94" s="4">
        <f t="shared" si="171"/>
        <v>0</v>
      </c>
      <c r="BN94" s="4">
        <f t="shared" si="172"/>
        <v>0</v>
      </c>
      <c r="BO94" s="4">
        <f t="shared" si="55"/>
        <v>0</v>
      </c>
      <c r="BP94" s="4"/>
      <c r="BQ94" s="107" t="str">
        <f>REPT(Sept!A94,1)</f>
        <v>Inconnu 1 du 10 mai</v>
      </c>
      <c r="BR94" s="7">
        <f t="shared" si="56"/>
        <v>0</v>
      </c>
      <c r="BS94" s="13"/>
      <c r="BT94" s="13"/>
      <c r="BU94" s="39">
        <f t="shared" si="57"/>
        <v>0</v>
      </c>
      <c r="BV94" s="13"/>
      <c r="BW94" s="4">
        <f t="shared" si="140"/>
        <v>0</v>
      </c>
      <c r="BX94" s="4">
        <f t="shared" si="173"/>
        <v>0</v>
      </c>
      <c r="BY94" s="4">
        <f t="shared" si="174"/>
        <v>0</v>
      </c>
      <c r="BZ94" s="4">
        <f t="shared" si="175"/>
        <v>0</v>
      </c>
      <c r="CA94" s="4">
        <f t="shared" si="176"/>
        <v>0</v>
      </c>
      <c r="CB94" s="4">
        <f t="shared" si="62"/>
        <v>0</v>
      </c>
      <c r="CC94" s="12">
        <f t="shared" si="141"/>
        <v>0</v>
      </c>
      <c r="CD94" s="12">
        <f t="shared" si="142"/>
        <v>0</v>
      </c>
      <c r="CE94" s="17"/>
      <c r="CF94" s="107" t="str">
        <f>REPT(Sept!A94,1)</f>
        <v>Inconnu 1 du 10 mai</v>
      </c>
      <c r="CG94" s="7">
        <f t="shared" si="63"/>
        <v>0</v>
      </c>
      <c r="CH94" s="13"/>
      <c r="CI94" s="13"/>
      <c r="CJ94" s="39">
        <f t="shared" si="64"/>
        <v>0</v>
      </c>
      <c r="CK94" s="13"/>
      <c r="CL94" s="4">
        <f t="shared" si="143"/>
        <v>0</v>
      </c>
      <c r="CM94" s="4">
        <f t="shared" si="177"/>
        <v>0</v>
      </c>
      <c r="CN94" s="4">
        <f t="shared" si="178"/>
        <v>0</v>
      </c>
      <c r="CO94" s="4">
        <f t="shared" si="179"/>
        <v>0</v>
      </c>
      <c r="CP94" s="4">
        <f t="shared" si="180"/>
        <v>0</v>
      </c>
      <c r="CQ94" s="4">
        <f t="shared" si="69"/>
        <v>0</v>
      </c>
      <c r="CR94" s="4"/>
      <c r="CS94" s="107" t="str">
        <f>REPT(Sept!A94,1)</f>
        <v>Inconnu 1 du 10 mai</v>
      </c>
      <c r="CT94" s="7">
        <f t="shared" si="70"/>
        <v>0</v>
      </c>
      <c r="CU94" s="13"/>
      <c r="CV94" s="13"/>
      <c r="CW94" s="39">
        <f t="shared" si="71"/>
        <v>0</v>
      </c>
      <c r="CX94" s="13"/>
      <c r="CY94" s="4">
        <f t="shared" si="144"/>
        <v>0</v>
      </c>
      <c r="CZ94" s="4">
        <f t="shared" si="181"/>
        <v>0</v>
      </c>
      <c r="DA94" s="4">
        <f t="shared" si="182"/>
        <v>0</v>
      </c>
      <c r="DB94" s="4">
        <f t="shared" si="183"/>
        <v>0</v>
      </c>
      <c r="DC94" s="4">
        <f t="shared" si="184"/>
        <v>0</v>
      </c>
      <c r="DD94" s="4">
        <f t="shared" si="76"/>
        <v>0</v>
      </c>
      <c r="DE94" s="12">
        <f t="shared" si="145"/>
        <v>0</v>
      </c>
      <c r="DF94" s="12">
        <f t="shared" si="146"/>
        <v>0</v>
      </c>
      <c r="DG94" s="17"/>
      <c r="DH94" s="107" t="str">
        <f>REPT(Sept!A94,1)</f>
        <v>Inconnu 1 du 10 mai</v>
      </c>
      <c r="DI94" s="7">
        <f t="shared" si="77"/>
        <v>0</v>
      </c>
      <c r="DJ94" s="13"/>
      <c r="DK94" s="13"/>
      <c r="DL94" s="39">
        <f t="shared" si="78"/>
        <v>0</v>
      </c>
      <c r="DM94" s="13"/>
      <c r="DN94" s="4">
        <f t="shared" si="147"/>
        <v>0</v>
      </c>
      <c r="DO94" s="4">
        <f t="shared" si="185"/>
        <v>0</v>
      </c>
      <c r="DP94" s="4">
        <f t="shared" si="186"/>
        <v>0</v>
      </c>
      <c r="DQ94" s="4">
        <f t="shared" si="187"/>
        <v>0</v>
      </c>
      <c r="DR94" s="4">
        <f t="shared" si="188"/>
        <v>0</v>
      </c>
      <c r="DS94" s="4">
        <f t="shared" si="83"/>
        <v>0</v>
      </c>
      <c r="DT94" s="4"/>
      <c r="DU94" s="107" t="str">
        <f>REPT(Sept!A94,1)</f>
        <v>Inconnu 1 du 10 mai</v>
      </c>
      <c r="DV94" s="7">
        <f t="shared" si="84"/>
        <v>0</v>
      </c>
      <c r="DW94" s="13"/>
      <c r="DX94" s="13"/>
      <c r="DY94" s="39">
        <f t="shared" si="85"/>
        <v>0</v>
      </c>
      <c r="DZ94" s="13"/>
      <c r="EA94" s="4">
        <f t="shared" si="148"/>
        <v>0</v>
      </c>
      <c r="EB94" s="4">
        <f t="shared" si="189"/>
        <v>0</v>
      </c>
      <c r="EC94" s="4">
        <f t="shared" si="190"/>
        <v>0</v>
      </c>
      <c r="ED94" s="4">
        <f t="shared" si="191"/>
        <v>0</v>
      </c>
      <c r="EE94" s="4">
        <f t="shared" si="192"/>
        <v>0</v>
      </c>
      <c r="EF94" s="4">
        <f t="shared" si="90"/>
        <v>0</v>
      </c>
      <c r="EG94" s="12">
        <f t="shared" si="149"/>
        <v>0</v>
      </c>
      <c r="EH94" s="22">
        <f t="shared" si="150"/>
        <v>0</v>
      </c>
      <c r="EI94" s="24">
        <f>SUM(EH94+Sept!EH94)</f>
        <v>0</v>
      </c>
      <c r="EJ94" s="25">
        <f t="shared" si="151"/>
        <v>0</v>
      </c>
      <c r="EK94" s="25">
        <f>SUM(EJ94+Sept!EI94)</f>
        <v>0</v>
      </c>
      <c r="EL94" s="41">
        <f t="shared" si="152"/>
        <v>0</v>
      </c>
    </row>
    <row r="95" spans="1:142" ht="13.5" thickBot="1">
      <c r="A95" s="107" t="str">
        <f>REPT(Sept!A95,1)</f>
        <v>Inconnu 2 du 10 mai</v>
      </c>
      <c r="B95" s="7">
        <f t="shared" si="22"/>
        <v>0</v>
      </c>
      <c r="C95" s="13"/>
      <c r="D95" s="13"/>
      <c r="E95" s="39">
        <f t="shared" si="23"/>
        <v>0</v>
      </c>
      <c r="F95" s="13"/>
      <c r="G95" s="4">
        <f t="shared" si="132"/>
        <v>0</v>
      </c>
      <c r="H95" s="4">
        <f t="shared" si="153"/>
        <v>0</v>
      </c>
      <c r="I95" s="4">
        <f t="shared" si="154"/>
        <v>0</v>
      </c>
      <c r="J95" s="4">
        <f t="shared" si="155"/>
        <v>0</v>
      </c>
      <c r="K95" s="4">
        <f t="shared" si="156"/>
        <v>0</v>
      </c>
      <c r="L95" s="4">
        <f t="shared" si="28"/>
        <v>0</v>
      </c>
      <c r="M95" s="4"/>
      <c r="N95" s="107" t="str">
        <f>REPT(Sept!A95,1)</f>
        <v>Inconnu 2 du 10 mai</v>
      </c>
      <c r="O95" s="7">
        <f t="shared" si="29"/>
        <v>0</v>
      </c>
      <c r="P95" s="13"/>
      <c r="Q95" s="13"/>
      <c r="R95" s="39">
        <f t="shared" si="1"/>
        <v>0</v>
      </c>
      <c r="S95" s="13"/>
      <c r="T95" s="4">
        <f t="shared" si="133"/>
        <v>0</v>
      </c>
      <c r="U95" s="4">
        <f t="shared" si="157"/>
        <v>0</v>
      </c>
      <c r="V95" s="4">
        <f t="shared" si="158"/>
        <v>0</v>
      </c>
      <c r="W95" s="4">
        <f t="shared" si="159"/>
        <v>0</v>
      </c>
      <c r="X95" s="4">
        <f t="shared" si="160"/>
        <v>0</v>
      </c>
      <c r="Y95" s="4">
        <f t="shared" si="34"/>
        <v>0</v>
      </c>
      <c r="Z95" s="12">
        <f t="shared" si="134"/>
        <v>0</v>
      </c>
      <c r="AA95" s="17"/>
      <c r="AB95" s="107" t="str">
        <f>REPT(Sept!A95,1)</f>
        <v>Inconnu 2 du 10 mai</v>
      </c>
      <c r="AC95" s="7">
        <f t="shared" si="35"/>
        <v>0</v>
      </c>
      <c r="AD95" s="13"/>
      <c r="AE95" s="13"/>
      <c r="AF95" s="39">
        <f t="shared" si="36"/>
        <v>0</v>
      </c>
      <c r="AG95" s="13"/>
      <c r="AH95" s="4">
        <f t="shared" si="135"/>
        <v>0</v>
      </c>
      <c r="AI95" s="4">
        <f t="shared" si="161"/>
        <v>0</v>
      </c>
      <c r="AJ95" s="4">
        <f t="shared" si="162"/>
        <v>0</v>
      </c>
      <c r="AK95" s="4">
        <f t="shared" si="163"/>
        <v>0</v>
      </c>
      <c r="AL95" s="4">
        <f t="shared" si="164"/>
        <v>0</v>
      </c>
      <c r="AM95" s="4">
        <f t="shared" si="41"/>
        <v>0</v>
      </c>
      <c r="AN95" s="4"/>
      <c r="AO95" s="107" t="str">
        <f>REPT(Sept!A95,1)</f>
        <v>Inconnu 2 du 10 mai</v>
      </c>
      <c r="AP95" s="7">
        <f t="shared" si="42"/>
        <v>0</v>
      </c>
      <c r="AQ95" s="13"/>
      <c r="AR95" s="13"/>
      <c r="AS95" s="39">
        <f t="shared" si="43"/>
        <v>0</v>
      </c>
      <c r="AT95" s="13"/>
      <c r="AU95" s="4">
        <f t="shared" si="136"/>
        <v>0</v>
      </c>
      <c r="AV95" s="4">
        <f t="shared" si="165"/>
        <v>0</v>
      </c>
      <c r="AW95" s="4">
        <f t="shared" si="166"/>
        <v>0</v>
      </c>
      <c r="AX95" s="4">
        <f t="shared" si="167"/>
        <v>0</v>
      </c>
      <c r="AY95" s="4">
        <f t="shared" si="168"/>
        <v>0</v>
      </c>
      <c r="AZ95" s="4">
        <f t="shared" si="48"/>
        <v>0</v>
      </c>
      <c r="BA95" s="12">
        <f t="shared" si="137"/>
        <v>0</v>
      </c>
      <c r="BB95" s="12">
        <f t="shared" si="138"/>
        <v>0</v>
      </c>
      <c r="BC95" s="17"/>
      <c r="BD95" s="107" t="str">
        <f>REPT(Sept!A95,1)</f>
        <v>Inconnu 2 du 10 mai</v>
      </c>
      <c r="BE95" s="7">
        <f t="shared" si="49"/>
        <v>0</v>
      </c>
      <c r="BF95" s="13"/>
      <c r="BG95" s="13"/>
      <c r="BH95" s="39">
        <f t="shared" si="50"/>
        <v>0</v>
      </c>
      <c r="BI95" s="13"/>
      <c r="BJ95" s="4">
        <f t="shared" si="139"/>
        <v>0</v>
      </c>
      <c r="BK95" s="4">
        <f t="shared" si="169"/>
        <v>0</v>
      </c>
      <c r="BL95" s="4">
        <f t="shared" si="170"/>
        <v>0</v>
      </c>
      <c r="BM95" s="4">
        <f t="shared" si="171"/>
        <v>0</v>
      </c>
      <c r="BN95" s="4">
        <f t="shared" si="172"/>
        <v>0</v>
      </c>
      <c r="BO95" s="4">
        <f t="shared" si="55"/>
        <v>0</v>
      </c>
      <c r="BP95" s="4"/>
      <c r="BQ95" s="107" t="str">
        <f>REPT(Sept!A95,1)</f>
        <v>Inconnu 2 du 10 mai</v>
      </c>
      <c r="BR95" s="7">
        <f t="shared" si="56"/>
        <v>0</v>
      </c>
      <c r="BS95" s="13"/>
      <c r="BT95" s="13"/>
      <c r="BU95" s="39">
        <f t="shared" si="57"/>
        <v>0</v>
      </c>
      <c r="BV95" s="13"/>
      <c r="BW95" s="4">
        <f t="shared" si="140"/>
        <v>0</v>
      </c>
      <c r="BX95" s="4">
        <f t="shared" si="173"/>
        <v>0</v>
      </c>
      <c r="BY95" s="4">
        <f t="shared" si="174"/>
        <v>0</v>
      </c>
      <c r="BZ95" s="4">
        <f t="shared" si="175"/>
        <v>0</v>
      </c>
      <c r="CA95" s="4">
        <f t="shared" si="176"/>
        <v>0</v>
      </c>
      <c r="CB95" s="4">
        <f t="shared" si="62"/>
        <v>0</v>
      </c>
      <c r="CC95" s="12">
        <f t="shared" si="141"/>
        <v>0</v>
      </c>
      <c r="CD95" s="12">
        <f t="shared" si="142"/>
        <v>0</v>
      </c>
      <c r="CE95" s="17"/>
      <c r="CF95" s="107" t="str">
        <f>REPT(Sept!A95,1)</f>
        <v>Inconnu 2 du 10 mai</v>
      </c>
      <c r="CG95" s="7">
        <f t="shared" si="63"/>
        <v>0</v>
      </c>
      <c r="CH95" s="13"/>
      <c r="CI95" s="13"/>
      <c r="CJ95" s="39">
        <f t="shared" si="64"/>
        <v>0</v>
      </c>
      <c r="CK95" s="13"/>
      <c r="CL95" s="4">
        <f t="shared" si="143"/>
        <v>0</v>
      </c>
      <c r="CM95" s="4">
        <f t="shared" si="177"/>
        <v>0</v>
      </c>
      <c r="CN95" s="4">
        <f t="shared" si="178"/>
        <v>0</v>
      </c>
      <c r="CO95" s="4">
        <f t="shared" si="179"/>
        <v>0</v>
      </c>
      <c r="CP95" s="4">
        <f t="shared" si="180"/>
        <v>0</v>
      </c>
      <c r="CQ95" s="4">
        <f t="shared" si="69"/>
        <v>0</v>
      </c>
      <c r="CR95" s="4"/>
      <c r="CS95" s="107" t="str">
        <f>REPT(Sept!A95,1)</f>
        <v>Inconnu 2 du 10 mai</v>
      </c>
      <c r="CT95" s="7">
        <f t="shared" si="70"/>
        <v>0</v>
      </c>
      <c r="CU95" s="13"/>
      <c r="CV95" s="13"/>
      <c r="CW95" s="39">
        <f t="shared" si="71"/>
        <v>0</v>
      </c>
      <c r="CX95" s="13"/>
      <c r="CY95" s="4">
        <f t="shared" si="144"/>
        <v>0</v>
      </c>
      <c r="CZ95" s="4">
        <f t="shared" si="181"/>
        <v>0</v>
      </c>
      <c r="DA95" s="4">
        <f t="shared" si="182"/>
        <v>0</v>
      </c>
      <c r="DB95" s="4">
        <f t="shared" si="183"/>
        <v>0</v>
      </c>
      <c r="DC95" s="4">
        <f t="shared" si="184"/>
        <v>0</v>
      </c>
      <c r="DD95" s="4">
        <f t="shared" si="76"/>
        <v>0</v>
      </c>
      <c r="DE95" s="12">
        <f t="shared" si="145"/>
        <v>0</v>
      </c>
      <c r="DF95" s="12">
        <f t="shared" si="146"/>
        <v>0</v>
      </c>
      <c r="DG95" s="17"/>
      <c r="DH95" s="107" t="str">
        <f>REPT(Sept!A95,1)</f>
        <v>Inconnu 2 du 10 mai</v>
      </c>
      <c r="DI95" s="7">
        <f t="shared" si="77"/>
        <v>0</v>
      </c>
      <c r="DJ95" s="13"/>
      <c r="DK95" s="13"/>
      <c r="DL95" s="39">
        <f t="shared" si="78"/>
        <v>0</v>
      </c>
      <c r="DM95" s="13"/>
      <c r="DN95" s="4">
        <f t="shared" si="147"/>
        <v>0</v>
      </c>
      <c r="DO95" s="4">
        <f t="shared" si="185"/>
        <v>0</v>
      </c>
      <c r="DP95" s="4">
        <f t="shared" si="186"/>
        <v>0</v>
      </c>
      <c r="DQ95" s="4">
        <f t="shared" si="187"/>
        <v>0</v>
      </c>
      <c r="DR95" s="4">
        <f t="shared" si="188"/>
        <v>0</v>
      </c>
      <c r="DS95" s="4">
        <f t="shared" si="83"/>
        <v>0</v>
      </c>
      <c r="DT95" s="4"/>
      <c r="DU95" s="107" t="str">
        <f>REPT(Sept!A95,1)</f>
        <v>Inconnu 2 du 10 mai</v>
      </c>
      <c r="DV95" s="7">
        <f t="shared" si="84"/>
        <v>0</v>
      </c>
      <c r="DW95" s="13"/>
      <c r="DX95" s="13"/>
      <c r="DY95" s="39">
        <f t="shared" si="85"/>
        <v>0</v>
      </c>
      <c r="DZ95" s="13"/>
      <c r="EA95" s="4">
        <f t="shared" si="148"/>
        <v>0</v>
      </c>
      <c r="EB95" s="4">
        <f t="shared" si="189"/>
        <v>0</v>
      </c>
      <c r="EC95" s="4">
        <f t="shared" si="190"/>
        <v>0</v>
      </c>
      <c r="ED95" s="4">
        <f t="shared" si="191"/>
        <v>0</v>
      </c>
      <c r="EE95" s="4">
        <f t="shared" si="192"/>
        <v>0</v>
      </c>
      <c r="EF95" s="4">
        <f t="shared" si="90"/>
        <v>0</v>
      </c>
      <c r="EG95" s="12">
        <f t="shared" si="149"/>
        <v>0</v>
      </c>
      <c r="EH95" s="22">
        <f t="shared" si="150"/>
        <v>0</v>
      </c>
      <c r="EI95" s="24">
        <f>SUM(EH95+Sept!EH95)</f>
        <v>0</v>
      </c>
      <c r="EJ95" s="25">
        <f t="shared" si="151"/>
        <v>0</v>
      </c>
      <c r="EK95" s="25">
        <f>SUM(EJ95+Sept!EI95)</f>
        <v>0</v>
      </c>
      <c r="EL95" s="41">
        <f t="shared" si="152"/>
        <v>0</v>
      </c>
    </row>
    <row r="96" spans="1:142" ht="13.5" thickBot="1">
      <c r="A96" s="107" t="str">
        <f>REPT(Sept!A96,1)</f>
        <v>QUEYRAT Xavier</v>
      </c>
      <c r="B96" s="7">
        <f>IF(C96&gt;0,1,0)</f>
        <v>0</v>
      </c>
      <c r="C96" s="13"/>
      <c r="D96" s="13"/>
      <c r="E96" s="39">
        <f>IF(D96=1,1,0)</f>
        <v>0</v>
      </c>
      <c r="F96" s="13"/>
      <c r="G96" s="4">
        <f t="shared" si="132"/>
        <v>0</v>
      </c>
      <c r="H96" s="4">
        <f t="shared" si="153"/>
        <v>0</v>
      </c>
      <c r="I96" s="4">
        <f t="shared" si="154"/>
        <v>0</v>
      </c>
      <c r="J96" s="4">
        <f t="shared" si="155"/>
        <v>0</v>
      </c>
      <c r="K96" s="4">
        <f t="shared" si="156"/>
        <v>0</v>
      </c>
      <c r="L96" s="4">
        <f>SUM(K96)</f>
        <v>0</v>
      </c>
      <c r="M96" s="4"/>
      <c r="N96" s="107" t="str">
        <f>REPT(Sept!A96,1)</f>
        <v>QUEYRAT Xavier</v>
      </c>
      <c r="O96" s="7">
        <f>IF(P96&gt;0,1,0)</f>
        <v>0</v>
      </c>
      <c r="P96" s="13"/>
      <c r="Q96" s="13"/>
      <c r="R96" s="39">
        <f>IF(Q96=1,1,0)</f>
        <v>0</v>
      </c>
      <c r="S96" s="13"/>
      <c r="T96" s="4">
        <f t="shared" si="133"/>
        <v>0</v>
      </c>
      <c r="U96" s="4">
        <f t="shared" si="157"/>
        <v>0</v>
      </c>
      <c r="V96" s="4">
        <f t="shared" si="158"/>
        <v>0</v>
      </c>
      <c r="W96" s="4">
        <f t="shared" si="159"/>
        <v>0</v>
      </c>
      <c r="X96" s="4">
        <f t="shared" si="160"/>
        <v>0</v>
      </c>
      <c r="Y96" s="4">
        <f>SUM(X96)</f>
        <v>0</v>
      </c>
      <c r="Z96" s="12">
        <f t="shared" si="134"/>
        <v>0</v>
      </c>
      <c r="AA96" s="17"/>
      <c r="AB96" s="107" t="str">
        <f>REPT(Sept!A96,1)</f>
        <v>QUEYRAT Xavier</v>
      </c>
      <c r="AC96" s="7">
        <f>IF(AD96&gt;0,1,0)</f>
        <v>0</v>
      </c>
      <c r="AD96" s="13"/>
      <c r="AE96" s="13"/>
      <c r="AF96" s="39">
        <f>IF(AE96=1,1,0)</f>
        <v>0</v>
      </c>
      <c r="AG96" s="13"/>
      <c r="AH96" s="4">
        <f t="shared" si="135"/>
        <v>0</v>
      </c>
      <c r="AI96" s="4">
        <f t="shared" si="161"/>
        <v>0</v>
      </c>
      <c r="AJ96" s="4">
        <f t="shared" si="162"/>
        <v>0</v>
      </c>
      <c r="AK96" s="4">
        <f t="shared" si="163"/>
        <v>0</v>
      </c>
      <c r="AL96" s="4">
        <f t="shared" si="164"/>
        <v>0</v>
      </c>
      <c r="AM96" s="4">
        <f>SUM(AL96)</f>
        <v>0</v>
      </c>
      <c r="AN96" s="4"/>
      <c r="AO96" s="107" t="str">
        <f>REPT(Sept!A96,1)</f>
        <v>QUEYRAT Xavier</v>
      </c>
      <c r="AP96" s="7">
        <f>IF(AQ96&gt;0,1,0)</f>
        <v>0</v>
      </c>
      <c r="AQ96" s="13"/>
      <c r="AR96" s="13"/>
      <c r="AS96" s="39">
        <f>IF(AR96=1,1,0)</f>
        <v>0</v>
      </c>
      <c r="AT96" s="13"/>
      <c r="AU96" s="4">
        <f t="shared" si="136"/>
        <v>0</v>
      </c>
      <c r="AV96" s="4">
        <f t="shared" si="165"/>
        <v>0</v>
      </c>
      <c r="AW96" s="4">
        <f t="shared" si="166"/>
        <v>0</v>
      </c>
      <c r="AX96" s="4">
        <f t="shared" si="167"/>
        <v>0</v>
      </c>
      <c r="AY96" s="4">
        <f t="shared" si="168"/>
        <v>0</v>
      </c>
      <c r="AZ96" s="4">
        <f>SUM(AY96)</f>
        <v>0</v>
      </c>
      <c r="BA96" s="12">
        <f t="shared" si="137"/>
        <v>0</v>
      </c>
      <c r="BB96" s="12">
        <f t="shared" si="138"/>
        <v>0</v>
      </c>
      <c r="BC96" s="17"/>
      <c r="BD96" s="107" t="str">
        <f>REPT(Sept!A96,1)</f>
        <v>QUEYRAT Xavier</v>
      </c>
      <c r="BE96" s="7">
        <f>IF(BF96&gt;0,1,0)</f>
        <v>0</v>
      </c>
      <c r="BF96" s="13"/>
      <c r="BG96" s="13"/>
      <c r="BH96" s="39">
        <f>IF(BG96=1,1,0)</f>
        <v>0</v>
      </c>
      <c r="BI96" s="13"/>
      <c r="BJ96" s="4">
        <f t="shared" si="139"/>
        <v>0</v>
      </c>
      <c r="BK96" s="4">
        <f t="shared" si="169"/>
        <v>0</v>
      </c>
      <c r="BL96" s="4">
        <f t="shared" si="170"/>
        <v>0</v>
      </c>
      <c r="BM96" s="4">
        <f t="shared" si="171"/>
        <v>0</v>
      </c>
      <c r="BN96" s="4">
        <f t="shared" si="172"/>
        <v>0</v>
      </c>
      <c r="BO96" s="4">
        <f>SUM(BN96)</f>
        <v>0</v>
      </c>
      <c r="BP96" s="4"/>
      <c r="BQ96" s="107" t="str">
        <f>REPT(Sept!A96,1)</f>
        <v>QUEYRAT Xavier</v>
      </c>
      <c r="BR96" s="7">
        <f>IF(BS96&gt;0,1,0)</f>
        <v>0</v>
      </c>
      <c r="BS96" s="13"/>
      <c r="BT96" s="13"/>
      <c r="BU96" s="39">
        <f>IF(BT96=1,1,0)</f>
        <v>0</v>
      </c>
      <c r="BV96" s="13"/>
      <c r="BW96" s="4">
        <f t="shared" si="140"/>
        <v>0</v>
      </c>
      <c r="BX96" s="4">
        <f t="shared" si="173"/>
        <v>0</v>
      </c>
      <c r="BY96" s="4">
        <f t="shared" si="174"/>
        <v>0</v>
      </c>
      <c r="BZ96" s="4">
        <f t="shared" si="175"/>
        <v>0</v>
      </c>
      <c r="CA96" s="4">
        <f t="shared" si="176"/>
        <v>0</v>
      </c>
      <c r="CB96" s="4">
        <f>SUM(CA96)</f>
        <v>0</v>
      </c>
      <c r="CC96" s="12">
        <f t="shared" si="141"/>
        <v>0</v>
      </c>
      <c r="CD96" s="12">
        <f t="shared" si="142"/>
        <v>0</v>
      </c>
      <c r="CE96" s="17"/>
      <c r="CF96" s="107" t="str">
        <f>REPT(Sept!A96,1)</f>
        <v>QUEYRAT Xavier</v>
      </c>
      <c r="CG96" s="7">
        <f>IF(CH96&gt;0,1,0)</f>
        <v>0</v>
      </c>
      <c r="CH96" s="13"/>
      <c r="CI96" s="13"/>
      <c r="CJ96" s="39">
        <f>IF(CI96=1,1,0)</f>
        <v>0</v>
      </c>
      <c r="CK96" s="13"/>
      <c r="CL96" s="4">
        <f t="shared" si="143"/>
        <v>0</v>
      </c>
      <c r="CM96" s="4">
        <f t="shared" si="177"/>
        <v>0</v>
      </c>
      <c r="CN96" s="4">
        <f t="shared" si="178"/>
        <v>0</v>
      </c>
      <c r="CO96" s="4">
        <f t="shared" si="179"/>
        <v>0</v>
      </c>
      <c r="CP96" s="4">
        <f t="shared" si="180"/>
        <v>0</v>
      </c>
      <c r="CQ96" s="4">
        <f>SUM(CP96)</f>
        <v>0</v>
      </c>
      <c r="CR96" s="4"/>
      <c r="CS96" s="107" t="str">
        <f>REPT(Sept!A96,1)</f>
        <v>QUEYRAT Xavier</v>
      </c>
      <c r="CT96" s="7">
        <f>IF(CU96&gt;0,1,0)</f>
        <v>0</v>
      </c>
      <c r="CU96" s="13"/>
      <c r="CV96" s="13"/>
      <c r="CW96" s="39">
        <f>IF(CV96=1,1,0)</f>
        <v>0</v>
      </c>
      <c r="CX96" s="13"/>
      <c r="CY96" s="4">
        <f t="shared" si="144"/>
        <v>0</v>
      </c>
      <c r="CZ96" s="4">
        <f t="shared" si="181"/>
        <v>0</v>
      </c>
      <c r="DA96" s="4">
        <f t="shared" si="182"/>
        <v>0</v>
      </c>
      <c r="DB96" s="4">
        <f t="shared" si="183"/>
        <v>0</v>
      </c>
      <c r="DC96" s="4">
        <f t="shared" si="184"/>
        <v>0</v>
      </c>
      <c r="DD96" s="4">
        <f>SUM(DC96)</f>
        <v>0</v>
      </c>
      <c r="DE96" s="12">
        <f t="shared" si="145"/>
        <v>0</v>
      </c>
      <c r="DF96" s="12">
        <f t="shared" si="146"/>
        <v>0</v>
      </c>
      <c r="DG96" s="17"/>
      <c r="DH96" s="107" t="str">
        <f>REPT(Sept!A96,1)</f>
        <v>QUEYRAT Xavier</v>
      </c>
      <c r="DI96" s="7">
        <f>IF(DJ96&gt;0,1,0)</f>
        <v>0</v>
      </c>
      <c r="DJ96" s="13"/>
      <c r="DK96" s="13"/>
      <c r="DL96" s="39">
        <f>IF(DK96=1,1,0)</f>
        <v>0</v>
      </c>
      <c r="DM96" s="13"/>
      <c r="DN96" s="4">
        <f t="shared" si="147"/>
        <v>0</v>
      </c>
      <c r="DO96" s="4">
        <f t="shared" si="185"/>
        <v>0</v>
      </c>
      <c r="DP96" s="4">
        <f t="shared" si="186"/>
        <v>0</v>
      </c>
      <c r="DQ96" s="4">
        <f t="shared" si="187"/>
        <v>0</v>
      </c>
      <c r="DR96" s="4">
        <f t="shared" si="188"/>
        <v>0</v>
      </c>
      <c r="DS96" s="4">
        <f>SUM(DR96)</f>
        <v>0</v>
      </c>
      <c r="DT96" s="4"/>
      <c r="DU96" s="107" t="str">
        <f>REPT(Sept!A96,1)</f>
        <v>QUEYRAT Xavier</v>
      </c>
      <c r="DV96" s="7">
        <f>IF(DW96&gt;0,1,0)</f>
        <v>0</v>
      </c>
      <c r="DW96" s="13"/>
      <c r="DX96" s="13"/>
      <c r="DY96" s="39">
        <f>IF(DX96=1,1,0)</f>
        <v>0</v>
      </c>
      <c r="DZ96" s="13"/>
      <c r="EA96" s="4">
        <f t="shared" si="148"/>
        <v>0</v>
      </c>
      <c r="EB96" s="4">
        <f t="shared" si="189"/>
        <v>0</v>
      </c>
      <c r="EC96" s="4">
        <f t="shared" si="190"/>
        <v>0</v>
      </c>
      <c r="ED96" s="4">
        <f t="shared" si="191"/>
        <v>0</v>
      </c>
      <c r="EE96" s="4">
        <f t="shared" si="192"/>
        <v>0</v>
      </c>
      <c r="EF96" s="4">
        <f>SUM(EE96)</f>
        <v>0</v>
      </c>
      <c r="EG96" s="12">
        <f t="shared" si="149"/>
        <v>0</v>
      </c>
      <c r="EH96" s="22">
        <f t="shared" si="150"/>
        <v>0</v>
      </c>
      <c r="EI96" s="24">
        <f>SUM(EH96+Sept!EH96)</f>
        <v>0</v>
      </c>
      <c r="EJ96" s="25">
        <f t="shared" si="151"/>
        <v>0</v>
      </c>
      <c r="EK96" s="25">
        <f>SUM(EJ96+Sept!EI96)</f>
        <v>0</v>
      </c>
      <c r="EL96" s="41">
        <f t="shared" si="152"/>
        <v>0</v>
      </c>
    </row>
    <row r="97" spans="1:142" ht="13.5" thickBot="1">
      <c r="A97" s="107" t="str">
        <f>REPT(Sept!A97,1)</f>
        <v>X</v>
      </c>
      <c r="B97" s="7">
        <f>IF(C97&gt;0,1,0)</f>
        <v>0</v>
      </c>
      <c r="C97" s="13"/>
      <c r="D97" s="13"/>
      <c r="E97" s="39">
        <f>IF(D97=1,1,0)</f>
        <v>0</v>
      </c>
      <c r="F97" s="13"/>
      <c r="G97" s="4">
        <f t="shared" si="132"/>
        <v>0</v>
      </c>
      <c r="H97" s="4">
        <f t="shared" si="153"/>
        <v>0</v>
      </c>
      <c r="I97" s="4">
        <f t="shared" si="154"/>
        <v>0</v>
      </c>
      <c r="J97" s="4">
        <f t="shared" si="155"/>
        <v>0</v>
      </c>
      <c r="K97" s="4">
        <f t="shared" si="156"/>
        <v>0</v>
      </c>
      <c r="L97" s="4">
        <f>SUM(K97)</f>
        <v>0</v>
      </c>
      <c r="M97" s="4"/>
      <c r="N97" s="107" t="str">
        <f>REPT(Sept!A97,1)</f>
        <v>X</v>
      </c>
      <c r="O97" s="7">
        <f>IF(P97&gt;0,1,0)</f>
        <v>0</v>
      </c>
      <c r="P97" s="13"/>
      <c r="Q97" s="13"/>
      <c r="R97" s="39">
        <f>IF(Q97=1,1,0)</f>
        <v>0</v>
      </c>
      <c r="S97" s="13"/>
      <c r="T97" s="4">
        <f t="shared" si="133"/>
        <v>0</v>
      </c>
      <c r="U97" s="4">
        <f t="shared" si="157"/>
        <v>0</v>
      </c>
      <c r="V97" s="4">
        <f t="shared" si="158"/>
        <v>0</v>
      </c>
      <c r="W97" s="4">
        <f t="shared" si="159"/>
        <v>0</v>
      </c>
      <c r="X97" s="4">
        <f t="shared" si="160"/>
        <v>0</v>
      </c>
      <c r="Y97" s="4">
        <f>SUM(X97)</f>
        <v>0</v>
      </c>
      <c r="Z97" s="12">
        <f t="shared" si="134"/>
        <v>0</v>
      </c>
      <c r="AA97" s="17"/>
      <c r="AB97" s="107" t="str">
        <f>REPT(Sept!A97,1)</f>
        <v>X</v>
      </c>
      <c r="AC97" s="7">
        <f>IF(AD97&gt;0,1,0)</f>
        <v>0</v>
      </c>
      <c r="AD97" s="13"/>
      <c r="AE97" s="13"/>
      <c r="AF97" s="39">
        <f>IF(AE97=1,1,0)</f>
        <v>0</v>
      </c>
      <c r="AG97" s="13"/>
      <c r="AH97" s="4">
        <f t="shared" si="135"/>
        <v>0</v>
      </c>
      <c r="AI97" s="4">
        <f t="shared" si="161"/>
        <v>0</v>
      </c>
      <c r="AJ97" s="4">
        <f t="shared" si="162"/>
        <v>0</v>
      </c>
      <c r="AK97" s="4">
        <f t="shared" si="163"/>
        <v>0</v>
      </c>
      <c r="AL97" s="4">
        <f t="shared" si="164"/>
        <v>0</v>
      </c>
      <c r="AM97" s="4">
        <f>SUM(AL97)</f>
        <v>0</v>
      </c>
      <c r="AN97" s="4"/>
      <c r="AO97" s="107" t="str">
        <f>REPT(Sept!A97,1)</f>
        <v>X</v>
      </c>
      <c r="AP97" s="7">
        <f>IF(AQ97&gt;0,1,0)</f>
        <v>0</v>
      </c>
      <c r="AQ97" s="13"/>
      <c r="AR97" s="13"/>
      <c r="AS97" s="39">
        <f>IF(AR97=1,1,0)</f>
        <v>0</v>
      </c>
      <c r="AT97" s="13"/>
      <c r="AU97" s="4">
        <f t="shared" si="136"/>
        <v>0</v>
      </c>
      <c r="AV97" s="4">
        <f t="shared" si="165"/>
        <v>0</v>
      </c>
      <c r="AW97" s="4">
        <f t="shared" si="166"/>
        <v>0</v>
      </c>
      <c r="AX97" s="4">
        <f t="shared" si="167"/>
        <v>0</v>
      </c>
      <c r="AY97" s="4">
        <f t="shared" si="168"/>
        <v>0</v>
      </c>
      <c r="AZ97" s="4">
        <f>SUM(AY97)</f>
        <v>0</v>
      </c>
      <c r="BA97" s="12">
        <f t="shared" si="137"/>
        <v>0</v>
      </c>
      <c r="BB97" s="12">
        <f t="shared" si="138"/>
        <v>0</v>
      </c>
      <c r="BC97" s="17"/>
      <c r="BD97" s="107" t="str">
        <f>REPT(Sept!A97,1)</f>
        <v>X</v>
      </c>
      <c r="BE97" s="7">
        <f>IF(BF97&gt;0,1,0)</f>
        <v>0</v>
      </c>
      <c r="BF97" s="13"/>
      <c r="BG97" s="13"/>
      <c r="BH97" s="39">
        <f>IF(BG97=1,1,0)</f>
        <v>0</v>
      </c>
      <c r="BI97" s="13"/>
      <c r="BJ97" s="4">
        <f t="shared" si="139"/>
        <v>0</v>
      </c>
      <c r="BK97" s="4">
        <f t="shared" si="169"/>
        <v>0</v>
      </c>
      <c r="BL97" s="4">
        <f t="shared" si="170"/>
        <v>0</v>
      </c>
      <c r="BM97" s="4">
        <f t="shared" si="171"/>
        <v>0</v>
      </c>
      <c r="BN97" s="4">
        <f t="shared" si="172"/>
        <v>0</v>
      </c>
      <c r="BO97" s="4">
        <f>SUM(BN97)</f>
        <v>0</v>
      </c>
      <c r="BP97" s="4"/>
      <c r="BQ97" s="107" t="str">
        <f>REPT(Sept!A97,1)</f>
        <v>X</v>
      </c>
      <c r="BR97" s="7">
        <f>IF(BS97&gt;0,1,0)</f>
        <v>0</v>
      </c>
      <c r="BS97" s="13"/>
      <c r="BT97" s="13"/>
      <c r="BU97" s="39">
        <f>IF(BT97=1,1,0)</f>
        <v>0</v>
      </c>
      <c r="BV97" s="13"/>
      <c r="BW97" s="4">
        <f t="shared" si="140"/>
        <v>0</v>
      </c>
      <c r="BX97" s="4">
        <f t="shared" si="173"/>
        <v>0</v>
      </c>
      <c r="BY97" s="4">
        <f t="shared" si="174"/>
        <v>0</v>
      </c>
      <c r="BZ97" s="4">
        <f t="shared" si="175"/>
        <v>0</v>
      </c>
      <c r="CA97" s="4">
        <f t="shared" si="176"/>
        <v>0</v>
      </c>
      <c r="CB97" s="4">
        <f>SUM(CA97)</f>
        <v>0</v>
      </c>
      <c r="CC97" s="12">
        <f t="shared" si="141"/>
        <v>0</v>
      </c>
      <c r="CD97" s="12">
        <f t="shared" si="142"/>
        <v>0</v>
      </c>
      <c r="CE97" s="17"/>
      <c r="CF97" s="107" t="str">
        <f>REPT(Sept!A97,1)</f>
        <v>X</v>
      </c>
      <c r="CG97" s="7">
        <f>IF(CH97&gt;0,1,0)</f>
        <v>0</v>
      </c>
      <c r="CH97" s="13"/>
      <c r="CI97" s="13"/>
      <c r="CJ97" s="39">
        <f>IF(CI97=1,1,0)</f>
        <v>0</v>
      </c>
      <c r="CK97" s="13"/>
      <c r="CL97" s="4">
        <f t="shared" si="143"/>
        <v>0</v>
      </c>
      <c r="CM97" s="4">
        <f t="shared" si="177"/>
        <v>0</v>
      </c>
      <c r="CN97" s="4">
        <f t="shared" si="178"/>
        <v>0</v>
      </c>
      <c r="CO97" s="4">
        <f t="shared" si="179"/>
        <v>0</v>
      </c>
      <c r="CP97" s="4">
        <f t="shared" si="180"/>
        <v>0</v>
      </c>
      <c r="CQ97" s="4">
        <f>SUM(CP97)</f>
        <v>0</v>
      </c>
      <c r="CR97" s="4"/>
      <c r="CS97" s="107" t="str">
        <f>REPT(Sept!A97,1)</f>
        <v>X</v>
      </c>
      <c r="CT97" s="7">
        <f>IF(CU97&gt;0,1,0)</f>
        <v>0</v>
      </c>
      <c r="CU97" s="13"/>
      <c r="CV97" s="13"/>
      <c r="CW97" s="39">
        <f>IF(CV97=1,1,0)</f>
        <v>0</v>
      </c>
      <c r="CX97" s="13"/>
      <c r="CY97" s="4">
        <f t="shared" si="144"/>
        <v>0</v>
      </c>
      <c r="CZ97" s="4">
        <f t="shared" si="181"/>
        <v>0</v>
      </c>
      <c r="DA97" s="4">
        <f t="shared" si="182"/>
        <v>0</v>
      </c>
      <c r="DB97" s="4">
        <f t="shared" si="183"/>
        <v>0</v>
      </c>
      <c r="DC97" s="4">
        <f t="shared" si="184"/>
        <v>0</v>
      </c>
      <c r="DD97" s="4">
        <f>SUM(DC97)</f>
        <v>0</v>
      </c>
      <c r="DE97" s="12">
        <f t="shared" si="145"/>
        <v>0</v>
      </c>
      <c r="DF97" s="12">
        <f t="shared" si="146"/>
        <v>0</v>
      </c>
      <c r="DG97" s="17"/>
      <c r="DH97" s="107" t="str">
        <f>REPT(Sept!A97,1)</f>
        <v>X</v>
      </c>
      <c r="DI97" s="7">
        <f>IF(DJ97&gt;0,1,0)</f>
        <v>0</v>
      </c>
      <c r="DJ97" s="13"/>
      <c r="DK97" s="13"/>
      <c r="DL97" s="39">
        <f>IF(DK97=1,1,0)</f>
        <v>0</v>
      </c>
      <c r="DM97" s="13"/>
      <c r="DN97" s="4">
        <f t="shared" si="147"/>
        <v>0</v>
      </c>
      <c r="DO97" s="4">
        <f t="shared" si="185"/>
        <v>0</v>
      </c>
      <c r="DP97" s="4">
        <f t="shared" si="186"/>
        <v>0</v>
      </c>
      <c r="DQ97" s="4">
        <f t="shared" si="187"/>
        <v>0</v>
      </c>
      <c r="DR97" s="4">
        <f t="shared" si="188"/>
        <v>0</v>
      </c>
      <c r="DS97" s="4">
        <f>SUM(DR97)</f>
        <v>0</v>
      </c>
      <c r="DT97" s="4"/>
      <c r="DU97" s="107" t="str">
        <f>REPT(Sept!A97,1)</f>
        <v>X</v>
      </c>
      <c r="DV97" s="7">
        <f>IF(DW97&gt;0,1,0)</f>
        <v>0</v>
      </c>
      <c r="DW97" s="13"/>
      <c r="DX97" s="13"/>
      <c r="DY97" s="39">
        <f>IF(DX97=1,1,0)</f>
        <v>0</v>
      </c>
      <c r="DZ97" s="13"/>
      <c r="EA97" s="4">
        <f t="shared" si="148"/>
        <v>0</v>
      </c>
      <c r="EB97" s="4">
        <f t="shared" si="189"/>
        <v>0</v>
      </c>
      <c r="EC97" s="4">
        <f t="shared" si="190"/>
        <v>0</v>
      </c>
      <c r="ED97" s="4">
        <f t="shared" si="191"/>
        <v>0</v>
      </c>
      <c r="EE97" s="4">
        <f t="shared" si="192"/>
        <v>0</v>
      </c>
      <c r="EF97" s="4">
        <f>SUM(EE97)</f>
        <v>0</v>
      </c>
      <c r="EG97" s="12">
        <f t="shared" si="149"/>
        <v>0</v>
      </c>
      <c r="EH97" s="22">
        <f t="shared" si="150"/>
        <v>0</v>
      </c>
      <c r="EI97" s="24">
        <f>SUM(EH97+Sept!EH97)</f>
        <v>0</v>
      </c>
      <c r="EJ97" s="25">
        <f t="shared" si="151"/>
        <v>0</v>
      </c>
      <c r="EK97" s="25">
        <f>SUM(EJ97+Sept!EI97)</f>
        <v>0</v>
      </c>
      <c r="EL97" s="41">
        <f t="shared" si="152"/>
        <v>0</v>
      </c>
    </row>
    <row r="98" spans="1:142" ht="13.5" thickBot="1">
      <c r="A98" s="107" t="str">
        <f>REPT(Sept!A98,1)</f>
        <v>X</v>
      </c>
      <c r="B98" s="7">
        <f>IF(C98&gt;0,1,0)</f>
        <v>0</v>
      </c>
      <c r="C98" s="13"/>
      <c r="D98" s="13"/>
      <c r="E98" s="39">
        <f>IF(D98=1,1,0)</f>
        <v>0</v>
      </c>
      <c r="F98" s="13"/>
      <c r="G98" s="4">
        <f t="shared" si="132"/>
        <v>0</v>
      </c>
      <c r="H98" s="4">
        <f t="shared" si="153"/>
        <v>0</v>
      </c>
      <c r="I98" s="4">
        <f t="shared" si="154"/>
        <v>0</v>
      </c>
      <c r="J98" s="4">
        <f t="shared" si="155"/>
        <v>0</v>
      </c>
      <c r="K98" s="4">
        <f t="shared" si="156"/>
        <v>0</v>
      </c>
      <c r="L98" s="4">
        <f>SUM(K98)</f>
        <v>0</v>
      </c>
      <c r="M98" s="4"/>
      <c r="N98" s="107" t="str">
        <f>REPT(Sept!A98,1)</f>
        <v>X</v>
      </c>
      <c r="O98" s="7">
        <f>IF(P98&gt;0,1,0)</f>
        <v>0</v>
      </c>
      <c r="P98" s="13"/>
      <c r="Q98" s="13"/>
      <c r="R98" s="39">
        <f>IF(Q98=1,1,0)</f>
        <v>0</v>
      </c>
      <c r="S98" s="13"/>
      <c r="T98" s="4">
        <f t="shared" si="133"/>
        <v>0</v>
      </c>
      <c r="U98" s="4">
        <f t="shared" si="157"/>
        <v>0</v>
      </c>
      <c r="V98" s="4">
        <f t="shared" si="158"/>
        <v>0</v>
      </c>
      <c r="W98" s="4">
        <f t="shared" si="159"/>
        <v>0</v>
      </c>
      <c r="X98" s="4">
        <f t="shared" si="160"/>
        <v>0</v>
      </c>
      <c r="Y98" s="4">
        <f>SUM(X98)</f>
        <v>0</v>
      </c>
      <c r="Z98" s="12">
        <f t="shared" si="134"/>
        <v>0</v>
      </c>
      <c r="AA98" s="17"/>
      <c r="AB98" s="107" t="str">
        <f>REPT(Sept!A98,1)</f>
        <v>X</v>
      </c>
      <c r="AC98" s="7">
        <f>IF(AD98&gt;0,1,0)</f>
        <v>0</v>
      </c>
      <c r="AD98" s="13"/>
      <c r="AE98" s="13"/>
      <c r="AF98" s="39">
        <f>IF(AE98=1,1,0)</f>
        <v>0</v>
      </c>
      <c r="AG98" s="13"/>
      <c r="AH98" s="4">
        <f t="shared" si="135"/>
        <v>0</v>
      </c>
      <c r="AI98" s="4">
        <f t="shared" si="161"/>
        <v>0</v>
      </c>
      <c r="AJ98" s="4">
        <f t="shared" si="162"/>
        <v>0</v>
      </c>
      <c r="AK98" s="4">
        <f t="shared" si="163"/>
        <v>0</v>
      </c>
      <c r="AL98" s="4">
        <f t="shared" si="164"/>
        <v>0</v>
      </c>
      <c r="AM98" s="4">
        <f>SUM(AL98)</f>
        <v>0</v>
      </c>
      <c r="AN98" s="4"/>
      <c r="AO98" s="107" t="str">
        <f>REPT(Sept!A98,1)</f>
        <v>X</v>
      </c>
      <c r="AP98" s="7">
        <f>IF(AQ98&gt;0,1,0)</f>
        <v>0</v>
      </c>
      <c r="AQ98" s="13"/>
      <c r="AR98" s="13"/>
      <c r="AS98" s="39">
        <f>IF(AR98=1,1,0)</f>
        <v>0</v>
      </c>
      <c r="AT98" s="13"/>
      <c r="AU98" s="4">
        <f t="shared" si="136"/>
        <v>0</v>
      </c>
      <c r="AV98" s="4">
        <f t="shared" si="165"/>
        <v>0</v>
      </c>
      <c r="AW98" s="4">
        <f t="shared" si="166"/>
        <v>0</v>
      </c>
      <c r="AX98" s="4">
        <f t="shared" si="167"/>
        <v>0</v>
      </c>
      <c r="AY98" s="4">
        <f t="shared" si="168"/>
        <v>0</v>
      </c>
      <c r="AZ98" s="4">
        <f>SUM(AY98)</f>
        <v>0</v>
      </c>
      <c r="BA98" s="12">
        <f t="shared" si="137"/>
        <v>0</v>
      </c>
      <c r="BB98" s="12">
        <f t="shared" si="138"/>
        <v>0</v>
      </c>
      <c r="BC98" s="17"/>
      <c r="BD98" s="107" t="str">
        <f>REPT(Sept!A98,1)</f>
        <v>X</v>
      </c>
      <c r="BE98" s="7">
        <f>IF(BF98&gt;0,1,0)</f>
        <v>0</v>
      </c>
      <c r="BF98" s="13"/>
      <c r="BG98" s="13"/>
      <c r="BH98" s="39">
        <f>IF(BG98=1,1,0)</f>
        <v>0</v>
      </c>
      <c r="BI98" s="13"/>
      <c r="BJ98" s="4">
        <f t="shared" si="139"/>
        <v>0</v>
      </c>
      <c r="BK98" s="4">
        <f t="shared" si="169"/>
        <v>0</v>
      </c>
      <c r="BL98" s="4">
        <f t="shared" si="170"/>
        <v>0</v>
      </c>
      <c r="BM98" s="4">
        <f t="shared" si="171"/>
        <v>0</v>
      </c>
      <c r="BN98" s="4">
        <f t="shared" si="172"/>
        <v>0</v>
      </c>
      <c r="BO98" s="4">
        <f>SUM(BN98)</f>
        <v>0</v>
      </c>
      <c r="BP98" s="4"/>
      <c r="BQ98" s="107" t="str">
        <f>REPT(Sept!A98,1)</f>
        <v>X</v>
      </c>
      <c r="BR98" s="7">
        <f>IF(BS98&gt;0,1,0)</f>
        <v>0</v>
      </c>
      <c r="BS98" s="13"/>
      <c r="BT98" s="13"/>
      <c r="BU98" s="39">
        <f>IF(BT98=1,1,0)</f>
        <v>0</v>
      </c>
      <c r="BV98" s="13"/>
      <c r="BW98" s="4">
        <f t="shared" si="140"/>
        <v>0</v>
      </c>
      <c r="BX98" s="4">
        <f t="shared" si="173"/>
        <v>0</v>
      </c>
      <c r="BY98" s="4">
        <f t="shared" si="174"/>
        <v>0</v>
      </c>
      <c r="BZ98" s="4">
        <f t="shared" si="175"/>
        <v>0</v>
      </c>
      <c r="CA98" s="4">
        <f t="shared" si="176"/>
        <v>0</v>
      </c>
      <c r="CB98" s="4">
        <f>SUM(CA98)</f>
        <v>0</v>
      </c>
      <c r="CC98" s="12">
        <f t="shared" si="141"/>
        <v>0</v>
      </c>
      <c r="CD98" s="12">
        <f t="shared" si="142"/>
        <v>0</v>
      </c>
      <c r="CE98" s="17"/>
      <c r="CF98" s="107" t="str">
        <f>REPT(Sept!A98,1)</f>
        <v>X</v>
      </c>
      <c r="CG98" s="7">
        <f>IF(CH98&gt;0,1,0)</f>
        <v>0</v>
      </c>
      <c r="CH98" s="13"/>
      <c r="CI98" s="13"/>
      <c r="CJ98" s="39">
        <f>IF(CI98=1,1,0)</f>
        <v>0</v>
      </c>
      <c r="CK98" s="13"/>
      <c r="CL98" s="4">
        <f t="shared" si="143"/>
        <v>0</v>
      </c>
      <c r="CM98" s="4">
        <f t="shared" si="177"/>
        <v>0</v>
      </c>
      <c r="CN98" s="4">
        <f t="shared" si="178"/>
        <v>0</v>
      </c>
      <c r="CO98" s="4">
        <f t="shared" si="179"/>
        <v>0</v>
      </c>
      <c r="CP98" s="4">
        <f t="shared" si="180"/>
        <v>0</v>
      </c>
      <c r="CQ98" s="4">
        <f>SUM(CP98)</f>
        <v>0</v>
      </c>
      <c r="CR98" s="4"/>
      <c r="CS98" s="107" t="str">
        <f>REPT(Sept!A98,1)</f>
        <v>X</v>
      </c>
      <c r="CT98" s="7">
        <f>IF(CU98&gt;0,1,0)</f>
        <v>0</v>
      </c>
      <c r="CU98" s="13"/>
      <c r="CV98" s="13"/>
      <c r="CW98" s="39">
        <f>IF(CV98=1,1,0)</f>
        <v>0</v>
      </c>
      <c r="CX98" s="13"/>
      <c r="CY98" s="4">
        <f t="shared" si="144"/>
        <v>0</v>
      </c>
      <c r="CZ98" s="4">
        <f t="shared" si="181"/>
        <v>0</v>
      </c>
      <c r="DA98" s="4">
        <f t="shared" si="182"/>
        <v>0</v>
      </c>
      <c r="DB98" s="4">
        <f t="shared" si="183"/>
        <v>0</v>
      </c>
      <c r="DC98" s="4">
        <f t="shared" si="184"/>
        <v>0</v>
      </c>
      <c r="DD98" s="4">
        <f>SUM(DC98)</f>
        <v>0</v>
      </c>
      <c r="DE98" s="12">
        <f t="shared" si="145"/>
        <v>0</v>
      </c>
      <c r="DF98" s="12">
        <f t="shared" si="146"/>
        <v>0</v>
      </c>
      <c r="DG98" s="17"/>
      <c r="DH98" s="107" t="str">
        <f>REPT(Sept!A98,1)</f>
        <v>X</v>
      </c>
      <c r="DI98" s="7">
        <f>IF(DJ98&gt;0,1,0)</f>
        <v>0</v>
      </c>
      <c r="DJ98" s="13"/>
      <c r="DK98" s="13"/>
      <c r="DL98" s="39">
        <f>IF(DK98=1,1,0)</f>
        <v>0</v>
      </c>
      <c r="DM98" s="13"/>
      <c r="DN98" s="4">
        <f t="shared" si="147"/>
        <v>0</v>
      </c>
      <c r="DO98" s="4">
        <f t="shared" si="185"/>
        <v>0</v>
      </c>
      <c r="DP98" s="4">
        <f t="shared" si="186"/>
        <v>0</v>
      </c>
      <c r="DQ98" s="4">
        <f t="shared" si="187"/>
        <v>0</v>
      </c>
      <c r="DR98" s="4">
        <f t="shared" si="188"/>
        <v>0</v>
      </c>
      <c r="DS98" s="4">
        <f>SUM(DR98)</f>
        <v>0</v>
      </c>
      <c r="DT98" s="4"/>
      <c r="DU98" s="107" t="str">
        <f>REPT(Sept!A98,1)</f>
        <v>X</v>
      </c>
      <c r="DV98" s="7">
        <f>IF(DW98&gt;0,1,0)</f>
        <v>0</v>
      </c>
      <c r="DW98" s="13"/>
      <c r="DX98" s="13"/>
      <c r="DY98" s="39">
        <f>IF(DX98=1,1,0)</f>
        <v>0</v>
      </c>
      <c r="DZ98" s="13"/>
      <c r="EA98" s="4">
        <f t="shared" si="148"/>
        <v>0</v>
      </c>
      <c r="EB98" s="4">
        <f t="shared" si="189"/>
        <v>0</v>
      </c>
      <c r="EC98" s="4">
        <f t="shared" si="190"/>
        <v>0</v>
      </c>
      <c r="ED98" s="4">
        <f t="shared" si="191"/>
        <v>0</v>
      </c>
      <c r="EE98" s="4">
        <f t="shared" si="192"/>
        <v>0</v>
      </c>
      <c r="EF98" s="4">
        <f>SUM(EE98)</f>
        <v>0</v>
      </c>
      <c r="EG98" s="12">
        <f t="shared" si="149"/>
        <v>0</v>
      </c>
      <c r="EH98" s="22">
        <f t="shared" si="150"/>
        <v>0</v>
      </c>
      <c r="EI98" s="24">
        <f>SUM(EH98+Sept!EH98)</f>
        <v>0</v>
      </c>
      <c r="EJ98" s="25">
        <f t="shared" si="151"/>
        <v>0</v>
      </c>
      <c r="EK98" s="25">
        <f>SUM(EJ98+Sept!EI98)</f>
        <v>0</v>
      </c>
      <c r="EL98" s="41">
        <f t="shared" si="152"/>
        <v>0</v>
      </c>
    </row>
    <row r="99" spans="1:142" ht="13.5" thickBot="1">
      <c r="A99" s="107" t="str">
        <f>REPT(Sept!A99,1)</f>
        <v>X</v>
      </c>
      <c r="B99" s="7">
        <f>IF(C99&gt;0,1,0)</f>
        <v>0</v>
      </c>
      <c r="C99" s="13"/>
      <c r="D99" s="13"/>
      <c r="E99" s="39">
        <f>IF(D99=1,1,0)</f>
        <v>0</v>
      </c>
      <c r="F99" s="13"/>
      <c r="G99" s="4">
        <f t="shared" si="132"/>
        <v>0</v>
      </c>
      <c r="H99" s="4">
        <f t="shared" si="153"/>
        <v>0</v>
      </c>
      <c r="I99" s="4">
        <f t="shared" si="154"/>
        <v>0</v>
      </c>
      <c r="J99" s="4">
        <f t="shared" si="155"/>
        <v>0</v>
      </c>
      <c r="K99" s="4">
        <f t="shared" si="156"/>
        <v>0</v>
      </c>
      <c r="L99" s="4">
        <f>SUM(K99)</f>
        <v>0</v>
      </c>
      <c r="M99" s="4"/>
      <c r="N99" s="107" t="str">
        <f>REPT(Sept!A99,1)</f>
        <v>X</v>
      </c>
      <c r="O99" s="7">
        <f>IF(P99&gt;0,1,0)</f>
        <v>0</v>
      </c>
      <c r="P99" s="13"/>
      <c r="Q99" s="13"/>
      <c r="R99" s="39">
        <f>IF(Q99=1,1,0)</f>
        <v>0</v>
      </c>
      <c r="S99" s="13"/>
      <c r="T99" s="4">
        <f t="shared" si="133"/>
        <v>0</v>
      </c>
      <c r="U99" s="4">
        <f t="shared" si="157"/>
        <v>0</v>
      </c>
      <c r="V99" s="4">
        <f t="shared" si="158"/>
        <v>0</v>
      </c>
      <c r="W99" s="4">
        <f t="shared" si="159"/>
        <v>0</v>
      </c>
      <c r="X99" s="4">
        <f t="shared" si="160"/>
        <v>0</v>
      </c>
      <c r="Y99" s="4">
        <f>SUM(X99)</f>
        <v>0</v>
      </c>
      <c r="Z99" s="12">
        <f t="shared" si="134"/>
        <v>0</v>
      </c>
      <c r="AA99" s="17"/>
      <c r="AB99" s="107" t="str">
        <f>REPT(Sept!A99,1)</f>
        <v>X</v>
      </c>
      <c r="AC99" s="7">
        <f>IF(AD99&gt;0,1,0)</f>
        <v>0</v>
      </c>
      <c r="AD99" s="13"/>
      <c r="AE99" s="13"/>
      <c r="AF99" s="39">
        <f>IF(AE99=1,1,0)</f>
        <v>0</v>
      </c>
      <c r="AG99" s="13"/>
      <c r="AH99" s="4">
        <f t="shared" si="135"/>
        <v>0</v>
      </c>
      <c r="AI99" s="4">
        <f t="shared" si="161"/>
        <v>0</v>
      </c>
      <c r="AJ99" s="4">
        <f t="shared" si="162"/>
        <v>0</v>
      </c>
      <c r="AK99" s="4">
        <f t="shared" si="163"/>
        <v>0</v>
      </c>
      <c r="AL99" s="4">
        <f t="shared" si="164"/>
        <v>0</v>
      </c>
      <c r="AM99" s="4">
        <f>SUM(AL99)</f>
        <v>0</v>
      </c>
      <c r="AN99" s="4"/>
      <c r="AO99" s="107" t="str">
        <f>REPT(Sept!A99,1)</f>
        <v>X</v>
      </c>
      <c r="AP99" s="7">
        <f>IF(AQ99&gt;0,1,0)</f>
        <v>0</v>
      </c>
      <c r="AQ99" s="13"/>
      <c r="AR99" s="13"/>
      <c r="AS99" s="39">
        <f>IF(AR99=1,1,0)</f>
        <v>0</v>
      </c>
      <c r="AT99" s="13"/>
      <c r="AU99" s="4">
        <f t="shared" si="136"/>
        <v>0</v>
      </c>
      <c r="AV99" s="4">
        <f t="shared" si="165"/>
        <v>0</v>
      </c>
      <c r="AW99" s="4">
        <f t="shared" si="166"/>
        <v>0</v>
      </c>
      <c r="AX99" s="4">
        <f t="shared" si="167"/>
        <v>0</v>
      </c>
      <c r="AY99" s="4">
        <f t="shared" si="168"/>
        <v>0</v>
      </c>
      <c r="AZ99" s="4">
        <f>SUM(AY99)</f>
        <v>0</v>
      </c>
      <c r="BA99" s="12">
        <f t="shared" si="137"/>
        <v>0</v>
      </c>
      <c r="BB99" s="12">
        <f t="shared" si="138"/>
        <v>0</v>
      </c>
      <c r="BC99" s="17"/>
      <c r="BD99" s="107" t="str">
        <f>REPT(Sept!A99,1)</f>
        <v>X</v>
      </c>
      <c r="BE99" s="7">
        <f>IF(BF99&gt;0,1,0)</f>
        <v>0</v>
      </c>
      <c r="BF99" s="13"/>
      <c r="BG99" s="13"/>
      <c r="BH99" s="39">
        <f>IF(BG99=1,1,0)</f>
        <v>0</v>
      </c>
      <c r="BI99" s="13"/>
      <c r="BJ99" s="4">
        <f t="shared" si="139"/>
        <v>0</v>
      </c>
      <c r="BK99" s="4">
        <f t="shared" si="169"/>
        <v>0</v>
      </c>
      <c r="BL99" s="4">
        <f t="shared" si="170"/>
        <v>0</v>
      </c>
      <c r="BM99" s="4">
        <f t="shared" si="171"/>
        <v>0</v>
      </c>
      <c r="BN99" s="4">
        <f t="shared" si="172"/>
        <v>0</v>
      </c>
      <c r="BO99" s="4">
        <f>SUM(BN99)</f>
        <v>0</v>
      </c>
      <c r="BP99" s="4"/>
      <c r="BQ99" s="107" t="str">
        <f>REPT(Sept!A99,1)</f>
        <v>X</v>
      </c>
      <c r="BR99" s="7">
        <f>IF(BS99&gt;0,1,0)</f>
        <v>0</v>
      </c>
      <c r="BS99" s="13"/>
      <c r="BT99" s="13"/>
      <c r="BU99" s="39">
        <f>IF(BT99=1,1,0)</f>
        <v>0</v>
      </c>
      <c r="BV99" s="13"/>
      <c r="BW99" s="4">
        <f t="shared" si="140"/>
        <v>0</v>
      </c>
      <c r="BX99" s="4">
        <f t="shared" si="173"/>
        <v>0</v>
      </c>
      <c r="BY99" s="4">
        <f t="shared" si="174"/>
        <v>0</v>
      </c>
      <c r="BZ99" s="4">
        <f t="shared" si="175"/>
        <v>0</v>
      </c>
      <c r="CA99" s="4">
        <f t="shared" si="176"/>
        <v>0</v>
      </c>
      <c r="CB99" s="4">
        <f>SUM(CA99)</f>
        <v>0</v>
      </c>
      <c r="CC99" s="12">
        <f t="shared" si="141"/>
        <v>0</v>
      </c>
      <c r="CD99" s="12">
        <f t="shared" si="142"/>
        <v>0</v>
      </c>
      <c r="CE99" s="17"/>
      <c r="CF99" s="107" t="str">
        <f>REPT(Sept!A99,1)</f>
        <v>X</v>
      </c>
      <c r="CG99" s="7">
        <f>IF(CH99&gt;0,1,0)</f>
        <v>0</v>
      </c>
      <c r="CH99" s="13"/>
      <c r="CI99" s="13"/>
      <c r="CJ99" s="39">
        <f>IF(CI99=1,1,0)</f>
        <v>0</v>
      </c>
      <c r="CK99" s="13"/>
      <c r="CL99" s="4">
        <f t="shared" si="143"/>
        <v>0</v>
      </c>
      <c r="CM99" s="4">
        <f t="shared" si="177"/>
        <v>0</v>
      </c>
      <c r="CN99" s="4">
        <f t="shared" si="178"/>
        <v>0</v>
      </c>
      <c r="CO99" s="4">
        <f t="shared" si="179"/>
        <v>0</v>
      </c>
      <c r="CP99" s="4">
        <f t="shared" si="180"/>
        <v>0</v>
      </c>
      <c r="CQ99" s="4">
        <f>SUM(CP99)</f>
        <v>0</v>
      </c>
      <c r="CR99" s="4"/>
      <c r="CS99" s="107" t="str">
        <f>REPT(Sept!A99,1)</f>
        <v>X</v>
      </c>
      <c r="CT99" s="7">
        <f>IF(CU99&gt;0,1,0)</f>
        <v>0</v>
      </c>
      <c r="CU99" s="13"/>
      <c r="CV99" s="13"/>
      <c r="CW99" s="39">
        <f>IF(CV99=1,1,0)</f>
        <v>0</v>
      </c>
      <c r="CX99" s="13"/>
      <c r="CY99" s="4">
        <f t="shared" si="144"/>
        <v>0</v>
      </c>
      <c r="CZ99" s="4">
        <f t="shared" si="181"/>
        <v>0</v>
      </c>
      <c r="DA99" s="4">
        <f t="shared" si="182"/>
        <v>0</v>
      </c>
      <c r="DB99" s="4">
        <f t="shared" si="183"/>
        <v>0</v>
      </c>
      <c r="DC99" s="4">
        <f t="shared" si="184"/>
        <v>0</v>
      </c>
      <c r="DD99" s="4">
        <f>SUM(DC99)</f>
        <v>0</v>
      </c>
      <c r="DE99" s="12">
        <f t="shared" si="145"/>
        <v>0</v>
      </c>
      <c r="DF99" s="12">
        <f t="shared" si="146"/>
        <v>0</v>
      </c>
      <c r="DG99" s="17"/>
      <c r="DH99" s="107" t="str">
        <f>REPT(Sept!A99,1)</f>
        <v>X</v>
      </c>
      <c r="DI99" s="7">
        <f>IF(DJ99&gt;0,1,0)</f>
        <v>0</v>
      </c>
      <c r="DJ99" s="13"/>
      <c r="DK99" s="13"/>
      <c r="DL99" s="39">
        <f>IF(DK99=1,1,0)</f>
        <v>0</v>
      </c>
      <c r="DM99" s="13"/>
      <c r="DN99" s="4">
        <f t="shared" si="147"/>
        <v>0</v>
      </c>
      <c r="DO99" s="4">
        <f t="shared" si="185"/>
        <v>0</v>
      </c>
      <c r="DP99" s="4">
        <f t="shared" si="186"/>
        <v>0</v>
      </c>
      <c r="DQ99" s="4">
        <f t="shared" si="187"/>
        <v>0</v>
      </c>
      <c r="DR99" s="4">
        <f t="shared" si="188"/>
        <v>0</v>
      </c>
      <c r="DS99" s="4">
        <f>SUM(DR99)</f>
        <v>0</v>
      </c>
      <c r="DT99" s="4"/>
      <c r="DU99" s="107" t="str">
        <f>REPT(Sept!A99,1)</f>
        <v>X</v>
      </c>
      <c r="DV99" s="7">
        <f>IF(DW99&gt;0,1,0)</f>
        <v>0</v>
      </c>
      <c r="DW99" s="13"/>
      <c r="DX99" s="13"/>
      <c r="DY99" s="39">
        <f>IF(DX99=1,1,0)</f>
        <v>0</v>
      </c>
      <c r="DZ99" s="13"/>
      <c r="EA99" s="4">
        <f t="shared" si="148"/>
        <v>0</v>
      </c>
      <c r="EB99" s="4">
        <f t="shared" si="189"/>
        <v>0</v>
      </c>
      <c r="EC99" s="4">
        <f t="shared" si="190"/>
        <v>0</v>
      </c>
      <c r="ED99" s="4">
        <f t="shared" si="191"/>
        <v>0</v>
      </c>
      <c r="EE99" s="4">
        <f t="shared" si="192"/>
        <v>0</v>
      </c>
      <c r="EF99" s="4">
        <f>SUM(EE99)</f>
        <v>0</v>
      </c>
      <c r="EG99" s="12">
        <f t="shared" si="149"/>
        <v>0</v>
      </c>
      <c r="EH99" s="22">
        <f t="shared" si="150"/>
        <v>0</v>
      </c>
      <c r="EI99" s="24">
        <f>SUM(EH99+Sept!EH99)</f>
        <v>0</v>
      </c>
      <c r="EJ99" s="25">
        <f t="shared" si="151"/>
        <v>0</v>
      </c>
      <c r="EK99" s="25">
        <f>SUM(EJ99+Sept!EI99)</f>
        <v>0</v>
      </c>
      <c r="EL99" s="41">
        <f t="shared" si="152"/>
        <v>0</v>
      </c>
    </row>
    <row r="100" spans="1:142" ht="13.5" thickBot="1">
      <c r="A100" s="107" t="str">
        <f>REPT(Sept!A100,1)</f>
        <v>X</v>
      </c>
      <c r="B100" s="7">
        <f>IF(C100&gt;0,1,0)</f>
        <v>0</v>
      </c>
      <c r="C100" s="13"/>
      <c r="D100" s="13"/>
      <c r="E100" s="39">
        <f>IF(D100=1,1,0)</f>
        <v>0</v>
      </c>
      <c r="F100" s="13"/>
      <c r="G100" s="4">
        <f t="shared" si="132"/>
        <v>0</v>
      </c>
      <c r="H100" s="4">
        <f t="shared" si="153"/>
        <v>0</v>
      </c>
      <c r="I100" s="4">
        <f t="shared" si="154"/>
        <v>0</v>
      </c>
      <c r="J100" s="4">
        <f t="shared" si="155"/>
        <v>0</v>
      </c>
      <c r="K100" s="4">
        <f t="shared" si="156"/>
        <v>0</v>
      </c>
      <c r="L100" s="4">
        <f>SUM(K100)</f>
        <v>0</v>
      </c>
      <c r="M100" s="4"/>
      <c r="N100" s="107" t="str">
        <f>REPT(Sept!A100,1)</f>
        <v>X</v>
      </c>
      <c r="O100" s="7">
        <f>IF(P100&gt;0,1,0)</f>
        <v>0</v>
      </c>
      <c r="P100" s="13"/>
      <c r="Q100" s="13"/>
      <c r="R100" s="39">
        <f>IF(Q100=1,1,0)</f>
        <v>0</v>
      </c>
      <c r="S100" s="13"/>
      <c r="T100" s="4">
        <f t="shared" si="133"/>
        <v>0</v>
      </c>
      <c r="U100" s="4">
        <f t="shared" si="157"/>
        <v>0</v>
      </c>
      <c r="V100" s="4">
        <f t="shared" si="158"/>
        <v>0</v>
      </c>
      <c r="W100" s="4">
        <f t="shared" si="159"/>
        <v>0</v>
      </c>
      <c r="X100" s="4">
        <f t="shared" si="160"/>
        <v>0</v>
      </c>
      <c r="Y100" s="4">
        <f>SUM(X100)</f>
        <v>0</v>
      </c>
      <c r="Z100" s="12">
        <f t="shared" si="134"/>
        <v>0</v>
      </c>
      <c r="AA100" s="17"/>
      <c r="AB100" s="107" t="str">
        <f>REPT(Sept!A100,1)</f>
        <v>X</v>
      </c>
      <c r="AC100" s="7">
        <f>IF(AD100&gt;0,1,0)</f>
        <v>0</v>
      </c>
      <c r="AD100" s="13"/>
      <c r="AE100" s="13"/>
      <c r="AF100" s="39">
        <f>IF(AE100=1,1,0)</f>
        <v>0</v>
      </c>
      <c r="AG100" s="13"/>
      <c r="AH100" s="4">
        <f t="shared" si="135"/>
        <v>0</v>
      </c>
      <c r="AI100" s="4">
        <f t="shared" si="161"/>
        <v>0</v>
      </c>
      <c r="AJ100" s="4">
        <f t="shared" si="162"/>
        <v>0</v>
      </c>
      <c r="AK100" s="4">
        <f t="shared" si="163"/>
        <v>0</v>
      </c>
      <c r="AL100" s="4">
        <f t="shared" si="164"/>
        <v>0</v>
      </c>
      <c r="AM100" s="4">
        <f>SUM(AL100)</f>
        <v>0</v>
      </c>
      <c r="AN100" s="4"/>
      <c r="AO100" s="107" t="str">
        <f>REPT(Sept!A100,1)</f>
        <v>X</v>
      </c>
      <c r="AP100" s="7">
        <f>IF(AQ100&gt;0,1,0)</f>
        <v>0</v>
      </c>
      <c r="AQ100" s="13"/>
      <c r="AR100" s="13"/>
      <c r="AS100" s="39">
        <f>IF(AR100=1,1,0)</f>
        <v>0</v>
      </c>
      <c r="AT100" s="13"/>
      <c r="AU100" s="4">
        <f t="shared" si="136"/>
        <v>0</v>
      </c>
      <c r="AV100" s="4">
        <f t="shared" si="165"/>
        <v>0</v>
      </c>
      <c r="AW100" s="4">
        <f t="shared" si="166"/>
        <v>0</v>
      </c>
      <c r="AX100" s="4">
        <f t="shared" si="167"/>
        <v>0</v>
      </c>
      <c r="AY100" s="4">
        <f t="shared" si="168"/>
        <v>0</v>
      </c>
      <c r="AZ100" s="4">
        <f>SUM(AY100)</f>
        <v>0</v>
      </c>
      <c r="BA100" s="12">
        <f t="shared" si="137"/>
        <v>0</v>
      </c>
      <c r="BB100" s="12">
        <f t="shared" si="138"/>
        <v>0</v>
      </c>
      <c r="BC100" s="17"/>
      <c r="BD100" s="107" t="str">
        <f>REPT(Sept!A100,1)</f>
        <v>X</v>
      </c>
      <c r="BE100" s="7">
        <f>IF(BF100&gt;0,1,0)</f>
        <v>0</v>
      </c>
      <c r="BF100" s="13"/>
      <c r="BG100" s="13"/>
      <c r="BH100" s="39">
        <f>IF(BG100=1,1,0)</f>
        <v>0</v>
      </c>
      <c r="BI100" s="13"/>
      <c r="BJ100" s="4">
        <f t="shared" si="139"/>
        <v>0</v>
      </c>
      <c r="BK100" s="4">
        <f t="shared" si="169"/>
        <v>0</v>
      </c>
      <c r="BL100" s="4">
        <f t="shared" si="170"/>
        <v>0</v>
      </c>
      <c r="BM100" s="4">
        <f t="shared" si="171"/>
        <v>0</v>
      </c>
      <c r="BN100" s="4">
        <f t="shared" si="172"/>
        <v>0</v>
      </c>
      <c r="BO100" s="4">
        <f>SUM(BN100)</f>
        <v>0</v>
      </c>
      <c r="BP100" s="4"/>
      <c r="BQ100" s="107" t="str">
        <f>REPT(Sept!A100,1)</f>
        <v>X</v>
      </c>
      <c r="BR100" s="7">
        <f>IF(BS100&gt;0,1,0)</f>
        <v>0</v>
      </c>
      <c r="BS100" s="13"/>
      <c r="BT100" s="13"/>
      <c r="BU100" s="39">
        <f>IF(BT100=1,1,0)</f>
        <v>0</v>
      </c>
      <c r="BV100" s="13"/>
      <c r="BW100" s="4">
        <f t="shared" si="140"/>
        <v>0</v>
      </c>
      <c r="BX100" s="4">
        <f t="shared" si="173"/>
        <v>0</v>
      </c>
      <c r="BY100" s="4">
        <f t="shared" si="174"/>
        <v>0</v>
      </c>
      <c r="BZ100" s="4">
        <f t="shared" si="175"/>
        <v>0</v>
      </c>
      <c r="CA100" s="4">
        <f t="shared" si="176"/>
        <v>0</v>
      </c>
      <c r="CB100" s="4">
        <f>SUM(CA100)</f>
        <v>0</v>
      </c>
      <c r="CC100" s="12">
        <f t="shared" si="141"/>
        <v>0</v>
      </c>
      <c r="CD100" s="12">
        <f t="shared" si="142"/>
        <v>0</v>
      </c>
      <c r="CE100" s="17"/>
      <c r="CF100" s="107" t="str">
        <f>REPT(Sept!A100,1)</f>
        <v>X</v>
      </c>
      <c r="CG100" s="7">
        <f>IF(CH100&gt;0,1,0)</f>
        <v>0</v>
      </c>
      <c r="CH100" s="13"/>
      <c r="CI100" s="13"/>
      <c r="CJ100" s="39">
        <f>IF(CI100=1,1,0)</f>
        <v>0</v>
      </c>
      <c r="CK100" s="13"/>
      <c r="CL100" s="4">
        <f t="shared" si="143"/>
        <v>0</v>
      </c>
      <c r="CM100" s="4">
        <f t="shared" si="177"/>
        <v>0</v>
      </c>
      <c r="CN100" s="4">
        <f t="shared" si="178"/>
        <v>0</v>
      </c>
      <c r="CO100" s="4">
        <f t="shared" si="179"/>
        <v>0</v>
      </c>
      <c r="CP100" s="4">
        <f t="shared" si="180"/>
        <v>0</v>
      </c>
      <c r="CQ100" s="4">
        <f>SUM(CP100)</f>
        <v>0</v>
      </c>
      <c r="CR100" s="4"/>
      <c r="CS100" s="107" t="str">
        <f>REPT(Sept!A100,1)</f>
        <v>X</v>
      </c>
      <c r="CT100" s="7">
        <f>IF(CU100&gt;0,1,0)</f>
        <v>0</v>
      </c>
      <c r="CU100" s="13"/>
      <c r="CV100" s="13"/>
      <c r="CW100" s="39">
        <f>IF(CV100=1,1,0)</f>
        <v>0</v>
      </c>
      <c r="CX100" s="13"/>
      <c r="CY100" s="4">
        <f t="shared" si="144"/>
        <v>0</v>
      </c>
      <c r="CZ100" s="4">
        <f t="shared" si="181"/>
        <v>0</v>
      </c>
      <c r="DA100" s="4">
        <f t="shared" si="182"/>
        <v>0</v>
      </c>
      <c r="DB100" s="4">
        <f>IF(AND(CV100=4,$CT$101&gt;25),DA100*1.2,DA100)</f>
        <v>0</v>
      </c>
      <c r="DC100" s="4">
        <f>IF(AND(CV100=5,$CT$101&gt;25),DB100*1.1,DB100)</f>
        <v>0</v>
      </c>
      <c r="DD100" s="4">
        <f>SUM(DC100)</f>
        <v>0</v>
      </c>
      <c r="DE100" s="12">
        <f t="shared" si="145"/>
        <v>0</v>
      </c>
      <c r="DF100" s="12">
        <f t="shared" si="146"/>
        <v>0</v>
      </c>
      <c r="DG100" s="17"/>
      <c r="DH100" s="107" t="str">
        <f>REPT(Sept!A100,1)</f>
        <v>X</v>
      </c>
      <c r="DI100" s="7">
        <f>IF(DJ100&gt;0,1,0)</f>
        <v>0</v>
      </c>
      <c r="DJ100" s="13"/>
      <c r="DK100" s="13"/>
      <c r="DL100" s="39">
        <f>IF(DK100=1,1,0)</f>
        <v>0</v>
      </c>
      <c r="DM100" s="13"/>
      <c r="DN100" s="4">
        <f t="shared" si="147"/>
        <v>0</v>
      </c>
      <c r="DO100" s="4">
        <f t="shared" si="185"/>
        <v>0</v>
      </c>
      <c r="DP100" s="4">
        <f t="shared" si="186"/>
        <v>0</v>
      </c>
      <c r="DQ100" s="4">
        <f t="shared" si="187"/>
        <v>0</v>
      </c>
      <c r="DR100" s="4">
        <f t="shared" si="188"/>
        <v>0</v>
      </c>
      <c r="DS100" s="4">
        <f>SUM(DR100)</f>
        <v>0</v>
      </c>
      <c r="DT100" s="4"/>
      <c r="DU100" s="107" t="str">
        <f>REPT(Sept!A100,1)</f>
        <v>X</v>
      </c>
      <c r="DV100" s="7">
        <f>IF(DW100&gt;0,1,0)</f>
        <v>0</v>
      </c>
      <c r="DW100" s="13"/>
      <c r="DX100" s="13"/>
      <c r="DY100" s="39">
        <f>IF(DX100=1,1,0)</f>
        <v>0</v>
      </c>
      <c r="DZ100" s="13"/>
      <c r="EA100" s="4">
        <f t="shared" si="148"/>
        <v>0</v>
      </c>
      <c r="EB100" s="4">
        <f t="shared" si="189"/>
        <v>0</v>
      </c>
      <c r="EC100" s="4">
        <f t="shared" si="190"/>
        <v>0</v>
      </c>
      <c r="ED100" s="4">
        <f t="shared" si="191"/>
        <v>0</v>
      </c>
      <c r="EE100" s="4">
        <f t="shared" si="192"/>
        <v>0</v>
      </c>
      <c r="EF100" s="4">
        <f>SUM(EE100)</f>
        <v>0</v>
      </c>
      <c r="EG100" s="12">
        <f t="shared" si="149"/>
        <v>0</v>
      </c>
      <c r="EH100" s="22">
        <f t="shared" si="150"/>
        <v>0</v>
      </c>
      <c r="EI100" s="24">
        <f>SUM(EH100+Sept!EH100)</f>
        <v>0</v>
      </c>
      <c r="EJ100" s="25">
        <f t="shared" si="151"/>
        <v>0</v>
      </c>
      <c r="EK100" s="25">
        <f>SUM(EJ100+Sept!EI100)</f>
        <v>0</v>
      </c>
      <c r="EL100" s="41">
        <f t="shared" si="152"/>
        <v>0</v>
      </c>
    </row>
    <row r="101" spans="1:142">
      <c r="A101" s="7" t="s">
        <v>1</v>
      </c>
      <c r="B101" s="7">
        <f>SUM(B7:B100)+F101</f>
        <v>40</v>
      </c>
      <c r="C101" s="4">
        <f>SUM(C11:C100)</f>
        <v>805</v>
      </c>
      <c r="D101" s="4">
        <f>SUM(D11:D100)</f>
        <v>15</v>
      </c>
      <c r="E101" s="4">
        <f>SUM(E11:E100)</f>
        <v>1</v>
      </c>
      <c r="F101" s="4">
        <f>SUM(F11:F100)</f>
        <v>5</v>
      </c>
      <c r="N101" s="7" t="s">
        <v>1</v>
      </c>
      <c r="O101" s="7">
        <f>SUM(O11:O100)+S101</f>
        <v>36</v>
      </c>
      <c r="P101" s="4">
        <f>SUM(P11:P100)</f>
        <v>638</v>
      </c>
      <c r="Q101" s="4">
        <f>SUM(Q11:Q100)</f>
        <v>15</v>
      </c>
      <c r="R101" s="4">
        <f>SUM(R11:R100)</f>
        <v>1</v>
      </c>
      <c r="S101" s="4">
        <f>SUM(S11:S100)</f>
        <v>7</v>
      </c>
      <c r="AA101" s="17"/>
      <c r="AB101" s="7" t="s">
        <v>1</v>
      </c>
      <c r="AC101" s="7">
        <f>SUM(AC11:AC100)+AG101</f>
        <v>35</v>
      </c>
      <c r="AD101" s="4">
        <f>SUM(AD11:AD100)</f>
        <v>609</v>
      </c>
      <c r="AE101" s="4">
        <f>SUM(AE11:AE100)</f>
        <v>15</v>
      </c>
      <c r="AF101" s="4">
        <f>SUM(AF11:AF100)</f>
        <v>1</v>
      </c>
      <c r="AG101" s="4">
        <f>SUM(AG11:AG100)</f>
        <v>6</v>
      </c>
      <c r="AO101" s="7" t="s">
        <v>1</v>
      </c>
      <c r="AP101" s="7">
        <f>SUM(AP11:AP100)+AT101</f>
        <v>38</v>
      </c>
      <c r="AQ101" s="4">
        <f>SUM(AQ11:AQ100)</f>
        <v>731</v>
      </c>
      <c r="AR101" s="4">
        <f>SUM(AR11:AR100)</f>
        <v>15</v>
      </c>
      <c r="AS101" s="4">
        <f>SUM(AS11:AS100)</f>
        <v>1</v>
      </c>
      <c r="AT101" s="4">
        <f>SUM(AT11:AT100)</f>
        <v>4</v>
      </c>
      <c r="BC101" s="17"/>
      <c r="BD101" s="7" t="s">
        <v>1</v>
      </c>
      <c r="BE101" s="7">
        <f>SUM(BE11:BE100)+BI101</f>
        <v>43</v>
      </c>
      <c r="BF101" s="4">
        <f>SUM(BF11:BF100)</f>
        <v>936</v>
      </c>
      <c r="BG101" s="4">
        <f>SUM(BG11:BG100)</f>
        <v>15</v>
      </c>
      <c r="BH101" s="4">
        <f>SUM(BH11:BH100)</f>
        <v>1</v>
      </c>
      <c r="BI101" s="4">
        <f>SUM(BI11:BI100)</f>
        <v>4</v>
      </c>
      <c r="BQ101" s="7" t="s">
        <v>1</v>
      </c>
      <c r="BR101" s="7">
        <f>SUM(BR11:BR100)+BV101</f>
        <v>36</v>
      </c>
      <c r="BS101" s="4">
        <f>SUM(BS11:BS100)</f>
        <v>660</v>
      </c>
      <c r="BT101" s="4">
        <f>SUM(BT11:BT100)</f>
        <v>15</v>
      </c>
      <c r="BU101" s="4">
        <f>SUM(BU11:BU100)</f>
        <v>1</v>
      </c>
      <c r="BV101" s="4">
        <f>SUM(BV11:BV100)</f>
        <v>3</v>
      </c>
      <c r="CE101" s="17"/>
      <c r="CF101" s="7" t="s">
        <v>1</v>
      </c>
      <c r="CG101" s="7">
        <f>SUM(CG11:CG100)+CK101</f>
        <v>32</v>
      </c>
      <c r="CH101" s="4">
        <f>SUM(CH11:CH100)</f>
        <v>525</v>
      </c>
      <c r="CI101" s="4">
        <f>SUM(CI11:CI100)</f>
        <v>15</v>
      </c>
      <c r="CJ101" s="4">
        <f>SUM(CJ11:CJ100)</f>
        <v>1</v>
      </c>
      <c r="CK101" s="4">
        <f>SUM(CK11:CK100)</f>
        <v>2</v>
      </c>
      <c r="CS101" s="7" t="s">
        <v>1</v>
      </c>
      <c r="CT101" s="7">
        <f>SUM(CT11:CT100)+CX101</f>
        <v>35</v>
      </c>
      <c r="CU101" s="4">
        <f>SUM(CU11:CU100)</f>
        <v>629</v>
      </c>
      <c r="CV101" s="4">
        <f>SUM(CV11:CV100)</f>
        <v>15</v>
      </c>
      <c r="CW101" s="4">
        <f>SUM(CW11:CW100)</f>
        <v>1</v>
      </c>
      <c r="CX101" s="4">
        <f>SUM(CX11:CX100)</f>
        <v>1</v>
      </c>
      <c r="DG101" s="30"/>
      <c r="DH101" s="7" t="s">
        <v>1</v>
      </c>
      <c r="DI101" s="7">
        <f>SUM(DI11:DI100)+DM101</f>
        <v>0</v>
      </c>
      <c r="DJ101" s="4">
        <f>SUM(DJ11:DJ100)</f>
        <v>0</v>
      </c>
      <c r="DK101" s="4">
        <f>SUM(DK11:DK100)</f>
        <v>0</v>
      </c>
      <c r="DL101" s="4">
        <f>SUM(DL11:DL100)</f>
        <v>0</v>
      </c>
      <c r="DM101" s="4">
        <f>SUM(DM11:DM100)</f>
        <v>0</v>
      </c>
      <c r="DU101" s="7" t="s">
        <v>1</v>
      </c>
      <c r="DV101" s="7">
        <f>SUM(DV11:DV100)+DZ101</f>
        <v>0</v>
      </c>
      <c r="DW101" s="4">
        <f>SUM(DW11:DW100)</f>
        <v>0</v>
      </c>
      <c r="DX101" s="4">
        <f>SUM(DX11:DX100)</f>
        <v>0</v>
      </c>
      <c r="DY101" s="4">
        <f>SUM(DY11:DY100)</f>
        <v>0</v>
      </c>
      <c r="DZ101" s="4">
        <f>SUM(DZ11:DZ100)</f>
        <v>0</v>
      </c>
      <c r="EH101" s="21"/>
      <c r="EI101" s="68"/>
      <c r="EJ101" s="5"/>
      <c r="EL101" s="5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4:B56"/>
  <sheetViews>
    <sheetView workbookViewId="0">
      <selection activeCell="C7" sqref="C7"/>
    </sheetView>
  </sheetViews>
  <sheetFormatPr baseColWidth="10" defaultColWidth="11.5703125" defaultRowHeight="12.75"/>
  <cols>
    <col min="1" max="1" width="25" style="1" customWidth="1"/>
    <col min="2" max="16384" width="11.5703125" style="1"/>
  </cols>
  <sheetData>
    <row r="4" spans="1:2" ht="15">
      <c r="A4" s="90" t="s">
        <v>112</v>
      </c>
    </row>
    <row r="5" spans="1:2">
      <c r="A5" s="29" t="s">
        <v>31</v>
      </c>
      <c r="B5" s="1">
        <f>SUM(B11:B100)</f>
        <v>46</v>
      </c>
    </row>
    <row r="7" spans="1:2">
      <c r="B7" s="19" t="s">
        <v>172</v>
      </c>
    </row>
    <row r="8" spans="1:2">
      <c r="B8" s="19" t="s">
        <v>110</v>
      </c>
    </row>
    <row r="9" spans="1:2">
      <c r="B9" s="19" t="s">
        <v>111</v>
      </c>
    </row>
    <row r="11" spans="1:2">
      <c r="A11" s="1" t="s">
        <v>104</v>
      </c>
      <c r="B11" s="1">
        <v>1</v>
      </c>
    </row>
    <row r="12" spans="1:2">
      <c r="A12" s="1" t="s">
        <v>73</v>
      </c>
      <c r="B12" s="1">
        <v>1</v>
      </c>
    </row>
    <row r="13" spans="1:2">
      <c r="A13" s="1" t="s">
        <v>116</v>
      </c>
      <c r="B13" s="1">
        <v>1</v>
      </c>
    </row>
    <row r="14" spans="1:2">
      <c r="A14" s="1" t="s">
        <v>176</v>
      </c>
      <c r="B14" s="1">
        <v>1</v>
      </c>
    </row>
    <row r="15" spans="1:2">
      <c r="A15" s="1" t="s">
        <v>74</v>
      </c>
      <c r="B15" s="1">
        <v>1</v>
      </c>
    </row>
    <row r="16" spans="1:2">
      <c r="A16" s="1" t="s">
        <v>107</v>
      </c>
      <c r="B16" s="1">
        <v>1</v>
      </c>
    </row>
    <row r="17" spans="1:2">
      <c r="A17" s="1" t="s">
        <v>75</v>
      </c>
      <c r="B17" s="1">
        <v>1</v>
      </c>
    </row>
    <row r="18" spans="1:2">
      <c r="A18" s="1" t="s">
        <v>114</v>
      </c>
      <c r="B18" s="1">
        <v>1</v>
      </c>
    </row>
    <row r="19" spans="1:2">
      <c r="A19" s="1" t="s">
        <v>95</v>
      </c>
      <c r="B19" s="1">
        <v>1</v>
      </c>
    </row>
    <row r="20" spans="1:2">
      <c r="A20" s="1" t="s">
        <v>142</v>
      </c>
      <c r="B20" s="1">
        <v>1</v>
      </c>
    </row>
    <row r="21" spans="1:2">
      <c r="A21" s="1" t="s">
        <v>93</v>
      </c>
      <c r="B21" s="1">
        <v>1</v>
      </c>
    </row>
    <row r="22" spans="1:2">
      <c r="A22" s="1" t="s">
        <v>105</v>
      </c>
      <c r="B22" s="1">
        <v>1</v>
      </c>
    </row>
    <row r="23" spans="1:2">
      <c r="A23" s="1" t="s">
        <v>97</v>
      </c>
      <c r="B23" s="1">
        <v>1</v>
      </c>
    </row>
    <row r="24" spans="1:2">
      <c r="A24" s="1" t="s">
        <v>79</v>
      </c>
      <c r="B24" s="1">
        <v>1</v>
      </c>
    </row>
    <row r="25" spans="1:2">
      <c r="A25" s="1" t="s">
        <v>80</v>
      </c>
      <c r="B25" s="1">
        <v>1</v>
      </c>
    </row>
    <row r="26" spans="1:2">
      <c r="A26" s="1" t="s">
        <v>91</v>
      </c>
      <c r="B26" s="1">
        <v>1</v>
      </c>
    </row>
    <row r="27" spans="1:2">
      <c r="A27" s="1" t="s">
        <v>92</v>
      </c>
      <c r="B27" s="1">
        <v>1</v>
      </c>
    </row>
    <row r="28" spans="1:2">
      <c r="A28" s="1" t="s">
        <v>149</v>
      </c>
      <c r="B28" s="1">
        <v>1</v>
      </c>
    </row>
    <row r="29" spans="1:2">
      <c r="A29" s="1" t="s">
        <v>98</v>
      </c>
      <c r="B29" s="1">
        <v>1</v>
      </c>
    </row>
    <row r="30" spans="1:2">
      <c r="A30" s="1" t="s">
        <v>135</v>
      </c>
      <c r="B30" s="1">
        <v>1</v>
      </c>
    </row>
    <row r="31" spans="1:2">
      <c r="A31" s="1" t="s">
        <v>143</v>
      </c>
      <c r="B31" s="1">
        <v>1</v>
      </c>
    </row>
    <row r="32" spans="1:2">
      <c r="A32" s="1" t="s">
        <v>140</v>
      </c>
      <c r="B32" s="1">
        <v>1</v>
      </c>
    </row>
    <row r="33" spans="1:2">
      <c r="A33" s="1" t="s">
        <v>90</v>
      </c>
      <c r="B33" s="1">
        <v>1</v>
      </c>
    </row>
    <row r="34" spans="1:2">
      <c r="A34" s="1" t="s">
        <v>81</v>
      </c>
      <c r="B34" s="1">
        <v>1</v>
      </c>
    </row>
    <row r="35" spans="1:2">
      <c r="A35" s="1" t="s">
        <v>109</v>
      </c>
      <c r="B35" s="1">
        <v>1</v>
      </c>
    </row>
    <row r="36" spans="1:2">
      <c r="A36" s="1" t="s">
        <v>102</v>
      </c>
      <c r="B36" s="1">
        <v>1</v>
      </c>
    </row>
    <row r="37" spans="1:2">
      <c r="A37" s="1" t="s">
        <v>103</v>
      </c>
      <c r="B37" s="1">
        <v>1</v>
      </c>
    </row>
    <row r="38" spans="1:2">
      <c r="A38" s="1" t="s">
        <v>148</v>
      </c>
      <c r="B38" s="1">
        <v>1</v>
      </c>
    </row>
    <row r="39" spans="1:2">
      <c r="A39" s="1" t="s">
        <v>82</v>
      </c>
      <c r="B39" s="1">
        <v>1</v>
      </c>
    </row>
    <row r="40" spans="1:2">
      <c r="A40" s="1" t="s">
        <v>137</v>
      </c>
      <c r="B40" s="1">
        <v>1</v>
      </c>
    </row>
    <row r="41" spans="1:2">
      <c r="A41" s="1" t="s">
        <v>83</v>
      </c>
      <c r="B41" s="1">
        <v>1</v>
      </c>
    </row>
    <row r="42" spans="1:2">
      <c r="A42" s="1" t="s">
        <v>89</v>
      </c>
      <c r="B42" s="1">
        <v>1</v>
      </c>
    </row>
    <row r="43" spans="1:2">
      <c r="A43" s="1" t="s">
        <v>130</v>
      </c>
      <c r="B43" s="1">
        <v>1</v>
      </c>
    </row>
    <row r="44" spans="1:2">
      <c r="A44" s="1" t="s">
        <v>76</v>
      </c>
      <c r="B44" s="1">
        <v>1</v>
      </c>
    </row>
    <row r="45" spans="1:2">
      <c r="A45" s="1" t="s">
        <v>173</v>
      </c>
      <c r="B45" s="1">
        <v>1</v>
      </c>
    </row>
    <row r="46" spans="1:2">
      <c r="A46" s="1" t="s">
        <v>151</v>
      </c>
      <c r="B46" s="1">
        <v>1</v>
      </c>
    </row>
    <row r="47" spans="1:2">
      <c r="A47" s="1" t="s">
        <v>99</v>
      </c>
      <c r="B47" s="1">
        <v>1</v>
      </c>
    </row>
    <row r="48" spans="1:2">
      <c r="A48" s="1" t="s">
        <v>150</v>
      </c>
      <c r="B48" s="1">
        <v>1</v>
      </c>
    </row>
    <row r="49" spans="1:2">
      <c r="A49" s="1" t="s">
        <v>96</v>
      </c>
      <c r="B49" s="1">
        <v>1</v>
      </c>
    </row>
    <row r="50" spans="1:2">
      <c r="A50" s="1" t="s">
        <v>85</v>
      </c>
      <c r="B50" s="1">
        <v>1</v>
      </c>
    </row>
    <row r="51" spans="1:2">
      <c r="A51" s="1" t="s">
        <v>94</v>
      </c>
      <c r="B51" s="1">
        <v>1</v>
      </c>
    </row>
    <row r="52" spans="1:2">
      <c r="A52" s="1" t="s">
        <v>86</v>
      </c>
      <c r="B52" s="1">
        <v>1</v>
      </c>
    </row>
    <row r="53" spans="1:2">
      <c r="A53" s="1" t="s">
        <v>87</v>
      </c>
      <c r="B53" s="1">
        <v>1</v>
      </c>
    </row>
    <row r="54" spans="1:2">
      <c r="A54" s="1" t="s">
        <v>165</v>
      </c>
      <c r="B54" s="1">
        <v>1</v>
      </c>
    </row>
    <row r="55" spans="1:2">
      <c r="A55" s="1" t="s">
        <v>88</v>
      </c>
      <c r="B55" s="1">
        <v>1</v>
      </c>
    </row>
    <row r="56" spans="1:2">
      <c r="A56" s="1" t="s">
        <v>131</v>
      </c>
      <c r="B56" s="1">
        <v>1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H298"/>
  <sheetViews>
    <sheetView topLeftCell="A19" workbookViewId="0">
      <selection activeCell="C1" sqref="C1"/>
    </sheetView>
  </sheetViews>
  <sheetFormatPr baseColWidth="10" defaultColWidth="11.5703125" defaultRowHeight="12.75"/>
  <cols>
    <col min="1" max="1" width="11.5703125" style="66"/>
    <col min="2" max="2" width="11.42578125" customWidth="1"/>
    <col min="3" max="4" width="10.85546875" style="66" customWidth="1"/>
    <col min="5" max="5" width="12.42578125" style="66" customWidth="1"/>
    <col min="6" max="16384" width="11.5703125" style="66"/>
  </cols>
  <sheetData>
    <row r="1" spans="1:5">
      <c r="A1" s="65" t="s">
        <v>48</v>
      </c>
      <c r="B1" s="112" t="s">
        <v>11</v>
      </c>
      <c r="C1" s="66">
        <v>43348</v>
      </c>
      <c r="D1" s="65" t="s">
        <v>12</v>
      </c>
      <c r="E1" s="66">
        <v>43350</v>
      </c>
    </row>
    <row r="2" spans="1:5">
      <c r="B2" s="112" t="s">
        <v>11</v>
      </c>
      <c r="C2" s="66">
        <v>43355</v>
      </c>
      <c r="D2" s="65" t="s">
        <v>12</v>
      </c>
      <c r="E2" s="66">
        <v>43357</v>
      </c>
    </row>
    <row r="3" spans="1:5">
      <c r="B3" s="112" t="s">
        <v>11</v>
      </c>
      <c r="C3" s="66">
        <v>43362</v>
      </c>
      <c r="D3" s="65" t="s">
        <v>12</v>
      </c>
      <c r="E3" s="66">
        <v>43364</v>
      </c>
    </row>
    <row r="4" spans="1:5">
      <c r="B4" s="112" t="s">
        <v>11</v>
      </c>
      <c r="C4" s="66">
        <v>43369</v>
      </c>
      <c r="D4" s="65" t="s">
        <v>12</v>
      </c>
      <c r="E4" s="66">
        <v>43371</v>
      </c>
    </row>
    <row r="5" spans="1:5">
      <c r="B5" s="112" t="s">
        <v>11</v>
      </c>
      <c r="D5" s="65" t="s">
        <v>12</v>
      </c>
    </row>
    <row r="6" spans="1:5">
      <c r="A6" s="65" t="s">
        <v>49</v>
      </c>
      <c r="B6" s="112" t="s">
        <v>11</v>
      </c>
      <c r="C6" s="66">
        <v>43376</v>
      </c>
      <c r="D6" s="65" t="s">
        <v>12</v>
      </c>
      <c r="E6" s="66">
        <v>43378</v>
      </c>
    </row>
    <row r="7" spans="1:5">
      <c r="B7" s="112" t="s">
        <v>11</v>
      </c>
      <c r="C7" s="66">
        <v>43383</v>
      </c>
      <c r="D7" s="65" t="s">
        <v>12</v>
      </c>
      <c r="E7" s="66">
        <v>43385</v>
      </c>
    </row>
    <row r="8" spans="1:5">
      <c r="B8" s="112" t="s">
        <v>11</v>
      </c>
      <c r="C8" s="66">
        <v>43390</v>
      </c>
      <c r="D8" s="65" t="s">
        <v>12</v>
      </c>
      <c r="E8" s="66">
        <v>43392</v>
      </c>
    </row>
    <row r="9" spans="1:5">
      <c r="B9" s="112" t="s">
        <v>11</v>
      </c>
      <c r="C9" s="66">
        <v>43397</v>
      </c>
      <c r="D9" s="65" t="s">
        <v>12</v>
      </c>
      <c r="E9" s="66">
        <v>43399</v>
      </c>
    </row>
    <row r="10" spans="1:5">
      <c r="B10" s="112" t="s">
        <v>11</v>
      </c>
      <c r="D10" s="65" t="s">
        <v>12</v>
      </c>
    </row>
    <row r="11" spans="1:5">
      <c r="A11" s="65" t="s">
        <v>45</v>
      </c>
      <c r="B11" s="112" t="s">
        <v>11</v>
      </c>
      <c r="C11" s="94">
        <v>43404</v>
      </c>
      <c r="D11" s="65" t="s">
        <v>12</v>
      </c>
      <c r="E11" s="66">
        <v>43406</v>
      </c>
    </row>
    <row r="12" spans="1:5">
      <c r="B12" s="112" t="s">
        <v>11</v>
      </c>
      <c r="C12" s="66">
        <v>43411</v>
      </c>
      <c r="D12" s="65" t="s">
        <v>12</v>
      </c>
      <c r="E12" s="66">
        <v>43413</v>
      </c>
    </row>
    <row r="13" spans="1:5">
      <c r="B13" s="112" t="s">
        <v>11</v>
      </c>
      <c r="C13" s="66">
        <v>43418</v>
      </c>
      <c r="D13" s="65" t="s">
        <v>12</v>
      </c>
      <c r="E13" s="66">
        <v>43420</v>
      </c>
    </row>
    <row r="14" spans="1:5">
      <c r="B14" s="112" t="s">
        <v>11</v>
      </c>
      <c r="C14" s="66">
        <v>43425</v>
      </c>
      <c r="D14" s="65" t="s">
        <v>12</v>
      </c>
      <c r="E14" s="66">
        <v>43427</v>
      </c>
    </row>
    <row r="15" spans="1:5">
      <c r="B15" s="112" t="s">
        <v>11</v>
      </c>
      <c r="C15" s="94"/>
      <c r="D15" s="65" t="s">
        <v>12</v>
      </c>
    </row>
    <row r="16" spans="1:5">
      <c r="A16" s="65" t="s">
        <v>50</v>
      </c>
      <c r="B16" s="112" t="s">
        <v>11</v>
      </c>
      <c r="C16" s="66">
        <v>43432</v>
      </c>
      <c r="D16" s="65" t="s">
        <v>12</v>
      </c>
      <c r="E16" s="66">
        <v>43434</v>
      </c>
    </row>
    <row r="17" spans="1:5">
      <c r="B17" s="112" t="s">
        <v>11</v>
      </c>
      <c r="C17" s="66">
        <v>43439</v>
      </c>
      <c r="D17" s="65" t="s">
        <v>12</v>
      </c>
      <c r="E17" s="66">
        <v>43441</v>
      </c>
    </row>
    <row r="18" spans="1:5">
      <c r="B18" s="112" t="s">
        <v>11</v>
      </c>
      <c r="C18" s="66">
        <v>43446</v>
      </c>
      <c r="D18" s="65" t="s">
        <v>12</v>
      </c>
      <c r="E18" s="66">
        <v>43448</v>
      </c>
    </row>
    <row r="19" spans="1:5">
      <c r="B19" s="112" t="s">
        <v>11</v>
      </c>
      <c r="C19" s="66">
        <v>43453</v>
      </c>
      <c r="D19" s="65" t="s">
        <v>12</v>
      </c>
      <c r="E19" s="66">
        <v>43455</v>
      </c>
    </row>
    <row r="20" spans="1:5">
      <c r="B20" s="112" t="s">
        <v>11</v>
      </c>
      <c r="D20" s="65" t="s">
        <v>12</v>
      </c>
    </row>
    <row r="21" spans="1:5">
      <c r="A21" s="65" t="s">
        <v>51</v>
      </c>
      <c r="B21" s="112" t="s">
        <v>11</v>
      </c>
      <c r="C21" s="66">
        <v>43474</v>
      </c>
      <c r="D21" s="65" t="s">
        <v>12</v>
      </c>
      <c r="E21" s="66">
        <v>43476</v>
      </c>
    </row>
    <row r="22" spans="1:5">
      <c r="B22" s="112" t="s">
        <v>11</v>
      </c>
      <c r="C22" s="66">
        <v>43481</v>
      </c>
      <c r="D22" s="65" t="s">
        <v>12</v>
      </c>
      <c r="E22" s="66">
        <v>43483</v>
      </c>
    </row>
    <row r="23" spans="1:5">
      <c r="B23" s="112" t="s">
        <v>11</v>
      </c>
      <c r="C23" s="66">
        <v>43488</v>
      </c>
      <c r="D23" s="65" t="s">
        <v>12</v>
      </c>
      <c r="E23" s="66">
        <v>43490</v>
      </c>
    </row>
    <row r="24" spans="1:5">
      <c r="B24" s="112" t="s">
        <v>11</v>
      </c>
      <c r="C24" s="66">
        <v>43495</v>
      </c>
      <c r="D24" s="65" t="s">
        <v>12</v>
      </c>
      <c r="E24" s="66">
        <v>43497</v>
      </c>
    </row>
    <row r="25" spans="1:5">
      <c r="B25" s="112" t="s">
        <v>11</v>
      </c>
      <c r="D25" s="65" t="s">
        <v>12</v>
      </c>
    </row>
    <row r="26" spans="1:5">
      <c r="A26" s="65" t="s">
        <v>52</v>
      </c>
      <c r="B26" s="112" t="s">
        <v>11</v>
      </c>
      <c r="C26" s="66">
        <v>43502</v>
      </c>
      <c r="D26" s="65" t="s">
        <v>12</v>
      </c>
      <c r="E26" s="66">
        <v>43504</v>
      </c>
    </row>
    <row r="27" spans="1:5">
      <c r="B27" s="112" t="s">
        <v>11</v>
      </c>
      <c r="C27" s="66">
        <v>43509</v>
      </c>
      <c r="D27" s="65" t="s">
        <v>12</v>
      </c>
      <c r="E27" s="66">
        <v>43511</v>
      </c>
    </row>
    <row r="28" spans="1:5">
      <c r="B28" s="112" t="s">
        <v>11</v>
      </c>
      <c r="C28" s="66">
        <v>43516</v>
      </c>
      <c r="D28" s="65" t="s">
        <v>12</v>
      </c>
      <c r="E28" s="66">
        <v>43518</v>
      </c>
    </row>
    <row r="29" spans="1:5">
      <c r="B29" s="112" t="s">
        <v>11</v>
      </c>
      <c r="C29" s="66">
        <v>43523</v>
      </c>
      <c r="D29" s="65" t="s">
        <v>12</v>
      </c>
      <c r="E29" s="66">
        <v>43525</v>
      </c>
    </row>
    <row r="30" spans="1:5">
      <c r="B30" s="112" t="s">
        <v>11</v>
      </c>
      <c r="D30" s="65" t="s">
        <v>12</v>
      </c>
    </row>
    <row r="31" spans="1:5">
      <c r="A31" s="65" t="s">
        <v>53</v>
      </c>
      <c r="B31" s="112" t="s">
        <v>11</v>
      </c>
      <c r="C31" s="66">
        <v>43530</v>
      </c>
      <c r="D31" s="65" t="s">
        <v>12</v>
      </c>
      <c r="E31" s="66">
        <v>43532</v>
      </c>
    </row>
    <row r="32" spans="1:5">
      <c r="B32" s="112" t="s">
        <v>11</v>
      </c>
      <c r="C32" s="66">
        <v>43537</v>
      </c>
      <c r="D32" s="65" t="s">
        <v>12</v>
      </c>
      <c r="E32" s="66">
        <v>43539</v>
      </c>
    </row>
    <row r="33" spans="1:5">
      <c r="B33" s="112" t="s">
        <v>11</v>
      </c>
      <c r="C33" s="66">
        <v>43544</v>
      </c>
      <c r="D33" s="65" t="s">
        <v>12</v>
      </c>
      <c r="E33" s="66">
        <v>43546</v>
      </c>
    </row>
    <row r="34" spans="1:5">
      <c r="B34" s="112" t="s">
        <v>11</v>
      </c>
      <c r="C34" s="66">
        <v>43551</v>
      </c>
      <c r="D34" s="65" t="s">
        <v>12</v>
      </c>
      <c r="E34" s="66">
        <v>43553</v>
      </c>
    </row>
    <row r="35" spans="1:5">
      <c r="B35" s="112" t="s">
        <v>11</v>
      </c>
      <c r="D35" s="65" t="s">
        <v>12</v>
      </c>
    </row>
    <row r="36" spans="1:5">
      <c r="A36" s="65" t="s">
        <v>46</v>
      </c>
      <c r="B36" s="112" t="s">
        <v>11</v>
      </c>
      <c r="C36" s="66">
        <v>43558</v>
      </c>
      <c r="D36" s="65" t="s">
        <v>12</v>
      </c>
      <c r="E36" s="66">
        <v>43560</v>
      </c>
    </row>
    <row r="37" spans="1:5">
      <c r="B37" s="112" t="s">
        <v>11</v>
      </c>
      <c r="C37" s="66">
        <v>43565</v>
      </c>
      <c r="D37" s="65" t="s">
        <v>12</v>
      </c>
      <c r="E37" s="66">
        <v>43567</v>
      </c>
    </row>
    <row r="38" spans="1:5">
      <c r="B38" s="112" t="s">
        <v>11</v>
      </c>
      <c r="C38" s="66">
        <v>43572</v>
      </c>
      <c r="D38" s="65" t="s">
        <v>12</v>
      </c>
      <c r="E38" s="66">
        <v>43574</v>
      </c>
    </row>
    <row r="39" spans="1:5">
      <c r="B39" s="112" t="s">
        <v>11</v>
      </c>
      <c r="C39" s="66">
        <v>43579</v>
      </c>
      <c r="D39" s="65" t="s">
        <v>12</v>
      </c>
      <c r="E39" s="66">
        <v>43581</v>
      </c>
    </row>
    <row r="40" spans="1:5">
      <c r="B40" s="112" t="s">
        <v>11</v>
      </c>
      <c r="D40" s="65" t="s">
        <v>12</v>
      </c>
    </row>
    <row r="41" spans="1:5">
      <c r="A41" s="65" t="s">
        <v>47</v>
      </c>
      <c r="B41" s="112" t="s">
        <v>11</v>
      </c>
      <c r="C41" s="95">
        <v>43586</v>
      </c>
      <c r="D41" s="65" t="s">
        <v>12</v>
      </c>
      <c r="E41" s="66">
        <v>43588</v>
      </c>
    </row>
    <row r="42" spans="1:5">
      <c r="B42" s="112" t="s">
        <v>11</v>
      </c>
      <c r="C42" s="95">
        <v>43593</v>
      </c>
      <c r="D42" s="65" t="s">
        <v>12</v>
      </c>
      <c r="E42" s="66">
        <v>43595</v>
      </c>
    </row>
    <row r="43" spans="1:5">
      <c r="B43" s="112" t="s">
        <v>11</v>
      </c>
      <c r="C43" s="66">
        <v>43600</v>
      </c>
      <c r="D43" s="65" t="s">
        <v>12</v>
      </c>
      <c r="E43" s="66">
        <v>43602</v>
      </c>
    </row>
    <row r="44" spans="1:5">
      <c r="B44" s="112" t="s">
        <v>11</v>
      </c>
      <c r="C44" s="66">
        <v>43607</v>
      </c>
      <c r="D44" s="65" t="s">
        <v>12</v>
      </c>
      <c r="E44" s="66">
        <v>43609</v>
      </c>
    </row>
    <row r="45" spans="1:5">
      <c r="B45" s="112" t="s">
        <v>11</v>
      </c>
      <c r="D45" s="65" t="s">
        <v>12</v>
      </c>
    </row>
    <row r="46" spans="1:5">
      <c r="A46" s="65" t="s">
        <v>54</v>
      </c>
      <c r="B46" s="112" t="s">
        <v>11</v>
      </c>
      <c r="C46" s="66">
        <v>43614</v>
      </c>
      <c r="D46" s="65" t="s">
        <v>12</v>
      </c>
      <c r="E46" s="66">
        <v>43616</v>
      </c>
    </row>
    <row r="47" spans="1:5">
      <c r="B47" s="112" t="s">
        <v>11</v>
      </c>
      <c r="C47" s="66">
        <v>43621</v>
      </c>
      <c r="D47" s="65" t="s">
        <v>12</v>
      </c>
      <c r="E47" s="66">
        <v>43623</v>
      </c>
    </row>
    <row r="48" spans="1:5">
      <c r="B48" s="112" t="s">
        <v>11</v>
      </c>
      <c r="C48" s="66">
        <v>43628</v>
      </c>
      <c r="D48" s="65" t="s">
        <v>12</v>
      </c>
      <c r="E48" s="66">
        <v>43630</v>
      </c>
    </row>
    <row r="49" spans="2:5">
      <c r="B49" s="112" t="s">
        <v>11</v>
      </c>
      <c r="C49" s="66">
        <v>43635</v>
      </c>
      <c r="D49" s="65" t="s">
        <v>12</v>
      </c>
      <c r="E49" s="66">
        <v>43637</v>
      </c>
    </row>
    <row r="50" spans="2:5">
      <c r="B50" s="112" t="s">
        <v>11</v>
      </c>
      <c r="D50" s="65" t="s">
        <v>12</v>
      </c>
    </row>
    <row r="51" spans="2:5">
      <c r="D51" s="95"/>
    </row>
    <row r="52" spans="2:5">
      <c r="D52" s="95"/>
    </row>
    <row r="145" spans="8:8">
      <c r="H145" s="67"/>
    </row>
    <row r="146" spans="8:8">
      <c r="H146" s="67"/>
    </row>
    <row r="147" spans="8:8">
      <c r="H147" s="67"/>
    </row>
    <row r="148" spans="8:8">
      <c r="H148" s="67"/>
    </row>
    <row r="149" spans="8:8">
      <c r="H149" s="67"/>
    </row>
    <row r="150" spans="8:8">
      <c r="H150" s="67"/>
    </row>
    <row r="151" spans="8:8">
      <c r="H151" s="67"/>
    </row>
    <row r="152" spans="8:8">
      <c r="H152" s="67"/>
    </row>
    <row r="153" spans="8:8">
      <c r="H153" s="67"/>
    </row>
    <row r="154" spans="8:8">
      <c r="H154" s="67"/>
    </row>
    <row r="155" spans="8:8">
      <c r="H155" s="67"/>
    </row>
    <row r="156" spans="8:8">
      <c r="H156" s="67"/>
    </row>
    <row r="157" spans="8:8">
      <c r="H157" s="67"/>
    </row>
    <row r="158" spans="8:8">
      <c r="H158" s="67"/>
    </row>
    <row r="159" spans="8:8">
      <c r="H159" s="67"/>
    </row>
    <row r="160" spans="8:8">
      <c r="H160" s="67"/>
    </row>
    <row r="161" spans="8:8">
      <c r="H161" s="67"/>
    </row>
    <row r="162" spans="8:8">
      <c r="H162" s="67"/>
    </row>
    <row r="163" spans="8:8">
      <c r="H163" s="67"/>
    </row>
    <row r="164" spans="8:8">
      <c r="H164" s="67"/>
    </row>
    <row r="165" spans="8:8">
      <c r="H165" s="67"/>
    </row>
    <row r="166" spans="8:8">
      <c r="H166" s="67"/>
    </row>
    <row r="167" spans="8:8">
      <c r="H167" s="67"/>
    </row>
    <row r="168" spans="8:8">
      <c r="H168" s="67"/>
    </row>
    <row r="169" spans="8:8">
      <c r="H169" s="67"/>
    </row>
    <row r="170" spans="8:8">
      <c r="H170" s="67"/>
    </row>
    <row r="171" spans="8:8">
      <c r="H171" s="67"/>
    </row>
    <row r="172" spans="8:8">
      <c r="H172" s="67"/>
    </row>
    <row r="173" spans="8:8">
      <c r="H173" s="67"/>
    </row>
    <row r="174" spans="8:8">
      <c r="H174" s="67"/>
    </row>
    <row r="175" spans="8:8">
      <c r="H175" s="67"/>
    </row>
    <row r="176" spans="8:8">
      <c r="H176" s="67"/>
    </row>
    <row r="177" spans="8:8">
      <c r="H177" s="67"/>
    </row>
    <row r="178" spans="8:8">
      <c r="H178" s="67"/>
    </row>
    <row r="179" spans="8:8">
      <c r="H179" s="67"/>
    </row>
    <row r="180" spans="8:8">
      <c r="H180" s="67"/>
    </row>
    <row r="181" spans="8:8">
      <c r="H181" s="67"/>
    </row>
    <row r="182" spans="8:8">
      <c r="H182" s="67"/>
    </row>
    <row r="183" spans="8:8">
      <c r="H183" s="67"/>
    </row>
    <row r="184" spans="8:8">
      <c r="H184" s="67"/>
    </row>
    <row r="185" spans="8:8">
      <c r="H185" s="67"/>
    </row>
    <row r="186" spans="8:8">
      <c r="H186" s="67"/>
    </row>
    <row r="187" spans="8:8">
      <c r="H187" s="67"/>
    </row>
    <row r="188" spans="8:8">
      <c r="H188" s="67"/>
    </row>
    <row r="189" spans="8:8">
      <c r="H189" s="67"/>
    </row>
    <row r="190" spans="8:8">
      <c r="H190" s="67"/>
    </row>
    <row r="191" spans="8:8">
      <c r="H191" s="67"/>
    </row>
    <row r="192" spans="8:8">
      <c r="H192" s="67"/>
    </row>
    <row r="193" spans="8:8">
      <c r="H193" s="67"/>
    </row>
    <row r="194" spans="8:8">
      <c r="H194" s="67"/>
    </row>
    <row r="195" spans="8:8">
      <c r="H195" s="67"/>
    </row>
    <row r="196" spans="8:8">
      <c r="H196" s="67"/>
    </row>
    <row r="197" spans="8:8">
      <c r="H197" s="67"/>
    </row>
    <row r="198" spans="8:8">
      <c r="H198" s="67"/>
    </row>
    <row r="199" spans="8:8">
      <c r="H199" s="67"/>
    </row>
    <row r="200" spans="8:8">
      <c r="H200" s="67"/>
    </row>
    <row r="201" spans="8:8">
      <c r="H201" s="67"/>
    </row>
    <row r="202" spans="8:8">
      <c r="H202" s="67"/>
    </row>
    <row r="203" spans="8:8">
      <c r="H203" s="67"/>
    </row>
    <row r="204" spans="8:8">
      <c r="H204" s="67"/>
    </row>
    <row r="205" spans="8:8">
      <c r="H205" s="67"/>
    </row>
    <row r="206" spans="8:8">
      <c r="H206" s="67"/>
    </row>
    <row r="207" spans="8:8">
      <c r="H207" s="67"/>
    </row>
    <row r="208" spans="8:8">
      <c r="H208" s="67"/>
    </row>
    <row r="209" spans="8:8">
      <c r="H209" s="67"/>
    </row>
    <row r="210" spans="8:8">
      <c r="H210" s="67"/>
    </row>
    <row r="211" spans="8:8">
      <c r="H211" s="67"/>
    </row>
    <row r="212" spans="8:8">
      <c r="H212" s="67"/>
    </row>
    <row r="213" spans="8:8">
      <c r="H213" s="67"/>
    </row>
    <row r="214" spans="8:8">
      <c r="H214" s="67"/>
    </row>
    <row r="215" spans="8:8">
      <c r="H215" s="67"/>
    </row>
    <row r="216" spans="8:8">
      <c r="H216" s="67"/>
    </row>
    <row r="217" spans="8:8">
      <c r="H217" s="67"/>
    </row>
    <row r="218" spans="8:8">
      <c r="H218" s="67"/>
    </row>
    <row r="219" spans="8:8">
      <c r="H219" s="67"/>
    </row>
    <row r="220" spans="8:8">
      <c r="H220" s="67"/>
    </row>
    <row r="221" spans="8:8">
      <c r="H221" s="67"/>
    </row>
    <row r="222" spans="8:8">
      <c r="H222" s="67"/>
    </row>
    <row r="223" spans="8:8">
      <c r="H223" s="67"/>
    </row>
    <row r="224" spans="8:8">
      <c r="H224" s="67"/>
    </row>
    <row r="225" spans="8:8">
      <c r="H225" s="67"/>
    </row>
    <row r="226" spans="8:8">
      <c r="H226" s="67"/>
    </row>
    <row r="227" spans="8:8">
      <c r="H227" s="67"/>
    </row>
    <row r="228" spans="8:8">
      <c r="H228" s="67"/>
    </row>
    <row r="229" spans="8:8">
      <c r="H229" s="67"/>
    </row>
    <row r="230" spans="8:8">
      <c r="H230" s="67"/>
    </row>
    <row r="231" spans="8:8">
      <c r="H231" s="67"/>
    </row>
    <row r="232" spans="8:8">
      <c r="H232" s="67"/>
    </row>
    <row r="233" spans="8:8">
      <c r="H233" s="67"/>
    </row>
    <row r="234" spans="8:8">
      <c r="H234" s="67"/>
    </row>
    <row r="235" spans="8:8">
      <c r="H235" s="67"/>
    </row>
    <row r="236" spans="8:8">
      <c r="H236" s="67"/>
    </row>
    <row r="237" spans="8:8">
      <c r="H237" s="67"/>
    </row>
    <row r="238" spans="8:8">
      <c r="H238" s="67"/>
    </row>
    <row r="239" spans="8:8">
      <c r="H239" s="67"/>
    </row>
    <row r="240" spans="8:8">
      <c r="H240" s="67"/>
    </row>
    <row r="241" spans="8:8">
      <c r="H241" s="67"/>
    </row>
    <row r="242" spans="8:8">
      <c r="H242" s="67"/>
    </row>
    <row r="243" spans="8:8">
      <c r="H243" s="67"/>
    </row>
    <row r="244" spans="8:8">
      <c r="H244" s="67"/>
    </row>
    <row r="245" spans="8:8">
      <c r="H245" s="67"/>
    </row>
    <row r="246" spans="8:8">
      <c r="H246" s="67"/>
    </row>
    <row r="247" spans="8:8">
      <c r="H247" s="67"/>
    </row>
    <row r="248" spans="8:8">
      <c r="H248" s="67"/>
    </row>
    <row r="249" spans="8:8">
      <c r="H249" s="67"/>
    </row>
    <row r="250" spans="8:8">
      <c r="H250" s="67"/>
    </row>
    <row r="251" spans="8:8">
      <c r="H251" s="67"/>
    </row>
    <row r="252" spans="8:8">
      <c r="H252" s="67"/>
    </row>
    <row r="253" spans="8:8">
      <c r="H253" s="67"/>
    </row>
    <row r="254" spans="8:8">
      <c r="H254" s="67"/>
    </row>
    <row r="255" spans="8:8">
      <c r="H255" s="67"/>
    </row>
    <row r="256" spans="8:8">
      <c r="H256" s="67"/>
    </row>
    <row r="257" spans="8:8">
      <c r="H257" s="67"/>
    </row>
    <row r="258" spans="8:8">
      <c r="H258" s="67"/>
    </row>
    <row r="259" spans="8:8">
      <c r="H259" s="67"/>
    </row>
    <row r="260" spans="8:8">
      <c r="H260" s="67"/>
    </row>
    <row r="261" spans="8:8">
      <c r="H261" s="67"/>
    </row>
    <row r="262" spans="8:8">
      <c r="H262" s="67"/>
    </row>
    <row r="263" spans="8:8">
      <c r="H263" s="67"/>
    </row>
    <row r="264" spans="8:8">
      <c r="H264" s="67"/>
    </row>
    <row r="265" spans="8:8">
      <c r="H265" s="67"/>
    </row>
    <row r="266" spans="8:8">
      <c r="H266" s="67"/>
    </row>
    <row r="267" spans="8:8">
      <c r="H267" s="67"/>
    </row>
    <row r="268" spans="8:8">
      <c r="H268" s="67"/>
    </row>
    <row r="269" spans="8:8">
      <c r="H269" s="67"/>
    </row>
    <row r="270" spans="8:8">
      <c r="H270" s="67"/>
    </row>
    <row r="271" spans="8:8">
      <c r="H271" s="67"/>
    </row>
    <row r="272" spans="8:8">
      <c r="H272" s="67"/>
    </row>
    <row r="273" spans="8:8">
      <c r="H273" s="67"/>
    </row>
    <row r="274" spans="8:8">
      <c r="H274" s="67"/>
    </row>
    <row r="275" spans="8:8">
      <c r="H275" s="67"/>
    </row>
    <row r="276" spans="8:8">
      <c r="H276" s="67"/>
    </row>
    <row r="277" spans="8:8">
      <c r="H277" s="67"/>
    </row>
    <row r="278" spans="8:8">
      <c r="H278" s="67"/>
    </row>
    <row r="279" spans="8:8">
      <c r="H279" s="67"/>
    </row>
    <row r="280" spans="8:8">
      <c r="H280" s="67"/>
    </row>
    <row r="281" spans="8:8">
      <c r="H281" s="67"/>
    </row>
    <row r="282" spans="8:8">
      <c r="H282" s="67"/>
    </row>
    <row r="283" spans="8:8">
      <c r="H283" s="67"/>
    </row>
    <row r="284" spans="8:8">
      <c r="H284" s="67"/>
    </row>
    <row r="285" spans="8:8">
      <c r="H285" s="67"/>
    </row>
    <row r="286" spans="8:8">
      <c r="H286" s="67"/>
    </row>
    <row r="287" spans="8:8">
      <c r="H287" s="67"/>
    </row>
    <row r="288" spans="8:8">
      <c r="H288" s="67"/>
    </row>
    <row r="289" spans="8:8">
      <c r="H289" s="67"/>
    </row>
    <row r="290" spans="8:8">
      <c r="H290" s="67"/>
    </row>
    <row r="291" spans="8:8">
      <c r="H291" s="67"/>
    </row>
    <row r="292" spans="8:8">
      <c r="H292" s="67"/>
    </row>
    <row r="293" spans="8:8">
      <c r="H293" s="67"/>
    </row>
    <row r="294" spans="8:8">
      <c r="H294" s="67"/>
    </row>
    <row r="295" spans="8:8">
      <c r="H295" s="67"/>
    </row>
    <row r="296" spans="8:8">
      <c r="H296" s="67"/>
    </row>
    <row r="297" spans="8:8">
      <c r="H297" s="67"/>
    </row>
    <row r="298" spans="8:8">
      <c r="H298" s="6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L101"/>
  <sheetViews>
    <sheetView workbookViewId="0">
      <selection activeCell="ED11" sqref="ED11:EE100"/>
    </sheetView>
  </sheetViews>
  <sheetFormatPr baseColWidth="10" defaultColWidth="11.5703125" defaultRowHeight="12.75"/>
  <cols>
    <col min="1" max="1" width="25.7109375" style="7" customWidth="1"/>
    <col min="2" max="2" width="6.42578125" style="7" customWidth="1"/>
    <col min="3" max="3" width="6" style="4" bestFit="1" customWidth="1"/>
    <col min="4" max="4" width="4.85546875" style="4" customWidth="1"/>
    <col min="5" max="6" width="4.7109375" style="4" customWidth="1"/>
    <col min="7" max="8" width="5.7109375" style="4" customWidth="1"/>
    <col min="9" max="11" width="5.7109375" style="5" customWidth="1"/>
    <col min="12" max="12" width="6" style="5" customWidth="1"/>
    <col min="13" max="13" width="4.7109375" style="5" customWidth="1"/>
    <col min="14" max="14" width="22.5703125" style="7" customWidth="1"/>
    <col min="15" max="15" width="6.85546875" style="7" customWidth="1"/>
    <col min="16" max="16" width="6" style="4" bestFit="1" customWidth="1"/>
    <col min="17" max="17" width="5" style="4" customWidth="1"/>
    <col min="18" max="19" width="4.7109375" style="4" customWidth="1"/>
    <col min="20" max="21" width="5.7109375" style="4" customWidth="1"/>
    <col min="22" max="24" width="5.7109375" style="5" customWidth="1"/>
    <col min="25" max="25" width="8.7109375" style="5" customWidth="1"/>
    <col min="26" max="26" width="11.5703125" style="5" customWidth="1"/>
    <col min="27" max="27" width="4.28515625" style="5" customWidth="1"/>
    <col min="28" max="28" width="25.85546875" style="7" customWidth="1"/>
    <col min="29" max="29" width="6.28515625" style="7" customWidth="1"/>
    <col min="30" max="30" width="6" style="4" bestFit="1" customWidth="1"/>
    <col min="31" max="31" width="4.85546875" style="4" customWidth="1"/>
    <col min="32" max="33" width="4.7109375" style="4" customWidth="1"/>
    <col min="34" max="35" width="5.7109375" style="4" customWidth="1"/>
    <col min="36" max="38" width="5.7109375" style="5" customWidth="1"/>
    <col min="39" max="39" width="9.42578125" style="5" customWidth="1"/>
    <col min="40" max="40" width="5.140625" style="5" customWidth="1"/>
    <col min="41" max="41" width="21.85546875" style="7" customWidth="1"/>
    <col min="42" max="42" width="5.42578125" style="7" customWidth="1"/>
    <col min="43" max="43" width="6" style="4" bestFit="1" customWidth="1"/>
    <col min="44" max="44" width="4.28515625" style="4" customWidth="1"/>
    <col min="45" max="46" width="4.7109375" style="4" customWidth="1"/>
    <col min="47" max="48" width="5.7109375" style="4" customWidth="1"/>
    <col min="49" max="51" width="5.7109375" style="5" customWidth="1"/>
    <col min="52" max="52" width="10.28515625" style="5" customWidth="1"/>
    <col min="53" max="53" width="9.7109375" style="5" customWidth="1"/>
    <col min="54" max="54" width="11.5703125" style="5" customWidth="1"/>
    <col min="55" max="55" width="4.7109375" style="5" customWidth="1"/>
    <col min="56" max="56" width="25.85546875" style="7" customWidth="1"/>
    <col min="57" max="57" width="5.42578125" style="7" customWidth="1"/>
    <col min="58" max="58" width="6" style="4" bestFit="1" customWidth="1"/>
    <col min="59" max="59" width="3.85546875" style="4" customWidth="1"/>
    <col min="60" max="61" width="4.7109375" style="4" customWidth="1"/>
    <col min="62" max="63" width="5.7109375" style="4" customWidth="1"/>
    <col min="64" max="66" width="5.7109375" style="5" customWidth="1"/>
    <col min="67" max="67" width="8.7109375" style="5" customWidth="1"/>
    <col min="68" max="68" width="5" style="5" customWidth="1"/>
    <col min="69" max="69" width="21.28515625" style="7" customWidth="1"/>
    <col min="70" max="70" width="5.7109375" style="7" customWidth="1"/>
    <col min="71" max="71" width="6" style="4" bestFit="1" customWidth="1"/>
    <col min="72" max="72" width="4" style="4" customWidth="1"/>
    <col min="73" max="74" width="4.7109375" style="4" customWidth="1"/>
    <col min="75" max="76" width="5.7109375" style="4" customWidth="1"/>
    <col min="77" max="79" width="5.7109375" style="5" customWidth="1"/>
    <col min="80" max="80" width="9.140625" style="5" customWidth="1"/>
    <col min="81" max="81" width="9.7109375" style="5" customWidth="1"/>
    <col min="82" max="82" width="11.5703125" style="5" customWidth="1"/>
    <col min="83" max="83" width="4.7109375" style="5" customWidth="1"/>
    <col min="84" max="84" width="26.140625" style="7" customWidth="1"/>
    <col min="85" max="85" width="6.140625" style="7" customWidth="1"/>
    <col min="86" max="86" width="6" style="4" customWidth="1"/>
    <col min="87" max="87" width="4.5703125" style="4" customWidth="1"/>
    <col min="88" max="89" width="4.7109375" style="4" customWidth="1"/>
    <col min="90" max="91" width="5.7109375" style="4" customWidth="1"/>
    <col min="92" max="94" width="5.7109375" style="5" customWidth="1"/>
    <col min="95" max="95" width="7.85546875" style="5" customWidth="1"/>
    <col min="96" max="96" width="4.85546875" style="5" customWidth="1"/>
    <col min="97" max="97" width="21.28515625" style="7" customWidth="1"/>
    <col min="98" max="98" width="6.28515625" style="7" customWidth="1"/>
    <col min="99" max="99" width="6" style="4" bestFit="1" customWidth="1"/>
    <col min="100" max="100" width="3.85546875" style="4" customWidth="1"/>
    <col min="101" max="102" width="4.7109375" style="4" customWidth="1"/>
    <col min="103" max="104" width="5.7109375" style="4" customWidth="1"/>
    <col min="105" max="107" width="5.7109375" style="5" customWidth="1"/>
    <col min="108" max="108" width="5.42578125" style="5" customWidth="1"/>
    <col min="109" max="109" width="8.140625" style="5" customWidth="1"/>
    <col min="110" max="110" width="11.5703125" style="5" customWidth="1"/>
    <col min="111" max="111" width="4.7109375" style="5" customWidth="1"/>
    <col min="112" max="112" width="26" style="7" customWidth="1"/>
    <col min="113" max="113" width="10.28515625" style="7" customWidth="1"/>
    <col min="114" max="114" width="6" style="4" customWidth="1"/>
    <col min="115" max="115" width="4.5703125" style="4" customWidth="1"/>
    <col min="116" max="117" width="4.7109375" style="4" customWidth="1"/>
    <col min="118" max="119" width="5.7109375" style="4" customWidth="1"/>
    <col min="120" max="122" width="5.7109375" style="5" customWidth="1"/>
    <col min="123" max="123" width="17.28515625" style="5" customWidth="1"/>
    <col min="124" max="124" width="17.7109375" style="5" customWidth="1"/>
    <col min="125" max="125" width="21.28515625" style="7" customWidth="1"/>
    <col min="126" max="126" width="12.5703125" style="7" customWidth="1"/>
    <col min="127" max="127" width="6" style="4" customWidth="1"/>
    <col min="128" max="128" width="3.85546875" style="4" customWidth="1"/>
    <col min="129" max="130" width="4.7109375" style="4" customWidth="1"/>
    <col min="131" max="132" width="5.7109375" style="4" customWidth="1"/>
    <col min="133" max="135" width="5.7109375" style="5" customWidth="1"/>
    <col min="136" max="136" width="8.28515625" style="5" customWidth="1"/>
    <col min="137" max="139" width="11.5703125" style="5" customWidth="1"/>
    <col min="140" max="140" width="11.5703125" style="25" customWidth="1"/>
    <col min="141" max="141" width="11.5703125" style="5" customWidth="1"/>
    <col min="142" max="142" width="11.5703125" style="41" customWidth="1"/>
    <col min="143" max="145" width="11.5703125" style="5" customWidth="1"/>
    <col min="146" max="16384" width="11.5703125" style="5"/>
  </cols>
  <sheetData>
    <row r="1" spans="1:142">
      <c r="A1" s="6" t="s">
        <v>18</v>
      </c>
      <c r="C1" s="2" t="s">
        <v>16</v>
      </c>
      <c r="D1" s="2">
        <v>1</v>
      </c>
      <c r="E1" s="2"/>
      <c r="F1" s="2"/>
      <c r="G1" s="15"/>
      <c r="H1" s="15"/>
      <c r="I1" s="15"/>
      <c r="J1" s="15"/>
      <c r="K1" s="15"/>
      <c r="L1" s="15"/>
      <c r="N1" s="6" t="s">
        <v>18</v>
      </c>
      <c r="P1" s="2" t="s">
        <v>16</v>
      </c>
      <c r="Q1" s="2">
        <v>1</v>
      </c>
      <c r="R1" s="2"/>
      <c r="S1" s="2"/>
      <c r="T1" s="15"/>
      <c r="U1" s="15"/>
      <c r="V1" s="15"/>
      <c r="W1" s="15"/>
      <c r="X1" s="15"/>
      <c r="AA1" s="17"/>
      <c r="AB1" s="6" t="s">
        <v>18</v>
      </c>
      <c r="AD1" s="2" t="s">
        <v>16</v>
      </c>
      <c r="AE1" s="2">
        <v>2</v>
      </c>
      <c r="AF1" s="2"/>
      <c r="AG1" s="2"/>
      <c r="AH1" s="15"/>
      <c r="AI1" s="15"/>
      <c r="AJ1" s="15"/>
      <c r="AK1" s="15"/>
      <c r="AL1" s="15"/>
      <c r="AM1" s="4"/>
      <c r="AO1" s="6" t="s">
        <v>18</v>
      </c>
      <c r="AQ1" s="2" t="s">
        <v>16</v>
      </c>
      <c r="AR1" s="2">
        <v>2</v>
      </c>
      <c r="AS1" s="2"/>
      <c r="AT1" s="2"/>
      <c r="AU1" s="15"/>
      <c r="AV1" s="15"/>
      <c r="AW1" s="15"/>
      <c r="AX1" s="15"/>
      <c r="AY1" s="15"/>
      <c r="BC1" s="17"/>
      <c r="BD1" s="6" t="s">
        <v>18</v>
      </c>
      <c r="BF1" s="2" t="s">
        <v>16</v>
      </c>
      <c r="BG1" s="2">
        <v>3</v>
      </c>
      <c r="BH1" s="2"/>
      <c r="BI1" s="2"/>
      <c r="BJ1" s="15"/>
      <c r="BK1" s="15"/>
      <c r="BL1" s="15"/>
      <c r="BM1" s="15"/>
      <c r="BN1" s="15"/>
      <c r="BO1" s="4"/>
      <c r="BQ1" s="6" t="s">
        <v>18</v>
      </c>
      <c r="BS1" s="2" t="s">
        <v>16</v>
      </c>
      <c r="BT1" s="2">
        <v>3</v>
      </c>
      <c r="BU1" s="2"/>
      <c r="BV1" s="2"/>
      <c r="BW1" s="15"/>
      <c r="BX1" s="15"/>
      <c r="BY1" s="15"/>
      <c r="BZ1" s="15"/>
      <c r="CA1" s="15"/>
      <c r="CE1" s="17"/>
      <c r="CF1" s="6" t="s">
        <v>18</v>
      </c>
      <c r="CH1" s="2" t="s">
        <v>16</v>
      </c>
      <c r="CI1" s="2">
        <v>4</v>
      </c>
      <c r="CJ1" s="2"/>
      <c r="CK1" s="2"/>
      <c r="CL1" s="15"/>
      <c r="CM1" s="15"/>
      <c r="CN1" s="15"/>
      <c r="CO1" s="15"/>
      <c r="CP1" s="15"/>
      <c r="CQ1" s="4"/>
      <c r="CS1" s="6" t="s">
        <v>18</v>
      </c>
      <c r="CU1" s="2" t="s">
        <v>16</v>
      </c>
      <c r="CV1" s="2">
        <v>4</v>
      </c>
      <c r="CW1" s="2"/>
      <c r="CX1" s="2"/>
      <c r="CY1" s="15"/>
      <c r="CZ1" s="15"/>
      <c r="DA1" s="15"/>
      <c r="DB1" s="15"/>
      <c r="DC1" s="15"/>
      <c r="DG1" s="17"/>
      <c r="DH1" s="6" t="s">
        <v>18</v>
      </c>
      <c r="DJ1" s="2" t="s">
        <v>16</v>
      </c>
      <c r="DK1" s="2">
        <v>5</v>
      </c>
      <c r="DL1" s="2"/>
      <c r="DM1" s="2"/>
      <c r="DN1" s="15"/>
      <c r="DO1" s="15"/>
      <c r="DP1" s="15"/>
      <c r="DQ1" s="15"/>
      <c r="DR1" s="15"/>
      <c r="DS1" s="4"/>
      <c r="DU1" s="6" t="s">
        <v>18</v>
      </c>
      <c r="DW1" s="2" t="s">
        <v>16</v>
      </c>
      <c r="DX1" s="2">
        <v>5</v>
      </c>
      <c r="DY1" s="2"/>
      <c r="DZ1" s="2"/>
      <c r="EA1" s="15"/>
      <c r="EB1" s="15"/>
      <c r="EC1" s="15"/>
      <c r="ED1" s="15"/>
      <c r="EE1" s="15"/>
      <c r="EH1" s="21"/>
      <c r="EI1" s="17"/>
    </row>
    <row r="2" spans="1:142" ht="13.5" thickBot="1">
      <c r="A2" s="2"/>
      <c r="B2" s="2"/>
      <c r="G2" s="15"/>
      <c r="H2" s="15"/>
      <c r="I2" s="15"/>
      <c r="J2" s="15"/>
      <c r="K2" s="15"/>
      <c r="L2" s="15"/>
      <c r="N2" s="2"/>
      <c r="O2" s="2"/>
      <c r="T2" s="15"/>
      <c r="U2" s="15"/>
      <c r="V2" s="15"/>
      <c r="W2" s="15"/>
      <c r="X2" s="15"/>
      <c r="AA2" s="17"/>
      <c r="AB2" s="2"/>
      <c r="AC2" s="2"/>
      <c r="AH2" s="15"/>
      <c r="AI2" s="15"/>
      <c r="AJ2" s="15"/>
      <c r="AK2" s="15"/>
      <c r="AL2" s="15"/>
      <c r="AM2" s="4"/>
      <c r="AO2" s="2"/>
      <c r="AP2" s="2"/>
      <c r="AU2" s="15"/>
      <c r="AV2" s="15"/>
      <c r="AW2" s="15"/>
      <c r="AX2" s="15"/>
      <c r="AY2" s="15"/>
      <c r="BC2" s="17"/>
      <c r="BD2" s="2"/>
      <c r="BE2" s="2"/>
      <c r="BJ2" s="15"/>
      <c r="BK2" s="15"/>
      <c r="BL2" s="15"/>
      <c r="BM2" s="15"/>
      <c r="BN2" s="15"/>
      <c r="BO2" s="4"/>
      <c r="BQ2" s="2"/>
      <c r="BR2" s="2"/>
      <c r="BW2" s="15"/>
      <c r="BX2" s="15"/>
      <c r="BY2" s="15"/>
      <c r="BZ2" s="15"/>
      <c r="CA2" s="15"/>
      <c r="CE2" s="17"/>
      <c r="CF2" s="2"/>
      <c r="CG2" s="2"/>
      <c r="CL2" s="15"/>
      <c r="CM2" s="15"/>
      <c r="CN2" s="15"/>
      <c r="CO2" s="15"/>
      <c r="CP2" s="15"/>
      <c r="CQ2" s="4"/>
      <c r="CS2" s="2"/>
      <c r="CT2" s="2"/>
      <c r="CY2" s="15"/>
      <c r="CZ2" s="15"/>
      <c r="DA2" s="15"/>
      <c r="DB2" s="15"/>
      <c r="DC2" s="15"/>
      <c r="DG2" s="17"/>
      <c r="DH2" s="2"/>
      <c r="DI2" s="2"/>
      <c r="DN2" s="15"/>
      <c r="DO2" s="15"/>
      <c r="DP2" s="15"/>
      <c r="DQ2" s="15"/>
      <c r="DR2" s="15"/>
      <c r="DS2" s="4"/>
      <c r="DU2" s="2"/>
      <c r="DV2" s="2"/>
      <c r="EA2" s="15"/>
      <c r="EB2" s="15"/>
      <c r="EC2" s="15"/>
      <c r="ED2" s="15"/>
      <c r="EE2" s="15"/>
      <c r="EH2" s="21"/>
      <c r="EI2" s="17"/>
    </row>
    <row r="3" spans="1:142" ht="14.25" thickTop="1" thickBot="1">
      <c r="A3" s="14" t="s">
        <v>11</v>
      </c>
      <c r="C3" s="45"/>
      <c r="G3" s="15"/>
      <c r="H3" s="25"/>
      <c r="I3" s="15"/>
      <c r="J3" s="15"/>
      <c r="K3" s="15"/>
      <c r="L3" s="15"/>
      <c r="N3" s="14" t="s">
        <v>12</v>
      </c>
      <c r="T3" s="15"/>
      <c r="U3" s="25"/>
      <c r="V3" s="15"/>
      <c r="W3" s="15"/>
      <c r="X3" s="15"/>
      <c r="AA3" s="17"/>
      <c r="AB3" s="14" t="s">
        <v>11</v>
      </c>
      <c r="AD3" s="45"/>
      <c r="AH3" s="15"/>
      <c r="AI3" s="25"/>
      <c r="AJ3" s="15"/>
      <c r="AK3" s="15"/>
      <c r="AL3" s="15"/>
      <c r="AM3" s="15"/>
      <c r="AO3" s="14" t="s">
        <v>12</v>
      </c>
      <c r="AU3" s="15"/>
      <c r="AV3" s="25"/>
      <c r="AW3" s="15"/>
      <c r="AX3" s="15"/>
      <c r="AY3" s="15"/>
      <c r="BC3" s="17"/>
      <c r="BD3" s="14" t="s">
        <v>11</v>
      </c>
      <c r="BF3" s="45"/>
      <c r="BJ3" s="15"/>
      <c r="BK3" s="25"/>
      <c r="BL3" s="15"/>
      <c r="BM3" s="15"/>
      <c r="BN3" s="15"/>
      <c r="BO3" s="15"/>
      <c r="BQ3" s="14" t="s">
        <v>12</v>
      </c>
      <c r="BW3" s="15"/>
      <c r="BX3" s="25"/>
      <c r="BY3" s="15"/>
      <c r="BZ3" s="15"/>
      <c r="CA3" s="15"/>
      <c r="CE3" s="17"/>
      <c r="CF3" s="14" t="s">
        <v>11</v>
      </c>
      <c r="CH3" s="45"/>
      <c r="CL3" s="15"/>
      <c r="CM3" s="25"/>
      <c r="CN3" s="15"/>
      <c r="CO3" s="15"/>
      <c r="CP3" s="15"/>
      <c r="CQ3" s="15"/>
      <c r="CS3" s="14" t="s">
        <v>12</v>
      </c>
      <c r="CY3" s="15"/>
      <c r="CZ3" s="25"/>
      <c r="DA3" s="15"/>
      <c r="DB3" s="15"/>
      <c r="DC3" s="15"/>
      <c r="DG3" s="17"/>
      <c r="DH3" s="14" t="s">
        <v>11</v>
      </c>
      <c r="DN3" s="15"/>
      <c r="DO3" s="25"/>
      <c r="DP3" s="15"/>
      <c r="DQ3" s="15"/>
      <c r="DR3" s="15"/>
      <c r="DS3" s="4"/>
      <c r="DU3" s="14" t="s">
        <v>12</v>
      </c>
      <c r="EA3" s="15"/>
      <c r="EB3" s="25"/>
      <c r="EC3" s="15"/>
      <c r="ED3" s="15"/>
      <c r="EE3" s="15"/>
      <c r="EH3" s="21"/>
      <c r="EI3" s="17"/>
    </row>
    <row r="4" spans="1:142" ht="13.5" thickTop="1">
      <c r="A4" s="2"/>
      <c r="B4" s="2"/>
      <c r="C4" s="3"/>
      <c r="D4" s="5"/>
      <c r="E4" s="5"/>
      <c r="F4" s="5"/>
      <c r="G4" s="15"/>
      <c r="I4" s="4"/>
      <c r="J4" s="4"/>
      <c r="K4" s="4"/>
      <c r="L4" s="4"/>
      <c r="N4" s="2"/>
      <c r="O4" s="2"/>
      <c r="P4" s="3"/>
      <c r="Q4" s="5"/>
      <c r="R4" s="5"/>
      <c r="S4" s="5"/>
      <c r="T4" s="15"/>
      <c r="V4" s="4"/>
      <c r="W4" s="4"/>
      <c r="X4" s="4"/>
      <c r="AA4" s="17"/>
      <c r="AB4" s="2"/>
      <c r="AC4" s="2"/>
      <c r="AD4" s="3"/>
      <c r="AE4" s="5"/>
      <c r="AF4" s="5"/>
      <c r="AG4" s="5"/>
      <c r="AH4" s="15"/>
      <c r="AJ4" s="4"/>
      <c r="AK4" s="4"/>
      <c r="AL4" s="4"/>
      <c r="AM4" s="4"/>
      <c r="AO4" s="2"/>
      <c r="AP4" s="2"/>
      <c r="AQ4" s="3"/>
      <c r="AR4" s="5"/>
      <c r="AS4" s="5"/>
      <c r="AT4" s="5"/>
      <c r="AU4" s="15"/>
      <c r="AW4" s="4"/>
      <c r="AX4" s="4"/>
      <c r="AY4" s="4"/>
      <c r="BC4" s="17"/>
      <c r="BD4" s="2"/>
      <c r="BE4" s="2"/>
      <c r="BF4" s="3"/>
      <c r="BG4" s="5"/>
      <c r="BH4" s="5"/>
      <c r="BI4" s="5"/>
      <c r="BJ4" s="15"/>
      <c r="BL4" s="4"/>
      <c r="BM4" s="4"/>
      <c r="BN4" s="4"/>
      <c r="BO4" s="4"/>
      <c r="BQ4" s="2"/>
      <c r="BR4" s="2"/>
      <c r="BS4" s="3"/>
      <c r="BT4" s="5"/>
      <c r="BU4" s="5"/>
      <c r="BV4" s="5"/>
      <c r="BW4" s="15"/>
      <c r="BY4" s="4"/>
      <c r="BZ4" s="4"/>
      <c r="CA4" s="4"/>
      <c r="CE4" s="17"/>
      <c r="CF4" s="2"/>
      <c r="CG4" s="2"/>
      <c r="CH4" s="3"/>
      <c r="CI4" s="5"/>
      <c r="CJ4" s="5"/>
      <c r="CK4" s="5"/>
      <c r="CL4" s="15"/>
      <c r="CN4" s="4"/>
      <c r="CO4" s="4"/>
      <c r="CP4" s="4"/>
      <c r="CQ4" s="4"/>
      <c r="CS4" s="2"/>
      <c r="CT4" s="2"/>
      <c r="CU4" s="3"/>
      <c r="CV4" s="5"/>
      <c r="CW4" s="5"/>
      <c r="CX4" s="5"/>
      <c r="CY4" s="15"/>
      <c r="DA4" s="4"/>
      <c r="DB4" s="4"/>
      <c r="DC4" s="4"/>
      <c r="DG4" s="17"/>
      <c r="DH4" s="2"/>
      <c r="DI4" s="2"/>
      <c r="DJ4" s="3"/>
      <c r="DK4" s="5"/>
      <c r="DL4" s="5"/>
      <c r="DM4" s="5"/>
      <c r="DN4" s="15"/>
      <c r="DP4" s="4"/>
      <c r="DQ4" s="4"/>
      <c r="DR4" s="4"/>
      <c r="DS4" s="4"/>
      <c r="DU4" s="2"/>
      <c r="DV4" s="2"/>
      <c r="DW4" s="3"/>
      <c r="DX4" s="5"/>
      <c r="DY4" s="5"/>
      <c r="DZ4" s="5"/>
      <c r="EA4" s="15"/>
      <c r="EC4" s="4"/>
      <c r="ED4" s="4"/>
      <c r="EE4" s="4"/>
      <c r="EH4" s="21"/>
      <c r="EI4" s="17"/>
    </row>
    <row r="5" spans="1:142">
      <c r="A5" s="34">
        <f>SUM(Calendrier!C11)</f>
        <v>43404</v>
      </c>
      <c r="C5" s="88"/>
      <c r="D5" s="5"/>
      <c r="E5" s="5"/>
      <c r="F5" s="5"/>
      <c r="G5" s="15"/>
      <c r="I5" s="4"/>
      <c r="J5" s="4"/>
      <c r="K5" s="4"/>
      <c r="L5" s="4"/>
      <c r="N5" s="34">
        <f>SUM(Calendrier!E11)</f>
        <v>43406</v>
      </c>
      <c r="P5" s="88"/>
      <c r="Q5" s="5"/>
      <c r="R5" s="5"/>
      <c r="S5" s="5"/>
      <c r="T5" s="15"/>
      <c r="V5" s="4"/>
      <c r="W5" s="4"/>
      <c r="X5" s="4"/>
      <c r="AA5" s="17"/>
      <c r="AB5" s="34">
        <f>SUM(Calendrier!C12)</f>
        <v>43411</v>
      </c>
      <c r="AD5" s="88"/>
      <c r="AE5" s="5"/>
      <c r="AF5" s="5"/>
      <c r="AG5" s="5"/>
      <c r="AH5" s="15"/>
      <c r="AJ5" s="4"/>
      <c r="AK5" s="4"/>
      <c r="AL5" s="4"/>
      <c r="AM5" s="4"/>
      <c r="AO5" s="34">
        <f>SUM(Calendrier!E12)</f>
        <v>43413</v>
      </c>
      <c r="AQ5" s="88"/>
      <c r="AR5" s="5"/>
      <c r="AS5" s="5"/>
      <c r="AT5" s="5"/>
      <c r="AU5" s="15"/>
      <c r="AW5" s="4"/>
      <c r="AX5" s="4"/>
      <c r="AY5" s="4"/>
      <c r="BC5" s="17"/>
      <c r="BD5" s="34">
        <f>SUM(Calendrier!C13)</f>
        <v>43418</v>
      </c>
      <c r="BF5" s="88"/>
      <c r="BG5" s="5"/>
      <c r="BH5" s="5"/>
      <c r="BI5" s="5"/>
      <c r="BJ5" s="15"/>
      <c r="BL5" s="4"/>
      <c r="BM5" s="4"/>
      <c r="BN5" s="4"/>
      <c r="BO5" s="4"/>
      <c r="BQ5" s="34">
        <f>SUM(Calendrier!E13)</f>
        <v>43420</v>
      </c>
      <c r="BS5" s="88"/>
      <c r="BT5" s="5"/>
      <c r="BU5" s="5"/>
      <c r="BV5" s="5"/>
      <c r="BW5" s="15"/>
      <c r="BY5" s="4"/>
      <c r="BZ5" s="4"/>
      <c r="CA5" s="4"/>
      <c r="CE5" s="17"/>
      <c r="CF5" s="34">
        <f>SUM(Calendrier!C14)</f>
        <v>43425</v>
      </c>
      <c r="CH5" s="88"/>
      <c r="CI5" s="5"/>
      <c r="CJ5" s="5"/>
      <c r="CK5" s="5"/>
      <c r="CL5" s="15"/>
      <c r="CN5" s="4"/>
      <c r="CO5" s="4"/>
      <c r="CP5" s="4"/>
      <c r="CQ5" s="4"/>
      <c r="CS5" s="34">
        <f>SUM(Calendrier!E14)</f>
        <v>43427</v>
      </c>
      <c r="CU5" s="88"/>
      <c r="CV5" s="5"/>
      <c r="CW5" s="5"/>
      <c r="CX5" s="5"/>
      <c r="CY5" s="15"/>
      <c r="DA5" s="4"/>
      <c r="DB5" s="4"/>
      <c r="DC5" s="4"/>
      <c r="DG5" s="17"/>
      <c r="DH5" s="34">
        <f>SUM(Calendrier!C15)</f>
        <v>0</v>
      </c>
      <c r="DJ5" s="88"/>
      <c r="DK5" s="5"/>
      <c r="DL5" s="5"/>
      <c r="DM5" s="5"/>
      <c r="DN5" s="15"/>
      <c r="DP5" s="4"/>
      <c r="DQ5" s="4"/>
      <c r="DR5" s="4"/>
      <c r="DS5" s="4"/>
      <c r="DU5" s="34">
        <f>SUM(Calendrier!E15)</f>
        <v>0</v>
      </c>
      <c r="DW5" s="88"/>
      <c r="DX5" s="5"/>
      <c r="DY5" s="5"/>
      <c r="DZ5" s="5"/>
      <c r="EA5" s="15"/>
      <c r="EC5" s="4"/>
      <c r="ED5" s="4"/>
      <c r="EE5" s="4"/>
      <c r="EH5" s="21"/>
      <c r="EI5" s="17"/>
    </row>
    <row r="6" spans="1:142">
      <c r="B6" s="8"/>
      <c r="C6" s="26"/>
      <c r="J6" s="9"/>
      <c r="K6" s="9"/>
      <c r="L6" s="9" t="s">
        <v>3</v>
      </c>
      <c r="M6" s="9"/>
      <c r="O6" s="8"/>
      <c r="P6" s="26"/>
      <c r="W6" s="9"/>
      <c r="X6" s="9"/>
      <c r="Y6" s="9" t="s">
        <v>3</v>
      </c>
      <c r="Z6" s="9" t="s">
        <v>3</v>
      </c>
      <c r="AA6" s="17"/>
      <c r="AC6" s="8"/>
      <c r="AD6" s="26"/>
      <c r="AK6" s="9"/>
      <c r="AL6" s="9"/>
      <c r="AM6" s="9" t="s">
        <v>3</v>
      </c>
      <c r="AN6" s="9"/>
      <c r="AP6" s="8"/>
      <c r="AQ6" s="26"/>
      <c r="AX6" s="9"/>
      <c r="AY6" s="9"/>
      <c r="AZ6" s="9" t="s">
        <v>3</v>
      </c>
      <c r="BA6" s="9" t="s">
        <v>3</v>
      </c>
      <c r="BB6" s="9" t="s">
        <v>3</v>
      </c>
      <c r="BC6" s="17"/>
      <c r="BE6" s="8"/>
      <c r="BF6" s="26"/>
      <c r="BM6" s="9"/>
      <c r="BN6" s="9"/>
      <c r="BO6" s="9" t="s">
        <v>3</v>
      </c>
      <c r="BP6" s="9"/>
      <c r="BR6" s="8"/>
      <c r="BS6" s="26"/>
      <c r="BZ6" s="9"/>
      <c r="CA6" s="9"/>
      <c r="CB6" s="9" t="s">
        <v>3</v>
      </c>
      <c r="CC6" s="9" t="s">
        <v>3</v>
      </c>
      <c r="CD6" s="9" t="s">
        <v>3</v>
      </c>
      <c r="CE6" s="17"/>
      <c r="CG6" s="8"/>
      <c r="CH6" s="26"/>
      <c r="CO6" s="9"/>
      <c r="CP6" s="9"/>
      <c r="CQ6" s="9" t="s">
        <v>3</v>
      </c>
      <c r="CR6" s="9"/>
      <c r="CT6" s="8"/>
      <c r="CU6" s="26"/>
      <c r="DB6" s="9"/>
      <c r="DC6" s="9"/>
      <c r="DD6" s="9" t="s">
        <v>3</v>
      </c>
      <c r="DE6" s="9" t="s">
        <v>3</v>
      </c>
      <c r="DF6" s="9" t="s">
        <v>3</v>
      </c>
      <c r="DG6" s="17"/>
      <c r="DI6" s="8"/>
      <c r="DJ6" s="26"/>
      <c r="DQ6" s="9"/>
      <c r="DR6" s="9"/>
      <c r="DS6" s="9" t="s">
        <v>3</v>
      </c>
      <c r="DT6" s="9"/>
      <c r="DV6" s="8"/>
      <c r="DW6" s="26"/>
      <c r="ED6" s="9"/>
      <c r="EE6" s="9"/>
      <c r="EF6" s="9" t="s">
        <v>3</v>
      </c>
      <c r="EG6" s="9" t="s">
        <v>3</v>
      </c>
      <c r="EH6" s="20" t="s">
        <v>3</v>
      </c>
      <c r="EI6" s="23" t="s">
        <v>3</v>
      </c>
      <c r="EJ6" s="26" t="s">
        <v>31</v>
      </c>
      <c r="EK6" s="26" t="s">
        <v>31</v>
      </c>
      <c r="EL6" s="42" t="s">
        <v>42</v>
      </c>
    </row>
    <row r="7" spans="1:142">
      <c r="A7" s="2" t="s">
        <v>62</v>
      </c>
      <c r="B7" s="87"/>
      <c r="C7" s="8"/>
      <c r="G7" s="9" t="s">
        <v>0</v>
      </c>
      <c r="H7" s="9" t="s">
        <v>0</v>
      </c>
      <c r="I7" s="9" t="s">
        <v>0</v>
      </c>
      <c r="J7" s="9" t="s">
        <v>0</v>
      </c>
      <c r="K7" s="9" t="s">
        <v>0</v>
      </c>
      <c r="L7" s="9" t="s">
        <v>0</v>
      </c>
      <c r="M7" s="9"/>
      <c r="O7" s="87"/>
      <c r="P7" s="8"/>
      <c r="T7" s="9" t="s">
        <v>0</v>
      </c>
      <c r="U7" s="9" t="s">
        <v>0</v>
      </c>
      <c r="V7" s="9" t="s">
        <v>0</v>
      </c>
      <c r="W7" s="9" t="s">
        <v>0</v>
      </c>
      <c r="X7" s="9" t="s">
        <v>0</v>
      </c>
      <c r="Y7" s="9" t="s">
        <v>0</v>
      </c>
      <c r="Z7" s="9" t="s">
        <v>0</v>
      </c>
      <c r="AA7" s="17"/>
      <c r="AB7" s="2"/>
      <c r="AC7" s="87"/>
      <c r="AD7" s="8"/>
      <c r="AH7" s="9" t="s">
        <v>0</v>
      </c>
      <c r="AI7" s="9" t="s">
        <v>0</v>
      </c>
      <c r="AJ7" s="9" t="s">
        <v>0</v>
      </c>
      <c r="AK7" s="9" t="s">
        <v>0</v>
      </c>
      <c r="AL7" s="9" t="s">
        <v>0</v>
      </c>
      <c r="AM7" s="9" t="s">
        <v>0</v>
      </c>
      <c r="AN7" s="9"/>
      <c r="AP7" s="87"/>
      <c r="AQ7" s="8"/>
      <c r="AU7" s="9" t="s">
        <v>0</v>
      </c>
      <c r="AV7" s="9" t="s">
        <v>0</v>
      </c>
      <c r="AW7" s="9" t="s">
        <v>0</v>
      </c>
      <c r="AX7" s="9" t="s">
        <v>0</v>
      </c>
      <c r="AY7" s="9" t="s">
        <v>0</v>
      </c>
      <c r="AZ7" s="9" t="s">
        <v>0</v>
      </c>
      <c r="BA7" s="9" t="s">
        <v>0</v>
      </c>
      <c r="BB7" s="9" t="s">
        <v>0</v>
      </c>
      <c r="BC7" s="17"/>
      <c r="BD7" s="2"/>
      <c r="BE7" s="87"/>
      <c r="BF7" s="8"/>
      <c r="BJ7" s="9" t="s">
        <v>0</v>
      </c>
      <c r="BK7" s="9" t="s">
        <v>0</v>
      </c>
      <c r="BL7" s="9" t="s">
        <v>0</v>
      </c>
      <c r="BM7" s="9" t="s">
        <v>0</v>
      </c>
      <c r="BN7" s="9" t="s">
        <v>0</v>
      </c>
      <c r="BO7" s="9" t="s">
        <v>0</v>
      </c>
      <c r="BP7" s="9"/>
      <c r="BR7" s="87"/>
      <c r="BS7" s="8"/>
      <c r="BW7" s="9" t="s">
        <v>0</v>
      </c>
      <c r="BX7" s="9" t="s">
        <v>0</v>
      </c>
      <c r="BY7" s="9" t="s">
        <v>0</v>
      </c>
      <c r="BZ7" s="9" t="s">
        <v>0</v>
      </c>
      <c r="CA7" s="9" t="s">
        <v>0</v>
      </c>
      <c r="CB7" s="9" t="s">
        <v>0</v>
      </c>
      <c r="CC7" s="9" t="s">
        <v>0</v>
      </c>
      <c r="CD7" s="9" t="s">
        <v>0</v>
      </c>
      <c r="CE7" s="17"/>
      <c r="CF7" s="2"/>
      <c r="CG7" s="87"/>
      <c r="CH7" s="8"/>
      <c r="CL7" s="9" t="s">
        <v>0</v>
      </c>
      <c r="CM7" s="9" t="s">
        <v>0</v>
      </c>
      <c r="CN7" s="9" t="s">
        <v>0</v>
      </c>
      <c r="CO7" s="9" t="s">
        <v>0</v>
      </c>
      <c r="CP7" s="9" t="s">
        <v>0</v>
      </c>
      <c r="CQ7" s="9" t="s">
        <v>0</v>
      </c>
      <c r="CR7" s="9"/>
      <c r="CT7" s="87"/>
      <c r="CU7" s="8"/>
      <c r="CY7" s="9" t="s">
        <v>0</v>
      </c>
      <c r="CZ7" s="9" t="s">
        <v>0</v>
      </c>
      <c r="DA7" s="9" t="s">
        <v>0</v>
      </c>
      <c r="DB7" s="9" t="s">
        <v>0</v>
      </c>
      <c r="DC7" s="9" t="s">
        <v>0</v>
      </c>
      <c r="DD7" s="9" t="s">
        <v>0</v>
      </c>
      <c r="DE7" s="9" t="s">
        <v>0</v>
      </c>
      <c r="DF7" s="9" t="s">
        <v>0</v>
      </c>
      <c r="DG7" s="31"/>
      <c r="DH7" s="2"/>
      <c r="DI7" s="87"/>
      <c r="DJ7" s="8"/>
      <c r="DN7" s="9" t="s">
        <v>0</v>
      </c>
      <c r="DO7" s="9" t="s">
        <v>0</v>
      </c>
      <c r="DP7" s="9" t="s">
        <v>0</v>
      </c>
      <c r="DQ7" s="9" t="s">
        <v>0</v>
      </c>
      <c r="DR7" s="9" t="s">
        <v>0</v>
      </c>
      <c r="DS7" s="9" t="s">
        <v>0</v>
      </c>
      <c r="DT7" s="9"/>
      <c r="DU7" s="2"/>
      <c r="DV7" s="87"/>
      <c r="DW7" s="8"/>
      <c r="EA7" s="9" t="s">
        <v>0</v>
      </c>
      <c r="EB7" s="9" t="s">
        <v>0</v>
      </c>
      <c r="EC7" s="9" t="s">
        <v>0</v>
      </c>
      <c r="ED7" s="9" t="s">
        <v>0</v>
      </c>
      <c r="EE7" s="9" t="s">
        <v>0</v>
      </c>
      <c r="EF7" s="9" t="s">
        <v>0</v>
      </c>
      <c r="EG7" s="9" t="s">
        <v>0</v>
      </c>
      <c r="EH7" s="20" t="s">
        <v>0</v>
      </c>
      <c r="EI7" s="23" t="s">
        <v>0</v>
      </c>
      <c r="EJ7" s="26" t="s">
        <v>32</v>
      </c>
      <c r="EK7" s="26" t="s">
        <v>32</v>
      </c>
    </row>
    <row r="8" spans="1:142">
      <c r="A8" s="36"/>
      <c r="B8" s="8" t="s">
        <v>4</v>
      </c>
      <c r="C8" s="45" t="s">
        <v>0</v>
      </c>
      <c r="D8" s="8" t="s">
        <v>5</v>
      </c>
      <c r="E8" s="8" t="s">
        <v>40</v>
      </c>
      <c r="F8" s="8" t="s">
        <v>117</v>
      </c>
      <c r="G8" s="9" t="s">
        <v>6</v>
      </c>
      <c r="H8" s="9" t="s">
        <v>6</v>
      </c>
      <c r="I8" s="9" t="s">
        <v>6</v>
      </c>
      <c r="J8" s="9" t="s">
        <v>6</v>
      </c>
      <c r="K8" s="9" t="s">
        <v>6</v>
      </c>
      <c r="L8" s="9" t="s">
        <v>10</v>
      </c>
      <c r="M8" s="9"/>
      <c r="N8" s="5"/>
      <c r="O8" s="8" t="s">
        <v>4</v>
      </c>
      <c r="P8" s="4" t="s">
        <v>0</v>
      </c>
      <c r="Q8" s="8" t="s">
        <v>5</v>
      </c>
      <c r="R8" s="8" t="s">
        <v>40</v>
      </c>
      <c r="S8" s="8" t="s">
        <v>117</v>
      </c>
      <c r="T8" s="9" t="s">
        <v>6</v>
      </c>
      <c r="U8" s="9" t="s">
        <v>6</v>
      </c>
      <c r="V8" s="9" t="s">
        <v>6</v>
      </c>
      <c r="W8" s="9" t="s">
        <v>6</v>
      </c>
      <c r="X8" s="9" t="s">
        <v>6</v>
      </c>
      <c r="Y8" s="9" t="s">
        <v>10</v>
      </c>
      <c r="Z8" s="9" t="s">
        <v>13</v>
      </c>
      <c r="AA8" s="17"/>
      <c r="AB8" s="5"/>
      <c r="AC8" s="8" t="s">
        <v>4</v>
      </c>
      <c r="AD8" s="4" t="s">
        <v>0</v>
      </c>
      <c r="AE8" s="8" t="s">
        <v>5</v>
      </c>
      <c r="AF8" s="8" t="s">
        <v>40</v>
      </c>
      <c r="AG8" s="8" t="s">
        <v>117</v>
      </c>
      <c r="AH8" s="9" t="s">
        <v>6</v>
      </c>
      <c r="AI8" s="9" t="s">
        <v>6</v>
      </c>
      <c r="AJ8" s="9" t="s">
        <v>6</v>
      </c>
      <c r="AK8" s="9" t="s">
        <v>6</v>
      </c>
      <c r="AL8" s="9" t="s">
        <v>6</v>
      </c>
      <c r="AM8" s="9" t="s">
        <v>10</v>
      </c>
      <c r="AN8" s="9"/>
      <c r="AO8" s="5"/>
      <c r="AP8" s="8" t="s">
        <v>4</v>
      </c>
      <c r="AQ8" s="4" t="s">
        <v>0</v>
      </c>
      <c r="AR8" s="8" t="s">
        <v>5</v>
      </c>
      <c r="AS8" s="8" t="s">
        <v>40</v>
      </c>
      <c r="AT8" s="8" t="s">
        <v>117</v>
      </c>
      <c r="AU8" s="9" t="s">
        <v>6</v>
      </c>
      <c r="AV8" s="9" t="s">
        <v>6</v>
      </c>
      <c r="AW8" s="9" t="s">
        <v>6</v>
      </c>
      <c r="AX8" s="9" t="s">
        <v>6</v>
      </c>
      <c r="AY8" s="9" t="s">
        <v>6</v>
      </c>
      <c r="AZ8" s="9" t="s">
        <v>10</v>
      </c>
      <c r="BA8" s="9" t="s">
        <v>13</v>
      </c>
      <c r="BB8" s="9" t="s">
        <v>10</v>
      </c>
      <c r="BC8" s="17"/>
      <c r="BD8" s="5"/>
      <c r="BE8" s="8" t="s">
        <v>4</v>
      </c>
      <c r="BF8" s="4" t="s">
        <v>0</v>
      </c>
      <c r="BG8" s="8" t="s">
        <v>5</v>
      </c>
      <c r="BH8" s="8" t="s">
        <v>40</v>
      </c>
      <c r="BI8" s="8" t="s">
        <v>117</v>
      </c>
      <c r="BJ8" s="9" t="s">
        <v>6</v>
      </c>
      <c r="BK8" s="9" t="s">
        <v>6</v>
      </c>
      <c r="BL8" s="9" t="s">
        <v>6</v>
      </c>
      <c r="BM8" s="9" t="s">
        <v>6</v>
      </c>
      <c r="BN8" s="9" t="s">
        <v>6</v>
      </c>
      <c r="BO8" s="9" t="s">
        <v>10</v>
      </c>
      <c r="BP8" s="9"/>
      <c r="BQ8" s="5"/>
      <c r="BR8" s="8" t="s">
        <v>4</v>
      </c>
      <c r="BS8" s="4" t="s">
        <v>0</v>
      </c>
      <c r="BT8" s="8" t="s">
        <v>5</v>
      </c>
      <c r="BU8" s="8"/>
      <c r="BV8" s="8" t="s">
        <v>117</v>
      </c>
      <c r="BW8" s="9" t="s">
        <v>6</v>
      </c>
      <c r="BX8" s="9" t="s">
        <v>6</v>
      </c>
      <c r="BY8" s="9" t="s">
        <v>6</v>
      </c>
      <c r="BZ8" s="9" t="s">
        <v>6</v>
      </c>
      <c r="CA8" s="9" t="s">
        <v>6</v>
      </c>
      <c r="CB8" s="9" t="s">
        <v>10</v>
      </c>
      <c r="CC8" s="9" t="s">
        <v>13</v>
      </c>
      <c r="CD8" s="9" t="s">
        <v>10</v>
      </c>
      <c r="CE8" s="17"/>
      <c r="CF8" s="5"/>
      <c r="CG8" s="8" t="s">
        <v>4</v>
      </c>
      <c r="CH8" s="4" t="s">
        <v>0</v>
      </c>
      <c r="CI8" s="8" t="s">
        <v>5</v>
      </c>
      <c r="CJ8" s="8" t="s">
        <v>40</v>
      </c>
      <c r="CK8" s="8" t="s">
        <v>117</v>
      </c>
      <c r="CL8" s="9" t="s">
        <v>6</v>
      </c>
      <c r="CM8" s="9" t="s">
        <v>6</v>
      </c>
      <c r="CN8" s="9" t="s">
        <v>6</v>
      </c>
      <c r="CO8" s="9" t="s">
        <v>6</v>
      </c>
      <c r="CP8" s="9" t="s">
        <v>6</v>
      </c>
      <c r="CQ8" s="9" t="s">
        <v>10</v>
      </c>
      <c r="CR8" s="9"/>
      <c r="CS8" s="5"/>
      <c r="CT8" s="8" t="s">
        <v>4</v>
      </c>
      <c r="CU8" s="4" t="s">
        <v>0</v>
      </c>
      <c r="CV8" s="8" t="s">
        <v>5</v>
      </c>
      <c r="CW8" s="8" t="s">
        <v>40</v>
      </c>
      <c r="CX8" s="8" t="s">
        <v>117</v>
      </c>
      <c r="CY8" s="9" t="s">
        <v>6</v>
      </c>
      <c r="CZ8" s="9" t="s">
        <v>6</v>
      </c>
      <c r="DA8" s="9" t="s">
        <v>6</v>
      </c>
      <c r="DB8" s="9" t="s">
        <v>6</v>
      </c>
      <c r="DC8" s="9" t="s">
        <v>6</v>
      </c>
      <c r="DD8" s="9" t="s">
        <v>10</v>
      </c>
      <c r="DE8" s="9" t="s">
        <v>13</v>
      </c>
      <c r="DF8" s="9" t="s">
        <v>10</v>
      </c>
      <c r="DG8" s="17"/>
      <c r="DH8" s="5"/>
      <c r="DI8" s="8" t="s">
        <v>4</v>
      </c>
      <c r="DJ8" s="4" t="s">
        <v>0</v>
      </c>
      <c r="DK8" s="8" t="s">
        <v>5</v>
      </c>
      <c r="DL8" s="8" t="s">
        <v>40</v>
      </c>
      <c r="DM8" s="8" t="s">
        <v>117</v>
      </c>
      <c r="DN8" s="9" t="s">
        <v>6</v>
      </c>
      <c r="DO8" s="9" t="s">
        <v>6</v>
      </c>
      <c r="DP8" s="9" t="s">
        <v>6</v>
      </c>
      <c r="DQ8" s="9" t="s">
        <v>6</v>
      </c>
      <c r="DR8" s="9" t="s">
        <v>6</v>
      </c>
      <c r="DS8" s="9" t="s">
        <v>10</v>
      </c>
      <c r="DT8" s="9"/>
      <c r="DU8" s="5"/>
      <c r="DV8" s="8" t="s">
        <v>4</v>
      </c>
      <c r="DW8" s="4" t="s">
        <v>0</v>
      </c>
      <c r="DX8" s="8" t="s">
        <v>5</v>
      </c>
      <c r="DY8" s="8" t="s">
        <v>40</v>
      </c>
      <c r="DZ8" s="8" t="s">
        <v>117</v>
      </c>
      <c r="EA8" s="9" t="s">
        <v>6</v>
      </c>
      <c r="EB8" s="9" t="s">
        <v>6</v>
      </c>
      <c r="EC8" s="9" t="s">
        <v>6</v>
      </c>
      <c r="ED8" s="9" t="s">
        <v>6</v>
      </c>
      <c r="EE8" s="9" t="s">
        <v>6</v>
      </c>
      <c r="EF8" s="9" t="s">
        <v>10</v>
      </c>
      <c r="EG8" s="9" t="s">
        <v>13</v>
      </c>
      <c r="EH8" s="20" t="s">
        <v>10</v>
      </c>
      <c r="EI8" s="23" t="s">
        <v>21</v>
      </c>
      <c r="EJ8" s="26" t="s">
        <v>17</v>
      </c>
      <c r="EK8" s="26" t="s">
        <v>33</v>
      </c>
    </row>
    <row r="9" spans="1:142">
      <c r="D9" s="9" t="str">
        <f>IF(D101=15,"OK","Faux")</f>
        <v>OK</v>
      </c>
      <c r="E9" s="9" t="str">
        <f>IF(E101=1,"OK","Faux")</f>
        <v>OK</v>
      </c>
      <c r="F9" s="9"/>
      <c r="L9" s="10" t="s">
        <v>63</v>
      </c>
      <c r="Q9" s="9" t="str">
        <f>IF(Q101=15,"OK","Faux")</f>
        <v>OK</v>
      </c>
      <c r="R9" s="9" t="str">
        <f>IF(R101=1,"OK","Faux")</f>
        <v>OK</v>
      </c>
      <c r="S9" s="9"/>
      <c r="Y9" s="10" t="s">
        <v>64</v>
      </c>
      <c r="Z9" s="10" t="s">
        <v>65</v>
      </c>
      <c r="AA9" s="17"/>
      <c r="AE9" s="9" t="str">
        <f>IF(AE101=15,"OK","Faux")</f>
        <v>OK</v>
      </c>
      <c r="AF9" s="9" t="str">
        <f>IF(AF101=1,"OK","Faux")</f>
        <v>OK</v>
      </c>
      <c r="AG9" s="9"/>
      <c r="AM9" s="10" t="s">
        <v>63</v>
      </c>
      <c r="AR9" s="9" t="str">
        <f>IF(AR101=15,"OK","Faux")</f>
        <v>OK</v>
      </c>
      <c r="AS9" s="9" t="str">
        <f>IF(AS101=1,"OK","Faux")</f>
        <v>OK</v>
      </c>
      <c r="AT9" s="9"/>
      <c r="AZ9" s="10" t="s">
        <v>64</v>
      </c>
      <c r="BA9" s="10" t="s">
        <v>65</v>
      </c>
      <c r="BB9" s="10" t="s">
        <v>17</v>
      </c>
      <c r="BC9" s="17"/>
      <c r="BG9" s="9" t="str">
        <f>IF(BG101=15,"OK","Faux")</f>
        <v>OK</v>
      </c>
      <c r="BH9" s="9" t="str">
        <f>IF(BH101=1,"OK","Faux")</f>
        <v>OK</v>
      </c>
      <c r="BI9" s="9"/>
      <c r="BO9" s="10" t="s">
        <v>63</v>
      </c>
      <c r="BT9" s="9" t="str">
        <f>IF(BT101=15,"OK","Faux")</f>
        <v>OK</v>
      </c>
      <c r="BU9" s="9" t="str">
        <f>IF(BU101=1,"OK","Faux")</f>
        <v>OK</v>
      </c>
      <c r="BV9" s="9"/>
      <c r="CB9" s="10" t="s">
        <v>64</v>
      </c>
      <c r="CC9" s="10" t="s">
        <v>65</v>
      </c>
      <c r="CD9" s="10" t="s">
        <v>17</v>
      </c>
      <c r="CE9" s="17"/>
      <c r="CI9" s="9" t="str">
        <f>IF(CI101=15,"OK","Faux")</f>
        <v>OK</v>
      </c>
      <c r="CJ9" s="9" t="str">
        <f>IF(CJ101=1,"OK","Faux")</f>
        <v>OK</v>
      </c>
      <c r="CK9" s="9"/>
      <c r="CQ9" s="10" t="s">
        <v>63</v>
      </c>
      <c r="CV9" s="9" t="str">
        <f>IF(CV101=15,"OK","Faux")</f>
        <v>OK</v>
      </c>
      <c r="CW9" s="9" t="str">
        <f>IF(CW101=1,"OK","Faux")</f>
        <v>OK</v>
      </c>
      <c r="CX9" s="9"/>
      <c r="DD9" s="10" t="s">
        <v>64</v>
      </c>
      <c r="DE9" s="10" t="s">
        <v>65</v>
      </c>
      <c r="DF9" s="10" t="s">
        <v>17</v>
      </c>
      <c r="DG9" s="30"/>
      <c r="DK9" s="9" t="str">
        <f>IF(DK101=15,"OK","Faux")</f>
        <v>Faux</v>
      </c>
      <c r="DL9" s="9" t="str">
        <f>IF(DL101=1,"OK","Faux")</f>
        <v>Faux</v>
      </c>
      <c r="DM9" s="9"/>
      <c r="DS9" s="10" t="s">
        <v>63</v>
      </c>
      <c r="DX9" s="9" t="str">
        <f>IF(DX101=15,"OK","Faux")</f>
        <v>Faux</v>
      </c>
      <c r="DY9" s="9" t="str">
        <f>IF(DY101=1,"OK","Faux")</f>
        <v>Faux</v>
      </c>
      <c r="DZ9" s="9"/>
      <c r="EF9" s="10" t="s">
        <v>64</v>
      </c>
      <c r="EG9" s="10" t="s">
        <v>65</v>
      </c>
      <c r="EH9" s="61" t="s">
        <v>17</v>
      </c>
      <c r="EI9" s="62" t="s">
        <v>66</v>
      </c>
      <c r="EJ9" s="41"/>
      <c r="EL9" s="5"/>
    </row>
    <row r="10" spans="1:142" ht="13.5" thickBot="1">
      <c r="A10" s="8"/>
      <c r="B10" s="8"/>
      <c r="C10" s="8"/>
      <c r="D10" s="8"/>
      <c r="E10" s="8"/>
      <c r="F10" s="8"/>
      <c r="G10" s="11" t="s">
        <v>7</v>
      </c>
      <c r="H10" s="11" t="s">
        <v>8</v>
      </c>
      <c r="I10" s="11" t="s">
        <v>9</v>
      </c>
      <c r="J10" s="11" t="s">
        <v>14</v>
      </c>
      <c r="K10" s="11" t="s">
        <v>15</v>
      </c>
      <c r="L10" s="11"/>
      <c r="N10" s="8"/>
      <c r="O10" s="8"/>
      <c r="P10" s="8"/>
      <c r="Q10" s="8"/>
      <c r="R10" s="8"/>
      <c r="S10" s="8"/>
      <c r="T10" s="11" t="s">
        <v>7</v>
      </c>
      <c r="U10" s="11" t="s">
        <v>8</v>
      </c>
      <c r="V10" s="11" t="s">
        <v>9</v>
      </c>
      <c r="W10" s="11" t="s">
        <v>14</v>
      </c>
      <c r="X10" s="11" t="s">
        <v>15</v>
      </c>
      <c r="Y10" s="11"/>
      <c r="AA10" s="17"/>
      <c r="AB10" s="8"/>
      <c r="AC10" s="8"/>
      <c r="AD10" s="8"/>
      <c r="AE10" s="8"/>
      <c r="AF10" s="8"/>
      <c r="AG10" s="8"/>
      <c r="AH10" s="11" t="s">
        <v>7</v>
      </c>
      <c r="AI10" s="11" t="s">
        <v>8</v>
      </c>
      <c r="AJ10" s="11" t="s">
        <v>9</v>
      </c>
      <c r="AK10" s="11" t="s">
        <v>14</v>
      </c>
      <c r="AL10" s="11" t="s">
        <v>15</v>
      </c>
      <c r="AM10" s="11"/>
      <c r="AO10" s="8"/>
      <c r="AP10" s="8"/>
      <c r="AQ10" s="8"/>
      <c r="AR10" s="8"/>
      <c r="AS10" s="8"/>
      <c r="AT10" s="8"/>
      <c r="AU10" s="11" t="s">
        <v>7</v>
      </c>
      <c r="AV10" s="11" t="s">
        <v>8</v>
      </c>
      <c r="AW10" s="11" t="s">
        <v>9</v>
      </c>
      <c r="AX10" s="11" t="s">
        <v>14</v>
      </c>
      <c r="AY10" s="11" t="s">
        <v>15</v>
      </c>
      <c r="AZ10" s="11"/>
      <c r="BC10" s="17"/>
      <c r="BD10" s="8"/>
      <c r="BE10" s="8"/>
      <c r="BF10" s="8"/>
      <c r="BG10" s="8"/>
      <c r="BH10" s="8"/>
      <c r="BI10" s="8"/>
      <c r="BJ10" s="11" t="s">
        <v>7</v>
      </c>
      <c r="BK10" s="11" t="s">
        <v>8</v>
      </c>
      <c r="BL10" s="11" t="s">
        <v>9</v>
      </c>
      <c r="BM10" s="11" t="s">
        <v>14</v>
      </c>
      <c r="BN10" s="11" t="s">
        <v>15</v>
      </c>
      <c r="BO10" s="11"/>
      <c r="BQ10" s="8"/>
      <c r="BR10" s="8"/>
      <c r="BS10" s="8"/>
      <c r="BT10" s="8"/>
      <c r="BU10" s="8"/>
      <c r="BV10" s="8"/>
      <c r="BW10" s="11" t="s">
        <v>7</v>
      </c>
      <c r="BX10" s="11" t="s">
        <v>8</v>
      </c>
      <c r="BY10" s="11" t="s">
        <v>9</v>
      </c>
      <c r="BZ10" s="11" t="s">
        <v>14</v>
      </c>
      <c r="CA10" s="11" t="s">
        <v>15</v>
      </c>
      <c r="CB10" s="11"/>
      <c r="CE10" s="17"/>
      <c r="CF10" s="8"/>
      <c r="CG10" s="8"/>
      <c r="CH10" s="8"/>
      <c r="CI10" s="8"/>
      <c r="CJ10" s="8"/>
      <c r="CK10" s="8"/>
      <c r="CL10" s="11" t="s">
        <v>7</v>
      </c>
      <c r="CM10" s="11" t="s">
        <v>8</v>
      </c>
      <c r="CN10" s="11" t="s">
        <v>9</v>
      </c>
      <c r="CO10" s="11" t="s">
        <v>14</v>
      </c>
      <c r="CP10" s="11" t="s">
        <v>15</v>
      </c>
      <c r="CQ10" s="11"/>
      <c r="CS10" s="8"/>
      <c r="CT10" s="8"/>
      <c r="CU10" s="8"/>
      <c r="CV10" s="8"/>
      <c r="CW10" s="8"/>
      <c r="CX10" s="8"/>
      <c r="CY10" s="11" t="s">
        <v>7</v>
      </c>
      <c r="CZ10" s="11" t="s">
        <v>8</v>
      </c>
      <c r="DA10" s="11" t="s">
        <v>9</v>
      </c>
      <c r="DB10" s="11" t="s">
        <v>14</v>
      </c>
      <c r="DC10" s="11" t="s">
        <v>15</v>
      </c>
      <c r="DD10" s="11"/>
      <c r="DG10" s="17"/>
      <c r="DH10" s="8"/>
      <c r="DI10" s="8"/>
      <c r="DJ10" s="8"/>
      <c r="DK10" s="8"/>
      <c r="DL10" s="8"/>
      <c r="DM10" s="8"/>
      <c r="DN10" s="11" t="s">
        <v>7</v>
      </c>
      <c r="DO10" s="11" t="s">
        <v>8</v>
      </c>
      <c r="DP10" s="11" t="s">
        <v>9</v>
      </c>
      <c r="DQ10" s="11" t="s">
        <v>14</v>
      </c>
      <c r="DR10" s="11" t="s">
        <v>15</v>
      </c>
      <c r="DS10" s="11"/>
      <c r="DU10" s="8"/>
      <c r="DV10" s="8"/>
      <c r="DW10" s="8"/>
      <c r="DX10" s="8"/>
      <c r="DY10" s="8"/>
      <c r="DZ10" s="8"/>
      <c r="EA10" s="11" t="s">
        <v>7</v>
      </c>
      <c r="EB10" s="11" t="s">
        <v>8</v>
      </c>
      <c r="EC10" s="11" t="s">
        <v>9</v>
      </c>
      <c r="ED10" s="11" t="s">
        <v>14</v>
      </c>
      <c r="EE10" s="11" t="s">
        <v>15</v>
      </c>
      <c r="EF10" s="11"/>
      <c r="EH10" s="21"/>
      <c r="EI10" s="17"/>
    </row>
    <row r="11" spans="1:142" ht="13.5" thickBot="1">
      <c r="A11" s="107" t="str">
        <f>REPT(Sept!A11,1)</f>
        <v>ANGLAS Olivier</v>
      </c>
      <c r="B11" s="7">
        <f>IF(C11&gt;0,1,0)</f>
        <v>0</v>
      </c>
      <c r="C11" s="13"/>
      <c r="D11" s="13"/>
      <c r="E11" s="39">
        <f>IF(D11=1,1,0)</f>
        <v>0</v>
      </c>
      <c r="F11" s="13"/>
      <c r="G11" s="4">
        <f t="shared" ref="G11:G74" si="0">IF(D11=1,C11*2,C11)</f>
        <v>0</v>
      </c>
      <c r="H11" s="4">
        <f>IF(D11=2,G11*1.5,G11)</f>
        <v>0</v>
      </c>
      <c r="I11" s="4">
        <f>IF(D11=3,H11*1.3,H11)</f>
        <v>0</v>
      </c>
      <c r="J11" s="4">
        <f>IF(AND(D11=4,$B$101&gt;25),I11*1.2,I11)</f>
        <v>0</v>
      </c>
      <c r="K11" s="4">
        <f>IF(AND(D11=5,$B$101&gt;25),J11*1.1,J11)</f>
        <v>0</v>
      </c>
      <c r="L11" s="4">
        <f>SUM(K11)</f>
        <v>0</v>
      </c>
      <c r="M11" s="4"/>
      <c r="N11" s="107" t="str">
        <f>REPT(Sept!A11,1)</f>
        <v>ANGLAS Olivier</v>
      </c>
      <c r="O11" s="7">
        <f>IF(P11&gt;0,1,0)</f>
        <v>0</v>
      </c>
      <c r="P11" s="13"/>
      <c r="Q11" s="13"/>
      <c r="R11" s="39">
        <f>IF(Q11=1,1,0)</f>
        <v>0</v>
      </c>
      <c r="S11" s="13"/>
      <c r="T11" s="4">
        <f t="shared" ref="T11:T74" si="1">IF(Q11=1,P11*2,P11)</f>
        <v>0</v>
      </c>
      <c r="U11" s="4">
        <f>IF(Q11=2,T11*1.5,T11)</f>
        <v>0</v>
      </c>
      <c r="V11" s="4">
        <f>IF(Q11=3,U11*1.3,U11)</f>
        <v>0</v>
      </c>
      <c r="W11" s="4">
        <f>IF(AND(Q11=4,$O$101&gt;25),V11*1.2,V11)</f>
        <v>0</v>
      </c>
      <c r="X11" s="4">
        <f>IF(AND(Q11=5,$O$101&gt;25),W11*1.1,W11)</f>
        <v>0</v>
      </c>
      <c r="Y11" s="4">
        <f>SUM(X11)</f>
        <v>0</v>
      </c>
      <c r="Z11" s="12">
        <f t="shared" ref="Z11:Z42" si="2">IF(Y11&gt;L11,Y11,L11)</f>
        <v>0</v>
      </c>
      <c r="AA11" s="17"/>
      <c r="AB11" s="107" t="str">
        <f>REPT(Sept!A11,1)</f>
        <v>ANGLAS Olivier</v>
      </c>
      <c r="AC11" s="7">
        <f>IF(AD11&gt;0,1,0)</f>
        <v>0</v>
      </c>
      <c r="AD11" s="13"/>
      <c r="AE11" s="13"/>
      <c r="AF11" s="39">
        <f>IF(AE11=1,1,0)</f>
        <v>0</v>
      </c>
      <c r="AG11" s="13"/>
      <c r="AH11" s="4">
        <f t="shared" ref="AH11:AH74" si="3">IF(AE11=1,AD11*2,AD11)</f>
        <v>0</v>
      </c>
      <c r="AI11" s="4">
        <f>IF(AE11=2,AH11*1.5,AH11)</f>
        <v>0</v>
      </c>
      <c r="AJ11" s="4">
        <f>IF(AE11=3,AI11*1.3,AI11)</f>
        <v>0</v>
      </c>
      <c r="AK11" s="4">
        <f>IF(AND(AE11=4,$AC$101&gt;25),AJ11*1.2,AJ11)</f>
        <v>0</v>
      </c>
      <c r="AL11" s="4">
        <f>IF(AND(AE11=5,$AC$101&gt;25),AK11*1.1,AK11)</f>
        <v>0</v>
      </c>
      <c r="AM11" s="4">
        <f>SUM(AL11)</f>
        <v>0</v>
      </c>
      <c r="AN11" s="4"/>
      <c r="AO11" s="107" t="str">
        <f>REPT(Sept!A11,1)</f>
        <v>ANGLAS Olivier</v>
      </c>
      <c r="AP11" s="7">
        <f>IF(AQ11&gt;0,1,0)</f>
        <v>1</v>
      </c>
      <c r="AQ11" s="13">
        <v>22</v>
      </c>
      <c r="AR11" s="13"/>
      <c r="AS11" s="39">
        <f>IF(AR11=1,1,0)</f>
        <v>0</v>
      </c>
      <c r="AT11" s="13"/>
      <c r="AU11" s="4">
        <f t="shared" ref="AU11:AU74" si="4">IF(AR11=1,AQ11*2,AQ11)</f>
        <v>22</v>
      </c>
      <c r="AV11" s="4">
        <f>IF(AR11=2,AU11*1.5,AU11)</f>
        <v>22</v>
      </c>
      <c r="AW11" s="4">
        <f>IF(AR11=3,AV11*1.3,AV11)</f>
        <v>22</v>
      </c>
      <c r="AX11" s="4">
        <f>IF(AND(AR11=4,$AP$101&gt;25),AW11*1.2,AW11)</f>
        <v>22</v>
      </c>
      <c r="AY11" s="4">
        <f>IF(AND(AR11=5,$AP$101&gt;25),AX11*1.1,AX11)</f>
        <v>22</v>
      </c>
      <c r="AZ11" s="4">
        <f>SUM(AY11)</f>
        <v>22</v>
      </c>
      <c r="BA11" s="12">
        <f t="shared" ref="BA11:BA42" si="5">IF(AZ11&gt;AM11,AZ11,AM11)</f>
        <v>22</v>
      </c>
      <c r="BB11" s="12">
        <f t="shared" ref="BB11:BB42" si="6">SUM(Z11+BA11)</f>
        <v>22</v>
      </c>
      <c r="BC11" s="17"/>
      <c r="BD11" s="107" t="str">
        <f>REPT(Sept!A11,1)</f>
        <v>ANGLAS Olivier</v>
      </c>
      <c r="BE11" s="7">
        <f>IF(BF11&gt;0,1,0)</f>
        <v>0</v>
      </c>
      <c r="BF11" s="13"/>
      <c r="BG11" s="13"/>
      <c r="BH11" s="39">
        <f>IF(BG11=1,1,0)</f>
        <v>0</v>
      </c>
      <c r="BI11" s="13"/>
      <c r="BJ11" s="4">
        <f t="shared" ref="BJ11:BJ74" si="7">IF(BG11=1,BF11*2,BF11)</f>
        <v>0</v>
      </c>
      <c r="BK11" s="4">
        <f>IF(BG11=2,BJ11*1.5,BJ11)</f>
        <v>0</v>
      </c>
      <c r="BL11" s="4">
        <f>IF(BG11=3,BK11*1.3,BK11)</f>
        <v>0</v>
      </c>
      <c r="BM11" s="4">
        <f>IF(AND(BG11=4,$BE$101&gt;25),BL11*1.2,BL11)</f>
        <v>0</v>
      </c>
      <c r="BN11" s="4">
        <f>IF(AND(BG11=5,$BE$101&gt;25),BM11*1.1,BM11)</f>
        <v>0</v>
      </c>
      <c r="BO11" s="4">
        <f>SUM(BN11)</f>
        <v>0</v>
      </c>
      <c r="BP11" s="4"/>
      <c r="BQ11" s="107" t="str">
        <f>REPT(Sept!A11,1)</f>
        <v>ANGLAS Olivier</v>
      </c>
      <c r="BR11" s="7">
        <f>IF(BS11&gt;0,1,0)</f>
        <v>0</v>
      </c>
      <c r="BS11" s="13"/>
      <c r="BT11" s="13"/>
      <c r="BU11" s="39">
        <f>IF(BT11=1,1,0)</f>
        <v>0</v>
      </c>
      <c r="BV11" s="13"/>
      <c r="BW11" s="4">
        <f t="shared" ref="BW11:BW74" si="8">IF(BT11=1,BS11*2,BS11)</f>
        <v>0</v>
      </c>
      <c r="BX11" s="4">
        <f>IF(BT11=2,BW11*1.5,BW11)</f>
        <v>0</v>
      </c>
      <c r="BY11" s="4">
        <f>IF(BT11=3,BX11*1.3,BX11)</f>
        <v>0</v>
      </c>
      <c r="BZ11" s="4">
        <f>IF(AND(BT11=4,$BR$101&gt;25),BY11*1.2,BY11)</f>
        <v>0</v>
      </c>
      <c r="CA11" s="4">
        <f>IF(AND(BT11=5,$BR$101&gt;25),BZ11*1.1,BZ11)</f>
        <v>0</v>
      </c>
      <c r="CB11" s="4">
        <f>SUM(CA11)</f>
        <v>0</v>
      </c>
      <c r="CC11" s="12">
        <f t="shared" ref="CC11:CC42" si="9">IF(CB11&gt;BO11,CB11,BO11)</f>
        <v>0</v>
      </c>
      <c r="CD11" s="12">
        <f t="shared" ref="CD11:CD42" si="10">SUM(BB11+CC11)</f>
        <v>22</v>
      </c>
      <c r="CE11" s="17"/>
      <c r="CF11" s="107" t="str">
        <f>REPT(Sept!A11,1)</f>
        <v>ANGLAS Olivier</v>
      </c>
      <c r="CG11" s="7">
        <f>IF(CH11&gt;0,1,0)</f>
        <v>1</v>
      </c>
      <c r="CH11" s="13">
        <v>30</v>
      </c>
      <c r="CI11" s="13"/>
      <c r="CJ11" s="39">
        <f>IF(CI11=1,1,0)</f>
        <v>0</v>
      </c>
      <c r="CK11" s="13"/>
      <c r="CL11" s="4">
        <f t="shared" ref="CL11:CL74" si="11">IF(CI11=1,CH11*2,CH11)</f>
        <v>30</v>
      </c>
      <c r="CM11" s="4">
        <f>IF(CI11=2,CL11*1.5,CL11)</f>
        <v>30</v>
      </c>
      <c r="CN11" s="4">
        <f>IF(CI11=3,CM11*1.3,CM11)</f>
        <v>30</v>
      </c>
      <c r="CO11" s="4">
        <f>IF(AND(CI11=4,$CG$101&gt;25),CN11*1.2,CN11)</f>
        <v>30</v>
      </c>
      <c r="CP11" s="4">
        <f>IF(AND(CI11=5,$CG$101&gt;25),CO11*1.1,CO11)</f>
        <v>30</v>
      </c>
      <c r="CQ11" s="4">
        <f>SUM(CP11)</f>
        <v>30</v>
      </c>
      <c r="CR11" s="4"/>
      <c r="CS11" s="107" t="str">
        <f>REPT(Sept!A11,1)</f>
        <v>ANGLAS Olivier</v>
      </c>
      <c r="CT11" s="7">
        <f>IF(CU11&gt;0,1,0)</f>
        <v>0</v>
      </c>
      <c r="CU11" s="13"/>
      <c r="CV11" s="13"/>
      <c r="CW11" s="39">
        <f>IF(CV11=1,1,0)</f>
        <v>0</v>
      </c>
      <c r="CX11" s="13"/>
      <c r="CY11" s="4">
        <f t="shared" ref="CY11:CY74" si="12">IF(CV11=1,CU11*2,CU11)</f>
        <v>0</v>
      </c>
      <c r="CZ11" s="4">
        <f>IF(CV11=2,CY11*1.5,CY11)</f>
        <v>0</v>
      </c>
      <c r="DA11" s="4">
        <f>IF(CV11=3,CZ11*1.3,CZ11)</f>
        <v>0</v>
      </c>
      <c r="DB11" s="4">
        <f>IF(AND(CV11=4,$CT$101&gt;25),DA11*1.2,DA11)</f>
        <v>0</v>
      </c>
      <c r="DC11" s="4">
        <f>IF(AND(CV11=5,$CT$101&gt;25),DB11*1.1,DB11)</f>
        <v>0</v>
      </c>
      <c r="DD11" s="4">
        <f>SUM(DC11)</f>
        <v>0</v>
      </c>
      <c r="DE11" s="12">
        <f t="shared" ref="DE11:DE42" si="13">IF(DD11&gt;CQ11,DD11,CQ11)</f>
        <v>30</v>
      </c>
      <c r="DF11" s="12">
        <f t="shared" ref="DF11:DF42" si="14">SUM(CD11+DE11)</f>
        <v>52</v>
      </c>
      <c r="DG11" s="17"/>
      <c r="DH11" s="107" t="str">
        <f>REPT(Sept!A11,1)</f>
        <v>ANGLAS Olivier</v>
      </c>
      <c r="DI11" s="7">
        <f>IF(DJ11&gt;0,1,0)</f>
        <v>0</v>
      </c>
      <c r="DJ11" s="13"/>
      <c r="DK11" s="13"/>
      <c r="DL11" s="39">
        <f>IF(DK11=1,1,0)</f>
        <v>0</v>
      </c>
      <c r="DM11" s="13"/>
      <c r="DN11" s="4">
        <f t="shared" ref="DN11:DN74" si="15">IF(DK11=1,DJ11*2,DJ11)</f>
        <v>0</v>
      </c>
      <c r="DO11" s="4">
        <f>IF(DK11=2,DN11*1.5,DN11)</f>
        <v>0</v>
      </c>
      <c r="DP11" s="4">
        <f>IF(DK11=3,DO11*1.3,DO11)</f>
        <v>0</v>
      </c>
      <c r="DQ11" s="4">
        <f>IF(AND(DK11=4,$DI$101&gt;25),DP11*1.2,DP11)</f>
        <v>0</v>
      </c>
      <c r="DR11" s="4">
        <f>IF(AND(DK11=5,$DI$101&gt;25),DQ11*1.1,DQ11)</f>
        <v>0</v>
      </c>
      <c r="DS11" s="4">
        <f>SUM(DR11)</f>
        <v>0</v>
      </c>
      <c r="DT11" s="4"/>
      <c r="DU11" s="107" t="str">
        <f>REPT(Sept!A11,1)</f>
        <v>ANGLAS Olivier</v>
      </c>
      <c r="DV11" s="7">
        <f>IF(DW11&gt;0,1,0)</f>
        <v>0</v>
      </c>
      <c r="DW11" s="13"/>
      <c r="DX11" s="13"/>
      <c r="DY11" s="39">
        <f>IF(DX11=1,1,0)</f>
        <v>0</v>
      </c>
      <c r="DZ11" s="13"/>
      <c r="EA11" s="4">
        <f t="shared" ref="EA11:EA74" si="16">IF(DX11=1,DW11*2,DW11)</f>
        <v>0</v>
      </c>
      <c r="EB11" s="4">
        <f>IF(DX11=2,EA11*1.5,EA11)</f>
        <v>0</v>
      </c>
      <c r="EC11" s="4">
        <f>IF(DX11=3,EB11*1.3,EB11)</f>
        <v>0</v>
      </c>
      <c r="ED11" s="4">
        <f>IF(AND(DX11=4,$DV$101&gt;25),EC11*1.2,EC11)</f>
        <v>0</v>
      </c>
      <c r="EE11" s="4">
        <f>IF(AND(DX11=5,$DV$101&gt;25),ED11*1.1,ED11)</f>
        <v>0</v>
      </c>
      <c r="EF11" s="4">
        <f>SUM(EE11)</f>
        <v>0</v>
      </c>
      <c r="EG11" s="12">
        <f t="shared" ref="EG11:EG42" si="17">IF(EF11&gt;DS11,EF11,DS11)</f>
        <v>0</v>
      </c>
      <c r="EH11" s="22">
        <f t="shared" ref="EH11:EH42" si="18">SUM(DF11+EG11)</f>
        <v>52</v>
      </c>
      <c r="EI11" s="24">
        <f>SUM(EH11+Oct!EI11)</f>
        <v>62</v>
      </c>
      <c r="EJ11" s="25">
        <f t="shared" ref="EJ11:EJ42" si="19">SUM(B11+O11+AC11+AP11+BE11+BR11+CG11+CT11+DI11+DV11)</f>
        <v>2</v>
      </c>
      <c r="EK11" s="25">
        <f>SUM(EJ11+Oct!EK11)</f>
        <v>5</v>
      </c>
      <c r="EL11" s="41">
        <f t="shared" ref="EL11:EL42" si="20">SUM(E11+R11+AF11+AS11+BH11+BU11+CJ11+CW11+DL11+DY11)</f>
        <v>0</v>
      </c>
    </row>
    <row r="12" spans="1:142" ht="13.5" thickBot="1">
      <c r="A12" s="107" t="str">
        <f>REPT(Sept!A12,1)</f>
        <v>ANGLAS Yoan</v>
      </c>
      <c r="B12" s="7">
        <f t="shared" ref="B12:B95" si="21">IF(C12&gt;0,1,0)</f>
        <v>0</v>
      </c>
      <c r="C12" s="13"/>
      <c r="D12" s="13"/>
      <c r="E12" s="39">
        <f t="shared" ref="E12:E95" si="22">IF(D12=1,1,0)</f>
        <v>0</v>
      </c>
      <c r="F12" s="13"/>
      <c r="G12" s="4">
        <f t="shared" si="0"/>
        <v>0</v>
      </c>
      <c r="H12" s="4">
        <f t="shared" ref="H12:H75" si="23">IF(D12=2,G12*1.5,G12)</f>
        <v>0</v>
      </c>
      <c r="I12" s="4">
        <f t="shared" ref="I12:I75" si="24">IF(D12=3,H12*1.3,H12)</f>
        <v>0</v>
      </c>
      <c r="J12" s="4">
        <f t="shared" ref="J12:J75" si="25">IF(AND(D12=4,$B$101&gt;25),I12*1.2,I12)</f>
        <v>0</v>
      </c>
      <c r="K12" s="4">
        <f t="shared" ref="K12:K75" si="26">IF(AND(D12=5,$B$101&gt;25),J12*1.1,J12)</f>
        <v>0</v>
      </c>
      <c r="L12" s="4">
        <f t="shared" ref="L12:L95" si="27">SUM(K12)</f>
        <v>0</v>
      </c>
      <c r="M12" s="4"/>
      <c r="N12" s="107" t="str">
        <f>REPT(Sept!A12,1)</f>
        <v>ANGLAS Yoan</v>
      </c>
      <c r="O12" s="7">
        <f t="shared" ref="O12:O95" si="28">IF(P12&gt;0,1,0)</f>
        <v>1</v>
      </c>
      <c r="P12" s="13">
        <v>12</v>
      </c>
      <c r="Q12" s="13"/>
      <c r="R12" s="39">
        <f t="shared" ref="R12:R95" si="29">IF(Q12=1,1,0)</f>
        <v>0</v>
      </c>
      <c r="S12" s="13"/>
      <c r="T12" s="4">
        <f t="shared" si="1"/>
        <v>12</v>
      </c>
      <c r="U12" s="4">
        <f t="shared" ref="U12:U75" si="30">IF(Q12=2,T12*1.5,T12)</f>
        <v>12</v>
      </c>
      <c r="V12" s="4">
        <f t="shared" ref="V12:V75" si="31">IF(Q12=3,U12*1.3,U12)</f>
        <v>12</v>
      </c>
      <c r="W12" s="4">
        <f t="shared" ref="W12:W75" si="32">IF(AND(Q12=4,$O$101&gt;25),V12*1.2,V12)</f>
        <v>12</v>
      </c>
      <c r="X12" s="4">
        <f t="shared" ref="X12:X75" si="33">IF(AND(Q12=5,$O$101&gt;25),W12*1.1,W12)</f>
        <v>12</v>
      </c>
      <c r="Y12" s="4">
        <f t="shared" ref="Y12:Y95" si="34">SUM(X12)</f>
        <v>12</v>
      </c>
      <c r="Z12" s="12">
        <f t="shared" si="2"/>
        <v>12</v>
      </c>
      <c r="AA12" s="17"/>
      <c r="AB12" s="107" t="str">
        <f>REPT(Sept!A12,1)</f>
        <v>ANGLAS Yoan</v>
      </c>
      <c r="AC12" s="7">
        <f t="shared" ref="AC12:AC95" si="35">IF(AD12&gt;0,1,0)</f>
        <v>1</v>
      </c>
      <c r="AD12" s="13">
        <v>35</v>
      </c>
      <c r="AE12" s="13">
        <v>5</v>
      </c>
      <c r="AF12" s="39">
        <f t="shared" ref="AF12:AF95" si="36">IF(AE12=1,1,0)</f>
        <v>0</v>
      </c>
      <c r="AG12" s="13"/>
      <c r="AH12" s="4">
        <f t="shared" si="3"/>
        <v>35</v>
      </c>
      <c r="AI12" s="4">
        <f t="shared" ref="AI12:AI75" si="37">IF(AE12=2,AH12*1.5,AH12)</f>
        <v>35</v>
      </c>
      <c r="AJ12" s="4">
        <f t="shared" ref="AJ12:AJ75" si="38">IF(AE12=3,AI12*1.3,AI12)</f>
        <v>35</v>
      </c>
      <c r="AK12" s="4">
        <f t="shared" ref="AK12:AK75" si="39">IF(AND(AE12=4,$AC$101&gt;25),AJ12*1.2,AJ12)</f>
        <v>35</v>
      </c>
      <c r="AL12" s="4">
        <f t="shared" ref="AL12:AL75" si="40">IF(AND(AE12=5,$AC$101&gt;25),AK12*1.1,AK12)</f>
        <v>38.5</v>
      </c>
      <c r="AM12" s="4">
        <f t="shared" ref="AM12:AM95" si="41">SUM(AL12)</f>
        <v>38.5</v>
      </c>
      <c r="AN12" s="4"/>
      <c r="AO12" s="107" t="str">
        <f>REPT(Sept!A12,1)</f>
        <v>ANGLAS Yoan</v>
      </c>
      <c r="AP12" s="7">
        <f t="shared" ref="AP12:AP95" si="42">IF(AQ12&gt;0,1,0)</f>
        <v>0</v>
      </c>
      <c r="AQ12" s="13"/>
      <c r="AR12" s="13"/>
      <c r="AS12" s="39">
        <f t="shared" ref="AS12:AS95" si="43">IF(AR12=1,1,0)</f>
        <v>0</v>
      </c>
      <c r="AT12" s="13"/>
      <c r="AU12" s="4">
        <f t="shared" si="4"/>
        <v>0</v>
      </c>
      <c r="AV12" s="4">
        <f t="shared" ref="AV12:AV75" si="44">IF(AR12=2,AU12*1.5,AU12)</f>
        <v>0</v>
      </c>
      <c r="AW12" s="4">
        <f t="shared" ref="AW12:AW75" si="45">IF(AR12=3,AV12*1.3,AV12)</f>
        <v>0</v>
      </c>
      <c r="AX12" s="4">
        <f t="shared" ref="AX12:AX75" si="46">IF(AND(AR12=4,$AP$101&gt;25),AW12*1.2,AW12)</f>
        <v>0</v>
      </c>
      <c r="AY12" s="4">
        <f t="shared" ref="AY12:AY75" si="47">IF(AND(AR12=5,$AP$101&gt;25),AX12*1.1,AX12)</f>
        <v>0</v>
      </c>
      <c r="AZ12" s="4">
        <f t="shared" ref="AZ12:AZ95" si="48">SUM(AY12)</f>
        <v>0</v>
      </c>
      <c r="BA12" s="12">
        <f t="shared" si="5"/>
        <v>38.5</v>
      </c>
      <c r="BB12" s="12">
        <f t="shared" si="6"/>
        <v>50.5</v>
      </c>
      <c r="BC12" s="17"/>
      <c r="BD12" s="107" t="str">
        <f>REPT(Sept!A12,1)</f>
        <v>ANGLAS Yoan</v>
      </c>
      <c r="BE12" s="7">
        <f t="shared" ref="BE12:BE95" si="49">IF(BF12&gt;0,1,0)</f>
        <v>1</v>
      </c>
      <c r="BF12" s="13">
        <v>12</v>
      </c>
      <c r="BG12" s="13"/>
      <c r="BH12" s="39">
        <f t="shared" ref="BH12:BH95" si="50">IF(BG12=1,1,0)</f>
        <v>0</v>
      </c>
      <c r="BI12" s="13"/>
      <c r="BJ12" s="4">
        <f t="shared" si="7"/>
        <v>12</v>
      </c>
      <c r="BK12" s="4">
        <f t="shared" ref="BK12:BK75" si="51">IF(BG12=2,BJ12*1.5,BJ12)</f>
        <v>12</v>
      </c>
      <c r="BL12" s="4">
        <f t="shared" ref="BL12:BL75" si="52">IF(BG12=3,BK12*1.3,BK12)</f>
        <v>12</v>
      </c>
      <c r="BM12" s="4">
        <f t="shared" ref="BM12:BM75" si="53">IF(AND(BG12=4,$BE$101&gt;25),BL12*1.2,BL12)</f>
        <v>12</v>
      </c>
      <c r="BN12" s="4">
        <f t="shared" ref="BN12:BN75" si="54">IF(AND(BG12=5,$BE$101&gt;25),BM12*1.1,BM12)</f>
        <v>12</v>
      </c>
      <c r="BO12" s="4">
        <f t="shared" ref="BO12:BO95" si="55">SUM(BN12)</f>
        <v>12</v>
      </c>
      <c r="BP12" s="4"/>
      <c r="BQ12" s="107" t="str">
        <f>REPT(Sept!A12,1)</f>
        <v>ANGLAS Yoan</v>
      </c>
      <c r="BR12" s="7">
        <f t="shared" ref="BR12:BR95" si="56">IF(BS12&gt;0,1,0)</f>
        <v>1</v>
      </c>
      <c r="BS12" s="13">
        <v>7</v>
      </c>
      <c r="BT12" s="13"/>
      <c r="BU12" s="39">
        <f t="shared" ref="BU12:BU95" si="57">IF(BT12=1,1,0)</f>
        <v>0</v>
      </c>
      <c r="BV12" s="13"/>
      <c r="BW12" s="4">
        <f t="shared" si="8"/>
        <v>7</v>
      </c>
      <c r="BX12" s="4">
        <f t="shared" ref="BX12:BX75" si="58">IF(BT12=2,BW12*1.5,BW12)</f>
        <v>7</v>
      </c>
      <c r="BY12" s="4">
        <f t="shared" ref="BY12:BY75" si="59">IF(BT12=3,BX12*1.3,BX12)</f>
        <v>7</v>
      </c>
      <c r="BZ12" s="4">
        <f t="shared" ref="BZ12:BZ75" si="60">IF(AND(BT12=4,$BR$101&gt;25),BY12*1.2,BY12)</f>
        <v>7</v>
      </c>
      <c r="CA12" s="4">
        <f t="shared" ref="CA12:CA75" si="61">IF(AND(BT12=5,$BR$101&gt;25),BZ12*1.1,BZ12)</f>
        <v>7</v>
      </c>
      <c r="CB12" s="4">
        <f t="shared" ref="CB12:CB95" si="62">SUM(CA12)</f>
        <v>7</v>
      </c>
      <c r="CC12" s="12">
        <f t="shared" si="9"/>
        <v>12</v>
      </c>
      <c r="CD12" s="12">
        <f t="shared" si="10"/>
        <v>62.5</v>
      </c>
      <c r="CE12" s="17"/>
      <c r="CF12" s="107" t="str">
        <f>REPT(Sept!A12,1)</f>
        <v>ANGLAS Yoan</v>
      </c>
      <c r="CG12" s="7">
        <f t="shared" ref="CG12:CG95" si="63">IF(CH12&gt;0,1,0)</f>
        <v>1</v>
      </c>
      <c r="CH12" s="13">
        <v>17</v>
      </c>
      <c r="CI12" s="13"/>
      <c r="CJ12" s="39">
        <f t="shared" ref="CJ12:CJ95" si="64">IF(CI12=1,1,0)</f>
        <v>0</v>
      </c>
      <c r="CK12" s="13"/>
      <c r="CL12" s="4">
        <f t="shared" si="11"/>
        <v>17</v>
      </c>
      <c r="CM12" s="4">
        <f t="shared" ref="CM12:CM75" si="65">IF(CI12=2,CL12*1.5,CL12)</f>
        <v>17</v>
      </c>
      <c r="CN12" s="4">
        <f t="shared" ref="CN12:CN75" si="66">IF(CI12=3,CM12*1.3,CM12)</f>
        <v>17</v>
      </c>
      <c r="CO12" s="4">
        <f t="shared" ref="CO12:CO75" si="67">IF(AND(CI12=4,$CG$101&gt;25),CN12*1.2,CN12)</f>
        <v>17</v>
      </c>
      <c r="CP12" s="4">
        <f t="shared" ref="CP12:CP75" si="68">IF(AND(CI12=5,$CG$101&gt;25),CO12*1.1,CO12)</f>
        <v>17</v>
      </c>
      <c r="CQ12" s="4">
        <f t="shared" ref="CQ12:CQ95" si="69">SUM(CP12)</f>
        <v>17</v>
      </c>
      <c r="CR12" s="4"/>
      <c r="CS12" s="107" t="str">
        <f>REPT(Sept!A12,1)</f>
        <v>ANGLAS Yoan</v>
      </c>
      <c r="CT12" s="7">
        <f t="shared" ref="CT12:CT95" si="70">IF(CU12&gt;0,1,0)</f>
        <v>1</v>
      </c>
      <c r="CU12" s="13">
        <v>26</v>
      </c>
      <c r="CV12" s="13"/>
      <c r="CW12" s="39">
        <f t="shared" ref="CW12:CW95" si="71">IF(CV12=1,1,0)</f>
        <v>0</v>
      </c>
      <c r="CX12" s="13"/>
      <c r="CY12" s="4">
        <f t="shared" si="12"/>
        <v>26</v>
      </c>
      <c r="CZ12" s="4">
        <f t="shared" ref="CZ12:CZ75" si="72">IF(CV12=2,CY12*1.5,CY12)</f>
        <v>26</v>
      </c>
      <c r="DA12" s="4">
        <f t="shared" ref="DA12:DA75" si="73">IF(CV12=3,CZ12*1.3,CZ12)</f>
        <v>26</v>
      </c>
      <c r="DB12" s="4">
        <f t="shared" ref="DB12:DB75" si="74">IF(AND(CV12=4,$CT$101&gt;25),DA12*1.2,DA12)</f>
        <v>26</v>
      </c>
      <c r="DC12" s="4">
        <f t="shared" ref="DC12:DC75" si="75">IF(AND(CV12=5,$CT$101&gt;25),DB12*1.1,DB12)</f>
        <v>26</v>
      </c>
      <c r="DD12" s="4">
        <f t="shared" ref="DD12:DD95" si="76">SUM(DC12)</f>
        <v>26</v>
      </c>
      <c r="DE12" s="12">
        <f t="shared" si="13"/>
        <v>26</v>
      </c>
      <c r="DF12" s="12">
        <f t="shared" si="14"/>
        <v>88.5</v>
      </c>
      <c r="DG12" s="17"/>
      <c r="DH12" s="107" t="str">
        <f>REPT(Sept!A12,1)</f>
        <v>ANGLAS Yoan</v>
      </c>
      <c r="DI12" s="7">
        <f t="shared" ref="DI12:DI95" si="77">IF(DJ12&gt;0,1,0)</f>
        <v>0</v>
      </c>
      <c r="DJ12" s="13"/>
      <c r="DK12" s="13"/>
      <c r="DL12" s="39">
        <f t="shared" ref="DL12:DL95" si="78">IF(DK12=1,1,0)</f>
        <v>0</v>
      </c>
      <c r="DM12" s="13"/>
      <c r="DN12" s="4">
        <f t="shared" si="15"/>
        <v>0</v>
      </c>
      <c r="DO12" s="4">
        <f t="shared" ref="DO12:DO75" si="79">IF(DK12=2,DN12*1.5,DN12)</f>
        <v>0</v>
      </c>
      <c r="DP12" s="4">
        <f t="shared" ref="DP12:DP75" si="80">IF(DK12=3,DO12*1.3,DO12)</f>
        <v>0</v>
      </c>
      <c r="DQ12" s="4">
        <f t="shared" ref="DQ12:DQ75" si="81">IF(AND(DK12=4,$DI$101&gt;25),DP12*1.2,DP12)</f>
        <v>0</v>
      </c>
      <c r="DR12" s="4">
        <f t="shared" ref="DR12:DR75" si="82">IF(AND(DK12=5,$DI$101&gt;25),DQ12*1.1,DQ12)</f>
        <v>0</v>
      </c>
      <c r="DS12" s="4">
        <f t="shared" ref="DS12:DS95" si="83">SUM(DR12)</f>
        <v>0</v>
      </c>
      <c r="DT12" s="4"/>
      <c r="DU12" s="107" t="str">
        <f>REPT(Sept!A12,1)</f>
        <v>ANGLAS Yoan</v>
      </c>
      <c r="DV12" s="7">
        <f t="shared" ref="DV12:DV95" si="84">IF(DW12&gt;0,1,0)</f>
        <v>0</v>
      </c>
      <c r="DW12" s="13"/>
      <c r="DX12" s="13"/>
      <c r="DY12" s="39">
        <f t="shared" ref="DY12:DY95" si="85">IF(DX12=1,1,0)</f>
        <v>0</v>
      </c>
      <c r="DZ12" s="13"/>
      <c r="EA12" s="4">
        <f t="shared" si="16"/>
        <v>0</v>
      </c>
      <c r="EB12" s="4">
        <f t="shared" ref="EB12:EB75" si="86">IF(DX12=2,EA12*1.5,EA12)</f>
        <v>0</v>
      </c>
      <c r="EC12" s="4">
        <f t="shared" ref="EC12:EC75" si="87">IF(DX12=3,EB12*1.3,EB12)</f>
        <v>0</v>
      </c>
      <c r="ED12" s="4">
        <f t="shared" ref="ED12:ED75" si="88">IF(AND(DX12=4,$DV$101&gt;25),EC12*1.2,EC12)</f>
        <v>0</v>
      </c>
      <c r="EE12" s="4">
        <f t="shared" ref="EE12:EE75" si="89">IF(AND(DX12=5,$DV$101&gt;25),ED12*1.1,ED12)</f>
        <v>0</v>
      </c>
      <c r="EF12" s="4">
        <f t="shared" ref="EF12:EF95" si="90">SUM(EE12)</f>
        <v>0</v>
      </c>
      <c r="EG12" s="12">
        <f t="shared" si="17"/>
        <v>0</v>
      </c>
      <c r="EH12" s="22">
        <f t="shared" si="18"/>
        <v>88.5</v>
      </c>
      <c r="EI12" s="24">
        <f>SUM(EH12+Oct!EI12)</f>
        <v>264.5</v>
      </c>
      <c r="EJ12" s="25">
        <f t="shared" si="19"/>
        <v>6</v>
      </c>
      <c r="EK12" s="25">
        <f>SUM(EJ12+Oct!EK12)</f>
        <v>20</v>
      </c>
      <c r="EL12" s="41">
        <f t="shared" si="20"/>
        <v>0</v>
      </c>
    </row>
    <row r="13" spans="1:142" ht="13.5" thickBot="1">
      <c r="A13" s="107" t="str">
        <f>REPT(Sept!A13,1)</f>
        <v>BARROS Stéphane</v>
      </c>
      <c r="B13" s="7">
        <f t="shared" si="21"/>
        <v>1</v>
      </c>
      <c r="C13" s="13">
        <v>16</v>
      </c>
      <c r="D13" s="13"/>
      <c r="E13" s="39">
        <f t="shared" si="22"/>
        <v>0</v>
      </c>
      <c r="F13" s="13"/>
      <c r="G13" s="4">
        <f t="shared" si="0"/>
        <v>16</v>
      </c>
      <c r="H13" s="4">
        <f t="shared" si="23"/>
        <v>16</v>
      </c>
      <c r="I13" s="4">
        <f t="shared" si="24"/>
        <v>16</v>
      </c>
      <c r="J13" s="4">
        <f t="shared" si="25"/>
        <v>16</v>
      </c>
      <c r="K13" s="4">
        <f t="shared" si="26"/>
        <v>16</v>
      </c>
      <c r="L13" s="4">
        <f t="shared" si="27"/>
        <v>16</v>
      </c>
      <c r="M13" s="4"/>
      <c r="N13" s="107" t="str">
        <f>REPT(Sept!A13,1)</f>
        <v>BARROS Stéphane</v>
      </c>
      <c r="O13" s="7">
        <f t="shared" si="28"/>
        <v>1</v>
      </c>
      <c r="P13" s="13">
        <v>3</v>
      </c>
      <c r="Q13" s="13"/>
      <c r="R13" s="39">
        <f t="shared" si="29"/>
        <v>0</v>
      </c>
      <c r="S13" s="13"/>
      <c r="T13" s="4">
        <f t="shared" si="1"/>
        <v>3</v>
      </c>
      <c r="U13" s="4">
        <f t="shared" si="30"/>
        <v>3</v>
      </c>
      <c r="V13" s="4">
        <f t="shared" si="31"/>
        <v>3</v>
      </c>
      <c r="W13" s="4">
        <f t="shared" si="32"/>
        <v>3</v>
      </c>
      <c r="X13" s="4">
        <f t="shared" si="33"/>
        <v>3</v>
      </c>
      <c r="Y13" s="4">
        <f t="shared" si="34"/>
        <v>3</v>
      </c>
      <c r="Z13" s="12">
        <f t="shared" si="2"/>
        <v>16</v>
      </c>
      <c r="AA13" s="17"/>
      <c r="AB13" s="107" t="str">
        <f>REPT(Sept!A13,1)</f>
        <v>BARROS Stéphane</v>
      </c>
      <c r="AC13" s="7">
        <f t="shared" si="35"/>
        <v>1</v>
      </c>
      <c r="AD13" s="13">
        <v>8</v>
      </c>
      <c r="AE13" s="13"/>
      <c r="AF13" s="39">
        <f t="shared" si="36"/>
        <v>0</v>
      </c>
      <c r="AG13" s="13"/>
      <c r="AH13" s="4">
        <f t="shared" si="3"/>
        <v>8</v>
      </c>
      <c r="AI13" s="4">
        <f t="shared" si="37"/>
        <v>8</v>
      </c>
      <c r="AJ13" s="4">
        <f t="shared" si="38"/>
        <v>8</v>
      </c>
      <c r="AK13" s="4">
        <f t="shared" si="39"/>
        <v>8</v>
      </c>
      <c r="AL13" s="4">
        <f t="shared" si="40"/>
        <v>8</v>
      </c>
      <c r="AM13" s="4">
        <f t="shared" si="41"/>
        <v>8</v>
      </c>
      <c r="AN13" s="4"/>
      <c r="AO13" s="107" t="str">
        <f>REPT(Sept!A13,1)</f>
        <v>BARROS Stéphane</v>
      </c>
      <c r="AP13" s="7">
        <f t="shared" si="42"/>
        <v>0</v>
      </c>
      <c r="AQ13" s="13"/>
      <c r="AR13" s="13"/>
      <c r="AS13" s="39">
        <f t="shared" si="43"/>
        <v>0</v>
      </c>
      <c r="AT13" s="13"/>
      <c r="AU13" s="4">
        <f t="shared" si="4"/>
        <v>0</v>
      </c>
      <c r="AV13" s="4">
        <f t="shared" si="44"/>
        <v>0</v>
      </c>
      <c r="AW13" s="4">
        <f t="shared" si="45"/>
        <v>0</v>
      </c>
      <c r="AX13" s="4">
        <f t="shared" si="46"/>
        <v>0</v>
      </c>
      <c r="AY13" s="4">
        <f t="shared" si="47"/>
        <v>0</v>
      </c>
      <c r="AZ13" s="4">
        <f t="shared" si="48"/>
        <v>0</v>
      </c>
      <c r="BA13" s="12">
        <f t="shared" si="5"/>
        <v>8</v>
      </c>
      <c r="BB13" s="12">
        <f t="shared" si="6"/>
        <v>24</v>
      </c>
      <c r="BC13" s="17"/>
      <c r="BD13" s="107" t="str">
        <f>REPT(Sept!A13,1)</f>
        <v>BARROS Stéphane</v>
      </c>
      <c r="BE13" s="7">
        <f t="shared" si="49"/>
        <v>1</v>
      </c>
      <c r="BF13" s="13">
        <v>7</v>
      </c>
      <c r="BG13" s="13"/>
      <c r="BH13" s="39">
        <f t="shared" si="50"/>
        <v>0</v>
      </c>
      <c r="BI13" s="13"/>
      <c r="BJ13" s="4">
        <f t="shared" si="7"/>
        <v>7</v>
      </c>
      <c r="BK13" s="4">
        <f t="shared" si="51"/>
        <v>7</v>
      </c>
      <c r="BL13" s="4">
        <f t="shared" si="52"/>
        <v>7</v>
      </c>
      <c r="BM13" s="4">
        <f t="shared" si="53"/>
        <v>7</v>
      </c>
      <c r="BN13" s="4">
        <f t="shared" si="54"/>
        <v>7</v>
      </c>
      <c r="BO13" s="4">
        <f t="shared" si="55"/>
        <v>7</v>
      </c>
      <c r="BP13" s="4"/>
      <c r="BQ13" s="107" t="str">
        <f>REPT(Sept!A13,1)</f>
        <v>BARROS Stéphane</v>
      </c>
      <c r="BR13" s="7">
        <f t="shared" si="56"/>
        <v>0</v>
      </c>
      <c r="BS13" s="13"/>
      <c r="BT13" s="13"/>
      <c r="BU13" s="39">
        <f t="shared" si="57"/>
        <v>0</v>
      </c>
      <c r="BV13" s="13"/>
      <c r="BW13" s="4">
        <f t="shared" si="8"/>
        <v>0</v>
      </c>
      <c r="BX13" s="4">
        <f t="shared" si="58"/>
        <v>0</v>
      </c>
      <c r="BY13" s="4">
        <f t="shared" si="59"/>
        <v>0</v>
      </c>
      <c r="BZ13" s="4">
        <f t="shared" si="60"/>
        <v>0</v>
      </c>
      <c r="CA13" s="4">
        <f t="shared" si="61"/>
        <v>0</v>
      </c>
      <c r="CB13" s="4">
        <f t="shared" si="62"/>
        <v>0</v>
      </c>
      <c r="CC13" s="12">
        <f t="shared" si="9"/>
        <v>7</v>
      </c>
      <c r="CD13" s="12">
        <f t="shared" si="10"/>
        <v>31</v>
      </c>
      <c r="CE13" s="17"/>
      <c r="CF13" s="107" t="str">
        <f>REPT(Sept!A13,1)</f>
        <v>BARROS Stéphane</v>
      </c>
      <c r="CG13" s="7">
        <f t="shared" si="63"/>
        <v>1</v>
      </c>
      <c r="CH13" s="13">
        <v>21</v>
      </c>
      <c r="CI13" s="13"/>
      <c r="CJ13" s="39">
        <f t="shared" si="64"/>
        <v>0</v>
      </c>
      <c r="CK13" s="13"/>
      <c r="CL13" s="4">
        <f t="shared" si="11"/>
        <v>21</v>
      </c>
      <c r="CM13" s="4">
        <f t="shared" si="65"/>
        <v>21</v>
      </c>
      <c r="CN13" s="4">
        <f t="shared" si="66"/>
        <v>21</v>
      </c>
      <c r="CO13" s="4">
        <f t="shared" si="67"/>
        <v>21</v>
      </c>
      <c r="CP13" s="4">
        <f t="shared" si="68"/>
        <v>21</v>
      </c>
      <c r="CQ13" s="4">
        <f t="shared" si="69"/>
        <v>21</v>
      </c>
      <c r="CR13" s="4"/>
      <c r="CS13" s="107" t="str">
        <f>REPT(Sept!A13,1)</f>
        <v>BARROS Stéphane</v>
      </c>
      <c r="CT13" s="7">
        <f t="shared" si="70"/>
        <v>0</v>
      </c>
      <c r="CU13" s="13"/>
      <c r="CV13" s="13"/>
      <c r="CW13" s="39">
        <f t="shared" si="71"/>
        <v>0</v>
      </c>
      <c r="CX13" s="13"/>
      <c r="CY13" s="4">
        <f t="shared" si="12"/>
        <v>0</v>
      </c>
      <c r="CZ13" s="4">
        <f t="shared" si="72"/>
        <v>0</v>
      </c>
      <c r="DA13" s="4">
        <f t="shared" si="73"/>
        <v>0</v>
      </c>
      <c r="DB13" s="4">
        <f t="shared" si="74"/>
        <v>0</v>
      </c>
      <c r="DC13" s="4">
        <f t="shared" si="75"/>
        <v>0</v>
      </c>
      <c r="DD13" s="4">
        <f t="shared" si="76"/>
        <v>0</v>
      </c>
      <c r="DE13" s="12">
        <f t="shared" si="13"/>
        <v>21</v>
      </c>
      <c r="DF13" s="12">
        <f t="shared" si="14"/>
        <v>52</v>
      </c>
      <c r="DG13" s="17"/>
      <c r="DH13" s="107" t="str">
        <f>REPT(Sept!A13,1)</f>
        <v>BARROS Stéphane</v>
      </c>
      <c r="DI13" s="7">
        <f t="shared" si="77"/>
        <v>0</v>
      </c>
      <c r="DJ13" s="13"/>
      <c r="DK13" s="13"/>
      <c r="DL13" s="39">
        <f t="shared" si="78"/>
        <v>0</v>
      </c>
      <c r="DM13" s="13"/>
      <c r="DN13" s="4">
        <f t="shared" si="15"/>
        <v>0</v>
      </c>
      <c r="DO13" s="4">
        <f t="shared" si="79"/>
        <v>0</v>
      </c>
      <c r="DP13" s="4">
        <f t="shared" si="80"/>
        <v>0</v>
      </c>
      <c r="DQ13" s="4">
        <f t="shared" si="81"/>
        <v>0</v>
      </c>
      <c r="DR13" s="4">
        <f t="shared" si="82"/>
        <v>0</v>
      </c>
      <c r="DS13" s="4">
        <f t="shared" si="83"/>
        <v>0</v>
      </c>
      <c r="DT13" s="4"/>
      <c r="DU13" s="107" t="str">
        <f>REPT(Sept!A13,1)</f>
        <v>BARROS Stéphane</v>
      </c>
      <c r="DV13" s="7">
        <f t="shared" si="84"/>
        <v>0</v>
      </c>
      <c r="DW13" s="13"/>
      <c r="DX13" s="13"/>
      <c r="DY13" s="39">
        <f t="shared" si="85"/>
        <v>0</v>
      </c>
      <c r="DZ13" s="13"/>
      <c r="EA13" s="4">
        <f t="shared" si="16"/>
        <v>0</v>
      </c>
      <c r="EB13" s="4">
        <f t="shared" si="86"/>
        <v>0</v>
      </c>
      <c r="EC13" s="4">
        <f t="shared" si="87"/>
        <v>0</v>
      </c>
      <c r="ED13" s="4">
        <f t="shared" si="88"/>
        <v>0</v>
      </c>
      <c r="EE13" s="4">
        <f t="shared" si="89"/>
        <v>0</v>
      </c>
      <c r="EF13" s="4">
        <f t="shared" si="90"/>
        <v>0</v>
      </c>
      <c r="EG13" s="12">
        <f t="shared" si="17"/>
        <v>0</v>
      </c>
      <c r="EH13" s="22">
        <f t="shared" si="18"/>
        <v>52</v>
      </c>
      <c r="EI13" s="24">
        <f>SUM(EH13+Oct!EI13)</f>
        <v>163</v>
      </c>
      <c r="EJ13" s="25">
        <f t="shared" si="19"/>
        <v>5</v>
      </c>
      <c r="EK13" s="25">
        <f>SUM(EJ13+Oct!EK13)</f>
        <v>14</v>
      </c>
      <c r="EL13" s="41">
        <f t="shared" si="20"/>
        <v>0</v>
      </c>
    </row>
    <row r="14" spans="1:142" ht="13.5" thickBot="1">
      <c r="A14" s="107" t="str">
        <f>REPT(Sept!A14,1)</f>
        <v>BARTHAS Cécile</v>
      </c>
      <c r="B14" s="7">
        <f t="shared" si="21"/>
        <v>0</v>
      </c>
      <c r="C14" s="13"/>
      <c r="D14" s="13"/>
      <c r="E14" s="39">
        <f t="shared" si="22"/>
        <v>0</v>
      </c>
      <c r="F14" s="13"/>
      <c r="G14" s="4">
        <f t="shared" si="0"/>
        <v>0</v>
      </c>
      <c r="H14" s="4">
        <f t="shared" si="23"/>
        <v>0</v>
      </c>
      <c r="I14" s="4">
        <f t="shared" si="24"/>
        <v>0</v>
      </c>
      <c r="J14" s="4">
        <f t="shared" si="25"/>
        <v>0</v>
      </c>
      <c r="K14" s="4">
        <f t="shared" si="26"/>
        <v>0</v>
      </c>
      <c r="L14" s="4">
        <f t="shared" si="27"/>
        <v>0</v>
      </c>
      <c r="M14" s="4"/>
      <c r="N14" s="107" t="str">
        <f>REPT(Sept!A14,1)</f>
        <v>BARTHAS Cécile</v>
      </c>
      <c r="O14" s="7">
        <f t="shared" si="28"/>
        <v>0</v>
      </c>
      <c r="P14" s="13"/>
      <c r="Q14" s="13"/>
      <c r="R14" s="39">
        <f t="shared" si="29"/>
        <v>0</v>
      </c>
      <c r="S14" s="13"/>
      <c r="T14" s="4">
        <f t="shared" si="1"/>
        <v>0</v>
      </c>
      <c r="U14" s="4">
        <f t="shared" si="30"/>
        <v>0</v>
      </c>
      <c r="V14" s="4">
        <f t="shared" si="31"/>
        <v>0</v>
      </c>
      <c r="W14" s="4">
        <f t="shared" si="32"/>
        <v>0</v>
      </c>
      <c r="X14" s="4">
        <f t="shared" si="33"/>
        <v>0</v>
      </c>
      <c r="Y14" s="4">
        <f t="shared" si="34"/>
        <v>0</v>
      </c>
      <c r="Z14" s="12">
        <f t="shared" si="2"/>
        <v>0</v>
      </c>
      <c r="AA14" s="17"/>
      <c r="AB14" s="107" t="str">
        <f>REPT(Sept!A14,1)</f>
        <v>BARTHAS Cécile</v>
      </c>
      <c r="AC14" s="7">
        <f t="shared" si="35"/>
        <v>0</v>
      </c>
      <c r="AD14" s="13"/>
      <c r="AE14" s="13"/>
      <c r="AF14" s="39">
        <f t="shared" si="36"/>
        <v>0</v>
      </c>
      <c r="AG14" s="13"/>
      <c r="AH14" s="4">
        <f t="shared" si="3"/>
        <v>0</v>
      </c>
      <c r="AI14" s="4">
        <f t="shared" si="37"/>
        <v>0</v>
      </c>
      <c r="AJ14" s="4">
        <f t="shared" si="38"/>
        <v>0</v>
      </c>
      <c r="AK14" s="4">
        <f t="shared" si="39"/>
        <v>0</v>
      </c>
      <c r="AL14" s="4">
        <f t="shared" si="40"/>
        <v>0</v>
      </c>
      <c r="AM14" s="4">
        <f t="shared" si="41"/>
        <v>0</v>
      </c>
      <c r="AN14" s="4"/>
      <c r="AO14" s="107" t="str">
        <f>REPT(Sept!A14,1)</f>
        <v>BARTHAS Cécile</v>
      </c>
      <c r="AP14" s="7">
        <f t="shared" si="42"/>
        <v>1</v>
      </c>
      <c r="AQ14" s="13">
        <v>23</v>
      </c>
      <c r="AR14" s="13"/>
      <c r="AS14" s="39">
        <f t="shared" si="43"/>
        <v>0</v>
      </c>
      <c r="AT14" s="13"/>
      <c r="AU14" s="4">
        <f t="shared" si="4"/>
        <v>23</v>
      </c>
      <c r="AV14" s="4">
        <f t="shared" si="44"/>
        <v>23</v>
      </c>
      <c r="AW14" s="4">
        <f t="shared" si="45"/>
        <v>23</v>
      </c>
      <c r="AX14" s="4">
        <f t="shared" si="46"/>
        <v>23</v>
      </c>
      <c r="AY14" s="4">
        <f t="shared" si="47"/>
        <v>23</v>
      </c>
      <c r="AZ14" s="4">
        <f t="shared" si="48"/>
        <v>23</v>
      </c>
      <c r="BA14" s="12">
        <f t="shared" si="5"/>
        <v>23</v>
      </c>
      <c r="BB14" s="12">
        <f t="shared" si="6"/>
        <v>23</v>
      </c>
      <c r="BC14" s="17"/>
      <c r="BD14" s="107" t="str">
        <f>REPT(Sept!A14,1)</f>
        <v>BARTHAS Cécile</v>
      </c>
      <c r="BE14" s="7">
        <f t="shared" si="49"/>
        <v>1</v>
      </c>
      <c r="BF14" s="13">
        <v>39</v>
      </c>
      <c r="BG14" s="13"/>
      <c r="BH14" s="39">
        <f t="shared" si="50"/>
        <v>0</v>
      </c>
      <c r="BI14" s="13">
        <v>1</v>
      </c>
      <c r="BJ14" s="4">
        <f t="shared" si="7"/>
        <v>39</v>
      </c>
      <c r="BK14" s="4">
        <f t="shared" si="51"/>
        <v>39</v>
      </c>
      <c r="BL14" s="4">
        <f t="shared" si="52"/>
        <v>39</v>
      </c>
      <c r="BM14" s="4">
        <f t="shared" si="53"/>
        <v>39</v>
      </c>
      <c r="BN14" s="4">
        <f t="shared" si="54"/>
        <v>39</v>
      </c>
      <c r="BO14" s="4">
        <f t="shared" si="55"/>
        <v>39</v>
      </c>
      <c r="BP14" s="4"/>
      <c r="BQ14" s="107" t="str">
        <f>REPT(Sept!A14,1)</f>
        <v>BARTHAS Cécile</v>
      </c>
      <c r="BR14" s="7">
        <f t="shared" si="56"/>
        <v>1</v>
      </c>
      <c r="BS14" s="13">
        <v>35</v>
      </c>
      <c r="BT14" s="13">
        <v>5</v>
      </c>
      <c r="BU14" s="39">
        <f t="shared" si="57"/>
        <v>0</v>
      </c>
      <c r="BV14" s="13"/>
      <c r="BW14" s="4">
        <f t="shared" si="8"/>
        <v>35</v>
      </c>
      <c r="BX14" s="4">
        <f t="shared" si="58"/>
        <v>35</v>
      </c>
      <c r="BY14" s="4">
        <f t="shared" si="59"/>
        <v>35</v>
      </c>
      <c r="BZ14" s="4">
        <f t="shared" si="60"/>
        <v>35</v>
      </c>
      <c r="CA14" s="4">
        <f t="shared" si="61"/>
        <v>38.5</v>
      </c>
      <c r="CB14" s="4">
        <f t="shared" si="62"/>
        <v>38.5</v>
      </c>
      <c r="CC14" s="12">
        <f t="shared" si="9"/>
        <v>39</v>
      </c>
      <c r="CD14" s="12">
        <f t="shared" si="10"/>
        <v>62</v>
      </c>
      <c r="CE14" s="17"/>
      <c r="CF14" s="107" t="str">
        <f>REPT(Sept!A14,1)</f>
        <v>BARTHAS Cécile</v>
      </c>
      <c r="CG14" s="7">
        <f t="shared" si="63"/>
        <v>0</v>
      </c>
      <c r="CH14" s="13"/>
      <c r="CI14" s="13"/>
      <c r="CJ14" s="39">
        <f t="shared" si="64"/>
        <v>0</v>
      </c>
      <c r="CK14" s="13"/>
      <c r="CL14" s="4">
        <f t="shared" si="11"/>
        <v>0</v>
      </c>
      <c r="CM14" s="4">
        <f t="shared" si="65"/>
        <v>0</v>
      </c>
      <c r="CN14" s="4">
        <f t="shared" si="66"/>
        <v>0</v>
      </c>
      <c r="CO14" s="4">
        <f t="shared" si="67"/>
        <v>0</v>
      </c>
      <c r="CP14" s="4">
        <f t="shared" si="68"/>
        <v>0</v>
      </c>
      <c r="CQ14" s="4">
        <f t="shared" si="69"/>
        <v>0</v>
      </c>
      <c r="CR14" s="4"/>
      <c r="CS14" s="107" t="str">
        <f>REPT(Sept!A14,1)</f>
        <v>BARTHAS Cécile</v>
      </c>
      <c r="CT14" s="7">
        <f t="shared" si="70"/>
        <v>1</v>
      </c>
      <c r="CU14" s="13">
        <v>37</v>
      </c>
      <c r="CV14" s="13">
        <v>3</v>
      </c>
      <c r="CW14" s="39">
        <f t="shared" si="71"/>
        <v>0</v>
      </c>
      <c r="CX14" s="13"/>
      <c r="CY14" s="4">
        <f t="shared" si="12"/>
        <v>37</v>
      </c>
      <c r="CZ14" s="4">
        <f t="shared" si="72"/>
        <v>37</v>
      </c>
      <c r="DA14" s="4">
        <f t="shared" si="73"/>
        <v>48.1</v>
      </c>
      <c r="DB14" s="4">
        <f t="shared" si="74"/>
        <v>48.1</v>
      </c>
      <c r="DC14" s="4">
        <f t="shared" si="75"/>
        <v>48.1</v>
      </c>
      <c r="DD14" s="4">
        <f t="shared" si="76"/>
        <v>48.1</v>
      </c>
      <c r="DE14" s="12">
        <f t="shared" si="13"/>
        <v>48.1</v>
      </c>
      <c r="DF14" s="12">
        <f t="shared" si="14"/>
        <v>110.1</v>
      </c>
      <c r="DG14" s="17"/>
      <c r="DH14" s="107" t="str">
        <f>REPT(Sept!A14,1)</f>
        <v>BARTHAS Cécile</v>
      </c>
      <c r="DI14" s="7">
        <f t="shared" si="77"/>
        <v>0</v>
      </c>
      <c r="DJ14" s="13"/>
      <c r="DK14" s="13"/>
      <c r="DL14" s="39">
        <f t="shared" si="78"/>
        <v>0</v>
      </c>
      <c r="DM14" s="13"/>
      <c r="DN14" s="4">
        <f t="shared" si="15"/>
        <v>0</v>
      </c>
      <c r="DO14" s="4">
        <f t="shared" si="79"/>
        <v>0</v>
      </c>
      <c r="DP14" s="4">
        <f t="shared" si="80"/>
        <v>0</v>
      </c>
      <c r="DQ14" s="4">
        <f t="shared" si="81"/>
        <v>0</v>
      </c>
      <c r="DR14" s="4">
        <f t="shared" si="82"/>
        <v>0</v>
      </c>
      <c r="DS14" s="4">
        <f t="shared" si="83"/>
        <v>0</v>
      </c>
      <c r="DT14" s="4"/>
      <c r="DU14" s="107" t="str">
        <f>REPT(Sept!A14,1)</f>
        <v>BARTHAS Cécile</v>
      </c>
      <c r="DV14" s="7">
        <f t="shared" si="84"/>
        <v>0</v>
      </c>
      <c r="DW14" s="13"/>
      <c r="DX14" s="13"/>
      <c r="DY14" s="39">
        <f t="shared" si="85"/>
        <v>0</v>
      </c>
      <c r="DZ14" s="13"/>
      <c r="EA14" s="4">
        <f t="shared" si="16"/>
        <v>0</v>
      </c>
      <c r="EB14" s="4">
        <f t="shared" si="86"/>
        <v>0</v>
      </c>
      <c r="EC14" s="4">
        <f t="shared" si="87"/>
        <v>0</v>
      </c>
      <c r="ED14" s="4">
        <f t="shared" si="88"/>
        <v>0</v>
      </c>
      <c r="EE14" s="4">
        <f t="shared" si="89"/>
        <v>0</v>
      </c>
      <c r="EF14" s="4">
        <f t="shared" si="90"/>
        <v>0</v>
      </c>
      <c r="EG14" s="12">
        <f t="shared" si="17"/>
        <v>0</v>
      </c>
      <c r="EH14" s="22">
        <f t="shared" si="18"/>
        <v>110.1</v>
      </c>
      <c r="EI14" s="24">
        <f>SUM(EH14+Oct!EI14)</f>
        <v>141.1</v>
      </c>
      <c r="EJ14" s="25">
        <f t="shared" si="19"/>
        <v>4</v>
      </c>
      <c r="EK14" s="25">
        <f>SUM(EJ14+Oct!EK14)</f>
        <v>7</v>
      </c>
      <c r="EL14" s="41">
        <f t="shared" si="20"/>
        <v>0</v>
      </c>
    </row>
    <row r="15" spans="1:142" ht="13.5" thickBot="1">
      <c r="A15" s="107" t="str">
        <f>REPT(Sept!A15,1)</f>
        <v>BELTRAN Alain</v>
      </c>
      <c r="B15" s="7">
        <f t="shared" si="21"/>
        <v>1</v>
      </c>
      <c r="C15" s="13">
        <v>13</v>
      </c>
      <c r="D15" s="13"/>
      <c r="E15" s="39">
        <f t="shared" si="22"/>
        <v>0</v>
      </c>
      <c r="F15" s="13"/>
      <c r="G15" s="4">
        <f t="shared" si="0"/>
        <v>13</v>
      </c>
      <c r="H15" s="4">
        <f t="shared" si="23"/>
        <v>13</v>
      </c>
      <c r="I15" s="4">
        <f t="shared" si="24"/>
        <v>13</v>
      </c>
      <c r="J15" s="4">
        <f t="shared" si="25"/>
        <v>13</v>
      </c>
      <c r="K15" s="4">
        <f t="shared" si="26"/>
        <v>13</v>
      </c>
      <c r="L15" s="4">
        <f t="shared" si="27"/>
        <v>13</v>
      </c>
      <c r="M15" s="4"/>
      <c r="N15" s="107" t="str">
        <f>REPT(Sept!A15,1)</f>
        <v>BELTRAN Alain</v>
      </c>
      <c r="O15" s="7">
        <f t="shared" si="28"/>
        <v>0</v>
      </c>
      <c r="P15" s="13"/>
      <c r="Q15" s="13"/>
      <c r="R15" s="39">
        <f t="shared" si="29"/>
        <v>0</v>
      </c>
      <c r="S15" s="13"/>
      <c r="T15" s="4">
        <f t="shared" si="1"/>
        <v>0</v>
      </c>
      <c r="U15" s="4">
        <f t="shared" si="30"/>
        <v>0</v>
      </c>
      <c r="V15" s="4">
        <f t="shared" si="31"/>
        <v>0</v>
      </c>
      <c r="W15" s="4">
        <f t="shared" si="32"/>
        <v>0</v>
      </c>
      <c r="X15" s="4">
        <f t="shared" si="33"/>
        <v>0</v>
      </c>
      <c r="Y15" s="4">
        <f t="shared" si="34"/>
        <v>0</v>
      </c>
      <c r="Z15" s="12">
        <f t="shared" si="2"/>
        <v>13</v>
      </c>
      <c r="AA15" s="17"/>
      <c r="AB15" s="107" t="str">
        <f>REPT(Sept!A15,1)</f>
        <v>BELTRAN Alain</v>
      </c>
      <c r="AC15" s="7">
        <f t="shared" si="35"/>
        <v>1</v>
      </c>
      <c r="AD15" s="13">
        <v>37</v>
      </c>
      <c r="AE15" s="13">
        <v>3</v>
      </c>
      <c r="AF15" s="39">
        <f t="shared" si="36"/>
        <v>0</v>
      </c>
      <c r="AG15" s="13"/>
      <c r="AH15" s="4">
        <f t="shared" si="3"/>
        <v>37</v>
      </c>
      <c r="AI15" s="4">
        <f t="shared" si="37"/>
        <v>37</v>
      </c>
      <c r="AJ15" s="4">
        <f t="shared" si="38"/>
        <v>48.1</v>
      </c>
      <c r="AK15" s="4">
        <f t="shared" si="39"/>
        <v>48.1</v>
      </c>
      <c r="AL15" s="4">
        <f t="shared" si="40"/>
        <v>48.1</v>
      </c>
      <c r="AM15" s="4">
        <f t="shared" si="41"/>
        <v>48.1</v>
      </c>
      <c r="AN15" s="4"/>
      <c r="AO15" s="107" t="str">
        <f>REPT(Sept!A15,1)</f>
        <v>BELTRAN Alain</v>
      </c>
      <c r="AP15" s="7">
        <f t="shared" si="42"/>
        <v>0</v>
      </c>
      <c r="AQ15" s="13"/>
      <c r="AR15" s="13"/>
      <c r="AS15" s="39">
        <f t="shared" si="43"/>
        <v>0</v>
      </c>
      <c r="AT15" s="13"/>
      <c r="AU15" s="4">
        <f t="shared" si="4"/>
        <v>0</v>
      </c>
      <c r="AV15" s="4">
        <f t="shared" si="44"/>
        <v>0</v>
      </c>
      <c r="AW15" s="4">
        <f t="shared" si="45"/>
        <v>0</v>
      </c>
      <c r="AX15" s="4">
        <f t="shared" si="46"/>
        <v>0</v>
      </c>
      <c r="AY15" s="4">
        <f t="shared" si="47"/>
        <v>0</v>
      </c>
      <c r="AZ15" s="4">
        <f t="shared" si="48"/>
        <v>0</v>
      </c>
      <c r="BA15" s="12">
        <f t="shared" si="5"/>
        <v>48.1</v>
      </c>
      <c r="BB15" s="12">
        <f t="shared" si="6"/>
        <v>61.1</v>
      </c>
      <c r="BC15" s="17"/>
      <c r="BD15" s="107" t="str">
        <f>REPT(Sept!A15,1)</f>
        <v>BELTRAN Alain</v>
      </c>
      <c r="BE15" s="7">
        <f t="shared" si="49"/>
        <v>0</v>
      </c>
      <c r="BF15" s="13"/>
      <c r="BG15" s="13"/>
      <c r="BH15" s="39">
        <f t="shared" si="50"/>
        <v>0</v>
      </c>
      <c r="BI15" s="13"/>
      <c r="BJ15" s="4">
        <f t="shared" si="7"/>
        <v>0</v>
      </c>
      <c r="BK15" s="4">
        <f t="shared" si="51"/>
        <v>0</v>
      </c>
      <c r="BL15" s="4">
        <f t="shared" si="52"/>
        <v>0</v>
      </c>
      <c r="BM15" s="4">
        <f t="shared" si="53"/>
        <v>0</v>
      </c>
      <c r="BN15" s="4">
        <f t="shared" si="54"/>
        <v>0</v>
      </c>
      <c r="BO15" s="4">
        <f t="shared" si="55"/>
        <v>0</v>
      </c>
      <c r="BP15" s="4"/>
      <c r="BQ15" s="107" t="str">
        <f>REPT(Sept!A15,1)</f>
        <v>BELTRAN Alain</v>
      </c>
      <c r="BR15" s="7">
        <f t="shared" si="56"/>
        <v>0</v>
      </c>
      <c r="BS15" s="13"/>
      <c r="BT15" s="13"/>
      <c r="BU15" s="39">
        <f t="shared" si="57"/>
        <v>0</v>
      </c>
      <c r="BV15" s="13"/>
      <c r="BW15" s="4">
        <f t="shared" si="8"/>
        <v>0</v>
      </c>
      <c r="BX15" s="4">
        <f t="shared" si="58"/>
        <v>0</v>
      </c>
      <c r="BY15" s="4">
        <f t="shared" si="59"/>
        <v>0</v>
      </c>
      <c r="BZ15" s="4">
        <f t="shared" si="60"/>
        <v>0</v>
      </c>
      <c r="CA15" s="4">
        <f t="shared" si="61"/>
        <v>0</v>
      </c>
      <c r="CB15" s="4">
        <f t="shared" si="62"/>
        <v>0</v>
      </c>
      <c r="CC15" s="12">
        <f t="shared" si="9"/>
        <v>0</v>
      </c>
      <c r="CD15" s="12">
        <f t="shared" si="10"/>
        <v>61.1</v>
      </c>
      <c r="CE15" s="17"/>
      <c r="CF15" s="107" t="str">
        <f>REPT(Sept!A15,1)</f>
        <v>BELTRAN Alain</v>
      </c>
      <c r="CG15" s="7">
        <f t="shared" si="63"/>
        <v>1</v>
      </c>
      <c r="CH15" s="13">
        <v>35</v>
      </c>
      <c r="CI15" s="13"/>
      <c r="CJ15" s="39">
        <f t="shared" si="64"/>
        <v>0</v>
      </c>
      <c r="CK15" s="13"/>
      <c r="CL15" s="4">
        <f t="shared" si="11"/>
        <v>35</v>
      </c>
      <c r="CM15" s="4">
        <f t="shared" si="65"/>
        <v>35</v>
      </c>
      <c r="CN15" s="4">
        <f t="shared" si="66"/>
        <v>35</v>
      </c>
      <c r="CO15" s="4">
        <f t="shared" si="67"/>
        <v>35</v>
      </c>
      <c r="CP15" s="4">
        <f t="shared" si="68"/>
        <v>35</v>
      </c>
      <c r="CQ15" s="4">
        <f t="shared" si="69"/>
        <v>35</v>
      </c>
      <c r="CR15" s="4"/>
      <c r="CS15" s="107" t="str">
        <f>REPT(Sept!A15,1)</f>
        <v>BELTRAN Alain</v>
      </c>
      <c r="CT15" s="7">
        <f t="shared" si="70"/>
        <v>0</v>
      </c>
      <c r="CU15" s="13"/>
      <c r="CV15" s="13"/>
      <c r="CW15" s="39">
        <f t="shared" si="71"/>
        <v>0</v>
      </c>
      <c r="CX15" s="13"/>
      <c r="CY15" s="4">
        <f t="shared" si="12"/>
        <v>0</v>
      </c>
      <c r="CZ15" s="4">
        <f t="shared" si="72"/>
        <v>0</v>
      </c>
      <c r="DA15" s="4">
        <f t="shared" si="73"/>
        <v>0</v>
      </c>
      <c r="DB15" s="4">
        <f t="shared" si="74"/>
        <v>0</v>
      </c>
      <c r="DC15" s="4">
        <f t="shared" si="75"/>
        <v>0</v>
      </c>
      <c r="DD15" s="4">
        <f t="shared" si="76"/>
        <v>0</v>
      </c>
      <c r="DE15" s="12">
        <f t="shared" si="13"/>
        <v>35</v>
      </c>
      <c r="DF15" s="12">
        <f t="shared" si="14"/>
        <v>96.1</v>
      </c>
      <c r="DG15" s="17"/>
      <c r="DH15" s="107" t="str">
        <f>REPT(Sept!A15,1)</f>
        <v>BELTRAN Alain</v>
      </c>
      <c r="DI15" s="7">
        <f t="shared" si="77"/>
        <v>0</v>
      </c>
      <c r="DJ15" s="13"/>
      <c r="DK15" s="13"/>
      <c r="DL15" s="39">
        <f t="shared" si="78"/>
        <v>0</v>
      </c>
      <c r="DM15" s="13"/>
      <c r="DN15" s="4">
        <f t="shared" si="15"/>
        <v>0</v>
      </c>
      <c r="DO15" s="4">
        <f t="shared" si="79"/>
        <v>0</v>
      </c>
      <c r="DP15" s="4">
        <f t="shared" si="80"/>
        <v>0</v>
      </c>
      <c r="DQ15" s="4">
        <f t="shared" si="81"/>
        <v>0</v>
      </c>
      <c r="DR15" s="4">
        <f t="shared" si="82"/>
        <v>0</v>
      </c>
      <c r="DS15" s="4">
        <f t="shared" si="83"/>
        <v>0</v>
      </c>
      <c r="DT15" s="4"/>
      <c r="DU15" s="107" t="str">
        <f>REPT(Sept!A15,1)</f>
        <v>BELTRAN Alain</v>
      </c>
      <c r="DV15" s="7">
        <f t="shared" si="84"/>
        <v>0</v>
      </c>
      <c r="DW15" s="13"/>
      <c r="DX15" s="13"/>
      <c r="DY15" s="39">
        <f t="shared" si="85"/>
        <v>0</v>
      </c>
      <c r="DZ15" s="13"/>
      <c r="EA15" s="4">
        <f t="shared" si="16"/>
        <v>0</v>
      </c>
      <c r="EB15" s="4">
        <f t="shared" si="86"/>
        <v>0</v>
      </c>
      <c r="EC15" s="4">
        <f t="shared" si="87"/>
        <v>0</v>
      </c>
      <c r="ED15" s="4">
        <f t="shared" si="88"/>
        <v>0</v>
      </c>
      <c r="EE15" s="4">
        <f t="shared" si="89"/>
        <v>0</v>
      </c>
      <c r="EF15" s="4">
        <f t="shared" si="90"/>
        <v>0</v>
      </c>
      <c r="EG15" s="12">
        <f t="shared" si="17"/>
        <v>0</v>
      </c>
      <c r="EH15" s="22">
        <f t="shared" si="18"/>
        <v>96.1</v>
      </c>
      <c r="EI15" s="24">
        <f>SUM(EH15+Oct!EI15)</f>
        <v>244.1</v>
      </c>
      <c r="EJ15" s="25">
        <f t="shared" si="19"/>
        <v>3</v>
      </c>
      <c r="EK15" s="25">
        <f>SUM(EJ15+Oct!EK15)</f>
        <v>15</v>
      </c>
      <c r="EL15" s="41">
        <f t="shared" si="20"/>
        <v>0</v>
      </c>
    </row>
    <row r="16" spans="1:142" ht="13.5" thickBot="1">
      <c r="A16" s="107" t="str">
        <f>REPT(Sept!A16,1)</f>
        <v>CANICIO Jérôme</v>
      </c>
      <c r="B16" s="7">
        <f t="shared" si="21"/>
        <v>0</v>
      </c>
      <c r="C16" s="13"/>
      <c r="D16" s="13"/>
      <c r="E16" s="39">
        <f t="shared" si="22"/>
        <v>0</v>
      </c>
      <c r="F16" s="13"/>
      <c r="G16" s="4">
        <f t="shared" si="0"/>
        <v>0</v>
      </c>
      <c r="H16" s="4">
        <f t="shared" si="23"/>
        <v>0</v>
      </c>
      <c r="I16" s="4">
        <f t="shared" si="24"/>
        <v>0</v>
      </c>
      <c r="J16" s="4">
        <f t="shared" si="25"/>
        <v>0</v>
      </c>
      <c r="K16" s="4">
        <f t="shared" si="26"/>
        <v>0</v>
      </c>
      <c r="L16" s="4">
        <f t="shared" si="27"/>
        <v>0</v>
      </c>
      <c r="M16" s="4"/>
      <c r="N16" s="107" t="str">
        <f>REPT(Sept!A16,1)</f>
        <v>CANICIO Jérôme</v>
      </c>
      <c r="O16" s="7">
        <f t="shared" si="28"/>
        <v>1</v>
      </c>
      <c r="P16" s="13">
        <v>22</v>
      </c>
      <c r="Q16" s="13"/>
      <c r="R16" s="39">
        <f t="shared" si="29"/>
        <v>0</v>
      </c>
      <c r="S16" s="13"/>
      <c r="T16" s="4">
        <f t="shared" si="1"/>
        <v>22</v>
      </c>
      <c r="U16" s="4">
        <f t="shared" si="30"/>
        <v>22</v>
      </c>
      <c r="V16" s="4">
        <f t="shared" si="31"/>
        <v>22</v>
      </c>
      <c r="W16" s="4">
        <f t="shared" si="32"/>
        <v>22</v>
      </c>
      <c r="X16" s="4">
        <f t="shared" si="33"/>
        <v>22</v>
      </c>
      <c r="Y16" s="4">
        <f t="shared" si="34"/>
        <v>22</v>
      </c>
      <c r="Z16" s="12">
        <f t="shared" si="2"/>
        <v>22</v>
      </c>
      <c r="AA16" s="17"/>
      <c r="AB16" s="107" t="str">
        <f>REPT(Sept!A16,1)</f>
        <v>CANICIO Jérôme</v>
      </c>
      <c r="AC16" s="7">
        <f t="shared" si="35"/>
        <v>0</v>
      </c>
      <c r="AD16" s="13"/>
      <c r="AE16" s="13"/>
      <c r="AF16" s="39">
        <f t="shared" si="36"/>
        <v>0</v>
      </c>
      <c r="AG16" s="13"/>
      <c r="AH16" s="4">
        <f t="shared" si="3"/>
        <v>0</v>
      </c>
      <c r="AI16" s="4">
        <f t="shared" si="37"/>
        <v>0</v>
      </c>
      <c r="AJ16" s="4">
        <f t="shared" si="38"/>
        <v>0</v>
      </c>
      <c r="AK16" s="4">
        <f t="shared" si="39"/>
        <v>0</v>
      </c>
      <c r="AL16" s="4">
        <f t="shared" si="40"/>
        <v>0</v>
      </c>
      <c r="AM16" s="4">
        <f t="shared" si="41"/>
        <v>0</v>
      </c>
      <c r="AN16" s="4"/>
      <c r="AO16" s="107" t="str">
        <f>REPT(Sept!A16,1)</f>
        <v>CANICIO Jérôme</v>
      </c>
      <c r="AP16" s="7">
        <f t="shared" si="42"/>
        <v>1</v>
      </c>
      <c r="AQ16" s="13">
        <v>25</v>
      </c>
      <c r="AR16" s="13"/>
      <c r="AS16" s="39">
        <f t="shared" si="43"/>
        <v>0</v>
      </c>
      <c r="AT16" s="13"/>
      <c r="AU16" s="4">
        <f t="shared" si="4"/>
        <v>25</v>
      </c>
      <c r="AV16" s="4">
        <f t="shared" si="44"/>
        <v>25</v>
      </c>
      <c r="AW16" s="4">
        <f t="shared" si="45"/>
        <v>25</v>
      </c>
      <c r="AX16" s="4">
        <f t="shared" si="46"/>
        <v>25</v>
      </c>
      <c r="AY16" s="4">
        <f t="shared" si="47"/>
        <v>25</v>
      </c>
      <c r="AZ16" s="4">
        <f t="shared" si="48"/>
        <v>25</v>
      </c>
      <c r="BA16" s="12">
        <f t="shared" si="5"/>
        <v>25</v>
      </c>
      <c r="BB16" s="12">
        <f t="shared" si="6"/>
        <v>47</v>
      </c>
      <c r="BC16" s="17"/>
      <c r="BD16" s="107" t="str">
        <f>REPT(Sept!A16,1)</f>
        <v>CANICIO Jérôme</v>
      </c>
      <c r="BE16" s="7">
        <f t="shared" si="49"/>
        <v>0</v>
      </c>
      <c r="BF16" s="13"/>
      <c r="BG16" s="13"/>
      <c r="BH16" s="39">
        <f t="shared" si="50"/>
        <v>0</v>
      </c>
      <c r="BI16" s="13"/>
      <c r="BJ16" s="4">
        <f t="shared" si="7"/>
        <v>0</v>
      </c>
      <c r="BK16" s="4">
        <f t="shared" si="51"/>
        <v>0</v>
      </c>
      <c r="BL16" s="4">
        <f t="shared" si="52"/>
        <v>0</v>
      </c>
      <c r="BM16" s="4">
        <f t="shared" si="53"/>
        <v>0</v>
      </c>
      <c r="BN16" s="4">
        <f t="shared" si="54"/>
        <v>0</v>
      </c>
      <c r="BO16" s="4">
        <f t="shared" si="55"/>
        <v>0</v>
      </c>
      <c r="BP16" s="4"/>
      <c r="BQ16" s="107" t="str">
        <f>REPT(Sept!A16,1)</f>
        <v>CANICIO Jérôme</v>
      </c>
      <c r="BR16" s="7">
        <f t="shared" si="56"/>
        <v>1</v>
      </c>
      <c r="BS16" s="13">
        <v>36</v>
      </c>
      <c r="BT16" s="13">
        <v>4</v>
      </c>
      <c r="BU16" s="39">
        <f t="shared" si="57"/>
        <v>0</v>
      </c>
      <c r="BV16" s="13">
        <v>1</v>
      </c>
      <c r="BW16" s="4">
        <f t="shared" si="8"/>
        <v>36</v>
      </c>
      <c r="BX16" s="4">
        <f t="shared" si="58"/>
        <v>36</v>
      </c>
      <c r="BY16" s="4">
        <f t="shared" si="59"/>
        <v>36</v>
      </c>
      <c r="BZ16" s="4">
        <f t="shared" si="60"/>
        <v>43.199999999999996</v>
      </c>
      <c r="CA16" s="4">
        <f t="shared" si="61"/>
        <v>43.199999999999996</v>
      </c>
      <c r="CB16" s="4">
        <f t="shared" si="62"/>
        <v>43.199999999999996</v>
      </c>
      <c r="CC16" s="12">
        <f t="shared" si="9"/>
        <v>43.199999999999996</v>
      </c>
      <c r="CD16" s="12">
        <f t="shared" si="10"/>
        <v>90.199999999999989</v>
      </c>
      <c r="CE16" s="17"/>
      <c r="CF16" s="107" t="str">
        <f>REPT(Sept!A16,1)</f>
        <v>CANICIO Jérôme</v>
      </c>
      <c r="CG16" s="7">
        <f t="shared" si="63"/>
        <v>0</v>
      </c>
      <c r="CH16" s="13"/>
      <c r="CI16" s="13"/>
      <c r="CJ16" s="39">
        <f t="shared" si="64"/>
        <v>0</v>
      </c>
      <c r="CK16" s="13"/>
      <c r="CL16" s="4">
        <f t="shared" si="11"/>
        <v>0</v>
      </c>
      <c r="CM16" s="4">
        <f t="shared" si="65"/>
        <v>0</v>
      </c>
      <c r="CN16" s="4">
        <f t="shared" si="66"/>
        <v>0</v>
      </c>
      <c r="CO16" s="4">
        <f t="shared" si="67"/>
        <v>0</v>
      </c>
      <c r="CP16" s="4">
        <f t="shared" si="68"/>
        <v>0</v>
      </c>
      <c r="CQ16" s="4">
        <f t="shared" si="69"/>
        <v>0</v>
      </c>
      <c r="CR16" s="4"/>
      <c r="CS16" s="107" t="str">
        <f>REPT(Sept!A16,1)</f>
        <v>CANICIO Jérôme</v>
      </c>
      <c r="CT16" s="7">
        <f t="shared" si="70"/>
        <v>1</v>
      </c>
      <c r="CU16" s="13">
        <v>39</v>
      </c>
      <c r="CV16" s="13">
        <v>1</v>
      </c>
      <c r="CW16" s="39">
        <f t="shared" si="71"/>
        <v>1</v>
      </c>
      <c r="CX16" s="13"/>
      <c r="CY16" s="4">
        <f t="shared" si="12"/>
        <v>78</v>
      </c>
      <c r="CZ16" s="4">
        <f t="shared" si="72"/>
        <v>78</v>
      </c>
      <c r="DA16" s="4">
        <f t="shared" si="73"/>
        <v>78</v>
      </c>
      <c r="DB16" s="4">
        <f t="shared" si="74"/>
        <v>78</v>
      </c>
      <c r="DC16" s="4">
        <f t="shared" si="75"/>
        <v>78</v>
      </c>
      <c r="DD16" s="4">
        <f t="shared" si="76"/>
        <v>78</v>
      </c>
      <c r="DE16" s="12">
        <f t="shared" si="13"/>
        <v>78</v>
      </c>
      <c r="DF16" s="12">
        <f t="shared" si="14"/>
        <v>168.2</v>
      </c>
      <c r="DG16" s="17"/>
      <c r="DH16" s="107" t="str">
        <f>REPT(Sept!A16,1)</f>
        <v>CANICIO Jérôme</v>
      </c>
      <c r="DI16" s="7">
        <f t="shared" si="77"/>
        <v>0</v>
      </c>
      <c r="DJ16" s="13"/>
      <c r="DK16" s="13"/>
      <c r="DL16" s="39">
        <f t="shared" si="78"/>
        <v>0</v>
      </c>
      <c r="DM16" s="13"/>
      <c r="DN16" s="4">
        <f t="shared" si="15"/>
        <v>0</v>
      </c>
      <c r="DO16" s="4">
        <f t="shared" si="79"/>
        <v>0</v>
      </c>
      <c r="DP16" s="4">
        <f t="shared" si="80"/>
        <v>0</v>
      </c>
      <c r="DQ16" s="4">
        <f t="shared" si="81"/>
        <v>0</v>
      </c>
      <c r="DR16" s="4">
        <f t="shared" si="82"/>
        <v>0</v>
      </c>
      <c r="DS16" s="4">
        <f t="shared" si="83"/>
        <v>0</v>
      </c>
      <c r="DT16" s="4"/>
      <c r="DU16" s="107" t="str">
        <f>REPT(Sept!A16,1)</f>
        <v>CANICIO Jérôme</v>
      </c>
      <c r="DV16" s="7">
        <f t="shared" si="84"/>
        <v>0</v>
      </c>
      <c r="DW16" s="13"/>
      <c r="DX16" s="13"/>
      <c r="DY16" s="39">
        <f t="shared" si="85"/>
        <v>0</v>
      </c>
      <c r="DZ16" s="13"/>
      <c r="EA16" s="4">
        <f t="shared" si="16"/>
        <v>0</v>
      </c>
      <c r="EB16" s="4">
        <f t="shared" si="86"/>
        <v>0</v>
      </c>
      <c r="EC16" s="4">
        <f t="shared" si="87"/>
        <v>0</v>
      </c>
      <c r="ED16" s="4">
        <f t="shared" si="88"/>
        <v>0</v>
      </c>
      <c r="EE16" s="4">
        <f t="shared" si="89"/>
        <v>0</v>
      </c>
      <c r="EF16" s="4">
        <f t="shared" si="90"/>
        <v>0</v>
      </c>
      <c r="EG16" s="12">
        <f t="shared" si="17"/>
        <v>0</v>
      </c>
      <c r="EH16" s="22">
        <f t="shared" si="18"/>
        <v>168.2</v>
      </c>
      <c r="EI16" s="24">
        <f>SUM(EH16+Oct!EI16)</f>
        <v>277.2</v>
      </c>
      <c r="EJ16" s="25">
        <f t="shared" si="19"/>
        <v>4</v>
      </c>
      <c r="EK16" s="25">
        <f>SUM(EJ16+Oct!EK16)</f>
        <v>10</v>
      </c>
      <c r="EL16" s="41">
        <f t="shared" si="20"/>
        <v>1</v>
      </c>
    </row>
    <row r="17" spans="1:142" ht="13.5" thickBot="1">
      <c r="A17" s="107" t="str">
        <f>REPT(Sept!A17,1)</f>
        <v>CASAS Jean-Pierre</v>
      </c>
      <c r="B17" s="7">
        <f t="shared" si="21"/>
        <v>1</v>
      </c>
      <c r="C17" s="13">
        <v>11</v>
      </c>
      <c r="D17" s="13"/>
      <c r="E17" s="39">
        <f t="shared" si="22"/>
        <v>0</v>
      </c>
      <c r="F17" s="13"/>
      <c r="G17" s="4">
        <f t="shared" si="0"/>
        <v>11</v>
      </c>
      <c r="H17" s="4">
        <f t="shared" si="23"/>
        <v>11</v>
      </c>
      <c r="I17" s="4">
        <f t="shared" si="24"/>
        <v>11</v>
      </c>
      <c r="J17" s="4">
        <f t="shared" si="25"/>
        <v>11</v>
      </c>
      <c r="K17" s="4">
        <f t="shared" si="26"/>
        <v>11</v>
      </c>
      <c r="L17" s="4">
        <f t="shared" si="27"/>
        <v>11</v>
      </c>
      <c r="M17" s="4"/>
      <c r="N17" s="107" t="str">
        <f>REPT(Sept!A17,1)</f>
        <v>CASAS Jean-Pierre</v>
      </c>
      <c r="O17" s="7">
        <f t="shared" si="28"/>
        <v>1</v>
      </c>
      <c r="P17" s="13">
        <v>29</v>
      </c>
      <c r="Q17" s="13"/>
      <c r="R17" s="39">
        <f t="shared" si="29"/>
        <v>0</v>
      </c>
      <c r="S17" s="13"/>
      <c r="T17" s="4">
        <f t="shared" si="1"/>
        <v>29</v>
      </c>
      <c r="U17" s="4">
        <f t="shared" si="30"/>
        <v>29</v>
      </c>
      <c r="V17" s="4">
        <f t="shared" si="31"/>
        <v>29</v>
      </c>
      <c r="W17" s="4">
        <f t="shared" si="32"/>
        <v>29</v>
      </c>
      <c r="X17" s="4">
        <f t="shared" si="33"/>
        <v>29</v>
      </c>
      <c r="Y17" s="4">
        <f t="shared" si="34"/>
        <v>29</v>
      </c>
      <c r="Z17" s="12">
        <f t="shared" si="2"/>
        <v>29</v>
      </c>
      <c r="AA17" s="17"/>
      <c r="AB17" s="107" t="str">
        <f>REPT(Sept!A17,1)</f>
        <v>CASAS Jean-Pierre</v>
      </c>
      <c r="AC17" s="7">
        <f t="shared" si="35"/>
        <v>1</v>
      </c>
      <c r="AD17" s="13">
        <v>11</v>
      </c>
      <c r="AE17" s="13"/>
      <c r="AF17" s="39">
        <f t="shared" si="36"/>
        <v>0</v>
      </c>
      <c r="AG17" s="13"/>
      <c r="AH17" s="4">
        <f t="shared" si="3"/>
        <v>11</v>
      </c>
      <c r="AI17" s="4">
        <f t="shared" si="37"/>
        <v>11</v>
      </c>
      <c r="AJ17" s="4">
        <f t="shared" si="38"/>
        <v>11</v>
      </c>
      <c r="AK17" s="4">
        <f t="shared" si="39"/>
        <v>11</v>
      </c>
      <c r="AL17" s="4">
        <f t="shared" si="40"/>
        <v>11</v>
      </c>
      <c r="AM17" s="4">
        <f t="shared" si="41"/>
        <v>11</v>
      </c>
      <c r="AN17" s="4"/>
      <c r="AO17" s="107" t="str">
        <f>REPT(Sept!A17,1)</f>
        <v>CASAS Jean-Pierre</v>
      </c>
      <c r="AP17" s="7">
        <f t="shared" si="42"/>
        <v>1</v>
      </c>
      <c r="AQ17" s="13">
        <v>16</v>
      </c>
      <c r="AR17" s="13"/>
      <c r="AS17" s="39">
        <f t="shared" si="43"/>
        <v>0</v>
      </c>
      <c r="AT17" s="13"/>
      <c r="AU17" s="4">
        <f t="shared" si="4"/>
        <v>16</v>
      </c>
      <c r="AV17" s="4">
        <f t="shared" si="44"/>
        <v>16</v>
      </c>
      <c r="AW17" s="4">
        <f t="shared" si="45"/>
        <v>16</v>
      </c>
      <c r="AX17" s="4">
        <f t="shared" si="46"/>
        <v>16</v>
      </c>
      <c r="AY17" s="4">
        <f t="shared" si="47"/>
        <v>16</v>
      </c>
      <c r="AZ17" s="4">
        <f t="shared" si="48"/>
        <v>16</v>
      </c>
      <c r="BA17" s="12">
        <f t="shared" si="5"/>
        <v>16</v>
      </c>
      <c r="BB17" s="12">
        <f t="shared" si="6"/>
        <v>45</v>
      </c>
      <c r="BC17" s="17"/>
      <c r="BD17" s="107" t="str">
        <f>REPT(Sept!A17,1)</f>
        <v>CASAS Jean-Pierre</v>
      </c>
      <c r="BE17" s="7">
        <f t="shared" si="49"/>
        <v>0</v>
      </c>
      <c r="BF17" s="13"/>
      <c r="BG17" s="13"/>
      <c r="BH17" s="39">
        <f t="shared" si="50"/>
        <v>0</v>
      </c>
      <c r="BI17" s="13"/>
      <c r="BJ17" s="4">
        <f t="shared" si="7"/>
        <v>0</v>
      </c>
      <c r="BK17" s="4">
        <f t="shared" si="51"/>
        <v>0</v>
      </c>
      <c r="BL17" s="4">
        <f t="shared" si="52"/>
        <v>0</v>
      </c>
      <c r="BM17" s="4">
        <f t="shared" si="53"/>
        <v>0</v>
      </c>
      <c r="BN17" s="4">
        <f t="shared" si="54"/>
        <v>0</v>
      </c>
      <c r="BO17" s="4">
        <f t="shared" si="55"/>
        <v>0</v>
      </c>
      <c r="BP17" s="4"/>
      <c r="BQ17" s="107" t="str">
        <f>REPT(Sept!A17,1)</f>
        <v>CASAS Jean-Pierre</v>
      </c>
      <c r="BR17" s="7">
        <f t="shared" si="56"/>
        <v>1</v>
      </c>
      <c r="BS17" s="13">
        <v>17</v>
      </c>
      <c r="BT17" s="13"/>
      <c r="BU17" s="39">
        <f t="shared" si="57"/>
        <v>0</v>
      </c>
      <c r="BV17" s="13"/>
      <c r="BW17" s="4">
        <f t="shared" si="8"/>
        <v>17</v>
      </c>
      <c r="BX17" s="4">
        <f t="shared" si="58"/>
        <v>17</v>
      </c>
      <c r="BY17" s="4">
        <f t="shared" si="59"/>
        <v>17</v>
      </c>
      <c r="BZ17" s="4">
        <f t="shared" si="60"/>
        <v>17</v>
      </c>
      <c r="CA17" s="4">
        <f t="shared" si="61"/>
        <v>17</v>
      </c>
      <c r="CB17" s="4">
        <f t="shared" si="62"/>
        <v>17</v>
      </c>
      <c r="CC17" s="12">
        <f t="shared" si="9"/>
        <v>17</v>
      </c>
      <c r="CD17" s="12">
        <f t="shared" si="10"/>
        <v>62</v>
      </c>
      <c r="CE17" s="17"/>
      <c r="CF17" s="107" t="str">
        <f>REPT(Sept!A17,1)</f>
        <v>CASAS Jean-Pierre</v>
      </c>
      <c r="CG17" s="7">
        <f t="shared" si="63"/>
        <v>1</v>
      </c>
      <c r="CH17" s="13">
        <v>29</v>
      </c>
      <c r="CI17" s="13"/>
      <c r="CJ17" s="39">
        <f t="shared" si="64"/>
        <v>0</v>
      </c>
      <c r="CK17" s="13">
        <v>1</v>
      </c>
      <c r="CL17" s="4">
        <f t="shared" si="11"/>
        <v>29</v>
      </c>
      <c r="CM17" s="4">
        <f t="shared" si="65"/>
        <v>29</v>
      </c>
      <c r="CN17" s="4">
        <f t="shared" si="66"/>
        <v>29</v>
      </c>
      <c r="CO17" s="4">
        <f t="shared" si="67"/>
        <v>29</v>
      </c>
      <c r="CP17" s="4">
        <f t="shared" si="68"/>
        <v>29</v>
      </c>
      <c r="CQ17" s="4">
        <f t="shared" si="69"/>
        <v>29</v>
      </c>
      <c r="CR17" s="4"/>
      <c r="CS17" s="107" t="str">
        <f>REPT(Sept!A17,1)</f>
        <v>CASAS Jean-Pierre</v>
      </c>
      <c r="CT17" s="7">
        <f t="shared" si="70"/>
        <v>1</v>
      </c>
      <c r="CU17" s="13">
        <v>23</v>
      </c>
      <c r="CV17" s="13"/>
      <c r="CW17" s="39">
        <f t="shared" si="71"/>
        <v>0</v>
      </c>
      <c r="CX17" s="13"/>
      <c r="CY17" s="4">
        <f t="shared" si="12"/>
        <v>23</v>
      </c>
      <c r="CZ17" s="4">
        <f t="shared" si="72"/>
        <v>23</v>
      </c>
      <c r="DA17" s="4">
        <f t="shared" si="73"/>
        <v>23</v>
      </c>
      <c r="DB17" s="4">
        <f t="shared" si="74"/>
        <v>23</v>
      </c>
      <c r="DC17" s="4">
        <f t="shared" si="75"/>
        <v>23</v>
      </c>
      <c r="DD17" s="4">
        <f t="shared" si="76"/>
        <v>23</v>
      </c>
      <c r="DE17" s="12">
        <f t="shared" si="13"/>
        <v>29</v>
      </c>
      <c r="DF17" s="12">
        <f t="shared" si="14"/>
        <v>91</v>
      </c>
      <c r="DG17" s="17"/>
      <c r="DH17" s="107" t="str">
        <f>REPT(Sept!A17,1)</f>
        <v>CASAS Jean-Pierre</v>
      </c>
      <c r="DI17" s="7">
        <f t="shared" si="77"/>
        <v>0</v>
      </c>
      <c r="DJ17" s="13"/>
      <c r="DK17" s="13"/>
      <c r="DL17" s="39">
        <f t="shared" si="78"/>
        <v>0</v>
      </c>
      <c r="DM17" s="13"/>
      <c r="DN17" s="4">
        <f t="shared" si="15"/>
        <v>0</v>
      </c>
      <c r="DO17" s="4">
        <f t="shared" si="79"/>
        <v>0</v>
      </c>
      <c r="DP17" s="4">
        <f t="shared" si="80"/>
        <v>0</v>
      </c>
      <c r="DQ17" s="4">
        <f t="shared" si="81"/>
        <v>0</v>
      </c>
      <c r="DR17" s="4">
        <f t="shared" si="82"/>
        <v>0</v>
      </c>
      <c r="DS17" s="4">
        <f t="shared" si="83"/>
        <v>0</v>
      </c>
      <c r="DT17" s="4"/>
      <c r="DU17" s="107" t="str">
        <f>REPT(Sept!A17,1)</f>
        <v>CASAS Jean-Pierre</v>
      </c>
      <c r="DV17" s="7">
        <f t="shared" si="84"/>
        <v>0</v>
      </c>
      <c r="DW17" s="13"/>
      <c r="DX17" s="13"/>
      <c r="DY17" s="39">
        <f t="shared" si="85"/>
        <v>0</v>
      </c>
      <c r="DZ17" s="13"/>
      <c r="EA17" s="4">
        <f t="shared" si="16"/>
        <v>0</v>
      </c>
      <c r="EB17" s="4">
        <f t="shared" si="86"/>
        <v>0</v>
      </c>
      <c r="EC17" s="4">
        <f t="shared" si="87"/>
        <v>0</v>
      </c>
      <c r="ED17" s="4">
        <f t="shared" si="88"/>
        <v>0</v>
      </c>
      <c r="EE17" s="4">
        <f t="shared" si="89"/>
        <v>0</v>
      </c>
      <c r="EF17" s="4">
        <f t="shared" si="90"/>
        <v>0</v>
      </c>
      <c r="EG17" s="12">
        <f t="shared" si="17"/>
        <v>0</v>
      </c>
      <c r="EH17" s="22">
        <f t="shared" si="18"/>
        <v>91</v>
      </c>
      <c r="EI17" s="24">
        <f>SUM(EH17+Oct!EI17)</f>
        <v>280</v>
      </c>
      <c r="EJ17" s="25">
        <f t="shared" si="19"/>
        <v>7</v>
      </c>
      <c r="EK17" s="25">
        <f>SUM(EJ17+Oct!EK17)</f>
        <v>21</v>
      </c>
      <c r="EL17" s="41">
        <f t="shared" si="20"/>
        <v>0</v>
      </c>
    </row>
    <row r="18" spans="1:142" ht="13.5" thickBot="1">
      <c r="A18" s="107" t="str">
        <f>REPT(Sept!A18,1)</f>
        <v>CHAGNAS Nicolas</v>
      </c>
      <c r="B18" s="7">
        <f t="shared" si="21"/>
        <v>0</v>
      </c>
      <c r="C18" s="13"/>
      <c r="D18" s="13"/>
      <c r="E18" s="39">
        <f t="shared" si="22"/>
        <v>0</v>
      </c>
      <c r="F18" s="13"/>
      <c r="G18" s="4">
        <f t="shared" si="0"/>
        <v>0</v>
      </c>
      <c r="H18" s="4">
        <f t="shared" si="23"/>
        <v>0</v>
      </c>
      <c r="I18" s="4">
        <f t="shared" si="24"/>
        <v>0</v>
      </c>
      <c r="J18" s="4">
        <f t="shared" si="25"/>
        <v>0</v>
      </c>
      <c r="K18" s="4">
        <f t="shared" si="26"/>
        <v>0</v>
      </c>
      <c r="L18" s="4">
        <f t="shared" si="27"/>
        <v>0</v>
      </c>
      <c r="M18" s="4"/>
      <c r="N18" s="107" t="str">
        <f>REPT(Sept!A18,1)</f>
        <v>CHAGNAS Nicolas</v>
      </c>
      <c r="O18" s="7">
        <f t="shared" si="28"/>
        <v>0</v>
      </c>
      <c r="P18" s="13"/>
      <c r="Q18" s="13"/>
      <c r="R18" s="39">
        <f t="shared" si="29"/>
        <v>0</v>
      </c>
      <c r="S18" s="13"/>
      <c r="T18" s="4">
        <f t="shared" si="1"/>
        <v>0</v>
      </c>
      <c r="U18" s="4">
        <f t="shared" si="30"/>
        <v>0</v>
      </c>
      <c r="V18" s="4">
        <f t="shared" si="31"/>
        <v>0</v>
      </c>
      <c r="W18" s="4">
        <f t="shared" si="32"/>
        <v>0</v>
      </c>
      <c r="X18" s="4">
        <f t="shared" si="33"/>
        <v>0</v>
      </c>
      <c r="Y18" s="4">
        <f t="shared" si="34"/>
        <v>0</v>
      </c>
      <c r="Z18" s="12">
        <f t="shared" si="2"/>
        <v>0</v>
      </c>
      <c r="AA18" s="17"/>
      <c r="AB18" s="107" t="str">
        <f>REPT(Sept!A18,1)</f>
        <v>CHAGNAS Nicolas</v>
      </c>
      <c r="AC18" s="7">
        <f t="shared" si="35"/>
        <v>0</v>
      </c>
      <c r="AD18" s="13"/>
      <c r="AE18" s="13"/>
      <c r="AF18" s="39">
        <f t="shared" si="36"/>
        <v>0</v>
      </c>
      <c r="AG18" s="13"/>
      <c r="AH18" s="4">
        <f t="shared" si="3"/>
        <v>0</v>
      </c>
      <c r="AI18" s="4">
        <f t="shared" si="37"/>
        <v>0</v>
      </c>
      <c r="AJ18" s="4">
        <f t="shared" si="38"/>
        <v>0</v>
      </c>
      <c r="AK18" s="4">
        <f t="shared" si="39"/>
        <v>0</v>
      </c>
      <c r="AL18" s="4">
        <f t="shared" si="40"/>
        <v>0</v>
      </c>
      <c r="AM18" s="4">
        <f t="shared" si="41"/>
        <v>0</v>
      </c>
      <c r="AN18" s="4"/>
      <c r="AO18" s="107" t="str">
        <f>REPT(Sept!A18,1)</f>
        <v>CHAGNAS Nicolas</v>
      </c>
      <c r="AP18" s="7">
        <f t="shared" si="42"/>
        <v>0</v>
      </c>
      <c r="AQ18" s="13"/>
      <c r="AR18" s="13"/>
      <c r="AS18" s="39">
        <f t="shared" si="43"/>
        <v>0</v>
      </c>
      <c r="AT18" s="13"/>
      <c r="AU18" s="4">
        <f t="shared" si="4"/>
        <v>0</v>
      </c>
      <c r="AV18" s="4">
        <f t="shared" si="44"/>
        <v>0</v>
      </c>
      <c r="AW18" s="4">
        <f t="shared" si="45"/>
        <v>0</v>
      </c>
      <c r="AX18" s="4">
        <f t="shared" si="46"/>
        <v>0</v>
      </c>
      <c r="AY18" s="4">
        <f t="shared" si="47"/>
        <v>0</v>
      </c>
      <c r="AZ18" s="4">
        <f t="shared" si="48"/>
        <v>0</v>
      </c>
      <c r="BA18" s="12">
        <f t="shared" si="5"/>
        <v>0</v>
      </c>
      <c r="BB18" s="12">
        <f t="shared" si="6"/>
        <v>0</v>
      </c>
      <c r="BC18" s="17"/>
      <c r="BD18" s="107" t="str">
        <f>REPT(Sept!A18,1)</f>
        <v>CHAGNAS Nicolas</v>
      </c>
      <c r="BE18" s="7">
        <f t="shared" si="49"/>
        <v>0</v>
      </c>
      <c r="BF18" s="13"/>
      <c r="BG18" s="13"/>
      <c r="BH18" s="39">
        <f t="shared" si="50"/>
        <v>0</v>
      </c>
      <c r="BI18" s="13"/>
      <c r="BJ18" s="4">
        <f t="shared" si="7"/>
        <v>0</v>
      </c>
      <c r="BK18" s="4">
        <f t="shared" si="51"/>
        <v>0</v>
      </c>
      <c r="BL18" s="4">
        <f t="shared" si="52"/>
        <v>0</v>
      </c>
      <c r="BM18" s="4">
        <f t="shared" si="53"/>
        <v>0</v>
      </c>
      <c r="BN18" s="4">
        <f t="shared" si="54"/>
        <v>0</v>
      </c>
      <c r="BO18" s="4">
        <f t="shared" si="55"/>
        <v>0</v>
      </c>
      <c r="BP18" s="4"/>
      <c r="BQ18" s="107" t="str">
        <f>REPT(Sept!A18,1)</f>
        <v>CHAGNAS Nicolas</v>
      </c>
      <c r="BR18" s="7">
        <f t="shared" si="56"/>
        <v>0</v>
      </c>
      <c r="BS18" s="13"/>
      <c r="BT18" s="13"/>
      <c r="BU18" s="39">
        <f t="shared" si="57"/>
        <v>0</v>
      </c>
      <c r="BV18" s="13"/>
      <c r="BW18" s="4">
        <f t="shared" si="8"/>
        <v>0</v>
      </c>
      <c r="BX18" s="4">
        <f t="shared" si="58"/>
        <v>0</v>
      </c>
      <c r="BY18" s="4">
        <f t="shared" si="59"/>
        <v>0</v>
      </c>
      <c r="BZ18" s="4">
        <f t="shared" si="60"/>
        <v>0</v>
      </c>
      <c r="CA18" s="4">
        <f t="shared" si="61"/>
        <v>0</v>
      </c>
      <c r="CB18" s="4">
        <f t="shared" si="62"/>
        <v>0</v>
      </c>
      <c r="CC18" s="12">
        <f t="shared" si="9"/>
        <v>0</v>
      </c>
      <c r="CD18" s="12">
        <f t="shared" si="10"/>
        <v>0</v>
      </c>
      <c r="CE18" s="17"/>
      <c r="CF18" s="107" t="str">
        <f>REPT(Sept!A18,1)</f>
        <v>CHAGNAS Nicolas</v>
      </c>
      <c r="CG18" s="7">
        <f t="shared" si="63"/>
        <v>0</v>
      </c>
      <c r="CH18" s="13"/>
      <c r="CI18" s="13"/>
      <c r="CJ18" s="39">
        <f t="shared" si="64"/>
        <v>0</v>
      </c>
      <c r="CK18" s="13"/>
      <c r="CL18" s="4">
        <f t="shared" si="11"/>
        <v>0</v>
      </c>
      <c r="CM18" s="4">
        <f t="shared" si="65"/>
        <v>0</v>
      </c>
      <c r="CN18" s="4">
        <f t="shared" si="66"/>
        <v>0</v>
      </c>
      <c r="CO18" s="4">
        <f t="shared" si="67"/>
        <v>0</v>
      </c>
      <c r="CP18" s="4">
        <f t="shared" si="68"/>
        <v>0</v>
      </c>
      <c r="CQ18" s="4">
        <f t="shared" si="69"/>
        <v>0</v>
      </c>
      <c r="CR18" s="4"/>
      <c r="CS18" s="107" t="str">
        <f>REPT(Sept!A18,1)</f>
        <v>CHAGNAS Nicolas</v>
      </c>
      <c r="CT18" s="7">
        <f t="shared" si="70"/>
        <v>0</v>
      </c>
      <c r="CU18" s="13"/>
      <c r="CV18" s="13"/>
      <c r="CW18" s="39">
        <f t="shared" si="71"/>
        <v>0</v>
      </c>
      <c r="CX18" s="13"/>
      <c r="CY18" s="4">
        <f t="shared" si="12"/>
        <v>0</v>
      </c>
      <c r="CZ18" s="4">
        <f t="shared" si="72"/>
        <v>0</v>
      </c>
      <c r="DA18" s="4">
        <f t="shared" si="73"/>
        <v>0</v>
      </c>
      <c r="DB18" s="4">
        <f t="shared" si="74"/>
        <v>0</v>
      </c>
      <c r="DC18" s="4">
        <f t="shared" si="75"/>
        <v>0</v>
      </c>
      <c r="DD18" s="4">
        <f t="shared" si="76"/>
        <v>0</v>
      </c>
      <c r="DE18" s="12">
        <f t="shared" si="13"/>
        <v>0</v>
      </c>
      <c r="DF18" s="12">
        <f t="shared" si="14"/>
        <v>0</v>
      </c>
      <c r="DG18" s="17"/>
      <c r="DH18" s="107" t="str">
        <f>REPT(Sept!A18,1)</f>
        <v>CHAGNAS Nicolas</v>
      </c>
      <c r="DI18" s="7">
        <f t="shared" si="77"/>
        <v>0</v>
      </c>
      <c r="DJ18" s="13"/>
      <c r="DK18" s="13"/>
      <c r="DL18" s="39">
        <f t="shared" si="78"/>
        <v>0</v>
      </c>
      <c r="DM18" s="13"/>
      <c r="DN18" s="4">
        <f t="shared" si="15"/>
        <v>0</v>
      </c>
      <c r="DO18" s="4">
        <f t="shared" si="79"/>
        <v>0</v>
      </c>
      <c r="DP18" s="4">
        <f t="shared" si="80"/>
        <v>0</v>
      </c>
      <c r="DQ18" s="4">
        <f t="shared" si="81"/>
        <v>0</v>
      </c>
      <c r="DR18" s="4">
        <f t="shared" si="82"/>
        <v>0</v>
      </c>
      <c r="DS18" s="4">
        <f t="shared" si="83"/>
        <v>0</v>
      </c>
      <c r="DT18" s="4"/>
      <c r="DU18" s="107" t="str">
        <f>REPT(Sept!A18,1)</f>
        <v>CHAGNAS Nicolas</v>
      </c>
      <c r="DV18" s="7">
        <f t="shared" si="84"/>
        <v>0</v>
      </c>
      <c r="DW18" s="13"/>
      <c r="DX18" s="13"/>
      <c r="DY18" s="39">
        <f t="shared" si="85"/>
        <v>0</v>
      </c>
      <c r="DZ18" s="13"/>
      <c r="EA18" s="4">
        <f t="shared" si="16"/>
        <v>0</v>
      </c>
      <c r="EB18" s="4">
        <f t="shared" si="86"/>
        <v>0</v>
      </c>
      <c r="EC18" s="4">
        <f t="shared" si="87"/>
        <v>0</v>
      </c>
      <c r="ED18" s="4">
        <f t="shared" si="88"/>
        <v>0</v>
      </c>
      <c r="EE18" s="4">
        <f t="shared" si="89"/>
        <v>0</v>
      </c>
      <c r="EF18" s="4">
        <f t="shared" si="90"/>
        <v>0</v>
      </c>
      <c r="EG18" s="12">
        <f t="shared" si="17"/>
        <v>0</v>
      </c>
      <c r="EH18" s="22">
        <f t="shared" si="18"/>
        <v>0</v>
      </c>
      <c r="EI18" s="24">
        <f>SUM(EH18+Oct!EI18)</f>
        <v>88.4</v>
      </c>
      <c r="EJ18" s="25">
        <f t="shared" si="19"/>
        <v>0</v>
      </c>
      <c r="EK18" s="25">
        <f>SUM(EJ18+Oct!EK18)</f>
        <v>5</v>
      </c>
      <c r="EL18" s="41">
        <f t="shared" si="20"/>
        <v>0</v>
      </c>
    </row>
    <row r="19" spans="1:142" ht="13.5" thickBot="1">
      <c r="A19" s="107" t="str">
        <f>REPT(Sept!A19,1)</f>
        <v>CHANCIBOT Nadine</v>
      </c>
      <c r="B19" s="7">
        <f t="shared" si="21"/>
        <v>0</v>
      </c>
      <c r="C19" s="13"/>
      <c r="D19" s="13"/>
      <c r="E19" s="39">
        <f t="shared" si="22"/>
        <v>0</v>
      </c>
      <c r="F19" s="13"/>
      <c r="G19" s="4">
        <f t="shared" si="0"/>
        <v>0</v>
      </c>
      <c r="H19" s="4">
        <f t="shared" si="23"/>
        <v>0</v>
      </c>
      <c r="I19" s="4">
        <f t="shared" si="24"/>
        <v>0</v>
      </c>
      <c r="J19" s="4">
        <f t="shared" si="25"/>
        <v>0</v>
      </c>
      <c r="K19" s="4">
        <f t="shared" si="26"/>
        <v>0</v>
      </c>
      <c r="L19" s="4">
        <f t="shared" si="27"/>
        <v>0</v>
      </c>
      <c r="M19" s="4"/>
      <c r="N19" s="107" t="str">
        <f>REPT(Sept!A19,1)</f>
        <v>CHANCIBOT Nadine</v>
      </c>
      <c r="O19" s="7">
        <f t="shared" si="28"/>
        <v>0</v>
      </c>
      <c r="P19" s="13"/>
      <c r="Q19" s="13"/>
      <c r="R19" s="39">
        <f t="shared" si="29"/>
        <v>0</v>
      </c>
      <c r="S19" s="13"/>
      <c r="T19" s="4">
        <f t="shared" si="1"/>
        <v>0</v>
      </c>
      <c r="U19" s="4">
        <f t="shared" si="30"/>
        <v>0</v>
      </c>
      <c r="V19" s="4">
        <f t="shared" si="31"/>
        <v>0</v>
      </c>
      <c r="W19" s="4">
        <f t="shared" si="32"/>
        <v>0</v>
      </c>
      <c r="X19" s="4">
        <f t="shared" si="33"/>
        <v>0</v>
      </c>
      <c r="Y19" s="4">
        <f t="shared" si="34"/>
        <v>0</v>
      </c>
      <c r="Z19" s="12">
        <f t="shared" si="2"/>
        <v>0</v>
      </c>
      <c r="AA19" s="17"/>
      <c r="AB19" s="107" t="str">
        <f>REPT(Sept!A19,1)</f>
        <v>CHANCIBOT Nadine</v>
      </c>
      <c r="AC19" s="7">
        <f t="shared" si="35"/>
        <v>0</v>
      </c>
      <c r="AD19" s="13"/>
      <c r="AE19" s="13"/>
      <c r="AF19" s="39">
        <f t="shared" si="36"/>
        <v>0</v>
      </c>
      <c r="AG19" s="13"/>
      <c r="AH19" s="4">
        <f t="shared" si="3"/>
        <v>0</v>
      </c>
      <c r="AI19" s="4">
        <f t="shared" si="37"/>
        <v>0</v>
      </c>
      <c r="AJ19" s="4">
        <f t="shared" si="38"/>
        <v>0</v>
      </c>
      <c r="AK19" s="4">
        <f t="shared" si="39"/>
        <v>0</v>
      </c>
      <c r="AL19" s="4">
        <f t="shared" si="40"/>
        <v>0</v>
      </c>
      <c r="AM19" s="4">
        <f t="shared" si="41"/>
        <v>0</v>
      </c>
      <c r="AN19" s="4"/>
      <c r="AO19" s="107" t="str">
        <f>REPT(Sept!A19,1)</f>
        <v>CHANCIBOT Nadine</v>
      </c>
      <c r="AP19" s="7">
        <f t="shared" si="42"/>
        <v>0</v>
      </c>
      <c r="AQ19" s="13"/>
      <c r="AR19" s="13"/>
      <c r="AS19" s="39">
        <f t="shared" si="43"/>
        <v>0</v>
      </c>
      <c r="AT19" s="13"/>
      <c r="AU19" s="4">
        <f t="shared" si="4"/>
        <v>0</v>
      </c>
      <c r="AV19" s="4">
        <f t="shared" si="44"/>
        <v>0</v>
      </c>
      <c r="AW19" s="4">
        <f t="shared" si="45"/>
        <v>0</v>
      </c>
      <c r="AX19" s="4">
        <f t="shared" si="46"/>
        <v>0</v>
      </c>
      <c r="AY19" s="4">
        <f t="shared" si="47"/>
        <v>0</v>
      </c>
      <c r="AZ19" s="4">
        <f t="shared" si="48"/>
        <v>0</v>
      </c>
      <c r="BA19" s="12">
        <f t="shared" si="5"/>
        <v>0</v>
      </c>
      <c r="BB19" s="12">
        <f t="shared" si="6"/>
        <v>0</v>
      </c>
      <c r="BC19" s="17"/>
      <c r="BD19" s="107" t="str">
        <f>REPT(Sept!A19,1)</f>
        <v>CHANCIBOT Nadine</v>
      </c>
      <c r="BE19" s="7">
        <f t="shared" si="49"/>
        <v>1</v>
      </c>
      <c r="BF19" s="13">
        <v>10</v>
      </c>
      <c r="BG19" s="13"/>
      <c r="BH19" s="39">
        <f t="shared" si="50"/>
        <v>0</v>
      </c>
      <c r="BI19" s="13"/>
      <c r="BJ19" s="4">
        <f t="shared" si="7"/>
        <v>10</v>
      </c>
      <c r="BK19" s="4">
        <f t="shared" si="51"/>
        <v>10</v>
      </c>
      <c r="BL19" s="4">
        <f t="shared" si="52"/>
        <v>10</v>
      </c>
      <c r="BM19" s="4">
        <f t="shared" si="53"/>
        <v>10</v>
      </c>
      <c r="BN19" s="4">
        <f t="shared" si="54"/>
        <v>10</v>
      </c>
      <c r="BO19" s="4">
        <f t="shared" si="55"/>
        <v>10</v>
      </c>
      <c r="BP19" s="4"/>
      <c r="BQ19" s="107" t="str">
        <f>REPT(Sept!A19,1)</f>
        <v>CHANCIBOT Nadine</v>
      </c>
      <c r="BR19" s="7">
        <f t="shared" si="56"/>
        <v>1</v>
      </c>
      <c r="BS19" s="13">
        <v>20</v>
      </c>
      <c r="BT19" s="13"/>
      <c r="BU19" s="39">
        <f t="shared" si="57"/>
        <v>0</v>
      </c>
      <c r="BV19" s="13"/>
      <c r="BW19" s="4">
        <f t="shared" si="8"/>
        <v>20</v>
      </c>
      <c r="BX19" s="4">
        <f t="shared" si="58"/>
        <v>20</v>
      </c>
      <c r="BY19" s="4">
        <f t="shared" si="59"/>
        <v>20</v>
      </c>
      <c r="BZ19" s="4">
        <f t="shared" si="60"/>
        <v>20</v>
      </c>
      <c r="CA19" s="4">
        <f t="shared" si="61"/>
        <v>20</v>
      </c>
      <c r="CB19" s="4">
        <f t="shared" si="62"/>
        <v>20</v>
      </c>
      <c r="CC19" s="12">
        <f t="shared" si="9"/>
        <v>20</v>
      </c>
      <c r="CD19" s="12">
        <f t="shared" si="10"/>
        <v>20</v>
      </c>
      <c r="CE19" s="17"/>
      <c r="CF19" s="107" t="str">
        <f>REPT(Sept!A19,1)</f>
        <v>CHANCIBOT Nadine</v>
      </c>
      <c r="CG19" s="7">
        <f t="shared" si="63"/>
        <v>0</v>
      </c>
      <c r="CH19" s="13"/>
      <c r="CI19" s="13"/>
      <c r="CJ19" s="39">
        <f t="shared" si="64"/>
        <v>0</v>
      </c>
      <c r="CK19" s="13"/>
      <c r="CL19" s="4">
        <f t="shared" si="11"/>
        <v>0</v>
      </c>
      <c r="CM19" s="4">
        <f t="shared" si="65"/>
        <v>0</v>
      </c>
      <c r="CN19" s="4">
        <f t="shared" si="66"/>
        <v>0</v>
      </c>
      <c r="CO19" s="4">
        <f t="shared" si="67"/>
        <v>0</v>
      </c>
      <c r="CP19" s="4">
        <f t="shared" si="68"/>
        <v>0</v>
      </c>
      <c r="CQ19" s="4">
        <f t="shared" si="69"/>
        <v>0</v>
      </c>
      <c r="CR19" s="4"/>
      <c r="CS19" s="107" t="str">
        <f>REPT(Sept!A19,1)</f>
        <v>CHANCIBOT Nadine</v>
      </c>
      <c r="CT19" s="7">
        <f t="shared" si="70"/>
        <v>0</v>
      </c>
      <c r="CU19" s="13"/>
      <c r="CV19" s="13"/>
      <c r="CW19" s="39">
        <f t="shared" si="71"/>
        <v>0</v>
      </c>
      <c r="CX19" s="13"/>
      <c r="CY19" s="4">
        <f t="shared" si="12"/>
        <v>0</v>
      </c>
      <c r="CZ19" s="4">
        <f t="shared" si="72"/>
        <v>0</v>
      </c>
      <c r="DA19" s="4">
        <f t="shared" si="73"/>
        <v>0</v>
      </c>
      <c r="DB19" s="4">
        <f t="shared" si="74"/>
        <v>0</v>
      </c>
      <c r="DC19" s="4">
        <f t="shared" si="75"/>
        <v>0</v>
      </c>
      <c r="DD19" s="4">
        <f t="shared" si="76"/>
        <v>0</v>
      </c>
      <c r="DE19" s="12">
        <f t="shared" si="13"/>
        <v>0</v>
      </c>
      <c r="DF19" s="12">
        <f t="shared" si="14"/>
        <v>20</v>
      </c>
      <c r="DG19" s="17"/>
      <c r="DH19" s="107" t="str">
        <f>REPT(Sept!A19,1)</f>
        <v>CHANCIBOT Nadine</v>
      </c>
      <c r="DI19" s="7">
        <f t="shared" si="77"/>
        <v>0</v>
      </c>
      <c r="DJ19" s="13"/>
      <c r="DK19" s="13"/>
      <c r="DL19" s="39">
        <f t="shared" si="78"/>
        <v>0</v>
      </c>
      <c r="DM19" s="13"/>
      <c r="DN19" s="4">
        <f t="shared" si="15"/>
        <v>0</v>
      </c>
      <c r="DO19" s="4">
        <f t="shared" si="79"/>
        <v>0</v>
      </c>
      <c r="DP19" s="4">
        <f t="shared" si="80"/>
        <v>0</v>
      </c>
      <c r="DQ19" s="4">
        <f t="shared" si="81"/>
        <v>0</v>
      </c>
      <c r="DR19" s="4">
        <f t="shared" si="82"/>
        <v>0</v>
      </c>
      <c r="DS19" s="4">
        <f t="shared" si="83"/>
        <v>0</v>
      </c>
      <c r="DT19" s="4"/>
      <c r="DU19" s="107" t="str">
        <f>REPT(Sept!A19,1)</f>
        <v>CHANCIBOT Nadine</v>
      </c>
      <c r="DV19" s="7">
        <f t="shared" si="84"/>
        <v>0</v>
      </c>
      <c r="DW19" s="13"/>
      <c r="DX19" s="13"/>
      <c r="DY19" s="39">
        <f t="shared" si="85"/>
        <v>0</v>
      </c>
      <c r="DZ19" s="13"/>
      <c r="EA19" s="4">
        <f t="shared" si="16"/>
        <v>0</v>
      </c>
      <c r="EB19" s="4">
        <f t="shared" si="86"/>
        <v>0</v>
      </c>
      <c r="EC19" s="4">
        <f t="shared" si="87"/>
        <v>0</v>
      </c>
      <c r="ED19" s="4">
        <f t="shared" si="88"/>
        <v>0</v>
      </c>
      <c r="EE19" s="4">
        <f t="shared" si="89"/>
        <v>0</v>
      </c>
      <c r="EF19" s="4">
        <f t="shared" si="90"/>
        <v>0</v>
      </c>
      <c r="EG19" s="12">
        <f t="shared" si="17"/>
        <v>0</v>
      </c>
      <c r="EH19" s="22">
        <f t="shared" si="18"/>
        <v>20</v>
      </c>
      <c r="EI19" s="24">
        <f>SUM(EH19+Oct!EI19)</f>
        <v>103</v>
      </c>
      <c r="EJ19" s="25">
        <f t="shared" si="19"/>
        <v>2</v>
      </c>
      <c r="EK19" s="25">
        <f>SUM(EJ19+Oct!EK19)</f>
        <v>9</v>
      </c>
      <c r="EL19" s="41">
        <f t="shared" si="20"/>
        <v>0</v>
      </c>
    </row>
    <row r="20" spans="1:142" ht="13.5" thickBot="1">
      <c r="A20" s="107" t="str">
        <f>REPT(Sept!A20,1)</f>
        <v>CLEMANDOT Alexis</v>
      </c>
      <c r="B20" s="7">
        <f t="shared" si="21"/>
        <v>1</v>
      </c>
      <c r="C20" s="13">
        <v>5</v>
      </c>
      <c r="D20" s="13"/>
      <c r="E20" s="39">
        <f t="shared" si="22"/>
        <v>0</v>
      </c>
      <c r="F20" s="13"/>
      <c r="G20" s="4">
        <f t="shared" si="0"/>
        <v>5</v>
      </c>
      <c r="H20" s="4">
        <f t="shared" si="23"/>
        <v>5</v>
      </c>
      <c r="I20" s="4">
        <f t="shared" si="24"/>
        <v>5</v>
      </c>
      <c r="J20" s="4">
        <f t="shared" si="25"/>
        <v>5</v>
      </c>
      <c r="K20" s="4">
        <f t="shared" si="26"/>
        <v>5</v>
      </c>
      <c r="L20" s="4">
        <f t="shared" si="27"/>
        <v>5</v>
      </c>
      <c r="M20" s="4"/>
      <c r="N20" s="107" t="str">
        <f>REPT(Sept!A20,1)</f>
        <v>CLEMANDOT Alexis</v>
      </c>
      <c r="O20" s="7">
        <f t="shared" si="28"/>
        <v>1</v>
      </c>
      <c r="P20" s="13">
        <v>2</v>
      </c>
      <c r="Q20" s="13"/>
      <c r="R20" s="39">
        <f t="shared" si="29"/>
        <v>0</v>
      </c>
      <c r="S20" s="13"/>
      <c r="T20" s="4">
        <f t="shared" si="1"/>
        <v>2</v>
      </c>
      <c r="U20" s="4">
        <f t="shared" si="30"/>
        <v>2</v>
      </c>
      <c r="V20" s="4">
        <f t="shared" si="31"/>
        <v>2</v>
      </c>
      <c r="W20" s="4">
        <f t="shared" si="32"/>
        <v>2</v>
      </c>
      <c r="X20" s="4">
        <f t="shared" si="33"/>
        <v>2</v>
      </c>
      <c r="Y20" s="4">
        <f t="shared" si="34"/>
        <v>2</v>
      </c>
      <c r="Z20" s="12">
        <f t="shared" si="2"/>
        <v>5</v>
      </c>
      <c r="AA20" s="17"/>
      <c r="AB20" s="107" t="str">
        <f>REPT(Sept!A20,1)</f>
        <v>CLEMANDOT Alexis</v>
      </c>
      <c r="AC20" s="7">
        <f t="shared" si="35"/>
        <v>0</v>
      </c>
      <c r="AD20" s="13"/>
      <c r="AE20" s="13"/>
      <c r="AF20" s="39">
        <f t="shared" si="36"/>
        <v>0</v>
      </c>
      <c r="AG20" s="13"/>
      <c r="AH20" s="4">
        <f t="shared" si="3"/>
        <v>0</v>
      </c>
      <c r="AI20" s="4">
        <f t="shared" si="37"/>
        <v>0</v>
      </c>
      <c r="AJ20" s="4">
        <f t="shared" si="38"/>
        <v>0</v>
      </c>
      <c r="AK20" s="4">
        <f t="shared" si="39"/>
        <v>0</v>
      </c>
      <c r="AL20" s="4">
        <f t="shared" si="40"/>
        <v>0</v>
      </c>
      <c r="AM20" s="4">
        <f t="shared" si="41"/>
        <v>0</v>
      </c>
      <c r="AN20" s="4"/>
      <c r="AO20" s="107" t="str">
        <f>REPT(Sept!A20,1)</f>
        <v>CLEMANDOT Alexis</v>
      </c>
      <c r="AP20" s="7">
        <f t="shared" si="42"/>
        <v>1</v>
      </c>
      <c r="AQ20" s="13">
        <v>34</v>
      </c>
      <c r="AR20" s="13">
        <v>3</v>
      </c>
      <c r="AS20" s="39">
        <f t="shared" si="43"/>
        <v>0</v>
      </c>
      <c r="AT20" s="13"/>
      <c r="AU20" s="4">
        <f t="shared" si="4"/>
        <v>34</v>
      </c>
      <c r="AV20" s="4">
        <f t="shared" si="44"/>
        <v>34</v>
      </c>
      <c r="AW20" s="4">
        <f t="shared" si="45"/>
        <v>44.2</v>
      </c>
      <c r="AX20" s="4">
        <f t="shared" si="46"/>
        <v>44.2</v>
      </c>
      <c r="AY20" s="4">
        <f t="shared" si="47"/>
        <v>44.2</v>
      </c>
      <c r="AZ20" s="4">
        <f t="shared" si="48"/>
        <v>44.2</v>
      </c>
      <c r="BA20" s="12">
        <f t="shared" si="5"/>
        <v>44.2</v>
      </c>
      <c r="BB20" s="12">
        <f t="shared" si="6"/>
        <v>49.2</v>
      </c>
      <c r="BC20" s="17"/>
      <c r="BD20" s="107" t="str">
        <f>REPT(Sept!A20,1)</f>
        <v>CLEMANDOT Alexis</v>
      </c>
      <c r="BE20" s="7">
        <f t="shared" si="49"/>
        <v>1</v>
      </c>
      <c r="BF20" s="13">
        <v>19</v>
      </c>
      <c r="BG20" s="13"/>
      <c r="BH20" s="39">
        <f t="shared" si="50"/>
        <v>0</v>
      </c>
      <c r="BI20" s="13"/>
      <c r="BJ20" s="4">
        <f t="shared" si="7"/>
        <v>19</v>
      </c>
      <c r="BK20" s="4">
        <f t="shared" si="51"/>
        <v>19</v>
      </c>
      <c r="BL20" s="4">
        <f t="shared" si="52"/>
        <v>19</v>
      </c>
      <c r="BM20" s="4">
        <f t="shared" si="53"/>
        <v>19</v>
      </c>
      <c r="BN20" s="4">
        <f t="shared" si="54"/>
        <v>19</v>
      </c>
      <c r="BO20" s="4">
        <f t="shared" si="55"/>
        <v>19</v>
      </c>
      <c r="BP20" s="4"/>
      <c r="BQ20" s="107" t="str">
        <f>REPT(Sept!A20,1)</f>
        <v>CLEMANDOT Alexis</v>
      </c>
      <c r="BR20" s="7">
        <f t="shared" si="56"/>
        <v>1</v>
      </c>
      <c r="BS20" s="13">
        <v>6</v>
      </c>
      <c r="BT20" s="13"/>
      <c r="BU20" s="39">
        <f t="shared" si="57"/>
        <v>0</v>
      </c>
      <c r="BV20" s="13"/>
      <c r="BW20" s="4">
        <f t="shared" si="8"/>
        <v>6</v>
      </c>
      <c r="BX20" s="4">
        <f t="shared" si="58"/>
        <v>6</v>
      </c>
      <c r="BY20" s="4">
        <f t="shared" si="59"/>
        <v>6</v>
      </c>
      <c r="BZ20" s="4">
        <f t="shared" si="60"/>
        <v>6</v>
      </c>
      <c r="CA20" s="4">
        <f t="shared" si="61"/>
        <v>6</v>
      </c>
      <c r="CB20" s="4">
        <f t="shared" si="62"/>
        <v>6</v>
      </c>
      <c r="CC20" s="12">
        <f t="shared" si="9"/>
        <v>19</v>
      </c>
      <c r="CD20" s="12">
        <f t="shared" si="10"/>
        <v>68.2</v>
      </c>
      <c r="CE20" s="17"/>
      <c r="CF20" s="107" t="str">
        <f>REPT(Sept!A20,1)</f>
        <v>CLEMANDOT Alexis</v>
      </c>
      <c r="CG20" s="7">
        <f t="shared" si="63"/>
        <v>1</v>
      </c>
      <c r="CH20" s="13">
        <v>12</v>
      </c>
      <c r="CI20" s="13"/>
      <c r="CJ20" s="39">
        <f t="shared" si="64"/>
        <v>0</v>
      </c>
      <c r="CK20" s="13"/>
      <c r="CL20" s="4">
        <f t="shared" si="11"/>
        <v>12</v>
      </c>
      <c r="CM20" s="4">
        <f t="shared" si="65"/>
        <v>12</v>
      </c>
      <c r="CN20" s="4">
        <f t="shared" si="66"/>
        <v>12</v>
      </c>
      <c r="CO20" s="4">
        <f t="shared" si="67"/>
        <v>12</v>
      </c>
      <c r="CP20" s="4">
        <f t="shared" si="68"/>
        <v>12</v>
      </c>
      <c r="CQ20" s="4">
        <f t="shared" si="69"/>
        <v>12</v>
      </c>
      <c r="CR20" s="4"/>
      <c r="CS20" s="107" t="str">
        <f>REPT(Sept!A20,1)</f>
        <v>CLEMANDOT Alexis</v>
      </c>
      <c r="CT20" s="7">
        <f t="shared" si="70"/>
        <v>1</v>
      </c>
      <c r="CU20" s="13">
        <v>20</v>
      </c>
      <c r="CV20" s="13"/>
      <c r="CW20" s="39">
        <f t="shared" si="71"/>
        <v>0</v>
      </c>
      <c r="CX20" s="13"/>
      <c r="CY20" s="4">
        <f t="shared" si="12"/>
        <v>20</v>
      </c>
      <c r="CZ20" s="4">
        <f t="shared" si="72"/>
        <v>20</v>
      </c>
      <c r="DA20" s="4">
        <f t="shared" si="73"/>
        <v>20</v>
      </c>
      <c r="DB20" s="4">
        <f t="shared" si="74"/>
        <v>20</v>
      </c>
      <c r="DC20" s="4">
        <f t="shared" si="75"/>
        <v>20</v>
      </c>
      <c r="DD20" s="4">
        <f t="shared" si="76"/>
        <v>20</v>
      </c>
      <c r="DE20" s="12">
        <f t="shared" si="13"/>
        <v>20</v>
      </c>
      <c r="DF20" s="12">
        <f t="shared" si="14"/>
        <v>88.2</v>
      </c>
      <c r="DG20" s="17"/>
      <c r="DH20" s="107" t="str">
        <f>REPT(Sept!A20,1)</f>
        <v>CLEMANDOT Alexis</v>
      </c>
      <c r="DI20" s="7">
        <f t="shared" si="77"/>
        <v>0</v>
      </c>
      <c r="DJ20" s="13"/>
      <c r="DK20" s="13"/>
      <c r="DL20" s="39">
        <f t="shared" si="78"/>
        <v>0</v>
      </c>
      <c r="DM20" s="13"/>
      <c r="DN20" s="4">
        <f t="shared" si="15"/>
        <v>0</v>
      </c>
      <c r="DO20" s="4">
        <f t="shared" si="79"/>
        <v>0</v>
      </c>
      <c r="DP20" s="4">
        <f t="shared" si="80"/>
        <v>0</v>
      </c>
      <c r="DQ20" s="4">
        <f t="shared" si="81"/>
        <v>0</v>
      </c>
      <c r="DR20" s="4">
        <f t="shared" si="82"/>
        <v>0</v>
      </c>
      <c r="DS20" s="4">
        <f t="shared" si="83"/>
        <v>0</v>
      </c>
      <c r="DT20" s="4"/>
      <c r="DU20" s="107" t="str">
        <f>REPT(Sept!A20,1)</f>
        <v>CLEMANDOT Alexis</v>
      </c>
      <c r="DV20" s="7">
        <f t="shared" si="84"/>
        <v>0</v>
      </c>
      <c r="DW20" s="13"/>
      <c r="DX20" s="13"/>
      <c r="DY20" s="39">
        <f t="shared" si="85"/>
        <v>0</v>
      </c>
      <c r="DZ20" s="13"/>
      <c r="EA20" s="4">
        <f t="shared" si="16"/>
        <v>0</v>
      </c>
      <c r="EB20" s="4">
        <f t="shared" si="86"/>
        <v>0</v>
      </c>
      <c r="EC20" s="4">
        <f t="shared" si="87"/>
        <v>0</v>
      </c>
      <c r="ED20" s="4">
        <f t="shared" si="88"/>
        <v>0</v>
      </c>
      <c r="EE20" s="4">
        <f t="shared" si="89"/>
        <v>0</v>
      </c>
      <c r="EF20" s="4">
        <f t="shared" si="90"/>
        <v>0</v>
      </c>
      <c r="EG20" s="12">
        <f t="shared" si="17"/>
        <v>0</v>
      </c>
      <c r="EH20" s="22">
        <f t="shared" si="18"/>
        <v>88.2</v>
      </c>
      <c r="EI20" s="24">
        <f>SUM(EH20+Oct!EI20)</f>
        <v>285.2</v>
      </c>
      <c r="EJ20" s="25">
        <f t="shared" si="19"/>
        <v>7</v>
      </c>
      <c r="EK20" s="25">
        <f>SUM(EJ20+Oct!EK20)</f>
        <v>22</v>
      </c>
      <c r="EL20" s="41">
        <f t="shared" si="20"/>
        <v>0</v>
      </c>
    </row>
    <row r="21" spans="1:142" ht="13.5" thickBot="1">
      <c r="A21" s="107" t="str">
        <f>REPT(Sept!A21,1)</f>
        <v>DENJEAN Mathieu</v>
      </c>
      <c r="B21" s="7">
        <f t="shared" ref="B21:B40" si="91">IF(C21&gt;0,1,0)</f>
        <v>0</v>
      </c>
      <c r="C21" s="13"/>
      <c r="D21" s="13"/>
      <c r="E21" s="39">
        <f t="shared" ref="E21:E40" si="92">IF(D21=1,1,0)</f>
        <v>0</v>
      </c>
      <c r="F21" s="13"/>
      <c r="G21" s="4">
        <f t="shared" si="0"/>
        <v>0</v>
      </c>
      <c r="H21" s="4">
        <f t="shared" si="23"/>
        <v>0</v>
      </c>
      <c r="I21" s="4">
        <f t="shared" si="24"/>
        <v>0</v>
      </c>
      <c r="J21" s="4">
        <f t="shared" si="25"/>
        <v>0</v>
      </c>
      <c r="K21" s="4">
        <f t="shared" si="26"/>
        <v>0</v>
      </c>
      <c r="L21" s="4">
        <f t="shared" ref="L21:L40" si="93">SUM(K21)</f>
        <v>0</v>
      </c>
      <c r="M21" s="4"/>
      <c r="N21" s="107" t="str">
        <f>REPT(Sept!A21,1)</f>
        <v>DENJEAN Mathieu</v>
      </c>
      <c r="O21" s="7">
        <f t="shared" ref="O21:O40" si="94">IF(P21&gt;0,1,0)</f>
        <v>0</v>
      </c>
      <c r="P21" s="13"/>
      <c r="Q21" s="13"/>
      <c r="R21" s="39">
        <f t="shared" ref="R21:R40" si="95">IF(Q21=1,1,0)</f>
        <v>0</v>
      </c>
      <c r="S21" s="13"/>
      <c r="T21" s="4">
        <f t="shared" si="1"/>
        <v>0</v>
      </c>
      <c r="U21" s="4">
        <f t="shared" si="30"/>
        <v>0</v>
      </c>
      <c r="V21" s="4">
        <f t="shared" si="31"/>
        <v>0</v>
      </c>
      <c r="W21" s="4">
        <f t="shared" si="32"/>
        <v>0</v>
      </c>
      <c r="X21" s="4">
        <f t="shared" si="33"/>
        <v>0</v>
      </c>
      <c r="Y21" s="4">
        <f t="shared" ref="Y21:Y40" si="96">SUM(X21)</f>
        <v>0</v>
      </c>
      <c r="Z21" s="12">
        <f t="shared" si="2"/>
        <v>0</v>
      </c>
      <c r="AA21" s="17"/>
      <c r="AB21" s="107" t="str">
        <f>REPT(Sept!A21,1)</f>
        <v>DENJEAN Mathieu</v>
      </c>
      <c r="AC21" s="7">
        <f t="shared" ref="AC21:AC40" si="97">IF(AD21&gt;0,1,0)</f>
        <v>0</v>
      </c>
      <c r="AD21" s="13"/>
      <c r="AE21" s="13"/>
      <c r="AF21" s="39">
        <f t="shared" ref="AF21:AF40" si="98">IF(AE21=1,1,0)</f>
        <v>0</v>
      </c>
      <c r="AG21" s="13"/>
      <c r="AH21" s="4">
        <f t="shared" si="3"/>
        <v>0</v>
      </c>
      <c r="AI21" s="4">
        <f t="shared" si="37"/>
        <v>0</v>
      </c>
      <c r="AJ21" s="4">
        <f t="shared" si="38"/>
        <v>0</v>
      </c>
      <c r="AK21" s="4">
        <f t="shared" si="39"/>
        <v>0</v>
      </c>
      <c r="AL21" s="4">
        <f t="shared" si="40"/>
        <v>0</v>
      </c>
      <c r="AM21" s="4">
        <f t="shared" ref="AM21:AM40" si="99">SUM(AL21)</f>
        <v>0</v>
      </c>
      <c r="AN21" s="4"/>
      <c r="AO21" s="107" t="str">
        <f>REPT(Sept!A21,1)</f>
        <v>DENJEAN Mathieu</v>
      </c>
      <c r="AP21" s="7">
        <f t="shared" ref="AP21:AP40" si="100">IF(AQ21&gt;0,1,0)</f>
        <v>0</v>
      </c>
      <c r="AQ21" s="13"/>
      <c r="AR21" s="13"/>
      <c r="AS21" s="39">
        <f t="shared" ref="AS21:AS40" si="101">IF(AR21=1,1,0)</f>
        <v>0</v>
      </c>
      <c r="AT21" s="13"/>
      <c r="AU21" s="4">
        <f t="shared" si="4"/>
        <v>0</v>
      </c>
      <c r="AV21" s="4">
        <f t="shared" si="44"/>
        <v>0</v>
      </c>
      <c r="AW21" s="4">
        <f t="shared" si="45"/>
        <v>0</v>
      </c>
      <c r="AX21" s="4">
        <f t="shared" si="46"/>
        <v>0</v>
      </c>
      <c r="AY21" s="4">
        <f t="shared" si="47"/>
        <v>0</v>
      </c>
      <c r="AZ21" s="4">
        <f t="shared" ref="AZ21:AZ40" si="102">SUM(AY21)</f>
        <v>0</v>
      </c>
      <c r="BA21" s="12">
        <f t="shared" si="5"/>
        <v>0</v>
      </c>
      <c r="BB21" s="12">
        <f t="shared" si="6"/>
        <v>0</v>
      </c>
      <c r="BC21" s="17"/>
      <c r="BD21" s="107" t="str">
        <f>REPT(Sept!A21,1)</f>
        <v>DENJEAN Mathieu</v>
      </c>
      <c r="BE21" s="7">
        <f t="shared" ref="BE21:BE40" si="103">IF(BF21&gt;0,1,0)</f>
        <v>0</v>
      </c>
      <c r="BF21" s="13"/>
      <c r="BG21" s="13"/>
      <c r="BH21" s="39">
        <f t="shared" ref="BH21:BH40" si="104">IF(BG21=1,1,0)</f>
        <v>0</v>
      </c>
      <c r="BI21" s="13"/>
      <c r="BJ21" s="4">
        <f t="shared" si="7"/>
        <v>0</v>
      </c>
      <c r="BK21" s="4">
        <f t="shared" si="51"/>
        <v>0</v>
      </c>
      <c r="BL21" s="4">
        <f t="shared" si="52"/>
        <v>0</v>
      </c>
      <c r="BM21" s="4">
        <f t="shared" si="53"/>
        <v>0</v>
      </c>
      <c r="BN21" s="4">
        <f t="shared" si="54"/>
        <v>0</v>
      </c>
      <c r="BO21" s="4">
        <f t="shared" ref="BO21:BO40" si="105">SUM(BN21)</f>
        <v>0</v>
      </c>
      <c r="BP21" s="4"/>
      <c r="BQ21" s="107" t="str">
        <f>REPT(Sept!A21,1)</f>
        <v>DENJEAN Mathieu</v>
      </c>
      <c r="BR21" s="7">
        <f t="shared" ref="BR21:BR40" si="106">IF(BS21&gt;0,1,0)</f>
        <v>0</v>
      </c>
      <c r="BS21" s="13"/>
      <c r="BT21" s="13"/>
      <c r="BU21" s="39">
        <f t="shared" ref="BU21:BU40" si="107">IF(BT21=1,1,0)</f>
        <v>0</v>
      </c>
      <c r="BV21" s="13"/>
      <c r="BW21" s="4">
        <f t="shared" si="8"/>
        <v>0</v>
      </c>
      <c r="BX21" s="4">
        <f t="shared" si="58"/>
        <v>0</v>
      </c>
      <c r="BY21" s="4">
        <f t="shared" si="59"/>
        <v>0</v>
      </c>
      <c r="BZ21" s="4">
        <f t="shared" si="60"/>
        <v>0</v>
      </c>
      <c r="CA21" s="4">
        <f t="shared" si="61"/>
        <v>0</v>
      </c>
      <c r="CB21" s="4">
        <f t="shared" ref="CB21:CB40" si="108">SUM(CA21)</f>
        <v>0</v>
      </c>
      <c r="CC21" s="12">
        <f t="shared" si="9"/>
        <v>0</v>
      </c>
      <c r="CD21" s="12">
        <f t="shared" si="10"/>
        <v>0</v>
      </c>
      <c r="CE21" s="17"/>
      <c r="CF21" s="107" t="str">
        <f>REPT(Sept!A21,1)</f>
        <v>DENJEAN Mathieu</v>
      </c>
      <c r="CG21" s="7">
        <f t="shared" ref="CG21:CG40" si="109">IF(CH21&gt;0,1,0)</f>
        <v>0</v>
      </c>
      <c r="CH21" s="13"/>
      <c r="CI21" s="13"/>
      <c r="CJ21" s="39">
        <f t="shared" ref="CJ21:CJ40" si="110">IF(CI21=1,1,0)</f>
        <v>0</v>
      </c>
      <c r="CK21" s="13"/>
      <c r="CL21" s="4">
        <f t="shared" si="11"/>
        <v>0</v>
      </c>
      <c r="CM21" s="4">
        <f t="shared" si="65"/>
        <v>0</v>
      </c>
      <c r="CN21" s="4">
        <f t="shared" si="66"/>
        <v>0</v>
      </c>
      <c r="CO21" s="4">
        <f t="shared" si="67"/>
        <v>0</v>
      </c>
      <c r="CP21" s="4">
        <f t="shared" si="68"/>
        <v>0</v>
      </c>
      <c r="CQ21" s="4">
        <f t="shared" ref="CQ21:CQ40" si="111">SUM(CP21)</f>
        <v>0</v>
      </c>
      <c r="CR21" s="4"/>
      <c r="CS21" s="107" t="str">
        <f>REPT(Sept!A21,1)</f>
        <v>DENJEAN Mathieu</v>
      </c>
      <c r="CT21" s="7">
        <f t="shared" ref="CT21:CT40" si="112">IF(CU21&gt;0,1,0)</f>
        <v>0</v>
      </c>
      <c r="CU21" s="13"/>
      <c r="CV21" s="13"/>
      <c r="CW21" s="39">
        <f t="shared" ref="CW21:CW40" si="113">IF(CV21=1,1,0)</f>
        <v>0</v>
      </c>
      <c r="CX21" s="13"/>
      <c r="CY21" s="4">
        <f t="shared" si="12"/>
        <v>0</v>
      </c>
      <c r="CZ21" s="4">
        <f t="shared" si="72"/>
        <v>0</v>
      </c>
      <c r="DA21" s="4">
        <f t="shared" si="73"/>
        <v>0</v>
      </c>
      <c r="DB21" s="4">
        <f t="shared" si="74"/>
        <v>0</v>
      </c>
      <c r="DC21" s="4">
        <f t="shared" si="75"/>
        <v>0</v>
      </c>
      <c r="DD21" s="4">
        <f t="shared" ref="DD21:DD40" si="114">SUM(DC21)</f>
        <v>0</v>
      </c>
      <c r="DE21" s="12">
        <f t="shared" si="13"/>
        <v>0</v>
      </c>
      <c r="DF21" s="12">
        <f t="shared" si="14"/>
        <v>0</v>
      </c>
      <c r="DG21" s="17"/>
      <c r="DH21" s="107" t="str">
        <f>REPT(Sept!A21,1)</f>
        <v>DENJEAN Mathieu</v>
      </c>
      <c r="DI21" s="7">
        <f t="shared" ref="DI21:DI40" si="115">IF(DJ21&gt;0,1,0)</f>
        <v>0</v>
      </c>
      <c r="DJ21" s="13"/>
      <c r="DK21" s="13"/>
      <c r="DL21" s="39">
        <f t="shared" ref="DL21:DL40" si="116">IF(DK21=1,1,0)</f>
        <v>0</v>
      </c>
      <c r="DM21" s="13"/>
      <c r="DN21" s="4">
        <f t="shared" si="15"/>
        <v>0</v>
      </c>
      <c r="DO21" s="4">
        <f t="shared" si="79"/>
        <v>0</v>
      </c>
      <c r="DP21" s="4">
        <f t="shared" si="80"/>
        <v>0</v>
      </c>
      <c r="DQ21" s="4">
        <f t="shared" si="81"/>
        <v>0</v>
      </c>
      <c r="DR21" s="4">
        <f t="shared" si="82"/>
        <v>0</v>
      </c>
      <c r="DS21" s="4">
        <f t="shared" ref="DS21:DS40" si="117">SUM(DR21)</f>
        <v>0</v>
      </c>
      <c r="DT21" s="4"/>
      <c r="DU21" s="107" t="str">
        <f>REPT(Sept!A21,1)</f>
        <v>DENJEAN Mathieu</v>
      </c>
      <c r="DV21" s="7">
        <f t="shared" ref="DV21:DV40" si="118">IF(DW21&gt;0,1,0)</f>
        <v>0</v>
      </c>
      <c r="DW21" s="13"/>
      <c r="DX21" s="13"/>
      <c r="DY21" s="39">
        <f t="shared" ref="DY21:DY40" si="119">IF(DX21=1,1,0)</f>
        <v>0</v>
      </c>
      <c r="DZ21" s="13"/>
      <c r="EA21" s="4">
        <f t="shared" si="16"/>
        <v>0</v>
      </c>
      <c r="EB21" s="4">
        <f t="shared" si="86"/>
        <v>0</v>
      </c>
      <c r="EC21" s="4">
        <f t="shared" si="87"/>
        <v>0</v>
      </c>
      <c r="ED21" s="4">
        <f t="shared" si="88"/>
        <v>0</v>
      </c>
      <c r="EE21" s="4">
        <f t="shared" si="89"/>
        <v>0</v>
      </c>
      <c r="EF21" s="4">
        <f t="shared" ref="EF21:EF40" si="120">SUM(EE21)</f>
        <v>0</v>
      </c>
      <c r="EG21" s="12">
        <f t="shared" si="17"/>
        <v>0</v>
      </c>
      <c r="EH21" s="22">
        <f t="shared" si="18"/>
        <v>0</v>
      </c>
      <c r="EI21" s="24">
        <f>SUM(EH21+Oct!EI21)</f>
        <v>58</v>
      </c>
      <c r="EJ21" s="25">
        <f t="shared" si="19"/>
        <v>0</v>
      </c>
      <c r="EK21" s="25">
        <f>SUM(EJ21+Oct!EK21)</f>
        <v>3</v>
      </c>
      <c r="EL21" s="41">
        <f t="shared" si="20"/>
        <v>0</v>
      </c>
    </row>
    <row r="22" spans="1:142" ht="13.5" thickBot="1">
      <c r="A22" s="107" t="str">
        <f>REPT(Sept!A22,1)</f>
        <v>DIGIOVANNI Cédric</v>
      </c>
      <c r="B22" s="7">
        <f t="shared" si="91"/>
        <v>0</v>
      </c>
      <c r="C22" s="13"/>
      <c r="D22" s="13"/>
      <c r="E22" s="39">
        <f t="shared" si="92"/>
        <v>0</v>
      </c>
      <c r="F22" s="13"/>
      <c r="G22" s="4">
        <f t="shared" si="0"/>
        <v>0</v>
      </c>
      <c r="H22" s="4">
        <f t="shared" si="23"/>
        <v>0</v>
      </c>
      <c r="I22" s="4">
        <f t="shared" si="24"/>
        <v>0</v>
      </c>
      <c r="J22" s="4">
        <f t="shared" si="25"/>
        <v>0</v>
      </c>
      <c r="K22" s="4">
        <f t="shared" si="26"/>
        <v>0</v>
      </c>
      <c r="L22" s="4">
        <f t="shared" si="93"/>
        <v>0</v>
      </c>
      <c r="M22" s="4"/>
      <c r="N22" s="107" t="str">
        <f>REPT(Sept!A22,1)</f>
        <v>DIGIOVANNI Cédric</v>
      </c>
      <c r="O22" s="7">
        <f t="shared" si="94"/>
        <v>0</v>
      </c>
      <c r="P22" s="13"/>
      <c r="Q22" s="13"/>
      <c r="R22" s="39">
        <f t="shared" si="95"/>
        <v>0</v>
      </c>
      <c r="S22" s="13"/>
      <c r="T22" s="4">
        <f t="shared" si="1"/>
        <v>0</v>
      </c>
      <c r="U22" s="4">
        <f t="shared" si="30"/>
        <v>0</v>
      </c>
      <c r="V22" s="4">
        <f t="shared" si="31"/>
        <v>0</v>
      </c>
      <c r="W22" s="4">
        <f t="shared" si="32"/>
        <v>0</v>
      </c>
      <c r="X22" s="4">
        <f t="shared" si="33"/>
        <v>0</v>
      </c>
      <c r="Y22" s="4">
        <f t="shared" si="96"/>
        <v>0</v>
      </c>
      <c r="Z22" s="12">
        <f t="shared" si="2"/>
        <v>0</v>
      </c>
      <c r="AA22" s="17"/>
      <c r="AB22" s="107" t="str">
        <f>REPT(Sept!A22,1)</f>
        <v>DIGIOVANNI Cédric</v>
      </c>
      <c r="AC22" s="7">
        <f t="shared" si="97"/>
        <v>0</v>
      </c>
      <c r="AD22" s="13"/>
      <c r="AE22" s="13"/>
      <c r="AF22" s="39">
        <f t="shared" si="98"/>
        <v>0</v>
      </c>
      <c r="AG22" s="13"/>
      <c r="AH22" s="4">
        <f t="shared" si="3"/>
        <v>0</v>
      </c>
      <c r="AI22" s="4">
        <f t="shared" si="37"/>
        <v>0</v>
      </c>
      <c r="AJ22" s="4">
        <f t="shared" si="38"/>
        <v>0</v>
      </c>
      <c r="AK22" s="4">
        <f t="shared" si="39"/>
        <v>0</v>
      </c>
      <c r="AL22" s="4">
        <f t="shared" si="40"/>
        <v>0</v>
      </c>
      <c r="AM22" s="4">
        <f t="shared" si="99"/>
        <v>0</v>
      </c>
      <c r="AN22" s="4"/>
      <c r="AO22" s="107" t="str">
        <f>REPT(Sept!A22,1)</f>
        <v>DIGIOVANNI Cédric</v>
      </c>
      <c r="AP22" s="7">
        <f t="shared" si="100"/>
        <v>0</v>
      </c>
      <c r="AQ22" s="13"/>
      <c r="AR22" s="13"/>
      <c r="AS22" s="39">
        <f t="shared" si="101"/>
        <v>0</v>
      </c>
      <c r="AT22" s="13"/>
      <c r="AU22" s="4">
        <f t="shared" si="4"/>
        <v>0</v>
      </c>
      <c r="AV22" s="4">
        <f t="shared" si="44"/>
        <v>0</v>
      </c>
      <c r="AW22" s="4">
        <f t="shared" si="45"/>
        <v>0</v>
      </c>
      <c r="AX22" s="4">
        <f t="shared" si="46"/>
        <v>0</v>
      </c>
      <c r="AY22" s="4">
        <f t="shared" si="47"/>
        <v>0</v>
      </c>
      <c r="AZ22" s="4">
        <f t="shared" si="102"/>
        <v>0</v>
      </c>
      <c r="BA22" s="12">
        <f t="shared" si="5"/>
        <v>0</v>
      </c>
      <c r="BB22" s="12">
        <f t="shared" si="6"/>
        <v>0</v>
      </c>
      <c r="BC22" s="17"/>
      <c r="BD22" s="107" t="str">
        <f>REPT(Sept!A22,1)</f>
        <v>DIGIOVANNI Cédric</v>
      </c>
      <c r="BE22" s="7">
        <f t="shared" si="103"/>
        <v>0</v>
      </c>
      <c r="BF22" s="13"/>
      <c r="BG22" s="13"/>
      <c r="BH22" s="39">
        <f t="shared" si="104"/>
        <v>0</v>
      </c>
      <c r="BI22" s="13"/>
      <c r="BJ22" s="4">
        <f t="shared" si="7"/>
        <v>0</v>
      </c>
      <c r="BK22" s="4">
        <f t="shared" si="51"/>
        <v>0</v>
      </c>
      <c r="BL22" s="4">
        <f t="shared" si="52"/>
        <v>0</v>
      </c>
      <c r="BM22" s="4">
        <f t="shared" si="53"/>
        <v>0</v>
      </c>
      <c r="BN22" s="4">
        <f t="shared" si="54"/>
        <v>0</v>
      </c>
      <c r="BO22" s="4">
        <f t="shared" si="105"/>
        <v>0</v>
      </c>
      <c r="BP22" s="4"/>
      <c r="BQ22" s="107" t="str">
        <f>REPT(Sept!A22,1)</f>
        <v>DIGIOVANNI Cédric</v>
      </c>
      <c r="BR22" s="7">
        <f t="shared" si="106"/>
        <v>0</v>
      </c>
      <c r="BS22" s="13"/>
      <c r="BT22" s="13"/>
      <c r="BU22" s="39">
        <f t="shared" si="107"/>
        <v>0</v>
      </c>
      <c r="BV22" s="13"/>
      <c r="BW22" s="4">
        <f t="shared" si="8"/>
        <v>0</v>
      </c>
      <c r="BX22" s="4">
        <f t="shared" si="58"/>
        <v>0</v>
      </c>
      <c r="BY22" s="4">
        <f t="shared" si="59"/>
        <v>0</v>
      </c>
      <c r="BZ22" s="4">
        <f t="shared" si="60"/>
        <v>0</v>
      </c>
      <c r="CA22" s="4">
        <f t="shared" si="61"/>
        <v>0</v>
      </c>
      <c r="CB22" s="4">
        <f t="shared" si="108"/>
        <v>0</v>
      </c>
      <c r="CC22" s="12">
        <f t="shared" si="9"/>
        <v>0</v>
      </c>
      <c r="CD22" s="12">
        <f t="shared" si="10"/>
        <v>0</v>
      </c>
      <c r="CE22" s="17"/>
      <c r="CF22" s="107" t="str">
        <f>REPT(Sept!A22,1)</f>
        <v>DIGIOVANNI Cédric</v>
      </c>
      <c r="CG22" s="7">
        <f t="shared" si="109"/>
        <v>0</v>
      </c>
      <c r="CH22" s="13"/>
      <c r="CI22" s="13"/>
      <c r="CJ22" s="39">
        <f t="shared" si="110"/>
        <v>0</v>
      </c>
      <c r="CK22" s="13"/>
      <c r="CL22" s="4">
        <f t="shared" si="11"/>
        <v>0</v>
      </c>
      <c r="CM22" s="4">
        <f t="shared" si="65"/>
        <v>0</v>
      </c>
      <c r="CN22" s="4">
        <f t="shared" si="66"/>
        <v>0</v>
      </c>
      <c r="CO22" s="4">
        <f t="shared" si="67"/>
        <v>0</v>
      </c>
      <c r="CP22" s="4">
        <f t="shared" si="68"/>
        <v>0</v>
      </c>
      <c r="CQ22" s="4">
        <f t="shared" si="111"/>
        <v>0</v>
      </c>
      <c r="CR22" s="4"/>
      <c r="CS22" s="107" t="str">
        <f>REPT(Sept!A22,1)</f>
        <v>DIGIOVANNI Cédric</v>
      </c>
      <c r="CT22" s="7">
        <f t="shared" si="112"/>
        <v>0</v>
      </c>
      <c r="CU22" s="13"/>
      <c r="CV22" s="13"/>
      <c r="CW22" s="39">
        <f t="shared" si="113"/>
        <v>0</v>
      </c>
      <c r="CX22" s="13"/>
      <c r="CY22" s="4">
        <f t="shared" si="12"/>
        <v>0</v>
      </c>
      <c r="CZ22" s="4">
        <f t="shared" si="72"/>
        <v>0</v>
      </c>
      <c r="DA22" s="4">
        <f t="shared" si="73"/>
        <v>0</v>
      </c>
      <c r="DB22" s="4">
        <f t="shared" si="74"/>
        <v>0</v>
      </c>
      <c r="DC22" s="4">
        <f t="shared" si="75"/>
        <v>0</v>
      </c>
      <c r="DD22" s="4">
        <f t="shared" si="114"/>
        <v>0</v>
      </c>
      <c r="DE22" s="12">
        <f t="shared" si="13"/>
        <v>0</v>
      </c>
      <c r="DF22" s="12">
        <f t="shared" si="14"/>
        <v>0</v>
      </c>
      <c r="DG22" s="17"/>
      <c r="DH22" s="107" t="str">
        <f>REPT(Sept!A22,1)</f>
        <v>DIGIOVANNI Cédric</v>
      </c>
      <c r="DI22" s="7">
        <f t="shared" si="115"/>
        <v>0</v>
      </c>
      <c r="DJ22" s="13"/>
      <c r="DK22" s="13"/>
      <c r="DL22" s="39">
        <f t="shared" si="116"/>
        <v>0</v>
      </c>
      <c r="DM22" s="13"/>
      <c r="DN22" s="4">
        <f t="shared" si="15"/>
        <v>0</v>
      </c>
      <c r="DO22" s="4">
        <f t="shared" si="79"/>
        <v>0</v>
      </c>
      <c r="DP22" s="4">
        <f t="shared" si="80"/>
        <v>0</v>
      </c>
      <c r="DQ22" s="4">
        <f t="shared" si="81"/>
        <v>0</v>
      </c>
      <c r="DR22" s="4">
        <f t="shared" si="82"/>
        <v>0</v>
      </c>
      <c r="DS22" s="4">
        <f t="shared" si="117"/>
        <v>0</v>
      </c>
      <c r="DT22" s="4"/>
      <c r="DU22" s="107" t="str">
        <f>REPT(Sept!A22,1)</f>
        <v>DIGIOVANNI Cédric</v>
      </c>
      <c r="DV22" s="7">
        <f t="shared" si="118"/>
        <v>0</v>
      </c>
      <c r="DW22" s="13"/>
      <c r="DX22" s="13"/>
      <c r="DY22" s="39">
        <f t="shared" si="119"/>
        <v>0</v>
      </c>
      <c r="DZ22" s="13"/>
      <c r="EA22" s="4">
        <f t="shared" si="16"/>
        <v>0</v>
      </c>
      <c r="EB22" s="4">
        <f t="shared" si="86"/>
        <v>0</v>
      </c>
      <c r="EC22" s="4">
        <f t="shared" si="87"/>
        <v>0</v>
      </c>
      <c r="ED22" s="4">
        <f t="shared" si="88"/>
        <v>0</v>
      </c>
      <c r="EE22" s="4">
        <f t="shared" si="89"/>
        <v>0</v>
      </c>
      <c r="EF22" s="4">
        <f t="shared" si="120"/>
        <v>0</v>
      </c>
      <c r="EG22" s="12">
        <f t="shared" si="17"/>
        <v>0</v>
      </c>
      <c r="EH22" s="22">
        <f t="shared" si="18"/>
        <v>0</v>
      </c>
      <c r="EI22" s="24">
        <f>SUM(EH22+Oct!EI22)</f>
        <v>58</v>
      </c>
      <c r="EJ22" s="25">
        <f t="shared" si="19"/>
        <v>0</v>
      </c>
      <c r="EK22" s="25">
        <f>SUM(EJ22+Oct!EK22)</f>
        <v>1</v>
      </c>
      <c r="EL22" s="41">
        <f t="shared" si="20"/>
        <v>0</v>
      </c>
    </row>
    <row r="23" spans="1:142" ht="13.5" thickBot="1">
      <c r="A23" s="107" t="str">
        <f>REPT(Sept!A23,1)</f>
        <v>DUMONT Berny</v>
      </c>
      <c r="B23" s="7">
        <f t="shared" si="91"/>
        <v>1</v>
      </c>
      <c r="C23" s="13">
        <v>4</v>
      </c>
      <c r="D23" s="13"/>
      <c r="E23" s="39">
        <f t="shared" si="92"/>
        <v>0</v>
      </c>
      <c r="F23" s="13"/>
      <c r="G23" s="4">
        <f t="shared" si="0"/>
        <v>4</v>
      </c>
      <c r="H23" s="4">
        <f t="shared" si="23"/>
        <v>4</v>
      </c>
      <c r="I23" s="4">
        <f t="shared" si="24"/>
        <v>4</v>
      </c>
      <c r="J23" s="4">
        <f t="shared" si="25"/>
        <v>4</v>
      </c>
      <c r="K23" s="4">
        <f t="shared" si="26"/>
        <v>4</v>
      </c>
      <c r="L23" s="4">
        <f t="shared" si="93"/>
        <v>4</v>
      </c>
      <c r="M23" s="4"/>
      <c r="N23" s="107" t="str">
        <f>REPT(Sept!A23,1)</f>
        <v>DUMONT Berny</v>
      </c>
      <c r="O23" s="7">
        <f t="shared" si="94"/>
        <v>1</v>
      </c>
      <c r="P23" s="13">
        <v>14</v>
      </c>
      <c r="Q23" s="13"/>
      <c r="R23" s="39">
        <f t="shared" si="95"/>
        <v>0</v>
      </c>
      <c r="S23" s="13"/>
      <c r="T23" s="4">
        <f t="shared" si="1"/>
        <v>14</v>
      </c>
      <c r="U23" s="4">
        <f t="shared" si="30"/>
        <v>14</v>
      </c>
      <c r="V23" s="4">
        <f t="shared" si="31"/>
        <v>14</v>
      </c>
      <c r="W23" s="4">
        <f t="shared" si="32"/>
        <v>14</v>
      </c>
      <c r="X23" s="4">
        <f t="shared" si="33"/>
        <v>14</v>
      </c>
      <c r="Y23" s="4">
        <f t="shared" si="96"/>
        <v>14</v>
      </c>
      <c r="Z23" s="12">
        <f t="shared" si="2"/>
        <v>14</v>
      </c>
      <c r="AA23" s="17"/>
      <c r="AB23" s="107" t="str">
        <f>REPT(Sept!A23,1)</f>
        <v>DUMONT Berny</v>
      </c>
      <c r="AC23" s="7">
        <f t="shared" si="97"/>
        <v>1</v>
      </c>
      <c r="AD23" s="13">
        <v>10</v>
      </c>
      <c r="AE23" s="13"/>
      <c r="AF23" s="39">
        <f t="shared" si="98"/>
        <v>0</v>
      </c>
      <c r="AG23" s="13"/>
      <c r="AH23" s="4">
        <f t="shared" si="3"/>
        <v>10</v>
      </c>
      <c r="AI23" s="4">
        <f t="shared" si="37"/>
        <v>10</v>
      </c>
      <c r="AJ23" s="4">
        <f t="shared" si="38"/>
        <v>10</v>
      </c>
      <c r="AK23" s="4">
        <f t="shared" si="39"/>
        <v>10</v>
      </c>
      <c r="AL23" s="4">
        <f t="shared" si="40"/>
        <v>10</v>
      </c>
      <c r="AM23" s="4">
        <f t="shared" si="99"/>
        <v>10</v>
      </c>
      <c r="AN23" s="4"/>
      <c r="AO23" s="107" t="str">
        <f>REPT(Sept!A23,1)</f>
        <v>DUMONT Berny</v>
      </c>
      <c r="AP23" s="7">
        <f t="shared" si="100"/>
        <v>1</v>
      </c>
      <c r="AQ23" s="13">
        <v>10</v>
      </c>
      <c r="AR23" s="13"/>
      <c r="AS23" s="39">
        <f t="shared" si="101"/>
        <v>0</v>
      </c>
      <c r="AT23" s="13"/>
      <c r="AU23" s="4">
        <f t="shared" si="4"/>
        <v>10</v>
      </c>
      <c r="AV23" s="4">
        <f t="shared" si="44"/>
        <v>10</v>
      </c>
      <c r="AW23" s="4">
        <f t="shared" si="45"/>
        <v>10</v>
      </c>
      <c r="AX23" s="4">
        <f t="shared" si="46"/>
        <v>10</v>
      </c>
      <c r="AY23" s="4">
        <f t="shared" si="47"/>
        <v>10</v>
      </c>
      <c r="AZ23" s="4">
        <f t="shared" si="102"/>
        <v>10</v>
      </c>
      <c r="BA23" s="12">
        <f t="shared" si="5"/>
        <v>10</v>
      </c>
      <c r="BB23" s="12">
        <f t="shared" si="6"/>
        <v>24</v>
      </c>
      <c r="BC23" s="17"/>
      <c r="BD23" s="107" t="str">
        <f>REPT(Sept!A23,1)</f>
        <v>DUMONT Berny</v>
      </c>
      <c r="BE23" s="7">
        <f t="shared" si="103"/>
        <v>1</v>
      </c>
      <c r="BF23" s="13">
        <v>42</v>
      </c>
      <c r="BG23" s="13">
        <v>3</v>
      </c>
      <c r="BH23" s="39">
        <f t="shared" si="104"/>
        <v>0</v>
      </c>
      <c r="BI23" s="13"/>
      <c r="BJ23" s="4">
        <f t="shared" si="7"/>
        <v>42</v>
      </c>
      <c r="BK23" s="4">
        <f t="shared" si="51"/>
        <v>42</v>
      </c>
      <c r="BL23" s="4">
        <f t="shared" si="52"/>
        <v>54.6</v>
      </c>
      <c r="BM23" s="4">
        <f t="shared" si="53"/>
        <v>54.6</v>
      </c>
      <c r="BN23" s="4">
        <f t="shared" si="54"/>
        <v>54.6</v>
      </c>
      <c r="BO23" s="4">
        <f t="shared" si="105"/>
        <v>54.6</v>
      </c>
      <c r="BP23" s="4"/>
      <c r="BQ23" s="107" t="str">
        <f>REPT(Sept!A23,1)</f>
        <v>DUMONT Berny</v>
      </c>
      <c r="BR23" s="7">
        <f t="shared" si="106"/>
        <v>1</v>
      </c>
      <c r="BS23" s="13">
        <v>8</v>
      </c>
      <c r="BT23" s="13"/>
      <c r="BU23" s="39">
        <f t="shared" si="107"/>
        <v>0</v>
      </c>
      <c r="BV23" s="13"/>
      <c r="BW23" s="4">
        <f t="shared" si="8"/>
        <v>8</v>
      </c>
      <c r="BX23" s="4">
        <f t="shared" si="58"/>
        <v>8</v>
      </c>
      <c r="BY23" s="4">
        <f t="shared" si="59"/>
        <v>8</v>
      </c>
      <c r="BZ23" s="4">
        <f t="shared" si="60"/>
        <v>8</v>
      </c>
      <c r="CA23" s="4">
        <f t="shared" si="61"/>
        <v>8</v>
      </c>
      <c r="CB23" s="4">
        <f t="shared" si="108"/>
        <v>8</v>
      </c>
      <c r="CC23" s="12">
        <f t="shared" si="9"/>
        <v>54.6</v>
      </c>
      <c r="CD23" s="12">
        <f t="shared" si="10"/>
        <v>78.599999999999994</v>
      </c>
      <c r="CE23" s="17"/>
      <c r="CF23" s="107" t="str">
        <f>REPT(Sept!A23,1)</f>
        <v>DUMONT Berny</v>
      </c>
      <c r="CG23" s="7">
        <f t="shared" si="109"/>
        <v>1</v>
      </c>
      <c r="CH23" s="13">
        <v>36</v>
      </c>
      <c r="CI23" s="13">
        <v>5</v>
      </c>
      <c r="CJ23" s="39">
        <f t="shared" si="110"/>
        <v>0</v>
      </c>
      <c r="CK23" s="13"/>
      <c r="CL23" s="4">
        <f t="shared" si="11"/>
        <v>36</v>
      </c>
      <c r="CM23" s="4">
        <f t="shared" si="65"/>
        <v>36</v>
      </c>
      <c r="CN23" s="4">
        <f t="shared" si="66"/>
        <v>36</v>
      </c>
      <c r="CO23" s="4">
        <f t="shared" si="67"/>
        <v>36</v>
      </c>
      <c r="CP23" s="4">
        <f t="shared" si="68"/>
        <v>39.6</v>
      </c>
      <c r="CQ23" s="4">
        <f t="shared" si="111"/>
        <v>39.6</v>
      </c>
      <c r="CR23" s="4"/>
      <c r="CS23" s="107" t="str">
        <f>REPT(Sept!A23,1)</f>
        <v>DUMONT Berny</v>
      </c>
      <c r="CT23" s="7">
        <f t="shared" si="112"/>
        <v>1</v>
      </c>
      <c r="CU23" s="13">
        <v>22</v>
      </c>
      <c r="CV23" s="13"/>
      <c r="CW23" s="39">
        <f t="shared" si="113"/>
        <v>0</v>
      </c>
      <c r="CX23" s="13"/>
      <c r="CY23" s="4">
        <f t="shared" si="12"/>
        <v>22</v>
      </c>
      <c r="CZ23" s="4">
        <f t="shared" si="72"/>
        <v>22</v>
      </c>
      <c r="DA23" s="4">
        <f t="shared" si="73"/>
        <v>22</v>
      </c>
      <c r="DB23" s="4">
        <f t="shared" si="74"/>
        <v>22</v>
      </c>
      <c r="DC23" s="4">
        <f t="shared" si="75"/>
        <v>22</v>
      </c>
      <c r="DD23" s="4">
        <f t="shared" si="114"/>
        <v>22</v>
      </c>
      <c r="DE23" s="12">
        <f t="shared" si="13"/>
        <v>39.6</v>
      </c>
      <c r="DF23" s="12">
        <f t="shared" si="14"/>
        <v>118.19999999999999</v>
      </c>
      <c r="DG23" s="17"/>
      <c r="DH23" s="107" t="str">
        <f>REPT(Sept!A23,1)</f>
        <v>DUMONT Berny</v>
      </c>
      <c r="DI23" s="7">
        <f t="shared" si="115"/>
        <v>0</v>
      </c>
      <c r="DJ23" s="13"/>
      <c r="DK23" s="13"/>
      <c r="DL23" s="39">
        <f t="shared" si="116"/>
        <v>0</v>
      </c>
      <c r="DM23" s="13"/>
      <c r="DN23" s="4">
        <f t="shared" si="15"/>
        <v>0</v>
      </c>
      <c r="DO23" s="4">
        <f t="shared" si="79"/>
        <v>0</v>
      </c>
      <c r="DP23" s="4">
        <f t="shared" si="80"/>
        <v>0</v>
      </c>
      <c r="DQ23" s="4">
        <f t="shared" si="81"/>
        <v>0</v>
      </c>
      <c r="DR23" s="4">
        <f t="shared" si="82"/>
        <v>0</v>
      </c>
      <c r="DS23" s="4">
        <f t="shared" si="117"/>
        <v>0</v>
      </c>
      <c r="DT23" s="4"/>
      <c r="DU23" s="107" t="str">
        <f>REPT(Sept!A23,1)</f>
        <v>DUMONT Berny</v>
      </c>
      <c r="DV23" s="7">
        <f t="shared" si="118"/>
        <v>0</v>
      </c>
      <c r="DW23" s="13"/>
      <c r="DX23" s="13"/>
      <c r="DY23" s="39">
        <f t="shared" si="119"/>
        <v>0</v>
      </c>
      <c r="DZ23" s="13"/>
      <c r="EA23" s="4">
        <f t="shared" si="16"/>
        <v>0</v>
      </c>
      <c r="EB23" s="4">
        <f t="shared" si="86"/>
        <v>0</v>
      </c>
      <c r="EC23" s="4">
        <f t="shared" si="87"/>
        <v>0</v>
      </c>
      <c r="ED23" s="4">
        <f t="shared" si="88"/>
        <v>0</v>
      </c>
      <c r="EE23" s="4">
        <f t="shared" si="89"/>
        <v>0</v>
      </c>
      <c r="EF23" s="4">
        <f t="shared" si="120"/>
        <v>0</v>
      </c>
      <c r="EG23" s="12">
        <f t="shared" si="17"/>
        <v>0</v>
      </c>
      <c r="EH23" s="22">
        <f t="shared" si="18"/>
        <v>118.19999999999999</v>
      </c>
      <c r="EI23" s="24">
        <f>SUM(EH23+Oct!EI23)</f>
        <v>367.5</v>
      </c>
      <c r="EJ23" s="25">
        <f t="shared" si="19"/>
        <v>8</v>
      </c>
      <c r="EK23" s="25">
        <f>SUM(EJ23+Oct!EK23)</f>
        <v>24</v>
      </c>
      <c r="EL23" s="41">
        <f t="shared" si="20"/>
        <v>0</v>
      </c>
    </row>
    <row r="24" spans="1:142" ht="13.5" thickBot="1">
      <c r="A24" s="107" t="str">
        <f>REPT(Sept!A24,1)</f>
        <v>ESPINET Kévin</v>
      </c>
      <c r="B24" s="7">
        <f t="shared" si="91"/>
        <v>0</v>
      </c>
      <c r="C24" s="13"/>
      <c r="D24" s="13"/>
      <c r="E24" s="39">
        <f t="shared" si="92"/>
        <v>0</v>
      </c>
      <c r="F24" s="13"/>
      <c r="G24" s="4">
        <f t="shared" si="0"/>
        <v>0</v>
      </c>
      <c r="H24" s="4">
        <f t="shared" si="23"/>
        <v>0</v>
      </c>
      <c r="I24" s="4">
        <f t="shared" si="24"/>
        <v>0</v>
      </c>
      <c r="J24" s="4">
        <f t="shared" si="25"/>
        <v>0</v>
      </c>
      <c r="K24" s="4">
        <f t="shared" si="26"/>
        <v>0</v>
      </c>
      <c r="L24" s="4">
        <f t="shared" si="93"/>
        <v>0</v>
      </c>
      <c r="M24" s="4"/>
      <c r="N24" s="107" t="str">
        <f>REPT(Sept!A24,1)</f>
        <v>ESPINET Kévin</v>
      </c>
      <c r="O24" s="7">
        <f t="shared" si="94"/>
        <v>0</v>
      </c>
      <c r="P24" s="13"/>
      <c r="Q24" s="13"/>
      <c r="R24" s="39">
        <f t="shared" si="95"/>
        <v>0</v>
      </c>
      <c r="S24" s="13"/>
      <c r="T24" s="4">
        <f t="shared" si="1"/>
        <v>0</v>
      </c>
      <c r="U24" s="4">
        <f t="shared" si="30"/>
        <v>0</v>
      </c>
      <c r="V24" s="4">
        <f t="shared" si="31"/>
        <v>0</v>
      </c>
      <c r="W24" s="4">
        <f t="shared" si="32"/>
        <v>0</v>
      </c>
      <c r="X24" s="4">
        <f t="shared" si="33"/>
        <v>0</v>
      </c>
      <c r="Y24" s="4">
        <f t="shared" si="96"/>
        <v>0</v>
      </c>
      <c r="Z24" s="12">
        <f t="shared" si="2"/>
        <v>0</v>
      </c>
      <c r="AA24" s="17"/>
      <c r="AB24" s="107" t="str">
        <f>REPT(Sept!A24,1)</f>
        <v>ESPINET Kévin</v>
      </c>
      <c r="AC24" s="7">
        <f t="shared" si="97"/>
        <v>1</v>
      </c>
      <c r="AD24" s="13">
        <v>21</v>
      </c>
      <c r="AE24" s="13"/>
      <c r="AF24" s="39">
        <f t="shared" si="98"/>
        <v>0</v>
      </c>
      <c r="AG24" s="13">
        <v>1</v>
      </c>
      <c r="AH24" s="4">
        <f t="shared" si="3"/>
        <v>21</v>
      </c>
      <c r="AI24" s="4">
        <f t="shared" si="37"/>
        <v>21</v>
      </c>
      <c r="AJ24" s="4">
        <f t="shared" si="38"/>
        <v>21</v>
      </c>
      <c r="AK24" s="4">
        <f t="shared" si="39"/>
        <v>21</v>
      </c>
      <c r="AL24" s="4">
        <f t="shared" si="40"/>
        <v>21</v>
      </c>
      <c r="AM24" s="4">
        <f t="shared" si="99"/>
        <v>21</v>
      </c>
      <c r="AN24" s="4"/>
      <c r="AO24" s="107" t="str">
        <f>REPT(Sept!A24,1)</f>
        <v>ESPINET Kévin</v>
      </c>
      <c r="AP24" s="7">
        <f t="shared" si="100"/>
        <v>0</v>
      </c>
      <c r="AQ24" s="13"/>
      <c r="AR24" s="13"/>
      <c r="AS24" s="39">
        <f t="shared" si="101"/>
        <v>0</v>
      </c>
      <c r="AT24" s="13"/>
      <c r="AU24" s="4">
        <f t="shared" si="4"/>
        <v>0</v>
      </c>
      <c r="AV24" s="4">
        <f t="shared" si="44"/>
        <v>0</v>
      </c>
      <c r="AW24" s="4">
        <f t="shared" si="45"/>
        <v>0</v>
      </c>
      <c r="AX24" s="4">
        <f t="shared" si="46"/>
        <v>0</v>
      </c>
      <c r="AY24" s="4">
        <f t="shared" si="47"/>
        <v>0</v>
      </c>
      <c r="AZ24" s="4">
        <f t="shared" si="102"/>
        <v>0</v>
      </c>
      <c r="BA24" s="12">
        <f t="shared" si="5"/>
        <v>21</v>
      </c>
      <c r="BB24" s="12">
        <f t="shared" si="6"/>
        <v>21</v>
      </c>
      <c r="BC24" s="17"/>
      <c r="BD24" s="107" t="str">
        <f>REPT(Sept!A24,1)</f>
        <v>ESPINET Kévin</v>
      </c>
      <c r="BE24" s="7">
        <f t="shared" si="103"/>
        <v>1</v>
      </c>
      <c r="BF24" s="13">
        <v>9</v>
      </c>
      <c r="BG24" s="13"/>
      <c r="BH24" s="39">
        <f t="shared" si="104"/>
        <v>0</v>
      </c>
      <c r="BI24" s="13"/>
      <c r="BJ24" s="4">
        <f t="shared" si="7"/>
        <v>9</v>
      </c>
      <c r="BK24" s="4">
        <f t="shared" si="51"/>
        <v>9</v>
      </c>
      <c r="BL24" s="4">
        <f t="shared" si="52"/>
        <v>9</v>
      </c>
      <c r="BM24" s="4">
        <f t="shared" si="53"/>
        <v>9</v>
      </c>
      <c r="BN24" s="4">
        <f t="shared" si="54"/>
        <v>9</v>
      </c>
      <c r="BO24" s="4">
        <f t="shared" si="105"/>
        <v>9</v>
      </c>
      <c r="BP24" s="4"/>
      <c r="BQ24" s="107" t="str">
        <f>REPT(Sept!A24,1)</f>
        <v>ESPINET Kévin</v>
      </c>
      <c r="BR24" s="7">
        <f t="shared" si="106"/>
        <v>0</v>
      </c>
      <c r="BS24" s="13"/>
      <c r="BT24" s="13"/>
      <c r="BU24" s="39">
        <f t="shared" si="107"/>
        <v>0</v>
      </c>
      <c r="BV24" s="13"/>
      <c r="BW24" s="4">
        <f t="shared" si="8"/>
        <v>0</v>
      </c>
      <c r="BX24" s="4">
        <f t="shared" si="58"/>
        <v>0</v>
      </c>
      <c r="BY24" s="4">
        <f t="shared" si="59"/>
        <v>0</v>
      </c>
      <c r="BZ24" s="4">
        <f t="shared" si="60"/>
        <v>0</v>
      </c>
      <c r="CA24" s="4">
        <f t="shared" si="61"/>
        <v>0</v>
      </c>
      <c r="CB24" s="4">
        <f t="shared" si="108"/>
        <v>0</v>
      </c>
      <c r="CC24" s="12">
        <f t="shared" si="9"/>
        <v>9</v>
      </c>
      <c r="CD24" s="12">
        <f t="shared" si="10"/>
        <v>30</v>
      </c>
      <c r="CE24" s="17"/>
      <c r="CF24" s="107" t="str">
        <f>REPT(Sept!A24,1)</f>
        <v>ESPINET Kévin</v>
      </c>
      <c r="CG24" s="7">
        <f t="shared" si="109"/>
        <v>1</v>
      </c>
      <c r="CH24" s="13">
        <v>3</v>
      </c>
      <c r="CI24" s="13"/>
      <c r="CJ24" s="39">
        <f t="shared" si="110"/>
        <v>0</v>
      </c>
      <c r="CK24" s="13"/>
      <c r="CL24" s="4">
        <f t="shared" si="11"/>
        <v>3</v>
      </c>
      <c r="CM24" s="4">
        <f t="shared" si="65"/>
        <v>3</v>
      </c>
      <c r="CN24" s="4">
        <f t="shared" si="66"/>
        <v>3</v>
      </c>
      <c r="CO24" s="4">
        <f t="shared" si="67"/>
        <v>3</v>
      </c>
      <c r="CP24" s="4">
        <f t="shared" si="68"/>
        <v>3</v>
      </c>
      <c r="CQ24" s="4">
        <f t="shared" si="111"/>
        <v>3</v>
      </c>
      <c r="CR24" s="4"/>
      <c r="CS24" s="107" t="str">
        <f>REPT(Sept!A24,1)</f>
        <v>ESPINET Kévin</v>
      </c>
      <c r="CT24" s="7">
        <f t="shared" si="112"/>
        <v>1</v>
      </c>
      <c r="CU24" s="13">
        <v>27</v>
      </c>
      <c r="CV24" s="13"/>
      <c r="CW24" s="39">
        <f t="shared" si="113"/>
        <v>0</v>
      </c>
      <c r="CX24" s="13"/>
      <c r="CY24" s="4">
        <f t="shared" si="12"/>
        <v>27</v>
      </c>
      <c r="CZ24" s="4">
        <f t="shared" si="72"/>
        <v>27</v>
      </c>
      <c r="DA24" s="4">
        <f t="shared" si="73"/>
        <v>27</v>
      </c>
      <c r="DB24" s="4">
        <f t="shared" si="74"/>
        <v>27</v>
      </c>
      <c r="DC24" s="4">
        <f t="shared" si="75"/>
        <v>27</v>
      </c>
      <c r="DD24" s="4">
        <f t="shared" si="114"/>
        <v>27</v>
      </c>
      <c r="DE24" s="12">
        <f t="shared" si="13"/>
        <v>27</v>
      </c>
      <c r="DF24" s="12">
        <f t="shared" si="14"/>
        <v>57</v>
      </c>
      <c r="DG24" s="17"/>
      <c r="DH24" s="107" t="str">
        <f>REPT(Sept!A24,1)</f>
        <v>ESPINET Kévin</v>
      </c>
      <c r="DI24" s="7">
        <f t="shared" si="115"/>
        <v>0</v>
      </c>
      <c r="DJ24" s="13"/>
      <c r="DK24" s="13"/>
      <c r="DL24" s="39">
        <f t="shared" si="116"/>
        <v>0</v>
      </c>
      <c r="DM24" s="13"/>
      <c r="DN24" s="4">
        <f t="shared" si="15"/>
        <v>0</v>
      </c>
      <c r="DO24" s="4">
        <f t="shared" si="79"/>
        <v>0</v>
      </c>
      <c r="DP24" s="4">
        <f t="shared" si="80"/>
        <v>0</v>
      </c>
      <c r="DQ24" s="4">
        <f t="shared" si="81"/>
        <v>0</v>
      </c>
      <c r="DR24" s="4">
        <f t="shared" si="82"/>
        <v>0</v>
      </c>
      <c r="DS24" s="4">
        <f t="shared" si="117"/>
        <v>0</v>
      </c>
      <c r="DT24" s="4"/>
      <c r="DU24" s="107" t="str">
        <f>REPT(Sept!A24,1)</f>
        <v>ESPINET Kévin</v>
      </c>
      <c r="DV24" s="7">
        <f t="shared" si="118"/>
        <v>0</v>
      </c>
      <c r="DW24" s="13"/>
      <c r="DX24" s="13"/>
      <c r="DY24" s="39">
        <f t="shared" si="119"/>
        <v>0</v>
      </c>
      <c r="DZ24" s="13"/>
      <c r="EA24" s="4">
        <f t="shared" si="16"/>
        <v>0</v>
      </c>
      <c r="EB24" s="4">
        <f t="shared" si="86"/>
        <v>0</v>
      </c>
      <c r="EC24" s="4">
        <f t="shared" si="87"/>
        <v>0</v>
      </c>
      <c r="ED24" s="4">
        <f t="shared" si="88"/>
        <v>0</v>
      </c>
      <c r="EE24" s="4">
        <f t="shared" si="89"/>
        <v>0</v>
      </c>
      <c r="EF24" s="4">
        <f t="shared" si="120"/>
        <v>0</v>
      </c>
      <c r="EG24" s="12">
        <f t="shared" si="17"/>
        <v>0</v>
      </c>
      <c r="EH24" s="22">
        <f t="shared" si="18"/>
        <v>57</v>
      </c>
      <c r="EI24" s="24">
        <f>SUM(EH24+Oct!EI24)</f>
        <v>115.6</v>
      </c>
      <c r="EJ24" s="25">
        <f t="shared" si="19"/>
        <v>4</v>
      </c>
      <c r="EK24" s="25">
        <f>SUM(EJ24+Oct!EK24)</f>
        <v>7</v>
      </c>
      <c r="EL24" s="41">
        <f t="shared" si="20"/>
        <v>0</v>
      </c>
    </row>
    <row r="25" spans="1:142" ht="13.5" thickBot="1">
      <c r="A25" s="107" t="str">
        <f>REPT(Sept!A25,1)</f>
        <v>FOURNET Guy</v>
      </c>
      <c r="B25" s="7">
        <f t="shared" si="91"/>
        <v>1</v>
      </c>
      <c r="C25" s="13">
        <v>15</v>
      </c>
      <c r="D25" s="13"/>
      <c r="E25" s="39">
        <f t="shared" si="92"/>
        <v>0</v>
      </c>
      <c r="F25" s="13"/>
      <c r="G25" s="4">
        <f t="shared" si="0"/>
        <v>15</v>
      </c>
      <c r="H25" s="4">
        <f t="shared" si="23"/>
        <v>15</v>
      </c>
      <c r="I25" s="4">
        <f t="shared" si="24"/>
        <v>15</v>
      </c>
      <c r="J25" s="4">
        <f t="shared" si="25"/>
        <v>15</v>
      </c>
      <c r="K25" s="4">
        <f t="shared" si="26"/>
        <v>15</v>
      </c>
      <c r="L25" s="4">
        <f t="shared" si="93"/>
        <v>15</v>
      </c>
      <c r="M25" s="4"/>
      <c r="N25" s="107" t="str">
        <f>REPT(Sept!A25,1)</f>
        <v>FOURNET Guy</v>
      </c>
      <c r="O25" s="7">
        <f t="shared" si="94"/>
        <v>1</v>
      </c>
      <c r="P25" s="13">
        <v>23</v>
      </c>
      <c r="Q25" s="13"/>
      <c r="R25" s="39">
        <f t="shared" si="95"/>
        <v>0</v>
      </c>
      <c r="S25" s="13"/>
      <c r="T25" s="4">
        <f t="shared" si="1"/>
        <v>23</v>
      </c>
      <c r="U25" s="4">
        <f t="shared" si="30"/>
        <v>23</v>
      </c>
      <c r="V25" s="4">
        <f t="shared" si="31"/>
        <v>23</v>
      </c>
      <c r="W25" s="4">
        <f t="shared" si="32"/>
        <v>23</v>
      </c>
      <c r="X25" s="4">
        <f t="shared" si="33"/>
        <v>23</v>
      </c>
      <c r="Y25" s="4">
        <f t="shared" si="96"/>
        <v>23</v>
      </c>
      <c r="Z25" s="12">
        <f t="shared" si="2"/>
        <v>23</v>
      </c>
      <c r="AA25" s="17"/>
      <c r="AB25" s="107" t="str">
        <f>REPT(Sept!A25,1)</f>
        <v>FOURNET Guy</v>
      </c>
      <c r="AC25" s="7">
        <f t="shared" si="97"/>
        <v>1</v>
      </c>
      <c r="AD25" s="13">
        <v>17</v>
      </c>
      <c r="AE25" s="13"/>
      <c r="AF25" s="39">
        <f t="shared" si="98"/>
        <v>0</v>
      </c>
      <c r="AG25" s="13"/>
      <c r="AH25" s="4">
        <f t="shared" si="3"/>
        <v>17</v>
      </c>
      <c r="AI25" s="4">
        <f t="shared" si="37"/>
        <v>17</v>
      </c>
      <c r="AJ25" s="4">
        <f t="shared" si="38"/>
        <v>17</v>
      </c>
      <c r="AK25" s="4">
        <f t="shared" si="39"/>
        <v>17</v>
      </c>
      <c r="AL25" s="4">
        <f t="shared" si="40"/>
        <v>17</v>
      </c>
      <c r="AM25" s="4">
        <f t="shared" si="99"/>
        <v>17</v>
      </c>
      <c r="AN25" s="4"/>
      <c r="AO25" s="107" t="str">
        <f>REPT(Sept!A25,1)</f>
        <v>FOURNET Guy</v>
      </c>
      <c r="AP25" s="7">
        <f t="shared" si="100"/>
        <v>1</v>
      </c>
      <c r="AQ25" s="13">
        <v>13</v>
      </c>
      <c r="AR25" s="13"/>
      <c r="AS25" s="39">
        <f t="shared" si="101"/>
        <v>0</v>
      </c>
      <c r="AT25" s="13"/>
      <c r="AU25" s="4">
        <f t="shared" si="4"/>
        <v>13</v>
      </c>
      <c r="AV25" s="4">
        <f t="shared" si="44"/>
        <v>13</v>
      </c>
      <c r="AW25" s="4">
        <f t="shared" si="45"/>
        <v>13</v>
      </c>
      <c r="AX25" s="4">
        <f t="shared" si="46"/>
        <v>13</v>
      </c>
      <c r="AY25" s="4">
        <f t="shared" si="47"/>
        <v>13</v>
      </c>
      <c r="AZ25" s="4">
        <f t="shared" si="102"/>
        <v>13</v>
      </c>
      <c r="BA25" s="12">
        <f t="shared" si="5"/>
        <v>17</v>
      </c>
      <c r="BB25" s="12">
        <f t="shared" si="6"/>
        <v>40</v>
      </c>
      <c r="BC25" s="17"/>
      <c r="BD25" s="107" t="str">
        <f>REPT(Sept!A25,1)</f>
        <v>FOURNET Guy</v>
      </c>
      <c r="BE25" s="7">
        <f t="shared" si="103"/>
        <v>1</v>
      </c>
      <c r="BF25" s="13">
        <v>17</v>
      </c>
      <c r="BG25" s="13"/>
      <c r="BH25" s="39">
        <f t="shared" si="104"/>
        <v>0</v>
      </c>
      <c r="BI25" s="13"/>
      <c r="BJ25" s="4">
        <f t="shared" si="7"/>
        <v>17</v>
      </c>
      <c r="BK25" s="4">
        <f t="shared" si="51"/>
        <v>17</v>
      </c>
      <c r="BL25" s="4">
        <f t="shared" si="52"/>
        <v>17</v>
      </c>
      <c r="BM25" s="4">
        <f t="shared" si="53"/>
        <v>17</v>
      </c>
      <c r="BN25" s="4">
        <f t="shared" si="54"/>
        <v>17</v>
      </c>
      <c r="BO25" s="4">
        <f t="shared" si="105"/>
        <v>17</v>
      </c>
      <c r="BP25" s="4"/>
      <c r="BQ25" s="107" t="str">
        <f>REPT(Sept!A25,1)</f>
        <v>FOURNET Guy</v>
      </c>
      <c r="BR25" s="7">
        <f t="shared" si="106"/>
        <v>1</v>
      </c>
      <c r="BS25" s="13">
        <v>3</v>
      </c>
      <c r="BT25" s="13"/>
      <c r="BU25" s="39">
        <f t="shared" si="107"/>
        <v>0</v>
      </c>
      <c r="BV25" s="13"/>
      <c r="BW25" s="4">
        <f t="shared" si="8"/>
        <v>3</v>
      </c>
      <c r="BX25" s="4">
        <f t="shared" si="58"/>
        <v>3</v>
      </c>
      <c r="BY25" s="4">
        <f t="shared" si="59"/>
        <v>3</v>
      </c>
      <c r="BZ25" s="4">
        <f t="shared" si="60"/>
        <v>3</v>
      </c>
      <c r="CA25" s="4">
        <f t="shared" si="61"/>
        <v>3</v>
      </c>
      <c r="CB25" s="4">
        <f t="shared" si="108"/>
        <v>3</v>
      </c>
      <c r="CC25" s="12">
        <f t="shared" si="9"/>
        <v>17</v>
      </c>
      <c r="CD25" s="12">
        <f t="shared" si="10"/>
        <v>57</v>
      </c>
      <c r="CE25" s="17"/>
      <c r="CF25" s="107" t="str">
        <f>REPT(Sept!A25,1)</f>
        <v>FOURNET Guy</v>
      </c>
      <c r="CG25" s="7">
        <f t="shared" si="109"/>
        <v>1</v>
      </c>
      <c r="CH25" s="13">
        <v>18</v>
      </c>
      <c r="CI25" s="13"/>
      <c r="CJ25" s="39">
        <f t="shared" si="110"/>
        <v>0</v>
      </c>
      <c r="CK25" s="13"/>
      <c r="CL25" s="4">
        <f t="shared" si="11"/>
        <v>18</v>
      </c>
      <c r="CM25" s="4">
        <f t="shared" si="65"/>
        <v>18</v>
      </c>
      <c r="CN25" s="4">
        <f t="shared" si="66"/>
        <v>18</v>
      </c>
      <c r="CO25" s="4">
        <f t="shared" si="67"/>
        <v>18</v>
      </c>
      <c r="CP25" s="4">
        <f t="shared" si="68"/>
        <v>18</v>
      </c>
      <c r="CQ25" s="4">
        <f t="shared" si="111"/>
        <v>18</v>
      </c>
      <c r="CR25" s="4"/>
      <c r="CS25" s="107" t="str">
        <f>REPT(Sept!A25,1)</f>
        <v>FOURNET Guy</v>
      </c>
      <c r="CT25" s="7">
        <f t="shared" si="112"/>
        <v>0</v>
      </c>
      <c r="CU25" s="13"/>
      <c r="CV25" s="13"/>
      <c r="CW25" s="39">
        <f t="shared" si="113"/>
        <v>0</v>
      </c>
      <c r="CX25" s="13"/>
      <c r="CY25" s="4">
        <f t="shared" si="12"/>
        <v>0</v>
      </c>
      <c r="CZ25" s="4">
        <f t="shared" si="72"/>
        <v>0</v>
      </c>
      <c r="DA25" s="4">
        <f t="shared" si="73"/>
        <v>0</v>
      </c>
      <c r="DB25" s="4">
        <f t="shared" si="74"/>
        <v>0</v>
      </c>
      <c r="DC25" s="4">
        <f t="shared" si="75"/>
        <v>0</v>
      </c>
      <c r="DD25" s="4">
        <f t="shared" si="114"/>
        <v>0</v>
      </c>
      <c r="DE25" s="12">
        <f t="shared" si="13"/>
        <v>18</v>
      </c>
      <c r="DF25" s="12">
        <f t="shared" si="14"/>
        <v>75</v>
      </c>
      <c r="DG25" s="17"/>
      <c r="DH25" s="107" t="str">
        <f>REPT(Sept!A25,1)</f>
        <v>FOURNET Guy</v>
      </c>
      <c r="DI25" s="7">
        <f t="shared" si="115"/>
        <v>0</v>
      </c>
      <c r="DJ25" s="13"/>
      <c r="DK25" s="13"/>
      <c r="DL25" s="39">
        <f t="shared" si="116"/>
        <v>0</v>
      </c>
      <c r="DM25" s="13"/>
      <c r="DN25" s="4">
        <f t="shared" si="15"/>
        <v>0</v>
      </c>
      <c r="DO25" s="4">
        <f t="shared" si="79"/>
        <v>0</v>
      </c>
      <c r="DP25" s="4">
        <f t="shared" si="80"/>
        <v>0</v>
      </c>
      <c r="DQ25" s="4">
        <f t="shared" si="81"/>
        <v>0</v>
      </c>
      <c r="DR25" s="4">
        <f t="shared" si="82"/>
        <v>0</v>
      </c>
      <c r="DS25" s="4">
        <f t="shared" si="117"/>
        <v>0</v>
      </c>
      <c r="DT25" s="4"/>
      <c r="DU25" s="107" t="str">
        <f>REPT(Sept!A25,1)</f>
        <v>FOURNET Guy</v>
      </c>
      <c r="DV25" s="7">
        <f t="shared" si="118"/>
        <v>0</v>
      </c>
      <c r="DW25" s="13"/>
      <c r="DX25" s="13"/>
      <c r="DY25" s="39">
        <f t="shared" si="119"/>
        <v>0</v>
      </c>
      <c r="DZ25" s="13"/>
      <c r="EA25" s="4">
        <f t="shared" si="16"/>
        <v>0</v>
      </c>
      <c r="EB25" s="4">
        <f t="shared" si="86"/>
        <v>0</v>
      </c>
      <c r="EC25" s="4">
        <f t="shared" si="87"/>
        <v>0</v>
      </c>
      <c r="ED25" s="4">
        <f t="shared" si="88"/>
        <v>0</v>
      </c>
      <c r="EE25" s="4">
        <f t="shared" si="89"/>
        <v>0</v>
      </c>
      <c r="EF25" s="4">
        <f t="shared" si="120"/>
        <v>0</v>
      </c>
      <c r="EG25" s="12">
        <f t="shared" si="17"/>
        <v>0</v>
      </c>
      <c r="EH25" s="22">
        <f t="shared" si="18"/>
        <v>75</v>
      </c>
      <c r="EI25" s="24">
        <f>SUM(EH25+Oct!EI25)</f>
        <v>252.1</v>
      </c>
      <c r="EJ25" s="25">
        <f t="shared" si="19"/>
        <v>7</v>
      </c>
      <c r="EK25" s="25">
        <f>SUM(EJ25+Oct!EK25)</f>
        <v>21</v>
      </c>
      <c r="EL25" s="41">
        <f t="shared" si="20"/>
        <v>0</v>
      </c>
    </row>
    <row r="26" spans="1:142" ht="13.5" thickBot="1">
      <c r="A26" s="107" t="str">
        <f>REPT(Sept!A26,1)</f>
        <v>FOURNIGAULT Xavier</v>
      </c>
      <c r="B26" s="7">
        <f t="shared" si="91"/>
        <v>1</v>
      </c>
      <c r="C26" s="13">
        <v>18</v>
      </c>
      <c r="D26" s="13"/>
      <c r="E26" s="39">
        <f t="shared" si="92"/>
        <v>0</v>
      </c>
      <c r="F26" s="13"/>
      <c r="G26" s="4">
        <f t="shared" si="0"/>
        <v>18</v>
      </c>
      <c r="H26" s="4">
        <f t="shared" si="23"/>
        <v>18</v>
      </c>
      <c r="I26" s="4">
        <f t="shared" si="24"/>
        <v>18</v>
      </c>
      <c r="J26" s="4">
        <f t="shared" si="25"/>
        <v>18</v>
      </c>
      <c r="K26" s="4">
        <f t="shared" si="26"/>
        <v>18</v>
      </c>
      <c r="L26" s="4">
        <f t="shared" si="93"/>
        <v>18</v>
      </c>
      <c r="M26" s="4"/>
      <c r="N26" s="107" t="str">
        <f>REPT(Sept!A26,1)</f>
        <v>FOURNIGAULT Xavier</v>
      </c>
      <c r="O26" s="7">
        <f t="shared" si="94"/>
        <v>1</v>
      </c>
      <c r="P26" s="13">
        <v>25</v>
      </c>
      <c r="Q26" s="13"/>
      <c r="R26" s="39">
        <f t="shared" si="95"/>
        <v>0</v>
      </c>
      <c r="S26" s="13"/>
      <c r="T26" s="4">
        <f t="shared" si="1"/>
        <v>25</v>
      </c>
      <c r="U26" s="4">
        <f t="shared" si="30"/>
        <v>25</v>
      </c>
      <c r="V26" s="4">
        <f t="shared" si="31"/>
        <v>25</v>
      </c>
      <c r="W26" s="4">
        <f t="shared" si="32"/>
        <v>25</v>
      </c>
      <c r="X26" s="4">
        <f t="shared" si="33"/>
        <v>25</v>
      </c>
      <c r="Y26" s="4">
        <f t="shared" si="96"/>
        <v>25</v>
      </c>
      <c r="Z26" s="12">
        <f t="shared" si="2"/>
        <v>25</v>
      </c>
      <c r="AA26" s="17"/>
      <c r="AB26" s="107" t="str">
        <f>REPT(Sept!A26,1)</f>
        <v>FOURNIGAULT Xavier</v>
      </c>
      <c r="AC26" s="7">
        <f t="shared" si="97"/>
        <v>1</v>
      </c>
      <c r="AD26" s="13">
        <v>28</v>
      </c>
      <c r="AE26" s="13"/>
      <c r="AF26" s="39">
        <f t="shared" si="98"/>
        <v>0</v>
      </c>
      <c r="AG26" s="13">
        <v>1</v>
      </c>
      <c r="AH26" s="4">
        <f t="shared" si="3"/>
        <v>28</v>
      </c>
      <c r="AI26" s="4">
        <f t="shared" si="37"/>
        <v>28</v>
      </c>
      <c r="AJ26" s="4">
        <f t="shared" si="38"/>
        <v>28</v>
      </c>
      <c r="AK26" s="4">
        <f t="shared" si="39"/>
        <v>28</v>
      </c>
      <c r="AL26" s="4">
        <f t="shared" si="40"/>
        <v>28</v>
      </c>
      <c r="AM26" s="4">
        <f t="shared" si="99"/>
        <v>28</v>
      </c>
      <c r="AN26" s="4"/>
      <c r="AO26" s="107" t="str">
        <f>REPT(Sept!A26,1)</f>
        <v>FOURNIGAULT Xavier</v>
      </c>
      <c r="AP26" s="7">
        <f t="shared" si="100"/>
        <v>1</v>
      </c>
      <c r="AQ26" s="13">
        <v>26</v>
      </c>
      <c r="AR26" s="13"/>
      <c r="AS26" s="39">
        <f t="shared" si="101"/>
        <v>0</v>
      </c>
      <c r="AT26" s="13"/>
      <c r="AU26" s="4">
        <f t="shared" si="4"/>
        <v>26</v>
      </c>
      <c r="AV26" s="4">
        <f t="shared" si="44"/>
        <v>26</v>
      </c>
      <c r="AW26" s="4">
        <f t="shared" si="45"/>
        <v>26</v>
      </c>
      <c r="AX26" s="4">
        <f t="shared" si="46"/>
        <v>26</v>
      </c>
      <c r="AY26" s="4">
        <f t="shared" si="47"/>
        <v>26</v>
      </c>
      <c r="AZ26" s="4">
        <f t="shared" si="102"/>
        <v>26</v>
      </c>
      <c r="BA26" s="12">
        <f t="shared" si="5"/>
        <v>28</v>
      </c>
      <c r="BB26" s="12">
        <f t="shared" si="6"/>
        <v>53</v>
      </c>
      <c r="BC26" s="17"/>
      <c r="BD26" s="107" t="str">
        <f>REPT(Sept!A26,1)</f>
        <v>FOURNIGAULT Xavier</v>
      </c>
      <c r="BE26" s="7">
        <f t="shared" si="103"/>
        <v>1</v>
      </c>
      <c r="BF26" s="13">
        <v>22</v>
      </c>
      <c r="BG26" s="13"/>
      <c r="BH26" s="39">
        <f t="shared" si="104"/>
        <v>0</v>
      </c>
      <c r="BI26" s="13"/>
      <c r="BJ26" s="4">
        <f t="shared" si="7"/>
        <v>22</v>
      </c>
      <c r="BK26" s="4">
        <f t="shared" si="51"/>
        <v>22</v>
      </c>
      <c r="BL26" s="4">
        <f t="shared" si="52"/>
        <v>22</v>
      </c>
      <c r="BM26" s="4">
        <f t="shared" si="53"/>
        <v>22</v>
      </c>
      <c r="BN26" s="4">
        <f t="shared" si="54"/>
        <v>22</v>
      </c>
      <c r="BO26" s="4">
        <f t="shared" si="105"/>
        <v>22</v>
      </c>
      <c r="BP26" s="4"/>
      <c r="BQ26" s="107" t="str">
        <f>REPT(Sept!A26,1)</f>
        <v>FOURNIGAULT Xavier</v>
      </c>
      <c r="BR26" s="7">
        <f t="shared" si="106"/>
        <v>1</v>
      </c>
      <c r="BS26" s="13">
        <v>34</v>
      </c>
      <c r="BT26" s="13"/>
      <c r="BU26" s="39">
        <f t="shared" si="107"/>
        <v>0</v>
      </c>
      <c r="BV26" s="13"/>
      <c r="BW26" s="4">
        <f t="shared" si="8"/>
        <v>34</v>
      </c>
      <c r="BX26" s="4">
        <f t="shared" si="58"/>
        <v>34</v>
      </c>
      <c r="BY26" s="4">
        <f t="shared" si="59"/>
        <v>34</v>
      </c>
      <c r="BZ26" s="4">
        <f t="shared" si="60"/>
        <v>34</v>
      </c>
      <c r="CA26" s="4">
        <f t="shared" si="61"/>
        <v>34</v>
      </c>
      <c r="CB26" s="4">
        <f t="shared" si="108"/>
        <v>34</v>
      </c>
      <c r="CC26" s="12">
        <f t="shared" si="9"/>
        <v>34</v>
      </c>
      <c r="CD26" s="12">
        <f t="shared" si="10"/>
        <v>87</v>
      </c>
      <c r="CE26" s="17"/>
      <c r="CF26" s="107" t="str">
        <f>REPT(Sept!A26,1)</f>
        <v>FOURNIGAULT Xavier</v>
      </c>
      <c r="CG26" s="7">
        <f t="shared" si="109"/>
        <v>1</v>
      </c>
      <c r="CH26" s="13">
        <v>37</v>
      </c>
      <c r="CI26" s="13">
        <v>4</v>
      </c>
      <c r="CJ26" s="39">
        <f t="shared" si="110"/>
        <v>0</v>
      </c>
      <c r="CK26" s="13"/>
      <c r="CL26" s="4">
        <f t="shared" si="11"/>
        <v>37</v>
      </c>
      <c r="CM26" s="4">
        <f t="shared" si="65"/>
        <v>37</v>
      </c>
      <c r="CN26" s="4">
        <f t="shared" si="66"/>
        <v>37</v>
      </c>
      <c r="CO26" s="4">
        <f t="shared" si="67"/>
        <v>44.4</v>
      </c>
      <c r="CP26" s="4">
        <f t="shared" si="68"/>
        <v>44.4</v>
      </c>
      <c r="CQ26" s="4">
        <f t="shared" si="111"/>
        <v>44.4</v>
      </c>
      <c r="CR26" s="4"/>
      <c r="CS26" s="107" t="str">
        <f>REPT(Sept!A26,1)</f>
        <v>FOURNIGAULT Xavier</v>
      </c>
      <c r="CT26" s="7">
        <f t="shared" si="112"/>
        <v>1</v>
      </c>
      <c r="CU26" s="13">
        <v>9</v>
      </c>
      <c r="CV26" s="13"/>
      <c r="CW26" s="39">
        <f t="shared" si="113"/>
        <v>0</v>
      </c>
      <c r="CX26" s="13"/>
      <c r="CY26" s="4">
        <f t="shared" si="12"/>
        <v>9</v>
      </c>
      <c r="CZ26" s="4">
        <f t="shared" si="72"/>
        <v>9</v>
      </c>
      <c r="DA26" s="4">
        <f t="shared" si="73"/>
        <v>9</v>
      </c>
      <c r="DB26" s="4">
        <f t="shared" si="74"/>
        <v>9</v>
      </c>
      <c r="DC26" s="4">
        <f t="shared" si="75"/>
        <v>9</v>
      </c>
      <c r="DD26" s="4">
        <f t="shared" si="114"/>
        <v>9</v>
      </c>
      <c r="DE26" s="12">
        <f t="shared" si="13"/>
        <v>44.4</v>
      </c>
      <c r="DF26" s="12">
        <f t="shared" si="14"/>
        <v>131.4</v>
      </c>
      <c r="DG26" s="17"/>
      <c r="DH26" s="107" t="str">
        <f>REPT(Sept!A26,1)</f>
        <v>FOURNIGAULT Xavier</v>
      </c>
      <c r="DI26" s="7">
        <f t="shared" si="115"/>
        <v>0</v>
      </c>
      <c r="DJ26" s="13"/>
      <c r="DK26" s="13"/>
      <c r="DL26" s="39">
        <f t="shared" si="116"/>
        <v>0</v>
      </c>
      <c r="DM26" s="13"/>
      <c r="DN26" s="4">
        <f t="shared" si="15"/>
        <v>0</v>
      </c>
      <c r="DO26" s="4">
        <f t="shared" si="79"/>
        <v>0</v>
      </c>
      <c r="DP26" s="4">
        <f t="shared" si="80"/>
        <v>0</v>
      </c>
      <c r="DQ26" s="4">
        <f t="shared" si="81"/>
        <v>0</v>
      </c>
      <c r="DR26" s="4">
        <f t="shared" si="82"/>
        <v>0</v>
      </c>
      <c r="DS26" s="4">
        <f t="shared" si="117"/>
        <v>0</v>
      </c>
      <c r="DT26" s="4"/>
      <c r="DU26" s="107" t="str">
        <f>REPT(Sept!A26,1)</f>
        <v>FOURNIGAULT Xavier</v>
      </c>
      <c r="DV26" s="7">
        <f t="shared" si="118"/>
        <v>0</v>
      </c>
      <c r="DW26" s="13"/>
      <c r="DX26" s="13"/>
      <c r="DY26" s="39">
        <f t="shared" si="119"/>
        <v>0</v>
      </c>
      <c r="DZ26" s="13"/>
      <c r="EA26" s="4">
        <f t="shared" si="16"/>
        <v>0</v>
      </c>
      <c r="EB26" s="4">
        <f t="shared" si="86"/>
        <v>0</v>
      </c>
      <c r="EC26" s="4">
        <f t="shared" si="87"/>
        <v>0</v>
      </c>
      <c r="ED26" s="4">
        <f t="shared" si="88"/>
        <v>0</v>
      </c>
      <c r="EE26" s="4">
        <f t="shared" si="89"/>
        <v>0</v>
      </c>
      <c r="EF26" s="4">
        <f t="shared" si="120"/>
        <v>0</v>
      </c>
      <c r="EG26" s="12">
        <f t="shared" si="17"/>
        <v>0</v>
      </c>
      <c r="EH26" s="22">
        <f t="shared" si="18"/>
        <v>131.4</v>
      </c>
      <c r="EI26" s="24">
        <f>SUM(EH26+Oct!EI26)</f>
        <v>344.4</v>
      </c>
      <c r="EJ26" s="25">
        <f t="shared" si="19"/>
        <v>8</v>
      </c>
      <c r="EK26" s="25">
        <f>SUM(EJ26+Oct!EK26)</f>
        <v>24</v>
      </c>
      <c r="EL26" s="41">
        <f t="shared" si="20"/>
        <v>0</v>
      </c>
    </row>
    <row r="27" spans="1:142" ht="13.5" thickBot="1">
      <c r="A27" s="107" t="str">
        <f>REPT(Sept!A27,1)</f>
        <v>GARAVINI Marc</v>
      </c>
      <c r="B27" s="7">
        <f t="shared" si="91"/>
        <v>0</v>
      </c>
      <c r="C27" s="13"/>
      <c r="D27" s="13"/>
      <c r="E27" s="39">
        <f t="shared" si="92"/>
        <v>0</v>
      </c>
      <c r="F27" s="13"/>
      <c r="G27" s="4">
        <f t="shared" si="0"/>
        <v>0</v>
      </c>
      <c r="H27" s="4">
        <f t="shared" si="23"/>
        <v>0</v>
      </c>
      <c r="I27" s="4">
        <f t="shared" si="24"/>
        <v>0</v>
      </c>
      <c r="J27" s="4">
        <f t="shared" si="25"/>
        <v>0</v>
      </c>
      <c r="K27" s="4">
        <f t="shared" si="26"/>
        <v>0</v>
      </c>
      <c r="L27" s="4">
        <f t="shared" si="93"/>
        <v>0</v>
      </c>
      <c r="M27" s="4"/>
      <c r="N27" s="107" t="str">
        <f>REPT(Sept!A27,1)</f>
        <v>GARAVINI Marc</v>
      </c>
      <c r="O27" s="7">
        <f t="shared" si="94"/>
        <v>0</v>
      </c>
      <c r="P27" s="13"/>
      <c r="Q27" s="13"/>
      <c r="R27" s="39">
        <f t="shared" si="95"/>
        <v>0</v>
      </c>
      <c r="S27" s="13"/>
      <c r="T27" s="4">
        <f t="shared" si="1"/>
        <v>0</v>
      </c>
      <c r="U27" s="4">
        <f t="shared" si="30"/>
        <v>0</v>
      </c>
      <c r="V27" s="4">
        <f t="shared" si="31"/>
        <v>0</v>
      </c>
      <c r="W27" s="4">
        <f t="shared" si="32"/>
        <v>0</v>
      </c>
      <c r="X27" s="4">
        <f t="shared" si="33"/>
        <v>0</v>
      </c>
      <c r="Y27" s="4">
        <f t="shared" si="96"/>
        <v>0</v>
      </c>
      <c r="Z27" s="12">
        <f t="shared" si="2"/>
        <v>0</v>
      </c>
      <c r="AA27" s="17"/>
      <c r="AB27" s="107" t="str">
        <f>REPT(Sept!A27,1)</f>
        <v>GARAVINI Marc</v>
      </c>
      <c r="AC27" s="7">
        <f t="shared" si="97"/>
        <v>0</v>
      </c>
      <c r="AD27" s="13"/>
      <c r="AE27" s="13"/>
      <c r="AF27" s="39">
        <f t="shared" si="98"/>
        <v>0</v>
      </c>
      <c r="AG27" s="13"/>
      <c r="AH27" s="4">
        <f t="shared" si="3"/>
        <v>0</v>
      </c>
      <c r="AI27" s="4">
        <f t="shared" si="37"/>
        <v>0</v>
      </c>
      <c r="AJ27" s="4">
        <f t="shared" si="38"/>
        <v>0</v>
      </c>
      <c r="AK27" s="4">
        <f t="shared" si="39"/>
        <v>0</v>
      </c>
      <c r="AL27" s="4">
        <f t="shared" si="40"/>
        <v>0</v>
      </c>
      <c r="AM27" s="4">
        <f t="shared" si="99"/>
        <v>0</v>
      </c>
      <c r="AN27" s="4"/>
      <c r="AO27" s="107" t="str">
        <f>REPT(Sept!A27,1)</f>
        <v>GARAVINI Marc</v>
      </c>
      <c r="AP27" s="7">
        <f t="shared" si="100"/>
        <v>0</v>
      </c>
      <c r="AQ27" s="13"/>
      <c r="AR27" s="13"/>
      <c r="AS27" s="39">
        <f t="shared" si="101"/>
        <v>0</v>
      </c>
      <c r="AT27" s="13"/>
      <c r="AU27" s="4">
        <f t="shared" si="4"/>
        <v>0</v>
      </c>
      <c r="AV27" s="4">
        <f t="shared" si="44"/>
        <v>0</v>
      </c>
      <c r="AW27" s="4">
        <f t="shared" si="45"/>
        <v>0</v>
      </c>
      <c r="AX27" s="4">
        <f t="shared" si="46"/>
        <v>0</v>
      </c>
      <c r="AY27" s="4">
        <f t="shared" si="47"/>
        <v>0</v>
      </c>
      <c r="AZ27" s="4">
        <f t="shared" si="102"/>
        <v>0</v>
      </c>
      <c r="BA27" s="12">
        <f t="shared" si="5"/>
        <v>0</v>
      </c>
      <c r="BB27" s="12">
        <f t="shared" si="6"/>
        <v>0</v>
      </c>
      <c r="BC27" s="17"/>
      <c r="BD27" s="107" t="str">
        <f>REPT(Sept!A27,1)</f>
        <v>GARAVINI Marc</v>
      </c>
      <c r="BE27" s="7">
        <f t="shared" si="103"/>
        <v>0</v>
      </c>
      <c r="BF27" s="13"/>
      <c r="BG27" s="13"/>
      <c r="BH27" s="39">
        <f t="shared" si="104"/>
        <v>0</v>
      </c>
      <c r="BI27" s="13"/>
      <c r="BJ27" s="4">
        <f t="shared" si="7"/>
        <v>0</v>
      </c>
      <c r="BK27" s="4">
        <f t="shared" si="51"/>
        <v>0</v>
      </c>
      <c r="BL27" s="4">
        <f t="shared" si="52"/>
        <v>0</v>
      </c>
      <c r="BM27" s="4">
        <f t="shared" si="53"/>
        <v>0</v>
      </c>
      <c r="BN27" s="4">
        <f t="shared" si="54"/>
        <v>0</v>
      </c>
      <c r="BO27" s="4">
        <f t="shared" si="105"/>
        <v>0</v>
      </c>
      <c r="BP27" s="4"/>
      <c r="BQ27" s="107" t="str">
        <f>REPT(Sept!A27,1)</f>
        <v>GARAVINI Marc</v>
      </c>
      <c r="BR27" s="7">
        <f t="shared" si="106"/>
        <v>0</v>
      </c>
      <c r="BS27" s="13"/>
      <c r="BT27" s="13"/>
      <c r="BU27" s="39">
        <f t="shared" si="107"/>
        <v>0</v>
      </c>
      <c r="BV27" s="13"/>
      <c r="BW27" s="4">
        <f t="shared" si="8"/>
        <v>0</v>
      </c>
      <c r="BX27" s="4">
        <f t="shared" si="58"/>
        <v>0</v>
      </c>
      <c r="BY27" s="4">
        <f t="shared" si="59"/>
        <v>0</v>
      </c>
      <c r="BZ27" s="4">
        <f t="shared" si="60"/>
        <v>0</v>
      </c>
      <c r="CA27" s="4">
        <f t="shared" si="61"/>
        <v>0</v>
      </c>
      <c r="CB27" s="4">
        <f t="shared" si="108"/>
        <v>0</v>
      </c>
      <c r="CC27" s="12">
        <f t="shared" si="9"/>
        <v>0</v>
      </c>
      <c r="CD27" s="12">
        <f t="shared" si="10"/>
        <v>0</v>
      </c>
      <c r="CE27" s="17"/>
      <c r="CF27" s="107" t="str">
        <f>REPT(Sept!A27,1)</f>
        <v>GARAVINI Marc</v>
      </c>
      <c r="CG27" s="7">
        <f t="shared" si="109"/>
        <v>0</v>
      </c>
      <c r="CH27" s="13"/>
      <c r="CI27" s="13"/>
      <c r="CJ27" s="39">
        <f t="shared" si="110"/>
        <v>0</v>
      </c>
      <c r="CK27" s="13"/>
      <c r="CL27" s="4">
        <f t="shared" si="11"/>
        <v>0</v>
      </c>
      <c r="CM27" s="4">
        <f t="shared" si="65"/>
        <v>0</v>
      </c>
      <c r="CN27" s="4">
        <f t="shared" si="66"/>
        <v>0</v>
      </c>
      <c r="CO27" s="4">
        <f t="shared" si="67"/>
        <v>0</v>
      </c>
      <c r="CP27" s="4">
        <f t="shared" si="68"/>
        <v>0</v>
      </c>
      <c r="CQ27" s="4">
        <f t="shared" si="111"/>
        <v>0</v>
      </c>
      <c r="CR27" s="4"/>
      <c r="CS27" s="107" t="str">
        <f>REPT(Sept!A27,1)</f>
        <v>GARAVINI Marc</v>
      </c>
      <c r="CT27" s="7">
        <f t="shared" si="112"/>
        <v>0</v>
      </c>
      <c r="CU27" s="13"/>
      <c r="CV27" s="13"/>
      <c r="CW27" s="39">
        <f t="shared" si="113"/>
        <v>0</v>
      </c>
      <c r="CX27" s="13"/>
      <c r="CY27" s="4">
        <f t="shared" si="12"/>
        <v>0</v>
      </c>
      <c r="CZ27" s="4">
        <f t="shared" si="72"/>
        <v>0</v>
      </c>
      <c r="DA27" s="4">
        <f t="shared" si="73"/>
        <v>0</v>
      </c>
      <c r="DB27" s="4">
        <f t="shared" si="74"/>
        <v>0</v>
      </c>
      <c r="DC27" s="4">
        <f t="shared" si="75"/>
        <v>0</v>
      </c>
      <c r="DD27" s="4">
        <f t="shared" si="114"/>
        <v>0</v>
      </c>
      <c r="DE27" s="12">
        <f t="shared" si="13"/>
        <v>0</v>
      </c>
      <c r="DF27" s="12">
        <f t="shared" si="14"/>
        <v>0</v>
      </c>
      <c r="DG27" s="17"/>
      <c r="DH27" s="107" t="str">
        <f>REPT(Sept!A27,1)</f>
        <v>GARAVINI Marc</v>
      </c>
      <c r="DI27" s="7">
        <f t="shared" si="115"/>
        <v>0</v>
      </c>
      <c r="DJ27" s="13"/>
      <c r="DK27" s="13"/>
      <c r="DL27" s="39">
        <f t="shared" si="116"/>
        <v>0</v>
      </c>
      <c r="DM27" s="13"/>
      <c r="DN27" s="4">
        <f t="shared" si="15"/>
        <v>0</v>
      </c>
      <c r="DO27" s="4">
        <f t="shared" si="79"/>
        <v>0</v>
      </c>
      <c r="DP27" s="4">
        <f t="shared" si="80"/>
        <v>0</v>
      </c>
      <c r="DQ27" s="4">
        <f t="shared" si="81"/>
        <v>0</v>
      </c>
      <c r="DR27" s="4">
        <f t="shared" si="82"/>
        <v>0</v>
      </c>
      <c r="DS27" s="4">
        <f t="shared" si="117"/>
        <v>0</v>
      </c>
      <c r="DT27" s="4"/>
      <c r="DU27" s="107" t="str">
        <f>REPT(Sept!A27,1)</f>
        <v>GARAVINI Marc</v>
      </c>
      <c r="DV27" s="7">
        <f t="shared" si="118"/>
        <v>0</v>
      </c>
      <c r="DW27" s="13"/>
      <c r="DX27" s="13"/>
      <c r="DY27" s="39">
        <f t="shared" si="119"/>
        <v>0</v>
      </c>
      <c r="DZ27" s="13"/>
      <c r="EA27" s="4">
        <f t="shared" si="16"/>
        <v>0</v>
      </c>
      <c r="EB27" s="4">
        <f t="shared" si="86"/>
        <v>0</v>
      </c>
      <c r="EC27" s="4">
        <f t="shared" si="87"/>
        <v>0</v>
      </c>
      <c r="ED27" s="4">
        <f t="shared" si="88"/>
        <v>0</v>
      </c>
      <c r="EE27" s="4">
        <f t="shared" si="89"/>
        <v>0</v>
      </c>
      <c r="EF27" s="4">
        <f t="shared" si="120"/>
        <v>0</v>
      </c>
      <c r="EG27" s="12">
        <f t="shared" si="17"/>
        <v>0</v>
      </c>
      <c r="EH27" s="22">
        <f t="shared" si="18"/>
        <v>0</v>
      </c>
      <c r="EI27" s="24">
        <f>SUM(EH27+Oct!EI27)</f>
        <v>58.5</v>
      </c>
      <c r="EJ27" s="25">
        <f t="shared" si="19"/>
        <v>0</v>
      </c>
      <c r="EK27" s="25">
        <f>SUM(EJ27+Oct!EK27)</f>
        <v>1</v>
      </c>
      <c r="EL27" s="41">
        <f t="shared" si="20"/>
        <v>0</v>
      </c>
    </row>
    <row r="28" spans="1:142" ht="13.5" thickBot="1">
      <c r="A28" s="107" t="str">
        <f>REPT(Sept!A28,1)</f>
        <v>GIANNICI Hervé</v>
      </c>
      <c r="B28" s="7">
        <f t="shared" si="91"/>
        <v>1</v>
      </c>
      <c r="C28" s="13">
        <v>6</v>
      </c>
      <c r="D28" s="13"/>
      <c r="E28" s="39">
        <f t="shared" si="92"/>
        <v>0</v>
      </c>
      <c r="F28" s="13"/>
      <c r="G28" s="4">
        <f t="shared" si="0"/>
        <v>6</v>
      </c>
      <c r="H28" s="4">
        <f t="shared" si="23"/>
        <v>6</v>
      </c>
      <c r="I28" s="4">
        <f t="shared" si="24"/>
        <v>6</v>
      </c>
      <c r="J28" s="4">
        <f t="shared" si="25"/>
        <v>6</v>
      </c>
      <c r="K28" s="4">
        <f t="shared" si="26"/>
        <v>6</v>
      </c>
      <c r="L28" s="4">
        <f t="shared" si="93"/>
        <v>6</v>
      </c>
      <c r="M28" s="4"/>
      <c r="N28" s="107" t="str">
        <f>REPT(Sept!A28,1)</f>
        <v>GIANNICI Hervé</v>
      </c>
      <c r="O28" s="7">
        <f t="shared" si="94"/>
        <v>1</v>
      </c>
      <c r="P28" s="13">
        <v>13</v>
      </c>
      <c r="Q28" s="13"/>
      <c r="R28" s="39">
        <f t="shared" si="95"/>
        <v>0</v>
      </c>
      <c r="S28" s="13"/>
      <c r="T28" s="4">
        <f t="shared" si="1"/>
        <v>13</v>
      </c>
      <c r="U28" s="4">
        <f t="shared" si="30"/>
        <v>13</v>
      </c>
      <c r="V28" s="4">
        <f t="shared" si="31"/>
        <v>13</v>
      </c>
      <c r="W28" s="4">
        <f t="shared" si="32"/>
        <v>13</v>
      </c>
      <c r="X28" s="4">
        <f t="shared" si="33"/>
        <v>13</v>
      </c>
      <c r="Y28" s="4">
        <f t="shared" si="96"/>
        <v>13</v>
      </c>
      <c r="Z28" s="12">
        <f t="shared" si="2"/>
        <v>13</v>
      </c>
      <c r="AA28" s="17"/>
      <c r="AB28" s="107" t="str">
        <f>REPT(Sept!A28,1)</f>
        <v>GIANNICI Hervé</v>
      </c>
      <c r="AC28" s="7">
        <f t="shared" si="97"/>
        <v>1</v>
      </c>
      <c r="AD28" s="13">
        <v>29</v>
      </c>
      <c r="AE28" s="13"/>
      <c r="AF28" s="39">
        <f t="shared" si="98"/>
        <v>0</v>
      </c>
      <c r="AG28" s="13"/>
      <c r="AH28" s="4">
        <f t="shared" si="3"/>
        <v>29</v>
      </c>
      <c r="AI28" s="4">
        <f t="shared" si="37"/>
        <v>29</v>
      </c>
      <c r="AJ28" s="4">
        <f t="shared" si="38"/>
        <v>29</v>
      </c>
      <c r="AK28" s="4">
        <f t="shared" si="39"/>
        <v>29</v>
      </c>
      <c r="AL28" s="4">
        <f t="shared" si="40"/>
        <v>29</v>
      </c>
      <c r="AM28" s="4">
        <f t="shared" si="99"/>
        <v>29</v>
      </c>
      <c r="AN28" s="4"/>
      <c r="AO28" s="107" t="str">
        <f>REPT(Sept!A28,1)</f>
        <v>GIANNICI Hervé</v>
      </c>
      <c r="AP28" s="7">
        <f t="shared" si="100"/>
        <v>1</v>
      </c>
      <c r="AQ28" s="13">
        <v>3</v>
      </c>
      <c r="AR28" s="13"/>
      <c r="AS28" s="39">
        <f t="shared" si="101"/>
        <v>0</v>
      </c>
      <c r="AT28" s="13"/>
      <c r="AU28" s="4">
        <f t="shared" si="4"/>
        <v>3</v>
      </c>
      <c r="AV28" s="4">
        <f t="shared" si="44"/>
        <v>3</v>
      </c>
      <c r="AW28" s="4">
        <f t="shared" si="45"/>
        <v>3</v>
      </c>
      <c r="AX28" s="4">
        <f t="shared" si="46"/>
        <v>3</v>
      </c>
      <c r="AY28" s="4">
        <f t="shared" si="47"/>
        <v>3</v>
      </c>
      <c r="AZ28" s="4">
        <f t="shared" si="102"/>
        <v>3</v>
      </c>
      <c r="BA28" s="12">
        <f t="shared" si="5"/>
        <v>29</v>
      </c>
      <c r="BB28" s="12">
        <f t="shared" si="6"/>
        <v>42</v>
      </c>
      <c r="BC28" s="17"/>
      <c r="BD28" s="107" t="str">
        <f>REPT(Sept!A28,1)</f>
        <v>GIANNICI Hervé</v>
      </c>
      <c r="BE28" s="7">
        <f t="shared" si="103"/>
        <v>1</v>
      </c>
      <c r="BF28" s="13">
        <v>11</v>
      </c>
      <c r="BG28" s="13"/>
      <c r="BH28" s="39">
        <f t="shared" si="104"/>
        <v>0</v>
      </c>
      <c r="BI28" s="13"/>
      <c r="BJ28" s="4">
        <f t="shared" si="7"/>
        <v>11</v>
      </c>
      <c r="BK28" s="4">
        <f t="shared" si="51"/>
        <v>11</v>
      </c>
      <c r="BL28" s="4">
        <f t="shared" si="52"/>
        <v>11</v>
      </c>
      <c r="BM28" s="4">
        <f t="shared" si="53"/>
        <v>11</v>
      </c>
      <c r="BN28" s="4">
        <f t="shared" si="54"/>
        <v>11</v>
      </c>
      <c r="BO28" s="4">
        <f t="shared" si="105"/>
        <v>11</v>
      </c>
      <c r="BP28" s="4"/>
      <c r="BQ28" s="107" t="str">
        <f>REPT(Sept!A28,1)</f>
        <v>GIANNICI Hervé</v>
      </c>
      <c r="BR28" s="7">
        <f t="shared" si="106"/>
        <v>1</v>
      </c>
      <c r="BS28" s="13">
        <v>28</v>
      </c>
      <c r="BT28" s="13"/>
      <c r="BU28" s="39">
        <f t="shared" si="107"/>
        <v>0</v>
      </c>
      <c r="BV28" s="13"/>
      <c r="BW28" s="4">
        <f t="shared" si="8"/>
        <v>28</v>
      </c>
      <c r="BX28" s="4">
        <f t="shared" si="58"/>
        <v>28</v>
      </c>
      <c r="BY28" s="4">
        <f t="shared" si="59"/>
        <v>28</v>
      </c>
      <c r="BZ28" s="4">
        <f t="shared" si="60"/>
        <v>28</v>
      </c>
      <c r="CA28" s="4">
        <f t="shared" si="61"/>
        <v>28</v>
      </c>
      <c r="CB28" s="4">
        <f t="shared" si="108"/>
        <v>28</v>
      </c>
      <c r="CC28" s="12">
        <f t="shared" si="9"/>
        <v>28</v>
      </c>
      <c r="CD28" s="12">
        <f t="shared" si="10"/>
        <v>70</v>
      </c>
      <c r="CE28" s="17"/>
      <c r="CF28" s="107" t="str">
        <f>REPT(Sept!A28,1)</f>
        <v>GIANNICI Hervé</v>
      </c>
      <c r="CG28" s="7">
        <f t="shared" si="109"/>
        <v>1</v>
      </c>
      <c r="CH28" s="13">
        <v>5</v>
      </c>
      <c r="CI28" s="13"/>
      <c r="CJ28" s="39">
        <f t="shared" si="110"/>
        <v>0</v>
      </c>
      <c r="CK28" s="13"/>
      <c r="CL28" s="4">
        <f t="shared" si="11"/>
        <v>5</v>
      </c>
      <c r="CM28" s="4">
        <f t="shared" si="65"/>
        <v>5</v>
      </c>
      <c r="CN28" s="4">
        <f t="shared" si="66"/>
        <v>5</v>
      </c>
      <c r="CO28" s="4">
        <f t="shared" si="67"/>
        <v>5</v>
      </c>
      <c r="CP28" s="4">
        <f t="shared" si="68"/>
        <v>5</v>
      </c>
      <c r="CQ28" s="4">
        <f t="shared" si="111"/>
        <v>5</v>
      </c>
      <c r="CR28" s="4"/>
      <c r="CS28" s="107" t="str">
        <f>REPT(Sept!A28,1)</f>
        <v>GIANNICI Hervé</v>
      </c>
      <c r="CT28" s="7">
        <f t="shared" si="112"/>
        <v>1</v>
      </c>
      <c r="CU28" s="13">
        <v>38</v>
      </c>
      <c r="CV28" s="13">
        <v>2</v>
      </c>
      <c r="CW28" s="39">
        <f t="shared" si="113"/>
        <v>0</v>
      </c>
      <c r="CX28" s="13"/>
      <c r="CY28" s="4">
        <f t="shared" si="12"/>
        <v>38</v>
      </c>
      <c r="CZ28" s="4">
        <f t="shared" si="72"/>
        <v>57</v>
      </c>
      <c r="DA28" s="4">
        <f t="shared" si="73"/>
        <v>57</v>
      </c>
      <c r="DB28" s="4">
        <f t="shared" si="74"/>
        <v>57</v>
      </c>
      <c r="DC28" s="4">
        <f t="shared" si="75"/>
        <v>57</v>
      </c>
      <c r="DD28" s="4">
        <f t="shared" si="114"/>
        <v>57</v>
      </c>
      <c r="DE28" s="12">
        <f t="shared" si="13"/>
        <v>57</v>
      </c>
      <c r="DF28" s="12">
        <f t="shared" si="14"/>
        <v>127</v>
      </c>
      <c r="DG28" s="17"/>
      <c r="DH28" s="107" t="str">
        <f>REPT(Sept!A28,1)</f>
        <v>GIANNICI Hervé</v>
      </c>
      <c r="DI28" s="7">
        <f t="shared" si="115"/>
        <v>0</v>
      </c>
      <c r="DJ28" s="13"/>
      <c r="DK28" s="13"/>
      <c r="DL28" s="39">
        <f t="shared" si="116"/>
        <v>0</v>
      </c>
      <c r="DM28" s="13"/>
      <c r="DN28" s="4">
        <f t="shared" si="15"/>
        <v>0</v>
      </c>
      <c r="DO28" s="4">
        <f t="shared" si="79"/>
        <v>0</v>
      </c>
      <c r="DP28" s="4">
        <f t="shared" si="80"/>
        <v>0</v>
      </c>
      <c r="DQ28" s="4">
        <f t="shared" si="81"/>
        <v>0</v>
      </c>
      <c r="DR28" s="4">
        <f t="shared" si="82"/>
        <v>0</v>
      </c>
      <c r="DS28" s="4">
        <f t="shared" si="117"/>
        <v>0</v>
      </c>
      <c r="DT28" s="4"/>
      <c r="DU28" s="107" t="str">
        <f>REPT(Sept!A28,1)</f>
        <v>GIANNICI Hervé</v>
      </c>
      <c r="DV28" s="7">
        <f t="shared" si="118"/>
        <v>0</v>
      </c>
      <c r="DW28" s="13"/>
      <c r="DX28" s="13"/>
      <c r="DY28" s="39">
        <f t="shared" si="119"/>
        <v>0</v>
      </c>
      <c r="DZ28" s="13"/>
      <c r="EA28" s="4">
        <f t="shared" si="16"/>
        <v>0</v>
      </c>
      <c r="EB28" s="4">
        <f t="shared" si="86"/>
        <v>0</v>
      </c>
      <c r="EC28" s="4">
        <f t="shared" si="87"/>
        <v>0</v>
      </c>
      <c r="ED28" s="4">
        <f t="shared" si="88"/>
        <v>0</v>
      </c>
      <c r="EE28" s="4">
        <f t="shared" si="89"/>
        <v>0</v>
      </c>
      <c r="EF28" s="4">
        <f t="shared" si="120"/>
        <v>0</v>
      </c>
      <c r="EG28" s="12">
        <f t="shared" si="17"/>
        <v>0</v>
      </c>
      <c r="EH28" s="22">
        <f t="shared" si="18"/>
        <v>127</v>
      </c>
      <c r="EI28" s="24">
        <f>SUM(EH28+Oct!EI28)</f>
        <v>298</v>
      </c>
      <c r="EJ28" s="25">
        <f t="shared" si="19"/>
        <v>8</v>
      </c>
      <c r="EK28" s="25">
        <f>SUM(EJ28+Oct!EK28)</f>
        <v>16</v>
      </c>
      <c r="EL28" s="41">
        <f t="shared" si="20"/>
        <v>0</v>
      </c>
    </row>
    <row r="29" spans="1:142" ht="13.5" thickBot="1">
      <c r="A29" s="107" t="str">
        <f>REPT(Sept!A29,1)</f>
        <v>GLORIES Olivier</v>
      </c>
      <c r="B29" s="7">
        <f t="shared" si="91"/>
        <v>1</v>
      </c>
      <c r="C29" s="13">
        <v>17</v>
      </c>
      <c r="D29" s="13"/>
      <c r="E29" s="39">
        <f t="shared" si="92"/>
        <v>0</v>
      </c>
      <c r="F29" s="13"/>
      <c r="G29" s="4">
        <f t="shared" si="0"/>
        <v>17</v>
      </c>
      <c r="H29" s="4">
        <f t="shared" si="23"/>
        <v>17</v>
      </c>
      <c r="I29" s="4">
        <f t="shared" si="24"/>
        <v>17</v>
      </c>
      <c r="J29" s="4">
        <f t="shared" si="25"/>
        <v>17</v>
      </c>
      <c r="K29" s="4">
        <f t="shared" si="26"/>
        <v>17</v>
      </c>
      <c r="L29" s="4">
        <f t="shared" si="93"/>
        <v>17</v>
      </c>
      <c r="M29" s="4"/>
      <c r="N29" s="107" t="str">
        <f>REPT(Sept!A29,1)</f>
        <v>GLORIES Olivier</v>
      </c>
      <c r="O29" s="7">
        <f t="shared" si="94"/>
        <v>1</v>
      </c>
      <c r="P29" s="13">
        <v>27</v>
      </c>
      <c r="Q29" s="13"/>
      <c r="R29" s="39">
        <f t="shared" si="95"/>
        <v>0</v>
      </c>
      <c r="S29" s="13"/>
      <c r="T29" s="4">
        <f t="shared" si="1"/>
        <v>27</v>
      </c>
      <c r="U29" s="4">
        <f t="shared" si="30"/>
        <v>27</v>
      </c>
      <c r="V29" s="4">
        <f t="shared" si="31"/>
        <v>27</v>
      </c>
      <c r="W29" s="4">
        <f t="shared" si="32"/>
        <v>27</v>
      </c>
      <c r="X29" s="4">
        <f t="shared" si="33"/>
        <v>27</v>
      </c>
      <c r="Y29" s="4">
        <f t="shared" si="96"/>
        <v>27</v>
      </c>
      <c r="Z29" s="12">
        <f t="shared" si="2"/>
        <v>27</v>
      </c>
      <c r="AA29" s="17"/>
      <c r="AB29" s="107" t="str">
        <f>REPT(Sept!A29,1)</f>
        <v>GLORIES Olivier</v>
      </c>
      <c r="AC29" s="7">
        <f t="shared" si="97"/>
        <v>1</v>
      </c>
      <c r="AD29" s="13">
        <v>12</v>
      </c>
      <c r="AE29" s="13"/>
      <c r="AF29" s="39">
        <f t="shared" si="98"/>
        <v>0</v>
      </c>
      <c r="AG29" s="13"/>
      <c r="AH29" s="4">
        <f t="shared" si="3"/>
        <v>12</v>
      </c>
      <c r="AI29" s="4">
        <f t="shared" si="37"/>
        <v>12</v>
      </c>
      <c r="AJ29" s="4">
        <f t="shared" si="38"/>
        <v>12</v>
      </c>
      <c r="AK29" s="4">
        <f t="shared" si="39"/>
        <v>12</v>
      </c>
      <c r="AL29" s="4">
        <f t="shared" si="40"/>
        <v>12</v>
      </c>
      <c r="AM29" s="4">
        <f t="shared" si="99"/>
        <v>12</v>
      </c>
      <c r="AN29" s="4"/>
      <c r="AO29" s="107" t="str">
        <f>REPT(Sept!A29,1)</f>
        <v>GLORIES Olivier</v>
      </c>
      <c r="AP29" s="7">
        <f t="shared" si="100"/>
        <v>1</v>
      </c>
      <c r="AQ29" s="13">
        <v>36</v>
      </c>
      <c r="AR29" s="13">
        <v>1</v>
      </c>
      <c r="AS29" s="39">
        <f t="shared" si="101"/>
        <v>1</v>
      </c>
      <c r="AT29" s="13"/>
      <c r="AU29" s="4">
        <f t="shared" si="4"/>
        <v>72</v>
      </c>
      <c r="AV29" s="4">
        <f t="shared" si="44"/>
        <v>72</v>
      </c>
      <c r="AW29" s="4">
        <f t="shared" si="45"/>
        <v>72</v>
      </c>
      <c r="AX29" s="4">
        <f t="shared" si="46"/>
        <v>72</v>
      </c>
      <c r="AY29" s="4">
        <f t="shared" si="47"/>
        <v>72</v>
      </c>
      <c r="AZ29" s="4">
        <f t="shared" si="102"/>
        <v>72</v>
      </c>
      <c r="BA29" s="12">
        <f t="shared" si="5"/>
        <v>72</v>
      </c>
      <c r="BB29" s="12">
        <f t="shared" si="6"/>
        <v>99</v>
      </c>
      <c r="BC29" s="17"/>
      <c r="BD29" s="107" t="str">
        <f>REPT(Sept!A29,1)</f>
        <v>GLORIES Olivier</v>
      </c>
      <c r="BE29" s="7">
        <f t="shared" si="103"/>
        <v>1</v>
      </c>
      <c r="BF29" s="13">
        <v>38</v>
      </c>
      <c r="BG29" s="13"/>
      <c r="BH29" s="39">
        <f t="shared" si="104"/>
        <v>0</v>
      </c>
      <c r="BI29" s="13"/>
      <c r="BJ29" s="4">
        <f t="shared" si="7"/>
        <v>38</v>
      </c>
      <c r="BK29" s="4">
        <f t="shared" si="51"/>
        <v>38</v>
      </c>
      <c r="BL29" s="4">
        <f t="shared" si="52"/>
        <v>38</v>
      </c>
      <c r="BM29" s="4">
        <f t="shared" si="53"/>
        <v>38</v>
      </c>
      <c r="BN29" s="4">
        <f t="shared" si="54"/>
        <v>38</v>
      </c>
      <c r="BO29" s="4">
        <f t="shared" si="105"/>
        <v>38</v>
      </c>
      <c r="BP29" s="4"/>
      <c r="BQ29" s="107" t="str">
        <f>REPT(Sept!A29,1)</f>
        <v>GLORIES Olivier</v>
      </c>
      <c r="BR29" s="7">
        <f t="shared" si="106"/>
        <v>1</v>
      </c>
      <c r="BS29" s="13">
        <v>14</v>
      </c>
      <c r="BT29" s="13"/>
      <c r="BU29" s="39">
        <f t="shared" si="107"/>
        <v>0</v>
      </c>
      <c r="BV29" s="13"/>
      <c r="BW29" s="4">
        <f t="shared" si="8"/>
        <v>14</v>
      </c>
      <c r="BX29" s="4">
        <f t="shared" si="58"/>
        <v>14</v>
      </c>
      <c r="BY29" s="4">
        <f t="shared" si="59"/>
        <v>14</v>
      </c>
      <c r="BZ29" s="4">
        <f t="shared" si="60"/>
        <v>14</v>
      </c>
      <c r="CA29" s="4">
        <f t="shared" si="61"/>
        <v>14</v>
      </c>
      <c r="CB29" s="4">
        <f t="shared" si="108"/>
        <v>14</v>
      </c>
      <c r="CC29" s="12">
        <f t="shared" si="9"/>
        <v>38</v>
      </c>
      <c r="CD29" s="12">
        <f t="shared" si="10"/>
        <v>137</v>
      </c>
      <c r="CE29" s="17"/>
      <c r="CF29" s="107" t="str">
        <f>REPT(Sept!A29,1)</f>
        <v>GLORIES Olivier</v>
      </c>
      <c r="CG29" s="7">
        <f t="shared" si="109"/>
        <v>1</v>
      </c>
      <c r="CH29" s="13">
        <v>13</v>
      </c>
      <c r="CI29" s="13"/>
      <c r="CJ29" s="39">
        <f t="shared" si="110"/>
        <v>0</v>
      </c>
      <c r="CK29" s="13"/>
      <c r="CL29" s="4">
        <f t="shared" si="11"/>
        <v>13</v>
      </c>
      <c r="CM29" s="4">
        <f t="shared" si="65"/>
        <v>13</v>
      </c>
      <c r="CN29" s="4">
        <f t="shared" si="66"/>
        <v>13</v>
      </c>
      <c r="CO29" s="4">
        <f t="shared" si="67"/>
        <v>13</v>
      </c>
      <c r="CP29" s="4">
        <f t="shared" si="68"/>
        <v>13</v>
      </c>
      <c r="CQ29" s="4">
        <f t="shared" si="111"/>
        <v>13</v>
      </c>
      <c r="CR29" s="4"/>
      <c r="CS29" s="107" t="str">
        <f>REPT(Sept!A29,1)</f>
        <v>GLORIES Olivier</v>
      </c>
      <c r="CT29" s="7">
        <f t="shared" si="112"/>
        <v>1</v>
      </c>
      <c r="CU29" s="13">
        <v>2</v>
      </c>
      <c r="CV29" s="13"/>
      <c r="CW29" s="39">
        <f t="shared" si="113"/>
        <v>0</v>
      </c>
      <c r="CX29" s="13"/>
      <c r="CY29" s="4">
        <f t="shared" si="12"/>
        <v>2</v>
      </c>
      <c r="CZ29" s="4">
        <f t="shared" si="72"/>
        <v>2</v>
      </c>
      <c r="DA29" s="4">
        <f t="shared" si="73"/>
        <v>2</v>
      </c>
      <c r="DB29" s="4">
        <f t="shared" si="74"/>
        <v>2</v>
      </c>
      <c r="DC29" s="4">
        <f t="shared" si="75"/>
        <v>2</v>
      </c>
      <c r="DD29" s="4">
        <f t="shared" si="114"/>
        <v>2</v>
      </c>
      <c r="DE29" s="12">
        <f t="shared" si="13"/>
        <v>13</v>
      </c>
      <c r="DF29" s="12">
        <f t="shared" si="14"/>
        <v>150</v>
      </c>
      <c r="DG29" s="17"/>
      <c r="DH29" s="107" t="str">
        <f>REPT(Sept!A29,1)</f>
        <v>GLORIES Olivier</v>
      </c>
      <c r="DI29" s="7">
        <f t="shared" si="115"/>
        <v>0</v>
      </c>
      <c r="DJ29" s="13"/>
      <c r="DK29" s="13"/>
      <c r="DL29" s="39">
        <f t="shared" si="116"/>
        <v>0</v>
      </c>
      <c r="DM29" s="13"/>
      <c r="DN29" s="4">
        <f t="shared" si="15"/>
        <v>0</v>
      </c>
      <c r="DO29" s="4">
        <f t="shared" si="79"/>
        <v>0</v>
      </c>
      <c r="DP29" s="4">
        <f t="shared" si="80"/>
        <v>0</v>
      </c>
      <c r="DQ29" s="4">
        <f t="shared" si="81"/>
        <v>0</v>
      </c>
      <c r="DR29" s="4">
        <f t="shared" si="82"/>
        <v>0</v>
      </c>
      <c r="DS29" s="4">
        <f t="shared" si="117"/>
        <v>0</v>
      </c>
      <c r="DT29" s="4"/>
      <c r="DU29" s="107" t="str">
        <f>REPT(Sept!A29,1)</f>
        <v>GLORIES Olivier</v>
      </c>
      <c r="DV29" s="7">
        <f t="shared" si="118"/>
        <v>0</v>
      </c>
      <c r="DW29" s="13"/>
      <c r="DX29" s="13"/>
      <c r="DY29" s="39">
        <f t="shared" si="119"/>
        <v>0</v>
      </c>
      <c r="DZ29" s="13"/>
      <c r="EA29" s="4">
        <f t="shared" si="16"/>
        <v>0</v>
      </c>
      <c r="EB29" s="4">
        <f t="shared" si="86"/>
        <v>0</v>
      </c>
      <c r="EC29" s="4">
        <f t="shared" si="87"/>
        <v>0</v>
      </c>
      <c r="ED29" s="4">
        <f t="shared" si="88"/>
        <v>0</v>
      </c>
      <c r="EE29" s="4">
        <f t="shared" si="89"/>
        <v>0</v>
      </c>
      <c r="EF29" s="4">
        <f t="shared" si="120"/>
        <v>0</v>
      </c>
      <c r="EG29" s="12">
        <f t="shared" si="17"/>
        <v>0</v>
      </c>
      <c r="EH29" s="22">
        <f t="shared" si="18"/>
        <v>150</v>
      </c>
      <c r="EI29" s="24">
        <f>SUM(EH29+Oct!EI29)</f>
        <v>316.89999999999998</v>
      </c>
      <c r="EJ29" s="25">
        <f t="shared" si="19"/>
        <v>8</v>
      </c>
      <c r="EK29" s="25">
        <f>SUM(EJ29+Oct!EK29)</f>
        <v>22</v>
      </c>
      <c r="EL29" s="41">
        <f t="shared" si="20"/>
        <v>1</v>
      </c>
    </row>
    <row r="30" spans="1:142" ht="13.5" thickBot="1">
      <c r="A30" s="107" t="str">
        <f>REPT(Sept!A30,1)</f>
        <v>GRANIER Gilbert</v>
      </c>
      <c r="B30" s="7">
        <f t="shared" si="91"/>
        <v>1</v>
      </c>
      <c r="C30" s="13">
        <v>26</v>
      </c>
      <c r="D30" s="13">
        <v>1</v>
      </c>
      <c r="E30" s="39">
        <f t="shared" si="92"/>
        <v>1</v>
      </c>
      <c r="F30" s="13"/>
      <c r="G30" s="4">
        <f t="shared" si="0"/>
        <v>52</v>
      </c>
      <c r="H30" s="4">
        <f t="shared" si="23"/>
        <v>52</v>
      </c>
      <c r="I30" s="4">
        <f t="shared" si="24"/>
        <v>52</v>
      </c>
      <c r="J30" s="4">
        <f t="shared" si="25"/>
        <v>52</v>
      </c>
      <c r="K30" s="4">
        <f t="shared" si="26"/>
        <v>52</v>
      </c>
      <c r="L30" s="4">
        <f t="shared" si="93"/>
        <v>52</v>
      </c>
      <c r="M30" s="4"/>
      <c r="N30" s="107" t="str">
        <f>REPT(Sept!A30,1)</f>
        <v>GRANIER Gilbert</v>
      </c>
      <c r="O30" s="7">
        <f t="shared" si="94"/>
        <v>1</v>
      </c>
      <c r="P30" s="13">
        <v>8</v>
      </c>
      <c r="Q30" s="13"/>
      <c r="R30" s="39">
        <f t="shared" si="95"/>
        <v>0</v>
      </c>
      <c r="S30" s="13"/>
      <c r="T30" s="4">
        <f t="shared" si="1"/>
        <v>8</v>
      </c>
      <c r="U30" s="4">
        <f t="shared" si="30"/>
        <v>8</v>
      </c>
      <c r="V30" s="4">
        <f t="shared" si="31"/>
        <v>8</v>
      </c>
      <c r="W30" s="4">
        <f t="shared" si="32"/>
        <v>8</v>
      </c>
      <c r="X30" s="4">
        <f t="shared" si="33"/>
        <v>8</v>
      </c>
      <c r="Y30" s="4">
        <f t="shared" si="96"/>
        <v>8</v>
      </c>
      <c r="Z30" s="12">
        <f t="shared" si="2"/>
        <v>52</v>
      </c>
      <c r="AA30" s="17"/>
      <c r="AB30" s="107" t="str">
        <f>REPT(Sept!A30,1)</f>
        <v>GRANIER Gilbert</v>
      </c>
      <c r="AC30" s="7">
        <f t="shared" si="97"/>
        <v>1</v>
      </c>
      <c r="AD30" s="13">
        <v>4</v>
      </c>
      <c r="AE30" s="13"/>
      <c r="AF30" s="39">
        <f t="shared" si="98"/>
        <v>0</v>
      </c>
      <c r="AG30" s="13"/>
      <c r="AH30" s="4">
        <f t="shared" si="3"/>
        <v>4</v>
      </c>
      <c r="AI30" s="4">
        <f t="shared" si="37"/>
        <v>4</v>
      </c>
      <c r="AJ30" s="4">
        <f t="shared" si="38"/>
        <v>4</v>
      </c>
      <c r="AK30" s="4">
        <f t="shared" si="39"/>
        <v>4</v>
      </c>
      <c r="AL30" s="4">
        <f t="shared" si="40"/>
        <v>4</v>
      </c>
      <c r="AM30" s="4">
        <f t="shared" si="99"/>
        <v>4</v>
      </c>
      <c r="AN30" s="4"/>
      <c r="AO30" s="107" t="str">
        <f>REPT(Sept!A30,1)</f>
        <v>GRANIER Gilbert</v>
      </c>
      <c r="AP30" s="7">
        <f t="shared" si="100"/>
        <v>1</v>
      </c>
      <c r="AQ30" s="13">
        <v>8</v>
      </c>
      <c r="AR30" s="13"/>
      <c r="AS30" s="39">
        <f t="shared" si="101"/>
        <v>0</v>
      </c>
      <c r="AT30" s="13"/>
      <c r="AU30" s="4">
        <f t="shared" si="4"/>
        <v>8</v>
      </c>
      <c r="AV30" s="4">
        <f t="shared" si="44"/>
        <v>8</v>
      </c>
      <c r="AW30" s="4">
        <f t="shared" si="45"/>
        <v>8</v>
      </c>
      <c r="AX30" s="4">
        <f t="shared" si="46"/>
        <v>8</v>
      </c>
      <c r="AY30" s="4">
        <f t="shared" si="47"/>
        <v>8</v>
      </c>
      <c r="AZ30" s="4">
        <f t="shared" si="102"/>
        <v>8</v>
      </c>
      <c r="BA30" s="12">
        <f t="shared" si="5"/>
        <v>8</v>
      </c>
      <c r="BB30" s="12">
        <f t="shared" si="6"/>
        <v>60</v>
      </c>
      <c r="BC30" s="17"/>
      <c r="BD30" s="107" t="str">
        <f>REPT(Sept!A30,1)</f>
        <v>GRANIER Gilbert</v>
      </c>
      <c r="BE30" s="7">
        <f t="shared" si="103"/>
        <v>1</v>
      </c>
      <c r="BF30" s="13">
        <v>41</v>
      </c>
      <c r="BG30" s="13">
        <v>4</v>
      </c>
      <c r="BH30" s="39">
        <f t="shared" si="104"/>
        <v>0</v>
      </c>
      <c r="BI30" s="13"/>
      <c r="BJ30" s="4">
        <f t="shared" si="7"/>
        <v>41</v>
      </c>
      <c r="BK30" s="4">
        <f t="shared" si="51"/>
        <v>41</v>
      </c>
      <c r="BL30" s="4">
        <f t="shared" si="52"/>
        <v>41</v>
      </c>
      <c r="BM30" s="4">
        <f t="shared" si="53"/>
        <v>49.199999999999996</v>
      </c>
      <c r="BN30" s="4">
        <f t="shared" si="54"/>
        <v>49.199999999999996</v>
      </c>
      <c r="BO30" s="4">
        <f t="shared" si="105"/>
        <v>49.199999999999996</v>
      </c>
      <c r="BP30" s="4"/>
      <c r="BQ30" s="107" t="str">
        <f>REPT(Sept!A30,1)</f>
        <v>GRANIER Gilbert</v>
      </c>
      <c r="BR30" s="7">
        <f t="shared" si="106"/>
        <v>1</v>
      </c>
      <c r="BS30" s="13">
        <v>13</v>
      </c>
      <c r="BT30" s="13"/>
      <c r="BU30" s="39">
        <f t="shared" si="107"/>
        <v>0</v>
      </c>
      <c r="BV30" s="13"/>
      <c r="BW30" s="4">
        <f t="shared" si="8"/>
        <v>13</v>
      </c>
      <c r="BX30" s="4">
        <f t="shared" si="58"/>
        <v>13</v>
      </c>
      <c r="BY30" s="4">
        <f t="shared" si="59"/>
        <v>13</v>
      </c>
      <c r="BZ30" s="4">
        <f t="shared" si="60"/>
        <v>13</v>
      </c>
      <c r="CA30" s="4">
        <f t="shared" si="61"/>
        <v>13</v>
      </c>
      <c r="CB30" s="4">
        <f t="shared" si="108"/>
        <v>13</v>
      </c>
      <c r="CC30" s="12">
        <f t="shared" si="9"/>
        <v>49.199999999999996</v>
      </c>
      <c r="CD30" s="12">
        <f t="shared" si="10"/>
        <v>109.19999999999999</v>
      </c>
      <c r="CE30" s="17"/>
      <c r="CF30" s="107" t="str">
        <f>REPT(Sept!A30,1)</f>
        <v>GRANIER Gilbert</v>
      </c>
      <c r="CG30" s="7">
        <f t="shared" si="109"/>
        <v>1</v>
      </c>
      <c r="CH30" s="13">
        <v>32</v>
      </c>
      <c r="CI30" s="13"/>
      <c r="CJ30" s="39">
        <f t="shared" si="110"/>
        <v>0</v>
      </c>
      <c r="CK30" s="13"/>
      <c r="CL30" s="4">
        <f t="shared" si="11"/>
        <v>32</v>
      </c>
      <c r="CM30" s="4">
        <f t="shared" si="65"/>
        <v>32</v>
      </c>
      <c r="CN30" s="4">
        <f t="shared" si="66"/>
        <v>32</v>
      </c>
      <c r="CO30" s="4">
        <f t="shared" si="67"/>
        <v>32</v>
      </c>
      <c r="CP30" s="4">
        <f t="shared" si="68"/>
        <v>32</v>
      </c>
      <c r="CQ30" s="4">
        <f t="shared" si="111"/>
        <v>32</v>
      </c>
      <c r="CR30" s="4"/>
      <c r="CS30" s="107" t="str">
        <f>REPT(Sept!A30,1)</f>
        <v>GRANIER Gilbert</v>
      </c>
      <c r="CT30" s="7">
        <f t="shared" si="112"/>
        <v>1</v>
      </c>
      <c r="CU30" s="13">
        <v>14</v>
      </c>
      <c r="CV30" s="13"/>
      <c r="CW30" s="39">
        <f t="shared" si="113"/>
        <v>0</v>
      </c>
      <c r="CX30" s="13"/>
      <c r="CY30" s="4">
        <f t="shared" si="12"/>
        <v>14</v>
      </c>
      <c r="CZ30" s="4">
        <f t="shared" si="72"/>
        <v>14</v>
      </c>
      <c r="DA30" s="4">
        <f t="shared" si="73"/>
        <v>14</v>
      </c>
      <c r="DB30" s="4">
        <f t="shared" si="74"/>
        <v>14</v>
      </c>
      <c r="DC30" s="4">
        <f t="shared" si="75"/>
        <v>14</v>
      </c>
      <c r="DD30" s="4">
        <f t="shared" si="114"/>
        <v>14</v>
      </c>
      <c r="DE30" s="12">
        <f t="shared" si="13"/>
        <v>32</v>
      </c>
      <c r="DF30" s="12">
        <f t="shared" si="14"/>
        <v>141.19999999999999</v>
      </c>
      <c r="DG30" s="17"/>
      <c r="DH30" s="107" t="str">
        <f>REPT(Sept!A30,1)</f>
        <v>GRANIER Gilbert</v>
      </c>
      <c r="DI30" s="7">
        <f t="shared" si="115"/>
        <v>0</v>
      </c>
      <c r="DJ30" s="13"/>
      <c r="DK30" s="13"/>
      <c r="DL30" s="39">
        <f t="shared" si="116"/>
        <v>0</v>
      </c>
      <c r="DM30" s="13"/>
      <c r="DN30" s="4">
        <f t="shared" si="15"/>
        <v>0</v>
      </c>
      <c r="DO30" s="4">
        <f t="shared" si="79"/>
        <v>0</v>
      </c>
      <c r="DP30" s="4">
        <f t="shared" si="80"/>
        <v>0</v>
      </c>
      <c r="DQ30" s="4">
        <f t="shared" si="81"/>
        <v>0</v>
      </c>
      <c r="DR30" s="4">
        <f t="shared" si="82"/>
        <v>0</v>
      </c>
      <c r="DS30" s="4">
        <f t="shared" si="117"/>
        <v>0</v>
      </c>
      <c r="DT30" s="4"/>
      <c r="DU30" s="107" t="str">
        <f>REPT(Sept!A30,1)</f>
        <v>GRANIER Gilbert</v>
      </c>
      <c r="DV30" s="7">
        <f t="shared" si="118"/>
        <v>0</v>
      </c>
      <c r="DW30" s="13"/>
      <c r="DX30" s="13"/>
      <c r="DY30" s="39">
        <f t="shared" si="119"/>
        <v>0</v>
      </c>
      <c r="DZ30" s="13"/>
      <c r="EA30" s="4">
        <f t="shared" si="16"/>
        <v>0</v>
      </c>
      <c r="EB30" s="4">
        <f t="shared" si="86"/>
        <v>0</v>
      </c>
      <c r="EC30" s="4">
        <f t="shared" si="87"/>
        <v>0</v>
      </c>
      <c r="ED30" s="4">
        <f t="shared" si="88"/>
        <v>0</v>
      </c>
      <c r="EE30" s="4">
        <f t="shared" si="89"/>
        <v>0</v>
      </c>
      <c r="EF30" s="4">
        <f t="shared" si="120"/>
        <v>0</v>
      </c>
      <c r="EG30" s="12">
        <f t="shared" si="17"/>
        <v>0</v>
      </c>
      <c r="EH30" s="22">
        <f t="shared" si="18"/>
        <v>141.19999999999999</v>
      </c>
      <c r="EI30" s="24">
        <f>SUM(EH30+Oct!EI30)</f>
        <v>366.3</v>
      </c>
      <c r="EJ30" s="25">
        <f t="shared" si="19"/>
        <v>8</v>
      </c>
      <c r="EK30" s="25">
        <f>SUM(EJ30+Oct!EK30)</f>
        <v>22</v>
      </c>
      <c r="EL30" s="41">
        <f t="shared" si="20"/>
        <v>1</v>
      </c>
    </row>
    <row r="31" spans="1:142" ht="13.5" thickBot="1">
      <c r="A31" s="107" t="str">
        <f>REPT(Sept!A31,1)</f>
        <v>GRAU Mireille</v>
      </c>
      <c r="B31" s="7">
        <f t="shared" si="91"/>
        <v>1</v>
      </c>
      <c r="C31" s="13">
        <v>25</v>
      </c>
      <c r="D31" s="13">
        <v>2</v>
      </c>
      <c r="E31" s="39">
        <f t="shared" si="92"/>
        <v>0</v>
      </c>
      <c r="F31" s="13"/>
      <c r="G31" s="4">
        <f t="shared" si="0"/>
        <v>25</v>
      </c>
      <c r="H31" s="4">
        <f t="shared" si="23"/>
        <v>37.5</v>
      </c>
      <c r="I31" s="4">
        <f t="shared" si="24"/>
        <v>37.5</v>
      </c>
      <c r="J31" s="4">
        <f t="shared" si="25"/>
        <v>37.5</v>
      </c>
      <c r="K31" s="4">
        <f t="shared" si="26"/>
        <v>37.5</v>
      </c>
      <c r="L31" s="4">
        <f t="shared" si="93"/>
        <v>37.5</v>
      </c>
      <c r="M31" s="4"/>
      <c r="N31" s="107" t="str">
        <f>REPT(Sept!A31,1)</f>
        <v>GRAU Mireille</v>
      </c>
      <c r="O31" s="7">
        <f t="shared" si="94"/>
        <v>1</v>
      </c>
      <c r="P31" s="13">
        <v>15</v>
      </c>
      <c r="Q31" s="13"/>
      <c r="R31" s="39">
        <f t="shared" si="95"/>
        <v>0</v>
      </c>
      <c r="S31" s="13"/>
      <c r="T31" s="4">
        <f t="shared" si="1"/>
        <v>15</v>
      </c>
      <c r="U31" s="4">
        <f t="shared" si="30"/>
        <v>15</v>
      </c>
      <c r="V31" s="4">
        <f t="shared" si="31"/>
        <v>15</v>
      </c>
      <c r="W31" s="4">
        <f t="shared" si="32"/>
        <v>15</v>
      </c>
      <c r="X31" s="4">
        <f t="shared" si="33"/>
        <v>15</v>
      </c>
      <c r="Y31" s="4">
        <f t="shared" si="96"/>
        <v>15</v>
      </c>
      <c r="Z31" s="12">
        <f t="shared" si="2"/>
        <v>37.5</v>
      </c>
      <c r="AA31" s="17"/>
      <c r="AB31" s="107" t="str">
        <f>REPT(Sept!A31,1)</f>
        <v>GRAU Mireille</v>
      </c>
      <c r="AC31" s="7">
        <f t="shared" si="97"/>
        <v>1</v>
      </c>
      <c r="AD31" s="13">
        <v>6</v>
      </c>
      <c r="AE31" s="13"/>
      <c r="AF31" s="39">
        <f t="shared" si="98"/>
        <v>0</v>
      </c>
      <c r="AG31" s="13"/>
      <c r="AH31" s="4">
        <f t="shared" si="3"/>
        <v>6</v>
      </c>
      <c r="AI31" s="4">
        <f t="shared" si="37"/>
        <v>6</v>
      </c>
      <c r="AJ31" s="4">
        <f t="shared" si="38"/>
        <v>6</v>
      </c>
      <c r="AK31" s="4">
        <f t="shared" si="39"/>
        <v>6</v>
      </c>
      <c r="AL31" s="4">
        <f t="shared" si="40"/>
        <v>6</v>
      </c>
      <c r="AM31" s="4">
        <f t="shared" si="99"/>
        <v>6</v>
      </c>
      <c r="AN31" s="4"/>
      <c r="AO31" s="107" t="str">
        <f>REPT(Sept!A31,1)</f>
        <v>GRAU Mireille</v>
      </c>
      <c r="AP31" s="7">
        <f t="shared" si="100"/>
        <v>1</v>
      </c>
      <c r="AQ31" s="13">
        <v>9</v>
      </c>
      <c r="AR31" s="13"/>
      <c r="AS31" s="39">
        <f t="shared" si="101"/>
        <v>0</v>
      </c>
      <c r="AT31" s="13"/>
      <c r="AU31" s="4">
        <f t="shared" si="4"/>
        <v>9</v>
      </c>
      <c r="AV31" s="4">
        <f t="shared" si="44"/>
        <v>9</v>
      </c>
      <c r="AW31" s="4">
        <f t="shared" si="45"/>
        <v>9</v>
      </c>
      <c r="AX31" s="4">
        <f t="shared" si="46"/>
        <v>9</v>
      </c>
      <c r="AY31" s="4">
        <f t="shared" si="47"/>
        <v>9</v>
      </c>
      <c r="AZ31" s="4">
        <f t="shared" si="102"/>
        <v>9</v>
      </c>
      <c r="BA31" s="12">
        <f t="shared" si="5"/>
        <v>9</v>
      </c>
      <c r="BB31" s="12">
        <f t="shared" si="6"/>
        <v>46.5</v>
      </c>
      <c r="BC31" s="17"/>
      <c r="BD31" s="107" t="str">
        <f>REPT(Sept!A31,1)</f>
        <v>GRAU Mireille</v>
      </c>
      <c r="BE31" s="7">
        <f t="shared" si="103"/>
        <v>1</v>
      </c>
      <c r="BF31" s="13">
        <v>34</v>
      </c>
      <c r="BG31" s="13"/>
      <c r="BH31" s="39">
        <f t="shared" si="104"/>
        <v>0</v>
      </c>
      <c r="BI31" s="13"/>
      <c r="BJ31" s="4">
        <f t="shared" si="7"/>
        <v>34</v>
      </c>
      <c r="BK31" s="4">
        <f t="shared" si="51"/>
        <v>34</v>
      </c>
      <c r="BL31" s="4">
        <f t="shared" si="52"/>
        <v>34</v>
      </c>
      <c r="BM31" s="4">
        <f t="shared" si="53"/>
        <v>34</v>
      </c>
      <c r="BN31" s="4">
        <f t="shared" si="54"/>
        <v>34</v>
      </c>
      <c r="BO31" s="4">
        <f t="shared" si="105"/>
        <v>34</v>
      </c>
      <c r="BP31" s="4"/>
      <c r="BQ31" s="107" t="str">
        <f>REPT(Sept!A31,1)</f>
        <v>GRAU Mireille</v>
      </c>
      <c r="BR31" s="7">
        <f t="shared" si="106"/>
        <v>1</v>
      </c>
      <c r="BS31" s="13">
        <v>24</v>
      </c>
      <c r="BT31" s="13"/>
      <c r="BU31" s="39">
        <f t="shared" si="107"/>
        <v>0</v>
      </c>
      <c r="BV31" s="13"/>
      <c r="BW31" s="4">
        <f t="shared" si="8"/>
        <v>24</v>
      </c>
      <c r="BX31" s="4">
        <f t="shared" si="58"/>
        <v>24</v>
      </c>
      <c r="BY31" s="4">
        <f t="shared" si="59"/>
        <v>24</v>
      </c>
      <c r="BZ31" s="4">
        <f t="shared" si="60"/>
        <v>24</v>
      </c>
      <c r="CA31" s="4">
        <f t="shared" si="61"/>
        <v>24</v>
      </c>
      <c r="CB31" s="4">
        <f t="shared" si="108"/>
        <v>24</v>
      </c>
      <c r="CC31" s="12">
        <f t="shared" si="9"/>
        <v>34</v>
      </c>
      <c r="CD31" s="12">
        <f t="shared" si="10"/>
        <v>80.5</v>
      </c>
      <c r="CE31" s="17"/>
      <c r="CF31" s="107" t="str">
        <f>REPT(Sept!A31,1)</f>
        <v>GRAU Mireille</v>
      </c>
      <c r="CG31" s="7">
        <f t="shared" si="109"/>
        <v>1</v>
      </c>
      <c r="CH31" s="13">
        <v>22</v>
      </c>
      <c r="CI31" s="13"/>
      <c r="CJ31" s="39">
        <f t="shared" si="110"/>
        <v>0</v>
      </c>
      <c r="CK31" s="13"/>
      <c r="CL31" s="4">
        <f t="shared" si="11"/>
        <v>22</v>
      </c>
      <c r="CM31" s="4">
        <f t="shared" si="65"/>
        <v>22</v>
      </c>
      <c r="CN31" s="4">
        <f t="shared" si="66"/>
        <v>22</v>
      </c>
      <c r="CO31" s="4">
        <f t="shared" si="67"/>
        <v>22</v>
      </c>
      <c r="CP31" s="4">
        <f t="shared" si="68"/>
        <v>22</v>
      </c>
      <c r="CQ31" s="4">
        <f t="shared" si="111"/>
        <v>22</v>
      </c>
      <c r="CR31" s="4"/>
      <c r="CS31" s="107" t="str">
        <f>REPT(Sept!A31,1)</f>
        <v>GRAU Mireille</v>
      </c>
      <c r="CT31" s="7">
        <f t="shared" si="112"/>
        <v>1</v>
      </c>
      <c r="CU31" s="13">
        <v>24</v>
      </c>
      <c r="CV31" s="13"/>
      <c r="CW31" s="39">
        <f t="shared" si="113"/>
        <v>0</v>
      </c>
      <c r="CX31" s="13"/>
      <c r="CY31" s="4">
        <f t="shared" si="12"/>
        <v>24</v>
      </c>
      <c r="CZ31" s="4">
        <f t="shared" si="72"/>
        <v>24</v>
      </c>
      <c r="DA31" s="4">
        <f t="shared" si="73"/>
        <v>24</v>
      </c>
      <c r="DB31" s="4">
        <f t="shared" si="74"/>
        <v>24</v>
      </c>
      <c r="DC31" s="4">
        <f t="shared" si="75"/>
        <v>24</v>
      </c>
      <c r="DD31" s="4">
        <f t="shared" si="114"/>
        <v>24</v>
      </c>
      <c r="DE31" s="12">
        <f t="shared" si="13"/>
        <v>24</v>
      </c>
      <c r="DF31" s="12">
        <f t="shared" si="14"/>
        <v>104.5</v>
      </c>
      <c r="DG31" s="17"/>
      <c r="DH31" s="107" t="str">
        <f>REPT(Sept!A31,1)</f>
        <v>GRAU Mireille</v>
      </c>
      <c r="DI31" s="7">
        <f t="shared" si="115"/>
        <v>0</v>
      </c>
      <c r="DJ31" s="13"/>
      <c r="DK31" s="13"/>
      <c r="DL31" s="39">
        <f t="shared" si="116"/>
        <v>0</v>
      </c>
      <c r="DM31" s="13"/>
      <c r="DN31" s="4">
        <f t="shared" si="15"/>
        <v>0</v>
      </c>
      <c r="DO31" s="4">
        <f t="shared" si="79"/>
        <v>0</v>
      </c>
      <c r="DP31" s="4">
        <f t="shared" si="80"/>
        <v>0</v>
      </c>
      <c r="DQ31" s="4">
        <f t="shared" si="81"/>
        <v>0</v>
      </c>
      <c r="DR31" s="4">
        <f t="shared" si="82"/>
        <v>0</v>
      </c>
      <c r="DS31" s="4">
        <f t="shared" si="117"/>
        <v>0</v>
      </c>
      <c r="DT31" s="4"/>
      <c r="DU31" s="107" t="str">
        <f>REPT(Sept!A31,1)</f>
        <v>GRAU Mireille</v>
      </c>
      <c r="DV31" s="7">
        <f t="shared" si="118"/>
        <v>0</v>
      </c>
      <c r="DW31" s="13"/>
      <c r="DX31" s="13"/>
      <c r="DY31" s="39">
        <f t="shared" si="119"/>
        <v>0</v>
      </c>
      <c r="DZ31" s="13"/>
      <c r="EA31" s="4">
        <f t="shared" si="16"/>
        <v>0</v>
      </c>
      <c r="EB31" s="4">
        <f t="shared" si="86"/>
        <v>0</v>
      </c>
      <c r="EC31" s="4">
        <f t="shared" si="87"/>
        <v>0</v>
      </c>
      <c r="ED31" s="4">
        <f t="shared" si="88"/>
        <v>0</v>
      </c>
      <c r="EE31" s="4">
        <f t="shared" si="89"/>
        <v>0</v>
      </c>
      <c r="EF31" s="4">
        <f t="shared" si="120"/>
        <v>0</v>
      </c>
      <c r="EG31" s="12">
        <f t="shared" si="17"/>
        <v>0</v>
      </c>
      <c r="EH31" s="22">
        <f t="shared" si="18"/>
        <v>104.5</v>
      </c>
      <c r="EI31" s="24">
        <f>SUM(EH31+Oct!EI31)</f>
        <v>309.5</v>
      </c>
      <c r="EJ31" s="25">
        <f t="shared" si="19"/>
        <v>8</v>
      </c>
      <c r="EK31" s="25">
        <f>SUM(EJ31+Oct!EK31)</f>
        <v>20</v>
      </c>
      <c r="EL31" s="41">
        <f t="shared" si="20"/>
        <v>0</v>
      </c>
    </row>
    <row r="32" spans="1:142" ht="13.5" thickBot="1">
      <c r="A32" s="107" t="str">
        <f>REPT(Sept!A32,1)</f>
        <v>GULLO Nicolas</v>
      </c>
      <c r="B32" s="7">
        <f t="shared" si="91"/>
        <v>0</v>
      </c>
      <c r="C32" s="13"/>
      <c r="D32" s="13"/>
      <c r="E32" s="39">
        <f t="shared" si="92"/>
        <v>0</v>
      </c>
      <c r="F32" s="13"/>
      <c r="G32" s="4">
        <f t="shared" si="0"/>
        <v>0</v>
      </c>
      <c r="H32" s="4">
        <f t="shared" si="23"/>
        <v>0</v>
      </c>
      <c r="I32" s="4">
        <f t="shared" si="24"/>
        <v>0</v>
      </c>
      <c r="J32" s="4">
        <f t="shared" si="25"/>
        <v>0</v>
      </c>
      <c r="K32" s="4">
        <f t="shared" si="26"/>
        <v>0</v>
      </c>
      <c r="L32" s="4">
        <f t="shared" si="93"/>
        <v>0</v>
      </c>
      <c r="M32" s="4"/>
      <c r="N32" s="107" t="str">
        <f>REPT(Sept!A32,1)</f>
        <v>GULLO Nicolas</v>
      </c>
      <c r="O32" s="7">
        <f t="shared" si="94"/>
        <v>0</v>
      </c>
      <c r="P32" s="13"/>
      <c r="Q32" s="13"/>
      <c r="R32" s="39">
        <f t="shared" si="95"/>
        <v>0</v>
      </c>
      <c r="S32" s="13"/>
      <c r="T32" s="4">
        <f t="shared" si="1"/>
        <v>0</v>
      </c>
      <c r="U32" s="4">
        <f t="shared" si="30"/>
        <v>0</v>
      </c>
      <c r="V32" s="4">
        <f t="shared" si="31"/>
        <v>0</v>
      </c>
      <c r="W32" s="4">
        <f t="shared" si="32"/>
        <v>0</v>
      </c>
      <c r="X32" s="4">
        <f t="shared" si="33"/>
        <v>0</v>
      </c>
      <c r="Y32" s="4">
        <f t="shared" si="96"/>
        <v>0</v>
      </c>
      <c r="Z32" s="12">
        <f t="shared" si="2"/>
        <v>0</v>
      </c>
      <c r="AA32" s="17"/>
      <c r="AB32" s="107" t="str">
        <f>REPT(Sept!A32,1)</f>
        <v>GULLO Nicolas</v>
      </c>
      <c r="AC32" s="7">
        <f t="shared" si="97"/>
        <v>0</v>
      </c>
      <c r="AD32" s="13"/>
      <c r="AE32" s="13"/>
      <c r="AF32" s="39">
        <f t="shared" si="98"/>
        <v>0</v>
      </c>
      <c r="AG32" s="13"/>
      <c r="AH32" s="4">
        <f t="shared" si="3"/>
        <v>0</v>
      </c>
      <c r="AI32" s="4">
        <f t="shared" si="37"/>
        <v>0</v>
      </c>
      <c r="AJ32" s="4">
        <f t="shared" si="38"/>
        <v>0</v>
      </c>
      <c r="AK32" s="4">
        <f t="shared" si="39"/>
        <v>0</v>
      </c>
      <c r="AL32" s="4">
        <f t="shared" si="40"/>
        <v>0</v>
      </c>
      <c r="AM32" s="4">
        <f t="shared" si="99"/>
        <v>0</v>
      </c>
      <c r="AN32" s="4"/>
      <c r="AO32" s="107" t="str">
        <f>REPT(Sept!A32,1)</f>
        <v>GULLO Nicolas</v>
      </c>
      <c r="AP32" s="7">
        <f t="shared" si="100"/>
        <v>0</v>
      </c>
      <c r="AQ32" s="13"/>
      <c r="AR32" s="13"/>
      <c r="AS32" s="39">
        <f t="shared" si="101"/>
        <v>0</v>
      </c>
      <c r="AT32" s="13"/>
      <c r="AU32" s="4">
        <f t="shared" si="4"/>
        <v>0</v>
      </c>
      <c r="AV32" s="4">
        <f t="shared" si="44"/>
        <v>0</v>
      </c>
      <c r="AW32" s="4">
        <f t="shared" si="45"/>
        <v>0</v>
      </c>
      <c r="AX32" s="4">
        <f t="shared" si="46"/>
        <v>0</v>
      </c>
      <c r="AY32" s="4">
        <f t="shared" si="47"/>
        <v>0</v>
      </c>
      <c r="AZ32" s="4">
        <f t="shared" si="102"/>
        <v>0</v>
      </c>
      <c r="BA32" s="12">
        <f t="shared" si="5"/>
        <v>0</v>
      </c>
      <c r="BB32" s="12">
        <f t="shared" si="6"/>
        <v>0</v>
      </c>
      <c r="BC32" s="17"/>
      <c r="BD32" s="107" t="str">
        <f>REPT(Sept!A32,1)</f>
        <v>GULLO Nicolas</v>
      </c>
      <c r="BE32" s="7">
        <f t="shared" si="103"/>
        <v>1</v>
      </c>
      <c r="BF32" s="13">
        <v>26</v>
      </c>
      <c r="BG32" s="13"/>
      <c r="BH32" s="39">
        <f t="shared" si="104"/>
        <v>0</v>
      </c>
      <c r="BI32" s="13">
        <v>1</v>
      </c>
      <c r="BJ32" s="4">
        <f t="shared" si="7"/>
        <v>26</v>
      </c>
      <c r="BK32" s="4">
        <f t="shared" si="51"/>
        <v>26</v>
      </c>
      <c r="BL32" s="4">
        <f t="shared" si="52"/>
        <v>26</v>
      </c>
      <c r="BM32" s="4">
        <f t="shared" si="53"/>
        <v>26</v>
      </c>
      <c r="BN32" s="4">
        <f t="shared" si="54"/>
        <v>26</v>
      </c>
      <c r="BO32" s="4">
        <f t="shared" si="105"/>
        <v>26</v>
      </c>
      <c r="BP32" s="4"/>
      <c r="BQ32" s="107" t="str">
        <f>REPT(Sept!A32,1)</f>
        <v>GULLO Nicolas</v>
      </c>
      <c r="BR32" s="7">
        <f t="shared" si="106"/>
        <v>0</v>
      </c>
      <c r="BS32" s="13"/>
      <c r="BT32" s="13"/>
      <c r="BU32" s="39">
        <f t="shared" si="107"/>
        <v>0</v>
      </c>
      <c r="BV32" s="13"/>
      <c r="BW32" s="4">
        <f t="shared" si="8"/>
        <v>0</v>
      </c>
      <c r="BX32" s="4">
        <f t="shared" si="58"/>
        <v>0</v>
      </c>
      <c r="BY32" s="4">
        <f t="shared" si="59"/>
        <v>0</v>
      </c>
      <c r="BZ32" s="4">
        <f t="shared" si="60"/>
        <v>0</v>
      </c>
      <c r="CA32" s="4">
        <f t="shared" si="61"/>
        <v>0</v>
      </c>
      <c r="CB32" s="4">
        <f t="shared" si="108"/>
        <v>0</v>
      </c>
      <c r="CC32" s="12">
        <f t="shared" si="9"/>
        <v>26</v>
      </c>
      <c r="CD32" s="12">
        <f t="shared" si="10"/>
        <v>26</v>
      </c>
      <c r="CE32" s="17"/>
      <c r="CF32" s="107" t="str">
        <f>REPT(Sept!A32,1)</f>
        <v>GULLO Nicolas</v>
      </c>
      <c r="CG32" s="7">
        <f t="shared" si="109"/>
        <v>1</v>
      </c>
      <c r="CH32" s="13">
        <v>8</v>
      </c>
      <c r="CI32" s="13"/>
      <c r="CJ32" s="39">
        <f t="shared" si="110"/>
        <v>0</v>
      </c>
      <c r="CK32" s="13"/>
      <c r="CL32" s="4">
        <f t="shared" si="11"/>
        <v>8</v>
      </c>
      <c r="CM32" s="4">
        <f t="shared" si="65"/>
        <v>8</v>
      </c>
      <c r="CN32" s="4">
        <f t="shared" si="66"/>
        <v>8</v>
      </c>
      <c r="CO32" s="4">
        <f t="shared" si="67"/>
        <v>8</v>
      </c>
      <c r="CP32" s="4">
        <f t="shared" si="68"/>
        <v>8</v>
      </c>
      <c r="CQ32" s="4">
        <f t="shared" si="111"/>
        <v>8</v>
      </c>
      <c r="CR32" s="4"/>
      <c r="CS32" s="107" t="str">
        <f>REPT(Sept!A32,1)</f>
        <v>GULLO Nicolas</v>
      </c>
      <c r="CT32" s="7">
        <f t="shared" si="112"/>
        <v>0</v>
      </c>
      <c r="CU32" s="13"/>
      <c r="CV32" s="13"/>
      <c r="CW32" s="39">
        <f t="shared" si="113"/>
        <v>0</v>
      </c>
      <c r="CX32" s="13"/>
      <c r="CY32" s="4">
        <f t="shared" si="12"/>
        <v>0</v>
      </c>
      <c r="CZ32" s="4">
        <f t="shared" si="72"/>
        <v>0</v>
      </c>
      <c r="DA32" s="4">
        <f t="shared" si="73"/>
        <v>0</v>
      </c>
      <c r="DB32" s="4">
        <f t="shared" si="74"/>
        <v>0</v>
      </c>
      <c r="DC32" s="4">
        <f t="shared" si="75"/>
        <v>0</v>
      </c>
      <c r="DD32" s="4">
        <f t="shared" si="114"/>
        <v>0</v>
      </c>
      <c r="DE32" s="12">
        <f t="shared" si="13"/>
        <v>8</v>
      </c>
      <c r="DF32" s="12">
        <f t="shared" si="14"/>
        <v>34</v>
      </c>
      <c r="DG32" s="17"/>
      <c r="DH32" s="107" t="str">
        <f>REPT(Sept!A32,1)</f>
        <v>GULLO Nicolas</v>
      </c>
      <c r="DI32" s="7">
        <f t="shared" si="115"/>
        <v>0</v>
      </c>
      <c r="DJ32" s="13"/>
      <c r="DK32" s="13"/>
      <c r="DL32" s="39">
        <f t="shared" si="116"/>
        <v>0</v>
      </c>
      <c r="DM32" s="13"/>
      <c r="DN32" s="4">
        <f t="shared" si="15"/>
        <v>0</v>
      </c>
      <c r="DO32" s="4">
        <f t="shared" si="79"/>
        <v>0</v>
      </c>
      <c r="DP32" s="4">
        <f t="shared" si="80"/>
        <v>0</v>
      </c>
      <c r="DQ32" s="4">
        <f t="shared" si="81"/>
        <v>0</v>
      </c>
      <c r="DR32" s="4">
        <f t="shared" si="82"/>
        <v>0</v>
      </c>
      <c r="DS32" s="4">
        <f t="shared" si="117"/>
        <v>0</v>
      </c>
      <c r="DT32" s="4"/>
      <c r="DU32" s="107" t="str">
        <f>REPT(Sept!A32,1)</f>
        <v>GULLO Nicolas</v>
      </c>
      <c r="DV32" s="7">
        <f t="shared" si="118"/>
        <v>0</v>
      </c>
      <c r="DW32" s="13"/>
      <c r="DX32" s="13"/>
      <c r="DY32" s="39">
        <f t="shared" si="119"/>
        <v>0</v>
      </c>
      <c r="DZ32" s="13"/>
      <c r="EA32" s="4">
        <f t="shared" si="16"/>
        <v>0</v>
      </c>
      <c r="EB32" s="4">
        <f t="shared" si="86"/>
        <v>0</v>
      </c>
      <c r="EC32" s="4">
        <f t="shared" si="87"/>
        <v>0</v>
      </c>
      <c r="ED32" s="4">
        <f t="shared" si="88"/>
        <v>0</v>
      </c>
      <c r="EE32" s="4">
        <f t="shared" si="89"/>
        <v>0</v>
      </c>
      <c r="EF32" s="4">
        <f t="shared" si="120"/>
        <v>0</v>
      </c>
      <c r="EG32" s="12">
        <f t="shared" si="17"/>
        <v>0</v>
      </c>
      <c r="EH32" s="22">
        <f t="shared" si="18"/>
        <v>34</v>
      </c>
      <c r="EI32" s="24">
        <f>SUM(EH32+Oct!EI32)</f>
        <v>190.5</v>
      </c>
      <c r="EJ32" s="25">
        <f t="shared" si="19"/>
        <v>2</v>
      </c>
      <c r="EK32" s="25">
        <f>SUM(EJ32+Oct!EK32)</f>
        <v>7</v>
      </c>
      <c r="EL32" s="41">
        <f t="shared" si="20"/>
        <v>0</v>
      </c>
    </row>
    <row r="33" spans="1:142" ht="13.5" thickBot="1">
      <c r="A33" s="107" t="str">
        <f>REPT(Sept!A33,1)</f>
        <v>HUNAULT Gérard</v>
      </c>
      <c r="B33" s="7">
        <f t="shared" si="91"/>
        <v>1</v>
      </c>
      <c r="C33" s="13">
        <v>8</v>
      </c>
      <c r="D33" s="13"/>
      <c r="E33" s="39">
        <f t="shared" si="92"/>
        <v>0</v>
      </c>
      <c r="F33" s="13"/>
      <c r="G33" s="4">
        <f t="shared" si="0"/>
        <v>8</v>
      </c>
      <c r="H33" s="4">
        <f t="shared" si="23"/>
        <v>8</v>
      </c>
      <c r="I33" s="4">
        <f t="shared" si="24"/>
        <v>8</v>
      </c>
      <c r="J33" s="4">
        <f t="shared" si="25"/>
        <v>8</v>
      </c>
      <c r="K33" s="4">
        <f t="shared" si="26"/>
        <v>8</v>
      </c>
      <c r="L33" s="4">
        <f t="shared" si="93"/>
        <v>8</v>
      </c>
      <c r="M33" s="4"/>
      <c r="N33" s="107" t="str">
        <f>REPT(Sept!A33,1)</f>
        <v>HUNAULT Gérard</v>
      </c>
      <c r="O33" s="7">
        <f t="shared" si="94"/>
        <v>1</v>
      </c>
      <c r="P33" s="13">
        <v>10</v>
      </c>
      <c r="Q33" s="13"/>
      <c r="R33" s="39">
        <f t="shared" si="95"/>
        <v>0</v>
      </c>
      <c r="S33" s="13"/>
      <c r="T33" s="4">
        <f t="shared" si="1"/>
        <v>10</v>
      </c>
      <c r="U33" s="4">
        <f t="shared" si="30"/>
        <v>10</v>
      </c>
      <c r="V33" s="4">
        <f t="shared" si="31"/>
        <v>10</v>
      </c>
      <c r="W33" s="4">
        <f t="shared" si="32"/>
        <v>10</v>
      </c>
      <c r="X33" s="4">
        <f t="shared" si="33"/>
        <v>10</v>
      </c>
      <c r="Y33" s="4">
        <f t="shared" si="96"/>
        <v>10</v>
      </c>
      <c r="Z33" s="12">
        <f t="shared" si="2"/>
        <v>10</v>
      </c>
      <c r="AA33" s="17"/>
      <c r="AB33" s="107" t="str">
        <f>REPT(Sept!A33,1)</f>
        <v>HUNAULT Gérard</v>
      </c>
      <c r="AC33" s="7">
        <f t="shared" si="97"/>
        <v>1</v>
      </c>
      <c r="AD33" s="13">
        <v>18</v>
      </c>
      <c r="AE33" s="13"/>
      <c r="AF33" s="39">
        <f t="shared" si="98"/>
        <v>0</v>
      </c>
      <c r="AG33" s="13"/>
      <c r="AH33" s="4">
        <f t="shared" si="3"/>
        <v>18</v>
      </c>
      <c r="AI33" s="4">
        <f t="shared" si="37"/>
        <v>18</v>
      </c>
      <c r="AJ33" s="4">
        <f t="shared" si="38"/>
        <v>18</v>
      </c>
      <c r="AK33" s="4">
        <f t="shared" si="39"/>
        <v>18</v>
      </c>
      <c r="AL33" s="4">
        <f t="shared" si="40"/>
        <v>18</v>
      </c>
      <c r="AM33" s="4">
        <f t="shared" si="99"/>
        <v>18</v>
      </c>
      <c r="AN33" s="4"/>
      <c r="AO33" s="107" t="str">
        <f>REPT(Sept!A33,1)</f>
        <v>HUNAULT Gérard</v>
      </c>
      <c r="AP33" s="7">
        <f t="shared" si="100"/>
        <v>1</v>
      </c>
      <c r="AQ33" s="13">
        <v>17</v>
      </c>
      <c r="AR33" s="13"/>
      <c r="AS33" s="39">
        <f t="shared" si="101"/>
        <v>0</v>
      </c>
      <c r="AT33" s="13"/>
      <c r="AU33" s="4">
        <f t="shared" si="4"/>
        <v>17</v>
      </c>
      <c r="AV33" s="4">
        <f t="shared" si="44"/>
        <v>17</v>
      </c>
      <c r="AW33" s="4">
        <f t="shared" si="45"/>
        <v>17</v>
      </c>
      <c r="AX33" s="4">
        <f t="shared" si="46"/>
        <v>17</v>
      </c>
      <c r="AY33" s="4">
        <f t="shared" si="47"/>
        <v>17</v>
      </c>
      <c r="AZ33" s="4">
        <f t="shared" si="102"/>
        <v>17</v>
      </c>
      <c r="BA33" s="12">
        <f t="shared" si="5"/>
        <v>18</v>
      </c>
      <c r="BB33" s="12">
        <f t="shared" si="6"/>
        <v>28</v>
      </c>
      <c r="BC33" s="17"/>
      <c r="BD33" s="107" t="str">
        <f>REPT(Sept!A33,1)</f>
        <v>HUNAULT Gérard</v>
      </c>
      <c r="BE33" s="7">
        <f t="shared" si="103"/>
        <v>1</v>
      </c>
      <c r="BF33" s="13">
        <v>30</v>
      </c>
      <c r="BG33" s="13"/>
      <c r="BH33" s="39">
        <f t="shared" si="104"/>
        <v>0</v>
      </c>
      <c r="BI33" s="13"/>
      <c r="BJ33" s="4">
        <f t="shared" si="7"/>
        <v>30</v>
      </c>
      <c r="BK33" s="4">
        <f t="shared" si="51"/>
        <v>30</v>
      </c>
      <c r="BL33" s="4">
        <f t="shared" si="52"/>
        <v>30</v>
      </c>
      <c r="BM33" s="4">
        <f t="shared" si="53"/>
        <v>30</v>
      </c>
      <c r="BN33" s="4">
        <f t="shared" si="54"/>
        <v>30</v>
      </c>
      <c r="BO33" s="4">
        <f t="shared" si="105"/>
        <v>30</v>
      </c>
      <c r="BP33" s="4"/>
      <c r="BQ33" s="107" t="str">
        <f>REPT(Sept!A33,1)</f>
        <v>HUNAULT Gérard</v>
      </c>
      <c r="BR33" s="7">
        <f t="shared" si="106"/>
        <v>1</v>
      </c>
      <c r="BS33" s="13">
        <v>22</v>
      </c>
      <c r="BT33" s="13"/>
      <c r="BU33" s="39">
        <f t="shared" si="107"/>
        <v>0</v>
      </c>
      <c r="BV33" s="13"/>
      <c r="BW33" s="4">
        <f t="shared" si="8"/>
        <v>22</v>
      </c>
      <c r="BX33" s="4">
        <f t="shared" si="58"/>
        <v>22</v>
      </c>
      <c r="BY33" s="4">
        <f t="shared" si="59"/>
        <v>22</v>
      </c>
      <c r="BZ33" s="4">
        <f t="shared" si="60"/>
        <v>22</v>
      </c>
      <c r="CA33" s="4">
        <f t="shared" si="61"/>
        <v>22</v>
      </c>
      <c r="CB33" s="4">
        <f t="shared" si="108"/>
        <v>22</v>
      </c>
      <c r="CC33" s="12">
        <f t="shared" si="9"/>
        <v>30</v>
      </c>
      <c r="CD33" s="12">
        <f t="shared" si="10"/>
        <v>58</v>
      </c>
      <c r="CE33" s="17"/>
      <c r="CF33" s="107" t="str">
        <f>REPT(Sept!A33,1)</f>
        <v>HUNAULT Gérard</v>
      </c>
      <c r="CG33" s="7">
        <f t="shared" si="109"/>
        <v>1</v>
      </c>
      <c r="CH33" s="13">
        <v>26</v>
      </c>
      <c r="CI33" s="13"/>
      <c r="CJ33" s="39">
        <f t="shared" si="110"/>
        <v>0</v>
      </c>
      <c r="CK33" s="13"/>
      <c r="CL33" s="4">
        <f t="shared" si="11"/>
        <v>26</v>
      </c>
      <c r="CM33" s="4">
        <f t="shared" si="65"/>
        <v>26</v>
      </c>
      <c r="CN33" s="4">
        <f t="shared" si="66"/>
        <v>26</v>
      </c>
      <c r="CO33" s="4">
        <f t="shared" si="67"/>
        <v>26</v>
      </c>
      <c r="CP33" s="4">
        <f t="shared" si="68"/>
        <v>26</v>
      </c>
      <c r="CQ33" s="4">
        <f t="shared" si="111"/>
        <v>26</v>
      </c>
      <c r="CR33" s="4"/>
      <c r="CS33" s="107" t="str">
        <f>REPT(Sept!A33,1)</f>
        <v>HUNAULT Gérard</v>
      </c>
      <c r="CT33" s="7">
        <f t="shared" si="112"/>
        <v>1</v>
      </c>
      <c r="CU33" s="13">
        <v>28</v>
      </c>
      <c r="CV33" s="13"/>
      <c r="CW33" s="39">
        <f t="shared" si="113"/>
        <v>0</v>
      </c>
      <c r="CX33" s="13"/>
      <c r="CY33" s="4">
        <f t="shared" si="12"/>
        <v>28</v>
      </c>
      <c r="CZ33" s="4">
        <f t="shared" si="72"/>
        <v>28</v>
      </c>
      <c r="DA33" s="4">
        <f t="shared" si="73"/>
        <v>28</v>
      </c>
      <c r="DB33" s="4">
        <f t="shared" si="74"/>
        <v>28</v>
      </c>
      <c r="DC33" s="4">
        <f t="shared" si="75"/>
        <v>28</v>
      </c>
      <c r="DD33" s="4">
        <f t="shared" si="114"/>
        <v>28</v>
      </c>
      <c r="DE33" s="12">
        <f t="shared" si="13"/>
        <v>28</v>
      </c>
      <c r="DF33" s="12">
        <f t="shared" si="14"/>
        <v>86</v>
      </c>
      <c r="DG33" s="17"/>
      <c r="DH33" s="107" t="str">
        <f>REPT(Sept!A33,1)</f>
        <v>HUNAULT Gérard</v>
      </c>
      <c r="DI33" s="7">
        <f t="shared" si="115"/>
        <v>0</v>
      </c>
      <c r="DJ33" s="13"/>
      <c r="DK33" s="13"/>
      <c r="DL33" s="39">
        <f t="shared" si="116"/>
        <v>0</v>
      </c>
      <c r="DM33" s="13"/>
      <c r="DN33" s="4">
        <f t="shared" si="15"/>
        <v>0</v>
      </c>
      <c r="DO33" s="4">
        <f t="shared" si="79"/>
        <v>0</v>
      </c>
      <c r="DP33" s="4">
        <f t="shared" si="80"/>
        <v>0</v>
      </c>
      <c r="DQ33" s="4">
        <f t="shared" si="81"/>
        <v>0</v>
      </c>
      <c r="DR33" s="4">
        <f t="shared" si="82"/>
        <v>0</v>
      </c>
      <c r="DS33" s="4">
        <f t="shared" si="117"/>
        <v>0</v>
      </c>
      <c r="DT33" s="4"/>
      <c r="DU33" s="107" t="str">
        <f>REPT(Sept!A33,1)</f>
        <v>HUNAULT Gérard</v>
      </c>
      <c r="DV33" s="7">
        <f t="shared" si="118"/>
        <v>0</v>
      </c>
      <c r="DW33" s="13"/>
      <c r="DX33" s="13"/>
      <c r="DY33" s="39">
        <f t="shared" si="119"/>
        <v>0</v>
      </c>
      <c r="DZ33" s="13"/>
      <c r="EA33" s="4">
        <f t="shared" si="16"/>
        <v>0</v>
      </c>
      <c r="EB33" s="4">
        <f t="shared" si="86"/>
        <v>0</v>
      </c>
      <c r="EC33" s="4">
        <f t="shared" si="87"/>
        <v>0</v>
      </c>
      <c r="ED33" s="4">
        <f t="shared" si="88"/>
        <v>0</v>
      </c>
      <c r="EE33" s="4">
        <f t="shared" si="89"/>
        <v>0</v>
      </c>
      <c r="EF33" s="4">
        <f t="shared" si="120"/>
        <v>0</v>
      </c>
      <c r="EG33" s="12">
        <f t="shared" si="17"/>
        <v>0</v>
      </c>
      <c r="EH33" s="22">
        <f t="shared" si="18"/>
        <v>86</v>
      </c>
      <c r="EI33" s="24">
        <f>SUM(EH33+Oct!EI33)</f>
        <v>156</v>
      </c>
      <c r="EJ33" s="25">
        <f t="shared" si="19"/>
        <v>8</v>
      </c>
      <c r="EK33" s="25">
        <f>SUM(EJ33+Oct!EK33)</f>
        <v>13</v>
      </c>
      <c r="EL33" s="41">
        <f t="shared" si="20"/>
        <v>0</v>
      </c>
    </row>
    <row r="34" spans="1:142" ht="13.5" thickBot="1">
      <c r="A34" s="107" t="str">
        <f>REPT(Sept!A34,1)</f>
        <v>HOUTTE Nicolas</v>
      </c>
      <c r="B34" s="7">
        <f t="shared" si="91"/>
        <v>0</v>
      </c>
      <c r="C34" s="13"/>
      <c r="D34" s="13"/>
      <c r="E34" s="39">
        <f t="shared" si="92"/>
        <v>0</v>
      </c>
      <c r="F34" s="13"/>
      <c r="G34" s="4">
        <f t="shared" si="0"/>
        <v>0</v>
      </c>
      <c r="H34" s="4">
        <f t="shared" si="23"/>
        <v>0</v>
      </c>
      <c r="I34" s="4">
        <f t="shared" si="24"/>
        <v>0</v>
      </c>
      <c r="J34" s="4">
        <f t="shared" si="25"/>
        <v>0</v>
      </c>
      <c r="K34" s="4">
        <f t="shared" si="26"/>
        <v>0</v>
      </c>
      <c r="L34" s="4">
        <f t="shared" si="93"/>
        <v>0</v>
      </c>
      <c r="M34" s="4"/>
      <c r="N34" s="107" t="str">
        <f>REPT(Sept!A34,1)</f>
        <v>HOUTTE Nicolas</v>
      </c>
      <c r="O34" s="7">
        <f t="shared" si="94"/>
        <v>1</v>
      </c>
      <c r="P34" s="13">
        <v>32</v>
      </c>
      <c r="Q34" s="13">
        <v>3</v>
      </c>
      <c r="R34" s="39">
        <f t="shared" si="95"/>
        <v>0</v>
      </c>
      <c r="S34" s="13"/>
      <c r="T34" s="4">
        <f t="shared" si="1"/>
        <v>32</v>
      </c>
      <c r="U34" s="4">
        <f t="shared" si="30"/>
        <v>32</v>
      </c>
      <c r="V34" s="4">
        <f t="shared" si="31"/>
        <v>41.6</v>
      </c>
      <c r="W34" s="4">
        <f t="shared" si="32"/>
        <v>41.6</v>
      </c>
      <c r="X34" s="4">
        <f t="shared" si="33"/>
        <v>41.6</v>
      </c>
      <c r="Y34" s="4">
        <f t="shared" si="96"/>
        <v>41.6</v>
      </c>
      <c r="Z34" s="12">
        <f t="shared" si="2"/>
        <v>41.6</v>
      </c>
      <c r="AA34" s="17"/>
      <c r="AB34" s="107" t="str">
        <f>REPT(Sept!A34,1)</f>
        <v>HOUTTE Nicolas</v>
      </c>
      <c r="AC34" s="7">
        <f t="shared" si="97"/>
        <v>1</v>
      </c>
      <c r="AD34" s="13">
        <v>25</v>
      </c>
      <c r="AE34" s="13"/>
      <c r="AF34" s="39">
        <f t="shared" si="98"/>
        <v>0</v>
      </c>
      <c r="AG34" s="13"/>
      <c r="AH34" s="4">
        <f t="shared" si="3"/>
        <v>25</v>
      </c>
      <c r="AI34" s="4">
        <f t="shared" si="37"/>
        <v>25</v>
      </c>
      <c r="AJ34" s="4">
        <f t="shared" si="38"/>
        <v>25</v>
      </c>
      <c r="AK34" s="4">
        <f t="shared" si="39"/>
        <v>25</v>
      </c>
      <c r="AL34" s="4">
        <f t="shared" si="40"/>
        <v>25</v>
      </c>
      <c r="AM34" s="4">
        <f t="shared" si="99"/>
        <v>25</v>
      </c>
      <c r="AN34" s="4"/>
      <c r="AO34" s="107" t="str">
        <f>REPT(Sept!A34,1)</f>
        <v>HOUTTE Nicolas</v>
      </c>
      <c r="AP34" s="7">
        <f t="shared" si="100"/>
        <v>1</v>
      </c>
      <c r="AQ34" s="13">
        <v>29</v>
      </c>
      <c r="AR34" s="13"/>
      <c r="AS34" s="39">
        <f t="shared" si="101"/>
        <v>0</v>
      </c>
      <c r="AT34" s="13"/>
      <c r="AU34" s="4">
        <f t="shared" si="4"/>
        <v>29</v>
      </c>
      <c r="AV34" s="4">
        <f t="shared" si="44"/>
        <v>29</v>
      </c>
      <c r="AW34" s="4">
        <f t="shared" si="45"/>
        <v>29</v>
      </c>
      <c r="AX34" s="4">
        <f t="shared" si="46"/>
        <v>29</v>
      </c>
      <c r="AY34" s="4">
        <f t="shared" si="47"/>
        <v>29</v>
      </c>
      <c r="AZ34" s="4">
        <f t="shared" si="102"/>
        <v>29</v>
      </c>
      <c r="BA34" s="12">
        <f t="shared" si="5"/>
        <v>29</v>
      </c>
      <c r="BB34" s="12">
        <f t="shared" si="6"/>
        <v>70.599999999999994</v>
      </c>
      <c r="BC34" s="17"/>
      <c r="BD34" s="107" t="str">
        <f>REPT(Sept!A34,1)</f>
        <v>HOUTTE Nicolas</v>
      </c>
      <c r="BE34" s="7">
        <f t="shared" si="103"/>
        <v>1</v>
      </c>
      <c r="BF34" s="13">
        <v>18</v>
      </c>
      <c r="BG34" s="13"/>
      <c r="BH34" s="39">
        <f t="shared" si="104"/>
        <v>0</v>
      </c>
      <c r="BI34" s="13"/>
      <c r="BJ34" s="4">
        <f t="shared" si="7"/>
        <v>18</v>
      </c>
      <c r="BK34" s="4">
        <f t="shared" si="51"/>
        <v>18</v>
      </c>
      <c r="BL34" s="4">
        <f t="shared" si="52"/>
        <v>18</v>
      </c>
      <c r="BM34" s="4">
        <f t="shared" si="53"/>
        <v>18</v>
      </c>
      <c r="BN34" s="4">
        <f t="shared" si="54"/>
        <v>18</v>
      </c>
      <c r="BO34" s="4">
        <f t="shared" si="105"/>
        <v>18</v>
      </c>
      <c r="BP34" s="4"/>
      <c r="BQ34" s="107" t="str">
        <f>REPT(Sept!A34,1)</f>
        <v>HOUTTE Nicolas</v>
      </c>
      <c r="BR34" s="7">
        <f t="shared" si="106"/>
        <v>1</v>
      </c>
      <c r="BS34" s="13">
        <v>16</v>
      </c>
      <c r="BT34" s="13"/>
      <c r="BU34" s="39">
        <f t="shared" si="107"/>
        <v>0</v>
      </c>
      <c r="BV34" s="13"/>
      <c r="BW34" s="4">
        <f t="shared" si="8"/>
        <v>16</v>
      </c>
      <c r="BX34" s="4">
        <f t="shared" si="58"/>
        <v>16</v>
      </c>
      <c r="BY34" s="4">
        <f t="shared" si="59"/>
        <v>16</v>
      </c>
      <c r="BZ34" s="4">
        <f t="shared" si="60"/>
        <v>16</v>
      </c>
      <c r="CA34" s="4">
        <f t="shared" si="61"/>
        <v>16</v>
      </c>
      <c r="CB34" s="4">
        <f t="shared" si="108"/>
        <v>16</v>
      </c>
      <c r="CC34" s="12">
        <f t="shared" si="9"/>
        <v>18</v>
      </c>
      <c r="CD34" s="12">
        <f t="shared" si="10"/>
        <v>88.6</v>
      </c>
      <c r="CE34" s="17"/>
      <c r="CF34" s="107" t="str">
        <f>REPT(Sept!A34,1)</f>
        <v>HOUTTE Nicolas</v>
      </c>
      <c r="CG34" s="7">
        <f t="shared" si="109"/>
        <v>1</v>
      </c>
      <c r="CH34" s="13">
        <v>14</v>
      </c>
      <c r="CI34" s="13"/>
      <c r="CJ34" s="39">
        <f t="shared" si="110"/>
        <v>0</v>
      </c>
      <c r="CK34" s="13"/>
      <c r="CL34" s="4">
        <f t="shared" si="11"/>
        <v>14</v>
      </c>
      <c r="CM34" s="4">
        <f t="shared" si="65"/>
        <v>14</v>
      </c>
      <c r="CN34" s="4">
        <f t="shared" si="66"/>
        <v>14</v>
      </c>
      <c r="CO34" s="4">
        <f t="shared" si="67"/>
        <v>14</v>
      </c>
      <c r="CP34" s="4">
        <f t="shared" si="68"/>
        <v>14</v>
      </c>
      <c r="CQ34" s="4">
        <f t="shared" si="111"/>
        <v>14</v>
      </c>
      <c r="CR34" s="4"/>
      <c r="CS34" s="107" t="str">
        <f>REPT(Sept!A34,1)</f>
        <v>HOUTTE Nicolas</v>
      </c>
      <c r="CT34" s="7">
        <f t="shared" si="112"/>
        <v>1</v>
      </c>
      <c r="CU34" s="13">
        <v>13</v>
      </c>
      <c r="CV34" s="13"/>
      <c r="CW34" s="39">
        <f t="shared" si="113"/>
        <v>0</v>
      </c>
      <c r="CX34" s="13"/>
      <c r="CY34" s="4">
        <f t="shared" si="12"/>
        <v>13</v>
      </c>
      <c r="CZ34" s="4">
        <f t="shared" si="72"/>
        <v>13</v>
      </c>
      <c r="DA34" s="4">
        <f t="shared" si="73"/>
        <v>13</v>
      </c>
      <c r="DB34" s="4">
        <f t="shared" si="74"/>
        <v>13</v>
      </c>
      <c r="DC34" s="4">
        <f t="shared" si="75"/>
        <v>13</v>
      </c>
      <c r="DD34" s="4">
        <f t="shared" si="114"/>
        <v>13</v>
      </c>
      <c r="DE34" s="12">
        <f t="shared" si="13"/>
        <v>14</v>
      </c>
      <c r="DF34" s="12">
        <f t="shared" si="14"/>
        <v>102.6</v>
      </c>
      <c r="DG34" s="17"/>
      <c r="DH34" s="107" t="str">
        <f>REPT(Sept!A34,1)</f>
        <v>HOUTTE Nicolas</v>
      </c>
      <c r="DI34" s="7">
        <f t="shared" si="115"/>
        <v>0</v>
      </c>
      <c r="DJ34" s="13"/>
      <c r="DK34" s="13"/>
      <c r="DL34" s="39">
        <f t="shared" si="116"/>
        <v>0</v>
      </c>
      <c r="DM34" s="13"/>
      <c r="DN34" s="4">
        <f t="shared" si="15"/>
        <v>0</v>
      </c>
      <c r="DO34" s="4">
        <f t="shared" si="79"/>
        <v>0</v>
      </c>
      <c r="DP34" s="4">
        <f t="shared" si="80"/>
        <v>0</v>
      </c>
      <c r="DQ34" s="4">
        <f t="shared" si="81"/>
        <v>0</v>
      </c>
      <c r="DR34" s="4">
        <f t="shared" si="82"/>
        <v>0</v>
      </c>
      <c r="DS34" s="4">
        <f t="shared" si="117"/>
        <v>0</v>
      </c>
      <c r="DT34" s="4"/>
      <c r="DU34" s="107" t="str">
        <f>REPT(Sept!A34,1)</f>
        <v>HOUTTE Nicolas</v>
      </c>
      <c r="DV34" s="7">
        <f t="shared" si="118"/>
        <v>0</v>
      </c>
      <c r="DW34" s="13"/>
      <c r="DX34" s="13"/>
      <c r="DY34" s="39">
        <f t="shared" si="119"/>
        <v>0</v>
      </c>
      <c r="DZ34" s="13"/>
      <c r="EA34" s="4">
        <f t="shared" si="16"/>
        <v>0</v>
      </c>
      <c r="EB34" s="4">
        <f t="shared" si="86"/>
        <v>0</v>
      </c>
      <c r="EC34" s="4">
        <f t="shared" si="87"/>
        <v>0</v>
      </c>
      <c r="ED34" s="4">
        <f t="shared" si="88"/>
        <v>0</v>
      </c>
      <c r="EE34" s="4">
        <f t="shared" si="89"/>
        <v>0</v>
      </c>
      <c r="EF34" s="4">
        <f t="shared" si="120"/>
        <v>0</v>
      </c>
      <c r="EG34" s="12">
        <f t="shared" si="17"/>
        <v>0</v>
      </c>
      <c r="EH34" s="22">
        <f t="shared" si="18"/>
        <v>102.6</v>
      </c>
      <c r="EI34" s="24">
        <f>SUM(EH34+Oct!EI34)</f>
        <v>390.5</v>
      </c>
      <c r="EJ34" s="25">
        <f t="shared" si="19"/>
        <v>7</v>
      </c>
      <c r="EK34" s="25">
        <f>SUM(EJ34+Oct!EK34)</f>
        <v>21</v>
      </c>
      <c r="EL34" s="41">
        <f t="shared" si="20"/>
        <v>0</v>
      </c>
    </row>
    <row r="35" spans="1:142" ht="13.5" thickBot="1">
      <c r="A35" s="107" t="str">
        <f>REPT(Sept!A35,1)</f>
        <v>KORNREICH Suzanne</v>
      </c>
      <c r="B35" s="7">
        <f t="shared" si="91"/>
        <v>0</v>
      </c>
      <c r="C35" s="13"/>
      <c r="D35" s="13"/>
      <c r="E35" s="39">
        <f t="shared" si="92"/>
        <v>0</v>
      </c>
      <c r="F35" s="13"/>
      <c r="G35" s="4">
        <f t="shared" si="0"/>
        <v>0</v>
      </c>
      <c r="H35" s="4">
        <f t="shared" si="23"/>
        <v>0</v>
      </c>
      <c r="I35" s="4">
        <f t="shared" si="24"/>
        <v>0</v>
      </c>
      <c r="J35" s="4">
        <f t="shared" si="25"/>
        <v>0</v>
      </c>
      <c r="K35" s="4">
        <f t="shared" si="26"/>
        <v>0</v>
      </c>
      <c r="L35" s="4">
        <f t="shared" si="93"/>
        <v>0</v>
      </c>
      <c r="M35" s="4"/>
      <c r="N35" s="107" t="str">
        <f>REPT(Sept!A35,1)</f>
        <v>KORNREICH Suzanne</v>
      </c>
      <c r="O35" s="7">
        <f t="shared" si="94"/>
        <v>1</v>
      </c>
      <c r="P35" s="13">
        <v>20</v>
      </c>
      <c r="Q35" s="13"/>
      <c r="R35" s="39">
        <f t="shared" si="95"/>
        <v>0</v>
      </c>
      <c r="S35" s="13"/>
      <c r="T35" s="4">
        <f t="shared" si="1"/>
        <v>20</v>
      </c>
      <c r="U35" s="4">
        <f t="shared" si="30"/>
        <v>20</v>
      </c>
      <c r="V35" s="4">
        <f t="shared" si="31"/>
        <v>20</v>
      </c>
      <c r="W35" s="4">
        <f t="shared" si="32"/>
        <v>20</v>
      </c>
      <c r="X35" s="4">
        <f t="shared" si="33"/>
        <v>20</v>
      </c>
      <c r="Y35" s="4">
        <f t="shared" si="96"/>
        <v>20</v>
      </c>
      <c r="Z35" s="12">
        <f t="shared" si="2"/>
        <v>20</v>
      </c>
      <c r="AA35" s="17"/>
      <c r="AB35" s="107" t="str">
        <f>REPT(Sept!A35,1)</f>
        <v>KORNREICH Suzanne</v>
      </c>
      <c r="AC35" s="7">
        <f t="shared" si="97"/>
        <v>0</v>
      </c>
      <c r="AD35" s="13"/>
      <c r="AE35" s="13"/>
      <c r="AF35" s="39">
        <f t="shared" si="98"/>
        <v>0</v>
      </c>
      <c r="AG35" s="13"/>
      <c r="AH35" s="4">
        <f t="shared" si="3"/>
        <v>0</v>
      </c>
      <c r="AI35" s="4">
        <f t="shared" si="37"/>
        <v>0</v>
      </c>
      <c r="AJ35" s="4">
        <f t="shared" si="38"/>
        <v>0</v>
      </c>
      <c r="AK35" s="4">
        <f t="shared" si="39"/>
        <v>0</v>
      </c>
      <c r="AL35" s="4">
        <f t="shared" si="40"/>
        <v>0</v>
      </c>
      <c r="AM35" s="4">
        <f t="shared" si="99"/>
        <v>0</v>
      </c>
      <c r="AN35" s="4"/>
      <c r="AO35" s="107" t="str">
        <f>REPT(Sept!A35,1)</f>
        <v>KORNREICH Suzanne</v>
      </c>
      <c r="AP35" s="7">
        <f t="shared" si="100"/>
        <v>0</v>
      </c>
      <c r="AQ35" s="13"/>
      <c r="AR35" s="13"/>
      <c r="AS35" s="39">
        <f t="shared" si="101"/>
        <v>0</v>
      </c>
      <c r="AT35" s="13"/>
      <c r="AU35" s="4">
        <f t="shared" si="4"/>
        <v>0</v>
      </c>
      <c r="AV35" s="4">
        <f t="shared" si="44"/>
        <v>0</v>
      </c>
      <c r="AW35" s="4">
        <f t="shared" si="45"/>
        <v>0</v>
      </c>
      <c r="AX35" s="4">
        <f t="shared" si="46"/>
        <v>0</v>
      </c>
      <c r="AY35" s="4">
        <f t="shared" si="47"/>
        <v>0</v>
      </c>
      <c r="AZ35" s="4">
        <f t="shared" si="102"/>
        <v>0</v>
      </c>
      <c r="BA35" s="12">
        <f t="shared" si="5"/>
        <v>0</v>
      </c>
      <c r="BB35" s="12">
        <f t="shared" si="6"/>
        <v>20</v>
      </c>
      <c r="BC35" s="17"/>
      <c r="BD35" s="107" t="str">
        <f>REPT(Sept!A35,1)</f>
        <v>KORNREICH Suzanne</v>
      </c>
      <c r="BE35" s="7">
        <f t="shared" si="103"/>
        <v>1</v>
      </c>
      <c r="BF35" s="13">
        <v>15</v>
      </c>
      <c r="BG35" s="13"/>
      <c r="BH35" s="39">
        <f t="shared" si="104"/>
        <v>0</v>
      </c>
      <c r="BI35" s="13"/>
      <c r="BJ35" s="4">
        <f t="shared" si="7"/>
        <v>15</v>
      </c>
      <c r="BK35" s="4">
        <f t="shared" si="51"/>
        <v>15</v>
      </c>
      <c r="BL35" s="4">
        <f t="shared" si="52"/>
        <v>15</v>
      </c>
      <c r="BM35" s="4">
        <f t="shared" si="53"/>
        <v>15</v>
      </c>
      <c r="BN35" s="4">
        <f t="shared" si="54"/>
        <v>15</v>
      </c>
      <c r="BO35" s="4">
        <f t="shared" si="105"/>
        <v>15</v>
      </c>
      <c r="BP35" s="4"/>
      <c r="BQ35" s="107" t="str">
        <f>REPT(Sept!A35,1)</f>
        <v>KORNREICH Suzanne</v>
      </c>
      <c r="BR35" s="7">
        <f t="shared" si="106"/>
        <v>1</v>
      </c>
      <c r="BS35" s="13">
        <v>38</v>
      </c>
      <c r="BT35" s="13">
        <v>2</v>
      </c>
      <c r="BU35" s="39">
        <f t="shared" si="107"/>
        <v>0</v>
      </c>
      <c r="BV35" s="13"/>
      <c r="BW35" s="4">
        <f t="shared" si="8"/>
        <v>38</v>
      </c>
      <c r="BX35" s="4">
        <f t="shared" si="58"/>
        <v>57</v>
      </c>
      <c r="BY35" s="4">
        <f t="shared" si="59"/>
        <v>57</v>
      </c>
      <c r="BZ35" s="4">
        <f t="shared" si="60"/>
        <v>57</v>
      </c>
      <c r="CA35" s="4">
        <f t="shared" si="61"/>
        <v>57</v>
      </c>
      <c r="CB35" s="4">
        <f t="shared" si="108"/>
        <v>57</v>
      </c>
      <c r="CC35" s="12">
        <f t="shared" si="9"/>
        <v>57</v>
      </c>
      <c r="CD35" s="12">
        <f t="shared" si="10"/>
        <v>77</v>
      </c>
      <c r="CE35" s="17"/>
      <c r="CF35" s="107" t="str">
        <f>REPT(Sept!A35,1)</f>
        <v>KORNREICH Suzanne</v>
      </c>
      <c r="CG35" s="7">
        <f t="shared" si="109"/>
        <v>1</v>
      </c>
      <c r="CH35" s="13">
        <v>24</v>
      </c>
      <c r="CI35" s="13"/>
      <c r="CJ35" s="39">
        <f t="shared" si="110"/>
        <v>0</v>
      </c>
      <c r="CK35" s="13"/>
      <c r="CL35" s="4">
        <f t="shared" si="11"/>
        <v>24</v>
      </c>
      <c r="CM35" s="4">
        <f t="shared" si="65"/>
        <v>24</v>
      </c>
      <c r="CN35" s="4">
        <f t="shared" si="66"/>
        <v>24</v>
      </c>
      <c r="CO35" s="4">
        <f t="shared" si="67"/>
        <v>24</v>
      </c>
      <c r="CP35" s="4">
        <f t="shared" si="68"/>
        <v>24</v>
      </c>
      <c r="CQ35" s="4">
        <f t="shared" si="111"/>
        <v>24</v>
      </c>
      <c r="CR35" s="4"/>
      <c r="CS35" s="107" t="str">
        <f>REPT(Sept!A35,1)</f>
        <v>KORNREICH Suzanne</v>
      </c>
      <c r="CT35" s="7">
        <f t="shared" si="112"/>
        <v>0</v>
      </c>
      <c r="CU35" s="13"/>
      <c r="CV35" s="13"/>
      <c r="CW35" s="39">
        <f t="shared" si="113"/>
        <v>0</v>
      </c>
      <c r="CX35" s="13"/>
      <c r="CY35" s="4">
        <f t="shared" si="12"/>
        <v>0</v>
      </c>
      <c r="CZ35" s="4">
        <f t="shared" si="72"/>
        <v>0</v>
      </c>
      <c r="DA35" s="4">
        <f t="shared" si="73"/>
        <v>0</v>
      </c>
      <c r="DB35" s="4">
        <f t="shared" si="74"/>
        <v>0</v>
      </c>
      <c r="DC35" s="4">
        <f t="shared" si="75"/>
        <v>0</v>
      </c>
      <c r="DD35" s="4">
        <f t="shared" si="114"/>
        <v>0</v>
      </c>
      <c r="DE35" s="12">
        <f t="shared" si="13"/>
        <v>24</v>
      </c>
      <c r="DF35" s="12">
        <f t="shared" si="14"/>
        <v>101</v>
      </c>
      <c r="DG35" s="17"/>
      <c r="DH35" s="107" t="str">
        <f>REPT(Sept!A35,1)</f>
        <v>KORNREICH Suzanne</v>
      </c>
      <c r="DI35" s="7">
        <f t="shared" si="115"/>
        <v>0</v>
      </c>
      <c r="DJ35" s="13"/>
      <c r="DK35" s="13"/>
      <c r="DL35" s="39">
        <f t="shared" si="116"/>
        <v>0</v>
      </c>
      <c r="DM35" s="13"/>
      <c r="DN35" s="4">
        <f t="shared" si="15"/>
        <v>0</v>
      </c>
      <c r="DO35" s="4">
        <f t="shared" si="79"/>
        <v>0</v>
      </c>
      <c r="DP35" s="4">
        <f t="shared" si="80"/>
        <v>0</v>
      </c>
      <c r="DQ35" s="4">
        <f t="shared" si="81"/>
        <v>0</v>
      </c>
      <c r="DR35" s="4">
        <f t="shared" si="82"/>
        <v>0</v>
      </c>
      <c r="DS35" s="4">
        <f t="shared" si="117"/>
        <v>0</v>
      </c>
      <c r="DT35" s="4"/>
      <c r="DU35" s="107" t="str">
        <f>REPT(Sept!A35,1)</f>
        <v>KORNREICH Suzanne</v>
      </c>
      <c r="DV35" s="7">
        <f t="shared" si="118"/>
        <v>0</v>
      </c>
      <c r="DW35" s="13"/>
      <c r="DX35" s="13"/>
      <c r="DY35" s="39">
        <f t="shared" si="119"/>
        <v>0</v>
      </c>
      <c r="DZ35" s="13"/>
      <c r="EA35" s="4">
        <f t="shared" si="16"/>
        <v>0</v>
      </c>
      <c r="EB35" s="4">
        <f t="shared" si="86"/>
        <v>0</v>
      </c>
      <c r="EC35" s="4">
        <f t="shared" si="87"/>
        <v>0</v>
      </c>
      <c r="ED35" s="4">
        <f t="shared" si="88"/>
        <v>0</v>
      </c>
      <c r="EE35" s="4">
        <f t="shared" si="89"/>
        <v>0</v>
      </c>
      <c r="EF35" s="4">
        <f t="shared" si="120"/>
        <v>0</v>
      </c>
      <c r="EG35" s="12">
        <f t="shared" si="17"/>
        <v>0</v>
      </c>
      <c r="EH35" s="22">
        <f t="shared" si="18"/>
        <v>101</v>
      </c>
      <c r="EI35" s="24">
        <f>SUM(EH35+Oct!EI35)</f>
        <v>234.2</v>
      </c>
      <c r="EJ35" s="25">
        <f t="shared" si="19"/>
        <v>4</v>
      </c>
      <c r="EK35" s="25">
        <f>SUM(EJ35+Oct!EK35)</f>
        <v>10</v>
      </c>
      <c r="EL35" s="41">
        <f t="shared" si="20"/>
        <v>0</v>
      </c>
    </row>
    <row r="36" spans="1:142" ht="13.5" thickBot="1">
      <c r="A36" s="107" t="str">
        <f>REPT(Sept!A36,1)</f>
        <v>LANNELUC Vincent</v>
      </c>
      <c r="B36" s="7">
        <f t="shared" si="91"/>
        <v>0</v>
      </c>
      <c r="C36" s="13"/>
      <c r="D36" s="13"/>
      <c r="E36" s="39">
        <f t="shared" si="92"/>
        <v>0</v>
      </c>
      <c r="F36" s="13"/>
      <c r="G36" s="4">
        <f t="shared" si="0"/>
        <v>0</v>
      </c>
      <c r="H36" s="4">
        <f t="shared" si="23"/>
        <v>0</v>
      </c>
      <c r="I36" s="4">
        <f t="shared" si="24"/>
        <v>0</v>
      </c>
      <c r="J36" s="4">
        <f t="shared" si="25"/>
        <v>0</v>
      </c>
      <c r="K36" s="4">
        <f t="shared" si="26"/>
        <v>0</v>
      </c>
      <c r="L36" s="4">
        <f t="shared" si="93"/>
        <v>0</v>
      </c>
      <c r="M36" s="4"/>
      <c r="N36" s="107" t="str">
        <f>REPT(Sept!A36,1)</f>
        <v>LANNELUC Vincent</v>
      </c>
      <c r="O36" s="7">
        <f t="shared" si="94"/>
        <v>0</v>
      </c>
      <c r="P36" s="13"/>
      <c r="Q36" s="13"/>
      <c r="R36" s="39">
        <f t="shared" si="95"/>
        <v>0</v>
      </c>
      <c r="S36" s="13"/>
      <c r="T36" s="4">
        <f t="shared" si="1"/>
        <v>0</v>
      </c>
      <c r="U36" s="4">
        <f t="shared" si="30"/>
        <v>0</v>
      </c>
      <c r="V36" s="4">
        <f t="shared" si="31"/>
        <v>0</v>
      </c>
      <c r="W36" s="4">
        <f t="shared" si="32"/>
        <v>0</v>
      </c>
      <c r="X36" s="4">
        <f t="shared" si="33"/>
        <v>0</v>
      </c>
      <c r="Y36" s="4">
        <f t="shared" si="96"/>
        <v>0</v>
      </c>
      <c r="Z36" s="12">
        <f t="shared" si="2"/>
        <v>0</v>
      </c>
      <c r="AA36" s="17"/>
      <c r="AB36" s="107" t="str">
        <f>REPT(Sept!A36,1)</f>
        <v>LANNELUC Vincent</v>
      </c>
      <c r="AC36" s="7">
        <f t="shared" si="97"/>
        <v>1</v>
      </c>
      <c r="AD36" s="13">
        <v>32</v>
      </c>
      <c r="AE36" s="13"/>
      <c r="AF36" s="39">
        <f t="shared" si="98"/>
        <v>0</v>
      </c>
      <c r="AG36" s="13"/>
      <c r="AH36" s="4">
        <f t="shared" si="3"/>
        <v>32</v>
      </c>
      <c r="AI36" s="4">
        <f t="shared" si="37"/>
        <v>32</v>
      </c>
      <c r="AJ36" s="4">
        <f t="shared" si="38"/>
        <v>32</v>
      </c>
      <c r="AK36" s="4">
        <f t="shared" si="39"/>
        <v>32</v>
      </c>
      <c r="AL36" s="4">
        <f t="shared" si="40"/>
        <v>32</v>
      </c>
      <c r="AM36" s="4">
        <f t="shared" si="99"/>
        <v>32</v>
      </c>
      <c r="AN36" s="4"/>
      <c r="AO36" s="107" t="str">
        <f>REPT(Sept!A36,1)</f>
        <v>LANNELUC Vincent</v>
      </c>
      <c r="AP36" s="7">
        <f t="shared" si="100"/>
        <v>0</v>
      </c>
      <c r="AQ36" s="13"/>
      <c r="AR36" s="13"/>
      <c r="AS36" s="39">
        <f t="shared" si="101"/>
        <v>0</v>
      </c>
      <c r="AT36" s="13"/>
      <c r="AU36" s="4">
        <f t="shared" si="4"/>
        <v>0</v>
      </c>
      <c r="AV36" s="4">
        <f t="shared" si="44"/>
        <v>0</v>
      </c>
      <c r="AW36" s="4">
        <f t="shared" si="45"/>
        <v>0</v>
      </c>
      <c r="AX36" s="4">
        <f t="shared" si="46"/>
        <v>0</v>
      </c>
      <c r="AY36" s="4">
        <f t="shared" si="47"/>
        <v>0</v>
      </c>
      <c r="AZ36" s="4">
        <f t="shared" si="102"/>
        <v>0</v>
      </c>
      <c r="BA36" s="12">
        <f t="shared" si="5"/>
        <v>32</v>
      </c>
      <c r="BB36" s="12">
        <f t="shared" si="6"/>
        <v>32</v>
      </c>
      <c r="BC36" s="17"/>
      <c r="BD36" s="107" t="str">
        <f>REPT(Sept!A36,1)</f>
        <v>LANNELUC Vincent</v>
      </c>
      <c r="BE36" s="7">
        <f t="shared" si="103"/>
        <v>1</v>
      </c>
      <c r="BF36" s="13">
        <v>6</v>
      </c>
      <c r="BG36" s="13"/>
      <c r="BH36" s="39">
        <f t="shared" si="104"/>
        <v>0</v>
      </c>
      <c r="BI36" s="13"/>
      <c r="BJ36" s="4">
        <f t="shared" si="7"/>
        <v>6</v>
      </c>
      <c r="BK36" s="4">
        <f t="shared" si="51"/>
        <v>6</v>
      </c>
      <c r="BL36" s="4">
        <f t="shared" si="52"/>
        <v>6</v>
      </c>
      <c r="BM36" s="4">
        <f t="shared" si="53"/>
        <v>6</v>
      </c>
      <c r="BN36" s="4">
        <f t="shared" si="54"/>
        <v>6</v>
      </c>
      <c r="BO36" s="4">
        <f t="shared" si="105"/>
        <v>6</v>
      </c>
      <c r="BP36" s="4"/>
      <c r="BQ36" s="107" t="str">
        <f>REPT(Sept!A36,1)</f>
        <v>LANNELUC Vincent</v>
      </c>
      <c r="BR36" s="7">
        <f t="shared" si="106"/>
        <v>0</v>
      </c>
      <c r="BS36" s="13"/>
      <c r="BT36" s="13"/>
      <c r="BU36" s="39">
        <f t="shared" si="107"/>
        <v>0</v>
      </c>
      <c r="BV36" s="13"/>
      <c r="BW36" s="4">
        <f t="shared" si="8"/>
        <v>0</v>
      </c>
      <c r="BX36" s="4">
        <f t="shared" si="58"/>
        <v>0</v>
      </c>
      <c r="BY36" s="4">
        <f t="shared" si="59"/>
        <v>0</v>
      </c>
      <c r="BZ36" s="4">
        <f t="shared" si="60"/>
        <v>0</v>
      </c>
      <c r="CA36" s="4">
        <f t="shared" si="61"/>
        <v>0</v>
      </c>
      <c r="CB36" s="4">
        <f t="shared" si="108"/>
        <v>0</v>
      </c>
      <c r="CC36" s="12">
        <f t="shared" si="9"/>
        <v>6</v>
      </c>
      <c r="CD36" s="12">
        <f t="shared" si="10"/>
        <v>38</v>
      </c>
      <c r="CE36" s="17"/>
      <c r="CF36" s="107" t="str">
        <f>REPT(Sept!A36,1)</f>
        <v>LANNELUC Vincent</v>
      </c>
      <c r="CG36" s="7">
        <f t="shared" si="109"/>
        <v>1</v>
      </c>
      <c r="CH36" s="13">
        <v>27</v>
      </c>
      <c r="CI36" s="13"/>
      <c r="CJ36" s="39">
        <f t="shared" si="110"/>
        <v>0</v>
      </c>
      <c r="CK36" s="13"/>
      <c r="CL36" s="4">
        <f t="shared" si="11"/>
        <v>27</v>
      </c>
      <c r="CM36" s="4">
        <f t="shared" si="65"/>
        <v>27</v>
      </c>
      <c r="CN36" s="4">
        <f t="shared" si="66"/>
        <v>27</v>
      </c>
      <c r="CO36" s="4">
        <f t="shared" si="67"/>
        <v>27</v>
      </c>
      <c r="CP36" s="4">
        <f t="shared" si="68"/>
        <v>27</v>
      </c>
      <c r="CQ36" s="4">
        <f t="shared" si="111"/>
        <v>27</v>
      </c>
      <c r="CR36" s="4"/>
      <c r="CS36" s="107" t="str">
        <f>REPT(Sept!A36,1)</f>
        <v>LANNELUC Vincent</v>
      </c>
      <c r="CT36" s="7">
        <f t="shared" si="112"/>
        <v>0</v>
      </c>
      <c r="CU36" s="13"/>
      <c r="CV36" s="13"/>
      <c r="CW36" s="39">
        <f t="shared" si="113"/>
        <v>0</v>
      </c>
      <c r="CX36" s="13"/>
      <c r="CY36" s="4">
        <f t="shared" si="12"/>
        <v>0</v>
      </c>
      <c r="CZ36" s="4">
        <f t="shared" si="72"/>
        <v>0</v>
      </c>
      <c r="DA36" s="4">
        <f t="shared" si="73"/>
        <v>0</v>
      </c>
      <c r="DB36" s="4">
        <f t="shared" si="74"/>
        <v>0</v>
      </c>
      <c r="DC36" s="4">
        <f t="shared" si="75"/>
        <v>0</v>
      </c>
      <c r="DD36" s="4">
        <f t="shared" si="114"/>
        <v>0</v>
      </c>
      <c r="DE36" s="12">
        <f t="shared" si="13"/>
        <v>27</v>
      </c>
      <c r="DF36" s="12">
        <f t="shared" si="14"/>
        <v>65</v>
      </c>
      <c r="DG36" s="17"/>
      <c r="DH36" s="107" t="str">
        <f>REPT(Sept!A36,1)</f>
        <v>LANNELUC Vincent</v>
      </c>
      <c r="DI36" s="7">
        <f t="shared" si="115"/>
        <v>0</v>
      </c>
      <c r="DJ36" s="13"/>
      <c r="DK36" s="13"/>
      <c r="DL36" s="39">
        <f t="shared" si="116"/>
        <v>0</v>
      </c>
      <c r="DM36" s="13"/>
      <c r="DN36" s="4">
        <f t="shared" si="15"/>
        <v>0</v>
      </c>
      <c r="DO36" s="4">
        <f t="shared" si="79"/>
        <v>0</v>
      </c>
      <c r="DP36" s="4">
        <f t="shared" si="80"/>
        <v>0</v>
      </c>
      <c r="DQ36" s="4">
        <f t="shared" si="81"/>
        <v>0</v>
      </c>
      <c r="DR36" s="4">
        <f t="shared" si="82"/>
        <v>0</v>
      </c>
      <c r="DS36" s="4">
        <f t="shared" si="117"/>
        <v>0</v>
      </c>
      <c r="DT36" s="4"/>
      <c r="DU36" s="107" t="str">
        <f>REPT(Sept!A36,1)</f>
        <v>LANNELUC Vincent</v>
      </c>
      <c r="DV36" s="7">
        <f t="shared" si="118"/>
        <v>0</v>
      </c>
      <c r="DW36" s="13"/>
      <c r="DX36" s="13"/>
      <c r="DY36" s="39">
        <f t="shared" si="119"/>
        <v>0</v>
      </c>
      <c r="DZ36" s="13"/>
      <c r="EA36" s="4">
        <f t="shared" si="16"/>
        <v>0</v>
      </c>
      <c r="EB36" s="4">
        <f t="shared" si="86"/>
        <v>0</v>
      </c>
      <c r="EC36" s="4">
        <f t="shared" si="87"/>
        <v>0</v>
      </c>
      <c r="ED36" s="4">
        <f t="shared" si="88"/>
        <v>0</v>
      </c>
      <c r="EE36" s="4">
        <f t="shared" si="89"/>
        <v>0</v>
      </c>
      <c r="EF36" s="4">
        <f t="shared" si="120"/>
        <v>0</v>
      </c>
      <c r="EG36" s="12">
        <f t="shared" si="17"/>
        <v>0</v>
      </c>
      <c r="EH36" s="22">
        <f t="shared" si="18"/>
        <v>65</v>
      </c>
      <c r="EI36" s="24">
        <f>SUM(EH36+Oct!EI36)</f>
        <v>249.4</v>
      </c>
      <c r="EJ36" s="25">
        <f t="shared" si="19"/>
        <v>3</v>
      </c>
      <c r="EK36" s="25">
        <f>SUM(EJ36+Oct!EK36)</f>
        <v>13</v>
      </c>
      <c r="EL36" s="41">
        <f t="shared" si="20"/>
        <v>0</v>
      </c>
    </row>
    <row r="37" spans="1:142" ht="13.5" thickBot="1">
      <c r="A37" s="107" t="str">
        <f>REPT(Sept!A37,1)</f>
        <v>LARCHER Ludovic</v>
      </c>
      <c r="B37" s="7">
        <f t="shared" si="91"/>
        <v>1</v>
      </c>
      <c r="C37" s="13">
        <v>2</v>
      </c>
      <c r="D37" s="13"/>
      <c r="E37" s="39">
        <f t="shared" si="92"/>
        <v>0</v>
      </c>
      <c r="F37" s="13"/>
      <c r="G37" s="4">
        <f t="shared" si="0"/>
        <v>2</v>
      </c>
      <c r="H37" s="4">
        <f t="shared" si="23"/>
        <v>2</v>
      </c>
      <c r="I37" s="4">
        <f t="shared" si="24"/>
        <v>2</v>
      </c>
      <c r="J37" s="4">
        <f t="shared" si="25"/>
        <v>2</v>
      </c>
      <c r="K37" s="4">
        <f t="shared" si="26"/>
        <v>2</v>
      </c>
      <c r="L37" s="4">
        <f t="shared" si="93"/>
        <v>2</v>
      </c>
      <c r="M37" s="4"/>
      <c r="N37" s="107" t="str">
        <f>REPT(Sept!A37,1)</f>
        <v>LARCHER Ludovic</v>
      </c>
      <c r="O37" s="7">
        <f t="shared" si="94"/>
        <v>0</v>
      </c>
      <c r="P37" s="13"/>
      <c r="Q37" s="13"/>
      <c r="R37" s="39">
        <f t="shared" si="95"/>
        <v>0</v>
      </c>
      <c r="S37" s="13"/>
      <c r="T37" s="4">
        <f t="shared" si="1"/>
        <v>0</v>
      </c>
      <c r="U37" s="4">
        <f t="shared" si="30"/>
        <v>0</v>
      </c>
      <c r="V37" s="4">
        <f t="shared" si="31"/>
        <v>0</v>
      </c>
      <c r="W37" s="4">
        <f t="shared" si="32"/>
        <v>0</v>
      </c>
      <c r="X37" s="4">
        <f t="shared" si="33"/>
        <v>0</v>
      </c>
      <c r="Y37" s="4">
        <f t="shared" si="96"/>
        <v>0</v>
      </c>
      <c r="Z37" s="12">
        <f t="shared" si="2"/>
        <v>2</v>
      </c>
      <c r="AA37" s="17"/>
      <c r="AB37" s="107" t="str">
        <f>REPT(Sept!A37,1)</f>
        <v>LARCHER Ludovic</v>
      </c>
      <c r="AC37" s="7">
        <f t="shared" si="97"/>
        <v>1</v>
      </c>
      <c r="AD37" s="13">
        <v>26</v>
      </c>
      <c r="AE37" s="13"/>
      <c r="AF37" s="39">
        <f t="shared" si="98"/>
        <v>0</v>
      </c>
      <c r="AG37" s="13"/>
      <c r="AH37" s="4">
        <f t="shared" si="3"/>
        <v>26</v>
      </c>
      <c r="AI37" s="4">
        <f t="shared" si="37"/>
        <v>26</v>
      </c>
      <c r="AJ37" s="4">
        <f t="shared" si="38"/>
        <v>26</v>
      </c>
      <c r="AK37" s="4">
        <f t="shared" si="39"/>
        <v>26</v>
      </c>
      <c r="AL37" s="4">
        <f t="shared" si="40"/>
        <v>26</v>
      </c>
      <c r="AM37" s="4">
        <f t="shared" si="99"/>
        <v>26</v>
      </c>
      <c r="AN37" s="4"/>
      <c r="AO37" s="107" t="str">
        <f>REPT(Sept!A37,1)</f>
        <v>LARCHER Ludovic</v>
      </c>
      <c r="AP37" s="7">
        <f t="shared" si="100"/>
        <v>0</v>
      </c>
      <c r="AQ37" s="13"/>
      <c r="AR37" s="13"/>
      <c r="AS37" s="39">
        <f t="shared" si="101"/>
        <v>0</v>
      </c>
      <c r="AT37" s="13"/>
      <c r="AU37" s="4">
        <f t="shared" si="4"/>
        <v>0</v>
      </c>
      <c r="AV37" s="4">
        <f t="shared" si="44"/>
        <v>0</v>
      </c>
      <c r="AW37" s="4">
        <f t="shared" si="45"/>
        <v>0</v>
      </c>
      <c r="AX37" s="4">
        <f t="shared" si="46"/>
        <v>0</v>
      </c>
      <c r="AY37" s="4">
        <f t="shared" si="47"/>
        <v>0</v>
      </c>
      <c r="AZ37" s="4">
        <f t="shared" si="102"/>
        <v>0</v>
      </c>
      <c r="BA37" s="12">
        <f t="shared" si="5"/>
        <v>26</v>
      </c>
      <c r="BB37" s="12">
        <f t="shared" si="6"/>
        <v>28</v>
      </c>
      <c r="BC37" s="17"/>
      <c r="BD37" s="107" t="str">
        <f>REPT(Sept!A37,1)</f>
        <v>LARCHER Ludovic</v>
      </c>
      <c r="BE37" s="7">
        <f t="shared" si="103"/>
        <v>1</v>
      </c>
      <c r="BF37" s="13">
        <v>21</v>
      </c>
      <c r="BG37" s="13"/>
      <c r="BH37" s="39">
        <f t="shared" si="104"/>
        <v>0</v>
      </c>
      <c r="BI37" s="13"/>
      <c r="BJ37" s="4">
        <f t="shared" si="7"/>
        <v>21</v>
      </c>
      <c r="BK37" s="4">
        <f t="shared" si="51"/>
        <v>21</v>
      </c>
      <c r="BL37" s="4">
        <f t="shared" si="52"/>
        <v>21</v>
      </c>
      <c r="BM37" s="4">
        <f t="shared" si="53"/>
        <v>21</v>
      </c>
      <c r="BN37" s="4">
        <f t="shared" si="54"/>
        <v>21</v>
      </c>
      <c r="BO37" s="4">
        <f t="shared" si="105"/>
        <v>21</v>
      </c>
      <c r="BP37" s="4"/>
      <c r="BQ37" s="107" t="str">
        <f>REPT(Sept!A37,1)</f>
        <v>LARCHER Ludovic</v>
      </c>
      <c r="BR37" s="7">
        <f t="shared" si="106"/>
        <v>1</v>
      </c>
      <c r="BS37" s="13">
        <v>11</v>
      </c>
      <c r="BT37" s="13"/>
      <c r="BU37" s="39">
        <f t="shared" si="107"/>
        <v>0</v>
      </c>
      <c r="BV37" s="13"/>
      <c r="BW37" s="4">
        <f t="shared" si="8"/>
        <v>11</v>
      </c>
      <c r="BX37" s="4">
        <f t="shared" si="58"/>
        <v>11</v>
      </c>
      <c r="BY37" s="4">
        <f t="shared" si="59"/>
        <v>11</v>
      </c>
      <c r="BZ37" s="4">
        <f t="shared" si="60"/>
        <v>11</v>
      </c>
      <c r="CA37" s="4">
        <f t="shared" si="61"/>
        <v>11</v>
      </c>
      <c r="CB37" s="4">
        <f t="shared" si="108"/>
        <v>11</v>
      </c>
      <c r="CC37" s="12">
        <f t="shared" si="9"/>
        <v>21</v>
      </c>
      <c r="CD37" s="12">
        <f t="shared" si="10"/>
        <v>49</v>
      </c>
      <c r="CE37" s="17"/>
      <c r="CF37" s="107" t="str">
        <f>REPT(Sept!A37,1)</f>
        <v>LARCHER Ludovic</v>
      </c>
      <c r="CG37" s="7">
        <f t="shared" si="109"/>
        <v>1</v>
      </c>
      <c r="CH37" s="13">
        <v>31</v>
      </c>
      <c r="CI37" s="13"/>
      <c r="CJ37" s="39">
        <f t="shared" si="110"/>
        <v>0</v>
      </c>
      <c r="CK37" s="13"/>
      <c r="CL37" s="4">
        <f t="shared" si="11"/>
        <v>31</v>
      </c>
      <c r="CM37" s="4">
        <f t="shared" si="65"/>
        <v>31</v>
      </c>
      <c r="CN37" s="4">
        <f t="shared" si="66"/>
        <v>31</v>
      </c>
      <c r="CO37" s="4">
        <f t="shared" si="67"/>
        <v>31</v>
      </c>
      <c r="CP37" s="4">
        <f t="shared" si="68"/>
        <v>31</v>
      </c>
      <c r="CQ37" s="4">
        <f t="shared" si="111"/>
        <v>31</v>
      </c>
      <c r="CR37" s="4"/>
      <c r="CS37" s="107" t="str">
        <f>REPT(Sept!A37,1)</f>
        <v>LARCHER Ludovic</v>
      </c>
      <c r="CT37" s="7">
        <f t="shared" si="112"/>
        <v>0</v>
      </c>
      <c r="CU37" s="13"/>
      <c r="CV37" s="13"/>
      <c r="CW37" s="39">
        <f t="shared" si="113"/>
        <v>0</v>
      </c>
      <c r="CX37" s="13"/>
      <c r="CY37" s="4">
        <f t="shared" si="12"/>
        <v>0</v>
      </c>
      <c r="CZ37" s="4">
        <f t="shared" si="72"/>
        <v>0</v>
      </c>
      <c r="DA37" s="4">
        <f t="shared" si="73"/>
        <v>0</v>
      </c>
      <c r="DB37" s="4">
        <f t="shared" si="74"/>
        <v>0</v>
      </c>
      <c r="DC37" s="4">
        <f t="shared" si="75"/>
        <v>0</v>
      </c>
      <c r="DD37" s="4">
        <f t="shared" si="114"/>
        <v>0</v>
      </c>
      <c r="DE37" s="12">
        <f t="shared" si="13"/>
        <v>31</v>
      </c>
      <c r="DF37" s="12">
        <f t="shared" si="14"/>
        <v>80</v>
      </c>
      <c r="DG37" s="17"/>
      <c r="DH37" s="107" t="str">
        <f>REPT(Sept!A37,1)</f>
        <v>LARCHER Ludovic</v>
      </c>
      <c r="DI37" s="7">
        <f t="shared" si="115"/>
        <v>0</v>
      </c>
      <c r="DJ37" s="13"/>
      <c r="DK37" s="13"/>
      <c r="DL37" s="39">
        <f t="shared" si="116"/>
        <v>0</v>
      </c>
      <c r="DM37" s="13"/>
      <c r="DN37" s="4">
        <f t="shared" si="15"/>
        <v>0</v>
      </c>
      <c r="DO37" s="4">
        <f t="shared" si="79"/>
        <v>0</v>
      </c>
      <c r="DP37" s="4">
        <f t="shared" si="80"/>
        <v>0</v>
      </c>
      <c r="DQ37" s="4">
        <f t="shared" si="81"/>
        <v>0</v>
      </c>
      <c r="DR37" s="4">
        <f t="shared" si="82"/>
        <v>0</v>
      </c>
      <c r="DS37" s="4">
        <f t="shared" si="117"/>
        <v>0</v>
      </c>
      <c r="DT37" s="4"/>
      <c r="DU37" s="107" t="str">
        <f>REPT(Sept!A37,1)</f>
        <v>LARCHER Ludovic</v>
      </c>
      <c r="DV37" s="7">
        <f t="shared" si="118"/>
        <v>0</v>
      </c>
      <c r="DW37" s="13"/>
      <c r="DX37" s="13"/>
      <c r="DY37" s="39">
        <f t="shared" si="119"/>
        <v>0</v>
      </c>
      <c r="DZ37" s="13"/>
      <c r="EA37" s="4">
        <f t="shared" si="16"/>
        <v>0</v>
      </c>
      <c r="EB37" s="4">
        <f t="shared" si="86"/>
        <v>0</v>
      </c>
      <c r="EC37" s="4">
        <f t="shared" si="87"/>
        <v>0</v>
      </c>
      <c r="ED37" s="4">
        <f t="shared" si="88"/>
        <v>0</v>
      </c>
      <c r="EE37" s="4">
        <f t="shared" si="89"/>
        <v>0</v>
      </c>
      <c r="EF37" s="4">
        <f t="shared" si="120"/>
        <v>0</v>
      </c>
      <c r="EG37" s="12">
        <f t="shared" si="17"/>
        <v>0</v>
      </c>
      <c r="EH37" s="22">
        <f t="shared" si="18"/>
        <v>80</v>
      </c>
      <c r="EI37" s="24">
        <f>SUM(EH37+Oct!EI37)</f>
        <v>217</v>
      </c>
      <c r="EJ37" s="25">
        <f t="shared" si="19"/>
        <v>5</v>
      </c>
      <c r="EK37" s="25">
        <f>SUM(EJ37+Oct!EK37)</f>
        <v>13</v>
      </c>
      <c r="EL37" s="41">
        <f t="shared" si="20"/>
        <v>0</v>
      </c>
    </row>
    <row r="38" spans="1:142" ht="13.5" thickBot="1">
      <c r="A38" s="107" t="str">
        <f>REPT(Sept!A38,1)</f>
        <v>LEANDRI Mickaël</v>
      </c>
      <c r="B38" s="7">
        <f t="shared" si="91"/>
        <v>0</v>
      </c>
      <c r="C38" s="13"/>
      <c r="D38" s="13"/>
      <c r="E38" s="39">
        <f t="shared" si="92"/>
        <v>0</v>
      </c>
      <c r="F38" s="13"/>
      <c r="G38" s="4">
        <f t="shared" si="0"/>
        <v>0</v>
      </c>
      <c r="H38" s="4">
        <f t="shared" si="23"/>
        <v>0</v>
      </c>
      <c r="I38" s="4">
        <f t="shared" si="24"/>
        <v>0</v>
      </c>
      <c r="J38" s="4">
        <f t="shared" si="25"/>
        <v>0</v>
      </c>
      <c r="K38" s="4">
        <f t="shared" si="26"/>
        <v>0</v>
      </c>
      <c r="L38" s="4">
        <f t="shared" si="93"/>
        <v>0</v>
      </c>
      <c r="M38" s="4"/>
      <c r="N38" s="107" t="str">
        <f>REPT(Sept!A38,1)</f>
        <v>LEANDRI Mickaël</v>
      </c>
      <c r="O38" s="7">
        <f t="shared" si="94"/>
        <v>0</v>
      </c>
      <c r="P38" s="13"/>
      <c r="Q38" s="13"/>
      <c r="R38" s="39">
        <f t="shared" si="95"/>
        <v>0</v>
      </c>
      <c r="S38" s="13"/>
      <c r="T38" s="4">
        <f t="shared" si="1"/>
        <v>0</v>
      </c>
      <c r="U38" s="4">
        <f t="shared" si="30"/>
        <v>0</v>
      </c>
      <c r="V38" s="4">
        <f t="shared" si="31"/>
        <v>0</v>
      </c>
      <c r="W38" s="4">
        <f t="shared" si="32"/>
        <v>0</v>
      </c>
      <c r="X38" s="4">
        <f t="shared" si="33"/>
        <v>0</v>
      </c>
      <c r="Y38" s="4">
        <f t="shared" si="96"/>
        <v>0</v>
      </c>
      <c r="Z38" s="12">
        <f t="shared" si="2"/>
        <v>0</v>
      </c>
      <c r="AA38" s="17"/>
      <c r="AB38" s="107" t="str">
        <f>REPT(Sept!A38,1)</f>
        <v>LEANDRI Mickaël</v>
      </c>
      <c r="AC38" s="7">
        <f t="shared" si="97"/>
        <v>1</v>
      </c>
      <c r="AD38" s="13">
        <v>33</v>
      </c>
      <c r="AE38" s="13"/>
      <c r="AF38" s="39">
        <f t="shared" si="98"/>
        <v>0</v>
      </c>
      <c r="AG38" s="13">
        <v>1</v>
      </c>
      <c r="AH38" s="4">
        <f t="shared" si="3"/>
        <v>33</v>
      </c>
      <c r="AI38" s="4">
        <f t="shared" si="37"/>
        <v>33</v>
      </c>
      <c r="AJ38" s="4">
        <f t="shared" si="38"/>
        <v>33</v>
      </c>
      <c r="AK38" s="4">
        <f t="shared" si="39"/>
        <v>33</v>
      </c>
      <c r="AL38" s="4">
        <f t="shared" si="40"/>
        <v>33</v>
      </c>
      <c r="AM38" s="4">
        <f t="shared" si="99"/>
        <v>33</v>
      </c>
      <c r="AN38" s="4"/>
      <c r="AO38" s="107" t="str">
        <f>REPT(Sept!A38,1)</f>
        <v>LEANDRI Mickaël</v>
      </c>
      <c r="AP38" s="7">
        <f t="shared" si="100"/>
        <v>0</v>
      </c>
      <c r="AQ38" s="13"/>
      <c r="AR38" s="13"/>
      <c r="AS38" s="39">
        <f t="shared" si="101"/>
        <v>0</v>
      </c>
      <c r="AT38" s="13"/>
      <c r="AU38" s="4">
        <f t="shared" si="4"/>
        <v>0</v>
      </c>
      <c r="AV38" s="4">
        <f t="shared" si="44"/>
        <v>0</v>
      </c>
      <c r="AW38" s="4">
        <f t="shared" si="45"/>
        <v>0</v>
      </c>
      <c r="AX38" s="4">
        <f t="shared" si="46"/>
        <v>0</v>
      </c>
      <c r="AY38" s="4">
        <f t="shared" si="47"/>
        <v>0</v>
      </c>
      <c r="AZ38" s="4">
        <f t="shared" si="102"/>
        <v>0</v>
      </c>
      <c r="BA38" s="12">
        <f t="shared" si="5"/>
        <v>33</v>
      </c>
      <c r="BB38" s="12">
        <f t="shared" si="6"/>
        <v>33</v>
      </c>
      <c r="BC38" s="17"/>
      <c r="BD38" s="107" t="str">
        <f>REPT(Sept!A38,1)</f>
        <v>LEANDRI Mickaël</v>
      </c>
      <c r="BE38" s="7">
        <f t="shared" si="103"/>
        <v>1</v>
      </c>
      <c r="BF38" s="13">
        <v>40</v>
      </c>
      <c r="BG38" s="13">
        <v>5</v>
      </c>
      <c r="BH38" s="39">
        <f t="shared" si="104"/>
        <v>0</v>
      </c>
      <c r="BI38" s="13"/>
      <c r="BJ38" s="4">
        <f t="shared" si="7"/>
        <v>40</v>
      </c>
      <c r="BK38" s="4">
        <f t="shared" si="51"/>
        <v>40</v>
      </c>
      <c r="BL38" s="4">
        <f t="shared" si="52"/>
        <v>40</v>
      </c>
      <c r="BM38" s="4">
        <f t="shared" si="53"/>
        <v>40</v>
      </c>
      <c r="BN38" s="4">
        <f t="shared" si="54"/>
        <v>44</v>
      </c>
      <c r="BO38" s="4">
        <f t="shared" si="105"/>
        <v>44</v>
      </c>
      <c r="BP38" s="4"/>
      <c r="BQ38" s="107" t="str">
        <f>REPT(Sept!A38,1)</f>
        <v>LEANDRI Mickaël</v>
      </c>
      <c r="BR38" s="7">
        <f t="shared" si="106"/>
        <v>0</v>
      </c>
      <c r="BS38" s="13"/>
      <c r="BT38" s="13"/>
      <c r="BU38" s="39">
        <f t="shared" si="107"/>
        <v>0</v>
      </c>
      <c r="BV38" s="13"/>
      <c r="BW38" s="4">
        <f t="shared" si="8"/>
        <v>0</v>
      </c>
      <c r="BX38" s="4">
        <f t="shared" si="58"/>
        <v>0</v>
      </c>
      <c r="BY38" s="4">
        <f t="shared" si="59"/>
        <v>0</v>
      </c>
      <c r="BZ38" s="4">
        <f t="shared" si="60"/>
        <v>0</v>
      </c>
      <c r="CA38" s="4">
        <f t="shared" si="61"/>
        <v>0</v>
      </c>
      <c r="CB38" s="4">
        <f t="shared" si="108"/>
        <v>0</v>
      </c>
      <c r="CC38" s="12">
        <f t="shared" si="9"/>
        <v>44</v>
      </c>
      <c r="CD38" s="12">
        <f t="shared" si="10"/>
        <v>77</v>
      </c>
      <c r="CE38" s="17"/>
      <c r="CF38" s="107" t="str">
        <f>REPT(Sept!A38,1)</f>
        <v>LEANDRI Mickaël</v>
      </c>
      <c r="CG38" s="7">
        <f t="shared" si="109"/>
        <v>1</v>
      </c>
      <c r="CH38" s="13">
        <v>6</v>
      </c>
      <c r="CI38" s="13"/>
      <c r="CJ38" s="39">
        <f t="shared" si="110"/>
        <v>0</v>
      </c>
      <c r="CK38" s="13"/>
      <c r="CL38" s="4">
        <f t="shared" si="11"/>
        <v>6</v>
      </c>
      <c r="CM38" s="4">
        <f t="shared" si="65"/>
        <v>6</v>
      </c>
      <c r="CN38" s="4">
        <f t="shared" si="66"/>
        <v>6</v>
      </c>
      <c r="CO38" s="4">
        <f t="shared" si="67"/>
        <v>6</v>
      </c>
      <c r="CP38" s="4">
        <f t="shared" si="68"/>
        <v>6</v>
      </c>
      <c r="CQ38" s="4">
        <f t="shared" si="111"/>
        <v>6</v>
      </c>
      <c r="CR38" s="4"/>
      <c r="CS38" s="107" t="str">
        <f>REPT(Sept!A38,1)</f>
        <v>LEANDRI Mickaël</v>
      </c>
      <c r="CT38" s="7">
        <f t="shared" si="112"/>
        <v>0</v>
      </c>
      <c r="CU38" s="13"/>
      <c r="CV38" s="13"/>
      <c r="CW38" s="39">
        <f t="shared" si="113"/>
        <v>0</v>
      </c>
      <c r="CX38" s="13"/>
      <c r="CY38" s="4">
        <f t="shared" si="12"/>
        <v>0</v>
      </c>
      <c r="CZ38" s="4">
        <f t="shared" si="72"/>
        <v>0</v>
      </c>
      <c r="DA38" s="4">
        <f t="shared" si="73"/>
        <v>0</v>
      </c>
      <c r="DB38" s="4">
        <f t="shared" si="74"/>
        <v>0</v>
      </c>
      <c r="DC38" s="4">
        <f t="shared" si="75"/>
        <v>0</v>
      </c>
      <c r="DD38" s="4">
        <f t="shared" si="114"/>
        <v>0</v>
      </c>
      <c r="DE38" s="12">
        <f t="shared" si="13"/>
        <v>6</v>
      </c>
      <c r="DF38" s="12">
        <f t="shared" si="14"/>
        <v>83</v>
      </c>
      <c r="DG38" s="17"/>
      <c r="DH38" s="107" t="str">
        <f>REPT(Sept!A38,1)</f>
        <v>LEANDRI Mickaël</v>
      </c>
      <c r="DI38" s="7">
        <f t="shared" si="115"/>
        <v>0</v>
      </c>
      <c r="DJ38" s="13"/>
      <c r="DK38" s="13"/>
      <c r="DL38" s="39">
        <f t="shared" si="116"/>
        <v>0</v>
      </c>
      <c r="DM38" s="13"/>
      <c r="DN38" s="4">
        <f t="shared" si="15"/>
        <v>0</v>
      </c>
      <c r="DO38" s="4">
        <f t="shared" si="79"/>
        <v>0</v>
      </c>
      <c r="DP38" s="4">
        <f t="shared" si="80"/>
        <v>0</v>
      </c>
      <c r="DQ38" s="4">
        <f t="shared" si="81"/>
        <v>0</v>
      </c>
      <c r="DR38" s="4">
        <f t="shared" si="82"/>
        <v>0</v>
      </c>
      <c r="DS38" s="4">
        <f t="shared" si="117"/>
        <v>0</v>
      </c>
      <c r="DT38" s="4"/>
      <c r="DU38" s="107" t="str">
        <f>REPT(Sept!A38,1)</f>
        <v>LEANDRI Mickaël</v>
      </c>
      <c r="DV38" s="7">
        <f t="shared" si="118"/>
        <v>0</v>
      </c>
      <c r="DW38" s="13"/>
      <c r="DX38" s="13"/>
      <c r="DY38" s="39">
        <f t="shared" si="119"/>
        <v>0</v>
      </c>
      <c r="DZ38" s="13"/>
      <c r="EA38" s="4">
        <f t="shared" si="16"/>
        <v>0</v>
      </c>
      <c r="EB38" s="4">
        <f t="shared" si="86"/>
        <v>0</v>
      </c>
      <c r="EC38" s="4">
        <f t="shared" si="87"/>
        <v>0</v>
      </c>
      <c r="ED38" s="4">
        <f t="shared" si="88"/>
        <v>0</v>
      </c>
      <c r="EE38" s="4">
        <f t="shared" si="89"/>
        <v>0</v>
      </c>
      <c r="EF38" s="4">
        <f t="shared" si="120"/>
        <v>0</v>
      </c>
      <c r="EG38" s="12">
        <f t="shared" si="17"/>
        <v>0</v>
      </c>
      <c r="EH38" s="22">
        <f t="shared" si="18"/>
        <v>83</v>
      </c>
      <c r="EI38" s="24">
        <f>SUM(EH38+Oct!EI38)</f>
        <v>198.4</v>
      </c>
      <c r="EJ38" s="25">
        <f t="shared" si="19"/>
        <v>3</v>
      </c>
      <c r="EK38" s="25">
        <f>SUM(EJ38+Oct!EK38)</f>
        <v>9</v>
      </c>
      <c r="EL38" s="41">
        <f t="shared" si="20"/>
        <v>0</v>
      </c>
    </row>
    <row r="39" spans="1:142" ht="13.5" thickBot="1">
      <c r="A39" s="107" t="str">
        <f>REPT(Sept!A39,1)</f>
        <v>LEBEZ Marc</v>
      </c>
      <c r="B39" s="7">
        <f t="shared" si="91"/>
        <v>1</v>
      </c>
      <c r="C39" s="13">
        <v>10</v>
      </c>
      <c r="D39" s="13"/>
      <c r="E39" s="39">
        <f t="shared" si="92"/>
        <v>0</v>
      </c>
      <c r="F39" s="13"/>
      <c r="G39" s="4">
        <f t="shared" si="0"/>
        <v>10</v>
      </c>
      <c r="H39" s="4">
        <f t="shared" si="23"/>
        <v>10</v>
      </c>
      <c r="I39" s="4">
        <f t="shared" si="24"/>
        <v>10</v>
      </c>
      <c r="J39" s="4">
        <f t="shared" si="25"/>
        <v>10</v>
      </c>
      <c r="K39" s="4">
        <f t="shared" si="26"/>
        <v>10</v>
      </c>
      <c r="L39" s="4">
        <f t="shared" si="93"/>
        <v>10</v>
      </c>
      <c r="M39" s="4"/>
      <c r="N39" s="107" t="str">
        <f>REPT(Sept!A39,1)</f>
        <v>LEBEZ Marc</v>
      </c>
      <c r="O39" s="7">
        <f t="shared" si="94"/>
        <v>1</v>
      </c>
      <c r="P39" s="13">
        <v>24</v>
      </c>
      <c r="Q39" s="13"/>
      <c r="R39" s="39">
        <f t="shared" si="95"/>
        <v>0</v>
      </c>
      <c r="S39" s="13"/>
      <c r="T39" s="4">
        <f t="shared" si="1"/>
        <v>24</v>
      </c>
      <c r="U39" s="4">
        <f t="shared" si="30"/>
        <v>24</v>
      </c>
      <c r="V39" s="4">
        <f t="shared" si="31"/>
        <v>24</v>
      </c>
      <c r="W39" s="4">
        <f t="shared" si="32"/>
        <v>24</v>
      </c>
      <c r="X39" s="4">
        <f t="shared" si="33"/>
        <v>24</v>
      </c>
      <c r="Y39" s="4">
        <f t="shared" si="96"/>
        <v>24</v>
      </c>
      <c r="Z39" s="12">
        <f t="shared" si="2"/>
        <v>24</v>
      </c>
      <c r="AA39" s="17"/>
      <c r="AB39" s="107" t="str">
        <f>REPT(Sept!A39,1)</f>
        <v>LEBEZ Marc</v>
      </c>
      <c r="AC39" s="7">
        <f t="shared" si="97"/>
        <v>1</v>
      </c>
      <c r="AD39" s="13">
        <v>36</v>
      </c>
      <c r="AE39" s="13">
        <v>4</v>
      </c>
      <c r="AF39" s="39">
        <f t="shared" si="98"/>
        <v>0</v>
      </c>
      <c r="AG39" s="13"/>
      <c r="AH39" s="4">
        <f t="shared" si="3"/>
        <v>36</v>
      </c>
      <c r="AI39" s="4">
        <f t="shared" si="37"/>
        <v>36</v>
      </c>
      <c r="AJ39" s="4">
        <f t="shared" si="38"/>
        <v>36</v>
      </c>
      <c r="AK39" s="4">
        <f t="shared" si="39"/>
        <v>43.199999999999996</v>
      </c>
      <c r="AL39" s="4">
        <f t="shared" si="40"/>
        <v>43.199999999999996</v>
      </c>
      <c r="AM39" s="4">
        <f t="shared" si="99"/>
        <v>43.199999999999996</v>
      </c>
      <c r="AN39" s="4"/>
      <c r="AO39" s="107" t="str">
        <f>REPT(Sept!A39,1)</f>
        <v>LEBEZ Marc</v>
      </c>
      <c r="AP39" s="7">
        <f t="shared" si="100"/>
        <v>1</v>
      </c>
      <c r="AQ39" s="13">
        <v>30</v>
      </c>
      <c r="AR39" s="13"/>
      <c r="AS39" s="39">
        <f t="shared" si="101"/>
        <v>0</v>
      </c>
      <c r="AT39" s="13"/>
      <c r="AU39" s="4">
        <f t="shared" si="4"/>
        <v>30</v>
      </c>
      <c r="AV39" s="4">
        <f t="shared" si="44"/>
        <v>30</v>
      </c>
      <c r="AW39" s="4">
        <f t="shared" si="45"/>
        <v>30</v>
      </c>
      <c r="AX39" s="4">
        <f t="shared" si="46"/>
        <v>30</v>
      </c>
      <c r="AY39" s="4">
        <f t="shared" si="47"/>
        <v>30</v>
      </c>
      <c r="AZ39" s="4">
        <f t="shared" si="102"/>
        <v>30</v>
      </c>
      <c r="BA39" s="12">
        <f t="shared" si="5"/>
        <v>43.199999999999996</v>
      </c>
      <c r="BB39" s="12">
        <f t="shared" si="6"/>
        <v>67.199999999999989</v>
      </c>
      <c r="BC39" s="17"/>
      <c r="BD39" s="107" t="str">
        <f>REPT(Sept!A39,1)</f>
        <v>LEBEZ Marc</v>
      </c>
      <c r="BE39" s="7">
        <f t="shared" si="103"/>
        <v>1</v>
      </c>
      <c r="BF39" s="13">
        <v>28</v>
      </c>
      <c r="BG39" s="13"/>
      <c r="BH39" s="39">
        <f t="shared" si="104"/>
        <v>0</v>
      </c>
      <c r="BI39" s="13"/>
      <c r="BJ39" s="4">
        <f t="shared" si="7"/>
        <v>28</v>
      </c>
      <c r="BK39" s="4">
        <f t="shared" si="51"/>
        <v>28</v>
      </c>
      <c r="BL39" s="4">
        <f t="shared" si="52"/>
        <v>28</v>
      </c>
      <c r="BM39" s="4">
        <f t="shared" si="53"/>
        <v>28</v>
      </c>
      <c r="BN39" s="4">
        <f t="shared" si="54"/>
        <v>28</v>
      </c>
      <c r="BO39" s="4">
        <f t="shared" si="105"/>
        <v>28</v>
      </c>
      <c r="BP39" s="4"/>
      <c r="BQ39" s="107" t="str">
        <f>REPT(Sept!A39,1)</f>
        <v>LEBEZ Marc</v>
      </c>
      <c r="BR39" s="7">
        <f t="shared" si="106"/>
        <v>1</v>
      </c>
      <c r="BS39" s="13">
        <v>27</v>
      </c>
      <c r="BT39" s="13"/>
      <c r="BU39" s="39">
        <f t="shared" si="107"/>
        <v>0</v>
      </c>
      <c r="BV39" s="13">
        <v>1</v>
      </c>
      <c r="BW39" s="4">
        <f t="shared" si="8"/>
        <v>27</v>
      </c>
      <c r="BX39" s="4">
        <f t="shared" si="58"/>
        <v>27</v>
      </c>
      <c r="BY39" s="4">
        <f t="shared" si="59"/>
        <v>27</v>
      </c>
      <c r="BZ39" s="4">
        <f t="shared" si="60"/>
        <v>27</v>
      </c>
      <c r="CA39" s="4">
        <f t="shared" si="61"/>
        <v>27</v>
      </c>
      <c r="CB39" s="4">
        <f t="shared" si="108"/>
        <v>27</v>
      </c>
      <c r="CC39" s="12">
        <f t="shared" si="9"/>
        <v>28</v>
      </c>
      <c r="CD39" s="12">
        <f t="shared" si="10"/>
        <v>95.199999999999989</v>
      </c>
      <c r="CE39" s="17"/>
      <c r="CF39" s="107" t="str">
        <f>REPT(Sept!A39,1)</f>
        <v>LEBEZ Marc</v>
      </c>
      <c r="CG39" s="7">
        <f t="shared" si="109"/>
        <v>1</v>
      </c>
      <c r="CH39" s="13">
        <v>23</v>
      </c>
      <c r="CI39" s="13"/>
      <c r="CJ39" s="39">
        <f t="shared" si="110"/>
        <v>0</v>
      </c>
      <c r="CK39" s="13"/>
      <c r="CL39" s="4">
        <f t="shared" si="11"/>
        <v>23</v>
      </c>
      <c r="CM39" s="4">
        <f t="shared" si="65"/>
        <v>23</v>
      </c>
      <c r="CN39" s="4">
        <f t="shared" si="66"/>
        <v>23</v>
      </c>
      <c r="CO39" s="4">
        <f t="shared" si="67"/>
        <v>23</v>
      </c>
      <c r="CP39" s="4">
        <f t="shared" si="68"/>
        <v>23</v>
      </c>
      <c r="CQ39" s="4">
        <f t="shared" si="111"/>
        <v>23</v>
      </c>
      <c r="CR39" s="4"/>
      <c r="CS39" s="107" t="str">
        <f>REPT(Sept!A39,1)</f>
        <v>LEBEZ Marc</v>
      </c>
      <c r="CT39" s="7">
        <f t="shared" si="112"/>
        <v>1</v>
      </c>
      <c r="CU39" s="13">
        <v>17</v>
      </c>
      <c r="CV39" s="13"/>
      <c r="CW39" s="39">
        <f t="shared" si="113"/>
        <v>0</v>
      </c>
      <c r="CX39" s="13"/>
      <c r="CY39" s="4">
        <f t="shared" si="12"/>
        <v>17</v>
      </c>
      <c r="CZ39" s="4">
        <f t="shared" si="72"/>
        <v>17</v>
      </c>
      <c r="DA39" s="4">
        <f t="shared" si="73"/>
        <v>17</v>
      </c>
      <c r="DB39" s="4">
        <f t="shared" si="74"/>
        <v>17</v>
      </c>
      <c r="DC39" s="4">
        <f t="shared" si="75"/>
        <v>17</v>
      </c>
      <c r="DD39" s="4">
        <f t="shared" si="114"/>
        <v>17</v>
      </c>
      <c r="DE39" s="12">
        <f t="shared" si="13"/>
        <v>23</v>
      </c>
      <c r="DF39" s="12">
        <f t="shared" si="14"/>
        <v>118.19999999999999</v>
      </c>
      <c r="DG39" s="17"/>
      <c r="DH39" s="107" t="str">
        <f>REPT(Sept!A39,1)</f>
        <v>LEBEZ Marc</v>
      </c>
      <c r="DI39" s="7">
        <f t="shared" si="115"/>
        <v>0</v>
      </c>
      <c r="DJ39" s="13"/>
      <c r="DK39" s="13"/>
      <c r="DL39" s="39">
        <f t="shared" si="116"/>
        <v>0</v>
      </c>
      <c r="DM39" s="13"/>
      <c r="DN39" s="4">
        <f t="shared" si="15"/>
        <v>0</v>
      </c>
      <c r="DO39" s="4">
        <f t="shared" si="79"/>
        <v>0</v>
      </c>
      <c r="DP39" s="4">
        <f t="shared" si="80"/>
        <v>0</v>
      </c>
      <c r="DQ39" s="4">
        <f t="shared" si="81"/>
        <v>0</v>
      </c>
      <c r="DR39" s="4">
        <f t="shared" si="82"/>
        <v>0</v>
      </c>
      <c r="DS39" s="4">
        <f t="shared" si="117"/>
        <v>0</v>
      </c>
      <c r="DT39" s="4"/>
      <c r="DU39" s="107" t="str">
        <f>REPT(Sept!A39,1)</f>
        <v>LEBEZ Marc</v>
      </c>
      <c r="DV39" s="7">
        <f t="shared" si="118"/>
        <v>0</v>
      </c>
      <c r="DW39" s="13"/>
      <c r="DX39" s="13"/>
      <c r="DY39" s="39">
        <f t="shared" si="119"/>
        <v>0</v>
      </c>
      <c r="DZ39" s="13"/>
      <c r="EA39" s="4">
        <f t="shared" si="16"/>
        <v>0</v>
      </c>
      <c r="EB39" s="4">
        <f t="shared" si="86"/>
        <v>0</v>
      </c>
      <c r="EC39" s="4">
        <f t="shared" si="87"/>
        <v>0</v>
      </c>
      <c r="ED39" s="4">
        <f t="shared" si="88"/>
        <v>0</v>
      </c>
      <c r="EE39" s="4">
        <f t="shared" si="89"/>
        <v>0</v>
      </c>
      <c r="EF39" s="4">
        <f t="shared" si="120"/>
        <v>0</v>
      </c>
      <c r="EG39" s="12">
        <f t="shared" si="17"/>
        <v>0</v>
      </c>
      <c r="EH39" s="22">
        <f t="shared" si="18"/>
        <v>118.19999999999999</v>
      </c>
      <c r="EI39" s="24">
        <f>SUM(EH39+Oct!EI39)</f>
        <v>295</v>
      </c>
      <c r="EJ39" s="25">
        <f t="shared" si="19"/>
        <v>8</v>
      </c>
      <c r="EK39" s="25">
        <f>SUM(EJ39+Oct!EK39)</f>
        <v>23</v>
      </c>
      <c r="EL39" s="41">
        <f t="shared" si="20"/>
        <v>0</v>
      </c>
    </row>
    <row r="40" spans="1:142" ht="13.5" thickBot="1">
      <c r="A40" s="107" t="str">
        <f>REPT(Sept!A40,1)</f>
        <v>LETELLIER Dimitri</v>
      </c>
      <c r="B40" s="7">
        <f t="shared" si="91"/>
        <v>0</v>
      </c>
      <c r="C40" s="13"/>
      <c r="D40" s="13"/>
      <c r="E40" s="39">
        <f t="shared" si="92"/>
        <v>0</v>
      </c>
      <c r="F40" s="13"/>
      <c r="G40" s="4">
        <f t="shared" si="0"/>
        <v>0</v>
      </c>
      <c r="H40" s="4">
        <f t="shared" si="23"/>
        <v>0</v>
      </c>
      <c r="I40" s="4">
        <f t="shared" si="24"/>
        <v>0</v>
      </c>
      <c r="J40" s="4">
        <f t="shared" si="25"/>
        <v>0</v>
      </c>
      <c r="K40" s="4">
        <f t="shared" si="26"/>
        <v>0</v>
      </c>
      <c r="L40" s="4">
        <f t="shared" si="93"/>
        <v>0</v>
      </c>
      <c r="M40" s="4"/>
      <c r="N40" s="107" t="str">
        <f>REPT(Sept!A40,1)</f>
        <v>LETELLIER Dimitri</v>
      </c>
      <c r="O40" s="7">
        <f t="shared" si="94"/>
        <v>0</v>
      </c>
      <c r="P40" s="13"/>
      <c r="Q40" s="13"/>
      <c r="R40" s="39">
        <f t="shared" si="95"/>
        <v>0</v>
      </c>
      <c r="S40" s="13"/>
      <c r="T40" s="4">
        <f t="shared" si="1"/>
        <v>0</v>
      </c>
      <c r="U40" s="4">
        <f t="shared" si="30"/>
        <v>0</v>
      </c>
      <c r="V40" s="4">
        <f t="shared" si="31"/>
        <v>0</v>
      </c>
      <c r="W40" s="4">
        <f t="shared" si="32"/>
        <v>0</v>
      </c>
      <c r="X40" s="4">
        <f t="shared" si="33"/>
        <v>0</v>
      </c>
      <c r="Y40" s="4">
        <f t="shared" si="96"/>
        <v>0</v>
      </c>
      <c r="Z40" s="12">
        <f t="shared" si="2"/>
        <v>0</v>
      </c>
      <c r="AA40" s="17"/>
      <c r="AB40" s="107" t="str">
        <f>REPT(Sept!A40,1)</f>
        <v>LETELLIER Dimitri</v>
      </c>
      <c r="AC40" s="7">
        <f t="shared" si="97"/>
        <v>1</v>
      </c>
      <c r="AD40" s="13">
        <v>27</v>
      </c>
      <c r="AE40" s="13"/>
      <c r="AF40" s="39">
        <f t="shared" si="98"/>
        <v>0</v>
      </c>
      <c r="AG40" s="13"/>
      <c r="AH40" s="4">
        <f t="shared" si="3"/>
        <v>27</v>
      </c>
      <c r="AI40" s="4">
        <f t="shared" si="37"/>
        <v>27</v>
      </c>
      <c r="AJ40" s="4">
        <f t="shared" si="38"/>
        <v>27</v>
      </c>
      <c r="AK40" s="4">
        <f t="shared" si="39"/>
        <v>27</v>
      </c>
      <c r="AL40" s="4">
        <f t="shared" si="40"/>
        <v>27</v>
      </c>
      <c r="AM40" s="4">
        <f t="shared" si="99"/>
        <v>27</v>
      </c>
      <c r="AN40" s="4"/>
      <c r="AO40" s="107" t="str">
        <f>REPT(Sept!A40,1)</f>
        <v>LETELLIER Dimitri</v>
      </c>
      <c r="AP40" s="7">
        <f t="shared" si="100"/>
        <v>1</v>
      </c>
      <c r="AQ40" s="13">
        <v>18</v>
      </c>
      <c r="AR40" s="13"/>
      <c r="AS40" s="39">
        <f t="shared" si="101"/>
        <v>0</v>
      </c>
      <c r="AT40" s="13"/>
      <c r="AU40" s="4">
        <f t="shared" si="4"/>
        <v>18</v>
      </c>
      <c r="AV40" s="4">
        <f t="shared" si="44"/>
        <v>18</v>
      </c>
      <c r="AW40" s="4">
        <f t="shared" si="45"/>
        <v>18</v>
      </c>
      <c r="AX40" s="4">
        <f t="shared" si="46"/>
        <v>18</v>
      </c>
      <c r="AY40" s="4">
        <f t="shared" si="47"/>
        <v>18</v>
      </c>
      <c r="AZ40" s="4">
        <f t="shared" si="102"/>
        <v>18</v>
      </c>
      <c r="BA40" s="12">
        <f t="shared" si="5"/>
        <v>27</v>
      </c>
      <c r="BB40" s="12">
        <f t="shared" si="6"/>
        <v>27</v>
      </c>
      <c r="BC40" s="17"/>
      <c r="BD40" s="107" t="str">
        <f>REPT(Sept!A40,1)</f>
        <v>LETELLIER Dimitri</v>
      </c>
      <c r="BE40" s="7">
        <f t="shared" si="103"/>
        <v>1</v>
      </c>
      <c r="BF40" s="13">
        <v>31</v>
      </c>
      <c r="BG40" s="13"/>
      <c r="BH40" s="39">
        <f t="shared" si="104"/>
        <v>0</v>
      </c>
      <c r="BI40" s="13"/>
      <c r="BJ40" s="4">
        <f t="shared" si="7"/>
        <v>31</v>
      </c>
      <c r="BK40" s="4">
        <f t="shared" si="51"/>
        <v>31</v>
      </c>
      <c r="BL40" s="4">
        <f t="shared" si="52"/>
        <v>31</v>
      </c>
      <c r="BM40" s="4">
        <f t="shared" si="53"/>
        <v>31</v>
      </c>
      <c r="BN40" s="4">
        <f t="shared" si="54"/>
        <v>31</v>
      </c>
      <c r="BO40" s="4">
        <f t="shared" si="105"/>
        <v>31</v>
      </c>
      <c r="BP40" s="4"/>
      <c r="BQ40" s="107" t="str">
        <f>REPT(Sept!A40,1)</f>
        <v>LETELLIER Dimitri</v>
      </c>
      <c r="BR40" s="7">
        <f t="shared" si="106"/>
        <v>1</v>
      </c>
      <c r="BS40" s="13">
        <v>30</v>
      </c>
      <c r="BT40" s="13"/>
      <c r="BU40" s="39">
        <f t="shared" si="107"/>
        <v>0</v>
      </c>
      <c r="BV40" s="13"/>
      <c r="BW40" s="4">
        <f t="shared" si="8"/>
        <v>30</v>
      </c>
      <c r="BX40" s="4">
        <f t="shared" si="58"/>
        <v>30</v>
      </c>
      <c r="BY40" s="4">
        <f t="shared" si="59"/>
        <v>30</v>
      </c>
      <c r="BZ40" s="4">
        <f t="shared" si="60"/>
        <v>30</v>
      </c>
      <c r="CA40" s="4">
        <f t="shared" si="61"/>
        <v>30</v>
      </c>
      <c r="CB40" s="4">
        <f t="shared" si="108"/>
        <v>30</v>
      </c>
      <c r="CC40" s="12">
        <f t="shared" si="9"/>
        <v>31</v>
      </c>
      <c r="CD40" s="12">
        <f t="shared" si="10"/>
        <v>58</v>
      </c>
      <c r="CE40" s="17"/>
      <c r="CF40" s="107" t="str">
        <f>REPT(Sept!A40,1)</f>
        <v>LETELLIER Dimitri</v>
      </c>
      <c r="CG40" s="7">
        <f t="shared" si="109"/>
        <v>1</v>
      </c>
      <c r="CH40" s="13">
        <v>11</v>
      </c>
      <c r="CI40" s="13"/>
      <c r="CJ40" s="39">
        <f t="shared" si="110"/>
        <v>0</v>
      </c>
      <c r="CK40" s="13"/>
      <c r="CL40" s="4">
        <f t="shared" si="11"/>
        <v>11</v>
      </c>
      <c r="CM40" s="4">
        <f t="shared" si="65"/>
        <v>11</v>
      </c>
      <c r="CN40" s="4">
        <f t="shared" si="66"/>
        <v>11</v>
      </c>
      <c r="CO40" s="4">
        <f t="shared" si="67"/>
        <v>11</v>
      </c>
      <c r="CP40" s="4">
        <f t="shared" si="68"/>
        <v>11</v>
      </c>
      <c r="CQ40" s="4">
        <f t="shared" si="111"/>
        <v>11</v>
      </c>
      <c r="CR40" s="4"/>
      <c r="CS40" s="107" t="str">
        <f>REPT(Sept!A40,1)</f>
        <v>LETELLIER Dimitri</v>
      </c>
      <c r="CT40" s="7">
        <f t="shared" si="112"/>
        <v>1</v>
      </c>
      <c r="CU40" s="13">
        <v>18</v>
      </c>
      <c r="CV40" s="13"/>
      <c r="CW40" s="39">
        <f t="shared" si="113"/>
        <v>0</v>
      </c>
      <c r="CX40" s="13"/>
      <c r="CY40" s="4">
        <f t="shared" si="12"/>
        <v>18</v>
      </c>
      <c r="CZ40" s="4">
        <f t="shared" si="72"/>
        <v>18</v>
      </c>
      <c r="DA40" s="4">
        <f t="shared" si="73"/>
        <v>18</v>
      </c>
      <c r="DB40" s="4">
        <f t="shared" si="74"/>
        <v>18</v>
      </c>
      <c r="DC40" s="4">
        <f t="shared" si="75"/>
        <v>18</v>
      </c>
      <c r="DD40" s="4">
        <f t="shared" si="114"/>
        <v>18</v>
      </c>
      <c r="DE40" s="12">
        <f t="shared" si="13"/>
        <v>18</v>
      </c>
      <c r="DF40" s="12">
        <f t="shared" si="14"/>
        <v>76</v>
      </c>
      <c r="DG40" s="17"/>
      <c r="DH40" s="107" t="str">
        <f>REPT(Sept!A40,1)</f>
        <v>LETELLIER Dimitri</v>
      </c>
      <c r="DI40" s="7">
        <f t="shared" si="115"/>
        <v>0</v>
      </c>
      <c r="DJ40" s="13"/>
      <c r="DK40" s="13"/>
      <c r="DL40" s="39">
        <f t="shared" si="116"/>
        <v>0</v>
      </c>
      <c r="DM40" s="13"/>
      <c r="DN40" s="4">
        <f t="shared" si="15"/>
        <v>0</v>
      </c>
      <c r="DO40" s="4">
        <f t="shared" si="79"/>
        <v>0</v>
      </c>
      <c r="DP40" s="4">
        <f t="shared" si="80"/>
        <v>0</v>
      </c>
      <c r="DQ40" s="4">
        <f t="shared" si="81"/>
        <v>0</v>
      </c>
      <c r="DR40" s="4">
        <f t="shared" si="82"/>
        <v>0</v>
      </c>
      <c r="DS40" s="4">
        <f t="shared" si="117"/>
        <v>0</v>
      </c>
      <c r="DT40" s="4"/>
      <c r="DU40" s="107" t="str">
        <f>REPT(Sept!A40,1)</f>
        <v>LETELLIER Dimitri</v>
      </c>
      <c r="DV40" s="7">
        <f t="shared" si="118"/>
        <v>0</v>
      </c>
      <c r="DW40" s="13"/>
      <c r="DX40" s="13"/>
      <c r="DY40" s="39">
        <f t="shared" si="119"/>
        <v>0</v>
      </c>
      <c r="DZ40" s="13"/>
      <c r="EA40" s="4">
        <f t="shared" si="16"/>
        <v>0</v>
      </c>
      <c r="EB40" s="4">
        <f t="shared" si="86"/>
        <v>0</v>
      </c>
      <c r="EC40" s="4">
        <f t="shared" si="87"/>
        <v>0</v>
      </c>
      <c r="ED40" s="4">
        <f t="shared" si="88"/>
        <v>0</v>
      </c>
      <c r="EE40" s="4">
        <f t="shared" si="89"/>
        <v>0</v>
      </c>
      <c r="EF40" s="4">
        <f t="shared" si="120"/>
        <v>0</v>
      </c>
      <c r="EG40" s="12">
        <f t="shared" si="17"/>
        <v>0</v>
      </c>
      <c r="EH40" s="22">
        <f t="shared" si="18"/>
        <v>76</v>
      </c>
      <c r="EI40" s="24">
        <f>SUM(EH40+Oct!EI40)</f>
        <v>166</v>
      </c>
      <c r="EJ40" s="25">
        <f t="shared" si="19"/>
        <v>6</v>
      </c>
      <c r="EK40" s="25">
        <f>SUM(EJ40+Oct!EK40)</f>
        <v>15</v>
      </c>
      <c r="EL40" s="41">
        <f t="shared" si="20"/>
        <v>0</v>
      </c>
    </row>
    <row r="41" spans="1:142" ht="13.5" thickBot="1">
      <c r="A41" s="107" t="str">
        <f>REPT(Sept!A41,1)</f>
        <v>LOMBARD Sébastien</v>
      </c>
      <c r="B41" s="7">
        <f t="shared" si="21"/>
        <v>1</v>
      </c>
      <c r="C41" s="13">
        <v>9</v>
      </c>
      <c r="D41" s="13"/>
      <c r="E41" s="39">
        <f t="shared" si="22"/>
        <v>0</v>
      </c>
      <c r="F41" s="13"/>
      <c r="G41" s="4">
        <f t="shared" si="0"/>
        <v>9</v>
      </c>
      <c r="H41" s="4">
        <f t="shared" si="23"/>
        <v>9</v>
      </c>
      <c r="I41" s="4">
        <f t="shared" si="24"/>
        <v>9</v>
      </c>
      <c r="J41" s="4">
        <f t="shared" si="25"/>
        <v>9</v>
      </c>
      <c r="K41" s="4">
        <f t="shared" si="26"/>
        <v>9</v>
      </c>
      <c r="L41" s="4">
        <f t="shared" si="27"/>
        <v>9</v>
      </c>
      <c r="M41" s="4"/>
      <c r="N41" s="107" t="str">
        <f>REPT(Sept!A41,1)</f>
        <v>LOMBARD Sébastien</v>
      </c>
      <c r="O41" s="7">
        <f t="shared" si="28"/>
        <v>1</v>
      </c>
      <c r="P41" s="13">
        <v>6</v>
      </c>
      <c r="Q41" s="13"/>
      <c r="R41" s="39">
        <f t="shared" si="29"/>
        <v>0</v>
      </c>
      <c r="S41" s="13"/>
      <c r="T41" s="4">
        <f t="shared" si="1"/>
        <v>6</v>
      </c>
      <c r="U41" s="4">
        <f t="shared" si="30"/>
        <v>6</v>
      </c>
      <c r="V41" s="4">
        <f t="shared" si="31"/>
        <v>6</v>
      </c>
      <c r="W41" s="4">
        <f t="shared" si="32"/>
        <v>6</v>
      </c>
      <c r="X41" s="4">
        <f t="shared" si="33"/>
        <v>6</v>
      </c>
      <c r="Y41" s="4">
        <f t="shared" si="34"/>
        <v>6</v>
      </c>
      <c r="Z41" s="12">
        <f t="shared" si="2"/>
        <v>9</v>
      </c>
      <c r="AA41" s="17"/>
      <c r="AB41" s="107" t="str">
        <f>REPT(Sept!A41,1)</f>
        <v>LOMBARD Sébastien</v>
      </c>
      <c r="AC41" s="7">
        <f t="shared" si="35"/>
        <v>1</v>
      </c>
      <c r="AD41" s="13">
        <v>7</v>
      </c>
      <c r="AE41" s="13"/>
      <c r="AF41" s="39">
        <f t="shared" si="36"/>
        <v>0</v>
      </c>
      <c r="AG41" s="13"/>
      <c r="AH41" s="4">
        <f t="shared" si="3"/>
        <v>7</v>
      </c>
      <c r="AI41" s="4">
        <f t="shared" si="37"/>
        <v>7</v>
      </c>
      <c r="AJ41" s="4">
        <f t="shared" si="38"/>
        <v>7</v>
      </c>
      <c r="AK41" s="4">
        <f t="shared" si="39"/>
        <v>7</v>
      </c>
      <c r="AL41" s="4">
        <f t="shared" si="40"/>
        <v>7</v>
      </c>
      <c r="AM41" s="4">
        <f t="shared" si="41"/>
        <v>7</v>
      </c>
      <c r="AN41" s="4"/>
      <c r="AO41" s="107" t="str">
        <f>REPT(Sept!A41,1)</f>
        <v>LOMBARD Sébastien</v>
      </c>
      <c r="AP41" s="7">
        <f t="shared" si="42"/>
        <v>1</v>
      </c>
      <c r="AQ41" s="13">
        <v>4</v>
      </c>
      <c r="AR41" s="13"/>
      <c r="AS41" s="39">
        <f t="shared" si="43"/>
        <v>0</v>
      </c>
      <c r="AT41" s="13"/>
      <c r="AU41" s="4">
        <f t="shared" si="4"/>
        <v>4</v>
      </c>
      <c r="AV41" s="4">
        <f t="shared" si="44"/>
        <v>4</v>
      </c>
      <c r="AW41" s="4">
        <f t="shared" si="45"/>
        <v>4</v>
      </c>
      <c r="AX41" s="4">
        <f t="shared" si="46"/>
        <v>4</v>
      </c>
      <c r="AY41" s="4">
        <f t="shared" si="47"/>
        <v>4</v>
      </c>
      <c r="AZ41" s="4">
        <f t="shared" si="48"/>
        <v>4</v>
      </c>
      <c r="BA41" s="12">
        <f t="shared" si="5"/>
        <v>7</v>
      </c>
      <c r="BB41" s="12">
        <f t="shared" si="6"/>
        <v>16</v>
      </c>
      <c r="BC41" s="17"/>
      <c r="BD41" s="107" t="str">
        <f>REPT(Sept!A41,1)</f>
        <v>LOMBARD Sébastien</v>
      </c>
      <c r="BE41" s="7">
        <f t="shared" si="49"/>
        <v>1</v>
      </c>
      <c r="BF41" s="13">
        <v>35</v>
      </c>
      <c r="BG41" s="13"/>
      <c r="BH41" s="39">
        <f t="shared" si="50"/>
        <v>0</v>
      </c>
      <c r="BI41" s="13"/>
      <c r="BJ41" s="4">
        <f t="shared" si="7"/>
        <v>35</v>
      </c>
      <c r="BK41" s="4">
        <f t="shared" si="51"/>
        <v>35</v>
      </c>
      <c r="BL41" s="4">
        <f t="shared" si="52"/>
        <v>35</v>
      </c>
      <c r="BM41" s="4">
        <f t="shared" si="53"/>
        <v>35</v>
      </c>
      <c r="BN41" s="4">
        <f t="shared" si="54"/>
        <v>35</v>
      </c>
      <c r="BO41" s="4">
        <f t="shared" si="55"/>
        <v>35</v>
      </c>
      <c r="BP41" s="4"/>
      <c r="BQ41" s="107" t="str">
        <f>REPT(Sept!A41,1)</f>
        <v>LOMBARD Sébastien</v>
      </c>
      <c r="BR41" s="7">
        <f t="shared" si="56"/>
        <v>1</v>
      </c>
      <c r="BS41" s="13">
        <v>9</v>
      </c>
      <c r="BT41" s="13"/>
      <c r="BU41" s="39">
        <f t="shared" si="57"/>
        <v>0</v>
      </c>
      <c r="BV41" s="13"/>
      <c r="BW41" s="4">
        <f t="shared" si="8"/>
        <v>9</v>
      </c>
      <c r="BX41" s="4">
        <f t="shared" si="58"/>
        <v>9</v>
      </c>
      <c r="BY41" s="4">
        <f t="shared" si="59"/>
        <v>9</v>
      </c>
      <c r="BZ41" s="4">
        <f t="shared" si="60"/>
        <v>9</v>
      </c>
      <c r="CA41" s="4">
        <f t="shared" si="61"/>
        <v>9</v>
      </c>
      <c r="CB41" s="4">
        <f t="shared" si="62"/>
        <v>9</v>
      </c>
      <c r="CC41" s="12">
        <f t="shared" si="9"/>
        <v>35</v>
      </c>
      <c r="CD41" s="12">
        <f t="shared" si="10"/>
        <v>51</v>
      </c>
      <c r="CE41" s="17"/>
      <c r="CF41" s="107" t="str">
        <f>REPT(Sept!A41,1)</f>
        <v>LOMBARD Sébastien</v>
      </c>
      <c r="CG41" s="7">
        <f t="shared" si="63"/>
        <v>1</v>
      </c>
      <c r="CH41" s="13">
        <v>33</v>
      </c>
      <c r="CI41" s="13"/>
      <c r="CJ41" s="39">
        <f t="shared" si="64"/>
        <v>0</v>
      </c>
      <c r="CK41" s="13"/>
      <c r="CL41" s="4">
        <f t="shared" si="11"/>
        <v>33</v>
      </c>
      <c r="CM41" s="4">
        <f t="shared" si="65"/>
        <v>33</v>
      </c>
      <c r="CN41" s="4">
        <f t="shared" si="66"/>
        <v>33</v>
      </c>
      <c r="CO41" s="4">
        <f t="shared" si="67"/>
        <v>33</v>
      </c>
      <c r="CP41" s="4">
        <f t="shared" si="68"/>
        <v>33</v>
      </c>
      <c r="CQ41" s="4">
        <f t="shared" si="69"/>
        <v>33</v>
      </c>
      <c r="CR41" s="4"/>
      <c r="CS41" s="107" t="str">
        <f>REPT(Sept!A41,1)</f>
        <v>LOMBARD Sébastien</v>
      </c>
      <c r="CT41" s="7">
        <f t="shared" si="70"/>
        <v>1</v>
      </c>
      <c r="CU41" s="13">
        <v>3</v>
      </c>
      <c r="CV41" s="13"/>
      <c r="CW41" s="39">
        <f t="shared" si="71"/>
        <v>0</v>
      </c>
      <c r="CX41" s="13"/>
      <c r="CY41" s="4">
        <f t="shared" si="12"/>
        <v>3</v>
      </c>
      <c r="CZ41" s="4">
        <f t="shared" si="72"/>
        <v>3</v>
      </c>
      <c r="DA41" s="4">
        <f t="shared" si="73"/>
        <v>3</v>
      </c>
      <c r="DB41" s="4">
        <f t="shared" si="74"/>
        <v>3</v>
      </c>
      <c r="DC41" s="4">
        <f t="shared" si="75"/>
        <v>3</v>
      </c>
      <c r="DD41" s="4">
        <f t="shared" si="76"/>
        <v>3</v>
      </c>
      <c r="DE41" s="12">
        <f t="shared" si="13"/>
        <v>33</v>
      </c>
      <c r="DF41" s="12">
        <f t="shared" si="14"/>
        <v>84</v>
      </c>
      <c r="DG41" s="17"/>
      <c r="DH41" s="107" t="str">
        <f>REPT(Sept!A41,1)</f>
        <v>LOMBARD Sébastien</v>
      </c>
      <c r="DI41" s="7">
        <f t="shared" si="77"/>
        <v>0</v>
      </c>
      <c r="DJ41" s="13"/>
      <c r="DK41" s="13"/>
      <c r="DL41" s="39">
        <f t="shared" si="78"/>
        <v>0</v>
      </c>
      <c r="DM41" s="13"/>
      <c r="DN41" s="4">
        <f t="shared" si="15"/>
        <v>0</v>
      </c>
      <c r="DO41" s="4">
        <f t="shared" si="79"/>
        <v>0</v>
      </c>
      <c r="DP41" s="4">
        <f t="shared" si="80"/>
        <v>0</v>
      </c>
      <c r="DQ41" s="4">
        <f t="shared" si="81"/>
        <v>0</v>
      </c>
      <c r="DR41" s="4">
        <f t="shared" si="82"/>
        <v>0</v>
      </c>
      <c r="DS41" s="4">
        <f t="shared" si="83"/>
        <v>0</v>
      </c>
      <c r="DT41" s="4"/>
      <c r="DU41" s="107" t="str">
        <f>REPT(Sept!A41,1)</f>
        <v>LOMBARD Sébastien</v>
      </c>
      <c r="DV41" s="7">
        <f t="shared" si="84"/>
        <v>0</v>
      </c>
      <c r="DW41" s="13"/>
      <c r="DX41" s="13"/>
      <c r="DY41" s="39">
        <f t="shared" si="85"/>
        <v>0</v>
      </c>
      <c r="DZ41" s="13"/>
      <c r="EA41" s="4">
        <f t="shared" si="16"/>
        <v>0</v>
      </c>
      <c r="EB41" s="4">
        <f t="shared" si="86"/>
        <v>0</v>
      </c>
      <c r="EC41" s="4">
        <f t="shared" si="87"/>
        <v>0</v>
      </c>
      <c r="ED41" s="4">
        <f t="shared" si="88"/>
        <v>0</v>
      </c>
      <c r="EE41" s="4">
        <f t="shared" si="89"/>
        <v>0</v>
      </c>
      <c r="EF41" s="4">
        <f t="shared" si="90"/>
        <v>0</v>
      </c>
      <c r="EG41" s="12">
        <f t="shared" si="17"/>
        <v>0</v>
      </c>
      <c r="EH41" s="22">
        <f t="shared" si="18"/>
        <v>84</v>
      </c>
      <c r="EI41" s="24">
        <f>SUM(EH41+Oct!EI41)</f>
        <v>302</v>
      </c>
      <c r="EJ41" s="25">
        <f t="shared" si="19"/>
        <v>8</v>
      </c>
      <c r="EK41" s="25">
        <f>SUM(EJ41+Oct!EK41)</f>
        <v>24</v>
      </c>
      <c r="EL41" s="41">
        <f t="shared" si="20"/>
        <v>0</v>
      </c>
    </row>
    <row r="42" spans="1:142" ht="13.5" thickBot="1">
      <c r="A42" s="107" t="str">
        <f>REPT(Sept!A42,1)</f>
        <v>MACQUET Franck</v>
      </c>
      <c r="B42" s="7">
        <f t="shared" si="21"/>
        <v>0</v>
      </c>
      <c r="C42" s="13"/>
      <c r="D42" s="13"/>
      <c r="E42" s="39">
        <f t="shared" si="22"/>
        <v>0</v>
      </c>
      <c r="F42" s="13"/>
      <c r="G42" s="4">
        <f t="shared" si="0"/>
        <v>0</v>
      </c>
      <c r="H42" s="4">
        <f t="shared" si="23"/>
        <v>0</v>
      </c>
      <c r="I42" s="4">
        <f t="shared" si="24"/>
        <v>0</v>
      </c>
      <c r="J42" s="4">
        <f t="shared" si="25"/>
        <v>0</v>
      </c>
      <c r="K42" s="4">
        <f t="shared" si="26"/>
        <v>0</v>
      </c>
      <c r="L42" s="4">
        <f t="shared" si="27"/>
        <v>0</v>
      </c>
      <c r="M42" s="4"/>
      <c r="N42" s="107" t="str">
        <f>REPT(Sept!A42,1)</f>
        <v>MACQUET Franck</v>
      </c>
      <c r="O42" s="7">
        <f t="shared" si="28"/>
        <v>0</v>
      </c>
      <c r="P42" s="13"/>
      <c r="Q42" s="13"/>
      <c r="R42" s="39">
        <f t="shared" si="29"/>
        <v>0</v>
      </c>
      <c r="S42" s="13"/>
      <c r="T42" s="4">
        <f t="shared" si="1"/>
        <v>0</v>
      </c>
      <c r="U42" s="4">
        <f t="shared" si="30"/>
        <v>0</v>
      </c>
      <c r="V42" s="4">
        <f t="shared" si="31"/>
        <v>0</v>
      </c>
      <c r="W42" s="4">
        <f t="shared" si="32"/>
        <v>0</v>
      </c>
      <c r="X42" s="4">
        <f t="shared" si="33"/>
        <v>0</v>
      </c>
      <c r="Y42" s="4">
        <f t="shared" si="34"/>
        <v>0</v>
      </c>
      <c r="Z42" s="12">
        <f t="shared" si="2"/>
        <v>0</v>
      </c>
      <c r="AA42" s="17"/>
      <c r="AB42" s="107" t="str">
        <f>REPT(Sept!A42,1)</f>
        <v>MACQUET Franck</v>
      </c>
      <c r="AC42" s="7">
        <f t="shared" si="35"/>
        <v>0</v>
      </c>
      <c r="AD42" s="13"/>
      <c r="AE42" s="13"/>
      <c r="AF42" s="39">
        <f t="shared" si="36"/>
        <v>0</v>
      </c>
      <c r="AG42" s="13"/>
      <c r="AH42" s="4">
        <f t="shared" si="3"/>
        <v>0</v>
      </c>
      <c r="AI42" s="4">
        <f t="shared" si="37"/>
        <v>0</v>
      </c>
      <c r="AJ42" s="4">
        <f t="shared" si="38"/>
        <v>0</v>
      </c>
      <c r="AK42" s="4">
        <f t="shared" si="39"/>
        <v>0</v>
      </c>
      <c r="AL42" s="4">
        <f t="shared" si="40"/>
        <v>0</v>
      </c>
      <c r="AM42" s="4">
        <f t="shared" si="41"/>
        <v>0</v>
      </c>
      <c r="AN42" s="4"/>
      <c r="AO42" s="107" t="str">
        <f>REPT(Sept!A42,1)</f>
        <v>MACQUET Franck</v>
      </c>
      <c r="AP42" s="7">
        <f t="shared" si="42"/>
        <v>0</v>
      </c>
      <c r="AQ42" s="13"/>
      <c r="AR42" s="13"/>
      <c r="AS42" s="39">
        <f t="shared" si="43"/>
        <v>0</v>
      </c>
      <c r="AT42" s="13"/>
      <c r="AU42" s="4">
        <f t="shared" si="4"/>
        <v>0</v>
      </c>
      <c r="AV42" s="4">
        <f t="shared" si="44"/>
        <v>0</v>
      </c>
      <c r="AW42" s="4">
        <f t="shared" si="45"/>
        <v>0</v>
      </c>
      <c r="AX42" s="4">
        <f t="shared" si="46"/>
        <v>0</v>
      </c>
      <c r="AY42" s="4">
        <f t="shared" si="47"/>
        <v>0</v>
      </c>
      <c r="AZ42" s="4">
        <f t="shared" si="48"/>
        <v>0</v>
      </c>
      <c r="BA42" s="12">
        <f t="shared" si="5"/>
        <v>0</v>
      </c>
      <c r="BB42" s="12">
        <f t="shared" si="6"/>
        <v>0</v>
      </c>
      <c r="BC42" s="17"/>
      <c r="BD42" s="107" t="str">
        <f>REPT(Sept!A42,1)</f>
        <v>MACQUET Franck</v>
      </c>
      <c r="BE42" s="7">
        <f t="shared" si="49"/>
        <v>0</v>
      </c>
      <c r="BF42" s="13"/>
      <c r="BG42" s="13"/>
      <c r="BH42" s="39">
        <f t="shared" si="50"/>
        <v>0</v>
      </c>
      <c r="BI42" s="13"/>
      <c r="BJ42" s="4">
        <f t="shared" si="7"/>
        <v>0</v>
      </c>
      <c r="BK42" s="4">
        <f t="shared" si="51"/>
        <v>0</v>
      </c>
      <c r="BL42" s="4">
        <f t="shared" si="52"/>
        <v>0</v>
      </c>
      <c r="BM42" s="4">
        <f t="shared" si="53"/>
        <v>0</v>
      </c>
      <c r="BN42" s="4">
        <f t="shared" si="54"/>
        <v>0</v>
      </c>
      <c r="BO42" s="4">
        <f t="shared" si="55"/>
        <v>0</v>
      </c>
      <c r="BP42" s="4"/>
      <c r="BQ42" s="107" t="str">
        <f>REPT(Sept!A42,1)</f>
        <v>MACQUET Franck</v>
      </c>
      <c r="BR42" s="7">
        <f t="shared" si="56"/>
        <v>1</v>
      </c>
      <c r="BS42" s="13">
        <v>19</v>
      </c>
      <c r="BT42" s="13"/>
      <c r="BU42" s="39">
        <f t="shared" si="57"/>
        <v>0</v>
      </c>
      <c r="BV42" s="13"/>
      <c r="BW42" s="4">
        <f t="shared" si="8"/>
        <v>19</v>
      </c>
      <c r="BX42" s="4">
        <f t="shared" si="58"/>
        <v>19</v>
      </c>
      <c r="BY42" s="4">
        <f t="shared" si="59"/>
        <v>19</v>
      </c>
      <c r="BZ42" s="4">
        <f t="shared" si="60"/>
        <v>19</v>
      </c>
      <c r="CA42" s="4">
        <f t="shared" si="61"/>
        <v>19</v>
      </c>
      <c r="CB42" s="4">
        <f t="shared" si="62"/>
        <v>19</v>
      </c>
      <c r="CC42" s="12">
        <f t="shared" si="9"/>
        <v>19</v>
      </c>
      <c r="CD42" s="12">
        <f t="shared" si="10"/>
        <v>19</v>
      </c>
      <c r="CE42" s="17"/>
      <c r="CF42" s="107" t="str">
        <f>REPT(Sept!A42,1)</f>
        <v>MACQUET Franck</v>
      </c>
      <c r="CG42" s="7">
        <f t="shared" si="63"/>
        <v>0</v>
      </c>
      <c r="CH42" s="13"/>
      <c r="CI42" s="13"/>
      <c r="CJ42" s="39">
        <f t="shared" si="64"/>
        <v>0</v>
      </c>
      <c r="CK42" s="13"/>
      <c r="CL42" s="4">
        <f t="shared" si="11"/>
        <v>0</v>
      </c>
      <c r="CM42" s="4">
        <f t="shared" si="65"/>
        <v>0</v>
      </c>
      <c r="CN42" s="4">
        <f t="shared" si="66"/>
        <v>0</v>
      </c>
      <c r="CO42" s="4">
        <f t="shared" si="67"/>
        <v>0</v>
      </c>
      <c r="CP42" s="4">
        <f t="shared" si="68"/>
        <v>0</v>
      </c>
      <c r="CQ42" s="4">
        <f t="shared" si="69"/>
        <v>0</v>
      </c>
      <c r="CR42" s="4"/>
      <c r="CS42" s="107" t="str">
        <f>REPT(Sept!A42,1)</f>
        <v>MACQUET Franck</v>
      </c>
      <c r="CT42" s="7">
        <f t="shared" si="70"/>
        <v>1</v>
      </c>
      <c r="CU42" s="13">
        <v>30</v>
      </c>
      <c r="CV42" s="13"/>
      <c r="CW42" s="39">
        <f t="shared" si="71"/>
        <v>0</v>
      </c>
      <c r="CX42" s="13"/>
      <c r="CY42" s="4">
        <f t="shared" si="12"/>
        <v>30</v>
      </c>
      <c r="CZ42" s="4">
        <f t="shared" si="72"/>
        <v>30</v>
      </c>
      <c r="DA42" s="4">
        <f t="shared" si="73"/>
        <v>30</v>
      </c>
      <c r="DB42" s="4">
        <f t="shared" si="74"/>
        <v>30</v>
      </c>
      <c r="DC42" s="4">
        <f t="shared" si="75"/>
        <v>30</v>
      </c>
      <c r="DD42" s="4">
        <f t="shared" si="76"/>
        <v>30</v>
      </c>
      <c r="DE42" s="12">
        <f t="shared" si="13"/>
        <v>30</v>
      </c>
      <c r="DF42" s="12">
        <f t="shared" si="14"/>
        <v>49</v>
      </c>
      <c r="DG42" s="17"/>
      <c r="DH42" s="107" t="str">
        <f>REPT(Sept!A42,1)</f>
        <v>MACQUET Franck</v>
      </c>
      <c r="DI42" s="7">
        <f t="shared" si="77"/>
        <v>0</v>
      </c>
      <c r="DJ42" s="13"/>
      <c r="DK42" s="13"/>
      <c r="DL42" s="39">
        <f t="shared" si="78"/>
        <v>0</v>
      </c>
      <c r="DM42" s="13"/>
      <c r="DN42" s="4">
        <f t="shared" si="15"/>
        <v>0</v>
      </c>
      <c r="DO42" s="4">
        <f t="shared" si="79"/>
        <v>0</v>
      </c>
      <c r="DP42" s="4">
        <f t="shared" si="80"/>
        <v>0</v>
      </c>
      <c r="DQ42" s="4">
        <f t="shared" si="81"/>
        <v>0</v>
      </c>
      <c r="DR42" s="4">
        <f t="shared" si="82"/>
        <v>0</v>
      </c>
      <c r="DS42" s="4">
        <f t="shared" si="83"/>
        <v>0</v>
      </c>
      <c r="DT42" s="4"/>
      <c r="DU42" s="107" t="str">
        <f>REPT(Sept!A42,1)</f>
        <v>MACQUET Franck</v>
      </c>
      <c r="DV42" s="7">
        <f t="shared" si="84"/>
        <v>0</v>
      </c>
      <c r="DW42" s="13"/>
      <c r="DX42" s="13"/>
      <c r="DY42" s="39">
        <f t="shared" si="85"/>
        <v>0</v>
      </c>
      <c r="DZ42" s="13"/>
      <c r="EA42" s="4">
        <f t="shared" si="16"/>
        <v>0</v>
      </c>
      <c r="EB42" s="4">
        <f t="shared" si="86"/>
        <v>0</v>
      </c>
      <c r="EC42" s="4">
        <f t="shared" si="87"/>
        <v>0</v>
      </c>
      <c r="ED42" s="4">
        <f t="shared" si="88"/>
        <v>0</v>
      </c>
      <c r="EE42" s="4">
        <f t="shared" si="89"/>
        <v>0</v>
      </c>
      <c r="EF42" s="4">
        <f t="shared" si="90"/>
        <v>0</v>
      </c>
      <c r="EG42" s="12">
        <f t="shared" si="17"/>
        <v>0</v>
      </c>
      <c r="EH42" s="22">
        <f t="shared" si="18"/>
        <v>49</v>
      </c>
      <c r="EI42" s="24">
        <f>SUM(EH42+Oct!EI42)</f>
        <v>173</v>
      </c>
      <c r="EJ42" s="25">
        <f t="shared" si="19"/>
        <v>2</v>
      </c>
      <c r="EK42" s="25">
        <f>SUM(EJ42+Oct!EK42)</f>
        <v>8</v>
      </c>
      <c r="EL42" s="41">
        <f t="shared" si="20"/>
        <v>0</v>
      </c>
    </row>
    <row r="43" spans="1:142" ht="13.5" thickBot="1">
      <c r="A43" s="107" t="str">
        <f>REPT(Sept!A43,1)</f>
        <v>MACQUET Jordan</v>
      </c>
      <c r="B43" s="7">
        <f t="shared" si="21"/>
        <v>0</v>
      </c>
      <c r="C43" s="13"/>
      <c r="D43" s="13"/>
      <c r="E43" s="39">
        <f t="shared" si="22"/>
        <v>0</v>
      </c>
      <c r="F43" s="13"/>
      <c r="G43" s="4">
        <f t="shared" si="0"/>
        <v>0</v>
      </c>
      <c r="H43" s="4">
        <f t="shared" si="23"/>
        <v>0</v>
      </c>
      <c r="I43" s="4">
        <f t="shared" si="24"/>
        <v>0</v>
      </c>
      <c r="J43" s="4">
        <f t="shared" si="25"/>
        <v>0</v>
      </c>
      <c r="K43" s="4">
        <f t="shared" si="26"/>
        <v>0</v>
      </c>
      <c r="L43" s="4">
        <f t="shared" si="27"/>
        <v>0</v>
      </c>
      <c r="M43" s="4"/>
      <c r="N43" s="107" t="str">
        <f>REPT(Sept!A43,1)</f>
        <v>MACQUET Jordan</v>
      </c>
      <c r="O43" s="7">
        <f t="shared" si="28"/>
        <v>0</v>
      </c>
      <c r="P43" s="13"/>
      <c r="Q43" s="13"/>
      <c r="R43" s="39">
        <f t="shared" si="29"/>
        <v>0</v>
      </c>
      <c r="S43" s="13"/>
      <c r="T43" s="4">
        <f t="shared" si="1"/>
        <v>0</v>
      </c>
      <c r="U43" s="4">
        <f t="shared" si="30"/>
        <v>0</v>
      </c>
      <c r="V43" s="4">
        <f t="shared" si="31"/>
        <v>0</v>
      </c>
      <c r="W43" s="4">
        <f t="shared" si="32"/>
        <v>0</v>
      </c>
      <c r="X43" s="4">
        <f t="shared" si="33"/>
        <v>0</v>
      </c>
      <c r="Y43" s="4">
        <f t="shared" si="34"/>
        <v>0</v>
      </c>
      <c r="Z43" s="12">
        <f t="shared" ref="Z43:Z74" si="121">IF(Y43&gt;L43,Y43,L43)</f>
        <v>0</v>
      </c>
      <c r="AA43" s="17"/>
      <c r="AB43" s="107" t="str">
        <f>REPT(Sept!A43,1)</f>
        <v>MACQUET Jordan</v>
      </c>
      <c r="AC43" s="7">
        <f t="shared" si="35"/>
        <v>0</v>
      </c>
      <c r="AD43" s="13"/>
      <c r="AE43" s="13"/>
      <c r="AF43" s="39">
        <f t="shared" si="36"/>
        <v>0</v>
      </c>
      <c r="AG43" s="13"/>
      <c r="AH43" s="4">
        <f t="shared" si="3"/>
        <v>0</v>
      </c>
      <c r="AI43" s="4">
        <f t="shared" si="37"/>
        <v>0</v>
      </c>
      <c r="AJ43" s="4">
        <f t="shared" si="38"/>
        <v>0</v>
      </c>
      <c r="AK43" s="4">
        <f t="shared" si="39"/>
        <v>0</v>
      </c>
      <c r="AL43" s="4">
        <f t="shared" si="40"/>
        <v>0</v>
      </c>
      <c r="AM43" s="4">
        <f t="shared" si="41"/>
        <v>0</v>
      </c>
      <c r="AN43" s="4"/>
      <c r="AO43" s="107" t="str">
        <f>REPT(Sept!A43,1)</f>
        <v>MACQUET Jordan</v>
      </c>
      <c r="AP43" s="7">
        <f t="shared" si="42"/>
        <v>1</v>
      </c>
      <c r="AQ43" s="13">
        <v>5</v>
      </c>
      <c r="AR43" s="13"/>
      <c r="AS43" s="39">
        <f t="shared" si="43"/>
        <v>0</v>
      </c>
      <c r="AT43" s="13"/>
      <c r="AU43" s="4">
        <f t="shared" si="4"/>
        <v>5</v>
      </c>
      <c r="AV43" s="4">
        <f t="shared" si="44"/>
        <v>5</v>
      </c>
      <c r="AW43" s="4">
        <f t="shared" si="45"/>
        <v>5</v>
      </c>
      <c r="AX43" s="4">
        <f t="shared" si="46"/>
        <v>5</v>
      </c>
      <c r="AY43" s="4">
        <f t="shared" si="47"/>
        <v>5</v>
      </c>
      <c r="AZ43" s="4">
        <f t="shared" si="48"/>
        <v>5</v>
      </c>
      <c r="BA43" s="12">
        <f t="shared" ref="BA43:BA74" si="122">IF(AZ43&gt;AM43,AZ43,AM43)</f>
        <v>5</v>
      </c>
      <c r="BB43" s="12">
        <f t="shared" ref="BB43:BB74" si="123">SUM(Z43+BA43)</f>
        <v>5</v>
      </c>
      <c r="BC43" s="17"/>
      <c r="BD43" s="107" t="str">
        <f>REPT(Sept!A43,1)</f>
        <v>MACQUET Jordan</v>
      </c>
      <c r="BE43" s="7">
        <f t="shared" si="49"/>
        <v>0</v>
      </c>
      <c r="BF43" s="13"/>
      <c r="BG43" s="13"/>
      <c r="BH43" s="39">
        <f t="shared" si="50"/>
        <v>0</v>
      </c>
      <c r="BI43" s="13"/>
      <c r="BJ43" s="4">
        <f t="shared" si="7"/>
        <v>0</v>
      </c>
      <c r="BK43" s="4">
        <f t="shared" si="51"/>
        <v>0</v>
      </c>
      <c r="BL43" s="4">
        <f t="shared" si="52"/>
        <v>0</v>
      </c>
      <c r="BM43" s="4">
        <f t="shared" si="53"/>
        <v>0</v>
      </c>
      <c r="BN43" s="4">
        <f t="shared" si="54"/>
        <v>0</v>
      </c>
      <c r="BO43" s="4">
        <f t="shared" si="55"/>
        <v>0</v>
      </c>
      <c r="BP43" s="4"/>
      <c r="BQ43" s="107" t="str">
        <f>REPT(Sept!A43,1)</f>
        <v>MACQUET Jordan</v>
      </c>
      <c r="BR43" s="7">
        <f t="shared" si="56"/>
        <v>1</v>
      </c>
      <c r="BS43" s="13">
        <v>4</v>
      </c>
      <c r="BT43" s="13"/>
      <c r="BU43" s="39">
        <f t="shared" si="57"/>
        <v>0</v>
      </c>
      <c r="BV43" s="13"/>
      <c r="BW43" s="4">
        <f t="shared" si="8"/>
        <v>4</v>
      </c>
      <c r="BX43" s="4">
        <f t="shared" si="58"/>
        <v>4</v>
      </c>
      <c r="BY43" s="4">
        <f t="shared" si="59"/>
        <v>4</v>
      </c>
      <c r="BZ43" s="4">
        <f t="shared" si="60"/>
        <v>4</v>
      </c>
      <c r="CA43" s="4">
        <f t="shared" si="61"/>
        <v>4</v>
      </c>
      <c r="CB43" s="4">
        <f t="shared" si="62"/>
        <v>4</v>
      </c>
      <c r="CC43" s="12">
        <f t="shared" ref="CC43:CC74" si="124">IF(CB43&gt;BO43,CB43,BO43)</f>
        <v>4</v>
      </c>
      <c r="CD43" s="12">
        <f t="shared" ref="CD43:CD74" si="125">SUM(BB43+CC43)</f>
        <v>9</v>
      </c>
      <c r="CE43" s="17"/>
      <c r="CF43" s="107" t="str">
        <f>REPT(Sept!A43,1)</f>
        <v>MACQUET Jordan</v>
      </c>
      <c r="CG43" s="7">
        <f t="shared" si="63"/>
        <v>0</v>
      </c>
      <c r="CH43" s="13"/>
      <c r="CI43" s="13"/>
      <c r="CJ43" s="39">
        <f t="shared" si="64"/>
        <v>0</v>
      </c>
      <c r="CK43" s="13"/>
      <c r="CL43" s="4">
        <f t="shared" si="11"/>
        <v>0</v>
      </c>
      <c r="CM43" s="4">
        <f t="shared" si="65"/>
        <v>0</v>
      </c>
      <c r="CN43" s="4">
        <f t="shared" si="66"/>
        <v>0</v>
      </c>
      <c r="CO43" s="4">
        <f t="shared" si="67"/>
        <v>0</v>
      </c>
      <c r="CP43" s="4">
        <f t="shared" si="68"/>
        <v>0</v>
      </c>
      <c r="CQ43" s="4">
        <f t="shared" si="69"/>
        <v>0</v>
      </c>
      <c r="CR43" s="4"/>
      <c r="CS43" s="107" t="str">
        <f>REPT(Sept!A43,1)</f>
        <v>MACQUET Jordan</v>
      </c>
      <c r="CT43" s="7">
        <f t="shared" si="70"/>
        <v>1</v>
      </c>
      <c r="CU43" s="13">
        <v>5</v>
      </c>
      <c r="CV43" s="13"/>
      <c r="CW43" s="39">
        <f t="shared" si="71"/>
        <v>0</v>
      </c>
      <c r="CX43" s="13"/>
      <c r="CY43" s="4">
        <f t="shared" si="12"/>
        <v>5</v>
      </c>
      <c r="CZ43" s="4">
        <f t="shared" si="72"/>
        <v>5</v>
      </c>
      <c r="DA43" s="4">
        <f t="shared" si="73"/>
        <v>5</v>
      </c>
      <c r="DB43" s="4">
        <f t="shared" si="74"/>
        <v>5</v>
      </c>
      <c r="DC43" s="4">
        <f t="shared" si="75"/>
        <v>5</v>
      </c>
      <c r="DD43" s="4">
        <f t="shared" si="76"/>
        <v>5</v>
      </c>
      <c r="DE43" s="12">
        <f t="shared" ref="DE43:DE74" si="126">IF(DD43&gt;CQ43,DD43,CQ43)</f>
        <v>5</v>
      </c>
      <c r="DF43" s="12">
        <f t="shared" ref="DF43:DF74" si="127">SUM(CD43+DE43)</f>
        <v>14</v>
      </c>
      <c r="DG43" s="17"/>
      <c r="DH43" s="107" t="str">
        <f>REPT(Sept!A43,1)</f>
        <v>MACQUET Jordan</v>
      </c>
      <c r="DI43" s="7">
        <f t="shared" si="77"/>
        <v>0</v>
      </c>
      <c r="DJ43" s="13"/>
      <c r="DK43" s="13"/>
      <c r="DL43" s="39">
        <f t="shared" si="78"/>
        <v>0</v>
      </c>
      <c r="DM43" s="13"/>
      <c r="DN43" s="4">
        <f t="shared" si="15"/>
        <v>0</v>
      </c>
      <c r="DO43" s="4">
        <f t="shared" si="79"/>
        <v>0</v>
      </c>
      <c r="DP43" s="4">
        <f t="shared" si="80"/>
        <v>0</v>
      </c>
      <c r="DQ43" s="4">
        <f t="shared" si="81"/>
        <v>0</v>
      </c>
      <c r="DR43" s="4">
        <f t="shared" si="82"/>
        <v>0</v>
      </c>
      <c r="DS43" s="4">
        <f t="shared" si="83"/>
        <v>0</v>
      </c>
      <c r="DT43" s="4"/>
      <c r="DU43" s="107" t="str">
        <f>REPT(Sept!A43,1)</f>
        <v>MACQUET Jordan</v>
      </c>
      <c r="DV43" s="7">
        <f t="shared" si="84"/>
        <v>0</v>
      </c>
      <c r="DW43" s="13"/>
      <c r="DX43" s="13"/>
      <c r="DY43" s="39">
        <f t="shared" si="85"/>
        <v>0</v>
      </c>
      <c r="DZ43" s="13"/>
      <c r="EA43" s="4">
        <f t="shared" si="16"/>
        <v>0</v>
      </c>
      <c r="EB43" s="4">
        <f t="shared" si="86"/>
        <v>0</v>
      </c>
      <c r="EC43" s="4">
        <f t="shared" si="87"/>
        <v>0</v>
      </c>
      <c r="ED43" s="4">
        <f t="shared" si="88"/>
        <v>0</v>
      </c>
      <c r="EE43" s="4">
        <f t="shared" si="89"/>
        <v>0</v>
      </c>
      <c r="EF43" s="4">
        <f t="shared" si="90"/>
        <v>0</v>
      </c>
      <c r="EG43" s="12">
        <f t="shared" ref="EG43:EG74" si="128">IF(EF43&gt;DS43,EF43,DS43)</f>
        <v>0</v>
      </c>
      <c r="EH43" s="22">
        <f t="shared" ref="EH43:EH74" si="129">SUM(DF43+EG43)</f>
        <v>14</v>
      </c>
      <c r="EI43" s="24">
        <f>SUM(EH43+Oct!EI43)</f>
        <v>174</v>
      </c>
      <c r="EJ43" s="25">
        <f t="shared" ref="EJ43:EJ74" si="130">SUM(B43+O43+AC43+AP43+BE43+BR43+CG43+CT43+DI43+DV43)</f>
        <v>3</v>
      </c>
      <c r="EK43" s="25">
        <f>SUM(EJ43+Oct!EK43)</f>
        <v>9</v>
      </c>
      <c r="EL43" s="41">
        <f t="shared" ref="EL43:EL74" si="131">SUM(E43+R43+AF43+AS43+BH43+BU43+CJ43+CW43+DL43+DY43)</f>
        <v>0</v>
      </c>
    </row>
    <row r="44" spans="1:142" ht="13.5" thickBot="1">
      <c r="A44" s="107" t="str">
        <f>REPT(Sept!A44,1)</f>
        <v>MADRERO Loïc</v>
      </c>
      <c r="B44" s="7">
        <f t="shared" si="21"/>
        <v>0</v>
      </c>
      <c r="C44" s="13"/>
      <c r="D44" s="13"/>
      <c r="E44" s="39">
        <f t="shared" si="22"/>
        <v>0</v>
      </c>
      <c r="F44" s="13"/>
      <c r="G44" s="4">
        <f t="shared" si="0"/>
        <v>0</v>
      </c>
      <c r="H44" s="4">
        <f t="shared" si="23"/>
        <v>0</v>
      </c>
      <c r="I44" s="4">
        <f t="shared" si="24"/>
        <v>0</v>
      </c>
      <c r="J44" s="4">
        <f t="shared" si="25"/>
        <v>0</v>
      </c>
      <c r="K44" s="4">
        <f t="shared" si="26"/>
        <v>0</v>
      </c>
      <c r="L44" s="4">
        <f t="shared" si="27"/>
        <v>0</v>
      </c>
      <c r="M44" s="4"/>
      <c r="N44" s="107" t="str">
        <f>REPT(Sept!A44,1)</f>
        <v>MADRERO Loïc</v>
      </c>
      <c r="O44" s="7">
        <f t="shared" si="28"/>
        <v>0</v>
      </c>
      <c r="P44" s="13"/>
      <c r="Q44" s="13"/>
      <c r="R44" s="39">
        <f t="shared" si="29"/>
        <v>0</v>
      </c>
      <c r="S44" s="13"/>
      <c r="T44" s="4">
        <f t="shared" si="1"/>
        <v>0</v>
      </c>
      <c r="U44" s="4">
        <f t="shared" si="30"/>
        <v>0</v>
      </c>
      <c r="V44" s="4">
        <f t="shared" si="31"/>
        <v>0</v>
      </c>
      <c r="W44" s="4">
        <f t="shared" si="32"/>
        <v>0</v>
      </c>
      <c r="X44" s="4">
        <f t="shared" si="33"/>
        <v>0</v>
      </c>
      <c r="Y44" s="4">
        <f t="shared" si="34"/>
        <v>0</v>
      </c>
      <c r="Z44" s="12">
        <f t="shared" si="121"/>
        <v>0</v>
      </c>
      <c r="AA44" s="17"/>
      <c r="AB44" s="107" t="str">
        <f>REPT(Sept!A44,1)</f>
        <v>MADRERO Loïc</v>
      </c>
      <c r="AC44" s="7">
        <f t="shared" si="35"/>
        <v>0</v>
      </c>
      <c r="AD44" s="13"/>
      <c r="AE44" s="13"/>
      <c r="AF44" s="39">
        <f t="shared" si="36"/>
        <v>0</v>
      </c>
      <c r="AG44" s="13"/>
      <c r="AH44" s="4">
        <f t="shared" si="3"/>
        <v>0</v>
      </c>
      <c r="AI44" s="4">
        <f t="shared" si="37"/>
        <v>0</v>
      </c>
      <c r="AJ44" s="4">
        <f t="shared" si="38"/>
        <v>0</v>
      </c>
      <c r="AK44" s="4">
        <f t="shared" si="39"/>
        <v>0</v>
      </c>
      <c r="AL44" s="4">
        <f t="shared" si="40"/>
        <v>0</v>
      </c>
      <c r="AM44" s="4">
        <f t="shared" si="41"/>
        <v>0</v>
      </c>
      <c r="AN44" s="4"/>
      <c r="AO44" s="107" t="str">
        <f>REPT(Sept!A44,1)</f>
        <v>MADRERO Loïc</v>
      </c>
      <c r="AP44" s="7">
        <f t="shared" si="42"/>
        <v>0</v>
      </c>
      <c r="AQ44" s="13"/>
      <c r="AR44" s="13"/>
      <c r="AS44" s="39">
        <f t="shared" si="43"/>
        <v>0</v>
      </c>
      <c r="AT44" s="13"/>
      <c r="AU44" s="4">
        <f t="shared" si="4"/>
        <v>0</v>
      </c>
      <c r="AV44" s="4">
        <f t="shared" si="44"/>
        <v>0</v>
      </c>
      <c r="AW44" s="4">
        <f t="shared" si="45"/>
        <v>0</v>
      </c>
      <c r="AX44" s="4">
        <f t="shared" si="46"/>
        <v>0</v>
      </c>
      <c r="AY44" s="4">
        <f t="shared" si="47"/>
        <v>0</v>
      </c>
      <c r="AZ44" s="4">
        <f t="shared" si="48"/>
        <v>0</v>
      </c>
      <c r="BA44" s="12">
        <f t="shared" si="122"/>
        <v>0</v>
      </c>
      <c r="BB44" s="12">
        <f t="shared" si="123"/>
        <v>0</v>
      </c>
      <c r="BC44" s="17"/>
      <c r="BD44" s="107" t="str">
        <f>REPT(Sept!A44,1)</f>
        <v>MADRERO Loïc</v>
      </c>
      <c r="BE44" s="7">
        <f t="shared" si="49"/>
        <v>1</v>
      </c>
      <c r="BF44" s="13">
        <v>16</v>
      </c>
      <c r="BG44" s="13"/>
      <c r="BH44" s="39">
        <f t="shared" si="50"/>
        <v>0</v>
      </c>
      <c r="BI44" s="13"/>
      <c r="BJ44" s="4">
        <f t="shared" si="7"/>
        <v>16</v>
      </c>
      <c r="BK44" s="4">
        <f t="shared" si="51"/>
        <v>16</v>
      </c>
      <c r="BL44" s="4">
        <f t="shared" si="52"/>
        <v>16</v>
      </c>
      <c r="BM44" s="4">
        <f t="shared" si="53"/>
        <v>16</v>
      </c>
      <c r="BN44" s="4">
        <f t="shared" si="54"/>
        <v>16</v>
      </c>
      <c r="BO44" s="4">
        <f t="shared" si="55"/>
        <v>16</v>
      </c>
      <c r="BP44" s="4"/>
      <c r="BQ44" s="107" t="str">
        <f>REPT(Sept!A44,1)</f>
        <v>MADRERO Loïc</v>
      </c>
      <c r="BR44" s="7">
        <f t="shared" si="56"/>
        <v>0</v>
      </c>
      <c r="BS44" s="13"/>
      <c r="BT44" s="13"/>
      <c r="BU44" s="39">
        <f t="shared" si="57"/>
        <v>0</v>
      </c>
      <c r="BV44" s="13"/>
      <c r="BW44" s="4">
        <f t="shared" si="8"/>
        <v>0</v>
      </c>
      <c r="BX44" s="4">
        <f t="shared" si="58"/>
        <v>0</v>
      </c>
      <c r="BY44" s="4">
        <f t="shared" si="59"/>
        <v>0</v>
      </c>
      <c r="BZ44" s="4">
        <f t="shared" si="60"/>
        <v>0</v>
      </c>
      <c r="CA44" s="4">
        <f t="shared" si="61"/>
        <v>0</v>
      </c>
      <c r="CB44" s="4">
        <f t="shared" si="62"/>
        <v>0</v>
      </c>
      <c r="CC44" s="12">
        <f t="shared" si="124"/>
        <v>16</v>
      </c>
      <c r="CD44" s="12">
        <f t="shared" si="125"/>
        <v>16</v>
      </c>
      <c r="CE44" s="17"/>
      <c r="CF44" s="107" t="str">
        <f>REPT(Sept!A44,1)</f>
        <v>MADRERO Loïc</v>
      </c>
      <c r="CG44" s="7">
        <f t="shared" si="63"/>
        <v>0</v>
      </c>
      <c r="CH44" s="13"/>
      <c r="CI44" s="13"/>
      <c r="CJ44" s="39">
        <f t="shared" si="64"/>
        <v>0</v>
      </c>
      <c r="CK44" s="13"/>
      <c r="CL44" s="4">
        <f t="shared" si="11"/>
        <v>0</v>
      </c>
      <c r="CM44" s="4">
        <f t="shared" si="65"/>
        <v>0</v>
      </c>
      <c r="CN44" s="4">
        <f t="shared" si="66"/>
        <v>0</v>
      </c>
      <c r="CO44" s="4">
        <f t="shared" si="67"/>
        <v>0</v>
      </c>
      <c r="CP44" s="4">
        <f t="shared" si="68"/>
        <v>0</v>
      </c>
      <c r="CQ44" s="4">
        <f t="shared" si="69"/>
        <v>0</v>
      </c>
      <c r="CR44" s="4"/>
      <c r="CS44" s="107" t="str">
        <f>REPT(Sept!A44,1)</f>
        <v>MADRERO Loïc</v>
      </c>
      <c r="CT44" s="7">
        <f t="shared" si="70"/>
        <v>0</v>
      </c>
      <c r="CU44" s="13"/>
      <c r="CV44" s="13"/>
      <c r="CW44" s="39">
        <f t="shared" si="71"/>
        <v>0</v>
      </c>
      <c r="CX44" s="13"/>
      <c r="CY44" s="4">
        <f t="shared" si="12"/>
        <v>0</v>
      </c>
      <c r="CZ44" s="4">
        <f t="shared" si="72"/>
        <v>0</v>
      </c>
      <c r="DA44" s="4">
        <f t="shared" si="73"/>
        <v>0</v>
      </c>
      <c r="DB44" s="4">
        <f t="shared" si="74"/>
        <v>0</v>
      </c>
      <c r="DC44" s="4">
        <f t="shared" si="75"/>
        <v>0</v>
      </c>
      <c r="DD44" s="4">
        <f t="shared" si="76"/>
        <v>0</v>
      </c>
      <c r="DE44" s="12">
        <f t="shared" si="126"/>
        <v>0</v>
      </c>
      <c r="DF44" s="12">
        <f t="shared" si="127"/>
        <v>16</v>
      </c>
      <c r="DG44" s="17"/>
      <c r="DH44" s="107" t="str">
        <f>REPT(Sept!A44,1)</f>
        <v>MADRERO Loïc</v>
      </c>
      <c r="DI44" s="7">
        <f t="shared" si="77"/>
        <v>0</v>
      </c>
      <c r="DJ44" s="13"/>
      <c r="DK44" s="13"/>
      <c r="DL44" s="39">
        <f t="shared" si="78"/>
        <v>0</v>
      </c>
      <c r="DM44" s="13"/>
      <c r="DN44" s="4">
        <f t="shared" si="15"/>
        <v>0</v>
      </c>
      <c r="DO44" s="4">
        <f t="shared" si="79"/>
        <v>0</v>
      </c>
      <c r="DP44" s="4">
        <f t="shared" si="80"/>
        <v>0</v>
      </c>
      <c r="DQ44" s="4">
        <f t="shared" si="81"/>
        <v>0</v>
      </c>
      <c r="DR44" s="4">
        <f t="shared" si="82"/>
        <v>0</v>
      </c>
      <c r="DS44" s="4">
        <f t="shared" si="83"/>
        <v>0</v>
      </c>
      <c r="DT44" s="4"/>
      <c r="DU44" s="107" t="str">
        <f>REPT(Sept!A44,1)</f>
        <v>MADRERO Loïc</v>
      </c>
      <c r="DV44" s="7">
        <f t="shared" si="84"/>
        <v>0</v>
      </c>
      <c r="DW44" s="13"/>
      <c r="DX44" s="13"/>
      <c r="DY44" s="39">
        <f t="shared" si="85"/>
        <v>0</v>
      </c>
      <c r="DZ44" s="13"/>
      <c r="EA44" s="4">
        <f t="shared" si="16"/>
        <v>0</v>
      </c>
      <c r="EB44" s="4">
        <f t="shared" si="86"/>
        <v>0</v>
      </c>
      <c r="EC44" s="4">
        <f t="shared" si="87"/>
        <v>0</v>
      </c>
      <c r="ED44" s="4">
        <f t="shared" si="88"/>
        <v>0</v>
      </c>
      <c r="EE44" s="4">
        <f t="shared" si="89"/>
        <v>0</v>
      </c>
      <c r="EF44" s="4">
        <f t="shared" si="90"/>
        <v>0</v>
      </c>
      <c r="EG44" s="12">
        <f t="shared" si="128"/>
        <v>0</v>
      </c>
      <c r="EH44" s="22">
        <f t="shared" si="129"/>
        <v>16</v>
      </c>
      <c r="EI44" s="24">
        <f>SUM(EH44+Oct!EI44)</f>
        <v>93</v>
      </c>
      <c r="EJ44" s="25">
        <f t="shared" si="130"/>
        <v>1</v>
      </c>
      <c r="EK44" s="25">
        <f>SUM(EJ44+Oct!EK44)</f>
        <v>5</v>
      </c>
      <c r="EL44" s="41">
        <f t="shared" si="131"/>
        <v>0</v>
      </c>
    </row>
    <row r="45" spans="1:142" ht="13.5" thickBot="1">
      <c r="A45" s="107" t="str">
        <f>REPT(Sept!A45,1)</f>
        <v>MALVIN Natacha</v>
      </c>
      <c r="B45" s="7">
        <f t="shared" si="21"/>
        <v>0</v>
      </c>
      <c r="C45" s="13"/>
      <c r="D45" s="13"/>
      <c r="E45" s="39">
        <f t="shared" si="22"/>
        <v>0</v>
      </c>
      <c r="F45" s="13"/>
      <c r="G45" s="4">
        <f t="shared" si="0"/>
        <v>0</v>
      </c>
      <c r="H45" s="4">
        <f t="shared" si="23"/>
        <v>0</v>
      </c>
      <c r="I45" s="4">
        <f t="shared" si="24"/>
        <v>0</v>
      </c>
      <c r="J45" s="4">
        <f t="shared" si="25"/>
        <v>0</v>
      </c>
      <c r="K45" s="4">
        <f t="shared" si="26"/>
        <v>0</v>
      </c>
      <c r="L45" s="4">
        <f t="shared" si="27"/>
        <v>0</v>
      </c>
      <c r="M45" s="4"/>
      <c r="N45" s="107" t="str">
        <f>REPT(Sept!A45,1)</f>
        <v>MALVIN Natacha</v>
      </c>
      <c r="O45" s="7">
        <f t="shared" si="28"/>
        <v>1</v>
      </c>
      <c r="P45" s="13">
        <v>28</v>
      </c>
      <c r="Q45" s="13"/>
      <c r="R45" s="39">
        <f t="shared" si="29"/>
        <v>0</v>
      </c>
      <c r="S45" s="13"/>
      <c r="T45" s="4">
        <f t="shared" si="1"/>
        <v>28</v>
      </c>
      <c r="U45" s="4">
        <f t="shared" si="30"/>
        <v>28</v>
      </c>
      <c r="V45" s="4">
        <f t="shared" si="31"/>
        <v>28</v>
      </c>
      <c r="W45" s="4">
        <f t="shared" si="32"/>
        <v>28</v>
      </c>
      <c r="X45" s="4">
        <f t="shared" si="33"/>
        <v>28</v>
      </c>
      <c r="Y45" s="4">
        <f t="shared" si="34"/>
        <v>28</v>
      </c>
      <c r="Z45" s="12">
        <f t="shared" si="121"/>
        <v>28</v>
      </c>
      <c r="AA45" s="17"/>
      <c r="AB45" s="107" t="str">
        <f>REPT(Sept!A45,1)</f>
        <v>MALVIN Natacha</v>
      </c>
      <c r="AC45" s="7">
        <f t="shared" si="35"/>
        <v>1</v>
      </c>
      <c r="AD45" s="13">
        <v>15</v>
      </c>
      <c r="AE45" s="13"/>
      <c r="AF45" s="39">
        <f t="shared" si="36"/>
        <v>0</v>
      </c>
      <c r="AG45" s="13"/>
      <c r="AH45" s="4">
        <f t="shared" si="3"/>
        <v>15</v>
      </c>
      <c r="AI45" s="4">
        <f t="shared" si="37"/>
        <v>15</v>
      </c>
      <c r="AJ45" s="4">
        <f t="shared" si="38"/>
        <v>15</v>
      </c>
      <c r="AK45" s="4">
        <f t="shared" si="39"/>
        <v>15</v>
      </c>
      <c r="AL45" s="4">
        <f t="shared" si="40"/>
        <v>15</v>
      </c>
      <c r="AM45" s="4">
        <f t="shared" si="41"/>
        <v>15</v>
      </c>
      <c r="AN45" s="4"/>
      <c r="AO45" s="107" t="str">
        <f>REPT(Sept!A45,1)</f>
        <v>MALVIN Natacha</v>
      </c>
      <c r="AP45" s="7">
        <f t="shared" si="42"/>
        <v>0</v>
      </c>
      <c r="AQ45" s="13"/>
      <c r="AR45" s="13"/>
      <c r="AS45" s="39">
        <f t="shared" si="43"/>
        <v>0</v>
      </c>
      <c r="AT45" s="13"/>
      <c r="AU45" s="4">
        <f t="shared" si="4"/>
        <v>0</v>
      </c>
      <c r="AV45" s="4">
        <f t="shared" si="44"/>
        <v>0</v>
      </c>
      <c r="AW45" s="4">
        <f t="shared" si="45"/>
        <v>0</v>
      </c>
      <c r="AX45" s="4">
        <f t="shared" si="46"/>
        <v>0</v>
      </c>
      <c r="AY45" s="4">
        <f t="shared" si="47"/>
        <v>0</v>
      </c>
      <c r="AZ45" s="4">
        <f t="shared" si="48"/>
        <v>0</v>
      </c>
      <c r="BA45" s="12">
        <f t="shared" si="122"/>
        <v>15</v>
      </c>
      <c r="BB45" s="12">
        <f t="shared" si="123"/>
        <v>43</v>
      </c>
      <c r="BC45" s="17"/>
      <c r="BD45" s="107" t="str">
        <f>REPT(Sept!A45,1)</f>
        <v>MALVIN Natacha</v>
      </c>
      <c r="BE45" s="7">
        <f t="shared" si="49"/>
        <v>1</v>
      </c>
      <c r="BF45" s="13">
        <v>44</v>
      </c>
      <c r="BG45" s="13">
        <v>1</v>
      </c>
      <c r="BH45" s="39">
        <f t="shared" si="50"/>
        <v>1</v>
      </c>
      <c r="BI45" s="13"/>
      <c r="BJ45" s="4">
        <f t="shared" si="7"/>
        <v>88</v>
      </c>
      <c r="BK45" s="4">
        <f t="shared" si="51"/>
        <v>88</v>
      </c>
      <c r="BL45" s="4">
        <f t="shared" si="52"/>
        <v>88</v>
      </c>
      <c r="BM45" s="4">
        <f t="shared" si="53"/>
        <v>88</v>
      </c>
      <c r="BN45" s="4">
        <f t="shared" si="54"/>
        <v>88</v>
      </c>
      <c r="BO45" s="4">
        <f t="shared" si="55"/>
        <v>88</v>
      </c>
      <c r="BP45" s="4"/>
      <c r="BQ45" s="107" t="str">
        <f>REPT(Sept!A45,1)</f>
        <v>MALVIN Natacha</v>
      </c>
      <c r="BR45" s="7">
        <f t="shared" si="56"/>
        <v>0</v>
      </c>
      <c r="BS45" s="13"/>
      <c r="BT45" s="13"/>
      <c r="BU45" s="39">
        <f t="shared" si="57"/>
        <v>0</v>
      </c>
      <c r="BV45" s="13"/>
      <c r="BW45" s="4">
        <f t="shared" si="8"/>
        <v>0</v>
      </c>
      <c r="BX45" s="4">
        <f t="shared" si="58"/>
        <v>0</v>
      </c>
      <c r="BY45" s="4">
        <f t="shared" si="59"/>
        <v>0</v>
      </c>
      <c r="BZ45" s="4">
        <f t="shared" si="60"/>
        <v>0</v>
      </c>
      <c r="CA45" s="4">
        <f t="shared" si="61"/>
        <v>0</v>
      </c>
      <c r="CB45" s="4">
        <f t="shared" si="62"/>
        <v>0</v>
      </c>
      <c r="CC45" s="12">
        <f t="shared" si="124"/>
        <v>88</v>
      </c>
      <c r="CD45" s="12">
        <f t="shared" si="125"/>
        <v>131</v>
      </c>
      <c r="CE45" s="17"/>
      <c r="CF45" s="107" t="str">
        <f>REPT(Sept!A45,1)</f>
        <v>MALVIN Natacha</v>
      </c>
      <c r="CG45" s="7">
        <f t="shared" si="63"/>
        <v>0</v>
      </c>
      <c r="CH45" s="13"/>
      <c r="CI45" s="13"/>
      <c r="CJ45" s="39">
        <f t="shared" si="64"/>
        <v>0</v>
      </c>
      <c r="CK45" s="13"/>
      <c r="CL45" s="4">
        <f t="shared" si="11"/>
        <v>0</v>
      </c>
      <c r="CM45" s="4">
        <f t="shared" si="65"/>
        <v>0</v>
      </c>
      <c r="CN45" s="4">
        <f t="shared" si="66"/>
        <v>0</v>
      </c>
      <c r="CO45" s="4">
        <f t="shared" si="67"/>
        <v>0</v>
      </c>
      <c r="CP45" s="4">
        <f t="shared" si="68"/>
        <v>0</v>
      </c>
      <c r="CQ45" s="4">
        <f t="shared" si="69"/>
        <v>0</v>
      </c>
      <c r="CR45" s="4"/>
      <c r="CS45" s="107" t="str">
        <f>REPT(Sept!A45,1)</f>
        <v>MALVIN Natacha</v>
      </c>
      <c r="CT45" s="7">
        <f t="shared" si="70"/>
        <v>0</v>
      </c>
      <c r="CU45" s="13"/>
      <c r="CV45" s="13"/>
      <c r="CW45" s="39">
        <f t="shared" si="71"/>
        <v>0</v>
      </c>
      <c r="CX45" s="13"/>
      <c r="CY45" s="4">
        <f t="shared" si="12"/>
        <v>0</v>
      </c>
      <c r="CZ45" s="4">
        <f t="shared" si="72"/>
        <v>0</v>
      </c>
      <c r="DA45" s="4">
        <f t="shared" si="73"/>
        <v>0</v>
      </c>
      <c r="DB45" s="4">
        <f t="shared" si="74"/>
        <v>0</v>
      </c>
      <c r="DC45" s="4">
        <f t="shared" si="75"/>
        <v>0</v>
      </c>
      <c r="DD45" s="4">
        <f t="shared" si="76"/>
        <v>0</v>
      </c>
      <c r="DE45" s="12">
        <f t="shared" si="126"/>
        <v>0</v>
      </c>
      <c r="DF45" s="12">
        <f t="shared" si="127"/>
        <v>131</v>
      </c>
      <c r="DG45" s="17"/>
      <c r="DH45" s="107" t="str">
        <f>REPT(Sept!A45,1)</f>
        <v>MALVIN Natacha</v>
      </c>
      <c r="DI45" s="7">
        <f t="shared" si="77"/>
        <v>0</v>
      </c>
      <c r="DJ45" s="13"/>
      <c r="DK45" s="13"/>
      <c r="DL45" s="39">
        <f t="shared" si="78"/>
        <v>0</v>
      </c>
      <c r="DM45" s="13"/>
      <c r="DN45" s="4">
        <f t="shared" si="15"/>
        <v>0</v>
      </c>
      <c r="DO45" s="4">
        <f t="shared" si="79"/>
        <v>0</v>
      </c>
      <c r="DP45" s="4">
        <f t="shared" si="80"/>
        <v>0</v>
      </c>
      <c r="DQ45" s="4">
        <f t="shared" si="81"/>
        <v>0</v>
      </c>
      <c r="DR45" s="4">
        <f t="shared" si="82"/>
        <v>0</v>
      </c>
      <c r="DS45" s="4">
        <f t="shared" si="83"/>
        <v>0</v>
      </c>
      <c r="DT45" s="4"/>
      <c r="DU45" s="107" t="str">
        <f>REPT(Sept!A45,1)</f>
        <v>MALVIN Natacha</v>
      </c>
      <c r="DV45" s="7">
        <f t="shared" si="84"/>
        <v>0</v>
      </c>
      <c r="DW45" s="13"/>
      <c r="DX45" s="13"/>
      <c r="DY45" s="39">
        <f t="shared" si="85"/>
        <v>0</v>
      </c>
      <c r="DZ45" s="13"/>
      <c r="EA45" s="4">
        <f t="shared" si="16"/>
        <v>0</v>
      </c>
      <c r="EB45" s="4">
        <f t="shared" si="86"/>
        <v>0</v>
      </c>
      <c r="EC45" s="4">
        <f t="shared" si="87"/>
        <v>0</v>
      </c>
      <c r="ED45" s="4">
        <f t="shared" si="88"/>
        <v>0</v>
      </c>
      <c r="EE45" s="4">
        <f t="shared" si="89"/>
        <v>0</v>
      </c>
      <c r="EF45" s="4">
        <f t="shared" si="90"/>
        <v>0</v>
      </c>
      <c r="EG45" s="12">
        <f t="shared" si="128"/>
        <v>0</v>
      </c>
      <c r="EH45" s="22">
        <f t="shared" si="129"/>
        <v>131</v>
      </c>
      <c r="EI45" s="24">
        <f>SUM(EH45+Oct!EI45)</f>
        <v>329.4</v>
      </c>
      <c r="EJ45" s="25">
        <f t="shared" si="130"/>
        <v>3</v>
      </c>
      <c r="EK45" s="25">
        <f>SUM(EJ45+Oct!EK45)</f>
        <v>11</v>
      </c>
      <c r="EL45" s="41">
        <f t="shared" si="131"/>
        <v>1</v>
      </c>
    </row>
    <row r="46" spans="1:142" ht="13.5" thickBot="1">
      <c r="A46" s="107" t="str">
        <f>REPT(Sept!A46,1)</f>
        <v>MARIN Ange</v>
      </c>
      <c r="B46" s="7">
        <f t="shared" si="21"/>
        <v>1</v>
      </c>
      <c r="C46" s="13">
        <v>24</v>
      </c>
      <c r="D46" s="13">
        <v>3</v>
      </c>
      <c r="E46" s="39">
        <f t="shared" si="22"/>
        <v>0</v>
      </c>
      <c r="F46" s="13">
        <v>1</v>
      </c>
      <c r="G46" s="4">
        <f t="shared" si="0"/>
        <v>24</v>
      </c>
      <c r="H46" s="4">
        <f t="shared" si="23"/>
        <v>24</v>
      </c>
      <c r="I46" s="4">
        <f t="shared" si="24"/>
        <v>31.200000000000003</v>
      </c>
      <c r="J46" s="4">
        <f t="shared" si="25"/>
        <v>31.200000000000003</v>
      </c>
      <c r="K46" s="4">
        <f t="shared" si="26"/>
        <v>31.200000000000003</v>
      </c>
      <c r="L46" s="4">
        <f t="shared" si="27"/>
        <v>31.200000000000003</v>
      </c>
      <c r="M46" s="4"/>
      <c r="N46" s="107" t="str">
        <f>REPT(Sept!A46,1)</f>
        <v>MARIN Ange</v>
      </c>
      <c r="O46" s="7">
        <f t="shared" si="28"/>
        <v>1</v>
      </c>
      <c r="P46" s="13">
        <v>18</v>
      </c>
      <c r="Q46" s="13"/>
      <c r="R46" s="39">
        <f t="shared" si="29"/>
        <v>0</v>
      </c>
      <c r="S46" s="13"/>
      <c r="T46" s="4">
        <f t="shared" si="1"/>
        <v>18</v>
      </c>
      <c r="U46" s="4">
        <f t="shared" si="30"/>
        <v>18</v>
      </c>
      <c r="V46" s="4">
        <f t="shared" si="31"/>
        <v>18</v>
      </c>
      <c r="W46" s="4">
        <f t="shared" si="32"/>
        <v>18</v>
      </c>
      <c r="X46" s="4">
        <f t="shared" si="33"/>
        <v>18</v>
      </c>
      <c r="Y46" s="4">
        <f t="shared" si="34"/>
        <v>18</v>
      </c>
      <c r="Z46" s="12">
        <f t="shared" si="121"/>
        <v>31.200000000000003</v>
      </c>
      <c r="AA46" s="17"/>
      <c r="AB46" s="107" t="str">
        <f>REPT(Sept!A46,1)</f>
        <v>MARIN Ange</v>
      </c>
      <c r="AC46" s="7">
        <f t="shared" si="35"/>
        <v>1</v>
      </c>
      <c r="AD46" s="13">
        <v>39</v>
      </c>
      <c r="AE46" s="13">
        <v>1</v>
      </c>
      <c r="AF46" s="39">
        <f t="shared" si="36"/>
        <v>1</v>
      </c>
      <c r="AG46" s="13"/>
      <c r="AH46" s="4">
        <f t="shared" si="3"/>
        <v>78</v>
      </c>
      <c r="AI46" s="4">
        <f t="shared" si="37"/>
        <v>78</v>
      </c>
      <c r="AJ46" s="4">
        <f t="shared" si="38"/>
        <v>78</v>
      </c>
      <c r="AK46" s="4">
        <f t="shared" si="39"/>
        <v>78</v>
      </c>
      <c r="AL46" s="4">
        <f t="shared" si="40"/>
        <v>78</v>
      </c>
      <c r="AM46" s="4">
        <f t="shared" si="41"/>
        <v>78</v>
      </c>
      <c r="AN46" s="4"/>
      <c r="AO46" s="107" t="str">
        <f>REPT(Sept!A46,1)</f>
        <v>MARIN Ange</v>
      </c>
      <c r="AP46" s="7">
        <f t="shared" si="42"/>
        <v>1</v>
      </c>
      <c r="AQ46" s="13">
        <v>21</v>
      </c>
      <c r="AR46" s="13"/>
      <c r="AS46" s="39">
        <f t="shared" si="43"/>
        <v>0</v>
      </c>
      <c r="AT46" s="13"/>
      <c r="AU46" s="4">
        <f t="shared" si="4"/>
        <v>21</v>
      </c>
      <c r="AV46" s="4">
        <f t="shared" si="44"/>
        <v>21</v>
      </c>
      <c r="AW46" s="4">
        <f t="shared" si="45"/>
        <v>21</v>
      </c>
      <c r="AX46" s="4">
        <f t="shared" si="46"/>
        <v>21</v>
      </c>
      <c r="AY46" s="4">
        <f t="shared" si="47"/>
        <v>21</v>
      </c>
      <c r="AZ46" s="4">
        <f t="shared" si="48"/>
        <v>21</v>
      </c>
      <c r="BA46" s="12">
        <f t="shared" si="122"/>
        <v>78</v>
      </c>
      <c r="BB46" s="12">
        <f t="shared" si="123"/>
        <v>109.2</v>
      </c>
      <c r="BC46" s="17"/>
      <c r="BD46" s="107" t="str">
        <f>REPT(Sept!A46,1)</f>
        <v>MARIN Ange</v>
      </c>
      <c r="BE46" s="7">
        <f t="shared" si="49"/>
        <v>1</v>
      </c>
      <c r="BF46" s="13">
        <v>33</v>
      </c>
      <c r="BG46" s="13"/>
      <c r="BH46" s="39">
        <f t="shared" si="50"/>
        <v>0</v>
      </c>
      <c r="BI46" s="13"/>
      <c r="BJ46" s="4">
        <f t="shared" si="7"/>
        <v>33</v>
      </c>
      <c r="BK46" s="4">
        <f t="shared" si="51"/>
        <v>33</v>
      </c>
      <c r="BL46" s="4">
        <f t="shared" si="52"/>
        <v>33</v>
      </c>
      <c r="BM46" s="4">
        <f t="shared" si="53"/>
        <v>33</v>
      </c>
      <c r="BN46" s="4">
        <f t="shared" si="54"/>
        <v>33</v>
      </c>
      <c r="BO46" s="4">
        <f t="shared" si="55"/>
        <v>33</v>
      </c>
      <c r="BP46" s="4"/>
      <c r="BQ46" s="107" t="str">
        <f>REPT(Sept!A46,1)</f>
        <v>MARIN Ange</v>
      </c>
      <c r="BR46" s="7">
        <f t="shared" si="56"/>
        <v>1</v>
      </c>
      <c r="BS46" s="13">
        <v>15</v>
      </c>
      <c r="BT46" s="13"/>
      <c r="BU46" s="39">
        <f t="shared" si="57"/>
        <v>0</v>
      </c>
      <c r="BV46" s="13"/>
      <c r="BW46" s="4">
        <f t="shared" si="8"/>
        <v>15</v>
      </c>
      <c r="BX46" s="4">
        <f t="shared" si="58"/>
        <v>15</v>
      </c>
      <c r="BY46" s="4">
        <f t="shared" si="59"/>
        <v>15</v>
      </c>
      <c r="BZ46" s="4">
        <f t="shared" si="60"/>
        <v>15</v>
      </c>
      <c r="CA46" s="4">
        <f t="shared" si="61"/>
        <v>15</v>
      </c>
      <c r="CB46" s="4">
        <f t="shared" si="62"/>
        <v>15</v>
      </c>
      <c r="CC46" s="12">
        <f t="shared" si="124"/>
        <v>33</v>
      </c>
      <c r="CD46" s="12">
        <f t="shared" si="125"/>
        <v>142.19999999999999</v>
      </c>
      <c r="CE46" s="17"/>
      <c r="CF46" s="107" t="str">
        <f>REPT(Sept!A46,1)</f>
        <v>MARIN Ange</v>
      </c>
      <c r="CG46" s="7">
        <f t="shared" si="63"/>
        <v>1</v>
      </c>
      <c r="CH46" s="13">
        <v>40</v>
      </c>
      <c r="CI46" s="13">
        <v>1</v>
      </c>
      <c r="CJ46" s="39">
        <f t="shared" si="64"/>
        <v>1</v>
      </c>
      <c r="CK46" s="13"/>
      <c r="CL46" s="4">
        <f t="shared" si="11"/>
        <v>80</v>
      </c>
      <c r="CM46" s="4">
        <f t="shared" si="65"/>
        <v>80</v>
      </c>
      <c r="CN46" s="4">
        <f t="shared" si="66"/>
        <v>80</v>
      </c>
      <c r="CO46" s="4">
        <f t="shared" si="67"/>
        <v>80</v>
      </c>
      <c r="CP46" s="4">
        <f t="shared" si="68"/>
        <v>80</v>
      </c>
      <c r="CQ46" s="4">
        <f t="shared" si="69"/>
        <v>80</v>
      </c>
      <c r="CR46" s="4"/>
      <c r="CS46" s="107" t="str">
        <f>REPT(Sept!A46,1)</f>
        <v>MARIN Ange</v>
      </c>
      <c r="CT46" s="7">
        <f t="shared" si="70"/>
        <v>1</v>
      </c>
      <c r="CU46" s="13">
        <v>16</v>
      </c>
      <c r="CV46" s="13"/>
      <c r="CW46" s="39">
        <f t="shared" si="71"/>
        <v>0</v>
      </c>
      <c r="CX46" s="13"/>
      <c r="CY46" s="4">
        <f t="shared" si="12"/>
        <v>16</v>
      </c>
      <c r="CZ46" s="4">
        <f t="shared" si="72"/>
        <v>16</v>
      </c>
      <c r="DA46" s="4">
        <f t="shared" si="73"/>
        <v>16</v>
      </c>
      <c r="DB46" s="4">
        <f t="shared" si="74"/>
        <v>16</v>
      </c>
      <c r="DC46" s="4">
        <f t="shared" si="75"/>
        <v>16</v>
      </c>
      <c r="DD46" s="4">
        <f t="shared" si="76"/>
        <v>16</v>
      </c>
      <c r="DE46" s="12">
        <f t="shared" si="126"/>
        <v>80</v>
      </c>
      <c r="DF46" s="12">
        <f t="shared" si="127"/>
        <v>222.2</v>
      </c>
      <c r="DG46" s="17"/>
      <c r="DH46" s="107" t="str">
        <f>REPT(Sept!A46,1)</f>
        <v>MARIN Ange</v>
      </c>
      <c r="DI46" s="7">
        <f t="shared" si="77"/>
        <v>0</v>
      </c>
      <c r="DJ46" s="13"/>
      <c r="DK46" s="13"/>
      <c r="DL46" s="39">
        <f t="shared" si="78"/>
        <v>0</v>
      </c>
      <c r="DM46" s="13"/>
      <c r="DN46" s="4">
        <f t="shared" si="15"/>
        <v>0</v>
      </c>
      <c r="DO46" s="4">
        <f t="shared" si="79"/>
        <v>0</v>
      </c>
      <c r="DP46" s="4">
        <f t="shared" si="80"/>
        <v>0</v>
      </c>
      <c r="DQ46" s="4">
        <f t="shared" si="81"/>
        <v>0</v>
      </c>
      <c r="DR46" s="4">
        <f t="shared" si="82"/>
        <v>0</v>
      </c>
      <c r="DS46" s="4">
        <f t="shared" si="83"/>
        <v>0</v>
      </c>
      <c r="DT46" s="4"/>
      <c r="DU46" s="107" t="str">
        <f>REPT(Sept!A46,1)</f>
        <v>MARIN Ange</v>
      </c>
      <c r="DV46" s="7">
        <f t="shared" si="84"/>
        <v>0</v>
      </c>
      <c r="DW46" s="13"/>
      <c r="DX46" s="13"/>
      <c r="DY46" s="39">
        <f t="shared" si="85"/>
        <v>0</v>
      </c>
      <c r="DZ46" s="13"/>
      <c r="EA46" s="4">
        <f t="shared" si="16"/>
        <v>0</v>
      </c>
      <c r="EB46" s="4">
        <f t="shared" si="86"/>
        <v>0</v>
      </c>
      <c r="EC46" s="4">
        <f t="shared" si="87"/>
        <v>0</v>
      </c>
      <c r="ED46" s="4">
        <f t="shared" si="88"/>
        <v>0</v>
      </c>
      <c r="EE46" s="4">
        <f t="shared" si="89"/>
        <v>0</v>
      </c>
      <c r="EF46" s="4">
        <f t="shared" si="90"/>
        <v>0</v>
      </c>
      <c r="EG46" s="12">
        <f t="shared" si="128"/>
        <v>0</v>
      </c>
      <c r="EH46" s="22">
        <f t="shared" si="129"/>
        <v>222.2</v>
      </c>
      <c r="EI46" s="24">
        <f>SUM(EH46+Oct!EI46)</f>
        <v>368.2</v>
      </c>
      <c r="EJ46" s="25">
        <f t="shared" si="130"/>
        <v>8</v>
      </c>
      <c r="EK46" s="25">
        <f>SUM(EJ46+Oct!EK46)</f>
        <v>14</v>
      </c>
      <c r="EL46" s="41">
        <f t="shared" si="131"/>
        <v>2</v>
      </c>
    </row>
    <row r="47" spans="1:142" ht="13.5" thickBot="1">
      <c r="A47" s="107" t="str">
        <f>REPT(Sept!A47,1)</f>
        <v>MARTY Patrick</v>
      </c>
      <c r="B47" s="7">
        <f t="shared" si="21"/>
        <v>1</v>
      </c>
      <c r="C47" s="13">
        <v>19</v>
      </c>
      <c r="D47" s="13"/>
      <c r="E47" s="39">
        <f t="shared" si="22"/>
        <v>0</v>
      </c>
      <c r="F47" s="13"/>
      <c r="G47" s="4">
        <f t="shared" si="0"/>
        <v>19</v>
      </c>
      <c r="H47" s="4">
        <f t="shared" si="23"/>
        <v>19</v>
      </c>
      <c r="I47" s="4">
        <f t="shared" si="24"/>
        <v>19</v>
      </c>
      <c r="J47" s="4">
        <f t="shared" si="25"/>
        <v>19</v>
      </c>
      <c r="K47" s="4">
        <f t="shared" si="26"/>
        <v>19</v>
      </c>
      <c r="L47" s="4">
        <f t="shared" si="27"/>
        <v>19</v>
      </c>
      <c r="M47" s="4"/>
      <c r="N47" s="107" t="str">
        <f>REPT(Sept!A47,1)</f>
        <v>MARTY Patrick</v>
      </c>
      <c r="O47" s="7">
        <f t="shared" si="28"/>
        <v>1</v>
      </c>
      <c r="P47" s="13">
        <v>9</v>
      </c>
      <c r="Q47" s="13"/>
      <c r="R47" s="39">
        <f t="shared" si="29"/>
        <v>0</v>
      </c>
      <c r="S47" s="13"/>
      <c r="T47" s="4">
        <f t="shared" si="1"/>
        <v>9</v>
      </c>
      <c r="U47" s="4">
        <f t="shared" si="30"/>
        <v>9</v>
      </c>
      <c r="V47" s="4">
        <f t="shared" si="31"/>
        <v>9</v>
      </c>
      <c r="W47" s="4">
        <f t="shared" si="32"/>
        <v>9</v>
      </c>
      <c r="X47" s="4">
        <f t="shared" si="33"/>
        <v>9</v>
      </c>
      <c r="Y47" s="4">
        <f t="shared" si="34"/>
        <v>9</v>
      </c>
      <c r="Z47" s="12">
        <f t="shared" si="121"/>
        <v>19</v>
      </c>
      <c r="AA47" s="17"/>
      <c r="AB47" s="107" t="str">
        <f>REPT(Sept!A47,1)</f>
        <v>MARTY Patrick</v>
      </c>
      <c r="AC47" s="7">
        <f t="shared" si="35"/>
        <v>0</v>
      </c>
      <c r="AD47" s="13"/>
      <c r="AE47" s="13"/>
      <c r="AF47" s="39">
        <f t="shared" si="36"/>
        <v>0</v>
      </c>
      <c r="AG47" s="13"/>
      <c r="AH47" s="4">
        <f t="shared" si="3"/>
        <v>0</v>
      </c>
      <c r="AI47" s="4">
        <f t="shared" si="37"/>
        <v>0</v>
      </c>
      <c r="AJ47" s="4">
        <f t="shared" si="38"/>
        <v>0</v>
      </c>
      <c r="AK47" s="4">
        <f t="shared" si="39"/>
        <v>0</v>
      </c>
      <c r="AL47" s="4">
        <f t="shared" si="40"/>
        <v>0</v>
      </c>
      <c r="AM47" s="4">
        <f t="shared" si="41"/>
        <v>0</v>
      </c>
      <c r="AN47" s="4"/>
      <c r="AO47" s="107" t="str">
        <f>REPT(Sept!A47,1)</f>
        <v>MARTY Patrick</v>
      </c>
      <c r="AP47" s="7">
        <f t="shared" si="42"/>
        <v>1</v>
      </c>
      <c r="AQ47" s="13">
        <v>15</v>
      </c>
      <c r="AR47" s="13"/>
      <c r="AS47" s="39">
        <f t="shared" si="43"/>
        <v>0</v>
      </c>
      <c r="AT47" s="13"/>
      <c r="AU47" s="4">
        <f t="shared" si="4"/>
        <v>15</v>
      </c>
      <c r="AV47" s="4">
        <f t="shared" si="44"/>
        <v>15</v>
      </c>
      <c r="AW47" s="4">
        <f t="shared" si="45"/>
        <v>15</v>
      </c>
      <c r="AX47" s="4">
        <f t="shared" si="46"/>
        <v>15</v>
      </c>
      <c r="AY47" s="4">
        <f t="shared" si="47"/>
        <v>15</v>
      </c>
      <c r="AZ47" s="4">
        <f t="shared" si="48"/>
        <v>15</v>
      </c>
      <c r="BA47" s="12">
        <f t="shared" si="122"/>
        <v>15</v>
      </c>
      <c r="BB47" s="12">
        <f t="shared" si="123"/>
        <v>34</v>
      </c>
      <c r="BC47" s="17"/>
      <c r="BD47" s="107" t="str">
        <f>REPT(Sept!A47,1)</f>
        <v>MARTY Patrick</v>
      </c>
      <c r="BE47" s="7">
        <f t="shared" si="49"/>
        <v>1</v>
      </c>
      <c r="BF47" s="13">
        <v>32</v>
      </c>
      <c r="BG47" s="13"/>
      <c r="BH47" s="39">
        <f t="shared" si="50"/>
        <v>0</v>
      </c>
      <c r="BI47" s="13"/>
      <c r="BJ47" s="4">
        <f t="shared" si="7"/>
        <v>32</v>
      </c>
      <c r="BK47" s="4">
        <f t="shared" si="51"/>
        <v>32</v>
      </c>
      <c r="BL47" s="4">
        <f t="shared" si="52"/>
        <v>32</v>
      </c>
      <c r="BM47" s="4">
        <f t="shared" si="53"/>
        <v>32</v>
      </c>
      <c r="BN47" s="4">
        <f t="shared" si="54"/>
        <v>32</v>
      </c>
      <c r="BO47" s="4">
        <f t="shared" si="55"/>
        <v>32</v>
      </c>
      <c r="BP47" s="4"/>
      <c r="BQ47" s="107" t="str">
        <f>REPT(Sept!A47,1)</f>
        <v>MARTY Patrick</v>
      </c>
      <c r="BR47" s="7">
        <f t="shared" si="56"/>
        <v>1</v>
      </c>
      <c r="BS47" s="13">
        <v>10</v>
      </c>
      <c r="BT47" s="13"/>
      <c r="BU47" s="39">
        <f t="shared" si="57"/>
        <v>0</v>
      </c>
      <c r="BV47" s="13"/>
      <c r="BW47" s="4">
        <f t="shared" si="8"/>
        <v>10</v>
      </c>
      <c r="BX47" s="4">
        <f t="shared" si="58"/>
        <v>10</v>
      </c>
      <c r="BY47" s="4">
        <f t="shared" si="59"/>
        <v>10</v>
      </c>
      <c r="BZ47" s="4">
        <f t="shared" si="60"/>
        <v>10</v>
      </c>
      <c r="CA47" s="4">
        <f t="shared" si="61"/>
        <v>10</v>
      </c>
      <c r="CB47" s="4">
        <f t="shared" si="62"/>
        <v>10</v>
      </c>
      <c r="CC47" s="12">
        <f t="shared" si="124"/>
        <v>32</v>
      </c>
      <c r="CD47" s="12">
        <f t="shared" si="125"/>
        <v>66</v>
      </c>
      <c r="CE47" s="17"/>
      <c r="CF47" s="107" t="str">
        <f>REPT(Sept!A47,1)</f>
        <v>MARTY Patrick</v>
      </c>
      <c r="CG47" s="7">
        <f t="shared" si="63"/>
        <v>1</v>
      </c>
      <c r="CH47" s="13">
        <v>9</v>
      </c>
      <c r="CI47" s="13"/>
      <c r="CJ47" s="39">
        <f t="shared" si="64"/>
        <v>0</v>
      </c>
      <c r="CK47" s="13"/>
      <c r="CL47" s="4">
        <f t="shared" si="11"/>
        <v>9</v>
      </c>
      <c r="CM47" s="4">
        <f t="shared" si="65"/>
        <v>9</v>
      </c>
      <c r="CN47" s="4">
        <f t="shared" si="66"/>
        <v>9</v>
      </c>
      <c r="CO47" s="4">
        <f t="shared" si="67"/>
        <v>9</v>
      </c>
      <c r="CP47" s="4">
        <f t="shared" si="68"/>
        <v>9</v>
      </c>
      <c r="CQ47" s="4">
        <f t="shared" si="69"/>
        <v>9</v>
      </c>
      <c r="CR47" s="4"/>
      <c r="CS47" s="107" t="str">
        <f>REPT(Sept!A47,1)</f>
        <v>MARTY Patrick</v>
      </c>
      <c r="CT47" s="7">
        <f t="shared" si="70"/>
        <v>1</v>
      </c>
      <c r="CU47" s="13">
        <v>35</v>
      </c>
      <c r="CV47" s="13">
        <v>5</v>
      </c>
      <c r="CW47" s="39">
        <f t="shared" si="71"/>
        <v>0</v>
      </c>
      <c r="CX47" s="13"/>
      <c r="CY47" s="4">
        <f t="shared" si="12"/>
        <v>35</v>
      </c>
      <c r="CZ47" s="4">
        <f t="shared" si="72"/>
        <v>35</v>
      </c>
      <c r="DA47" s="4">
        <f t="shared" si="73"/>
        <v>35</v>
      </c>
      <c r="DB47" s="4">
        <f t="shared" si="74"/>
        <v>35</v>
      </c>
      <c r="DC47" s="4">
        <f t="shared" si="75"/>
        <v>38.5</v>
      </c>
      <c r="DD47" s="4">
        <f t="shared" si="76"/>
        <v>38.5</v>
      </c>
      <c r="DE47" s="12">
        <f t="shared" si="126"/>
        <v>38.5</v>
      </c>
      <c r="DF47" s="12">
        <f t="shared" si="127"/>
        <v>104.5</v>
      </c>
      <c r="DG47" s="17"/>
      <c r="DH47" s="107" t="str">
        <f>REPT(Sept!A47,1)</f>
        <v>MARTY Patrick</v>
      </c>
      <c r="DI47" s="7">
        <f t="shared" si="77"/>
        <v>0</v>
      </c>
      <c r="DJ47" s="13"/>
      <c r="DK47" s="13"/>
      <c r="DL47" s="39">
        <f t="shared" si="78"/>
        <v>0</v>
      </c>
      <c r="DM47" s="13"/>
      <c r="DN47" s="4">
        <f t="shared" si="15"/>
        <v>0</v>
      </c>
      <c r="DO47" s="4">
        <f t="shared" si="79"/>
        <v>0</v>
      </c>
      <c r="DP47" s="4">
        <f t="shared" si="80"/>
        <v>0</v>
      </c>
      <c r="DQ47" s="4">
        <f t="shared" si="81"/>
        <v>0</v>
      </c>
      <c r="DR47" s="4">
        <f t="shared" si="82"/>
        <v>0</v>
      </c>
      <c r="DS47" s="4">
        <f t="shared" si="83"/>
        <v>0</v>
      </c>
      <c r="DT47" s="4"/>
      <c r="DU47" s="107" t="str">
        <f>REPT(Sept!A47,1)</f>
        <v>MARTY Patrick</v>
      </c>
      <c r="DV47" s="7">
        <f t="shared" si="84"/>
        <v>0</v>
      </c>
      <c r="DW47" s="13"/>
      <c r="DX47" s="13"/>
      <c r="DY47" s="39">
        <f t="shared" si="85"/>
        <v>0</v>
      </c>
      <c r="DZ47" s="13"/>
      <c r="EA47" s="4">
        <f t="shared" si="16"/>
        <v>0</v>
      </c>
      <c r="EB47" s="4">
        <f t="shared" si="86"/>
        <v>0</v>
      </c>
      <c r="EC47" s="4">
        <f t="shared" si="87"/>
        <v>0</v>
      </c>
      <c r="ED47" s="4">
        <f t="shared" si="88"/>
        <v>0</v>
      </c>
      <c r="EE47" s="4">
        <f t="shared" si="89"/>
        <v>0</v>
      </c>
      <c r="EF47" s="4">
        <f t="shared" si="90"/>
        <v>0</v>
      </c>
      <c r="EG47" s="12">
        <f t="shared" si="128"/>
        <v>0</v>
      </c>
      <c r="EH47" s="22">
        <f t="shared" si="129"/>
        <v>104.5</v>
      </c>
      <c r="EI47" s="24">
        <f>SUM(EH47+Oct!EI47)</f>
        <v>189.5</v>
      </c>
      <c r="EJ47" s="25">
        <f t="shared" si="130"/>
        <v>7</v>
      </c>
      <c r="EK47" s="25">
        <f>SUM(EJ47+Oct!EK47)</f>
        <v>15</v>
      </c>
      <c r="EL47" s="41">
        <f t="shared" si="131"/>
        <v>0</v>
      </c>
    </row>
    <row r="48" spans="1:142" ht="13.5" thickBot="1">
      <c r="A48" s="107" t="str">
        <f>REPT(Sept!A48,1)</f>
        <v>METLEF Jean</v>
      </c>
      <c r="B48" s="7">
        <f t="shared" si="21"/>
        <v>1</v>
      </c>
      <c r="C48" s="13">
        <v>3</v>
      </c>
      <c r="D48" s="13"/>
      <c r="E48" s="39">
        <f t="shared" si="22"/>
        <v>0</v>
      </c>
      <c r="F48" s="13"/>
      <c r="G48" s="4">
        <f t="shared" si="0"/>
        <v>3</v>
      </c>
      <c r="H48" s="4">
        <f t="shared" si="23"/>
        <v>3</v>
      </c>
      <c r="I48" s="4">
        <f t="shared" si="24"/>
        <v>3</v>
      </c>
      <c r="J48" s="4">
        <f t="shared" si="25"/>
        <v>3</v>
      </c>
      <c r="K48" s="4">
        <f t="shared" si="26"/>
        <v>3</v>
      </c>
      <c r="L48" s="4">
        <f t="shared" si="27"/>
        <v>3</v>
      </c>
      <c r="M48" s="4"/>
      <c r="N48" s="107" t="str">
        <f>REPT(Sept!A48,1)</f>
        <v>METLEF Jean</v>
      </c>
      <c r="O48" s="7">
        <f t="shared" si="28"/>
        <v>0</v>
      </c>
      <c r="P48" s="13"/>
      <c r="Q48" s="13"/>
      <c r="R48" s="39">
        <f t="shared" si="29"/>
        <v>0</v>
      </c>
      <c r="S48" s="13"/>
      <c r="T48" s="4">
        <f t="shared" si="1"/>
        <v>0</v>
      </c>
      <c r="U48" s="4">
        <f t="shared" si="30"/>
        <v>0</v>
      </c>
      <c r="V48" s="4">
        <f t="shared" si="31"/>
        <v>0</v>
      </c>
      <c r="W48" s="4">
        <f t="shared" si="32"/>
        <v>0</v>
      </c>
      <c r="X48" s="4">
        <f t="shared" si="33"/>
        <v>0</v>
      </c>
      <c r="Y48" s="4">
        <f t="shared" si="34"/>
        <v>0</v>
      </c>
      <c r="Z48" s="12">
        <f t="shared" si="121"/>
        <v>3</v>
      </c>
      <c r="AA48" s="17"/>
      <c r="AB48" s="107" t="str">
        <f>REPT(Sept!A48,1)</f>
        <v>METLEF Jean</v>
      </c>
      <c r="AC48" s="7">
        <f t="shared" si="35"/>
        <v>1</v>
      </c>
      <c r="AD48" s="13">
        <v>38</v>
      </c>
      <c r="AE48" s="13">
        <v>2</v>
      </c>
      <c r="AF48" s="39">
        <f t="shared" si="36"/>
        <v>0</v>
      </c>
      <c r="AG48" s="13"/>
      <c r="AH48" s="4">
        <f t="shared" si="3"/>
        <v>38</v>
      </c>
      <c r="AI48" s="4">
        <f t="shared" si="37"/>
        <v>57</v>
      </c>
      <c r="AJ48" s="4">
        <f t="shared" si="38"/>
        <v>57</v>
      </c>
      <c r="AK48" s="4">
        <f t="shared" si="39"/>
        <v>57</v>
      </c>
      <c r="AL48" s="4">
        <f t="shared" si="40"/>
        <v>57</v>
      </c>
      <c r="AM48" s="4">
        <f t="shared" si="41"/>
        <v>57</v>
      </c>
      <c r="AN48" s="4"/>
      <c r="AO48" s="107" t="str">
        <f>REPT(Sept!A48,1)</f>
        <v>METLEF Jean</v>
      </c>
      <c r="AP48" s="7">
        <f t="shared" si="42"/>
        <v>1</v>
      </c>
      <c r="AQ48" s="13">
        <v>33</v>
      </c>
      <c r="AR48" s="13">
        <v>4</v>
      </c>
      <c r="AS48" s="39">
        <f t="shared" si="43"/>
        <v>0</v>
      </c>
      <c r="AT48" s="13"/>
      <c r="AU48" s="4">
        <f t="shared" si="4"/>
        <v>33</v>
      </c>
      <c r="AV48" s="4">
        <f t="shared" si="44"/>
        <v>33</v>
      </c>
      <c r="AW48" s="4">
        <f t="shared" si="45"/>
        <v>33</v>
      </c>
      <c r="AX48" s="4">
        <f t="shared" si="46"/>
        <v>39.6</v>
      </c>
      <c r="AY48" s="4">
        <f t="shared" si="47"/>
        <v>39.6</v>
      </c>
      <c r="AZ48" s="4">
        <f t="shared" si="48"/>
        <v>39.6</v>
      </c>
      <c r="BA48" s="12">
        <f t="shared" si="122"/>
        <v>57</v>
      </c>
      <c r="BB48" s="12">
        <f t="shared" si="123"/>
        <v>60</v>
      </c>
      <c r="BC48" s="17"/>
      <c r="BD48" s="107" t="str">
        <f>REPT(Sept!A48,1)</f>
        <v>METLEF Jean</v>
      </c>
      <c r="BE48" s="7">
        <f t="shared" si="49"/>
        <v>1</v>
      </c>
      <c r="BF48" s="13">
        <v>24</v>
      </c>
      <c r="BG48" s="13"/>
      <c r="BH48" s="39">
        <f t="shared" si="50"/>
        <v>0</v>
      </c>
      <c r="BI48" s="13"/>
      <c r="BJ48" s="4">
        <f t="shared" si="7"/>
        <v>24</v>
      </c>
      <c r="BK48" s="4">
        <f t="shared" si="51"/>
        <v>24</v>
      </c>
      <c r="BL48" s="4">
        <f t="shared" si="52"/>
        <v>24</v>
      </c>
      <c r="BM48" s="4">
        <f t="shared" si="53"/>
        <v>24</v>
      </c>
      <c r="BN48" s="4">
        <f t="shared" si="54"/>
        <v>24</v>
      </c>
      <c r="BO48" s="4">
        <f t="shared" si="55"/>
        <v>24</v>
      </c>
      <c r="BP48" s="4"/>
      <c r="BQ48" s="107" t="str">
        <f>REPT(Sept!A48,1)</f>
        <v>METLEF Jean</v>
      </c>
      <c r="BR48" s="7">
        <f t="shared" si="56"/>
        <v>1</v>
      </c>
      <c r="BS48" s="13">
        <v>18</v>
      </c>
      <c r="BT48" s="13"/>
      <c r="BU48" s="39">
        <f t="shared" si="57"/>
        <v>0</v>
      </c>
      <c r="BV48" s="13"/>
      <c r="BW48" s="4">
        <f t="shared" si="8"/>
        <v>18</v>
      </c>
      <c r="BX48" s="4">
        <f t="shared" si="58"/>
        <v>18</v>
      </c>
      <c r="BY48" s="4">
        <f t="shared" si="59"/>
        <v>18</v>
      </c>
      <c r="BZ48" s="4">
        <f t="shared" si="60"/>
        <v>18</v>
      </c>
      <c r="CA48" s="4">
        <f t="shared" si="61"/>
        <v>18</v>
      </c>
      <c r="CB48" s="4">
        <f t="shared" si="62"/>
        <v>18</v>
      </c>
      <c r="CC48" s="12">
        <f t="shared" si="124"/>
        <v>24</v>
      </c>
      <c r="CD48" s="12">
        <f t="shared" si="125"/>
        <v>84</v>
      </c>
      <c r="CE48" s="17"/>
      <c r="CF48" s="107" t="str">
        <f>REPT(Sept!A48,1)</f>
        <v>METLEF Jean</v>
      </c>
      <c r="CG48" s="7">
        <f t="shared" si="63"/>
        <v>1</v>
      </c>
      <c r="CH48" s="13">
        <v>16</v>
      </c>
      <c r="CI48" s="13"/>
      <c r="CJ48" s="39">
        <f t="shared" si="64"/>
        <v>0</v>
      </c>
      <c r="CK48" s="13"/>
      <c r="CL48" s="4">
        <f t="shared" si="11"/>
        <v>16</v>
      </c>
      <c r="CM48" s="4">
        <f t="shared" si="65"/>
        <v>16</v>
      </c>
      <c r="CN48" s="4">
        <f t="shared" si="66"/>
        <v>16</v>
      </c>
      <c r="CO48" s="4">
        <f t="shared" si="67"/>
        <v>16</v>
      </c>
      <c r="CP48" s="4">
        <f t="shared" si="68"/>
        <v>16</v>
      </c>
      <c r="CQ48" s="4">
        <f t="shared" si="69"/>
        <v>16</v>
      </c>
      <c r="CR48" s="4"/>
      <c r="CS48" s="107" t="str">
        <f>REPT(Sept!A48,1)</f>
        <v>METLEF Jean</v>
      </c>
      <c r="CT48" s="7">
        <f t="shared" si="70"/>
        <v>1</v>
      </c>
      <c r="CU48" s="13">
        <v>7</v>
      </c>
      <c r="CV48" s="13"/>
      <c r="CW48" s="39">
        <f t="shared" si="71"/>
        <v>0</v>
      </c>
      <c r="CX48" s="13"/>
      <c r="CY48" s="4">
        <f t="shared" si="12"/>
        <v>7</v>
      </c>
      <c r="CZ48" s="4">
        <f t="shared" si="72"/>
        <v>7</v>
      </c>
      <c r="DA48" s="4">
        <f t="shared" si="73"/>
        <v>7</v>
      </c>
      <c r="DB48" s="4">
        <f t="shared" si="74"/>
        <v>7</v>
      </c>
      <c r="DC48" s="4">
        <f t="shared" si="75"/>
        <v>7</v>
      </c>
      <c r="DD48" s="4">
        <f t="shared" si="76"/>
        <v>7</v>
      </c>
      <c r="DE48" s="12">
        <f t="shared" si="126"/>
        <v>16</v>
      </c>
      <c r="DF48" s="12">
        <f t="shared" si="127"/>
        <v>100</v>
      </c>
      <c r="DG48" s="17"/>
      <c r="DH48" s="107" t="str">
        <f>REPT(Sept!A48,1)</f>
        <v>METLEF Jean</v>
      </c>
      <c r="DI48" s="7">
        <f t="shared" si="77"/>
        <v>0</v>
      </c>
      <c r="DJ48" s="13"/>
      <c r="DK48" s="13"/>
      <c r="DL48" s="39">
        <f t="shared" si="78"/>
        <v>0</v>
      </c>
      <c r="DM48" s="13"/>
      <c r="DN48" s="4">
        <f t="shared" si="15"/>
        <v>0</v>
      </c>
      <c r="DO48" s="4">
        <f t="shared" si="79"/>
        <v>0</v>
      </c>
      <c r="DP48" s="4">
        <f t="shared" si="80"/>
        <v>0</v>
      </c>
      <c r="DQ48" s="4">
        <f t="shared" si="81"/>
        <v>0</v>
      </c>
      <c r="DR48" s="4">
        <f t="shared" si="82"/>
        <v>0</v>
      </c>
      <c r="DS48" s="4">
        <f t="shared" si="83"/>
        <v>0</v>
      </c>
      <c r="DT48" s="4"/>
      <c r="DU48" s="107" t="str">
        <f>REPT(Sept!A48,1)</f>
        <v>METLEF Jean</v>
      </c>
      <c r="DV48" s="7">
        <f t="shared" si="84"/>
        <v>0</v>
      </c>
      <c r="DW48" s="13"/>
      <c r="DX48" s="13"/>
      <c r="DY48" s="39">
        <f t="shared" si="85"/>
        <v>0</v>
      </c>
      <c r="DZ48" s="13"/>
      <c r="EA48" s="4">
        <f t="shared" si="16"/>
        <v>0</v>
      </c>
      <c r="EB48" s="4">
        <f t="shared" si="86"/>
        <v>0</v>
      </c>
      <c r="EC48" s="4">
        <f t="shared" si="87"/>
        <v>0</v>
      </c>
      <c r="ED48" s="4">
        <f t="shared" si="88"/>
        <v>0</v>
      </c>
      <c r="EE48" s="4">
        <f t="shared" si="89"/>
        <v>0</v>
      </c>
      <c r="EF48" s="4">
        <f t="shared" si="90"/>
        <v>0</v>
      </c>
      <c r="EG48" s="12">
        <f t="shared" si="128"/>
        <v>0</v>
      </c>
      <c r="EH48" s="22">
        <f t="shared" si="129"/>
        <v>100</v>
      </c>
      <c r="EI48" s="24">
        <f>SUM(EH48+Oct!EI48)</f>
        <v>281.3</v>
      </c>
      <c r="EJ48" s="25">
        <f t="shared" si="130"/>
        <v>7</v>
      </c>
      <c r="EK48" s="25">
        <f>SUM(EJ48+Oct!EK48)</f>
        <v>19</v>
      </c>
      <c r="EL48" s="41">
        <f t="shared" si="131"/>
        <v>0</v>
      </c>
    </row>
    <row r="49" spans="1:142" ht="13.5" thickBot="1">
      <c r="A49" s="107" t="str">
        <f>REPT(Sept!A49,1)</f>
        <v>MOLINA Fernand</v>
      </c>
      <c r="B49" s="7">
        <f t="shared" si="21"/>
        <v>0</v>
      </c>
      <c r="C49" s="13"/>
      <c r="D49" s="13"/>
      <c r="E49" s="39">
        <f t="shared" si="22"/>
        <v>0</v>
      </c>
      <c r="F49" s="13"/>
      <c r="G49" s="4">
        <f t="shared" si="0"/>
        <v>0</v>
      </c>
      <c r="H49" s="4">
        <f t="shared" si="23"/>
        <v>0</v>
      </c>
      <c r="I49" s="4">
        <f t="shared" si="24"/>
        <v>0</v>
      </c>
      <c r="J49" s="4">
        <f t="shared" si="25"/>
        <v>0</v>
      </c>
      <c r="K49" s="4">
        <f t="shared" si="26"/>
        <v>0</v>
      </c>
      <c r="L49" s="4">
        <f t="shared" si="27"/>
        <v>0</v>
      </c>
      <c r="M49" s="4"/>
      <c r="N49" s="107" t="str">
        <f>REPT(Sept!A49,1)</f>
        <v>MOLINA Fernand</v>
      </c>
      <c r="O49" s="7">
        <f t="shared" si="28"/>
        <v>1</v>
      </c>
      <c r="P49" s="13">
        <v>4</v>
      </c>
      <c r="Q49" s="13"/>
      <c r="R49" s="39">
        <f t="shared" si="29"/>
        <v>0</v>
      </c>
      <c r="S49" s="13"/>
      <c r="T49" s="4">
        <f t="shared" si="1"/>
        <v>4</v>
      </c>
      <c r="U49" s="4">
        <f t="shared" si="30"/>
        <v>4</v>
      </c>
      <c r="V49" s="4">
        <f t="shared" si="31"/>
        <v>4</v>
      </c>
      <c r="W49" s="4">
        <f t="shared" si="32"/>
        <v>4</v>
      </c>
      <c r="X49" s="4">
        <f t="shared" si="33"/>
        <v>4</v>
      </c>
      <c r="Y49" s="4">
        <f t="shared" si="34"/>
        <v>4</v>
      </c>
      <c r="Z49" s="12">
        <f t="shared" si="121"/>
        <v>4</v>
      </c>
      <c r="AA49" s="17"/>
      <c r="AB49" s="107" t="str">
        <f>REPT(Sept!A49,1)</f>
        <v>MOLINA Fernand</v>
      </c>
      <c r="AC49" s="7">
        <f t="shared" si="35"/>
        <v>1</v>
      </c>
      <c r="AD49" s="13">
        <v>22</v>
      </c>
      <c r="AE49" s="13"/>
      <c r="AF49" s="39">
        <f t="shared" si="36"/>
        <v>0</v>
      </c>
      <c r="AG49" s="13"/>
      <c r="AH49" s="4">
        <f t="shared" si="3"/>
        <v>22</v>
      </c>
      <c r="AI49" s="4">
        <f t="shared" si="37"/>
        <v>22</v>
      </c>
      <c r="AJ49" s="4">
        <f t="shared" si="38"/>
        <v>22</v>
      </c>
      <c r="AK49" s="4">
        <f t="shared" si="39"/>
        <v>22</v>
      </c>
      <c r="AL49" s="4">
        <f t="shared" si="40"/>
        <v>22</v>
      </c>
      <c r="AM49" s="4">
        <f t="shared" si="41"/>
        <v>22</v>
      </c>
      <c r="AN49" s="4"/>
      <c r="AO49" s="107" t="str">
        <f>REPT(Sept!A49,1)</f>
        <v>MOLINA Fernand</v>
      </c>
      <c r="AP49" s="7">
        <f t="shared" si="42"/>
        <v>1</v>
      </c>
      <c r="AQ49" s="13">
        <v>27</v>
      </c>
      <c r="AR49" s="13"/>
      <c r="AS49" s="39">
        <f t="shared" si="43"/>
        <v>0</v>
      </c>
      <c r="AT49" s="13"/>
      <c r="AU49" s="4">
        <f t="shared" si="4"/>
        <v>27</v>
      </c>
      <c r="AV49" s="4">
        <f t="shared" si="44"/>
        <v>27</v>
      </c>
      <c r="AW49" s="4">
        <f t="shared" si="45"/>
        <v>27</v>
      </c>
      <c r="AX49" s="4">
        <f t="shared" si="46"/>
        <v>27</v>
      </c>
      <c r="AY49" s="4">
        <f t="shared" si="47"/>
        <v>27</v>
      </c>
      <c r="AZ49" s="4">
        <f t="shared" si="48"/>
        <v>27</v>
      </c>
      <c r="BA49" s="12">
        <f t="shared" si="122"/>
        <v>27</v>
      </c>
      <c r="BB49" s="12">
        <f t="shared" si="123"/>
        <v>31</v>
      </c>
      <c r="BC49" s="17"/>
      <c r="BD49" s="107" t="str">
        <f>REPT(Sept!A49,1)</f>
        <v>MOLINA Fernand</v>
      </c>
      <c r="BE49" s="7">
        <f t="shared" si="49"/>
        <v>1</v>
      </c>
      <c r="BF49" s="13">
        <v>27</v>
      </c>
      <c r="BG49" s="13"/>
      <c r="BH49" s="39">
        <f t="shared" si="50"/>
        <v>0</v>
      </c>
      <c r="BI49" s="13"/>
      <c r="BJ49" s="4">
        <f t="shared" si="7"/>
        <v>27</v>
      </c>
      <c r="BK49" s="4">
        <f t="shared" si="51"/>
        <v>27</v>
      </c>
      <c r="BL49" s="4">
        <f t="shared" si="52"/>
        <v>27</v>
      </c>
      <c r="BM49" s="4">
        <f t="shared" si="53"/>
        <v>27</v>
      </c>
      <c r="BN49" s="4">
        <f t="shared" si="54"/>
        <v>27</v>
      </c>
      <c r="BO49" s="4">
        <f t="shared" si="55"/>
        <v>27</v>
      </c>
      <c r="BP49" s="4"/>
      <c r="BQ49" s="107" t="str">
        <f>REPT(Sept!A49,1)</f>
        <v>MOLINA Fernand</v>
      </c>
      <c r="BR49" s="7">
        <f t="shared" si="56"/>
        <v>1</v>
      </c>
      <c r="BS49" s="13">
        <v>12</v>
      </c>
      <c r="BT49" s="13"/>
      <c r="BU49" s="39">
        <f t="shared" si="57"/>
        <v>0</v>
      </c>
      <c r="BV49" s="13"/>
      <c r="BW49" s="4">
        <f t="shared" si="8"/>
        <v>12</v>
      </c>
      <c r="BX49" s="4">
        <f t="shared" si="58"/>
        <v>12</v>
      </c>
      <c r="BY49" s="4">
        <f t="shared" si="59"/>
        <v>12</v>
      </c>
      <c r="BZ49" s="4">
        <f t="shared" si="60"/>
        <v>12</v>
      </c>
      <c r="CA49" s="4">
        <f t="shared" si="61"/>
        <v>12</v>
      </c>
      <c r="CB49" s="4">
        <f t="shared" si="62"/>
        <v>12</v>
      </c>
      <c r="CC49" s="12">
        <f t="shared" si="124"/>
        <v>27</v>
      </c>
      <c r="CD49" s="12">
        <f t="shared" si="125"/>
        <v>58</v>
      </c>
      <c r="CE49" s="17"/>
      <c r="CF49" s="107" t="str">
        <f>REPT(Sept!A49,1)</f>
        <v>MOLINA Fernand</v>
      </c>
      <c r="CG49" s="7">
        <f t="shared" si="63"/>
        <v>1</v>
      </c>
      <c r="CH49" s="13">
        <v>20</v>
      </c>
      <c r="CI49" s="13"/>
      <c r="CJ49" s="39">
        <f t="shared" si="64"/>
        <v>0</v>
      </c>
      <c r="CK49" s="13"/>
      <c r="CL49" s="4">
        <f t="shared" si="11"/>
        <v>20</v>
      </c>
      <c r="CM49" s="4">
        <f t="shared" si="65"/>
        <v>20</v>
      </c>
      <c r="CN49" s="4">
        <f t="shared" si="66"/>
        <v>20</v>
      </c>
      <c r="CO49" s="4">
        <f t="shared" si="67"/>
        <v>20</v>
      </c>
      <c r="CP49" s="4">
        <f t="shared" si="68"/>
        <v>20</v>
      </c>
      <c r="CQ49" s="4">
        <f t="shared" si="69"/>
        <v>20</v>
      </c>
      <c r="CR49" s="4"/>
      <c r="CS49" s="107" t="str">
        <f>REPT(Sept!A49,1)</f>
        <v>MOLINA Fernand</v>
      </c>
      <c r="CT49" s="7">
        <f t="shared" si="70"/>
        <v>1</v>
      </c>
      <c r="CU49" s="13">
        <v>19</v>
      </c>
      <c r="CV49" s="13"/>
      <c r="CW49" s="39">
        <f t="shared" si="71"/>
        <v>0</v>
      </c>
      <c r="CX49" s="13"/>
      <c r="CY49" s="4">
        <f t="shared" si="12"/>
        <v>19</v>
      </c>
      <c r="CZ49" s="4">
        <f t="shared" si="72"/>
        <v>19</v>
      </c>
      <c r="DA49" s="4">
        <f t="shared" si="73"/>
        <v>19</v>
      </c>
      <c r="DB49" s="4">
        <f t="shared" si="74"/>
        <v>19</v>
      </c>
      <c r="DC49" s="4">
        <f t="shared" si="75"/>
        <v>19</v>
      </c>
      <c r="DD49" s="4">
        <f t="shared" si="76"/>
        <v>19</v>
      </c>
      <c r="DE49" s="12">
        <f t="shared" si="126"/>
        <v>20</v>
      </c>
      <c r="DF49" s="12">
        <f t="shared" si="127"/>
        <v>78</v>
      </c>
      <c r="DG49" s="17"/>
      <c r="DH49" s="107" t="str">
        <f>REPT(Sept!A49,1)</f>
        <v>MOLINA Fernand</v>
      </c>
      <c r="DI49" s="7">
        <f t="shared" si="77"/>
        <v>0</v>
      </c>
      <c r="DJ49" s="13"/>
      <c r="DK49" s="13"/>
      <c r="DL49" s="39">
        <f t="shared" si="78"/>
        <v>0</v>
      </c>
      <c r="DM49" s="13"/>
      <c r="DN49" s="4">
        <f t="shared" si="15"/>
        <v>0</v>
      </c>
      <c r="DO49" s="4">
        <f t="shared" si="79"/>
        <v>0</v>
      </c>
      <c r="DP49" s="4">
        <f t="shared" si="80"/>
        <v>0</v>
      </c>
      <c r="DQ49" s="4">
        <f t="shared" si="81"/>
        <v>0</v>
      </c>
      <c r="DR49" s="4">
        <f t="shared" si="82"/>
        <v>0</v>
      </c>
      <c r="DS49" s="4">
        <f t="shared" si="83"/>
        <v>0</v>
      </c>
      <c r="DT49" s="4"/>
      <c r="DU49" s="107" t="str">
        <f>REPT(Sept!A49,1)</f>
        <v>MOLINA Fernand</v>
      </c>
      <c r="DV49" s="7">
        <f t="shared" si="84"/>
        <v>0</v>
      </c>
      <c r="DW49" s="13"/>
      <c r="DX49" s="13"/>
      <c r="DY49" s="39">
        <f t="shared" si="85"/>
        <v>0</v>
      </c>
      <c r="DZ49" s="13"/>
      <c r="EA49" s="4">
        <f t="shared" si="16"/>
        <v>0</v>
      </c>
      <c r="EB49" s="4">
        <f t="shared" si="86"/>
        <v>0</v>
      </c>
      <c r="EC49" s="4">
        <f t="shared" si="87"/>
        <v>0</v>
      </c>
      <c r="ED49" s="4">
        <f t="shared" si="88"/>
        <v>0</v>
      </c>
      <c r="EE49" s="4">
        <f t="shared" si="89"/>
        <v>0</v>
      </c>
      <c r="EF49" s="4">
        <f t="shared" si="90"/>
        <v>0</v>
      </c>
      <c r="EG49" s="12">
        <f t="shared" si="128"/>
        <v>0</v>
      </c>
      <c r="EH49" s="22">
        <f t="shared" si="129"/>
        <v>78</v>
      </c>
      <c r="EI49" s="24">
        <f>SUM(EH49+Oct!EI49)</f>
        <v>248.8</v>
      </c>
      <c r="EJ49" s="25">
        <f t="shared" si="130"/>
        <v>7</v>
      </c>
      <c r="EK49" s="25">
        <f>SUM(EJ49+Oct!EK49)</f>
        <v>17</v>
      </c>
      <c r="EL49" s="41">
        <f t="shared" si="131"/>
        <v>0</v>
      </c>
    </row>
    <row r="50" spans="1:142" ht="13.5" thickBot="1">
      <c r="A50" s="107" t="str">
        <f>REPT(Sept!A50,1)</f>
        <v>NADAL Aurélien</v>
      </c>
      <c r="B50" s="7">
        <f t="shared" si="21"/>
        <v>0</v>
      </c>
      <c r="C50" s="13"/>
      <c r="D50" s="13"/>
      <c r="E50" s="39">
        <f t="shared" si="22"/>
        <v>0</v>
      </c>
      <c r="F50" s="13"/>
      <c r="G50" s="4">
        <f t="shared" si="0"/>
        <v>0</v>
      </c>
      <c r="H50" s="4">
        <f t="shared" si="23"/>
        <v>0</v>
      </c>
      <c r="I50" s="4">
        <f t="shared" si="24"/>
        <v>0</v>
      </c>
      <c r="J50" s="4">
        <f t="shared" si="25"/>
        <v>0</v>
      </c>
      <c r="K50" s="4">
        <f t="shared" si="26"/>
        <v>0</v>
      </c>
      <c r="L50" s="4">
        <f t="shared" si="27"/>
        <v>0</v>
      </c>
      <c r="M50" s="4"/>
      <c r="N50" s="107" t="str">
        <f>REPT(Sept!A50,1)</f>
        <v>NADAL Aurélien</v>
      </c>
      <c r="O50" s="7">
        <f t="shared" si="28"/>
        <v>0</v>
      </c>
      <c r="P50" s="13"/>
      <c r="Q50" s="13"/>
      <c r="R50" s="39">
        <f t="shared" si="29"/>
        <v>0</v>
      </c>
      <c r="S50" s="13"/>
      <c r="T50" s="4">
        <f t="shared" si="1"/>
        <v>0</v>
      </c>
      <c r="U50" s="4">
        <f t="shared" si="30"/>
        <v>0</v>
      </c>
      <c r="V50" s="4">
        <f t="shared" si="31"/>
        <v>0</v>
      </c>
      <c r="W50" s="4">
        <f t="shared" si="32"/>
        <v>0</v>
      </c>
      <c r="X50" s="4">
        <f t="shared" si="33"/>
        <v>0</v>
      </c>
      <c r="Y50" s="4">
        <f t="shared" si="34"/>
        <v>0</v>
      </c>
      <c r="Z50" s="12">
        <f t="shared" si="121"/>
        <v>0</v>
      </c>
      <c r="AA50" s="17"/>
      <c r="AB50" s="107" t="str">
        <f>REPT(Sept!A50,1)</f>
        <v>NADAL Aurélien</v>
      </c>
      <c r="AC50" s="7">
        <f t="shared" si="35"/>
        <v>0</v>
      </c>
      <c r="AD50" s="13"/>
      <c r="AE50" s="13"/>
      <c r="AF50" s="39">
        <f t="shared" si="36"/>
        <v>0</v>
      </c>
      <c r="AG50" s="13"/>
      <c r="AH50" s="4">
        <f t="shared" si="3"/>
        <v>0</v>
      </c>
      <c r="AI50" s="4">
        <f t="shared" si="37"/>
        <v>0</v>
      </c>
      <c r="AJ50" s="4">
        <f t="shared" si="38"/>
        <v>0</v>
      </c>
      <c r="AK50" s="4">
        <f t="shared" si="39"/>
        <v>0</v>
      </c>
      <c r="AL50" s="4">
        <f t="shared" si="40"/>
        <v>0</v>
      </c>
      <c r="AM50" s="4">
        <f t="shared" si="41"/>
        <v>0</v>
      </c>
      <c r="AN50" s="4"/>
      <c r="AO50" s="107" t="str">
        <f>REPT(Sept!A50,1)</f>
        <v>NADAL Aurélien</v>
      </c>
      <c r="AP50" s="7">
        <f t="shared" si="42"/>
        <v>0</v>
      </c>
      <c r="AQ50" s="13"/>
      <c r="AR50" s="13"/>
      <c r="AS50" s="39">
        <f t="shared" si="43"/>
        <v>0</v>
      </c>
      <c r="AT50" s="13"/>
      <c r="AU50" s="4">
        <f t="shared" si="4"/>
        <v>0</v>
      </c>
      <c r="AV50" s="4">
        <f t="shared" si="44"/>
        <v>0</v>
      </c>
      <c r="AW50" s="4">
        <f t="shared" si="45"/>
        <v>0</v>
      </c>
      <c r="AX50" s="4">
        <f t="shared" si="46"/>
        <v>0</v>
      </c>
      <c r="AY50" s="4">
        <f t="shared" si="47"/>
        <v>0</v>
      </c>
      <c r="AZ50" s="4">
        <f t="shared" si="48"/>
        <v>0</v>
      </c>
      <c r="BA50" s="12">
        <f t="shared" si="122"/>
        <v>0</v>
      </c>
      <c r="BB50" s="12">
        <f t="shared" si="123"/>
        <v>0</v>
      </c>
      <c r="BC50" s="17"/>
      <c r="BD50" s="107" t="str">
        <f>REPT(Sept!A50,1)</f>
        <v>NADAL Aurélien</v>
      </c>
      <c r="BE50" s="7">
        <f t="shared" si="49"/>
        <v>0</v>
      </c>
      <c r="BF50" s="13"/>
      <c r="BG50" s="13"/>
      <c r="BH50" s="39">
        <f t="shared" si="50"/>
        <v>0</v>
      </c>
      <c r="BI50" s="13"/>
      <c r="BJ50" s="4">
        <f t="shared" si="7"/>
        <v>0</v>
      </c>
      <c r="BK50" s="4">
        <f t="shared" si="51"/>
        <v>0</v>
      </c>
      <c r="BL50" s="4">
        <f t="shared" si="52"/>
        <v>0</v>
      </c>
      <c r="BM50" s="4">
        <f t="shared" si="53"/>
        <v>0</v>
      </c>
      <c r="BN50" s="4">
        <f t="shared" si="54"/>
        <v>0</v>
      </c>
      <c r="BO50" s="4">
        <f t="shared" si="55"/>
        <v>0</v>
      </c>
      <c r="BP50" s="4"/>
      <c r="BQ50" s="107" t="str">
        <f>REPT(Sept!A50,1)</f>
        <v>NADAL Aurélien</v>
      </c>
      <c r="BR50" s="7">
        <f t="shared" si="56"/>
        <v>0</v>
      </c>
      <c r="BS50" s="13"/>
      <c r="BT50" s="13"/>
      <c r="BU50" s="39">
        <f t="shared" si="57"/>
        <v>0</v>
      </c>
      <c r="BV50" s="13"/>
      <c r="BW50" s="4">
        <f t="shared" si="8"/>
        <v>0</v>
      </c>
      <c r="BX50" s="4">
        <f t="shared" si="58"/>
        <v>0</v>
      </c>
      <c r="BY50" s="4">
        <f t="shared" si="59"/>
        <v>0</v>
      </c>
      <c r="BZ50" s="4">
        <f t="shared" si="60"/>
        <v>0</v>
      </c>
      <c r="CA50" s="4">
        <f t="shared" si="61"/>
        <v>0</v>
      </c>
      <c r="CB50" s="4">
        <f t="shared" si="62"/>
        <v>0</v>
      </c>
      <c r="CC50" s="12">
        <f t="shared" si="124"/>
        <v>0</v>
      </c>
      <c r="CD50" s="12">
        <f t="shared" si="125"/>
        <v>0</v>
      </c>
      <c r="CE50" s="17"/>
      <c r="CF50" s="107" t="str">
        <f>REPT(Sept!A50,1)</f>
        <v>NADAL Aurélien</v>
      </c>
      <c r="CG50" s="7">
        <f t="shared" si="63"/>
        <v>0</v>
      </c>
      <c r="CH50" s="13"/>
      <c r="CI50" s="13"/>
      <c r="CJ50" s="39">
        <f t="shared" si="64"/>
        <v>0</v>
      </c>
      <c r="CK50" s="13"/>
      <c r="CL50" s="4">
        <f t="shared" si="11"/>
        <v>0</v>
      </c>
      <c r="CM50" s="4">
        <f t="shared" si="65"/>
        <v>0</v>
      </c>
      <c r="CN50" s="4">
        <f t="shared" si="66"/>
        <v>0</v>
      </c>
      <c r="CO50" s="4">
        <f t="shared" si="67"/>
        <v>0</v>
      </c>
      <c r="CP50" s="4">
        <f t="shared" si="68"/>
        <v>0</v>
      </c>
      <c r="CQ50" s="4">
        <f t="shared" si="69"/>
        <v>0</v>
      </c>
      <c r="CR50" s="4"/>
      <c r="CS50" s="107" t="str">
        <f>REPT(Sept!A50,1)</f>
        <v>NADAL Aurélien</v>
      </c>
      <c r="CT50" s="7">
        <f t="shared" si="70"/>
        <v>0</v>
      </c>
      <c r="CU50" s="13"/>
      <c r="CV50" s="13"/>
      <c r="CW50" s="39">
        <f t="shared" si="71"/>
        <v>0</v>
      </c>
      <c r="CX50" s="13"/>
      <c r="CY50" s="4">
        <f t="shared" si="12"/>
        <v>0</v>
      </c>
      <c r="CZ50" s="4">
        <f t="shared" si="72"/>
        <v>0</v>
      </c>
      <c r="DA50" s="4">
        <f t="shared" si="73"/>
        <v>0</v>
      </c>
      <c r="DB50" s="4">
        <f t="shared" si="74"/>
        <v>0</v>
      </c>
      <c r="DC50" s="4">
        <f t="shared" si="75"/>
        <v>0</v>
      </c>
      <c r="DD50" s="4">
        <f t="shared" si="76"/>
        <v>0</v>
      </c>
      <c r="DE50" s="12">
        <f t="shared" si="126"/>
        <v>0</v>
      </c>
      <c r="DF50" s="12">
        <f t="shared" si="127"/>
        <v>0</v>
      </c>
      <c r="DG50" s="17"/>
      <c r="DH50" s="107" t="str">
        <f>REPT(Sept!A50,1)</f>
        <v>NADAL Aurélien</v>
      </c>
      <c r="DI50" s="7">
        <f t="shared" si="77"/>
        <v>0</v>
      </c>
      <c r="DJ50" s="13"/>
      <c r="DK50" s="13"/>
      <c r="DL50" s="39">
        <f t="shared" si="78"/>
        <v>0</v>
      </c>
      <c r="DM50" s="13"/>
      <c r="DN50" s="4">
        <f t="shared" si="15"/>
        <v>0</v>
      </c>
      <c r="DO50" s="4">
        <f t="shared" si="79"/>
        <v>0</v>
      </c>
      <c r="DP50" s="4">
        <f t="shared" si="80"/>
        <v>0</v>
      </c>
      <c r="DQ50" s="4">
        <f t="shared" si="81"/>
        <v>0</v>
      </c>
      <c r="DR50" s="4">
        <f t="shared" si="82"/>
        <v>0</v>
      </c>
      <c r="DS50" s="4">
        <f t="shared" si="83"/>
        <v>0</v>
      </c>
      <c r="DT50" s="4"/>
      <c r="DU50" s="107" t="str">
        <f>REPT(Sept!A50,1)</f>
        <v>NADAL Aurélien</v>
      </c>
      <c r="DV50" s="7">
        <f t="shared" si="84"/>
        <v>0</v>
      </c>
      <c r="DW50" s="13"/>
      <c r="DX50" s="13"/>
      <c r="DY50" s="39">
        <f t="shared" si="85"/>
        <v>0</v>
      </c>
      <c r="DZ50" s="13"/>
      <c r="EA50" s="4">
        <f t="shared" si="16"/>
        <v>0</v>
      </c>
      <c r="EB50" s="4">
        <f t="shared" si="86"/>
        <v>0</v>
      </c>
      <c r="EC50" s="4">
        <f t="shared" si="87"/>
        <v>0</v>
      </c>
      <c r="ED50" s="4">
        <f t="shared" si="88"/>
        <v>0</v>
      </c>
      <c r="EE50" s="4">
        <f t="shared" si="89"/>
        <v>0</v>
      </c>
      <c r="EF50" s="4">
        <f t="shared" si="90"/>
        <v>0</v>
      </c>
      <c r="EG50" s="12">
        <f t="shared" si="128"/>
        <v>0</v>
      </c>
      <c r="EH50" s="22">
        <f t="shared" si="129"/>
        <v>0</v>
      </c>
      <c r="EI50" s="24">
        <f>SUM(EH50+Oct!EI50)</f>
        <v>49</v>
      </c>
      <c r="EJ50" s="25">
        <f t="shared" si="130"/>
        <v>0</v>
      </c>
      <c r="EK50" s="25">
        <f>SUM(EJ50+Oct!EK50)</f>
        <v>2</v>
      </c>
      <c r="EL50" s="41">
        <f t="shared" si="131"/>
        <v>0</v>
      </c>
    </row>
    <row r="51" spans="1:142" ht="13.5" thickBot="1">
      <c r="A51" s="107" t="str">
        <f>REPT(Sept!A51,1)</f>
        <v>PAGES Jean</v>
      </c>
      <c r="B51" s="7">
        <f t="shared" si="21"/>
        <v>1</v>
      </c>
      <c r="C51" s="13">
        <v>21</v>
      </c>
      <c r="D51" s="13"/>
      <c r="E51" s="39">
        <f t="shared" si="22"/>
        <v>0</v>
      </c>
      <c r="F51" s="13"/>
      <c r="G51" s="4">
        <f t="shared" si="0"/>
        <v>21</v>
      </c>
      <c r="H51" s="4">
        <f t="shared" si="23"/>
        <v>21</v>
      </c>
      <c r="I51" s="4">
        <f t="shared" si="24"/>
        <v>21</v>
      </c>
      <c r="J51" s="4">
        <f t="shared" si="25"/>
        <v>21</v>
      </c>
      <c r="K51" s="4">
        <f t="shared" si="26"/>
        <v>21</v>
      </c>
      <c r="L51" s="4">
        <f t="shared" si="27"/>
        <v>21</v>
      </c>
      <c r="M51" s="4"/>
      <c r="N51" s="107" t="str">
        <f>REPT(Sept!A51,1)</f>
        <v>PAGES Jean</v>
      </c>
      <c r="O51" s="7">
        <f t="shared" si="28"/>
        <v>1</v>
      </c>
      <c r="P51" s="13">
        <v>26</v>
      </c>
      <c r="Q51" s="13"/>
      <c r="R51" s="39">
        <f t="shared" si="29"/>
        <v>0</v>
      </c>
      <c r="S51" s="13"/>
      <c r="T51" s="4">
        <f t="shared" si="1"/>
        <v>26</v>
      </c>
      <c r="U51" s="4">
        <f t="shared" si="30"/>
        <v>26</v>
      </c>
      <c r="V51" s="4">
        <f t="shared" si="31"/>
        <v>26</v>
      </c>
      <c r="W51" s="4">
        <f t="shared" si="32"/>
        <v>26</v>
      </c>
      <c r="X51" s="4">
        <f t="shared" si="33"/>
        <v>26</v>
      </c>
      <c r="Y51" s="4">
        <f t="shared" si="34"/>
        <v>26</v>
      </c>
      <c r="Z51" s="12">
        <f t="shared" si="121"/>
        <v>26</v>
      </c>
      <c r="AA51" s="17"/>
      <c r="AB51" s="107" t="str">
        <f>REPT(Sept!A51,1)</f>
        <v>PAGES Jean</v>
      </c>
      <c r="AC51" s="7">
        <f t="shared" si="35"/>
        <v>1</v>
      </c>
      <c r="AD51" s="13">
        <v>31</v>
      </c>
      <c r="AE51" s="13"/>
      <c r="AF51" s="39">
        <f t="shared" si="36"/>
        <v>0</v>
      </c>
      <c r="AG51" s="13"/>
      <c r="AH51" s="4">
        <f t="shared" si="3"/>
        <v>31</v>
      </c>
      <c r="AI51" s="4">
        <f t="shared" si="37"/>
        <v>31</v>
      </c>
      <c r="AJ51" s="4">
        <f t="shared" si="38"/>
        <v>31</v>
      </c>
      <c r="AK51" s="4">
        <f t="shared" si="39"/>
        <v>31</v>
      </c>
      <c r="AL51" s="4">
        <f t="shared" si="40"/>
        <v>31</v>
      </c>
      <c r="AM51" s="4">
        <f t="shared" si="41"/>
        <v>31</v>
      </c>
      <c r="AN51" s="4"/>
      <c r="AO51" s="107" t="str">
        <f>REPT(Sept!A51,1)</f>
        <v>PAGES Jean</v>
      </c>
      <c r="AP51" s="7">
        <f t="shared" si="42"/>
        <v>1</v>
      </c>
      <c r="AQ51" s="13">
        <v>6</v>
      </c>
      <c r="AR51" s="13"/>
      <c r="AS51" s="39">
        <f t="shared" si="43"/>
        <v>0</v>
      </c>
      <c r="AT51" s="13"/>
      <c r="AU51" s="4">
        <f t="shared" si="4"/>
        <v>6</v>
      </c>
      <c r="AV51" s="4">
        <f t="shared" si="44"/>
        <v>6</v>
      </c>
      <c r="AW51" s="4">
        <f t="shared" si="45"/>
        <v>6</v>
      </c>
      <c r="AX51" s="4">
        <f t="shared" si="46"/>
        <v>6</v>
      </c>
      <c r="AY51" s="4">
        <f t="shared" si="47"/>
        <v>6</v>
      </c>
      <c r="AZ51" s="4">
        <f t="shared" si="48"/>
        <v>6</v>
      </c>
      <c r="BA51" s="12">
        <f t="shared" si="122"/>
        <v>31</v>
      </c>
      <c r="BB51" s="12">
        <f t="shared" si="123"/>
        <v>57</v>
      </c>
      <c r="BC51" s="17"/>
      <c r="BD51" s="107" t="str">
        <f>REPT(Sept!A51,1)</f>
        <v>PAGES Jean</v>
      </c>
      <c r="BE51" s="7">
        <f t="shared" si="49"/>
        <v>1</v>
      </c>
      <c r="BF51" s="13">
        <v>5</v>
      </c>
      <c r="BG51" s="13"/>
      <c r="BH51" s="39">
        <f t="shared" si="50"/>
        <v>0</v>
      </c>
      <c r="BI51" s="13"/>
      <c r="BJ51" s="4">
        <f t="shared" si="7"/>
        <v>5</v>
      </c>
      <c r="BK51" s="4">
        <f t="shared" si="51"/>
        <v>5</v>
      </c>
      <c r="BL51" s="4">
        <f t="shared" si="52"/>
        <v>5</v>
      </c>
      <c r="BM51" s="4">
        <f t="shared" si="53"/>
        <v>5</v>
      </c>
      <c r="BN51" s="4">
        <f t="shared" si="54"/>
        <v>5</v>
      </c>
      <c r="BO51" s="4">
        <f t="shared" si="55"/>
        <v>5</v>
      </c>
      <c r="BP51" s="4"/>
      <c r="BQ51" s="107" t="str">
        <f>REPT(Sept!A51,1)</f>
        <v>PAGES Jean</v>
      </c>
      <c r="BR51" s="7">
        <f t="shared" si="56"/>
        <v>1</v>
      </c>
      <c r="BS51" s="13">
        <v>29</v>
      </c>
      <c r="BT51" s="13"/>
      <c r="BU51" s="39">
        <f t="shared" si="57"/>
        <v>0</v>
      </c>
      <c r="BV51" s="13"/>
      <c r="BW51" s="4">
        <f t="shared" si="8"/>
        <v>29</v>
      </c>
      <c r="BX51" s="4">
        <f t="shared" si="58"/>
        <v>29</v>
      </c>
      <c r="BY51" s="4">
        <f t="shared" si="59"/>
        <v>29</v>
      </c>
      <c r="BZ51" s="4">
        <f t="shared" si="60"/>
        <v>29</v>
      </c>
      <c r="CA51" s="4">
        <f t="shared" si="61"/>
        <v>29</v>
      </c>
      <c r="CB51" s="4">
        <f t="shared" si="62"/>
        <v>29</v>
      </c>
      <c r="CC51" s="12">
        <f t="shared" si="124"/>
        <v>29</v>
      </c>
      <c r="CD51" s="12">
        <f t="shared" si="125"/>
        <v>86</v>
      </c>
      <c r="CE51" s="17"/>
      <c r="CF51" s="107" t="str">
        <f>REPT(Sept!A51,1)</f>
        <v>PAGES Jean</v>
      </c>
      <c r="CG51" s="7">
        <f t="shared" si="63"/>
        <v>0</v>
      </c>
      <c r="CH51" s="13"/>
      <c r="CI51" s="13"/>
      <c r="CJ51" s="39">
        <f t="shared" si="64"/>
        <v>0</v>
      </c>
      <c r="CK51" s="13"/>
      <c r="CL51" s="4">
        <f t="shared" si="11"/>
        <v>0</v>
      </c>
      <c r="CM51" s="4">
        <f t="shared" si="65"/>
        <v>0</v>
      </c>
      <c r="CN51" s="4">
        <f t="shared" si="66"/>
        <v>0</v>
      </c>
      <c r="CO51" s="4">
        <f t="shared" si="67"/>
        <v>0</v>
      </c>
      <c r="CP51" s="4">
        <f t="shared" si="68"/>
        <v>0</v>
      </c>
      <c r="CQ51" s="4">
        <f t="shared" si="69"/>
        <v>0</v>
      </c>
      <c r="CR51" s="4"/>
      <c r="CS51" s="107" t="str">
        <f>REPT(Sept!A51,1)</f>
        <v>PAGES Jean</v>
      </c>
      <c r="CT51" s="7">
        <f t="shared" si="70"/>
        <v>1</v>
      </c>
      <c r="CU51" s="13">
        <v>25</v>
      </c>
      <c r="CV51" s="13"/>
      <c r="CW51" s="39">
        <f t="shared" si="71"/>
        <v>0</v>
      </c>
      <c r="CX51" s="13"/>
      <c r="CY51" s="4">
        <f t="shared" si="12"/>
        <v>25</v>
      </c>
      <c r="CZ51" s="4">
        <f t="shared" si="72"/>
        <v>25</v>
      </c>
      <c r="DA51" s="4">
        <f t="shared" si="73"/>
        <v>25</v>
      </c>
      <c r="DB51" s="4">
        <f t="shared" si="74"/>
        <v>25</v>
      </c>
      <c r="DC51" s="4">
        <f t="shared" si="75"/>
        <v>25</v>
      </c>
      <c r="DD51" s="4">
        <f t="shared" si="76"/>
        <v>25</v>
      </c>
      <c r="DE51" s="12">
        <f t="shared" si="126"/>
        <v>25</v>
      </c>
      <c r="DF51" s="12">
        <f t="shared" si="127"/>
        <v>111</v>
      </c>
      <c r="DG51" s="17"/>
      <c r="DH51" s="107" t="str">
        <f>REPT(Sept!A51,1)</f>
        <v>PAGES Jean</v>
      </c>
      <c r="DI51" s="7">
        <f t="shared" si="77"/>
        <v>0</v>
      </c>
      <c r="DJ51" s="13"/>
      <c r="DK51" s="13"/>
      <c r="DL51" s="39">
        <f t="shared" si="78"/>
        <v>0</v>
      </c>
      <c r="DM51" s="13"/>
      <c r="DN51" s="4">
        <f t="shared" si="15"/>
        <v>0</v>
      </c>
      <c r="DO51" s="4">
        <f t="shared" si="79"/>
        <v>0</v>
      </c>
      <c r="DP51" s="4">
        <f t="shared" si="80"/>
        <v>0</v>
      </c>
      <c r="DQ51" s="4">
        <f t="shared" si="81"/>
        <v>0</v>
      </c>
      <c r="DR51" s="4">
        <f t="shared" si="82"/>
        <v>0</v>
      </c>
      <c r="DS51" s="4">
        <f t="shared" si="83"/>
        <v>0</v>
      </c>
      <c r="DT51" s="4"/>
      <c r="DU51" s="107" t="str">
        <f>REPT(Sept!A51,1)</f>
        <v>PAGES Jean</v>
      </c>
      <c r="DV51" s="7">
        <f t="shared" si="84"/>
        <v>0</v>
      </c>
      <c r="DW51" s="13"/>
      <c r="DX51" s="13"/>
      <c r="DY51" s="39">
        <f t="shared" si="85"/>
        <v>0</v>
      </c>
      <c r="DZ51" s="13"/>
      <c r="EA51" s="4">
        <f t="shared" si="16"/>
        <v>0</v>
      </c>
      <c r="EB51" s="4">
        <f t="shared" si="86"/>
        <v>0</v>
      </c>
      <c r="EC51" s="4">
        <f t="shared" si="87"/>
        <v>0</v>
      </c>
      <c r="ED51" s="4">
        <f t="shared" si="88"/>
        <v>0</v>
      </c>
      <c r="EE51" s="4">
        <f t="shared" si="89"/>
        <v>0</v>
      </c>
      <c r="EF51" s="4">
        <f t="shared" si="90"/>
        <v>0</v>
      </c>
      <c r="EG51" s="12">
        <f t="shared" si="128"/>
        <v>0</v>
      </c>
      <c r="EH51" s="22">
        <f t="shared" si="129"/>
        <v>111</v>
      </c>
      <c r="EI51" s="24">
        <f>SUM(EH51+Oct!EI51)</f>
        <v>289</v>
      </c>
      <c r="EJ51" s="25">
        <f t="shared" si="130"/>
        <v>7</v>
      </c>
      <c r="EK51" s="25">
        <f>SUM(EJ51+Oct!EK51)</f>
        <v>18</v>
      </c>
      <c r="EL51" s="41">
        <f t="shared" si="131"/>
        <v>0</v>
      </c>
    </row>
    <row r="52" spans="1:142" ht="13.5" thickBot="1">
      <c r="A52" s="107" t="str">
        <f>REPT(Sept!A52,1)</f>
        <v>PIESSE Anthony</v>
      </c>
      <c r="B52" s="7">
        <f t="shared" si="21"/>
        <v>1</v>
      </c>
      <c r="C52" s="13">
        <v>22</v>
      </c>
      <c r="D52" s="13">
        <v>5</v>
      </c>
      <c r="E52" s="39">
        <f t="shared" si="22"/>
        <v>0</v>
      </c>
      <c r="F52" s="13"/>
      <c r="G52" s="4">
        <f t="shared" si="0"/>
        <v>22</v>
      </c>
      <c r="H52" s="4">
        <f t="shared" si="23"/>
        <v>22</v>
      </c>
      <c r="I52" s="4">
        <f t="shared" si="24"/>
        <v>22</v>
      </c>
      <c r="J52" s="4">
        <f t="shared" si="25"/>
        <v>22</v>
      </c>
      <c r="K52" s="4">
        <f t="shared" si="26"/>
        <v>24.200000000000003</v>
      </c>
      <c r="L52" s="4">
        <f t="shared" si="27"/>
        <v>24.200000000000003</v>
      </c>
      <c r="M52" s="4"/>
      <c r="N52" s="107" t="str">
        <f>REPT(Sept!A52,1)</f>
        <v>PIESSE Anthony</v>
      </c>
      <c r="O52" s="7">
        <f t="shared" si="28"/>
        <v>1</v>
      </c>
      <c r="P52" s="13">
        <v>30</v>
      </c>
      <c r="Q52" s="13">
        <v>5</v>
      </c>
      <c r="R52" s="39">
        <f t="shared" si="29"/>
        <v>0</v>
      </c>
      <c r="S52" s="13"/>
      <c r="T52" s="4">
        <f t="shared" si="1"/>
        <v>30</v>
      </c>
      <c r="U52" s="4">
        <f t="shared" si="30"/>
        <v>30</v>
      </c>
      <c r="V52" s="4">
        <f t="shared" si="31"/>
        <v>30</v>
      </c>
      <c r="W52" s="4">
        <f t="shared" si="32"/>
        <v>30</v>
      </c>
      <c r="X52" s="4">
        <f t="shared" si="33"/>
        <v>33</v>
      </c>
      <c r="Y52" s="4">
        <f t="shared" si="34"/>
        <v>33</v>
      </c>
      <c r="Z52" s="12">
        <f t="shared" si="121"/>
        <v>33</v>
      </c>
      <c r="AA52" s="17"/>
      <c r="AB52" s="107" t="str">
        <f>REPT(Sept!A52,1)</f>
        <v>PIESSE Anthony</v>
      </c>
      <c r="AC52" s="7">
        <f t="shared" si="35"/>
        <v>1</v>
      </c>
      <c r="AD52" s="13">
        <v>14</v>
      </c>
      <c r="AE52" s="13"/>
      <c r="AF52" s="39">
        <f t="shared" si="36"/>
        <v>0</v>
      </c>
      <c r="AG52" s="13"/>
      <c r="AH52" s="4">
        <f t="shared" si="3"/>
        <v>14</v>
      </c>
      <c r="AI52" s="4">
        <f t="shared" si="37"/>
        <v>14</v>
      </c>
      <c r="AJ52" s="4">
        <f t="shared" si="38"/>
        <v>14</v>
      </c>
      <c r="AK52" s="4">
        <f t="shared" si="39"/>
        <v>14</v>
      </c>
      <c r="AL52" s="4">
        <f t="shared" si="40"/>
        <v>14</v>
      </c>
      <c r="AM52" s="4">
        <f t="shared" si="41"/>
        <v>14</v>
      </c>
      <c r="AN52" s="4"/>
      <c r="AO52" s="107" t="str">
        <f>REPT(Sept!A52,1)</f>
        <v>PIESSE Anthony</v>
      </c>
      <c r="AP52" s="7">
        <f t="shared" si="42"/>
        <v>1</v>
      </c>
      <c r="AQ52" s="13">
        <v>28</v>
      </c>
      <c r="AR52" s="13"/>
      <c r="AS52" s="39">
        <f t="shared" si="43"/>
        <v>0</v>
      </c>
      <c r="AT52" s="13"/>
      <c r="AU52" s="4">
        <f t="shared" si="4"/>
        <v>28</v>
      </c>
      <c r="AV52" s="4">
        <f t="shared" si="44"/>
        <v>28</v>
      </c>
      <c r="AW52" s="4">
        <f t="shared" si="45"/>
        <v>28</v>
      </c>
      <c r="AX52" s="4">
        <f t="shared" si="46"/>
        <v>28</v>
      </c>
      <c r="AY52" s="4">
        <f t="shared" si="47"/>
        <v>28</v>
      </c>
      <c r="AZ52" s="4">
        <f t="shared" si="48"/>
        <v>28</v>
      </c>
      <c r="BA52" s="12">
        <f t="shared" si="122"/>
        <v>28</v>
      </c>
      <c r="BB52" s="12">
        <f t="shared" si="123"/>
        <v>61</v>
      </c>
      <c r="BC52" s="17"/>
      <c r="BD52" s="107" t="str">
        <f>REPT(Sept!A52,1)</f>
        <v>PIESSE Anthony</v>
      </c>
      <c r="BE52" s="7">
        <f t="shared" si="49"/>
        <v>1</v>
      </c>
      <c r="BF52" s="13">
        <v>43</v>
      </c>
      <c r="BG52" s="13">
        <v>2</v>
      </c>
      <c r="BH52" s="39">
        <f t="shared" si="50"/>
        <v>0</v>
      </c>
      <c r="BI52" s="13"/>
      <c r="BJ52" s="4">
        <f t="shared" si="7"/>
        <v>43</v>
      </c>
      <c r="BK52" s="4">
        <f t="shared" si="51"/>
        <v>64.5</v>
      </c>
      <c r="BL52" s="4">
        <f t="shared" si="52"/>
        <v>64.5</v>
      </c>
      <c r="BM52" s="4">
        <f t="shared" si="53"/>
        <v>64.5</v>
      </c>
      <c r="BN52" s="4">
        <f t="shared" si="54"/>
        <v>64.5</v>
      </c>
      <c r="BO52" s="4">
        <f t="shared" si="55"/>
        <v>64.5</v>
      </c>
      <c r="BP52" s="4"/>
      <c r="BQ52" s="107" t="str">
        <f>REPT(Sept!A52,1)</f>
        <v>PIESSE Anthony</v>
      </c>
      <c r="BR52" s="7">
        <f t="shared" si="56"/>
        <v>0</v>
      </c>
      <c r="BS52" s="13"/>
      <c r="BT52" s="13"/>
      <c r="BU52" s="39">
        <f t="shared" si="57"/>
        <v>0</v>
      </c>
      <c r="BV52" s="13"/>
      <c r="BW52" s="4">
        <f t="shared" si="8"/>
        <v>0</v>
      </c>
      <c r="BX52" s="4">
        <f t="shared" si="58"/>
        <v>0</v>
      </c>
      <c r="BY52" s="4">
        <f t="shared" si="59"/>
        <v>0</v>
      </c>
      <c r="BZ52" s="4">
        <f t="shared" si="60"/>
        <v>0</v>
      </c>
      <c r="CA52" s="4">
        <f t="shared" si="61"/>
        <v>0</v>
      </c>
      <c r="CB52" s="4">
        <f t="shared" si="62"/>
        <v>0</v>
      </c>
      <c r="CC52" s="12">
        <f t="shared" si="124"/>
        <v>64.5</v>
      </c>
      <c r="CD52" s="12">
        <f t="shared" si="125"/>
        <v>125.5</v>
      </c>
      <c r="CE52" s="17"/>
      <c r="CF52" s="107" t="str">
        <f>REPT(Sept!A52,1)</f>
        <v>PIESSE Anthony</v>
      </c>
      <c r="CG52" s="7">
        <f t="shared" si="63"/>
        <v>1</v>
      </c>
      <c r="CH52" s="13">
        <v>28</v>
      </c>
      <c r="CI52" s="13"/>
      <c r="CJ52" s="39">
        <f t="shared" si="64"/>
        <v>0</v>
      </c>
      <c r="CK52" s="13"/>
      <c r="CL52" s="4">
        <f t="shared" si="11"/>
        <v>28</v>
      </c>
      <c r="CM52" s="4">
        <f t="shared" si="65"/>
        <v>28</v>
      </c>
      <c r="CN52" s="4">
        <f t="shared" si="66"/>
        <v>28</v>
      </c>
      <c r="CO52" s="4">
        <f t="shared" si="67"/>
        <v>28</v>
      </c>
      <c r="CP52" s="4">
        <f t="shared" si="68"/>
        <v>28</v>
      </c>
      <c r="CQ52" s="4">
        <f t="shared" si="69"/>
        <v>28</v>
      </c>
      <c r="CR52" s="4"/>
      <c r="CS52" s="107" t="str">
        <f>REPT(Sept!A52,1)</f>
        <v>PIESSE Anthony</v>
      </c>
      <c r="CT52" s="7">
        <f t="shared" si="70"/>
        <v>1</v>
      </c>
      <c r="CU52" s="13">
        <v>6</v>
      </c>
      <c r="CV52" s="13"/>
      <c r="CW52" s="39">
        <f t="shared" si="71"/>
        <v>0</v>
      </c>
      <c r="CX52" s="13"/>
      <c r="CY52" s="4">
        <f t="shared" si="12"/>
        <v>6</v>
      </c>
      <c r="CZ52" s="4">
        <f t="shared" si="72"/>
        <v>6</v>
      </c>
      <c r="DA52" s="4">
        <f t="shared" si="73"/>
        <v>6</v>
      </c>
      <c r="DB52" s="4">
        <f t="shared" si="74"/>
        <v>6</v>
      </c>
      <c r="DC52" s="4">
        <f t="shared" si="75"/>
        <v>6</v>
      </c>
      <c r="DD52" s="4">
        <f t="shared" si="76"/>
        <v>6</v>
      </c>
      <c r="DE52" s="12">
        <f t="shared" si="126"/>
        <v>28</v>
      </c>
      <c r="DF52" s="12">
        <f t="shared" si="127"/>
        <v>153.5</v>
      </c>
      <c r="DG52" s="17"/>
      <c r="DH52" s="107" t="str">
        <f>REPT(Sept!A52,1)</f>
        <v>PIESSE Anthony</v>
      </c>
      <c r="DI52" s="7">
        <f t="shared" si="77"/>
        <v>0</v>
      </c>
      <c r="DJ52" s="13"/>
      <c r="DK52" s="13"/>
      <c r="DL52" s="39">
        <f t="shared" si="78"/>
        <v>0</v>
      </c>
      <c r="DM52" s="13"/>
      <c r="DN52" s="4">
        <f t="shared" si="15"/>
        <v>0</v>
      </c>
      <c r="DO52" s="4">
        <f t="shared" si="79"/>
        <v>0</v>
      </c>
      <c r="DP52" s="4">
        <f t="shared" si="80"/>
        <v>0</v>
      </c>
      <c r="DQ52" s="4">
        <f t="shared" si="81"/>
        <v>0</v>
      </c>
      <c r="DR52" s="4">
        <f t="shared" si="82"/>
        <v>0</v>
      </c>
      <c r="DS52" s="4">
        <f t="shared" si="83"/>
        <v>0</v>
      </c>
      <c r="DT52" s="4"/>
      <c r="DU52" s="107" t="str">
        <f>REPT(Sept!A52,1)</f>
        <v>PIESSE Anthony</v>
      </c>
      <c r="DV52" s="7">
        <f t="shared" si="84"/>
        <v>0</v>
      </c>
      <c r="DW52" s="13"/>
      <c r="DX52" s="13"/>
      <c r="DY52" s="39">
        <f t="shared" si="85"/>
        <v>0</v>
      </c>
      <c r="DZ52" s="13"/>
      <c r="EA52" s="4">
        <f t="shared" si="16"/>
        <v>0</v>
      </c>
      <c r="EB52" s="4">
        <f t="shared" si="86"/>
        <v>0</v>
      </c>
      <c r="EC52" s="4">
        <f t="shared" si="87"/>
        <v>0</v>
      </c>
      <c r="ED52" s="4">
        <f t="shared" si="88"/>
        <v>0</v>
      </c>
      <c r="EE52" s="4">
        <f t="shared" si="89"/>
        <v>0</v>
      </c>
      <c r="EF52" s="4">
        <f t="shared" si="90"/>
        <v>0</v>
      </c>
      <c r="EG52" s="12">
        <f t="shared" si="128"/>
        <v>0</v>
      </c>
      <c r="EH52" s="22">
        <f t="shared" si="129"/>
        <v>153.5</v>
      </c>
      <c r="EI52" s="24">
        <f>SUM(EH52+Oct!EI52)</f>
        <v>302.5</v>
      </c>
      <c r="EJ52" s="25">
        <f t="shared" si="130"/>
        <v>7</v>
      </c>
      <c r="EK52" s="25">
        <f>SUM(EJ52+Oct!EK52)</f>
        <v>20</v>
      </c>
      <c r="EL52" s="41">
        <f t="shared" si="131"/>
        <v>0</v>
      </c>
    </row>
    <row r="53" spans="1:142" ht="13.5" thickBot="1">
      <c r="A53" s="107" t="str">
        <f>REPT(Sept!A53,1)</f>
        <v>PLACIDOUX Pascale</v>
      </c>
      <c r="B53" s="7">
        <f t="shared" si="21"/>
        <v>1</v>
      </c>
      <c r="C53" s="13">
        <v>7</v>
      </c>
      <c r="D53" s="13"/>
      <c r="E53" s="39">
        <f t="shared" si="22"/>
        <v>0</v>
      </c>
      <c r="F53" s="13"/>
      <c r="G53" s="4">
        <f t="shared" si="0"/>
        <v>7</v>
      </c>
      <c r="H53" s="4">
        <f t="shared" si="23"/>
        <v>7</v>
      </c>
      <c r="I53" s="4">
        <f t="shared" si="24"/>
        <v>7</v>
      </c>
      <c r="J53" s="4">
        <f t="shared" si="25"/>
        <v>7</v>
      </c>
      <c r="K53" s="4">
        <f t="shared" si="26"/>
        <v>7</v>
      </c>
      <c r="L53" s="4">
        <f t="shared" si="27"/>
        <v>7</v>
      </c>
      <c r="M53" s="4"/>
      <c r="N53" s="107" t="str">
        <f>REPT(Sept!A53,1)</f>
        <v>PLACIDOUX Pascale</v>
      </c>
      <c r="O53" s="7">
        <f t="shared" si="28"/>
        <v>1</v>
      </c>
      <c r="P53" s="13">
        <v>34</v>
      </c>
      <c r="Q53" s="13">
        <v>1</v>
      </c>
      <c r="R53" s="39">
        <f t="shared" si="29"/>
        <v>1</v>
      </c>
      <c r="S53" s="13"/>
      <c r="T53" s="4">
        <f t="shared" si="1"/>
        <v>68</v>
      </c>
      <c r="U53" s="4">
        <f t="shared" si="30"/>
        <v>68</v>
      </c>
      <c r="V53" s="4">
        <f t="shared" si="31"/>
        <v>68</v>
      </c>
      <c r="W53" s="4">
        <f t="shared" si="32"/>
        <v>68</v>
      </c>
      <c r="X53" s="4">
        <f t="shared" si="33"/>
        <v>68</v>
      </c>
      <c r="Y53" s="4">
        <f t="shared" si="34"/>
        <v>68</v>
      </c>
      <c r="Z53" s="12">
        <f t="shared" si="121"/>
        <v>68</v>
      </c>
      <c r="AA53" s="17"/>
      <c r="AB53" s="107" t="str">
        <f>REPT(Sept!A53,1)</f>
        <v>PLACIDOUX Pascale</v>
      </c>
      <c r="AC53" s="7">
        <f t="shared" si="35"/>
        <v>1</v>
      </c>
      <c r="AD53" s="13">
        <v>9</v>
      </c>
      <c r="AE53" s="13"/>
      <c r="AF53" s="39">
        <f t="shared" si="36"/>
        <v>0</v>
      </c>
      <c r="AG53" s="13"/>
      <c r="AH53" s="4">
        <f t="shared" si="3"/>
        <v>9</v>
      </c>
      <c r="AI53" s="4">
        <f t="shared" si="37"/>
        <v>9</v>
      </c>
      <c r="AJ53" s="4">
        <f t="shared" si="38"/>
        <v>9</v>
      </c>
      <c r="AK53" s="4">
        <f t="shared" si="39"/>
        <v>9</v>
      </c>
      <c r="AL53" s="4">
        <f t="shared" si="40"/>
        <v>9</v>
      </c>
      <c r="AM53" s="4">
        <f t="shared" si="41"/>
        <v>9</v>
      </c>
      <c r="AN53" s="4"/>
      <c r="AO53" s="107" t="str">
        <f>REPT(Sept!A53,1)</f>
        <v>PLACIDOUX Pascale</v>
      </c>
      <c r="AP53" s="7">
        <f t="shared" si="42"/>
        <v>1</v>
      </c>
      <c r="AQ53" s="13">
        <v>2</v>
      </c>
      <c r="AR53" s="13"/>
      <c r="AS53" s="39">
        <f t="shared" si="43"/>
        <v>0</v>
      </c>
      <c r="AT53" s="13"/>
      <c r="AU53" s="4">
        <f t="shared" si="4"/>
        <v>2</v>
      </c>
      <c r="AV53" s="4">
        <f t="shared" si="44"/>
        <v>2</v>
      </c>
      <c r="AW53" s="4">
        <f t="shared" si="45"/>
        <v>2</v>
      </c>
      <c r="AX53" s="4">
        <f t="shared" si="46"/>
        <v>2</v>
      </c>
      <c r="AY53" s="4">
        <f t="shared" si="47"/>
        <v>2</v>
      </c>
      <c r="AZ53" s="4">
        <f t="shared" si="48"/>
        <v>2</v>
      </c>
      <c r="BA53" s="12">
        <f t="shared" si="122"/>
        <v>9</v>
      </c>
      <c r="BB53" s="12">
        <f t="shared" si="123"/>
        <v>77</v>
      </c>
      <c r="BC53" s="17"/>
      <c r="BD53" s="107" t="str">
        <f>REPT(Sept!A53,1)</f>
        <v>PLACIDOUX Pascale</v>
      </c>
      <c r="BE53" s="7">
        <f t="shared" si="49"/>
        <v>1</v>
      </c>
      <c r="BF53" s="13">
        <v>25</v>
      </c>
      <c r="BG53" s="13"/>
      <c r="BH53" s="39">
        <f t="shared" si="50"/>
        <v>0</v>
      </c>
      <c r="BI53" s="13"/>
      <c r="BJ53" s="4">
        <f t="shared" si="7"/>
        <v>25</v>
      </c>
      <c r="BK53" s="4">
        <f t="shared" si="51"/>
        <v>25</v>
      </c>
      <c r="BL53" s="4">
        <f t="shared" si="52"/>
        <v>25</v>
      </c>
      <c r="BM53" s="4">
        <f t="shared" si="53"/>
        <v>25</v>
      </c>
      <c r="BN53" s="4">
        <f t="shared" si="54"/>
        <v>25</v>
      </c>
      <c r="BO53" s="4">
        <f t="shared" si="55"/>
        <v>25</v>
      </c>
      <c r="BP53" s="4"/>
      <c r="BQ53" s="107" t="str">
        <f>REPT(Sept!A53,1)</f>
        <v>PLACIDOUX Pascale</v>
      </c>
      <c r="BR53" s="7">
        <f t="shared" si="56"/>
        <v>1</v>
      </c>
      <c r="BS53" s="13">
        <v>5</v>
      </c>
      <c r="BT53" s="13"/>
      <c r="BU53" s="39">
        <f t="shared" si="57"/>
        <v>0</v>
      </c>
      <c r="BV53" s="13"/>
      <c r="BW53" s="4">
        <f t="shared" si="8"/>
        <v>5</v>
      </c>
      <c r="BX53" s="4">
        <f t="shared" si="58"/>
        <v>5</v>
      </c>
      <c r="BY53" s="4">
        <f t="shared" si="59"/>
        <v>5</v>
      </c>
      <c r="BZ53" s="4">
        <f t="shared" si="60"/>
        <v>5</v>
      </c>
      <c r="CA53" s="4">
        <f t="shared" si="61"/>
        <v>5</v>
      </c>
      <c r="CB53" s="4">
        <f t="shared" si="62"/>
        <v>5</v>
      </c>
      <c r="CC53" s="12">
        <f t="shared" si="124"/>
        <v>25</v>
      </c>
      <c r="CD53" s="12">
        <f t="shared" si="125"/>
        <v>102</v>
      </c>
      <c r="CE53" s="17"/>
      <c r="CF53" s="107" t="str">
        <f>REPT(Sept!A53,1)</f>
        <v>PLACIDOUX Pascale</v>
      </c>
      <c r="CG53" s="7">
        <f t="shared" si="63"/>
        <v>1</v>
      </c>
      <c r="CH53" s="13">
        <v>39</v>
      </c>
      <c r="CI53" s="13">
        <v>2</v>
      </c>
      <c r="CJ53" s="39">
        <f t="shared" si="64"/>
        <v>0</v>
      </c>
      <c r="CK53" s="13"/>
      <c r="CL53" s="4">
        <f t="shared" si="11"/>
        <v>39</v>
      </c>
      <c r="CM53" s="4">
        <f t="shared" si="65"/>
        <v>58.5</v>
      </c>
      <c r="CN53" s="4">
        <f t="shared" si="66"/>
        <v>58.5</v>
      </c>
      <c r="CO53" s="4">
        <f t="shared" si="67"/>
        <v>58.5</v>
      </c>
      <c r="CP53" s="4">
        <f t="shared" si="68"/>
        <v>58.5</v>
      </c>
      <c r="CQ53" s="4">
        <f t="shared" si="69"/>
        <v>58.5</v>
      </c>
      <c r="CR53" s="4"/>
      <c r="CS53" s="107" t="str">
        <f>REPT(Sept!A53,1)</f>
        <v>PLACIDOUX Pascale</v>
      </c>
      <c r="CT53" s="7">
        <f t="shared" si="70"/>
        <v>1</v>
      </c>
      <c r="CU53" s="13">
        <v>32</v>
      </c>
      <c r="CV53" s="13"/>
      <c r="CW53" s="39">
        <f t="shared" si="71"/>
        <v>0</v>
      </c>
      <c r="CX53" s="13"/>
      <c r="CY53" s="4">
        <f t="shared" si="12"/>
        <v>32</v>
      </c>
      <c r="CZ53" s="4">
        <f t="shared" si="72"/>
        <v>32</v>
      </c>
      <c r="DA53" s="4">
        <f t="shared" si="73"/>
        <v>32</v>
      </c>
      <c r="DB53" s="4">
        <f t="shared" si="74"/>
        <v>32</v>
      </c>
      <c r="DC53" s="4">
        <f t="shared" si="75"/>
        <v>32</v>
      </c>
      <c r="DD53" s="4">
        <f t="shared" si="76"/>
        <v>32</v>
      </c>
      <c r="DE53" s="12">
        <f t="shared" si="126"/>
        <v>58.5</v>
      </c>
      <c r="DF53" s="12">
        <f t="shared" si="127"/>
        <v>160.5</v>
      </c>
      <c r="DG53" s="17"/>
      <c r="DH53" s="107" t="str">
        <f>REPT(Sept!A53,1)</f>
        <v>PLACIDOUX Pascale</v>
      </c>
      <c r="DI53" s="7">
        <f t="shared" si="77"/>
        <v>0</v>
      </c>
      <c r="DJ53" s="13"/>
      <c r="DK53" s="13"/>
      <c r="DL53" s="39">
        <f t="shared" si="78"/>
        <v>0</v>
      </c>
      <c r="DM53" s="13"/>
      <c r="DN53" s="4">
        <f t="shared" si="15"/>
        <v>0</v>
      </c>
      <c r="DO53" s="4">
        <f t="shared" si="79"/>
        <v>0</v>
      </c>
      <c r="DP53" s="4">
        <f t="shared" si="80"/>
        <v>0</v>
      </c>
      <c r="DQ53" s="4">
        <f t="shared" si="81"/>
        <v>0</v>
      </c>
      <c r="DR53" s="4">
        <f t="shared" si="82"/>
        <v>0</v>
      </c>
      <c r="DS53" s="4">
        <f t="shared" si="83"/>
        <v>0</v>
      </c>
      <c r="DT53" s="4"/>
      <c r="DU53" s="107" t="str">
        <f>REPT(Sept!A53,1)</f>
        <v>PLACIDOUX Pascale</v>
      </c>
      <c r="DV53" s="7">
        <f t="shared" si="84"/>
        <v>0</v>
      </c>
      <c r="DW53" s="13"/>
      <c r="DX53" s="13"/>
      <c r="DY53" s="39">
        <f t="shared" si="85"/>
        <v>0</v>
      </c>
      <c r="DZ53" s="13"/>
      <c r="EA53" s="4">
        <f t="shared" si="16"/>
        <v>0</v>
      </c>
      <c r="EB53" s="4">
        <f t="shared" si="86"/>
        <v>0</v>
      </c>
      <c r="EC53" s="4">
        <f t="shared" si="87"/>
        <v>0</v>
      </c>
      <c r="ED53" s="4">
        <f t="shared" si="88"/>
        <v>0</v>
      </c>
      <c r="EE53" s="4">
        <f t="shared" si="89"/>
        <v>0</v>
      </c>
      <c r="EF53" s="4">
        <f t="shared" si="90"/>
        <v>0</v>
      </c>
      <c r="EG53" s="12">
        <f t="shared" si="128"/>
        <v>0</v>
      </c>
      <c r="EH53" s="22">
        <f t="shared" si="129"/>
        <v>160.5</v>
      </c>
      <c r="EI53" s="24">
        <f>SUM(EH53+Oct!EI53)</f>
        <v>332.9</v>
      </c>
      <c r="EJ53" s="25">
        <f t="shared" si="130"/>
        <v>8</v>
      </c>
      <c r="EK53" s="25">
        <f>SUM(EJ53+Oct!EK53)</f>
        <v>22</v>
      </c>
      <c r="EL53" s="41">
        <f t="shared" si="131"/>
        <v>1</v>
      </c>
    </row>
    <row r="54" spans="1:142" ht="13.5" thickBot="1">
      <c r="A54" s="107" t="str">
        <f>REPT(Sept!A54,1)</f>
        <v>POIGNARD Antoine</v>
      </c>
      <c r="B54" s="7">
        <f t="shared" si="21"/>
        <v>0</v>
      </c>
      <c r="C54" s="13"/>
      <c r="D54" s="13"/>
      <c r="E54" s="39">
        <f t="shared" si="22"/>
        <v>0</v>
      </c>
      <c r="F54" s="13"/>
      <c r="G54" s="4">
        <f t="shared" si="0"/>
        <v>0</v>
      </c>
      <c r="H54" s="4">
        <f t="shared" si="23"/>
        <v>0</v>
      </c>
      <c r="I54" s="4">
        <f t="shared" si="24"/>
        <v>0</v>
      </c>
      <c r="J54" s="4">
        <f t="shared" si="25"/>
        <v>0</v>
      </c>
      <c r="K54" s="4">
        <f t="shared" si="26"/>
        <v>0</v>
      </c>
      <c r="L54" s="4">
        <f t="shared" si="27"/>
        <v>0</v>
      </c>
      <c r="M54" s="4"/>
      <c r="N54" s="107" t="str">
        <f>REPT(Sept!A54,1)</f>
        <v>POIGNARD Antoine</v>
      </c>
      <c r="O54" s="7">
        <f t="shared" si="28"/>
        <v>0</v>
      </c>
      <c r="P54" s="13"/>
      <c r="Q54" s="13"/>
      <c r="R54" s="39">
        <f t="shared" si="29"/>
        <v>0</v>
      </c>
      <c r="S54" s="13"/>
      <c r="T54" s="4">
        <f t="shared" si="1"/>
        <v>0</v>
      </c>
      <c r="U54" s="4">
        <f t="shared" si="30"/>
        <v>0</v>
      </c>
      <c r="V54" s="4">
        <f t="shared" si="31"/>
        <v>0</v>
      </c>
      <c r="W54" s="4">
        <f t="shared" si="32"/>
        <v>0</v>
      </c>
      <c r="X54" s="4">
        <f t="shared" si="33"/>
        <v>0</v>
      </c>
      <c r="Y54" s="4">
        <f t="shared" si="34"/>
        <v>0</v>
      </c>
      <c r="Z54" s="12">
        <f t="shared" si="121"/>
        <v>0</v>
      </c>
      <c r="AA54" s="17"/>
      <c r="AB54" s="107" t="str">
        <f>REPT(Sept!A54,1)</f>
        <v>POIGNARD Antoine</v>
      </c>
      <c r="AC54" s="7">
        <f t="shared" si="35"/>
        <v>0</v>
      </c>
      <c r="AD54" s="13"/>
      <c r="AE54" s="13"/>
      <c r="AF54" s="39">
        <f t="shared" si="36"/>
        <v>0</v>
      </c>
      <c r="AG54" s="13"/>
      <c r="AH54" s="4">
        <f t="shared" si="3"/>
        <v>0</v>
      </c>
      <c r="AI54" s="4">
        <f t="shared" si="37"/>
        <v>0</v>
      </c>
      <c r="AJ54" s="4">
        <f t="shared" si="38"/>
        <v>0</v>
      </c>
      <c r="AK54" s="4">
        <f t="shared" si="39"/>
        <v>0</v>
      </c>
      <c r="AL54" s="4">
        <f t="shared" si="40"/>
        <v>0</v>
      </c>
      <c r="AM54" s="4">
        <f t="shared" si="41"/>
        <v>0</v>
      </c>
      <c r="AN54" s="4"/>
      <c r="AO54" s="107" t="str">
        <f>REPT(Sept!A54,1)</f>
        <v>POIGNARD Antoine</v>
      </c>
      <c r="AP54" s="7">
        <f t="shared" si="42"/>
        <v>1</v>
      </c>
      <c r="AQ54" s="13">
        <v>11</v>
      </c>
      <c r="AR54" s="13"/>
      <c r="AS54" s="39">
        <f t="shared" si="43"/>
        <v>0</v>
      </c>
      <c r="AT54" s="13">
        <v>1</v>
      </c>
      <c r="AU54" s="4">
        <f t="shared" si="4"/>
        <v>11</v>
      </c>
      <c r="AV54" s="4">
        <f t="shared" si="44"/>
        <v>11</v>
      </c>
      <c r="AW54" s="4">
        <f t="shared" si="45"/>
        <v>11</v>
      </c>
      <c r="AX54" s="4">
        <f t="shared" si="46"/>
        <v>11</v>
      </c>
      <c r="AY54" s="4">
        <f t="shared" si="47"/>
        <v>11</v>
      </c>
      <c r="AZ54" s="4">
        <f t="shared" si="48"/>
        <v>11</v>
      </c>
      <c r="BA54" s="12">
        <f t="shared" si="122"/>
        <v>11</v>
      </c>
      <c r="BB54" s="12">
        <f t="shared" si="123"/>
        <v>11</v>
      </c>
      <c r="BC54" s="17"/>
      <c r="BD54" s="107" t="str">
        <f>REPT(Sept!A54,1)</f>
        <v>POIGNARD Antoine</v>
      </c>
      <c r="BE54" s="7">
        <f t="shared" si="49"/>
        <v>1</v>
      </c>
      <c r="BF54" s="13">
        <v>14</v>
      </c>
      <c r="BG54" s="13"/>
      <c r="BH54" s="39">
        <f t="shared" si="50"/>
        <v>0</v>
      </c>
      <c r="BI54" s="13"/>
      <c r="BJ54" s="4">
        <f t="shared" si="7"/>
        <v>14</v>
      </c>
      <c r="BK54" s="4">
        <f t="shared" si="51"/>
        <v>14</v>
      </c>
      <c r="BL54" s="4">
        <f t="shared" si="52"/>
        <v>14</v>
      </c>
      <c r="BM54" s="4">
        <f t="shared" si="53"/>
        <v>14</v>
      </c>
      <c r="BN54" s="4">
        <f t="shared" si="54"/>
        <v>14</v>
      </c>
      <c r="BO54" s="4">
        <f t="shared" si="55"/>
        <v>14</v>
      </c>
      <c r="BP54" s="4"/>
      <c r="BQ54" s="107" t="str">
        <f>REPT(Sept!A54,1)</f>
        <v>POIGNARD Antoine</v>
      </c>
      <c r="BR54" s="7">
        <f t="shared" si="56"/>
        <v>1</v>
      </c>
      <c r="BS54" s="13">
        <v>32</v>
      </c>
      <c r="BT54" s="13"/>
      <c r="BU54" s="39">
        <f t="shared" si="57"/>
        <v>0</v>
      </c>
      <c r="BV54" s="13"/>
      <c r="BW54" s="4">
        <f t="shared" si="8"/>
        <v>32</v>
      </c>
      <c r="BX54" s="4">
        <f t="shared" si="58"/>
        <v>32</v>
      </c>
      <c r="BY54" s="4">
        <f t="shared" si="59"/>
        <v>32</v>
      </c>
      <c r="BZ54" s="4">
        <f t="shared" si="60"/>
        <v>32</v>
      </c>
      <c r="CA54" s="4">
        <f t="shared" si="61"/>
        <v>32</v>
      </c>
      <c r="CB54" s="4">
        <f t="shared" si="62"/>
        <v>32</v>
      </c>
      <c r="CC54" s="12">
        <f t="shared" si="124"/>
        <v>32</v>
      </c>
      <c r="CD54" s="12">
        <f t="shared" si="125"/>
        <v>43</v>
      </c>
      <c r="CE54" s="17"/>
      <c r="CF54" s="107" t="str">
        <f>REPT(Sept!A54,1)</f>
        <v>POIGNARD Antoine</v>
      </c>
      <c r="CG54" s="7">
        <f t="shared" si="63"/>
        <v>1</v>
      </c>
      <c r="CH54" s="13">
        <v>38</v>
      </c>
      <c r="CI54" s="13">
        <v>3</v>
      </c>
      <c r="CJ54" s="39">
        <f t="shared" si="64"/>
        <v>0</v>
      </c>
      <c r="CK54" s="13"/>
      <c r="CL54" s="4">
        <f t="shared" si="11"/>
        <v>38</v>
      </c>
      <c r="CM54" s="4">
        <f t="shared" si="65"/>
        <v>38</v>
      </c>
      <c r="CN54" s="4">
        <f t="shared" si="66"/>
        <v>49.4</v>
      </c>
      <c r="CO54" s="4">
        <f t="shared" si="67"/>
        <v>49.4</v>
      </c>
      <c r="CP54" s="4">
        <f t="shared" si="68"/>
        <v>49.4</v>
      </c>
      <c r="CQ54" s="4">
        <f t="shared" si="69"/>
        <v>49.4</v>
      </c>
      <c r="CR54" s="4"/>
      <c r="CS54" s="107" t="str">
        <f>REPT(Sept!A54,1)</f>
        <v>POIGNARD Antoine</v>
      </c>
      <c r="CT54" s="7">
        <f t="shared" si="70"/>
        <v>1</v>
      </c>
      <c r="CU54" s="13">
        <v>34</v>
      </c>
      <c r="CV54" s="13"/>
      <c r="CW54" s="39">
        <f t="shared" si="71"/>
        <v>0</v>
      </c>
      <c r="CX54" s="13"/>
      <c r="CY54" s="4">
        <f t="shared" si="12"/>
        <v>34</v>
      </c>
      <c r="CZ54" s="4">
        <f t="shared" si="72"/>
        <v>34</v>
      </c>
      <c r="DA54" s="4">
        <f t="shared" si="73"/>
        <v>34</v>
      </c>
      <c r="DB54" s="4">
        <f t="shared" si="74"/>
        <v>34</v>
      </c>
      <c r="DC54" s="4">
        <f t="shared" si="75"/>
        <v>34</v>
      </c>
      <c r="DD54" s="4">
        <f t="shared" si="76"/>
        <v>34</v>
      </c>
      <c r="DE54" s="12">
        <f t="shared" si="126"/>
        <v>49.4</v>
      </c>
      <c r="DF54" s="12">
        <f t="shared" si="127"/>
        <v>92.4</v>
      </c>
      <c r="DG54" s="17"/>
      <c r="DH54" s="107" t="str">
        <f>REPT(Sept!A54,1)</f>
        <v>POIGNARD Antoine</v>
      </c>
      <c r="DI54" s="7">
        <f t="shared" si="77"/>
        <v>0</v>
      </c>
      <c r="DJ54" s="13"/>
      <c r="DK54" s="13"/>
      <c r="DL54" s="39">
        <f t="shared" si="78"/>
        <v>0</v>
      </c>
      <c r="DM54" s="13"/>
      <c r="DN54" s="4">
        <f t="shared" si="15"/>
        <v>0</v>
      </c>
      <c r="DO54" s="4">
        <f t="shared" si="79"/>
        <v>0</v>
      </c>
      <c r="DP54" s="4">
        <f t="shared" si="80"/>
        <v>0</v>
      </c>
      <c r="DQ54" s="4">
        <f t="shared" si="81"/>
        <v>0</v>
      </c>
      <c r="DR54" s="4">
        <f t="shared" si="82"/>
        <v>0</v>
      </c>
      <c r="DS54" s="4">
        <f t="shared" si="83"/>
        <v>0</v>
      </c>
      <c r="DT54" s="4"/>
      <c r="DU54" s="107" t="str">
        <f>REPT(Sept!A54,1)</f>
        <v>POIGNARD Antoine</v>
      </c>
      <c r="DV54" s="7">
        <f t="shared" si="84"/>
        <v>0</v>
      </c>
      <c r="DW54" s="13"/>
      <c r="DX54" s="13"/>
      <c r="DY54" s="39">
        <f t="shared" si="85"/>
        <v>0</v>
      </c>
      <c r="DZ54" s="13"/>
      <c r="EA54" s="4">
        <f t="shared" si="16"/>
        <v>0</v>
      </c>
      <c r="EB54" s="4">
        <f t="shared" si="86"/>
        <v>0</v>
      </c>
      <c r="EC54" s="4">
        <f t="shared" si="87"/>
        <v>0</v>
      </c>
      <c r="ED54" s="4">
        <f t="shared" si="88"/>
        <v>0</v>
      </c>
      <c r="EE54" s="4">
        <f t="shared" si="89"/>
        <v>0</v>
      </c>
      <c r="EF54" s="4">
        <f t="shared" si="90"/>
        <v>0</v>
      </c>
      <c r="EG54" s="12">
        <f t="shared" si="128"/>
        <v>0</v>
      </c>
      <c r="EH54" s="22">
        <f t="shared" si="129"/>
        <v>92.4</v>
      </c>
      <c r="EI54" s="24">
        <f>SUM(EH54+Oct!EI54)</f>
        <v>130.4</v>
      </c>
      <c r="EJ54" s="25">
        <f t="shared" si="130"/>
        <v>5</v>
      </c>
      <c r="EK54" s="25">
        <f>SUM(EJ54+Oct!EK54)</f>
        <v>8</v>
      </c>
      <c r="EL54" s="41">
        <f t="shared" si="131"/>
        <v>0</v>
      </c>
    </row>
    <row r="55" spans="1:142" ht="13.5" thickBot="1">
      <c r="A55" s="107" t="str">
        <f>REPT(Sept!A55,1)</f>
        <v>RECH Frédéric</v>
      </c>
      <c r="B55" s="7">
        <f t="shared" si="21"/>
        <v>0</v>
      </c>
      <c r="C55" s="13"/>
      <c r="D55" s="13"/>
      <c r="E55" s="39">
        <f t="shared" si="22"/>
        <v>0</v>
      </c>
      <c r="F55" s="13"/>
      <c r="G55" s="4">
        <f t="shared" si="0"/>
        <v>0</v>
      </c>
      <c r="H55" s="4">
        <f t="shared" si="23"/>
        <v>0</v>
      </c>
      <c r="I55" s="4">
        <f t="shared" si="24"/>
        <v>0</v>
      </c>
      <c r="J55" s="4">
        <f t="shared" si="25"/>
        <v>0</v>
      </c>
      <c r="K55" s="4">
        <f t="shared" si="26"/>
        <v>0</v>
      </c>
      <c r="L55" s="4">
        <f t="shared" si="27"/>
        <v>0</v>
      </c>
      <c r="M55" s="4"/>
      <c r="N55" s="107" t="str">
        <f>REPT(Sept!A55,1)</f>
        <v>RECH Frédéric</v>
      </c>
      <c r="O55" s="7">
        <f t="shared" si="28"/>
        <v>0</v>
      </c>
      <c r="P55" s="13"/>
      <c r="Q55" s="13"/>
      <c r="R55" s="39">
        <f t="shared" si="29"/>
        <v>0</v>
      </c>
      <c r="S55" s="13"/>
      <c r="T55" s="4">
        <f t="shared" si="1"/>
        <v>0</v>
      </c>
      <c r="U55" s="4">
        <f t="shared" si="30"/>
        <v>0</v>
      </c>
      <c r="V55" s="4">
        <f t="shared" si="31"/>
        <v>0</v>
      </c>
      <c r="W55" s="4">
        <f t="shared" si="32"/>
        <v>0</v>
      </c>
      <c r="X55" s="4">
        <f t="shared" si="33"/>
        <v>0</v>
      </c>
      <c r="Y55" s="4">
        <f t="shared" si="34"/>
        <v>0</v>
      </c>
      <c r="Z55" s="12">
        <f t="shared" si="121"/>
        <v>0</v>
      </c>
      <c r="AA55" s="17"/>
      <c r="AB55" s="107" t="str">
        <f>REPT(Sept!A55,1)</f>
        <v>RECH Frédéric</v>
      </c>
      <c r="AC55" s="7">
        <f t="shared" si="35"/>
        <v>1</v>
      </c>
      <c r="AD55" s="13">
        <v>13</v>
      </c>
      <c r="AE55" s="13"/>
      <c r="AF55" s="39">
        <f t="shared" si="36"/>
        <v>0</v>
      </c>
      <c r="AG55" s="13"/>
      <c r="AH55" s="4">
        <f t="shared" si="3"/>
        <v>13</v>
      </c>
      <c r="AI55" s="4">
        <f t="shared" si="37"/>
        <v>13</v>
      </c>
      <c r="AJ55" s="4">
        <f t="shared" si="38"/>
        <v>13</v>
      </c>
      <c r="AK55" s="4">
        <f t="shared" si="39"/>
        <v>13</v>
      </c>
      <c r="AL55" s="4">
        <f t="shared" si="40"/>
        <v>13</v>
      </c>
      <c r="AM55" s="4">
        <f t="shared" si="41"/>
        <v>13</v>
      </c>
      <c r="AN55" s="4"/>
      <c r="AO55" s="107" t="str">
        <f>REPT(Sept!A55,1)</f>
        <v>RECH Frédéric</v>
      </c>
      <c r="AP55" s="7">
        <f t="shared" si="42"/>
        <v>0</v>
      </c>
      <c r="AQ55" s="13"/>
      <c r="AR55" s="13"/>
      <c r="AS55" s="39">
        <f t="shared" si="43"/>
        <v>0</v>
      </c>
      <c r="AT55" s="13"/>
      <c r="AU55" s="4">
        <f t="shared" si="4"/>
        <v>0</v>
      </c>
      <c r="AV55" s="4">
        <f t="shared" si="44"/>
        <v>0</v>
      </c>
      <c r="AW55" s="4">
        <f t="shared" si="45"/>
        <v>0</v>
      </c>
      <c r="AX55" s="4">
        <f t="shared" si="46"/>
        <v>0</v>
      </c>
      <c r="AY55" s="4">
        <f t="shared" si="47"/>
        <v>0</v>
      </c>
      <c r="AZ55" s="4">
        <f t="shared" si="48"/>
        <v>0</v>
      </c>
      <c r="BA55" s="12">
        <f t="shared" si="122"/>
        <v>13</v>
      </c>
      <c r="BB55" s="12">
        <f t="shared" si="123"/>
        <v>13</v>
      </c>
      <c r="BC55" s="17"/>
      <c r="BD55" s="107" t="str">
        <f>REPT(Sept!A55,1)</f>
        <v>RECH Frédéric</v>
      </c>
      <c r="BE55" s="7">
        <f t="shared" si="49"/>
        <v>1</v>
      </c>
      <c r="BF55" s="13">
        <v>36</v>
      </c>
      <c r="BG55" s="13"/>
      <c r="BH55" s="39">
        <f t="shared" si="50"/>
        <v>0</v>
      </c>
      <c r="BI55" s="13"/>
      <c r="BJ55" s="4">
        <f t="shared" si="7"/>
        <v>36</v>
      </c>
      <c r="BK55" s="4">
        <f t="shared" si="51"/>
        <v>36</v>
      </c>
      <c r="BL55" s="4">
        <f t="shared" si="52"/>
        <v>36</v>
      </c>
      <c r="BM55" s="4">
        <f t="shared" si="53"/>
        <v>36</v>
      </c>
      <c r="BN55" s="4">
        <f t="shared" si="54"/>
        <v>36</v>
      </c>
      <c r="BO55" s="4">
        <f t="shared" si="55"/>
        <v>36</v>
      </c>
      <c r="BP55" s="4"/>
      <c r="BQ55" s="107" t="str">
        <f>REPT(Sept!A55,1)</f>
        <v>RECH Frédéric</v>
      </c>
      <c r="BR55" s="7">
        <f t="shared" si="56"/>
        <v>0</v>
      </c>
      <c r="BS55" s="13"/>
      <c r="BT55" s="13"/>
      <c r="BU55" s="39">
        <f t="shared" si="57"/>
        <v>0</v>
      </c>
      <c r="BV55" s="13"/>
      <c r="BW55" s="4">
        <f t="shared" si="8"/>
        <v>0</v>
      </c>
      <c r="BX55" s="4">
        <f t="shared" si="58"/>
        <v>0</v>
      </c>
      <c r="BY55" s="4">
        <f t="shared" si="59"/>
        <v>0</v>
      </c>
      <c r="BZ55" s="4">
        <f t="shared" si="60"/>
        <v>0</v>
      </c>
      <c r="CA55" s="4">
        <f t="shared" si="61"/>
        <v>0</v>
      </c>
      <c r="CB55" s="4">
        <f t="shared" si="62"/>
        <v>0</v>
      </c>
      <c r="CC55" s="12">
        <f t="shared" si="124"/>
        <v>36</v>
      </c>
      <c r="CD55" s="12">
        <f t="shared" si="125"/>
        <v>49</v>
      </c>
      <c r="CE55" s="17"/>
      <c r="CF55" s="107" t="str">
        <f>REPT(Sept!A55,1)</f>
        <v>RECH Frédéric</v>
      </c>
      <c r="CG55" s="7">
        <f t="shared" si="63"/>
        <v>1</v>
      </c>
      <c r="CH55" s="13">
        <v>25</v>
      </c>
      <c r="CI55" s="13"/>
      <c r="CJ55" s="39">
        <f t="shared" si="64"/>
        <v>0</v>
      </c>
      <c r="CK55" s="13"/>
      <c r="CL55" s="4">
        <f t="shared" si="11"/>
        <v>25</v>
      </c>
      <c r="CM55" s="4">
        <f t="shared" si="65"/>
        <v>25</v>
      </c>
      <c r="CN55" s="4">
        <f t="shared" si="66"/>
        <v>25</v>
      </c>
      <c r="CO55" s="4">
        <f t="shared" si="67"/>
        <v>25</v>
      </c>
      <c r="CP55" s="4">
        <f t="shared" si="68"/>
        <v>25</v>
      </c>
      <c r="CQ55" s="4">
        <f t="shared" si="69"/>
        <v>25</v>
      </c>
      <c r="CR55" s="4"/>
      <c r="CS55" s="107" t="str">
        <f>REPT(Sept!A55,1)</f>
        <v>RECH Frédéric</v>
      </c>
      <c r="CT55" s="7">
        <f t="shared" si="70"/>
        <v>1</v>
      </c>
      <c r="CU55" s="13">
        <v>21</v>
      </c>
      <c r="CV55" s="13"/>
      <c r="CW55" s="39">
        <f t="shared" si="71"/>
        <v>0</v>
      </c>
      <c r="CX55" s="13"/>
      <c r="CY55" s="4">
        <f t="shared" si="12"/>
        <v>21</v>
      </c>
      <c r="CZ55" s="4">
        <f t="shared" si="72"/>
        <v>21</v>
      </c>
      <c r="DA55" s="4">
        <f t="shared" si="73"/>
        <v>21</v>
      </c>
      <c r="DB55" s="4">
        <f t="shared" si="74"/>
        <v>21</v>
      </c>
      <c r="DC55" s="4">
        <f t="shared" si="75"/>
        <v>21</v>
      </c>
      <c r="DD55" s="4">
        <f t="shared" si="76"/>
        <v>21</v>
      </c>
      <c r="DE55" s="12">
        <f t="shared" si="126"/>
        <v>25</v>
      </c>
      <c r="DF55" s="12">
        <f t="shared" si="127"/>
        <v>74</v>
      </c>
      <c r="DG55" s="17"/>
      <c r="DH55" s="107" t="str">
        <f>REPT(Sept!A55,1)</f>
        <v>RECH Frédéric</v>
      </c>
      <c r="DI55" s="7">
        <f t="shared" si="77"/>
        <v>0</v>
      </c>
      <c r="DJ55" s="13"/>
      <c r="DK55" s="13"/>
      <c r="DL55" s="39">
        <f t="shared" si="78"/>
        <v>0</v>
      </c>
      <c r="DM55" s="13"/>
      <c r="DN55" s="4">
        <f t="shared" si="15"/>
        <v>0</v>
      </c>
      <c r="DO55" s="4">
        <f t="shared" si="79"/>
        <v>0</v>
      </c>
      <c r="DP55" s="4">
        <f t="shared" si="80"/>
        <v>0</v>
      </c>
      <c r="DQ55" s="4">
        <f t="shared" si="81"/>
        <v>0</v>
      </c>
      <c r="DR55" s="4">
        <f t="shared" si="82"/>
        <v>0</v>
      </c>
      <c r="DS55" s="4">
        <f t="shared" si="83"/>
        <v>0</v>
      </c>
      <c r="DT55" s="4"/>
      <c r="DU55" s="107" t="str">
        <f>REPT(Sept!A55,1)</f>
        <v>RECH Frédéric</v>
      </c>
      <c r="DV55" s="7">
        <f t="shared" si="84"/>
        <v>0</v>
      </c>
      <c r="DW55" s="13"/>
      <c r="DX55" s="13"/>
      <c r="DY55" s="39">
        <f t="shared" si="85"/>
        <v>0</v>
      </c>
      <c r="DZ55" s="13"/>
      <c r="EA55" s="4">
        <f t="shared" si="16"/>
        <v>0</v>
      </c>
      <c r="EB55" s="4">
        <f t="shared" si="86"/>
        <v>0</v>
      </c>
      <c r="EC55" s="4">
        <f t="shared" si="87"/>
        <v>0</v>
      </c>
      <c r="ED55" s="4">
        <f t="shared" si="88"/>
        <v>0</v>
      </c>
      <c r="EE55" s="4">
        <f t="shared" si="89"/>
        <v>0</v>
      </c>
      <c r="EF55" s="4">
        <f t="shared" si="90"/>
        <v>0</v>
      </c>
      <c r="EG55" s="12">
        <f t="shared" si="128"/>
        <v>0</v>
      </c>
      <c r="EH55" s="22">
        <f t="shared" si="129"/>
        <v>74</v>
      </c>
      <c r="EI55" s="24">
        <f>SUM(EH55+Oct!EI55)</f>
        <v>257</v>
      </c>
      <c r="EJ55" s="25">
        <f t="shared" si="130"/>
        <v>4</v>
      </c>
      <c r="EK55" s="25">
        <f>SUM(EJ55+Oct!EK55)</f>
        <v>12</v>
      </c>
      <c r="EL55" s="41">
        <f t="shared" si="131"/>
        <v>0</v>
      </c>
    </row>
    <row r="56" spans="1:142" ht="13.5" thickBot="1">
      <c r="A56" s="107" t="str">
        <f>REPT(Sept!A56,1)</f>
        <v>RODA Patrick</v>
      </c>
      <c r="B56" s="7">
        <f t="shared" si="21"/>
        <v>0</v>
      </c>
      <c r="C56" s="13"/>
      <c r="D56" s="13"/>
      <c r="E56" s="39">
        <f t="shared" si="22"/>
        <v>0</v>
      </c>
      <c r="F56" s="13"/>
      <c r="G56" s="4">
        <f t="shared" si="0"/>
        <v>0</v>
      </c>
      <c r="H56" s="4">
        <f t="shared" si="23"/>
        <v>0</v>
      </c>
      <c r="I56" s="4">
        <f t="shared" si="24"/>
        <v>0</v>
      </c>
      <c r="J56" s="4">
        <f t="shared" si="25"/>
        <v>0</v>
      </c>
      <c r="K56" s="4">
        <f t="shared" si="26"/>
        <v>0</v>
      </c>
      <c r="L56" s="4">
        <f t="shared" si="27"/>
        <v>0</v>
      </c>
      <c r="M56" s="4"/>
      <c r="N56" s="107" t="str">
        <f>REPT(Sept!A56,1)</f>
        <v>RODA Patrick</v>
      </c>
      <c r="O56" s="7">
        <f t="shared" si="28"/>
        <v>1</v>
      </c>
      <c r="P56" s="13">
        <v>7</v>
      </c>
      <c r="Q56" s="13"/>
      <c r="R56" s="39">
        <f t="shared" si="29"/>
        <v>0</v>
      </c>
      <c r="S56" s="13"/>
      <c r="T56" s="4">
        <f t="shared" si="1"/>
        <v>7</v>
      </c>
      <c r="U56" s="4">
        <f t="shared" si="30"/>
        <v>7</v>
      </c>
      <c r="V56" s="4">
        <f t="shared" si="31"/>
        <v>7</v>
      </c>
      <c r="W56" s="4">
        <f t="shared" si="32"/>
        <v>7</v>
      </c>
      <c r="X56" s="4">
        <f t="shared" si="33"/>
        <v>7</v>
      </c>
      <c r="Y56" s="4">
        <f t="shared" si="34"/>
        <v>7</v>
      </c>
      <c r="Z56" s="12">
        <f t="shared" si="121"/>
        <v>7</v>
      </c>
      <c r="AA56" s="17"/>
      <c r="AB56" s="107" t="str">
        <f>REPT(Sept!A56,1)</f>
        <v>RODA Patrick</v>
      </c>
      <c r="AC56" s="7">
        <f t="shared" si="35"/>
        <v>1</v>
      </c>
      <c r="AD56" s="13">
        <v>24</v>
      </c>
      <c r="AE56" s="13"/>
      <c r="AF56" s="39">
        <f t="shared" si="36"/>
        <v>0</v>
      </c>
      <c r="AG56" s="13"/>
      <c r="AH56" s="4">
        <f t="shared" si="3"/>
        <v>24</v>
      </c>
      <c r="AI56" s="4">
        <f t="shared" si="37"/>
        <v>24</v>
      </c>
      <c r="AJ56" s="4">
        <f t="shared" si="38"/>
        <v>24</v>
      </c>
      <c r="AK56" s="4">
        <f t="shared" si="39"/>
        <v>24</v>
      </c>
      <c r="AL56" s="4">
        <f t="shared" si="40"/>
        <v>24</v>
      </c>
      <c r="AM56" s="4">
        <f t="shared" si="41"/>
        <v>24</v>
      </c>
      <c r="AN56" s="4"/>
      <c r="AO56" s="107" t="str">
        <f>REPT(Sept!A56,1)</f>
        <v>RODA Patrick</v>
      </c>
      <c r="AP56" s="7">
        <f t="shared" si="42"/>
        <v>1</v>
      </c>
      <c r="AQ56" s="13">
        <v>14</v>
      </c>
      <c r="AR56" s="13"/>
      <c r="AS56" s="39">
        <f t="shared" si="43"/>
        <v>0</v>
      </c>
      <c r="AT56" s="13"/>
      <c r="AU56" s="4">
        <f t="shared" si="4"/>
        <v>14</v>
      </c>
      <c r="AV56" s="4">
        <f t="shared" si="44"/>
        <v>14</v>
      </c>
      <c r="AW56" s="4">
        <f t="shared" si="45"/>
        <v>14</v>
      </c>
      <c r="AX56" s="4">
        <f t="shared" si="46"/>
        <v>14</v>
      </c>
      <c r="AY56" s="4">
        <f t="shared" si="47"/>
        <v>14</v>
      </c>
      <c r="AZ56" s="4">
        <f t="shared" si="48"/>
        <v>14</v>
      </c>
      <c r="BA56" s="12">
        <f t="shared" si="122"/>
        <v>24</v>
      </c>
      <c r="BB56" s="12">
        <f t="shared" si="123"/>
        <v>31</v>
      </c>
      <c r="BC56" s="17"/>
      <c r="BD56" s="107" t="str">
        <f>REPT(Sept!A56,1)</f>
        <v>RODA Patrick</v>
      </c>
      <c r="BE56" s="7">
        <f t="shared" si="49"/>
        <v>1</v>
      </c>
      <c r="BF56" s="13">
        <v>8</v>
      </c>
      <c r="BG56" s="13"/>
      <c r="BH56" s="39">
        <f t="shared" si="50"/>
        <v>0</v>
      </c>
      <c r="BI56" s="13"/>
      <c r="BJ56" s="4">
        <f t="shared" si="7"/>
        <v>8</v>
      </c>
      <c r="BK56" s="4">
        <f t="shared" si="51"/>
        <v>8</v>
      </c>
      <c r="BL56" s="4">
        <f t="shared" si="52"/>
        <v>8</v>
      </c>
      <c r="BM56" s="4">
        <f t="shared" si="53"/>
        <v>8</v>
      </c>
      <c r="BN56" s="4">
        <f t="shared" si="54"/>
        <v>8</v>
      </c>
      <c r="BO56" s="4">
        <f t="shared" si="55"/>
        <v>8</v>
      </c>
      <c r="BP56" s="4"/>
      <c r="BQ56" s="107" t="str">
        <f>REPT(Sept!A56,1)</f>
        <v>RODA Patrick</v>
      </c>
      <c r="BR56" s="7">
        <f t="shared" si="56"/>
        <v>1</v>
      </c>
      <c r="BS56" s="13">
        <v>37</v>
      </c>
      <c r="BT56" s="13">
        <v>3</v>
      </c>
      <c r="BU56" s="39">
        <f t="shared" si="57"/>
        <v>0</v>
      </c>
      <c r="BV56" s="13"/>
      <c r="BW56" s="4">
        <f t="shared" si="8"/>
        <v>37</v>
      </c>
      <c r="BX56" s="4">
        <f t="shared" si="58"/>
        <v>37</v>
      </c>
      <c r="BY56" s="4">
        <f t="shared" si="59"/>
        <v>48.1</v>
      </c>
      <c r="BZ56" s="4">
        <f t="shared" si="60"/>
        <v>48.1</v>
      </c>
      <c r="CA56" s="4">
        <f t="shared" si="61"/>
        <v>48.1</v>
      </c>
      <c r="CB56" s="4">
        <f t="shared" si="62"/>
        <v>48.1</v>
      </c>
      <c r="CC56" s="12">
        <f t="shared" si="124"/>
        <v>48.1</v>
      </c>
      <c r="CD56" s="12">
        <f t="shared" si="125"/>
        <v>79.099999999999994</v>
      </c>
      <c r="CE56" s="17"/>
      <c r="CF56" s="107" t="str">
        <f>REPT(Sept!A56,1)</f>
        <v>RODA Patrick</v>
      </c>
      <c r="CG56" s="7">
        <f t="shared" si="63"/>
        <v>1</v>
      </c>
      <c r="CH56" s="13">
        <v>19</v>
      </c>
      <c r="CI56" s="13"/>
      <c r="CJ56" s="39">
        <f t="shared" si="64"/>
        <v>0</v>
      </c>
      <c r="CK56" s="13"/>
      <c r="CL56" s="4">
        <f t="shared" si="11"/>
        <v>19</v>
      </c>
      <c r="CM56" s="4">
        <f t="shared" si="65"/>
        <v>19</v>
      </c>
      <c r="CN56" s="4">
        <f t="shared" si="66"/>
        <v>19</v>
      </c>
      <c r="CO56" s="4">
        <f t="shared" si="67"/>
        <v>19</v>
      </c>
      <c r="CP56" s="4">
        <f t="shared" si="68"/>
        <v>19</v>
      </c>
      <c r="CQ56" s="4">
        <f t="shared" si="69"/>
        <v>19</v>
      </c>
      <c r="CR56" s="4"/>
      <c r="CS56" s="107" t="str">
        <f>REPT(Sept!A56,1)</f>
        <v>RODA Patrick</v>
      </c>
      <c r="CT56" s="7">
        <f t="shared" si="70"/>
        <v>1</v>
      </c>
      <c r="CU56" s="13">
        <v>31</v>
      </c>
      <c r="CV56" s="13"/>
      <c r="CW56" s="39">
        <f t="shared" si="71"/>
        <v>0</v>
      </c>
      <c r="CX56" s="13"/>
      <c r="CY56" s="4">
        <f t="shared" si="12"/>
        <v>31</v>
      </c>
      <c r="CZ56" s="4">
        <f t="shared" si="72"/>
        <v>31</v>
      </c>
      <c r="DA56" s="4">
        <f t="shared" si="73"/>
        <v>31</v>
      </c>
      <c r="DB56" s="4">
        <f t="shared" si="74"/>
        <v>31</v>
      </c>
      <c r="DC56" s="4">
        <f t="shared" si="75"/>
        <v>31</v>
      </c>
      <c r="DD56" s="4">
        <f t="shared" si="76"/>
        <v>31</v>
      </c>
      <c r="DE56" s="12">
        <f t="shared" si="126"/>
        <v>31</v>
      </c>
      <c r="DF56" s="12">
        <f t="shared" si="127"/>
        <v>110.1</v>
      </c>
      <c r="DG56" s="17"/>
      <c r="DH56" s="107" t="str">
        <f>REPT(Sept!A56,1)</f>
        <v>RODA Patrick</v>
      </c>
      <c r="DI56" s="7">
        <f t="shared" si="77"/>
        <v>0</v>
      </c>
      <c r="DJ56" s="13"/>
      <c r="DK56" s="13"/>
      <c r="DL56" s="39">
        <f t="shared" si="78"/>
        <v>0</v>
      </c>
      <c r="DM56" s="13"/>
      <c r="DN56" s="4">
        <f t="shared" si="15"/>
        <v>0</v>
      </c>
      <c r="DO56" s="4">
        <f t="shared" si="79"/>
        <v>0</v>
      </c>
      <c r="DP56" s="4">
        <f t="shared" si="80"/>
        <v>0</v>
      </c>
      <c r="DQ56" s="4">
        <f t="shared" si="81"/>
        <v>0</v>
      </c>
      <c r="DR56" s="4">
        <f t="shared" si="82"/>
        <v>0</v>
      </c>
      <c r="DS56" s="4">
        <f t="shared" si="83"/>
        <v>0</v>
      </c>
      <c r="DT56" s="4"/>
      <c r="DU56" s="107" t="str">
        <f>REPT(Sept!A56,1)</f>
        <v>RODA Patrick</v>
      </c>
      <c r="DV56" s="7">
        <f t="shared" si="84"/>
        <v>0</v>
      </c>
      <c r="DW56" s="13"/>
      <c r="DX56" s="13"/>
      <c r="DY56" s="39">
        <f t="shared" si="85"/>
        <v>0</v>
      </c>
      <c r="DZ56" s="13"/>
      <c r="EA56" s="4">
        <f t="shared" si="16"/>
        <v>0</v>
      </c>
      <c r="EB56" s="4">
        <f t="shared" si="86"/>
        <v>0</v>
      </c>
      <c r="EC56" s="4">
        <f t="shared" si="87"/>
        <v>0</v>
      </c>
      <c r="ED56" s="4">
        <f t="shared" si="88"/>
        <v>0</v>
      </c>
      <c r="EE56" s="4">
        <f t="shared" si="89"/>
        <v>0</v>
      </c>
      <c r="EF56" s="4">
        <f t="shared" si="90"/>
        <v>0</v>
      </c>
      <c r="EG56" s="12">
        <f t="shared" si="128"/>
        <v>0</v>
      </c>
      <c r="EH56" s="22">
        <f t="shared" si="129"/>
        <v>110.1</v>
      </c>
      <c r="EI56" s="24">
        <f>SUM(EH56+Oct!EI56)</f>
        <v>362.1</v>
      </c>
      <c r="EJ56" s="25">
        <f t="shared" si="130"/>
        <v>7</v>
      </c>
      <c r="EK56" s="25">
        <f>SUM(EJ56+Oct!EK56)</f>
        <v>20</v>
      </c>
      <c r="EL56" s="41">
        <f t="shared" si="131"/>
        <v>0</v>
      </c>
    </row>
    <row r="57" spans="1:142" ht="13.5" thickBot="1">
      <c r="A57" s="107" t="str">
        <f>REPT(Sept!A57,1)</f>
        <v>RODRIGUEZ Jason</v>
      </c>
      <c r="B57" s="7">
        <f t="shared" si="21"/>
        <v>0</v>
      </c>
      <c r="C57" s="13"/>
      <c r="D57" s="13"/>
      <c r="E57" s="39">
        <f t="shared" si="22"/>
        <v>0</v>
      </c>
      <c r="F57" s="13"/>
      <c r="G57" s="4">
        <f t="shared" si="0"/>
        <v>0</v>
      </c>
      <c r="H57" s="4">
        <f t="shared" si="23"/>
        <v>0</v>
      </c>
      <c r="I57" s="4">
        <f t="shared" si="24"/>
        <v>0</v>
      </c>
      <c r="J57" s="4">
        <f t="shared" si="25"/>
        <v>0</v>
      </c>
      <c r="K57" s="4">
        <f t="shared" si="26"/>
        <v>0</v>
      </c>
      <c r="L57" s="4">
        <f t="shared" si="27"/>
        <v>0</v>
      </c>
      <c r="M57" s="4"/>
      <c r="N57" s="107" t="str">
        <f>REPT(Sept!A57,1)</f>
        <v>RODRIGUEZ Jason</v>
      </c>
      <c r="O57" s="7">
        <f t="shared" si="28"/>
        <v>1</v>
      </c>
      <c r="P57" s="13">
        <v>11</v>
      </c>
      <c r="Q57" s="13"/>
      <c r="R57" s="39">
        <f t="shared" si="29"/>
        <v>0</v>
      </c>
      <c r="S57" s="13"/>
      <c r="T57" s="4">
        <f t="shared" si="1"/>
        <v>11</v>
      </c>
      <c r="U57" s="4">
        <f t="shared" si="30"/>
        <v>11</v>
      </c>
      <c r="V57" s="4">
        <f t="shared" si="31"/>
        <v>11</v>
      </c>
      <c r="W57" s="4">
        <f t="shared" si="32"/>
        <v>11</v>
      </c>
      <c r="X57" s="4">
        <f t="shared" si="33"/>
        <v>11</v>
      </c>
      <c r="Y57" s="4">
        <f t="shared" si="34"/>
        <v>11</v>
      </c>
      <c r="Z57" s="12">
        <f t="shared" si="121"/>
        <v>11</v>
      </c>
      <c r="AA57" s="17"/>
      <c r="AB57" s="107" t="str">
        <f>REPT(Sept!A57,1)</f>
        <v>RODRIGUEZ Jason</v>
      </c>
      <c r="AC57" s="7">
        <f t="shared" si="35"/>
        <v>1</v>
      </c>
      <c r="AD57" s="13">
        <v>20</v>
      </c>
      <c r="AE57" s="13"/>
      <c r="AF57" s="39">
        <f t="shared" si="36"/>
        <v>0</v>
      </c>
      <c r="AG57" s="13"/>
      <c r="AH57" s="4">
        <f t="shared" si="3"/>
        <v>20</v>
      </c>
      <c r="AI57" s="4">
        <f t="shared" si="37"/>
        <v>20</v>
      </c>
      <c r="AJ57" s="4">
        <f t="shared" si="38"/>
        <v>20</v>
      </c>
      <c r="AK57" s="4">
        <f t="shared" si="39"/>
        <v>20</v>
      </c>
      <c r="AL57" s="4">
        <f t="shared" si="40"/>
        <v>20</v>
      </c>
      <c r="AM57" s="4">
        <f t="shared" si="41"/>
        <v>20</v>
      </c>
      <c r="AN57" s="4"/>
      <c r="AO57" s="107" t="str">
        <f>REPT(Sept!A57,1)</f>
        <v>RODRIGUEZ Jason</v>
      </c>
      <c r="AP57" s="7">
        <f t="shared" si="42"/>
        <v>1</v>
      </c>
      <c r="AQ57" s="13">
        <v>12</v>
      </c>
      <c r="AR57" s="13"/>
      <c r="AS57" s="39">
        <f t="shared" si="43"/>
        <v>0</v>
      </c>
      <c r="AT57" s="13"/>
      <c r="AU57" s="4">
        <f t="shared" si="4"/>
        <v>12</v>
      </c>
      <c r="AV57" s="4">
        <f t="shared" si="44"/>
        <v>12</v>
      </c>
      <c r="AW57" s="4">
        <f t="shared" si="45"/>
        <v>12</v>
      </c>
      <c r="AX57" s="4">
        <f t="shared" si="46"/>
        <v>12</v>
      </c>
      <c r="AY57" s="4">
        <f t="shared" si="47"/>
        <v>12</v>
      </c>
      <c r="AZ57" s="4">
        <f t="shared" si="48"/>
        <v>12</v>
      </c>
      <c r="BA57" s="12">
        <f t="shared" si="122"/>
        <v>20</v>
      </c>
      <c r="BB57" s="12">
        <f t="shared" si="123"/>
        <v>31</v>
      </c>
      <c r="BC57" s="17"/>
      <c r="BD57" s="107" t="str">
        <f>REPT(Sept!A57,1)</f>
        <v>RODRIGUEZ Jason</v>
      </c>
      <c r="BE57" s="7">
        <f t="shared" si="49"/>
        <v>0</v>
      </c>
      <c r="BF57" s="13"/>
      <c r="BG57" s="13"/>
      <c r="BH57" s="39">
        <f t="shared" si="50"/>
        <v>0</v>
      </c>
      <c r="BI57" s="13"/>
      <c r="BJ57" s="4">
        <f t="shared" si="7"/>
        <v>0</v>
      </c>
      <c r="BK57" s="4">
        <f t="shared" si="51"/>
        <v>0</v>
      </c>
      <c r="BL57" s="4">
        <f t="shared" si="52"/>
        <v>0</v>
      </c>
      <c r="BM57" s="4">
        <f t="shared" si="53"/>
        <v>0</v>
      </c>
      <c r="BN57" s="4">
        <f t="shared" si="54"/>
        <v>0</v>
      </c>
      <c r="BO57" s="4">
        <f t="shared" si="55"/>
        <v>0</v>
      </c>
      <c r="BP57" s="4"/>
      <c r="BQ57" s="107" t="str">
        <f>REPT(Sept!A57,1)</f>
        <v>RODRIGUEZ Jason</v>
      </c>
      <c r="BR57" s="7">
        <f t="shared" si="56"/>
        <v>1</v>
      </c>
      <c r="BS57" s="13">
        <v>31</v>
      </c>
      <c r="BT57" s="13"/>
      <c r="BU57" s="39">
        <f t="shared" si="57"/>
        <v>0</v>
      </c>
      <c r="BV57" s="13"/>
      <c r="BW57" s="4">
        <f t="shared" si="8"/>
        <v>31</v>
      </c>
      <c r="BX57" s="4">
        <f t="shared" si="58"/>
        <v>31</v>
      </c>
      <c r="BY57" s="4">
        <f t="shared" si="59"/>
        <v>31</v>
      </c>
      <c r="BZ57" s="4">
        <f t="shared" si="60"/>
        <v>31</v>
      </c>
      <c r="CA57" s="4">
        <f t="shared" si="61"/>
        <v>31</v>
      </c>
      <c r="CB57" s="4">
        <f t="shared" si="62"/>
        <v>31</v>
      </c>
      <c r="CC57" s="12">
        <f t="shared" si="124"/>
        <v>31</v>
      </c>
      <c r="CD57" s="12">
        <f t="shared" si="125"/>
        <v>62</v>
      </c>
      <c r="CE57" s="17"/>
      <c r="CF57" s="107" t="str">
        <f>REPT(Sept!A57,1)</f>
        <v>RODRIGUEZ Jason</v>
      </c>
      <c r="CG57" s="7">
        <f t="shared" si="63"/>
        <v>0</v>
      </c>
      <c r="CH57" s="13"/>
      <c r="CI57" s="13"/>
      <c r="CJ57" s="39">
        <f t="shared" si="64"/>
        <v>0</v>
      </c>
      <c r="CK57" s="13"/>
      <c r="CL57" s="4">
        <f t="shared" si="11"/>
        <v>0</v>
      </c>
      <c r="CM57" s="4">
        <f t="shared" si="65"/>
        <v>0</v>
      </c>
      <c r="CN57" s="4">
        <f t="shared" si="66"/>
        <v>0</v>
      </c>
      <c r="CO57" s="4">
        <f t="shared" si="67"/>
        <v>0</v>
      </c>
      <c r="CP57" s="4">
        <f t="shared" si="68"/>
        <v>0</v>
      </c>
      <c r="CQ57" s="4">
        <f t="shared" si="69"/>
        <v>0</v>
      </c>
      <c r="CR57" s="4"/>
      <c r="CS57" s="107" t="str">
        <f>REPT(Sept!A57,1)</f>
        <v>RODRIGUEZ Jason</v>
      </c>
      <c r="CT57" s="7">
        <f t="shared" si="70"/>
        <v>1</v>
      </c>
      <c r="CU57" s="13">
        <v>8</v>
      </c>
      <c r="CV57" s="13"/>
      <c r="CW57" s="39">
        <f t="shared" si="71"/>
        <v>0</v>
      </c>
      <c r="CX57" s="13"/>
      <c r="CY57" s="4">
        <f t="shared" si="12"/>
        <v>8</v>
      </c>
      <c r="CZ57" s="4">
        <f t="shared" si="72"/>
        <v>8</v>
      </c>
      <c r="DA57" s="4">
        <f t="shared" si="73"/>
        <v>8</v>
      </c>
      <c r="DB57" s="4">
        <f t="shared" si="74"/>
        <v>8</v>
      </c>
      <c r="DC57" s="4">
        <f t="shared" si="75"/>
        <v>8</v>
      </c>
      <c r="DD57" s="4">
        <f t="shared" si="76"/>
        <v>8</v>
      </c>
      <c r="DE57" s="12">
        <f t="shared" si="126"/>
        <v>8</v>
      </c>
      <c r="DF57" s="12">
        <f t="shared" si="127"/>
        <v>70</v>
      </c>
      <c r="DG57" s="17"/>
      <c r="DH57" s="107" t="str">
        <f>REPT(Sept!A57,1)</f>
        <v>RODRIGUEZ Jason</v>
      </c>
      <c r="DI57" s="7">
        <f t="shared" si="77"/>
        <v>0</v>
      </c>
      <c r="DJ57" s="13"/>
      <c r="DK57" s="13"/>
      <c r="DL57" s="39">
        <f t="shared" si="78"/>
        <v>0</v>
      </c>
      <c r="DM57" s="13"/>
      <c r="DN57" s="4">
        <f t="shared" si="15"/>
        <v>0</v>
      </c>
      <c r="DO57" s="4">
        <f t="shared" si="79"/>
        <v>0</v>
      </c>
      <c r="DP57" s="4">
        <f t="shared" si="80"/>
        <v>0</v>
      </c>
      <c r="DQ57" s="4">
        <f t="shared" si="81"/>
        <v>0</v>
      </c>
      <c r="DR57" s="4">
        <f t="shared" si="82"/>
        <v>0</v>
      </c>
      <c r="DS57" s="4">
        <f t="shared" si="83"/>
        <v>0</v>
      </c>
      <c r="DT57" s="4"/>
      <c r="DU57" s="107" t="str">
        <f>REPT(Sept!A57,1)</f>
        <v>RODRIGUEZ Jason</v>
      </c>
      <c r="DV57" s="7">
        <f t="shared" si="84"/>
        <v>0</v>
      </c>
      <c r="DW57" s="13"/>
      <c r="DX57" s="13"/>
      <c r="DY57" s="39">
        <f t="shared" si="85"/>
        <v>0</v>
      </c>
      <c r="DZ57" s="13"/>
      <c r="EA57" s="4">
        <f t="shared" si="16"/>
        <v>0</v>
      </c>
      <c r="EB57" s="4">
        <f t="shared" si="86"/>
        <v>0</v>
      </c>
      <c r="EC57" s="4">
        <f t="shared" si="87"/>
        <v>0</v>
      </c>
      <c r="ED57" s="4">
        <f t="shared" si="88"/>
        <v>0</v>
      </c>
      <c r="EE57" s="4">
        <f t="shared" si="89"/>
        <v>0</v>
      </c>
      <c r="EF57" s="4">
        <f t="shared" si="90"/>
        <v>0</v>
      </c>
      <c r="EG57" s="12">
        <f t="shared" si="128"/>
        <v>0</v>
      </c>
      <c r="EH57" s="22">
        <f t="shared" si="129"/>
        <v>70</v>
      </c>
      <c r="EI57" s="24">
        <f>SUM(EH57+Oct!EI57)</f>
        <v>258.10000000000002</v>
      </c>
      <c r="EJ57" s="25">
        <f t="shared" si="130"/>
        <v>5</v>
      </c>
      <c r="EK57" s="25">
        <f>SUM(EJ57+Oct!EK57)</f>
        <v>15</v>
      </c>
      <c r="EL57" s="41">
        <f t="shared" si="131"/>
        <v>0</v>
      </c>
    </row>
    <row r="58" spans="1:142" ht="13.5" thickBot="1">
      <c r="A58" s="107" t="str">
        <f>REPT(Sept!A58,1)</f>
        <v>ROPTIN Bruno</v>
      </c>
      <c r="B58" s="7">
        <f t="shared" si="21"/>
        <v>0</v>
      </c>
      <c r="C58" s="13"/>
      <c r="D58" s="13"/>
      <c r="E58" s="39">
        <f t="shared" si="22"/>
        <v>0</v>
      </c>
      <c r="F58" s="13"/>
      <c r="G58" s="4">
        <f t="shared" si="0"/>
        <v>0</v>
      </c>
      <c r="H58" s="4">
        <f t="shared" si="23"/>
        <v>0</v>
      </c>
      <c r="I58" s="4">
        <f t="shared" si="24"/>
        <v>0</v>
      </c>
      <c r="J58" s="4">
        <f t="shared" si="25"/>
        <v>0</v>
      </c>
      <c r="K58" s="4">
        <f t="shared" si="26"/>
        <v>0</v>
      </c>
      <c r="L58" s="4">
        <f t="shared" si="27"/>
        <v>0</v>
      </c>
      <c r="M58" s="4"/>
      <c r="N58" s="107" t="str">
        <f>REPT(Sept!A58,1)</f>
        <v>ROPTIN Bruno</v>
      </c>
      <c r="O58" s="7">
        <f t="shared" si="28"/>
        <v>0</v>
      </c>
      <c r="P58" s="13"/>
      <c r="Q58" s="13"/>
      <c r="R58" s="39">
        <f t="shared" si="29"/>
        <v>0</v>
      </c>
      <c r="S58" s="13"/>
      <c r="T58" s="4">
        <f t="shared" si="1"/>
        <v>0</v>
      </c>
      <c r="U58" s="4">
        <f t="shared" si="30"/>
        <v>0</v>
      </c>
      <c r="V58" s="4">
        <f t="shared" si="31"/>
        <v>0</v>
      </c>
      <c r="W58" s="4">
        <f t="shared" si="32"/>
        <v>0</v>
      </c>
      <c r="X58" s="4">
        <f t="shared" si="33"/>
        <v>0</v>
      </c>
      <c r="Y58" s="4">
        <f t="shared" si="34"/>
        <v>0</v>
      </c>
      <c r="Z58" s="12">
        <f t="shared" si="121"/>
        <v>0</v>
      </c>
      <c r="AA58" s="17"/>
      <c r="AB58" s="107" t="str">
        <f>REPT(Sept!A58,1)</f>
        <v>ROPTIN Bruno</v>
      </c>
      <c r="AC58" s="7">
        <f t="shared" si="35"/>
        <v>0</v>
      </c>
      <c r="AD58" s="13"/>
      <c r="AE58" s="13"/>
      <c r="AF58" s="39">
        <f t="shared" si="36"/>
        <v>0</v>
      </c>
      <c r="AG58" s="13"/>
      <c r="AH58" s="4">
        <f t="shared" si="3"/>
        <v>0</v>
      </c>
      <c r="AI58" s="4">
        <f t="shared" si="37"/>
        <v>0</v>
      </c>
      <c r="AJ58" s="4">
        <f t="shared" si="38"/>
        <v>0</v>
      </c>
      <c r="AK58" s="4">
        <f t="shared" si="39"/>
        <v>0</v>
      </c>
      <c r="AL58" s="4">
        <f t="shared" si="40"/>
        <v>0</v>
      </c>
      <c r="AM58" s="4">
        <f t="shared" si="41"/>
        <v>0</v>
      </c>
      <c r="AN58" s="4"/>
      <c r="AO58" s="107" t="str">
        <f>REPT(Sept!A58,1)</f>
        <v>ROPTIN Bruno</v>
      </c>
      <c r="AP58" s="7">
        <f t="shared" si="42"/>
        <v>1</v>
      </c>
      <c r="AQ58" s="13">
        <v>19</v>
      </c>
      <c r="AR58" s="13"/>
      <c r="AS58" s="39">
        <f t="shared" si="43"/>
        <v>0</v>
      </c>
      <c r="AT58" s="13"/>
      <c r="AU58" s="4">
        <f t="shared" si="4"/>
        <v>19</v>
      </c>
      <c r="AV58" s="4">
        <f t="shared" si="44"/>
        <v>19</v>
      </c>
      <c r="AW58" s="4">
        <f t="shared" si="45"/>
        <v>19</v>
      </c>
      <c r="AX58" s="4">
        <f t="shared" si="46"/>
        <v>19</v>
      </c>
      <c r="AY58" s="4">
        <f t="shared" si="47"/>
        <v>19</v>
      </c>
      <c r="AZ58" s="4">
        <f t="shared" si="48"/>
        <v>19</v>
      </c>
      <c r="BA58" s="12">
        <f t="shared" si="122"/>
        <v>19</v>
      </c>
      <c r="BB58" s="12">
        <f t="shared" si="123"/>
        <v>19</v>
      </c>
      <c r="BC58" s="17"/>
      <c r="BD58" s="107" t="str">
        <f>REPT(Sept!A58,1)</f>
        <v>ROPTIN Bruno</v>
      </c>
      <c r="BE58" s="7">
        <f t="shared" si="49"/>
        <v>0</v>
      </c>
      <c r="BF58" s="13"/>
      <c r="BG58" s="13"/>
      <c r="BH58" s="39">
        <f t="shared" si="50"/>
        <v>0</v>
      </c>
      <c r="BI58" s="13"/>
      <c r="BJ58" s="4">
        <f t="shared" si="7"/>
        <v>0</v>
      </c>
      <c r="BK58" s="4">
        <f t="shared" si="51"/>
        <v>0</v>
      </c>
      <c r="BL58" s="4">
        <f t="shared" si="52"/>
        <v>0</v>
      </c>
      <c r="BM58" s="4">
        <f t="shared" si="53"/>
        <v>0</v>
      </c>
      <c r="BN58" s="4">
        <f t="shared" si="54"/>
        <v>0</v>
      </c>
      <c r="BO58" s="4">
        <f t="shared" si="55"/>
        <v>0</v>
      </c>
      <c r="BP58" s="4"/>
      <c r="BQ58" s="107" t="str">
        <f>REPT(Sept!A58,1)</f>
        <v>ROPTIN Bruno</v>
      </c>
      <c r="BR58" s="7">
        <f t="shared" si="56"/>
        <v>1</v>
      </c>
      <c r="BS58" s="13">
        <v>33</v>
      </c>
      <c r="BT58" s="13"/>
      <c r="BU58" s="39">
        <f t="shared" si="57"/>
        <v>0</v>
      </c>
      <c r="BV58" s="13"/>
      <c r="BW58" s="4">
        <f t="shared" si="8"/>
        <v>33</v>
      </c>
      <c r="BX58" s="4">
        <f t="shared" si="58"/>
        <v>33</v>
      </c>
      <c r="BY58" s="4">
        <f t="shared" si="59"/>
        <v>33</v>
      </c>
      <c r="BZ58" s="4">
        <f t="shared" si="60"/>
        <v>33</v>
      </c>
      <c r="CA58" s="4">
        <f t="shared" si="61"/>
        <v>33</v>
      </c>
      <c r="CB58" s="4">
        <f t="shared" si="62"/>
        <v>33</v>
      </c>
      <c r="CC58" s="12">
        <f t="shared" si="124"/>
        <v>33</v>
      </c>
      <c r="CD58" s="12">
        <f t="shared" si="125"/>
        <v>52</v>
      </c>
      <c r="CE58" s="17"/>
      <c r="CF58" s="107" t="str">
        <f>REPT(Sept!A58,1)</f>
        <v>ROPTIN Bruno</v>
      </c>
      <c r="CG58" s="7">
        <f t="shared" si="63"/>
        <v>0</v>
      </c>
      <c r="CH58" s="13"/>
      <c r="CI58" s="13"/>
      <c r="CJ58" s="39">
        <f t="shared" si="64"/>
        <v>0</v>
      </c>
      <c r="CK58" s="13"/>
      <c r="CL58" s="4">
        <f t="shared" si="11"/>
        <v>0</v>
      </c>
      <c r="CM58" s="4">
        <f t="shared" si="65"/>
        <v>0</v>
      </c>
      <c r="CN58" s="4">
        <f t="shared" si="66"/>
        <v>0</v>
      </c>
      <c r="CO58" s="4">
        <f t="shared" si="67"/>
        <v>0</v>
      </c>
      <c r="CP58" s="4">
        <f t="shared" si="68"/>
        <v>0</v>
      </c>
      <c r="CQ58" s="4">
        <f t="shared" si="69"/>
        <v>0</v>
      </c>
      <c r="CR58" s="4"/>
      <c r="CS58" s="107" t="str">
        <f>REPT(Sept!A58,1)</f>
        <v>ROPTIN Bruno</v>
      </c>
      <c r="CT58" s="7">
        <f t="shared" si="70"/>
        <v>1</v>
      </c>
      <c r="CU58" s="13">
        <v>15</v>
      </c>
      <c r="CV58" s="13"/>
      <c r="CW58" s="39">
        <f t="shared" si="71"/>
        <v>0</v>
      </c>
      <c r="CX58" s="13"/>
      <c r="CY58" s="4">
        <f t="shared" si="12"/>
        <v>15</v>
      </c>
      <c r="CZ58" s="4">
        <f t="shared" si="72"/>
        <v>15</v>
      </c>
      <c r="DA58" s="4">
        <f t="shared" si="73"/>
        <v>15</v>
      </c>
      <c r="DB58" s="4">
        <f t="shared" si="74"/>
        <v>15</v>
      </c>
      <c r="DC58" s="4">
        <f t="shared" si="75"/>
        <v>15</v>
      </c>
      <c r="DD58" s="4">
        <f t="shared" si="76"/>
        <v>15</v>
      </c>
      <c r="DE58" s="12">
        <f t="shared" si="126"/>
        <v>15</v>
      </c>
      <c r="DF58" s="12">
        <f t="shared" si="127"/>
        <v>67</v>
      </c>
      <c r="DG58" s="17"/>
      <c r="DH58" s="107" t="str">
        <f>REPT(Sept!A58,1)</f>
        <v>ROPTIN Bruno</v>
      </c>
      <c r="DI58" s="7">
        <f t="shared" si="77"/>
        <v>0</v>
      </c>
      <c r="DJ58" s="13"/>
      <c r="DK58" s="13"/>
      <c r="DL58" s="39">
        <f t="shared" si="78"/>
        <v>0</v>
      </c>
      <c r="DM58" s="13"/>
      <c r="DN58" s="4">
        <f t="shared" si="15"/>
        <v>0</v>
      </c>
      <c r="DO58" s="4">
        <f t="shared" si="79"/>
        <v>0</v>
      </c>
      <c r="DP58" s="4">
        <f t="shared" si="80"/>
        <v>0</v>
      </c>
      <c r="DQ58" s="4">
        <f t="shared" si="81"/>
        <v>0</v>
      </c>
      <c r="DR58" s="4">
        <f t="shared" si="82"/>
        <v>0</v>
      </c>
      <c r="DS58" s="4">
        <f t="shared" si="83"/>
        <v>0</v>
      </c>
      <c r="DT58" s="4"/>
      <c r="DU58" s="107" t="str">
        <f>REPT(Sept!A58,1)</f>
        <v>ROPTIN Bruno</v>
      </c>
      <c r="DV58" s="7">
        <f t="shared" si="84"/>
        <v>0</v>
      </c>
      <c r="DW58" s="13"/>
      <c r="DX58" s="13"/>
      <c r="DY58" s="39">
        <f t="shared" si="85"/>
        <v>0</v>
      </c>
      <c r="DZ58" s="13"/>
      <c r="EA58" s="4">
        <f t="shared" si="16"/>
        <v>0</v>
      </c>
      <c r="EB58" s="4">
        <f t="shared" si="86"/>
        <v>0</v>
      </c>
      <c r="EC58" s="4">
        <f t="shared" si="87"/>
        <v>0</v>
      </c>
      <c r="ED58" s="4">
        <f t="shared" si="88"/>
        <v>0</v>
      </c>
      <c r="EE58" s="4">
        <f t="shared" si="89"/>
        <v>0</v>
      </c>
      <c r="EF58" s="4">
        <f t="shared" si="90"/>
        <v>0</v>
      </c>
      <c r="EG58" s="12">
        <f t="shared" si="128"/>
        <v>0</v>
      </c>
      <c r="EH58" s="22">
        <f t="shared" si="129"/>
        <v>67</v>
      </c>
      <c r="EI58" s="24">
        <f>SUM(EH58+Oct!EI58)</f>
        <v>210.7</v>
      </c>
      <c r="EJ58" s="25">
        <f t="shared" si="130"/>
        <v>3</v>
      </c>
      <c r="EK58" s="25">
        <f>SUM(EJ58+Oct!EK58)</f>
        <v>10</v>
      </c>
      <c r="EL58" s="41">
        <f t="shared" si="131"/>
        <v>0</v>
      </c>
    </row>
    <row r="59" spans="1:142" ht="13.5" thickBot="1">
      <c r="A59" s="107" t="str">
        <f>REPT(Sept!A59,1)</f>
        <v>ROUSSEAU Simone</v>
      </c>
      <c r="B59" s="7">
        <f t="shared" si="21"/>
        <v>0</v>
      </c>
      <c r="C59" s="13"/>
      <c r="D59" s="13"/>
      <c r="E59" s="39">
        <f t="shared" si="22"/>
        <v>0</v>
      </c>
      <c r="F59" s="13"/>
      <c r="G59" s="4">
        <f t="shared" si="0"/>
        <v>0</v>
      </c>
      <c r="H59" s="4">
        <f t="shared" si="23"/>
        <v>0</v>
      </c>
      <c r="I59" s="4">
        <f t="shared" si="24"/>
        <v>0</v>
      </c>
      <c r="J59" s="4">
        <f t="shared" si="25"/>
        <v>0</v>
      </c>
      <c r="K59" s="4">
        <f t="shared" si="26"/>
        <v>0</v>
      </c>
      <c r="L59" s="4">
        <f t="shared" si="27"/>
        <v>0</v>
      </c>
      <c r="M59" s="4"/>
      <c r="N59" s="107" t="str">
        <f>REPT(Sept!A59,1)</f>
        <v>ROUSSEAU Simone</v>
      </c>
      <c r="O59" s="7">
        <f t="shared" si="28"/>
        <v>1</v>
      </c>
      <c r="P59" s="13">
        <v>19</v>
      </c>
      <c r="Q59" s="13"/>
      <c r="R59" s="39">
        <f t="shared" si="29"/>
        <v>0</v>
      </c>
      <c r="S59" s="13"/>
      <c r="T59" s="4">
        <f t="shared" si="1"/>
        <v>19</v>
      </c>
      <c r="U59" s="4">
        <f t="shared" si="30"/>
        <v>19</v>
      </c>
      <c r="V59" s="4">
        <f t="shared" si="31"/>
        <v>19</v>
      </c>
      <c r="W59" s="4">
        <f t="shared" si="32"/>
        <v>19</v>
      </c>
      <c r="X59" s="4">
        <f t="shared" si="33"/>
        <v>19</v>
      </c>
      <c r="Y59" s="4">
        <f t="shared" si="34"/>
        <v>19</v>
      </c>
      <c r="Z59" s="12">
        <f t="shared" si="121"/>
        <v>19</v>
      </c>
      <c r="AA59" s="17"/>
      <c r="AB59" s="107" t="str">
        <f>REPT(Sept!A59,1)</f>
        <v>ROUSSEAU Simone</v>
      </c>
      <c r="AC59" s="7">
        <f t="shared" si="35"/>
        <v>0</v>
      </c>
      <c r="AD59" s="13"/>
      <c r="AE59" s="13"/>
      <c r="AF59" s="39">
        <f t="shared" si="36"/>
        <v>0</v>
      </c>
      <c r="AG59" s="13"/>
      <c r="AH59" s="4">
        <f t="shared" si="3"/>
        <v>0</v>
      </c>
      <c r="AI59" s="4">
        <f t="shared" si="37"/>
        <v>0</v>
      </c>
      <c r="AJ59" s="4">
        <f t="shared" si="38"/>
        <v>0</v>
      </c>
      <c r="AK59" s="4">
        <f t="shared" si="39"/>
        <v>0</v>
      </c>
      <c r="AL59" s="4">
        <f t="shared" si="40"/>
        <v>0</v>
      </c>
      <c r="AM59" s="4">
        <f t="shared" si="41"/>
        <v>0</v>
      </c>
      <c r="AN59" s="4"/>
      <c r="AO59" s="107" t="str">
        <f>REPT(Sept!A59,1)</f>
        <v>ROUSSEAU Simone</v>
      </c>
      <c r="AP59" s="7">
        <f t="shared" si="42"/>
        <v>1</v>
      </c>
      <c r="AQ59" s="13">
        <v>20</v>
      </c>
      <c r="AR59" s="13"/>
      <c r="AS59" s="39">
        <f t="shared" si="43"/>
        <v>0</v>
      </c>
      <c r="AT59" s="13"/>
      <c r="AU59" s="4">
        <f t="shared" si="4"/>
        <v>20</v>
      </c>
      <c r="AV59" s="4">
        <f t="shared" si="44"/>
        <v>20</v>
      </c>
      <c r="AW59" s="4">
        <f t="shared" si="45"/>
        <v>20</v>
      </c>
      <c r="AX59" s="4">
        <f t="shared" si="46"/>
        <v>20</v>
      </c>
      <c r="AY59" s="4">
        <f t="shared" si="47"/>
        <v>20</v>
      </c>
      <c r="AZ59" s="4">
        <f t="shared" si="48"/>
        <v>20</v>
      </c>
      <c r="BA59" s="12">
        <f t="shared" si="122"/>
        <v>20</v>
      </c>
      <c r="BB59" s="12">
        <f t="shared" si="123"/>
        <v>39</v>
      </c>
      <c r="BC59" s="17"/>
      <c r="BD59" s="107" t="str">
        <f>REPT(Sept!A59,1)</f>
        <v>ROUSSEAU Simone</v>
      </c>
      <c r="BE59" s="7">
        <f t="shared" si="49"/>
        <v>1</v>
      </c>
      <c r="BF59" s="13">
        <v>29</v>
      </c>
      <c r="BG59" s="13"/>
      <c r="BH59" s="39">
        <f t="shared" si="50"/>
        <v>0</v>
      </c>
      <c r="BI59" s="13">
        <v>1</v>
      </c>
      <c r="BJ59" s="4">
        <f t="shared" si="7"/>
        <v>29</v>
      </c>
      <c r="BK59" s="4">
        <f t="shared" si="51"/>
        <v>29</v>
      </c>
      <c r="BL59" s="4">
        <f t="shared" si="52"/>
        <v>29</v>
      </c>
      <c r="BM59" s="4">
        <f t="shared" si="53"/>
        <v>29</v>
      </c>
      <c r="BN59" s="4">
        <f t="shared" si="54"/>
        <v>29</v>
      </c>
      <c r="BO59" s="4">
        <f t="shared" si="55"/>
        <v>29</v>
      </c>
      <c r="BP59" s="4"/>
      <c r="BQ59" s="107" t="str">
        <f>REPT(Sept!A59,1)</f>
        <v>ROUSSEAU Simone</v>
      </c>
      <c r="BR59" s="7">
        <f t="shared" si="56"/>
        <v>0</v>
      </c>
      <c r="BS59" s="13"/>
      <c r="BT59" s="13"/>
      <c r="BU59" s="39">
        <f t="shared" si="57"/>
        <v>0</v>
      </c>
      <c r="BV59" s="13"/>
      <c r="BW59" s="4">
        <f t="shared" si="8"/>
        <v>0</v>
      </c>
      <c r="BX59" s="4">
        <f t="shared" si="58"/>
        <v>0</v>
      </c>
      <c r="BY59" s="4">
        <f t="shared" si="59"/>
        <v>0</v>
      </c>
      <c r="BZ59" s="4">
        <f t="shared" si="60"/>
        <v>0</v>
      </c>
      <c r="CA59" s="4">
        <f t="shared" si="61"/>
        <v>0</v>
      </c>
      <c r="CB59" s="4">
        <f t="shared" si="62"/>
        <v>0</v>
      </c>
      <c r="CC59" s="12">
        <f t="shared" si="124"/>
        <v>29</v>
      </c>
      <c r="CD59" s="12">
        <f t="shared" si="125"/>
        <v>68</v>
      </c>
      <c r="CE59" s="17"/>
      <c r="CF59" s="107" t="str">
        <f>REPT(Sept!A59,1)</f>
        <v>ROUSSEAU Simone</v>
      </c>
      <c r="CG59" s="7">
        <f t="shared" si="63"/>
        <v>1</v>
      </c>
      <c r="CH59" s="13">
        <v>34</v>
      </c>
      <c r="CI59" s="13"/>
      <c r="CJ59" s="39">
        <f t="shared" si="64"/>
        <v>0</v>
      </c>
      <c r="CK59" s="13"/>
      <c r="CL59" s="4">
        <f t="shared" si="11"/>
        <v>34</v>
      </c>
      <c r="CM59" s="4">
        <f t="shared" si="65"/>
        <v>34</v>
      </c>
      <c r="CN59" s="4">
        <f t="shared" si="66"/>
        <v>34</v>
      </c>
      <c r="CO59" s="4">
        <f t="shared" si="67"/>
        <v>34</v>
      </c>
      <c r="CP59" s="4">
        <f t="shared" si="68"/>
        <v>34</v>
      </c>
      <c r="CQ59" s="4">
        <f t="shared" si="69"/>
        <v>34</v>
      </c>
      <c r="CR59" s="4"/>
      <c r="CS59" s="107" t="str">
        <f>REPT(Sept!A59,1)</f>
        <v>ROUSSEAU Simone</v>
      </c>
      <c r="CT59" s="7">
        <f t="shared" si="70"/>
        <v>0</v>
      </c>
      <c r="CU59" s="13"/>
      <c r="CV59" s="13"/>
      <c r="CW59" s="39">
        <f t="shared" si="71"/>
        <v>0</v>
      </c>
      <c r="CX59" s="13"/>
      <c r="CY59" s="4">
        <f t="shared" si="12"/>
        <v>0</v>
      </c>
      <c r="CZ59" s="4">
        <f t="shared" si="72"/>
        <v>0</v>
      </c>
      <c r="DA59" s="4">
        <f t="shared" si="73"/>
        <v>0</v>
      </c>
      <c r="DB59" s="4">
        <f t="shared" si="74"/>
        <v>0</v>
      </c>
      <c r="DC59" s="4">
        <f t="shared" si="75"/>
        <v>0</v>
      </c>
      <c r="DD59" s="4">
        <f t="shared" si="76"/>
        <v>0</v>
      </c>
      <c r="DE59" s="12">
        <f t="shared" si="126"/>
        <v>34</v>
      </c>
      <c r="DF59" s="12">
        <f t="shared" si="127"/>
        <v>102</v>
      </c>
      <c r="DG59" s="17"/>
      <c r="DH59" s="107" t="str">
        <f>REPT(Sept!A59,1)</f>
        <v>ROUSSEAU Simone</v>
      </c>
      <c r="DI59" s="7">
        <f t="shared" si="77"/>
        <v>0</v>
      </c>
      <c r="DJ59" s="13"/>
      <c r="DK59" s="13"/>
      <c r="DL59" s="39">
        <f t="shared" si="78"/>
        <v>0</v>
      </c>
      <c r="DM59" s="13"/>
      <c r="DN59" s="4">
        <f t="shared" si="15"/>
        <v>0</v>
      </c>
      <c r="DO59" s="4">
        <f t="shared" si="79"/>
        <v>0</v>
      </c>
      <c r="DP59" s="4">
        <f t="shared" si="80"/>
        <v>0</v>
      </c>
      <c r="DQ59" s="4">
        <f t="shared" si="81"/>
        <v>0</v>
      </c>
      <c r="DR59" s="4">
        <f t="shared" si="82"/>
        <v>0</v>
      </c>
      <c r="DS59" s="4">
        <f t="shared" si="83"/>
        <v>0</v>
      </c>
      <c r="DT59" s="4"/>
      <c r="DU59" s="107" t="str">
        <f>REPT(Sept!A59,1)</f>
        <v>ROUSSEAU Simone</v>
      </c>
      <c r="DV59" s="7">
        <f t="shared" si="84"/>
        <v>0</v>
      </c>
      <c r="DW59" s="13"/>
      <c r="DX59" s="13"/>
      <c r="DY59" s="39">
        <f t="shared" si="85"/>
        <v>0</v>
      </c>
      <c r="DZ59" s="13"/>
      <c r="EA59" s="4">
        <f t="shared" si="16"/>
        <v>0</v>
      </c>
      <c r="EB59" s="4">
        <f t="shared" si="86"/>
        <v>0</v>
      </c>
      <c r="EC59" s="4">
        <f t="shared" si="87"/>
        <v>0</v>
      </c>
      <c r="ED59" s="4">
        <f t="shared" si="88"/>
        <v>0</v>
      </c>
      <c r="EE59" s="4">
        <f t="shared" si="89"/>
        <v>0</v>
      </c>
      <c r="EF59" s="4">
        <f t="shared" si="90"/>
        <v>0</v>
      </c>
      <c r="EG59" s="12">
        <f t="shared" si="128"/>
        <v>0</v>
      </c>
      <c r="EH59" s="22">
        <f t="shared" si="129"/>
        <v>102</v>
      </c>
      <c r="EI59" s="24">
        <f>SUM(EH59+Oct!EI59)</f>
        <v>377</v>
      </c>
      <c r="EJ59" s="25">
        <f t="shared" si="130"/>
        <v>4</v>
      </c>
      <c r="EK59" s="25">
        <f>SUM(EJ59+Oct!EK59)</f>
        <v>14</v>
      </c>
      <c r="EL59" s="41">
        <f t="shared" si="131"/>
        <v>0</v>
      </c>
    </row>
    <row r="60" spans="1:142" ht="13.5" thickBot="1">
      <c r="A60" s="107" t="str">
        <f>REPT(Sept!A60,1)</f>
        <v>SABATHER Damien</v>
      </c>
      <c r="B60" s="7">
        <f t="shared" si="21"/>
        <v>0</v>
      </c>
      <c r="C60" s="13"/>
      <c r="D60" s="13"/>
      <c r="E60" s="39">
        <f t="shared" si="22"/>
        <v>0</v>
      </c>
      <c r="F60" s="13"/>
      <c r="G60" s="4">
        <f t="shared" si="0"/>
        <v>0</v>
      </c>
      <c r="H60" s="4">
        <f t="shared" si="23"/>
        <v>0</v>
      </c>
      <c r="I60" s="4">
        <f t="shared" si="24"/>
        <v>0</v>
      </c>
      <c r="J60" s="4">
        <f t="shared" si="25"/>
        <v>0</v>
      </c>
      <c r="K60" s="4">
        <f t="shared" si="26"/>
        <v>0</v>
      </c>
      <c r="L60" s="4">
        <f t="shared" si="27"/>
        <v>0</v>
      </c>
      <c r="M60" s="4"/>
      <c r="N60" s="107" t="str">
        <f>REPT(Sept!A60,1)</f>
        <v>SABATHER Damien</v>
      </c>
      <c r="O60" s="7">
        <f t="shared" si="28"/>
        <v>0</v>
      </c>
      <c r="P60" s="13"/>
      <c r="Q60" s="13"/>
      <c r="R60" s="39">
        <f t="shared" si="29"/>
        <v>0</v>
      </c>
      <c r="S60" s="13"/>
      <c r="T60" s="4">
        <f t="shared" si="1"/>
        <v>0</v>
      </c>
      <c r="U60" s="4">
        <f t="shared" si="30"/>
        <v>0</v>
      </c>
      <c r="V60" s="4">
        <f t="shared" si="31"/>
        <v>0</v>
      </c>
      <c r="W60" s="4">
        <f t="shared" si="32"/>
        <v>0</v>
      </c>
      <c r="X60" s="4">
        <f t="shared" si="33"/>
        <v>0</v>
      </c>
      <c r="Y60" s="4">
        <f t="shared" si="34"/>
        <v>0</v>
      </c>
      <c r="Z60" s="12">
        <f t="shared" si="121"/>
        <v>0</v>
      </c>
      <c r="AA60" s="17"/>
      <c r="AB60" s="107" t="str">
        <f>REPT(Sept!A60,1)</f>
        <v>SABATHER Damien</v>
      </c>
      <c r="AC60" s="7">
        <f t="shared" si="35"/>
        <v>0</v>
      </c>
      <c r="AD60" s="13"/>
      <c r="AE60" s="13"/>
      <c r="AF60" s="39">
        <f t="shared" si="36"/>
        <v>0</v>
      </c>
      <c r="AG60" s="13"/>
      <c r="AH60" s="4">
        <f t="shared" si="3"/>
        <v>0</v>
      </c>
      <c r="AI60" s="4">
        <f t="shared" si="37"/>
        <v>0</v>
      </c>
      <c r="AJ60" s="4">
        <f t="shared" si="38"/>
        <v>0</v>
      </c>
      <c r="AK60" s="4">
        <f t="shared" si="39"/>
        <v>0</v>
      </c>
      <c r="AL60" s="4">
        <f t="shared" si="40"/>
        <v>0</v>
      </c>
      <c r="AM60" s="4">
        <f t="shared" si="41"/>
        <v>0</v>
      </c>
      <c r="AN60" s="4"/>
      <c r="AO60" s="107" t="str">
        <f>REPT(Sept!A60,1)</f>
        <v>SABATHER Damien</v>
      </c>
      <c r="AP60" s="7">
        <f t="shared" si="42"/>
        <v>0</v>
      </c>
      <c r="AQ60" s="13"/>
      <c r="AR60" s="13"/>
      <c r="AS60" s="39">
        <f t="shared" si="43"/>
        <v>0</v>
      </c>
      <c r="AT60" s="13"/>
      <c r="AU60" s="4">
        <f t="shared" si="4"/>
        <v>0</v>
      </c>
      <c r="AV60" s="4">
        <f t="shared" si="44"/>
        <v>0</v>
      </c>
      <c r="AW60" s="4">
        <f t="shared" si="45"/>
        <v>0</v>
      </c>
      <c r="AX60" s="4">
        <f t="shared" si="46"/>
        <v>0</v>
      </c>
      <c r="AY60" s="4">
        <f t="shared" si="47"/>
        <v>0</v>
      </c>
      <c r="AZ60" s="4">
        <f t="shared" si="48"/>
        <v>0</v>
      </c>
      <c r="BA60" s="12">
        <f t="shared" si="122"/>
        <v>0</v>
      </c>
      <c r="BB60" s="12">
        <f t="shared" si="123"/>
        <v>0</v>
      </c>
      <c r="BC60" s="17"/>
      <c r="BD60" s="107" t="str">
        <f>REPT(Sept!A60,1)</f>
        <v>SABATHER Damien</v>
      </c>
      <c r="BE60" s="7">
        <f t="shared" si="49"/>
        <v>0</v>
      </c>
      <c r="BF60" s="13"/>
      <c r="BG60" s="13"/>
      <c r="BH60" s="39">
        <f t="shared" si="50"/>
        <v>0</v>
      </c>
      <c r="BI60" s="13"/>
      <c r="BJ60" s="4">
        <f t="shared" si="7"/>
        <v>0</v>
      </c>
      <c r="BK60" s="4">
        <f t="shared" si="51"/>
        <v>0</v>
      </c>
      <c r="BL60" s="4">
        <f t="shared" si="52"/>
        <v>0</v>
      </c>
      <c r="BM60" s="4">
        <f t="shared" si="53"/>
        <v>0</v>
      </c>
      <c r="BN60" s="4">
        <f t="shared" si="54"/>
        <v>0</v>
      </c>
      <c r="BO60" s="4">
        <f t="shared" si="55"/>
        <v>0</v>
      </c>
      <c r="BP60" s="4"/>
      <c r="BQ60" s="107" t="str">
        <f>REPT(Sept!A60,1)</f>
        <v>SABATHER Damien</v>
      </c>
      <c r="BR60" s="7">
        <f t="shared" si="56"/>
        <v>0</v>
      </c>
      <c r="BS60" s="13"/>
      <c r="BT60" s="13"/>
      <c r="BU60" s="39">
        <f t="shared" si="57"/>
        <v>0</v>
      </c>
      <c r="BV60" s="13"/>
      <c r="BW60" s="4">
        <f t="shared" si="8"/>
        <v>0</v>
      </c>
      <c r="BX60" s="4">
        <f t="shared" si="58"/>
        <v>0</v>
      </c>
      <c r="BY60" s="4">
        <f t="shared" si="59"/>
        <v>0</v>
      </c>
      <c r="BZ60" s="4">
        <f t="shared" si="60"/>
        <v>0</v>
      </c>
      <c r="CA60" s="4">
        <f t="shared" si="61"/>
        <v>0</v>
      </c>
      <c r="CB60" s="4">
        <f t="shared" si="62"/>
        <v>0</v>
      </c>
      <c r="CC60" s="12">
        <f t="shared" si="124"/>
        <v>0</v>
      </c>
      <c r="CD60" s="12">
        <f t="shared" si="125"/>
        <v>0</v>
      </c>
      <c r="CE60" s="17"/>
      <c r="CF60" s="107" t="str">
        <f>REPT(Sept!A60,1)</f>
        <v>SABATHER Damien</v>
      </c>
      <c r="CG60" s="7">
        <f t="shared" si="63"/>
        <v>0</v>
      </c>
      <c r="CH60" s="13"/>
      <c r="CI60" s="13"/>
      <c r="CJ60" s="39">
        <f t="shared" si="64"/>
        <v>0</v>
      </c>
      <c r="CK60" s="13"/>
      <c r="CL60" s="4">
        <f t="shared" si="11"/>
        <v>0</v>
      </c>
      <c r="CM60" s="4">
        <f t="shared" si="65"/>
        <v>0</v>
      </c>
      <c r="CN60" s="4">
        <f t="shared" si="66"/>
        <v>0</v>
      </c>
      <c r="CO60" s="4">
        <f t="shared" si="67"/>
        <v>0</v>
      </c>
      <c r="CP60" s="4">
        <f t="shared" si="68"/>
        <v>0</v>
      </c>
      <c r="CQ60" s="4">
        <f t="shared" si="69"/>
        <v>0</v>
      </c>
      <c r="CR60" s="4"/>
      <c r="CS60" s="107" t="str">
        <f>REPT(Sept!A60,1)</f>
        <v>SABATHER Damien</v>
      </c>
      <c r="CT60" s="7">
        <f t="shared" si="70"/>
        <v>0</v>
      </c>
      <c r="CU60" s="13"/>
      <c r="CV60" s="13"/>
      <c r="CW60" s="39">
        <f t="shared" si="71"/>
        <v>0</v>
      </c>
      <c r="CX60" s="13"/>
      <c r="CY60" s="4">
        <f t="shared" si="12"/>
        <v>0</v>
      </c>
      <c r="CZ60" s="4">
        <f t="shared" si="72"/>
        <v>0</v>
      </c>
      <c r="DA60" s="4">
        <f t="shared" si="73"/>
        <v>0</v>
      </c>
      <c r="DB60" s="4">
        <f t="shared" si="74"/>
        <v>0</v>
      </c>
      <c r="DC60" s="4">
        <f t="shared" si="75"/>
        <v>0</v>
      </c>
      <c r="DD60" s="4">
        <f t="shared" si="76"/>
        <v>0</v>
      </c>
      <c r="DE60" s="12">
        <f t="shared" si="126"/>
        <v>0</v>
      </c>
      <c r="DF60" s="12">
        <f t="shared" si="127"/>
        <v>0</v>
      </c>
      <c r="DG60" s="17"/>
      <c r="DH60" s="107" t="str">
        <f>REPT(Sept!A60,1)</f>
        <v>SABATHER Damien</v>
      </c>
      <c r="DI60" s="7">
        <f t="shared" si="77"/>
        <v>0</v>
      </c>
      <c r="DJ60" s="13"/>
      <c r="DK60" s="13"/>
      <c r="DL60" s="39">
        <f t="shared" si="78"/>
        <v>0</v>
      </c>
      <c r="DM60" s="13"/>
      <c r="DN60" s="4">
        <f t="shared" si="15"/>
        <v>0</v>
      </c>
      <c r="DO60" s="4">
        <f t="shared" si="79"/>
        <v>0</v>
      </c>
      <c r="DP60" s="4">
        <f t="shared" si="80"/>
        <v>0</v>
      </c>
      <c r="DQ60" s="4">
        <f t="shared" si="81"/>
        <v>0</v>
      </c>
      <c r="DR60" s="4">
        <f t="shared" si="82"/>
        <v>0</v>
      </c>
      <c r="DS60" s="4">
        <f t="shared" si="83"/>
        <v>0</v>
      </c>
      <c r="DT60" s="4"/>
      <c r="DU60" s="107" t="str">
        <f>REPT(Sept!A60,1)</f>
        <v>SABATHER Damien</v>
      </c>
      <c r="DV60" s="7">
        <f t="shared" si="84"/>
        <v>0</v>
      </c>
      <c r="DW60" s="13"/>
      <c r="DX60" s="13"/>
      <c r="DY60" s="39">
        <f t="shared" si="85"/>
        <v>0</v>
      </c>
      <c r="DZ60" s="13"/>
      <c r="EA60" s="4">
        <f t="shared" si="16"/>
        <v>0</v>
      </c>
      <c r="EB60" s="4">
        <f t="shared" si="86"/>
        <v>0</v>
      </c>
      <c r="EC60" s="4">
        <f t="shared" si="87"/>
        <v>0</v>
      </c>
      <c r="ED60" s="4">
        <f t="shared" si="88"/>
        <v>0</v>
      </c>
      <c r="EE60" s="4">
        <f t="shared" si="89"/>
        <v>0</v>
      </c>
      <c r="EF60" s="4">
        <f t="shared" si="90"/>
        <v>0</v>
      </c>
      <c r="EG60" s="12">
        <f t="shared" si="128"/>
        <v>0</v>
      </c>
      <c r="EH60" s="22">
        <f t="shared" si="129"/>
        <v>0</v>
      </c>
      <c r="EI60" s="24">
        <f>SUM(EH60+Oct!EI60)</f>
        <v>26</v>
      </c>
      <c r="EJ60" s="25">
        <f t="shared" si="130"/>
        <v>0</v>
      </c>
      <c r="EK60" s="25">
        <f>SUM(EJ60+Oct!EK60)</f>
        <v>2</v>
      </c>
      <c r="EL60" s="41">
        <f t="shared" si="131"/>
        <v>0</v>
      </c>
    </row>
    <row r="61" spans="1:142" ht="13.5" thickBot="1">
      <c r="A61" s="107" t="str">
        <f>REPT(Sept!A61,1)</f>
        <v>SADLER Charlotte</v>
      </c>
      <c r="B61" s="7">
        <f t="shared" si="21"/>
        <v>0</v>
      </c>
      <c r="C61" s="13"/>
      <c r="D61" s="13"/>
      <c r="E61" s="39">
        <f t="shared" si="22"/>
        <v>0</v>
      </c>
      <c r="F61" s="13"/>
      <c r="G61" s="4">
        <f t="shared" si="0"/>
        <v>0</v>
      </c>
      <c r="H61" s="4">
        <f t="shared" si="23"/>
        <v>0</v>
      </c>
      <c r="I61" s="4">
        <f t="shared" si="24"/>
        <v>0</v>
      </c>
      <c r="J61" s="4">
        <f t="shared" si="25"/>
        <v>0</v>
      </c>
      <c r="K61" s="4">
        <f t="shared" si="26"/>
        <v>0</v>
      </c>
      <c r="L61" s="4">
        <f t="shared" si="27"/>
        <v>0</v>
      </c>
      <c r="M61" s="4"/>
      <c r="N61" s="107" t="str">
        <f>REPT(Sept!A61,1)</f>
        <v>SADLER Charlotte</v>
      </c>
      <c r="O61" s="7">
        <f t="shared" si="28"/>
        <v>0</v>
      </c>
      <c r="P61" s="13"/>
      <c r="Q61" s="13"/>
      <c r="R61" s="39">
        <f t="shared" si="29"/>
        <v>0</v>
      </c>
      <c r="S61" s="13"/>
      <c r="T61" s="4">
        <f t="shared" si="1"/>
        <v>0</v>
      </c>
      <c r="U61" s="4">
        <f t="shared" si="30"/>
        <v>0</v>
      </c>
      <c r="V61" s="4">
        <f t="shared" si="31"/>
        <v>0</v>
      </c>
      <c r="W61" s="4">
        <f t="shared" si="32"/>
        <v>0</v>
      </c>
      <c r="X61" s="4">
        <f t="shared" si="33"/>
        <v>0</v>
      </c>
      <c r="Y61" s="4">
        <f t="shared" si="34"/>
        <v>0</v>
      </c>
      <c r="Z61" s="12">
        <f t="shared" si="121"/>
        <v>0</v>
      </c>
      <c r="AA61" s="17"/>
      <c r="AB61" s="107" t="str">
        <f>REPT(Sept!A61,1)</f>
        <v>SADLER Charlotte</v>
      </c>
      <c r="AC61" s="7">
        <f t="shared" si="35"/>
        <v>1</v>
      </c>
      <c r="AD61" s="13">
        <v>34</v>
      </c>
      <c r="AE61" s="13"/>
      <c r="AF61" s="39">
        <f t="shared" si="36"/>
        <v>0</v>
      </c>
      <c r="AG61" s="13"/>
      <c r="AH61" s="4">
        <f t="shared" si="3"/>
        <v>34</v>
      </c>
      <c r="AI61" s="4">
        <f t="shared" si="37"/>
        <v>34</v>
      </c>
      <c r="AJ61" s="4">
        <f t="shared" si="38"/>
        <v>34</v>
      </c>
      <c r="AK61" s="4">
        <f t="shared" si="39"/>
        <v>34</v>
      </c>
      <c r="AL61" s="4">
        <f t="shared" si="40"/>
        <v>34</v>
      </c>
      <c r="AM61" s="4">
        <f t="shared" si="41"/>
        <v>34</v>
      </c>
      <c r="AN61" s="4"/>
      <c r="AO61" s="107" t="str">
        <f>REPT(Sept!A61,1)</f>
        <v>SADLER Charlotte</v>
      </c>
      <c r="AP61" s="7">
        <f t="shared" si="42"/>
        <v>1</v>
      </c>
      <c r="AQ61" s="13">
        <v>31</v>
      </c>
      <c r="AR61" s="13"/>
      <c r="AS61" s="39">
        <f t="shared" si="43"/>
        <v>0</v>
      </c>
      <c r="AT61" s="13"/>
      <c r="AU61" s="4">
        <f t="shared" si="4"/>
        <v>31</v>
      </c>
      <c r="AV61" s="4">
        <f t="shared" si="44"/>
        <v>31</v>
      </c>
      <c r="AW61" s="4">
        <f t="shared" si="45"/>
        <v>31</v>
      </c>
      <c r="AX61" s="4">
        <f t="shared" si="46"/>
        <v>31</v>
      </c>
      <c r="AY61" s="4">
        <f t="shared" si="47"/>
        <v>31</v>
      </c>
      <c r="AZ61" s="4">
        <f t="shared" si="48"/>
        <v>31</v>
      </c>
      <c r="BA61" s="12">
        <f t="shared" si="122"/>
        <v>34</v>
      </c>
      <c r="BB61" s="12">
        <f t="shared" si="123"/>
        <v>34</v>
      </c>
      <c r="BC61" s="17"/>
      <c r="BD61" s="107" t="str">
        <f>REPT(Sept!A61,1)</f>
        <v>SADLER Charlotte</v>
      </c>
      <c r="BE61" s="7">
        <f t="shared" si="49"/>
        <v>1</v>
      </c>
      <c r="BF61" s="13">
        <v>23</v>
      </c>
      <c r="BG61" s="13"/>
      <c r="BH61" s="39">
        <f t="shared" si="50"/>
        <v>0</v>
      </c>
      <c r="BI61" s="13">
        <v>1</v>
      </c>
      <c r="BJ61" s="4">
        <f t="shared" si="7"/>
        <v>23</v>
      </c>
      <c r="BK61" s="4">
        <f t="shared" si="51"/>
        <v>23</v>
      </c>
      <c r="BL61" s="4">
        <f t="shared" si="52"/>
        <v>23</v>
      </c>
      <c r="BM61" s="4">
        <f t="shared" si="53"/>
        <v>23</v>
      </c>
      <c r="BN61" s="4">
        <f t="shared" si="54"/>
        <v>23</v>
      </c>
      <c r="BO61" s="4">
        <f t="shared" si="55"/>
        <v>23</v>
      </c>
      <c r="BP61" s="4"/>
      <c r="BQ61" s="107" t="str">
        <f>REPT(Sept!A61,1)</f>
        <v>SADLER Charlotte</v>
      </c>
      <c r="BR61" s="7">
        <f t="shared" si="56"/>
        <v>1</v>
      </c>
      <c r="BS61" s="13">
        <v>26</v>
      </c>
      <c r="BT61" s="13"/>
      <c r="BU61" s="39">
        <f t="shared" si="57"/>
        <v>0</v>
      </c>
      <c r="BV61" s="13"/>
      <c r="BW61" s="4">
        <f t="shared" si="8"/>
        <v>26</v>
      </c>
      <c r="BX61" s="4">
        <f t="shared" si="58"/>
        <v>26</v>
      </c>
      <c r="BY61" s="4">
        <f t="shared" si="59"/>
        <v>26</v>
      </c>
      <c r="BZ61" s="4">
        <f t="shared" si="60"/>
        <v>26</v>
      </c>
      <c r="CA61" s="4">
        <f t="shared" si="61"/>
        <v>26</v>
      </c>
      <c r="CB61" s="4">
        <f t="shared" si="62"/>
        <v>26</v>
      </c>
      <c r="CC61" s="12">
        <f t="shared" si="124"/>
        <v>26</v>
      </c>
      <c r="CD61" s="12">
        <f t="shared" si="125"/>
        <v>60</v>
      </c>
      <c r="CE61" s="17"/>
      <c r="CF61" s="107" t="str">
        <f>REPT(Sept!A61,1)</f>
        <v>SADLER Charlotte</v>
      </c>
      <c r="CG61" s="7">
        <f t="shared" si="63"/>
        <v>1</v>
      </c>
      <c r="CH61" s="13">
        <v>4</v>
      </c>
      <c r="CI61" s="13"/>
      <c r="CJ61" s="39">
        <f t="shared" si="64"/>
        <v>0</v>
      </c>
      <c r="CK61" s="13"/>
      <c r="CL61" s="4">
        <f t="shared" si="11"/>
        <v>4</v>
      </c>
      <c r="CM61" s="4">
        <f t="shared" si="65"/>
        <v>4</v>
      </c>
      <c r="CN61" s="4">
        <f t="shared" si="66"/>
        <v>4</v>
      </c>
      <c r="CO61" s="4">
        <f t="shared" si="67"/>
        <v>4</v>
      </c>
      <c r="CP61" s="4">
        <f t="shared" si="68"/>
        <v>4</v>
      </c>
      <c r="CQ61" s="4">
        <f t="shared" si="69"/>
        <v>4</v>
      </c>
      <c r="CR61" s="4"/>
      <c r="CS61" s="107" t="str">
        <f>REPT(Sept!A61,1)</f>
        <v>SADLER Charlotte</v>
      </c>
      <c r="CT61" s="7">
        <f t="shared" si="70"/>
        <v>1</v>
      </c>
      <c r="CU61" s="13">
        <v>1</v>
      </c>
      <c r="CV61" s="13"/>
      <c r="CW61" s="39">
        <f t="shared" si="71"/>
        <v>0</v>
      </c>
      <c r="CX61" s="13"/>
      <c r="CY61" s="4">
        <f t="shared" si="12"/>
        <v>1</v>
      </c>
      <c r="CZ61" s="4">
        <f t="shared" si="72"/>
        <v>1</v>
      </c>
      <c r="DA61" s="4">
        <f t="shared" si="73"/>
        <v>1</v>
      </c>
      <c r="DB61" s="4">
        <f t="shared" si="74"/>
        <v>1</v>
      </c>
      <c r="DC61" s="4">
        <f t="shared" si="75"/>
        <v>1</v>
      </c>
      <c r="DD61" s="4">
        <f t="shared" si="76"/>
        <v>1</v>
      </c>
      <c r="DE61" s="12">
        <f t="shared" si="126"/>
        <v>4</v>
      </c>
      <c r="DF61" s="12">
        <f t="shared" si="127"/>
        <v>64</v>
      </c>
      <c r="DG61" s="17"/>
      <c r="DH61" s="107" t="str">
        <f>REPT(Sept!A61,1)</f>
        <v>SADLER Charlotte</v>
      </c>
      <c r="DI61" s="7">
        <f t="shared" si="77"/>
        <v>0</v>
      </c>
      <c r="DJ61" s="13"/>
      <c r="DK61" s="13"/>
      <c r="DL61" s="39">
        <f t="shared" si="78"/>
        <v>0</v>
      </c>
      <c r="DM61" s="13"/>
      <c r="DN61" s="4">
        <f t="shared" si="15"/>
        <v>0</v>
      </c>
      <c r="DO61" s="4">
        <f t="shared" si="79"/>
        <v>0</v>
      </c>
      <c r="DP61" s="4">
        <f t="shared" si="80"/>
        <v>0</v>
      </c>
      <c r="DQ61" s="4">
        <f t="shared" si="81"/>
        <v>0</v>
      </c>
      <c r="DR61" s="4">
        <f t="shared" si="82"/>
        <v>0</v>
      </c>
      <c r="DS61" s="4">
        <f t="shared" si="83"/>
        <v>0</v>
      </c>
      <c r="DT61" s="4"/>
      <c r="DU61" s="107" t="str">
        <f>REPT(Sept!A61,1)</f>
        <v>SADLER Charlotte</v>
      </c>
      <c r="DV61" s="7">
        <f t="shared" si="84"/>
        <v>0</v>
      </c>
      <c r="DW61" s="13"/>
      <c r="DX61" s="13"/>
      <c r="DY61" s="39">
        <f t="shared" si="85"/>
        <v>0</v>
      </c>
      <c r="DZ61" s="13"/>
      <c r="EA61" s="4">
        <f t="shared" si="16"/>
        <v>0</v>
      </c>
      <c r="EB61" s="4">
        <f t="shared" si="86"/>
        <v>0</v>
      </c>
      <c r="EC61" s="4">
        <f t="shared" si="87"/>
        <v>0</v>
      </c>
      <c r="ED61" s="4">
        <f t="shared" si="88"/>
        <v>0</v>
      </c>
      <c r="EE61" s="4">
        <f t="shared" si="89"/>
        <v>0</v>
      </c>
      <c r="EF61" s="4">
        <f t="shared" si="90"/>
        <v>0</v>
      </c>
      <c r="EG61" s="12">
        <f t="shared" si="128"/>
        <v>0</v>
      </c>
      <c r="EH61" s="22">
        <f t="shared" si="129"/>
        <v>64</v>
      </c>
      <c r="EI61" s="24">
        <f>SUM(EH61+Oct!EI61)</f>
        <v>149.69999999999999</v>
      </c>
      <c r="EJ61" s="25">
        <f t="shared" si="130"/>
        <v>6</v>
      </c>
      <c r="EK61" s="25">
        <f>SUM(EJ61+Oct!EK61)</f>
        <v>11</v>
      </c>
      <c r="EL61" s="41">
        <f t="shared" si="131"/>
        <v>0</v>
      </c>
    </row>
    <row r="62" spans="1:142" ht="13.5" thickBot="1">
      <c r="A62" s="107" t="str">
        <f>REPT(Sept!A62,1)</f>
        <v>SANCHEZ Francisco</v>
      </c>
      <c r="B62" s="7">
        <f t="shared" si="21"/>
        <v>1</v>
      </c>
      <c r="C62" s="13">
        <v>12</v>
      </c>
      <c r="D62" s="13"/>
      <c r="E62" s="39">
        <f t="shared" si="22"/>
        <v>0</v>
      </c>
      <c r="F62" s="13"/>
      <c r="G62" s="4">
        <f t="shared" si="0"/>
        <v>12</v>
      </c>
      <c r="H62" s="4">
        <f t="shared" si="23"/>
        <v>12</v>
      </c>
      <c r="I62" s="4">
        <f t="shared" si="24"/>
        <v>12</v>
      </c>
      <c r="J62" s="4">
        <f t="shared" si="25"/>
        <v>12</v>
      </c>
      <c r="K62" s="4">
        <f t="shared" si="26"/>
        <v>12</v>
      </c>
      <c r="L62" s="4">
        <f t="shared" si="27"/>
        <v>12</v>
      </c>
      <c r="M62" s="4"/>
      <c r="N62" s="107" t="str">
        <f>REPT(Sept!A62,1)</f>
        <v>SANCHEZ Francisco</v>
      </c>
      <c r="O62" s="7">
        <f t="shared" si="28"/>
        <v>1</v>
      </c>
      <c r="P62" s="13">
        <v>31</v>
      </c>
      <c r="Q62" s="13">
        <v>4</v>
      </c>
      <c r="R62" s="39">
        <f t="shared" si="29"/>
        <v>0</v>
      </c>
      <c r="S62" s="13"/>
      <c r="T62" s="4">
        <f t="shared" si="1"/>
        <v>31</v>
      </c>
      <c r="U62" s="4">
        <f t="shared" si="30"/>
        <v>31</v>
      </c>
      <c r="V62" s="4">
        <f t="shared" si="31"/>
        <v>31</v>
      </c>
      <c r="W62" s="4">
        <f t="shared" si="32"/>
        <v>37.199999999999996</v>
      </c>
      <c r="X62" s="4">
        <f t="shared" si="33"/>
        <v>37.199999999999996</v>
      </c>
      <c r="Y62" s="4">
        <f t="shared" si="34"/>
        <v>37.199999999999996</v>
      </c>
      <c r="Z62" s="12">
        <f t="shared" si="121"/>
        <v>37.199999999999996</v>
      </c>
      <c r="AA62" s="17"/>
      <c r="AB62" s="107" t="str">
        <f>REPT(Sept!A62,1)</f>
        <v>SANCHEZ Francisco</v>
      </c>
      <c r="AC62" s="7">
        <f t="shared" si="35"/>
        <v>0</v>
      </c>
      <c r="AD62" s="13"/>
      <c r="AE62" s="13"/>
      <c r="AF62" s="39">
        <f t="shared" si="36"/>
        <v>0</v>
      </c>
      <c r="AG62" s="13"/>
      <c r="AH62" s="4">
        <f t="shared" si="3"/>
        <v>0</v>
      </c>
      <c r="AI62" s="4">
        <f t="shared" si="37"/>
        <v>0</v>
      </c>
      <c r="AJ62" s="4">
        <f t="shared" si="38"/>
        <v>0</v>
      </c>
      <c r="AK62" s="4">
        <f t="shared" si="39"/>
        <v>0</v>
      </c>
      <c r="AL62" s="4">
        <f t="shared" si="40"/>
        <v>0</v>
      </c>
      <c r="AM62" s="4">
        <f t="shared" si="41"/>
        <v>0</v>
      </c>
      <c r="AN62" s="4"/>
      <c r="AO62" s="107" t="str">
        <f>REPT(Sept!A62,1)</f>
        <v>SANCHEZ Francisco</v>
      </c>
      <c r="AP62" s="7">
        <f t="shared" si="42"/>
        <v>0</v>
      </c>
      <c r="AQ62" s="13"/>
      <c r="AR62" s="13"/>
      <c r="AS62" s="39">
        <f t="shared" si="43"/>
        <v>0</v>
      </c>
      <c r="AT62" s="13"/>
      <c r="AU62" s="4">
        <f t="shared" si="4"/>
        <v>0</v>
      </c>
      <c r="AV62" s="4">
        <f t="shared" si="44"/>
        <v>0</v>
      </c>
      <c r="AW62" s="4">
        <f t="shared" si="45"/>
        <v>0</v>
      </c>
      <c r="AX62" s="4">
        <f t="shared" si="46"/>
        <v>0</v>
      </c>
      <c r="AY62" s="4">
        <f t="shared" si="47"/>
        <v>0</v>
      </c>
      <c r="AZ62" s="4">
        <f t="shared" si="48"/>
        <v>0</v>
      </c>
      <c r="BA62" s="12">
        <f t="shared" si="122"/>
        <v>0</v>
      </c>
      <c r="BB62" s="12">
        <f t="shared" si="123"/>
        <v>37.199999999999996</v>
      </c>
      <c r="BC62" s="17"/>
      <c r="BD62" s="107" t="str">
        <f>REPT(Sept!A62,1)</f>
        <v>SANCHEZ Francisco</v>
      </c>
      <c r="BE62" s="7">
        <f t="shared" si="49"/>
        <v>0</v>
      </c>
      <c r="BF62" s="13"/>
      <c r="BG62" s="13"/>
      <c r="BH62" s="39">
        <f t="shared" si="50"/>
        <v>0</v>
      </c>
      <c r="BI62" s="13"/>
      <c r="BJ62" s="4">
        <f t="shared" si="7"/>
        <v>0</v>
      </c>
      <c r="BK62" s="4">
        <f t="shared" si="51"/>
        <v>0</v>
      </c>
      <c r="BL62" s="4">
        <f t="shared" si="52"/>
        <v>0</v>
      </c>
      <c r="BM62" s="4">
        <f t="shared" si="53"/>
        <v>0</v>
      </c>
      <c r="BN62" s="4">
        <f t="shared" si="54"/>
        <v>0</v>
      </c>
      <c r="BO62" s="4">
        <f t="shared" si="55"/>
        <v>0</v>
      </c>
      <c r="BP62" s="4"/>
      <c r="BQ62" s="107" t="str">
        <f>REPT(Sept!A62,1)</f>
        <v>SANCHEZ Francisco</v>
      </c>
      <c r="BR62" s="7">
        <f t="shared" si="56"/>
        <v>0</v>
      </c>
      <c r="BS62" s="13"/>
      <c r="BT62" s="13"/>
      <c r="BU62" s="39">
        <f t="shared" si="57"/>
        <v>0</v>
      </c>
      <c r="BV62" s="13"/>
      <c r="BW62" s="4">
        <f t="shared" si="8"/>
        <v>0</v>
      </c>
      <c r="BX62" s="4">
        <f t="shared" si="58"/>
        <v>0</v>
      </c>
      <c r="BY62" s="4">
        <f t="shared" si="59"/>
        <v>0</v>
      </c>
      <c r="BZ62" s="4">
        <f t="shared" si="60"/>
        <v>0</v>
      </c>
      <c r="CA62" s="4">
        <f t="shared" si="61"/>
        <v>0</v>
      </c>
      <c r="CB62" s="4">
        <f t="shared" si="62"/>
        <v>0</v>
      </c>
      <c r="CC62" s="12">
        <f t="shared" si="124"/>
        <v>0</v>
      </c>
      <c r="CD62" s="12">
        <f t="shared" si="125"/>
        <v>37.199999999999996</v>
      </c>
      <c r="CE62" s="17"/>
      <c r="CF62" s="107" t="str">
        <f>REPT(Sept!A62,1)</f>
        <v>SANCHEZ Francisco</v>
      </c>
      <c r="CG62" s="7">
        <f t="shared" si="63"/>
        <v>0</v>
      </c>
      <c r="CH62" s="13"/>
      <c r="CI62" s="13"/>
      <c r="CJ62" s="39">
        <f t="shared" si="64"/>
        <v>0</v>
      </c>
      <c r="CK62" s="13"/>
      <c r="CL62" s="4">
        <f t="shared" si="11"/>
        <v>0</v>
      </c>
      <c r="CM62" s="4">
        <f t="shared" si="65"/>
        <v>0</v>
      </c>
      <c r="CN62" s="4">
        <f t="shared" si="66"/>
        <v>0</v>
      </c>
      <c r="CO62" s="4">
        <f t="shared" si="67"/>
        <v>0</v>
      </c>
      <c r="CP62" s="4">
        <f t="shared" si="68"/>
        <v>0</v>
      </c>
      <c r="CQ62" s="4">
        <f t="shared" si="69"/>
        <v>0</v>
      </c>
      <c r="CR62" s="4"/>
      <c r="CS62" s="107" t="str">
        <f>REPT(Sept!A62,1)</f>
        <v>SANCHEZ Francisco</v>
      </c>
      <c r="CT62" s="7">
        <f t="shared" si="70"/>
        <v>0</v>
      </c>
      <c r="CU62" s="13"/>
      <c r="CV62" s="13"/>
      <c r="CW62" s="39">
        <f t="shared" si="71"/>
        <v>0</v>
      </c>
      <c r="CX62" s="13"/>
      <c r="CY62" s="4">
        <f t="shared" si="12"/>
        <v>0</v>
      </c>
      <c r="CZ62" s="4">
        <f t="shared" si="72"/>
        <v>0</v>
      </c>
      <c r="DA62" s="4">
        <f t="shared" si="73"/>
        <v>0</v>
      </c>
      <c r="DB62" s="4">
        <f t="shared" si="74"/>
        <v>0</v>
      </c>
      <c r="DC62" s="4">
        <f t="shared" si="75"/>
        <v>0</v>
      </c>
      <c r="DD62" s="4">
        <f t="shared" si="76"/>
        <v>0</v>
      </c>
      <c r="DE62" s="12">
        <f t="shared" si="126"/>
        <v>0</v>
      </c>
      <c r="DF62" s="12">
        <f t="shared" si="127"/>
        <v>37.199999999999996</v>
      </c>
      <c r="DG62" s="17"/>
      <c r="DH62" s="107" t="str">
        <f>REPT(Sept!A62,1)</f>
        <v>SANCHEZ Francisco</v>
      </c>
      <c r="DI62" s="7">
        <f t="shared" si="77"/>
        <v>0</v>
      </c>
      <c r="DJ62" s="13"/>
      <c r="DK62" s="13"/>
      <c r="DL62" s="39">
        <f t="shared" si="78"/>
        <v>0</v>
      </c>
      <c r="DM62" s="13"/>
      <c r="DN62" s="4">
        <f t="shared" si="15"/>
        <v>0</v>
      </c>
      <c r="DO62" s="4">
        <f t="shared" si="79"/>
        <v>0</v>
      </c>
      <c r="DP62" s="4">
        <f t="shared" si="80"/>
        <v>0</v>
      </c>
      <c r="DQ62" s="4">
        <f t="shared" si="81"/>
        <v>0</v>
      </c>
      <c r="DR62" s="4">
        <f t="shared" si="82"/>
        <v>0</v>
      </c>
      <c r="DS62" s="4">
        <f t="shared" si="83"/>
        <v>0</v>
      </c>
      <c r="DT62" s="4"/>
      <c r="DU62" s="107" t="str">
        <f>REPT(Sept!A62,1)</f>
        <v>SANCHEZ Francisco</v>
      </c>
      <c r="DV62" s="7">
        <f t="shared" si="84"/>
        <v>0</v>
      </c>
      <c r="DW62" s="13"/>
      <c r="DX62" s="13"/>
      <c r="DY62" s="39">
        <f t="shared" si="85"/>
        <v>0</v>
      </c>
      <c r="DZ62" s="13"/>
      <c r="EA62" s="4">
        <f t="shared" si="16"/>
        <v>0</v>
      </c>
      <c r="EB62" s="4">
        <f t="shared" si="86"/>
        <v>0</v>
      </c>
      <c r="EC62" s="4">
        <f t="shared" si="87"/>
        <v>0</v>
      </c>
      <c r="ED62" s="4">
        <f t="shared" si="88"/>
        <v>0</v>
      </c>
      <c r="EE62" s="4">
        <f t="shared" si="89"/>
        <v>0</v>
      </c>
      <c r="EF62" s="4">
        <f t="shared" si="90"/>
        <v>0</v>
      </c>
      <c r="EG62" s="12">
        <f t="shared" si="128"/>
        <v>0</v>
      </c>
      <c r="EH62" s="22">
        <f t="shared" si="129"/>
        <v>37.199999999999996</v>
      </c>
      <c r="EI62" s="24">
        <f>SUM(EH62+Oct!EI62)</f>
        <v>202.2</v>
      </c>
      <c r="EJ62" s="25">
        <f t="shared" si="130"/>
        <v>2</v>
      </c>
      <c r="EK62" s="25">
        <f>SUM(EJ62+Oct!EK62)</f>
        <v>10</v>
      </c>
      <c r="EL62" s="41">
        <f t="shared" si="131"/>
        <v>0</v>
      </c>
    </row>
    <row r="63" spans="1:142" ht="13.5" thickBot="1">
      <c r="A63" s="107" t="str">
        <f>REPT(Sept!A63,1)</f>
        <v>SAQUE Claude</v>
      </c>
      <c r="B63" s="7">
        <f t="shared" si="21"/>
        <v>1</v>
      </c>
      <c r="C63" s="13">
        <v>23</v>
      </c>
      <c r="D63" s="13">
        <v>4</v>
      </c>
      <c r="E63" s="39">
        <f t="shared" si="22"/>
        <v>0</v>
      </c>
      <c r="F63" s="13"/>
      <c r="G63" s="4">
        <f t="shared" si="0"/>
        <v>23</v>
      </c>
      <c r="H63" s="4">
        <f t="shared" si="23"/>
        <v>23</v>
      </c>
      <c r="I63" s="4">
        <f t="shared" si="24"/>
        <v>23</v>
      </c>
      <c r="J63" s="4">
        <f t="shared" si="25"/>
        <v>27.599999999999998</v>
      </c>
      <c r="K63" s="4">
        <f t="shared" si="26"/>
        <v>27.599999999999998</v>
      </c>
      <c r="L63" s="4">
        <f t="shared" si="27"/>
        <v>27.599999999999998</v>
      </c>
      <c r="M63" s="4"/>
      <c r="N63" s="107" t="str">
        <f>REPT(Sept!A63,1)</f>
        <v>SAQUE Claude</v>
      </c>
      <c r="O63" s="7">
        <f t="shared" si="28"/>
        <v>1</v>
      </c>
      <c r="P63" s="13">
        <v>33</v>
      </c>
      <c r="Q63" s="13">
        <v>2</v>
      </c>
      <c r="R63" s="39">
        <f t="shared" si="29"/>
        <v>0</v>
      </c>
      <c r="S63" s="13"/>
      <c r="T63" s="4">
        <f t="shared" si="1"/>
        <v>33</v>
      </c>
      <c r="U63" s="4">
        <f t="shared" si="30"/>
        <v>49.5</v>
      </c>
      <c r="V63" s="4">
        <f t="shared" si="31"/>
        <v>49.5</v>
      </c>
      <c r="W63" s="4">
        <f t="shared" si="32"/>
        <v>49.5</v>
      </c>
      <c r="X63" s="4">
        <f t="shared" si="33"/>
        <v>49.5</v>
      </c>
      <c r="Y63" s="4">
        <f t="shared" si="34"/>
        <v>49.5</v>
      </c>
      <c r="Z63" s="12">
        <f t="shared" si="121"/>
        <v>49.5</v>
      </c>
      <c r="AA63" s="17"/>
      <c r="AB63" s="107" t="str">
        <f>REPT(Sept!A63,1)</f>
        <v>SAQUE Claude</v>
      </c>
      <c r="AC63" s="7">
        <f t="shared" si="35"/>
        <v>1</v>
      </c>
      <c r="AD63" s="13">
        <v>23</v>
      </c>
      <c r="AE63" s="13"/>
      <c r="AF63" s="39">
        <f t="shared" si="36"/>
        <v>0</v>
      </c>
      <c r="AG63" s="13"/>
      <c r="AH63" s="4">
        <f t="shared" si="3"/>
        <v>23</v>
      </c>
      <c r="AI63" s="4">
        <f t="shared" si="37"/>
        <v>23</v>
      </c>
      <c r="AJ63" s="4">
        <f t="shared" si="38"/>
        <v>23</v>
      </c>
      <c r="AK63" s="4">
        <f t="shared" si="39"/>
        <v>23</v>
      </c>
      <c r="AL63" s="4">
        <f t="shared" si="40"/>
        <v>23</v>
      </c>
      <c r="AM63" s="4">
        <f t="shared" si="41"/>
        <v>23</v>
      </c>
      <c r="AN63" s="4"/>
      <c r="AO63" s="107" t="str">
        <f>REPT(Sept!A63,1)</f>
        <v>SAQUE Claude</v>
      </c>
      <c r="AP63" s="7">
        <f t="shared" si="42"/>
        <v>1</v>
      </c>
      <c r="AQ63" s="13">
        <v>35</v>
      </c>
      <c r="AR63" s="13">
        <v>2</v>
      </c>
      <c r="AS63" s="39">
        <f t="shared" si="43"/>
        <v>0</v>
      </c>
      <c r="AT63" s="13"/>
      <c r="AU63" s="4">
        <f t="shared" si="4"/>
        <v>35</v>
      </c>
      <c r="AV63" s="4">
        <f t="shared" si="44"/>
        <v>52.5</v>
      </c>
      <c r="AW63" s="4">
        <f t="shared" si="45"/>
        <v>52.5</v>
      </c>
      <c r="AX63" s="4">
        <f t="shared" si="46"/>
        <v>52.5</v>
      </c>
      <c r="AY63" s="4">
        <f t="shared" si="47"/>
        <v>52.5</v>
      </c>
      <c r="AZ63" s="4">
        <f t="shared" si="48"/>
        <v>52.5</v>
      </c>
      <c r="BA63" s="12">
        <f t="shared" si="122"/>
        <v>52.5</v>
      </c>
      <c r="BB63" s="12">
        <f t="shared" si="123"/>
        <v>102</v>
      </c>
      <c r="BC63" s="17"/>
      <c r="BD63" s="107" t="str">
        <f>REPT(Sept!A63,1)</f>
        <v>SAQUE Claude</v>
      </c>
      <c r="BE63" s="7">
        <f t="shared" si="49"/>
        <v>1</v>
      </c>
      <c r="BF63" s="13">
        <v>20</v>
      </c>
      <c r="BG63" s="13"/>
      <c r="BH63" s="39">
        <f t="shared" si="50"/>
        <v>0</v>
      </c>
      <c r="BI63" s="13"/>
      <c r="BJ63" s="4">
        <f t="shared" si="7"/>
        <v>20</v>
      </c>
      <c r="BK63" s="4">
        <f t="shared" si="51"/>
        <v>20</v>
      </c>
      <c r="BL63" s="4">
        <f t="shared" si="52"/>
        <v>20</v>
      </c>
      <c r="BM63" s="4">
        <f t="shared" si="53"/>
        <v>20</v>
      </c>
      <c r="BN63" s="4">
        <f t="shared" si="54"/>
        <v>20</v>
      </c>
      <c r="BO63" s="4">
        <f t="shared" si="55"/>
        <v>20</v>
      </c>
      <c r="BP63" s="4"/>
      <c r="BQ63" s="107" t="str">
        <f>REPT(Sept!A63,1)</f>
        <v>SAQUE Claude</v>
      </c>
      <c r="BR63" s="7">
        <f t="shared" si="56"/>
        <v>1</v>
      </c>
      <c r="BS63" s="13">
        <v>25</v>
      </c>
      <c r="BT63" s="13"/>
      <c r="BU63" s="39">
        <f t="shared" si="57"/>
        <v>0</v>
      </c>
      <c r="BV63" s="13"/>
      <c r="BW63" s="4">
        <f t="shared" si="8"/>
        <v>25</v>
      </c>
      <c r="BX63" s="4">
        <f t="shared" si="58"/>
        <v>25</v>
      </c>
      <c r="BY63" s="4">
        <f t="shared" si="59"/>
        <v>25</v>
      </c>
      <c r="BZ63" s="4">
        <f t="shared" si="60"/>
        <v>25</v>
      </c>
      <c r="CA63" s="4">
        <f t="shared" si="61"/>
        <v>25</v>
      </c>
      <c r="CB63" s="4">
        <f t="shared" si="62"/>
        <v>25</v>
      </c>
      <c r="CC63" s="12">
        <f t="shared" si="124"/>
        <v>25</v>
      </c>
      <c r="CD63" s="12">
        <f t="shared" si="125"/>
        <v>127</v>
      </c>
      <c r="CE63" s="17"/>
      <c r="CF63" s="107" t="str">
        <f>REPT(Sept!A63,1)</f>
        <v>SAQUE Claude</v>
      </c>
      <c r="CG63" s="7">
        <f t="shared" si="63"/>
        <v>1</v>
      </c>
      <c r="CH63" s="13">
        <v>15</v>
      </c>
      <c r="CI63" s="13"/>
      <c r="CJ63" s="39">
        <f t="shared" si="64"/>
        <v>0</v>
      </c>
      <c r="CK63" s="13"/>
      <c r="CL63" s="4">
        <f t="shared" si="11"/>
        <v>15</v>
      </c>
      <c r="CM63" s="4">
        <f t="shared" si="65"/>
        <v>15</v>
      </c>
      <c r="CN63" s="4">
        <f t="shared" si="66"/>
        <v>15</v>
      </c>
      <c r="CO63" s="4">
        <f t="shared" si="67"/>
        <v>15</v>
      </c>
      <c r="CP63" s="4">
        <f t="shared" si="68"/>
        <v>15</v>
      </c>
      <c r="CQ63" s="4">
        <f t="shared" si="69"/>
        <v>15</v>
      </c>
      <c r="CR63" s="4"/>
      <c r="CS63" s="107" t="str">
        <f>REPT(Sept!A63,1)</f>
        <v>SAQUE Claude</v>
      </c>
      <c r="CT63" s="7">
        <f t="shared" si="70"/>
        <v>1</v>
      </c>
      <c r="CU63" s="13">
        <v>29</v>
      </c>
      <c r="CV63" s="13"/>
      <c r="CW63" s="39">
        <f t="shared" si="71"/>
        <v>0</v>
      </c>
      <c r="CX63" s="13"/>
      <c r="CY63" s="4">
        <f t="shared" si="12"/>
        <v>29</v>
      </c>
      <c r="CZ63" s="4">
        <f t="shared" si="72"/>
        <v>29</v>
      </c>
      <c r="DA63" s="4">
        <f t="shared" si="73"/>
        <v>29</v>
      </c>
      <c r="DB63" s="4">
        <f t="shared" si="74"/>
        <v>29</v>
      </c>
      <c r="DC63" s="4">
        <f t="shared" si="75"/>
        <v>29</v>
      </c>
      <c r="DD63" s="4">
        <f t="shared" si="76"/>
        <v>29</v>
      </c>
      <c r="DE63" s="12">
        <f t="shared" si="126"/>
        <v>29</v>
      </c>
      <c r="DF63" s="12">
        <f t="shared" si="127"/>
        <v>156</v>
      </c>
      <c r="DG63" s="17"/>
      <c r="DH63" s="107" t="str">
        <f>REPT(Sept!A63,1)</f>
        <v>SAQUE Claude</v>
      </c>
      <c r="DI63" s="7">
        <f t="shared" si="77"/>
        <v>0</v>
      </c>
      <c r="DJ63" s="13"/>
      <c r="DK63" s="13"/>
      <c r="DL63" s="39">
        <f t="shared" si="78"/>
        <v>0</v>
      </c>
      <c r="DM63" s="13"/>
      <c r="DN63" s="4">
        <f t="shared" si="15"/>
        <v>0</v>
      </c>
      <c r="DO63" s="4">
        <f t="shared" si="79"/>
        <v>0</v>
      </c>
      <c r="DP63" s="4">
        <f t="shared" si="80"/>
        <v>0</v>
      </c>
      <c r="DQ63" s="4">
        <f t="shared" si="81"/>
        <v>0</v>
      </c>
      <c r="DR63" s="4">
        <f t="shared" si="82"/>
        <v>0</v>
      </c>
      <c r="DS63" s="4">
        <f t="shared" si="83"/>
        <v>0</v>
      </c>
      <c r="DT63" s="4"/>
      <c r="DU63" s="107" t="str">
        <f>REPT(Sept!A63,1)</f>
        <v>SAQUE Claude</v>
      </c>
      <c r="DV63" s="7">
        <f t="shared" si="84"/>
        <v>0</v>
      </c>
      <c r="DW63" s="13"/>
      <c r="DX63" s="13"/>
      <c r="DY63" s="39">
        <f t="shared" si="85"/>
        <v>0</v>
      </c>
      <c r="DZ63" s="13"/>
      <c r="EA63" s="4">
        <f t="shared" si="16"/>
        <v>0</v>
      </c>
      <c r="EB63" s="4">
        <f t="shared" si="86"/>
        <v>0</v>
      </c>
      <c r="EC63" s="4">
        <f t="shared" si="87"/>
        <v>0</v>
      </c>
      <c r="ED63" s="4">
        <f t="shared" si="88"/>
        <v>0</v>
      </c>
      <c r="EE63" s="4">
        <f t="shared" si="89"/>
        <v>0</v>
      </c>
      <c r="EF63" s="4">
        <f t="shared" si="90"/>
        <v>0</v>
      </c>
      <c r="EG63" s="12">
        <f t="shared" si="128"/>
        <v>0</v>
      </c>
      <c r="EH63" s="22">
        <f t="shared" si="129"/>
        <v>156</v>
      </c>
      <c r="EI63" s="24">
        <f>SUM(EH63+Oct!EI63)</f>
        <v>341.2</v>
      </c>
      <c r="EJ63" s="25">
        <f t="shared" si="130"/>
        <v>8</v>
      </c>
      <c r="EK63" s="25">
        <f>SUM(EJ63+Oct!EK63)</f>
        <v>23</v>
      </c>
      <c r="EL63" s="41">
        <f t="shared" si="131"/>
        <v>0</v>
      </c>
    </row>
    <row r="64" spans="1:142" ht="13.5" thickBot="1">
      <c r="A64" s="107" t="str">
        <f>REPT(Sept!A64,1)</f>
        <v>SOLERE Yves</v>
      </c>
      <c r="B64" s="7">
        <f t="shared" si="21"/>
        <v>0</v>
      </c>
      <c r="C64" s="13"/>
      <c r="D64" s="13"/>
      <c r="E64" s="39">
        <f t="shared" si="22"/>
        <v>0</v>
      </c>
      <c r="F64" s="13"/>
      <c r="G64" s="4">
        <f t="shared" si="0"/>
        <v>0</v>
      </c>
      <c r="H64" s="4">
        <f t="shared" si="23"/>
        <v>0</v>
      </c>
      <c r="I64" s="4">
        <f t="shared" si="24"/>
        <v>0</v>
      </c>
      <c r="J64" s="4">
        <f t="shared" si="25"/>
        <v>0</v>
      </c>
      <c r="K64" s="4">
        <f t="shared" si="26"/>
        <v>0</v>
      </c>
      <c r="L64" s="4">
        <f t="shared" si="27"/>
        <v>0</v>
      </c>
      <c r="M64" s="4"/>
      <c r="N64" s="107" t="str">
        <f>REPT(Sept!A64,1)</f>
        <v>SOLERE Yves</v>
      </c>
      <c r="O64" s="7">
        <f t="shared" si="28"/>
        <v>0</v>
      </c>
      <c r="P64" s="13"/>
      <c r="Q64" s="13"/>
      <c r="R64" s="39">
        <f t="shared" si="29"/>
        <v>0</v>
      </c>
      <c r="S64" s="13"/>
      <c r="T64" s="4">
        <f t="shared" si="1"/>
        <v>0</v>
      </c>
      <c r="U64" s="4">
        <f t="shared" si="30"/>
        <v>0</v>
      </c>
      <c r="V64" s="4">
        <f t="shared" si="31"/>
        <v>0</v>
      </c>
      <c r="W64" s="4">
        <f t="shared" si="32"/>
        <v>0</v>
      </c>
      <c r="X64" s="4">
        <f t="shared" si="33"/>
        <v>0</v>
      </c>
      <c r="Y64" s="4">
        <f t="shared" si="34"/>
        <v>0</v>
      </c>
      <c r="Z64" s="12">
        <f t="shared" si="121"/>
        <v>0</v>
      </c>
      <c r="AA64" s="17"/>
      <c r="AB64" s="107" t="str">
        <f>REPT(Sept!A64,1)</f>
        <v>SOLERE Yves</v>
      </c>
      <c r="AC64" s="7">
        <f t="shared" si="35"/>
        <v>0</v>
      </c>
      <c r="AD64" s="13"/>
      <c r="AE64" s="13"/>
      <c r="AF64" s="39">
        <f t="shared" si="36"/>
        <v>0</v>
      </c>
      <c r="AG64" s="13"/>
      <c r="AH64" s="4">
        <f t="shared" si="3"/>
        <v>0</v>
      </c>
      <c r="AI64" s="4">
        <f t="shared" si="37"/>
        <v>0</v>
      </c>
      <c r="AJ64" s="4">
        <f t="shared" si="38"/>
        <v>0</v>
      </c>
      <c r="AK64" s="4">
        <f t="shared" si="39"/>
        <v>0</v>
      </c>
      <c r="AL64" s="4">
        <f t="shared" si="40"/>
        <v>0</v>
      </c>
      <c r="AM64" s="4">
        <f t="shared" si="41"/>
        <v>0</v>
      </c>
      <c r="AN64" s="4"/>
      <c r="AO64" s="107" t="str">
        <f>REPT(Sept!A64,1)</f>
        <v>SOLERE Yves</v>
      </c>
      <c r="AP64" s="7">
        <f t="shared" si="42"/>
        <v>0</v>
      </c>
      <c r="AQ64" s="13"/>
      <c r="AR64" s="13"/>
      <c r="AS64" s="39">
        <f t="shared" si="43"/>
        <v>0</v>
      </c>
      <c r="AT64" s="13"/>
      <c r="AU64" s="4">
        <f t="shared" si="4"/>
        <v>0</v>
      </c>
      <c r="AV64" s="4">
        <f t="shared" si="44"/>
        <v>0</v>
      </c>
      <c r="AW64" s="4">
        <f t="shared" si="45"/>
        <v>0</v>
      </c>
      <c r="AX64" s="4">
        <f t="shared" si="46"/>
        <v>0</v>
      </c>
      <c r="AY64" s="4">
        <f t="shared" si="47"/>
        <v>0</v>
      </c>
      <c r="AZ64" s="4">
        <f t="shared" si="48"/>
        <v>0</v>
      </c>
      <c r="BA64" s="12">
        <f t="shared" si="122"/>
        <v>0</v>
      </c>
      <c r="BB64" s="12">
        <f t="shared" si="123"/>
        <v>0</v>
      </c>
      <c r="BC64" s="17"/>
      <c r="BD64" s="107" t="str">
        <f>REPT(Sept!A64,1)</f>
        <v>SOLERE Yves</v>
      </c>
      <c r="BE64" s="7">
        <f t="shared" si="49"/>
        <v>0</v>
      </c>
      <c r="BF64" s="13"/>
      <c r="BG64" s="13"/>
      <c r="BH64" s="39">
        <f t="shared" si="50"/>
        <v>0</v>
      </c>
      <c r="BI64" s="13"/>
      <c r="BJ64" s="4">
        <f t="shared" si="7"/>
        <v>0</v>
      </c>
      <c r="BK64" s="4">
        <f t="shared" si="51"/>
        <v>0</v>
      </c>
      <c r="BL64" s="4">
        <f t="shared" si="52"/>
        <v>0</v>
      </c>
      <c r="BM64" s="4">
        <f t="shared" si="53"/>
        <v>0</v>
      </c>
      <c r="BN64" s="4">
        <f t="shared" si="54"/>
        <v>0</v>
      </c>
      <c r="BO64" s="4">
        <f t="shared" si="55"/>
        <v>0</v>
      </c>
      <c r="BP64" s="4"/>
      <c r="BQ64" s="107" t="str">
        <f>REPT(Sept!A64,1)</f>
        <v>SOLERE Yves</v>
      </c>
      <c r="BR64" s="7">
        <f t="shared" si="56"/>
        <v>0</v>
      </c>
      <c r="BS64" s="13"/>
      <c r="BT64" s="13"/>
      <c r="BU64" s="39">
        <f t="shared" si="57"/>
        <v>0</v>
      </c>
      <c r="BV64" s="13"/>
      <c r="BW64" s="4">
        <f t="shared" si="8"/>
        <v>0</v>
      </c>
      <c r="BX64" s="4">
        <f t="shared" si="58"/>
        <v>0</v>
      </c>
      <c r="BY64" s="4">
        <f t="shared" si="59"/>
        <v>0</v>
      </c>
      <c r="BZ64" s="4">
        <f t="shared" si="60"/>
        <v>0</v>
      </c>
      <c r="CA64" s="4">
        <f t="shared" si="61"/>
        <v>0</v>
      </c>
      <c r="CB64" s="4">
        <f t="shared" si="62"/>
        <v>0</v>
      </c>
      <c r="CC64" s="12">
        <f t="shared" si="124"/>
        <v>0</v>
      </c>
      <c r="CD64" s="12">
        <f t="shared" si="125"/>
        <v>0</v>
      </c>
      <c r="CE64" s="17"/>
      <c r="CF64" s="107" t="str">
        <f>REPT(Sept!A64,1)</f>
        <v>SOLERE Yves</v>
      </c>
      <c r="CG64" s="7">
        <f t="shared" si="63"/>
        <v>0</v>
      </c>
      <c r="CH64" s="13"/>
      <c r="CI64" s="13"/>
      <c r="CJ64" s="39">
        <f t="shared" si="64"/>
        <v>0</v>
      </c>
      <c r="CK64" s="13"/>
      <c r="CL64" s="4">
        <f t="shared" si="11"/>
        <v>0</v>
      </c>
      <c r="CM64" s="4">
        <f t="shared" si="65"/>
        <v>0</v>
      </c>
      <c r="CN64" s="4">
        <f t="shared" si="66"/>
        <v>0</v>
      </c>
      <c r="CO64" s="4">
        <f t="shared" si="67"/>
        <v>0</v>
      </c>
      <c r="CP64" s="4">
        <f t="shared" si="68"/>
        <v>0</v>
      </c>
      <c r="CQ64" s="4">
        <f t="shared" si="69"/>
        <v>0</v>
      </c>
      <c r="CR64" s="4"/>
      <c r="CS64" s="107" t="str">
        <f>REPT(Sept!A64,1)</f>
        <v>SOLERE Yves</v>
      </c>
      <c r="CT64" s="7">
        <f t="shared" si="70"/>
        <v>0</v>
      </c>
      <c r="CU64" s="13"/>
      <c r="CV64" s="13"/>
      <c r="CW64" s="39">
        <f t="shared" si="71"/>
        <v>0</v>
      </c>
      <c r="CX64" s="13"/>
      <c r="CY64" s="4">
        <f t="shared" si="12"/>
        <v>0</v>
      </c>
      <c r="CZ64" s="4">
        <f t="shared" si="72"/>
        <v>0</v>
      </c>
      <c r="DA64" s="4">
        <f t="shared" si="73"/>
        <v>0</v>
      </c>
      <c r="DB64" s="4">
        <f t="shared" si="74"/>
        <v>0</v>
      </c>
      <c r="DC64" s="4">
        <f t="shared" si="75"/>
        <v>0</v>
      </c>
      <c r="DD64" s="4">
        <f t="shared" si="76"/>
        <v>0</v>
      </c>
      <c r="DE64" s="12">
        <f t="shared" si="126"/>
        <v>0</v>
      </c>
      <c r="DF64" s="12">
        <f t="shared" si="127"/>
        <v>0</v>
      </c>
      <c r="DG64" s="17"/>
      <c r="DH64" s="107" t="str">
        <f>REPT(Sept!A64,1)</f>
        <v>SOLERE Yves</v>
      </c>
      <c r="DI64" s="7">
        <f t="shared" si="77"/>
        <v>0</v>
      </c>
      <c r="DJ64" s="13"/>
      <c r="DK64" s="13"/>
      <c r="DL64" s="39">
        <f t="shared" si="78"/>
        <v>0</v>
      </c>
      <c r="DM64" s="13"/>
      <c r="DN64" s="4">
        <f t="shared" si="15"/>
        <v>0</v>
      </c>
      <c r="DO64" s="4">
        <f t="shared" si="79"/>
        <v>0</v>
      </c>
      <c r="DP64" s="4">
        <f t="shared" si="80"/>
        <v>0</v>
      </c>
      <c r="DQ64" s="4">
        <f t="shared" si="81"/>
        <v>0</v>
      </c>
      <c r="DR64" s="4">
        <f t="shared" si="82"/>
        <v>0</v>
      </c>
      <c r="DS64" s="4">
        <f t="shared" si="83"/>
        <v>0</v>
      </c>
      <c r="DT64" s="4"/>
      <c r="DU64" s="107" t="str">
        <f>REPT(Sept!A64,1)</f>
        <v>SOLERE Yves</v>
      </c>
      <c r="DV64" s="7">
        <f t="shared" si="84"/>
        <v>0</v>
      </c>
      <c r="DW64" s="13"/>
      <c r="DX64" s="13"/>
      <c r="DY64" s="39">
        <f t="shared" si="85"/>
        <v>0</v>
      </c>
      <c r="DZ64" s="13"/>
      <c r="EA64" s="4">
        <f t="shared" si="16"/>
        <v>0</v>
      </c>
      <c r="EB64" s="4">
        <f t="shared" si="86"/>
        <v>0</v>
      </c>
      <c r="EC64" s="4">
        <f t="shared" si="87"/>
        <v>0</v>
      </c>
      <c r="ED64" s="4">
        <f t="shared" si="88"/>
        <v>0</v>
      </c>
      <c r="EE64" s="4">
        <f t="shared" si="89"/>
        <v>0</v>
      </c>
      <c r="EF64" s="4">
        <f t="shared" si="90"/>
        <v>0</v>
      </c>
      <c r="EG64" s="12">
        <f t="shared" si="128"/>
        <v>0</v>
      </c>
      <c r="EH64" s="22">
        <f t="shared" si="129"/>
        <v>0</v>
      </c>
      <c r="EI64" s="24">
        <f>SUM(EH64+Oct!EI64)</f>
        <v>67.5</v>
      </c>
      <c r="EJ64" s="25">
        <f t="shared" si="130"/>
        <v>0</v>
      </c>
      <c r="EK64" s="25">
        <f>SUM(EJ64+Oct!EK64)</f>
        <v>5</v>
      </c>
      <c r="EL64" s="41">
        <f t="shared" si="131"/>
        <v>0</v>
      </c>
    </row>
    <row r="65" spans="1:142" ht="13.5" thickBot="1">
      <c r="A65" s="107" t="str">
        <f>REPT(Sept!A65,1)</f>
        <v>TIXADOR Gilles</v>
      </c>
      <c r="B65" s="7">
        <f t="shared" si="21"/>
        <v>0</v>
      </c>
      <c r="C65" s="13"/>
      <c r="D65" s="13"/>
      <c r="E65" s="39">
        <f t="shared" si="22"/>
        <v>0</v>
      </c>
      <c r="F65" s="13"/>
      <c r="G65" s="4">
        <f t="shared" si="0"/>
        <v>0</v>
      </c>
      <c r="H65" s="4">
        <f t="shared" si="23"/>
        <v>0</v>
      </c>
      <c r="I65" s="4">
        <f t="shared" si="24"/>
        <v>0</v>
      </c>
      <c r="J65" s="4">
        <f t="shared" si="25"/>
        <v>0</v>
      </c>
      <c r="K65" s="4">
        <f t="shared" si="26"/>
        <v>0</v>
      </c>
      <c r="L65" s="4">
        <f t="shared" si="27"/>
        <v>0</v>
      </c>
      <c r="M65" s="4"/>
      <c r="N65" s="107" t="str">
        <f>REPT(Sept!A65,1)</f>
        <v>TIXADOR Gilles</v>
      </c>
      <c r="O65" s="7">
        <f t="shared" si="28"/>
        <v>0</v>
      </c>
      <c r="P65" s="13"/>
      <c r="Q65" s="13"/>
      <c r="R65" s="39">
        <f t="shared" si="29"/>
        <v>0</v>
      </c>
      <c r="S65" s="13"/>
      <c r="T65" s="4">
        <f t="shared" si="1"/>
        <v>0</v>
      </c>
      <c r="U65" s="4">
        <f t="shared" si="30"/>
        <v>0</v>
      </c>
      <c r="V65" s="4">
        <f t="shared" si="31"/>
        <v>0</v>
      </c>
      <c r="W65" s="4">
        <f t="shared" si="32"/>
        <v>0</v>
      </c>
      <c r="X65" s="4">
        <f t="shared" si="33"/>
        <v>0</v>
      </c>
      <c r="Y65" s="4">
        <f t="shared" si="34"/>
        <v>0</v>
      </c>
      <c r="Z65" s="12">
        <f t="shared" si="121"/>
        <v>0</v>
      </c>
      <c r="AA65" s="17"/>
      <c r="AB65" s="107" t="str">
        <f>REPT(Sept!A65,1)</f>
        <v>TIXADOR Gilles</v>
      </c>
      <c r="AC65" s="7">
        <f t="shared" si="35"/>
        <v>0</v>
      </c>
      <c r="AD65" s="13"/>
      <c r="AE65" s="13"/>
      <c r="AF65" s="39">
        <f t="shared" si="36"/>
        <v>0</v>
      </c>
      <c r="AG65" s="13"/>
      <c r="AH65" s="4">
        <f t="shared" si="3"/>
        <v>0</v>
      </c>
      <c r="AI65" s="4">
        <f t="shared" si="37"/>
        <v>0</v>
      </c>
      <c r="AJ65" s="4">
        <f t="shared" si="38"/>
        <v>0</v>
      </c>
      <c r="AK65" s="4">
        <f t="shared" si="39"/>
        <v>0</v>
      </c>
      <c r="AL65" s="4">
        <f t="shared" si="40"/>
        <v>0</v>
      </c>
      <c r="AM65" s="4">
        <f t="shared" si="41"/>
        <v>0</v>
      </c>
      <c r="AN65" s="4"/>
      <c r="AO65" s="107" t="str">
        <f>REPT(Sept!A65,1)</f>
        <v>TIXADOR Gilles</v>
      </c>
      <c r="AP65" s="7">
        <f t="shared" si="42"/>
        <v>0</v>
      </c>
      <c r="AQ65" s="13"/>
      <c r="AR65" s="13"/>
      <c r="AS65" s="39">
        <f t="shared" si="43"/>
        <v>0</v>
      </c>
      <c r="AT65" s="13"/>
      <c r="AU65" s="4">
        <f t="shared" si="4"/>
        <v>0</v>
      </c>
      <c r="AV65" s="4">
        <f t="shared" si="44"/>
        <v>0</v>
      </c>
      <c r="AW65" s="4">
        <f t="shared" si="45"/>
        <v>0</v>
      </c>
      <c r="AX65" s="4">
        <f t="shared" si="46"/>
        <v>0</v>
      </c>
      <c r="AY65" s="4">
        <f t="shared" si="47"/>
        <v>0</v>
      </c>
      <c r="AZ65" s="4">
        <f t="shared" si="48"/>
        <v>0</v>
      </c>
      <c r="BA65" s="12">
        <f t="shared" si="122"/>
        <v>0</v>
      </c>
      <c r="BB65" s="12">
        <f t="shared" si="123"/>
        <v>0</v>
      </c>
      <c r="BC65" s="17"/>
      <c r="BD65" s="107" t="str">
        <f>REPT(Sept!A65,1)</f>
        <v>TIXADOR Gilles</v>
      </c>
      <c r="BE65" s="7">
        <f t="shared" si="49"/>
        <v>0</v>
      </c>
      <c r="BF65" s="13"/>
      <c r="BG65" s="13"/>
      <c r="BH65" s="39">
        <f t="shared" si="50"/>
        <v>0</v>
      </c>
      <c r="BI65" s="13"/>
      <c r="BJ65" s="4">
        <f t="shared" si="7"/>
        <v>0</v>
      </c>
      <c r="BK65" s="4">
        <f t="shared" si="51"/>
        <v>0</v>
      </c>
      <c r="BL65" s="4">
        <f t="shared" si="52"/>
        <v>0</v>
      </c>
      <c r="BM65" s="4">
        <f t="shared" si="53"/>
        <v>0</v>
      </c>
      <c r="BN65" s="4">
        <f t="shared" si="54"/>
        <v>0</v>
      </c>
      <c r="BO65" s="4">
        <f t="shared" si="55"/>
        <v>0</v>
      </c>
      <c r="BP65" s="4"/>
      <c r="BQ65" s="107" t="str">
        <f>REPT(Sept!A65,1)</f>
        <v>TIXADOR Gilles</v>
      </c>
      <c r="BR65" s="7">
        <f t="shared" si="56"/>
        <v>0</v>
      </c>
      <c r="BS65" s="13"/>
      <c r="BT65" s="13"/>
      <c r="BU65" s="39">
        <f t="shared" si="57"/>
        <v>0</v>
      </c>
      <c r="BV65" s="13"/>
      <c r="BW65" s="4">
        <f t="shared" si="8"/>
        <v>0</v>
      </c>
      <c r="BX65" s="4">
        <f t="shared" si="58"/>
        <v>0</v>
      </c>
      <c r="BY65" s="4">
        <f t="shared" si="59"/>
        <v>0</v>
      </c>
      <c r="BZ65" s="4">
        <f t="shared" si="60"/>
        <v>0</v>
      </c>
      <c r="CA65" s="4">
        <f t="shared" si="61"/>
        <v>0</v>
      </c>
      <c r="CB65" s="4">
        <f t="shared" si="62"/>
        <v>0</v>
      </c>
      <c r="CC65" s="12">
        <f t="shared" si="124"/>
        <v>0</v>
      </c>
      <c r="CD65" s="12">
        <f t="shared" si="125"/>
        <v>0</v>
      </c>
      <c r="CE65" s="17"/>
      <c r="CF65" s="107" t="str">
        <f>REPT(Sept!A65,1)</f>
        <v>TIXADOR Gilles</v>
      </c>
      <c r="CG65" s="7">
        <f t="shared" si="63"/>
        <v>0</v>
      </c>
      <c r="CH65" s="13"/>
      <c r="CI65" s="13"/>
      <c r="CJ65" s="39">
        <f t="shared" si="64"/>
        <v>0</v>
      </c>
      <c r="CK65" s="13"/>
      <c r="CL65" s="4">
        <f t="shared" si="11"/>
        <v>0</v>
      </c>
      <c r="CM65" s="4">
        <f t="shared" si="65"/>
        <v>0</v>
      </c>
      <c r="CN65" s="4">
        <f t="shared" si="66"/>
        <v>0</v>
      </c>
      <c r="CO65" s="4">
        <f t="shared" si="67"/>
        <v>0</v>
      </c>
      <c r="CP65" s="4">
        <f t="shared" si="68"/>
        <v>0</v>
      </c>
      <c r="CQ65" s="4">
        <f t="shared" si="69"/>
        <v>0</v>
      </c>
      <c r="CR65" s="4"/>
      <c r="CS65" s="107" t="str">
        <f>REPT(Sept!A65,1)</f>
        <v>TIXADOR Gilles</v>
      </c>
      <c r="CT65" s="7">
        <f t="shared" si="70"/>
        <v>1</v>
      </c>
      <c r="CU65" s="13">
        <v>36</v>
      </c>
      <c r="CV65" s="13">
        <v>4</v>
      </c>
      <c r="CW65" s="39">
        <f t="shared" si="71"/>
        <v>0</v>
      </c>
      <c r="CX65" s="13"/>
      <c r="CY65" s="4">
        <f t="shared" si="12"/>
        <v>36</v>
      </c>
      <c r="CZ65" s="4">
        <f t="shared" si="72"/>
        <v>36</v>
      </c>
      <c r="DA65" s="4">
        <f t="shared" si="73"/>
        <v>36</v>
      </c>
      <c r="DB65" s="4">
        <f t="shared" si="74"/>
        <v>43.199999999999996</v>
      </c>
      <c r="DC65" s="4">
        <f t="shared" si="75"/>
        <v>43.199999999999996</v>
      </c>
      <c r="DD65" s="4">
        <f t="shared" si="76"/>
        <v>43.199999999999996</v>
      </c>
      <c r="DE65" s="12">
        <f t="shared" si="126"/>
        <v>43.199999999999996</v>
      </c>
      <c r="DF65" s="12">
        <f t="shared" si="127"/>
        <v>43.199999999999996</v>
      </c>
      <c r="DG65" s="17"/>
      <c r="DH65" s="107" t="str">
        <f>REPT(Sept!A65,1)</f>
        <v>TIXADOR Gilles</v>
      </c>
      <c r="DI65" s="7">
        <f t="shared" si="77"/>
        <v>0</v>
      </c>
      <c r="DJ65" s="13"/>
      <c r="DK65" s="13"/>
      <c r="DL65" s="39">
        <f t="shared" si="78"/>
        <v>0</v>
      </c>
      <c r="DM65" s="13"/>
      <c r="DN65" s="4">
        <f t="shared" si="15"/>
        <v>0</v>
      </c>
      <c r="DO65" s="4">
        <f t="shared" si="79"/>
        <v>0</v>
      </c>
      <c r="DP65" s="4">
        <f t="shared" si="80"/>
        <v>0</v>
      </c>
      <c r="DQ65" s="4">
        <f t="shared" si="81"/>
        <v>0</v>
      </c>
      <c r="DR65" s="4">
        <f t="shared" si="82"/>
        <v>0</v>
      </c>
      <c r="DS65" s="4">
        <f t="shared" si="83"/>
        <v>0</v>
      </c>
      <c r="DT65" s="4"/>
      <c r="DU65" s="107" t="str">
        <f>REPT(Sept!A65,1)</f>
        <v>TIXADOR Gilles</v>
      </c>
      <c r="DV65" s="7">
        <f t="shared" si="84"/>
        <v>0</v>
      </c>
      <c r="DW65" s="13"/>
      <c r="DX65" s="13"/>
      <c r="DY65" s="39">
        <f t="shared" si="85"/>
        <v>0</v>
      </c>
      <c r="DZ65" s="13"/>
      <c r="EA65" s="4">
        <f t="shared" si="16"/>
        <v>0</v>
      </c>
      <c r="EB65" s="4">
        <f t="shared" si="86"/>
        <v>0</v>
      </c>
      <c r="EC65" s="4">
        <f t="shared" si="87"/>
        <v>0</v>
      </c>
      <c r="ED65" s="4">
        <f t="shared" si="88"/>
        <v>0</v>
      </c>
      <c r="EE65" s="4">
        <f t="shared" si="89"/>
        <v>0</v>
      </c>
      <c r="EF65" s="4">
        <f t="shared" si="90"/>
        <v>0</v>
      </c>
      <c r="EG65" s="12">
        <f t="shared" si="128"/>
        <v>0</v>
      </c>
      <c r="EH65" s="22">
        <f t="shared" si="129"/>
        <v>43.199999999999996</v>
      </c>
      <c r="EI65" s="24">
        <f>SUM(EH65+Oct!EI65)</f>
        <v>109.19999999999999</v>
      </c>
      <c r="EJ65" s="25">
        <f t="shared" si="130"/>
        <v>1</v>
      </c>
      <c r="EK65" s="25">
        <f>SUM(EJ65+Oct!EK65)</f>
        <v>5</v>
      </c>
      <c r="EL65" s="41">
        <f t="shared" si="131"/>
        <v>0</v>
      </c>
    </row>
    <row r="66" spans="1:142" ht="13.5" thickBot="1">
      <c r="A66" s="107" t="str">
        <f>REPT(Sept!A66,1)</f>
        <v>VENTALON Eric</v>
      </c>
      <c r="B66" s="7">
        <f t="shared" si="21"/>
        <v>1</v>
      </c>
      <c r="C66" s="13">
        <v>20</v>
      </c>
      <c r="D66" s="13"/>
      <c r="E66" s="39">
        <f t="shared" si="22"/>
        <v>0</v>
      </c>
      <c r="F66" s="13"/>
      <c r="G66" s="4">
        <f t="shared" si="0"/>
        <v>20</v>
      </c>
      <c r="H66" s="4">
        <f t="shared" si="23"/>
        <v>20</v>
      </c>
      <c r="I66" s="4">
        <f t="shared" si="24"/>
        <v>20</v>
      </c>
      <c r="J66" s="4">
        <f t="shared" si="25"/>
        <v>20</v>
      </c>
      <c r="K66" s="4">
        <f t="shared" si="26"/>
        <v>20</v>
      </c>
      <c r="L66" s="4">
        <f t="shared" si="27"/>
        <v>20</v>
      </c>
      <c r="M66" s="4"/>
      <c r="N66" s="107" t="str">
        <f>REPT(Sept!A66,1)</f>
        <v>VENTALON Eric</v>
      </c>
      <c r="O66" s="7">
        <f t="shared" si="28"/>
        <v>1</v>
      </c>
      <c r="P66" s="13">
        <v>16</v>
      </c>
      <c r="Q66" s="13"/>
      <c r="R66" s="39">
        <f t="shared" si="29"/>
        <v>0</v>
      </c>
      <c r="S66" s="13">
        <v>1</v>
      </c>
      <c r="T66" s="4">
        <f t="shared" si="1"/>
        <v>16</v>
      </c>
      <c r="U66" s="4">
        <f t="shared" si="30"/>
        <v>16</v>
      </c>
      <c r="V66" s="4">
        <f t="shared" si="31"/>
        <v>16</v>
      </c>
      <c r="W66" s="4">
        <f t="shared" si="32"/>
        <v>16</v>
      </c>
      <c r="X66" s="4">
        <f t="shared" si="33"/>
        <v>16</v>
      </c>
      <c r="Y66" s="4">
        <f t="shared" si="34"/>
        <v>16</v>
      </c>
      <c r="Z66" s="12">
        <f t="shared" si="121"/>
        <v>20</v>
      </c>
      <c r="AA66" s="17"/>
      <c r="AB66" s="107" t="str">
        <f>REPT(Sept!A66,1)</f>
        <v>VENTALON Eric</v>
      </c>
      <c r="AC66" s="7">
        <f t="shared" si="35"/>
        <v>1</v>
      </c>
      <c r="AD66" s="13">
        <v>16</v>
      </c>
      <c r="AE66" s="13"/>
      <c r="AF66" s="39">
        <f t="shared" si="36"/>
        <v>0</v>
      </c>
      <c r="AG66" s="13"/>
      <c r="AH66" s="4">
        <f t="shared" si="3"/>
        <v>16</v>
      </c>
      <c r="AI66" s="4">
        <f t="shared" si="37"/>
        <v>16</v>
      </c>
      <c r="AJ66" s="4">
        <f t="shared" si="38"/>
        <v>16</v>
      </c>
      <c r="AK66" s="4">
        <f t="shared" si="39"/>
        <v>16</v>
      </c>
      <c r="AL66" s="4">
        <f t="shared" si="40"/>
        <v>16</v>
      </c>
      <c r="AM66" s="4">
        <f t="shared" si="41"/>
        <v>16</v>
      </c>
      <c r="AN66" s="4"/>
      <c r="AO66" s="107" t="str">
        <f>REPT(Sept!A66,1)</f>
        <v>VENTALON Eric</v>
      </c>
      <c r="AP66" s="7">
        <f t="shared" si="42"/>
        <v>1</v>
      </c>
      <c r="AQ66" s="13">
        <v>32</v>
      </c>
      <c r="AR66" s="13">
        <v>5</v>
      </c>
      <c r="AS66" s="39">
        <f t="shared" si="43"/>
        <v>0</v>
      </c>
      <c r="AT66" s="13"/>
      <c r="AU66" s="4">
        <f t="shared" si="4"/>
        <v>32</v>
      </c>
      <c r="AV66" s="4">
        <f t="shared" si="44"/>
        <v>32</v>
      </c>
      <c r="AW66" s="4">
        <f t="shared" si="45"/>
        <v>32</v>
      </c>
      <c r="AX66" s="4">
        <f t="shared" si="46"/>
        <v>32</v>
      </c>
      <c r="AY66" s="4">
        <f t="shared" si="47"/>
        <v>35.200000000000003</v>
      </c>
      <c r="AZ66" s="4">
        <f t="shared" si="48"/>
        <v>35.200000000000003</v>
      </c>
      <c r="BA66" s="12">
        <f t="shared" si="122"/>
        <v>35.200000000000003</v>
      </c>
      <c r="BB66" s="12">
        <f t="shared" si="123"/>
        <v>55.2</v>
      </c>
      <c r="BC66" s="17"/>
      <c r="BD66" s="107" t="str">
        <f>REPT(Sept!A66,1)</f>
        <v>VENTALON Eric</v>
      </c>
      <c r="BE66" s="7">
        <f t="shared" si="49"/>
        <v>1</v>
      </c>
      <c r="BF66" s="13">
        <v>37</v>
      </c>
      <c r="BG66" s="13"/>
      <c r="BH66" s="39">
        <f t="shared" si="50"/>
        <v>0</v>
      </c>
      <c r="BI66" s="13"/>
      <c r="BJ66" s="4">
        <f t="shared" si="7"/>
        <v>37</v>
      </c>
      <c r="BK66" s="4">
        <f t="shared" si="51"/>
        <v>37</v>
      </c>
      <c r="BL66" s="4">
        <f t="shared" si="52"/>
        <v>37</v>
      </c>
      <c r="BM66" s="4">
        <f t="shared" si="53"/>
        <v>37</v>
      </c>
      <c r="BN66" s="4">
        <f t="shared" si="54"/>
        <v>37</v>
      </c>
      <c r="BO66" s="4">
        <f t="shared" si="55"/>
        <v>37</v>
      </c>
      <c r="BP66" s="4"/>
      <c r="BQ66" s="107" t="str">
        <f>REPT(Sept!A66,1)</f>
        <v>VENTALON Eric</v>
      </c>
      <c r="BR66" s="7">
        <f t="shared" si="56"/>
        <v>1</v>
      </c>
      <c r="BS66" s="13">
        <v>21</v>
      </c>
      <c r="BT66" s="13"/>
      <c r="BU66" s="39">
        <f t="shared" si="57"/>
        <v>0</v>
      </c>
      <c r="BV66" s="13"/>
      <c r="BW66" s="4">
        <f t="shared" si="8"/>
        <v>21</v>
      </c>
      <c r="BX66" s="4">
        <f t="shared" si="58"/>
        <v>21</v>
      </c>
      <c r="BY66" s="4">
        <f t="shared" si="59"/>
        <v>21</v>
      </c>
      <c r="BZ66" s="4">
        <f t="shared" si="60"/>
        <v>21</v>
      </c>
      <c r="CA66" s="4">
        <f t="shared" si="61"/>
        <v>21</v>
      </c>
      <c r="CB66" s="4">
        <f t="shared" si="62"/>
        <v>21</v>
      </c>
      <c r="CC66" s="12">
        <f t="shared" si="124"/>
        <v>37</v>
      </c>
      <c r="CD66" s="12">
        <f t="shared" si="125"/>
        <v>92.2</v>
      </c>
      <c r="CE66" s="17"/>
      <c r="CF66" s="107" t="str">
        <f>REPT(Sept!A66,1)</f>
        <v>VENTALON Eric</v>
      </c>
      <c r="CG66" s="7">
        <f t="shared" si="63"/>
        <v>1</v>
      </c>
      <c r="CH66" s="13">
        <v>2</v>
      </c>
      <c r="CI66" s="13"/>
      <c r="CJ66" s="39">
        <f t="shared" si="64"/>
        <v>0</v>
      </c>
      <c r="CK66" s="13"/>
      <c r="CL66" s="4">
        <f t="shared" si="11"/>
        <v>2</v>
      </c>
      <c r="CM66" s="4">
        <f t="shared" si="65"/>
        <v>2</v>
      </c>
      <c r="CN66" s="4">
        <f t="shared" si="66"/>
        <v>2</v>
      </c>
      <c r="CO66" s="4">
        <f t="shared" si="67"/>
        <v>2</v>
      </c>
      <c r="CP66" s="4">
        <f t="shared" si="68"/>
        <v>2</v>
      </c>
      <c r="CQ66" s="4">
        <f t="shared" si="69"/>
        <v>2</v>
      </c>
      <c r="CR66" s="4"/>
      <c r="CS66" s="107" t="str">
        <f>REPT(Sept!A66,1)</f>
        <v>VENTALON Eric</v>
      </c>
      <c r="CT66" s="7">
        <f t="shared" si="70"/>
        <v>1</v>
      </c>
      <c r="CU66" s="13">
        <v>10</v>
      </c>
      <c r="CV66" s="13"/>
      <c r="CW66" s="39">
        <f t="shared" si="71"/>
        <v>0</v>
      </c>
      <c r="CX66" s="13"/>
      <c r="CY66" s="4">
        <f t="shared" si="12"/>
        <v>10</v>
      </c>
      <c r="CZ66" s="4">
        <f t="shared" si="72"/>
        <v>10</v>
      </c>
      <c r="DA66" s="4">
        <f t="shared" si="73"/>
        <v>10</v>
      </c>
      <c r="DB66" s="4">
        <f t="shared" si="74"/>
        <v>10</v>
      </c>
      <c r="DC66" s="4">
        <f t="shared" si="75"/>
        <v>10</v>
      </c>
      <c r="DD66" s="4">
        <f t="shared" si="76"/>
        <v>10</v>
      </c>
      <c r="DE66" s="12">
        <f t="shared" si="126"/>
        <v>10</v>
      </c>
      <c r="DF66" s="12">
        <f t="shared" si="127"/>
        <v>102.2</v>
      </c>
      <c r="DG66" s="17"/>
      <c r="DH66" s="107" t="str">
        <f>REPT(Sept!A66,1)</f>
        <v>VENTALON Eric</v>
      </c>
      <c r="DI66" s="7">
        <f t="shared" si="77"/>
        <v>0</v>
      </c>
      <c r="DJ66" s="13"/>
      <c r="DK66" s="13"/>
      <c r="DL66" s="39">
        <f t="shared" si="78"/>
        <v>0</v>
      </c>
      <c r="DM66" s="13"/>
      <c r="DN66" s="4">
        <f t="shared" si="15"/>
        <v>0</v>
      </c>
      <c r="DO66" s="4">
        <f t="shared" si="79"/>
        <v>0</v>
      </c>
      <c r="DP66" s="4">
        <f t="shared" si="80"/>
        <v>0</v>
      </c>
      <c r="DQ66" s="4">
        <f t="shared" si="81"/>
        <v>0</v>
      </c>
      <c r="DR66" s="4">
        <f t="shared" si="82"/>
        <v>0</v>
      </c>
      <c r="DS66" s="4">
        <f t="shared" si="83"/>
        <v>0</v>
      </c>
      <c r="DT66" s="4"/>
      <c r="DU66" s="107" t="str">
        <f>REPT(Sept!A66,1)</f>
        <v>VENTALON Eric</v>
      </c>
      <c r="DV66" s="7">
        <f t="shared" si="84"/>
        <v>0</v>
      </c>
      <c r="DW66" s="13"/>
      <c r="DX66" s="13"/>
      <c r="DY66" s="39">
        <f t="shared" si="85"/>
        <v>0</v>
      </c>
      <c r="DZ66" s="13"/>
      <c r="EA66" s="4">
        <f t="shared" si="16"/>
        <v>0</v>
      </c>
      <c r="EB66" s="4">
        <f t="shared" si="86"/>
        <v>0</v>
      </c>
      <c r="EC66" s="4">
        <f t="shared" si="87"/>
        <v>0</v>
      </c>
      <c r="ED66" s="4">
        <f t="shared" si="88"/>
        <v>0</v>
      </c>
      <c r="EE66" s="4">
        <f t="shared" si="89"/>
        <v>0</v>
      </c>
      <c r="EF66" s="4">
        <f t="shared" si="90"/>
        <v>0</v>
      </c>
      <c r="EG66" s="12">
        <f t="shared" si="128"/>
        <v>0</v>
      </c>
      <c r="EH66" s="22">
        <f t="shared" si="129"/>
        <v>102.2</v>
      </c>
      <c r="EI66" s="24">
        <f>SUM(EH66+Oct!EI66)</f>
        <v>380.4</v>
      </c>
      <c r="EJ66" s="25">
        <f t="shared" si="130"/>
        <v>8</v>
      </c>
      <c r="EK66" s="25">
        <f>SUM(EJ66+Oct!EK66)</f>
        <v>24</v>
      </c>
      <c r="EL66" s="41">
        <f t="shared" si="131"/>
        <v>0</v>
      </c>
    </row>
    <row r="67" spans="1:142" ht="13.5" thickBot="1">
      <c r="A67" s="107" t="str">
        <f>REPT(Sept!A67,1)</f>
        <v>X</v>
      </c>
      <c r="B67" s="7">
        <f t="shared" si="21"/>
        <v>0</v>
      </c>
      <c r="C67" s="13"/>
      <c r="D67" s="13"/>
      <c r="E67" s="39">
        <f t="shared" si="22"/>
        <v>0</v>
      </c>
      <c r="F67" s="13"/>
      <c r="G67" s="4">
        <f t="shared" si="0"/>
        <v>0</v>
      </c>
      <c r="H67" s="4">
        <f t="shared" si="23"/>
        <v>0</v>
      </c>
      <c r="I67" s="4">
        <f t="shared" si="24"/>
        <v>0</v>
      </c>
      <c r="J67" s="4">
        <f t="shared" si="25"/>
        <v>0</v>
      </c>
      <c r="K67" s="4">
        <f t="shared" si="26"/>
        <v>0</v>
      </c>
      <c r="L67" s="4">
        <f t="shared" si="27"/>
        <v>0</v>
      </c>
      <c r="M67" s="4"/>
      <c r="N67" s="107" t="str">
        <f>REPT(Sept!A67,1)</f>
        <v>X</v>
      </c>
      <c r="O67" s="7">
        <f t="shared" si="28"/>
        <v>0</v>
      </c>
      <c r="P67" s="13"/>
      <c r="Q67" s="13"/>
      <c r="R67" s="39">
        <f t="shared" si="29"/>
        <v>0</v>
      </c>
      <c r="S67" s="13"/>
      <c r="T67" s="4">
        <f t="shared" si="1"/>
        <v>0</v>
      </c>
      <c r="U67" s="4">
        <f t="shared" si="30"/>
        <v>0</v>
      </c>
      <c r="V67" s="4">
        <f t="shared" si="31"/>
        <v>0</v>
      </c>
      <c r="W67" s="4">
        <f t="shared" si="32"/>
        <v>0</v>
      </c>
      <c r="X67" s="4">
        <f t="shared" si="33"/>
        <v>0</v>
      </c>
      <c r="Y67" s="4">
        <f t="shared" si="34"/>
        <v>0</v>
      </c>
      <c r="Z67" s="12">
        <f t="shared" si="121"/>
        <v>0</v>
      </c>
      <c r="AA67" s="17"/>
      <c r="AB67" s="107" t="str">
        <f>REPT(Sept!A67,1)</f>
        <v>X</v>
      </c>
      <c r="AC67" s="7">
        <f t="shared" si="35"/>
        <v>0</v>
      </c>
      <c r="AD67" s="13"/>
      <c r="AE67" s="13"/>
      <c r="AF67" s="39">
        <f t="shared" si="36"/>
        <v>0</v>
      </c>
      <c r="AG67" s="13"/>
      <c r="AH67" s="4">
        <f t="shared" si="3"/>
        <v>0</v>
      </c>
      <c r="AI67" s="4">
        <f t="shared" si="37"/>
        <v>0</v>
      </c>
      <c r="AJ67" s="4">
        <f t="shared" si="38"/>
        <v>0</v>
      </c>
      <c r="AK67" s="4">
        <f t="shared" si="39"/>
        <v>0</v>
      </c>
      <c r="AL67" s="4">
        <f t="shared" si="40"/>
        <v>0</v>
      </c>
      <c r="AM67" s="4">
        <f t="shared" si="41"/>
        <v>0</v>
      </c>
      <c r="AN67" s="4"/>
      <c r="AO67" s="107" t="str">
        <f>REPT(Sept!A67,1)</f>
        <v>X</v>
      </c>
      <c r="AP67" s="7">
        <f t="shared" si="42"/>
        <v>0</v>
      </c>
      <c r="AQ67" s="13"/>
      <c r="AR67" s="13"/>
      <c r="AS67" s="39">
        <f t="shared" si="43"/>
        <v>0</v>
      </c>
      <c r="AT67" s="13"/>
      <c r="AU67" s="4">
        <f t="shared" si="4"/>
        <v>0</v>
      </c>
      <c r="AV67" s="4">
        <f t="shared" si="44"/>
        <v>0</v>
      </c>
      <c r="AW67" s="4">
        <f t="shared" si="45"/>
        <v>0</v>
      </c>
      <c r="AX67" s="4">
        <f t="shared" si="46"/>
        <v>0</v>
      </c>
      <c r="AY67" s="4">
        <f t="shared" si="47"/>
        <v>0</v>
      </c>
      <c r="AZ67" s="4">
        <f t="shared" si="48"/>
        <v>0</v>
      </c>
      <c r="BA67" s="12">
        <f t="shared" si="122"/>
        <v>0</v>
      </c>
      <c r="BB67" s="12">
        <f t="shared" si="123"/>
        <v>0</v>
      </c>
      <c r="BC67" s="17"/>
      <c r="BD67" s="107" t="str">
        <f>REPT(Sept!A67,1)</f>
        <v>X</v>
      </c>
      <c r="BE67" s="7">
        <f t="shared" si="49"/>
        <v>0</v>
      </c>
      <c r="BF67" s="13"/>
      <c r="BG67" s="13"/>
      <c r="BH67" s="39">
        <f t="shared" si="50"/>
        <v>0</v>
      </c>
      <c r="BI67" s="13"/>
      <c r="BJ67" s="4">
        <f t="shared" si="7"/>
        <v>0</v>
      </c>
      <c r="BK67" s="4">
        <f t="shared" si="51"/>
        <v>0</v>
      </c>
      <c r="BL67" s="4">
        <f t="shared" si="52"/>
        <v>0</v>
      </c>
      <c r="BM67" s="4">
        <f t="shared" si="53"/>
        <v>0</v>
      </c>
      <c r="BN67" s="4">
        <f t="shared" si="54"/>
        <v>0</v>
      </c>
      <c r="BO67" s="4">
        <f t="shared" si="55"/>
        <v>0</v>
      </c>
      <c r="BP67" s="4"/>
      <c r="BQ67" s="107" t="str">
        <f>REPT(Sept!A67,1)</f>
        <v>X</v>
      </c>
      <c r="BR67" s="7">
        <f t="shared" si="56"/>
        <v>0</v>
      </c>
      <c r="BS67" s="13"/>
      <c r="BT67" s="13"/>
      <c r="BU67" s="39">
        <f t="shared" si="57"/>
        <v>0</v>
      </c>
      <c r="BV67" s="13"/>
      <c r="BW67" s="4">
        <f t="shared" si="8"/>
        <v>0</v>
      </c>
      <c r="BX67" s="4">
        <f t="shared" si="58"/>
        <v>0</v>
      </c>
      <c r="BY67" s="4">
        <f t="shared" si="59"/>
        <v>0</v>
      </c>
      <c r="BZ67" s="4">
        <f t="shared" si="60"/>
        <v>0</v>
      </c>
      <c r="CA67" s="4">
        <f t="shared" si="61"/>
        <v>0</v>
      </c>
      <c r="CB67" s="4">
        <f t="shared" si="62"/>
        <v>0</v>
      </c>
      <c r="CC67" s="12">
        <f t="shared" si="124"/>
        <v>0</v>
      </c>
      <c r="CD67" s="12">
        <f t="shared" si="125"/>
        <v>0</v>
      </c>
      <c r="CE67" s="17"/>
      <c r="CF67" s="107" t="str">
        <f>REPT(Sept!A67,1)</f>
        <v>X</v>
      </c>
      <c r="CG67" s="7">
        <f t="shared" si="63"/>
        <v>0</v>
      </c>
      <c r="CH67" s="13"/>
      <c r="CI67" s="13"/>
      <c r="CJ67" s="39">
        <f t="shared" si="64"/>
        <v>0</v>
      </c>
      <c r="CK67" s="13"/>
      <c r="CL67" s="4">
        <f t="shared" si="11"/>
        <v>0</v>
      </c>
      <c r="CM67" s="4">
        <f t="shared" si="65"/>
        <v>0</v>
      </c>
      <c r="CN67" s="4">
        <f t="shared" si="66"/>
        <v>0</v>
      </c>
      <c r="CO67" s="4">
        <f t="shared" si="67"/>
        <v>0</v>
      </c>
      <c r="CP67" s="4">
        <f t="shared" si="68"/>
        <v>0</v>
      </c>
      <c r="CQ67" s="4">
        <f t="shared" si="69"/>
        <v>0</v>
      </c>
      <c r="CR67" s="4"/>
      <c r="CS67" s="107" t="str">
        <f>REPT(Sept!A67,1)</f>
        <v>X</v>
      </c>
      <c r="CT67" s="7">
        <f t="shared" si="70"/>
        <v>0</v>
      </c>
      <c r="CU67" s="13"/>
      <c r="CV67" s="13"/>
      <c r="CW67" s="39">
        <f t="shared" si="71"/>
        <v>0</v>
      </c>
      <c r="CX67" s="13"/>
      <c r="CY67" s="4">
        <f t="shared" si="12"/>
        <v>0</v>
      </c>
      <c r="CZ67" s="4">
        <f t="shared" si="72"/>
        <v>0</v>
      </c>
      <c r="DA67" s="4">
        <f t="shared" si="73"/>
        <v>0</v>
      </c>
      <c r="DB67" s="4">
        <f t="shared" si="74"/>
        <v>0</v>
      </c>
      <c r="DC67" s="4">
        <f t="shared" si="75"/>
        <v>0</v>
      </c>
      <c r="DD67" s="4">
        <f t="shared" si="76"/>
        <v>0</v>
      </c>
      <c r="DE67" s="12">
        <f t="shared" si="126"/>
        <v>0</v>
      </c>
      <c r="DF67" s="12">
        <f t="shared" si="127"/>
        <v>0</v>
      </c>
      <c r="DG67" s="17"/>
      <c r="DH67" s="107" t="str">
        <f>REPT(Sept!A67,1)</f>
        <v>X</v>
      </c>
      <c r="DI67" s="7">
        <f t="shared" si="77"/>
        <v>0</v>
      </c>
      <c r="DJ67" s="13"/>
      <c r="DK67" s="13"/>
      <c r="DL67" s="39">
        <f t="shared" si="78"/>
        <v>0</v>
      </c>
      <c r="DM67" s="13"/>
      <c r="DN67" s="4">
        <f t="shared" si="15"/>
        <v>0</v>
      </c>
      <c r="DO67" s="4">
        <f t="shared" si="79"/>
        <v>0</v>
      </c>
      <c r="DP67" s="4">
        <f t="shared" si="80"/>
        <v>0</v>
      </c>
      <c r="DQ67" s="4">
        <f t="shared" si="81"/>
        <v>0</v>
      </c>
      <c r="DR67" s="4">
        <f t="shared" si="82"/>
        <v>0</v>
      </c>
      <c r="DS67" s="4">
        <f t="shared" si="83"/>
        <v>0</v>
      </c>
      <c r="DT67" s="4"/>
      <c r="DU67" s="107" t="str">
        <f>REPT(Sept!A67,1)</f>
        <v>X</v>
      </c>
      <c r="DV67" s="7">
        <f t="shared" si="84"/>
        <v>0</v>
      </c>
      <c r="DW67" s="13"/>
      <c r="DX67" s="13"/>
      <c r="DY67" s="39">
        <f t="shared" si="85"/>
        <v>0</v>
      </c>
      <c r="DZ67" s="13"/>
      <c r="EA67" s="4">
        <f t="shared" si="16"/>
        <v>0</v>
      </c>
      <c r="EB67" s="4">
        <f t="shared" si="86"/>
        <v>0</v>
      </c>
      <c r="EC67" s="4">
        <f t="shared" si="87"/>
        <v>0</v>
      </c>
      <c r="ED67" s="4">
        <f t="shared" si="88"/>
        <v>0</v>
      </c>
      <c r="EE67" s="4">
        <f t="shared" si="89"/>
        <v>0</v>
      </c>
      <c r="EF67" s="4">
        <f t="shared" si="90"/>
        <v>0</v>
      </c>
      <c r="EG67" s="12">
        <f t="shared" si="128"/>
        <v>0</v>
      </c>
      <c r="EH67" s="22">
        <f t="shared" si="129"/>
        <v>0</v>
      </c>
      <c r="EI67" s="24">
        <f>SUM(EH67+Oct!EI67)</f>
        <v>0</v>
      </c>
      <c r="EJ67" s="25">
        <f t="shared" si="130"/>
        <v>0</v>
      </c>
      <c r="EK67" s="25">
        <f>SUM(EJ67+Oct!EK67)</f>
        <v>0</v>
      </c>
      <c r="EL67" s="41">
        <f t="shared" si="131"/>
        <v>0</v>
      </c>
    </row>
    <row r="68" spans="1:142" ht="13.5" thickBot="1">
      <c r="A68" s="107" t="str">
        <f>REPT(Sept!A68,1)</f>
        <v>ARNAUD David</v>
      </c>
      <c r="B68" s="7">
        <f t="shared" si="21"/>
        <v>0</v>
      </c>
      <c r="C68" s="13"/>
      <c r="D68" s="13"/>
      <c r="E68" s="39">
        <f t="shared" si="22"/>
        <v>0</v>
      </c>
      <c r="F68" s="13"/>
      <c r="G68" s="4">
        <f t="shared" si="0"/>
        <v>0</v>
      </c>
      <c r="H68" s="4">
        <f t="shared" si="23"/>
        <v>0</v>
      </c>
      <c r="I68" s="4">
        <f t="shared" si="24"/>
        <v>0</v>
      </c>
      <c r="J68" s="4">
        <f t="shared" si="25"/>
        <v>0</v>
      </c>
      <c r="K68" s="4">
        <f t="shared" si="26"/>
        <v>0</v>
      </c>
      <c r="L68" s="4">
        <f t="shared" si="27"/>
        <v>0</v>
      </c>
      <c r="M68" s="4"/>
      <c r="N68" s="107" t="str">
        <f>REPT(Sept!A68,1)</f>
        <v>ARNAUD David</v>
      </c>
      <c r="O68" s="7">
        <f t="shared" si="28"/>
        <v>1</v>
      </c>
      <c r="P68" s="13">
        <v>5</v>
      </c>
      <c r="Q68" s="13"/>
      <c r="R68" s="39">
        <f t="shared" si="29"/>
        <v>0</v>
      </c>
      <c r="S68" s="13"/>
      <c r="T68" s="4">
        <f t="shared" si="1"/>
        <v>5</v>
      </c>
      <c r="U68" s="4">
        <f t="shared" si="30"/>
        <v>5</v>
      </c>
      <c r="V68" s="4">
        <f t="shared" si="31"/>
        <v>5</v>
      </c>
      <c r="W68" s="4">
        <f t="shared" si="32"/>
        <v>5</v>
      </c>
      <c r="X68" s="4">
        <f t="shared" si="33"/>
        <v>5</v>
      </c>
      <c r="Y68" s="4">
        <f t="shared" si="34"/>
        <v>5</v>
      </c>
      <c r="Z68" s="12">
        <f t="shared" si="121"/>
        <v>5</v>
      </c>
      <c r="AA68" s="17"/>
      <c r="AB68" s="107" t="str">
        <f>REPT(Sept!A68,1)</f>
        <v>ARNAUD David</v>
      </c>
      <c r="AC68" s="7">
        <f t="shared" si="35"/>
        <v>0</v>
      </c>
      <c r="AD68" s="13"/>
      <c r="AE68" s="13"/>
      <c r="AF68" s="39">
        <f t="shared" si="36"/>
        <v>0</v>
      </c>
      <c r="AG68" s="13"/>
      <c r="AH68" s="4">
        <f t="shared" si="3"/>
        <v>0</v>
      </c>
      <c r="AI68" s="4">
        <f t="shared" si="37"/>
        <v>0</v>
      </c>
      <c r="AJ68" s="4">
        <f t="shared" si="38"/>
        <v>0</v>
      </c>
      <c r="AK68" s="4">
        <f t="shared" si="39"/>
        <v>0</v>
      </c>
      <c r="AL68" s="4">
        <f t="shared" si="40"/>
        <v>0</v>
      </c>
      <c r="AM68" s="4">
        <f t="shared" si="41"/>
        <v>0</v>
      </c>
      <c r="AN68" s="4"/>
      <c r="AO68" s="107" t="str">
        <f>REPT(Sept!A68,1)</f>
        <v>ARNAUD David</v>
      </c>
      <c r="AP68" s="7">
        <f t="shared" si="42"/>
        <v>0</v>
      </c>
      <c r="AQ68" s="13"/>
      <c r="AR68" s="13"/>
      <c r="AS68" s="39">
        <f t="shared" si="43"/>
        <v>0</v>
      </c>
      <c r="AT68" s="13"/>
      <c r="AU68" s="4">
        <f t="shared" si="4"/>
        <v>0</v>
      </c>
      <c r="AV68" s="4">
        <f t="shared" si="44"/>
        <v>0</v>
      </c>
      <c r="AW68" s="4">
        <f t="shared" si="45"/>
        <v>0</v>
      </c>
      <c r="AX68" s="4">
        <f t="shared" si="46"/>
        <v>0</v>
      </c>
      <c r="AY68" s="4">
        <f t="shared" si="47"/>
        <v>0</v>
      </c>
      <c r="AZ68" s="4">
        <f t="shared" si="48"/>
        <v>0</v>
      </c>
      <c r="BA68" s="12">
        <f t="shared" si="122"/>
        <v>0</v>
      </c>
      <c r="BB68" s="12">
        <f t="shared" si="123"/>
        <v>5</v>
      </c>
      <c r="BC68" s="17"/>
      <c r="BD68" s="107" t="str">
        <f>REPT(Sept!A68,1)</f>
        <v>ARNAUD David</v>
      </c>
      <c r="BE68" s="7">
        <f t="shared" si="49"/>
        <v>0</v>
      </c>
      <c r="BF68" s="13"/>
      <c r="BG68" s="13"/>
      <c r="BH68" s="39">
        <f t="shared" si="50"/>
        <v>0</v>
      </c>
      <c r="BI68" s="13"/>
      <c r="BJ68" s="4">
        <f t="shared" si="7"/>
        <v>0</v>
      </c>
      <c r="BK68" s="4">
        <f t="shared" si="51"/>
        <v>0</v>
      </c>
      <c r="BL68" s="4">
        <f t="shared" si="52"/>
        <v>0</v>
      </c>
      <c r="BM68" s="4">
        <f t="shared" si="53"/>
        <v>0</v>
      </c>
      <c r="BN68" s="4">
        <f t="shared" si="54"/>
        <v>0</v>
      </c>
      <c r="BO68" s="4">
        <f t="shared" si="55"/>
        <v>0</v>
      </c>
      <c r="BP68" s="4"/>
      <c r="BQ68" s="107" t="str">
        <f>REPT(Sept!A68,1)</f>
        <v>ARNAUD David</v>
      </c>
      <c r="BR68" s="7">
        <f t="shared" si="56"/>
        <v>0</v>
      </c>
      <c r="BS68" s="13"/>
      <c r="BT68" s="13"/>
      <c r="BU68" s="39">
        <f t="shared" si="57"/>
        <v>0</v>
      </c>
      <c r="BV68" s="13"/>
      <c r="BW68" s="4">
        <f t="shared" si="8"/>
        <v>0</v>
      </c>
      <c r="BX68" s="4">
        <f t="shared" si="58"/>
        <v>0</v>
      </c>
      <c r="BY68" s="4">
        <f t="shared" si="59"/>
        <v>0</v>
      </c>
      <c r="BZ68" s="4">
        <f t="shared" si="60"/>
        <v>0</v>
      </c>
      <c r="CA68" s="4">
        <f t="shared" si="61"/>
        <v>0</v>
      </c>
      <c r="CB68" s="4">
        <f t="shared" si="62"/>
        <v>0</v>
      </c>
      <c r="CC68" s="12">
        <f t="shared" si="124"/>
        <v>0</v>
      </c>
      <c r="CD68" s="12">
        <f t="shared" si="125"/>
        <v>5</v>
      </c>
      <c r="CE68" s="17"/>
      <c r="CF68" s="107" t="str">
        <f>REPT(Sept!A68,1)</f>
        <v>ARNAUD David</v>
      </c>
      <c r="CG68" s="7">
        <f t="shared" si="63"/>
        <v>0</v>
      </c>
      <c r="CH68" s="13"/>
      <c r="CI68" s="13"/>
      <c r="CJ68" s="39">
        <f t="shared" si="64"/>
        <v>0</v>
      </c>
      <c r="CK68" s="13"/>
      <c r="CL68" s="4">
        <f t="shared" si="11"/>
        <v>0</v>
      </c>
      <c r="CM68" s="4">
        <f t="shared" si="65"/>
        <v>0</v>
      </c>
      <c r="CN68" s="4">
        <f t="shared" si="66"/>
        <v>0</v>
      </c>
      <c r="CO68" s="4">
        <f t="shared" si="67"/>
        <v>0</v>
      </c>
      <c r="CP68" s="4">
        <f t="shared" si="68"/>
        <v>0</v>
      </c>
      <c r="CQ68" s="4">
        <f t="shared" si="69"/>
        <v>0</v>
      </c>
      <c r="CR68" s="4"/>
      <c r="CS68" s="107" t="str">
        <f>REPT(Sept!A68,1)</f>
        <v>ARNAUD David</v>
      </c>
      <c r="CT68" s="7">
        <f t="shared" si="70"/>
        <v>0</v>
      </c>
      <c r="CU68" s="13"/>
      <c r="CV68" s="13"/>
      <c r="CW68" s="39">
        <f t="shared" si="71"/>
        <v>0</v>
      </c>
      <c r="CX68" s="13"/>
      <c r="CY68" s="4">
        <f t="shared" si="12"/>
        <v>0</v>
      </c>
      <c r="CZ68" s="4">
        <f t="shared" si="72"/>
        <v>0</v>
      </c>
      <c r="DA68" s="4">
        <f t="shared" si="73"/>
        <v>0</v>
      </c>
      <c r="DB68" s="4">
        <f t="shared" si="74"/>
        <v>0</v>
      </c>
      <c r="DC68" s="4">
        <f t="shared" si="75"/>
        <v>0</v>
      </c>
      <c r="DD68" s="4">
        <f t="shared" si="76"/>
        <v>0</v>
      </c>
      <c r="DE68" s="12">
        <f t="shared" si="126"/>
        <v>0</v>
      </c>
      <c r="DF68" s="12">
        <f t="shared" si="127"/>
        <v>5</v>
      </c>
      <c r="DG68" s="17"/>
      <c r="DH68" s="107" t="str">
        <f>REPT(Sept!A68,1)</f>
        <v>ARNAUD David</v>
      </c>
      <c r="DI68" s="7">
        <f t="shared" si="77"/>
        <v>0</v>
      </c>
      <c r="DJ68" s="13"/>
      <c r="DK68" s="13"/>
      <c r="DL68" s="39">
        <f t="shared" si="78"/>
        <v>0</v>
      </c>
      <c r="DM68" s="13"/>
      <c r="DN68" s="4">
        <f t="shared" si="15"/>
        <v>0</v>
      </c>
      <c r="DO68" s="4">
        <f t="shared" si="79"/>
        <v>0</v>
      </c>
      <c r="DP68" s="4">
        <f t="shared" si="80"/>
        <v>0</v>
      </c>
      <c r="DQ68" s="4">
        <f t="shared" si="81"/>
        <v>0</v>
      </c>
      <c r="DR68" s="4">
        <f t="shared" si="82"/>
        <v>0</v>
      </c>
      <c r="DS68" s="4">
        <f t="shared" si="83"/>
        <v>0</v>
      </c>
      <c r="DT68" s="4"/>
      <c r="DU68" s="107" t="str">
        <f>REPT(Sept!A68,1)</f>
        <v>ARNAUD David</v>
      </c>
      <c r="DV68" s="7">
        <f t="shared" si="84"/>
        <v>0</v>
      </c>
      <c r="DW68" s="13"/>
      <c r="DX68" s="13"/>
      <c r="DY68" s="39">
        <f t="shared" si="85"/>
        <v>0</v>
      </c>
      <c r="DZ68" s="13"/>
      <c r="EA68" s="4">
        <f t="shared" si="16"/>
        <v>0</v>
      </c>
      <c r="EB68" s="4">
        <f t="shared" si="86"/>
        <v>0</v>
      </c>
      <c r="EC68" s="4">
        <f t="shared" si="87"/>
        <v>0</v>
      </c>
      <c r="ED68" s="4">
        <f t="shared" si="88"/>
        <v>0</v>
      </c>
      <c r="EE68" s="4">
        <f t="shared" si="89"/>
        <v>0</v>
      </c>
      <c r="EF68" s="4">
        <f t="shared" si="90"/>
        <v>0</v>
      </c>
      <c r="EG68" s="12">
        <f t="shared" si="128"/>
        <v>0</v>
      </c>
      <c r="EH68" s="22">
        <f t="shared" si="129"/>
        <v>5</v>
      </c>
      <c r="EI68" s="24">
        <f>SUM(EH68+Oct!EI68)</f>
        <v>5</v>
      </c>
      <c r="EJ68" s="25">
        <f t="shared" si="130"/>
        <v>1</v>
      </c>
      <c r="EK68" s="25">
        <f>SUM(EJ68+Oct!EK68)</f>
        <v>1</v>
      </c>
      <c r="EL68" s="41">
        <f t="shared" si="131"/>
        <v>0</v>
      </c>
    </row>
    <row r="69" spans="1:142" ht="13.5" thickBot="1">
      <c r="A69" s="107" t="str">
        <f>REPT(Sept!A69,1)</f>
        <v>GUITER Thomas</v>
      </c>
      <c r="B69" s="7">
        <f t="shared" si="21"/>
        <v>0</v>
      </c>
      <c r="C69" s="13"/>
      <c r="D69" s="13"/>
      <c r="E69" s="39">
        <f t="shared" si="22"/>
        <v>0</v>
      </c>
      <c r="F69" s="13"/>
      <c r="G69" s="4">
        <f t="shared" si="0"/>
        <v>0</v>
      </c>
      <c r="H69" s="4">
        <f t="shared" si="23"/>
        <v>0</v>
      </c>
      <c r="I69" s="4">
        <f t="shared" si="24"/>
        <v>0</v>
      </c>
      <c r="J69" s="4">
        <f t="shared" si="25"/>
        <v>0</v>
      </c>
      <c r="K69" s="4">
        <f t="shared" si="26"/>
        <v>0</v>
      </c>
      <c r="L69" s="4">
        <f t="shared" si="27"/>
        <v>0</v>
      </c>
      <c r="M69" s="4"/>
      <c r="N69" s="107" t="str">
        <f>REPT(Sept!A69,1)</f>
        <v>GUITER Thomas</v>
      </c>
      <c r="O69" s="7">
        <f t="shared" si="28"/>
        <v>0</v>
      </c>
      <c r="P69" s="13"/>
      <c r="Q69" s="13"/>
      <c r="R69" s="39">
        <f t="shared" si="29"/>
        <v>0</v>
      </c>
      <c r="S69" s="13"/>
      <c r="T69" s="4">
        <f t="shared" si="1"/>
        <v>0</v>
      </c>
      <c r="U69" s="4">
        <f t="shared" si="30"/>
        <v>0</v>
      </c>
      <c r="V69" s="4">
        <f t="shared" si="31"/>
        <v>0</v>
      </c>
      <c r="W69" s="4">
        <f t="shared" si="32"/>
        <v>0</v>
      </c>
      <c r="X69" s="4">
        <f t="shared" si="33"/>
        <v>0</v>
      </c>
      <c r="Y69" s="4">
        <f t="shared" si="34"/>
        <v>0</v>
      </c>
      <c r="Z69" s="12">
        <f t="shared" si="121"/>
        <v>0</v>
      </c>
      <c r="AA69" s="17"/>
      <c r="AB69" s="107" t="str">
        <f>REPT(Sept!A69,1)</f>
        <v>GUITER Thomas</v>
      </c>
      <c r="AC69" s="7">
        <f t="shared" si="35"/>
        <v>0</v>
      </c>
      <c r="AD69" s="13"/>
      <c r="AE69" s="13"/>
      <c r="AF69" s="39">
        <f t="shared" si="36"/>
        <v>0</v>
      </c>
      <c r="AG69" s="13"/>
      <c r="AH69" s="4">
        <f t="shared" si="3"/>
        <v>0</v>
      </c>
      <c r="AI69" s="4">
        <f t="shared" si="37"/>
        <v>0</v>
      </c>
      <c r="AJ69" s="4">
        <f t="shared" si="38"/>
        <v>0</v>
      </c>
      <c r="AK69" s="4">
        <f t="shared" si="39"/>
        <v>0</v>
      </c>
      <c r="AL69" s="4">
        <f t="shared" si="40"/>
        <v>0</v>
      </c>
      <c r="AM69" s="4">
        <f t="shared" si="41"/>
        <v>0</v>
      </c>
      <c r="AN69" s="4"/>
      <c r="AO69" s="107" t="str">
        <f>REPT(Sept!A69,1)</f>
        <v>GUITER Thomas</v>
      </c>
      <c r="AP69" s="7">
        <f t="shared" si="42"/>
        <v>0</v>
      </c>
      <c r="AQ69" s="13"/>
      <c r="AR69" s="13"/>
      <c r="AS69" s="39">
        <f t="shared" si="43"/>
        <v>0</v>
      </c>
      <c r="AT69" s="13"/>
      <c r="AU69" s="4">
        <f t="shared" si="4"/>
        <v>0</v>
      </c>
      <c r="AV69" s="4">
        <f t="shared" si="44"/>
        <v>0</v>
      </c>
      <c r="AW69" s="4">
        <f t="shared" si="45"/>
        <v>0</v>
      </c>
      <c r="AX69" s="4">
        <f t="shared" si="46"/>
        <v>0</v>
      </c>
      <c r="AY69" s="4">
        <f t="shared" si="47"/>
        <v>0</v>
      </c>
      <c r="AZ69" s="4">
        <f t="shared" si="48"/>
        <v>0</v>
      </c>
      <c r="BA69" s="12">
        <f t="shared" si="122"/>
        <v>0</v>
      </c>
      <c r="BB69" s="12">
        <f t="shared" si="123"/>
        <v>0</v>
      </c>
      <c r="BC69" s="17"/>
      <c r="BD69" s="107" t="str">
        <f>REPT(Sept!A69,1)</f>
        <v>GUITER Thomas</v>
      </c>
      <c r="BE69" s="7">
        <f t="shared" si="49"/>
        <v>0</v>
      </c>
      <c r="BF69" s="13"/>
      <c r="BG69" s="13"/>
      <c r="BH69" s="39">
        <f t="shared" si="50"/>
        <v>0</v>
      </c>
      <c r="BI69" s="13"/>
      <c r="BJ69" s="4">
        <f t="shared" si="7"/>
        <v>0</v>
      </c>
      <c r="BK69" s="4">
        <f t="shared" si="51"/>
        <v>0</v>
      </c>
      <c r="BL69" s="4">
        <f t="shared" si="52"/>
        <v>0</v>
      </c>
      <c r="BM69" s="4">
        <f t="shared" si="53"/>
        <v>0</v>
      </c>
      <c r="BN69" s="4">
        <f t="shared" si="54"/>
        <v>0</v>
      </c>
      <c r="BO69" s="4">
        <f t="shared" si="55"/>
        <v>0</v>
      </c>
      <c r="BP69" s="4"/>
      <c r="BQ69" s="107" t="str">
        <f>REPT(Sept!A69,1)</f>
        <v>GUITER Thomas</v>
      </c>
      <c r="BR69" s="7">
        <f t="shared" si="56"/>
        <v>0</v>
      </c>
      <c r="BS69" s="13"/>
      <c r="BT69" s="13"/>
      <c r="BU69" s="39">
        <f t="shared" si="57"/>
        <v>0</v>
      </c>
      <c r="BV69" s="13"/>
      <c r="BW69" s="4">
        <f t="shared" si="8"/>
        <v>0</v>
      </c>
      <c r="BX69" s="4">
        <f t="shared" si="58"/>
        <v>0</v>
      </c>
      <c r="BY69" s="4">
        <f t="shared" si="59"/>
        <v>0</v>
      </c>
      <c r="BZ69" s="4">
        <f t="shared" si="60"/>
        <v>0</v>
      </c>
      <c r="CA69" s="4">
        <f t="shared" si="61"/>
        <v>0</v>
      </c>
      <c r="CB69" s="4">
        <f t="shared" si="62"/>
        <v>0</v>
      </c>
      <c r="CC69" s="12">
        <f t="shared" si="124"/>
        <v>0</v>
      </c>
      <c r="CD69" s="12">
        <f t="shared" si="125"/>
        <v>0</v>
      </c>
      <c r="CE69" s="17"/>
      <c r="CF69" s="107" t="str">
        <f>REPT(Sept!A69,1)</f>
        <v>GUITER Thomas</v>
      </c>
      <c r="CG69" s="7">
        <f t="shared" si="63"/>
        <v>0</v>
      </c>
      <c r="CH69" s="13"/>
      <c r="CI69" s="13"/>
      <c r="CJ69" s="39">
        <f t="shared" si="64"/>
        <v>0</v>
      </c>
      <c r="CK69" s="13"/>
      <c r="CL69" s="4">
        <f t="shared" si="11"/>
        <v>0</v>
      </c>
      <c r="CM69" s="4">
        <f t="shared" si="65"/>
        <v>0</v>
      </c>
      <c r="CN69" s="4">
        <f t="shared" si="66"/>
        <v>0</v>
      </c>
      <c r="CO69" s="4">
        <f t="shared" si="67"/>
        <v>0</v>
      </c>
      <c r="CP69" s="4">
        <f t="shared" si="68"/>
        <v>0</v>
      </c>
      <c r="CQ69" s="4">
        <f t="shared" si="69"/>
        <v>0</v>
      </c>
      <c r="CR69" s="4"/>
      <c r="CS69" s="107" t="str">
        <f>REPT(Sept!A69,1)</f>
        <v>GUITER Thomas</v>
      </c>
      <c r="CT69" s="7">
        <f t="shared" si="70"/>
        <v>0</v>
      </c>
      <c r="CU69" s="13"/>
      <c r="CV69" s="13"/>
      <c r="CW69" s="39">
        <f t="shared" si="71"/>
        <v>0</v>
      </c>
      <c r="CX69" s="13"/>
      <c r="CY69" s="4">
        <f t="shared" si="12"/>
        <v>0</v>
      </c>
      <c r="CZ69" s="4">
        <f t="shared" si="72"/>
        <v>0</v>
      </c>
      <c r="DA69" s="4">
        <f t="shared" si="73"/>
        <v>0</v>
      </c>
      <c r="DB69" s="4">
        <f t="shared" si="74"/>
        <v>0</v>
      </c>
      <c r="DC69" s="4">
        <f t="shared" si="75"/>
        <v>0</v>
      </c>
      <c r="DD69" s="4">
        <f t="shared" si="76"/>
        <v>0</v>
      </c>
      <c r="DE69" s="12">
        <f t="shared" si="126"/>
        <v>0</v>
      </c>
      <c r="DF69" s="12">
        <f t="shared" si="127"/>
        <v>0</v>
      </c>
      <c r="DG69" s="17"/>
      <c r="DH69" s="107" t="str">
        <f>REPT(Sept!A69,1)</f>
        <v>GUITER Thomas</v>
      </c>
      <c r="DI69" s="7">
        <f t="shared" si="77"/>
        <v>0</v>
      </c>
      <c r="DJ69" s="13"/>
      <c r="DK69" s="13"/>
      <c r="DL69" s="39">
        <f t="shared" si="78"/>
        <v>0</v>
      </c>
      <c r="DM69" s="13"/>
      <c r="DN69" s="4">
        <f t="shared" si="15"/>
        <v>0</v>
      </c>
      <c r="DO69" s="4">
        <f t="shared" si="79"/>
        <v>0</v>
      </c>
      <c r="DP69" s="4">
        <f t="shared" si="80"/>
        <v>0</v>
      </c>
      <c r="DQ69" s="4">
        <f t="shared" si="81"/>
        <v>0</v>
      </c>
      <c r="DR69" s="4">
        <f t="shared" si="82"/>
        <v>0</v>
      </c>
      <c r="DS69" s="4">
        <f t="shared" si="83"/>
        <v>0</v>
      </c>
      <c r="DT69" s="4"/>
      <c r="DU69" s="107" t="str">
        <f>REPT(Sept!A69,1)</f>
        <v>GUITER Thomas</v>
      </c>
      <c r="DV69" s="7">
        <f t="shared" si="84"/>
        <v>0</v>
      </c>
      <c r="DW69" s="13"/>
      <c r="DX69" s="13"/>
      <c r="DY69" s="39">
        <f t="shared" si="85"/>
        <v>0</v>
      </c>
      <c r="DZ69" s="13"/>
      <c r="EA69" s="4">
        <f t="shared" si="16"/>
        <v>0</v>
      </c>
      <c r="EB69" s="4">
        <f t="shared" si="86"/>
        <v>0</v>
      </c>
      <c r="EC69" s="4">
        <f t="shared" si="87"/>
        <v>0</v>
      </c>
      <c r="ED69" s="4">
        <f t="shared" si="88"/>
        <v>0</v>
      </c>
      <c r="EE69" s="4">
        <f t="shared" si="89"/>
        <v>0</v>
      </c>
      <c r="EF69" s="4">
        <f t="shared" si="90"/>
        <v>0</v>
      </c>
      <c r="EG69" s="12">
        <f t="shared" si="128"/>
        <v>0</v>
      </c>
      <c r="EH69" s="22">
        <f t="shared" si="129"/>
        <v>0</v>
      </c>
      <c r="EI69" s="24">
        <f>SUM(EH69+Oct!EI69)</f>
        <v>0</v>
      </c>
      <c r="EJ69" s="25">
        <f t="shared" si="130"/>
        <v>0</v>
      </c>
      <c r="EK69" s="25">
        <f>SUM(EJ69+Oct!EK69)</f>
        <v>0</v>
      </c>
      <c r="EL69" s="41">
        <f t="shared" si="131"/>
        <v>0</v>
      </c>
    </row>
    <row r="70" spans="1:142" ht="13.5" thickBot="1">
      <c r="A70" s="107" t="str">
        <f>REPT(Sept!A70,1)</f>
        <v>RERECICH Cédric</v>
      </c>
      <c r="B70" s="7">
        <f t="shared" si="21"/>
        <v>0</v>
      </c>
      <c r="C70" s="13"/>
      <c r="D70" s="13"/>
      <c r="E70" s="39">
        <f t="shared" si="22"/>
        <v>0</v>
      </c>
      <c r="F70" s="13"/>
      <c r="G70" s="4">
        <f t="shared" si="0"/>
        <v>0</v>
      </c>
      <c r="H70" s="4">
        <f t="shared" si="23"/>
        <v>0</v>
      </c>
      <c r="I70" s="4">
        <f t="shared" si="24"/>
        <v>0</v>
      </c>
      <c r="J70" s="4">
        <f t="shared" si="25"/>
        <v>0</v>
      </c>
      <c r="K70" s="4">
        <f t="shared" si="26"/>
        <v>0</v>
      </c>
      <c r="L70" s="4">
        <f t="shared" si="27"/>
        <v>0</v>
      </c>
      <c r="M70" s="4"/>
      <c r="N70" s="107" t="str">
        <f>REPT(Sept!A70,1)</f>
        <v>RERECICH Cédric</v>
      </c>
      <c r="O70" s="7">
        <f t="shared" si="28"/>
        <v>1</v>
      </c>
      <c r="P70" s="13">
        <v>21</v>
      </c>
      <c r="Q70" s="13"/>
      <c r="R70" s="39">
        <f t="shared" si="29"/>
        <v>0</v>
      </c>
      <c r="S70" s="13"/>
      <c r="T70" s="4">
        <f t="shared" si="1"/>
        <v>21</v>
      </c>
      <c r="U70" s="4">
        <f t="shared" si="30"/>
        <v>21</v>
      </c>
      <c r="V70" s="4">
        <f t="shared" si="31"/>
        <v>21</v>
      </c>
      <c r="W70" s="4">
        <f t="shared" si="32"/>
        <v>21</v>
      </c>
      <c r="X70" s="4">
        <f t="shared" si="33"/>
        <v>21</v>
      </c>
      <c r="Y70" s="4">
        <f t="shared" si="34"/>
        <v>21</v>
      </c>
      <c r="Z70" s="12">
        <f t="shared" si="121"/>
        <v>21</v>
      </c>
      <c r="AA70" s="17"/>
      <c r="AB70" s="107" t="str">
        <f>REPT(Sept!A70,1)</f>
        <v>RERECICH Cédric</v>
      </c>
      <c r="AC70" s="7">
        <f t="shared" si="35"/>
        <v>1</v>
      </c>
      <c r="AD70" s="13">
        <v>5</v>
      </c>
      <c r="AE70" s="13"/>
      <c r="AF70" s="39">
        <f t="shared" si="36"/>
        <v>0</v>
      </c>
      <c r="AG70" s="13"/>
      <c r="AH70" s="4">
        <f t="shared" si="3"/>
        <v>5</v>
      </c>
      <c r="AI70" s="4">
        <f t="shared" si="37"/>
        <v>5</v>
      </c>
      <c r="AJ70" s="4">
        <f t="shared" si="38"/>
        <v>5</v>
      </c>
      <c r="AK70" s="4">
        <f t="shared" si="39"/>
        <v>5</v>
      </c>
      <c r="AL70" s="4">
        <f t="shared" si="40"/>
        <v>5</v>
      </c>
      <c r="AM70" s="4">
        <f t="shared" si="41"/>
        <v>5</v>
      </c>
      <c r="AN70" s="4"/>
      <c r="AO70" s="107" t="str">
        <f>REPT(Sept!A70,1)</f>
        <v>RERECICH Cédric</v>
      </c>
      <c r="AP70" s="7">
        <f t="shared" si="42"/>
        <v>1</v>
      </c>
      <c r="AQ70" s="13">
        <v>7</v>
      </c>
      <c r="AR70" s="13"/>
      <c r="AS70" s="39">
        <f t="shared" si="43"/>
        <v>0</v>
      </c>
      <c r="AT70" s="13"/>
      <c r="AU70" s="4">
        <f t="shared" si="4"/>
        <v>7</v>
      </c>
      <c r="AV70" s="4">
        <f t="shared" si="44"/>
        <v>7</v>
      </c>
      <c r="AW70" s="4">
        <f t="shared" si="45"/>
        <v>7</v>
      </c>
      <c r="AX70" s="4">
        <f t="shared" si="46"/>
        <v>7</v>
      </c>
      <c r="AY70" s="4">
        <f t="shared" si="47"/>
        <v>7</v>
      </c>
      <c r="AZ70" s="4">
        <f t="shared" si="48"/>
        <v>7</v>
      </c>
      <c r="BA70" s="12">
        <f t="shared" si="122"/>
        <v>7</v>
      </c>
      <c r="BB70" s="12">
        <f t="shared" si="123"/>
        <v>28</v>
      </c>
      <c r="BC70" s="17"/>
      <c r="BD70" s="107" t="str">
        <f>REPT(Sept!A70,1)</f>
        <v>RERECICH Cédric</v>
      </c>
      <c r="BE70" s="7">
        <f t="shared" si="49"/>
        <v>0</v>
      </c>
      <c r="BF70" s="13"/>
      <c r="BG70" s="13"/>
      <c r="BH70" s="39">
        <f t="shared" si="50"/>
        <v>0</v>
      </c>
      <c r="BI70" s="13"/>
      <c r="BJ70" s="4">
        <f t="shared" si="7"/>
        <v>0</v>
      </c>
      <c r="BK70" s="4">
        <f t="shared" si="51"/>
        <v>0</v>
      </c>
      <c r="BL70" s="4">
        <f t="shared" si="52"/>
        <v>0</v>
      </c>
      <c r="BM70" s="4">
        <f t="shared" si="53"/>
        <v>0</v>
      </c>
      <c r="BN70" s="4">
        <f t="shared" si="54"/>
        <v>0</v>
      </c>
      <c r="BO70" s="4">
        <f t="shared" si="55"/>
        <v>0</v>
      </c>
      <c r="BP70" s="4"/>
      <c r="BQ70" s="107" t="str">
        <f>REPT(Sept!A70,1)</f>
        <v>RERECICH Cédric</v>
      </c>
      <c r="BR70" s="7">
        <f t="shared" si="56"/>
        <v>1</v>
      </c>
      <c r="BS70" s="13">
        <v>23</v>
      </c>
      <c r="BT70" s="13"/>
      <c r="BU70" s="39">
        <f t="shared" si="57"/>
        <v>0</v>
      </c>
      <c r="BV70" s="13"/>
      <c r="BW70" s="4">
        <f t="shared" si="8"/>
        <v>23</v>
      </c>
      <c r="BX70" s="4">
        <f t="shared" si="58"/>
        <v>23</v>
      </c>
      <c r="BY70" s="4">
        <f t="shared" si="59"/>
        <v>23</v>
      </c>
      <c r="BZ70" s="4">
        <f t="shared" si="60"/>
        <v>23</v>
      </c>
      <c r="CA70" s="4">
        <f t="shared" si="61"/>
        <v>23</v>
      </c>
      <c r="CB70" s="4">
        <f t="shared" si="62"/>
        <v>23</v>
      </c>
      <c r="CC70" s="12">
        <f t="shared" si="124"/>
        <v>23</v>
      </c>
      <c r="CD70" s="12">
        <f t="shared" si="125"/>
        <v>51</v>
      </c>
      <c r="CE70" s="17"/>
      <c r="CF70" s="107" t="str">
        <f>REPT(Sept!A70,1)</f>
        <v>RERECICH Cédric</v>
      </c>
      <c r="CG70" s="7">
        <f t="shared" si="63"/>
        <v>1</v>
      </c>
      <c r="CH70" s="13">
        <v>7</v>
      </c>
      <c r="CI70" s="13"/>
      <c r="CJ70" s="39">
        <f t="shared" si="64"/>
        <v>0</v>
      </c>
      <c r="CK70" s="13"/>
      <c r="CL70" s="4">
        <f t="shared" si="11"/>
        <v>7</v>
      </c>
      <c r="CM70" s="4">
        <f t="shared" si="65"/>
        <v>7</v>
      </c>
      <c r="CN70" s="4">
        <f t="shared" si="66"/>
        <v>7</v>
      </c>
      <c r="CO70" s="4">
        <f t="shared" si="67"/>
        <v>7</v>
      </c>
      <c r="CP70" s="4">
        <f t="shared" si="68"/>
        <v>7</v>
      </c>
      <c r="CQ70" s="4">
        <f t="shared" si="69"/>
        <v>7</v>
      </c>
      <c r="CR70" s="4"/>
      <c r="CS70" s="107" t="str">
        <f>REPT(Sept!A70,1)</f>
        <v>RERECICH Cédric</v>
      </c>
      <c r="CT70" s="7">
        <f t="shared" si="70"/>
        <v>1</v>
      </c>
      <c r="CU70" s="13">
        <v>33</v>
      </c>
      <c r="CV70" s="13"/>
      <c r="CW70" s="39">
        <f t="shared" si="71"/>
        <v>0</v>
      </c>
      <c r="CX70" s="13"/>
      <c r="CY70" s="4">
        <f t="shared" si="12"/>
        <v>33</v>
      </c>
      <c r="CZ70" s="4">
        <f t="shared" si="72"/>
        <v>33</v>
      </c>
      <c r="DA70" s="4">
        <f t="shared" si="73"/>
        <v>33</v>
      </c>
      <c r="DB70" s="4">
        <f t="shared" si="74"/>
        <v>33</v>
      </c>
      <c r="DC70" s="4">
        <f t="shared" si="75"/>
        <v>33</v>
      </c>
      <c r="DD70" s="4">
        <f t="shared" si="76"/>
        <v>33</v>
      </c>
      <c r="DE70" s="12">
        <f t="shared" si="126"/>
        <v>33</v>
      </c>
      <c r="DF70" s="12">
        <f t="shared" si="127"/>
        <v>84</v>
      </c>
      <c r="DG70" s="17"/>
      <c r="DH70" s="107" t="str">
        <f>REPT(Sept!A70,1)</f>
        <v>RERECICH Cédric</v>
      </c>
      <c r="DI70" s="7">
        <f t="shared" si="77"/>
        <v>0</v>
      </c>
      <c r="DJ70" s="13"/>
      <c r="DK70" s="13"/>
      <c r="DL70" s="39">
        <f t="shared" si="78"/>
        <v>0</v>
      </c>
      <c r="DM70" s="13"/>
      <c r="DN70" s="4">
        <f t="shared" si="15"/>
        <v>0</v>
      </c>
      <c r="DO70" s="4">
        <f t="shared" si="79"/>
        <v>0</v>
      </c>
      <c r="DP70" s="4">
        <f t="shared" si="80"/>
        <v>0</v>
      </c>
      <c r="DQ70" s="4">
        <f t="shared" si="81"/>
        <v>0</v>
      </c>
      <c r="DR70" s="4">
        <f t="shared" si="82"/>
        <v>0</v>
      </c>
      <c r="DS70" s="4">
        <f t="shared" si="83"/>
        <v>0</v>
      </c>
      <c r="DT70" s="4"/>
      <c r="DU70" s="107" t="str">
        <f>REPT(Sept!A70,1)</f>
        <v>RERECICH Cédric</v>
      </c>
      <c r="DV70" s="7">
        <f t="shared" si="84"/>
        <v>0</v>
      </c>
      <c r="DW70" s="13"/>
      <c r="DX70" s="13"/>
      <c r="DY70" s="39">
        <f t="shared" si="85"/>
        <v>0</v>
      </c>
      <c r="DZ70" s="13"/>
      <c r="EA70" s="4">
        <f t="shared" si="16"/>
        <v>0</v>
      </c>
      <c r="EB70" s="4">
        <f t="shared" si="86"/>
        <v>0</v>
      </c>
      <c r="EC70" s="4">
        <f t="shared" si="87"/>
        <v>0</v>
      </c>
      <c r="ED70" s="4">
        <f t="shared" si="88"/>
        <v>0</v>
      </c>
      <c r="EE70" s="4">
        <f t="shared" si="89"/>
        <v>0</v>
      </c>
      <c r="EF70" s="4">
        <f t="shared" si="90"/>
        <v>0</v>
      </c>
      <c r="EG70" s="12">
        <f t="shared" si="128"/>
        <v>0</v>
      </c>
      <c r="EH70" s="22">
        <f t="shared" si="129"/>
        <v>84</v>
      </c>
      <c r="EI70" s="24">
        <f>SUM(EH70+Oct!EI70)</f>
        <v>139</v>
      </c>
      <c r="EJ70" s="25">
        <f t="shared" si="130"/>
        <v>6</v>
      </c>
      <c r="EK70" s="25">
        <f>SUM(EJ70+Oct!EK70)</f>
        <v>9</v>
      </c>
      <c r="EL70" s="41">
        <f t="shared" si="131"/>
        <v>0</v>
      </c>
    </row>
    <row r="71" spans="1:142" ht="13.5" thickBot="1">
      <c r="A71" s="107" t="str">
        <f>REPT(Sept!A71,1)</f>
        <v>RAYNAL Rémi</v>
      </c>
      <c r="B71" s="7">
        <f t="shared" si="21"/>
        <v>1</v>
      </c>
      <c r="C71" s="13">
        <v>14</v>
      </c>
      <c r="D71" s="13"/>
      <c r="E71" s="39">
        <f t="shared" si="22"/>
        <v>0</v>
      </c>
      <c r="F71" s="13"/>
      <c r="G71" s="4">
        <f t="shared" si="0"/>
        <v>14</v>
      </c>
      <c r="H71" s="4">
        <f t="shared" si="23"/>
        <v>14</v>
      </c>
      <c r="I71" s="4">
        <f t="shared" si="24"/>
        <v>14</v>
      </c>
      <c r="J71" s="4">
        <f t="shared" si="25"/>
        <v>14</v>
      </c>
      <c r="K71" s="4">
        <f t="shared" si="26"/>
        <v>14</v>
      </c>
      <c r="L71" s="4">
        <f t="shared" si="27"/>
        <v>14</v>
      </c>
      <c r="M71" s="4"/>
      <c r="N71" s="107" t="str">
        <f>REPT(Sept!A71,1)</f>
        <v>RAYNAL Rémi</v>
      </c>
      <c r="O71" s="7">
        <f t="shared" si="28"/>
        <v>1</v>
      </c>
      <c r="P71" s="13">
        <v>17</v>
      </c>
      <c r="Q71" s="13"/>
      <c r="R71" s="39">
        <f t="shared" si="29"/>
        <v>0</v>
      </c>
      <c r="S71" s="13"/>
      <c r="T71" s="4">
        <f t="shared" si="1"/>
        <v>17</v>
      </c>
      <c r="U71" s="4">
        <f t="shared" si="30"/>
        <v>17</v>
      </c>
      <c r="V71" s="4">
        <f t="shared" si="31"/>
        <v>17</v>
      </c>
      <c r="W71" s="4">
        <f t="shared" si="32"/>
        <v>17</v>
      </c>
      <c r="X71" s="4">
        <f t="shared" si="33"/>
        <v>17</v>
      </c>
      <c r="Y71" s="4">
        <f t="shared" si="34"/>
        <v>17</v>
      </c>
      <c r="Z71" s="12">
        <f t="shared" si="121"/>
        <v>17</v>
      </c>
      <c r="AA71" s="17"/>
      <c r="AB71" s="107" t="str">
        <f>REPT(Sept!A71,1)</f>
        <v>RAYNAL Rémi</v>
      </c>
      <c r="AC71" s="7">
        <f t="shared" si="35"/>
        <v>1</v>
      </c>
      <c r="AD71" s="13">
        <v>30</v>
      </c>
      <c r="AE71" s="13"/>
      <c r="AF71" s="39">
        <f t="shared" si="36"/>
        <v>0</v>
      </c>
      <c r="AG71" s="13"/>
      <c r="AH71" s="4">
        <f t="shared" si="3"/>
        <v>30</v>
      </c>
      <c r="AI71" s="4">
        <f t="shared" si="37"/>
        <v>30</v>
      </c>
      <c r="AJ71" s="4">
        <f t="shared" si="38"/>
        <v>30</v>
      </c>
      <c r="AK71" s="4">
        <f t="shared" si="39"/>
        <v>30</v>
      </c>
      <c r="AL71" s="4">
        <f t="shared" si="40"/>
        <v>30</v>
      </c>
      <c r="AM71" s="4">
        <f t="shared" si="41"/>
        <v>30</v>
      </c>
      <c r="AN71" s="4"/>
      <c r="AO71" s="107" t="str">
        <f>REPT(Sept!A71,1)</f>
        <v>RAYNAL Rémi</v>
      </c>
      <c r="AP71" s="7">
        <f t="shared" si="42"/>
        <v>1</v>
      </c>
      <c r="AQ71" s="13">
        <v>24</v>
      </c>
      <c r="AR71" s="13"/>
      <c r="AS71" s="39">
        <f t="shared" si="43"/>
        <v>0</v>
      </c>
      <c r="AT71" s="13"/>
      <c r="AU71" s="4">
        <f t="shared" si="4"/>
        <v>24</v>
      </c>
      <c r="AV71" s="4">
        <f t="shared" si="44"/>
        <v>24</v>
      </c>
      <c r="AW71" s="4">
        <f t="shared" si="45"/>
        <v>24</v>
      </c>
      <c r="AX71" s="4">
        <f t="shared" si="46"/>
        <v>24</v>
      </c>
      <c r="AY71" s="4">
        <f t="shared" si="47"/>
        <v>24</v>
      </c>
      <c r="AZ71" s="4">
        <f t="shared" si="48"/>
        <v>24</v>
      </c>
      <c r="BA71" s="12">
        <f t="shared" si="122"/>
        <v>30</v>
      </c>
      <c r="BB71" s="12">
        <f t="shared" si="123"/>
        <v>47</v>
      </c>
      <c r="BC71" s="17"/>
      <c r="BD71" s="107" t="str">
        <f>REPT(Sept!A71,1)</f>
        <v>RAYNAL Rémi</v>
      </c>
      <c r="BE71" s="7">
        <f t="shared" si="49"/>
        <v>1</v>
      </c>
      <c r="BF71" s="13">
        <v>13</v>
      </c>
      <c r="BG71" s="13"/>
      <c r="BH71" s="39">
        <f t="shared" si="50"/>
        <v>0</v>
      </c>
      <c r="BI71" s="13"/>
      <c r="BJ71" s="4">
        <f t="shared" si="7"/>
        <v>13</v>
      </c>
      <c r="BK71" s="4">
        <f t="shared" si="51"/>
        <v>13</v>
      </c>
      <c r="BL71" s="4">
        <f t="shared" si="52"/>
        <v>13</v>
      </c>
      <c r="BM71" s="4">
        <f t="shared" si="53"/>
        <v>13</v>
      </c>
      <c r="BN71" s="4">
        <f t="shared" si="54"/>
        <v>13</v>
      </c>
      <c r="BO71" s="4">
        <f t="shared" si="55"/>
        <v>13</v>
      </c>
      <c r="BP71" s="4"/>
      <c r="BQ71" s="107" t="str">
        <f>REPT(Sept!A71,1)</f>
        <v>RAYNAL Rémi</v>
      </c>
      <c r="BR71" s="7">
        <f t="shared" si="56"/>
        <v>1</v>
      </c>
      <c r="BS71" s="13">
        <v>39</v>
      </c>
      <c r="BT71" s="13">
        <v>1</v>
      </c>
      <c r="BU71" s="39">
        <f t="shared" si="57"/>
        <v>1</v>
      </c>
      <c r="BV71" s="13"/>
      <c r="BW71" s="4">
        <f t="shared" si="8"/>
        <v>78</v>
      </c>
      <c r="BX71" s="4">
        <f t="shared" si="58"/>
        <v>78</v>
      </c>
      <c r="BY71" s="4">
        <f t="shared" si="59"/>
        <v>78</v>
      </c>
      <c r="BZ71" s="4">
        <f t="shared" si="60"/>
        <v>78</v>
      </c>
      <c r="CA71" s="4">
        <f t="shared" si="61"/>
        <v>78</v>
      </c>
      <c r="CB71" s="4">
        <f t="shared" si="62"/>
        <v>78</v>
      </c>
      <c r="CC71" s="12">
        <f t="shared" si="124"/>
        <v>78</v>
      </c>
      <c r="CD71" s="12">
        <f t="shared" si="125"/>
        <v>125</v>
      </c>
      <c r="CE71" s="17"/>
      <c r="CF71" s="107" t="str">
        <f>REPT(Sept!A71,1)</f>
        <v>RAYNAL Rémi</v>
      </c>
      <c r="CG71" s="7">
        <f t="shared" si="63"/>
        <v>1</v>
      </c>
      <c r="CH71" s="13">
        <v>10</v>
      </c>
      <c r="CI71" s="13"/>
      <c r="CJ71" s="39">
        <f t="shared" si="64"/>
        <v>0</v>
      </c>
      <c r="CK71" s="13"/>
      <c r="CL71" s="4">
        <f t="shared" si="11"/>
        <v>10</v>
      </c>
      <c r="CM71" s="4">
        <f t="shared" si="65"/>
        <v>10</v>
      </c>
      <c r="CN71" s="4">
        <f t="shared" si="66"/>
        <v>10</v>
      </c>
      <c r="CO71" s="4">
        <f t="shared" si="67"/>
        <v>10</v>
      </c>
      <c r="CP71" s="4">
        <f t="shared" si="68"/>
        <v>10</v>
      </c>
      <c r="CQ71" s="4">
        <f t="shared" si="69"/>
        <v>10</v>
      </c>
      <c r="CR71" s="4"/>
      <c r="CS71" s="107" t="str">
        <f>REPT(Sept!A71,1)</f>
        <v>RAYNAL Rémi</v>
      </c>
      <c r="CT71" s="7">
        <f t="shared" si="70"/>
        <v>1</v>
      </c>
      <c r="CU71" s="13">
        <v>12</v>
      </c>
      <c r="CV71" s="13"/>
      <c r="CW71" s="39">
        <f t="shared" si="71"/>
        <v>0</v>
      </c>
      <c r="CX71" s="13"/>
      <c r="CY71" s="4">
        <f t="shared" si="12"/>
        <v>12</v>
      </c>
      <c r="CZ71" s="4">
        <f t="shared" si="72"/>
        <v>12</v>
      </c>
      <c r="DA71" s="4">
        <f t="shared" si="73"/>
        <v>12</v>
      </c>
      <c r="DB71" s="4">
        <f t="shared" si="74"/>
        <v>12</v>
      </c>
      <c r="DC71" s="4">
        <f t="shared" si="75"/>
        <v>12</v>
      </c>
      <c r="DD71" s="4">
        <f t="shared" si="76"/>
        <v>12</v>
      </c>
      <c r="DE71" s="12">
        <f t="shared" si="126"/>
        <v>12</v>
      </c>
      <c r="DF71" s="12">
        <f t="shared" si="127"/>
        <v>137</v>
      </c>
      <c r="DG71" s="17"/>
      <c r="DH71" s="107" t="str">
        <f>REPT(Sept!A71,1)</f>
        <v>RAYNAL Rémi</v>
      </c>
      <c r="DI71" s="7">
        <f t="shared" si="77"/>
        <v>0</v>
      </c>
      <c r="DJ71" s="13"/>
      <c r="DK71" s="13"/>
      <c r="DL71" s="39">
        <f t="shared" si="78"/>
        <v>0</v>
      </c>
      <c r="DM71" s="13"/>
      <c r="DN71" s="4">
        <f t="shared" si="15"/>
        <v>0</v>
      </c>
      <c r="DO71" s="4">
        <f t="shared" si="79"/>
        <v>0</v>
      </c>
      <c r="DP71" s="4">
        <f t="shared" si="80"/>
        <v>0</v>
      </c>
      <c r="DQ71" s="4">
        <f t="shared" si="81"/>
        <v>0</v>
      </c>
      <c r="DR71" s="4">
        <f t="shared" si="82"/>
        <v>0</v>
      </c>
      <c r="DS71" s="4">
        <f t="shared" si="83"/>
        <v>0</v>
      </c>
      <c r="DT71" s="4"/>
      <c r="DU71" s="107" t="str">
        <f>REPT(Sept!A71,1)</f>
        <v>RAYNAL Rémi</v>
      </c>
      <c r="DV71" s="7">
        <f t="shared" si="84"/>
        <v>0</v>
      </c>
      <c r="DW71" s="13"/>
      <c r="DX71" s="13"/>
      <c r="DY71" s="39">
        <f t="shared" si="85"/>
        <v>0</v>
      </c>
      <c r="DZ71" s="13"/>
      <c r="EA71" s="4">
        <f t="shared" si="16"/>
        <v>0</v>
      </c>
      <c r="EB71" s="4">
        <f t="shared" si="86"/>
        <v>0</v>
      </c>
      <c r="EC71" s="4">
        <f t="shared" si="87"/>
        <v>0</v>
      </c>
      <c r="ED71" s="4">
        <f t="shared" si="88"/>
        <v>0</v>
      </c>
      <c r="EE71" s="4">
        <f t="shared" si="89"/>
        <v>0</v>
      </c>
      <c r="EF71" s="4">
        <f t="shared" si="90"/>
        <v>0</v>
      </c>
      <c r="EG71" s="12">
        <f t="shared" si="128"/>
        <v>0</v>
      </c>
      <c r="EH71" s="22">
        <f t="shared" si="129"/>
        <v>137</v>
      </c>
      <c r="EI71" s="24">
        <f>SUM(EH71+Oct!EI71)</f>
        <v>207.5</v>
      </c>
      <c r="EJ71" s="25">
        <f t="shared" si="130"/>
        <v>8</v>
      </c>
      <c r="EK71" s="25">
        <f>SUM(EJ71+Oct!EK71)</f>
        <v>11</v>
      </c>
      <c r="EL71" s="41">
        <f t="shared" si="131"/>
        <v>1</v>
      </c>
    </row>
    <row r="72" spans="1:142" ht="13.5" thickBot="1">
      <c r="A72" s="107" t="str">
        <f>REPT(Sept!A72,1)</f>
        <v>THERY Sophie</v>
      </c>
      <c r="B72" s="7">
        <f t="shared" si="21"/>
        <v>0</v>
      </c>
      <c r="C72" s="13"/>
      <c r="D72" s="13"/>
      <c r="E72" s="39">
        <f t="shared" si="22"/>
        <v>0</v>
      </c>
      <c r="F72" s="13"/>
      <c r="G72" s="4">
        <f t="shared" si="0"/>
        <v>0</v>
      </c>
      <c r="H72" s="4">
        <f t="shared" si="23"/>
        <v>0</v>
      </c>
      <c r="I72" s="4">
        <f t="shared" si="24"/>
        <v>0</v>
      </c>
      <c r="J72" s="4">
        <f t="shared" si="25"/>
        <v>0</v>
      </c>
      <c r="K72" s="4">
        <f t="shared" si="26"/>
        <v>0</v>
      </c>
      <c r="L72" s="4">
        <f t="shared" si="27"/>
        <v>0</v>
      </c>
      <c r="M72" s="4"/>
      <c r="N72" s="107" t="str">
        <f>REPT(Sept!A72,1)</f>
        <v>THERY Sophie</v>
      </c>
      <c r="O72" s="7">
        <f t="shared" si="28"/>
        <v>0</v>
      </c>
      <c r="P72" s="13"/>
      <c r="Q72" s="13"/>
      <c r="R72" s="39">
        <f t="shared" si="29"/>
        <v>0</v>
      </c>
      <c r="S72" s="13"/>
      <c r="T72" s="4">
        <f t="shared" si="1"/>
        <v>0</v>
      </c>
      <c r="U72" s="4">
        <f t="shared" si="30"/>
        <v>0</v>
      </c>
      <c r="V72" s="4">
        <f t="shared" si="31"/>
        <v>0</v>
      </c>
      <c r="W72" s="4">
        <f t="shared" si="32"/>
        <v>0</v>
      </c>
      <c r="X72" s="4">
        <f t="shared" si="33"/>
        <v>0</v>
      </c>
      <c r="Y72" s="4">
        <f t="shared" si="34"/>
        <v>0</v>
      </c>
      <c r="Z72" s="12">
        <f t="shared" si="121"/>
        <v>0</v>
      </c>
      <c r="AA72" s="17"/>
      <c r="AB72" s="107" t="str">
        <f>REPT(Sept!A72,1)</f>
        <v>THERY Sophie</v>
      </c>
      <c r="AC72" s="7">
        <f t="shared" si="35"/>
        <v>1</v>
      </c>
      <c r="AD72" s="13">
        <v>19</v>
      </c>
      <c r="AE72" s="13"/>
      <c r="AF72" s="39">
        <f t="shared" si="36"/>
        <v>0</v>
      </c>
      <c r="AG72" s="13"/>
      <c r="AH72" s="4">
        <f t="shared" si="3"/>
        <v>19</v>
      </c>
      <c r="AI72" s="4">
        <f t="shared" si="37"/>
        <v>19</v>
      </c>
      <c r="AJ72" s="4">
        <f t="shared" si="38"/>
        <v>19</v>
      </c>
      <c r="AK72" s="4">
        <f t="shared" si="39"/>
        <v>19</v>
      </c>
      <c r="AL72" s="4">
        <f t="shared" si="40"/>
        <v>19</v>
      </c>
      <c r="AM72" s="4">
        <f t="shared" si="41"/>
        <v>19</v>
      </c>
      <c r="AN72" s="4"/>
      <c r="AO72" s="107" t="str">
        <f>REPT(Sept!A72,1)</f>
        <v>THERY Sophie</v>
      </c>
      <c r="AP72" s="7">
        <f t="shared" si="42"/>
        <v>0</v>
      </c>
      <c r="AQ72" s="13"/>
      <c r="AR72" s="13"/>
      <c r="AS72" s="39">
        <f t="shared" si="43"/>
        <v>0</v>
      </c>
      <c r="AT72" s="13"/>
      <c r="AU72" s="4">
        <f t="shared" si="4"/>
        <v>0</v>
      </c>
      <c r="AV72" s="4">
        <f t="shared" si="44"/>
        <v>0</v>
      </c>
      <c r="AW72" s="4">
        <f t="shared" si="45"/>
        <v>0</v>
      </c>
      <c r="AX72" s="4">
        <f t="shared" si="46"/>
        <v>0</v>
      </c>
      <c r="AY72" s="4">
        <f t="shared" si="47"/>
        <v>0</v>
      </c>
      <c r="AZ72" s="4">
        <f t="shared" si="48"/>
        <v>0</v>
      </c>
      <c r="BA72" s="12">
        <f t="shared" si="122"/>
        <v>19</v>
      </c>
      <c r="BB72" s="12">
        <f t="shared" si="123"/>
        <v>19</v>
      </c>
      <c r="BC72" s="17"/>
      <c r="BD72" s="107" t="str">
        <f>REPT(Sept!A72,1)</f>
        <v>THERY Sophie</v>
      </c>
      <c r="BE72" s="7">
        <f t="shared" si="49"/>
        <v>0</v>
      </c>
      <c r="BF72" s="13"/>
      <c r="BG72" s="13"/>
      <c r="BH72" s="39">
        <f t="shared" si="50"/>
        <v>0</v>
      </c>
      <c r="BI72" s="13"/>
      <c r="BJ72" s="4">
        <f t="shared" si="7"/>
        <v>0</v>
      </c>
      <c r="BK72" s="4">
        <f t="shared" si="51"/>
        <v>0</v>
      </c>
      <c r="BL72" s="4">
        <f t="shared" si="52"/>
        <v>0</v>
      </c>
      <c r="BM72" s="4">
        <f t="shared" si="53"/>
        <v>0</v>
      </c>
      <c r="BN72" s="4">
        <f t="shared" si="54"/>
        <v>0</v>
      </c>
      <c r="BO72" s="4">
        <f t="shared" si="55"/>
        <v>0</v>
      </c>
      <c r="BP72" s="4"/>
      <c r="BQ72" s="107" t="str">
        <f>REPT(Sept!A72,1)</f>
        <v>THERY Sophie</v>
      </c>
      <c r="BR72" s="7">
        <f t="shared" si="56"/>
        <v>0</v>
      </c>
      <c r="BS72" s="13"/>
      <c r="BT72" s="13"/>
      <c r="BU72" s="39">
        <f t="shared" si="57"/>
        <v>0</v>
      </c>
      <c r="BV72" s="13"/>
      <c r="BW72" s="4">
        <f t="shared" si="8"/>
        <v>0</v>
      </c>
      <c r="BX72" s="4">
        <f t="shared" si="58"/>
        <v>0</v>
      </c>
      <c r="BY72" s="4">
        <f t="shared" si="59"/>
        <v>0</v>
      </c>
      <c r="BZ72" s="4">
        <f t="shared" si="60"/>
        <v>0</v>
      </c>
      <c r="CA72" s="4">
        <f t="shared" si="61"/>
        <v>0</v>
      </c>
      <c r="CB72" s="4">
        <f t="shared" si="62"/>
        <v>0</v>
      </c>
      <c r="CC72" s="12">
        <f t="shared" si="124"/>
        <v>0</v>
      </c>
      <c r="CD72" s="12">
        <f t="shared" si="125"/>
        <v>19</v>
      </c>
      <c r="CE72" s="17"/>
      <c r="CF72" s="107" t="str">
        <f>REPT(Sept!A72,1)</f>
        <v>THERY Sophie</v>
      </c>
      <c r="CG72" s="7">
        <f t="shared" si="63"/>
        <v>0</v>
      </c>
      <c r="CH72" s="13"/>
      <c r="CI72" s="13"/>
      <c r="CJ72" s="39">
        <f t="shared" si="64"/>
        <v>0</v>
      </c>
      <c r="CK72" s="13"/>
      <c r="CL72" s="4">
        <f t="shared" si="11"/>
        <v>0</v>
      </c>
      <c r="CM72" s="4">
        <f t="shared" si="65"/>
        <v>0</v>
      </c>
      <c r="CN72" s="4">
        <f t="shared" si="66"/>
        <v>0</v>
      </c>
      <c r="CO72" s="4">
        <f t="shared" si="67"/>
        <v>0</v>
      </c>
      <c r="CP72" s="4">
        <f t="shared" si="68"/>
        <v>0</v>
      </c>
      <c r="CQ72" s="4">
        <f t="shared" si="69"/>
        <v>0</v>
      </c>
      <c r="CR72" s="4"/>
      <c r="CS72" s="107" t="str">
        <f>REPT(Sept!A72,1)</f>
        <v>THERY Sophie</v>
      </c>
      <c r="CT72" s="7">
        <f t="shared" si="70"/>
        <v>0</v>
      </c>
      <c r="CU72" s="13"/>
      <c r="CV72" s="13"/>
      <c r="CW72" s="39">
        <f t="shared" si="71"/>
        <v>0</v>
      </c>
      <c r="CX72" s="13"/>
      <c r="CY72" s="4">
        <f t="shared" si="12"/>
        <v>0</v>
      </c>
      <c r="CZ72" s="4">
        <f t="shared" si="72"/>
        <v>0</v>
      </c>
      <c r="DA72" s="4">
        <f t="shared" si="73"/>
        <v>0</v>
      </c>
      <c r="DB72" s="4">
        <f t="shared" si="74"/>
        <v>0</v>
      </c>
      <c r="DC72" s="4">
        <f t="shared" si="75"/>
        <v>0</v>
      </c>
      <c r="DD72" s="4">
        <f t="shared" si="76"/>
        <v>0</v>
      </c>
      <c r="DE72" s="12">
        <f t="shared" si="126"/>
        <v>0</v>
      </c>
      <c r="DF72" s="12">
        <f t="shared" si="127"/>
        <v>19</v>
      </c>
      <c r="DG72" s="17"/>
      <c r="DH72" s="107" t="str">
        <f>REPT(Sept!A72,1)</f>
        <v>THERY Sophie</v>
      </c>
      <c r="DI72" s="7">
        <f t="shared" si="77"/>
        <v>0</v>
      </c>
      <c r="DJ72" s="13"/>
      <c r="DK72" s="13"/>
      <c r="DL72" s="39">
        <f t="shared" si="78"/>
        <v>0</v>
      </c>
      <c r="DM72" s="13"/>
      <c r="DN72" s="4">
        <f t="shared" si="15"/>
        <v>0</v>
      </c>
      <c r="DO72" s="4">
        <f t="shared" si="79"/>
        <v>0</v>
      </c>
      <c r="DP72" s="4">
        <f t="shared" si="80"/>
        <v>0</v>
      </c>
      <c r="DQ72" s="4">
        <f t="shared" si="81"/>
        <v>0</v>
      </c>
      <c r="DR72" s="4">
        <f t="shared" si="82"/>
        <v>0</v>
      </c>
      <c r="DS72" s="4">
        <f t="shared" si="83"/>
        <v>0</v>
      </c>
      <c r="DT72" s="4"/>
      <c r="DU72" s="107" t="str">
        <f>REPT(Sept!A72,1)</f>
        <v>THERY Sophie</v>
      </c>
      <c r="DV72" s="7">
        <f t="shared" si="84"/>
        <v>0</v>
      </c>
      <c r="DW72" s="13"/>
      <c r="DX72" s="13"/>
      <c r="DY72" s="39">
        <f t="shared" si="85"/>
        <v>0</v>
      </c>
      <c r="DZ72" s="13"/>
      <c r="EA72" s="4">
        <f t="shared" si="16"/>
        <v>0</v>
      </c>
      <c r="EB72" s="4">
        <f t="shared" si="86"/>
        <v>0</v>
      </c>
      <c r="EC72" s="4">
        <f t="shared" si="87"/>
        <v>0</v>
      </c>
      <c r="ED72" s="4">
        <f t="shared" si="88"/>
        <v>0</v>
      </c>
      <c r="EE72" s="4">
        <f t="shared" si="89"/>
        <v>0</v>
      </c>
      <c r="EF72" s="4">
        <f t="shared" si="90"/>
        <v>0</v>
      </c>
      <c r="EG72" s="12">
        <f t="shared" si="128"/>
        <v>0</v>
      </c>
      <c r="EH72" s="22">
        <f t="shared" si="129"/>
        <v>19</v>
      </c>
      <c r="EI72" s="24">
        <f>SUM(EH72+Oct!EI72)</f>
        <v>19</v>
      </c>
      <c r="EJ72" s="25">
        <f t="shared" si="130"/>
        <v>1</v>
      </c>
      <c r="EK72" s="25">
        <f>SUM(EJ72+Oct!EK72)</f>
        <v>1</v>
      </c>
      <c r="EL72" s="41">
        <f t="shared" si="131"/>
        <v>0</v>
      </c>
    </row>
    <row r="73" spans="1:142" ht="13.5" thickBot="1">
      <c r="A73" s="107" t="str">
        <f>REPT(Sept!A73,1)</f>
        <v>LAYANI Michel</v>
      </c>
      <c r="B73" s="7">
        <f t="shared" si="21"/>
        <v>0</v>
      </c>
      <c r="C73" s="13"/>
      <c r="D73" s="13"/>
      <c r="E73" s="39">
        <f t="shared" si="22"/>
        <v>0</v>
      </c>
      <c r="F73" s="13"/>
      <c r="G73" s="4">
        <f t="shared" si="0"/>
        <v>0</v>
      </c>
      <c r="H73" s="4">
        <f t="shared" si="23"/>
        <v>0</v>
      </c>
      <c r="I73" s="4">
        <f t="shared" si="24"/>
        <v>0</v>
      </c>
      <c r="J73" s="4">
        <f t="shared" si="25"/>
        <v>0</v>
      </c>
      <c r="K73" s="4">
        <f t="shared" si="26"/>
        <v>0</v>
      </c>
      <c r="L73" s="4">
        <f t="shared" si="27"/>
        <v>0</v>
      </c>
      <c r="M73" s="4"/>
      <c r="N73" s="107" t="str">
        <f>REPT(Sept!A73,1)</f>
        <v>LAYANI Michel</v>
      </c>
      <c r="O73" s="7">
        <f t="shared" si="28"/>
        <v>0</v>
      </c>
      <c r="P73" s="13"/>
      <c r="Q73" s="13"/>
      <c r="R73" s="39">
        <f t="shared" si="29"/>
        <v>0</v>
      </c>
      <c r="S73" s="13"/>
      <c r="T73" s="4">
        <f t="shared" si="1"/>
        <v>0</v>
      </c>
      <c r="U73" s="4">
        <f t="shared" si="30"/>
        <v>0</v>
      </c>
      <c r="V73" s="4">
        <f t="shared" si="31"/>
        <v>0</v>
      </c>
      <c r="W73" s="4">
        <f t="shared" si="32"/>
        <v>0</v>
      </c>
      <c r="X73" s="4">
        <f t="shared" si="33"/>
        <v>0</v>
      </c>
      <c r="Y73" s="4">
        <f t="shared" si="34"/>
        <v>0</v>
      </c>
      <c r="Z73" s="12">
        <f t="shared" si="121"/>
        <v>0</v>
      </c>
      <c r="AA73" s="17"/>
      <c r="AB73" s="107" t="str">
        <f>REPT(Sept!A73,1)</f>
        <v>LAYANI Michel</v>
      </c>
      <c r="AC73" s="7">
        <f t="shared" si="35"/>
        <v>0</v>
      </c>
      <c r="AD73" s="13"/>
      <c r="AE73" s="13"/>
      <c r="AF73" s="39">
        <f t="shared" si="36"/>
        <v>0</v>
      </c>
      <c r="AG73" s="13"/>
      <c r="AH73" s="4">
        <f t="shared" si="3"/>
        <v>0</v>
      </c>
      <c r="AI73" s="4">
        <f t="shared" si="37"/>
        <v>0</v>
      </c>
      <c r="AJ73" s="4">
        <f t="shared" si="38"/>
        <v>0</v>
      </c>
      <c r="AK73" s="4">
        <f t="shared" si="39"/>
        <v>0</v>
      </c>
      <c r="AL73" s="4">
        <f t="shared" si="40"/>
        <v>0</v>
      </c>
      <c r="AM73" s="4">
        <f t="shared" si="41"/>
        <v>0</v>
      </c>
      <c r="AN73" s="4"/>
      <c r="AO73" s="107" t="str">
        <f>REPT(Sept!A73,1)</f>
        <v>LAYANI Michel</v>
      </c>
      <c r="AP73" s="7">
        <f t="shared" si="42"/>
        <v>0</v>
      </c>
      <c r="AQ73" s="13"/>
      <c r="AR73" s="13"/>
      <c r="AS73" s="39">
        <f t="shared" si="43"/>
        <v>0</v>
      </c>
      <c r="AT73" s="13"/>
      <c r="AU73" s="4">
        <f t="shared" si="4"/>
        <v>0</v>
      </c>
      <c r="AV73" s="4">
        <f t="shared" si="44"/>
        <v>0</v>
      </c>
      <c r="AW73" s="4">
        <f t="shared" si="45"/>
        <v>0</v>
      </c>
      <c r="AX73" s="4">
        <f t="shared" si="46"/>
        <v>0</v>
      </c>
      <c r="AY73" s="4">
        <f t="shared" si="47"/>
        <v>0</v>
      </c>
      <c r="AZ73" s="4">
        <f t="shared" si="48"/>
        <v>0</v>
      </c>
      <c r="BA73" s="12">
        <f t="shared" si="122"/>
        <v>0</v>
      </c>
      <c r="BB73" s="12">
        <f t="shared" si="123"/>
        <v>0</v>
      </c>
      <c r="BC73" s="17"/>
      <c r="BD73" s="107" t="str">
        <f>REPT(Sept!A73,1)</f>
        <v>LAYANI Michel</v>
      </c>
      <c r="BE73" s="7">
        <f t="shared" si="49"/>
        <v>0</v>
      </c>
      <c r="BF73" s="13"/>
      <c r="BG73" s="13"/>
      <c r="BH73" s="39">
        <f t="shared" si="50"/>
        <v>0</v>
      </c>
      <c r="BI73" s="13"/>
      <c r="BJ73" s="4">
        <f t="shared" si="7"/>
        <v>0</v>
      </c>
      <c r="BK73" s="4">
        <f t="shared" si="51"/>
        <v>0</v>
      </c>
      <c r="BL73" s="4">
        <f t="shared" si="52"/>
        <v>0</v>
      </c>
      <c r="BM73" s="4">
        <f t="shared" si="53"/>
        <v>0</v>
      </c>
      <c r="BN73" s="4">
        <f t="shared" si="54"/>
        <v>0</v>
      </c>
      <c r="BO73" s="4">
        <f t="shared" si="55"/>
        <v>0</v>
      </c>
      <c r="BP73" s="4"/>
      <c r="BQ73" s="107" t="str">
        <f>REPT(Sept!A73,1)</f>
        <v>LAYANI Michel</v>
      </c>
      <c r="BR73" s="7">
        <f t="shared" si="56"/>
        <v>0</v>
      </c>
      <c r="BS73" s="13"/>
      <c r="BT73" s="13"/>
      <c r="BU73" s="39">
        <f t="shared" si="57"/>
        <v>0</v>
      </c>
      <c r="BV73" s="13"/>
      <c r="BW73" s="4">
        <f t="shared" si="8"/>
        <v>0</v>
      </c>
      <c r="BX73" s="4">
        <f t="shared" si="58"/>
        <v>0</v>
      </c>
      <c r="BY73" s="4">
        <f t="shared" si="59"/>
        <v>0</v>
      </c>
      <c r="BZ73" s="4">
        <f t="shared" si="60"/>
        <v>0</v>
      </c>
      <c r="CA73" s="4">
        <f t="shared" si="61"/>
        <v>0</v>
      </c>
      <c r="CB73" s="4">
        <f t="shared" si="62"/>
        <v>0</v>
      </c>
      <c r="CC73" s="12">
        <f t="shared" si="124"/>
        <v>0</v>
      </c>
      <c r="CD73" s="12">
        <f t="shared" si="125"/>
        <v>0</v>
      </c>
      <c r="CE73" s="17"/>
      <c r="CF73" s="107" t="str">
        <f>REPT(Sept!A73,1)</f>
        <v>LAYANI Michel</v>
      </c>
      <c r="CG73" s="7">
        <f t="shared" si="63"/>
        <v>0</v>
      </c>
      <c r="CH73" s="13"/>
      <c r="CI73" s="13"/>
      <c r="CJ73" s="39">
        <f t="shared" si="64"/>
        <v>0</v>
      </c>
      <c r="CK73" s="13"/>
      <c r="CL73" s="4">
        <f t="shared" si="11"/>
        <v>0</v>
      </c>
      <c r="CM73" s="4">
        <f t="shared" si="65"/>
        <v>0</v>
      </c>
      <c r="CN73" s="4">
        <f t="shared" si="66"/>
        <v>0</v>
      </c>
      <c r="CO73" s="4">
        <f t="shared" si="67"/>
        <v>0</v>
      </c>
      <c r="CP73" s="4">
        <f t="shared" si="68"/>
        <v>0</v>
      </c>
      <c r="CQ73" s="4">
        <f t="shared" si="69"/>
        <v>0</v>
      </c>
      <c r="CR73" s="4"/>
      <c r="CS73" s="107" t="str">
        <f>REPT(Sept!A73,1)</f>
        <v>LAYANI Michel</v>
      </c>
      <c r="CT73" s="7">
        <f t="shared" si="70"/>
        <v>1</v>
      </c>
      <c r="CU73" s="13">
        <v>11</v>
      </c>
      <c r="CV73" s="13"/>
      <c r="CW73" s="39">
        <f t="shared" si="71"/>
        <v>0</v>
      </c>
      <c r="CX73" s="13"/>
      <c r="CY73" s="4">
        <f t="shared" si="12"/>
        <v>11</v>
      </c>
      <c r="CZ73" s="4">
        <f t="shared" si="72"/>
        <v>11</v>
      </c>
      <c r="DA73" s="4">
        <f t="shared" si="73"/>
        <v>11</v>
      </c>
      <c r="DB73" s="4">
        <f t="shared" si="74"/>
        <v>11</v>
      </c>
      <c r="DC73" s="4">
        <f t="shared" si="75"/>
        <v>11</v>
      </c>
      <c r="DD73" s="4">
        <f t="shared" si="76"/>
        <v>11</v>
      </c>
      <c r="DE73" s="12">
        <f t="shared" si="126"/>
        <v>11</v>
      </c>
      <c r="DF73" s="12">
        <f t="shared" si="127"/>
        <v>11</v>
      </c>
      <c r="DG73" s="17"/>
      <c r="DH73" s="107" t="str">
        <f>REPT(Sept!A73,1)</f>
        <v>LAYANI Michel</v>
      </c>
      <c r="DI73" s="7">
        <f t="shared" si="77"/>
        <v>0</v>
      </c>
      <c r="DJ73" s="13"/>
      <c r="DK73" s="13"/>
      <c r="DL73" s="39">
        <f t="shared" si="78"/>
        <v>0</v>
      </c>
      <c r="DM73" s="13"/>
      <c r="DN73" s="4">
        <f t="shared" si="15"/>
        <v>0</v>
      </c>
      <c r="DO73" s="4">
        <f t="shared" si="79"/>
        <v>0</v>
      </c>
      <c r="DP73" s="4">
        <f t="shared" si="80"/>
        <v>0</v>
      </c>
      <c r="DQ73" s="4">
        <f t="shared" si="81"/>
        <v>0</v>
      </c>
      <c r="DR73" s="4">
        <f t="shared" si="82"/>
        <v>0</v>
      </c>
      <c r="DS73" s="4">
        <f t="shared" si="83"/>
        <v>0</v>
      </c>
      <c r="DT73" s="4"/>
      <c r="DU73" s="107" t="str">
        <f>REPT(Sept!A73,1)</f>
        <v>LAYANI Michel</v>
      </c>
      <c r="DV73" s="7">
        <f t="shared" si="84"/>
        <v>0</v>
      </c>
      <c r="DW73" s="13"/>
      <c r="DX73" s="13"/>
      <c r="DY73" s="39">
        <f t="shared" si="85"/>
        <v>0</v>
      </c>
      <c r="DZ73" s="13"/>
      <c r="EA73" s="4">
        <f t="shared" si="16"/>
        <v>0</v>
      </c>
      <c r="EB73" s="4">
        <f t="shared" si="86"/>
        <v>0</v>
      </c>
      <c r="EC73" s="4">
        <f t="shared" si="87"/>
        <v>0</v>
      </c>
      <c r="ED73" s="4">
        <f t="shared" si="88"/>
        <v>0</v>
      </c>
      <c r="EE73" s="4">
        <f t="shared" si="89"/>
        <v>0</v>
      </c>
      <c r="EF73" s="4">
        <f t="shared" si="90"/>
        <v>0</v>
      </c>
      <c r="EG73" s="12">
        <f t="shared" si="128"/>
        <v>0</v>
      </c>
      <c r="EH73" s="22">
        <f t="shared" si="129"/>
        <v>11</v>
      </c>
      <c r="EI73" s="24">
        <f>SUM(EH73+Oct!EI73)</f>
        <v>11</v>
      </c>
      <c r="EJ73" s="25">
        <f t="shared" si="130"/>
        <v>1</v>
      </c>
      <c r="EK73" s="25">
        <f>SUM(EJ73+Oct!EK73)</f>
        <v>1</v>
      </c>
      <c r="EL73" s="41">
        <f t="shared" si="131"/>
        <v>0</v>
      </c>
    </row>
    <row r="74" spans="1:142" ht="13.5" thickBot="1">
      <c r="A74" s="107" t="str">
        <f>REPT(Sept!A74,1)</f>
        <v>RERECICH Jessy</v>
      </c>
      <c r="B74" s="7">
        <f t="shared" si="21"/>
        <v>0</v>
      </c>
      <c r="C74" s="13"/>
      <c r="D74" s="13"/>
      <c r="E74" s="39">
        <f t="shared" si="22"/>
        <v>0</v>
      </c>
      <c r="F74" s="13"/>
      <c r="G74" s="4">
        <f t="shared" si="0"/>
        <v>0</v>
      </c>
      <c r="H74" s="4">
        <f t="shared" si="23"/>
        <v>0</v>
      </c>
      <c r="I74" s="4">
        <f t="shared" si="24"/>
        <v>0</v>
      </c>
      <c r="J74" s="4">
        <f t="shared" si="25"/>
        <v>0</v>
      </c>
      <c r="K74" s="4">
        <f t="shared" si="26"/>
        <v>0</v>
      </c>
      <c r="L74" s="4">
        <f t="shared" si="27"/>
        <v>0</v>
      </c>
      <c r="M74" s="4"/>
      <c r="N74" s="107" t="str">
        <f>REPT(Sept!A74,1)</f>
        <v>RERECICH Jessy</v>
      </c>
      <c r="O74" s="7">
        <f t="shared" si="28"/>
        <v>0</v>
      </c>
      <c r="P74" s="13"/>
      <c r="Q74" s="13"/>
      <c r="R74" s="39">
        <f t="shared" si="29"/>
        <v>0</v>
      </c>
      <c r="S74" s="13"/>
      <c r="T74" s="4">
        <f t="shared" si="1"/>
        <v>0</v>
      </c>
      <c r="U74" s="4">
        <f t="shared" si="30"/>
        <v>0</v>
      </c>
      <c r="V74" s="4">
        <f t="shared" si="31"/>
        <v>0</v>
      </c>
      <c r="W74" s="4">
        <f t="shared" si="32"/>
        <v>0</v>
      </c>
      <c r="X74" s="4">
        <f t="shared" si="33"/>
        <v>0</v>
      </c>
      <c r="Y74" s="4">
        <f t="shared" si="34"/>
        <v>0</v>
      </c>
      <c r="Z74" s="12">
        <f t="shared" si="121"/>
        <v>0</v>
      </c>
      <c r="AA74" s="17"/>
      <c r="AB74" s="107" t="str">
        <f>REPT(Sept!A74,1)</f>
        <v>RERECICH Jessy</v>
      </c>
      <c r="AC74" s="7">
        <f t="shared" si="35"/>
        <v>0</v>
      </c>
      <c r="AD74" s="13"/>
      <c r="AE74" s="13"/>
      <c r="AF74" s="39">
        <f t="shared" si="36"/>
        <v>0</v>
      </c>
      <c r="AG74" s="13"/>
      <c r="AH74" s="4">
        <f t="shared" si="3"/>
        <v>0</v>
      </c>
      <c r="AI74" s="4">
        <f t="shared" si="37"/>
        <v>0</v>
      </c>
      <c r="AJ74" s="4">
        <f t="shared" si="38"/>
        <v>0</v>
      </c>
      <c r="AK74" s="4">
        <f t="shared" si="39"/>
        <v>0</v>
      </c>
      <c r="AL74" s="4">
        <f t="shared" si="40"/>
        <v>0</v>
      </c>
      <c r="AM74" s="4">
        <f t="shared" si="41"/>
        <v>0</v>
      </c>
      <c r="AN74" s="4"/>
      <c r="AO74" s="107" t="str">
        <f>REPT(Sept!A74,1)</f>
        <v>RERECICH Jessy</v>
      </c>
      <c r="AP74" s="7">
        <f t="shared" si="42"/>
        <v>0</v>
      </c>
      <c r="AQ74" s="13"/>
      <c r="AR74" s="13"/>
      <c r="AS74" s="39">
        <f t="shared" si="43"/>
        <v>0</v>
      </c>
      <c r="AT74" s="13"/>
      <c r="AU74" s="4">
        <f t="shared" si="4"/>
        <v>0</v>
      </c>
      <c r="AV74" s="4">
        <f t="shared" si="44"/>
        <v>0</v>
      </c>
      <c r="AW74" s="4">
        <f t="shared" si="45"/>
        <v>0</v>
      </c>
      <c r="AX74" s="4">
        <f t="shared" si="46"/>
        <v>0</v>
      </c>
      <c r="AY74" s="4">
        <f t="shared" si="47"/>
        <v>0</v>
      </c>
      <c r="AZ74" s="4">
        <f t="shared" si="48"/>
        <v>0</v>
      </c>
      <c r="BA74" s="12">
        <f t="shared" si="122"/>
        <v>0</v>
      </c>
      <c r="BB74" s="12">
        <f t="shared" si="123"/>
        <v>0</v>
      </c>
      <c r="BC74" s="17"/>
      <c r="BD74" s="107" t="str">
        <f>REPT(Sept!A74,1)</f>
        <v>RERECICH Jessy</v>
      </c>
      <c r="BE74" s="7">
        <f t="shared" si="49"/>
        <v>0</v>
      </c>
      <c r="BF74" s="13"/>
      <c r="BG74" s="13"/>
      <c r="BH74" s="39">
        <f t="shared" si="50"/>
        <v>0</v>
      </c>
      <c r="BI74" s="13"/>
      <c r="BJ74" s="4">
        <f t="shared" si="7"/>
        <v>0</v>
      </c>
      <c r="BK74" s="4">
        <f t="shared" si="51"/>
        <v>0</v>
      </c>
      <c r="BL74" s="4">
        <f t="shared" si="52"/>
        <v>0</v>
      </c>
      <c r="BM74" s="4">
        <f t="shared" si="53"/>
        <v>0</v>
      </c>
      <c r="BN74" s="4">
        <f t="shared" si="54"/>
        <v>0</v>
      </c>
      <c r="BO74" s="4">
        <f t="shared" si="55"/>
        <v>0</v>
      </c>
      <c r="BP74" s="4"/>
      <c r="BQ74" s="107" t="str">
        <f>REPT(Sept!A74,1)</f>
        <v>RERECICH Jessy</v>
      </c>
      <c r="BR74" s="7">
        <f t="shared" si="56"/>
        <v>0</v>
      </c>
      <c r="BS74" s="13"/>
      <c r="BT74" s="13"/>
      <c r="BU74" s="39">
        <f t="shared" si="57"/>
        <v>0</v>
      </c>
      <c r="BV74" s="13"/>
      <c r="BW74" s="4">
        <f t="shared" si="8"/>
        <v>0</v>
      </c>
      <c r="BX74" s="4">
        <f t="shared" si="58"/>
        <v>0</v>
      </c>
      <c r="BY74" s="4">
        <f t="shared" si="59"/>
        <v>0</v>
      </c>
      <c r="BZ74" s="4">
        <f t="shared" si="60"/>
        <v>0</v>
      </c>
      <c r="CA74" s="4">
        <f t="shared" si="61"/>
        <v>0</v>
      </c>
      <c r="CB74" s="4">
        <f t="shared" si="62"/>
        <v>0</v>
      </c>
      <c r="CC74" s="12">
        <f t="shared" si="124"/>
        <v>0</v>
      </c>
      <c r="CD74" s="12">
        <f t="shared" si="125"/>
        <v>0</v>
      </c>
      <c r="CE74" s="17"/>
      <c r="CF74" s="107" t="str">
        <f>REPT(Sept!A74,1)</f>
        <v>RERECICH Jessy</v>
      </c>
      <c r="CG74" s="7">
        <f t="shared" si="63"/>
        <v>0</v>
      </c>
      <c r="CH74" s="13"/>
      <c r="CI74" s="13"/>
      <c r="CJ74" s="39">
        <f t="shared" si="64"/>
        <v>0</v>
      </c>
      <c r="CK74" s="13"/>
      <c r="CL74" s="4">
        <f t="shared" si="11"/>
        <v>0</v>
      </c>
      <c r="CM74" s="4">
        <f t="shared" si="65"/>
        <v>0</v>
      </c>
      <c r="CN74" s="4">
        <f t="shared" si="66"/>
        <v>0</v>
      </c>
      <c r="CO74" s="4">
        <f t="shared" si="67"/>
        <v>0</v>
      </c>
      <c r="CP74" s="4">
        <f t="shared" si="68"/>
        <v>0</v>
      </c>
      <c r="CQ74" s="4">
        <f t="shared" si="69"/>
        <v>0</v>
      </c>
      <c r="CR74" s="4"/>
      <c r="CS74" s="107" t="str">
        <f>REPT(Sept!A74,1)</f>
        <v>RERECICH Jessy</v>
      </c>
      <c r="CT74" s="7">
        <f t="shared" si="70"/>
        <v>1</v>
      </c>
      <c r="CU74" s="13">
        <v>4</v>
      </c>
      <c r="CV74" s="13"/>
      <c r="CW74" s="39">
        <f t="shared" si="71"/>
        <v>0</v>
      </c>
      <c r="CX74" s="13"/>
      <c r="CY74" s="4">
        <f t="shared" si="12"/>
        <v>4</v>
      </c>
      <c r="CZ74" s="4">
        <f t="shared" si="72"/>
        <v>4</v>
      </c>
      <c r="DA74" s="4">
        <f t="shared" si="73"/>
        <v>4</v>
      </c>
      <c r="DB74" s="4">
        <f t="shared" si="74"/>
        <v>4</v>
      </c>
      <c r="DC74" s="4">
        <f t="shared" si="75"/>
        <v>4</v>
      </c>
      <c r="DD74" s="4">
        <f t="shared" si="76"/>
        <v>4</v>
      </c>
      <c r="DE74" s="12">
        <f t="shared" si="126"/>
        <v>4</v>
      </c>
      <c r="DF74" s="12">
        <f t="shared" si="127"/>
        <v>4</v>
      </c>
      <c r="DG74" s="17"/>
      <c r="DH74" s="107" t="str">
        <f>REPT(Sept!A74,1)</f>
        <v>RERECICH Jessy</v>
      </c>
      <c r="DI74" s="7">
        <f t="shared" si="77"/>
        <v>0</v>
      </c>
      <c r="DJ74" s="13"/>
      <c r="DK74" s="13"/>
      <c r="DL74" s="39">
        <f t="shared" si="78"/>
        <v>0</v>
      </c>
      <c r="DM74" s="13"/>
      <c r="DN74" s="4">
        <f t="shared" si="15"/>
        <v>0</v>
      </c>
      <c r="DO74" s="4">
        <f t="shared" si="79"/>
        <v>0</v>
      </c>
      <c r="DP74" s="4">
        <f t="shared" si="80"/>
        <v>0</v>
      </c>
      <c r="DQ74" s="4">
        <f t="shared" si="81"/>
        <v>0</v>
      </c>
      <c r="DR74" s="4">
        <f t="shared" si="82"/>
        <v>0</v>
      </c>
      <c r="DS74" s="4">
        <f t="shared" si="83"/>
        <v>0</v>
      </c>
      <c r="DT74" s="4"/>
      <c r="DU74" s="107" t="str">
        <f>REPT(Sept!A74,1)</f>
        <v>RERECICH Jessy</v>
      </c>
      <c r="DV74" s="7">
        <f t="shared" si="84"/>
        <v>0</v>
      </c>
      <c r="DW74" s="13"/>
      <c r="DX74" s="13"/>
      <c r="DY74" s="39">
        <f t="shared" si="85"/>
        <v>0</v>
      </c>
      <c r="DZ74" s="13"/>
      <c r="EA74" s="4">
        <f t="shared" si="16"/>
        <v>0</v>
      </c>
      <c r="EB74" s="4">
        <f t="shared" si="86"/>
        <v>0</v>
      </c>
      <c r="EC74" s="4">
        <f t="shared" si="87"/>
        <v>0</v>
      </c>
      <c r="ED74" s="4">
        <f t="shared" si="88"/>
        <v>0</v>
      </c>
      <c r="EE74" s="4">
        <f t="shared" si="89"/>
        <v>0</v>
      </c>
      <c r="EF74" s="4">
        <f t="shared" si="90"/>
        <v>0</v>
      </c>
      <c r="EG74" s="12">
        <f t="shared" si="128"/>
        <v>0</v>
      </c>
      <c r="EH74" s="22">
        <f t="shared" si="129"/>
        <v>4</v>
      </c>
      <c r="EI74" s="24">
        <f>SUM(EH74+Oct!EI74)</f>
        <v>4</v>
      </c>
      <c r="EJ74" s="25">
        <f t="shared" si="130"/>
        <v>1</v>
      </c>
      <c r="EK74" s="25">
        <f>SUM(EJ74+Oct!EK74)</f>
        <v>1</v>
      </c>
      <c r="EL74" s="41">
        <f t="shared" si="131"/>
        <v>0</v>
      </c>
    </row>
    <row r="75" spans="1:142" ht="13.5" thickBot="1">
      <c r="A75" s="107" t="str">
        <f>REPT(Sept!A75,1)</f>
        <v>MAILLARD Cyril</v>
      </c>
      <c r="B75" s="7">
        <f t="shared" si="21"/>
        <v>0</v>
      </c>
      <c r="C75" s="13"/>
      <c r="D75" s="13"/>
      <c r="E75" s="39">
        <f t="shared" si="22"/>
        <v>0</v>
      </c>
      <c r="F75" s="13"/>
      <c r="G75" s="4">
        <f t="shared" ref="G75:G100" si="132">IF(D75=1,C75*2,C75)</f>
        <v>0</v>
      </c>
      <c r="H75" s="4">
        <f t="shared" si="23"/>
        <v>0</v>
      </c>
      <c r="I75" s="4">
        <f t="shared" si="24"/>
        <v>0</v>
      </c>
      <c r="J75" s="4">
        <f t="shared" si="25"/>
        <v>0</v>
      </c>
      <c r="K75" s="4">
        <f t="shared" si="26"/>
        <v>0</v>
      </c>
      <c r="L75" s="4">
        <f t="shared" si="27"/>
        <v>0</v>
      </c>
      <c r="M75" s="4"/>
      <c r="N75" s="107" t="str">
        <f>REPT(Sept!A75,1)</f>
        <v>MAILLARD Cyril</v>
      </c>
      <c r="O75" s="7">
        <f t="shared" si="28"/>
        <v>0</v>
      </c>
      <c r="P75" s="13"/>
      <c r="Q75" s="13"/>
      <c r="R75" s="39">
        <f t="shared" si="29"/>
        <v>0</v>
      </c>
      <c r="S75" s="13"/>
      <c r="T75" s="4">
        <f t="shared" ref="T75:T100" si="133">IF(Q75=1,P75*2,P75)</f>
        <v>0</v>
      </c>
      <c r="U75" s="4">
        <f t="shared" si="30"/>
        <v>0</v>
      </c>
      <c r="V75" s="4">
        <f t="shared" si="31"/>
        <v>0</v>
      </c>
      <c r="W75" s="4">
        <f t="shared" si="32"/>
        <v>0</v>
      </c>
      <c r="X75" s="4">
        <f t="shared" si="33"/>
        <v>0</v>
      </c>
      <c r="Y75" s="4">
        <f t="shared" si="34"/>
        <v>0</v>
      </c>
      <c r="Z75" s="12">
        <f t="shared" ref="Z75:Z100" si="134">IF(Y75&gt;L75,Y75,L75)</f>
        <v>0</v>
      </c>
      <c r="AA75" s="17"/>
      <c r="AB75" s="107" t="str">
        <f>REPT(Sept!A75,1)</f>
        <v>MAILLARD Cyril</v>
      </c>
      <c r="AC75" s="7">
        <f t="shared" si="35"/>
        <v>0</v>
      </c>
      <c r="AD75" s="13"/>
      <c r="AE75" s="13"/>
      <c r="AF75" s="39">
        <f t="shared" si="36"/>
        <v>0</v>
      </c>
      <c r="AG75" s="13"/>
      <c r="AH75" s="4">
        <f t="shared" ref="AH75:AH100" si="135">IF(AE75=1,AD75*2,AD75)</f>
        <v>0</v>
      </c>
      <c r="AI75" s="4">
        <f t="shared" si="37"/>
        <v>0</v>
      </c>
      <c r="AJ75" s="4">
        <f t="shared" si="38"/>
        <v>0</v>
      </c>
      <c r="AK75" s="4">
        <f t="shared" si="39"/>
        <v>0</v>
      </c>
      <c r="AL75" s="4">
        <f t="shared" si="40"/>
        <v>0</v>
      </c>
      <c r="AM75" s="4">
        <f t="shared" si="41"/>
        <v>0</v>
      </c>
      <c r="AN75" s="4"/>
      <c r="AO75" s="107" t="str">
        <f>REPT(Sept!A75,1)</f>
        <v>MAILLARD Cyril</v>
      </c>
      <c r="AP75" s="7">
        <f t="shared" si="42"/>
        <v>0</v>
      </c>
      <c r="AQ75" s="13"/>
      <c r="AR75" s="13"/>
      <c r="AS75" s="39">
        <f t="shared" si="43"/>
        <v>0</v>
      </c>
      <c r="AT75" s="13"/>
      <c r="AU75" s="4">
        <f t="shared" ref="AU75:AU100" si="136">IF(AR75=1,AQ75*2,AQ75)</f>
        <v>0</v>
      </c>
      <c r="AV75" s="4">
        <f t="shared" si="44"/>
        <v>0</v>
      </c>
      <c r="AW75" s="4">
        <f t="shared" si="45"/>
        <v>0</v>
      </c>
      <c r="AX75" s="4">
        <f t="shared" si="46"/>
        <v>0</v>
      </c>
      <c r="AY75" s="4">
        <f t="shared" si="47"/>
        <v>0</v>
      </c>
      <c r="AZ75" s="4">
        <f t="shared" si="48"/>
        <v>0</v>
      </c>
      <c r="BA75" s="12">
        <f t="shared" ref="BA75:BA100" si="137">IF(AZ75&gt;AM75,AZ75,AM75)</f>
        <v>0</v>
      </c>
      <c r="BB75" s="12">
        <f t="shared" ref="BB75:BB100" si="138">SUM(Z75+BA75)</f>
        <v>0</v>
      </c>
      <c r="BC75" s="17"/>
      <c r="BD75" s="107" t="str">
        <f>REPT(Sept!A75,1)</f>
        <v>MAILLARD Cyril</v>
      </c>
      <c r="BE75" s="7">
        <f t="shared" si="49"/>
        <v>0</v>
      </c>
      <c r="BF75" s="13"/>
      <c r="BG75" s="13"/>
      <c r="BH75" s="39">
        <f t="shared" si="50"/>
        <v>0</v>
      </c>
      <c r="BI75" s="13"/>
      <c r="BJ75" s="4">
        <f t="shared" ref="BJ75:BJ100" si="139">IF(BG75=1,BF75*2,BF75)</f>
        <v>0</v>
      </c>
      <c r="BK75" s="4">
        <f t="shared" si="51"/>
        <v>0</v>
      </c>
      <c r="BL75" s="4">
        <f t="shared" si="52"/>
        <v>0</v>
      </c>
      <c r="BM75" s="4">
        <f t="shared" si="53"/>
        <v>0</v>
      </c>
      <c r="BN75" s="4">
        <f t="shared" si="54"/>
        <v>0</v>
      </c>
      <c r="BO75" s="4">
        <f t="shared" si="55"/>
        <v>0</v>
      </c>
      <c r="BP75" s="4"/>
      <c r="BQ75" s="107" t="str">
        <f>REPT(Sept!A75,1)</f>
        <v>MAILLARD Cyril</v>
      </c>
      <c r="BR75" s="7">
        <f t="shared" si="56"/>
        <v>0</v>
      </c>
      <c r="BS75" s="13"/>
      <c r="BT75" s="13"/>
      <c r="BU75" s="39">
        <f t="shared" si="57"/>
        <v>0</v>
      </c>
      <c r="BV75" s="13"/>
      <c r="BW75" s="4">
        <f t="shared" ref="BW75:BW100" si="140">IF(BT75=1,BS75*2,BS75)</f>
        <v>0</v>
      </c>
      <c r="BX75" s="4">
        <f t="shared" si="58"/>
        <v>0</v>
      </c>
      <c r="BY75" s="4">
        <f t="shared" si="59"/>
        <v>0</v>
      </c>
      <c r="BZ75" s="4">
        <f t="shared" si="60"/>
        <v>0</v>
      </c>
      <c r="CA75" s="4">
        <f t="shared" si="61"/>
        <v>0</v>
      </c>
      <c r="CB75" s="4">
        <f t="shared" si="62"/>
        <v>0</v>
      </c>
      <c r="CC75" s="12">
        <f t="shared" ref="CC75:CC100" si="141">IF(CB75&gt;BO75,CB75,BO75)</f>
        <v>0</v>
      </c>
      <c r="CD75" s="12">
        <f t="shared" ref="CD75:CD100" si="142">SUM(BB75+CC75)</f>
        <v>0</v>
      </c>
      <c r="CE75" s="17"/>
      <c r="CF75" s="107" t="str">
        <f>REPT(Sept!A75,1)</f>
        <v>MAILLARD Cyril</v>
      </c>
      <c r="CG75" s="7">
        <f t="shared" si="63"/>
        <v>0</v>
      </c>
      <c r="CH75" s="13"/>
      <c r="CI75" s="13"/>
      <c r="CJ75" s="39">
        <f t="shared" si="64"/>
        <v>0</v>
      </c>
      <c r="CK75" s="13"/>
      <c r="CL75" s="4">
        <f t="shared" ref="CL75:CL100" si="143">IF(CI75=1,CH75*2,CH75)</f>
        <v>0</v>
      </c>
      <c r="CM75" s="4">
        <f t="shared" si="65"/>
        <v>0</v>
      </c>
      <c r="CN75" s="4">
        <f t="shared" si="66"/>
        <v>0</v>
      </c>
      <c r="CO75" s="4">
        <f t="shared" si="67"/>
        <v>0</v>
      </c>
      <c r="CP75" s="4">
        <f t="shared" si="68"/>
        <v>0</v>
      </c>
      <c r="CQ75" s="4">
        <f t="shared" si="69"/>
        <v>0</v>
      </c>
      <c r="CR75" s="4"/>
      <c r="CS75" s="107" t="str">
        <f>REPT(Sept!A75,1)</f>
        <v>MAILLARD Cyril</v>
      </c>
      <c r="CT75" s="7">
        <f t="shared" si="70"/>
        <v>0</v>
      </c>
      <c r="CU75" s="13"/>
      <c r="CV75" s="13"/>
      <c r="CW75" s="39">
        <f t="shared" si="71"/>
        <v>0</v>
      </c>
      <c r="CX75" s="13"/>
      <c r="CY75" s="4">
        <f t="shared" ref="CY75:CY100" si="144">IF(CV75=1,CU75*2,CU75)</f>
        <v>0</v>
      </c>
      <c r="CZ75" s="4">
        <f t="shared" si="72"/>
        <v>0</v>
      </c>
      <c r="DA75" s="4">
        <f t="shared" si="73"/>
        <v>0</v>
      </c>
      <c r="DB75" s="4">
        <f t="shared" si="74"/>
        <v>0</v>
      </c>
      <c r="DC75" s="4">
        <f t="shared" si="75"/>
        <v>0</v>
      </c>
      <c r="DD75" s="4">
        <f t="shared" si="76"/>
        <v>0</v>
      </c>
      <c r="DE75" s="12">
        <f t="shared" ref="DE75:DE100" si="145">IF(DD75&gt;CQ75,DD75,CQ75)</f>
        <v>0</v>
      </c>
      <c r="DF75" s="12">
        <f t="shared" ref="DF75:DF100" si="146">SUM(CD75+DE75)</f>
        <v>0</v>
      </c>
      <c r="DG75" s="17"/>
      <c r="DH75" s="107" t="str">
        <f>REPT(Sept!A75,1)</f>
        <v>MAILLARD Cyril</v>
      </c>
      <c r="DI75" s="7">
        <f t="shared" si="77"/>
        <v>0</v>
      </c>
      <c r="DJ75" s="13"/>
      <c r="DK75" s="13"/>
      <c r="DL75" s="39">
        <f t="shared" si="78"/>
        <v>0</v>
      </c>
      <c r="DM75" s="13"/>
      <c r="DN75" s="4">
        <f t="shared" ref="DN75:DN100" si="147">IF(DK75=1,DJ75*2,DJ75)</f>
        <v>0</v>
      </c>
      <c r="DO75" s="4">
        <f t="shared" si="79"/>
        <v>0</v>
      </c>
      <c r="DP75" s="4">
        <f t="shared" si="80"/>
        <v>0</v>
      </c>
      <c r="DQ75" s="4">
        <f t="shared" si="81"/>
        <v>0</v>
      </c>
      <c r="DR75" s="4">
        <f t="shared" si="82"/>
        <v>0</v>
      </c>
      <c r="DS75" s="4">
        <f t="shared" si="83"/>
        <v>0</v>
      </c>
      <c r="DT75" s="4"/>
      <c r="DU75" s="107" t="str">
        <f>REPT(Sept!A75,1)</f>
        <v>MAILLARD Cyril</v>
      </c>
      <c r="DV75" s="7">
        <f t="shared" si="84"/>
        <v>0</v>
      </c>
      <c r="DW75" s="13"/>
      <c r="DX75" s="13"/>
      <c r="DY75" s="39">
        <f t="shared" si="85"/>
        <v>0</v>
      </c>
      <c r="DZ75" s="13"/>
      <c r="EA75" s="4">
        <f t="shared" ref="EA75:EA100" si="148">IF(DX75=1,DW75*2,DW75)</f>
        <v>0</v>
      </c>
      <c r="EB75" s="4">
        <f t="shared" si="86"/>
        <v>0</v>
      </c>
      <c r="EC75" s="4">
        <f t="shared" si="87"/>
        <v>0</v>
      </c>
      <c r="ED75" s="4">
        <f t="shared" si="88"/>
        <v>0</v>
      </c>
      <c r="EE75" s="4">
        <f t="shared" si="89"/>
        <v>0</v>
      </c>
      <c r="EF75" s="4">
        <f t="shared" si="90"/>
        <v>0</v>
      </c>
      <c r="EG75" s="12">
        <f t="shared" ref="EG75:EG100" si="149">IF(EF75&gt;DS75,EF75,DS75)</f>
        <v>0</v>
      </c>
      <c r="EH75" s="22">
        <f t="shared" ref="EH75:EH100" si="150">SUM(DF75+EG75)</f>
        <v>0</v>
      </c>
      <c r="EI75" s="24">
        <f>SUM(EH75+Oct!EI75)</f>
        <v>0</v>
      </c>
      <c r="EJ75" s="25">
        <f t="shared" ref="EJ75:EJ100" si="151">SUM(B75+O75+AC75+AP75+BE75+BR75+CG75+CT75+DI75+DV75)</f>
        <v>0</v>
      </c>
      <c r="EK75" s="25">
        <f>SUM(EJ75+Oct!EK75)</f>
        <v>0</v>
      </c>
      <c r="EL75" s="41">
        <f t="shared" ref="EL75:EL100" si="152">SUM(E75+R75+AF75+AS75+BH75+BU75+CJ75+CW75+DL75+DY75)</f>
        <v>0</v>
      </c>
    </row>
    <row r="76" spans="1:142" ht="13.5" thickBot="1">
      <c r="A76" s="107" t="str">
        <f>REPT(Sept!A76,1)</f>
        <v>MENAUGE Jérémy</v>
      </c>
      <c r="B76" s="7">
        <f t="shared" si="21"/>
        <v>0</v>
      </c>
      <c r="C76" s="13"/>
      <c r="D76" s="13"/>
      <c r="E76" s="39">
        <f t="shared" si="22"/>
        <v>0</v>
      </c>
      <c r="F76" s="13"/>
      <c r="G76" s="4">
        <f t="shared" si="132"/>
        <v>0</v>
      </c>
      <c r="H76" s="4">
        <f t="shared" ref="H76:H100" si="153">IF(D76=2,G76*1.5,G76)</f>
        <v>0</v>
      </c>
      <c r="I76" s="4">
        <f t="shared" ref="I76:I100" si="154">IF(D76=3,H76*1.3,H76)</f>
        <v>0</v>
      </c>
      <c r="J76" s="4">
        <f t="shared" ref="J76:J100" si="155">IF(AND(D76=4,$B$101&gt;25),I76*1.2,I76)</f>
        <v>0</v>
      </c>
      <c r="K76" s="4">
        <f t="shared" ref="K76:K100" si="156">IF(AND(D76=5,$B$101&gt;25),J76*1.1,J76)</f>
        <v>0</v>
      </c>
      <c r="L76" s="4">
        <f t="shared" si="27"/>
        <v>0</v>
      </c>
      <c r="M76" s="4"/>
      <c r="N76" s="107" t="str">
        <f>REPT(Sept!A76,1)</f>
        <v>MENAUGE Jérémy</v>
      </c>
      <c r="O76" s="7">
        <f t="shared" si="28"/>
        <v>0</v>
      </c>
      <c r="P76" s="13"/>
      <c r="Q76" s="13"/>
      <c r="R76" s="39">
        <f t="shared" si="29"/>
        <v>0</v>
      </c>
      <c r="S76" s="13"/>
      <c r="T76" s="4">
        <f t="shared" si="133"/>
        <v>0</v>
      </c>
      <c r="U76" s="4">
        <f t="shared" ref="U76:U100" si="157">IF(Q76=2,T76*1.5,T76)</f>
        <v>0</v>
      </c>
      <c r="V76" s="4">
        <f t="shared" ref="V76:V100" si="158">IF(Q76=3,U76*1.3,U76)</f>
        <v>0</v>
      </c>
      <c r="W76" s="4">
        <f t="shared" ref="W76:W100" si="159">IF(AND(Q76=4,$O$101&gt;25),V76*1.2,V76)</f>
        <v>0</v>
      </c>
      <c r="X76" s="4">
        <f t="shared" ref="X76:X100" si="160">IF(AND(Q76=5,$O$101&gt;25),W76*1.1,W76)</f>
        <v>0</v>
      </c>
      <c r="Y76" s="4">
        <f t="shared" si="34"/>
        <v>0</v>
      </c>
      <c r="Z76" s="12">
        <f t="shared" si="134"/>
        <v>0</v>
      </c>
      <c r="AA76" s="17"/>
      <c r="AB76" s="107" t="str">
        <f>REPT(Sept!A76,1)</f>
        <v>MENAUGE Jérémy</v>
      </c>
      <c r="AC76" s="7">
        <f t="shared" si="35"/>
        <v>0</v>
      </c>
      <c r="AD76" s="13"/>
      <c r="AE76" s="13"/>
      <c r="AF76" s="39">
        <f t="shared" si="36"/>
        <v>0</v>
      </c>
      <c r="AG76" s="13"/>
      <c r="AH76" s="4">
        <f t="shared" si="135"/>
        <v>0</v>
      </c>
      <c r="AI76" s="4">
        <f t="shared" ref="AI76:AI100" si="161">IF(AE76=2,AH76*1.5,AH76)</f>
        <v>0</v>
      </c>
      <c r="AJ76" s="4">
        <f t="shared" ref="AJ76:AJ100" si="162">IF(AE76=3,AI76*1.3,AI76)</f>
        <v>0</v>
      </c>
      <c r="AK76" s="4">
        <f t="shared" ref="AK76:AK100" si="163">IF(AND(AE76=4,$AC$101&gt;25),AJ76*1.2,AJ76)</f>
        <v>0</v>
      </c>
      <c r="AL76" s="4">
        <f t="shared" ref="AL76:AL100" si="164">IF(AND(AE76=5,$AC$101&gt;25),AK76*1.1,AK76)</f>
        <v>0</v>
      </c>
      <c r="AM76" s="4">
        <f t="shared" si="41"/>
        <v>0</v>
      </c>
      <c r="AN76" s="4"/>
      <c r="AO76" s="107" t="str">
        <f>REPT(Sept!A76,1)</f>
        <v>MENAUGE Jérémy</v>
      </c>
      <c r="AP76" s="7">
        <f t="shared" si="42"/>
        <v>0</v>
      </c>
      <c r="AQ76" s="13"/>
      <c r="AR76" s="13"/>
      <c r="AS76" s="39">
        <f t="shared" si="43"/>
        <v>0</v>
      </c>
      <c r="AT76" s="13"/>
      <c r="AU76" s="4">
        <f t="shared" si="136"/>
        <v>0</v>
      </c>
      <c r="AV76" s="4">
        <f t="shared" ref="AV76:AV100" si="165">IF(AR76=2,AU76*1.5,AU76)</f>
        <v>0</v>
      </c>
      <c r="AW76" s="4">
        <f t="shared" ref="AW76:AW100" si="166">IF(AR76=3,AV76*1.3,AV76)</f>
        <v>0</v>
      </c>
      <c r="AX76" s="4">
        <f t="shared" ref="AX76:AX100" si="167">IF(AND(AR76=4,$AP$101&gt;25),AW76*1.2,AW76)</f>
        <v>0</v>
      </c>
      <c r="AY76" s="4">
        <f t="shared" ref="AY76:AY100" si="168">IF(AND(AR76=5,$AP$101&gt;25),AX76*1.1,AX76)</f>
        <v>0</v>
      </c>
      <c r="AZ76" s="4">
        <f t="shared" si="48"/>
        <v>0</v>
      </c>
      <c r="BA76" s="12">
        <f t="shared" si="137"/>
        <v>0</v>
      </c>
      <c r="BB76" s="12">
        <f t="shared" si="138"/>
        <v>0</v>
      </c>
      <c r="BC76" s="17"/>
      <c r="BD76" s="107" t="str">
        <f>REPT(Sept!A76,1)</f>
        <v>MENAUGE Jérémy</v>
      </c>
      <c r="BE76" s="7">
        <f t="shared" si="49"/>
        <v>0</v>
      </c>
      <c r="BF76" s="13"/>
      <c r="BG76" s="13"/>
      <c r="BH76" s="39">
        <f t="shared" si="50"/>
        <v>0</v>
      </c>
      <c r="BI76" s="13"/>
      <c r="BJ76" s="4">
        <f t="shared" si="139"/>
        <v>0</v>
      </c>
      <c r="BK76" s="4">
        <f t="shared" ref="BK76:BK100" si="169">IF(BG76=2,BJ76*1.5,BJ76)</f>
        <v>0</v>
      </c>
      <c r="BL76" s="4">
        <f t="shared" ref="BL76:BL100" si="170">IF(BG76=3,BK76*1.3,BK76)</f>
        <v>0</v>
      </c>
      <c r="BM76" s="4">
        <f t="shared" ref="BM76:BM100" si="171">IF(AND(BG76=4,$BE$101&gt;25),BL76*1.2,BL76)</f>
        <v>0</v>
      </c>
      <c r="BN76" s="4">
        <f t="shared" ref="BN76:BN100" si="172">IF(AND(BG76=5,$BE$101&gt;25),BM76*1.1,BM76)</f>
        <v>0</v>
      </c>
      <c r="BO76" s="4">
        <f t="shared" si="55"/>
        <v>0</v>
      </c>
      <c r="BP76" s="4"/>
      <c r="BQ76" s="107" t="str">
        <f>REPT(Sept!A76,1)</f>
        <v>MENAUGE Jérémy</v>
      </c>
      <c r="BR76" s="7">
        <f t="shared" si="56"/>
        <v>0</v>
      </c>
      <c r="BS76" s="13"/>
      <c r="BT76" s="13"/>
      <c r="BU76" s="39">
        <f t="shared" si="57"/>
        <v>0</v>
      </c>
      <c r="BV76" s="13"/>
      <c r="BW76" s="4">
        <f t="shared" si="140"/>
        <v>0</v>
      </c>
      <c r="BX76" s="4">
        <f t="shared" ref="BX76:BX100" si="173">IF(BT76=2,BW76*1.5,BW76)</f>
        <v>0</v>
      </c>
      <c r="BY76" s="4">
        <f t="shared" ref="BY76:BY100" si="174">IF(BT76=3,BX76*1.3,BX76)</f>
        <v>0</v>
      </c>
      <c r="BZ76" s="4">
        <f t="shared" ref="BZ76:BZ100" si="175">IF(AND(BT76=4,$BR$101&gt;25),BY76*1.2,BY76)</f>
        <v>0</v>
      </c>
      <c r="CA76" s="4">
        <f t="shared" ref="CA76:CA100" si="176">IF(AND(BT76=5,$BR$101&gt;25),BZ76*1.1,BZ76)</f>
        <v>0</v>
      </c>
      <c r="CB76" s="4">
        <f t="shared" si="62"/>
        <v>0</v>
      </c>
      <c r="CC76" s="12">
        <f t="shared" si="141"/>
        <v>0</v>
      </c>
      <c r="CD76" s="12">
        <f t="shared" si="142"/>
        <v>0</v>
      </c>
      <c r="CE76" s="17"/>
      <c r="CF76" s="107" t="str">
        <f>REPT(Sept!A76,1)</f>
        <v>MENAUGE Jérémy</v>
      </c>
      <c r="CG76" s="7">
        <f t="shared" si="63"/>
        <v>0</v>
      </c>
      <c r="CH76" s="13"/>
      <c r="CI76" s="13"/>
      <c r="CJ76" s="39">
        <f t="shared" si="64"/>
        <v>0</v>
      </c>
      <c r="CK76" s="13"/>
      <c r="CL76" s="4">
        <f t="shared" si="143"/>
        <v>0</v>
      </c>
      <c r="CM76" s="4">
        <f t="shared" ref="CM76:CM100" si="177">IF(CI76=2,CL76*1.5,CL76)</f>
        <v>0</v>
      </c>
      <c r="CN76" s="4">
        <f t="shared" ref="CN76:CN100" si="178">IF(CI76=3,CM76*1.3,CM76)</f>
        <v>0</v>
      </c>
      <c r="CO76" s="4">
        <f t="shared" ref="CO76:CO100" si="179">IF(AND(CI76=4,$CG$101&gt;25),CN76*1.2,CN76)</f>
        <v>0</v>
      </c>
      <c r="CP76" s="4">
        <f t="shared" ref="CP76:CP100" si="180">IF(AND(CI76=5,$CG$101&gt;25),CO76*1.1,CO76)</f>
        <v>0</v>
      </c>
      <c r="CQ76" s="4">
        <f t="shared" si="69"/>
        <v>0</v>
      </c>
      <c r="CR76" s="4"/>
      <c r="CS76" s="107" t="str">
        <f>REPT(Sept!A76,1)</f>
        <v>MENAUGE Jérémy</v>
      </c>
      <c r="CT76" s="7">
        <f t="shared" si="70"/>
        <v>0</v>
      </c>
      <c r="CU76" s="13"/>
      <c r="CV76" s="13"/>
      <c r="CW76" s="39">
        <f t="shared" si="71"/>
        <v>0</v>
      </c>
      <c r="CX76" s="13"/>
      <c r="CY76" s="4">
        <f t="shared" si="144"/>
        <v>0</v>
      </c>
      <c r="CZ76" s="4">
        <f t="shared" ref="CZ76:CZ100" si="181">IF(CV76=2,CY76*1.5,CY76)</f>
        <v>0</v>
      </c>
      <c r="DA76" s="4">
        <f t="shared" ref="DA76:DA100" si="182">IF(CV76=3,CZ76*1.3,CZ76)</f>
        <v>0</v>
      </c>
      <c r="DB76" s="4">
        <f t="shared" ref="DB76:DB99" si="183">IF(AND(CV76=4,$CT$101&gt;25),DA76*1.2,DA76)</f>
        <v>0</v>
      </c>
      <c r="DC76" s="4">
        <f t="shared" ref="DC76:DC99" si="184">IF(AND(CV76=5,$CT$101&gt;25),DB76*1.1,DB76)</f>
        <v>0</v>
      </c>
      <c r="DD76" s="4">
        <f t="shared" si="76"/>
        <v>0</v>
      </c>
      <c r="DE76" s="12">
        <f t="shared" si="145"/>
        <v>0</v>
      </c>
      <c r="DF76" s="12">
        <f t="shared" si="146"/>
        <v>0</v>
      </c>
      <c r="DG76" s="17"/>
      <c r="DH76" s="107" t="str">
        <f>REPT(Sept!A76,1)</f>
        <v>MENAUGE Jérémy</v>
      </c>
      <c r="DI76" s="7">
        <f t="shared" si="77"/>
        <v>0</v>
      </c>
      <c r="DJ76" s="13"/>
      <c r="DK76" s="13"/>
      <c r="DL76" s="39">
        <f t="shared" si="78"/>
        <v>0</v>
      </c>
      <c r="DM76" s="13"/>
      <c r="DN76" s="4">
        <f t="shared" si="147"/>
        <v>0</v>
      </c>
      <c r="DO76" s="4">
        <f t="shared" ref="DO76:DO100" si="185">IF(DK76=2,DN76*1.5,DN76)</f>
        <v>0</v>
      </c>
      <c r="DP76" s="4">
        <f t="shared" ref="DP76:DP100" si="186">IF(DK76=3,DO76*1.3,DO76)</f>
        <v>0</v>
      </c>
      <c r="DQ76" s="4">
        <f t="shared" ref="DQ76:DQ100" si="187">IF(AND(DK76=4,$DI$101&gt;25),DP76*1.2,DP76)</f>
        <v>0</v>
      </c>
      <c r="DR76" s="4">
        <f t="shared" ref="DR76:DR100" si="188">IF(AND(DK76=5,$DI$101&gt;25),DQ76*1.1,DQ76)</f>
        <v>0</v>
      </c>
      <c r="DS76" s="4">
        <f t="shared" si="83"/>
        <v>0</v>
      </c>
      <c r="DT76" s="4"/>
      <c r="DU76" s="107" t="str">
        <f>REPT(Sept!A76,1)</f>
        <v>MENAUGE Jérémy</v>
      </c>
      <c r="DV76" s="7">
        <f t="shared" si="84"/>
        <v>0</v>
      </c>
      <c r="DW76" s="13"/>
      <c r="DX76" s="13"/>
      <c r="DY76" s="39">
        <f t="shared" si="85"/>
        <v>0</v>
      </c>
      <c r="DZ76" s="13"/>
      <c r="EA76" s="4">
        <f t="shared" si="148"/>
        <v>0</v>
      </c>
      <c r="EB76" s="4">
        <f t="shared" ref="EB76:EB100" si="189">IF(DX76=2,EA76*1.5,EA76)</f>
        <v>0</v>
      </c>
      <c r="EC76" s="4">
        <f t="shared" ref="EC76:EC100" si="190">IF(DX76=3,EB76*1.3,EB76)</f>
        <v>0</v>
      </c>
      <c r="ED76" s="4">
        <f t="shared" ref="ED76:ED100" si="191">IF(AND(DX76=4,$DV$101&gt;25),EC76*1.2,EC76)</f>
        <v>0</v>
      </c>
      <c r="EE76" s="4">
        <f t="shared" ref="EE76:EE100" si="192">IF(AND(DX76=5,$DV$101&gt;25),ED76*1.1,ED76)</f>
        <v>0</v>
      </c>
      <c r="EF76" s="4">
        <f t="shared" si="90"/>
        <v>0</v>
      </c>
      <c r="EG76" s="12">
        <f t="shared" si="149"/>
        <v>0</v>
      </c>
      <c r="EH76" s="22">
        <f t="shared" si="150"/>
        <v>0</v>
      </c>
      <c r="EI76" s="24">
        <f>SUM(EH76+Oct!EI76)</f>
        <v>0</v>
      </c>
      <c r="EJ76" s="25">
        <f t="shared" si="151"/>
        <v>0</v>
      </c>
      <c r="EK76" s="25">
        <f>SUM(EJ76+Oct!EK76)</f>
        <v>0</v>
      </c>
      <c r="EL76" s="41">
        <f t="shared" si="152"/>
        <v>0</v>
      </c>
    </row>
    <row r="77" spans="1:142" ht="13.5" thickBot="1">
      <c r="A77" s="107" t="str">
        <f>REPT(Sept!A77,1)</f>
        <v>DELOCHE Romain</v>
      </c>
      <c r="B77" s="7">
        <f t="shared" si="21"/>
        <v>0</v>
      </c>
      <c r="C77" s="13"/>
      <c r="D77" s="13"/>
      <c r="E77" s="39">
        <f t="shared" si="22"/>
        <v>0</v>
      </c>
      <c r="F77" s="13"/>
      <c r="G77" s="4">
        <f t="shared" si="132"/>
        <v>0</v>
      </c>
      <c r="H77" s="4">
        <f t="shared" si="153"/>
        <v>0</v>
      </c>
      <c r="I77" s="4">
        <f t="shared" si="154"/>
        <v>0</v>
      </c>
      <c r="J77" s="4">
        <f t="shared" si="155"/>
        <v>0</v>
      </c>
      <c r="K77" s="4">
        <f t="shared" si="156"/>
        <v>0</v>
      </c>
      <c r="L77" s="4">
        <f t="shared" si="27"/>
        <v>0</v>
      </c>
      <c r="M77" s="4"/>
      <c r="N77" s="107" t="str">
        <f>REPT(Sept!A77,1)</f>
        <v>DELOCHE Romain</v>
      </c>
      <c r="O77" s="7">
        <f t="shared" si="28"/>
        <v>0</v>
      </c>
      <c r="P77" s="13"/>
      <c r="Q77" s="13"/>
      <c r="R77" s="39">
        <f t="shared" si="29"/>
        <v>0</v>
      </c>
      <c r="S77" s="13"/>
      <c r="T77" s="4">
        <f t="shared" si="133"/>
        <v>0</v>
      </c>
      <c r="U77" s="4">
        <f t="shared" si="157"/>
        <v>0</v>
      </c>
      <c r="V77" s="4">
        <f t="shared" si="158"/>
        <v>0</v>
      </c>
      <c r="W77" s="4">
        <f t="shared" si="159"/>
        <v>0</v>
      </c>
      <c r="X77" s="4">
        <f t="shared" si="160"/>
        <v>0</v>
      </c>
      <c r="Y77" s="4">
        <f t="shared" si="34"/>
        <v>0</v>
      </c>
      <c r="Z77" s="12">
        <f t="shared" si="134"/>
        <v>0</v>
      </c>
      <c r="AA77" s="17"/>
      <c r="AB77" s="107" t="str">
        <f>REPT(Sept!A77,1)</f>
        <v>DELOCHE Romain</v>
      </c>
      <c r="AC77" s="7">
        <f t="shared" si="35"/>
        <v>0</v>
      </c>
      <c r="AD77" s="13"/>
      <c r="AE77" s="13"/>
      <c r="AF77" s="39">
        <f t="shared" si="36"/>
        <v>0</v>
      </c>
      <c r="AG77" s="13"/>
      <c r="AH77" s="4">
        <f t="shared" si="135"/>
        <v>0</v>
      </c>
      <c r="AI77" s="4">
        <f t="shared" si="161"/>
        <v>0</v>
      </c>
      <c r="AJ77" s="4">
        <f t="shared" si="162"/>
        <v>0</v>
      </c>
      <c r="AK77" s="4">
        <f t="shared" si="163"/>
        <v>0</v>
      </c>
      <c r="AL77" s="4">
        <f t="shared" si="164"/>
        <v>0</v>
      </c>
      <c r="AM77" s="4">
        <f t="shared" si="41"/>
        <v>0</v>
      </c>
      <c r="AN77" s="4"/>
      <c r="AO77" s="107" t="str">
        <f>REPT(Sept!A77,1)</f>
        <v>DELOCHE Romain</v>
      </c>
      <c r="AP77" s="7">
        <f t="shared" si="42"/>
        <v>0</v>
      </c>
      <c r="AQ77" s="13"/>
      <c r="AR77" s="13"/>
      <c r="AS77" s="39">
        <f t="shared" si="43"/>
        <v>0</v>
      </c>
      <c r="AT77" s="13"/>
      <c r="AU77" s="4">
        <f t="shared" si="136"/>
        <v>0</v>
      </c>
      <c r="AV77" s="4">
        <f t="shared" si="165"/>
        <v>0</v>
      </c>
      <c r="AW77" s="4">
        <f t="shared" si="166"/>
        <v>0</v>
      </c>
      <c r="AX77" s="4">
        <f t="shared" si="167"/>
        <v>0</v>
      </c>
      <c r="AY77" s="4">
        <f t="shared" si="168"/>
        <v>0</v>
      </c>
      <c r="AZ77" s="4">
        <f t="shared" si="48"/>
        <v>0</v>
      </c>
      <c r="BA77" s="12">
        <f t="shared" si="137"/>
        <v>0</v>
      </c>
      <c r="BB77" s="12">
        <f t="shared" si="138"/>
        <v>0</v>
      </c>
      <c r="BC77" s="17"/>
      <c r="BD77" s="107" t="str">
        <f>REPT(Sept!A77,1)</f>
        <v>DELOCHE Romain</v>
      </c>
      <c r="BE77" s="7">
        <f t="shared" si="49"/>
        <v>0</v>
      </c>
      <c r="BF77" s="13"/>
      <c r="BG77" s="13"/>
      <c r="BH77" s="39">
        <f t="shared" si="50"/>
        <v>0</v>
      </c>
      <c r="BI77" s="13"/>
      <c r="BJ77" s="4">
        <f t="shared" si="139"/>
        <v>0</v>
      </c>
      <c r="BK77" s="4">
        <f t="shared" si="169"/>
        <v>0</v>
      </c>
      <c r="BL77" s="4">
        <f t="shared" si="170"/>
        <v>0</v>
      </c>
      <c r="BM77" s="4">
        <f t="shared" si="171"/>
        <v>0</v>
      </c>
      <c r="BN77" s="4">
        <f t="shared" si="172"/>
        <v>0</v>
      </c>
      <c r="BO77" s="4">
        <f t="shared" si="55"/>
        <v>0</v>
      </c>
      <c r="BP77" s="4"/>
      <c r="BQ77" s="107" t="str">
        <f>REPT(Sept!A77,1)</f>
        <v>DELOCHE Romain</v>
      </c>
      <c r="BR77" s="7">
        <f t="shared" si="56"/>
        <v>0</v>
      </c>
      <c r="BS77" s="13"/>
      <c r="BT77" s="13"/>
      <c r="BU77" s="39">
        <f t="shared" si="57"/>
        <v>0</v>
      </c>
      <c r="BV77" s="13"/>
      <c r="BW77" s="4">
        <f t="shared" si="140"/>
        <v>0</v>
      </c>
      <c r="BX77" s="4">
        <f t="shared" si="173"/>
        <v>0</v>
      </c>
      <c r="BY77" s="4">
        <f t="shared" si="174"/>
        <v>0</v>
      </c>
      <c r="BZ77" s="4">
        <f t="shared" si="175"/>
        <v>0</v>
      </c>
      <c r="CA77" s="4">
        <f t="shared" si="176"/>
        <v>0</v>
      </c>
      <c r="CB77" s="4">
        <f t="shared" si="62"/>
        <v>0</v>
      </c>
      <c r="CC77" s="12">
        <f t="shared" si="141"/>
        <v>0</v>
      </c>
      <c r="CD77" s="12">
        <f t="shared" si="142"/>
        <v>0</v>
      </c>
      <c r="CE77" s="17"/>
      <c r="CF77" s="107" t="str">
        <f>REPT(Sept!A77,1)</f>
        <v>DELOCHE Romain</v>
      </c>
      <c r="CG77" s="7">
        <f t="shared" si="63"/>
        <v>0</v>
      </c>
      <c r="CH77" s="13"/>
      <c r="CI77" s="13"/>
      <c r="CJ77" s="39">
        <f t="shared" si="64"/>
        <v>0</v>
      </c>
      <c r="CK77" s="13"/>
      <c r="CL77" s="4">
        <f t="shared" si="143"/>
        <v>0</v>
      </c>
      <c r="CM77" s="4">
        <f t="shared" si="177"/>
        <v>0</v>
      </c>
      <c r="CN77" s="4">
        <f t="shared" si="178"/>
        <v>0</v>
      </c>
      <c r="CO77" s="4">
        <f t="shared" si="179"/>
        <v>0</v>
      </c>
      <c r="CP77" s="4">
        <f t="shared" si="180"/>
        <v>0</v>
      </c>
      <c r="CQ77" s="4">
        <f t="shared" si="69"/>
        <v>0</v>
      </c>
      <c r="CR77" s="4"/>
      <c r="CS77" s="107" t="str">
        <f>REPT(Sept!A77,1)</f>
        <v>DELOCHE Romain</v>
      </c>
      <c r="CT77" s="7">
        <f t="shared" si="70"/>
        <v>0</v>
      </c>
      <c r="CU77" s="13"/>
      <c r="CV77" s="13"/>
      <c r="CW77" s="39">
        <f t="shared" si="71"/>
        <v>0</v>
      </c>
      <c r="CX77" s="13"/>
      <c r="CY77" s="4">
        <f t="shared" si="144"/>
        <v>0</v>
      </c>
      <c r="CZ77" s="4">
        <f t="shared" si="181"/>
        <v>0</v>
      </c>
      <c r="DA77" s="4">
        <f t="shared" si="182"/>
        <v>0</v>
      </c>
      <c r="DB77" s="4">
        <f t="shared" si="183"/>
        <v>0</v>
      </c>
      <c r="DC77" s="4">
        <f t="shared" si="184"/>
        <v>0</v>
      </c>
      <c r="DD77" s="4">
        <f t="shared" si="76"/>
        <v>0</v>
      </c>
      <c r="DE77" s="12">
        <f t="shared" si="145"/>
        <v>0</v>
      </c>
      <c r="DF77" s="12">
        <f t="shared" si="146"/>
        <v>0</v>
      </c>
      <c r="DG77" s="17"/>
      <c r="DH77" s="107" t="str">
        <f>REPT(Sept!A77,1)</f>
        <v>DELOCHE Romain</v>
      </c>
      <c r="DI77" s="7">
        <f t="shared" si="77"/>
        <v>0</v>
      </c>
      <c r="DJ77" s="13"/>
      <c r="DK77" s="13"/>
      <c r="DL77" s="39">
        <f t="shared" si="78"/>
        <v>0</v>
      </c>
      <c r="DM77" s="13"/>
      <c r="DN77" s="4">
        <f t="shared" si="147"/>
        <v>0</v>
      </c>
      <c r="DO77" s="4">
        <f t="shared" si="185"/>
        <v>0</v>
      </c>
      <c r="DP77" s="4">
        <f t="shared" si="186"/>
        <v>0</v>
      </c>
      <c r="DQ77" s="4">
        <f t="shared" si="187"/>
        <v>0</v>
      </c>
      <c r="DR77" s="4">
        <f t="shared" si="188"/>
        <v>0</v>
      </c>
      <c r="DS77" s="4">
        <f t="shared" si="83"/>
        <v>0</v>
      </c>
      <c r="DT77" s="4"/>
      <c r="DU77" s="107" t="str">
        <f>REPT(Sept!A77,1)</f>
        <v>DELOCHE Romain</v>
      </c>
      <c r="DV77" s="7">
        <f t="shared" si="84"/>
        <v>0</v>
      </c>
      <c r="DW77" s="13"/>
      <c r="DX77" s="13"/>
      <c r="DY77" s="39">
        <f t="shared" si="85"/>
        <v>0</v>
      </c>
      <c r="DZ77" s="13"/>
      <c r="EA77" s="4">
        <f t="shared" si="148"/>
        <v>0</v>
      </c>
      <c r="EB77" s="4">
        <f t="shared" si="189"/>
        <v>0</v>
      </c>
      <c r="EC77" s="4">
        <f t="shared" si="190"/>
        <v>0</v>
      </c>
      <c r="ED77" s="4">
        <f t="shared" si="191"/>
        <v>0</v>
      </c>
      <c r="EE77" s="4">
        <f t="shared" si="192"/>
        <v>0</v>
      </c>
      <c r="EF77" s="4">
        <f t="shared" si="90"/>
        <v>0</v>
      </c>
      <c r="EG77" s="12">
        <f t="shared" si="149"/>
        <v>0</v>
      </c>
      <c r="EH77" s="22">
        <f t="shared" si="150"/>
        <v>0</v>
      </c>
      <c r="EI77" s="24">
        <f>SUM(EH77+Oct!EI77)</f>
        <v>0</v>
      </c>
      <c r="EJ77" s="25">
        <f t="shared" si="151"/>
        <v>0</v>
      </c>
      <c r="EK77" s="25">
        <f>SUM(EJ77+Oct!EK77)</f>
        <v>0</v>
      </c>
      <c r="EL77" s="41">
        <f t="shared" si="152"/>
        <v>0</v>
      </c>
    </row>
    <row r="78" spans="1:142" ht="13.5" thickBot="1">
      <c r="A78" s="107" t="str">
        <f>REPT(Sept!A78,1)</f>
        <v>GATTO Laeticia</v>
      </c>
      <c r="B78" s="7">
        <f t="shared" si="21"/>
        <v>0</v>
      </c>
      <c r="C78" s="13"/>
      <c r="D78" s="13"/>
      <c r="E78" s="39">
        <f t="shared" si="22"/>
        <v>0</v>
      </c>
      <c r="F78" s="13"/>
      <c r="G78" s="4">
        <f t="shared" si="132"/>
        <v>0</v>
      </c>
      <c r="H78" s="4">
        <f t="shared" si="153"/>
        <v>0</v>
      </c>
      <c r="I78" s="4">
        <f t="shared" si="154"/>
        <v>0</v>
      </c>
      <c r="J78" s="4">
        <f t="shared" si="155"/>
        <v>0</v>
      </c>
      <c r="K78" s="4">
        <f t="shared" si="156"/>
        <v>0</v>
      </c>
      <c r="L78" s="4">
        <f t="shared" si="27"/>
        <v>0</v>
      </c>
      <c r="M78" s="4"/>
      <c r="N78" s="107" t="str">
        <f>REPT(Sept!A78,1)</f>
        <v>GATTO Laeticia</v>
      </c>
      <c r="O78" s="7">
        <f t="shared" si="28"/>
        <v>0</v>
      </c>
      <c r="P78" s="13"/>
      <c r="Q78" s="13"/>
      <c r="R78" s="39">
        <f t="shared" si="29"/>
        <v>0</v>
      </c>
      <c r="S78" s="13"/>
      <c r="T78" s="4">
        <f t="shared" si="133"/>
        <v>0</v>
      </c>
      <c r="U78" s="4">
        <f t="shared" si="157"/>
        <v>0</v>
      </c>
      <c r="V78" s="4">
        <f t="shared" si="158"/>
        <v>0</v>
      </c>
      <c r="W78" s="4">
        <f t="shared" si="159"/>
        <v>0</v>
      </c>
      <c r="X78" s="4">
        <f t="shared" si="160"/>
        <v>0</v>
      </c>
      <c r="Y78" s="4">
        <f t="shared" si="34"/>
        <v>0</v>
      </c>
      <c r="Z78" s="12">
        <f t="shared" si="134"/>
        <v>0</v>
      </c>
      <c r="AA78" s="17"/>
      <c r="AB78" s="107" t="str">
        <f>REPT(Sept!A78,1)</f>
        <v>GATTO Laeticia</v>
      </c>
      <c r="AC78" s="7">
        <f t="shared" si="35"/>
        <v>0</v>
      </c>
      <c r="AD78" s="13"/>
      <c r="AE78" s="13"/>
      <c r="AF78" s="39">
        <f t="shared" si="36"/>
        <v>0</v>
      </c>
      <c r="AG78" s="13"/>
      <c r="AH78" s="4">
        <f t="shared" si="135"/>
        <v>0</v>
      </c>
      <c r="AI78" s="4">
        <f t="shared" si="161"/>
        <v>0</v>
      </c>
      <c r="AJ78" s="4">
        <f t="shared" si="162"/>
        <v>0</v>
      </c>
      <c r="AK78" s="4">
        <f t="shared" si="163"/>
        <v>0</v>
      </c>
      <c r="AL78" s="4">
        <f t="shared" si="164"/>
        <v>0</v>
      </c>
      <c r="AM78" s="4">
        <f t="shared" si="41"/>
        <v>0</v>
      </c>
      <c r="AN78" s="4"/>
      <c r="AO78" s="107" t="str">
        <f>REPT(Sept!A78,1)</f>
        <v>GATTO Laeticia</v>
      </c>
      <c r="AP78" s="7">
        <f t="shared" si="42"/>
        <v>0</v>
      </c>
      <c r="AQ78" s="13"/>
      <c r="AR78" s="13"/>
      <c r="AS78" s="39">
        <f t="shared" si="43"/>
        <v>0</v>
      </c>
      <c r="AT78" s="13"/>
      <c r="AU78" s="4">
        <f t="shared" si="136"/>
        <v>0</v>
      </c>
      <c r="AV78" s="4">
        <f t="shared" si="165"/>
        <v>0</v>
      </c>
      <c r="AW78" s="4">
        <f t="shared" si="166"/>
        <v>0</v>
      </c>
      <c r="AX78" s="4">
        <f t="shared" si="167"/>
        <v>0</v>
      </c>
      <c r="AY78" s="4">
        <f t="shared" si="168"/>
        <v>0</v>
      </c>
      <c r="AZ78" s="4">
        <f t="shared" si="48"/>
        <v>0</v>
      </c>
      <c r="BA78" s="12">
        <f t="shared" si="137"/>
        <v>0</v>
      </c>
      <c r="BB78" s="12">
        <f t="shared" si="138"/>
        <v>0</v>
      </c>
      <c r="BC78" s="17"/>
      <c r="BD78" s="107" t="str">
        <f>REPT(Sept!A78,1)</f>
        <v>GATTO Laeticia</v>
      </c>
      <c r="BE78" s="7">
        <f t="shared" si="49"/>
        <v>0</v>
      </c>
      <c r="BF78" s="13"/>
      <c r="BG78" s="13"/>
      <c r="BH78" s="39">
        <f t="shared" si="50"/>
        <v>0</v>
      </c>
      <c r="BI78" s="13"/>
      <c r="BJ78" s="4">
        <f t="shared" si="139"/>
        <v>0</v>
      </c>
      <c r="BK78" s="4">
        <f t="shared" si="169"/>
        <v>0</v>
      </c>
      <c r="BL78" s="4">
        <f t="shared" si="170"/>
        <v>0</v>
      </c>
      <c r="BM78" s="4">
        <f t="shared" si="171"/>
        <v>0</v>
      </c>
      <c r="BN78" s="4">
        <f t="shared" si="172"/>
        <v>0</v>
      </c>
      <c r="BO78" s="4">
        <f t="shared" si="55"/>
        <v>0</v>
      </c>
      <c r="BP78" s="4"/>
      <c r="BQ78" s="107" t="str">
        <f>REPT(Sept!A78,1)</f>
        <v>GATTO Laeticia</v>
      </c>
      <c r="BR78" s="7">
        <f t="shared" si="56"/>
        <v>0</v>
      </c>
      <c r="BS78" s="13"/>
      <c r="BT78" s="13"/>
      <c r="BU78" s="39">
        <f t="shared" si="57"/>
        <v>0</v>
      </c>
      <c r="BV78" s="13"/>
      <c r="BW78" s="4">
        <f t="shared" si="140"/>
        <v>0</v>
      </c>
      <c r="BX78" s="4">
        <f t="shared" si="173"/>
        <v>0</v>
      </c>
      <c r="BY78" s="4">
        <f t="shared" si="174"/>
        <v>0</v>
      </c>
      <c r="BZ78" s="4">
        <f t="shared" si="175"/>
        <v>0</v>
      </c>
      <c r="CA78" s="4">
        <f t="shared" si="176"/>
        <v>0</v>
      </c>
      <c r="CB78" s="4">
        <f t="shared" si="62"/>
        <v>0</v>
      </c>
      <c r="CC78" s="12">
        <f t="shared" si="141"/>
        <v>0</v>
      </c>
      <c r="CD78" s="12">
        <f t="shared" si="142"/>
        <v>0</v>
      </c>
      <c r="CE78" s="17"/>
      <c r="CF78" s="107" t="str">
        <f>REPT(Sept!A78,1)</f>
        <v>GATTO Laeticia</v>
      </c>
      <c r="CG78" s="7">
        <f t="shared" si="63"/>
        <v>0</v>
      </c>
      <c r="CH78" s="13"/>
      <c r="CI78" s="13"/>
      <c r="CJ78" s="39">
        <f t="shared" si="64"/>
        <v>0</v>
      </c>
      <c r="CK78" s="13"/>
      <c r="CL78" s="4">
        <f t="shared" si="143"/>
        <v>0</v>
      </c>
      <c r="CM78" s="4">
        <f t="shared" si="177"/>
        <v>0</v>
      </c>
      <c r="CN78" s="4">
        <f t="shared" si="178"/>
        <v>0</v>
      </c>
      <c r="CO78" s="4">
        <f t="shared" si="179"/>
        <v>0</v>
      </c>
      <c r="CP78" s="4">
        <f t="shared" si="180"/>
        <v>0</v>
      </c>
      <c r="CQ78" s="4">
        <f t="shared" si="69"/>
        <v>0</v>
      </c>
      <c r="CR78" s="4"/>
      <c r="CS78" s="107" t="str">
        <f>REPT(Sept!A78,1)</f>
        <v>GATTO Laeticia</v>
      </c>
      <c r="CT78" s="7">
        <f t="shared" si="70"/>
        <v>0</v>
      </c>
      <c r="CU78" s="13"/>
      <c r="CV78" s="13"/>
      <c r="CW78" s="39">
        <f t="shared" si="71"/>
        <v>0</v>
      </c>
      <c r="CX78" s="13"/>
      <c r="CY78" s="4">
        <f t="shared" si="144"/>
        <v>0</v>
      </c>
      <c r="CZ78" s="4">
        <f t="shared" si="181"/>
        <v>0</v>
      </c>
      <c r="DA78" s="4">
        <f t="shared" si="182"/>
        <v>0</v>
      </c>
      <c r="DB78" s="4">
        <f t="shared" si="183"/>
        <v>0</v>
      </c>
      <c r="DC78" s="4">
        <f t="shared" si="184"/>
        <v>0</v>
      </c>
      <c r="DD78" s="4">
        <f t="shared" si="76"/>
        <v>0</v>
      </c>
      <c r="DE78" s="12">
        <f t="shared" si="145"/>
        <v>0</v>
      </c>
      <c r="DF78" s="12">
        <f t="shared" si="146"/>
        <v>0</v>
      </c>
      <c r="DG78" s="17"/>
      <c r="DH78" s="107" t="str">
        <f>REPT(Sept!A78,1)</f>
        <v>GATTO Laeticia</v>
      </c>
      <c r="DI78" s="7">
        <f t="shared" si="77"/>
        <v>0</v>
      </c>
      <c r="DJ78" s="13"/>
      <c r="DK78" s="13"/>
      <c r="DL78" s="39">
        <f t="shared" si="78"/>
        <v>0</v>
      </c>
      <c r="DM78" s="13"/>
      <c r="DN78" s="4">
        <f t="shared" si="147"/>
        <v>0</v>
      </c>
      <c r="DO78" s="4">
        <f t="shared" si="185"/>
        <v>0</v>
      </c>
      <c r="DP78" s="4">
        <f t="shared" si="186"/>
        <v>0</v>
      </c>
      <c r="DQ78" s="4">
        <f t="shared" si="187"/>
        <v>0</v>
      </c>
      <c r="DR78" s="4">
        <f t="shared" si="188"/>
        <v>0</v>
      </c>
      <c r="DS78" s="4">
        <f t="shared" si="83"/>
        <v>0</v>
      </c>
      <c r="DT78" s="4"/>
      <c r="DU78" s="107" t="str">
        <f>REPT(Sept!A78,1)</f>
        <v>GATTO Laeticia</v>
      </c>
      <c r="DV78" s="7">
        <f t="shared" si="84"/>
        <v>0</v>
      </c>
      <c r="DW78" s="13"/>
      <c r="DX78" s="13"/>
      <c r="DY78" s="39">
        <f t="shared" si="85"/>
        <v>0</v>
      </c>
      <c r="DZ78" s="13"/>
      <c r="EA78" s="4">
        <f t="shared" si="148"/>
        <v>0</v>
      </c>
      <c r="EB78" s="4">
        <f t="shared" si="189"/>
        <v>0</v>
      </c>
      <c r="EC78" s="4">
        <f t="shared" si="190"/>
        <v>0</v>
      </c>
      <c r="ED78" s="4">
        <f t="shared" si="191"/>
        <v>0</v>
      </c>
      <c r="EE78" s="4">
        <f t="shared" si="192"/>
        <v>0</v>
      </c>
      <c r="EF78" s="4">
        <f t="shared" si="90"/>
        <v>0</v>
      </c>
      <c r="EG78" s="12">
        <f t="shared" si="149"/>
        <v>0</v>
      </c>
      <c r="EH78" s="22">
        <f t="shared" si="150"/>
        <v>0</v>
      </c>
      <c r="EI78" s="24">
        <f>SUM(EH78+Oct!EI78)</f>
        <v>0</v>
      </c>
      <c r="EJ78" s="25">
        <f t="shared" si="151"/>
        <v>0</v>
      </c>
      <c r="EK78" s="25">
        <f>SUM(EJ78+Oct!EK78)</f>
        <v>0</v>
      </c>
      <c r="EL78" s="41">
        <f t="shared" si="152"/>
        <v>0</v>
      </c>
    </row>
    <row r="79" spans="1:142" ht="13.5" thickBot="1">
      <c r="A79" s="107" t="str">
        <f>REPT(Sept!A79,1)</f>
        <v>MASINI Davide</v>
      </c>
      <c r="B79" s="7">
        <f t="shared" si="21"/>
        <v>0</v>
      </c>
      <c r="C79" s="13"/>
      <c r="D79" s="13"/>
      <c r="E79" s="39">
        <f t="shared" si="22"/>
        <v>0</v>
      </c>
      <c r="F79" s="13"/>
      <c r="G79" s="4">
        <f t="shared" si="132"/>
        <v>0</v>
      </c>
      <c r="H79" s="4">
        <f t="shared" si="153"/>
        <v>0</v>
      </c>
      <c r="I79" s="4">
        <f t="shared" si="154"/>
        <v>0</v>
      </c>
      <c r="J79" s="4">
        <f t="shared" si="155"/>
        <v>0</v>
      </c>
      <c r="K79" s="4">
        <f t="shared" si="156"/>
        <v>0</v>
      </c>
      <c r="L79" s="4">
        <f t="shared" si="27"/>
        <v>0</v>
      </c>
      <c r="M79" s="4"/>
      <c r="N79" s="107" t="str">
        <f>REPT(Sept!A79,1)</f>
        <v>MASINI Davide</v>
      </c>
      <c r="O79" s="7">
        <f t="shared" si="28"/>
        <v>0</v>
      </c>
      <c r="P79" s="13"/>
      <c r="Q79" s="13"/>
      <c r="R79" s="39">
        <f t="shared" si="29"/>
        <v>0</v>
      </c>
      <c r="S79" s="13"/>
      <c r="T79" s="4">
        <f t="shared" si="133"/>
        <v>0</v>
      </c>
      <c r="U79" s="4">
        <f t="shared" si="157"/>
        <v>0</v>
      </c>
      <c r="V79" s="4">
        <f t="shared" si="158"/>
        <v>0</v>
      </c>
      <c r="W79" s="4">
        <f t="shared" si="159"/>
        <v>0</v>
      </c>
      <c r="X79" s="4">
        <f t="shared" si="160"/>
        <v>0</v>
      </c>
      <c r="Y79" s="4">
        <f t="shared" si="34"/>
        <v>0</v>
      </c>
      <c r="Z79" s="12">
        <f t="shared" si="134"/>
        <v>0</v>
      </c>
      <c r="AA79" s="17"/>
      <c r="AB79" s="107" t="str">
        <f>REPT(Sept!A79,1)</f>
        <v>MASINI Davide</v>
      </c>
      <c r="AC79" s="7">
        <f t="shared" si="35"/>
        <v>0</v>
      </c>
      <c r="AD79" s="13"/>
      <c r="AE79" s="13"/>
      <c r="AF79" s="39">
        <f t="shared" si="36"/>
        <v>0</v>
      </c>
      <c r="AG79" s="13"/>
      <c r="AH79" s="4">
        <f t="shared" si="135"/>
        <v>0</v>
      </c>
      <c r="AI79" s="4">
        <f t="shared" si="161"/>
        <v>0</v>
      </c>
      <c r="AJ79" s="4">
        <f t="shared" si="162"/>
        <v>0</v>
      </c>
      <c r="AK79" s="4">
        <f t="shared" si="163"/>
        <v>0</v>
      </c>
      <c r="AL79" s="4">
        <f t="shared" si="164"/>
        <v>0</v>
      </c>
      <c r="AM79" s="4">
        <f t="shared" si="41"/>
        <v>0</v>
      </c>
      <c r="AN79" s="4"/>
      <c r="AO79" s="107" t="str">
        <f>REPT(Sept!A79,1)</f>
        <v>MASINI Davide</v>
      </c>
      <c r="AP79" s="7">
        <f t="shared" si="42"/>
        <v>0</v>
      </c>
      <c r="AQ79" s="13"/>
      <c r="AR79" s="13"/>
      <c r="AS79" s="39">
        <f t="shared" si="43"/>
        <v>0</v>
      </c>
      <c r="AT79" s="13"/>
      <c r="AU79" s="4">
        <f t="shared" si="136"/>
        <v>0</v>
      </c>
      <c r="AV79" s="4">
        <f t="shared" si="165"/>
        <v>0</v>
      </c>
      <c r="AW79" s="4">
        <f t="shared" si="166"/>
        <v>0</v>
      </c>
      <c r="AX79" s="4">
        <f t="shared" si="167"/>
        <v>0</v>
      </c>
      <c r="AY79" s="4">
        <f t="shared" si="168"/>
        <v>0</v>
      </c>
      <c r="AZ79" s="4">
        <f t="shared" si="48"/>
        <v>0</v>
      </c>
      <c r="BA79" s="12">
        <f t="shared" si="137"/>
        <v>0</v>
      </c>
      <c r="BB79" s="12">
        <f t="shared" si="138"/>
        <v>0</v>
      </c>
      <c r="BC79" s="17"/>
      <c r="BD79" s="107" t="str">
        <f>REPT(Sept!A79,1)</f>
        <v>MASINI Davide</v>
      </c>
      <c r="BE79" s="7">
        <f t="shared" si="49"/>
        <v>0</v>
      </c>
      <c r="BF79" s="13"/>
      <c r="BG79" s="13"/>
      <c r="BH79" s="39">
        <f t="shared" si="50"/>
        <v>0</v>
      </c>
      <c r="BI79" s="13"/>
      <c r="BJ79" s="4">
        <f t="shared" si="139"/>
        <v>0</v>
      </c>
      <c r="BK79" s="4">
        <f t="shared" si="169"/>
        <v>0</v>
      </c>
      <c r="BL79" s="4">
        <f t="shared" si="170"/>
        <v>0</v>
      </c>
      <c r="BM79" s="4">
        <f t="shared" si="171"/>
        <v>0</v>
      </c>
      <c r="BN79" s="4">
        <f t="shared" si="172"/>
        <v>0</v>
      </c>
      <c r="BO79" s="4">
        <f t="shared" si="55"/>
        <v>0</v>
      </c>
      <c r="BP79" s="4"/>
      <c r="BQ79" s="107" t="str">
        <f>REPT(Sept!A79,1)</f>
        <v>MASINI Davide</v>
      </c>
      <c r="BR79" s="7">
        <f t="shared" si="56"/>
        <v>0</v>
      </c>
      <c r="BS79" s="13"/>
      <c r="BT79" s="13"/>
      <c r="BU79" s="39">
        <f t="shared" si="57"/>
        <v>0</v>
      </c>
      <c r="BV79" s="13"/>
      <c r="BW79" s="4">
        <f t="shared" si="140"/>
        <v>0</v>
      </c>
      <c r="BX79" s="4">
        <f t="shared" si="173"/>
        <v>0</v>
      </c>
      <c r="BY79" s="4">
        <f t="shared" si="174"/>
        <v>0</v>
      </c>
      <c r="BZ79" s="4">
        <f t="shared" si="175"/>
        <v>0</v>
      </c>
      <c r="CA79" s="4">
        <f t="shared" si="176"/>
        <v>0</v>
      </c>
      <c r="CB79" s="4">
        <f t="shared" si="62"/>
        <v>0</v>
      </c>
      <c r="CC79" s="12">
        <f t="shared" si="141"/>
        <v>0</v>
      </c>
      <c r="CD79" s="12">
        <f t="shared" si="142"/>
        <v>0</v>
      </c>
      <c r="CE79" s="17"/>
      <c r="CF79" s="107" t="str">
        <f>REPT(Sept!A79,1)</f>
        <v>MASINI Davide</v>
      </c>
      <c r="CG79" s="7">
        <f t="shared" si="63"/>
        <v>0</v>
      </c>
      <c r="CH79" s="13"/>
      <c r="CI79" s="13"/>
      <c r="CJ79" s="39">
        <f t="shared" si="64"/>
        <v>0</v>
      </c>
      <c r="CK79" s="13"/>
      <c r="CL79" s="4">
        <f t="shared" si="143"/>
        <v>0</v>
      </c>
      <c r="CM79" s="4">
        <f t="shared" si="177"/>
        <v>0</v>
      </c>
      <c r="CN79" s="4">
        <f t="shared" si="178"/>
        <v>0</v>
      </c>
      <c r="CO79" s="4">
        <f t="shared" si="179"/>
        <v>0</v>
      </c>
      <c r="CP79" s="4">
        <f t="shared" si="180"/>
        <v>0</v>
      </c>
      <c r="CQ79" s="4">
        <f t="shared" si="69"/>
        <v>0</v>
      </c>
      <c r="CR79" s="4"/>
      <c r="CS79" s="107" t="str">
        <f>REPT(Sept!A79,1)</f>
        <v>MASINI Davide</v>
      </c>
      <c r="CT79" s="7">
        <f t="shared" si="70"/>
        <v>0</v>
      </c>
      <c r="CU79" s="13"/>
      <c r="CV79" s="13"/>
      <c r="CW79" s="39">
        <f t="shared" si="71"/>
        <v>0</v>
      </c>
      <c r="CX79" s="13"/>
      <c r="CY79" s="4">
        <f t="shared" si="144"/>
        <v>0</v>
      </c>
      <c r="CZ79" s="4">
        <f t="shared" si="181"/>
        <v>0</v>
      </c>
      <c r="DA79" s="4">
        <f t="shared" si="182"/>
        <v>0</v>
      </c>
      <c r="DB79" s="4">
        <f t="shared" si="183"/>
        <v>0</v>
      </c>
      <c r="DC79" s="4">
        <f t="shared" si="184"/>
        <v>0</v>
      </c>
      <c r="DD79" s="4">
        <f t="shared" si="76"/>
        <v>0</v>
      </c>
      <c r="DE79" s="12">
        <f t="shared" si="145"/>
        <v>0</v>
      </c>
      <c r="DF79" s="12">
        <f t="shared" si="146"/>
        <v>0</v>
      </c>
      <c r="DG79" s="17"/>
      <c r="DH79" s="107" t="str">
        <f>REPT(Sept!A79,1)</f>
        <v>MASINI Davide</v>
      </c>
      <c r="DI79" s="7">
        <f t="shared" si="77"/>
        <v>0</v>
      </c>
      <c r="DJ79" s="13"/>
      <c r="DK79" s="13"/>
      <c r="DL79" s="39">
        <f t="shared" si="78"/>
        <v>0</v>
      </c>
      <c r="DM79" s="13"/>
      <c r="DN79" s="4">
        <f t="shared" si="147"/>
        <v>0</v>
      </c>
      <c r="DO79" s="4">
        <f t="shared" si="185"/>
        <v>0</v>
      </c>
      <c r="DP79" s="4">
        <f t="shared" si="186"/>
        <v>0</v>
      </c>
      <c r="DQ79" s="4">
        <f t="shared" si="187"/>
        <v>0</v>
      </c>
      <c r="DR79" s="4">
        <f t="shared" si="188"/>
        <v>0</v>
      </c>
      <c r="DS79" s="4">
        <f t="shared" si="83"/>
        <v>0</v>
      </c>
      <c r="DT79" s="4"/>
      <c r="DU79" s="107" t="str">
        <f>REPT(Sept!A79,1)</f>
        <v>MASINI Davide</v>
      </c>
      <c r="DV79" s="7">
        <f t="shared" si="84"/>
        <v>0</v>
      </c>
      <c r="DW79" s="13"/>
      <c r="DX79" s="13"/>
      <c r="DY79" s="39">
        <f t="shared" si="85"/>
        <v>0</v>
      </c>
      <c r="DZ79" s="13"/>
      <c r="EA79" s="4">
        <f t="shared" si="148"/>
        <v>0</v>
      </c>
      <c r="EB79" s="4">
        <f t="shared" si="189"/>
        <v>0</v>
      </c>
      <c r="EC79" s="4">
        <f t="shared" si="190"/>
        <v>0</v>
      </c>
      <c r="ED79" s="4">
        <f t="shared" si="191"/>
        <v>0</v>
      </c>
      <c r="EE79" s="4">
        <f t="shared" si="192"/>
        <v>0</v>
      </c>
      <c r="EF79" s="4">
        <f t="shared" si="90"/>
        <v>0</v>
      </c>
      <c r="EG79" s="12">
        <f t="shared" si="149"/>
        <v>0</v>
      </c>
      <c r="EH79" s="22">
        <f t="shared" si="150"/>
        <v>0</v>
      </c>
      <c r="EI79" s="24">
        <f>SUM(EH79+Oct!EI79)</f>
        <v>0</v>
      </c>
      <c r="EJ79" s="25">
        <f t="shared" si="151"/>
        <v>0</v>
      </c>
      <c r="EK79" s="25">
        <f>SUM(EJ79+Oct!EK79)</f>
        <v>0</v>
      </c>
      <c r="EL79" s="41">
        <f t="shared" si="152"/>
        <v>0</v>
      </c>
    </row>
    <row r="80" spans="1:142" ht="13.5" thickBot="1">
      <c r="A80" s="107" t="str">
        <f>REPT(Sept!A80,1)</f>
        <v>GRANDIDIER Vincent</v>
      </c>
      <c r="B80" s="7">
        <f t="shared" si="21"/>
        <v>0</v>
      </c>
      <c r="C80" s="13"/>
      <c r="D80" s="13"/>
      <c r="E80" s="39">
        <f t="shared" si="22"/>
        <v>0</v>
      </c>
      <c r="F80" s="13"/>
      <c r="G80" s="4">
        <f t="shared" si="132"/>
        <v>0</v>
      </c>
      <c r="H80" s="4">
        <f t="shared" si="153"/>
        <v>0</v>
      </c>
      <c r="I80" s="4">
        <f t="shared" si="154"/>
        <v>0</v>
      </c>
      <c r="J80" s="4">
        <f t="shared" si="155"/>
        <v>0</v>
      </c>
      <c r="K80" s="4">
        <f t="shared" si="156"/>
        <v>0</v>
      </c>
      <c r="L80" s="4">
        <f t="shared" si="27"/>
        <v>0</v>
      </c>
      <c r="M80" s="4"/>
      <c r="N80" s="107" t="str">
        <f>REPT(Sept!A80,1)</f>
        <v>GRANDIDIER Vincent</v>
      </c>
      <c r="O80" s="7">
        <f t="shared" si="28"/>
        <v>0</v>
      </c>
      <c r="P80" s="13"/>
      <c r="Q80" s="13"/>
      <c r="R80" s="39">
        <f t="shared" si="29"/>
        <v>0</v>
      </c>
      <c r="S80" s="13"/>
      <c r="T80" s="4">
        <f t="shared" si="133"/>
        <v>0</v>
      </c>
      <c r="U80" s="4">
        <f t="shared" si="157"/>
        <v>0</v>
      </c>
      <c r="V80" s="4">
        <f t="shared" si="158"/>
        <v>0</v>
      </c>
      <c r="W80" s="4">
        <f t="shared" si="159"/>
        <v>0</v>
      </c>
      <c r="X80" s="4">
        <f t="shared" si="160"/>
        <v>0</v>
      </c>
      <c r="Y80" s="4">
        <f t="shared" si="34"/>
        <v>0</v>
      </c>
      <c r="Z80" s="12">
        <f t="shared" si="134"/>
        <v>0</v>
      </c>
      <c r="AA80" s="17"/>
      <c r="AB80" s="107" t="str">
        <f>REPT(Sept!A80,1)</f>
        <v>GRANDIDIER Vincent</v>
      </c>
      <c r="AC80" s="7">
        <f t="shared" si="35"/>
        <v>0</v>
      </c>
      <c r="AD80" s="13"/>
      <c r="AE80" s="13"/>
      <c r="AF80" s="39">
        <f t="shared" si="36"/>
        <v>0</v>
      </c>
      <c r="AG80" s="13"/>
      <c r="AH80" s="4">
        <f t="shared" si="135"/>
        <v>0</v>
      </c>
      <c r="AI80" s="4">
        <f t="shared" si="161"/>
        <v>0</v>
      </c>
      <c r="AJ80" s="4">
        <f t="shared" si="162"/>
        <v>0</v>
      </c>
      <c r="AK80" s="4">
        <f t="shared" si="163"/>
        <v>0</v>
      </c>
      <c r="AL80" s="4">
        <f t="shared" si="164"/>
        <v>0</v>
      </c>
      <c r="AM80" s="4">
        <f t="shared" si="41"/>
        <v>0</v>
      </c>
      <c r="AN80" s="4"/>
      <c r="AO80" s="107" t="str">
        <f>REPT(Sept!A80,1)</f>
        <v>GRANDIDIER Vincent</v>
      </c>
      <c r="AP80" s="7">
        <f t="shared" si="42"/>
        <v>0</v>
      </c>
      <c r="AQ80" s="13"/>
      <c r="AR80" s="13"/>
      <c r="AS80" s="39">
        <f t="shared" si="43"/>
        <v>0</v>
      </c>
      <c r="AT80" s="13"/>
      <c r="AU80" s="4">
        <f t="shared" si="136"/>
        <v>0</v>
      </c>
      <c r="AV80" s="4">
        <f t="shared" si="165"/>
        <v>0</v>
      </c>
      <c r="AW80" s="4">
        <f t="shared" si="166"/>
        <v>0</v>
      </c>
      <c r="AX80" s="4">
        <f t="shared" si="167"/>
        <v>0</v>
      </c>
      <c r="AY80" s="4">
        <f t="shared" si="168"/>
        <v>0</v>
      </c>
      <c r="AZ80" s="4">
        <f t="shared" si="48"/>
        <v>0</v>
      </c>
      <c r="BA80" s="12">
        <f t="shared" si="137"/>
        <v>0</v>
      </c>
      <c r="BB80" s="12">
        <f t="shared" si="138"/>
        <v>0</v>
      </c>
      <c r="BC80" s="17"/>
      <c r="BD80" s="107" t="str">
        <f>REPT(Sept!A80,1)</f>
        <v>GRANDIDIER Vincent</v>
      </c>
      <c r="BE80" s="7">
        <f t="shared" si="49"/>
        <v>0</v>
      </c>
      <c r="BF80" s="13"/>
      <c r="BG80" s="13"/>
      <c r="BH80" s="39">
        <f t="shared" si="50"/>
        <v>0</v>
      </c>
      <c r="BI80" s="13"/>
      <c r="BJ80" s="4">
        <f t="shared" si="139"/>
        <v>0</v>
      </c>
      <c r="BK80" s="4">
        <f t="shared" si="169"/>
        <v>0</v>
      </c>
      <c r="BL80" s="4">
        <f t="shared" si="170"/>
        <v>0</v>
      </c>
      <c r="BM80" s="4">
        <f t="shared" si="171"/>
        <v>0</v>
      </c>
      <c r="BN80" s="4">
        <f t="shared" si="172"/>
        <v>0</v>
      </c>
      <c r="BO80" s="4">
        <f t="shared" si="55"/>
        <v>0</v>
      </c>
      <c r="BP80" s="4"/>
      <c r="BQ80" s="107" t="str">
        <f>REPT(Sept!A80,1)</f>
        <v>GRANDIDIER Vincent</v>
      </c>
      <c r="BR80" s="7">
        <f t="shared" si="56"/>
        <v>0</v>
      </c>
      <c r="BS80" s="13"/>
      <c r="BT80" s="13"/>
      <c r="BU80" s="39">
        <f t="shared" si="57"/>
        <v>0</v>
      </c>
      <c r="BV80" s="13"/>
      <c r="BW80" s="4">
        <f t="shared" si="140"/>
        <v>0</v>
      </c>
      <c r="BX80" s="4">
        <f t="shared" si="173"/>
        <v>0</v>
      </c>
      <c r="BY80" s="4">
        <f t="shared" si="174"/>
        <v>0</v>
      </c>
      <c r="BZ80" s="4">
        <f t="shared" si="175"/>
        <v>0</v>
      </c>
      <c r="CA80" s="4">
        <f t="shared" si="176"/>
        <v>0</v>
      </c>
      <c r="CB80" s="4">
        <f t="shared" si="62"/>
        <v>0</v>
      </c>
      <c r="CC80" s="12">
        <f t="shared" si="141"/>
        <v>0</v>
      </c>
      <c r="CD80" s="12">
        <f t="shared" si="142"/>
        <v>0</v>
      </c>
      <c r="CE80" s="17"/>
      <c r="CF80" s="107" t="str">
        <f>REPT(Sept!A80,1)</f>
        <v>GRANDIDIER Vincent</v>
      </c>
      <c r="CG80" s="7">
        <f t="shared" si="63"/>
        <v>0</v>
      </c>
      <c r="CH80" s="13"/>
      <c r="CI80" s="13"/>
      <c r="CJ80" s="39">
        <f t="shared" si="64"/>
        <v>0</v>
      </c>
      <c r="CK80" s="13"/>
      <c r="CL80" s="4">
        <f t="shared" si="143"/>
        <v>0</v>
      </c>
      <c r="CM80" s="4">
        <f t="shared" si="177"/>
        <v>0</v>
      </c>
      <c r="CN80" s="4">
        <f t="shared" si="178"/>
        <v>0</v>
      </c>
      <c r="CO80" s="4">
        <f t="shared" si="179"/>
        <v>0</v>
      </c>
      <c r="CP80" s="4">
        <f t="shared" si="180"/>
        <v>0</v>
      </c>
      <c r="CQ80" s="4">
        <f t="shared" si="69"/>
        <v>0</v>
      </c>
      <c r="CR80" s="4"/>
      <c r="CS80" s="107" t="str">
        <f>REPT(Sept!A80,1)</f>
        <v>GRANDIDIER Vincent</v>
      </c>
      <c r="CT80" s="7">
        <f t="shared" si="70"/>
        <v>0</v>
      </c>
      <c r="CU80" s="13"/>
      <c r="CV80" s="13"/>
      <c r="CW80" s="39">
        <f t="shared" si="71"/>
        <v>0</v>
      </c>
      <c r="CX80" s="13"/>
      <c r="CY80" s="4">
        <f t="shared" si="144"/>
        <v>0</v>
      </c>
      <c r="CZ80" s="4">
        <f t="shared" si="181"/>
        <v>0</v>
      </c>
      <c r="DA80" s="4">
        <f t="shared" si="182"/>
        <v>0</v>
      </c>
      <c r="DB80" s="4">
        <f t="shared" si="183"/>
        <v>0</v>
      </c>
      <c r="DC80" s="4">
        <f t="shared" si="184"/>
        <v>0</v>
      </c>
      <c r="DD80" s="4">
        <f t="shared" si="76"/>
        <v>0</v>
      </c>
      <c r="DE80" s="12">
        <f t="shared" si="145"/>
        <v>0</v>
      </c>
      <c r="DF80" s="12">
        <f t="shared" si="146"/>
        <v>0</v>
      </c>
      <c r="DG80" s="17"/>
      <c r="DH80" s="107" t="str">
        <f>REPT(Sept!A80,1)</f>
        <v>GRANDIDIER Vincent</v>
      </c>
      <c r="DI80" s="7">
        <f t="shared" si="77"/>
        <v>0</v>
      </c>
      <c r="DJ80" s="13"/>
      <c r="DK80" s="13"/>
      <c r="DL80" s="39">
        <f t="shared" si="78"/>
        <v>0</v>
      </c>
      <c r="DM80" s="13"/>
      <c r="DN80" s="4">
        <f t="shared" si="147"/>
        <v>0</v>
      </c>
      <c r="DO80" s="4">
        <f t="shared" si="185"/>
        <v>0</v>
      </c>
      <c r="DP80" s="4">
        <f t="shared" si="186"/>
        <v>0</v>
      </c>
      <c r="DQ80" s="4">
        <f t="shared" si="187"/>
        <v>0</v>
      </c>
      <c r="DR80" s="4">
        <f t="shared" si="188"/>
        <v>0</v>
      </c>
      <c r="DS80" s="4">
        <f t="shared" si="83"/>
        <v>0</v>
      </c>
      <c r="DT80" s="4"/>
      <c r="DU80" s="107" t="str">
        <f>REPT(Sept!A80,1)</f>
        <v>GRANDIDIER Vincent</v>
      </c>
      <c r="DV80" s="7">
        <f t="shared" si="84"/>
        <v>0</v>
      </c>
      <c r="DW80" s="13"/>
      <c r="DX80" s="13"/>
      <c r="DY80" s="39">
        <f t="shared" si="85"/>
        <v>0</v>
      </c>
      <c r="DZ80" s="13"/>
      <c r="EA80" s="4">
        <f t="shared" si="148"/>
        <v>0</v>
      </c>
      <c r="EB80" s="4">
        <f t="shared" si="189"/>
        <v>0</v>
      </c>
      <c r="EC80" s="4">
        <f t="shared" si="190"/>
        <v>0</v>
      </c>
      <c r="ED80" s="4">
        <f t="shared" si="191"/>
        <v>0</v>
      </c>
      <c r="EE80" s="4">
        <f t="shared" si="192"/>
        <v>0</v>
      </c>
      <c r="EF80" s="4">
        <f t="shared" si="90"/>
        <v>0</v>
      </c>
      <c r="EG80" s="12">
        <f t="shared" si="149"/>
        <v>0</v>
      </c>
      <c r="EH80" s="22">
        <f t="shared" si="150"/>
        <v>0</v>
      </c>
      <c r="EI80" s="24">
        <f>SUM(EH80+Oct!EI80)</f>
        <v>0</v>
      </c>
      <c r="EJ80" s="25">
        <f t="shared" si="151"/>
        <v>0</v>
      </c>
      <c r="EK80" s="25">
        <f>SUM(EJ80+Oct!EK80)</f>
        <v>0</v>
      </c>
      <c r="EL80" s="41">
        <f t="shared" si="152"/>
        <v>0</v>
      </c>
    </row>
    <row r="81" spans="1:142" ht="13.5" thickBot="1">
      <c r="A81" s="107" t="str">
        <f>REPT(Sept!A81,1)</f>
        <v>THOURAIN Philippe</v>
      </c>
      <c r="B81" s="7">
        <f t="shared" si="21"/>
        <v>0</v>
      </c>
      <c r="C81" s="13"/>
      <c r="D81" s="13"/>
      <c r="E81" s="39">
        <f t="shared" si="22"/>
        <v>0</v>
      </c>
      <c r="F81" s="13"/>
      <c r="G81" s="4">
        <f t="shared" si="132"/>
        <v>0</v>
      </c>
      <c r="H81" s="4">
        <f t="shared" si="153"/>
        <v>0</v>
      </c>
      <c r="I81" s="4">
        <f t="shared" si="154"/>
        <v>0</v>
      </c>
      <c r="J81" s="4">
        <f t="shared" si="155"/>
        <v>0</v>
      </c>
      <c r="K81" s="4">
        <f t="shared" si="156"/>
        <v>0</v>
      </c>
      <c r="L81" s="4">
        <f t="shared" si="27"/>
        <v>0</v>
      </c>
      <c r="M81" s="4"/>
      <c r="N81" s="107" t="str">
        <f>REPT(Sept!A81,1)</f>
        <v>THOURAIN Philippe</v>
      </c>
      <c r="O81" s="7">
        <f t="shared" si="28"/>
        <v>0</v>
      </c>
      <c r="P81" s="13"/>
      <c r="Q81" s="13"/>
      <c r="R81" s="39">
        <f t="shared" si="29"/>
        <v>0</v>
      </c>
      <c r="S81" s="13"/>
      <c r="T81" s="4">
        <f t="shared" si="133"/>
        <v>0</v>
      </c>
      <c r="U81" s="4">
        <f t="shared" si="157"/>
        <v>0</v>
      </c>
      <c r="V81" s="4">
        <f t="shared" si="158"/>
        <v>0</v>
      </c>
      <c r="W81" s="4">
        <f t="shared" si="159"/>
        <v>0</v>
      </c>
      <c r="X81" s="4">
        <f t="shared" si="160"/>
        <v>0</v>
      </c>
      <c r="Y81" s="4">
        <f t="shared" si="34"/>
        <v>0</v>
      </c>
      <c r="Z81" s="12">
        <f t="shared" si="134"/>
        <v>0</v>
      </c>
      <c r="AA81" s="17"/>
      <c r="AB81" s="107" t="str">
        <f>REPT(Sept!A81,1)</f>
        <v>THOURAIN Philippe</v>
      </c>
      <c r="AC81" s="7">
        <f t="shared" si="35"/>
        <v>0</v>
      </c>
      <c r="AD81" s="13"/>
      <c r="AE81" s="13"/>
      <c r="AF81" s="39">
        <f t="shared" si="36"/>
        <v>0</v>
      </c>
      <c r="AG81" s="13"/>
      <c r="AH81" s="4">
        <f t="shared" si="135"/>
        <v>0</v>
      </c>
      <c r="AI81" s="4">
        <f t="shared" si="161"/>
        <v>0</v>
      </c>
      <c r="AJ81" s="4">
        <f t="shared" si="162"/>
        <v>0</v>
      </c>
      <c r="AK81" s="4">
        <f t="shared" si="163"/>
        <v>0</v>
      </c>
      <c r="AL81" s="4">
        <f t="shared" si="164"/>
        <v>0</v>
      </c>
      <c r="AM81" s="4">
        <f t="shared" si="41"/>
        <v>0</v>
      </c>
      <c r="AN81" s="4"/>
      <c r="AO81" s="107" t="str">
        <f>REPT(Sept!A81,1)</f>
        <v>THOURAIN Philippe</v>
      </c>
      <c r="AP81" s="7">
        <f t="shared" si="42"/>
        <v>0</v>
      </c>
      <c r="AQ81" s="13"/>
      <c r="AR81" s="13"/>
      <c r="AS81" s="39">
        <f t="shared" si="43"/>
        <v>0</v>
      </c>
      <c r="AT81" s="13"/>
      <c r="AU81" s="4">
        <f t="shared" si="136"/>
        <v>0</v>
      </c>
      <c r="AV81" s="4">
        <f t="shared" si="165"/>
        <v>0</v>
      </c>
      <c r="AW81" s="4">
        <f t="shared" si="166"/>
        <v>0</v>
      </c>
      <c r="AX81" s="4">
        <f t="shared" si="167"/>
        <v>0</v>
      </c>
      <c r="AY81" s="4">
        <f t="shared" si="168"/>
        <v>0</v>
      </c>
      <c r="AZ81" s="4">
        <f t="shared" si="48"/>
        <v>0</v>
      </c>
      <c r="BA81" s="12">
        <f t="shared" si="137"/>
        <v>0</v>
      </c>
      <c r="BB81" s="12">
        <f t="shared" si="138"/>
        <v>0</v>
      </c>
      <c r="BC81" s="17"/>
      <c r="BD81" s="107" t="str">
        <f>REPT(Sept!A81,1)</f>
        <v>THOURAIN Philippe</v>
      </c>
      <c r="BE81" s="7">
        <f t="shared" si="49"/>
        <v>0</v>
      </c>
      <c r="BF81" s="13"/>
      <c r="BG81" s="13"/>
      <c r="BH81" s="39">
        <f t="shared" si="50"/>
        <v>0</v>
      </c>
      <c r="BI81" s="13"/>
      <c r="BJ81" s="4">
        <f t="shared" si="139"/>
        <v>0</v>
      </c>
      <c r="BK81" s="4">
        <f t="shared" si="169"/>
        <v>0</v>
      </c>
      <c r="BL81" s="4">
        <f t="shared" si="170"/>
        <v>0</v>
      </c>
      <c r="BM81" s="4">
        <f t="shared" si="171"/>
        <v>0</v>
      </c>
      <c r="BN81" s="4">
        <f t="shared" si="172"/>
        <v>0</v>
      </c>
      <c r="BO81" s="4">
        <f t="shared" si="55"/>
        <v>0</v>
      </c>
      <c r="BP81" s="4"/>
      <c r="BQ81" s="107" t="str">
        <f>REPT(Sept!A81,1)</f>
        <v>THOURAIN Philippe</v>
      </c>
      <c r="BR81" s="7">
        <f t="shared" si="56"/>
        <v>0</v>
      </c>
      <c r="BS81" s="13"/>
      <c r="BT81" s="13"/>
      <c r="BU81" s="39">
        <f t="shared" si="57"/>
        <v>0</v>
      </c>
      <c r="BV81" s="13"/>
      <c r="BW81" s="4">
        <f t="shared" si="140"/>
        <v>0</v>
      </c>
      <c r="BX81" s="4">
        <f t="shared" si="173"/>
        <v>0</v>
      </c>
      <c r="BY81" s="4">
        <f t="shared" si="174"/>
        <v>0</v>
      </c>
      <c r="BZ81" s="4">
        <f t="shared" si="175"/>
        <v>0</v>
      </c>
      <c r="CA81" s="4">
        <f t="shared" si="176"/>
        <v>0</v>
      </c>
      <c r="CB81" s="4">
        <f t="shared" si="62"/>
        <v>0</v>
      </c>
      <c r="CC81" s="12">
        <f t="shared" si="141"/>
        <v>0</v>
      </c>
      <c r="CD81" s="12">
        <f t="shared" si="142"/>
        <v>0</v>
      </c>
      <c r="CE81" s="17"/>
      <c r="CF81" s="107" t="str">
        <f>REPT(Sept!A81,1)</f>
        <v>THOURAIN Philippe</v>
      </c>
      <c r="CG81" s="7">
        <f t="shared" si="63"/>
        <v>0</v>
      </c>
      <c r="CH81" s="13"/>
      <c r="CI81" s="13"/>
      <c r="CJ81" s="39">
        <f t="shared" si="64"/>
        <v>0</v>
      </c>
      <c r="CK81" s="13"/>
      <c r="CL81" s="4">
        <f t="shared" si="143"/>
        <v>0</v>
      </c>
      <c r="CM81" s="4">
        <f t="shared" si="177"/>
        <v>0</v>
      </c>
      <c r="CN81" s="4">
        <f t="shared" si="178"/>
        <v>0</v>
      </c>
      <c r="CO81" s="4">
        <f t="shared" si="179"/>
        <v>0</v>
      </c>
      <c r="CP81" s="4">
        <f t="shared" si="180"/>
        <v>0</v>
      </c>
      <c r="CQ81" s="4">
        <f t="shared" si="69"/>
        <v>0</v>
      </c>
      <c r="CR81" s="4"/>
      <c r="CS81" s="107" t="str">
        <f>REPT(Sept!A81,1)</f>
        <v>THOURAIN Philippe</v>
      </c>
      <c r="CT81" s="7">
        <f t="shared" si="70"/>
        <v>0</v>
      </c>
      <c r="CU81" s="13"/>
      <c r="CV81" s="13"/>
      <c r="CW81" s="39">
        <f t="shared" si="71"/>
        <v>0</v>
      </c>
      <c r="CX81" s="13"/>
      <c r="CY81" s="4">
        <f t="shared" si="144"/>
        <v>0</v>
      </c>
      <c r="CZ81" s="4">
        <f t="shared" si="181"/>
        <v>0</v>
      </c>
      <c r="DA81" s="4">
        <f t="shared" si="182"/>
        <v>0</v>
      </c>
      <c r="DB81" s="4">
        <f t="shared" si="183"/>
        <v>0</v>
      </c>
      <c r="DC81" s="4">
        <f t="shared" si="184"/>
        <v>0</v>
      </c>
      <c r="DD81" s="4">
        <f t="shared" si="76"/>
        <v>0</v>
      </c>
      <c r="DE81" s="12">
        <f t="shared" si="145"/>
        <v>0</v>
      </c>
      <c r="DF81" s="12">
        <f t="shared" si="146"/>
        <v>0</v>
      </c>
      <c r="DG81" s="17"/>
      <c r="DH81" s="107" t="str">
        <f>REPT(Sept!A81,1)</f>
        <v>THOURAIN Philippe</v>
      </c>
      <c r="DI81" s="7">
        <f t="shared" si="77"/>
        <v>0</v>
      </c>
      <c r="DJ81" s="13"/>
      <c r="DK81" s="13"/>
      <c r="DL81" s="39">
        <f t="shared" si="78"/>
        <v>0</v>
      </c>
      <c r="DM81" s="13"/>
      <c r="DN81" s="4">
        <f t="shared" si="147"/>
        <v>0</v>
      </c>
      <c r="DO81" s="4">
        <f t="shared" si="185"/>
        <v>0</v>
      </c>
      <c r="DP81" s="4">
        <f t="shared" si="186"/>
        <v>0</v>
      </c>
      <c r="DQ81" s="4">
        <f t="shared" si="187"/>
        <v>0</v>
      </c>
      <c r="DR81" s="4">
        <f t="shared" si="188"/>
        <v>0</v>
      </c>
      <c r="DS81" s="4">
        <f t="shared" si="83"/>
        <v>0</v>
      </c>
      <c r="DT81" s="4"/>
      <c r="DU81" s="107" t="str">
        <f>REPT(Sept!A81,1)</f>
        <v>THOURAIN Philippe</v>
      </c>
      <c r="DV81" s="7">
        <f t="shared" si="84"/>
        <v>0</v>
      </c>
      <c r="DW81" s="13"/>
      <c r="DX81" s="13"/>
      <c r="DY81" s="39">
        <f t="shared" si="85"/>
        <v>0</v>
      </c>
      <c r="DZ81" s="13"/>
      <c r="EA81" s="4">
        <f t="shared" si="148"/>
        <v>0</v>
      </c>
      <c r="EB81" s="4">
        <f t="shared" si="189"/>
        <v>0</v>
      </c>
      <c r="EC81" s="4">
        <f t="shared" si="190"/>
        <v>0</v>
      </c>
      <c r="ED81" s="4">
        <f t="shared" si="191"/>
        <v>0</v>
      </c>
      <c r="EE81" s="4">
        <f t="shared" si="192"/>
        <v>0</v>
      </c>
      <c r="EF81" s="4">
        <f t="shared" si="90"/>
        <v>0</v>
      </c>
      <c r="EG81" s="12">
        <f t="shared" si="149"/>
        <v>0</v>
      </c>
      <c r="EH81" s="22">
        <f t="shared" si="150"/>
        <v>0</v>
      </c>
      <c r="EI81" s="24">
        <f>SUM(EH81+Oct!EI81)</f>
        <v>0</v>
      </c>
      <c r="EJ81" s="25">
        <f t="shared" si="151"/>
        <v>0</v>
      </c>
      <c r="EK81" s="25">
        <f>SUM(EJ81+Oct!EK81)</f>
        <v>0</v>
      </c>
      <c r="EL81" s="41">
        <f t="shared" si="152"/>
        <v>0</v>
      </c>
    </row>
    <row r="82" spans="1:142" ht="13.5" thickBot="1">
      <c r="A82" s="107" t="str">
        <f>REPT(Sept!A82,1)</f>
        <v>MAUREL Mickaël</v>
      </c>
      <c r="B82" s="7">
        <f t="shared" si="21"/>
        <v>0</v>
      </c>
      <c r="C82" s="13"/>
      <c r="D82" s="13"/>
      <c r="E82" s="39">
        <f t="shared" si="22"/>
        <v>0</v>
      </c>
      <c r="F82" s="13"/>
      <c r="G82" s="4">
        <f t="shared" si="132"/>
        <v>0</v>
      </c>
      <c r="H82" s="4">
        <f t="shared" si="153"/>
        <v>0</v>
      </c>
      <c r="I82" s="4">
        <f t="shared" si="154"/>
        <v>0</v>
      </c>
      <c r="J82" s="4">
        <f t="shared" si="155"/>
        <v>0</v>
      </c>
      <c r="K82" s="4">
        <f t="shared" si="156"/>
        <v>0</v>
      </c>
      <c r="L82" s="4">
        <f t="shared" si="27"/>
        <v>0</v>
      </c>
      <c r="M82" s="4"/>
      <c r="N82" s="107" t="str">
        <f>REPT(Sept!A82,1)</f>
        <v>MAUREL Mickaël</v>
      </c>
      <c r="O82" s="7">
        <f t="shared" si="28"/>
        <v>0</v>
      </c>
      <c r="P82" s="13"/>
      <c r="Q82" s="13"/>
      <c r="R82" s="39">
        <f t="shared" si="29"/>
        <v>0</v>
      </c>
      <c r="S82" s="13"/>
      <c r="T82" s="4">
        <f t="shared" si="133"/>
        <v>0</v>
      </c>
      <c r="U82" s="4">
        <f t="shared" si="157"/>
        <v>0</v>
      </c>
      <c r="V82" s="4">
        <f t="shared" si="158"/>
        <v>0</v>
      </c>
      <c r="W82" s="4">
        <f t="shared" si="159"/>
        <v>0</v>
      </c>
      <c r="X82" s="4">
        <f t="shared" si="160"/>
        <v>0</v>
      </c>
      <c r="Y82" s="4">
        <f t="shared" si="34"/>
        <v>0</v>
      </c>
      <c r="Z82" s="12">
        <f t="shared" si="134"/>
        <v>0</v>
      </c>
      <c r="AA82" s="17"/>
      <c r="AB82" s="107" t="str">
        <f>REPT(Sept!A82,1)</f>
        <v>MAUREL Mickaël</v>
      </c>
      <c r="AC82" s="7">
        <f t="shared" si="35"/>
        <v>0</v>
      </c>
      <c r="AD82" s="13"/>
      <c r="AE82" s="13"/>
      <c r="AF82" s="39">
        <f t="shared" si="36"/>
        <v>0</v>
      </c>
      <c r="AG82" s="13"/>
      <c r="AH82" s="4">
        <f t="shared" si="135"/>
        <v>0</v>
      </c>
      <c r="AI82" s="4">
        <f t="shared" si="161"/>
        <v>0</v>
      </c>
      <c r="AJ82" s="4">
        <f t="shared" si="162"/>
        <v>0</v>
      </c>
      <c r="AK82" s="4">
        <f t="shared" si="163"/>
        <v>0</v>
      </c>
      <c r="AL82" s="4">
        <f t="shared" si="164"/>
        <v>0</v>
      </c>
      <c r="AM82" s="4">
        <f t="shared" si="41"/>
        <v>0</v>
      </c>
      <c r="AN82" s="4"/>
      <c r="AO82" s="107" t="str">
        <f>REPT(Sept!A82,1)</f>
        <v>MAUREL Mickaël</v>
      </c>
      <c r="AP82" s="7">
        <f t="shared" si="42"/>
        <v>0</v>
      </c>
      <c r="AQ82" s="13"/>
      <c r="AR82" s="13"/>
      <c r="AS82" s="39">
        <f t="shared" si="43"/>
        <v>0</v>
      </c>
      <c r="AT82" s="13"/>
      <c r="AU82" s="4">
        <f t="shared" si="136"/>
        <v>0</v>
      </c>
      <c r="AV82" s="4">
        <f t="shared" si="165"/>
        <v>0</v>
      </c>
      <c r="AW82" s="4">
        <f t="shared" si="166"/>
        <v>0</v>
      </c>
      <c r="AX82" s="4">
        <f t="shared" si="167"/>
        <v>0</v>
      </c>
      <c r="AY82" s="4">
        <f t="shared" si="168"/>
        <v>0</v>
      </c>
      <c r="AZ82" s="4">
        <f t="shared" si="48"/>
        <v>0</v>
      </c>
      <c r="BA82" s="12">
        <f t="shared" si="137"/>
        <v>0</v>
      </c>
      <c r="BB82" s="12">
        <f t="shared" si="138"/>
        <v>0</v>
      </c>
      <c r="BC82" s="17"/>
      <c r="BD82" s="107" t="str">
        <f>REPT(Sept!A82,1)</f>
        <v>MAUREL Mickaël</v>
      </c>
      <c r="BE82" s="7">
        <f t="shared" si="49"/>
        <v>0</v>
      </c>
      <c r="BF82" s="13"/>
      <c r="BG82" s="13"/>
      <c r="BH82" s="39">
        <f t="shared" si="50"/>
        <v>0</v>
      </c>
      <c r="BI82" s="13"/>
      <c r="BJ82" s="4">
        <f t="shared" si="139"/>
        <v>0</v>
      </c>
      <c r="BK82" s="4">
        <f t="shared" si="169"/>
        <v>0</v>
      </c>
      <c r="BL82" s="4">
        <f t="shared" si="170"/>
        <v>0</v>
      </c>
      <c r="BM82" s="4">
        <f t="shared" si="171"/>
        <v>0</v>
      </c>
      <c r="BN82" s="4">
        <f t="shared" si="172"/>
        <v>0</v>
      </c>
      <c r="BO82" s="4">
        <f t="shared" si="55"/>
        <v>0</v>
      </c>
      <c r="BP82" s="4"/>
      <c r="BQ82" s="107" t="str">
        <f>REPT(Sept!A82,1)</f>
        <v>MAUREL Mickaël</v>
      </c>
      <c r="BR82" s="7">
        <f t="shared" si="56"/>
        <v>0</v>
      </c>
      <c r="BS82" s="13"/>
      <c r="BT82" s="13"/>
      <c r="BU82" s="39">
        <f t="shared" si="57"/>
        <v>0</v>
      </c>
      <c r="BV82" s="13"/>
      <c r="BW82" s="4">
        <f t="shared" si="140"/>
        <v>0</v>
      </c>
      <c r="BX82" s="4">
        <f t="shared" si="173"/>
        <v>0</v>
      </c>
      <c r="BY82" s="4">
        <f t="shared" si="174"/>
        <v>0</v>
      </c>
      <c r="BZ82" s="4">
        <f t="shared" si="175"/>
        <v>0</v>
      </c>
      <c r="CA82" s="4">
        <f t="shared" si="176"/>
        <v>0</v>
      </c>
      <c r="CB82" s="4">
        <f t="shared" si="62"/>
        <v>0</v>
      </c>
      <c r="CC82" s="12">
        <f t="shared" si="141"/>
        <v>0</v>
      </c>
      <c r="CD82" s="12">
        <f t="shared" si="142"/>
        <v>0</v>
      </c>
      <c r="CE82" s="17"/>
      <c r="CF82" s="107" t="str">
        <f>REPT(Sept!A82,1)</f>
        <v>MAUREL Mickaël</v>
      </c>
      <c r="CG82" s="7">
        <f t="shared" si="63"/>
        <v>0</v>
      </c>
      <c r="CH82" s="13"/>
      <c r="CI82" s="13"/>
      <c r="CJ82" s="39">
        <f t="shared" si="64"/>
        <v>0</v>
      </c>
      <c r="CK82" s="13"/>
      <c r="CL82" s="4">
        <f t="shared" si="143"/>
        <v>0</v>
      </c>
      <c r="CM82" s="4">
        <f t="shared" si="177"/>
        <v>0</v>
      </c>
      <c r="CN82" s="4">
        <f t="shared" si="178"/>
        <v>0</v>
      </c>
      <c r="CO82" s="4">
        <f t="shared" si="179"/>
        <v>0</v>
      </c>
      <c r="CP82" s="4">
        <f t="shared" si="180"/>
        <v>0</v>
      </c>
      <c r="CQ82" s="4">
        <f t="shared" si="69"/>
        <v>0</v>
      </c>
      <c r="CR82" s="4"/>
      <c r="CS82" s="107" t="str">
        <f>REPT(Sept!A82,1)</f>
        <v>MAUREL Mickaël</v>
      </c>
      <c r="CT82" s="7">
        <f t="shared" si="70"/>
        <v>0</v>
      </c>
      <c r="CU82" s="13"/>
      <c r="CV82" s="13"/>
      <c r="CW82" s="39">
        <f t="shared" si="71"/>
        <v>0</v>
      </c>
      <c r="CX82" s="13"/>
      <c r="CY82" s="4">
        <f t="shared" si="144"/>
        <v>0</v>
      </c>
      <c r="CZ82" s="4">
        <f t="shared" si="181"/>
        <v>0</v>
      </c>
      <c r="DA82" s="4">
        <f t="shared" si="182"/>
        <v>0</v>
      </c>
      <c r="DB82" s="4">
        <f t="shared" si="183"/>
        <v>0</v>
      </c>
      <c r="DC82" s="4">
        <f t="shared" si="184"/>
        <v>0</v>
      </c>
      <c r="DD82" s="4">
        <f t="shared" si="76"/>
        <v>0</v>
      </c>
      <c r="DE82" s="12">
        <f t="shared" si="145"/>
        <v>0</v>
      </c>
      <c r="DF82" s="12">
        <f t="shared" si="146"/>
        <v>0</v>
      </c>
      <c r="DG82" s="17"/>
      <c r="DH82" s="107" t="str">
        <f>REPT(Sept!A82,1)</f>
        <v>MAUREL Mickaël</v>
      </c>
      <c r="DI82" s="7">
        <f t="shared" si="77"/>
        <v>0</v>
      </c>
      <c r="DJ82" s="13"/>
      <c r="DK82" s="13"/>
      <c r="DL82" s="39">
        <f t="shared" si="78"/>
        <v>0</v>
      </c>
      <c r="DM82" s="13"/>
      <c r="DN82" s="4">
        <f t="shared" si="147"/>
        <v>0</v>
      </c>
      <c r="DO82" s="4">
        <f t="shared" si="185"/>
        <v>0</v>
      </c>
      <c r="DP82" s="4">
        <f t="shared" si="186"/>
        <v>0</v>
      </c>
      <c r="DQ82" s="4">
        <f t="shared" si="187"/>
        <v>0</v>
      </c>
      <c r="DR82" s="4">
        <f t="shared" si="188"/>
        <v>0</v>
      </c>
      <c r="DS82" s="4">
        <f t="shared" si="83"/>
        <v>0</v>
      </c>
      <c r="DT82" s="4"/>
      <c r="DU82" s="107" t="str">
        <f>REPT(Sept!A82,1)</f>
        <v>MAUREL Mickaël</v>
      </c>
      <c r="DV82" s="7">
        <f t="shared" si="84"/>
        <v>0</v>
      </c>
      <c r="DW82" s="13"/>
      <c r="DX82" s="13"/>
      <c r="DY82" s="39">
        <f t="shared" si="85"/>
        <v>0</v>
      </c>
      <c r="DZ82" s="13"/>
      <c r="EA82" s="4">
        <f t="shared" si="148"/>
        <v>0</v>
      </c>
      <c r="EB82" s="4">
        <f t="shared" si="189"/>
        <v>0</v>
      </c>
      <c r="EC82" s="4">
        <f t="shared" si="190"/>
        <v>0</v>
      </c>
      <c r="ED82" s="4">
        <f t="shared" si="191"/>
        <v>0</v>
      </c>
      <c r="EE82" s="4">
        <f t="shared" si="192"/>
        <v>0</v>
      </c>
      <c r="EF82" s="4">
        <f t="shared" si="90"/>
        <v>0</v>
      </c>
      <c r="EG82" s="12">
        <f t="shared" si="149"/>
        <v>0</v>
      </c>
      <c r="EH82" s="22">
        <f t="shared" si="150"/>
        <v>0</v>
      </c>
      <c r="EI82" s="24">
        <f>SUM(EH82+Oct!EI82)</f>
        <v>0</v>
      </c>
      <c r="EJ82" s="25">
        <f t="shared" si="151"/>
        <v>0</v>
      </c>
      <c r="EK82" s="25">
        <f>SUM(EJ82+Oct!EK82)</f>
        <v>0</v>
      </c>
      <c r="EL82" s="41">
        <f t="shared" si="152"/>
        <v>0</v>
      </c>
    </row>
    <row r="83" spans="1:142" ht="13.5" thickBot="1">
      <c r="A83" s="107" t="str">
        <f>REPT(Sept!A83,1)</f>
        <v>BRUNEL Athmane</v>
      </c>
      <c r="B83" s="7">
        <f t="shared" si="21"/>
        <v>0</v>
      </c>
      <c r="C83" s="13"/>
      <c r="D83" s="13"/>
      <c r="E83" s="39">
        <f t="shared" si="22"/>
        <v>0</v>
      </c>
      <c r="F83" s="13"/>
      <c r="G83" s="4">
        <f t="shared" si="132"/>
        <v>0</v>
      </c>
      <c r="H83" s="4">
        <f t="shared" si="153"/>
        <v>0</v>
      </c>
      <c r="I83" s="4">
        <f t="shared" si="154"/>
        <v>0</v>
      </c>
      <c r="J83" s="4">
        <f t="shared" si="155"/>
        <v>0</v>
      </c>
      <c r="K83" s="4">
        <f t="shared" si="156"/>
        <v>0</v>
      </c>
      <c r="L83" s="4">
        <f t="shared" si="27"/>
        <v>0</v>
      </c>
      <c r="M83" s="4"/>
      <c r="N83" s="107" t="str">
        <f>REPT(Sept!A83,1)</f>
        <v>BRUNEL Athmane</v>
      </c>
      <c r="O83" s="7">
        <f t="shared" si="28"/>
        <v>0</v>
      </c>
      <c r="P83" s="13"/>
      <c r="Q83" s="13"/>
      <c r="R83" s="39">
        <f t="shared" si="29"/>
        <v>0</v>
      </c>
      <c r="S83" s="13"/>
      <c r="T83" s="4">
        <f t="shared" si="133"/>
        <v>0</v>
      </c>
      <c r="U83" s="4">
        <f t="shared" si="157"/>
        <v>0</v>
      </c>
      <c r="V83" s="4">
        <f t="shared" si="158"/>
        <v>0</v>
      </c>
      <c r="W83" s="4">
        <f t="shared" si="159"/>
        <v>0</v>
      </c>
      <c r="X83" s="4">
        <f t="shared" si="160"/>
        <v>0</v>
      </c>
      <c r="Y83" s="4">
        <f t="shared" si="34"/>
        <v>0</v>
      </c>
      <c r="Z83" s="12">
        <f t="shared" si="134"/>
        <v>0</v>
      </c>
      <c r="AA83" s="17"/>
      <c r="AB83" s="107" t="str">
        <f>REPT(Sept!A83,1)</f>
        <v>BRUNEL Athmane</v>
      </c>
      <c r="AC83" s="7">
        <f t="shared" si="35"/>
        <v>0</v>
      </c>
      <c r="AD83" s="13"/>
      <c r="AE83" s="13"/>
      <c r="AF83" s="39">
        <f t="shared" si="36"/>
        <v>0</v>
      </c>
      <c r="AG83" s="13"/>
      <c r="AH83" s="4">
        <f t="shared" si="135"/>
        <v>0</v>
      </c>
      <c r="AI83" s="4">
        <f t="shared" si="161"/>
        <v>0</v>
      </c>
      <c r="AJ83" s="4">
        <f t="shared" si="162"/>
        <v>0</v>
      </c>
      <c r="AK83" s="4">
        <f t="shared" si="163"/>
        <v>0</v>
      </c>
      <c r="AL83" s="4">
        <f t="shared" si="164"/>
        <v>0</v>
      </c>
      <c r="AM83" s="4">
        <f t="shared" si="41"/>
        <v>0</v>
      </c>
      <c r="AN83" s="4"/>
      <c r="AO83" s="107" t="str">
        <f>REPT(Sept!A83,1)</f>
        <v>BRUNEL Athmane</v>
      </c>
      <c r="AP83" s="7">
        <f t="shared" si="42"/>
        <v>0</v>
      </c>
      <c r="AQ83" s="13"/>
      <c r="AR83" s="13"/>
      <c r="AS83" s="39">
        <f t="shared" si="43"/>
        <v>0</v>
      </c>
      <c r="AT83" s="13"/>
      <c r="AU83" s="4">
        <f t="shared" si="136"/>
        <v>0</v>
      </c>
      <c r="AV83" s="4">
        <f t="shared" si="165"/>
        <v>0</v>
      </c>
      <c r="AW83" s="4">
        <f t="shared" si="166"/>
        <v>0</v>
      </c>
      <c r="AX83" s="4">
        <f t="shared" si="167"/>
        <v>0</v>
      </c>
      <c r="AY83" s="4">
        <f t="shared" si="168"/>
        <v>0</v>
      </c>
      <c r="AZ83" s="4">
        <f t="shared" si="48"/>
        <v>0</v>
      </c>
      <c r="BA83" s="12">
        <f t="shared" si="137"/>
        <v>0</v>
      </c>
      <c r="BB83" s="12">
        <f t="shared" si="138"/>
        <v>0</v>
      </c>
      <c r="BC83" s="17"/>
      <c r="BD83" s="107" t="str">
        <f>REPT(Sept!A83,1)</f>
        <v>BRUNEL Athmane</v>
      </c>
      <c r="BE83" s="7">
        <f t="shared" si="49"/>
        <v>0</v>
      </c>
      <c r="BF83" s="13"/>
      <c r="BG83" s="13"/>
      <c r="BH83" s="39">
        <f t="shared" si="50"/>
        <v>0</v>
      </c>
      <c r="BI83" s="13"/>
      <c r="BJ83" s="4">
        <f t="shared" si="139"/>
        <v>0</v>
      </c>
      <c r="BK83" s="4">
        <f t="shared" si="169"/>
        <v>0</v>
      </c>
      <c r="BL83" s="4">
        <f t="shared" si="170"/>
        <v>0</v>
      </c>
      <c r="BM83" s="4">
        <f t="shared" si="171"/>
        <v>0</v>
      </c>
      <c r="BN83" s="4">
        <f t="shared" si="172"/>
        <v>0</v>
      </c>
      <c r="BO83" s="4">
        <f t="shared" si="55"/>
        <v>0</v>
      </c>
      <c r="BP83" s="4"/>
      <c r="BQ83" s="107" t="str">
        <f>REPT(Sept!A83,1)</f>
        <v>BRUNEL Athmane</v>
      </c>
      <c r="BR83" s="7">
        <f t="shared" si="56"/>
        <v>0</v>
      </c>
      <c r="BS83" s="13"/>
      <c r="BT83" s="13"/>
      <c r="BU83" s="39">
        <f t="shared" si="57"/>
        <v>0</v>
      </c>
      <c r="BV83" s="13"/>
      <c r="BW83" s="4">
        <f t="shared" si="140"/>
        <v>0</v>
      </c>
      <c r="BX83" s="4">
        <f t="shared" si="173"/>
        <v>0</v>
      </c>
      <c r="BY83" s="4">
        <f t="shared" si="174"/>
        <v>0</v>
      </c>
      <c r="BZ83" s="4">
        <f t="shared" si="175"/>
        <v>0</v>
      </c>
      <c r="CA83" s="4">
        <f t="shared" si="176"/>
        <v>0</v>
      </c>
      <c r="CB83" s="4">
        <f t="shared" si="62"/>
        <v>0</v>
      </c>
      <c r="CC83" s="12">
        <f t="shared" si="141"/>
        <v>0</v>
      </c>
      <c r="CD83" s="12">
        <f t="shared" si="142"/>
        <v>0</v>
      </c>
      <c r="CE83" s="17"/>
      <c r="CF83" s="107" t="str">
        <f>REPT(Sept!A83,1)</f>
        <v>BRUNEL Athmane</v>
      </c>
      <c r="CG83" s="7">
        <f t="shared" si="63"/>
        <v>0</v>
      </c>
      <c r="CH83" s="13"/>
      <c r="CI83" s="13"/>
      <c r="CJ83" s="39">
        <f t="shared" si="64"/>
        <v>0</v>
      </c>
      <c r="CK83" s="13"/>
      <c r="CL83" s="4">
        <f t="shared" si="143"/>
        <v>0</v>
      </c>
      <c r="CM83" s="4">
        <f t="shared" si="177"/>
        <v>0</v>
      </c>
      <c r="CN83" s="4">
        <f t="shared" si="178"/>
        <v>0</v>
      </c>
      <c r="CO83" s="4">
        <f t="shared" si="179"/>
        <v>0</v>
      </c>
      <c r="CP83" s="4">
        <f t="shared" si="180"/>
        <v>0</v>
      </c>
      <c r="CQ83" s="4">
        <f t="shared" si="69"/>
        <v>0</v>
      </c>
      <c r="CR83" s="4"/>
      <c r="CS83" s="107" t="str">
        <f>REPT(Sept!A83,1)</f>
        <v>BRUNEL Athmane</v>
      </c>
      <c r="CT83" s="7">
        <f t="shared" si="70"/>
        <v>0</v>
      </c>
      <c r="CU83" s="13"/>
      <c r="CV83" s="13"/>
      <c r="CW83" s="39">
        <f t="shared" si="71"/>
        <v>0</v>
      </c>
      <c r="CX83" s="13"/>
      <c r="CY83" s="4">
        <f t="shared" si="144"/>
        <v>0</v>
      </c>
      <c r="CZ83" s="4">
        <f t="shared" si="181"/>
        <v>0</v>
      </c>
      <c r="DA83" s="4">
        <f t="shared" si="182"/>
        <v>0</v>
      </c>
      <c r="DB83" s="4">
        <f t="shared" si="183"/>
        <v>0</v>
      </c>
      <c r="DC83" s="4">
        <f t="shared" si="184"/>
        <v>0</v>
      </c>
      <c r="DD83" s="4">
        <f t="shared" si="76"/>
        <v>0</v>
      </c>
      <c r="DE83" s="12">
        <f t="shared" si="145"/>
        <v>0</v>
      </c>
      <c r="DF83" s="12">
        <f t="shared" si="146"/>
        <v>0</v>
      </c>
      <c r="DG83" s="17"/>
      <c r="DH83" s="107" t="str">
        <f>REPT(Sept!A83,1)</f>
        <v>BRUNEL Athmane</v>
      </c>
      <c r="DI83" s="7">
        <f t="shared" si="77"/>
        <v>0</v>
      </c>
      <c r="DJ83" s="13"/>
      <c r="DK83" s="13"/>
      <c r="DL83" s="39">
        <f t="shared" si="78"/>
        <v>0</v>
      </c>
      <c r="DM83" s="13"/>
      <c r="DN83" s="4">
        <f t="shared" si="147"/>
        <v>0</v>
      </c>
      <c r="DO83" s="4">
        <f t="shared" si="185"/>
        <v>0</v>
      </c>
      <c r="DP83" s="4">
        <f t="shared" si="186"/>
        <v>0</v>
      </c>
      <c r="DQ83" s="4">
        <f t="shared" si="187"/>
        <v>0</v>
      </c>
      <c r="DR83" s="4">
        <f t="shared" si="188"/>
        <v>0</v>
      </c>
      <c r="DS83" s="4">
        <f t="shared" si="83"/>
        <v>0</v>
      </c>
      <c r="DT83" s="4"/>
      <c r="DU83" s="107" t="str">
        <f>REPT(Sept!A83,1)</f>
        <v>BRUNEL Athmane</v>
      </c>
      <c r="DV83" s="7">
        <f t="shared" si="84"/>
        <v>0</v>
      </c>
      <c r="DW83" s="13"/>
      <c r="DX83" s="13"/>
      <c r="DY83" s="39">
        <f t="shared" si="85"/>
        <v>0</v>
      </c>
      <c r="DZ83" s="13"/>
      <c r="EA83" s="4">
        <f t="shared" si="148"/>
        <v>0</v>
      </c>
      <c r="EB83" s="4">
        <f t="shared" si="189"/>
        <v>0</v>
      </c>
      <c r="EC83" s="4">
        <f t="shared" si="190"/>
        <v>0</v>
      </c>
      <c r="ED83" s="4">
        <f t="shared" si="191"/>
        <v>0</v>
      </c>
      <c r="EE83" s="4">
        <f t="shared" si="192"/>
        <v>0</v>
      </c>
      <c r="EF83" s="4">
        <f t="shared" si="90"/>
        <v>0</v>
      </c>
      <c r="EG83" s="12">
        <f t="shared" si="149"/>
        <v>0</v>
      </c>
      <c r="EH83" s="22">
        <f t="shared" si="150"/>
        <v>0</v>
      </c>
      <c r="EI83" s="24">
        <f>SUM(EH83+Oct!EI83)</f>
        <v>0</v>
      </c>
      <c r="EJ83" s="25">
        <f t="shared" si="151"/>
        <v>0</v>
      </c>
      <c r="EK83" s="25">
        <f>SUM(EJ83+Oct!EK83)</f>
        <v>0</v>
      </c>
      <c r="EL83" s="41">
        <f t="shared" si="152"/>
        <v>0</v>
      </c>
    </row>
    <row r="84" spans="1:142" ht="13.5" thickBot="1">
      <c r="A84" s="107" t="str">
        <f>REPT(Sept!A84,1)</f>
        <v>BARBU Bernard</v>
      </c>
      <c r="B84" s="7">
        <f t="shared" si="21"/>
        <v>0</v>
      </c>
      <c r="C84" s="13"/>
      <c r="D84" s="13"/>
      <c r="E84" s="39">
        <f t="shared" si="22"/>
        <v>0</v>
      </c>
      <c r="F84" s="13"/>
      <c r="G84" s="4">
        <f t="shared" si="132"/>
        <v>0</v>
      </c>
      <c r="H84" s="4">
        <f t="shared" si="153"/>
        <v>0</v>
      </c>
      <c r="I84" s="4">
        <f t="shared" si="154"/>
        <v>0</v>
      </c>
      <c r="J84" s="4">
        <f t="shared" si="155"/>
        <v>0</v>
      </c>
      <c r="K84" s="4">
        <f t="shared" si="156"/>
        <v>0</v>
      </c>
      <c r="L84" s="4">
        <f t="shared" si="27"/>
        <v>0</v>
      </c>
      <c r="M84" s="4"/>
      <c r="N84" s="107" t="str">
        <f>REPT(Sept!A84,1)</f>
        <v>BARBU Bernard</v>
      </c>
      <c r="O84" s="7">
        <f t="shared" si="28"/>
        <v>0</v>
      </c>
      <c r="P84" s="13"/>
      <c r="Q84" s="13"/>
      <c r="R84" s="39">
        <f t="shared" si="29"/>
        <v>0</v>
      </c>
      <c r="S84" s="13"/>
      <c r="T84" s="4">
        <f t="shared" si="133"/>
        <v>0</v>
      </c>
      <c r="U84" s="4">
        <f t="shared" si="157"/>
        <v>0</v>
      </c>
      <c r="V84" s="4">
        <f t="shared" si="158"/>
        <v>0</v>
      </c>
      <c r="W84" s="4">
        <f t="shared" si="159"/>
        <v>0</v>
      </c>
      <c r="X84" s="4">
        <f t="shared" si="160"/>
        <v>0</v>
      </c>
      <c r="Y84" s="4">
        <f t="shared" si="34"/>
        <v>0</v>
      </c>
      <c r="Z84" s="12">
        <f t="shared" si="134"/>
        <v>0</v>
      </c>
      <c r="AA84" s="17"/>
      <c r="AB84" s="107" t="str">
        <f>REPT(Sept!A84,1)</f>
        <v>BARBU Bernard</v>
      </c>
      <c r="AC84" s="7">
        <f t="shared" si="35"/>
        <v>0</v>
      </c>
      <c r="AD84" s="13"/>
      <c r="AE84" s="13"/>
      <c r="AF84" s="39">
        <f t="shared" si="36"/>
        <v>0</v>
      </c>
      <c r="AG84" s="13"/>
      <c r="AH84" s="4">
        <f t="shared" si="135"/>
        <v>0</v>
      </c>
      <c r="AI84" s="4">
        <f t="shared" si="161"/>
        <v>0</v>
      </c>
      <c r="AJ84" s="4">
        <f t="shared" si="162"/>
        <v>0</v>
      </c>
      <c r="AK84" s="4">
        <f t="shared" si="163"/>
        <v>0</v>
      </c>
      <c r="AL84" s="4">
        <f t="shared" si="164"/>
        <v>0</v>
      </c>
      <c r="AM84" s="4">
        <f t="shared" si="41"/>
        <v>0</v>
      </c>
      <c r="AN84" s="4"/>
      <c r="AO84" s="107" t="str">
        <f>REPT(Sept!A84,1)</f>
        <v>BARBU Bernard</v>
      </c>
      <c r="AP84" s="7">
        <f t="shared" si="42"/>
        <v>0</v>
      </c>
      <c r="AQ84" s="13"/>
      <c r="AR84" s="13"/>
      <c r="AS84" s="39">
        <f t="shared" si="43"/>
        <v>0</v>
      </c>
      <c r="AT84" s="13"/>
      <c r="AU84" s="4">
        <f t="shared" si="136"/>
        <v>0</v>
      </c>
      <c r="AV84" s="4">
        <f t="shared" si="165"/>
        <v>0</v>
      </c>
      <c r="AW84" s="4">
        <f t="shared" si="166"/>
        <v>0</v>
      </c>
      <c r="AX84" s="4">
        <f t="shared" si="167"/>
        <v>0</v>
      </c>
      <c r="AY84" s="4">
        <f t="shared" si="168"/>
        <v>0</v>
      </c>
      <c r="AZ84" s="4">
        <f t="shared" si="48"/>
        <v>0</v>
      </c>
      <c r="BA84" s="12">
        <f t="shared" si="137"/>
        <v>0</v>
      </c>
      <c r="BB84" s="12">
        <f t="shared" si="138"/>
        <v>0</v>
      </c>
      <c r="BC84" s="17"/>
      <c r="BD84" s="107" t="str">
        <f>REPT(Sept!A84,1)</f>
        <v>BARBU Bernard</v>
      </c>
      <c r="BE84" s="7">
        <f t="shared" si="49"/>
        <v>0</v>
      </c>
      <c r="BF84" s="13"/>
      <c r="BG84" s="13"/>
      <c r="BH84" s="39">
        <f t="shared" si="50"/>
        <v>0</v>
      </c>
      <c r="BI84" s="13"/>
      <c r="BJ84" s="4">
        <f t="shared" si="139"/>
        <v>0</v>
      </c>
      <c r="BK84" s="4">
        <f t="shared" si="169"/>
        <v>0</v>
      </c>
      <c r="BL84" s="4">
        <f t="shared" si="170"/>
        <v>0</v>
      </c>
      <c r="BM84" s="4">
        <f t="shared" si="171"/>
        <v>0</v>
      </c>
      <c r="BN84" s="4">
        <f t="shared" si="172"/>
        <v>0</v>
      </c>
      <c r="BO84" s="4">
        <f t="shared" si="55"/>
        <v>0</v>
      </c>
      <c r="BP84" s="4"/>
      <c r="BQ84" s="107" t="str">
        <f>REPT(Sept!A84,1)</f>
        <v>BARBU Bernard</v>
      </c>
      <c r="BR84" s="7">
        <f t="shared" si="56"/>
        <v>0</v>
      </c>
      <c r="BS84" s="13"/>
      <c r="BT84" s="13"/>
      <c r="BU84" s="39">
        <f t="shared" si="57"/>
        <v>0</v>
      </c>
      <c r="BV84" s="13"/>
      <c r="BW84" s="4">
        <f t="shared" si="140"/>
        <v>0</v>
      </c>
      <c r="BX84" s="4">
        <f t="shared" si="173"/>
        <v>0</v>
      </c>
      <c r="BY84" s="4">
        <f t="shared" si="174"/>
        <v>0</v>
      </c>
      <c r="BZ84" s="4">
        <f t="shared" si="175"/>
        <v>0</v>
      </c>
      <c r="CA84" s="4">
        <f t="shared" si="176"/>
        <v>0</v>
      </c>
      <c r="CB84" s="4">
        <f t="shared" si="62"/>
        <v>0</v>
      </c>
      <c r="CC84" s="12">
        <f t="shared" si="141"/>
        <v>0</v>
      </c>
      <c r="CD84" s="12">
        <f t="shared" si="142"/>
        <v>0</v>
      </c>
      <c r="CE84" s="17"/>
      <c r="CF84" s="107" t="str">
        <f>REPT(Sept!A84,1)</f>
        <v>BARBU Bernard</v>
      </c>
      <c r="CG84" s="7">
        <f t="shared" si="63"/>
        <v>0</v>
      </c>
      <c r="CH84" s="13"/>
      <c r="CI84" s="13"/>
      <c r="CJ84" s="39">
        <f t="shared" si="64"/>
        <v>0</v>
      </c>
      <c r="CK84" s="13"/>
      <c r="CL84" s="4">
        <f t="shared" si="143"/>
        <v>0</v>
      </c>
      <c r="CM84" s="4">
        <f t="shared" si="177"/>
        <v>0</v>
      </c>
      <c r="CN84" s="4">
        <f t="shared" si="178"/>
        <v>0</v>
      </c>
      <c r="CO84" s="4">
        <f t="shared" si="179"/>
        <v>0</v>
      </c>
      <c r="CP84" s="4">
        <f t="shared" si="180"/>
        <v>0</v>
      </c>
      <c r="CQ84" s="4">
        <f t="shared" si="69"/>
        <v>0</v>
      </c>
      <c r="CR84" s="4"/>
      <c r="CS84" s="107" t="str">
        <f>REPT(Sept!A84,1)</f>
        <v>BARBU Bernard</v>
      </c>
      <c r="CT84" s="7">
        <f t="shared" si="70"/>
        <v>0</v>
      </c>
      <c r="CU84" s="13"/>
      <c r="CV84" s="13"/>
      <c r="CW84" s="39">
        <f t="shared" si="71"/>
        <v>0</v>
      </c>
      <c r="CX84" s="13"/>
      <c r="CY84" s="4">
        <f t="shared" si="144"/>
        <v>0</v>
      </c>
      <c r="CZ84" s="4">
        <f t="shared" si="181"/>
        <v>0</v>
      </c>
      <c r="DA84" s="4">
        <f t="shared" si="182"/>
        <v>0</v>
      </c>
      <c r="DB84" s="4">
        <f t="shared" si="183"/>
        <v>0</v>
      </c>
      <c r="DC84" s="4">
        <f t="shared" si="184"/>
        <v>0</v>
      </c>
      <c r="DD84" s="4">
        <f t="shared" si="76"/>
        <v>0</v>
      </c>
      <c r="DE84" s="12">
        <f t="shared" si="145"/>
        <v>0</v>
      </c>
      <c r="DF84" s="12">
        <f t="shared" si="146"/>
        <v>0</v>
      </c>
      <c r="DG84" s="17"/>
      <c r="DH84" s="107" t="str">
        <f>REPT(Sept!A84,1)</f>
        <v>BARBU Bernard</v>
      </c>
      <c r="DI84" s="7">
        <f t="shared" si="77"/>
        <v>0</v>
      </c>
      <c r="DJ84" s="13"/>
      <c r="DK84" s="13"/>
      <c r="DL84" s="39">
        <f t="shared" si="78"/>
        <v>0</v>
      </c>
      <c r="DM84" s="13"/>
      <c r="DN84" s="4">
        <f t="shared" si="147"/>
        <v>0</v>
      </c>
      <c r="DO84" s="4">
        <f t="shared" si="185"/>
        <v>0</v>
      </c>
      <c r="DP84" s="4">
        <f t="shared" si="186"/>
        <v>0</v>
      </c>
      <c r="DQ84" s="4">
        <f t="shared" si="187"/>
        <v>0</v>
      </c>
      <c r="DR84" s="4">
        <f t="shared" si="188"/>
        <v>0</v>
      </c>
      <c r="DS84" s="4">
        <f t="shared" si="83"/>
        <v>0</v>
      </c>
      <c r="DT84" s="4"/>
      <c r="DU84" s="107" t="str">
        <f>REPT(Sept!A84,1)</f>
        <v>BARBU Bernard</v>
      </c>
      <c r="DV84" s="7">
        <f t="shared" si="84"/>
        <v>0</v>
      </c>
      <c r="DW84" s="13"/>
      <c r="DX84" s="13"/>
      <c r="DY84" s="39">
        <f t="shared" si="85"/>
        <v>0</v>
      </c>
      <c r="DZ84" s="13"/>
      <c r="EA84" s="4">
        <f t="shared" si="148"/>
        <v>0</v>
      </c>
      <c r="EB84" s="4">
        <f t="shared" si="189"/>
        <v>0</v>
      </c>
      <c r="EC84" s="4">
        <f t="shared" si="190"/>
        <v>0</v>
      </c>
      <c r="ED84" s="4">
        <f t="shared" si="191"/>
        <v>0</v>
      </c>
      <c r="EE84" s="4">
        <f t="shared" si="192"/>
        <v>0</v>
      </c>
      <c r="EF84" s="4">
        <f t="shared" si="90"/>
        <v>0</v>
      </c>
      <c r="EG84" s="12">
        <f t="shared" si="149"/>
        <v>0</v>
      </c>
      <c r="EH84" s="22">
        <f t="shared" si="150"/>
        <v>0</v>
      </c>
      <c r="EI84" s="24">
        <f>SUM(EH84+Oct!EI84)</f>
        <v>0</v>
      </c>
      <c r="EJ84" s="25">
        <f t="shared" si="151"/>
        <v>0</v>
      </c>
      <c r="EK84" s="25">
        <f>SUM(EJ84+Oct!EK84)</f>
        <v>0</v>
      </c>
      <c r="EL84" s="41">
        <f t="shared" si="152"/>
        <v>0</v>
      </c>
    </row>
    <row r="85" spans="1:142" ht="13.5" thickBot="1">
      <c r="A85" s="107" t="str">
        <f>REPT(Sept!A85,1)</f>
        <v>GIRONES Alain</v>
      </c>
      <c r="B85" s="7">
        <f t="shared" si="21"/>
        <v>0</v>
      </c>
      <c r="C85" s="13"/>
      <c r="D85" s="13"/>
      <c r="E85" s="39">
        <f t="shared" si="22"/>
        <v>0</v>
      </c>
      <c r="F85" s="13"/>
      <c r="G85" s="4">
        <f t="shared" si="132"/>
        <v>0</v>
      </c>
      <c r="H85" s="4">
        <f t="shared" si="153"/>
        <v>0</v>
      </c>
      <c r="I85" s="4">
        <f t="shared" si="154"/>
        <v>0</v>
      </c>
      <c r="J85" s="4">
        <f t="shared" si="155"/>
        <v>0</v>
      </c>
      <c r="K85" s="4">
        <f t="shared" si="156"/>
        <v>0</v>
      </c>
      <c r="L85" s="4">
        <f t="shared" si="27"/>
        <v>0</v>
      </c>
      <c r="M85" s="4"/>
      <c r="N85" s="107" t="str">
        <f>REPT(Sept!A85,1)</f>
        <v>GIRONES Alain</v>
      </c>
      <c r="O85" s="7">
        <f t="shared" si="28"/>
        <v>0</v>
      </c>
      <c r="P85" s="13"/>
      <c r="Q85" s="13"/>
      <c r="R85" s="39">
        <f t="shared" si="29"/>
        <v>0</v>
      </c>
      <c r="S85" s="13"/>
      <c r="T85" s="4">
        <f t="shared" si="133"/>
        <v>0</v>
      </c>
      <c r="U85" s="4">
        <f t="shared" si="157"/>
        <v>0</v>
      </c>
      <c r="V85" s="4">
        <f t="shared" si="158"/>
        <v>0</v>
      </c>
      <c r="W85" s="4">
        <f t="shared" si="159"/>
        <v>0</v>
      </c>
      <c r="X85" s="4">
        <f t="shared" si="160"/>
        <v>0</v>
      </c>
      <c r="Y85" s="4">
        <f t="shared" si="34"/>
        <v>0</v>
      </c>
      <c r="Z85" s="12">
        <f t="shared" si="134"/>
        <v>0</v>
      </c>
      <c r="AA85" s="17"/>
      <c r="AB85" s="107" t="str">
        <f>REPT(Sept!A85,1)</f>
        <v>GIRONES Alain</v>
      </c>
      <c r="AC85" s="7">
        <f t="shared" si="35"/>
        <v>0</v>
      </c>
      <c r="AD85" s="13"/>
      <c r="AE85" s="13"/>
      <c r="AF85" s="39">
        <f t="shared" si="36"/>
        <v>0</v>
      </c>
      <c r="AG85" s="13"/>
      <c r="AH85" s="4">
        <f t="shared" si="135"/>
        <v>0</v>
      </c>
      <c r="AI85" s="4">
        <f t="shared" si="161"/>
        <v>0</v>
      </c>
      <c r="AJ85" s="4">
        <f t="shared" si="162"/>
        <v>0</v>
      </c>
      <c r="AK85" s="4">
        <f t="shared" si="163"/>
        <v>0</v>
      </c>
      <c r="AL85" s="4">
        <f t="shared" si="164"/>
        <v>0</v>
      </c>
      <c r="AM85" s="4">
        <f t="shared" si="41"/>
        <v>0</v>
      </c>
      <c r="AN85" s="4"/>
      <c r="AO85" s="107" t="str">
        <f>REPT(Sept!A85,1)</f>
        <v>GIRONES Alain</v>
      </c>
      <c r="AP85" s="7">
        <f t="shared" si="42"/>
        <v>0</v>
      </c>
      <c r="AQ85" s="13"/>
      <c r="AR85" s="13"/>
      <c r="AS85" s="39">
        <f t="shared" si="43"/>
        <v>0</v>
      </c>
      <c r="AT85" s="13"/>
      <c r="AU85" s="4">
        <f t="shared" si="136"/>
        <v>0</v>
      </c>
      <c r="AV85" s="4">
        <f t="shared" si="165"/>
        <v>0</v>
      </c>
      <c r="AW85" s="4">
        <f t="shared" si="166"/>
        <v>0</v>
      </c>
      <c r="AX85" s="4">
        <f t="shared" si="167"/>
        <v>0</v>
      </c>
      <c r="AY85" s="4">
        <f t="shared" si="168"/>
        <v>0</v>
      </c>
      <c r="AZ85" s="4">
        <f t="shared" si="48"/>
        <v>0</v>
      </c>
      <c r="BA85" s="12">
        <f t="shared" si="137"/>
        <v>0</v>
      </c>
      <c r="BB85" s="12">
        <f t="shared" si="138"/>
        <v>0</v>
      </c>
      <c r="BC85" s="17"/>
      <c r="BD85" s="107" t="str">
        <f>REPT(Sept!A85,1)</f>
        <v>GIRONES Alain</v>
      </c>
      <c r="BE85" s="7">
        <f t="shared" si="49"/>
        <v>0</v>
      </c>
      <c r="BF85" s="13"/>
      <c r="BG85" s="13"/>
      <c r="BH85" s="39">
        <f t="shared" si="50"/>
        <v>0</v>
      </c>
      <c r="BI85" s="13"/>
      <c r="BJ85" s="4">
        <f t="shared" si="139"/>
        <v>0</v>
      </c>
      <c r="BK85" s="4">
        <f t="shared" si="169"/>
        <v>0</v>
      </c>
      <c r="BL85" s="4">
        <f t="shared" si="170"/>
        <v>0</v>
      </c>
      <c r="BM85" s="4">
        <f t="shared" si="171"/>
        <v>0</v>
      </c>
      <c r="BN85" s="4">
        <f t="shared" si="172"/>
        <v>0</v>
      </c>
      <c r="BO85" s="4">
        <f t="shared" si="55"/>
        <v>0</v>
      </c>
      <c r="BP85" s="4"/>
      <c r="BQ85" s="107" t="str">
        <f>REPT(Sept!A85,1)</f>
        <v>GIRONES Alain</v>
      </c>
      <c r="BR85" s="7">
        <f t="shared" si="56"/>
        <v>0</v>
      </c>
      <c r="BS85" s="13"/>
      <c r="BT85" s="13"/>
      <c r="BU85" s="39">
        <f t="shared" si="57"/>
        <v>0</v>
      </c>
      <c r="BV85" s="13"/>
      <c r="BW85" s="4">
        <f t="shared" si="140"/>
        <v>0</v>
      </c>
      <c r="BX85" s="4">
        <f t="shared" si="173"/>
        <v>0</v>
      </c>
      <c r="BY85" s="4">
        <f t="shared" si="174"/>
        <v>0</v>
      </c>
      <c r="BZ85" s="4">
        <f t="shared" si="175"/>
        <v>0</v>
      </c>
      <c r="CA85" s="4">
        <f t="shared" si="176"/>
        <v>0</v>
      </c>
      <c r="CB85" s="4">
        <f t="shared" si="62"/>
        <v>0</v>
      </c>
      <c r="CC85" s="12">
        <f t="shared" si="141"/>
        <v>0</v>
      </c>
      <c r="CD85" s="12">
        <f t="shared" si="142"/>
        <v>0</v>
      </c>
      <c r="CE85" s="17"/>
      <c r="CF85" s="107" t="str">
        <f>REPT(Sept!A85,1)</f>
        <v>GIRONES Alain</v>
      </c>
      <c r="CG85" s="7">
        <f t="shared" si="63"/>
        <v>0</v>
      </c>
      <c r="CH85" s="13"/>
      <c r="CI85" s="13"/>
      <c r="CJ85" s="39">
        <f t="shared" si="64"/>
        <v>0</v>
      </c>
      <c r="CK85" s="13"/>
      <c r="CL85" s="4">
        <f t="shared" si="143"/>
        <v>0</v>
      </c>
      <c r="CM85" s="4">
        <f t="shared" si="177"/>
        <v>0</v>
      </c>
      <c r="CN85" s="4">
        <f t="shared" si="178"/>
        <v>0</v>
      </c>
      <c r="CO85" s="4">
        <f t="shared" si="179"/>
        <v>0</v>
      </c>
      <c r="CP85" s="4">
        <f t="shared" si="180"/>
        <v>0</v>
      </c>
      <c r="CQ85" s="4">
        <f t="shared" si="69"/>
        <v>0</v>
      </c>
      <c r="CR85" s="4"/>
      <c r="CS85" s="107" t="str">
        <f>REPT(Sept!A85,1)</f>
        <v>GIRONES Alain</v>
      </c>
      <c r="CT85" s="7">
        <f t="shared" si="70"/>
        <v>0</v>
      </c>
      <c r="CU85" s="13"/>
      <c r="CV85" s="13"/>
      <c r="CW85" s="39">
        <f t="shared" si="71"/>
        <v>0</v>
      </c>
      <c r="CX85" s="13"/>
      <c r="CY85" s="4">
        <f t="shared" si="144"/>
        <v>0</v>
      </c>
      <c r="CZ85" s="4">
        <f t="shared" si="181"/>
        <v>0</v>
      </c>
      <c r="DA85" s="4">
        <f t="shared" si="182"/>
        <v>0</v>
      </c>
      <c r="DB85" s="4">
        <f t="shared" si="183"/>
        <v>0</v>
      </c>
      <c r="DC85" s="4">
        <f t="shared" si="184"/>
        <v>0</v>
      </c>
      <c r="DD85" s="4">
        <f t="shared" si="76"/>
        <v>0</v>
      </c>
      <c r="DE85" s="12">
        <f t="shared" si="145"/>
        <v>0</v>
      </c>
      <c r="DF85" s="12">
        <f t="shared" si="146"/>
        <v>0</v>
      </c>
      <c r="DG85" s="17"/>
      <c r="DH85" s="107" t="str">
        <f>REPT(Sept!A85,1)</f>
        <v>GIRONES Alain</v>
      </c>
      <c r="DI85" s="7">
        <f t="shared" si="77"/>
        <v>0</v>
      </c>
      <c r="DJ85" s="13"/>
      <c r="DK85" s="13"/>
      <c r="DL85" s="39">
        <f t="shared" si="78"/>
        <v>0</v>
      </c>
      <c r="DM85" s="13"/>
      <c r="DN85" s="4">
        <f t="shared" si="147"/>
        <v>0</v>
      </c>
      <c r="DO85" s="4">
        <f t="shared" si="185"/>
        <v>0</v>
      </c>
      <c r="DP85" s="4">
        <f t="shared" si="186"/>
        <v>0</v>
      </c>
      <c r="DQ85" s="4">
        <f t="shared" si="187"/>
        <v>0</v>
      </c>
      <c r="DR85" s="4">
        <f t="shared" si="188"/>
        <v>0</v>
      </c>
      <c r="DS85" s="4">
        <f t="shared" si="83"/>
        <v>0</v>
      </c>
      <c r="DT85" s="4"/>
      <c r="DU85" s="107" t="str">
        <f>REPT(Sept!A85,1)</f>
        <v>GIRONES Alain</v>
      </c>
      <c r="DV85" s="7">
        <f t="shared" si="84"/>
        <v>0</v>
      </c>
      <c r="DW85" s="13"/>
      <c r="DX85" s="13"/>
      <c r="DY85" s="39">
        <f t="shared" si="85"/>
        <v>0</v>
      </c>
      <c r="DZ85" s="13"/>
      <c r="EA85" s="4">
        <f t="shared" si="148"/>
        <v>0</v>
      </c>
      <c r="EB85" s="4">
        <f t="shared" si="189"/>
        <v>0</v>
      </c>
      <c r="EC85" s="4">
        <f t="shared" si="190"/>
        <v>0</v>
      </c>
      <c r="ED85" s="4">
        <f t="shared" si="191"/>
        <v>0</v>
      </c>
      <c r="EE85" s="4">
        <f t="shared" si="192"/>
        <v>0</v>
      </c>
      <c r="EF85" s="4">
        <f t="shared" si="90"/>
        <v>0</v>
      </c>
      <c r="EG85" s="12">
        <f t="shared" si="149"/>
        <v>0</v>
      </c>
      <c r="EH85" s="22">
        <f t="shared" si="150"/>
        <v>0</v>
      </c>
      <c r="EI85" s="24">
        <f>SUM(EH85+Oct!EI85)</f>
        <v>0</v>
      </c>
      <c r="EJ85" s="25">
        <f t="shared" si="151"/>
        <v>0</v>
      </c>
      <c r="EK85" s="25">
        <f>SUM(EJ85+Oct!EK85)</f>
        <v>0</v>
      </c>
      <c r="EL85" s="41">
        <f t="shared" si="152"/>
        <v>0</v>
      </c>
    </row>
    <row r="86" spans="1:142" ht="13.5" thickBot="1">
      <c r="A86" s="107" t="str">
        <f>REPT(Sept!A86,1)</f>
        <v>MEDAN Didier</v>
      </c>
      <c r="B86" s="7">
        <f t="shared" si="21"/>
        <v>0</v>
      </c>
      <c r="C86" s="13"/>
      <c r="D86" s="13"/>
      <c r="E86" s="39">
        <f t="shared" si="22"/>
        <v>0</v>
      </c>
      <c r="F86" s="13"/>
      <c r="G86" s="4">
        <f t="shared" si="132"/>
        <v>0</v>
      </c>
      <c r="H86" s="4">
        <f t="shared" si="153"/>
        <v>0</v>
      </c>
      <c r="I86" s="4">
        <f t="shared" si="154"/>
        <v>0</v>
      </c>
      <c r="J86" s="4">
        <f t="shared" si="155"/>
        <v>0</v>
      </c>
      <c r="K86" s="4">
        <f t="shared" si="156"/>
        <v>0</v>
      </c>
      <c r="L86" s="4">
        <f t="shared" si="27"/>
        <v>0</v>
      </c>
      <c r="M86" s="4"/>
      <c r="N86" s="107" t="str">
        <f>REPT(Sept!A86,1)</f>
        <v>MEDAN Didier</v>
      </c>
      <c r="O86" s="7">
        <f t="shared" si="28"/>
        <v>0</v>
      </c>
      <c r="P86" s="13"/>
      <c r="Q86" s="13"/>
      <c r="R86" s="39">
        <f t="shared" si="29"/>
        <v>0</v>
      </c>
      <c r="S86" s="13"/>
      <c r="T86" s="4">
        <f t="shared" si="133"/>
        <v>0</v>
      </c>
      <c r="U86" s="4">
        <f t="shared" si="157"/>
        <v>0</v>
      </c>
      <c r="V86" s="4">
        <f t="shared" si="158"/>
        <v>0</v>
      </c>
      <c r="W86" s="4">
        <f t="shared" si="159"/>
        <v>0</v>
      </c>
      <c r="X86" s="4">
        <f t="shared" si="160"/>
        <v>0</v>
      </c>
      <c r="Y86" s="4">
        <f t="shared" si="34"/>
        <v>0</v>
      </c>
      <c r="Z86" s="12">
        <f t="shared" si="134"/>
        <v>0</v>
      </c>
      <c r="AA86" s="17"/>
      <c r="AB86" s="107" t="str">
        <f>REPT(Sept!A86,1)</f>
        <v>MEDAN Didier</v>
      </c>
      <c r="AC86" s="7">
        <f t="shared" si="35"/>
        <v>0</v>
      </c>
      <c r="AD86" s="13"/>
      <c r="AE86" s="13"/>
      <c r="AF86" s="39">
        <f t="shared" si="36"/>
        <v>0</v>
      </c>
      <c r="AG86" s="13"/>
      <c r="AH86" s="4">
        <f t="shared" si="135"/>
        <v>0</v>
      </c>
      <c r="AI86" s="4">
        <f t="shared" si="161"/>
        <v>0</v>
      </c>
      <c r="AJ86" s="4">
        <f t="shared" si="162"/>
        <v>0</v>
      </c>
      <c r="AK86" s="4">
        <f t="shared" si="163"/>
        <v>0</v>
      </c>
      <c r="AL86" s="4">
        <f t="shared" si="164"/>
        <v>0</v>
      </c>
      <c r="AM86" s="4">
        <f t="shared" si="41"/>
        <v>0</v>
      </c>
      <c r="AN86" s="4"/>
      <c r="AO86" s="107" t="str">
        <f>REPT(Sept!A86,1)</f>
        <v>MEDAN Didier</v>
      </c>
      <c r="AP86" s="7">
        <f t="shared" si="42"/>
        <v>0</v>
      </c>
      <c r="AQ86" s="13"/>
      <c r="AR86" s="13"/>
      <c r="AS86" s="39">
        <f t="shared" si="43"/>
        <v>0</v>
      </c>
      <c r="AT86" s="13"/>
      <c r="AU86" s="4">
        <f t="shared" si="136"/>
        <v>0</v>
      </c>
      <c r="AV86" s="4">
        <f t="shared" si="165"/>
        <v>0</v>
      </c>
      <c r="AW86" s="4">
        <f t="shared" si="166"/>
        <v>0</v>
      </c>
      <c r="AX86" s="4">
        <f t="shared" si="167"/>
        <v>0</v>
      </c>
      <c r="AY86" s="4">
        <f t="shared" si="168"/>
        <v>0</v>
      </c>
      <c r="AZ86" s="4">
        <f t="shared" si="48"/>
        <v>0</v>
      </c>
      <c r="BA86" s="12">
        <f t="shared" si="137"/>
        <v>0</v>
      </c>
      <c r="BB86" s="12">
        <f t="shared" si="138"/>
        <v>0</v>
      </c>
      <c r="BC86" s="17"/>
      <c r="BD86" s="107" t="str">
        <f>REPT(Sept!A86,1)</f>
        <v>MEDAN Didier</v>
      </c>
      <c r="BE86" s="7">
        <f t="shared" si="49"/>
        <v>0</v>
      </c>
      <c r="BF86" s="13"/>
      <c r="BG86" s="13"/>
      <c r="BH86" s="39">
        <f t="shared" si="50"/>
        <v>0</v>
      </c>
      <c r="BI86" s="13"/>
      <c r="BJ86" s="4">
        <f t="shared" si="139"/>
        <v>0</v>
      </c>
      <c r="BK86" s="4">
        <f t="shared" si="169"/>
        <v>0</v>
      </c>
      <c r="BL86" s="4">
        <f t="shared" si="170"/>
        <v>0</v>
      </c>
      <c r="BM86" s="4">
        <f t="shared" si="171"/>
        <v>0</v>
      </c>
      <c r="BN86" s="4">
        <f t="shared" si="172"/>
        <v>0</v>
      </c>
      <c r="BO86" s="4">
        <f t="shared" si="55"/>
        <v>0</v>
      </c>
      <c r="BP86" s="4"/>
      <c r="BQ86" s="107" t="str">
        <f>REPT(Sept!A86,1)</f>
        <v>MEDAN Didier</v>
      </c>
      <c r="BR86" s="7">
        <f t="shared" si="56"/>
        <v>0</v>
      </c>
      <c r="BS86" s="13"/>
      <c r="BT86" s="13"/>
      <c r="BU86" s="39">
        <f t="shared" si="57"/>
        <v>0</v>
      </c>
      <c r="BV86" s="13"/>
      <c r="BW86" s="4">
        <f t="shared" si="140"/>
        <v>0</v>
      </c>
      <c r="BX86" s="4">
        <f t="shared" si="173"/>
        <v>0</v>
      </c>
      <c r="BY86" s="4">
        <f t="shared" si="174"/>
        <v>0</v>
      </c>
      <c r="BZ86" s="4">
        <f t="shared" si="175"/>
        <v>0</v>
      </c>
      <c r="CA86" s="4">
        <f t="shared" si="176"/>
        <v>0</v>
      </c>
      <c r="CB86" s="4">
        <f t="shared" si="62"/>
        <v>0</v>
      </c>
      <c r="CC86" s="12">
        <f t="shared" si="141"/>
        <v>0</v>
      </c>
      <c r="CD86" s="12">
        <f t="shared" si="142"/>
        <v>0</v>
      </c>
      <c r="CE86" s="17"/>
      <c r="CF86" s="107" t="str">
        <f>REPT(Sept!A86,1)</f>
        <v>MEDAN Didier</v>
      </c>
      <c r="CG86" s="7">
        <f t="shared" si="63"/>
        <v>0</v>
      </c>
      <c r="CH86" s="13"/>
      <c r="CI86" s="13"/>
      <c r="CJ86" s="39">
        <f t="shared" si="64"/>
        <v>0</v>
      </c>
      <c r="CK86" s="13"/>
      <c r="CL86" s="4">
        <f t="shared" si="143"/>
        <v>0</v>
      </c>
      <c r="CM86" s="4">
        <f t="shared" si="177"/>
        <v>0</v>
      </c>
      <c r="CN86" s="4">
        <f t="shared" si="178"/>
        <v>0</v>
      </c>
      <c r="CO86" s="4">
        <f t="shared" si="179"/>
        <v>0</v>
      </c>
      <c r="CP86" s="4">
        <f t="shared" si="180"/>
        <v>0</v>
      </c>
      <c r="CQ86" s="4">
        <f t="shared" si="69"/>
        <v>0</v>
      </c>
      <c r="CR86" s="4"/>
      <c r="CS86" s="107" t="str">
        <f>REPT(Sept!A86,1)</f>
        <v>MEDAN Didier</v>
      </c>
      <c r="CT86" s="7">
        <f t="shared" si="70"/>
        <v>0</v>
      </c>
      <c r="CU86" s="13"/>
      <c r="CV86" s="13"/>
      <c r="CW86" s="39">
        <f t="shared" si="71"/>
        <v>0</v>
      </c>
      <c r="CX86" s="13"/>
      <c r="CY86" s="4">
        <f t="shared" si="144"/>
        <v>0</v>
      </c>
      <c r="CZ86" s="4">
        <f t="shared" si="181"/>
        <v>0</v>
      </c>
      <c r="DA86" s="4">
        <f t="shared" si="182"/>
        <v>0</v>
      </c>
      <c r="DB86" s="4">
        <f t="shared" si="183"/>
        <v>0</v>
      </c>
      <c r="DC86" s="4">
        <f t="shared" si="184"/>
        <v>0</v>
      </c>
      <c r="DD86" s="4">
        <f t="shared" si="76"/>
        <v>0</v>
      </c>
      <c r="DE86" s="12">
        <f t="shared" si="145"/>
        <v>0</v>
      </c>
      <c r="DF86" s="12">
        <f t="shared" si="146"/>
        <v>0</v>
      </c>
      <c r="DG86" s="17"/>
      <c r="DH86" s="107" t="str">
        <f>REPT(Sept!A86,1)</f>
        <v>MEDAN Didier</v>
      </c>
      <c r="DI86" s="7">
        <f t="shared" si="77"/>
        <v>0</v>
      </c>
      <c r="DJ86" s="13"/>
      <c r="DK86" s="13"/>
      <c r="DL86" s="39">
        <f t="shared" si="78"/>
        <v>0</v>
      </c>
      <c r="DM86" s="13"/>
      <c r="DN86" s="4">
        <f t="shared" si="147"/>
        <v>0</v>
      </c>
      <c r="DO86" s="4">
        <f t="shared" si="185"/>
        <v>0</v>
      </c>
      <c r="DP86" s="4">
        <f t="shared" si="186"/>
        <v>0</v>
      </c>
      <c r="DQ86" s="4">
        <f t="shared" si="187"/>
        <v>0</v>
      </c>
      <c r="DR86" s="4">
        <f t="shared" si="188"/>
        <v>0</v>
      </c>
      <c r="DS86" s="4">
        <f t="shared" si="83"/>
        <v>0</v>
      </c>
      <c r="DT86" s="4"/>
      <c r="DU86" s="107" t="str">
        <f>REPT(Sept!A86,1)</f>
        <v>MEDAN Didier</v>
      </c>
      <c r="DV86" s="7">
        <f t="shared" si="84"/>
        <v>0</v>
      </c>
      <c r="DW86" s="13"/>
      <c r="DX86" s="13"/>
      <c r="DY86" s="39">
        <f t="shared" si="85"/>
        <v>0</v>
      </c>
      <c r="DZ86" s="13"/>
      <c r="EA86" s="4">
        <f t="shared" si="148"/>
        <v>0</v>
      </c>
      <c r="EB86" s="4">
        <f t="shared" si="189"/>
        <v>0</v>
      </c>
      <c r="EC86" s="4">
        <f t="shared" si="190"/>
        <v>0</v>
      </c>
      <c r="ED86" s="4">
        <f t="shared" si="191"/>
        <v>0</v>
      </c>
      <c r="EE86" s="4">
        <f t="shared" si="192"/>
        <v>0</v>
      </c>
      <c r="EF86" s="4">
        <f t="shared" si="90"/>
        <v>0</v>
      </c>
      <c r="EG86" s="12">
        <f t="shared" si="149"/>
        <v>0</v>
      </c>
      <c r="EH86" s="22">
        <f t="shared" si="150"/>
        <v>0</v>
      </c>
      <c r="EI86" s="24">
        <f>SUM(EH86+Oct!EI86)</f>
        <v>0</v>
      </c>
      <c r="EJ86" s="25">
        <f t="shared" si="151"/>
        <v>0</v>
      </c>
      <c r="EK86" s="25">
        <f>SUM(EJ86+Oct!EK86)</f>
        <v>0</v>
      </c>
      <c r="EL86" s="41">
        <f t="shared" si="152"/>
        <v>0</v>
      </c>
    </row>
    <row r="87" spans="1:142" ht="13.5" thickBot="1">
      <c r="A87" s="107" t="str">
        <f>REPT(Sept!A87,1)</f>
        <v>CORTADE Alain</v>
      </c>
      <c r="B87" s="7">
        <f t="shared" si="21"/>
        <v>0</v>
      </c>
      <c r="C87" s="13"/>
      <c r="D87" s="13"/>
      <c r="E87" s="39">
        <f t="shared" si="22"/>
        <v>0</v>
      </c>
      <c r="F87" s="13"/>
      <c r="G87" s="4">
        <f t="shared" si="132"/>
        <v>0</v>
      </c>
      <c r="H87" s="4">
        <f t="shared" si="153"/>
        <v>0</v>
      </c>
      <c r="I87" s="4">
        <f t="shared" si="154"/>
        <v>0</v>
      </c>
      <c r="J87" s="4">
        <f t="shared" si="155"/>
        <v>0</v>
      </c>
      <c r="K87" s="4">
        <f t="shared" si="156"/>
        <v>0</v>
      </c>
      <c r="L87" s="4">
        <f t="shared" si="27"/>
        <v>0</v>
      </c>
      <c r="M87" s="4"/>
      <c r="N87" s="107" t="str">
        <f>REPT(Sept!A87,1)</f>
        <v>CORTADE Alain</v>
      </c>
      <c r="O87" s="7">
        <f t="shared" si="28"/>
        <v>0</v>
      </c>
      <c r="P87" s="13"/>
      <c r="Q87" s="13"/>
      <c r="R87" s="39">
        <f t="shared" si="29"/>
        <v>0</v>
      </c>
      <c r="S87" s="13"/>
      <c r="T87" s="4">
        <f t="shared" si="133"/>
        <v>0</v>
      </c>
      <c r="U87" s="4">
        <f t="shared" si="157"/>
        <v>0</v>
      </c>
      <c r="V87" s="4">
        <f t="shared" si="158"/>
        <v>0</v>
      </c>
      <c r="W87" s="4">
        <f t="shared" si="159"/>
        <v>0</v>
      </c>
      <c r="X87" s="4">
        <f t="shared" si="160"/>
        <v>0</v>
      </c>
      <c r="Y87" s="4">
        <f t="shared" si="34"/>
        <v>0</v>
      </c>
      <c r="Z87" s="12">
        <f t="shared" si="134"/>
        <v>0</v>
      </c>
      <c r="AA87" s="17"/>
      <c r="AB87" s="107" t="str">
        <f>REPT(Sept!A87,1)</f>
        <v>CORTADE Alain</v>
      </c>
      <c r="AC87" s="7">
        <f t="shared" si="35"/>
        <v>0</v>
      </c>
      <c r="AD87" s="13"/>
      <c r="AE87" s="13"/>
      <c r="AF87" s="39">
        <f t="shared" si="36"/>
        <v>0</v>
      </c>
      <c r="AG87" s="13"/>
      <c r="AH87" s="4">
        <f t="shared" si="135"/>
        <v>0</v>
      </c>
      <c r="AI87" s="4">
        <f t="shared" si="161"/>
        <v>0</v>
      </c>
      <c r="AJ87" s="4">
        <f t="shared" si="162"/>
        <v>0</v>
      </c>
      <c r="AK87" s="4">
        <f t="shared" si="163"/>
        <v>0</v>
      </c>
      <c r="AL87" s="4">
        <f t="shared" si="164"/>
        <v>0</v>
      </c>
      <c r="AM87" s="4">
        <f t="shared" si="41"/>
        <v>0</v>
      </c>
      <c r="AN87" s="4"/>
      <c r="AO87" s="107" t="str">
        <f>REPT(Sept!A87,1)</f>
        <v>CORTADE Alain</v>
      </c>
      <c r="AP87" s="7">
        <f t="shared" si="42"/>
        <v>0</v>
      </c>
      <c r="AQ87" s="13"/>
      <c r="AR87" s="13"/>
      <c r="AS87" s="39">
        <f t="shared" si="43"/>
        <v>0</v>
      </c>
      <c r="AT87" s="13"/>
      <c r="AU87" s="4">
        <f t="shared" si="136"/>
        <v>0</v>
      </c>
      <c r="AV87" s="4">
        <f t="shared" si="165"/>
        <v>0</v>
      </c>
      <c r="AW87" s="4">
        <f t="shared" si="166"/>
        <v>0</v>
      </c>
      <c r="AX87" s="4">
        <f t="shared" si="167"/>
        <v>0</v>
      </c>
      <c r="AY87" s="4">
        <f t="shared" si="168"/>
        <v>0</v>
      </c>
      <c r="AZ87" s="4">
        <f t="shared" si="48"/>
        <v>0</v>
      </c>
      <c r="BA87" s="12">
        <f t="shared" si="137"/>
        <v>0</v>
      </c>
      <c r="BB87" s="12">
        <f t="shared" si="138"/>
        <v>0</v>
      </c>
      <c r="BC87" s="17"/>
      <c r="BD87" s="107" t="str">
        <f>REPT(Sept!A87,1)</f>
        <v>CORTADE Alain</v>
      </c>
      <c r="BE87" s="7">
        <f t="shared" si="49"/>
        <v>0</v>
      </c>
      <c r="BF87" s="13"/>
      <c r="BG87" s="13"/>
      <c r="BH87" s="39">
        <f t="shared" si="50"/>
        <v>0</v>
      </c>
      <c r="BI87" s="13"/>
      <c r="BJ87" s="4">
        <f t="shared" si="139"/>
        <v>0</v>
      </c>
      <c r="BK87" s="4">
        <f t="shared" si="169"/>
        <v>0</v>
      </c>
      <c r="BL87" s="4">
        <f t="shared" si="170"/>
        <v>0</v>
      </c>
      <c r="BM87" s="4">
        <f t="shared" si="171"/>
        <v>0</v>
      </c>
      <c r="BN87" s="4">
        <f t="shared" si="172"/>
        <v>0</v>
      </c>
      <c r="BO87" s="4">
        <f t="shared" si="55"/>
        <v>0</v>
      </c>
      <c r="BP87" s="4"/>
      <c r="BQ87" s="107" t="str">
        <f>REPT(Sept!A87,1)</f>
        <v>CORTADE Alain</v>
      </c>
      <c r="BR87" s="7">
        <f t="shared" si="56"/>
        <v>0</v>
      </c>
      <c r="BS87" s="13"/>
      <c r="BT87" s="13"/>
      <c r="BU87" s="39">
        <f t="shared" si="57"/>
        <v>0</v>
      </c>
      <c r="BV87" s="13"/>
      <c r="BW87" s="4">
        <f t="shared" si="140"/>
        <v>0</v>
      </c>
      <c r="BX87" s="4">
        <f t="shared" si="173"/>
        <v>0</v>
      </c>
      <c r="BY87" s="4">
        <f t="shared" si="174"/>
        <v>0</v>
      </c>
      <c r="BZ87" s="4">
        <f t="shared" si="175"/>
        <v>0</v>
      </c>
      <c r="CA87" s="4">
        <f t="shared" si="176"/>
        <v>0</v>
      </c>
      <c r="CB87" s="4">
        <f t="shared" si="62"/>
        <v>0</v>
      </c>
      <c r="CC87" s="12">
        <f t="shared" si="141"/>
        <v>0</v>
      </c>
      <c r="CD87" s="12">
        <f t="shared" si="142"/>
        <v>0</v>
      </c>
      <c r="CE87" s="17"/>
      <c r="CF87" s="107" t="str">
        <f>REPT(Sept!A87,1)</f>
        <v>CORTADE Alain</v>
      </c>
      <c r="CG87" s="7">
        <f t="shared" si="63"/>
        <v>0</v>
      </c>
      <c r="CH87" s="13"/>
      <c r="CI87" s="13"/>
      <c r="CJ87" s="39">
        <f t="shared" si="64"/>
        <v>0</v>
      </c>
      <c r="CK87" s="13"/>
      <c r="CL87" s="4">
        <f t="shared" si="143"/>
        <v>0</v>
      </c>
      <c r="CM87" s="4">
        <f t="shared" si="177"/>
        <v>0</v>
      </c>
      <c r="CN87" s="4">
        <f t="shared" si="178"/>
        <v>0</v>
      </c>
      <c r="CO87" s="4">
        <f t="shared" si="179"/>
        <v>0</v>
      </c>
      <c r="CP87" s="4">
        <f t="shared" si="180"/>
        <v>0</v>
      </c>
      <c r="CQ87" s="4">
        <f t="shared" si="69"/>
        <v>0</v>
      </c>
      <c r="CR87" s="4"/>
      <c r="CS87" s="107" t="str">
        <f>REPT(Sept!A87,1)</f>
        <v>CORTADE Alain</v>
      </c>
      <c r="CT87" s="7">
        <f t="shared" si="70"/>
        <v>0</v>
      </c>
      <c r="CU87" s="13"/>
      <c r="CV87" s="13"/>
      <c r="CW87" s="39">
        <f t="shared" si="71"/>
        <v>0</v>
      </c>
      <c r="CX87" s="13"/>
      <c r="CY87" s="4">
        <f t="shared" si="144"/>
        <v>0</v>
      </c>
      <c r="CZ87" s="4">
        <f t="shared" si="181"/>
        <v>0</v>
      </c>
      <c r="DA87" s="4">
        <f t="shared" si="182"/>
        <v>0</v>
      </c>
      <c r="DB87" s="4">
        <f t="shared" si="183"/>
        <v>0</v>
      </c>
      <c r="DC87" s="4">
        <f t="shared" si="184"/>
        <v>0</v>
      </c>
      <c r="DD87" s="4">
        <f t="shared" si="76"/>
        <v>0</v>
      </c>
      <c r="DE87" s="12">
        <f t="shared" si="145"/>
        <v>0</v>
      </c>
      <c r="DF87" s="12">
        <f t="shared" si="146"/>
        <v>0</v>
      </c>
      <c r="DG87" s="17"/>
      <c r="DH87" s="107" t="str">
        <f>REPT(Sept!A87,1)</f>
        <v>CORTADE Alain</v>
      </c>
      <c r="DI87" s="7">
        <f t="shared" si="77"/>
        <v>0</v>
      </c>
      <c r="DJ87" s="13"/>
      <c r="DK87" s="13"/>
      <c r="DL87" s="39">
        <f t="shared" si="78"/>
        <v>0</v>
      </c>
      <c r="DM87" s="13"/>
      <c r="DN87" s="4">
        <f t="shared" si="147"/>
        <v>0</v>
      </c>
      <c r="DO87" s="4">
        <f t="shared" si="185"/>
        <v>0</v>
      </c>
      <c r="DP87" s="4">
        <f t="shared" si="186"/>
        <v>0</v>
      </c>
      <c r="DQ87" s="4">
        <f t="shared" si="187"/>
        <v>0</v>
      </c>
      <c r="DR87" s="4">
        <f t="shared" si="188"/>
        <v>0</v>
      </c>
      <c r="DS87" s="4">
        <f t="shared" si="83"/>
        <v>0</v>
      </c>
      <c r="DT87" s="4"/>
      <c r="DU87" s="107" t="str">
        <f>REPT(Sept!A87,1)</f>
        <v>CORTADE Alain</v>
      </c>
      <c r="DV87" s="7">
        <f t="shared" si="84"/>
        <v>0</v>
      </c>
      <c r="DW87" s="13"/>
      <c r="DX87" s="13"/>
      <c r="DY87" s="39">
        <f t="shared" si="85"/>
        <v>0</v>
      </c>
      <c r="DZ87" s="13"/>
      <c r="EA87" s="4">
        <f t="shared" si="148"/>
        <v>0</v>
      </c>
      <c r="EB87" s="4">
        <f t="shared" si="189"/>
        <v>0</v>
      </c>
      <c r="EC87" s="4">
        <f t="shared" si="190"/>
        <v>0</v>
      </c>
      <c r="ED87" s="4">
        <f t="shared" si="191"/>
        <v>0</v>
      </c>
      <c r="EE87" s="4">
        <f t="shared" si="192"/>
        <v>0</v>
      </c>
      <c r="EF87" s="4">
        <f t="shared" si="90"/>
        <v>0</v>
      </c>
      <c r="EG87" s="12">
        <f t="shared" si="149"/>
        <v>0</v>
      </c>
      <c r="EH87" s="22">
        <f t="shared" si="150"/>
        <v>0</v>
      </c>
      <c r="EI87" s="24">
        <f>SUM(EH87+Oct!EI87)</f>
        <v>0</v>
      </c>
      <c r="EJ87" s="25">
        <f t="shared" si="151"/>
        <v>0</v>
      </c>
      <c r="EK87" s="25">
        <f>SUM(EJ87+Oct!EK87)</f>
        <v>0</v>
      </c>
      <c r="EL87" s="41">
        <f t="shared" si="152"/>
        <v>0</v>
      </c>
    </row>
    <row r="88" spans="1:142" ht="13.5" thickBot="1">
      <c r="A88" s="107" t="str">
        <f>REPT(Sept!A88,1)</f>
        <v>SARDA Christophe</v>
      </c>
      <c r="B88" s="7">
        <f t="shared" si="21"/>
        <v>0</v>
      </c>
      <c r="C88" s="13"/>
      <c r="D88" s="13"/>
      <c r="E88" s="39">
        <f t="shared" si="22"/>
        <v>0</v>
      </c>
      <c r="F88" s="13"/>
      <c r="G88" s="4">
        <f t="shared" si="132"/>
        <v>0</v>
      </c>
      <c r="H88" s="4">
        <f t="shared" si="153"/>
        <v>0</v>
      </c>
      <c r="I88" s="4">
        <f t="shared" si="154"/>
        <v>0</v>
      </c>
      <c r="J88" s="4">
        <f t="shared" si="155"/>
        <v>0</v>
      </c>
      <c r="K88" s="4">
        <f t="shared" si="156"/>
        <v>0</v>
      </c>
      <c r="L88" s="4">
        <f t="shared" si="27"/>
        <v>0</v>
      </c>
      <c r="M88" s="4"/>
      <c r="N88" s="107" t="str">
        <f>REPT(Sept!A88,1)</f>
        <v>SARDA Christophe</v>
      </c>
      <c r="O88" s="7">
        <f t="shared" si="28"/>
        <v>0</v>
      </c>
      <c r="P88" s="13"/>
      <c r="Q88" s="13"/>
      <c r="R88" s="39">
        <f t="shared" si="29"/>
        <v>0</v>
      </c>
      <c r="S88" s="13"/>
      <c r="T88" s="4">
        <f t="shared" si="133"/>
        <v>0</v>
      </c>
      <c r="U88" s="4">
        <f t="shared" si="157"/>
        <v>0</v>
      </c>
      <c r="V88" s="4">
        <f t="shared" si="158"/>
        <v>0</v>
      </c>
      <c r="W88" s="4">
        <f t="shared" si="159"/>
        <v>0</v>
      </c>
      <c r="X88" s="4">
        <f t="shared" si="160"/>
        <v>0</v>
      </c>
      <c r="Y88" s="4">
        <f t="shared" si="34"/>
        <v>0</v>
      </c>
      <c r="Z88" s="12">
        <f t="shared" si="134"/>
        <v>0</v>
      </c>
      <c r="AA88" s="17"/>
      <c r="AB88" s="107" t="str">
        <f>REPT(Sept!A88,1)</f>
        <v>SARDA Christophe</v>
      </c>
      <c r="AC88" s="7">
        <f t="shared" si="35"/>
        <v>0</v>
      </c>
      <c r="AD88" s="13"/>
      <c r="AE88" s="13"/>
      <c r="AF88" s="39">
        <f t="shared" si="36"/>
        <v>0</v>
      </c>
      <c r="AG88" s="13"/>
      <c r="AH88" s="4">
        <f t="shared" si="135"/>
        <v>0</v>
      </c>
      <c r="AI88" s="4">
        <f t="shared" si="161"/>
        <v>0</v>
      </c>
      <c r="AJ88" s="4">
        <f t="shared" si="162"/>
        <v>0</v>
      </c>
      <c r="AK88" s="4">
        <f t="shared" si="163"/>
        <v>0</v>
      </c>
      <c r="AL88" s="4">
        <f t="shared" si="164"/>
        <v>0</v>
      </c>
      <c r="AM88" s="4">
        <f t="shared" si="41"/>
        <v>0</v>
      </c>
      <c r="AN88" s="4"/>
      <c r="AO88" s="107" t="str">
        <f>REPT(Sept!A88,1)</f>
        <v>SARDA Christophe</v>
      </c>
      <c r="AP88" s="7">
        <f t="shared" si="42"/>
        <v>0</v>
      </c>
      <c r="AQ88" s="13"/>
      <c r="AR88" s="13"/>
      <c r="AS88" s="39">
        <f t="shared" si="43"/>
        <v>0</v>
      </c>
      <c r="AT88" s="13"/>
      <c r="AU88" s="4">
        <f t="shared" si="136"/>
        <v>0</v>
      </c>
      <c r="AV88" s="4">
        <f t="shared" si="165"/>
        <v>0</v>
      </c>
      <c r="AW88" s="4">
        <f t="shared" si="166"/>
        <v>0</v>
      </c>
      <c r="AX88" s="4">
        <f t="shared" si="167"/>
        <v>0</v>
      </c>
      <c r="AY88" s="4">
        <f t="shared" si="168"/>
        <v>0</v>
      </c>
      <c r="AZ88" s="4">
        <f t="shared" si="48"/>
        <v>0</v>
      </c>
      <c r="BA88" s="12">
        <f t="shared" si="137"/>
        <v>0</v>
      </c>
      <c r="BB88" s="12">
        <f t="shared" si="138"/>
        <v>0</v>
      </c>
      <c r="BC88" s="17"/>
      <c r="BD88" s="107" t="str">
        <f>REPT(Sept!A88,1)</f>
        <v>SARDA Christophe</v>
      </c>
      <c r="BE88" s="7">
        <f t="shared" si="49"/>
        <v>0</v>
      </c>
      <c r="BF88" s="13"/>
      <c r="BG88" s="13"/>
      <c r="BH88" s="39">
        <f t="shared" si="50"/>
        <v>0</v>
      </c>
      <c r="BI88" s="13"/>
      <c r="BJ88" s="4">
        <f t="shared" si="139"/>
        <v>0</v>
      </c>
      <c r="BK88" s="4">
        <f t="shared" si="169"/>
        <v>0</v>
      </c>
      <c r="BL88" s="4">
        <f t="shared" si="170"/>
        <v>0</v>
      </c>
      <c r="BM88" s="4">
        <f t="shared" si="171"/>
        <v>0</v>
      </c>
      <c r="BN88" s="4">
        <f t="shared" si="172"/>
        <v>0</v>
      </c>
      <c r="BO88" s="4">
        <f t="shared" si="55"/>
        <v>0</v>
      </c>
      <c r="BP88" s="4"/>
      <c r="BQ88" s="107" t="str">
        <f>REPT(Sept!A88,1)</f>
        <v>SARDA Christophe</v>
      </c>
      <c r="BR88" s="7">
        <f t="shared" si="56"/>
        <v>0</v>
      </c>
      <c r="BS88" s="13"/>
      <c r="BT88" s="13"/>
      <c r="BU88" s="39">
        <f t="shared" si="57"/>
        <v>0</v>
      </c>
      <c r="BV88" s="13"/>
      <c r="BW88" s="4">
        <f t="shared" si="140"/>
        <v>0</v>
      </c>
      <c r="BX88" s="4">
        <f t="shared" si="173"/>
        <v>0</v>
      </c>
      <c r="BY88" s="4">
        <f t="shared" si="174"/>
        <v>0</v>
      </c>
      <c r="BZ88" s="4">
        <f t="shared" si="175"/>
        <v>0</v>
      </c>
      <c r="CA88" s="4">
        <f t="shared" si="176"/>
        <v>0</v>
      </c>
      <c r="CB88" s="4">
        <f t="shared" si="62"/>
        <v>0</v>
      </c>
      <c r="CC88" s="12">
        <f t="shared" si="141"/>
        <v>0</v>
      </c>
      <c r="CD88" s="12">
        <f t="shared" si="142"/>
        <v>0</v>
      </c>
      <c r="CE88" s="17"/>
      <c r="CF88" s="107" t="str">
        <f>REPT(Sept!A88,1)</f>
        <v>SARDA Christophe</v>
      </c>
      <c r="CG88" s="7">
        <f t="shared" si="63"/>
        <v>0</v>
      </c>
      <c r="CH88" s="13"/>
      <c r="CI88" s="13"/>
      <c r="CJ88" s="39">
        <f t="shared" si="64"/>
        <v>0</v>
      </c>
      <c r="CK88" s="13"/>
      <c r="CL88" s="4">
        <f t="shared" si="143"/>
        <v>0</v>
      </c>
      <c r="CM88" s="4">
        <f t="shared" si="177"/>
        <v>0</v>
      </c>
      <c r="CN88" s="4">
        <f t="shared" si="178"/>
        <v>0</v>
      </c>
      <c r="CO88" s="4">
        <f t="shared" si="179"/>
        <v>0</v>
      </c>
      <c r="CP88" s="4">
        <f t="shared" si="180"/>
        <v>0</v>
      </c>
      <c r="CQ88" s="4">
        <f t="shared" si="69"/>
        <v>0</v>
      </c>
      <c r="CR88" s="4"/>
      <c r="CS88" s="107" t="str">
        <f>REPT(Sept!A88,1)</f>
        <v>SARDA Christophe</v>
      </c>
      <c r="CT88" s="7">
        <f t="shared" si="70"/>
        <v>0</v>
      </c>
      <c r="CU88" s="13"/>
      <c r="CV88" s="13"/>
      <c r="CW88" s="39">
        <f t="shared" si="71"/>
        <v>0</v>
      </c>
      <c r="CX88" s="13"/>
      <c r="CY88" s="4">
        <f t="shared" si="144"/>
        <v>0</v>
      </c>
      <c r="CZ88" s="4">
        <f t="shared" si="181"/>
        <v>0</v>
      </c>
      <c r="DA88" s="4">
        <f t="shared" si="182"/>
        <v>0</v>
      </c>
      <c r="DB88" s="4">
        <f t="shared" si="183"/>
        <v>0</v>
      </c>
      <c r="DC88" s="4">
        <f t="shared" si="184"/>
        <v>0</v>
      </c>
      <c r="DD88" s="4">
        <f t="shared" si="76"/>
        <v>0</v>
      </c>
      <c r="DE88" s="12">
        <f t="shared" si="145"/>
        <v>0</v>
      </c>
      <c r="DF88" s="12">
        <f t="shared" si="146"/>
        <v>0</v>
      </c>
      <c r="DG88" s="17"/>
      <c r="DH88" s="107" t="str">
        <f>REPT(Sept!A88,1)</f>
        <v>SARDA Christophe</v>
      </c>
      <c r="DI88" s="7">
        <f t="shared" si="77"/>
        <v>0</v>
      </c>
      <c r="DJ88" s="13"/>
      <c r="DK88" s="13"/>
      <c r="DL88" s="39">
        <f t="shared" si="78"/>
        <v>0</v>
      </c>
      <c r="DM88" s="13"/>
      <c r="DN88" s="4">
        <f t="shared" si="147"/>
        <v>0</v>
      </c>
      <c r="DO88" s="4">
        <f t="shared" si="185"/>
        <v>0</v>
      </c>
      <c r="DP88" s="4">
        <f t="shared" si="186"/>
        <v>0</v>
      </c>
      <c r="DQ88" s="4">
        <f t="shared" si="187"/>
        <v>0</v>
      </c>
      <c r="DR88" s="4">
        <f t="shared" si="188"/>
        <v>0</v>
      </c>
      <c r="DS88" s="4">
        <f t="shared" si="83"/>
        <v>0</v>
      </c>
      <c r="DT88" s="4"/>
      <c r="DU88" s="107" t="str">
        <f>REPT(Sept!A88,1)</f>
        <v>SARDA Christophe</v>
      </c>
      <c r="DV88" s="7">
        <f t="shared" si="84"/>
        <v>0</v>
      </c>
      <c r="DW88" s="13"/>
      <c r="DX88" s="13"/>
      <c r="DY88" s="39">
        <f t="shared" si="85"/>
        <v>0</v>
      </c>
      <c r="DZ88" s="13"/>
      <c r="EA88" s="4">
        <f t="shared" si="148"/>
        <v>0</v>
      </c>
      <c r="EB88" s="4">
        <f t="shared" si="189"/>
        <v>0</v>
      </c>
      <c r="EC88" s="4">
        <f t="shared" si="190"/>
        <v>0</v>
      </c>
      <c r="ED88" s="4">
        <f t="shared" si="191"/>
        <v>0</v>
      </c>
      <c r="EE88" s="4">
        <f t="shared" si="192"/>
        <v>0</v>
      </c>
      <c r="EF88" s="4">
        <f t="shared" si="90"/>
        <v>0</v>
      </c>
      <c r="EG88" s="12">
        <f t="shared" si="149"/>
        <v>0</v>
      </c>
      <c r="EH88" s="22">
        <f t="shared" si="150"/>
        <v>0</v>
      </c>
      <c r="EI88" s="24">
        <f>SUM(EH88+Oct!EI88)</f>
        <v>0</v>
      </c>
      <c r="EJ88" s="25">
        <f t="shared" si="151"/>
        <v>0</v>
      </c>
      <c r="EK88" s="25">
        <f>SUM(EJ88+Oct!EK88)</f>
        <v>0</v>
      </c>
      <c r="EL88" s="41">
        <f t="shared" si="152"/>
        <v>0</v>
      </c>
    </row>
    <row r="89" spans="1:142" ht="13.5" thickBot="1">
      <c r="A89" s="107" t="str">
        <f>REPT(Sept!A89,1)</f>
        <v>SENDRA Eric</v>
      </c>
      <c r="B89" s="7">
        <f t="shared" si="21"/>
        <v>0</v>
      </c>
      <c r="C89" s="13"/>
      <c r="D89" s="13"/>
      <c r="E89" s="39">
        <f t="shared" si="22"/>
        <v>0</v>
      </c>
      <c r="F89" s="13"/>
      <c r="G89" s="4">
        <f t="shared" si="132"/>
        <v>0</v>
      </c>
      <c r="H89" s="4">
        <f t="shared" si="153"/>
        <v>0</v>
      </c>
      <c r="I89" s="4">
        <f t="shared" si="154"/>
        <v>0</v>
      </c>
      <c r="J89" s="4">
        <f t="shared" si="155"/>
        <v>0</v>
      </c>
      <c r="K89" s="4">
        <f t="shared" si="156"/>
        <v>0</v>
      </c>
      <c r="L89" s="4">
        <f t="shared" si="27"/>
        <v>0</v>
      </c>
      <c r="M89" s="4"/>
      <c r="N89" s="107" t="str">
        <f>REPT(Sept!A89,1)</f>
        <v>SENDRA Eric</v>
      </c>
      <c r="O89" s="7">
        <f t="shared" si="28"/>
        <v>0</v>
      </c>
      <c r="P89" s="13"/>
      <c r="Q89" s="13"/>
      <c r="R89" s="39">
        <f t="shared" si="29"/>
        <v>0</v>
      </c>
      <c r="S89" s="13"/>
      <c r="T89" s="4">
        <f t="shared" si="133"/>
        <v>0</v>
      </c>
      <c r="U89" s="4">
        <f t="shared" si="157"/>
        <v>0</v>
      </c>
      <c r="V89" s="4">
        <f t="shared" si="158"/>
        <v>0</v>
      </c>
      <c r="W89" s="4">
        <f t="shared" si="159"/>
        <v>0</v>
      </c>
      <c r="X89" s="4">
        <f t="shared" si="160"/>
        <v>0</v>
      </c>
      <c r="Y89" s="4">
        <f t="shared" si="34"/>
        <v>0</v>
      </c>
      <c r="Z89" s="12">
        <f t="shared" si="134"/>
        <v>0</v>
      </c>
      <c r="AA89" s="17"/>
      <c r="AB89" s="107" t="str">
        <f>REPT(Sept!A89,1)</f>
        <v>SENDRA Eric</v>
      </c>
      <c r="AC89" s="7">
        <f t="shared" si="35"/>
        <v>0</v>
      </c>
      <c r="AD89" s="13"/>
      <c r="AE89" s="13"/>
      <c r="AF89" s="39">
        <f t="shared" si="36"/>
        <v>0</v>
      </c>
      <c r="AG89" s="13"/>
      <c r="AH89" s="4">
        <f t="shared" si="135"/>
        <v>0</v>
      </c>
      <c r="AI89" s="4">
        <f t="shared" si="161"/>
        <v>0</v>
      </c>
      <c r="AJ89" s="4">
        <f t="shared" si="162"/>
        <v>0</v>
      </c>
      <c r="AK89" s="4">
        <f t="shared" si="163"/>
        <v>0</v>
      </c>
      <c r="AL89" s="4">
        <f t="shared" si="164"/>
        <v>0</v>
      </c>
      <c r="AM89" s="4">
        <f t="shared" si="41"/>
        <v>0</v>
      </c>
      <c r="AN89" s="4"/>
      <c r="AO89" s="107" t="str">
        <f>REPT(Sept!A89,1)</f>
        <v>SENDRA Eric</v>
      </c>
      <c r="AP89" s="7">
        <f t="shared" si="42"/>
        <v>0</v>
      </c>
      <c r="AQ89" s="13"/>
      <c r="AR89" s="13"/>
      <c r="AS89" s="39">
        <f t="shared" si="43"/>
        <v>0</v>
      </c>
      <c r="AT89" s="13"/>
      <c r="AU89" s="4">
        <f t="shared" si="136"/>
        <v>0</v>
      </c>
      <c r="AV89" s="4">
        <f t="shared" si="165"/>
        <v>0</v>
      </c>
      <c r="AW89" s="4">
        <f t="shared" si="166"/>
        <v>0</v>
      </c>
      <c r="AX89" s="4">
        <f t="shared" si="167"/>
        <v>0</v>
      </c>
      <c r="AY89" s="4">
        <f t="shared" si="168"/>
        <v>0</v>
      </c>
      <c r="AZ89" s="4">
        <f t="shared" si="48"/>
        <v>0</v>
      </c>
      <c r="BA89" s="12">
        <f t="shared" si="137"/>
        <v>0</v>
      </c>
      <c r="BB89" s="12">
        <f t="shared" si="138"/>
        <v>0</v>
      </c>
      <c r="BC89" s="17"/>
      <c r="BD89" s="107" t="str">
        <f>REPT(Sept!A89,1)</f>
        <v>SENDRA Eric</v>
      </c>
      <c r="BE89" s="7">
        <f t="shared" si="49"/>
        <v>0</v>
      </c>
      <c r="BF89" s="13"/>
      <c r="BG89" s="13"/>
      <c r="BH89" s="39">
        <f t="shared" si="50"/>
        <v>0</v>
      </c>
      <c r="BI89" s="13"/>
      <c r="BJ89" s="4">
        <f t="shared" si="139"/>
        <v>0</v>
      </c>
      <c r="BK89" s="4">
        <f t="shared" si="169"/>
        <v>0</v>
      </c>
      <c r="BL89" s="4">
        <f t="shared" si="170"/>
        <v>0</v>
      </c>
      <c r="BM89" s="4">
        <f t="shared" si="171"/>
        <v>0</v>
      </c>
      <c r="BN89" s="4">
        <f t="shared" si="172"/>
        <v>0</v>
      </c>
      <c r="BO89" s="4">
        <f t="shared" si="55"/>
        <v>0</v>
      </c>
      <c r="BP89" s="4"/>
      <c r="BQ89" s="107" t="str">
        <f>REPT(Sept!A89,1)</f>
        <v>SENDRA Eric</v>
      </c>
      <c r="BR89" s="7">
        <f t="shared" si="56"/>
        <v>0</v>
      </c>
      <c r="BS89" s="13"/>
      <c r="BT89" s="13"/>
      <c r="BU89" s="39">
        <f t="shared" si="57"/>
        <v>0</v>
      </c>
      <c r="BV89" s="13"/>
      <c r="BW89" s="4">
        <f t="shared" si="140"/>
        <v>0</v>
      </c>
      <c r="BX89" s="4">
        <f t="shared" si="173"/>
        <v>0</v>
      </c>
      <c r="BY89" s="4">
        <f t="shared" si="174"/>
        <v>0</v>
      </c>
      <c r="BZ89" s="4">
        <f t="shared" si="175"/>
        <v>0</v>
      </c>
      <c r="CA89" s="4">
        <f t="shared" si="176"/>
        <v>0</v>
      </c>
      <c r="CB89" s="4">
        <f t="shared" si="62"/>
        <v>0</v>
      </c>
      <c r="CC89" s="12">
        <f t="shared" si="141"/>
        <v>0</v>
      </c>
      <c r="CD89" s="12">
        <f t="shared" si="142"/>
        <v>0</v>
      </c>
      <c r="CE89" s="17"/>
      <c r="CF89" s="107" t="str">
        <f>REPT(Sept!A89,1)</f>
        <v>SENDRA Eric</v>
      </c>
      <c r="CG89" s="7">
        <f t="shared" si="63"/>
        <v>0</v>
      </c>
      <c r="CH89" s="13"/>
      <c r="CI89" s="13"/>
      <c r="CJ89" s="39">
        <f t="shared" si="64"/>
        <v>0</v>
      </c>
      <c r="CK89" s="13"/>
      <c r="CL89" s="4">
        <f t="shared" si="143"/>
        <v>0</v>
      </c>
      <c r="CM89" s="4">
        <f t="shared" si="177"/>
        <v>0</v>
      </c>
      <c r="CN89" s="4">
        <f t="shared" si="178"/>
        <v>0</v>
      </c>
      <c r="CO89" s="4">
        <f t="shared" si="179"/>
        <v>0</v>
      </c>
      <c r="CP89" s="4">
        <f t="shared" si="180"/>
        <v>0</v>
      </c>
      <c r="CQ89" s="4">
        <f t="shared" si="69"/>
        <v>0</v>
      </c>
      <c r="CR89" s="4"/>
      <c r="CS89" s="107" t="str">
        <f>REPT(Sept!A89,1)</f>
        <v>SENDRA Eric</v>
      </c>
      <c r="CT89" s="7">
        <f t="shared" si="70"/>
        <v>0</v>
      </c>
      <c r="CU89" s="13"/>
      <c r="CV89" s="13"/>
      <c r="CW89" s="39">
        <f t="shared" si="71"/>
        <v>0</v>
      </c>
      <c r="CX89" s="13"/>
      <c r="CY89" s="4">
        <f t="shared" si="144"/>
        <v>0</v>
      </c>
      <c r="CZ89" s="4">
        <f t="shared" si="181"/>
        <v>0</v>
      </c>
      <c r="DA89" s="4">
        <f t="shared" si="182"/>
        <v>0</v>
      </c>
      <c r="DB89" s="4">
        <f t="shared" si="183"/>
        <v>0</v>
      </c>
      <c r="DC89" s="4">
        <f t="shared" si="184"/>
        <v>0</v>
      </c>
      <c r="DD89" s="4">
        <f t="shared" si="76"/>
        <v>0</v>
      </c>
      <c r="DE89" s="12">
        <f t="shared" si="145"/>
        <v>0</v>
      </c>
      <c r="DF89" s="12">
        <f t="shared" si="146"/>
        <v>0</v>
      </c>
      <c r="DG89" s="17"/>
      <c r="DH89" s="107" t="str">
        <f>REPT(Sept!A89,1)</f>
        <v>SENDRA Eric</v>
      </c>
      <c r="DI89" s="7">
        <f t="shared" si="77"/>
        <v>0</v>
      </c>
      <c r="DJ89" s="13"/>
      <c r="DK89" s="13"/>
      <c r="DL89" s="39">
        <f t="shared" si="78"/>
        <v>0</v>
      </c>
      <c r="DM89" s="13"/>
      <c r="DN89" s="4">
        <f t="shared" si="147"/>
        <v>0</v>
      </c>
      <c r="DO89" s="4">
        <f t="shared" si="185"/>
        <v>0</v>
      </c>
      <c r="DP89" s="4">
        <f t="shared" si="186"/>
        <v>0</v>
      </c>
      <c r="DQ89" s="4">
        <f t="shared" si="187"/>
        <v>0</v>
      </c>
      <c r="DR89" s="4">
        <f t="shared" si="188"/>
        <v>0</v>
      </c>
      <c r="DS89" s="4">
        <f t="shared" si="83"/>
        <v>0</v>
      </c>
      <c r="DT89" s="4"/>
      <c r="DU89" s="107" t="str">
        <f>REPT(Sept!A89,1)</f>
        <v>SENDRA Eric</v>
      </c>
      <c r="DV89" s="7">
        <f t="shared" si="84"/>
        <v>0</v>
      </c>
      <c r="DW89" s="13"/>
      <c r="DX89" s="13"/>
      <c r="DY89" s="39">
        <f t="shared" si="85"/>
        <v>0</v>
      </c>
      <c r="DZ89" s="13"/>
      <c r="EA89" s="4">
        <f t="shared" si="148"/>
        <v>0</v>
      </c>
      <c r="EB89" s="4">
        <f t="shared" si="189"/>
        <v>0</v>
      </c>
      <c r="EC89" s="4">
        <f t="shared" si="190"/>
        <v>0</v>
      </c>
      <c r="ED89" s="4">
        <f t="shared" si="191"/>
        <v>0</v>
      </c>
      <c r="EE89" s="4">
        <f t="shared" si="192"/>
        <v>0</v>
      </c>
      <c r="EF89" s="4">
        <f t="shared" si="90"/>
        <v>0</v>
      </c>
      <c r="EG89" s="12">
        <f t="shared" si="149"/>
        <v>0</v>
      </c>
      <c r="EH89" s="22">
        <f t="shared" si="150"/>
        <v>0</v>
      </c>
      <c r="EI89" s="24">
        <f>SUM(EH89+Oct!EI89)</f>
        <v>0</v>
      </c>
      <c r="EJ89" s="25">
        <f t="shared" si="151"/>
        <v>0</v>
      </c>
      <c r="EK89" s="25">
        <f>SUM(EJ89+Oct!EK89)</f>
        <v>0</v>
      </c>
      <c r="EL89" s="41">
        <f t="shared" si="152"/>
        <v>0</v>
      </c>
    </row>
    <row r="90" spans="1:142" ht="13.5" thickBot="1">
      <c r="A90" s="107" t="str">
        <f>REPT(Sept!A90,1)</f>
        <v>RAIMBAUD Christophe</v>
      </c>
      <c r="B90" s="7">
        <f t="shared" si="21"/>
        <v>0</v>
      </c>
      <c r="C90" s="13"/>
      <c r="D90" s="13"/>
      <c r="E90" s="39">
        <f t="shared" si="22"/>
        <v>0</v>
      </c>
      <c r="F90" s="13"/>
      <c r="G90" s="4">
        <f t="shared" si="132"/>
        <v>0</v>
      </c>
      <c r="H90" s="4">
        <f t="shared" si="153"/>
        <v>0</v>
      </c>
      <c r="I90" s="4">
        <f t="shared" si="154"/>
        <v>0</v>
      </c>
      <c r="J90" s="4">
        <f t="shared" si="155"/>
        <v>0</v>
      </c>
      <c r="K90" s="4">
        <f t="shared" si="156"/>
        <v>0</v>
      </c>
      <c r="L90" s="4">
        <f t="shared" si="27"/>
        <v>0</v>
      </c>
      <c r="M90" s="4"/>
      <c r="N90" s="107" t="str">
        <f>REPT(Sept!A90,1)</f>
        <v>RAIMBAUD Christophe</v>
      </c>
      <c r="O90" s="7">
        <f t="shared" si="28"/>
        <v>0</v>
      </c>
      <c r="P90" s="13"/>
      <c r="Q90" s="13"/>
      <c r="R90" s="39">
        <f t="shared" si="29"/>
        <v>0</v>
      </c>
      <c r="S90" s="13"/>
      <c r="T90" s="4">
        <f t="shared" si="133"/>
        <v>0</v>
      </c>
      <c r="U90" s="4">
        <f t="shared" si="157"/>
        <v>0</v>
      </c>
      <c r="V90" s="4">
        <f t="shared" si="158"/>
        <v>0</v>
      </c>
      <c r="W90" s="4">
        <f t="shared" si="159"/>
        <v>0</v>
      </c>
      <c r="X90" s="4">
        <f t="shared" si="160"/>
        <v>0</v>
      </c>
      <c r="Y90" s="4">
        <f t="shared" si="34"/>
        <v>0</v>
      </c>
      <c r="Z90" s="12">
        <f t="shared" si="134"/>
        <v>0</v>
      </c>
      <c r="AA90" s="17"/>
      <c r="AB90" s="107" t="str">
        <f>REPT(Sept!A90,1)</f>
        <v>RAIMBAUD Christophe</v>
      </c>
      <c r="AC90" s="7">
        <f t="shared" si="35"/>
        <v>0</v>
      </c>
      <c r="AD90" s="13"/>
      <c r="AE90" s="13"/>
      <c r="AF90" s="39">
        <f t="shared" si="36"/>
        <v>0</v>
      </c>
      <c r="AG90" s="13"/>
      <c r="AH90" s="4">
        <f t="shared" si="135"/>
        <v>0</v>
      </c>
      <c r="AI90" s="4">
        <f t="shared" si="161"/>
        <v>0</v>
      </c>
      <c r="AJ90" s="4">
        <f t="shared" si="162"/>
        <v>0</v>
      </c>
      <c r="AK90" s="4">
        <f t="shared" si="163"/>
        <v>0</v>
      </c>
      <c r="AL90" s="4">
        <f t="shared" si="164"/>
        <v>0</v>
      </c>
      <c r="AM90" s="4">
        <f t="shared" si="41"/>
        <v>0</v>
      </c>
      <c r="AN90" s="4"/>
      <c r="AO90" s="107" t="str">
        <f>REPT(Sept!A90,1)</f>
        <v>RAIMBAUD Christophe</v>
      </c>
      <c r="AP90" s="7">
        <f t="shared" si="42"/>
        <v>0</v>
      </c>
      <c r="AQ90" s="13"/>
      <c r="AR90" s="13"/>
      <c r="AS90" s="39">
        <f t="shared" si="43"/>
        <v>0</v>
      </c>
      <c r="AT90" s="13"/>
      <c r="AU90" s="4">
        <f t="shared" si="136"/>
        <v>0</v>
      </c>
      <c r="AV90" s="4">
        <f t="shared" si="165"/>
        <v>0</v>
      </c>
      <c r="AW90" s="4">
        <f t="shared" si="166"/>
        <v>0</v>
      </c>
      <c r="AX90" s="4">
        <f t="shared" si="167"/>
        <v>0</v>
      </c>
      <c r="AY90" s="4">
        <f t="shared" si="168"/>
        <v>0</v>
      </c>
      <c r="AZ90" s="4">
        <f t="shared" si="48"/>
        <v>0</v>
      </c>
      <c r="BA90" s="12">
        <f t="shared" si="137"/>
        <v>0</v>
      </c>
      <c r="BB90" s="12">
        <f t="shared" si="138"/>
        <v>0</v>
      </c>
      <c r="BC90" s="17"/>
      <c r="BD90" s="107" t="str">
        <f>REPT(Sept!A90,1)</f>
        <v>RAIMBAUD Christophe</v>
      </c>
      <c r="BE90" s="7">
        <f t="shared" si="49"/>
        <v>0</v>
      </c>
      <c r="BF90" s="13"/>
      <c r="BG90" s="13"/>
      <c r="BH90" s="39">
        <f t="shared" si="50"/>
        <v>0</v>
      </c>
      <c r="BI90" s="13"/>
      <c r="BJ90" s="4">
        <f t="shared" si="139"/>
        <v>0</v>
      </c>
      <c r="BK90" s="4">
        <f t="shared" si="169"/>
        <v>0</v>
      </c>
      <c r="BL90" s="4">
        <f t="shared" si="170"/>
        <v>0</v>
      </c>
      <c r="BM90" s="4">
        <f t="shared" si="171"/>
        <v>0</v>
      </c>
      <c r="BN90" s="4">
        <f t="shared" si="172"/>
        <v>0</v>
      </c>
      <c r="BO90" s="4">
        <f t="shared" si="55"/>
        <v>0</v>
      </c>
      <c r="BP90" s="4"/>
      <c r="BQ90" s="107" t="str">
        <f>REPT(Sept!A90,1)</f>
        <v>RAIMBAUD Christophe</v>
      </c>
      <c r="BR90" s="7">
        <f t="shared" si="56"/>
        <v>0</v>
      </c>
      <c r="BS90" s="13"/>
      <c r="BT90" s="13"/>
      <c r="BU90" s="39">
        <f t="shared" si="57"/>
        <v>0</v>
      </c>
      <c r="BV90" s="13"/>
      <c r="BW90" s="4">
        <f t="shared" si="140"/>
        <v>0</v>
      </c>
      <c r="BX90" s="4">
        <f t="shared" si="173"/>
        <v>0</v>
      </c>
      <c r="BY90" s="4">
        <f t="shared" si="174"/>
        <v>0</v>
      </c>
      <c r="BZ90" s="4">
        <f t="shared" si="175"/>
        <v>0</v>
      </c>
      <c r="CA90" s="4">
        <f t="shared" si="176"/>
        <v>0</v>
      </c>
      <c r="CB90" s="4">
        <f t="shared" si="62"/>
        <v>0</v>
      </c>
      <c r="CC90" s="12">
        <f t="shared" si="141"/>
        <v>0</v>
      </c>
      <c r="CD90" s="12">
        <f t="shared" si="142"/>
        <v>0</v>
      </c>
      <c r="CE90" s="17"/>
      <c r="CF90" s="107" t="str">
        <f>REPT(Sept!A90,1)</f>
        <v>RAIMBAUD Christophe</v>
      </c>
      <c r="CG90" s="7">
        <f t="shared" si="63"/>
        <v>0</v>
      </c>
      <c r="CH90" s="13"/>
      <c r="CI90" s="13"/>
      <c r="CJ90" s="39">
        <f t="shared" si="64"/>
        <v>0</v>
      </c>
      <c r="CK90" s="13"/>
      <c r="CL90" s="4">
        <f t="shared" si="143"/>
        <v>0</v>
      </c>
      <c r="CM90" s="4">
        <f t="shared" si="177"/>
        <v>0</v>
      </c>
      <c r="CN90" s="4">
        <f t="shared" si="178"/>
        <v>0</v>
      </c>
      <c r="CO90" s="4">
        <f t="shared" si="179"/>
        <v>0</v>
      </c>
      <c r="CP90" s="4">
        <f t="shared" si="180"/>
        <v>0</v>
      </c>
      <c r="CQ90" s="4">
        <f t="shared" si="69"/>
        <v>0</v>
      </c>
      <c r="CR90" s="4"/>
      <c r="CS90" s="107" t="str">
        <f>REPT(Sept!A90,1)</f>
        <v>RAIMBAUD Christophe</v>
      </c>
      <c r="CT90" s="7">
        <f t="shared" si="70"/>
        <v>0</v>
      </c>
      <c r="CU90" s="13"/>
      <c r="CV90" s="13"/>
      <c r="CW90" s="39">
        <f t="shared" si="71"/>
        <v>0</v>
      </c>
      <c r="CX90" s="13"/>
      <c r="CY90" s="4">
        <f t="shared" si="144"/>
        <v>0</v>
      </c>
      <c r="CZ90" s="4">
        <f t="shared" si="181"/>
        <v>0</v>
      </c>
      <c r="DA90" s="4">
        <f t="shared" si="182"/>
        <v>0</v>
      </c>
      <c r="DB90" s="4">
        <f t="shared" si="183"/>
        <v>0</v>
      </c>
      <c r="DC90" s="4">
        <f t="shared" si="184"/>
        <v>0</v>
      </c>
      <c r="DD90" s="4">
        <f t="shared" si="76"/>
        <v>0</v>
      </c>
      <c r="DE90" s="12">
        <f t="shared" si="145"/>
        <v>0</v>
      </c>
      <c r="DF90" s="12">
        <f t="shared" si="146"/>
        <v>0</v>
      </c>
      <c r="DG90" s="17"/>
      <c r="DH90" s="107" t="str">
        <f>REPT(Sept!A90,1)</f>
        <v>RAIMBAUD Christophe</v>
      </c>
      <c r="DI90" s="7">
        <f t="shared" si="77"/>
        <v>0</v>
      </c>
      <c r="DJ90" s="13"/>
      <c r="DK90" s="13"/>
      <c r="DL90" s="39">
        <f t="shared" si="78"/>
        <v>0</v>
      </c>
      <c r="DM90" s="13"/>
      <c r="DN90" s="4">
        <f t="shared" si="147"/>
        <v>0</v>
      </c>
      <c r="DO90" s="4">
        <f t="shared" si="185"/>
        <v>0</v>
      </c>
      <c r="DP90" s="4">
        <f t="shared" si="186"/>
        <v>0</v>
      </c>
      <c r="DQ90" s="4">
        <f t="shared" si="187"/>
        <v>0</v>
      </c>
      <c r="DR90" s="4">
        <f t="shared" si="188"/>
        <v>0</v>
      </c>
      <c r="DS90" s="4">
        <f t="shared" si="83"/>
        <v>0</v>
      </c>
      <c r="DT90" s="4"/>
      <c r="DU90" s="107" t="str">
        <f>REPT(Sept!A90,1)</f>
        <v>RAIMBAUD Christophe</v>
      </c>
      <c r="DV90" s="7">
        <f t="shared" si="84"/>
        <v>0</v>
      </c>
      <c r="DW90" s="13"/>
      <c r="DX90" s="13"/>
      <c r="DY90" s="39">
        <f t="shared" si="85"/>
        <v>0</v>
      </c>
      <c r="DZ90" s="13"/>
      <c r="EA90" s="4">
        <f t="shared" si="148"/>
        <v>0</v>
      </c>
      <c r="EB90" s="4">
        <f t="shared" si="189"/>
        <v>0</v>
      </c>
      <c r="EC90" s="4">
        <f t="shared" si="190"/>
        <v>0</v>
      </c>
      <c r="ED90" s="4">
        <f t="shared" si="191"/>
        <v>0</v>
      </c>
      <c r="EE90" s="4">
        <f t="shared" si="192"/>
        <v>0</v>
      </c>
      <c r="EF90" s="4">
        <f t="shared" si="90"/>
        <v>0</v>
      </c>
      <c r="EG90" s="12">
        <f t="shared" si="149"/>
        <v>0</v>
      </c>
      <c r="EH90" s="22">
        <f t="shared" si="150"/>
        <v>0</v>
      </c>
      <c r="EI90" s="24">
        <f>SUM(EH90+Oct!EI90)</f>
        <v>0</v>
      </c>
      <c r="EJ90" s="25">
        <f t="shared" si="151"/>
        <v>0</v>
      </c>
      <c r="EK90" s="25">
        <f>SUM(EJ90+Oct!EK90)</f>
        <v>0</v>
      </c>
      <c r="EL90" s="41">
        <f t="shared" si="152"/>
        <v>0</v>
      </c>
    </row>
    <row r="91" spans="1:142" ht="13.5" thickBot="1">
      <c r="A91" s="107" t="str">
        <f>REPT(Sept!A91,1)</f>
        <v>ODIN Tonny</v>
      </c>
      <c r="B91" s="7">
        <f t="shared" si="21"/>
        <v>0</v>
      </c>
      <c r="C91" s="13"/>
      <c r="D91" s="13"/>
      <c r="E91" s="39">
        <f t="shared" si="22"/>
        <v>0</v>
      </c>
      <c r="F91" s="13"/>
      <c r="G91" s="4">
        <f t="shared" si="132"/>
        <v>0</v>
      </c>
      <c r="H91" s="4">
        <f t="shared" si="153"/>
        <v>0</v>
      </c>
      <c r="I91" s="4">
        <f t="shared" si="154"/>
        <v>0</v>
      </c>
      <c r="J91" s="4">
        <f t="shared" si="155"/>
        <v>0</v>
      </c>
      <c r="K91" s="4">
        <f t="shared" si="156"/>
        <v>0</v>
      </c>
      <c r="L91" s="4">
        <f t="shared" si="27"/>
        <v>0</v>
      </c>
      <c r="M91" s="4"/>
      <c r="N91" s="107" t="str">
        <f>REPT(Sept!A91,1)</f>
        <v>ODIN Tonny</v>
      </c>
      <c r="O91" s="7">
        <f t="shared" si="28"/>
        <v>0</v>
      </c>
      <c r="P91" s="13"/>
      <c r="Q91" s="13"/>
      <c r="R91" s="39">
        <f t="shared" si="29"/>
        <v>0</v>
      </c>
      <c r="S91" s="13"/>
      <c r="T91" s="4">
        <f t="shared" si="133"/>
        <v>0</v>
      </c>
      <c r="U91" s="4">
        <f t="shared" si="157"/>
        <v>0</v>
      </c>
      <c r="V91" s="4">
        <f t="shared" si="158"/>
        <v>0</v>
      </c>
      <c r="W91" s="4">
        <f t="shared" si="159"/>
        <v>0</v>
      </c>
      <c r="X91" s="4">
        <f t="shared" si="160"/>
        <v>0</v>
      </c>
      <c r="Y91" s="4">
        <f t="shared" si="34"/>
        <v>0</v>
      </c>
      <c r="Z91" s="12">
        <f t="shared" si="134"/>
        <v>0</v>
      </c>
      <c r="AA91" s="17"/>
      <c r="AB91" s="107" t="str">
        <f>REPT(Sept!A91,1)</f>
        <v>ODIN Tonny</v>
      </c>
      <c r="AC91" s="7">
        <f t="shared" si="35"/>
        <v>0</v>
      </c>
      <c r="AD91" s="13"/>
      <c r="AE91" s="13"/>
      <c r="AF91" s="39">
        <f t="shared" si="36"/>
        <v>0</v>
      </c>
      <c r="AG91" s="13"/>
      <c r="AH91" s="4">
        <f t="shared" si="135"/>
        <v>0</v>
      </c>
      <c r="AI91" s="4">
        <f t="shared" si="161"/>
        <v>0</v>
      </c>
      <c r="AJ91" s="4">
        <f t="shared" si="162"/>
        <v>0</v>
      </c>
      <c r="AK91" s="4">
        <f t="shared" si="163"/>
        <v>0</v>
      </c>
      <c r="AL91" s="4">
        <f t="shared" si="164"/>
        <v>0</v>
      </c>
      <c r="AM91" s="4">
        <f t="shared" si="41"/>
        <v>0</v>
      </c>
      <c r="AN91" s="4"/>
      <c r="AO91" s="107" t="str">
        <f>REPT(Sept!A91,1)</f>
        <v>ODIN Tonny</v>
      </c>
      <c r="AP91" s="7">
        <f t="shared" si="42"/>
        <v>0</v>
      </c>
      <c r="AQ91" s="13"/>
      <c r="AR91" s="13"/>
      <c r="AS91" s="39">
        <f t="shared" si="43"/>
        <v>0</v>
      </c>
      <c r="AT91" s="13"/>
      <c r="AU91" s="4">
        <f t="shared" si="136"/>
        <v>0</v>
      </c>
      <c r="AV91" s="4">
        <f t="shared" si="165"/>
        <v>0</v>
      </c>
      <c r="AW91" s="4">
        <f t="shared" si="166"/>
        <v>0</v>
      </c>
      <c r="AX91" s="4">
        <f t="shared" si="167"/>
        <v>0</v>
      </c>
      <c r="AY91" s="4">
        <f t="shared" si="168"/>
        <v>0</v>
      </c>
      <c r="AZ91" s="4">
        <f t="shared" si="48"/>
        <v>0</v>
      </c>
      <c r="BA91" s="12">
        <f t="shared" si="137"/>
        <v>0</v>
      </c>
      <c r="BB91" s="12">
        <f t="shared" si="138"/>
        <v>0</v>
      </c>
      <c r="BC91" s="17"/>
      <c r="BD91" s="107" t="str">
        <f>REPT(Sept!A91,1)</f>
        <v>ODIN Tonny</v>
      </c>
      <c r="BE91" s="7">
        <f t="shared" si="49"/>
        <v>0</v>
      </c>
      <c r="BF91" s="13"/>
      <c r="BG91" s="13"/>
      <c r="BH91" s="39">
        <f t="shared" si="50"/>
        <v>0</v>
      </c>
      <c r="BI91" s="13"/>
      <c r="BJ91" s="4">
        <f t="shared" si="139"/>
        <v>0</v>
      </c>
      <c r="BK91" s="4">
        <f t="shared" si="169"/>
        <v>0</v>
      </c>
      <c r="BL91" s="4">
        <f t="shared" si="170"/>
        <v>0</v>
      </c>
      <c r="BM91" s="4">
        <f t="shared" si="171"/>
        <v>0</v>
      </c>
      <c r="BN91" s="4">
        <f t="shared" si="172"/>
        <v>0</v>
      </c>
      <c r="BO91" s="4">
        <f t="shared" si="55"/>
        <v>0</v>
      </c>
      <c r="BP91" s="4"/>
      <c r="BQ91" s="107" t="str">
        <f>REPT(Sept!A91,1)</f>
        <v>ODIN Tonny</v>
      </c>
      <c r="BR91" s="7">
        <f t="shared" si="56"/>
        <v>0</v>
      </c>
      <c r="BS91" s="13"/>
      <c r="BT91" s="13"/>
      <c r="BU91" s="39">
        <f t="shared" si="57"/>
        <v>0</v>
      </c>
      <c r="BV91" s="13"/>
      <c r="BW91" s="4">
        <f t="shared" si="140"/>
        <v>0</v>
      </c>
      <c r="BX91" s="4">
        <f t="shared" si="173"/>
        <v>0</v>
      </c>
      <c r="BY91" s="4">
        <f t="shared" si="174"/>
        <v>0</v>
      </c>
      <c r="BZ91" s="4">
        <f t="shared" si="175"/>
        <v>0</v>
      </c>
      <c r="CA91" s="4">
        <f t="shared" si="176"/>
        <v>0</v>
      </c>
      <c r="CB91" s="4">
        <f t="shared" si="62"/>
        <v>0</v>
      </c>
      <c r="CC91" s="12">
        <f t="shared" si="141"/>
        <v>0</v>
      </c>
      <c r="CD91" s="12">
        <f t="shared" si="142"/>
        <v>0</v>
      </c>
      <c r="CE91" s="17"/>
      <c r="CF91" s="107" t="str">
        <f>REPT(Sept!A91,1)</f>
        <v>ODIN Tonny</v>
      </c>
      <c r="CG91" s="7">
        <f t="shared" si="63"/>
        <v>0</v>
      </c>
      <c r="CH91" s="13"/>
      <c r="CI91" s="13"/>
      <c r="CJ91" s="39">
        <f t="shared" si="64"/>
        <v>0</v>
      </c>
      <c r="CK91" s="13"/>
      <c r="CL91" s="4">
        <f t="shared" si="143"/>
        <v>0</v>
      </c>
      <c r="CM91" s="4">
        <f t="shared" si="177"/>
        <v>0</v>
      </c>
      <c r="CN91" s="4">
        <f t="shared" si="178"/>
        <v>0</v>
      </c>
      <c r="CO91" s="4">
        <f t="shared" si="179"/>
        <v>0</v>
      </c>
      <c r="CP91" s="4">
        <f t="shared" si="180"/>
        <v>0</v>
      </c>
      <c r="CQ91" s="4">
        <f t="shared" si="69"/>
        <v>0</v>
      </c>
      <c r="CR91" s="4"/>
      <c r="CS91" s="107" t="str">
        <f>REPT(Sept!A91,1)</f>
        <v>ODIN Tonny</v>
      </c>
      <c r="CT91" s="7">
        <f t="shared" si="70"/>
        <v>0</v>
      </c>
      <c r="CU91" s="13"/>
      <c r="CV91" s="13"/>
      <c r="CW91" s="39">
        <f t="shared" si="71"/>
        <v>0</v>
      </c>
      <c r="CX91" s="13"/>
      <c r="CY91" s="4">
        <f t="shared" si="144"/>
        <v>0</v>
      </c>
      <c r="CZ91" s="4">
        <f t="shared" si="181"/>
        <v>0</v>
      </c>
      <c r="DA91" s="4">
        <f t="shared" si="182"/>
        <v>0</v>
      </c>
      <c r="DB91" s="4">
        <f t="shared" si="183"/>
        <v>0</v>
      </c>
      <c r="DC91" s="4">
        <f t="shared" si="184"/>
        <v>0</v>
      </c>
      <c r="DD91" s="4">
        <f t="shared" si="76"/>
        <v>0</v>
      </c>
      <c r="DE91" s="12">
        <f t="shared" si="145"/>
        <v>0</v>
      </c>
      <c r="DF91" s="12">
        <f t="shared" si="146"/>
        <v>0</v>
      </c>
      <c r="DG91" s="17"/>
      <c r="DH91" s="107" t="str">
        <f>REPT(Sept!A91,1)</f>
        <v>ODIN Tonny</v>
      </c>
      <c r="DI91" s="7">
        <f t="shared" si="77"/>
        <v>0</v>
      </c>
      <c r="DJ91" s="13"/>
      <c r="DK91" s="13"/>
      <c r="DL91" s="39">
        <f t="shared" si="78"/>
        <v>0</v>
      </c>
      <c r="DM91" s="13"/>
      <c r="DN91" s="4">
        <f t="shared" si="147"/>
        <v>0</v>
      </c>
      <c r="DO91" s="4">
        <f t="shared" si="185"/>
        <v>0</v>
      </c>
      <c r="DP91" s="4">
        <f t="shared" si="186"/>
        <v>0</v>
      </c>
      <c r="DQ91" s="4">
        <f t="shared" si="187"/>
        <v>0</v>
      </c>
      <c r="DR91" s="4">
        <f t="shared" si="188"/>
        <v>0</v>
      </c>
      <c r="DS91" s="4">
        <f t="shared" si="83"/>
        <v>0</v>
      </c>
      <c r="DT91" s="4"/>
      <c r="DU91" s="107" t="str">
        <f>REPT(Sept!A91,1)</f>
        <v>ODIN Tonny</v>
      </c>
      <c r="DV91" s="7">
        <f t="shared" si="84"/>
        <v>0</v>
      </c>
      <c r="DW91" s="13"/>
      <c r="DX91" s="13"/>
      <c r="DY91" s="39">
        <f t="shared" si="85"/>
        <v>0</v>
      </c>
      <c r="DZ91" s="13"/>
      <c r="EA91" s="4">
        <f t="shared" si="148"/>
        <v>0</v>
      </c>
      <c r="EB91" s="4">
        <f t="shared" si="189"/>
        <v>0</v>
      </c>
      <c r="EC91" s="4">
        <f t="shared" si="190"/>
        <v>0</v>
      </c>
      <c r="ED91" s="4">
        <f t="shared" si="191"/>
        <v>0</v>
      </c>
      <c r="EE91" s="4">
        <f t="shared" si="192"/>
        <v>0</v>
      </c>
      <c r="EF91" s="4">
        <f t="shared" si="90"/>
        <v>0</v>
      </c>
      <c r="EG91" s="12">
        <f t="shared" si="149"/>
        <v>0</v>
      </c>
      <c r="EH91" s="22">
        <f t="shared" si="150"/>
        <v>0</v>
      </c>
      <c r="EI91" s="24">
        <f>SUM(EH91+Oct!EI91)</f>
        <v>0</v>
      </c>
      <c r="EJ91" s="25">
        <f t="shared" si="151"/>
        <v>0</v>
      </c>
      <c r="EK91" s="25">
        <f>SUM(EJ91+Oct!EK91)</f>
        <v>0</v>
      </c>
      <c r="EL91" s="41">
        <f t="shared" si="152"/>
        <v>0</v>
      </c>
    </row>
    <row r="92" spans="1:142" ht="13.5" thickBot="1">
      <c r="A92" s="107" t="str">
        <f>REPT(Sept!A92,1)</f>
        <v>DI STEFANO Alexandra</v>
      </c>
      <c r="B92" s="7">
        <f t="shared" si="21"/>
        <v>0</v>
      </c>
      <c r="C92" s="13"/>
      <c r="D92" s="13"/>
      <c r="E92" s="39">
        <f t="shared" si="22"/>
        <v>0</v>
      </c>
      <c r="F92" s="13"/>
      <c r="G92" s="4">
        <f t="shared" si="132"/>
        <v>0</v>
      </c>
      <c r="H92" s="4">
        <f t="shared" si="153"/>
        <v>0</v>
      </c>
      <c r="I92" s="4">
        <f t="shared" si="154"/>
        <v>0</v>
      </c>
      <c r="J92" s="4">
        <f t="shared" si="155"/>
        <v>0</v>
      </c>
      <c r="K92" s="4">
        <f t="shared" si="156"/>
        <v>0</v>
      </c>
      <c r="L92" s="4">
        <f t="shared" si="27"/>
        <v>0</v>
      </c>
      <c r="M92" s="4"/>
      <c r="N92" s="107" t="str">
        <f>REPT(Sept!A92,1)</f>
        <v>DI STEFANO Alexandra</v>
      </c>
      <c r="O92" s="7">
        <f t="shared" si="28"/>
        <v>0</v>
      </c>
      <c r="P92" s="13"/>
      <c r="Q92" s="13"/>
      <c r="R92" s="39">
        <f t="shared" si="29"/>
        <v>0</v>
      </c>
      <c r="S92" s="13"/>
      <c r="T92" s="4">
        <f t="shared" si="133"/>
        <v>0</v>
      </c>
      <c r="U92" s="4">
        <f t="shared" si="157"/>
        <v>0</v>
      </c>
      <c r="V92" s="4">
        <f t="shared" si="158"/>
        <v>0</v>
      </c>
      <c r="W92" s="4">
        <f t="shared" si="159"/>
        <v>0</v>
      </c>
      <c r="X92" s="4">
        <f t="shared" si="160"/>
        <v>0</v>
      </c>
      <c r="Y92" s="4">
        <f t="shared" si="34"/>
        <v>0</v>
      </c>
      <c r="Z92" s="12">
        <f t="shared" si="134"/>
        <v>0</v>
      </c>
      <c r="AA92" s="17"/>
      <c r="AB92" s="107" t="str">
        <f>REPT(Sept!A92,1)</f>
        <v>DI STEFANO Alexandra</v>
      </c>
      <c r="AC92" s="7">
        <f t="shared" si="35"/>
        <v>0</v>
      </c>
      <c r="AD92" s="13"/>
      <c r="AE92" s="13"/>
      <c r="AF92" s="39">
        <f t="shared" si="36"/>
        <v>0</v>
      </c>
      <c r="AG92" s="13"/>
      <c r="AH92" s="4">
        <f t="shared" si="135"/>
        <v>0</v>
      </c>
      <c r="AI92" s="4">
        <f t="shared" si="161"/>
        <v>0</v>
      </c>
      <c r="AJ92" s="4">
        <f t="shared" si="162"/>
        <v>0</v>
      </c>
      <c r="AK92" s="4">
        <f t="shared" si="163"/>
        <v>0</v>
      </c>
      <c r="AL92" s="4">
        <f t="shared" si="164"/>
        <v>0</v>
      </c>
      <c r="AM92" s="4">
        <f t="shared" si="41"/>
        <v>0</v>
      </c>
      <c r="AN92" s="4"/>
      <c r="AO92" s="107" t="str">
        <f>REPT(Sept!A92,1)</f>
        <v>DI STEFANO Alexandra</v>
      </c>
      <c r="AP92" s="7">
        <f t="shared" si="42"/>
        <v>0</v>
      </c>
      <c r="AQ92" s="13"/>
      <c r="AR92" s="13"/>
      <c r="AS92" s="39">
        <f t="shared" si="43"/>
        <v>0</v>
      </c>
      <c r="AT92" s="13"/>
      <c r="AU92" s="4">
        <f t="shared" si="136"/>
        <v>0</v>
      </c>
      <c r="AV92" s="4">
        <f t="shared" si="165"/>
        <v>0</v>
      </c>
      <c r="AW92" s="4">
        <f t="shared" si="166"/>
        <v>0</v>
      </c>
      <c r="AX92" s="4">
        <f t="shared" si="167"/>
        <v>0</v>
      </c>
      <c r="AY92" s="4">
        <f t="shared" si="168"/>
        <v>0</v>
      </c>
      <c r="AZ92" s="4">
        <f t="shared" si="48"/>
        <v>0</v>
      </c>
      <c r="BA92" s="12">
        <f t="shared" si="137"/>
        <v>0</v>
      </c>
      <c r="BB92" s="12">
        <f t="shared" si="138"/>
        <v>0</v>
      </c>
      <c r="BC92" s="17"/>
      <c r="BD92" s="107" t="str">
        <f>REPT(Sept!A92,1)</f>
        <v>DI STEFANO Alexandra</v>
      </c>
      <c r="BE92" s="7">
        <f t="shared" si="49"/>
        <v>0</v>
      </c>
      <c r="BF92" s="13"/>
      <c r="BG92" s="13"/>
      <c r="BH92" s="39">
        <f t="shared" si="50"/>
        <v>0</v>
      </c>
      <c r="BI92" s="13"/>
      <c r="BJ92" s="4">
        <f t="shared" si="139"/>
        <v>0</v>
      </c>
      <c r="BK92" s="4">
        <f t="shared" si="169"/>
        <v>0</v>
      </c>
      <c r="BL92" s="4">
        <f t="shared" si="170"/>
        <v>0</v>
      </c>
      <c r="BM92" s="4">
        <f t="shared" si="171"/>
        <v>0</v>
      </c>
      <c r="BN92" s="4">
        <f t="shared" si="172"/>
        <v>0</v>
      </c>
      <c r="BO92" s="4">
        <f t="shared" si="55"/>
        <v>0</v>
      </c>
      <c r="BP92" s="4"/>
      <c r="BQ92" s="107" t="str">
        <f>REPT(Sept!A92,1)</f>
        <v>DI STEFANO Alexandra</v>
      </c>
      <c r="BR92" s="7">
        <f t="shared" si="56"/>
        <v>0</v>
      </c>
      <c r="BS92" s="13"/>
      <c r="BT92" s="13"/>
      <c r="BU92" s="39">
        <f t="shared" si="57"/>
        <v>0</v>
      </c>
      <c r="BV92" s="13"/>
      <c r="BW92" s="4">
        <f t="shared" si="140"/>
        <v>0</v>
      </c>
      <c r="BX92" s="4">
        <f t="shared" si="173"/>
        <v>0</v>
      </c>
      <c r="BY92" s="4">
        <f t="shared" si="174"/>
        <v>0</v>
      </c>
      <c r="BZ92" s="4">
        <f t="shared" si="175"/>
        <v>0</v>
      </c>
      <c r="CA92" s="4">
        <f t="shared" si="176"/>
        <v>0</v>
      </c>
      <c r="CB92" s="4">
        <f t="shared" si="62"/>
        <v>0</v>
      </c>
      <c r="CC92" s="12">
        <f t="shared" si="141"/>
        <v>0</v>
      </c>
      <c r="CD92" s="12">
        <f t="shared" si="142"/>
        <v>0</v>
      </c>
      <c r="CE92" s="17"/>
      <c r="CF92" s="107" t="str">
        <f>REPT(Sept!A92,1)</f>
        <v>DI STEFANO Alexandra</v>
      </c>
      <c r="CG92" s="7">
        <f t="shared" si="63"/>
        <v>0</v>
      </c>
      <c r="CH92" s="13"/>
      <c r="CI92" s="13"/>
      <c r="CJ92" s="39">
        <f t="shared" si="64"/>
        <v>0</v>
      </c>
      <c r="CK92" s="13"/>
      <c r="CL92" s="4">
        <f t="shared" si="143"/>
        <v>0</v>
      </c>
      <c r="CM92" s="4">
        <f t="shared" si="177"/>
        <v>0</v>
      </c>
      <c r="CN92" s="4">
        <f t="shared" si="178"/>
        <v>0</v>
      </c>
      <c r="CO92" s="4">
        <f t="shared" si="179"/>
        <v>0</v>
      </c>
      <c r="CP92" s="4">
        <f t="shared" si="180"/>
        <v>0</v>
      </c>
      <c r="CQ92" s="4">
        <f t="shared" si="69"/>
        <v>0</v>
      </c>
      <c r="CR92" s="4"/>
      <c r="CS92" s="107" t="str">
        <f>REPT(Sept!A92,1)</f>
        <v>DI STEFANO Alexandra</v>
      </c>
      <c r="CT92" s="7">
        <f t="shared" si="70"/>
        <v>0</v>
      </c>
      <c r="CU92" s="13"/>
      <c r="CV92" s="13"/>
      <c r="CW92" s="39">
        <f t="shared" si="71"/>
        <v>0</v>
      </c>
      <c r="CX92" s="13"/>
      <c r="CY92" s="4">
        <f t="shared" si="144"/>
        <v>0</v>
      </c>
      <c r="CZ92" s="4">
        <f t="shared" si="181"/>
        <v>0</v>
      </c>
      <c r="DA92" s="4">
        <f t="shared" si="182"/>
        <v>0</v>
      </c>
      <c r="DB92" s="4">
        <f t="shared" si="183"/>
        <v>0</v>
      </c>
      <c r="DC92" s="4">
        <f t="shared" si="184"/>
        <v>0</v>
      </c>
      <c r="DD92" s="4">
        <f t="shared" si="76"/>
        <v>0</v>
      </c>
      <c r="DE92" s="12">
        <f t="shared" si="145"/>
        <v>0</v>
      </c>
      <c r="DF92" s="12">
        <f t="shared" si="146"/>
        <v>0</v>
      </c>
      <c r="DG92" s="17"/>
      <c r="DH92" s="107" t="str">
        <f>REPT(Sept!A92,1)</f>
        <v>DI STEFANO Alexandra</v>
      </c>
      <c r="DI92" s="7">
        <f t="shared" si="77"/>
        <v>0</v>
      </c>
      <c r="DJ92" s="13"/>
      <c r="DK92" s="13"/>
      <c r="DL92" s="39">
        <f t="shared" si="78"/>
        <v>0</v>
      </c>
      <c r="DM92" s="13"/>
      <c r="DN92" s="4">
        <f t="shared" si="147"/>
        <v>0</v>
      </c>
      <c r="DO92" s="4">
        <f t="shared" si="185"/>
        <v>0</v>
      </c>
      <c r="DP92" s="4">
        <f t="shared" si="186"/>
        <v>0</v>
      </c>
      <c r="DQ92" s="4">
        <f t="shared" si="187"/>
        <v>0</v>
      </c>
      <c r="DR92" s="4">
        <f t="shared" si="188"/>
        <v>0</v>
      </c>
      <c r="DS92" s="4">
        <f t="shared" si="83"/>
        <v>0</v>
      </c>
      <c r="DT92" s="4"/>
      <c r="DU92" s="107" t="str">
        <f>REPT(Sept!A92,1)</f>
        <v>DI STEFANO Alexandra</v>
      </c>
      <c r="DV92" s="7">
        <f t="shared" si="84"/>
        <v>0</v>
      </c>
      <c r="DW92" s="13"/>
      <c r="DX92" s="13"/>
      <c r="DY92" s="39">
        <f t="shared" si="85"/>
        <v>0</v>
      </c>
      <c r="DZ92" s="13"/>
      <c r="EA92" s="4">
        <f t="shared" si="148"/>
        <v>0</v>
      </c>
      <c r="EB92" s="4">
        <f t="shared" si="189"/>
        <v>0</v>
      </c>
      <c r="EC92" s="4">
        <f t="shared" si="190"/>
        <v>0</v>
      </c>
      <c r="ED92" s="4">
        <f t="shared" si="191"/>
        <v>0</v>
      </c>
      <c r="EE92" s="4">
        <f t="shared" si="192"/>
        <v>0</v>
      </c>
      <c r="EF92" s="4">
        <f t="shared" si="90"/>
        <v>0</v>
      </c>
      <c r="EG92" s="12">
        <f t="shared" si="149"/>
        <v>0</v>
      </c>
      <c r="EH92" s="22">
        <f t="shared" si="150"/>
        <v>0</v>
      </c>
      <c r="EI92" s="24">
        <f>SUM(EH92+Oct!EI92)</f>
        <v>0</v>
      </c>
      <c r="EJ92" s="25">
        <f t="shared" si="151"/>
        <v>0</v>
      </c>
      <c r="EK92" s="25">
        <f>SUM(EJ92+Oct!EK92)</f>
        <v>0</v>
      </c>
      <c r="EL92" s="41">
        <f t="shared" si="152"/>
        <v>0</v>
      </c>
    </row>
    <row r="93" spans="1:142" ht="13.5" thickBot="1">
      <c r="A93" s="107" t="str">
        <f>REPT(Sept!A93,1)</f>
        <v>Nicole (invitée MARTY)</v>
      </c>
      <c r="B93" s="7">
        <f t="shared" si="21"/>
        <v>0</v>
      </c>
      <c r="C93" s="13"/>
      <c r="D93" s="13"/>
      <c r="E93" s="39">
        <f t="shared" si="22"/>
        <v>0</v>
      </c>
      <c r="F93" s="13"/>
      <c r="G93" s="4">
        <f t="shared" si="132"/>
        <v>0</v>
      </c>
      <c r="H93" s="4">
        <f t="shared" si="153"/>
        <v>0</v>
      </c>
      <c r="I93" s="4">
        <f t="shared" si="154"/>
        <v>0</v>
      </c>
      <c r="J93" s="4">
        <f t="shared" si="155"/>
        <v>0</v>
      </c>
      <c r="K93" s="4">
        <f t="shared" si="156"/>
        <v>0</v>
      </c>
      <c r="L93" s="4">
        <f t="shared" si="27"/>
        <v>0</v>
      </c>
      <c r="M93" s="4"/>
      <c r="N93" s="107" t="str">
        <f>REPT(Sept!A93,1)</f>
        <v>Nicole (invitée MARTY)</v>
      </c>
      <c r="O93" s="7">
        <f t="shared" si="28"/>
        <v>0</v>
      </c>
      <c r="P93" s="13"/>
      <c r="Q93" s="13"/>
      <c r="R93" s="39">
        <f t="shared" si="29"/>
        <v>0</v>
      </c>
      <c r="S93" s="13"/>
      <c r="T93" s="4">
        <f t="shared" si="133"/>
        <v>0</v>
      </c>
      <c r="U93" s="4">
        <f t="shared" si="157"/>
        <v>0</v>
      </c>
      <c r="V93" s="4">
        <f t="shared" si="158"/>
        <v>0</v>
      </c>
      <c r="W93" s="4">
        <f t="shared" si="159"/>
        <v>0</v>
      </c>
      <c r="X93" s="4">
        <f t="shared" si="160"/>
        <v>0</v>
      </c>
      <c r="Y93" s="4">
        <f t="shared" si="34"/>
        <v>0</v>
      </c>
      <c r="Z93" s="12">
        <f t="shared" si="134"/>
        <v>0</v>
      </c>
      <c r="AA93" s="17"/>
      <c r="AB93" s="107" t="str">
        <f>REPT(Sept!A93,1)</f>
        <v>Nicole (invitée MARTY)</v>
      </c>
      <c r="AC93" s="7">
        <f t="shared" si="35"/>
        <v>0</v>
      </c>
      <c r="AD93" s="13"/>
      <c r="AE93" s="13"/>
      <c r="AF93" s="39">
        <f t="shared" si="36"/>
        <v>0</v>
      </c>
      <c r="AG93" s="13"/>
      <c r="AH93" s="4">
        <f t="shared" si="135"/>
        <v>0</v>
      </c>
      <c r="AI93" s="4">
        <f t="shared" si="161"/>
        <v>0</v>
      </c>
      <c r="AJ93" s="4">
        <f t="shared" si="162"/>
        <v>0</v>
      </c>
      <c r="AK93" s="4">
        <f t="shared" si="163"/>
        <v>0</v>
      </c>
      <c r="AL93" s="4">
        <f t="shared" si="164"/>
        <v>0</v>
      </c>
      <c r="AM93" s="4">
        <f t="shared" si="41"/>
        <v>0</v>
      </c>
      <c r="AN93" s="4"/>
      <c r="AO93" s="107" t="str">
        <f>REPT(Sept!A93,1)</f>
        <v>Nicole (invitée MARTY)</v>
      </c>
      <c r="AP93" s="7">
        <f t="shared" si="42"/>
        <v>0</v>
      </c>
      <c r="AQ93" s="13"/>
      <c r="AR93" s="13"/>
      <c r="AS93" s="39">
        <f t="shared" si="43"/>
        <v>0</v>
      </c>
      <c r="AT93" s="13"/>
      <c r="AU93" s="4">
        <f t="shared" si="136"/>
        <v>0</v>
      </c>
      <c r="AV93" s="4">
        <f t="shared" si="165"/>
        <v>0</v>
      </c>
      <c r="AW93" s="4">
        <f t="shared" si="166"/>
        <v>0</v>
      </c>
      <c r="AX93" s="4">
        <f t="shared" si="167"/>
        <v>0</v>
      </c>
      <c r="AY93" s="4">
        <f t="shared" si="168"/>
        <v>0</v>
      </c>
      <c r="AZ93" s="4">
        <f t="shared" si="48"/>
        <v>0</v>
      </c>
      <c r="BA93" s="12">
        <f t="shared" si="137"/>
        <v>0</v>
      </c>
      <c r="BB93" s="12">
        <f t="shared" si="138"/>
        <v>0</v>
      </c>
      <c r="BC93" s="17"/>
      <c r="BD93" s="107" t="str">
        <f>REPT(Sept!A93,1)</f>
        <v>Nicole (invitée MARTY)</v>
      </c>
      <c r="BE93" s="7">
        <f t="shared" si="49"/>
        <v>0</v>
      </c>
      <c r="BF93" s="13"/>
      <c r="BG93" s="13"/>
      <c r="BH93" s="39">
        <f t="shared" si="50"/>
        <v>0</v>
      </c>
      <c r="BI93" s="13"/>
      <c r="BJ93" s="4">
        <f t="shared" si="139"/>
        <v>0</v>
      </c>
      <c r="BK93" s="4">
        <f t="shared" si="169"/>
        <v>0</v>
      </c>
      <c r="BL93" s="4">
        <f t="shared" si="170"/>
        <v>0</v>
      </c>
      <c r="BM93" s="4">
        <f t="shared" si="171"/>
        <v>0</v>
      </c>
      <c r="BN93" s="4">
        <f t="shared" si="172"/>
        <v>0</v>
      </c>
      <c r="BO93" s="4">
        <f t="shared" si="55"/>
        <v>0</v>
      </c>
      <c r="BP93" s="4"/>
      <c r="BQ93" s="107" t="str">
        <f>REPT(Sept!A93,1)</f>
        <v>Nicole (invitée MARTY)</v>
      </c>
      <c r="BR93" s="7">
        <f t="shared" si="56"/>
        <v>0</v>
      </c>
      <c r="BS93" s="13"/>
      <c r="BT93" s="13"/>
      <c r="BU93" s="39">
        <f t="shared" si="57"/>
        <v>0</v>
      </c>
      <c r="BV93" s="13"/>
      <c r="BW93" s="4">
        <f t="shared" si="140"/>
        <v>0</v>
      </c>
      <c r="BX93" s="4">
        <f t="shared" si="173"/>
        <v>0</v>
      </c>
      <c r="BY93" s="4">
        <f t="shared" si="174"/>
        <v>0</v>
      </c>
      <c r="BZ93" s="4">
        <f t="shared" si="175"/>
        <v>0</v>
      </c>
      <c r="CA93" s="4">
        <f t="shared" si="176"/>
        <v>0</v>
      </c>
      <c r="CB93" s="4">
        <f t="shared" si="62"/>
        <v>0</v>
      </c>
      <c r="CC93" s="12">
        <f t="shared" si="141"/>
        <v>0</v>
      </c>
      <c r="CD93" s="12">
        <f t="shared" si="142"/>
        <v>0</v>
      </c>
      <c r="CE93" s="17"/>
      <c r="CF93" s="107" t="str">
        <f>REPT(Sept!A93,1)</f>
        <v>Nicole (invitée MARTY)</v>
      </c>
      <c r="CG93" s="7">
        <f t="shared" si="63"/>
        <v>0</v>
      </c>
      <c r="CH93" s="13"/>
      <c r="CI93" s="13"/>
      <c r="CJ93" s="39">
        <f t="shared" si="64"/>
        <v>0</v>
      </c>
      <c r="CK93" s="13"/>
      <c r="CL93" s="4">
        <f t="shared" si="143"/>
        <v>0</v>
      </c>
      <c r="CM93" s="4">
        <f t="shared" si="177"/>
        <v>0</v>
      </c>
      <c r="CN93" s="4">
        <f t="shared" si="178"/>
        <v>0</v>
      </c>
      <c r="CO93" s="4">
        <f t="shared" si="179"/>
        <v>0</v>
      </c>
      <c r="CP93" s="4">
        <f t="shared" si="180"/>
        <v>0</v>
      </c>
      <c r="CQ93" s="4">
        <f t="shared" si="69"/>
        <v>0</v>
      </c>
      <c r="CR93" s="4"/>
      <c r="CS93" s="107" t="str">
        <f>REPT(Sept!A93,1)</f>
        <v>Nicole (invitée MARTY)</v>
      </c>
      <c r="CT93" s="7">
        <f t="shared" si="70"/>
        <v>0</v>
      </c>
      <c r="CU93" s="13"/>
      <c r="CV93" s="13"/>
      <c r="CW93" s="39">
        <f t="shared" si="71"/>
        <v>0</v>
      </c>
      <c r="CX93" s="13"/>
      <c r="CY93" s="4">
        <f t="shared" si="144"/>
        <v>0</v>
      </c>
      <c r="CZ93" s="4">
        <f t="shared" si="181"/>
        <v>0</v>
      </c>
      <c r="DA93" s="4">
        <f t="shared" si="182"/>
        <v>0</v>
      </c>
      <c r="DB93" s="4">
        <f t="shared" si="183"/>
        <v>0</v>
      </c>
      <c r="DC93" s="4">
        <f t="shared" si="184"/>
        <v>0</v>
      </c>
      <c r="DD93" s="4">
        <f t="shared" si="76"/>
        <v>0</v>
      </c>
      <c r="DE93" s="12">
        <f t="shared" si="145"/>
        <v>0</v>
      </c>
      <c r="DF93" s="12">
        <f t="shared" si="146"/>
        <v>0</v>
      </c>
      <c r="DG93" s="17"/>
      <c r="DH93" s="107" t="str">
        <f>REPT(Sept!A93,1)</f>
        <v>Nicole (invitée MARTY)</v>
      </c>
      <c r="DI93" s="7">
        <f t="shared" si="77"/>
        <v>0</v>
      </c>
      <c r="DJ93" s="13"/>
      <c r="DK93" s="13"/>
      <c r="DL93" s="39">
        <f t="shared" si="78"/>
        <v>0</v>
      </c>
      <c r="DM93" s="13"/>
      <c r="DN93" s="4">
        <f t="shared" si="147"/>
        <v>0</v>
      </c>
      <c r="DO93" s="4">
        <f t="shared" si="185"/>
        <v>0</v>
      </c>
      <c r="DP93" s="4">
        <f t="shared" si="186"/>
        <v>0</v>
      </c>
      <c r="DQ93" s="4">
        <f t="shared" si="187"/>
        <v>0</v>
      </c>
      <c r="DR93" s="4">
        <f t="shared" si="188"/>
        <v>0</v>
      </c>
      <c r="DS93" s="4">
        <f t="shared" si="83"/>
        <v>0</v>
      </c>
      <c r="DT93" s="4"/>
      <c r="DU93" s="107" t="str">
        <f>REPT(Sept!A93,1)</f>
        <v>Nicole (invitée MARTY)</v>
      </c>
      <c r="DV93" s="7">
        <f t="shared" si="84"/>
        <v>0</v>
      </c>
      <c r="DW93" s="13"/>
      <c r="DX93" s="13"/>
      <c r="DY93" s="39">
        <f t="shared" si="85"/>
        <v>0</v>
      </c>
      <c r="DZ93" s="13"/>
      <c r="EA93" s="4">
        <f t="shared" si="148"/>
        <v>0</v>
      </c>
      <c r="EB93" s="4">
        <f t="shared" si="189"/>
        <v>0</v>
      </c>
      <c r="EC93" s="4">
        <f t="shared" si="190"/>
        <v>0</v>
      </c>
      <c r="ED93" s="4">
        <f t="shared" si="191"/>
        <v>0</v>
      </c>
      <c r="EE93" s="4">
        <f t="shared" si="192"/>
        <v>0</v>
      </c>
      <c r="EF93" s="4">
        <f t="shared" si="90"/>
        <v>0</v>
      </c>
      <c r="EG93" s="12">
        <f t="shared" si="149"/>
        <v>0</v>
      </c>
      <c r="EH93" s="22">
        <f t="shared" si="150"/>
        <v>0</v>
      </c>
      <c r="EI93" s="24">
        <f>SUM(EH93+Oct!EI93)</f>
        <v>0</v>
      </c>
      <c r="EJ93" s="25">
        <f t="shared" si="151"/>
        <v>0</v>
      </c>
      <c r="EK93" s="25">
        <f>SUM(EJ93+Oct!EK93)</f>
        <v>0</v>
      </c>
      <c r="EL93" s="41">
        <f t="shared" si="152"/>
        <v>0</v>
      </c>
    </row>
    <row r="94" spans="1:142" ht="13.5" thickBot="1">
      <c r="A94" s="107" t="str">
        <f>REPT(Sept!A94,1)</f>
        <v>Inconnu 1 du 10 mai</v>
      </c>
      <c r="B94" s="7">
        <f t="shared" si="21"/>
        <v>0</v>
      </c>
      <c r="C94" s="13"/>
      <c r="D94" s="13"/>
      <c r="E94" s="39">
        <f t="shared" si="22"/>
        <v>0</v>
      </c>
      <c r="F94" s="13"/>
      <c r="G94" s="4">
        <f t="shared" si="132"/>
        <v>0</v>
      </c>
      <c r="H94" s="4">
        <f t="shared" si="153"/>
        <v>0</v>
      </c>
      <c r="I94" s="4">
        <f t="shared" si="154"/>
        <v>0</v>
      </c>
      <c r="J94" s="4">
        <f t="shared" si="155"/>
        <v>0</v>
      </c>
      <c r="K94" s="4">
        <f t="shared" si="156"/>
        <v>0</v>
      </c>
      <c r="L94" s="4">
        <f t="shared" si="27"/>
        <v>0</v>
      </c>
      <c r="M94" s="4"/>
      <c r="N94" s="107" t="str">
        <f>REPT(Sept!A94,1)</f>
        <v>Inconnu 1 du 10 mai</v>
      </c>
      <c r="O94" s="7">
        <f t="shared" si="28"/>
        <v>0</v>
      </c>
      <c r="P94" s="13"/>
      <c r="Q94" s="13"/>
      <c r="R94" s="39">
        <f t="shared" si="29"/>
        <v>0</v>
      </c>
      <c r="S94" s="13"/>
      <c r="T94" s="4">
        <f t="shared" si="133"/>
        <v>0</v>
      </c>
      <c r="U94" s="4">
        <f t="shared" si="157"/>
        <v>0</v>
      </c>
      <c r="V94" s="4">
        <f t="shared" si="158"/>
        <v>0</v>
      </c>
      <c r="W94" s="4">
        <f t="shared" si="159"/>
        <v>0</v>
      </c>
      <c r="X94" s="4">
        <f t="shared" si="160"/>
        <v>0</v>
      </c>
      <c r="Y94" s="4">
        <f t="shared" si="34"/>
        <v>0</v>
      </c>
      <c r="Z94" s="12">
        <f t="shared" si="134"/>
        <v>0</v>
      </c>
      <c r="AA94" s="17"/>
      <c r="AB94" s="107" t="str">
        <f>REPT(Sept!A94,1)</f>
        <v>Inconnu 1 du 10 mai</v>
      </c>
      <c r="AC94" s="7">
        <f t="shared" si="35"/>
        <v>0</v>
      </c>
      <c r="AD94" s="13"/>
      <c r="AE94" s="13"/>
      <c r="AF94" s="39">
        <f t="shared" si="36"/>
        <v>0</v>
      </c>
      <c r="AG94" s="13"/>
      <c r="AH94" s="4">
        <f t="shared" si="135"/>
        <v>0</v>
      </c>
      <c r="AI94" s="4">
        <f t="shared" si="161"/>
        <v>0</v>
      </c>
      <c r="AJ94" s="4">
        <f t="shared" si="162"/>
        <v>0</v>
      </c>
      <c r="AK94" s="4">
        <f t="shared" si="163"/>
        <v>0</v>
      </c>
      <c r="AL94" s="4">
        <f t="shared" si="164"/>
        <v>0</v>
      </c>
      <c r="AM94" s="4">
        <f t="shared" si="41"/>
        <v>0</v>
      </c>
      <c r="AN94" s="4"/>
      <c r="AO94" s="107" t="str">
        <f>REPT(Sept!A94,1)</f>
        <v>Inconnu 1 du 10 mai</v>
      </c>
      <c r="AP94" s="7">
        <f t="shared" si="42"/>
        <v>0</v>
      </c>
      <c r="AQ94" s="13"/>
      <c r="AR94" s="13"/>
      <c r="AS94" s="39">
        <f t="shared" si="43"/>
        <v>0</v>
      </c>
      <c r="AT94" s="13"/>
      <c r="AU94" s="4">
        <f t="shared" si="136"/>
        <v>0</v>
      </c>
      <c r="AV94" s="4">
        <f t="shared" si="165"/>
        <v>0</v>
      </c>
      <c r="AW94" s="4">
        <f t="shared" si="166"/>
        <v>0</v>
      </c>
      <c r="AX94" s="4">
        <f t="shared" si="167"/>
        <v>0</v>
      </c>
      <c r="AY94" s="4">
        <f t="shared" si="168"/>
        <v>0</v>
      </c>
      <c r="AZ94" s="4">
        <f t="shared" si="48"/>
        <v>0</v>
      </c>
      <c r="BA94" s="12">
        <f t="shared" si="137"/>
        <v>0</v>
      </c>
      <c r="BB94" s="12">
        <f t="shared" si="138"/>
        <v>0</v>
      </c>
      <c r="BC94" s="17"/>
      <c r="BD94" s="107" t="str">
        <f>REPT(Sept!A94,1)</f>
        <v>Inconnu 1 du 10 mai</v>
      </c>
      <c r="BE94" s="7">
        <f t="shared" si="49"/>
        <v>0</v>
      </c>
      <c r="BF94" s="13"/>
      <c r="BG94" s="13"/>
      <c r="BH94" s="39">
        <f t="shared" si="50"/>
        <v>0</v>
      </c>
      <c r="BI94" s="13"/>
      <c r="BJ94" s="4">
        <f t="shared" si="139"/>
        <v>0</v>
      </c>
      <c r="BK94" s="4">
        <f t="shared" si="169"/>
        <v>0</v>
      </c>
      <c r="BL94" s="4">
        <f t="shared" si="170"/>
        <v>0</v>
      </c>
      <c r="BM94" s="4">
        <f t="shared" si="171"/>
        <v>0</v>
      </c>
      <c r="BN94" s="4">
        <f t="shared" si="172"/>
        <v>0</v>
      </c>
      <c r="BO94" s="4">
        <f t="shared" si="55"/>
        <v>0</v>
      </c>
      <c r="BP94" s="4"/>
      <c r="BQ94" s="107" t="str">
        <f>REPT(Sept!A94,1)</f>
        <v>Inconnu 1 du 10 mai</v>
      </c>
      <c r="BR94" s="7">
        <f t="shared" si="56"/>
        <v>0</v>
      </c>
      <c r="BS94" s="13"/>
      <c r="BT94" s="13"/>
      <c r="BU94" s="39">
        <f t="shared" si="57"/>
        <v>0</v>
      </c>
      <c r="BV94" s="13"/>
      <c r="BW94" s="4">
        <f t="shared" si="140"/>
        <v>0</v>
      </c>
      <c r="BX94" s="4">
        <f t="shared" si="173"/>
        <v>0</v>
      </c>
      <c r="BY94" s="4">
        <f t="shared" si="174"/>
        <v>0</v>
      </c>
      <c r="BZ94" s="4">
        <f t="shared" si="175"/>
        <v>0</v>
      </c>
      <c r="CA94" s="4">
        <f t="shared" si="176"/>
        <v>0</v>
      </c>
      <c r="CB94" s="4">
        <f t="shared" si="62"/>
        <v>0</v>
      </c>
      <c r="CC94" s="12">
        <f t="shared" si="141"/>
        <v>0</v>
      </c>
      <c r="CD94" s="12">
        <f t="shared" si="142"/>
        <v>0</v>
      </c>
      <c r="CE94" s="17"/>
      <c r="CF94" s="107" t="str">
        <f>REPT(Sept!A94,1)</f>
        <v>Inconnu 1 du 10 mai</v>
      </c>
      <c r="CG94" s="7">
        <f t="shared" si="63"/>
        <v>0</v>
      </c>
      <c r="CH94" s="13"/>
      <c r="CI94" s="13"/>
      <c r="CJ94" s="39">
        <f t="shared" si="64"/>
        <v>0</v>
      </c>
      <c r="CK94" s="13"/>
      <c r="CL94" s="4">
        <f t="shared" si="143"/>
        <v>0</v>
      </c>
      <c r="CM94" s="4">
        <f t="shared" si="177"/>
        <v>0</v>
      </c>
      <c r="CN94" s="4">
        <f t="shared" si="178"/>
        <v>0</v>
      </c>
      <c r="CO94" s="4">
        <f t="shared" si="179"/>
        <v>0</v>
      </c>
      <c r="CP94" s="4">
        <f t="shared" si="180"/>
        <v>0</v>
      </c>
      <c r="CQ94" s="4">
        <f t="shared" si="69"/>
        <v>0</v>
      </c>
      <c r="CR94" s="4"/>
      <c r="CS94" s="107" t="str">
        <f>REPT(Sept!A94,1)</f>
        <v>Inconnu 1 du 10 mai</v>
      </c>
      <c r="CT94" s="7">
        <f t="shared" si="70"/>
        <v>0</v>
      </c>
      <c r="CU94" s="13"/>
      <c r="CV94" s="13"/>
      <c r="CW94" s="39">
        <f t="shared" si="71"/>
        <v>0</v>
      </c>
      <c r="CX94" s="13"/>
      <c r="CY94" s="4">
        <f t="shared" si="144"/>
        <v>0</v>
      </c>
      <c r="CZ94" s="4">
        <f t="shared" si="181"/>
        <v>0</v>
      </c>
      <c r="DA94" s="4">
        <f t="shared" si="182"/>
        <v>0</v>
      </c>
      <c r="DB94" s="4">
        <f t="shared" si="183"/>
        <v>0</v>
      </c>
      <c r="DC94" s="4">
        <f t="shared" si="184"/>
        <v>0</v>
      </c>
      <c r="DD94" s="4">
        <f t="shared" si="76"/>
        <v>0</v>
      </c>
      <c r="DE94" s="12">
        <f t="shared" si="145"/>
        <v>0</v>
      </c>
      <c r="DF94" s="12">
        <f t="shared" si="146"/>
        <v>0</v>
      </c>
      <c r="DG94" s="17"/>
      <c r="DH94" s="107" t="str">
        <f>REPT(Sept!A94,1)</f>
        <v>Inconnu 1 du 10 mai</v>
      </c>
      <c r="DI94" s="7">
        <f t="shared" si="77"/>
        <v>0</v>
      </c>
      <c r="DJ94" s="13"/>
      <c r="DK94" s="13"/>
      <c r="DL94" s="39">
        <f t="shared" si="78"/>
        <v>0</v>
      </c>
      <c r="DM94" s="13"/>
      <c r="DN94" s="4">
        <f t="shared" si="147"/>
        <v>0</v>
      </c>
      <c r="DO94" s="4">
        <f t="shared" si="185"/>
        <v>0</v>
      </c>
      <c r="DP94" s="4">
        <f t="shared" si="186"/>
        <v>0</v>
      </c>
      <c r="DQ94" s="4">
        <f t="shared" si="187"/>
        <v>0</v>
      </c>
      <c r="DR94" s="4">
        <f t="shared" si="188"/>
        <v>0</v>
      </c>
      <c r="DS94" s="4">
        <f t="shared" si="83"/>
        <v>0</v>
      </c>
      <c r="DT94" s="4"/>
      <c r="DU94" s="107" t="str">
        <f>REPT(Sept!A94,1)</f>
        <v>Inconnu 1 du 10 mai</v>
      </c>
      <c r="DV94" s="7">
        <f t="shared" si="84"/>
        <v>0</v>
      </c>
      <c r="DW94" s="13"/>
      <c r="DX94" s="13"/>
      <c r="DY94" s="39">
        <f t="shared" si="85"/>
        <v>0</v>
      </c>
      <c r="DZ94" s="13"/>
      <c r="EA94" s="4">
        <f t="shared" si="148"/>
        <v>0</v>
      </c>
      <c r="EB94" s="4">
        <f t="shared" si="189"/>
        <v>0</v>
      </c>
      <c r="EC94" s="4">
        <f t="shared" si="190"/>
        <v>0</v>
      </c>
      <c r="ED94" s="4">
        <f t="shared" si="191"/>
        <v>0</v>
      </c>
      <c r="EE94" s="4">
        <f t="shared" si="192"/>
        <v>0</v>
      </c>
      <c r="EF94" s="4">
        <f t="shared" si="90"/>
        <v>0</v>
      </c>
      <c r="EG94" s="12">
        <f t="shared" si="149"/>
        <v>0</v>
      </c>
      <c r="EH94" s="22">
        <f t="shared" si="150"/>
        <v>0</v>
      </c>
      <c r="EI94" s="24">
        <f>SUM(EH94+Oct!EI94)</f>
        <v>0</v>
      </c>
      <c r="EJ94" s="25">
        <f t="shared" si="151"/>
        <v>0</v>
      </c>
      <c r="EK94" s="25">
        <f>SUM(EJ94+Oct!EK94)</f>
        <v>0</v>
      </c>
      <c r="EL94" s="41">
        <f t="shared" si="152"/>
        <v>0</v>
      </c>
    </row>
    <row r="95" spans="1:142" ht="13.5" thickBot="1">
      <c r="A95" s="107" t="str">
        <f>REPT(Sept!A95,1)</f>
        <v>Inconnu 2 du 10 mai</v>
      </c>
      <c r="B95" s="7">
        <f t="shared" si="21"/>
        <v>0</v>
      </c>
      <c r="C95" s="13"/>
      <c r="D95" s="13"/>
      <c r="E95" s="39">
        <f t="shared" si="22"/>
        <v>0</v>
      </c>
      <c r="F95" s="13"/>
      <c r="G95" s="4">
        <f t="shared" si="132"/>
        <v>0</v>
      </c>
      <c r="H95" s="4">
        <f t="shared" si="153"/>
        <v>0</v>
      </c>
      <c r="I95" s="4">
        <f t="shared" si="154"/>
        <v>0</v>
      </c>
      <c r="J95" s="4">
        <f t="shared" si="155"/>
        <v>0</v>
      </c>
      <c r="K95" s="4">
        <f t="shared" si="156"/>
        <v>0</v>
      </c>
      <c r="L95" s="4">
        <f t="shared" si="27"/>
        <v>0</v>
      </c>
      <c r="M95" s="4"/>
      <c r="N95" s="107" t="str">
        <f>REPT(Sept!A95,1)</f>
        <v>Inconnu 2 du 10 mai</v>
      </c>
      <c r="O95" s="7">
        <f t="shared" si="28"/>
        <v>0</v>
      </c>
      <c r="P95" s="13"/>
      <c r="Q95" s="13"/>
      <c r="R95" s="39">
        <f t="shared" si="29"/>
        <v>0</v>
      </c>
      <c r="S95" s="13"/>
      <c r="T95" s="4">
        <f t="shared" si="133"/>
        <v>0</v>
      </c>
      <c r="U95" s="4">
        <f t="shared" si="157"/>
        <v>0</v>
      </c>
      <c r="V95" s="4">
        <f t="shared" si="158"/>
        <v>0</v>
      </c>
      <c r="W95" s="4">
        <f t="shared" si="159"/>
        <v>0</v>
      </c>
      <c r="X95" s="4">
        <f t="shared" si="160"/>
        <v>0</v>
      </c>
      <c r="Y95" s="4">
        <f t="shared" si="34"/>
        <v>0</v>
      </c>
      <c r="Z95" s="12">
        <f t="shared" si="134"/>
        <v>0</v>
      </c>
      <c r="AA95" s="17"/>
      <c r="AB95" s="107" t="str">
        <f>REPT(Sept!A95,1)</f>
        <v>Inconnu 2 du 10 mai</v>
      </c>
      <c r="AC95" s="7">
        <f t="shared" si="35"/>
        <v>0</v>
      </c>
      <c r="AD95" s="13"/>
      <c r="AE95" s="13"/>
      <c r="AF95" s="39">
        <f t="shared" si="36"/>
        <v>0</v>
      </c>
      <c r="AG95" s="13"/>
      <c r="AH95" s="4">
        <f t="shared" si="135"/>
        <v>0</v>
      </c>
      <c r="AI95" s="4">
        <f t="shared" si="161"/>
        <v>0</v>
      </c>
      <c r="AJ95" s="4">
        <f t="shared" si="162"/>
        <v>0</v>
      </c>
      <c r="AK95" s="4">
        <f t="shared" si="163"/>
        <v>0</v>
      </c>
      <c r="AL95" s="4">
        <f t="shared" si="164"/>
        <v>0</v>
      </c>
      <c r="AM95" s="4">
        <f t="shared" si="41"/>
        <v>0</v>
      </c>
      <c r="AN95" s="4"/>
      <c r="AO95" s="107" t="str">
        <f>REPT(Sept!A95,1)</f>
        <v>Inconnu 2 du 10 mai</v>
      </c>
      <c r="AP95" s="7">
        <f t="shared" si="42"/>
        <v>0</v>
      </c>
      <c r="AQ95" s="13"/>
      <c r="AR95" s="13"/>
      <c r="AS95" s="39">
        <f t="shared" si="43"/>
        <v>0</v>
      </c>
      <c r="AT95" s="13"/>
      <c r="AU95" s="4">
        <f t="shared" si="136"/>
        <v>0</v>
      </c>
      <c r="AV95" s="4">
        <f t="shared" si="165"/>
        <v>0</v>
      </c>
      <c r="AW95" s="4">
        <f t="shared" si="166"/>
        <v>0</v>
      </c>
      <c r="AX95" s="4">
        <f t="shared" si="167"/>
        <v>0</v>
      </c>
      <c r="AY95" s="4">
        <f t="shared" si="168"/>
        <v>0</v>
      </c>
      <c r="AZ95" s="4">
        <f t="shared" si="48"/>
        <v>0</v>
      </c>
      <c r="BA95" s="12">
        <f t="shared" si="137"/>
        <v>0</v>
      </c>
      <c r="BB95" s="12">
        <f t="shared" si="138"/>
        <v>0</v>
      </c>
      <c r="BC95" s="17"/>
      <c r="BD95" s="107" t="str">
        <f>REPT(Sept!A95,1)</f>
        <v>Inconnu 2 du 10 mai</v>
      </c>
      <c r="BE95" s="7">
        <f t="shared" si="49"/>
        <v>0</v>
      </c>
      <c r="BF95" s="13"/>
      <c r="BG95" s="13"/>
      <c r="BH95" s="39">
        <f t="shared" si="50"/>
        <v>0</v>
      </c>
      <c r="BI95" s="13"/>
      <c r="BJ95" s="4">
        <f t="shared" si="139"/>
        <v>0</v>
      </c>
      <c r="BK95" s="4">
        <f t="shared" si="169"/>
        <v>0</v>
      </c>
      <c r="BL95" s="4">
        <f t="shared" si="170"/>
        <v>0</v>
      </c>
      <c r="BM95" s="4">
        <f t="shared" si="171"/>
        <v>0</v>
      </c>
      <c r="BN95" s="4">
        <f t="shared" si="172"/>
        <v>0</v>
      </c>
      <c r="BO95" s="4">
        <f t="shared" si="55"/>
        <v>0</v>
      </c>
      <c r="BP95" s="4"/>
      <c r="BQ95" s="107" t="str">
        <f>REPT(Sept!A95,1)</f>
        <v>Inconnu 2 du 10 mai</v>
      </c>
      <c r="BR95" s="7">
        <f t="shared" si="56"/>
        <v>0</v>
      </c>
      <c r="BS95" s="13"/>
      <c r="BT95" s="13"/>
      <c r="BU95" s="39">
        <f t="shared" si="57"/>
        <v>0</v>
      </c>
      <c r="BV95" s="13"/>
      <c r="BW95" s="4">
        <f t="shared" si="140"/>
        <v>0</v>
      </c>
      <c r="BX95" s="4">
        <f t="shared" si="173"/>
        <v>0</v>
      </c>
      <c r="BY95" s="4">
        <f t="shared" si="174"/>
        <v>0</v>
      </c>
      <c r="BZ95" s="4">
        <f t="shared" si="175"/>
        <v>0</v>
      </c>
      <c r="CA95" s="4">
        <f t="shared" si="176"/>
        <v>0</v>
      </c>
      <c r="CB95" s="4">
        <f t="shared" si="62"/>
        <v>0</v>
      </c>
      <c r="CC95" s="12">
        <f t="shared" si="141"/>
        <v>0</v>
      </c>
      <c r="CD95" s="12">
        <f t="shared" si="142"/>
        <v>0</v>
      </c>
      <c r="CE95" s="17"/>
      <c r="CF95" s="107" t="str">
        <f>REPT(Sept!A95,1)</f>
        <v>Inconnu 2 du 10 mai</v>
      </c>
      <c r="CG95" s="7">
        <f t="shared" si="63"/>
        <v>0</v>
      </c>
      <c r="CH95" s="13"/>
      <c r="CI95" s="13"/>
      <c r="CJ95" s="39">
        <f t="shared" si="64"/>
        <v>0</v>
      </c>
      <c r="CK95" s="13"/>
      <c r="CL95" s="4">
        <f t="shared" si="143"/>
        <v>0</v>
      </c>
      <c r="CM95" s="4">
        <f t="shared" si="177"/>
        <v>0</v>
      </c>
      <c r="CN95" s="4">
        <f t="shared" si="178"/>
        <v>0</v>
      </c>
      <c r="CO95" s="4">
        <f t="shared" si="179"/>
        <v>0</v>
      </c>
      <c r="CP95" s="4">
        <f t="shared" si="180"/>
        <v>0</v>
      </c>
      <c r="CQ95" s="4">
        <f t="shared" si="69"/>
        <v>0</v>
      </c>
      <c r="CR95" s="4"/>
      <c r="CS95" s="107" t="str">
        <f>REPT(Sept!A95,1)</f>
        <v>Inconnu 2 du 10 mai</v>
      </c>
      <c r="CT95" s="7">
        <f t="shared" si="70"/>
        <v>0</v>
      </c>
      <c r="CU95" s="13"/>
      <c r="CV95" s="13"/>
      <c r="CW95" s="39">
        <f t="shared" si="71"/>
        <v>0</v>
      </c>
      <c r="CX95" s="13"/>
      <c r="CY95" s="4">
        <f t="shared" si="144"/>
        <v>0</v>
      </c>
      <c r="CZ95" s="4">
        <f t="shared" si="181"/>
        <v>0</v>
      </c>
      <c r="DA95" s="4">
        <f t="shared" si="182"/>
        <v>0</v>
      </c>
      <c r="DB95" s="4">
        <f t="shared" si="183"/>
        <v>0</v>
      </c>
      <c r="DC95" s="4">
        <f t="shared" si="184"/>
        <v>0</v>
      </c>
      <c r="DD95" s="4">
        <f t="shared" si="76"/>
        <v>0</v>
      </c>
      <c r="DE95" s="12">
        <f t="shared" si="145"/>
        <v>0</v>
      </c>
      <c r="DF95" s="12">
        <f t="shared" si="146"/>
        <v>0</v>
      </c>
      <c r="DG95" s="17"/>
      <c r="DH95" s="107" t="str">
        <f>REPT(Sept!A95,1)</f>
        <v>Inconnu 2 du 10 mai</v>
      </c>
      <c r="DI95" s="7">
        <f t="shared" si="77"/>
        <v>0</v>
      </c>
      <c r="DJ95" s="13"/>
      <c r="DK95" s="13"/>
      <c r="DL95" s="39">
        <f t="shared" si="78"/>
        <v>0</v>
      </c>
      <c r="DM95" s="13"/>
      <c r="DN95" s="4">
        <f t="shared" si="147"/>
        <v>0</v>
      </c>
      <c r="DO95" s="4">
        <f t="shared" si="185"/>
        <v>0</v>
      </c>
      <c r="DP95" s="4">
        <f t="shared" si="186"/>
        <v>0</v>
      </c>
      <c r="DQ95" s="4">
        <f t="shared" si="187"/>
        <v>0</v>
      </c>
      <c r="DR95" s="4">
        <f t="shared" si="188"/>
        <v>0</v>
      </c>
      <c r="DS95" s="4">
        <f t="shared" si="83"/>
        <v>0</v>
      </c>
      <c r="DT95" s="4"/>
      <c r="DU95" s="107" t="str">
        <f>REPT(Sept!A95,1)</f>
        <v>Inconnu 2 du 10 mai</v>
      </c>
      <c r="DV95" s="7">
        <f t="shared" si="84"/>
        <v>0</v>
      </c>
      <c r="DW95" s="13"/>
      <c r="DX95" s="13"/>
      <c r="DY95" s="39">
        <f t="shared" si="85"/>
        <v>0</v>
      </c>
      <c r="DZ95" s="13"/>
      <c r="EA95" s="4">
        <f t="shared" si="148"/>
        <v>0</v>
      </c>
      <c r="EB95" s="4">
        <f t="shared" si="189"/>
        <v>0</v>
      </c>
      <c r="EC95" s="4">
        <f t="shared" si="190"/>
        <v>0</v>
      </c>
      <c r="ED95" s="4">
        <f t="shared" si="191"/>
        <v>0</v>
      </c>
      <c r="EE95" s="4">
        <f t="shared" si="192"/>
        <v>0</v>
      </c>
      <c r="EF95" s="4">
        <f t="shared" si="90"/>
        <v>0</v>
      </c>
      <c r="EG95" s="12">
        <f t="shared" si="149"/>
        <v>0</v>
      </c>
      <c r="EH95" s="22">
        <f t="shared" si="150"/>
        <v>0</v>
      </c>
      <c r="EI95" s="24">
        <f>SUM(EH95+Oct!EI95)</f>
        <v>0</v>
      </c>
      <c r="EJ95" s="25">
        <f t="shared" si="151"/>
        <v>0</v>
      </c>
      <c r="EK95" s="25">
        <f>SUM(EJ95+Oct!EK95)</f>
        <v>0</v>
      </c>
      <c r="EL95" s="41">
        <f t="shared" si="152"/>
        <v>0</v>
      </c>
    </row>
    <row r="96" spans="1:142" ht="13.5" thickBot="1">
      <c r="A96" s="107" t="str">
        <f>REPT(Sept!A96,1)</f>
        <v>QUEYRAT Xavier</v>
      </c>
      <c r="B96" s="7">
        <f>IF(C96&gt;0,1,0)</f>
        <v>0</v>
      </c>
      <c r="C96" s="13"/>
      <c r="D96" s="13"/>
      <c r="E96" s="39">
        <f>IF(D96=1,1,0)</f>
        <v>0</v>
      </c>
      <c r="F96" s="13"/>
      <c r="G96" s="4">
        <f t="shared" si="132"/>
        <v>0</v>
      </c>
      <c r="H96" s="4">
        <f t="shared" si="153"/>
        <v>0</v>
      </c>
      <c r="I96" s="4">
        <f t="shared" si="154"/>
        <v>0</v>
      </c>
      <c r="J96" s="4">
        <f t="shared" si="155"/>
        <v>0</v>
      </c>
      <c r="K96" s="4">
        <f t="shared" si="156"/>
        <v>0</v>
      </c>
      <c r="L96" s="4">
        <f>SUM(K96)</f>
        <v>0</v>
      </c>
      <c r="M96" s="4"/>
      <c r="N96" s="107" t="str">
        <f>REPT(Sept!A96,1)</f>
        <v>QUEYRAT Xavier</v>
      </c>
      <c r="O96" s="7">
        <f>IF(P96&gt;0,1,0)</f>
        <v>0</v>
      </c>
      <c r="P96" s="13"/>
      <c r="Q96" s="13"/>
      <c r="R96" s="39">
        <f>IF(Q96=1,1,0)</f>
        <v>0</v>
      </c>
      <c r="S96" s="13"/>
      <c r="T96" s="4">
        <f t="shared" si="133"/>
        <v>0</v>
      </c>
      <c r="U96" s="4">
        <f t="shared" si="157"/>
        <v>0</v>
      </c>
      <c r="V96" s="4">
        <f t="shared" si="158"/>
        <v>0</v>
      </c>
      <c r="W96" s="4">
        <f t="shared" si="159"/>
        <v>0</v>
      </c>
      <c r="X96" s="4">
        <f t="shared" si="160"/>
        <v>0</v>
      </c>
      <c r="Y96" s="4">
        <f>SUM(X96)</f>
        <v>0</v>
      </c>
      <c r="Z96" s="12">
        <f t="shared" si="134"/>
        <v>0</v>
      </c>
      <c r="AA96" s="17"/>
      <c r="AB96" s="107" t="str">
        <f>REPT(Sept!A96,1)</f>
        <v>QUEYRAT Xavier</v>
      </c>
      <c r="AC96" s="7">
        <f>IF(AD96&gt;0,1,0)</f>
        <v>0</v>
      </c>
      <c r="AD96" s="13"/>
      <c r="AE96" s="13"/>
      <c r="AF96" s="39">
        <f>IF(AE96=1,1,0)</f>
        <v>0</v>
      </c>
      <c r="AG96" s="13"/>
      <c r="AH96" s="4">
        <f t="shared" si="135"/>
        <v>0</v>
      </c>
      <c r="AI96" s="4">
        <f t="shared" si="161"/>
        <v>0</v>
      </c>
      <c r="AJ96" s="4">
        <f t="shared" si="162"/>
        <v>0</v>
      </c>
      <c r="AK96" s="4">
        <f t="shared" si="163"/>
        <v>0</v>
      </c>
      <c r="AL96" s="4">
        <f t="shared" si="164"/>
        <v>0</v>
      </c>
      <c r="AM96" s="4">
        <f>SUM(AL96)</f>
        <v>0</v>
      </c>
      <c r="AN96" s="4"/>
      <c r="AO96" s="107" t="str">
        <f>REPT(Sept!A96,1)</f>
        <v>QUEYRAT Xavier</v>
      </c>
      <c r="AP96" s="7">
        <f>IF(AQ96&gt;0,1,0)</f>
        <v>0</v>
      </c>
      <c r="AQ96" s="13"/>
      <c r="AR96" s="13"/>
      <c r="AS96" s="39">
        <f>IF(AR96=1,1,0)</f>
        <v>0</v>
      </c>
      <c r="AT96" s="13"/>
      <c r="AU96" s="4">
        <f t="shared" si="136"/>
        <v>0</v>
      </c>
      <c r="AV96" s="4">
        <f t="shared" si="165"/>
        <v>0</v>
      </c>
      <c r="AW96" s="4">
        <f t="shared" si="166"/>
        <v>0</v>
      </c>
      <c r="AX96" s="4">
        <f t="shared" si="167"/>
        <v>0</v>
      </c>
      <c r="AY96" s="4">
        <f t="shared" si="168"/>
        <v>0</v>
      </c>
      <c r="AZ96" s="4">
        <f>SUM(AY96)</f>
        <v>0</v>
      </c>
      <c r="BA96" s="12">
        <f t="shared" si="137"/>
        <v>0</v>
      </c>
      <c r="BB96" s="12">
        <f t="shared" si="138"/>
        <v>0</v>
      </c>
      <c r="BC96" s="17"/>
      <c r="BD96" s="107" t="str">
        <f>REPT(Sept!A96,1)</f>
        <v>QUEYRAT Xavier</v>
      </c>
      <c r="BE96" s="7">
        <f>IF(BF96&gt;0,1,0)</f>
        <v>0</v>
      </c>
      <c r="BF96" s="13"/>
      <c r="BG96" s="13"/>
      <c r="BH96" s="39">
        <f>IF(BG96=1,1,0)</f>
        <v>0</v>
      </c>
      <c r="BI96" s="13"/>
      <c r="BJ96" s="4">
        <f t="shared" si="139"/>
        <v>0</v>
      </c>
      <c r="BK96" s="4">
        <f t="shared" si="169"/>
        <v>0</v>
      </c>
      <c r="BL96" s="4">
        <f t="shared" si="170"/>
        <v>0</v>
      </c>
      <c r="BM96" s="4">
        <f t="shared" si="171"/>
        <v>0</v>
      </c>
      <c r="BN96" s="4">
        <f t="shared" si="172"/>
        <v>0</v>
      </c>
      <c r="BO96" s="4">
        <f>SUM(BN96)</f>
        <v>0</v>
      </c>
      <c r="BP96" s="4"/>
      <c r="BQ96" s="107" t="str">
        <f>REPT(Sept!A96,1)</f>
        <v>QUEYRAT Xavier</v>
      </c>
      <c r="BR96" s="7">
        <f>IF(BS96&gt;0,1,0)</f>
        <v>0</v>
      </c>
      <c r="BS96" s="13"/>
      <c r="BT96" s="13"/>
      <c r="BU96" s="39">
        <f>IF(BT96=1,1,0)</f>
        <v>0</v>
      </c>
      <c r="BV96" s="13"/>
      <c r="BW96" s="4">
        <f t="shared" si="140"/>
        <v>0</v>
      </c>
      <c r="BX96" s="4">
        <f t="shared" si="173"/>
        <v>0</v>
      </c>
      <c r="BY96" s="4">
        <f t="shared" si="174"/>
        <v>0</v>
      </c>
      <c r="BZ96" s="4">
        <f t="shared" si="175"/>
        <v>0</v>
      </c>
      <c r="CA96" s="4">
        <f t="shared" si="176"/>
        <v>0</v>
      </c>
      <c r="CB96" s="4">
        <f>SUM(CA96)</f>
        <v>0</v>
      </c>
      <c r="CC96" s="12">
        <f t="shared" si="141"/>
        <v>0</v>
      </c>
      <c r="CD96" s="12">
        <f t="shared" si="142"/>
        <v>0</v>
      </c>
      <c r="CE96" s="17"/>
      <c r="CF96" s="107" t="str">
        <f>REPT(Sept!A96,1)</f>
        <v>QUEYRAT Xavier</v>
      </c>
      <c r="CG96" s="7">
        <f>IF(CH96&gt;0,1,0)</f>
        <v>0</v>
      </c>
      <c r="CH96" s="13"/>
      <c r="CI96" s="13"/>
      <c r="CJ96" s="39">
        <f>IF(CI96=1,1,0)</f>
        <v>0</v>
      </c>
      <c r="CK96" s="13"/>
      <c r="CL96" s="4">
        <f t="shared" si="143"/>
        <v>0</v>
      </c>
      <c r="CM96" s="4">
        <f t="shared" si="177"/>
        <v>0</v>
      </c>
      <c r="CN96" s="4">
        <f t="shared" si="178"/>
        <v>0</v>
      </c>
      <c r="CO96" s="4">
        <f t="shared" si="179"/>
        <v>0</v>
      </c>
      <c r="CP96" s="4">
        <f t="shared" si="180"/>
        <v>0</v>
      </c>
      <c r="CQ96" s="4">
        <f>SUM(CP96)</f>
        <v>0</v>
      </c>
      <c r="CR96" s="4"/>
      <c r="CS96" s="107" t="str">
        <f>REPT(Sept!A96,1)</f>
        <v>QUEYRAT Xavier</v>
      </c>
      <c r="CT96" s="7">
        <f>IF(CU96&gt;0,1,0)</f>
        <v>0</v>
      </c>
      <c r="CU96" s="13"/>
      <c r="CV96" s="13"/>
      <c r="CW96" s="39">
        <f>IF(CV96=1,1,0)</f>
        <v>0</v>
      </c>
      <c r="CX96" s="13"/>
      <c r="CY96" s="4">
        <f t="shared" si="144"/>
        <v>0</v>
      </c>
      <c r="CZ96" s="4">
        <f t="shared" si="181"/>
        <v>0</v>
      </c>
      <c r="DA96" s="4">
        <f t="shared" si="182"/>
        <v>0</v>
      </c>
      <c r="DB96" s="4">
        <f t="shared" si="183"/>
        <v>0</v>
      </c>
      <c r="DC96" s="4">
        <f t="shared" si="184"/>
        <v>0</v>
      </c>
      <c r="DD96" s="4">
        <f>SUM(DC96)</f>
        <v>0</v>
      </c>
      <c r="DE96" s="12">
        <f t="shared" si="145"/>
        <v>0</v>
      </c>
      <c r="DF96" s="12">
        <f t="shared" si="146"/>
        <v>0</v>
      </c>
      <c r="DG96" s="17"/>
      <c r="DH96" s="107" t="str">
        <f>REPT(Sept!A96,1)</f>
        <v>QUEYRAT Xavier</v>
      </c>
      <c r="DI96" s="7">
        <f>IF(DJ96&gt;0,1,0)</f>
        <v>0</v>
      </c>
      <c r="DJ96" s="13"/>
      <c r="DK96" s="13"/>
      <c r="DL96" s="39">
        <f>IF(DK96=1,1,0)</f>
        <v>0</v>
      </c>
      <c r="DM96" s="13"/>
      <c r="DN96" s="4">
        <f t="shared" si="147"/>
        <v>0</v>
      </c>
      <c r="DO96" s="4">
        <f t="shared" si="185"/>
        <v>0</v>
      </c>
      <c r="DP96" s="4">
        <f t="shared" si="186"/>
        <v>0</v>
      </c>
      <c r="DQ96" s="4">
        <f t="shared" si="187"/>
        <v>0</v>
      </c>
      <c r="DR96" s="4">
        <f t="shared" si="188"/>
        <v>0</v>
      </c>
      <c r="DS96" s="4">
        <f>SUM(DR96)</f>
        <v>0</v>
      </c>
      <c r="DT96" s="4"/>
      <c r="DU96" s="107" t="str">
        <f>REPT(Sept!A96,1)</f>
        <v>QUEYRAT Xavier</v>
      </c>
      <c r="DV96" s="7">
        <f>IF(DW96&gt;0,1,0)</f>
        <v>0</v>
      </c>
      <c r="DW96" s="13"/>
      <c r="DX96" s="13"/>
      <c r="DY96" s="39">
        <f>IF(DX96=1,1,0)</f>
        <v>0</v>
      </c>
      <c r="DZ96" s="13"/>
      <c r="EA96" s="4">
        <f t="shared" si="148"/>
        <v>0</v>
      </c>
      <c r="EB96" s="4">
        <f t="shared" si="189"/>
        <v>0</v>
      </c>
      <c r="EC96" s="4">
        <f t="shared" si="190"/>
        <v>0</v>
      </c>
      <c r="ED96" s="4">
        <f t="shared" si="191"/>
        <v>0</v>
      </c>
      <c r="EE96" s="4">
        <f t="shared" si="192"/>
        <v>0</v>
      </c>
      <c r="EF96" s="4">
        <f>SUM(EE96)</f>
        <v>0</v>
      </c>
      <c r="EG96" s="12">
        <f t="shared" si="149"/>
        <v>0</v>
      </c>
      <c r="EH96" s="22">
        <f t="shared" si="150"/>
        <v>0</v>
      </c>
      <c r="EI96" s="24">
        <f>SUM(EH96+Oct!EI96)</f>
        <v>0</v>
      </c>
      <c r="EJ96" s="25">
        <f t="shared" si="151"/>
        <v>0</v>
      </c>
      <c r="EK96" s="25">
        <f>SUM(EJ96+Oct!EK96)</f>
        <v>0</v>
      </c>
      <c r="EL96" s="41">
        <f t="shared" si="152"/>
        <v>0</v>
      </c>
    </row>
    <row r="97" spans="1:142" ht="13.5" thickBot="1">
      <c r="A97" s="107" t="str">
        <f>REPT(Sept!A97,1)</f>
        <v>X</v>
      </c>
      <c r="B97" s="7">
        <f>IF(C97&gt;0,1,0)</f>
        <v>0</v>
      </c>
      <c r="C97" s="13"/>
      <c r="D97" s="13"/>
      <c r="E97" s="39">
        <f>IF(D97=1,1,0)</f>
        <v>0</v>
      </c>
      <c r="F97" s="13"/>
      <c r="G97" s="4">
        <f t="shared" si="132"/>
        <v>0</v>
      </c>
      <c r="H97" s="4">
        <f t="shared" si="153"/>
        <v>0</v>
      </c>
      <c r="I97" s="4">
        <f t="shared" si="154"/>
        <v>0</v>
      </c>
      <c r="J97" s="4">
        <f t="shared" si="155"/>
        <v>0</v>
      </c>
      <c r="K97" s="4">
        <f t="shared" si="156"/>
        <v>0</v>
      </c>
      <c r="L97" s="4">
        <f>SUM(K97)</f>
        <v>0</v>
      </c>
      <c r="M97" s="4"/>
      <c r="N97" s="107" t="str">
        <f>REPT(Sept!A97,1)</f>
        <v>X</v>
      </c>
      <c r="O97" s="7">
        <f>IF(P97&gt;0,1,0)</f>
        <v>0</v>
      </c>
      <c r="P97" s="13"/>
      <c r="Q97" s="13"/>
      <c r="R97" s="39">
        <f>IF(Q97=1,1,0)</f>
        <v>0</v>
      </c>
      <c r="S97" s="13"/>
      <c r="T97" s="4">
        <f t="shared" si="133"/>
        <v>0</v>
      </c>
      <c r="U97" s="4">
        <f t="shared" si="157"/>
        <v>0</v>
      </c>
      <c r="V97" s="4">
        <f t="shared" si="158"/>
        <v>0</v>
      </c>
      <c r="W97" s="4">
        <f t="shared" si="159"/>
        <v>0</v>
      </c>
      <c r="X97" s="4">
        <f t="shared" si="160"/>
        <v>0</v>
      </c>
      <c r="Y97" s="4">
        <f>SUM(X97)</f>
        <v>0</v>
      </c>
      <c r="Z97" s="12">
        <f t="shared" si="134"/>
        <v>0</v>
      </c>
      <c r="AA97" s="17"/>
      <c r="AB97" s="107" t="str">
        <f>REPT(Sept!A97,1)</f>
        <v>X</v>
      </c>
      <c r="AC97" s="7">
        <f>IF(AD97&gt;0,1,0)</f>
        <v>0</v>
      </c>
      <c r="AD97" s="13"/>
      <c r="AE97" s="13"/>
      <c r="AF97" s="39">
        <f>IF(AE97=1,1,0)</f>
        <v>0</v>
      </c>
      <c r="AG97" s="13"/>
      <c r="AH97" s="4">
        <f t="shared" si="135"/>
        <v>0</v>
      </c>
      <c r="AI97" s="4">
        <f t="shared" si="161"/>
        <v>0</v>
      </c>
      <c r="AJ97" s="4">
        <f t="shared" si="162"/>
        <v>0</v>
      </c>
      <c r="AK97" s="4">
        <f t="shared" si="163"/>
        <v>0</v>
      </c>
      <c r="AL97" s="4">
        <f t="shared" si="164"/>
        <v>0</v>
      </c>
      <c r="AM97" s="4">
        <f>SUM(AL97)</f>
        <v>0</v>
      </c>
      <c r="AN97" s="4"/>
      <c r="AO97" s="107" t="str">
        <f>REPT(Sept!A97,1)</f>
        <v>X</v>
      </c>
      <c r="AP97" s="7">
        <f>IF(AQ97&gt;0,1,0)</f>
        <v>0</v>
      </c>
      <c r="AQ97" s="13"/>
      <c r="AR97" s="13"/>
      <c r="AS97" s="39">
        <f>IF(AR97=1,1,0)</f>
        <v>0</v>
      </c>
      <c r="AT97" s="13"/>
      <c r="AU97" s="4">
        <f t="shared" si="136"/>
        <v>0</v>
      </c>
      <c r="AV97" s="4">
        <f t="shared" si="165"/>
        <v>0</v>
      </c>
      <c r="AW97" s="4">
        <f t="shared" si="166"/>
        <v>0</v>
      </c>
      <c r="AX97" s="4">
        <f t="shared" si="167"/>
        <v>0</v>
      </c>
      <c r="AY97" s="4">
        <f t="shared" si="168"/>
        <v>0</v>
      </c>
      <c r="AZ97" s="4">
        <f>SUM(AY97)</f>
        <v>0</v>
      </c>
      <c r="BA97" s="12">
        <f t="shared" si="137"/>
        <v>0</v>
      </c>
      <c r="BB97" s="12">
        <f t="shared" si="138"/>
        <v>0</v>
      </c>
      <c r="BC97" s="17"/>
      <c r="BD97" s="107" t="str">
        <f>REPT(Sept!A97,1)</f>
        <v>X</v>
      </c>
      <c r="BE97" s="7">
        <f>IF(BF97&gt;0,1,0)</f>
        <v>0</v>
      </c>
      <c r="BF97" s="13"/>
      <c r="BG97" s="13"/>
      <c r="BH97" s="39">
        <f>IF(BG97=1,1,0)</f>
        <v>0</v>
      </c>
      <c r="BI97" s="13"/>
      <c r="BJ97" s="4">
        <f t="shared" si="139"/>
        <v>0</v>
      </c>
      <c r="BK97" s="4">
        <f t="shared" si="169"/>
        <v>0</v>
      </c>
      <c r="BL97" s="4">
        <f t="shared" si="170"/>
        <v>0</v>
      </c>
      <c r="BM97" s="4">
        <f t="shared" si="171"/>
        <v>0</v>
      </c>
      <c r="BN97" s="4">
        <f t="shared" si="172"/>
        <v>0</v>
      </c>
      <c r="BO97" s="4">
        <f>SUM(BN97)</f>
        <v>0</v>
      </c>
      <c r="BP97" s="4"/>
      <c r="BQ97" s="107" t="str">
        <f>REPT(Sept!A97,1)</f>
        <v>X</v>
      </c>
      <c r="BR97" s="7">
        <f>IF(BS97&gt;0,1,0)</f>
        <v>0</v>
      </c>
      <c r="BS97" s="13"/>
      <c r="BT97" s="13"/>
      <c r="BU97" s="39">
        <f>IF(BT97=1,1,0)</f>
        <v>0</v>
      </c>
      <c r="BV97" s="13"/>
      <c r="BW97" s="4">
        <f t="shared" si="140"/>
        <v>0</v>
      </c>
      <c r="BX97" s="4">
        <f t="shared" si="173"/>
        <v>0</v>
      </c>
      <c r="BY97" s="4">
        <f t="shared" si="174"/>
        <v>0</v>
      </c>
      <c r="BZ97" s="4">
        <f t="shared" si="175"/>
        <v>0</v>
      </c>
      <c r="CA97" s="4">
        <f t="shared" si="176"/>
        <v>0</v>
      </c>
      <c r="CB97" s="4">
        <f>SUM(CA97)</f>
        <v>0</v>
      </c>
      <c r="CC97" s="12">
        <f t="shared" si="141"/>
        <v>0</v>
      </c>
      <c r="CD97" s="12">
        <f t="shared" si="142"/>
        <v>0</v>
      </c>
      <c r="CE97" s="17"/>
      <c r="CF97" s="107" t="str">
        <f>REPT(Sept!A97,1)</f>
        <v>X</v>
      </c>
      <c r="CG97" s="7">
        <f>IF(CH97&gt;0,1,0)</f>
        <v>0</v>
      </c>
      <c r="CH97" s="13"/>
      <c r="CI97" s="13"/>
      <c r="CJ97" s="39">
        <f>IF(CI97=1,1,0)</f>
        <v>0</v>
      </c>
      <c r="CK97" s="13"/>
      <c r="CL97" s="4">
        <f t="shared" si="143"/>
        <v>0</v>
      </c>
      <c r="CM97" s="4">
        <f t="shared" si="177"/>
        <v>0</v>
      </c>
      <c r="CN97" s="4">
        <f t="shared" si="178"/>
        <v>0</v>
      </c>
      <c r="CO97" s="4">
        <f t="shared" si="179"/>
        <v>0</v>
      </c>
      <c r="CP97" s="4">
        <f t="shared" si="180"/>
        <v>0</v>
      </c>
      <c r="CQ97" s="4">
        <f>SUM(CP97)</f>
        <v>0</v>
      </c>
      <c r="CR97" s="4"/>
      <c r="CS97" s="107" t="str">
        <f>REPT(Sept!A97,1)</f>
        <v>X</v>
      </c>
      <c r="CT97" s="7">
        <f>IF(CU97&gt;0,1,0)</f>
        <v>0</v>
      </c>
      <c r="CU97" s="13"/>
      <c r="CV97" s="13"/>
      <c r="CW97" s="39">
        <f>IF(CV97=1,1,0)</f>
        <v>0</v>
      </c>
      <c r="CX97" s="13"/>
      <c r="CY97" s="4">
        <f t="shared" si="144"/>
        <v>0</v>
      </c>
      <c r="CZ97" s="4">
        <f t="shared" si="181"/>
        <v>0</v>
      </c>
      <c r="DA97" s="4">
        <f t="shared" si="182"/>
        <v>0</v>
      </c>
      <c r="DB97" s="4">
        <f t="shared" si="183"/>
        <v>0</v>
      </c>
      <c r="DC97" s="4">
        <f t="shared" si="184"/>
        <v>0</v>
      </c>
      <c r="DD97" s="4">
        <f>SUM(DC97)</f>
        <v>0</v>
      </c>
      <c r="DE97" s="12">
        <f t="shared" si="145"/>
        <v>0</v>
      </c>
      <c r="DF97" s="12">
        <f t="shared" si="146"/>
        <v>0</v>
      </c>
      <c r="DG97" s="17"/>
      <c r="DH97" s="107" t="str">
        <f>REPT(Sept!A97,1)</f>
        <v>X</v>
      </c>
      <c r="DI97" s="7">
        <f>IF(DJ97&gt;0,1,0)</f>
        <v>0</v>
      </c>
      <c r="DJ97" s="13"/>
      <c r="DK97" s="13"/>
      <c r="DL97" s="39">
        <f>IF(DK97=1,1,0)</f>
        <v>0</v>
      </c>
      <c r="DM97" s="13"/>
      <c r="DN97" s="4">
        <f t="shared" si="147"/>
        <v>0</v>
      </c>
      <c r="DO97" s="4">
        <f t="shared" si="185"/>
        <v>0</v>
      </c>
      <c r="DP97" s="4">
        <f t="shared" si="186"/>
        <v>0</v>
      </c>
      <c r="DQ97" s="4">
        <f t="shared" si="187"/>
        <v>0</v>
      </c>
      <c r="DR97" s="4">
        <f t="shared" si="188"/>
        <v>0</v>
      </c>
      <c r="DS97" s="4">
        <f>SUM(DR97)</f>
        <v>0</v>
      </c>
      <c r="DT97" s="4"/>
      <c r="DU97" s="107" t="str">
        <f>REPT(Sept!A97,1)</f>
        <v>X</v>
      </c>
      <c r="DV97" s="7">
        <f>IF(DW97&gt;0,1,0)</f>
        <v>0</v>
      </c>
      <c r="DW97" s="13"/>
      <c r="DX97" s="13"/>
      <c r="DY97" s="39">
        <f>IF(DX97=1,1,0)</f>
        <v>0</v>
      </c>
      <c r="DZ97" s="13"/>
      <c r="EA97" s="4">
        <f t="shared" si="148"/>
        <v>0</v>
      </c>
      <c r="EB97" s="4">
        <f t="shared" si="189"/>
        <v>0</v>
      </c>
      <c r="EC97" s="4">
        <f t="shared" si="190"/>
        <v>0</v>
      </c>
      <c r="ED97" s="4">
        <f t="shared" si="191"/>
        <v>0</v>
      </c>
      <c r="EE97" s="4">
        <f t="shared" si="192"/>
        <v>0</v>
      </c>
      <c r="EF97" s="4">
        <f>SUM(EE97)</f>
        <v>0</v>
      </c>
      <c r="EG97" s="12">
        <f t="shared" si="149"/>
        <v>0</v>
      </c>
      <c r="EH97" s="22">
        <f t="shared" si="150"/>
        <v>0</v>
      </c>
      <c r="EI97" s="24">
        <f>SUM(EH97+Oct!EI97)</f>
        <v>0</v>
      </c>
      <c r="EJ97" s="25">
        <f t="shared" si="151"/>
        <v>0</v>
      </c>
      <c r="EK97" s="25">
        <f>SUM(EJ97+Oct!EK97)</f>
        <v>0</v>
      </c>
      <c r="EL97" s="41">
        <f t="shared" si="152"/>
        <v>0</v>
      </c>
    </row>
    <row r="98" spans="1:142" ht="13.5" thickBot="1">
      <c r="A98" s="107" t="str">
        <f>REPT(Sept!A98,1)</f>
        <v>X</v>
      </c>
      <c r="B98" s="7">
        <f>IF(C98&gt;0,1,0)</f>
        <v>0</v>
      </c>
      <c r="C98" s="13"/>
      <c r="D98" s="13"/>
      <c r="E98" s="39">
        <f>IF(D98=1,1,0)</f>
        <v>0</v>
      </c>
      <c r="F98" s="13"/>
      <c r="G98" s="4">
        <f t="shared" si="132"/>
        <v>0</v>
      </c>
      <c r="H98" s="4">
        <f t="shared" si="153"/>
        <v>0</v>
      </c>
      <c r="I98" s="4">
        <f t="shared" si="154"/>
        <v>0</v>
      </c>
      <c r="J98" s="4">
        <f t="shared" si="155"/>
        <v>0</v>
      </c>
      <c r="K98" s="4">
        <f t="shared" si="156"/>
        <v>0</v>
      </c>
      <c r="L98" s="4">
        <f>SUM(K98)</f>
        <v>0</v>
      </c>
      <c r="M98" s="4"/>
      <c r="N98" s="107" t="str">
        <f>REPT(Sept!A98,1)</f>
        <v>X</v>
      </c>
      <c r="O98" s="7">
        <f>IF(P98&gt;0,1,0)</f>
        <v>0</v>
      </c>
      <c r="P98" s="13"/>
      <c r="Q98" s="13"/>
      <c r="R98" s="39">
        <f>IF(Q98=1,1,0)</f>
        <v>0</v>
      </c>
      <c r="S98" s="13"/>
      <c r="T98" s="4">
        <f t="shared" si="133"/>
        <v>0</v>
      </c>
      <c r="U98" s="4">
        <f t="shared" si="157"/>
        <v>0</v>
      </c>
      <c r="V98" s="4">
        <f t="shared" si="158"/>
        <v>0</v>
      </c>
      <c r="W98" s="4">
        <f t="shared" si="159"/>
        <v>0</v>
      </c>
      <c r="X98" s="4">
        <f t="shared" si="160"/>
        <v>0</v>
      </c>
      <c r="Y98" s="4">
        <f>SUM(X98)</f>
        <v>0</v>
      </c>
      <c r="Z98" s="12">
        <f t="shared" si="134"/>
        <v>0</v>
      </c>
      <c r="AA98" s="17"/>
      <c r="AB98" s="107" t="str">
        <f>REPT(Sept!A98,1)</f>
        <v>X</v>
      </c>
      <c r="AC98" s="7">
        <f>IF(AD98&gt;0,1,0)</f>
        <v>0</v>
      </c>
      <c r="AD98" s="13"/>
      <c r="AE98" s="13"/>
      <c r="AF98" s="39">
        <f>IF(AE98=1,1,0)</f>
        <v>0</v>
      </c>
      <c r="AG98" s="13"/>
      <c r="AH98" s="4">
        <f t="shared" si="135"/>
        <v>0</v>
      </c>
      <c r="AI98" s="4">
        <f t="shared" si="161"/>
        <v>0</v>
      </c>
      <c r="AJ98" s="4">
        <f t="shared" si="162"/>
        <v>0</v>
      </c>
      <c r="AK98" s="4">
        <f t="shared" si="163"/>
        <v>0</v>
      </c>
      <c r="AL98" s="4">
        <f t="shared" si="164"/>
        <v>0</v>
      </c>
      <c r="AM98" s="4">
        <f>SUM(AL98)</f>
        <v>0</v>
      </c>
      <c r="AN98" s="4"/>
      <c r="AO98" s="107" t="str">
        <f>REPT(Sept!A98,1)</f>
        <v>X</v>
      </c>
      <c r="AP98" s="7">
        <f>IF(AQ98&gt;0,1,0)</f>
        <v>0</v>
      </c>
      <c r="AQ98" s="13"/>
      <c r="AR98" s="13"/>
      <c r="AS98" s="39">
        <f>IF(AR98=1,1,0)</f>
        <v>0</v>
      </c>
      <c r="AT98" s="13"/>
      <c r="AU98" s="4">
        <f t="shared" si="136"/>
        <v>0</v>
      </c>
      <c r="AV98" s="4">
        <f t="shared" si="165"/>
        <v>0</v>
      </c>
      <c r="AW98" s="4">
        <f t="shared" si="166"/>
        <v>0</v>
      </c>
      <c r="AX98" s="4">
        <f t="shared" si="167"/>
        <v>0</v>
      </c>
      <c r="AY98" s="4">
        <f t="shared" si="168"/>
        <v>0</v>
      </c>
      <c r="AZ98" s="4">
        <f>SUM(AY98)</f>
        <v>0</v>
      </c>
      <c r="BA98" s="12">
        <f t="shared" si="137"/>
        <v>0</v>
      </c>
      <c r="BB98" s="12">
        <f t="shared" si="138"/>
        <v>0</v>
      </c>
      <c r="BC98" s="17"/>
      <c r="BD98" s="107" t="str">
        <f>REPT(Sept!A98,1)</f>
        <v>X</v>
      </c>
      <c r="BE98" s="7">
        <f>IF(BF98&gt;0,1,0)</f>
        <v>0</v>
      </c>
      <c r="BF98" s="13"/>
      <c r="BG98" s="13"/>
      <c r="BH98" s="39">
        <f>IF(BG98=1,1,0)</f>
        <v>0</v>
      </c>
      <c r="BI98" s="13"/>
      <c r="BJ98" s="4">
        <f t="shared" si="139"/>
        <v>0</v>
      </c>
      <c r="BK98" s="4">
        <f t="shared" si="169"/>
        <v>0</v>
      </c>
      <c r="BL98" s="4">
        <f t="shared" si="170"/>
        <v>0</v>
      </c>
      <c r="BM98" s="4">
        <f t="shared" si="171"/>
        <v>0</v>
      </c>
      <c r="BN98" s="4">
        <f t="shared" si="172"/>
        <v>0</v>
      </c>
      <c r="BO98" s="4">
        <f>SUM(BN98)</f>
        <v>0</v>
      </c>
      <c r="BP98" s="4"/>
      <c r="BQ98" s="107" t="str">
        <f>REPT(Sept!A98,1)</f>
        <v>X</v>
      </c>
      <c r="BR98" s="7">
        <f>IF(BS98&gt;0,1,0)</f>
        <v>0</v>
      </c>
      <c r="BS98" s="13"/>
      <c r="BT98" s="13"/>
      <c r="BU98" s="39">
        <f>IF(BT98=1,1,0)</f>
        <v>0</v>
      </c>
      <c r="BV98" s="13"/>
      <c r="BW98" s="4">
        <f t="shared" si="140"/>
        <v>0</v>
      </c>
      <c r="BX98" s="4">
        <f t="shared" si="173"/>
        <v>0</v>
      </c>
      <c r="BY98" s="4">
        <f t="shared" si="174"/>
        <v>0</v>
      </c>
      <c r="BZ98" s="4">
        <f t="shared" si="175"/>
        <v>0</v>
      </c>
      <c r="CA98" s="4">
        <f t="shared" si="176"/>
        <v>0</v>
      </c>
      <c r="CB98" s="4">
        <f>SUM(CA98)</f>
        <v>0</v>
      </c>
      <c r="CC98" s="12">
        <f t="shared" si="141"/>
        <v>0</v>
      </c>
      <c r="CD98" s="12">
        <f t="shared" si="142"/>
        <v>0</v>
      </c>
      <c r="CE98" s="17"/>
      <c r="CF98" s="107" t="str">
        <f>REPT(Sept!A98,1)</f>
        <v>X</v>
      </c>
      <c r="CG98" s="7">
        <f>IF(CH98&gt;0,1,0)</f>
        <v>0</v>
      </c>
      <c r="CH98" s="13"/>
      <c r="CI98" s="13"/>
      <c r="CJ98" s="39">
        <f>IF(CI98=1,1,0)</f>
        <v>0</v>
      </c>
      <c r="CK98" s="13"/>
      <c r="CL98" s="4">
        <f t="shared" si="143"/>
        <v>0</v>
      </c>
      <c r="CM98" s="4">
        <f t="shared" si="177"/>
        <v>0</v>
      </c>
      <c r="CN98" s="4">
        <f t="shared" si="178"/>
        <v>0</v>
      </c>
      <c r="CO98" s="4">
        <f t="shared" si="179"/>
        <v>0</v>
      </c>
      <c r="CP98" s="4">
        <f t="shared" si="180"/>
        <v>0</v>
      </c>
      <c r="CQ98" s="4">
        <f>SUM(CP98)</f>
        <v>0</v>
      </c>
      <c r="CR98" s="4"/>
      <c r="CS98" s="107" t="str">
        <f>REPT(Sept!A98,1)</f>
        <v>X</v>
      </c>
      <c r="CT98" s="7">
        <f>IF(CU98&gt;0,1,0)</f>
        <v>0</v>
      </c>
      <c r="CU98" s="13"/>
      <c r="CV98" s="13"/>
      <c r="CW98" s="39">
        <f>IF(CV98=1,1,0)</f>
        <v>0</v>
      </c>
      <c r="CX98" s="13"/>
      <c r="CY98" s="4">
        <f t="shared" si="144"/>
        <v>0</v>
      </c>
      <c r="CZ98" s="4">
        <f t="shared" si="181"/>
        <v>0</v>
      </c>
      <c r="DA98" s="4">
        <f t="shared" si="182"/>
        <v>0</v>
      </c>
      <c r="DB98" s="4">
        <f t="shared" si="183"/>
        <v>0</v>
      </c>
      <c r="DC98" s="4">
        <f t="shared" si="184"/>
        <v>0</v>
      </c>
      <c r="DD98" s="4">
        <f>SUM(DC98)</f>
        <v>0</v>
      </c>
      <c r="DE98" s="12">
        <f t="shared" si="145"/>
        <v>0</v>
      </c>
      <c r="DF98" s="12">
        <f t="shared" si="146"/>
        <v>0</v>
      </c>
      <c r="DG98" s="17"/>
      <c r="DH98" s="107" t="str">
        <f>REPT(Sept!A98,1)</f>
        <v>X</v>
      </c>
      <c r="DI98" s="7">
        <f>IF(DJ98&gt;0,1,0)</f>
        <v>0</v>
      </c>
      <c r="DJ98" s="13"/>
      <c r="DK98" s="13"/>
      <c r="DL98" s="39">
        <f>IF(DK98=1,1,0)</f>
        <v>0</v>
      </c>
      <c r="DM98" s="13"/>
      <c r="DN98" s="4">
        <f t="shared" si="147"/>
        <v>0</v>
      </c>
      <c r="DO98" s="4">
        <f t="shared" si="185"/>
        <v>0</v>
      </c>
      <c r="DP98" s="4">
        <f t="shared" si="186"/>
        <v>0</v>
      </c>
      <c r="DQ98" s="4">
        <f t="shared" si="187"/>
        <v>0</v>
      </c>
      <c r="DR98" s="4">
        <f t="shared" si="188"/>
        <v>0</v>
      </c>
      <c r="DS98" s="4">
        <f>SUM(DR98)</f>
        <v>0</v>
      </c>
      <c r="DT98" s="4"/>
      <c r="DU98" s="107" t="str">
        <f>REPT(Sept!A98,1)</f>
        <v>X</v>
      </c>
      <c r="DV98" s="7">
        <f>IF(DW98&gt;0,1,0)</f>
        <v>0</v>
      </c>
      <c r="DW98" s="13"/>
      <c r="DX98" s="13"/>
      <c r="DY98" s="39">
        <f>IF(DX98=1,1,0)</f>
        <v>0</v>
      </c>
      <c r="DZ98" s="13"/>
      <c r="EA98" s="4">
        <f t="shared" si="148"/>
        <v>0</v>
      </c>
      <c r="EB98" s="4">
        <f t="shared" si="189"/>
        <v>0</v>
      </c>
      <c r="EC98" s="4">
        <f t="shared" si="190"/>
        <v>0</v>
      </c>
      <c r="ED98" s="4">
        <f t="shared" si="191"/>
        <v>0</v>
      </c>
      <c r="EE98" s="4">
        <f t="shared" si="192"/>
        <v>0</v>
      </c>
      <c r="EF98" s="4">
        <f>SUM(EE98)</f>
        <v>0</v>
      </c>
      <c r="EG98" s="12">
        <f t="shared" si="149"/>
        <v>0</v>
      </c>
      <c r="EH98" s="22">
        <f t="shared" si="150"/>
        <v>0</v>
      </c>
      <c r="EI98" s="24">
        <f>SUM(EH98+Oct!EI98)</f>
        <v>0</v>
      </c>
      <c r="EJ98" s="25">
        <f t="shared" si="151"/>
        <v>0</v>
      </c>
      <c r="EK98" s="25">
        <f>SUM(EJ98+Oct!EK98)</f>
        <v>0</v>
      </c>
      <c r="EL98" s="41">
        <f t="shared" si="152"/>
        <v>0</v>
      </c>
    </row>
    <row r="99" spans="1:142" ht="13.5" thickBot="1">
      <c r="A99" s="107" t="str">
        <f>REPT(Sept!A99,1)</f>
        <v>X</v>
      </c>
      <c r="B99" s="7">
        <f>IF(C99&gt;0,1,0)</f>
        <v>0</v>
      </c>
      <c r="C99" s="13"/>
      <c r="D99" s="13"/>
      <c r="E99" s="39">
        <f>IF(D99=1,1,0)</f>
        <v>0</v>
      </c>
      <c r="F99" s="13"/>
      <c r="G99" s="4">
        <f t="shared" si="132"/>
        <v>0</v>
      </c>
      <c r="H99" s="4">
        <f t="shared" si="153"/>
        <v>0</v>
      </c>
      <c r="I99" s="4">
        <f t="shared" si="154"/>
        <v>0</v>
      </c>
      <c r="J99" s="4">
        <f t="shared" si="155"/>
        <v>0</v>
      </c>
      <c r="K99" s="4">
        <f t="shared" si="156"/>
        <v>0</v>
      </c>
      <c r="L99" s="4">
        <f>SUM(K99)</f>
        <v>0</v>
      </c>
      <c r="M99" s="4"/>
      <c r="N99" s="107" t="str">
        <f>REPT(Sept!A99,1)</f>
        <v>X</v>
      </c>
      <c r="O99" s="7">
        <f>IF(P99&gt;0,1,0)</f>
        <v>0</v>
      </c>
      <c r="P99" s="13"/>
      <c r="Q99" s="13"/>
      <c r="R99" s="39">
        <f>IF(Q99=1,1,0)</f>
        <v>0</v>
      </c>
      <c r="S99" s="13"/>
      <c r="T99" s="4">
        <f t="shared" si="133"/>
        <v>0</v>
      </c>
      <c r="U99" s="4">
        <f t="shared" si="157"/>
        <v>0</v>
      </c>
      <c r="V99" s="4">
        <f t="shared" si="158"/>
        <v>0</v>
      </c>
      <c r="W99" s="4">
        <f t="shared" si="159"/>
        <v>0</v>
      </c>
      <c r="X99" s="4">
        <f t="shared" si="160"/>
        <v>0</v>
      </c>
      <c r="Y99" s="4">
        <f>SUM(X99)</f>
        <v>0</v>
      </c>
      <c r="Z99" s="12">
        <f t="shared" si="134"/>
        <v>0</v>
      </c>
      <c r="AA99" s="17"/>
      <c r="AB99" s="107" t="str">
        <f>REPT(Sept!A99,1)</f>
        <v>X</v>
      </c>
      <c r="AC99" s="7">
        <f>IF(AD99&gt;0,1,0)</f>
        <v>0</v>
      </c>
      <c r="AD99" s="13"/>
      <c r="AE99" s="13"/>
      <c r="AF99" s="39">
        <f>IF(AE99=1,1,0)</f>
        <v>0</v>
      </c>
      <c r="AG99" s="13"/>
      <c r="AH99" s="4">
        <f t="shared" si="135"/>
        <v>0</v>
      </c>
      <c r="AI99" s="4">
        <f t="shared" si="161"/>
        <v>0</v>
      </c>
      <c r="AJ99" s="4">
        <f t="shared" si="162"/>
        <v>0</v>
      </c>
      <c r="AK99" s="4">
        <f t="shared" si="163"/>
        <v>0</v>
      </c>
      <c r="AL99" s="4">
        <f t="shared" si="164"/>
        <v>0</v>
      </c>
      <c r="AM99" s="4">
        <f>SUM(AL99)</f>
        <v>0</v>
      </c>
      <c r="AN99" s="4"/>
      <c r="AO99" s="107" t="str">
        <f>REPT(Sept!A99,1)</f>
        <v>X</v>
      </c>
      <c r="AP99" s="7">
        <f>IF(AQ99&gt;0,1,0)</f>
        <v>0</v>
      </c>
      <c r="AQ99" s="13"/>
      <c r="AR99" s="13"/>
      <c r="AS99" s="39">
        <f>IF(AR99=1,1,0)</f>
        <v>0</v>
      </c>
      <c r="AT99" s="13"/>
      <c r="AU99" s="4">
        <f t="shared" si="136"/>
        <v>0</v>
      </c>
      <c r="AV99" s="4">
        <f t="shared" si="165"/>
        <v>0</v>
      </c>
      <c r="AW99" s="4">
        <f t="shared" si="166"/>
        <v>0</v>
      </c>
      <c r="AX99" s="4">
        <f t="shared" si="167"/>
        <v>0</v>
      </c>
      <c r="AY99" s="4">
        <f t="shared" si="168"/>
        <v>0</v>
      </c>
      <c r="AZ99" s="4">
        <f>SUM(AY99)</f>
        <v>0</v>
      </c>
      <c r="BA99" s="12">
        <f t="shared" si="137"/>
        <v>0</v>
      </c>
      <c r="BB99" s="12">
        <f t="shared" si="138"/>
        <v>0</v>
      </c>
      <c r="BC99" s="17"/>
      <c r="BD99" s="107" t="str">
        <f>REPT(Sept!A99,1)</f>
        <v>X</v>
      </c>
      <c r="BE99" s="7">
        <f>IF(BF99&gt;0,1,0)</f>
        <v>0</v>
      </c>
      <c r="BF99" s="13"/>
      <c r="BG99" s="13"/>
      <c r="BH99" s="39">
        <f>IF(BG99=1,1,0)</f>
        <v>0</v>
      </c>
      <c r="BI99" s="13"/>
      <c r="BJ99" s="4">
        <f t="shared" si="139"/>
        <v>0</v>
      </c>
      <c r="BK99" s="4">
        <f t="shared" si="169"/>
        <v>0</v>
      </c>
      <c r="BL99" s="4">
        <f t="shared" si="170"/>
        <v>0</v>
      </c>
      <c r="BM99" s="4">
        <f t="shared" si="171"/>
        <v>0</v>
      </c>
      <c r="BN99" s="4">
        <f t="shared" si="172"/>
        <v>0</v>
      </c>
      <c r="BO99" s="4">
        <f>SUM(BN99)</f>
        <v>0</v>
      </c>
      <c r="BP99" s="4"/>
      <c r="BQ99" s="107" t="str">
        <f>REPT(Sept!A99,1)</f>
        <v>X</v>
      </c>
      <c r="BR99" s="7">
        <f>IF(BS99&gt;0,1,0)</f>
        <v>0</v>
      </c>
      <c r="BS99" s="13"/>
      <c r="BT99" s="13"/>
      <c r="BU99" s="39">
        <f>IF(BT99=1,1,0)</f>
        <v>0</v>
      </c>
      <c r="BV99" s="13"/>
      <c r="BW99" s="4">
        <f t="shared" si="140"/>
        <v>0</v>
      </c>
      <c r="BX99" s="4">
        <f t="shared" si="173"/>
        <v>0</v>
      </c>
      <c r="BY99" s="4">
        <f t="shared" si="174"/>
        <v>0</v>
      </c>
      <c r="BZ99" s="4">
        <f t="shared" si="175"/>
        <v>0</v>
      </c>
      <c r="CA99" s="4">
        <f t="shared" si="176"/>
        <v>0</v>
      </c>
      <c r="CB99" s="4">
        <f>SUM(CA99)</f>
        <v>0</v>
      </c>
      <c r="CC99" s="12">
        <f t="shared" si="141"/>
        <v>0</v>
      </c>
      <c r="CD99" s="12">
        <f t="shared" si="142"/>
        <v>0</v>
      </c>
      <c r="CE99" s="17"/>
      <c r="CF99" s="107" t="str">
        <f>REPT(Sept!A99,1)</f>
        <v>X</v>
      </c>
      <c r="CG99" s="7">
        <f>IF(CH99&gt;0,1,0)</f>
        <v>0</v>
      </c>
      <c r="CH99" s="13"/>
      <c r="CI99" s="13"/>
      <c r="CJ99" s="39">
        <f>IF(CI99=1,1,0)</f>
        <v>0</v>
      </c>
      <c r="CK99" s="13"/>
      <c r="CL99" s="4">
        <f t="shared" si="143"/>
        <v>0</v>
      </c>
      <c r="CM99" s="4">
        <f t="shared" si="177"/>
        <v>0</v>
      </c>
      <c r="CN99" s="4">
        <f t="shared" si="178"/>
        <v>0</v>
      </c>
      <c r="CO99" s="4">
        <f t="shared" si="179"/>
        <v>0</v>
      </c>
      <c r="CP99" s="4">
        <f t="shared" si="180"/>
        <v>0</v>
      </c>
      <c r="CQ99" s="4">
        <f>SUM(CP99)</f>
        <v>0</v>
      </c>
      <c r="CR99" s="4"/>
      <c r="CS99" s="107" t="str">
        <f>REPT(Sept!A99,1)</f>
        <v>X</v>
      </c>
      <c r="CT99" s="7">
        <f>IF(CU99&gt;0,1,0)</f>
        <v>0</v>
      </c>
      <c r="CU99" s="13"/>
      <c r="CV99" s="13"/>
      <c r="CW99" s="39">
        <f>IF(CV99=1,1,0)</f>
        <v>0</v>
      </c>
      <c r="CX99" s="13"/>
      <c r="CY99" s="4">
        <f t="shared" si="144"/>
        <v>0</v>
      </c>
      <c r="CZ99" s="4">
        <f t="shared" si="181"/>
        <v>0</v>
      </c>
      <c r="DA99" s="4">
        <f t="shared" si="182"/>
        <v>0</v>
      </c>
      <c r="DB99" s="4">
        <f t="shared" si="183"/>
        <v>0</v>
      </c>
      <c r="DC99" s="4">
        <f t="shared" si="184"/>
        <v>0</v>
      </c>
      <c r="DD99" s="4">
        <f>SUM(DC99)</f>
        <v>0</v>
      </c>
      <c r="DE99" s="12">
        <f t="shared" si="145"/>
        <v>0</v>
      </c>
      <c r="DF99" s="12">
        <f t="shared" si="146"/>
        <v>0</v>
      </c>
      <c r="DG99" s="17"/>
      <c r="DH99" s="107" t="str">
        <f>REPT(Sept!A99,1)</f>
        <v>X</v>
      </c>
      <c r="DI99" s="7">
        <f>IF(DJ99&gt;0,1,0)</f>
        <v>0</v>
      </c>
      <c r="DJ99" s="13"/>
      <c r="DK99" s="13"/>
      <c r="DL99" s="39">
        <f>IF(DK99=1,1,0)</f>
        <v>0</v>
      </c>
      <c r="DM99" s="13"/>
      <c r="DN99" s="4">
        <f t="shared" si="147"/>
        <v>0</v>
      </c>
      <c r="DO99" s="4">
        <f t="shared" si="185"/>
        <v>0</v>
      </c>
      <c r="DP99" s="4">
        <f t="shared" si="186"/>
        <v>0</v>
      </c>
      <c r="DQ99" s="4">
        <f t="shared" si="187"/>
        <v>0</v>
      </c>
      <c r="DR99" s="4">
        <f t="shared" si="188"/>
        <v>0</v>
      </c>
      <c r="DS99" s="4">
        <f>SUM(DR99)</f>
        <v>0</v>
      </c>
      <c r="DT99" s="4"/>
      <c r="DU99" s="107" t="str">
        <f>REPT(Sept!A99,1)</f>
        <v>X</v>
      </c>
      <c r="DV99" s="7">
        <f>IF(DW99&gt;0,1,0)</f>
        <v>0</v>
      </c>
      <c r="DW99" s="13"/>
      <c r="DX99" s="13"/>
      <c r="DY99" s="39">
        <f>IF(DX99=1,1,0)</f>
        <v>0</v>
      </c>
      <c r="DZ99" s="13"/>
      <c r="EA99" s="4">
        <f t="shared" si="148"/>
        <v>0</v>
      </c>
      <c r="EB99" s="4">
        <f t="shared" si="189"/>
        <v>0</v>
      </c>
      <c r="EC99" s="4">
        <f t="shared" si="190"/>
        <v>0</v>
      </c>
      <c r="ED99" s="4">
        <f t="shared" si="191"/>
        <v>0</v>
      </c>
      <c r="EE99" s="4">
        <f t="shared" si="192"/>
        <v>0</v>
      </c>
      <c r="EF99" s="4">
        <f>SUM(EE99)</f>
        <v>0</v>
      </c>
      <c r="EG99" s="12">
        <f t="shared" si="149"/>
        <v>0</v>
      </c>
      <c r="EH99" s="22">
        <f t="shared" si="150"/>
        <v>0</v>
      </c>
      <c r="EI99" s="24">
        <f>SUM(EH99+Oct!EI99)</f>
        <v>0</v>
      </c>
      <c r="EJ99" s="25">
        <f t="shared" si="151"/>
        <v>0</v>
      </c>
      <c r="EK99" s="25">
        <f>SUM(EJ99+Oct!EK99)</f>
        <v>0</v>
      </c>
      <c r="EL99" s="41">
        <f t="shared" si="152"/>
        <v>0</v>
      </c>
    </row>
    <row r="100" spans="1:142" ht="13.5" thickBot="1">
      <c r="A100" s="107" t="str">
        <f>REPT(Sept!A100,1)</f>
        <v>X</v>
      </c>
      <c r="B100" s="7">
        <f>IF(C100&gt;0,1,0)</f>
        <v>0</v>
      </c>
      <c r="C100" s="13"/>
      <c r="D100" s="13"/>
      <c r="E100" s="39">
        <f>IF(D100=1,1,0)</f>
        <v>0</v>
      </c>
      <c r="F100" s="13"/>
      <c r="G100" s="4">
        <f t="shared" si="132"/>
        <v>0</v>
      </c>
      <c r="H100" s="4">
        <f t="shared" si="153"/>
        <v>0</v>
      </c>
      <c r="I100" s="4">
        <f t="shared" si="154"/>
        <v>0</v>
      </c>
      <c r="J100" s="4">
        <f t="shared" si="155"/>
        <v>0</v>
      </c>
      <c r="K100" s="4">
        <f t="shared" si="156"/>
        <v>0</v>
      </c>
      <c r="L100" s="4">
        <f>SUM(K100)</f>
        <v>0</v>
      </c>
      <c r="M100" s="4"/>
      <c r="N100" s="107" t="str">
        <f>REPT(Sept!A100,1)</f>
        <v>X</v>
      </c>
      <c r="O100" s="7">
        <f>IF(P100&gt;0,1,0)</f>
        <v>0</v>
      </c>
      <c r="P100" s="13"/>
      <c r="Q100" s="13"/>
      <c r="R100" s="39">
        <f>IF(Q100=1,1,0)</f>
        <v>0</v>
      </c>
      <c r="S100" s="13"/>
      <c r="T100" s="4">
        <f t="shared" si="133"/>
        <v>0</v>
      </c>
      <c r="U100" s="4">
        <f t="shared" si="157"/>
        <v>0</v>
      </c>
      <c r="V100" s="4">
        <f t="shared" si="158"/>
        <v>0</v>
      </c>
      <c r="W100" s="4">
        <f t="shared" si="159"/>
        <v>0</v>
      </c>
      <c r="X100" s="4">
        <f t="shared" si="160"/>
        <v>0</v>
      </c>
      <c r="Y100" s="4">
        <f>SUM(X100)</f>
        <v>0</v>
      </c>
      <c r="Z100" s="12">
        <f t="shared" si="134"/>
        <v>0</v>
      </c>
      <c r="AA100" s="17"/>
      <c r="AB100" s="107" t="str">
        <f>REPT(Sept!A100,1)</f>
        <v>X</v>
      </c>
      <c r="AC100" s="7">
        <f>IF(AD100&gt;0,1,0)</f>
        <v>0</v>
      </c>
      <c r="AD100" s="13"/>
      <c r="AE100" s="13"/>
      <c r="AF100" s="39">
        <f>IF(AE100=1,1,0)</f>
        <v>0</v>
      </c>
      <c r="AG100" s="13"/>
      <c r="AH100" s="4">
        <f t="shared" si="135"/>
        <v>0</v>
      </c>
      <c r="AI100" s="4">
        <f t="shared" si="161"/>
        <v>0</v>
      </c>
      <c r="AJ100" s="4">
        <f t="shared" si="162"/>
        <v>0</v>
      </c>
      <c r="AK100" s="4">
        <f t="shared" si="163"/>
        <v>0</v>
      </c>
      <c r="AL100" s="4">
        <f t="shared" si="164"/>
        <v>0</v>
      </c>
      <c r="AM100" s="4">
        <f>SUM(AL100)</f>
        <v>0</v>
      </c>
      <c r="AN100" s="4"/>
      <c r="AO100" s="107" t="str">
        <f>REPT(Sept!A100,1)</f>
        <v>X</v>
      </c>
      <c r="AP100" s="7">
        <f>IF(AQ100&gt;0,1,0)</f>
        <v>0</v>
      </c>
      <c r="AQ100" s="13"/>
      <c r="AR100" s="13"/>
      <c r="AS100" s="39">
        <f>IF(AR100=1,1,0)</f>
        <v>0</v>
      </c>
      <c r="AT100" s="13"/>
      <c r="AU100" s="4">
        <f t="shared" si="136"/>
        <v>0</v>
      </c>
      <c r="AV100" s="4">
        <f t="shared" si="165"/>
        <v>0</v>
      </c>
      <c r="AW100" s="4">
        <f t="shared" si="166"/>
        <v>0</v>
      </c>
      <c r="AX100" s="4">
        <f t="shared" si="167"/>
        <v>0</v>
      </c>
      <c r="AY100" s="4">
        <f t="shared" si="168"/>
        <v>0</v>
      </c>
      <c r="AZ100" s="4">
        <f>SUM(AY100)</f>
        <v>0</v>
      </c>
      <c r="BA100" s="12">
        <f t="shared" si="137"/>
        <v>0</v>
      </c>
      <c r="BB100" s="12">
        <f t="shared" si="138"/>
        <v>0</v>
      </c>
      <c r="BC100" s="17"/>
      <c r="BD100" s="107" t="str">
        <f>REPT(Sept!A100,1)</f>
        <v>X</v>
      </c>
      <c r="BE100" s="7">
        <f>IF(BF100&gt;0,1,0)</f>
        <v>0</v>
      </c>
      <c r="BF100" s="13"/>
      <c r="BG100" s="13"/>
      <c r="BH100" s="39">
        <f>IF(BG100=1,1,0)</f>
        <v>0</v>
      </c>
      <c r="BI100" s="13"/>
      <c r="BJ100" s="4">
        <f t="shared" si="139"/>
        <v>0</v>
      </c>
      <c r="BK100" s="4">
        <f t="shared" si="169"/>
        <v>0</v>
      </c>
      <c r="BL100" s="4">
        <f t="shared" si="170"/>
        <v>0</v>
      </c>
      <c r="BM100" s="4">
        <f t="shared" si="171"/>
        <v>0</v>
      </c>
      <c r="BN100" s="4">
        <f t="shared" si="172"/>
        <v>0</v>
      </c>
      <c r="BO100" s="4">
        <f>SUM(BN100)</f>
        <v>0</v>
      </c>
      <c r="BP100" s="4"/>
      <c r="BQ100" s="107" t="str">
        <f>REPT(Sept!A100,1)</f>
        <v>X</v>
      </c>
      <c r="BR100" s="7">
        <f>IF(BS100&gt;0,1,0)</f>
        <v>0</v>
      </c>
      <c r="BS100" s="13"/>
      <c r="BT100" s="13"/>
      <c r="BU100" s="39">
        <f>IF(BT100=1,1,0)</f>
        <v>0</v>
      </c>
      <c r="BV100" s="13"/>
      <c r="BW100" s="4">
        <f t="shared" si="140"/>
        <v>0</v>
      </c>
      <c r="BX100" s="4">
        <f t="shared" si="173"/>
        <v>0</v>
      </c>
      <c r="BY100" s="4">
        <f t="shared" si="174"/>
        <v>0</v>
      </c>
      <c r="BZ100" s="4">
        <f t="shared" si="175"/>
        <v>0</v>
      </c>
      <c r="CA100" s="4">
        <f t="shared" si="176"/>
        <v>0</v>
      </c>
      <c r="CB100" s="4">
        <f>SUM(CA100)</f>
        <v>0</v>
      </c>
      <c r="CC100" s="12">
        <f t="shared" si="141"/>
        <v>0</v>
      </c>
      <c r="CD100" s="12">
        <f t="shared" si="142"/>
        <v>0</v>
      </c>
      <c r="CE100" s="17"/>
      <c r="CF100" s="107" t="str">
        <f>REPT(Sept!A100,1)</f>
        <v>X</v>
      </c>
      <c r="CG100" s="7">
        <f>IF(CH100&gt;0,1,0)</f>
        <v>0</v>
      </c>
      <c r="CH100" s="13"/>
      <c r="CI100" s="13"/>
      <c r="CJ100" s="39">
        <f>IF(CI100=1,1,0)</f>
        <v>0</v>
      </c>
      <c r="CK100" s="13"/>
      <c r="CL100" s="4">
        <f t="shared" si="143"/>
        <v>0</v>
      </c>
      <c r="CM100" s="4">
        <f t="shared" si="177"/>
        <v>0</v>
      </c>
      <c r="CN100" s="4">
        <f t="shared" si="178"/>
        <v>0</v>
      </c>
      <c r="CO100" s="4">
        <f t="shared" si="179"/>
        <v>0</v>
      </c>
      <c r="CP100" s="4">
        <f t="shared" si="180"/>
        <v>0</v>
      </c>
      <c r="CQ100" s="4">
        <f>SUM(CP100)</f>
        <v>0</v>
      </c>
      <c r="CR100" s="4"/>
      <c r="CS100" s="107" t="str">
        <f>REPT(Sept!A100,1)</f>
        <v>X</v>
      </c>
      <c r="CT100" s="7">
        <f>IF(CU100&gt;0,1,0)</f>
        <v>0</v>
      </c>
      <c r="CU100" s="13"/>
      <c r="CV100" s="13"/>
      <c r="CW100" s="39">
        <f>IF(CV100=1,1,0)</f>
        <v>0</v>
      </c>
      <c r="CX100" s="13"/>
      <c r="CY100" s="4">
        <f t="shared" si="144"/>
        <v>0</v>
      </c>
      <c r="CZ100" s="4">
        <f t="shared" si="181"/>
        <v>0</v>
      </c>
      <c r="DA100" s="4">
        <f t="shared" si="182"/>
        <v>0</v>
      </c>
      <c r="DB100" s="4">
        <f>IF(AND(CV100=4,$CT$101&gt;25),DA100*1.2,DA100)</f>
        <v>0</v>
      </c>
      <c r="DC100" s="4">
        <f>IF(AND(CV100=5,$CT$101&gt;25),DB100*1.1,DB100)</f>
        <v>0</v>
      </c>
      <c r="DD100" s="4">
        <f>SUM(DC100)</f>
        <v>0</v>
      </c>
      <c r="DE100" s="12">
        <f t="shared" si="145"/>
        <v>0</v>
      </c>
      <c r="DF100" s="12">
        <f t="shared" si="146"/>
        <v>0</v>
      </c>
      <c r="DG100" s="17"/>
      <c r="DH100" s="107" t="str">
        <f>REPT(Sept!A100,1)</f>
        <v>X</v>
      </c>
      <c r="DI100" s="7">
        <f>IF(DJ100&gt;0,1,0)</f>
        <v>0</v>
      </c>
      <c r="DJ100" s="13"/>
      <c r="DK100" s="13"/>
      <c r="DL100" s="39">
        <f>IF(DK100=1,1,0)</f>
        <v>0</v>
      </c>
      <c r="DM100" s="13"/>
      <c r="DN100" s="4">
        <f t="shared" si="147"/>
        <v>0</v>
      </c>
      <c r="DO100" s="4">
        <f t="shared" si="185"/>
        <v>0</v>
      </c>
      <c r="DP100" s="4">
        <f t="shared" si="186"/>
        <v>0</v>
      </c>
      <c r="DQ100" s="4">
        <f t="shared" si="187"/>
        <v>0</v>
      </c>
      <c r="DR100" s="4">
        <f t="shared" si="188"/>
        <v>0</v>
      </c>
      <c r="DS100" s="4">
        <f>SUM(DR100)</f>
        <v>0</v>
      </c>
      <c r="DT100" s="4"/>
      <c r="DU100" s="107" t="str">
        <f>REPT(Sept!A100,1)</f>
        <v>X</v>
      </c>
      <c r="DV100" s="7">
        <f>IF(DW100&gt;0,1,0)</f>
        <v>0</v>
      </c>
      <c r="DW100" s="13"/>
      <c r="DX100" s="13"/>
      <c r="DY100" s="39">
        <f>IF(DX100=1,1,0)</f>
        <v>0</v>
      </c>
      <c r="DZ100" s="13"/>
      <c r="EA100" s="4">
        <f t="shared" si="148"/>
        <v>0</v>
      </c>
      <c r="EB100" s="4">
        <f t="shared" si="189"/>
        <v>0</v>
      </c>
      <c r="EC100" s="4">
        <f t="shared" si="190"/>
        <v>0</v>
      </c>
      <c r="ED100" s="4">
        <f t="shared" si="191"/>
        <v>0</v>
      </c>
      <c r="EE100" s="4">
        <f t="shared" si="192"/>
        <v>0</v>
      </c>
      <c r="EF100" s="4">
        <f>SUM(EE100)</f>
        <v>0</v>
      </c>
      <c r="EG100" s="12">
        <f t="shared" si="149"/>
        <v>0</v>
      </c>
      <c r="EH100" s="22">
        <f t="shared" si="150"/>
        <v>0</v>
      </c>
      <c r="EI100" s="24">
        <f>SUM(EH100+Oct!EI100)</f>
        <v>0</v>
      </c>
      <c r="EJ100" s="25">
        <f t="shared" si="151"/>
        <v>0</v>
      </c>
      <c r="EK100" s="25">
        <f>SUM(EJ100+Oct!EK100)</f>
        <v>0</v>
      </c>
      <c r="EL100" s="41">
        <f t="shared" si="152"/>
        <v>0</v>
      </c>
    </row>
    <row r="101" spans="1:142">
      <c r="A101" s="7" t="s">
        <v>1</v>
      </c>
      <c r="B101" s="7">
        <f>SUM(B11:B100)+F101</f>
        <v>26</v>
      </c>
      <c r="C101" s="4">
        <f>SUM(C11:C100)</f>
        <v>350</v>
      </c>
      <c r="D101" s="4">
        <f>SUM(D11:D100)</f>
        <v>15</v>
      </c>
      <c r="E101" s="4">
        <f>SUM(E11:E100)</f>
        <v>1</v>
      </c>
      <c r="F101" s="4">
        <f>SUM(F11:F100)</f>
        <v>1</v>
      </c>
      <c r="N101" s="7" t="s">
        <v>1</v>
      </c>
      <c r="O101" s="7">
        <f>SUM(O11:O100)+S101</f>
        <v>34</v>
      </c>
      <c r="P101" s="4">
        <f>SUM(P11:P100)</f>
        <v>594</v>
      </c>
      <c r="Q101" s="4">
        <f>SUM(Q11:Q100)</f>
        <v>15</v>
      </c>
      <c r="R101" s="4">
        <f>SUM(R11:R100)</f>
        <v>1</v>
      </c>
      <c r="S101" s="4">
        <f>SUM(S11:S100)</f>
        <v>1</v>
      </c>
      <c r="AA101" s="17"/>
      <c r="AB101" s="7" t="s">
        <v>1</v>
      </c>
      <c r="AC101" s="7">
        <f>SUM(AC11:AC100)+AG101</f>
        <v>39</v>
      </c>
      <c r="AD101" s="4">
        <f>SUM(AD11:AD100)</f>
        <v>774</v>
      </c>
      <c r="AE101" s="4">
        <f>SUM(AE11:AE100)</f>
        <v>15</v>
      </c>
      <c r="AF101" s="4">
        <f>SUM(AF11:AF100)</f>
        <v>1</v>
      </c>
      <c r="AG101" s="4">
        <f>SUM(AG11:AG100)</f>
        <v>3</v>
      </c>
      <c r="AO101" s="7" t="s">
        <v>1</v>
      </c>
      <c r="AP101" s="7">
        <f>SUM(AP11:AP100)+AT101</f>
        <v>36</v>
      </c>
      <c r="AQ101" s="4">
        <f>SUM(AQ11:AQ100)</f>
        <v>665</v>
      </c>
      <c r="AR101" s="4">
        <f>SUM(AR11:AR100)</f>
        <v>15</v>
      </c>
      <c r="AS101" s="4">
        <f>SUM(AS11:AS100)</f>
        <v>1</v>
      </c>
      <c r="AT101" s="4">
        <f>SUM(AT11:AT100)</f>
        <v>1</v>
      </c>
      <c r="BC101" s="17"/>
      <c r="BD101" s="7" t="s">
        <v>1</v>
      </c>
      <c r="BE101" s="7">
        <f>SUM(BE11:BE100)+BI101</f>
        <v>44</v>
      </c>
      <c r="BF101" s="4">
        <f>SUM(BF11:BF100)</f>
        <v>980</v>
      </c>
      <c r="BG101" s="4">
        <f>SUM(BG11:BG100)</f>
        <v>15</v>
      </c>
      <c r="BH101" s="4">
        <f>SUM(BH11:BH100)</f>
        <v>1</v>
      </c>
      <c r="BI101" s="4">
        <f>SUM(BI11:BI100)</f>
        <v>4</v>
      </c>
      <c r="BQ101" s="7" t="s">
        <v>1</v>
      </c>
      <c r="BR101" s="7">
        <f>SUM(BR11:BR100)+BV101</f>
        <v>39</v>
      </c>
      <c r="BS101" s="4">
        <f>SUM(BS11:BS100)</f>
        <v>777</v>
      </c>
      <c r="BT101" s="4">
        <f>SUM(BT11:BT100)</f>
        <v>15</v>
      </c>
      <c r="BU101" s="4">
        <f>SUM(BU11:BU100)</f>
        <v>1</v>
      </c>
      <c r="BV101" s="4">
        <f>SUM(BV11:BV100)</f>
        <v>2</v>
      </c>
      <c r="CE101" s="17"/>
      <c r="CF101" s="7" t="s">
        <v>1</v>
      </c>
      <c r="CG101" s="7">
        <f>SUM(CG11:CG100)+CK101</f>
        <v>40</v>
      </c>
      <c r="CH101" s="4">
        <f>SUM(CH11:CH100)</f>
        <v>819</v>
      </c>
      <c r="CI101" s="4">
        <f>SUM(CI11:CI100)</f>
        <v>15</v>
      </c>
      <c r="CJ101" s="4">
        <f>SUM(CJ11:CJ100)</f>
        <v>1</v>
      </c>
      <c r="CK101" s="4">
        <f>SUM(CK11:CK100)</f>
        <v>1</v>
      </c>
      <c r="CS101" s="7" t="s">
        <v>1</v>
      </c>
      <c r="CT101" s="7">
        <f>SUM(CT11:CT100)+CX101</f>
        <v>39</v>
      </c>
      <c r="CU101" s="4">
        <f>SUM(CU11:CU100)</f>
        <v>780</v>
      </c>
      <c r="CV101" s="4">
        <f>SUM(CV11:CV100)</f>
        <v>15</v>
      </c>
      <c r="CW101" s="4">
        <f>SUM(CW11:CW100)</f>
        <v>1</v>
      </c>
      <c r="CX101" s="4">
        <f>SUM(CX11:CX100)</f>
        <v>0</v>
      </c>
      <c r="DG101" s="30"/>
      <c r="DH101" s="7" t="s">
        <v>1</v>
      </c>
      <c r="DI101" s="7">
        <f>SUM(DI11:DI100)+DM101</f>
        <v>0</v>
      </c>
      <c r="DJ101" s="4">
        <f>SUM(DJ11:DJ100)</f>
        <v>0</v>
      </c>
      <c r="DK101" s="4">
        <f>SUM(DK11:DK100)</f>
        <v>0</v>
      </c>
      <c r="DL101" s="4">
        <f>SUM(DL11:DL100)</f>
        <v>0</v>
      </c>
      <c r="DM101" s="4">
        <f>SUM(DM11:DM100)</f>
        <v>0</v>
      </c>
      <c r="DU101" s="7" t="s">
        <v>1</v>
      </c>
      <c r="DV101" s="7">
        <f>SUM(DV11:DV100)+DZ101</f>
        <v>0</v>
      </c>
      <c r="DW101" s="4">
        <f>SUM(DW11:DW100)</f>
        <v>0</v>
      </c>
      <c r="DX101" s="4">
        <f>SUM(DX11:DX100)</f>
        <v>0</v>
      </c>
      <c r="DY101" s="4">
        <f>SUM(DY11:DY100)</f>
        <v>0</v>
      </c>
      <c r="DZ101" s="4">
        <f>SUM(DZ11:DZ100)</f>
        <v>0</v>
      </c>
      <c r="EH101" s="21"/>
      <c r="EI101" s="68"/>
      <c r="EJ101" s="5"/>
      <c r="EL101" s="5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EL101"/>
  <sheetViews>
    <sheetView topLeftCell="DI1" workbookViewId="0">
      <selection activeCell="ED11" sqref="ED11:EE100"/>
    </sheetView>
  </sheetViews>
  <sheetFormatPr baseColWidth="10" defaultColWidth="11.5703125" defaultRowHeight="12.75"/>
  <cols>
    <col min="1" max="1" width="25.7109375" style="7" customWidth="1"/>
    <col min="2" max="2" width="5.85546875" style="7" customWidth="1"/>
    <col min="3" max="3" width="6" style="4" customWidth="1"/>
    <col min="4" max="4" width="4.85546875" style="4" customWidth="1"/>
    <col min="5" max="6" width="4.7109375" style="4" customWidth="1"/>
    <col min="7" max="8" width="5.7109375" style="4" customWidth="1"/>
    <col min="9" max="11" width="5.7109375" style="5" customWidth="1"/>
    <col min="12" max="12" width="9.140625" style="5" customWidth="1"/>
    <col min="13" max="13" width="4.7109375" style="5" customWidth="1"/>
    <col min="14" max="14" width="22.5703125" style="7" customWidth="1"/>
    <col min="15" max="15" width="5.28515625" style="7" customWidth="1"/>
    <col min="16" max="16" width="6" style="4" bestFit="1" customWidth="1"/>
    <col min="17" max="17" width="5" style="4" customWidth="1"/>
    <col min="18" max="19" width="4.7109375" style="4" customWidth="1"/>
    <col min="20" max="21" width="5.7109375" style="4" customWidth="1"/>
    <col min="22" max="24" width="5.7109375" style="5" customWidth="1"/>
    <col min="25" max="25" width="8.7109375" style="5" customWidth="1"/>
    <col min="26" max="26" width="11.5703125" style="5" customWidth="1"/>
    <col min="27" max="27" width="4.28515625" style="5" customWidth="1"/>
    <col min="28" max="28" width="25.85546875" style="7" customWidth="1"/>
    <col min="29" max="29" width="4.5703125" style="7" customWidth="1"/>
    <col min="30" max="30" width="6" style="4" bestFit="1" customWidth="1"/>
    <col min="31" max="31" width="4.85546875" style="4" customWidth="1"/>
    <col min="32" max="33" width="4.7109375" style="4" customWidth="1"/>
    <col min="34" max="35" width="5.7109375" style="4" customWidth="1"/>
    <col min="36" max="38" width="5.7109375" style="5" customWidth="1"/>
    <col min="39" max="39" width="11" style="5" customWidth="1"/>
    <col min="40" max="40" width="4.28515625" style="5" customWidth="1"/>
    <col min="41" max="41" width="21.85546875" style="7" customWidth="1"/>
    <col min="42" max="42" width="6.140625" style="7" customWidth="1"/>
    <col min="43" max="43" width="6" style="4" customWidth="1"/>
    <col min="44" max="44" width="4.28515625" style="4" customWidth="1"/>
    <col min="45" max="46" width="4.7109375" style="4" customWidth="1"/>
    <col min="47" max="48" width="5.7109375" style="4" customWidth="1"/>
    <col min="49" max="51" width="5.7109375" style="5" customWidth="1"/>
    <col min="52" max="52" width="10.85546875" style="5" customWidth="1"/>
    <col min="53" max="54" width="11.5703125" style="5" customWidth="1"/>
    <col min="55" max="55" width="4.7109375" style="5" customWidth="1"/>
    <col min="56" max="56" width="25.85546875" style="7" customWidth="1"/>
    <col min="57" max="57" width="5.7109375" style="7" customWidth="1"/>
    <col min="58" max="58" width="6" style="4" bestFit="1" customWidth="1"/>
    <col min="59" max="59" width="3.85546875" style="4" customWidth="1"/>
    <col min="60" max="61" width="4.7109375" style="4" customWidth="1"/>
    <col min="62" max="63" width="5.7109375" style="4" customWidth="1"/>
    <col min="64" max="66" width="5.7109375" style="5" customWidth="1"/>
    <col min="67" max="67" width="11.28515625" style="5" customWidth="1"/>
    <col min="68" max="68" width="5.7109375" style="5" customWidth="1"/>
    <col min="69" max="69" width="21.28515625" style="7" customWidth="1"/>
    <col min="70" max="70" width="5.7109375" style="7" customWidth="1"/>
    <col min="71" max="71" width="6" style="4" bestFit="1" customWidth="1"/>
    <col min="72" max="72" width="4" style="4" customWidth="1"/>
    <col min="73" max="74" width="4.7109375" style="4" customWidth="1"/>
    <col min="75" max="76" width="5.7109375" style="4" customWidth="1"/>
    <col min="77" max="79" width="5.7109375" style="5" customWidth="1"/>
    <col min="80" max="80" width="8.5703125" style="5" customWidth="1"/>
    <col min="81" max="81" width="8.28515625" style="5" customWidth="1"/>
    <col min="82" max="82" width="11.5703125" style="5" customWidth="1"/>
    <col min="83" max="83" width="4.7109375" style="5" customWidth="1"/>
    <col min="84" max="84" width="26.140625" style="7" customWidth="1"/>
    <col min="85" max="85" width="6.140625" style="7" customWidth="1"/>
    <col min="86" max="86" width="6" style="4" customWidth="1"/>
    <col min="87" max="87" width="4.5703125" style="4" customWidth="1"/>
    <col min="88" max="89" width="4.7109375" style="4" customWidth="1"/>
    <col min="90" max="91" width="5.7109375" style="4" customWidth="1"/>
    <col min="92" max="94" width="5.7109375" style="5" customWidth="1"/>
    <col min="95" max="95" width="7.7109375" style="5" customWidth="1"/>
    <col min="96" max="96" width="5.7109375" style="5" customWidth="1"/>
    <col min="97" max="97" width="21.28515625" style="7" customWidth="1"/>
    <col min="98" max="98" width="4.7109375" style="7" customWidth="1"/>
    <col min="99" max="99" width="6" style="4" bestFit="1" customWidth="1"/>
    <col min="100" max="100" width="3.85546875" style="4" customWidth="1"/>
    <col min="101" max="102" width="4.7109375" style="4" customWidth="1"/>
    <col min="103" max="104" width="5.7109375" style="4" customWidth="1"/>
    <col min="105" max="107" width="5.7109375" style="5" customWidth="1"/>
    <col min="108" max="108" width="8.28515625" style="5" customWidth="1"/>
    <col min="109" max="110" width="11.5703125" style="5" customWidth="1"/>
    <col min="111" max="111" width="4.7109375" style="5" customWidth="1"/>
    <col min="112" max="112" width="26" style="7" customWidth="1"/>
    <col min="113" max="113" width="10.28515625" style="7" customWidth="1"/>
    <col min="114" max="114" width="6" style="4" customWidth="1"/>
    <col min="115" max="115" width="4.5703125" style="4" customWidth="1"/>
    <col min="116" max="117" width="4.7109375" style="4" customWidth="1"/>
    <col min="118" max="119" width="5.7109375" style="4" customWidth="1"/>
    <col min="120" max="122" width="5.7109375" style="5" customWidth="1"/>
    <col min="123" max="123" width="17.28515625" style="5" customWidth="1"/>
    <col min="124" max="124" width="17.7109375" style="5" customWidth="1"/>
    <col min="125" max="125" width="21.28515625" style="7" customWidth="1"/>
    <col min="126" max="126" width="12.5703125" style="7" customWidth="1"/>
    <col min="127" max="127" width="6" style="4" customWidth="1"/>
    <col min="128" max="128" width="3.85546875" style="4" customWidth="1"/>
    <col min="129" max="130" width="4.7109375" style="4" customWidth="1"/>
    <col min="131" max="132" width="5.7109375" style="4" customWidth="1"/>
    <col min="133" max="135" width="5.7109375" style="5" customWidth="1"/>
    <col min="136" max="136" width="8.28515625" style="5" customWidth="1"/>
    <col min="137" max="139" width="11.5703125" style="5" customWidth="1"/>
    <col min="140" max="140" width="11.5703125" style="25" customWidth="1"/>
    <col min="141" max="141" width="11.5703125" style="5" customWidth="1"/>
    <col min="142" max="142" width="11.5703125" style="41" customWidth="1"/>
    <col min="143" max="16384" width="11.5703125" style="5"/>
  </cols>
  <sheetData>
    <row r="1" spans="1:142">
      <c r="A1" s="6" t="s">
        <v>18</v>
      </c>
      <c r="C1" s="2" t="s">
        <v>16</v>
      </c>
      <c r="D1" s="2">
        <v>1</v>
      </c>
      <c r="E1" s="2"/>
      <c r="F1" s="2"/>
      <c r="G1" s="15"/>
      <c r="H1" s="15"/>
      <c r="I1" s="15"/>
      <c r="J1" s="15"/>
      <c r="K1" s="15"/>
      <c r="L1" s="15"/>
      <c r="N1" s="6" t="s">
        <v>18</v>
      </c>
      <c r="P1" s="2" t="s">
        <v>16</v>
      </c>
      <c r="Q1" s="2">
        <v>1</v>
      </c>
      <c r="R1" s="2"/>
      <c r="S1" s="2"/>
      <c r="T1" s="15"/>
      <c r="U1" s="15"/>
      <c r="V1" s="15"/>
      <c r="W1" s="15"/>
      <c r="X1" s="15"/>
      <c r="AA1" s="17"/>
      <c r="AB1" s="6" t="s">
        <v>18</v>
      </c>
      <c r="AD1" s="2" t="s">
        <v>16</v>
      </c>
      <c r="AE1" s="2">
        <v>2</v>
      </c>
      <c r="AF1" s="2"/>
      <c r="AG1" s="2"/>
      <c r="AH1" s="15"/>
      <c r="AI1" s="15"/>
      <c r="AJ1" s="15"/>
      <c r="AK1" s="15"/>
      <c r="AL1" s="15"/>
      <c r="AM1" s="4"/>
      <c r="AO1" s="6" t="s">
        <v>18</v>
      </c>
      <c r="AQ1" s="2" t="s">
        <v>16</v>
      </c>
      <c r="AR1" s="2">
        <v>2</v>
      </c>
      <c r="AS1" s="2"/>
      <c r="AT1" s="2"/>
      <c r="AU1" s="15"/>
      <c r="AV1" s="15"/>
      <c r="AW1" s="15"/>
      <c r="AX1" s="15"/>
      <c r="AY1" s="15"/>
      <c r="BC1" s="17"/>
      <c r="BD1" s="6" t="s">
        <v>18</v>
      </c>
      <c r="BF1" s="2" t="s">
        <v>16</v>
      </c>
      <c r="BG1" s="2">
        <v>3</v>
      </c>
      <c r="BH1" s="2"/>
      <c r="BI1" s="2"/>
      <c r="BJ1" s="15"/>
      <c r="BK1" s="15"/>
      <c r="BL1" s="15"/>
      <c r="BM1" s="15"/>
      <c r="BN1" s="15"/>
      <c r="BO1" s="4"/>
      <c r="BQ1" s="6" t="s">
        <v>18</v>
      </c>
      <c r="BS1" s="2" t="s">
        <v>16</v>
      </c>
      <c r="BT1" s="2">
        <v>3</v>
      </c>
      <c r="BU1" s="2"/>
      <c r="BV1" s="2"/>
      <c r="BW1" s="15"/>
      <c r="BX1" s="15"/>
      <c r="BY1" s="15"/>
      <c r="BZ1" s="15"/>
      <c r="CA1" s="15"/>
      <c r="CE1" s="17"/>
      <c r="CF1" s="6" t="s">
        <v>18</v>
      </c>
      <c r="CH1" s="2" t="s">
        <v>16</v>
      </c>
      <c r="CI1" s="2">
        <v>4</v>
      </c>
      <c r="CJ1" s="2"/>
      <c r="CK1" s="2"/>
      <c r="CL1" s="15"/>
      <c r="CM1" s="15"/>
      <c r="CN1" s="15"/>
      <c r="CO1" s="15"/>
      <c r="CP1" s="15"/>
      <c r="CQ1" s="4"/>
      <c r="CS1" s="6" t="s">
        <v>18</v>
      </c>
      <c r="CU1" s="2" t="s">
        <v>16</v>
      </c>
      <c r="CV1" s="2">
        <v>4</v>
      </c>
      <c r="CW1" s="2"/>
      <c r="CX1" s="2"/>
      <c r="CY1" s="15"/>
      <c r="CZ1" s="15"/>
      <c r="DA1" s="15"/>
      <c r="DB1" s="15"/>
      <c r="DC1" s="15"/>
      <c r="DG1" s="17"/>
      <c r="DH1" s="6" t="s">
        <v>18</v>
      </c>
      <c r="DJ1" s="2" t="s">
        <v>16</v>
      </c>
      <c r="DK1" s="2">
        <v>5</v>
      </c>
      <c r="DL1" s="2"/>
      <c r="DM1" s="2"/>
      <c r="DN1" s="15"/>
      <c r="DO1" s="15"/>
      <c r="DP1" s="15"/>
      <c r="DQ1" s="15"/>
      <c r="DR1" s="15"/>
      <c r="DS1" s="4"/>
      <c r="DU1" s="6" t="s">
        <v>18</v>
      </c>
      <c r="DW1" s="2" t="s">
        <v>16</v>
      </c>
      <c r="DX1" s="2">
        <v>5</v>
      </c>
      <c r="DY1" s="2"/>
      <c r="DZ1" s="2"/>
      <c r="EA1" s="15"/>
      <c r="EB1" s="15"/>
      <c r="EC1" s="15"/>
      <c r="ED1" s="15"/>
      <c r="EE1" s="15"/>
      <c r="EH1" s="21"/>
      <c r="EI1" s="17"/>
    </row>
    <row r="2" spans="1:142" ht="13.5" thickBot="1">
      <c r="A2" s="2"/>
      <c r="B2" s="2"/>
      <c r="G2" s="15"/>
      <c r="H2" s="15"/>
      <c r="I2" s="15"/>
      <c r="J2" s="15"/>
      <c r="K2" s="15"/>
      <c r="L2" s="15"/>
      <c r="N2" s="2"/>
      <c r="O2" s="2"/>
      <c r="T2" s="15"/>
      <c r="U2" s="15"/>
      <c r="V2" s="15"/>
      <c r="W2" s="15"/>
      <c r="X2" s="15"/>
      <c r="AA2" s="17"/>
      <c r="AB2" s="2"/>
      <c r="AC2" s="2"/>
      <c r="AH2" s="15"/>
      <c r="AI2" s="15"/>
      <c r="AJ2" s="15"/>
      <c r="AK2" s="15"/>
      <c r="AL2" s="15"/>
      <c r="AM2" s="4"/>
      <c r="AO2" s="2"/>
      <c r="AP2" s="2"/>
      <c r="AU2" s="15"/>
      <c r="AV2" s="15"/>
      <c r="AW2" s="15"/>
      <c r="AX2" s="15"/>
      <c r="AY2" s="15"/>
      <c r="BC2" s="17"/>
      <c r="BD2" s="2"/>
      <c r="BE2" s="2"/>
      <c r="BJ2" s="15"/>
      <c r="BK2" s="15"/>
      <c r="BL2" s="15"/>
      <c r="BM2" s="15"/>
      <c r="BN2" s="15"/>
      <c r="BO2" s="4"/>
      <c r="BQ2" s="2"/>
      <c r="BR2" s="2"/>
      <c r="BW2" s="15"/>
      <c r="BX2" s="15"/>
      <c r="BY2" s="15"/>
      <c r="BZ2" s="15"/>
      <c r="CA2" s="15"/>
      <c r="CE2" s="17"/>
      <c r="CF2" s="2"/>
      <c r="CG2" s="2"/>
      <c r="CL2" s="15"/>
      <c r="CM2" s="15"/>
      <c r="CN2" s="15"/>
      <c r="CO2" s="15"/>
      <c r="CP2" s="15"/>
      <c r="CQ2" s="4"/>
      <c r="CS2" s="2"/>
      <c r="CT2" s="2"/>
      <c r="CY2" s="15"/>
      <c r="CZ2" s="15"/>
      <c r="DA2" s="15"/>
      <c r="DB2" s="15"/>
      <c r="DC2" s="15"/>
      <c r="DG2" s="17"/>
      <c r="DH2" s="2"/>
      <c r="DI2" s="2"/>
      <c r="DN2" s="15"/>
      <c r="DO2" s="15"/>
      <c r="DP2" s="15"/>
      <c r="DQ2" s="15"/>
      <c r="DR2" s="15"/>
      <c r="DS2" s="4"/>
      <c r="DU2" s="2"/>
      <c r="DV2" s="2"/>
      <c r="EA2" s="15"/>
      <c r="EB2" s="15"/>
      <c r="EC2" s="15"/>
      <c r="ED2" s="15"/>
      <c r="EE2" s="15"/>
      <c r="EH2" s="21"/>
      <c r="EI2" s="17"/>
    </row>
    <row r="3" spans="1:142" ht="14.25" thickTop="1" thickBot="1">
      <c r="A3" s="14" t="s">
        <v>11</v>
      </c>
      <c r="C3" s="45"/>
      <c r="G3" s="15"/>
      <c r="H3" s="25"/>
      <c r="I3" s="15"/>
      <c r="J3" s="15"/>
      <c r="K3" s="15"/>
      <c r="L3" s="15"/>
      <c r="N3" s="14" t="s">
        <v>12</v>
      </c>
      <c r="T3" s="15"/>
      <c r="U3" s="25"/>
      <c r="V3" s="15"/>
      <c r="W3" s="15"/>
      <c r="X3" s="15"/>
      <c r="AA3" s="17"/>
      <c r="AB3" s="14" t="s">
        <v>11</v>
      </c>
      <c r="AD3" s="45"/>
      <c r="AH3" s="15"/>
      <c r="AI3" s="25"/>
      <c r="AJ3" s="15"/>
      <c r="AK3" s="15"/>
      <c r="AL3" s="15"/>
      <c r="AM3" s="15"/>
      <c r="AO3" s="14" t="s">
        <v>12</v>
      </c>
      <c r="AU3" s="15"/>
      <c r="AV3" s="25"/>
      <c r="AW3" s="15"/>
      <c r="AX3" s="15"/>
      <c r="AY3" s="15"/>
      <c r="BC3" s="17"/>
      <c r="BD3" s="14" t="s">
        <v>11</v>
      </c>
      <c r="BF3" s="45"/>
      <c r="BJ3" s="15"/>
      <c r="BK3" s="25"/>
      <c r="BL3" s="15"/>
      <c r="BM3" s="15"/>
      <c r="BN3" s="15"/>
      <c r="BO3" s="15"/>
      <c r="BQ3" s="14" t="s">
        <v>12</v>
      </c>
      <c r="BW3" s="15"/>
      <c r="BX3" s="25"/>
      <c r="BY3" s="15"/>
      <c r="BZ3" s="15"/>
      <c r="CA3" s="15"/>
      <c r="CE3" s="17"/>
      <c r="CF3" s="14" t="s">
        <v>11</v>
      </c>
      <c r="CH3" s="45"/>
      <c r="CL3" s="15"/>
      <c r="CM3" s="25"/>
      <c r="CN3" s="15"/>
      <c r="CO3" s="15"/>
      <c r="CP3" s="15"/>
      <c r="CQ3" s="15"/>
      <c r="CS3" s="14" t="s">
        <v>12</v>
      </c>
      <c r="CY3" s="15"/>
      <c r="CZ3" s="25"/>
      <c r="DA3" s="15"/>
      <c r="DB3" s="15"/>
      <c r="DC3" s="15"/>
      <c r="DG3" s="17"/>
      <c r="DH3" s="14" t="s">
        <v>11</v>
      </c>
      <c r="DN3" s="15"/>
      <c r="DO3" s="25"/>
      <c r="DP3" s="15"/>
      <c r="DQ3" s="15"/>
      <c r="DR3" s="15"/>
      <c r="DS3" s="4"/>
      <c r="DU3" s="14" t="s">
        <v>12</v>
      </c>
      <c r="EA3" s="15"/>
      <c r="EB3" s="25"/>
      <c r="EC3" s="15"/>
      <c r="ED3" s="15"/>
      <c r="EE3" s="15"/>
      <c r="EH3" s="21"/>
      <c r="EI3" s="17"/>
    </row>
    <row r="4" spans="1:142" ht="13.5" thickTop="1">
      <c r="A4" s="2"/>
      <c r="B4" s="2"/>
      <c r="C4" s="3"/>
      <c r="D4" s="5"/>
      <c r="E4" s="5"/>
      <c r="F4" s="5"/>
      <c r="G4" s="15"/>
      <c r="I4" s="4"/>
      <c r="J4" s="4"/>
      <c r="K4" s="4"/>
      <c r="L4" s="4"/>
      <c r="N4" s="2"/>
      <c r="O4" s="2"/>
      <c r="P4" s="3"/>
      <c r="Q4" s="5"/>
      <c r="R4" s="5"/>
      <c r="S4" s="5"/>
      <c r="T4" s="15"/>
      <c r="V4" s="4"/>
      <c r="W4" s="4"/>
      <c r="X4" s="4"/>
      <c r="AA4" s="17"/>
      <c r="AB4" s="2"/>
      <c r="AC4" s="2"/>
      <c r="AD4" s="3"/>
      <c r="AE4" s="5"/>
      <c r="AF4" s="5"/>
      <c r="AG4" s="5"/>
      <c r="AH4" s="15"/>
      <c r="AJ4" s="4"/>
      <c r="AK4" s="4"/>
      <c r="AL4" s="4"/>
      <c r="AM4" s="4"/>
      <c r="AO4" s="2"/>
      <c r="AP4" s="2"/>
      <c r="AQ4" s="3"/>
      <c r="AR4" s="5"/>
      <c r="AS4" s="5"/>
      <c r="AT4" s="5"/>
      <c r="AU4" s="15"/>
      <c r="AW4" s="4"/>
      <c r="AX4" s="4"/>
      <c r="AY4" s="4"/>
      <c r="BC4" s="17"/>
      <c r="BD4" s="2"/>
      <c r="BE4" s="2"/>
      <c r="BF4" s="3"/>
      <c r="BG4" s="5"/>
      <c r="BH4" s="5"/>
      <c r="BI4" s="5"/>
      <c r="BJ4" s="15"/>
      <c r="BL4" s="4"/>
      <c r="BM4" s="4"/>
      <c r="BN4" s="4"/>
      <c r="BO4" s="4"/>
      <c r="BQ4" s="2" t="s">
        <v>55</v>
      </c>
      <c r="BR4" s="2"/>
      <c r="BS4" s="3"/>
      <c r="BT4" s="5"/>
      <c r="BU4" s="5"/>
      <c r="BV4" s="5"/>
      <c r="BW4" s="15"/>
      <c r="BY4" s="4"/>
      <c r="BZ4" s="4"/>
      <c r="CA4" s="4"/>
      <c r="CE4" s="17"/>
      <c r="CF4" s="2"/>
      <c r="CG4" s="2"/>
      <c r="CH4" s="3"/>
      <c r="CI4" s="5"/>
      <c r="CJ4" s="5"/>
      <c r="CK4" s="5"/>
      <c r="CL4" s="15"/>
      <c r="CN4" s="4"/>
      <c r="CO4" s="4"/>
      <c r="CP4" s="4"/>
      <c r="CQ4" s="4"/>
      <c r="CS4" s="2"/>
      <c r="CT4" s="2"/>
      <c r="CU4" s="3"/>
      <c r="CV4" s="5"/>
      <c r="CW4" s="5"/>
      <c r="CX4" s="5"/>
      <c r="CY4" s="15"/>
      <c r="DA4" s="4"/>
      <c r="DB4" s="4"/>
      <c r="DC4" s="4"/>
      <c r="DG4" s="17"/>
      <c r="DH4" s="2"/>
      <c r="DI4" s="2"/>
      <c r="DJ4" s="3"/>
      <c r="DK4" s="5"/>
      <c r="DL4" s="5"/>
      <c r="DM4" s="5"/>
      <c r="DN4" s="15"/>
      <c r="DP4" s="4"/>
      <c r="DQ4" s="4"/>
      <c r="DR4" s="4"/>
      <c r="DS4" s="4"/>
      <c r="DU4" s="2"/>
      <c r="DV4" s="2"/>
      <c r="DW4" s="3"/>
      <c r="DX4" s="5"/>
      <c r="DY4" s="5"/>
      <c r="DZ4" s="5"/>
      <c r="EA4" s="15"/>
      <c r="EC4" s="4"/>
      <c r="ED4" s="4"/>
      <c r="EE4" s="4"/>
      <c r="EH4" s="21"/>
      <c r="EI4" s="17"/>
    </row>
    <row r="5" spans="1:142">
      <c r="A5" s="34">
        <f>SUM(Calendrier!C16)</f>
        <v>43432</v>
      </c>
      <c r="C5" s="88"/>
      <c r="D5" s="5"/>
      <c r="E5" s="5"/>
      <c r="F5" s="5"/>
      <c r="G5" s="15"/>
      <c r="I5" s="4"/>
      <c r="J5" s="4"/>
      <c r="K5" s="4"/>
      <c r="L5" s="4"/>
      <c r="N5" s="34">
        <f>SUM(Calendrier!E16)</f>
        <v>43434</v>
      </c>
      <c r="P5" s="88"/>
      <c r="Q5" s="5"/>
      <c r="R5" s="5"/>
      <c r="S5" s="5"/>
      <c r="T5" s="15"/>
      <c r="V5" s="4"/>
      <c r="W5" s="4"/>
      <c r="X5" s="4"/>
      <c r="AA5" s="17"/>
      <c r="AB5" s="34">
        <f>SUM(Calendrier!C17)</f>
        <v>43439</v>
      </c>
      <c r="AD5" s="88"/>
      <c r="AE5" s="5"/>
      <c r="AF5" s="5"/>
      <c r="AG5" s="5"/>
      <c r="AH5" s="15"/>
      <c r="AJ5" s="4"/>
      <c r="AK5" s="4"/>
      <c r="AL5" s="4"/>
      <c r="AM5" s="4"/>
      <c r="AO5" s="34">
        <f>SUM(Calendrier!E17)</f>
        <v>43441</v>
      </c>
      <c r="AQ5" s="88"/>
      <c r="AR5" s="5"/>
      <c r="AS5" s="5"/>
      <c r="AT5" s="5"/>
      <c r="AU5" s="15"/>
      <c r="AW5" s="4"/>
      <c r="AX5" s="4"/>
      <c r="AY5" s="4"/>
      <c r="BC5" s="17"/>
      <c r="BD5" s="34">
        <f>SUM(Calendrier!C18)</f>
        <v>43446</v>
      </c>
      <c r="BF5" s="88"/>
      <c r="BG5" s="5"/>
      <c r="BH5" s="5"/>
      <c r="BI5" s="5"/>
      <c r="BJ5" s="15"/>
      <c r="BL5" s="4"/>
      <c r="BM5" s="4"/>
      <c r="BN5" s="4"/>
      <c r="BO5" s="4"/>
      <c r="BQ5" s="34">
        <f>SUM(Calendrier!E18)</f>
        <v>43448</v>
      </c>
      <c r="BS5" s="88"/>
      <c r="BT5" s="5"/>
      <c r="BU5" s="5"/>
      <c r="BV5" s="5"/>
      <c r="BW5" s="15"/>
      <c r="BY5" s="4"/>
      <c r="BZ5" s="4"/>
      <c r="CA5" s="4"/>
      <c r="CE5" s="17"/>
      <c r="CF5" s="34">
        <f>SUM(Calendrier!C19)</f>
        <v>43453</v>
      </c>
      <c r="CH5" s="88"/>
      <c r="CI5" s="5"/>
      <c r="CJ5" s="5"/>
      <c r="CK5" s="5"/>
      <c r="CL5" s="15"/>
      <c r="CN5" s="4"/>
      <c r="CO5" s="4"/>
      <c r="CP5" s="4"/>
      <c r="CQ5" s="4"/>
      <c r="CS5" s="34">
        <f>SUM(Calendrier!E19)</f>
        <v>43455</v>
      </c>
      <c r="CU5" s="88"/>
      <c r="CV5" s="5"/>
      <c r="CW5" s="5"/>
      <c r="CX5" s="5"/>
      <c r="CY5" s="15"/>
      <c r="DA5" s="4"/>
      <c r="DB5" s="4"/>
      <c r="DC5" s="4"/>
      <c r="DG5" s="17"/>
      <c r="DH5" s="34">
        <f>SUM(Calendrier!C20)</f>
        <v>0</v>
      </c>
      <c r="DJ5" s="88"/>
      <c r="DK5" s="5"/>
      <c r="DL5" s="5"/>
      <c r="DM5" s="5"/>
      <c r="DN5" s="15"/>
      <c r="DP5" s="4"/>
      <c r="DQ5" s="4"/>
      <c r="DR5" s="4"/>
      <c r="DS5" s="4"/>
      <c r="DU5" s="34">
        <f>SUM(Calendrier!E20)</f>
        <v>0</v>
      </c>
      <c r="DW5" s="88"/>
      <c r="DX5" s="5"/>
      <c r="DY5" s="5"/>
      <c r="DZ5" s="5"/>
      <c r="EA5" s="15"/>
      <c r="EC5" s="4"/>
      <c r="ED5" s="4"/>
      <c r="EE5" s="4"/>
      <c r="EH5" s="21"/>
      <c r="EI5" s="17"/>
    </row>
    <row r="6" spans="1:142">
      <c r="B6" s="8"/>
      <c r="C6" s="26"/>
      <c r="J6" s="9"/>
      <c r="K6" s="9"/>
      <c r="L6" s="9" t="s">
        <v>3</v>
      </c>
      <c r="M6" s="9"/>
      <c r="O6" s="8"/>
      <c r="P6" s="26"/>
      <c r="W6" s="9"/>
      <c r="X6" s="9"/>
      <c r="Y6" s="9" t="s">
        <v>3</v>
      </c>
      <c r="Z6" s="9" t="s">
        <v>3</v>
      </c>
      <c r="AA6" s="17"/>
      <c r="AC6" s="8"/>
      <c r="AD6" s="26"/>
      <c r="AK6" s="9"/>
      <c r="AL6" s="9"/>
      <c r="AM6" s="9" t="s">
        <v>3</v>
      </c>
      <c r="AN6" s="9"/>
      <c r="AP6" s="8"/>
      <c r="AQ6" s="26"/>
      <c r="AX6" s="9"/>
      <c r="AY6" s="9"/>
      <c r="AZ6" s="9" t="s">
        <v>3</v>
      </c>
      <c r="BA6" s="9" t="s">
        <v>3</v>
      </c>
      <c r="BB6" s="9" t="s">
        <v>3</v>
      </c>
      <c r="BC6" s="17"/>
      <c r="BE6" s="8"/>
      <c r="BF6" s="26"/>
      <c r="BM6" s="9"/>
      <c r="BN6" s="9"/>
      <c r="BO6" s="9" t="s">
        <v>3</v>
      </c>
      <c r="BP6" s="9"/>
      <c r="BR6" s="8"/>
      <c r="BS6" s="26"/>
      <c r="BZ6" s="9"/>
      <c r="CA6" s="9"/>
      <c r="CB6" s="9" t="s">
        <v>3</v>
      </c>
      <c r="CC6" s="9" t="s">
        <v>3</v>
      </c>
      <c r="CD6" s="9" t="s">
        <v>3</v>
      </c>
      <c r="CE6" s="17"/>
      <c r="CG6" s="8"/>
      <c r="CH6" s="26"/>
      <c r="CO6" s="9"/>
      <c r="CP6" s="9"/>
      <c r="CQ6" s="9" t="s">
        <v>3</v>
      </c>
      <c r="CR6" s="9"/>
      <c r="CT6" s="8"/>
      <c r="CU6" s="26"/>
      <c r="DB6" s="9"/>
      <c r="DC6" s="9"/>
      <c r="DD6" s="9" t="s">
        <v>3</v>
      </c>
      <c r="DE6" s="9" t="s">
        <v>3</v>
      </c>
      <c r="DF6" s="9" t="s">
        <v>3</v>
      </c>
      <c r="DG6" s="17"/>
      <c r="DI6" s="8"/>
      <c r="DJ6" s="26"/>
      <c r="DQ6" s="9"/>
      <c r="DR6" s="9"/>
      <c r="DS6" s="9" t="s">
        <v>3</v>
      </c>
      <c r="DT6" s="9"/>
      <c r="DV6" s="8"/>
      <c r="DW6" s="26"/>
      <c r="ED6" s="9"/>
      <c r="EE6" s="9"/>
      <c r="EF6" s="9" t="s">
        <v>3</v>
      </c>
      <c r="EG6" s="9" t="s">
        <v>3</v>
      </c>
      <c r="EH6" s="20" t="s">
        <v>3</v>
      </c>
      <c r="EI6" s="23" t="s">
        <v>3</v>
      </c>
      <c r="EJ6" s="26" t="s">
        <v>31</v>
      </c>
      <c r="EK6" s="26" t="s">
        <v>31</v>
      </c>
      <c r="EL6" s="42" t="s">
        <v>42</v>
      </c>
    </row>
    <row r="7" spans="1:142">
      <c r="A7" s="2" t="s">
        <v>62</v>
      </c>
      <c r="B7" s="87"/>
      <c r="C7" s="8"/>
      <c r="G7" s="9" t="s">
        <v>0</v>
      </c>
      <c r="H7" s="9" t="s">
        <v>0</v>
      </c>
      <c r="I7" s="9" t="s">
        <v>0</v>
      </c>
      <c r="J7" s="9" t="s">
        <v>0</v>
      </c>
      <c r="K7" s="9" t="s">
        <v>0</v>
      </c>
      <c r="L7" s="9" t="s">
        <v>0</v>
      </c>
      <c r="M7" s="9"/>
      <c r="O7" s="87"/>
      <c r="P7" s="8"/>
      <c r="T7" s="9" t="s">
        <v>0</v>
      </c>
      <c r="U7" s="9" t="s">
        <v>0</v>
      </c>
      <c r="V7" s="9" t="s">
        <v>0</v>
      </c>
      <c r="W7" s="9" t="s">
        <v>0</v>
      </c>
      <c r="X7" s="9" t="s">
        <v>0</v>
      </c>
      <c r="Y7" s="9" t="s">
        <v>0</v>
      </c>
      <c r="Z7" s="9" t="s">
        <v>0</v>
      </c>
      <c r="AA7" s="17"/>
      <c r="AB7" s="2"/>
      <c r="AC7" s="87"/>
      <c r="AD7" s="8"/>
      <c r="AH7" s="9" t="s">
        <v>0</v>
      </c>
      <c r="AI7" s="9" t="s">
        <v>0</v>
      </c>
      <c r="AJ7" s="9" t="s">
        <v>0</v>
      </c>
      <c r="AK7" s="9" t="s">
        <v>0</v>
      </c>
      <c r="AL7" s="9" t="s">
        <v>0</v>
      </c>
      <c r="AM7" s="9" t="s">
        <v>0</v>
      </c>
      <c r="AN7" s="9"/>
      <c r="AP7" s="87"/>
      <c r="AQ7" s="8"/>
      <c r="AU7" s="9" t="s">
        <v>0</v>
      </c>
      <c r="AV7" s="9" t="s">
        <v>0</v>
      </c>
      <c r="AW7" s="9" t="s">
        <v>0</v>
      </c>
      <c r="AX7" s="9" t="s">
        <v>0</v>
      </c>
      <c r="AY7" s="9" t="s">
        <v>0</v>
      </c>
      <c r="AZ7" s="9" t="s">
        <v>0</v>
      </c>
      <c r="BA7" s="9" t="s">
        <v>0</v>
      </c>
      <c r="BB7" s="9" t="s">
        <v>0</v>
      </c>
      <c r="BC7" s="17"/>
      <c r="BD7" s="2"/>
      <c r="BE7" s="87"/>
      <c r="BF7" s="8"/>
      <c r="BJ7" s="9" t="s">
        <v>0</v>
      </c>
      <c r="BK7" s="9" t="s">
        <v>0</v>
      </c>
      <c r="BL7" s="9" t="s">
        <v>0</v>
      </c>
      <c r="BM7" s="9" t="s">
        <v>0</v>
      </c>
      <c r="BN7" s="9" t="s">
        <v>0</v>
      </c>
      <c r="BO7" s="9" t="s">
        <v>0</v>
      </c>
      <c r="BP7" s="9"/>
      <c r="BR7" s="87"/>
      <c r="BS7" s="8"/>
      <c r="BW7" s="9" t="s">
        <v>0</v>
      </c>
      <c r="BX7" s="9" t="s">
        <v>0</v>
      </c>
      <c r="BY7" s="9" t="s">
        <v>0</v>
      </c>
      <c r="BZ7" s="9" t="s">
        <v>0</v>
      </c>
      <c r="CA7" s="9" t="s">
        <v>0</v>
      </c>
      <c r="CB7" s="9" t="s">
        <v>0</v>
      </c>
      <c r="CC7" s="9" t="s">
        <v>0</v>
      </c>
      <c r="CD7" s="9" t="s">
        <v>0</v>
      </c>
      <c r="CE7" s="17"/>
      <c r="CF7" s="2"/>
      <c r="CG7" s="87"/>
      <c r="CH7" s="8"/>
      <c r="CL7" s="9" t="s">
        <v>0</v>
      </c>
      <c r="CM7" s="9" t="s">
        <v>0</v>
      </c>
      <c r="CN7" s="9" t="s">
        <v>0</v>
      </c>
      <c r="CO7" s="9" t="s">
        <v>0</v>
      </c>
      <c r="CP7" s="9" t="s">
        <v>0</v>
      </c>
      <c r="CQ7" s="9" t="s">
        <v>0</v>
      </c>
      <c r="CR7" s="9"/>
      <c r="CT7" s="87"/>
      <c r="CU7" s="8"/>
      <c r="CY7" s="9" t="s">
        <v>0</v>
      </c>
      <c r="CZ7" s="9" t="s">
        <v>0</v>
      </c>
      <c r="DA7" s="9" t="s">
        <v>0</v>
      </c>
      <c r="DB7" s="9" t="s">
        <v>0</v>
      </c>
      <c r="DC7" s="9" t="s">
        <v>0</v>
      </c>
      <c r="DD7" s="9" t="s">
        <v>0</v>
      </c>
      <c r="DE7" s="9" t="s">
        <v>0</v>
      </c>
      <c r="DF7" s="9" t="s">
        <v>0</v>
      </c>
      <c r="DG7" s="31"/>
      <c r="DH7" s="2"/>
      <c r="DI7" s="87"/>
      <c r="DJ7" s="8"/>
      <c r="DN7" s="9" t="s">
        <v>0</v>
      </c>
      <c r="DO7" s="9" t="s">
        <v>0</v>
      </c>
      <c r="DP7" s="9" t="s">
        <v>0</v>
      </c>
      <c r="DQ7" s="9" t="s">
        <v>0</v>
      </c>
      <c r="DR7" s="9" t="s">
        <v>0</v>
      </c>
      <c r="DS7" s="9" t="s">
        <v>0</v>
      </c>
      <c r="DT7" s="9"/>
      <c r="DU7" s="2"/>
      <c r="DV7" s="87"/>
      <c r="DW7" s="8"/>
      <c r="EA7" s="9" t="s">
        <v>0</v>
      </c>
      <c r="EB7" s="9" t="s">
        <v>0</v>
      </c>
      <c r="EC7" s="9" t="s">
        <v>0</v>
      </c>
      <c r="ED7" s="9" t="s">
        <v>0</v>
      </c>
      <c r="EE7" s="9" t="s">
        <v>0</v>
      </c>
      <c r="EF7" s="9" t="s">
        <v>0</v>
      </c>
      <c r="EG7" s="9" t="s">
        <v>0</v>
      </c>
      <c r="EH7" s="20" t="s">
        <v>0</v>
      </c>
      <c r="EI7" s="23" t="s">
        <v>0</v>
      </c>
      <c r="EJ7" s="26" t="s">
        <v>32</v>
      </c>
      <c r="EK7" s="26" t="s">
        <v>32</v>
      </c>
    </row>
    <row r="8" spans="1:142">
      <c r="A8" s="36"/>
      <c r="B8" s="8" t="s">
        <v>4</v>
      </c>
      <c r="C8" s="45" t="s">
        <v>0</v>
      </c>
      <c r="D8" s="8" t="s">
        <v>5</v>
      </c>
      <c r="E8" s="8" t="s">
        <v>40</v>
      </c>
      <c r="F8" s="8" t="s">
        <v>117</v>
      </c>
      <c r="G8" s="9" t="s">
        <v>6</v>
      </c>
      <c r="H8" s="9" t="s">
        <v>6</v>
      </c>
      <c r="I8" s="9" t="s">
        <v>6</v>
      </c>
      <c r="J8" s="9" t="s">
        <v>6</v>
      </c>
      <c r="K8" s="9" t="s">
        <v>6</v>
      </c>
      <c r="L8" s="9" t="s">
        <v>10</v>
      </c>
      <c r="M8" s="9"/>
      <c r="N8" s="5"/>
      <c r="O8" s="8" t="s">
        <v>4</v>
      </c>
      <c r="P8" s="4" t="s">
        <v>0</v>
      </c>
      <c r="Q8" s="8" t="s">
        <v>5</v>
      </c>
      <c r="R8" s="8" t="s">
        <v>40</v>
      </c>
      <c r="S8" s="8" t="s">
        <v>117</v>
      </c>
      <c r="T8" s="9" t="s">
        <v>6</v>
      </c>
      <c r="U8" s="9" t="s">
        <v>6</v>
      </c>
      <c r="V8" s="9" t="s">
        <v>6</v>
      </c>
      <c r="W8" s="9" t="s">
        <v>6</v>
      </c>
      <c r="X8" s="9" t="s">
        <v>6</v>
      </c>
      <c r="Y8" s="9" t="s">
        <v>10</v>
      </c>
      <c r="Z8" s="9" t="s">
        <v>13</v>
      </c>
      <c r="AA8" s="17"/>
      <c r="AB8" s="5"/>
      <c r="AC8" s="8" t="s">
        <v>4</v>
      </c>
      <c r="AD8" s="4" t="s">
        <v>0</v>
      </c>
      <c r="AE8" s="8" t="s">
        <v>5</v>
      </c>
      <c r="AF8" s="8" t="s">
        <v>40</v>
      </c>
      <c r="AG8" s="8" t="s">
        <v>117</v>
      </c>
      <c r="AH8" s="9" t="s">
        <v>6</v>
      </c>
      <c r="AI8" s="9" t="s">
        <v>6</v>
      </c>
      <c r="AJ8" s="9" t="s">
        <v>6</v>
      </c>
      <c r="AK8" s="9" t="s">
        <v>6</v>
      </c>
      <c r="AL8" s="9" t="s">
        <v>6</v>
      </c>
      <c r="AM8" s="9" t="s">
        <v>10</v>
      </c>
      <c r="AN8" s="9"/>
      <c r="AO8" s="5"/>
      <c r="AP8" s="8" t="s">
        <v>4</v>
      </c>
      <c r="AQ8" s="4" t="s">
        <v>0</v>
      </c>
      <c r="AR8" s="8" t="s">
        <v>5</v>
      </c>
      <c r="AS8" s="8" t="s">
        <v>40</v>
      </c>
      <c r="AT8" s="8" t="s">
        <v>117</v>
      </c>
      <c r="AU8" s="9" t="s">
        <v>6</v>
      </c>
      <c r="AV8" s="9" t="s">
        <v>6</v>
      </c>
      <c r="AW8" s="9" t="s">
        <v>6</v>
      </c>
      <c r="AX8" s="9" t="s">
        <v>6</v>
      </c>
      <c r="AY8" s="9" t="s">
        <v>6</v>
      </c>
      <c r="AZ8" s="9" t="s">
        <v>10</v>
      </c>
      <c r="BA8" s="9" t="s">
        <v>13</v>
      </c>
      <c r="BB8" s="9" t="s">
        <v>10</v>
      </c>
      <c r="BC8" s="17"/>
      <c r="BD8" s="5"/>
      <c r="BE8" s="8" t="s">
        <v>4</v>
      </c>
      <c r="BF8" s="4" t="s">
        <v>0</v>
      </c>
      <c r="BG8" s="8" t="s">
        <v>5</v>
      </c>
      <c r="BH8" s="8" t="s">
        <v>40</v>
      </c>
      <c r="BI8" s="8" t="s">
        <v>117</v>
      </c>
      <c r="BJ8" s="9" t="s">
        <v>6</v>
      </c>
      <c r="BK8" s="9" t="s">
        <v>6</v>
      </c>
      <c r="BL8" s="9" t="s">
        <v>6</v>
      </c>
      <c r="BM8" s="9" t="s">
        <v>6</v>
      </c>
      <c r="BN8" s="9" t="s">
        <v>6</v>
      </c>
      <c r="BO8" s="9" t="s">
        <v>10</v>
      </c>
      <c r="BP8" s="9"/>
      <c r="BQ8" s="5"/>
      <c r="BR8" s="8" t="s">
        <v>4</v>
      </c>
      <c r="BS8" s="4" t="s">
        <v>0</v>
      </c>
      <c r="BT8" s="8" t="s">
        <v>5</v>
      </c>
      <c r="BU8" s="8"/>
      <c r="BV8" s="8" t="s">
        <v>117</v>
      </c>
      <c r="BW8" s="9" t="s">
        <v>6</v>
      </c>
      <c r="BX8" s="9" t="s">
        <v>6</v>
      </c>
      <c r="BY8" s="9" t="s">
        <v>6</v>
      </c>
      <c r="BZ8" s="9" t="s">
        <v>6</v>
      </c>
      <c r="CA8" s="9" t="s">
        <v>6</v>
      </c>
      <c r="CB8" s="9" t="s">
        <v>10</v>
      </c>
      <c r="CC8" s="9" t="s">
        <v>13</v>
      </c>
      <c r="CD8" s="9" t="s">
        <v>10</v>
      </c>
      <c r="CE8" s="17"/>
      <c r="CF8" s="5"/>
      <c r="CG8" s="8" t="s">
        <v>4</v>
      </c>
      <c r="CH8" s="4" t="s">
        <v>0</v>
      </c>
      <c r="CI8" s="8" t="s">
        <v>5</v>
      </c>
      <c r="CJ8" s="8" t="s">
        <v>40</v>
      </c>
      <c r="CK8" s="8" t="s">
        <v>117</v>
      </c>
      <c r="CL8" s="9" t="s">
        <v>6</v>
      </c>
      <c r="CM8" s="9" t="s">
        <v>6</v>
      </c>
      <c r="CN8" s="9" t="s">
        <v>6</v>
      </c>
      <c r="CO8" s="9" t="s">
        <v>6</v>
      </c>
      <c r="CP8" s="9" t="s">
        <v>6</v>
      </c>
      <c r="CQ8" s="9" t="s">
        <v>10</v>
      </c>
      <c r="CR8" s="9"/>
      <c r="CS8" s="5"/>
      <c r="CT8" s="8" t="s">
        <v>4</v>
      </c>
      <c r="CU8" s="4" t="s">
        <v>0</v>
      </c>
      <c r="CV8" s="8" t="s">
        <v>5</v>
      </c>
      <c r="CW8" s="8" t="s">
        <v>40</v>
      </c>
      <c r="CX8" s="8" t="s">
        <v>117</v>
      </c>
      <c r="CY8" s="9" t="s">
        <v>6</v>
      </c>
      <c r="CZ8" s="9" t="s">
        <v>6</v>
      </c>
      <c r="DA8" s="9" t="s">
        <v>6</v>
      </c>
      <c r="DB8" s="9" t="s">
        <v>6</v>
      </c>
      <c r="DC8" s="9" t="s">
        <v>6</v>
      </c>
      <c r="DD8" s="9" t="s">
        <v>10</v>
      </c>
      <c r="DE8" s="9" t="s">
        <v>13</v>
      </c>
      <c r="DF8" s="9" t="s">
        <v>10</v>
      </c>
      <c r="DG8" s="17"/>
      <c r="DH8" s="5"/>
      <c r="DI8" s="8" t="s">
        <v>4</v>
      </c>
      <c r="DJ8" s="4" t="s">
        <v>0</v>
      </c>
      <c r="DK8" s="8" t="s">
        <v>5</v>
      </c>
      <c r="DL8" s="8" t="s">
        <v>40</v>
      </c>
      <c r="DM8" s="8" t="s">
        <v>117</v>
      </c>
      <c r="DN8" s="9" t="s">
        <v>6</v>
      </c>
      <c r="DO8" s="9" t="s">
        <v>6</v>
      </c>
      <c r="DP8" s="9" t="s">
        <v>6</v>
      </c>
      <c r="DQ8" s="9" t="s">
        <v>6</v>
      </c>
      <c r="DR8" s="9" t="s">
        <v>6</v>
      </c>
      <c r="DS8" s="9" t="s">
        <v>10</v>
      </c>
      <c r="DT8" s="9"/>
      <c r="DU8" s="5"/>
      <c r="DV8" s="8" t="s">
        <v>4</v>
      </c>
      <c r="DW8" s="4" t="s">
        <v>0</v>
      </c>
      <c r="DX8" s="8" t="s">
        <v>5</v>
      </c>
      <c r="DY8" s="8" t="s">
        <v>40</v>
      </c>
      <c r="DZ8" s="8" t="s">
        <v>117</v>
      </c>
      <c r="EA8" s="9" t="s">
        <v>6</v>
      </c>
      <c r="EB8" s="9" t="s">
        <v>6</v>
      </c>
      <c r="EC8" s="9" t="s">
        <v>6</v>
      </c>
      <c r="ED8" s="9" t="s">
        <v>6</v>
      </c>
      <c r="EE8" s="9" t="s">
        <v>6</v>
      </c>
      <c r="EF8" s="9" t="s">
        <v>10</v>
      </c>
      <c r="EG8" s="9" t="s">
        <v>13</v>
      </c>
      <c r="EH8" s="20" t="s">
        <v>10</v>
      </c>
      <c r="EI8" s="23" t="s">
        <v>21</v>
      </c>
      <c r="EJ8" s="26" t="s">
        <v>17</v>
      </c>
      <c r="EK8" s="26" t="s">
        <v>33</v>
      </c>
    </row>
    <row r="9" spans="1:142">
      <c r="D9" s="9" t="str">
        <f>IF(D101=15,"OK","Faux")</f>
        <v>OK</v>
      </c>
      <c r="E9" s="9" t="str">
        <f>IF(E101=1,"OK","Faux")</f>
        <v>OK</v>
      </c>
      <c r="F9" s="9"/>
      <c r="L9" s="10" t="s">
        <v>63</v>
      </c>
      <c r="Q9" s="9" t="str">
        <f>IF(Q101=15,"OK","Faux")</f>
        <v>OK</v>
      </c>
      <c r="R9" s="9" t="str">
        <f>IF(R101=1,"OK","Faux")</f>
        <v>OK</v>
      </c>
      <c r="S9" s="9"/>
      <c r="Y9" s="10" t="s">
        <v>64</v>
      </c>
      <c r="Z9" s="10" t="s">
        <v>65</v>
      </c>
      <c r="AA9" s="17"/>
      <c r="AE9" s="9" t="str">
        <f>IF(AE101=15,"OK","Faux")</f>
        <v>OK</v>
      </c>
      <c r="AF9" s="9" t="str">
        <f>IF(AF101=1,"OK","Faux")</f>
        <v>OK</v>
      </c>
      <c r="AG9" s="9"/>
      <c r="AM9" s="10" t="s">
        <v>63</v>
      </c>
      <c r="AR9" s="9" t="str">
        <f>IF(AR101=15,"OK","Faux")</f>
        <v>OK</v>
      </c>
      <c r="AS9" s="9" t="str">
        <f>IF(AS101=1,"OK","Faux")</f>
        <v>OK</v>
      </c>
      <c r="AT9" s="9"/>
      <c r="AZ9" s="10" t="s">
        <v>64</v>
      </c>
      <c r="BA9" s="10" t="s">
        <v>65</v>
      </c>
      <c r="BB9" s="10" t="s">
        <v>17</v>
      </c>
      <c r="BC9" s="17"/>
      <c r="BG9" s="9" t="str">
        <f>IF(BG101=15,"OK","Faux")</f>
        <v>OK</v>
      </c>
      <c r="BH9" s="9" t="str">
        <f>IF(BH101=1,"OK","Faux")</f>
        <v>OK</v>
      </c>
      <c r="BI9" s="9"/>
      <c r="BO9" s="10" t="s">
        <v>63</v>
      </c>
      <c r="BT9" s="9" t="str">
        <f>IF(BT101=15,"OK","Faux")</f>
        <v>OK</v>
      </c>
      <c r="BU9" s="9" t="str">
        <f>IF(BU101=1,"OK","Faux")</f>
        <v>OK</v>
      </c>
      <c r="BV9" s="9"/>
      <c r="CB9" s="10" t="s">
        <v>64</v>
      </c>
      <c r="CC9" s="10" t="s">
        <v>65</v>
      </c>
      <c r="CD9" s="10" t="s">
        <v>17</v>
      </c>
      <c r="CE9" s="17"/>
      <c r="CI9" s="9" t="str">
        <f>IF(CI101=15,"OK","Faux")</f>
        <v>OK</v>
      </c>
      <c r="CJ9" s="9" t="str">
        <f>IF(CJ101=1,"OK","Faux")</f>
        <v>OK</v>
      </c>
      <c r="CK9" s="9"/>
      <c r="CQ9" s="10" t="s">
        <v>63</v>
      </c>
      <c r="CV9" s="9" t="str">
        <f>IF(CV101=15,"OK","Faux")</f>
        <v>OK</v>
      </c>
      <c r="CW9" s="9" t="str">
        <f>IF(CW101=1,"OK","Faux")</f>
        <v>OK</v>
      </c>
      <c r="CX9" s="9"/>
      <c r="DD9" s="10" t="s">
        <v>64</v>
      </c>
      <c r="DE9" s="10" t="s">
        <v>65</v>
      </c>
      <c r="DF9" s="10" t="s">
        <v>17</v>
      </c>
      <c r="DG9" s="30"/>
      <c r="DK9" s="9" t="str">
        <f>IF(DK101=15,"OK","Faux")</f>
        <v>Faux</v>
      </c>
      <c r="DL9" s="9" t="str">
        <f>IF(DL101=1,"OK","Faux")</f>
        <v>Faux</v>
      </c>
      <c r="DM9" s="9"/>
      <c r="DS9" s="10" t="s">
        <v>63</v>
      </c>
      <c r="DX9" s="9" t="str">
        <f>IF(DX101=15,"OK","Faux")</f>
        <v>Faux</v>
      </c>
      <c r="DY9" s="9" t="str">
        <f>IF(DY101=1,"OK","Faux")</f>
        <v>Faux</v>
      </c>
      <c r="DZ9" s="9"/>
      <c r="EF9" s="10" t="s">
        <v>64</v>
      </c>
      <c r="EG9" s="10" t="s">
        <v>65</v>
      </c>
      <c r="EH9" s="61" t="s">
        <v>17</v>
      </c>
      <c r="EI9" s="62" t="s">
        <v>66</v>
      </c>
      <c r="EJ9" s="41"/>
      <c r="EL9" s="5"/>
    </row>
    <row r="10" spans="1:142" ht="13.5" thickBot="1">
      <c r="A10" s="8"/>
      <c r="B10" s="8"/>
      <c r="C10" s="8"/>
      <c r="D10" s="8"/>
      <c r="E10" s="8"/>
      <c r="F10" s="8"/>
      <c r="G10" s="11" t="s">
        <v>7</v>
      </c>
      <c r="H10" s="11" t="s">
        <v>8</v>
      </c>
      <c r="I10" s="11" t="s">
        <v>9</v>
      </c>
      <c r="J10" s="11" t="s">
        <v>14</v>
      </c>
      <c r="K10" s="11" t="s">
        <v>15</v>
      </c>
      <c r="L10" s="11"/>
      <c r="N10" s="8"/>
      <c r="O10" s="8"/>
      <c r="P10" s="8"/>
      <c r="Q10" s="8"/>
      <c r="R10" s="8"/>
      <c r="S10" s="8"/>
      <c r="T10" s="11" t="s">
        <v>7</v>
      </c>
      <c r="U10" s="11" t="s">
        <v>8</v>
      </c>
      <c r="V10" s="11" t="s">
        <v>9</v>
      </c>
      <c r="W10" s="11" t="s">
        <v>14</v>
      </c>
      <c r="X10" s="11" t="s">
        <v>15</v>
      </c>
      <c r="Y10" s="11"/>
      <c r="AA10" s="17"/>
      <c r="AB10" s="8"/>
      <c r="AC10" s="8"/>
      <c r="AD10" s="8"/>
      <c r="AE10" s="8"/>
      <c r="AF10" s="8"/>
      <c r="AG10" s="8"/>
      <c r="AH10" s="11" t="s">
        <v>7</v>
      </c>
      <c r="AI10" s="11" t="s">
        <v>8</v>
      </c>
      <c r="AJ10" s="11" t="s">
        <v>9</v>
      </c>
      <c r="AK10" s="11" t="s">
        <v>14</v>
      </c>
      <c r="AL10" s="11" t="s">
        <v>15</v>
      </c>
      <c r="AM10" s="11"/>
      <c r="AO10" s="8"/>
      <c r="AP10" s="8"/>
      <c r="AQ10" s="8"/>
      <c r="AR10" s="8"/>
      <c r="AS10" s="8"/>
      <c r="AT10" s="8"/>
      <c r="AU10" s="11" t="s">
        <v>7</v>
      </c>
      <c r="AV10" s="11" t="s">
        <v>8</v>
      </c>
      <c r="AW10" s="11" t="s">
        <v>9</v>
      </c>
      <c r="AX10" s="11" t="s">
        <v>14</v>
      </c>
      <c r="AY10" s="11" t="s">
        <v>15</v>
      </c>
      <c r="AZ10" s="11"/>
      <c r="BC10" s="17"/>
      <c r="BD10" s="8"/>
      <c r="BE10" s="8"/>
      <c r="BF10" s="8"/>
      <c r="BG10" s="8"/>
      <c r="BH10" s="8"/>
      <c r="BI10" s="8"/>
      <c r="BJ10" s="11" t="s">
        <v>7</v>
      </c>
      <c r="BK10" s="11" t="s">
        <v>8</v>
      </c>
      <c r="BL10" s="11" t="s">
        <v>9</v>
      </c>
      <c r="BM10" s="11" t="s">
        <v>14</v>
      </c>
      <c r="BN10" s="11" t="s">
        <v>15</v>
      </c>
      <c r="BO10" s="11"/>
      <c r="BQ10" s="8"/>
      <c r="BR10" s="8"/>
      <c r="BS10" s="8"/>
      <c r="BT10" s="8"/>
      <c r="BU10" s="8"/>
      <c r="BV10" s="8"/>
      <c r="BW10" s="11" t="s">
        <v>7</v>
      </c>
      <c r="BX10" s="11" t="s">
        <v>8</v>
      </c>
      <c r="BY10" s="11" t="s">
        <v>9</v>
      </c>
      <c r="BZ10" s="11" t="s">
        <v>14</v>
      </c>
      <c r="CA10" s="11" t="s">
        <v>15</v>
      </c>
      <c r="CB10" s="11"/>
      <c r="CE10" s="17"/>
      <c r="CF10" s="8"/>
      <c r="CG10" s="8"/>
      <c r="CH10" s="8"/>
      <c r="CI10" s="8"/>
      <c r="CJ10" s="8"/>
      <c r="CK10" s="8"/>
      <c r="CL10" s="11" t="s">
        <v>7</v>
      </c>
      <c r="CM10" s="11" t="s">
        <v>8</v>
      </c>
      <c r="CN10" s="11" t="s">
        <v>9</v>
      </c>
      <c r="CO10" s="11" t="s">
        <v>14</v>
      </c>
      <c r="CP10" s="11" t="s">
        <v>15</v>
      </c>
      <c r="CQ10" s="11"/>
      <c r="CS10" s="8"/>
      <c r="CT10" s="8"/>
      <c r="CU10" s="8"/>
      <c r="CV10" s="8"/>
      <c r="CW10" s="8"/>
      <c r="CX10" s="8"/>
      <c r="CY10" s="11" t="s">
        <v>7</v>
      </c>
      <c r="CZ10" s="11" t="s">
        <v>8</v>
      </c>
      <c r="DA10" s="11" t="s">
        <v>9</v>
      </c>
      <c r="DB10" s="11" t="s">
        <v>14</v>
      </c>
      <c r="DC10" s="11" t="s">
        <v>15</v>
      </c>
      <c r="DD10" s="11"/>
      <c r="DG10" s="17"/>
      <c r="DH10" s="8"/>
      <c r="DI10" s="8"/>
      <c r="DJ10" s="8"/>
      <c r="DK10" s="8"/>
      <c r="DL10" s="8"/>
      <c r="DM10" s="8"/>
      <c r="DN10" s="11" t="s">
        <v>7</v>
      </c>
      <c r="DO10" s="11" t="s">
        <v>8</v>
      </c>
      <c r="DP10" s="11" t="s">
        <v>9</v>
      </c>
      <c r="DQ10" s="11" t="s">
        <v>14</v>
      </c>
      <c r="DR10" s="11" t="s">
        <v>15</v>
      </c>
      <c r="DS10" s="11"/>
      <c r="DU10" s="8"/>
      <c r="DV10" s="8"/>
      <c r="DW10" s="8"/>
      <c r="DX10" s="8"/>
      <c r="DY10" s="8"/>
      <c r="DZ10" s="8"/>
      <c r="EA10" s="11" t="s">
        <v>7</v>
      </c>
      <c r="EB10" s="11" t="s">
        <v>8</v>
      </c>
      <c r="EC10" s="11" t="s">
        <v>9</v>
      </c>
      <c r="ED10" s="11" t="s">
        <v>14</v>
      </c>
      <c r="EE10" s="11" t="s">
        <v>15</v>
      </c>
      <c r="EF10" s="11"/>
      <c r="EH10" s="21"/>
      <c r="EI10" s="17"/>
    </row>
    <row r="11" spans="1:142" ht="13.5" thickBot="1">
      <c r="A11" s="107" t="str">
        <f>REPT(Sept!A11,1)</f>
        <v>ANGLAS Olivier</v>
      </c>
      <c r="B11" s="7">
        <f>IF(C11&gt;0,1,0)</f>
        <v>0</v>
      </c>
      <c r="C11" s="13"/>
      <c r="D11" s="13"/>
      <c r="E11" s="39">
        <f>IF(D11=1,1,0)</f>
        <v>0</v>
      </c>
      <c r="F11" s="13"/>
      <c r="G11" s="4">
        <f t="shared" ref="G11:G74" si="0">IF(D11=1,C11*2,C11)</f>
        <v>0</v>
      </c>
      <c r="H11" s="4">
        <f>IF(D11=2,G11*1.5,G11)</f>
        <v>0</v>
      </c>
      <c r="I11" s="4">
        <f>IF(D11=3,H11*1.3,H11)</f>
        <v>0</v>
      </c>
      <c r="J11" s="4">
        <f>IF(AND(D11=4,$B$101&gt;25),I11*1.2,I11)</f>
        <v>0</v>
      </c>
      <c r="K11" s="4">
        <f>IF(AND(D11=5,$B$101&gt;25),J11*1.1,J11)</f>
        <v>0</v>
      </c>
      <c r="L11" s="4">
        <f t="shared" ref="L11:L42" si="1">SUM(K11)</f>
        <v>0</v>
      </c>
      <c r="M11" s="4"/>
      <c r="N11" s="107" t="str">
        <f>REPT(Sept!A11,1)</f>
        <v>ANGLAS Olivier</v>
      </c>
      <c r="O11" s="7">
        <f>IF(P11&gt;0,1,0)</f>
        <v>0</v>
      </c>
      <c r="P11" s="13"/>
      <c r="Q11" s="13"/>
      <c r="R11" s="39">
        <f>IF(Q11=1,1,0)</f>
        <v>0</v>
      </c>
      <c r="S11" s="13"/>
      <c r="T11" s="4">
        <f t="shared" ref="T11:T74" si="2">IF(Q11=1,P11*2,P11)</f>
        <v>0</v>
      </c>
      <c r="U11" s="4">
        <f>IF(Q11=2,T11*1.5,T11)</f>
        <v>0</v>
      </c>
      <c r="V11" s="4">
        <f>IF(Q11=3,U11*1.3,U11)</f>
        <v>0</v>
      </c>
      <c r="W11" s="4">
        <f>IF(AND(Q11=4,$O$101&gt;25),V11*1.2,V11)</f>
        <v>0</v>
      </c>
      <c r="X11" s="4">
        <f>IF(AND(Q11=5,$O$101&gt;25),W11*1.1,W11)</f>
        <v>0</v>
      </c>
      <c r="Y11" s="4">
        <f t="shared" ref="Y11:Y42" si="3">SUM(X11)</f>
        <v>0</v>
      </c>
      <c r="Z11" s="12">
        <f t="shared" ref="Z11:Z42" si="4">IF(Y11&gt;L11,Y11,L11)</f>
        <v>0</v>
      </c>
      <c r="AA11" s="17"/>
      <c r="AB11" s="107" t="str">
        <f>REPT(Sept!A11,1)</f>
        <v>ANGLAS Olivier</v>
      </c>
      <c r="AC11" s="7">
        <f>IF(AD11&gt;0,1,0)</f>
        <v>0</v>
      </c>
      <c r="AD11" s="13"/>
      <c r="AE11" s="13"/>
      <c r="AF11" s="39">
        <f>IF(AE11=1,1,0)</f>
        <v>0</v>
      </c>
      <c r="AG11" s="13"/>
      <c r="AH11" s="4">
        <f t="shared" ref="AH11:AH74" si="5">IF(AE11=1,AD11*2,AD11)</f>
        <v>0</v>
      </c>
      <c r="AI11" s="4">
        <f>IF(AE11=2,AH11*1.5,AH11)</f>
        <v>0</v>
      </c>
      <c r="AJ11" s="4">
        <f>IF(AE11=3,AI11*1.3,AI11)</f>
        <v>0</v>
      </c>
      <c r="AK11" s="4">
        <f>IF(AND(AE11=4,$AC$101&gt;25),AJ11*1.2,AJ11)</f>
        <v>0</v>
      </c>
      <c r="AL11" s="4">
        <f>IF(AND(AE11=5,$AC$101&gt;25),AK11*1.1,AK11)</f>
        <v>0</v>
      </c>
      <c r="AM11" s="4">
        <f>SUM(AL11)</f>
        <v>0</v>
      </c>
      <c r="AN11" s="4"/>
      <c r="AO11" s="107" t="str">
        <f>REPT(Sept!A11,1)</f>
        <v>ANGLAS Olivier</v>
      </c>
      <c r="AP11" s="7">
        <f>IF(AQ11&gt;0,1,0)</f>
        <v>1</v>
      </c>
      <c r="AQ11" s="13">
        <v>8</v>
      </c>
      <c r="AR11" s="13"/>
      <c r="AS11" s="39">
        <f>IF(AR11=1,1,0)</f>
        <v>0</v>
      </c>
      <c r="AT11" s="13"/>
      <c r="AU11" s="4">
        <f t="shared" ref="AU11:AU74" si="6">IF(AR11=1,AQ11*2,AQ11)</f>
        <v>8</v>
      </c>
      <c r="AV11" s="4">
        <f>IF(AR11=2,AU11*1.5,AU11)</f>
        <v>8</v>
      </c>
      <c r="AW11" s="4">
        <f>IF(AR11=3,AV11*1.3,AV11)</f>
        <v>8</v>
      </c>
      <c r="AX11" s="4">
        <f>IF(AND(AR11=4,$AP$101&gt;25),AW11*1.2,AW11)</f>
        <v>8</v>
      </c>
      <c r="AY11" s="4">
        <f>IF(AND(AR11=5,$AP$101&gt;25),AX11*1.1,AX11)</f>
        <v>8</v>
      </c>
      <c r="AZ11" s="4">
        <f>SUM(AY11)</f>
        <v>8</v>
      </c>
      <c r="BA11" s="12">
        <f t="shared" ref="BA11:BA42" si="7">IF(AZ11&gt;AM11,AZ11,AM11)</f>
        <v>8</v>
      </c>
      <c r="BB11" s="12">
        <f t="shared" ref="BB11:BB42" si="8">SUM(Z11+BA11)</f>
        <v>8</v>
      </c>
      <c r="BC11" s="17"/>
      <c r="BD11" s="107" t="str">
        <f>REPT(Sept!A11,1)</f>
        <v>ANGLAS Olivier</v>
      </c>
      <c r="BE11" s="7">
        <f>IF(BF11&gt;0,1,0)</f>
        <v>0</v>
      </c>
      <c r="BF11" s="13"/>
      <c r="BG11" s="13"/>
      <c r="BH11" s="39">
        <f>IF(BG11=1,1,0)</f>
        <v>0</v>
      </c>
      <c r="BI11" s="13"/>
      <c r="BJ11" s="4">
        <f t="shared" ref="BJ11:BJ74" si="9">IF(BG11=1,BF11*2,BF11)</f>
        <v>0</v>
      </c>
      <c r="BK11" s="4">
        <f>IF(BG11=2,BJ11*1.5,BJ11)</f>
        <v>0</v>
      </c>
      <c r="BL11" s="4">
        <f>IF(BG11=3,BK11*1.3,BK11)</f>
        <v>0</v>
      </c>
      <c r="BM11" s="4">
        <f>IF(AND(BG11=4,$BE$101&gt;25),BL11*1.2,BL11)</f>
        <v>0</v>
      </c>
      <c r="BN11" s="4">
        <f>IF(AND(BG11=5,$BE$101&gt;25),BM11*1.1,BM11)</f>
        <v>0</v>
      </c>
      <c r="BO11" s="4">
        <f>SUM(BN11)</f>
        <v>0</v>
      </c>
      <c r="BP11" s="4"/>
      <c r="BQ11" s="107" t="str">
        <f>REPT(Sept!A11,1)</f>
        <v>ANGLAS Olivier</v>
      </c>
      <c r="BR11" s="7">
        <f>IF(BS11&gt;0,1,0)</f>
        <v>0</v>
      </c>
      <c r="BS11" s="13"/>
      <c r="BT11" s="13"/>
      <c r="BU11" s="39">
        <f>IF(BT11=1,1,0)</f>
        <v>0</v>
      </c>
      <c r="BV11" s="13"/>
      <c r="BW11" s="4">
        <f t="shared" ref="BW11:BW74" si="10">IF(BT11=1,BS11*2,BS11)</f>
        <v>0</v>
      </c>
      <c r="BX11" s="4">
        <f>IF(BT11=2,BW11*1.5,BW11)</f>
        <v>0</v>
      </c>
      <c r="BY11" s="4">
        <f>IF(BT11=3,BX11*1.3,BX11)</f>
        <v>0</v>
      </c>
      <c r="BZ11" s="4">
        <f>IF(AND(BT11=4,$BR$101&gt;25),BY11*1.2,BY11)</f>
        <v>0</v>
      </c>
      <c r="CA11" s="4">
        <f>IF(AND(BT11=5,$BR$101&gt;25),BZ11*1.1,BZ11)</f>
        <v>0</v>
      </c>
      <c r="CB11" s="4">
        <f>SUM(CA11)</f>
        <v>0</v>
      </c>
      <c r="CC11" s="12">
        <f t="shared" ref="CC11:CC42" si="11">IF(CB11&gt;BO11,CB11,BO11)</f>
        <v>0</v>
      </c>
      <c r="CD11" s="12">
        <f t="shared" ref="CD11:CD42" si="12">SUM(BB11+CC11)</f>
        <v>8</v>
      </c>
      <c r="CE11" s="17"/>
      <c r="CF11" s="107" t="str">
        <f>REPT(Sept!A11,1)</f>
        <v>ANGLAS Olivier</v>
      </c>
      <c r="CG11" s="7">
        <f>IF(CH11&gt;0,1,0)</f>
        <v>0</v>
      </c>
      <c r="CH11" s="13"/>
      <c r="CI11" s="13"/>
      <c r="CJ11" s="39">
        <f>IF(CI11=1,1,0)</f>
        <v>0</v>
      </c>
      <c r="CK11" s="13"/>
      <c r="CL11" s="4">
        <f t="shared" ref="CL11:CL74" si="13">IF(CI11=1,CH11*2,CH11)</f>
        <v>0</v>
      </c>
      <c r="CM11" s="4">
        <f>IF(CI11=2,CL11*1.5,CL11)</f>
        <v>0</v>
      </c>
      <c r="CN11" s="4">
        <f>IF(CI11=3,CM11*1.3,CM11)</f>
        <v>0</v>
      </c>
      <c r="CO11" s="4">
        <f>IF(AND(CI11=4,$CG$101&gt;25),CN11*1.2,CN11)</f>
        <v>0</v>
      </c>
      <c r="CP11" s="4">
        <f>IF(AND(CI11=5,$CG$101&gt;25),CO11*1.1,CO11)</f>
        <v>0</v>
      </c>
      <c r="CQ11" s="4">
        <f>SUM(CP11)</f>
        <v>0</v>
      </c>
      <c r="CR11" s="4"/>
      <c r="CS11" s="107" t="str">
        <f>REPT(Sept!A11,1)</f>
        <v>ANGLAS Olivier</v>
      </c>
      <c r="CT11" s="7">
        <f>IF(CU11&gt;0,1,0)</f>
        <v>0</v>
      </c>
      <c r="CU11" s="13"/>
      <c r="CV11" s="13"/>
      <c r="CW11" s="39">
        <f>IF(CV11=1,1,0)</f>
        <v>0</v>
      </c>
      <c r="CX11" s="13"/>
      <c r="CY11" s="4">
        <f t="shared" ref="CY11:CY74" si="14">IF(CV11=1,CU11*2,CU11)</f>
        <v>0</v>
      </c>
      <c r="CZ11" s="4">
        <f>IF(CV11=2,CY11*1.5,CY11)</f>
        <v>0</v>
      </c>
      <c r="DA11" s="4">
        <f>IF(CV11=3,CZ11*1.3,CZ11)</f>
        <v>0</v>
      </c>
      <c r="DB11" s="4">
        <f>IF(AND(CV11=4,$CT$101&gt;25),DA11*1.2,DA11)</f>
        <v>0</v>
      </c>
      <c r="DC11" s="4">
        <f>IF(AND(CV11=5,$CT$101&gt;25),DB11*1.1,DB11)</f>
        <v>0</v>
      </c>
      <c r="DD11" s="4">
        <f>SUM(DC11)</f>
        <v>0</v>
      </c>
      <c r="DE11" s="12">
        <f t="shared" ref="DE11:DE42" si="15">IF(DD11&gt;CQ11,DD11,CQ11)</f>
        <v>0</v>
      </c>
      <c r="DF11" s="12">
        <f t="shared" ref="DF11:DF42" si="16">SUM(CD11+DE11)</f>
        <v>8</v>
      </c>
      <c r="DG11" s="17"/>
      <c r="DH11" s="107" t="str">
        <f>REPT(Sept!A11,1)</f>
        <v>ANGLAS Olivier</v>
      </c>
      <c r="DI11" s="7">
        <f>IF(DJ11&gt;0,1,0)</f>
        <v>0</v>
      </c>
      <c r="DJ11" s="13"/>
      <c r="DK11" s="13"/>
      <c r="DL11" s="39">
        <f>IF(DK11=1,1,0)</f>
        <v>0</v>
      </c>
      <c r="DM11" s="13"/>
      <c r="DN11" s="4">
        <f t="shared" ref="DN11:DN74" si="17">IF(DK11=1,DJ11*2,DJ11)</f>
        <v>0</v>
      </c>
      <c r="DO11" s="4">
        <f>IF(DK11=2,DN11*1.5,DN11)</f>
        <v>0</v>
      </c>
      <c r="DP11" s="4">
        <f>IF(DK11=3,DO11*1.3,DO11)</f>
        <v>0</v>
      </c>
      <c r="DQ11" s="4">
        <f>IF(AND(DK11=4,$DI$101&gt;25),DP11*1.2,DP11)</f>
        <v>0</v>
      </c>
      <c r="DR11" s="4">
        <f>IF(AND(DK11=5,$DI$101&gt;25),DQ11*1.1,DQ11)</f>
        <v>0</v>
      </c>
      <c r="DS11" s="4">
        <f>SUM(DR11)</f>
        <v>0</v>
      </c>
      <c r="DT11" s="4"/>
      <c r="DU11" s="107" t="str">
        <f>REPT(Sept!A11,1)</f>
        <v>ANGLAS Olivier</v>
      </c>
      <c r="DV11" s="7">
        <f>IF(DW11&gt;0,1,0)</f>
        <v>0</v>
      </c>
      <c r="DW11" s="13"/>
      <c r="DX11" s="13"/>
      <c r="DY11" s="39">
        <f>IF(DX11=1,1,0)</f>
        <v>0</v>
      </c>
      <c r="DZ11" s="13"/>
      <c r="EA11" s="4">
        <f t="shared" ref="EA11:EA74" si="18">IF(DX11=1,DW11*2,DW11)</f>
        <v>0</v>
      </c>
      <c r="EB11" s="4">
        <f>IF(DX11=2,EA11*1.5,EA11)</f>
        <v>0</v>
      </c>
      <c r="EC11" s="4">
        <f>IF(DX11=3,EB11*1.3,EB11)</f>
        <v>0</v>
      </c>
      <c r="ED11" s="4">
        <f>IF(AND(DX11=4,$DV$101&gt;25),EC11*1.2,EC11)</f>
        <v>0</v>
      </c>
      <c r="EE11" s="4">
        <f>IF(AND(DX11=5,$DV$101&gt;25),ED11*1.1,ED11)</f>
        <v>0</v>
      </c>
      <c r="EF11" s="4">
        <f>SUM(EE11)</f>
        <v>0</v>
      </c>
      <c r="EG11" s="12">
        <f t="shared" ref="EG11:EG42" si="19">IF(EF11&gt;DS11,EF11,DS11)</f>
        <v>0</v>
      </c>
      <c r="EH11" s="22">
        <f t="shared" ref="EH11:EH42" si="20">SUM(DF11+EG11)</f>
        <v>8</v>
      </c>
      <c r="EI11" s="24">
        <f>SUM(EH11+Nov!EI11)</f>
        <v>70</v>
      </c>
      <c r="EJ11" s="25">
        <f t="shared" ref="EJ11:EJ42" si="21">SUM(B11+O11+AC11+AP11+BE11+BR11+CG11+CT11+DI11+DV11)</f>
        <v>1</v>
      </c>
      <c r="EK11" s="25">
        <f>SUM(EJ11+Nov!EK11)</f>
        <v>6</v>
      </c>
      <c r="EL11" s="41">
        <f t="shared" ref="EL11:EL42" si="22">SUM(E11+R11+AF11+AS11+BH11+BU11+CJ11+CW11+DL11+DY11)</f>
        <v>0</v>
      </c>
    </row>
    <row r="12" spans="1:142" ht="13.5" thickBot="1">
      <c r="A12" s="107" t="str">
        <f>REPT(Sept!A12,1)</f>
        <v>ANGLAS Yoan</v>
      </c>
      <c r="B12" s="7">
        <f t="shared" ref="B12:B95" si="23">IF(C12&gt;0,1,0)</f>
        <v>1</v>
      </c>
      <c r="C12" s="13">
        <v>10</v>
      </c>
      <c r="D12" s="13"/>
      <c r="E12" s="39">
        <f t="shared" ref="E12:E95" si="24">IF(D12=1,1,0)</f>
        <v>0</v>
      </c>
      <c r="F12" s="13"/>
      <c r="G12" s="4">
        <f t="shared" si="0"/>
        <v>10</v>
      </c>
      <c r="H12" s="4">
        <f t="shared" ref="H12:H75" si="25">IF(D12=2,G12*1.5,G12)</f>
        <v>10</v>
      </c>
      <c r="I12" s="4">
        <f t="shared" ref="I12:I75" si="26">IF(D12=3,H12*1.3,H12)</f>
        <v>10</v>
      </c>
      <c r="J12" s="4">
        <f t="shared" ref="J12:J75" si="27">IF(AND(D12=4,$B$101&gt;25),I12*1.2,I12)</f>
        <v>10</v>
      </c>
      <c r="K12" s="4">
        <f t="shared" ref="K12:K75" si="28">IF(AND(D12=5,$B$101&gt;25),J12*1.1,J12)</f>
        <v>10</v>
      </c>
      <c r="L12" s="4">
        <f t="shared" si="1"/>
        <v>10</v>
      </c>
      <c r="M12" s="4"/>
      <c r="N12" s="107" t="str">
        <f>REPT(Sept!A12,1)</f>
        <v>ANGLAS Yoan</v>
      </c>
      <c r="O12" s="7">
        <f t="shared" ref="O12:O95" si="29">IF(P12&gt;0,1,0)</f>
        <v>1</v>
      </c>
      <c r="P12" s="13">
        <v>14</v>
      </c>
      <c r="Q12" s="13"/>
      <c r="R12" s="39">
        <f t="shared" ref="R12:R95" si="30">IF(Q12=1,1,0)</f>
        <v>0</v>
      </c>
      <c r="S12" s="13"/>
      <c r="T12" s="4">
        <f t="shared" si="2"/>
        <v>14</v>
      </c>
      <c r="U12" s="4">
        <f t="shared" ref="U12:U75" si="31">IF(Q12=2,T12*1.5,T12)</f>
        <v>14</v>
      </c>
      <c r="V12" s="4">
        <f t="shared" ref="V12:V75" si="32">IF(Q12=3,U12*1.3,U12)</f>
        <v>14</v>
      </c>
      <c r="W12" s="4">
        <f t="shared" ref="W12:W75" si="33">IF(AND(Q12=4,$O$101&gt;25),V12*1.2,V12)</f>
        <v>14</v>
      </c>
      <c r="X12" s="4">
        <f t="shared" ref="X12:X75" si="34">IF(AND(Q12=5,$O$101&gt;25),W12*1.1,W12)</f>
        <v>14</v>
      </c>
      <c r="Y12" s="4">
        <f t="shared" si="3"/>
        <v>14</v>
      </c>
      <c r="Z12" s="12">
        <f t="shared" si="4"/>
        <v>14</v>
      </c>
      <c r="AA12" s="17"/>
      <c r="AB12" s="107" t="str">
        <f>REPT(Sept!A12,1)</f>
        <v>ANGLAS Yoan</v>
      </c>
      <c r="AC12" s="7">
        <f t="shared" ref="AC12:AC95" si="35">IF(AD12&gt;0,1,0)</f>
        <v>1</v>
      </c>
      <c r="AD12" s="13">
        <v>15</v>
      </c>
      <c r="AE12" s="13"/>
      <c r="AF12" s="39">
        <f t="shared" ref="AF12:AF95" si="36">IF(AE12=1,1,0)</f>
        <v>0</v>
      </c>
      <c r="AG12" s="13"/>
      <c r="AH12" s="4">
        <f t="shared" si="5"/>
        <v>15</v>
      </c>
      <c r="AI12" s="4">
        <f t="shared" ref="AI12:AI75" si="37">IF(AE12=2,AH12*1.5,AH12)</f>
        <v>15</v>
      </c>
      <c r="AJ12" s="4">
        <f t="shared" ref="AJ12:AJ75" si="38">IF(AE12=3,AI12*1.3,AI12)</f>
        <v>15</v>
      </c>
      <c r="AK12" s="4">
        <f t="shared" ref="AK12:AK75" si="39">IF(AND(AE12=4,$AC$101&gt;25),AJ12*1.2,AJ12)</f>
        <v>15</v>
      </c>
      <c r="AL12" s="4">
        <f t="shared" ref="AL12:AL75" si="40">IF(AND(AE12=5,$AC$101&gt;25),AK12*1.1,AK12)</f>
        <v>15</v>
      </c>
      <c r="AM12" s="4">
        <f t="shared" ref="AM12:AM95" si="41">SUM(AL12)</f>
        <v>15</v>
      </c>
      <c r="AN12" s="4"/>
      <c r="AO12" s="107" t="str">
        <f>REPT(Sept!A12,1)</f>
        <v>ANGLAS Yoan</v>
      </c>
      <c r="AP12" s="7">
        <f t="shared" ref="AP12:AP95" si="42">IF(AQ12&gt;0,1,0)</f>
        <v>1</v>
      </c>
      <c r="AQ12" s="13">
        <v>3</v>
      </c>
      <c r="AR12" s="13"/>
      <c r="AS12" s="39">
        <f t="shared" ref="AS12:AS95" si="43">IF(AR12=1,1,0)</f>
        <v>0</v>
      </c>
      <c r="AT12" s="13"/>
      <c r="AU12" s="4">
        <f t="shared" si="6"/>
        <v>3</v>
      </c>
      <c r="AV12" s="4">
        <f t="shared" ref="AV12:AV75" si="44">IF(AR12=2,AU12*1.5,AU12)</f>
        <v>3</v>
      </c>
      <c r="AW12" s="4">
        <f t="shared" ref="AW12:AW75" si="45">IF(AR12=3,AV12*1.3,AV12)</f>
        <v>3</v>
      </c>
      <c r="AX12" s="4">
        <f t="shared" ref="AX12:AX75" si="46">IF(AND(AR12=4,$AP$101&gt;25),AW12*1.2,AW12)</f>
        <v>3</v>
      </c>
      <c r="AY12" s="4">
        <f t="shared" ref="AY12:AY75" si="47">IF(AND(AR12=5,$AP$101&gt;25),AX12*1.1,AX12)</f>
        <v>3</v>
      </c>
      <c r="AZ12" s="4">
        <f t="shared" ref="AZ12:AZ95" si="48">SUM(AY12)</f>
        <v>3</v>
      </c>
      <c r="BA12" s="12">
        <f t="shared" si="7"/>
        <v>15</v>
      </c>
      <c r="BB12" s="12">
        <f t="shared" si="8"/>
        <v>29</v>
      </c>
      <c r="BC12" s="17"/>
      <c r="BD12" s="107" t="str">
        <f>REPT(Sept!A12,1)</f>
        <v>ANGLAS Yoan</v>
      </c>
      <c r="BE12" s="7">
        <f t="shared" ref="BE12:BE95" si="49">IF(BF12&gt;0,1,0)</f>
        <v>1</v>
      </c>
      <c r="BF12" s="13">
        <v>8</v>
      </c>
      <c r="BG12" s="13"/>
      <c r="BH12" s="39">
        <f t="shared" ref="BH12:BH95" si="50">IF(BG12=1,1,0)</f>
        <v>0</v>
      </c>
      <c r="BI12" s="13"/>
      <c r="BJ12" s="4">
        <f t="shared" si="9"/>
        <v>8</v>
      </c>
      <c r="BK12" s="4">
        <f t="shared" ref="BK12:BK75" si="51">IF(BG12=2,BJ12*1.5,BJ12)</f>
        <v>8</v>
      </c>
      <c r="BL12" s="4">
        <f t="shared" ref="BL12:BL75" si="52">IF(BG12=3,BK12*1.3,BK12)</f>
        <v>8</v>
      </c>
      <c r="BM12" s="4">
        <f t="shared" ref="BM12:BM75" si="53">IF(AND(BG12=4,$BE$101&gt;25),BL12*1.2,BL12)</f>
        <v>8</v>
      </c>
      <c r="BN12" s="4">
        <f t="shared" ref="BN12:BN75" si="54">IF(AND(BG12=5,$BE$101&gt;25),BM12*1.1,BM12)</f>
        <v>8</v>
      </c>
      <c r="BO12" s="4">
        <f t="shared" ref="BO12:BO95" si="55">SUM(BN12)</f>
        <v>8</v>
      </c>
      <c r="BP12" s="4"/>
      <c r="BQ12" s="107" t="str">
        <f>REPT(Sept!A12,1)</f>
        <v>ANGLAS Yoan</v>
      </c>
      <c r="BR12" s="7">
        <f t="shared" ref="BR12:BR95" si="56">IF(BS12&gt;0,1,0)</f>
        <v>1</v>
      </c>
      <c r="BS12" s="13">
        <v>14</v>
      </c>
      <c r="BT12" s="13"/>
      <c r="BU12" s="39">
        <f t="shared" ref="BU12:BU95" si="57">IF(BT12=1,1,0)</f>
        <v>0</v>
      </c>
      <c r="BV12" s="13"/>
      <c r="BW12" s="4">
        <f t="shared" si="10"/>
        <v>14</v>
      </c>
      <c r="BX12" s="4">
        <f t="shared" ref="BX12:BX75" si="58">IF(BT12=2,BW12*1.5,BW12)</f>
        <v>14</v>
      </c>
      <c r="BY12" s="4">
        <f t="shared" ref="BY12:BY75" si="59">IF(BT12=3,BX12*1.3,BX12)</f>
        <v>14</v>
      </c>
      <c r="BZ12" s="4">
        <f t="shared" ref="BZ12:BZ75" si="60">IF(AND(BT12=4,$BR$101&gt;25),BY12*1.2,BY12)</f>
        <v>14</v>
      </c>
      <c r="CA12" s="4">
        <f t="shared" ref="CA12:CA75" si="61">IF(AND(BT12=5,$BR$101&gt;25),BZ12*1.1,BZ12)</f>
        <v>14</v>
      </c>
      <c r="CB12" s="4">
        <f t="shared" ref="CB12:CB95" si="62">SUM(CA12)</f>
        <v>14</v>
      </c>
      <c r="CC12" s="12">
        <f t="shared" si="11"/>
        <v>14</v>
      </c>
      <c r="CD12" s="12">
        <f t="shared" si="12"/>
        <v>43</v>
      </c>
      <c r="CE12" s="17"/>
      <c r="CF12" s="107" t="str">
        <f>REPT(Sept!A12,1)</f>
        <v>ANGLAS Yoan</v>
      </c>
      <c r="CG12" s="7">
        <f t="shared" ref="CG12:CG95" si="63">IF(CH12&gt;0,1,0)</f>
        <v>1</v>
      </c>
      <c r="CH12" s="13">
        <v>35</v>
      </c>
      <c r="CI12" s="13"/>
      <c r="CJ12" s="39">
        <f t="shared" ref="CJ12:CJ95" si="64">IF(CI12=1,1,0)</f>
        <v>0</v>
      </c>
      <c r="CK12" s="13"/>
      <c r="CL12" s="4">
        <f t="shared" si="13"/>
        <v>35</v>
      </c>
      <c r="CM12" s="4">
        <f t="shared" ref="CM12:CM75" si="65">IF(CI12=2,CL12*1.5,CL12)</f>
        <v>35</v>
      </c>
      <c r="CN12" s="4">
        <f t="shared" ref="CN12:CN75" si="66">IF(CI12=3,CM12*1.3,CM12)</f>
        <v>35</v>
      </c>
      <c r="CO12" s="4">
        <f t="shared" ref="CO12:CO75" si="67">IF(AND(CI12=4,$CG$101&gt;25),CN12*1.2,CN12)</f>
        <v>35</v>
      </c>
      <c r="CP12" s="4">
        <f t="shared" ref="CP12:CP75" si="68">IF(AND(CI12=5,$CG$101&gt;25),CO12*1.1,CO12)</f>
        <v>35</v>
      </c>
      <c r="CQ12" s="4">
        <f t="shared" ref="CQ12:CQ95" si="69">SUM(CP12)</f>
        <v>35</v>
      </c>
      <c r="CR12" s="4"/>
      <c r="CS12" s="107" t="str">
        <f>REPT(Sept!A12,1)</f>
        <v>ANGLAS Yoan</v>
      </c>
      <c r="CT12" s="7">
        <f t="shared" ref="CT12:CT95" si="70">IF(CU12&gt;0,1,0)</f>
        <v>0</v>
      </c>
      <c r="CU12" s="13"/>
      <c r="CV12" s="13"/>
      <c r="CW12" s="39">
        <f t="shared" ref="CW12:CW95" si="71">IF(CV12=1,1,0)</f>
        <v>0</v>
      </c>
      <c r="CX12" s="13"/>
      <c r="CY12" s="4">
        <f t="shared" si="14"/>
        <v>0</v>
      </c>
      <c r="CZ12" s="4">
        <f t="shared" ref="CZ12:CZ75" si="72">IF(CV12=2,CY12*1.5,CY12)</f>
        <v>0</v>
      </c>
      <c r="DA12" s="4">
        <f t="shared" ref="DA12:DA75" si="73">IF(CV12=3,CZ12*1.3,CZ12)</f>
        <v>0</v>
      </c>
      <c r="DB12" s="4">
        <f t="shared" ref="DB12:DB75" si="74">IF(AND(CV12=4,$CT$101&gt;25),DA12*1.2,DA12)</f>
        <v>0</v>
      </c>
      <c r="DC12" s="4">
        <f t="shared" ref="DC12:DC75" si="75">IF(AND(CV12=5,$CT$101&gt;25),DB12*1.1,DB12)</f>
        <v>0</v>
      </c>
      <c r="DD12" s="4">
        <f t="shared" ref="DD12:DD95" si="76">SUM(DC12)</f>
        <v>0</v>
      </c>
      <c r="DE12" s="12">
        <f t="shared" si="15"/>
        <v>35</v>
      </c>
      <c r="DF12" s="12">
        <f t="shared" si="16"/>
        <v>78</v>
      </c>
      <c r="DG12" s="17"/>
      <c r="DH12" s="107" t="str">
        <f>REPT(Sept!A12,1)</f>
        <v>ANGLAS Yoan</v>
      </c>
      <c r="DI12" s="7">
        <f t="shared" ref="DI12:DI95" si="77">IF(DJ12&gt;0,1,0)</f>
        <v>0</v>
      </c>
      <c r="DJ12" s="13"/>
      <c r="DK12" s="13"/>
      <c r="DL12" s="39">
        <f t="shared" ref="DL12:DL95" si="78">IF(DK12=1,1,0)</f>
        <v>0</v>
      </c>
      <c r="DM12" s="13"/>
      <c r="DN12" s="4">
        <f t="shared" si="17"/>
        <v>0</v>
      </c>
      <c r="DO12" s="4">
        <f t="shared" ref="DO12:DO75" si="79">IF(DK12=2,DN12*1.5,DN12)</f>
        <v>0</v>
      </c>
      <c r="DP12" s="4">
        <f t="shared" ref="DP12:DP75" si="80">IF(DK12=3,DO12*1.3,DO12)</f>
        <v>0</v>
      </c>
      <c r="DQ12" s="4">
        <f t="shared" ref="DQ12:DQ75" si="81">IF(AND(DK12=4,$DI$101&gt;25),DP12*1.2,DP12)</f>
        <v>0</v>
      </c>
      <c r="DR12" s="4">
        <f t="shared" ref="DR12:DR75" si="82">IF(AND(DK12=5,$DI$101&gt;25),DQ12*1.1,DQ12)</f>
        <v>0</v>
      </c>
      <c r="DS12" s="4">
        <f t="shared" ref="DS12:DS95" si="83">SUM(DR12)</f>
        <v>0</v>
      </c>
      <c r="DT12" s="4"/>
      <c r="DU12" s="107" t="str">
        <f>REPT(Sept!A12,1)</f>
        <v>ANGLAS Yoan</v>
      </c>
      <c r="DV12" s="7">
        <f t="shared" ref="DV12:DV95" si="84">IF(DW12&gt;0,1,0)</f>
        <v>0</v>
      </c>
      <c r="DW12" s="13"/>
      <c r="DX12" s="13"/>
      <c r="DY12" s="39">
        <f t="shared" ref="DY12:DY95" si="85">IF(DX12=1,1,0)</f>
        <v>0</v>
      </c>
      <c r="DZ12" s="13"/>
      <c r="EA12" s="4">
        <f t="shared" si="18"/>
        <v>0</v>
      </c>
      <c r="EB12" s="4">
        <f t="shared" ref="EB12:EB75" si="86">IF(DX12=2,EA12*1.5,EA12)</f>
        <v>0</v>
      </c>
      <c r="EC12" s="4">
        <f t="shared" ref="EC12:EC75" si="87">IF(DX12=3,EB12*1.3,EB12)</f>
        <v>0</v>
      </c>
      <c r="ED12" s="4">
        <f t="shared" ref="ED12:ED75" si="88">IF(AND(DX12=4,$DV$101&gt;25),EC12*1.2,EC12)</f>
        <v>0</v>
      </c>
      <c r="EE12" s="4">
        <f t="shared" ref="EE12:EE75" si="89">IF(AND(DX12=5,$DV$101&gt;25),ED12*1.1,ED12)</f>
        <v>0</v>
      </c>
      <c r="EF12" s="4">
        <f t="shared" ref="EF12:EF95" si="90">SUM(EE12)</f>
        <v>0</v>
      </c>
      <c r="EG12" s="12">
        <f t="shared" si="19"/>
        <v>0</v>
      </c>
      <c r="EH12" s="22">
        <f t="shared" si="20"/>
        <v>78</v>
      </c>
      <c r="EI12" s="24">
        <f>SUM(EH12+Nov!EI12)</f>
        <v>342.5</v>
      </c>
      <c r="EJ12" s="25">
        <f t="shared" si="21"/>
        <v>7</v>
      </c>
      <c r="EK12" s="25">
        <f>SUM(EJ12+Nov!EK12)</f>
        <v>27</v>
      </c>
      <c r="EL12" s="41">
        <f t="shared" si="22"/>
        <v>0</v>
      </c>
    </row>
    <row r="13" spans="1:142" ht="13.5" thickBot="1">
      <c r="A13" s="107" t="str">
        <f>REPT(Sept!A13,1)</f>
        <v>BARROS Stéphane</v>
      </c>
      <c r="B13" s="7">
        <f t="shared" si="23"/>
        <v>1</v>
      </c>
      <c r="C13" s="13">
        <v>1</v>
      </c>
      <c r="D13" s="13"/>
      <c r="E13" s="39">
        <f t="shared" si="24"/>
        <v>0</v>
      </c>
      <c r="F13" s="13"/>
      <c r="G13" s="4">
        <f t="shared" si="0"/>
        <v>1</v>
      </c>
      <c r="H13" s="4">
        <f t="shared" si="25"/>
        <v>1</v>
      </c>
      <c r="I13" s="4">
        <f t="shared" si="26"/>
        <v>1</v>
      </c>
      <c r="J13" s="4">
        <f t="shared" si="27"/>
        <v>1</v>
      </c>
      <c r="K13" s="4">
        <f t="shared" si="28"/>
        <v>1</v>
      </c>
      <c r="L13" s="4">
        <f t="shared" si="1"/>
        <v>1</v>
      </c>
      <c r="M13" s="4"/>
      <c r="N13" s="107" t="str">
        <f>REPT(Sept!A13,1)</f>
        <v>BARROS Stéphane</v>
      </c>
      <c r="O13" s="7">
        <f t="shared" si="29"/>
        <v>1</v>
      </c>
      <c r="P13" s="13">
        <v>8</v>
      </c>
      <c r="Q13" s="13"/>
      <c r="R13" s="39">
        <f t="shared" si="30"/>
        <v>0</v>
      </c>
      <c r="S13" s="13"/>
      <c r="T13" s="4">
        <f t="shared" si="2"/>
        <v>8</v>
      </c>
      <c r="U13" s="4">
        <f t="shared" si="31"/>
        <v>8</v>
      </c>
      <c r="V13" s="4">
        <f t="shared" si="32"/>
        <v>8</v>
      </c>
      <c r="W13" s="4">
        <f t="shared" si="33"/>
        <v>8</v>
      </c>
      <c r="X13" s="4">
        <f t="shared" si="34"/>
        <v>8</v>
      </c>
      <c r="Y13" s="4">
        <f t="shared" si="3"/>
        <v>8</v>
      </c>
      <c r="Z13" s="12">
        <f t="shared" si="4"/>
        <v>8</v>
      </c>
      <c r="AA13" s="17"/>
      <c r="AB13" s="107" t="str">
        <f>REPT(Sept!A13,1)</f>
        <v>BARROS Stéphane</v>
      </c>
      <c r="AC13" s="7">
        <f t="shared" si="35"/>
        <v>1</v>
      </c>
      <c r="AD13" s="13">
        <v>4</v>
      </c>
      <c r="AE13" s="13"/>
      <c r="AF13" s="39">
        <f t="shared" si="36"/>
        <v>0</v>
      </c>
      <c r="AG13" s="13"/>
      <c r="AH13" s="4">
        <f t="shared" si="5"/>
        <v>4</v>
      </c>
      <c r="AI13" s="4">
        <f t="shared" si="37"/>
        <v>4</v>
      </c>
      <c r="AJ13" s="4">
        <f t="shared" si="38"/>
        <v>4</v>
      </c>
      <c r="AK13" s="4">
        <f t="shared" si="39"/>
        <v>4</v>
      </c>
      <c r="AL13" s="4">
        <f t="shared" si="40"/>
        <v>4</v>
      </c>
      <c r="AM13" s="4">
        <f t="shared" si="41"/>
        <v>4</v>
      </c>
      <c r="AN13" s="4"/>
      <c r="AO13" s="107" t="str">
        <f>REPT(Sept!A13,1)</f>
        <v>BARROS Stéphane</v>
      </c>
      <c r="AP13" s="7">
        <f t="shared" si="42"/>
        <v>1</v>
      </c>
      <c r="AQ13" s="13">
        <v>6</v>
      </c>
      <c r="AR13" s="13"/>
      <c r="AS13" s="39">
        <f t="shared" si="43"/>
        <v>0</v>
      </c>
      <c r="AT13" s="13"/>
      <c r="AU13" s="4">
        <f t="shared" si="6"/>
        <v>6</v>
      </c>
      <c r="AV13" s="4">
        <f t="shared" si="44"/>
        <v>6</v>
      </c>
      <c r="AW13" s="4">
        <f t="shared" si="45"/>
        <v>6</v>
      </c>
      <c r="AX13" s="4">
        <f t="shared" si="46"/>
        <v>6</v>
      </c>
      <c r="AY13" s="4">
        <f t="shared" si="47"/>
        <v>6</v>
      </c>
      <c r="AZ13" s="4">
        <f t="shared" si="48"/>
        <v>6</v>
      </c>
      <c r="BA13" s="12">
        <f t="shared" si="7"/>
        <v>6</v>
      </c>
      <c r="BB13" s="12">
        <f t="shared" si="8"/>
        <v>14</v>
      </c>
      <c r="BC13" s="17"/>
      <c r="BD13" s="107" t="str">
        <f>REPT(Sept!A13,1)</f>
        <v>BARROS Stéphane</v>
      </c>
      <c r="BE13" s="7">
        <f t="shared" si="49"/>
        <v>1</v>
      </c>
      <c r="BF13" s="13">
        <v>10</v>
      </c>
      <c r="BG13" s="13"/>
      <c r="BH13" s="39">
        <f t="shared" si="50"/>
        <v>0</v>
      </c>
      <c r="BI13" s="13"/>
      <c r="BJ13" s="4">
        <f t="shared" si="9"/>
        <v>10</v>
      </c>
      <c r="BK13" s="4">
        <f t="shared" si="51"/>
        <v>10</v>
      </c>
      <c r="BL13" s="4">
        <f t="shared" si="52"/>
        <v>10</v>
      </c>
      <c r="BM13" s="4">
        <f t="shared" si="53"/>
        <v>10</v>
      </c>
      <c r="BN13" s="4">
        <f t="shared" si="54"/>
        <v>10</v>
      </c>
      <c r="BO13" s="4">
        <f t="shared" si="55"/>
        <v>10</v>
      </c>
      <c r="BP13" s="4"/>
      <c r="BQ13" s="107" t="str">
        <f>REPT(Sept!A13,1)</f>
        <v>BARROS Stéphane</v>
      </c>
      <c r="BR13" s="7">
        <f t="shared" si="56"/>
        <v>0</v>
      </c>
      <c r="BS13" s="13"/>
      <c r="BT13" s="13"/>
      <c r="BU13" s="39">
        <f t="shared" si="57"/>
        <v>0</v>
      </c>
      <c r="BV13" s="13"/>
      <c r="BW13" s="4">
        <f t="shared" si="10"/>
        <v>0</v>
      </c>
      <c r="BX13" s="4">
        <f t="shared" si="58"/>
        <v>0</v>
      </c>
      <c r="BY13" s="4">
        <f t="shared" si="59"/>
        <v>0</v>
      </c>
      <c r="BZ13" s="4">
        <f t="shared" si="60"/>
        <v>0</v>
      </c>
      <c r="CA13" s="4">
        <f t="shared" si="61"/>
        <v>0</v>
      </c>
      <c r="CB13" s="4">
        <f t="shared" si="62"/>
        <v>0</v>
      </c>
      <c r="CC13" s="12">
        <f t="shared" si="11"/>
        <v>10</v>
      </c>
      <c r="CD13" s="12">
        <f t="shared" si="12"/>
        <v>24</v>
      </c>
      <c r="CE13" s="17"/>
      <c r="CF13" s="107" t="str">
        <f>REPT(Sept!A13,1)</f>
        <v>BARROS Stéphane</v>
      </c>
      <c r="CG13" s="7">
        <f t="shared" si="63"/>
        <v>1</v>
      </c>
      <c r="CH13" s="13">
        <v>5</v>
      </c>
      <c r="CI13" s="13"/>
      <c r="CJ13" s="39">
        <f t="shared" si="64"/>
        <v>0</v>
      </c>
      <c r="CK13" s="13"/>
      <c r="CL13" s="4">
        <f t="shared" si="13"/>
        <v>5</v>
      </c>
      <c r="CM13" s="4">
        <f t="shared" si="65"/>
        <v>5</v>
      </c>
      <c r="CN13" s="4">
        <f t="shared" si="66"/>
        <v>5</v>
      </c>
      <c r="CO13" s="4">
        <f t="shared" si="67"/>
        <v>5</v>
      </c>
      <c r="CP13" s="4">
        <f t="shared" si="68"/>
        <v>5</v>
      </c>
      <c r="CQ13" s="4">
        <f t="shared" si="69"/>
        <v>5</v>
      </c>
      <c r="CR13" s="4"/>
      <c r="CS13" s="107" t="str">
        <f>REPT(Sept!A13,1)</f>
        <v>BARROS Stéphane</v>
      </c>
      <c r="CT13" s="7">
        <f t="shared" si="70"/>
        <v>1</v>
      </c>
      <c r="CU13" s="13">
        <v>2</v>
      </c>
      <c r="CV13" s="13"/>
      <c r="CW13" s="39">
        <f t="shared" si="71"/>
        <v>0</v>
      </c>
      <c r="CX13" s="13"/>
      <c r="CY13" s="4">
        <f t="shared" si="14"/>
        <v>2</v>
      </c>
      <c r="CZ13" s="4">
        <f t="shared" si="72"/>
        <v>2</v>
      </c>
      <c r="DA13" s="4">
        <f t="shared" si="73"/>
        <v>2</v>
      </c>
      <c r="DB13" s="4">
        <f t="shared" si="74"/>
        <v>2</v>
      </c>
      <c r="DC13" s="4">
        <f t="shared" si="75"/>
        <v>2</v>
      </c>
      <c r="DD13" s="4">
        <f t="shared" si="76"/>
        <v>2</v>
      </c>
      <c r="DE13" s="12">
        <f t="shared" si="15"/>
        <v>5</v>
      </c>
      <c r="DF13" s="12">
        <f t="shared" si="16"/>
        <v>29</v>
      </c>
      <c r="DG13" s="17"/>
      <c r="DH13" s="107" t="str">
        <f>REPT(Sept!A13,1)</f>
        <v>BARROS Stéphane</v>
      </c>
      <c r="DI13" s="7">
        <f t="shared" si="77"/>
        <v>0</v>
      </c>
      <c r="DJ13" s="13"/>
      <c r="DK13" s="13"/>
      <c r="DL13" s="39">
        <f t="shared" si="78"/>
        <v>0</v>
      </c>
      <c r="DM13" s="13"/>
      <c r="DN13" s="4">
        <f t="shared" si="17"/>
        <v>0</v>
      </c>
      <c r="DO13" s="4">
        <f t="shared" si="79"/>
        <v>0</v>
      </c>
      <c r="DP13" s="4">
        <f t="shared" si="80"/>
        <v>0</v>
      </c>
      <c r="DQ13" s="4">
        <f t="shared" si="81"/>
        <v>0</v>
      </c>
      <c r="DR13" s="4">
        <f t="shared" si="82"/>
        <v>0</v>
      </c>
      <c r="DS13" s="4">
        <f t="shared" si="83"/>
        <v>0</v>
      </c>
      <c r="DT13" s="4"/>
      <c r="DU13" s="107" t="str">
        <f>REPT(Sept!A13,1)</f>
        <v>BARROS Stéphane</v>
      </c>
      <c r="DV13" s="7">
        <f t="shared" si="84"/>
        <v>0</v>
      </c>
      <c r="DW13" s="13"/>
      <c r="DX13" s="13"/>
      <c r="DY13" s="39">
        <f t="shared" si="85"/>
        <v>0</v>
      </c>
      <c r="DZ13" s="13"/>
      <c r="EA13" s="4">
        <f t="shared" si="18"/>
        <v>0</v>
      </c>
      <c r="EB13" s="4">
        <f t="shared" si="86"/>
        <v>0</v>
      </c>
      <c r="EC13" s="4">
        <f t="shared" si="87"/>
        <v>0</v>
      </c>
      <c r="ED13" s="4">
        <f t="shared" si="88"/>
        <v>0</v>
      </c>
      <c r="EE13" s="4">
        <f t="shared" si="89"/>
        <v>0</v>
      </c>
      <c r="EF13" s="4">
        <f t="shared" si="90"/>
        <v>0</v>
      </c>
      <c r="EG13" s="12">
        <f t="shared" si="19"/>
        <v>0</v>
      </c>
      <c r="EH13" s="22">
        <f t="shared" si="20"/>
        <v>29</v>
      </c>
      <c r="EI13" s="24">
        <f>SUM(EH13+Nov!EI13)</f>
        <v>192</v>
      </c>
      <c r="EJ13" s="25">
        <f t="shared" si="21"/>
        <v>7</v>
      </c>
      <c r="EK13" s="25">
        <f>SUM(EJ13+Nov!EK13)</f>
        <v>21</v>
      </c>
      <c r="EL13" s="41">
        <f t="shared" si="22"/>
        <v>0</v>
      </c>
    </row>
    <row r="14" spans="1:142" ht="13.5" thickBot="1">
      <c r="A14" s="107" t="str">
        <f>REPT(Sept!A14,1)</f>
        <v>BARTHAS Cécile</v>
      </c>
      <c r="B14" s="7">
        <f t="shared" si="23"/>
        <v>1</v>
      </c>
      <c r="C14" s="13">
        <v>36</v>
      </c>
      <c r="D14" s="13">
        <v>2</v>
      </c>
      <c r="E14" s="39">
        <f t="shared" si="24"/>
        <v>0</v>
      </c>
      <c r="F14" s="13"/>
      <c r="G14" s="4">
        <f t="shared" si="0"/>
        <v>36</v>
      </c>
      <c r="H14" s="4">
        <f t="shared" si="25"/>
        <v>54</v>
      </c>
      <c r="I14" s="4">
        <f t="shared" si="26"/>
        <v>54</v>
      </c>
      <c r="J14" s="4">
        <f t="shared" si="27"/>
        <v>54</v>
      </c>
      <c r="K14" s="4">
        <f t="shared" si="28"/>
        <v>54</v>
      </c>
      <c r="L14" s="4">
        <f t="shared" si="1"/>
        <v>54</v>
      </c>
      <c r="M14" s="4"/>
      <c r="N14" s="107" t="str">
        <f>REPT(Sept!A14,1)</f>
        <v>BARTHAS Cécile</v>
      </c>
      <c r="O14" s="7">
        <f t="shared" si="29"/>
        <v>1</v>
      </c>
      <c r="P14" s="13">
        <v>7</v>
      </c>
      <c r="Q14" s="13"/>
      <c r="R14" s="39">
        <f t="shared" si="30"/>
        <v>0</v>
      </c>
      <c r="S14" s="13"/>
      <c r="T14" s="4">
        <f t="shared" si="2"/>
        <v>7</v>
      </c>
      <c r="U14" s="4">
        <f t="shared" si="31"/>
        <v>7</v>
      </c>
      <c r="V14" s="4">
        <f t="shared" si="32"/>
        <v>7</v>
      </c>
      <c r="W14" s="4">
        <f t="shared" si="33"/>
        <v>7</v>
      </c>
      <c r="X14" s="4">
        <f t="shared" si="34"/>
        <v>7</v>
      </c>
      <c r="Y14" s="4">
        <f t="shared" si="3"/>
        <v>7</v>
      </c>
      <c r="Z14" s="12">
        <f t="shared" si="4"/>
        <v>54</v>
      </c>
      <c r="AA14" s="17"/>
      <c r="AB14" s="107" t="str">
        <f>REPT(Sept!A14,1)</f>
        <v>BARTHAS Cécile</v>
      </c>
      <c r="AC14" s="7">
        <f t="shared" si="35"/>
        <v>0</v>
      </c>
      <c r="AD14" s="13"/>
      <c r="AE14" s="13"/>
      <c r="AF14" s="39">
        <f t="shared" si="36"/>
        <v>0</v>
      </c>
      <c r="AG14" s="13"/>
      <c r="AH14" s="4">
        <f t="shared" si="5"/>
        <v>0</v>
      </c>
      <c r="AI14" s="4">
        <f t="shared" si="37"/>
        <v>0</v>
      </c>
      <c r="AJ14" s="4">
        <f t="shared" si="38"/>
        <v>0</v>
      </c>
      <c r="AK14" s="4">
        <f t="shared" si="39"/>
        <v>0</v>
      </c>
      <c r="AL14" s="4">
        <f t="shared" si="40"/>
        <v>0</v>
      </c>
      <c r="AM14" s="4">
        <f t="shared" si="41"/>
        <v>0</v>
      </c>
      <c r="AN14" s="4"/>
      <c r="AO14" s="107" t="str">
        <f>REPT(Sept!A14,1)</f>
        <v>BARTHAS Cécile</v>
      </c>
      <c r="AP14" s="7">
        <f t="shared" si="42"/>
        <v>1</v>
      </c>
      <c r="AQ14" s="13">
        <v>27</v>
      </c>
      <c r="AR14" s="13"/>
      <c r="AS14" s="39">
        <f t="shared" si="43"/>
        <v>0</v>
      </c>
      <c r="AT14" s="13"/>
      <c r="AU14" s="4">
        <f t="shared" si="6"/>
        <v>27</v>
      </c>
      <c r="AV14" s="4">
        <f t="shared" si="44"/>
        <v>27</v>
      </c>
      <c r="AW14" s="4">
        <f t="shared" si="45"/>
        <v>27</v>
      </c>
      <c r="AX14" s="4">
        <f t="shared" si="46"/>
        <v>27</v>
      </c>
      <c r="AY14" s="4">
        <f t="shared" si="47"/>
        <v>27</v>
      </c>
      <c r="AZ14" s="4">
        <f t="shared" si="48"/>
        <v>27</v>
      </c>
      <c r="BA14" s="12">
        <f t="shared" si="7"/>
        <v>27</v>
      </c>
      <c r="BB14" s="12">
        <f t="shared" si="8"/>
        <v>81</v>
      </c>
      <c r="BC14" s="17"/>
      <c r="BD14" s="107" t="str">
        <f>REPT(Sept!A14,1)</f>
        <v>BARTHAS Cécile</v>
      </c>
      <c r="BE14" s="7">
        <f t="shared" si="49"/>
        <v>1</v>
      </c>
      <c r="BF14" s="13">
        <v>26</v>
      </c>
      <c r="BG14" s="13"/>
      <c r="BH14" s="39">
        <f t="shared" si="50"/>
        <v>0</v>
      </c>
      <c r="BI14" s="13"/>
      <c r="BJ14" s="4">
        <f t="shared" si="9"/>
        <v>26</v>
      </c>
      <c r="BK14" s="4">
        <f t="shared" si="51"/>
        <v>26</v>
      </c>
      <c r="BL14" s="4">
        <f t="shared" si="52"/>
        <v>26</v>
      </c>
      <c r="BM14" s="4">
        <f t="shared" si="53"/>
        <v>26</v>
      </c>
      <c r="BN14" s="4">
        <f t="shared" si="54"/>
        <v>26</v>
      </c>
      <c r="BO14" s="4">
        <f t="shared" si="55"/>
        <v>26</v>
      </c>
      <c r="BP14" s="4"/>
      <c r="BQ14" s="107" t="str">
        <f>REPT(Sept!A14,1)</f>
        <v>BARTHAS Cécile</v>
      </c>
      <c r="BR14" s="7">
        <f t="shared" si="56"/>
        <v>0</v>
      </c>
      <c r="BS14" s="13"/>
      <c r="BT14" s="13"/>
      <c r="BU14" s="39">
        <f t="shared" si="57"/>
        <v>0</v>
      </c>
      <c r="BV14" s="13"/>
      <c r="BW14" s="4">
        <f t="shared" si="10"/>
        <v>0</v>
      </c>
      <c r="BX14" s="4">
        <f t="shared" si="58"/>
        <v>0</v>
      </c>
      <c r="BY14" s="4">
        <f t="shared" si="59"/>
        <v>0</v>
      </c>
      <c r="BZ14" s="4">
        <f t="shared" si="60"/>
        <v>0</v>
      </c>
      <c r="CA14" s="4">
        <f t="shared" si="61"/>
        <v>0</v>
      </c>
      <c r="CB14" s="4">
        <f t="shared" si="62"/>
        <v>0</v>
      </c>
      <c r="CC14" s="12">
        <f t="shared" si="11"/>
        <v>26</v>
      </c>
      <c r="CD14" s="12">
        <f t="shared" si="12"/>
        <v>107</v>
      </c>
      <c r="CE14" s="17"/>
      <c r="CF14" s="107" t="str">
        <f>REPT(Sept!A14,1)</f>
        <v>BARTHAS Cécile</v>
      </c>
      <c r="CG14" s="7">
        <f t="shared" si="63"/>
        <v>1</v>
      </c>
      <c r="CH14" s="13">
        <v>19</v>
      </c>
      <c r="CI14" s="13"/>
      <c r="CJ14" s="39">
        <f t="shared" si="64"/>
        <v>0</v>
      </c>
      <c r="CK14" s="13"/>
      <c r="CL14" s="4">
        <f t="shared" si="13"/>
        <v>19</v>
      </c>
      <c r="CM14" s="4">
        <f t="shared" si="65"/>
        <v>19</v>
      </c>
      <c r="CN14" s="4">
        <f t="shared" si="66"/>
        <v>19</v>
      </c>
      <c r="CO14" s="4">
        <f t="shared" si="67"/>
        <v>19</v>
      </c>
      <c r="CP14" s="4">
        <f t="shared" si="68"/>
        <v>19</v>
      </c>
      <c r="CQ14" s="4">
        <f t="shared" si="69"/>
        <v>19</v>
      </c>
      <c r="CR14" s="4"/>
      <c r="CS14" s="107" t="str">
        <f>REPT(Sept!A14,1)</f>
        <v>BARTHAS Cécile</v>
      </c>
      <c r="CT14" s="7">
        <f t="shared" si="70"/>
        <v>1</v>
      </c>
      <c r="CU14" s="13">
        <v>7</v>
      </c>
      <c r="CV14" s="13"/>
      <c r="CW14" s="39">
        <f t="shared" si="71"/>
        <v>0</v>
      </c>
      <c r="CX14" s="13"/>
      <c r="CY14" s="4">
        <f t="shared" si="14"/>
        <v>7</v>
      </c>
      <c r="CZ14" s="4">
        <f t="shared" si="72"/>
        <v>7</v>
      </c>
      <c r="DA14" s="4">
        <f t="shared" si="73"/>
        <v>7</v>
      </c>
      <c r="DB14" s="4">
        <f t="shared" si="74"/>
        <v>7</v>
      </c>
      <c r="DC14" s="4">
        <f t="shared" si="75"/>
        <v>7</v>
      </c>
      <c r="DD14" s="4">
        <f t="shared" si="76"/>
        <v>7</v>
      </c>
      <c r="DE14" s="12">
        <f t="shared" si="15"/>
        <v>19</v>
      </c>
      <c r="DF14" s="12">
        <f t="shared" si="16"/>
        <v>126</v>
      </c>
      <c r="DG14" s="17"/>
      <c r="DH14" s="107" t="str">
        <f>REPT(Sept!A14,1)</f>
        <v>BARTHAS Cécile</v>
      </c>
      <c r="DI14" s="7">
        <f t="shared" si="77"/>
        <v>0</v>
      </c>
      <c r="DJ14" s="13"/>
      <c r="DK14" s="13"/>
      <c r="DL14" s="39">
        <f t="shared" si="78"/>
        <v>0</v>
      </c>
      <c r="DM14" s="13"/>
      <c r="DN14" s="4">
        <f t="shared" si="17"/>
        <v>0</v>
      </c>
      <c r="DO14" s="4">
        <f t="shared" si="79"/>
        <v>0</v>
      </c>
      <c r="DP14" s="4">
        <f t="shared" si="80"/>
        <v>0</v>
      </c>
      <c r="DQ14" s="4">
        <f t="shared" si="81"/>
        <v>0</v>
      </c>
      <c r="DR14" s="4">
        <f t="shared" si="82"/>
        <v>0</v>
      </c>
      <c r="DS14" s="4">
        <f t="shared" si="83"/>
        <v>0</v>
      </c>
      <c r="DT14" s="4"/>
      <c r="DU14" s="107" t="str">
        <f>REPT(Sept!A14,1)</f>
        <v>BARTHAS Cécile</v>
      </c>
      <c r="DV14" s="7">
        <f t="shared" si="84"/>
        <v>0</v>
      </c>
      <c r="DW14" s="13"/>
      <c r="DX14" s="13"/>
      <c r="DY14" s="39">
        <f t="shared" si="85"/>
        <v>0</v>
      </c>
      <c r="DZ14" s="13"/>
      <c r="EA14" s="4">
        <f t="shared" si="18"/>
        <v>0</v>
      </c>
      <c r="EB14" s="4">
        <f t="shared" si="86"/>
        <v>0</v>
      </c>
      <c r="EC14" s="4">
        <f t="shared" si="87"/>
        <v>0</v>
      </c>
      <c r="ED14" s="4">
        <f t="shared" si="88"/>
        <v>0</v>
      </c>
      <c r="EE14" s="4">
        <f t="shared" si="89"/>
        <v>0</v>
      </c>
      <c r="EF14" s="4">
        <f t="shared" si="90"/>
        <v>0</v>
      </c>
      <c r="EG14" s="12">
        <f t="shared" si="19"/>
        <v>0</v>
      </c>
      <c r="EH14" s="22">
        <f t="shared" si="20"/>
        <v>126</v>
      </c>
      <c r="EI14" s="24">
        <f>SUM(EH14+Nov!EI14)</f>
        <v>267.10000000000002</v>
      </c>
      <c r="EJ14" s="25">
        <f t="shared" si="21"/>
        <v>6</v>
      </c>
      <c r="EK14" s="25">
        <f>SUM(EJ14+Nov!EK14)</f>
        <v>13</v>
      </c>
      <c r="EL14" s="41">
        <f t="shared" si="22"/>
        <v>0</v>
      </c>
    </row>
    <row r="15" spans="1:142" ht="13.5" thickBot="1">
      <c r="A15" s="107" t="str">
        <f>REPT(Sept!A15,1)</f>
        <v>BELTRAN Alain</v>
      </c>
      <c r="B15" s="7">
        <f t="shared" si="23"/>
        <v>1</v>
      </c>
      <c r="C15" s="13">
        <v>4</v>
      </c>
      <c r="D15" s="13"/>
      <c r="E15" s="39">
        <f t="shared" si="24"/>
        <v>0</v>
      </c>
      <c r="F15" s="13"/>
      <c r="G15" s="4">
        <f t="shared" si="0"/>
        <v>4</v>
      </c>
      <c r="H15" s="4">
        <f t="shared" si="25"/>
        <v>4</v>
      </c>
      <c r="I15" s="4">
        <f t="shared" si="26"/>
        <v>4</v>
      </c>
      <c r="J15" s="4">
        <f t="shared" si="27"/>
        <v>4</v>
      </c>
      <c r="K15" s="4">
        <f t="shared" si="28"/>
        <v>4</v>
      </c>
      <c r="L15" s="4">
        <f t="shared" si="1"/>
        <v>4</v>
      </c>
      <c r="M15" s="4"/>
      <c r="N15" s="107" t="str">
        <f>REPT(Sept!A15,1)</f>
        <v>BELTRAN Alain</v>
      </c>
      <c r="O15" s="7">
        <f t="shared" si="29"/>
        <v>0</v>
      </c>
      <c r="P15" s="13"/>
      <c r="Q15" s="13"/>
      <c r="R15" s="39">
        <f t="shared" si="30"/>
        <v>0</v>
      </c>
      <c r="S15" s="13"/>
      <c r="T15" s="4">
        <f t="shared" si="2"/>
        <v>0</v>
      </c>
      <c r="U15" s="4">
        <f t="shared" si="31"/>
        <v>0</v>
      </c>
      <c r="V15" s="4">
        <f t="shared" si="32"/>
        <v>0</v>
      </c>
      <c r="W15" s="4">
        <f t="shared" si="33"/>
        <v>0</v>
      </c>
      <c r="X15" s="4">
        <f t="shared" si="34"/>
        <v>0</v>
      </c>
      <c r="Y15" s="4">
        <f t="shared" si="3"/>
        <v>0</v>
      </c>
      <c r="Z15" s="12">
        <f t="shared" si="4"/>
        <v>4</v>
      </c>
      <c r="AA15" s="17"/>
      <c r="AB15" s="107" t="str">
        <f>REPT(Sept!A15,1)</f>
        <v>BELTRAN Alain</v>
      </c>
      <c r="AC15" s="7">
        <f t="shared" si="35"/>
        <v>0</v>
      </c>
      <c r="AD15" s="13"/>
      <c r="AE15" s="13"/>
      <c r="AF15" s="39">
        <f t="shared" si="36"/>
        <v>0</v>
      </c>
      <c r="AG15" s="13"/>
      <c r="AH15" s="4">
        <f t="shared" si="5"/>
        <v>0</v>
      </c>
      <c r="AI15" s="4">
        <f t="shared" si="37"/>
        <v>0</v>
      </c>
      <c r="AJ15" s="4">
        <f t="shared" si="38"/>
        <v>0</v>
      </c>
      <c r="AK15" s="4">
        <f t="shared" si="39"/>
        <v>0</v>
      </c>
      <c r="AL15" s="4">
        <f t="shared" si="40"/>
        <v>0</v>
      </c>
      <c r="AM15" s="4">
        <f t="shared" si="41"/>
        <v>0</v>
      </c>
      <c r="AN15" s="4"/>
      <c r="AO15" s="107" t="str">
        <f>REPT(Sept!A15,1)</f>
        <v>BELTRAN Alain</v>
      </c>
      <c r="AP15" s="7">
        <f t="shared" si="42"/>
        <v>0</v>
      </c>
      <c r="AQ15" s="13"/>
      <c r="AR15" s="13"/>
      <c r="AS15" s="39">
        <f t="shared" si="43"/>
        <v>0</v>
      </c>
      <c r="AT15" s="13"/>
      <c r="AU15" s="4">
        <f t="shared" si="6"/>
        <v>0</v>
      </c>
      <c r="AV15" s="4">
        <f t="shared" si="44"/>
        <v>0</v>
      </c>
      <c r="AW15" s="4">
        <f t="shared" si="45"/>
        <v>0</v>
      </c>
      <c r="AX15" s="4">
        <f t="shared" si="46"/>
        <v>0</v>
      </c>
      <c r="AY15" s="4">
        <f t="shared" si="47"/>
        <v>0</v>
      </c>
      <c r="AZ15" s="4">
        <f t="shared" si="48"/>
        <v>0</v>
      </c>
      <c r="BA15" s="12">
        <f t="shared" si="7"/>
        <v>0</v>
      </c>
      <c r="BB15" s="12">
        <f t="shared" si="8"/>
        <v>4</v>
      </c>
      <c r="BC15" s="17"/>
      <c r="BD15" s="107" t="str">
        <f>REPT(Sept!A15,1)</f>
        <v>BELTRAN Alain</v>
      </c>
      <c r="BE15" s="7">
        <f t="shared" si="49"/>
        <v>1</v>
      </c>
      <c r="BF15" s="13">
        <v>6</v>
      </c>
      <c r="BG15" s="13"/>
      <c r="BH15" s="39">
        <f t="shared" si="50"/>
        <v>0</v>
      </c>
      <c r="BI15" s="13"/>
      <c r="BJ15" s="4">
        <f t="shared" si="9"/>
        <v>6</v>
      </c>
      <c r="BK15" s="4">
        <f t="shared" si="51"/>
        <v>6</v>
      </c>
      <c r="BL15" s="4">
        <f t="shared" si="52"/>
        <v>6</v>
      </c>
      <c r="BM15" s="4">
        <f t="shared" si="53"/>
        <v>6</v>
      </c>
      <c r="BN15" s="4">
        <f t="shared" si="54"/>
        <v>6</v>
      </c>
      <c r="BO15" s="4">
        <f t="shared" si="55"/>
        <v>6</v>
      </c>
      <c r="BP15" s="4"/>
      <c r="BQ15" s="107" t="str">
        <f>REPT(Sept!A15,1)</f>
        <v>BELTRAN Alain</v>
      </c>
      <c r="BR15" s="7">
        <f t="shared" si="56"/>
        <v>0</v>
      </c>
      <c r="BS15" s="13"/>
      <c r="BT15" s="13"/>
      <c r="BU15" s="39">
        <f t="shared" si="57"/>
        <v>0</v>
      </c>
      <c r="BV15" s="13"/>
      <c r="BW15" s="4">
        <f t="shared" si="10"/>
        <v>0</v>
      </c>
      <c r="BX15" s="4">
        <f t="shared" si="58"/>
        <v>0</v>
      </c>
      <c r="BY15" s="4">
        <f t="shared" si="59"/>
        <v>0</v>
      </c>
      <c r="BZ15" s="4">
        <f t="shared" si="60"/>
        <v>0</v>
      </c>
      <c r="CA15" s="4">
        <f t="shared" si="61"/>
        <v>0</v>
      </c>
      <c r="CB15" s="4">
        <f t="shared" si="62"/>
        <v>0</v>
      </c>
      <c r="CC15" s="12">
        <f t="shared" si="11"/>
        <v>6</v>
      </c>
      <c r="CD15" s="12">
        <f t="shared" si="12"/>
        <v>10</v>
      </c>
      <c r="CE15" s="17"/>
      <c r="CF15" s="107" t="str">
        <f>REPT(Sept!A15,1)</f>
        <v>BELTRAN Alain</v>
      </c>
      <c r="CG15" s="7">
        <f t="shared" si="63"/>
        <v>1</v>
      </c>
      <c r="CH15" s="13">
        <v>12</v>
      </c>
      <c r="CI15" s="13"/>
      <c r="CJ15" s="39">
        <f t="shared" si="64"/>
        <v>0</v>
      </c>
      <c r="CK15" s="13"/>
      <c r="CL15" s="4">
        <f t="shared" si="13"/>
        <v>12</v>
      </c>
      <c r="CM15" s="4">
        <f t="shared" si="65"/>
        <v>12</v>
      </c>
      <c r="CN15" s="4">
        <f t="shared" si="66"/>
        <v>12</v>
      </c>
      <c r="CO15" s="4">
        <f t="shared" si="67"/>
        <v>12</v>
      </c>
      <c r="CP15" s="4">
        <f t="shared" si="68"/>
        <v>12</v>
      </c>
      <c r="CQ15" s="4">
        <f t="shared" si="69"/>
        <v>12</v>
      </c>
      <c r="CR15" s="4"/>
      <c r="CS15" s="107" t="str">
        <f>REPT(Sept!A15,1)</f>
        <v>BELTRAN Alain</v>
      </c>
      <c r="CT15" s="7">
        <f t="shared" si="70"/>
        <v>1</v>
      </c>
      <c r="CU15" s="13">
        <v>14</v>
      </c>
      <c r="CV15" s="13"/>
      <c r="CW15" s="39">
        <f t="shared" si="71"/>
        <v>0</v>
      </c>
      <c r="CX15" s="13"/>
      <c r="CY15" s="4">
        <f t="shared" si="14"/>
        <v>14</v>
      </c>
      <c r="CZ15" s="4">
        <f t="shared" si="72"/>
        <v>14</v>
      </c>
      <c r="DA15" s="4">
        <f t="shared" si="73"/>
        <v>14</v>
      </c>
      <c r="DB15" s="4">
        <f t="shared" si="74"/>
        <v>14</v>
      </c>
      <c r="DC15" s="4">
        <f t="shared" si="75"/>
        <v>14</v>
      </c>
      <c r="DD15" s="4">
        <f t="shared" si="76"/>
        <v>14</v>
      </c>
      <c r="DE15" s="12">
        <f t="shared" si="15"/>
        <v>14</v>
      </c>
      <c r="DF15" s="12">
        <f t="shared" si="16"/>
        <v>24</v>
      </c>
      <c r="DG15" s="17"/>
      <c r="DH15" s="107" t="str">
        <f>REPT(Sept!A15,1)</f>
        <v>BELTRAN Alain</v>
      </c>
      <c r="DI15" s="7">
        <f t="shared" si="77"/>
        <v>0</v>
      </c>
      <c r="DJ15" s="13"/>
      <c r="DK15" s="13"/>
      <c r="DL15" s="39">
        <f t="shared" si="78"/>
        <v>0</v>
      </c>
      <c r="DM15" s="13"/>
      <c r="DN15" s="4">
        <f t="shared" si="17"/>
        <v>0</v>
      </c>
      <c r="DO15" s="4">
        <f t="shared" si="79"/>
        <v>0</v>
      </c>
      <c r="DP15" s="4">
        <f t="shared" si="80"/>
        <v>0</v>
      </c>
      <c r="DQ15" s="4">
        <f t="shared" si="81"/>
        <v>0</v>
      </c>
      <c r="DR15" s="4">
        <f t="shared" si="82"/>
        <v>0</v>
      </c>
      <c r="DS15" s="4">
        <f t="shared" si="83"/>
        <v>0</v>
      </c>
      <c r="DT15" s="4"/>
      <c r="DU15" s="107" t="str">
        <f>REPT(Sept!A15,1)</f>
        <v>BELTRAN Alain</v>
      </c>
      <c r="DV15" s="7">
        <f t="shared" si="84"/>
        <v>0</v>
      </c>
      <c r="DW15" s="13"/>
      <c r="DX15" s="13"/>
      <c r="DY15" s="39">
        <f t="shared" si="85"/>
        <v>0</v>
      </c>
      <c r="DZ15" s="13"/>
      <c r="EA15" s="4">
        <f t="shared" si="18"/>
        <v>0</v>
      </c>
      <c r="EB15" s="4">
        <f t="shared" si="86"/>
        <v>0</v>
      </c>
      <c r="EC15" s="4">
        <f t="shared" si="87"/>
        <v>0</v>
      </c>
      <c r="ED15" s="4">
        <f t="shared" si="88"/>
        <v>0</v>
      </c>
      <c r="EE15" s="4">
        <f t="shared" si="89"/>
        <v>0</v>
      </c>
      <c r="EF15" s="4">
        <f t="shared" si="90"/>
        <v>0</v>
      </c>
      <c r="EG15" s="12">
        <f t="shared" si="19"/>
        <v>0</v>
      </c>
      <c r="EH15" s="22">
        <f t="shared" si="20"/>
        <v>24</v>
      </c>
      <c r="EI15" s="24">
        <f>SUM(EH15+Nov!EI15)</f>
        <v>268.10000000000002</v>
      </c>
      <c r="EJ15" s="25">
        <f t="shared" si="21"/>
        <v>4</v>
      </c>
      <c r="EK15" s="25">
        <f>SUM(EJ15+Nov!EK15)</f>
        <v>19</v>
      </c>
      <c r="EL15" s="41">
        <f t="shared" si="22"/>
        <v>0</v>
      </c>
    </row>
    <row r="16" spans="1:142" ht="13.5" thickBot="1">
      <c r="A16" s="107" t="str">
        <f>REPT(Sept!A16,1)</f>
        <v>CANICIO Jérôme</v>
      </c>
      <c r="B16" s="7">
        <f t="shared" si="23"/>
        <v>0</v>
      </c>
      <c r="C16" s="13"/>
      <c r="D16" s="13"/>
      <c r="E16" s="39">
        <f t="shared" si="24"/>
        <v>0</v>
      </c>
      <c r="F16" s="13"/>
      <c r="G16" s="4">
        <f t="shared" si="0"/>
        <v>0</v>
      </c>
      <c r="H16" s="4">
        <f t="shared" si="25"/>
        <v>0</v>
      </c>
      <c r="I16" s="4">
        <f t="shared" si="26"/>
        <v>0</v>
      </c>
      <c r="J16" s="4">
        <f t="shared" si="27"/>
        <v>0</v>
      </c>
      <c r="K16" s="4">
        <f t="shared" si="28"/>
        <v>0</v>
      </c>
      <c r="L16" s="4">
        <f t="shared" si="1"/>
        <v>0</v>
      </c>
      <c r="M16" s="4"/>
      <c r="N16" s="107" t="str">
        <f>REPT(Sept!A16,1)</f>
        <v>CANICIO Jérôme</v>
      </c>
      <c r="O16" s="7">
        <f t="shared" si="29"/>
        <v>1</v>
      </c>
      <c r="P16" s="13">
        <v>34</v>
      </c>
      <c r="Q16" s="13">
        <v>2</v>
      </c>
      <c r="R16" s="39">
        <f t="shared" si="30"/>
        <v>0</v>
      </c>
      <c r="S16" s="13"/>
      <c r="T16" s="4">
        <f t="shared" si="2"/>
        <v>34</v>
      </c>
      <c r="U16" s="4">
        <f t="shared" si="31"/>
        <v>51</v>
      </c>
      <c r="V16" s="4">
        <f t="shared" si="32"/>
        <v>51</v>
      </c>
      <c r="W16" s="4">
        <f t="shared" si="33"/>
        <v>51</v>
      </c>
      <c r="X16" s="4">
        <f t="shared" si="34"/>
        <v>51</v>
      </c>
      <c r="Y16" s="4">
        <f t="shared" si="3"/>
        <v>51</v>
      </c>
      <c r="Z16" s="12">
        <f t="shared" si="4"/>
        <v>51</v>
      </c>
      <c r="AA16" s="17"/>
      <c r="AB16" s="107" t="str">
        <f>REPT(Sept!A16,1)</f>
        <v>CANICIO Jérôme</v>
      </c>
      <c r="AC16" s="7">
        <f t="shared" si="35"/>
        <v>0</v>
      </c>
      <c r="AD16" s="13"/>
      <c r="AE16" s="13"/>
      <c r="AF16" s="39">
        <f t="shared" si="36"/>
        <v>0</v>
      </c>
      <c r="AG16" s="13"/>
      <c r="AH16" s="4">
        <f t="shared" si="5"/>
        <v>0</v>
      </c>
      <c r="AI16" s="4">
        <f t="shared" si="37"/>
        <v>0</v>
      </c>
      <c r="AJ16" s="4">
        <f t="shared" si="38"/>
        <v>0</v>
      </c>
      <c r="AK16" s="4">
        <f t="shared" si="39"/>
        <v>0</v>
      </c>
      <c r="AL16" s="4">
        <f t="shared" si="40"/>
        <v>0</v>
      </c>
      <c r="AM16" s="4">
        <f t="shared" si="41"/>
        <v>0</v>
      </c>
      <c r="AN16" s="4"/>
      <c r="AO16" s="107" t="str">
        <f>REPT(Sept!A16,1)</f>
        <v>CANICIO Jérôme</v>
      </c>
      <c r="AP16" s="7">
        <f t="shared" si="42"/>
        <v>1</v>
      </c>
      <c r="AQ16" s="13">
        <v>14</v>
      </c>
      <c r="AR16" s="13"/>
      <c r="AS16" s="39">
        <f t="shared" si="43"/>
        <v>0</v>
      </c>
      <c r="AT16" s="13"/>
      <c r="AU16" s="4">
        <f t="shared" si="6"/>
        <v>14</v>
      </c>
      <c r="AV16" s="4">
        <f t="shared" si="44"/>
        <v>14</v>
      </c>
      <c r="AW16" s="4">
        <f t="shared" si="45"/>
        <v>14</v>
      </c>
      <c r="AX16" s="4">
        <f t="shared" si="46"/>
        <v>14</v>
      </c>
      <c r="AY16" s="4">
        <f t="shared" si="47"/>
        <v>14</v>
      </c>
      <c r="AZ16" s="4">
        <f t="shared" si="48"/>
        <v>14</v>
      </c>
      <c r="BA16" s="12">
        <f t="shared" si="7"/>
        <v>14</v>
      </c>
      <c r="BB16" s="12">
        <f t="shared" si="8"/>
        <v>65</v>
      </c>
      <c r="BC16" s="17"/>
      <c r="BD16" s="107" t="str">
        <f>REPT(Sept!A16,1)</f>
        <v>CANICIO Jérôme</v>
      </c>
      <c r="BE16" s="7">
        <f t="shared" si="49"/>
        <v>0</v>
      </c>
      <c r="BF16" s="13"/>
      <c r="BG16" s="13"/>
      <c r="BH16" s="39">
        <f t="shared" si="50"/>
        <v>0</v>
      </c>
      <c r="BI16" s="13"/>
      <c r="BJ16" s="4">
        <f t="shared" si="9"/>
        <v>0</v>
      </c>
      <c r="BK16" s="4">
        <f t="shared" si="51"/>
        <v>0</v>
      </c>
      <c r="BL16" s="4">
        <f t="shared" si="52"/>
        <v>0</v>
      </c>
      <c r="BM16" s="4">
        <f t="shared" si="53"/>
        <v>0</v>
      </c>
      <c r="BN16" s="4">
        <f t="shared" si="54"/>
        <v>0</v>
      </c>
      <c r="BO16" s="4">
        <f t="shared" si="55"/>
        <v>0</v>
      </c>
      <c r="BP16" s="4"/>
      <c r="BQ16" s="107" t="str">
        <f>REPT(Sept!A16,1)</f>
        <v>CANICIO Jérôme</v>
      </c>
      <c r="BR16" s="7">
        <f t="shared" si="56"/>
        <v>1</v>
      </c>
      <c r="BS16" s="13">
        <v>28</v>
      </c>
      <c r="BT16" s="13">
        <v>3</v>
      </c>
      <c r="BU16" s="39">
        <f t="shared" si="57"/>
        <v>0</v>
      </c>
      <c r="BV16" s="13"/>
      <c r="BW16" s="4">
        <f t="shared" si="10"/>
        <v>28</v>
      </c>
      <c r="BX16" s="4">
        <f t="shared" si="58"/>
        <v>28</v>
      </c>
      <c r="BY16" s="4">
        <f t="shared" si="59"/>
        <v>36.4</v>
      </c>
      <c r="BZ16" s="4">
        <f t="shared" si="60"/>
        <v>36.4</v>
      </c>
      <c r="CA16" s="4">
        <f t="shared" si="61"/>
        <v>36.4</v>
      </c>
      <c r="CB16" s="4">
        <f t="shared" si="62"/>
        <v>36.4</v>
      </c>
      <c r="CC16" s="12">
        <f t="shared" si="11"/>
        <v>36.4</v>
      </c>
      <c r="CD16" s="12">
        <f t="shared" si="12"/>
        <v>101.4</v>
      </c>
      <c r="CE16" s="17"/>
      <c r="CF16" s="107" t="str">
        <f>REPT(Sept!A16,1)</f>
        <v>CANICIO Jérôme</v>
      </c>
      <c r="CG16" s="7">
        <f t="shared" si="63"/>
        <v>0</v>
      </c>
      <c r="CH16" s="13"/>
      <c r="CI16" s="13"/>
      <c r="CJ16" s="39">
        <f t="shared" si="64"/>
        <v>0</v>
      </c>
      <c r="CK16" s="13"/>
      <c r="CL16" s="4">
        <f t="shared" si="13"/>
        <v>0</v>
      </c>
      <c r="CM16" s="4">
        <f t="shared" si="65"/>
        <v>0</v>
      </c>
      <c r="CN16" s="4">
        <f t="shared" si="66"/>
        <v>0</v>
      </c>
      <c r="CO16" s="4">
        <f t="shared" si="67"/>
        <v>0</v>
      </c>
      <c r="CP16" s="4">
        <f t="shared" si="68"/>
        <v>0</v>
      </c>
      <c r="CQ16" s="4">
        <f t="shared" si="69"/>
        <v>0</v>
      </c>
      <c r="CR16" s="4"/>
      <c r="CS16" s="107" t="str">
        <f>REPT(Sept!A16,1)</f>
        <v>CANICIO Jérôme</v>
      </c>
      <c r="CT16" s="7">
        <f t="shared" si="70"/>
        <v>1</v>
      </c>
      <c r="CU16" s="13">
        <v>18</v>
      </c>
      <c r="CV16" s="13"/>
      <c r="CW16" s="39">
        <f t="shared" si="71"/>
        <v>0</v>
      </c>
      <c r="CX16" s="13"/>
      <c r="CY16" s="4">
        <f t="shared" si="14"/>
        <v>18</v>
      </c>
      <c r="CZ16" s="4">
        <f t="shared" si="72"/>
        <v>18</v>
      </c>
      <c r="DA16" s="4">
        <f t="shared" si="73"/>
        <v>18</v>
      </c>
      <c r="DB16" s="4">
        <f t="shared" si="74"/>
        <v>18</v>
      </c>
      <c r="DC16" s="4">
        <f t="shared" si="75"/>
        <v>18</v>
      </c>
      <c r="DD16" s="4">
        <f t="shared" si="76"/>
        <v>18</v>
      </c>
      <c r="DE16" s="12">
        <f t="shared" si="15"/>
        <v>18</v>
      </c>
      <c r="DF16" s="12">
        <f t="shared" si="16"/>
        <v>119.4</v>
      </c>
      <c r="DG16" s="17"/>
      <c r="DH16" s="107" t="str">
        <f>REPT(Sept!A16,1)</f>
        <v>CANICIO Jérôme</v>
      </c>
      <c r="DI16" s="7">
        <f t="shared" si="77"/>
        <v>0</v>
      </c>
      <c r="DJ16" s="13"/>
      <c r="DK16" s="13"/>
      <c r="DL16" s="39">
        <f t="shared" si="78"/>
        <v>0</v>
      </c>
      <c r="DM16" s="13"/>
      <c r="DN16" s="4">
        <f t="shared" si="17"/>
        <v>0</v>
      </c>
      <c r="DO16" s="4">
        <f t="shared" si="79"/>
        <v>0</v>
      </c>
      <c r="DP16" s="4">
        <f t="shared" si="80"/>
        <v>0</v>
      </c>
      <c r="DQ16" s="4">
        <f t="shared" si="81"/>
        <v>0</v>
      </c>
      <c r="DR16" s="4">
        <f t="shared" si="82"/>
        <v>0</v>
      </c>
      <c r="DS16" s="4">
        <f t="shared" si="83"/>
        <v>0</v>
      </c>
      <c r="DT16" s="4"/>
      <c r="DU16" s="107" t="str">
        <f>REPT(Sept!A16,1)</f>
        <v>CANICIO Jérôme</v>
      </c>
      <c r="DV16" s="7">
        <f t="shared" si="84"/>
        <v>0</v>
      </c>
      <c r="DW16" s="13"/>
      <c r="DX16" s="13"/>
      <c r="DY16" s="39">
        <f t="shared" si="85"/>
        <v>0</v>
      </c>
      <c r="DZ16" s="13"/>
      <c r="EA16" s="4">
        <f t="shared" si="18"/>
        <v>0</v>
      </c>
      <c r="EB16" s="4">
        <f t="shared" si="86"/>
        <v>0</v>
      </c>
      <c r="EC16" s="4">
        <f t="shared" si="87"/>
        <v>0</v>
      </c>
      <c r="ED16" s="4">
        <f t="shared" si="88"/>
        <v>0</v>
      </c>
      <c r="EE16" s="4">
        <f t="shared" si="89"/>
        <v>0</v>
      </c>
      <c r="EF16" s="4">
        <f t="shared" si="90"/>
        <v>0</v>
      </c>
      <c r="EG16" s="12">
        <f t="shared" si="19"/>
        <v>0</v>
      </c>
      <c r="EH16" s="22">
        <f t="shared" si="20"/>
        <v>119.4</v>
      </c>
      <c r="EI16" s="24">
        <f>SUM(EH16+Nov!EI16)</f>
        <v>396.6</v>
      </c>
      <c r="EJ16" s="25">
        <f t="shared" si="21"/>
        <v>4</v>
      </c>
      <c r="EK16" s="25">
        <f>SUM(EJ16+Nov!EK16)</f>
        <v>14</v>
      </c>
      <c r="EL16" s="41">
        <f t="shared" si="22"/>
        <v>0</v>
      </c>
    </row>
    <row r="17" spans="1:142" ht="13.5" thickBot="1">
      <c r="A17" s="107" t="str">
        <f>REPT(Sept!A17,1)</f>
        <v>CASAS Jean-Pierre</v>
      </c>
      <c r="B17" s="7">
        <f t="shared" si="23"/>
        <v>0</v>
      </c>
      <c r="C17" s="13"/>
      <c r="D17" s="13"/>
      <c r="E17" s="39">
        <f t="shared" si="24"/>
        <v>0</v>
      </c>
      <c r="F17" s="13"/>
      <c r="G17" s="4">
        <f t="shared" si="0"/>
        <v>0</v>
      </c>
      <c r="H17" s="4">
        <f t="shared" si="25"/>
        <v>0</v>
      </c>
      <c r="I17" s="4">
        <f t="shared" si="26"/>
        <v>0</v>
      </c>
      <c r="J17" s="4">
        <f t="shared" si="27"/>
        <v>0</v>
      </c>
      <c r="K17" s="4">
        <f t="shared" si="28"/>
        <v>0</v>
      </c>
      <c r="L17" s="4">
        <f t="shared" si="1"/>
        <v>0</v>
      </c>
      <c r="M17" s="4"/>
      <c r="N17" s="107" t="str">
        <f>REPT(Sept!A17,1)</f>
        <v>CASAS Jean-Pierre</v>
      </c>
      <c r="O17" s="7">
        <f t="shared" si="29"/>
        <v>1</v>
      </c>
      <c r="P17" s="13">
        <v>21</v>
      </c>
      <c r="Q17" s="13"/>
      <c r="R17" s="39">
        <f t="shared" si="30"/>
        <v>0</v>
      </c>
      <c r="S17" s="13"/>
      <c r="T17" s="4">
        <f t="shared" si="2"/>
        <v>21</v>
      </c>
      <c r="U17" s="4">
        <f t="shared" si="31"/>
        <v>21</v>
      </c>
      <c r="V17" s="4">
        <f t="shared" si="32"/>
        <v>21</v>
      </c>
      <c r="W17" s="4">
        <f t="shared" si="33"/>
        <v>21</v>
      </c>
      <c r="X17" s="4">
        <f t="shared" si="34"/>
        <v>21</v>
      </c>
      <c r="Y17" s="4">
        <f t="shared" si="3"/>
        <v>21</v>
      </c>
      <c r="Z17" s="12">
        <f t="shared" si="4"/>
        <v>21</v>
      </c>
      <c r="AA17" s="17"/>
      <c r="AB17" s="107" t="str">
        <f>REPT(Sept!A17,1)</f>
        <v>CASAS Jean-Pierre</v>
      </c>
      <c r="AC17" s="7">
        <f t="shared" si="35"/>
        <v>0</v>
      </c>
      <c r="AD17" s="13"/>
      <c r="AE17" s="13"/>
      <c r="AF17" s="39">
        <f t="shared" si="36"/>
        <v>0</v>
      </c>
      <c r="AG17" s="13"/>
      <c r="AH17" s="4">
        <f t="shared" si="5"/>
        <v>0</v>
      </c>
      <c r="AI17" s="4">
        <f t="shared" si="37"/>
        <v>0</v>
      </c>
      <c r="AJ17" s="4">
        <f t="shared" si="38"/>
        <v>0</v>
      </c>
      <c r="AK17" s="4">
        <f t="shared" si="39"/>
        <v>0</v>
      </c>
      <c r="AL17" s="4">
        <f t="shared" si="40"/>
        <v>0</v>
      </c>
      <c r="AM17" s="4">
        <f t="shared" si="41"/>
        <v>0</v>
      </c>
      <c r="AN17" s="4"/>
      <c r="AO17" s="107" t="str">
        <f>REPT(Sept!A17,1)</f>
        <v>CASAS Jean-Pierre</v>
      </c>
      <c r="AP17" s="7">
        <f t="shared" si="42"/>
        <v>1</v>
      </c>
      <c r="AQ17" s="13">
        <v>29</v>
      </c>
      <c r="AR17" s="13"/>
      <c r="AS17" s="39">
        <f t="shared" si="43"/>
        <v>0</v>
      </c>
      <c r="AT17" s="13"/>
      <c r="AU17" s="4">
        <f t="shared" si="6"/>
        <v>29</v>
      </c>
      <c r="AV17" s="4">
        <f t="shared" si="44"/>
        <v>29</v>
      </c>
      <c r="AW17" s="4">
        <f t="shared" si="45"/>
        <v>29</v>
      </c>
      <c r="AX17" s="4">
        <f t="shared" si="46"/>
        <v>29</v>
      </c>
      <c r="AY17" s="4">
        <f t="shared" si="47"/>
        <v>29</v>
      </c>
      <c r="AZ17" s="4">
        <f t="shared" si="48"/>
        <v>29</v>
      </c>
      <c r="BA17" s="12">
        <f t="shared" si="7"/>
        <v>29</v>
      </c>
      <c r="BB17" s="12">
        <f t="shared" si="8"/>
        <v>50</v>
      </c>
      <c r="BC17" s="17"/>
      <c r="BD17" s="107" t="str">
        <f>REPT(Sept!A17,1)</f>
        <v>CASAS Jean-Pierre</v>
      </c>
      <c r="BE17" s="7">
        <f t="shared" si="49"/>
        <v>0</v>
      </c>
      <c r="BF17" s="13"/>
      <c r="BG17" s="13"/>
      <c r="BH17" s="39">
        <f t="shared" si="50"/>
        <v>0</v>
      </c>
      <c r="BI17" s="13"/>
      <c r="BJ17" s="4">
        <f t="shared" si="9"/>
        <v>0</v>
      </c>
      <c r="BK17" s="4">
        <f t="shared" si="51"/>
        <v>0</v>
      </c>
      <c r="BL17" s="4">
        <f t="shared" si="52"/>
        <v>0</v>
      </c>
      <c r="BM17" s="4">
        <f t="shared" si="53"/>
        <v>0</v>
      </c>
      <c r="BN17" s="4">
        <f t="shared" si="54"/>
        <v>0</v>
      </c>
      <c r="BO17" s="4">
        <f t="shared" si="55"/>
        <v>0</v>
      </c>
      <c r="BP17" s="4"/>
      <c r="BQ17" s="107" t="str">
        <f>REPT(Sept!A17,1)</f>
        <v>CASAS Jean-Pierre</v>
      </c>
      <c r="BR17" s="7">
        <f t="shared" si="56"/>
        <v>1</v>
      </c>
      <c r="BS17" s="13">
        <v>24</v>
      </c>
      <c r="BT17" s="13"/>
      <c r="BU17" s="39">
        <f t="shared" si="57"/>
        <v>0</v>
      </c>
      <c r="BV17" s="13"/>
      <c r="BW17" s="4">
        <f t="shared" si="10"/>
        <v>24</v>
      </c>
      <c r="BX17" s="4">
        <f t="shared" si="58"/>
        <v>24</v>
      </c>
      <c r="BY17" s="4">
        <f t="shared" si="59"/>
        <v>24</v>
      </c>
      <c r="BZ17" s="4">
        <f t="shared" si="60"/>
        <v>24</v>
      </c>
      <c r="CA17" s="4">
        <f t="shared" si="61"/>
        <v>24</v>
      </c>
      <c r="CB17" s="4">
        <f t="shared" si="62"/>
        <v>24</v>
      </c>
      <c r="CC17" s="12">
        <f t="shared" si="11"/>
        <v>24</v>
      </c>
      <c r="CD17" s="12">
        <f t="shared" si="12"/>
        <v>74</v>
      </c>
      <c r="CE17" s="17"/>
      <c r="CF17" s="107" t="str">
        <f>REPT(Sept!A17,1)</f>
        <v>CASAS Jean-Pierre</v>
      </c>
      <c r="CG17" s="7">
        <f t="shared" si="63"/>
        <v>1</v>
      </c>
      <c r="CH17" s="13">
        <v>37</v>
      </c>
      <c r="CI17" s="13">
        <v>4</v>
      </c>
      <c r="CJ17" s="39">
        <f t="shared" si="64"/>
        <v>0</v>
      </c>
      <c r="CK17" s="13"/>
      <c r="CL17" s="4">
        <f t="shared" si="13"/>
        <v>37</v>
      </c>
      <c r="CM17" s="4">
        <f t="shared" si="65"/>
        <v>37</v>
      </c>
      <c r="CN17" s="4">
        <f t="shared" si="66"/>
        <v>37</v>
      </c>
      <c r="CO17" s="4">
        <f t="shared" si="67"/>
        <v>44.4</v>
      </c>
      <c r="CP17" s="4">
        <f t="shared" si="68"/>
        <v>44.4</v>
      </c>
      <c r="CQ17" s="4">
        <f t="shared" si="69"/>
        <v>44.4</v>
      </c>
      <c r="CR17" s="4"/>
      <c r="CS17" s="107" t="str">
        <f>REPT(Sept!A17,1)</f>
        <v>CASAS Jean-Pierre</v>
      </c>
      <c r="CT17" s="7">
        <f t="shared" si="70"/>
        <v>1</v>
      </c>
      <c r="CU17" s="13">
        <v>12</v>
      </c>
      <c r="CV17" s="13"/>
      <c r="CW17" s="39">
        <f t="shared" si="71"/>
        <v>0</v>
      </c>
      <c r="CX17" s="13"/>
      <c r="CY17" s="4">
        <f t="shared" si="14"/>
        <v>12</v>
      </c>
      <c r="CZ17" s="4">
        <f t="shared" si="72"/>
        <v>12</v>
      </c>
      <c r="DA17" s="4">
        <f t="shared" si="73"/>
        <v>12</v>
      </c>
      <c r="DB17" s="4">
        <f t="shared" si="74"/>
        <v>12</v>
      </c>
      <c r="DC17" s="4">
        <f t="shared" si="75"/>
        <v>12</v>
      </c>
      <c r="DD17" s="4">
        <f t="shared" si="76"/>
        <v>12</v>
      </c>
      <c r="DE17" s="12">
        <f t="shared" si="15"/>
        <v>44.4</v>
      </c>
      <c r="DF17" s="12">
        <f t="shared" si="16"/>
        <v>118.4</v>
      </c>
      <c r="DG17" s="17"/>
      <c r="DH17" s="107" t="str">
        <f>REPT(Sept!A17,1)</f>
        <v>CASAS Jean-Pierre</v>
      </c>
      <c r="DI17" s="7">
        <f t="shared" si="77"/>
        <v>0</v>
      </c>
      <c r="DJ17" s="13"/>
      <c r="DK17" s="13"/>
      <c r="DL17" s="39">
        <f t="shared" si="78"/>
        <v>0</v>
      </c>
      <c r="DM17" s="13"/>
      <c r="DN17" s="4">
        <f t="shared" si="17"/>
        <v>0</v>
      </c>
      <c r="DO17" s="4">
        <f t="shared" si="79"/>
        <v>0</v>
      </c>
      <c r="DP17" s="4">
        <f t="shared" si="80"/>
        <v>0</v>
      </c>
      <c r="DQ17" s="4">
        <f t="shared" si="81"/>
        <v>0</v>
      </c>
      <c r="DR17" s="4">
        <f t="shared" si="82"/>
        <v>0</v>
      </c>
      <c r="DS17" s="4">
        <f t="shared" si="83"/>
        <v>0</v>
      </c>
      <c r="DT17" s="4"/>
      <c r="DU17" s="107" t="str">
        <f>REPT(Sept!A17,1)</f>
        <v>CASAS Jean-Pierre</v>
      </c>
      <c r="DV17" s="7">
        <f t="shared" si="84"/>
        <v>0</v>
      </c>
      <c r="DW17" s="13"/>
      <c r="DX17" s="13"/>
      <c r="DY17" s="39">
        <f t="shared" si="85"/>
        <v>0</v>
      </c>
      <c r="DZ17" s="13"/>
      <c r="EA17" s="4">
        <f t="shared" si="18"/>
        <v>0</v>
      </c>
      <c r="EB17" s="4">
        <f t="shared" si="86"/>
        <v>0</v>
      </c>
      <c r="EC17" s="4">
        <f t="shared" si="87"/>
        <v>0</v>
      </c>
      <c r="ED17" s="4">
        <f t="shared" si="88"/>
        <v>0</v>
      </c>
      <c r="EE17" s="4">
        <f t="shared" si="89"/>
        <v>0</v>
      </c>
      <c r="EF17" s="4">
        <f t="shared" si="90"/>
        <v>0</v>
      </c>
      <c r="EG17" s="12">
        <f t="shared" si="19"/>
        <v>0</v>
      </c>
      <c r="EH17" s="22">
        <f t="shared" si="20"/>
        <v>118.4</v>
      </c>
      <c r="EI17" s="24">
        <f>SUM(EH17+Nov!EI17)</f>
        <v>398.4</v>
      </c>
      <c r="EJ17" s="25">
        <f t="shared" si="21"/>
        <v>5</v>
      </c>
      <c r="EK17" s="25">
        <f>SUM(EJ17+Nov!EK17)</f>
        <v>26</v>
      </c>
      <c r="EL17" s="41">
        <f t="shared" si="22"/>
        <v>0</v>
      </c>
    </row>
    <row r="18" spans="1:142" ht="13.5" thickBot="1">
      <c r="A18" s="107" t="str">
        <f>REPT(Sept!A18,1)</f>
        <v>CHAGNAS Nicolas</v>
      </c>
      <c r="B18" s="7">
        <f t="shared" si="23"/>
        <v>0</v>
      </c>
      <c r="C18" s="13"/>
      <c r="D18" s="13"/>
      <c r="E18" s="39">
        <f t="shared" si="24"/>
        <v>0</v>
      </c>
      <c r="F18" s="13"/>
      <c r="G18" s="4">
        <f t="shared" si="0"/>
        <v>0</v>
      </c>
      <c r="H18" s="4">
        <f t="shared" si="25"/>
        <v>0</v>
      </c>
      <c r="I18" s="4">
        <f t="shared" si="26"/>
        <v>0</v>
      </c>
      <c r="J18" s="4">
        <f t="shared" si="27"/>
        <v>0</v>
      </c>
      <c r="K18" s="4">
        <f t="shared" si="28"/>
        <v>0</v>
      </c>
      <c r="L18" s="4">
        <f t="shared" si="1"/>
        <v>0</v>
      </c>
      <c r="M18" s="4"/>
      <c r="N18" s="107" t="str">
        <f>REPT(Sept!A18,1)</f>
        <v>CHAGNAS Nicolas</v>
      </c>
      <c r="O18" s="7">
        <f t="shared" si="29"/>
        <v>0</v>
      </c>
      <c r="P18" s="13"/>
      <c r="Q18" s="13"/>
      <c r="R18" s="39">
        <f t="shared" si="30"/>
        <v>0</v>
      </c>
      <c r="S18" s="13"/>
      <c r="T18" s="4">
        <f t="shared" si="2"/>
        <v>0</v>
      </c>
      <c r="U18" s="4">
        <f t="shared" si="31"/>
        <v>0</v>
      </c>
      <c r="V18" s="4">
        <f t="shared" si="32"/>
        <v>0</v>
      </c>
      <c r="W18" s="4">
        <f t="shared" si="33"/>
        <v>0</v>
      </c>
      <c r="X18" s="4">
        <f t="shared" si="34"/>
        <v>0</v>
      </c>
      <c r="Y18" s="4">
        <f t="shared" si="3"/>
        <v>0</v>
      </c>
      <c r="Z18" s="12">
        <f t="shared" si="4"/>
        <v>0</v>
      </c>
      <c r="AA18" s="17"/>
      <c r="AB18" s="107" t="str">
        <f>REPT(Sept!A18,1)</f>
        <v>CHAGNAS Nicolas</v>
      </c>
      <c r="AC18" s="7">
        <f t="shared" si="35"/>
        <v>0</v>
      </c>
      <c r="AD18" s="13"/>
      <c r="AE18" s="13"/>
      <c r="AF18" s="39">
        <f t="shared" si="36"/>
        <v>0</v>
      </c>
      <c r="AG18" s="13"/>
      <c r="AH18" s="4">
        <f t="shared" si="5"/>
        <v>0</v>
      </c>
      <c r="AI18" s="4">
        <f t="shared" si="37"/>
        <v>0</v>
      </c>
      <c r="AJ18" s="4">
        <f t="shared" si="38"/>
        <v>0</v>
      </c>
      <c r="AK18" s="4">
        <f t="shared" si="39"/>
        <v>0</v>
      </c>
      <c r="AL18" s="4">
        <f t="shared" si="40"/>
        <v>0</v>
      </c>
      <c r="AM18" s="4">
        <f t="shared" si="41"/>
        <v>0</v>
      </c>
      <c r="AN18" s="4"/>
      <c r="AO18" s="107" t="str">
        <f>REPT(Sept!A18,1)</f>
        <v>CHAGNAS Nicolas</v>
      </c>
      <c r="AP18" s="7">
        <f t="shared" si="42"/>
        <v>0</v>
      </c>
      <c r="AQ18" s="13"/>
      <c r="AR18" s="13"/>
      <c r="AS18" s="39">
        <f t="shared" si="43"/>
        <v>0</v>
      </c>
      <c r="AT18" s="13"/>
      <c r="AU18" s="4">
        <f t="shared" si="6"/>
        <v>0</v>
      </c>
      <c r="AV18" s="4">
        <f t="shared" si="44"/>
        <v>0</v>
      </c>
      <c r="AW18" s="4">
        <f t="shared" si="45"/>
        <v>0</v>
      </c>
      <c r="AX18" s="4">
        <f t="shared" si="46"/>
        <v>0</v>
      </c>
      <c r="AY18" s="4">
        <f t="shared" si="47"/>
        <v>0</v>
      </c>
      <c r="AZ18" s="4">
        <f t="shared" si="48"/>
        <v>0</v>
      </c>
      <c r="BA18" s="12">
        <f t="shared" si="7"/>
        <v>0</v>
      </c>
      <c r="BB18" s="12">
        <f t="shared" si="8"/>
        <v>0</v>
      </c>
      <c r="BC18" s="17"/>
      <c r="BD18" s="107" t="str">
        <f>REPT(Sept!A18,1)</f>
        <v>CHAGNAS Nicolas</v>
      </c>
      <c r="BE18" s="7">
        <f t="shared" si="49"/>
        <v>0</v>
      </c>
      <c r="BF18" s="13"/>
      <c r="BG18" s="13"/>
      <c r="BH18" s="39">
        <f t="shared" si="50"/>
        <v>0</v>
      </c>
      <c r="BI18" s="13"/>
      <c r="BJ18" s="4">
        <f t="shared" si="9"/>
        <v>0</v>
      </c>
      <c r="BK18" s="4">
        <f t="shared" si="51"/>
        <v>0</v>
      </c>
      <c r="BL18" s="4">
        <f t="shared" si="52"/>
        <v>0</v>
      </c>
      <c r="BM18" s="4">
        <f t="shared" si="53"/>
        <v>0</v>
      </c>
      <c r="BN18" s="4">
        <f t="shared" si="54"/>
        <v>0</v>
      </c>
      <c r="BO18" s="4">
        <f t="shared" si="55"/>
        <v>0</v>
      </c>
      <c r="BP18" s="4"/>
      <c r="BQ18" s="107" t="str">
        <f>REPT(Sept!A18,1)</f>
        <v>CHAGNAS Nicolas</v>
      </c>
      <c r="BR18" s="7">
        <f t="shared" si="56"/>
        <v>0</v>
      </c>
      <c r="BS18" s="13"/>
      <c r="BT18" s="13"/>
      <c r="BU18" s="39">
        <f t="shared" si="57"/>
        <v>0</v>
      </c>
      <c r="BV18" s="13"/>
      <c r="BW18" s="4">
        <f t="shared" si="10"/>
        <v>0</v>
      </c>
      <c r="BX18" s="4">
        <f t="shared" si="58"/>
        <v>0</v>
      </c>
      <c r="BY18" s="4">
        <f t="shared" si="59"/>
        <v>0</v>
      </c>
      <c r="BZ18" s="4">
        <f t="shared" si="60"/>
        <v>0</v>
      </c>
      <c r="CA18" s="4">
        <f t="shared" si="61"/>
        <v>0</v>
      </c>
      <c r="CB18" s="4">
        <f t="shared" si="62"/>
        <v>0</v>
      </c>
      <c r="CC18" s="12">
        <f t="shared" si="11"/>
        <v>0</v>
      </c>
      <c r="CD18" s="12">
        <f t="shared" si="12"/>
        <v>0</v>
      </c>
      <c r="CE18" s="17"/>
      <c r="CF18" s="107" t="str">
        <f>REPT(Sept!A18,1)</f>
        <v>CHAGNAS Nicolas</v>
      </c>
      <c r="CG18" s="7">
        <f t="shared" si="63"/>
        <v>0</v>
      </c>
      <c r="CH18" s="13"/>
      <c r="CI18" s="13"/>
      <c r="CJ18" s="39">
        <f t="shared" si="64"/>
        <v>0</v>
      </c>
      <c r="CK18" s="13"/>
      <c r="CL18" s="4">
        <f t="shared" si="13"/>
        <v>0</v>
      </c>
      <c r="CM18" s="4">
        <f t="shared" si="65"/>
        <v>0</v>
      </c>
      <c r="CN18" s="4">
        <f t="shared" si="66"/>
        <v>0</v>
      </c>
      <c r="CO18" s="4">
        <f t="shared" si="67"/>
        <v>0</v>
      </c>
      <c r="CP18" s="4">
        <f t="shared" si="68"/>
        <v>0</v>
      </c>
      <c r="CQ18" s="4">
        <f t="shared" si="69"/>
        <v>0</v>
      </c>
      <c r="CR18" s="4"/>
      <c r="CS18" s="107" t="str">
        <f>REPT(Sept!A18,1)</f>
        <v>CHAGNAS Nicolas</v>
      </c>
      <c r="CT18" s="7">
        <f t="shared" si="70"/>
        <v>0</v>
      </c>
      <c r="CU18" s="13"/>
      <c r="CV18" s="13"/>
      <c r="CW18" s="39">
        <f t="shared" si="71"/>
        <v>0</v>
      </c>
      <c r="CX18" s="13"/>
      <c r="CY18" s="4">
        <f t="shared" si="14"/>
        <v>0</v>
      </c>
      <c r="CZ18" s="4">
        <f t="shared" si="72"/>
        <v>0</v>
      </c>
      <c r="DA18" s="4">
        <f t="shared" si="73"/>
        <v>0</v>
      </c>
      <c r="DB18" s="4">
        <f t="shared" si="74"/>
        <v>0</v>
      </c>
      <c r="DC18" s="4">
        <f t="shared" si="75"/>
        <v>0</v>
      </c>
      <c r="DD18" s="4">
        <f t="shared" si="76"/>
        <v>0</v>
      </c>
      <c r="DE18" s="12">
        <f t="shared" si="15"/>
        <v>0</v>
      </c>
      <c r="DF18" s="12">
        <f t="shared" si="16"/>
        <v>0</v>
      </c>
      <c r="DG18" s="17"/>
      <c r="DH18" s="107" t="str">
        <f>REPT(Sept!A18,1)</f>
        <v>CHAGNAS Nicolas</v>
      </c>
      <c r="DI18" s="7">
        <f t="shared" si="77"/>
        <v>0</v>
      </c>
      <c r="DJ18" s="13"/>
      <c r="DK18" s="13"/>
      <c r="DL18" s="39">
        <f t="shared" si="78"/>
        <v>0</v>
      </c>
      <c r="DM18" s="13"/>
      <c r="DN18" s="4">
        <f t="shared" si="17"/>
        <v>0</v>
      </c>
      <c r="DO18" s="4">
        <f t="shared" si="79"/>
        <v>0</v>
      </c>
      <c r="DP18" s="4">
        <f t="shared" si="80"/>
        <v>0</v>
      </c>
      <c r="DQ18" s="4">
        <f t="shared" si="81"/>
        <v>0</v>
      </c>
      <c r="DR18" s="4">
        <f t="shared" si="82"/>
        <v>0</v>
      </c>
      <c r="DS18" s="4">
        <f t="shared" si="83"/>
        <v>0</v>
      </c>
      <c r="DT18" s="4"/>
      <c r="DU18" s="107" t="str">
        <f>REPT(Sept!A18,1)</f>
        <v>CHAGNAS Nicolas</v>
      </c>
      <c r="DV18" s="7">
        <f t="shared" si="84"/>
        <v>0</v>
      </c>
      <c r="DW18" s="13"/>
      <c r="DX18" s="13"/>
      <c r="DY18" s="39">
        <f t="shared" si="85"/>
        <v>0</v>
      </c>
      <c r="DZ18" s="13"/>
      <c r="EA18" s="4">
        <f t="shared" si="18"/>
        <v>0</v>
      </c>
      <c r="EB18" s="4">
        <f t="shared" si="86"/>
        <v>0</v>
      </c>
      <c r="EC18" s="4">
        <f t="shared" si="87"/>
        <v>0</v>
      </c>
      <c r="ED18" s="4">
        <f t="shared" si="88"/>
        <v>0</v>
      </c>
      <c r="EE18" s="4">
        <f t="shared" si="89"/>
        <v>0</v>
      </c>
      <c r="EF18" s="4">
        <f t="shared" si="90"/>
        <v>0</v>
      </c>
      <c r="EG18" s="12">
        <f t="shared" si="19"/>
        <v>0</v>
      </c>
      <c r="EH18" s="22">
        <f t="shared" si="20"/>
        <v>0</v>
      </c>
      <c r="EI18" s="24">
        <f>SUM(EH18+Nov!EI18)</f>
        <v>88.4</v>
      </c>
      <c r="EJ18" s="25">
        <f t="shared" si="21"/>
        <v>0</v>
      </c>
      <c r="EK18" s="25">
        <f>SUM(EJ18+Nov!EK18)</f>
        <v>5</v>
      </c>
      <c r="EL18" s="41">
        <f t="shared" si="22"/>
        <v>0</v>
      </c>
    </row>
    <row r="19" spans="1:142" ht="13.5" thickBot="1">
      <c r="A19" s="107" t="str">
        <f>REPT(Sept!A19,1)</f>
        <v>CHANCIBOT Nadine</v>
      </c>
      <c r="B19" s="7">
        <f t="shared" si="23"/>
        <v>0</v>
      </c>
      <c r="C19" s="13"/>
      <c r="D19" s="13"/>
      <c r="E19" s="39">
        <f t="shared" si="24"/>
        <v>0</v>
      </c>
      <c r="F19" s="13"/>
      <c r="G19" s="4">
        <f t="shared" si="0"/>
        <v>0</v>
      </c>
      <c r="H19" s="4">
        <f t="shared" si="25"/>
        <v>0</v>
      </c>
      <c r="I19" s="4">
        <f t="shared" si="26"/>
        <v>0</v>
      </c>
      <c r="J19" s="4">
        <f t="shared" si="27"/>
        <v>0</v>
      </c>
      <c r="K19" s="4">
        <f t="shared" si="28"/>
        <v>0</v>
      </c>
      <c r="L19" s="4">
        <f t="shared" si="1"/>
        <v>0</v>
      </c>
      <c r="M19" s="4"/>
      <c r="N19" s="107" t="str">
        <f>REPT(Sept!A19,1)</f>
        <v>CHANCIBOT Nadine</v>
      </c>
      <c r="O19" s="7">
        <f t="shared" si="29"/>
        <v>0</v>
      </c>
      <c r="P19" s="13"/>
      <c r="Q19" s="13"/>
      <c r="R19" s="39">
        <f t="shared" si="30"/>
        <v>0</v>
      </c>
      <c r="S19" s="13"/>
      <c r="T19" s="4">
        <f t="shared" si="2"/>
        <v>0</v>
      </c>
      <c r="U19" s="4">
        <f t="shared" si="31"/>
        <v>0</v>
      </c>
      <c r="V19" s="4">
        <f t="shared" si="32"/>
        <v>0</v>
      </c>
      <c r="W19" s="4">
        <f t="shared" si="33"/>
        <v>0</v>
      </c>
      <c r="X19" s="4">
        <f t="shared" si="34"/>
        <v>0</v>
      </c>
      <c r="Y19" s="4">
        <f t="shared" si="3"/>
        <v>0</v>
      </c>
      <c r="Z19" s="12">
        <f t="shared" si="4"/>
        <v>0</v>
      </c>
      <c r="AA19" s="17"/>
      <c r="AB19" s="107" t="str">
        <f>REPT(Sept!A19,1)</f>
        <v>CHANCIBOT Nadine</v>
      </c>
      <c r="AC19" s="7">
        <f t="shared" si="35"/>
        <v>1</v>
      </c>
      <c r="AD19" s="13">
        <v>25</v>
      </c>
      <c r="AE19" s="13"/>
      <c r="AF19" s="39">
        <f t="shared" si="36"/>
        <v>0</v>
      </c>
      <c r="AG19" s="13"/>
      <c r="AH19" s="4">
        <f t="shared" si="5"/>
        <v>25</v>
      </c>
      <c r="AI19" s="4">
        <f t="shared" si="37"/>
        <v>25</v>
      </c>
      <c r="AJ19" s="4">
        <f t="shared" si="38"/>
        <v>25</v>
      </c>
      <c r="AK19" s="4">
        <f t="shared" si="39"/>
        <v>25</v>
      </c>
      <c r="AL19" s="4">
        <f t="shared" si="40"/>
        <v>25</v>
      </c>
      <c r="AM19" s="4">
        <f t="shared" si="41"/>
        <v>25</v>
      </c>
      <c r="AN19" s="4"/>
      <c r="AO19" s="107" t="str">
        <f>REPT(Sept!A19,1)</f>
        <v>CHANCIBOT Nadine</v>
      </c>
      <c r="AP19" s="7">
        <f t="shared" si="42"/>
        <v>1</v>
      </c>
      <c r="AQ19" s="13">
        <v>16</v>
      </c>
      <c r="AR19" s="13"/>
      <c r="AS19" s="39">
        <f t="shared" si="43"/>
        <v>0</v>
      </c>
      <c r="AT19" s="13"/>
      <c r="AU19" s="4">
        <f t="shared" si="6"/>
        <v>16</v>
      </c>
      <c r="AV19" s="4">
        <f t="shared" si="44"/>
        <v>16</v>
      </c>
      <c r="AW19" s="4">
        <f t="shared" si="45"/>
        <v>16</v>
      </c>
      <c r="AX19" s="4">
        <f t="shared" si="46"/>
        <v>16</v>
      </c>
      <c r="AY19" s="4">
        <f t="shared" si="47"/>
        <v>16</v>
      </c>
      <c r="AZ19" s="4">
        <f t="shared" si="48"/>
        <v>16</v>
      </c>
      <c r="BA19" s="12">
        <f t="shared" si="7"/>
        <v>25</v>
      </c>
      <c r="BB19" s="12">
        <f t="shared" si="8"/>
        <v>25</v>
      </c>
      <c r="BC19" s="17"/>
      <c r="BD19" s="107" t="str">
        <f>REPT(Sept!A19,1)</f>
        <v>CHANCIBOT Nadine</v>
      </c>
      <c r="BE19" s="7">
        <f t="shared" si="49"/>
        <v>1</v>
      </c>
      <c r="BF19" s="13">
        <v>29</v>
      </c>
      <c r="BG19" s="13">
        <v>4</v>
      </c>
      <c r="BH19" s="39">
        <f t="shared" si="50"/>
        <v>0</v>
      </c>
      <c r="BI19" s="13"/>
      <c r="BJ19" s="4">
        <f t="shared" si="9"/>
        <v>29</v>
      </c>
      <c r="BK19" s="4">
        <f t="shared" si="51"/>
        <v>29</v>
      </c>
      <c r="BL19" s="4">
        <f t="shared" si="52"/>
        <v>29</v>
      </c>
      <c r="BM19" s="4">
        <f t="shared" si="53"/>
        <v>34.799999999999997</v>
      </c>
      <c r="BN19" s="4">
        <f t="shared" si="54"/>
        <v>34.799999999999997</v>
      </c>
      <c r="BO19" s="4">
        <f t="shared" si="55"/>
        <v>34.799999999999997</v>
      </c>
      <c r="BP19" s="4"/>
      <c r="BQ19" s="107" t="str">
        <f>REPT(Sept!A19,1)</f>
        <v>CHANCIBOT Nadine</v>
      </c>
      <c r="BR19" s="7">
        <f t="shared" si="56"/>
        <v>1</v>
      </c>
      <c r="BS19" s="13">
        <v>26</v>
      </c>
      <c r="BT19" s="13">
        <v>5</v>
      </c>
      <c r="BU19" s="39">
        <f t="shared" si="57"/>
        <v>0</v>
      </c>
      <c r="BV19" s="13"/>
      <c r="BW19" s="4">
        <f t="shared" si="10"/>
        <v>26</v>
      </c>
      <c r="BX19" s="4">
        <f t="shared" si="58"/>
        <v>26</v>
      </c>
      <c r="BY19" s="4">
        <f t="shared" si="59"/>
        <v>26</v>
      </c>
      <c r="BZ19" s="4">
        <f t="shared" si="60"/>
        <v>26</v>
      </c>
      <c r="CA19" s="4">
        <f t="shared" si="61"/>
        <v>28.6</v>
      </c>
      <c r="CB19" s="4">
        <f t="shared" si="62"/>
        <v>28.6</v>
      </c>
      <c r="CC19" s="12">
        <f t="shared" si="11"/>
        <v>34.799999999999997</v>
      </c>
      <c r="CD19" s="12">
        <f t="shared" si="12"/>
        <v>59.8</v>
      </c>
      <c r="CE19" s="17"/>
      <c r="CF19" s="107" t="str">
        <f>REPT(Sept!A19,1)</f>
        <v>CHANCIBOT Nadine</v>
      </c>
      <c r="CG19" s="7">
        <f t="shared" si="63"/>
        <v>1</v>
      </c>
      <c r="CH19" s="13">
        <v>31</v>
      </c>
      <c r="CI19" s="13"/>
      <c r="CJ19" s="39">
        <f t="shared" si="64"/>
        <v>0</v>
      </c>
      <c r="CK19" s="13">
        <v>1</v>
      </c>
      <c r="CL19" s="4">
        <f t="shared" si="13"/>
        <v>31</v>
      </c>
      <c r="CM19" s="4">
        <f t="shared" si="65"/>
        <v>31</v>
      </c>
      <c r="CN19" s="4">
        <f t="shared" si="66"/>
        <v>31</v>
      </c>
      <c r="CO19" s="4">
        <f t="shared" si="67"/>
        <v>31</v>
      </c>
      <c r="CP19" s="4">
        <f t="shared" si="68"/>
        <v>31</v>
      </c>
      <c r="CQ19" s="4">
        <f t="shared" si="69"/>
        <v>31</v>
      </c>
      <c r="CR19" s="4"/>
      <c r="CS19" s="107" t="str">
        <f>REPT(Sept!A19,1)</f>
        <v>CHANCIBOT Nadine</v>
      </c>
      <c r="CT19" s="7">
        <f t="shared" si="70"/>
        <v>1</v>
      </c>
      <c r="CU19" s="13">
        <v>21</v>
      </c>
      <c r="CV19" s="13"/>
      <c r="CW19" s="39">
        <f t="shared" si="71"/>
        <v>0</v>
      </c>
      <c r="CX19" s="13"/>
      <c r="CY19" s="4">
        <f t="shared" si="14"/>
        <v>21</v>
      </c>
      <c r="CZ19" s="4">
        <f t="shared" si="72"/>
        <v>21</v>
      </c>
      <c r="DA19" s="4">
        <f t="shared" si="73"/>
        <v>21</v>
      </c>
      <c r="DB19" s="4">
        <f t="shared" si="74"/>
        <v>21</v>
      </c>
      <c r="DC19" s="4">
        <f t="shared" si="75"/>
        <v>21</v>
      </c>
      <c r="DD19" s="4">
        <f t="shared" si="76"/>
        <v>21</v>
      </c>
      <c r="DE19" s="12">
        <f t="shared" si="15"/>
        <v>31</v>
      </c>
      <c r="DF19" s="12">
        <f t="shared" si="16"/>
        <v>90.8</v>
      </c>
      <c r="DG19" s="17"/>
      <c r="DH19" s="107" t="str">
        <f>REPT(Sept!A19,1)</f>
        <v>CHANCIBOT Nadine</v>
      </c>
      <c r="DI19" s="7">
        <f t="shared" si="77"/>
        <v>0</v>
      </c>
      <c r="DJ19" s="13"/>
      <c r="DK19" s="13"/>
      <c r="DL19" s="39">
        <f t="shared" si="78"/>
        <v>0</v>
      </c>
      <c r="DM19" s="13"/>
      <c r="DN19" s="4">
        <f t="shared" si="17"/>
        <v>0</v>
      </c>
      <c r="DO19" s="4">
        <f t="shared" si="79"/>
        <v>0</v>
      </c>
      <c r="DP19" s="4">
        <f t="shared" si="80"/>
        <v>0</v>
      </c>
      <c r="DQ19" s="4">
        <f t="shared" si="81"/>
        <v>0</v>
      </c>
      <c r="DR19" s="4">
        <f t="shared" si="82"/>
        <v>0</v>
      </c>
      <c r="DS19" s="4">
        <f t="shared" si="83"/>
        <v>0</v>
      </c>
      <c r="DT19" s="4"/>
      <c r="DU19" s="107" t="str">
        <f>REPT(Sept!A19,1)</f>
        <v>CHANCIBOT Nadine</v>
      </c>
      <c r="DV19" s="7">
        <f t="shared" si="84"/>
        <v>0</v>
      </c>
      <c r="DW19" s="13"/>
      <c r="DX19" s="13"/>
      <c r="DY19" s="39">
        <f t="shared" si="85"/>
        <v>0</v>
      </c>
      <c r="DZ19" s="13"/>
      <c r="EA19" s="4">
        <f t="shared" si="18"/>
        <v>0</v>
      </c>
      <c r="EB19" s="4">
        <f t="shared" si="86"/>
        <v>0</v>
      </c>
      <c r="EC19" s="4">
        <f t="shared" si="87"/>
        <v>0</v>
      </c>
      <c r="ED19" s="4">
        <f t="shared" si="88"/>
        <v>0</v>
      </c>
      <c r="EE19" s="4">
        <f t="shared" si="89"/>
        <v>0</v>
      </c>
      <c r="EF19" s="4">
        <f t="shared" si="90"/>
        <v>0</v>
      </c>
      <c r="EG19" s="12">
        <f t="shared" si="19"/>
        <v>0</v>
      </c>
      <c r="EH19" s="22">
        <f t="shared" si="20"/>
        <v>90.8</v>
      </c>
      <c r="EI19" s="24">
        <f>SUM(EH19+Nov!EI19)</f>
        <v>193.8</v>
      </c>
      <c r="EJ19" s="25">
        <f t="shared" si="21"/>
        <v>6</v>
      </c>
      <c r="EK19" s="25">
        <f>SUM(EJ19+Nov!EK19)</f>
        <v>15</v>
      </c>
      <c r="EL19" s="41">
        <f t="shared" si="22"/>
        <v>0</v>
      </c>
    </row>
    <row r="20" spans="1:142" ht="13.5" thickBot="1">
      <c r="A20" s="107" t="str">
        <f>REPT(Sept!A20,1)</f>
        <v>CLEMANDOT Alexis</v>
      </c>
      <c r="B20" s="7">
        <f t="shared" si="23"/>
        <v>1</v>
      </c>
      <c r="C20" s="13">
        <v>17</v>
      </c>
      <c r="D20" s="13"/>
      <c r="E20" s="39">
        <f t="shared" si="24"/>
        <v>0</v>
      </c>
      <c r="F20" s="13"/>
      <c r="G20" s="4">
        <f t="shared" si="0"/>
        <v>17</v>
      </c>
      <c r="H20" s="4">
        <f t="shared" si="25"/>
        <v>17</v>
      </c>
      <c r="I20" s="4">
        <f t="shared" si="26"/>
        <v>17</v>
      </c>
      <c r="J20" s="4">
        <f t="shared" si="27"/>
        <v>17</v>
      </c>
      <c r="K20" s="4">
        <f t="shared" si="28"/>
        <v>17</v>
      </c>
      <c r="L20" s="4">
        <f t="shared" si="1"/>
        <v>17</v>
      </c>
      <c r="M20" s="4"/>
      <c r="N20" s="107" t="str">
        <f>REPT(Sept!A20,1)</f>
        <v>CLEMANDOT Alexis</v>
      </c>
      <c r="O20" s="7">
        <f t="shared" si="29"/>
        <v>1</v>
      </c>
      <c r="P20" s="13">
        <v>13</v>
      </c>
      <c r="Q20" s="13"/>
      <c r="R20" s="39">
        <f t="shared" si="30"/>
        <v>0</v>
      </c>
      <c r="S20" s="13"/>
      <c r="T20" s="4">
        <f t="shared" si="2"/>
        <v>13</v>
      </c>
      <c r="U20" s="4">
        <f t="shared" si="31"/>
        <v>13</v>
      </c>
      <c r="V20" s="4">
        <f t="shared" si="32"/>
        <v>13</v>
      </c>
      <c r="W20" s="4">
        <f t="shared" si="33"/>
        <v>13</v>
      </c>
      <c r="X20" s="4">
        <f t="shared" si="34"/>
        <v>13</v>
      </c>
      <c r="Y20" s="4">
        <f t="shared" si="3"/>
        <v>13</v>
      </c>
      <c r="Z20" s="12">
        <f t="shared" si="4"/>
        <v>17</v>
      </c>
      <c r="AA20" s="17"/>
      <c r="AB20" s="107" t="str">
        <f>REPT(Sept!A20,1)</f>
        <v>CLEMANDOT Alexis</v>
      </c>
      <c r="AC20" s="7">
        <f t="shared" si="35"/>
        <v>1</v>
      </c>
      <c r="AD20" s="13">
        <v>21</v>
      </c>
      <c r="AE20" s="13"/>
      <c r="AF20" s="39">
        <f t="shared" si="36"/>
        <v>0</v>
      </c>
      <c r="AG20" s="13"/>
      <c r="AH20" s="4">
        <f t="shared" si="5"/>
        <v>21</v>
      </c>
      <c r="AI20" s="4">
        <f t="shared" si="37"/>
        <v>21</v>
      </c>
      <c r="AJ20" s="4">
        <f t="shared" si="38"/>
        <v>21</v>
      </c>
      <c r="AK20" s="4">
        <f t="shared" si="39"/>
        <v>21</v>
      </c>
      <c r="AL20" s="4">
        <f t="shared" si="40"/>
        <v>21</v>
      </c>
      <c r="AM20" s="4">
        <f t="shared" si="41"/>
        <v>21</v>
      </c>
      <c r="AN20" s="4"/>
      <c r="AO20" s="107" t="str">
        <f>REPT(Sept!A20,1)</f>
        <v>CLEMANDOT Alexis</v>
      </c>
      <c r="AP20" s="7">
        <f t="shared" si="42"/>
        <v>0</v>
      </c>
      <c r="AQ20" s="13"/>
      <c r="AR20" s="13"/>
      <c r="AS20" s="39">
        <f t="shared" si="43"/>
        <v>0</v>
      </c>
      <c r="AT20" s="13"/>
      <c r="AU20" s="4">
        <f t="shared" si="6"/>
        <v>0</v>
      </c>
      <c r="AV20" s="4">
        <f t="shared" si="44"/>
        <v>0</v>
      </c>
      <c r="AW20" s="4">
        <f t="shared" si="45"/>
        <v>0</v>
      </c>
      <c r="AX20" s="4">
        <f t="shared" si="46"/>
        <v>0</v>
      </c>
      <c r="AY20" s="4">
        <f t="shared" si="47"/>
        <v>0</v>
      </c>
      <c r="AZ20" s="4">
        <f t="shared" si="48"/>
        <v>0</v>
      </c>
      <c r="BA20" s="12">
        <f t="shared" si="7"/>
        <v>21</v>
      </c>
      <c r="BB20" s="12">
        <f t="shared" si="8"/>
        <v>38</v>
      </c>
      <c r="BC20" s="17"/>
      <c r="BD20" s="107" t="str">
        <f>REPT(Sept!A20,1)</f>
        <v>CLEMANDOT Alexis</v>
      </c>
      <c r="BE20" s="7">
        <f t="shared" si="49"/>
        <v>1</v>
      </c>
      <c r="BF20" s="13">
        <v>7</v>
      </c>
      <c r="BG20" s="13"/>
      <c r="BH20" s="39">
        <f t="shared" si="50"/>
        <v>0</v>
      </c>
      <c r="BI20" s="13"/>
      <c r="BJ20" s="4">
        <f t="shared" si="9"/>
        <v>7</v>
      </c>
      <c r="BK20" s="4">
        <f t="shared" si="51"/>
        <v>7</v>
      </c>
      <c r="BL20" s="4">
        <f t="shared" si="52"/>
        <v>7</v>
      </c>
      <c r="BM20" s="4">
        <f t="shared" si="53"/>
        <v>7</v>
      </c>
      <c r="BN20" s="4">
        <f t="shared" si="54"/>
        <v>7</v>
      </c>
      <c r="BO20" s="4">
        <f t="shared" si="55"/>
        <v>7</v>
      </c>
      <c r="BP20" s="4"/>
      <c r="BQ20" s="107" t="str">
        <f>REPT(Sept!A20,1)</f>
        <v>CLEMANDOT Alexis</v>
      </c>
      <c r="BR20" s="7">
        <f t="shared" si="56"/>
        <v>1</v>
      </c>
      <c r="BS20" s="13">
        <v>23</v>
      </c>
      <c r="BT20" s="13"/>
      <c r="BU20" s="39">
        <f t="shared" si="57"/>
        <v>0</v>
      </c>
      <c r="BV20" s="13"/>
      <c r="BW20" s="4">
        <f t="shared" si="10"/>
        <v>23</v>
      </c>
      <c r="BX20" s="4">
        <f t="shared" si="58"/>
        <v>23</v>
      </c>
      <c r="BY20" s="4">
        <f t="shared" si="59"/>
        <v>23</v>
      </c>
      <c r="BZ20" s="4">
        <f t="shared" si="60"/>
        <v>23</v>
      </c>
      <c r="CA20" s="4">
        <f t="shared" si="61"/>
        <v>23</v>
      </c>
      <c r="CB20" s="4">
        <f t="shared" si="62"/>
        <v>23</v>
      </c>
      <c r="CC20" s="12">
        <f t="shared" si="11"/>
        <v>23</v>
      </c>
      <c r="CD20" s="12">
        <f t="shared" si="12"/>
        <v>61</v>
      </c>
      <c r="CE20" s="17"/>
      <c r="CF20" s="107" t="str">
        <f>REPT(Sept!A20,1)</f>
        <v>CLEMANDOT Alexis</v>
      </c>
      <c r="CG20" s="7">
        <f t="shared" si="63"/>
        <v>1</v>
      </c>
      <c r="CH20" s="13">
        <v>3</v>
      </c>
      <c r="CI20" s="13"/>
      <c r="CJ20" s="39">
        <f t="shared" si="64"/>
        <v>0</v>
      </c>
      <c r="CK20" s="13"/>
      <c r="CL20" s="4">
        <f t="shared" si="13"/>
        <v>3</v>
      </c>
      <c r="CM20" s="4">
        <f t="shared" si="65"/>
        <v>3</v>
      </c>
      <c r="CN20" s="4">
        <f t="shared" si="66"/>
        <v>3</v>
      </c>
      <c r="CO20" s="4">
        <f t="shared" si="67"/>
        <v>3</v>
      </c>
      <c r="CP20" s="4">
        <f t="shared" si="68"/>
        <v>3</v>
      </c>
      <c r="CQ20" s="4">
        <f t="shared" si="69"/>
        <v>3</v>
      </c>
      <c r="CR20" s="4"/>
      <c r="CS20" s="107" t="str">
        <f>REPT(Sept!A20,1)</f>
        <v>CLEMANDOT Alexis</v>
      </c>
      <c r="CT20" s="7">
        <f t="shared" si="70"/>
        <v>1</v>
      </c>
      <c r="CU20" s="13">
        <v>26</v>
      </c>
      <c r="CV20" s="13"/>
      <c r="CW20" s="39">
        <f t="shared" si="71"/>
        <v>0</v>
      </c>
      <c r="CX20" s="13"/>
      <c r="CY20" s="4">
        <f t="shared" si="14"/>
        <v>26</v>
      </c>
      <c r="CZ20" s="4">
        <f t="shared" si="72"/>
        <v>26</v>
      </c>
      <c r="DA20" s="4">
        <f t="shared" si="73"/>
        <v>26</v>
      </c>
      <c r="DB20" s="4">
        <f t="shared" si="74"/>
        <v>26</v>
      </c>
      <c r="DC20" s="4">
        <f t="shared" si="75"/>
        <v>26</v>
      </c>
      <c r="DD20" s="4">
        <f t="shared" si="76"/>
        <v>26</v>
      </c>
      <c r="DE20" s="12">
        <f t="shared" si="15"/>
        <v>26</v>
      </c>
      <c r="DF20" s="12">
        <f t="shared" si="16"/>
        <v>87</v>
      </c>
      <c r="DG20" s="17"/>
      <c r="DH20" s="107" t="str">
        <f>REPT(Sept!A20,1)</f>
        <v>CLEMANDOT Alexis</v>
      </c>
      <c r="DI20" s="7">
        <f t="shared" si="77"/>
        <v>0</v>
      </c>
      <c r="DJ20" s="13"/>
      <c r="DK20" s="13"/>
      <c r="DL20" s="39">
        <f t="shared" si="78"/>
        <v>0</v>
      </c>
      <c r="DM20" s="13"/>
      <c r="DN20" s="4">
        <f t="shared" si="17"/>
        <v>0</v>
      </c>
      <c r="DO20" s="4">
        <f t="shared" si="79"/>
        <v>0</v>
      </c>
      <c r="DP20" s="4">
        <f t="shared" si="80"/>
        <v>0</v>
      </c>
      <c r="DQ20" s="4">
        <f t="shared" si="81"/>
        <v>0</v>
      </c>
      <c r="DR20" s="4">
        <f t="shared" si="82"/>
        <v>0</v>
      </c>
      <c r="DS20" s="4">
        <f t="shared" si="83"/>
        <v>0</v>
      </c>
      <c r="DT20" s="4"/>
      <c r="DU20" s="107" t="str">
        <f>REPT(Sept!A20,1)</f>
        <v>CLEMANDOT Alexis</v>
      </c>
      <c r="DV20" s="7">
        <f t="shared" si="84"/>
        <v>0</v>
      </c>
      <c r="DW20" s="13"/>
      <c r="DX20" s="13"/>
      <c r="DY20" s="39">
        <f t="shared" si="85"/>
        <v>0</v>
      </c>
      <c r="DZ20" s="13"/>
      <c r="EA20" s="4">
        <f t="shared" si="18"/>
        <v>0</v>
      </c>
      <c r="EB20" s="4">
        <f t="shared" si="86"/>
        <v>0</v>
      </c>
      <c r="EC20" s="4">
        <f t="shared" si="87"/>
        <v>0</v>
      </c>
      <c r="ED20" s="4">
        <f t="shared" si="88"/>
        <v>0</v>
      </c>
      <c r="EE20" s="4">
        <f t="shared" si="89"/>
        <v>0</v>
      </c>
      <c r="EF20" s="4">
        <f t="shared" si="90"/>
        <v>0</v>
      </c>
      <c r="EG20" s="12">
        <f t="shared" si="19"/>
        <v>0</v>
      </c>
      <c r="EH20" s="22">
        <f t="shared" si="20"/>
        <v>87</v>
      </c>
      <c r="EI20" s="24">
        <f>SUM(EH20+Nov!EI20)</f>
        <v>372.2</v>
      </c>
      <c r="EJ20" s="25">
        <f t="shared" si="21"/>
        <v>7</v>
      </c>
      <c r="EK20" s="25">
        <f>SUM(EJ20+Nov!EK20)</f>
        <v>29</v>
      </c>
      <c r="EL20" s="41">
        <f t="shared" si="22"/>
        <v>0</v>
      </c>
    </row>
    <row r="21" spans="1:142" ht="13.5" thickBot="1">
      <c r="A21" s="107" t="str">
        <f>REPT(Sept!A21,1)</f>
        <v>DENJEAN Mathieu</v>
      </c>
      <c r="B21" s="7">
        <f t="shared" ref="B21:B40" si="91">IF(C21&gt;0,1,0)</f>
        <v>0</v>
      </c>
      <c r="C21" s="13"/>
      <c r="D21" s="13"/>
      <c r="E21" s="39">
        <f t="shared" ref="E21:E40" si="92">IF(D21=1,1,0)</f>
        <v>0</v>
      </c>
      <c r="F21" s="13"/>
      <c r="G21" s="4">
        <f t="shared" si="0"/>
        <v>0</v>
      </c>
      <c r="H21" s="4">
        <f t="shared" si="25"/>
        <v>0</v>
      </c>
      <c r="I21" s="4">
        <f t="shared" si="26"/>
        <v>0</v>
      </c>
      <c r="J21" s="4">
        <f t="shared" si="27"/>
        <v>0</v>
      </c>
      <c r="K21" s="4">
        <f t="shared" si="28"/>
        <v>0</v>
      </c>
      <c r="L21" s="4">
        <f t="shared" si="1"/>
        <v>0</v>
      </c>
      <c r="M21" s="4"/>
      <c r="N21" s="107" t="str">
        <f>REPT(Sept!A21,1)</f>
        <v>DENJEAN Mathieu</v>
      </c>
      <c r="O21" s="7">
        <f t="shared" ref="O21:O40" si="93">IF(P21&gt;0,1,0)</f>
        <v>0</v>
      </c>
      <c r="P21" s="13"/>
      <c r="Q21" s="13"/>
      <c r="R21" s="39">
        <f t="shared" ref="R21:R40" si="94">IF(Q21=1,1,0)</f>
        <v>0</v>
      </c>
      <c r="S21" s="13"/>
      <c r="T21" s="4">
        <f t="shared" si="2"/>
        <v>0</v>
      </c>
      <c r="U21" s="4">
        <f t="shared" si="31"/>
        <v>0</v>
      </c>
      <c r="V21" s="4">
        <f t="shared" si="32"/>
        <v>0</v>
      </c>
      <c r="W21" s="4">
        <f t="shared" si="33"/>
        <v>0</v>
      </c>
      <c r="X21" s="4">
        <f t="shared" si="34"/>
        <v>0</v>
      </c>
      <c r="Y21" s="4">
        <f t="shared" si="3"/>
        <v>0</v>
      </c>
      <c r="Z21" s="12">
        <f t="shared" si="4"/>
        <v>0</v>
      </c>
      <c r="AA21" s="17"/>
      <c r="AB21" s="107" t="str">
        <f>REPT(Sept!A21,1)</f>
        <v>DENJEAN Mathieu</v>
      </c>
      <c r="AC21" s="7">
        <f t="shared" ref="AC21:AC40" si="95">IF(AD21&gt;0,1,0)</f>
        <v>0</v>
      </c>
      <c r="AD21" s="13"/>
      <c r="AE21" s="13"/>
      <c r="AF21" s="39">
        <f t="shared" ref="AF21:AF40" si="96">IF(AE21=1,1,0)</f>
        <v>0</v>
      </c>
      <c r="AG21" s="13"/>
      <c r="AH21" s="4">
        <f t="shared" si="5"/>
        <v>0</v>
      </c>
      <c r="AI21" s="4">
        <f t="shared" si="37"/>
        <v>0</v>
      </c>
      <c r="AJ21" s="4">
        <f t="shared" si="38"/>
        <v>0</v>
      </c>
      <c r="AK21" s="4">
        <f t="shared" si="39"/>
        <v>0</v>
      </c>
      <c r="AL21" s="4">
        <f t="shared" si="40"/>
        <v>0</v>
      </c>
      <c r="AM21" s="4">
        <f t="shared" ref="AM21:AM40" si="97">SUM(AL21)</f>
        <v>0</v>
      </c>
      <c r="AN21" s="4"/>
      <c r="AO21" s="107" t="str">
        <f>REPT(Sept!A21,1)</f>
        <v>DENJEAN Mathieu</v>
      </c>
      <c r="AP21" s="7">
        <f t="shared" ref="AP21:AP40" si="98">IF(AQ21&gt;0,1,0)</f>
        <v>0</v>
      </c>
      <c r="AQ21" s="13"/>
      <c r="AR21" s="13"/>
      <c r="AS21" s="39">
        <f t="shared" ref="AS21:AS40" si="99">IF(AR21=1,1,0)</f>
        <v>0</v>
      </c>
      <c r="AT21" s="13"/>
      <c r="AU21" s="4">
        <f t="shared" si="6"/>
        <v>0</v>
      </c>
      <c r="AV21" s="4">
        <f t="shared" si="44"/>
        <v>0</v>
      </c>
      <c r="AW21" s="4">
        <f t="shared" si="45"/>
        <v>0</v>
      </c>
      <c r="AX21" s="4">
        <f t="shared" si="46"/>
        <v>0</v>
      </c>
      <c r="AY21" s="4">
        <f t="shared" si="47"/>
        <v>0</v>
      </c>
      <c r="AZ21" s="4">
        <f t="shared" ref="AZ21:AZ40" si="100">SUM(AY21)</f>
        <v>0</v>
      </c>
      <c r="BA21" s="12">
        <f t="shared" si="7"/>
        <v>0</v>
      </c>
      <c r="BB21" s="12">
        <f t="shared" si="8"/>
        <v>0</v>
      </c>
      <c r="BC21" s="17"/>
      <c r="BD21" s="107" t="str">
        <f>REPT(Sept!A21,1)</f>
        <v>DENJEAN Mathieu</v>
      </c>
      <c r="BE21" s="7">
        <f t="shared" ref="BE21:BE40" si="101">IF(BF21&gt;0,1,0)</f>
        <v>0</v>
      </c>
      <c r="BF21" s="13"/>
      <c r="BG21" s="13"/>
      <c r="BH21" s="39">
        <f t="shared" ref="BH21:BH40" si="102">IF(BG21=1,1,0)</f>
        <v>0</v>
      </c>
      <c r="BI21" s="13"/>
      <c r="BJ21" s="4">
        <f t="shared" si="9"/>
        <v>0</v>
      </c>
      <c r="BK21" s="4">
        <f t="shared" si="51"/>
        <v>0</v>
      </c>
      <c r="BL21" s="4">
        <f t="shared" si="52"/>
        <v>0</v>
      </c>
      <c r="BM21" s="4">
        <f t="shared" si="53"/>
        <v>0</v>
      </c>
      <c r="BN21" s="4">
        <f t="shared" si="54"/>
        <v>0</v>
      </c>
      <c r="BO21" s="4">
        <f t="shared" ref="BO21:BO40" si="103">SUM(BN21)</f>
        <v>0</v>
      </c>
      <c r="BP21" s="4"/>
      <c r="BQ21" s="107" t="str">
        <f>REPT(Sept!A21,1)</f>
        <v>DENJEAN Mathieu</v>
      </c>
      <c r="BR21" s="7">
        <f t="shared" ref="BR21:BR40" si="104">IF(BS21&gt;0,1,0)</f>
        <v>0</v>
      </c>
      <c r="BS21" s="13"/>
      <c r="BT21" s="13"/>
      <c r="BU21" s="39">
        <f t="shared" ref="BU21:BU40" si="105">IF(BT21=1,1,0)</f>
        <v>0</v>
      </c>
      <c r="BV21" s="13"/>
      <c r="BW21" s="4">
        <f t="shared" si="10"/>
        <v>0</v>
      </c>
      <c r="BX21" s="4">
        <f t="shared" si="58"/>
        <v>0</v>
      </c>
      <c r="BY21" s="4">
        <f t="shared" si="59"/>
        <v>0</v>
      </c>
      <c r="BZ21" s="4">
        <f t="shared" si="60"/>
        <v>0</v>
      </c>
      <c r="CA21" s="4">
        <f t="shared" si="61"/>
        <v>0</v>
      </c>
      <c r="CB21" s="4">
        <f t="shared" ref="CB21:CB40" si="106">SUM(CA21)</f>
        <v>0</v>
      </c>
      <c r="CC21" s="12">
        <f t="shared" si="11"/>
        <v>0</v>
      </c>
      <c r="CD21" s="12">
        <f t="shared" si="12"/>
        <v>0</v>
      </c>
      <c r="CE21" s="17"/>
      <c r="CF21" s="107" t="str">
        <f>REPT(Sept!A21,1)</f>
        <v>DENJEAN Mathieu</v>
      </c>
      <c r="CG21" s="7">
        <f t="shared" ref="CG21:CG40" si="107">IF(CH21&gt;0,1,0)</f>
        <v>0</v>
      </c>
      <c r="CH21" s="13"/>
      <c r="CI21" s="13"/>
      <c r="CJ21" s="39">
        <f t="shared" ref="CJ21:CJ40" si="108">IF(CI21=1,1,0)</f>
        <v>0</v>
      </c>
      <c r="CK21" s="13"/>
      <c r="CL21" s="4">
        <f t="shared" si="13"/>
        <v>0</v>
      </c>
      <c r="CM21" s="4">
        <f t="shared" si="65"/>
        <v>0</v>
      </c>
      <c r="CN21" s="4">
        <f t="shared" si="66"/>
        <v>0</v>
      </c>
      <c r="CO21" s="4">
        <f t="shared" si="67"/>
        <v>0</v>
      </c>
      <c r="CP21" s="4">
        <f t="shared" si="68"/>
        <v>0</v>
      </c>
      <c r="CQ21" s="4">
        <f t="shared" ref="CQ21:CQ40" si="109">SUM(CP21)</f>
        <v>0</v>
      </c>
      <c r="CR21" s="4"/>
      <c r="CS21" s="107" t="str">
        <f>REPT(Sept!A21,1)</f>
        <v>DENJEAN Mathieu</v>
      </c>
      <c r="CT21" s="7">
        <f t="shared" ref="CT21:CT40" si="110">IF(CU21&gt;0,1,0)</f>
        <v>0</v>
      </c>
      <c r="CU21" s="13"/>
      <c r="CV21" s="13"/>
      <c r="CW21" s="39">
        <f t="shared" ref="CW21:CW40" si="111">IF(CV21=1,1,0)</f>
        <v>0</v>
      </c>
      <c r="CX21" s="13"/>
      <c r="CY21" s="4">
        <f t="shared" si="14"/>
        <v>0</v>
      </c>
      <c r="CZ21" s="4">
        <f t="shared" si="72"/>
        <v>0</v>
      </c>
      <c r="DA21" s="4">
        <f t="shared" si="73"/>
        <v>0</v>
      </c>
      <c r="DB21" s="4">
        <f t="shared" si="74"/>
        <v>0</v>
      </c>
      <c r="DC21" s="4">
        <f t="shared" si="75"/>
        <v>0</v>
      </c>
      <c r="DD21" s="4">
        <f t="shared" ref="DD21:DD40" si="112">SUM(DC21)</f>
        <v>0</v>
      </c>
      <c r="DE21" s="12">
        <f t="shared" si="15"/>
        <v>0</v>
      </c>
      <c r="DF21" s="12">
        <f t="shared" si="16"/>
        <v>0</v>
      </c>
      <c r="DG21" s="17"/>
      <c r="DH21" s="107" t="str">
        <f>REPT(Sept!A21,1)</f>
        <v>DENJEAN Mathieu</v>
      </c>
      <c r="DI21" s="7">
        <f t="shared" ref="DI21:DI40" si="113">IF(DJ21&gt;0,1,0)</f>
        <v>0</v>
      </c>
      <c r="DJ21" s="13"/>
      <c r="DK21" s="13"/>
      <c r="DL21" s="39">
        <f t="shared" ref="DL21:DL40" si="114">IF(DK21=1,1,0)</f>
        <v>0</v>
      </c>
      <c r="DM21" s="13"/>
      <c r="DN21" s="4">
        <f t="shared" si="17"/>
        <v>0</v>
      </c>
      <c r="DO21" s="4">
        <f t="shared" si="79"/>
        <v>0</v>
      </c>
      <c r="DP21" s="4">
        <f t="shared" si="80"/>
        <v>0</v>
      </c>
      <c r="DQ21" s="4">
        <f t="shared" si="81"/>
        <v>0</v>
      </c>
      <c r="DR21" s="4">
        <f t="shared" si="82"/>
        <v>0</v>
      </c>
      <c r="DS21" s="4">
        <f t="shared" ref="DS21:DS40" si="115">SUM(DR21)</f>
        <v>0</v>
      </c>
      <c r="DT21" s="4"/>
      <c r="DU21" s="107" t="str">
        <f>REPT(Sept!A21,1)</f>
        <v>DENJEAN Mathieu</v>
      </c>
      <c r="DV21" s="7">
        <f t="shared" ref="DV21:DV40" si="116">IF(DW21&gt;0,1,0)</f>
        <v>0</v>
      </c>
      <c r="DW21" s="13"/>
      <c r="DX21" s="13"/>
      <c r="DY21" s="39">
        <f t="shared" ref="DY21:DY40" si="117">IF(DX21=1,1,0)</f>
        <v>0</v>
      </c>
      <c r="DZ21" s="13"/>
      <c r="EA21" s="4">
        <f t="shared" si="18"/>
        <v>0</v>
      </c>
      <c r="EB21" s="4">
        <f t="shared" si="86"/>
        <v>0</v>
      </c>
      <c r="EC21" s="4">
        <f t="shared" si="87"/>
        <v>0</v>
      </c>
      <c r="ED21" s="4">
        <f t="shared" si="88"/>
        <v>0</v>
      </c>
      <c r="EE21" s="4">
        <f t="shared" si="89"/>
        <v>0</v>
      </c>
      <c r="EF21" s="4">
        <f t="shared" ref="EF21:EF40" si="118">SUM(EE21)</f>
        <v>0</v>
      </c>
      <c r="EG21" s="12">
        <f t="shared" si="19"/>
        <v>0</v>
      </c>
      <c r="EH21" s="22">
        <f t="shared" si="20"/>
        <v>0</v>
      </c>
      <c r="EI21" s="24">
        <f>SUM(EH21+Nov!EI21)</f>
        <v>58</v>
      </c>
      <c r="EJ21" s="25">
        <f t="shared" si="21"/>
        <v>0</v>
      </c>
      <c r="EK21" s="25">
        <f>SUM(EJ21+Nov!EK21)</f>
        <v>3</v>
      </c>
      <c r="EL21" s="41">
        <f t="shared" si="22"/>
        <v>0</v>
      </c>
    </row>
    <row r="22" spans="1:142" ht="13.5" thickBot="1">
      <c r="A22" s="107" t="str">
        <f>REPT(Sept!A22,1)</f>
        <v>DIGIOVANNI Cédric</v>
      </c>
      <c r="B22" s="7">
        <f t="shared" si="91"/>
        <v>0</v>
      </c>
      <c r="C22" s="13"/>
      <c r="D22" s="13"/>
      <c r="E22" s="39">
        <f t="shared" si="92"/>
        <v>0</v>
      </c>
      <c r="F22" s="13"/>
      <c r="G22" s="4">
        <f t="shared" si="0"/>
        <v>0</v>
      </c>
      <c r="H22" s="4">
        <f t="shared" si="25"/>
        <v>0</v>
      </c>
      <c r="I22" s="4">
        <f t="shared" si="26"/>
        <v>0</v>
      </c>
      <c r="J22" s="4">
        <f t="shared" si="27"/>
        <v>0</v>
      </c>
      <c r="K22" s="4">
        <f t="shared" si="28"/>
        <v>0</v>
      </c>
      <c r="L22" s="4">
        <f t="shared" si="1"/>
        <v>0</v>
      </c>
      <c r="M22" s="4"/>
      <c r="N22" s="107" t="str">
        <f>REPT(Sept!A22,1)</f>
        <v>DIGIOVANNI Cédric</v>
      </c>
      <c r="O22" s="7">
        <f t="shared" si="93"/>
        <v>0</v>
      </c>
      <c r="P22" s="13"/>
      <c r="Q22" s="13"/>
      <c r="R22" s="39">
        <f t="shared" si="94"/>
        <v>0</v>
      </c>
      <c r="S22" s="13"/>
      <c r="T22" s="4">
        <f t="shared" si="2"/>
        <v>0</v>
      </c>
      <c r="U22" s="4">
        <f t="shared" si="31"/>
        <v>0</v>
      </c>
      <c r="V22" s="4">
        <f t="shared" si="32"/>
        <v>0</v>
      </c>
      <c r="W22" s="4">
        <f t="shared" si="33"/>
        <v>0</v>
      </c>
      <c r="X22" s="4">
        <f t="shared" si="34"/>
        <v>0</v>
      </c>
      <c r="Y22" s="4">
        <f t="shared" si="3"/>
        <v>0</v>
      </c>
      <c r="Z22" s="12">
        <f t="shared" si="4"/>
        <v>0</v>
      </c>
      <c r="AA22" s="17"/>
      <c r="AB22" s="107" t="str">
        <f>REPT(Sept!A22,1)</f>
        <v>DIGIOVANNI Cédric</v>
      </c>
      <c r="AC22" s="7">
        <f t="shared" si="95"/>
        <v>0</v>
      </c>
      <c r="AD22" s="13"/>
      <c r="AE22" s="13"/>
      <c r="AF22" s="39">
        <f t="shared" si="96"/>
        <v>0</v>
      </c>
      <c r="AG22" s="13"/>
      <c r="AH22" s="4">
        <f t="shared" si="5"/>
        <v>0</v>
      </c>
      <c r="AI22" s="4">
        <f t="shared" si="37"/>
        <v>0</v>
      </c>
      <c r="AJ22" s="4">
        <f t="shared" si="38"/>
        <v>0</v>
      </c>
      <c r="AK22" s="4">
        <f t="shared" si="39"/>
        <v>0</v>
      </c>
      <c r="AL22" s="4">
        <f t="shared" si="40"/>
        <v>0</v>
      </c>
      <c r="AM22" s="4">
        <f t="shared" si="97"/>
        <v>0</v>
      </c>
      <c r="AN22" s="4"/>
      <c r="AO22" s="107" t="str">
        <f>REPT(Sept!A22,1)</f>
        <v>DIGIOVANNI Cédric</v>
      </c>
      <c r="AP22" s="7">
        <f t="shared" si="98"/>
        <v>0</v>
      </c>
      <c r="AQ22" s="13"/>
      <c r="AR22" s="13"/>
      <c r="AS22" s="39">
        <f t="shared" si="99"/>
        <v>0</v>
      </c>
      <c r="AT22" s="13"/>
      <c r="AU22" s="4">
        <f t="shared" si="6"/>
        <v>0</v>
      </c>
      <c r="AV22" s="4">
        <f t="shared" si="44"/>
        <v>0</v>
      </c>
      <c r="AW22" s="4">
        <f t="shared" si="45"/>
        <v>0</v>
      </c>
      <c r="AX22" s="4">
        <f t="shared" si="46"/>
        <v>0</v>
      </c>
      <c r="AY22" s="4">
        <f t="shared" si="47"/>
        <v>0</v>
      </c>
      <c r="AZ22" s="4">
        <f t="shared" si="100"/>
        <v>0</v>
      </c>
      <c r="BA22" s="12">
        <f t="shared" si="7"/>
        <v>0</v>
      </c>
      <c r="BB22" s="12">
        <f t="shared" si="8"/>
        <v>0</v>
      </c>
      <c r="BC22" s="17"/>
      <c r="BD22" s="107" t="str">
        <f>REPT(Sept!A22,1)</f>
        <v>DIGIOVANNI Cédric</v>
      </c>
      <c r="BE22" s="7">
        <f t="shared" si="101"/>
        <v>0</v>
      </c>
      <c r="BF22" s="13"/>
      <c r="BG22" s="13"/>
      <c r="BH22" s="39">
        <f t="shared" si="102"/>
        <v>0</v>
      </c>
      <c r="BI22" s="13"/>
      <c r="BJ22" s="4">
        <f t="shared" si="9"/>
        <v>0</v>
      </c>
      <c r="BK22" s="4">
        <f t="shared" si="51"/>
        <v>0</v>
      </c>
      <c r="BL22" s="4">
        <f t="shared" si="52"/>
        <v>0</v>
      </c>
      <c r="BM22" s="4">
        <f t="shared" si="53"/>
        <v>0</v>
      </c>
      <c r="BN22" s="4">
        <f t="shared" si="54"/>
        <v>0</v>
      </c>
      <c r="BO22" s="4">
        <f t="shared" si="103"/>
        <v>0</v>
      </c>
      <c r="BP22" s="4"/>
      <c r="BQ22" s="107" t="str">
        <f>REPT(Sept!A22,1)</f>
        <v>DIGIOVANNI Cédric</v>
      </c>
      <c r="BR22" s="7">
        <f t="shared" si="104"/>
        <v>0</v>
      </c>
      <c r="BS22" s="13"/>
      <c r="BT22" s="13"/>
      <c r="BU22" s="39">
        <f t="shared" si="105"/>
        <v>0</v>
      </c>
      <c r="BV22" s="13"/>
      <c r="BW22" s="4">
        <f t="shared" si="10"/>
        <v>0</v>
      </c>
      <c r="BX22" s="4">
        <f t="shared" si="58"/>
        <v>0</v>
      </c>
      <c r="BY22" s="4">
        <f t="shared" si="59"/>
        <v>0</v>
      </c>
      <c r="BZ22" s="4">
        <f t="shared" si="60"/>
        <v>0</v>
      </c>
      <c r="CA22" s="4">
        <f t="shared" si="61"/>
        <v>0</v>
      </c>
      <c r="CB22" s="4">
        <f t="shared" si="106"/>
        <v>0</v>
      </c>
      <c r="CC22" s="12">
        <f t="shared" si="11"/>
        <v>0</v>
      </c>
      <c r="CD22" s="12">
        <f t="shared" si="12"/>
        <v>0</v>
      </c>
      <c r="CE22" s="17"/>
      <c r="CF22" s="107" t="str">
        <f>REPT(Sept!A22,1)</f>
        <v>DIGIOVANNI Cédric</v>
      </c>
      <c r="CG22" s="7">
        <f t="shared" si="107"/>
        <v>0</v>
      </c>
      <c r="CH22" s="13"/>
      <c r="CI22" s="13"/>
      <c r="CJ22" s="39">
        <f t="shared" si="108"/>
        <v>0</v>
      </c>
      <c r="CK22" s="13"/>
      <c r="CL22" s="4">
        <f t="shared" si="13"/>
        <v>0</v>
      </c>
      <c r="CM22" s="4">
        <f t="shared" si="65"/>
        <v>0</v>
      </c>
      <c r="CN22" s="4">
        <f t="shared" si="66"/>
        <v>0</v>
      </c>
      <c r="CO22" s="4">
        <f t="shared" si="67"/>
        <v>0</v>
      </c>
      <c r="CP22" s="4">
        <f t="shared" si="68"/>
        <v>0</v>
      </c>
      <c r="CQ22" s="4">
        <f t="shared" si="109"/>
        <v>0</v>
      </c>
      <c r="CR22" s="4"/>
      <c r="CS22" s="107" t="str">
        <f>REPT(Sept!A22,1)</f>
        <v>DIGIOVANNI Cédric</v>
      </c>
      <c r="CT22" s="7">
        <f t="shared" si="110"/>
        <v>0</v>
      </c>
      <c r="CU22" s="13"/>
      <c r="CV22" s="13"/>
      <c r="CW22" s="39">
        <f t="shared" si="111"/>
        <v>0</v>
      </c>
      <c r="CX22" s="13"/>
      <c r="CY22" s="4">
        <f t="shared" si="14"/>
        <v>0</v>
      </c>
      <c r="CZ22" s="4">
        <f t="shared" si="72"/>
        <v>0</v>
      </c>
      <c r="DA22" s="4">
        <f t="shared" si="73"/>
        <v>0</v>
      </c>
      <c r="DB22" s="4">
        <f t="shared" si="74"/>
        <v>0</v>
      </c>
      <c r="DC22" s="4">
        <f t="shared" si="75"/>
        <v>0</v>
      </c>
      <c r="DD22" s="4">
        <f t="shared" si="112"/>
        <v>0</v>
      </c>
      <c r="DE22" s="12">
        <f t="shared" si="15"/>
        <v>0</v>
      </c>
      <c r="DF22" s="12">
        <f t="shared" si="16"/>
        <v>0</v>
      </c>
      <c r="DG22" s="17"/>
      <c r="DH22" s="107" t="str">
        <f>REPT(Sept!A22,1)</f>
        <v>DIGIOVANNI Cédric</v>
      </c>
      <c r="DI22" s="7">
        <f t="shared" si="113"/>
        <v>0</v>
      </c>
      <c r="DJ22" s="13"/>
      <c r="DK22" s="13"/>
      <c r="DL22" s="39">
        <f t="shared" si="114"/>
        <v>0</v>
      </c>
      <c r="DM22" s="13"/>
      <c r="DN22" s="4">
        <f t="shared" si="17"/>
        <v>0</v>
      </c>
      <c r="DO22" s="4">
        <f t="shared" si="79"/>
        <v>0</v>
      </c>
      <c r="DP22" s="4">
        <f t="shared" si="80"/>
        <v>0</v>
      </c>
      <c r="DQ22" s="4">
        <f t="shared" si="81"/>
        <v>0</v>
      </c>
      <c r="DR22" s="4">
        <f t="shared" si="82"/>
        <v>0</v>
      </c>
      <c r="DS22" s="4">
        <f t="shared" si="115"/>
        <v>0</v>
      </c>
      <c r="DT22" s="4"/>
      <c r="DU22" s="107" t="str">
        <f>REPT(Sept!A22,1)</f>
        <v>DIGIOVANNI Cédric</v>
      </c>
      <c r="DV22" s="7">
        <f t="shared" si="116"/>
        <v>0</v>
      </c>
      <c r="DW22" s="13"/>
      <c r="DX22" s="13"/>
      <c r="DY22" s="39">
        <f t="shared" si="117"/>
        <v>0</v>
      </c>
      <c r="DZ22" s="13"/>
      <c r="EA22" s="4">
        <f t="shared" si="18"/>
        <v>0</v>
      </c>
      <c r="EB22" s="4">
        <f t="shared" si="86"/>
        <v>0</v>
      </c>
      <c r="EC22" s="4">
        <f t="shared" si="87"/>
        <v>0</v>
      </c>
      <c r="ED22" s="4">
        <f t="shared" si="88"/>
        <v>0</v>
      </c>
      <c r="EE22" s="4">
        <f t="shared" si="89"/>
        <v>0</v>
      </c>
      <c r="EF22" s="4">
        <f t="shared" si="118"/>
        <v>0</v>
      </c>
      <c r="EG22" s="12">
        <f t="shared" si="19"/>
        <v>0</v>
      </c>
      <c r="EH22" s="22">
        <f t="shared" si="20"/>
        <v>0</v>
      </c>
      <c r="EI22" s="24">
        <f>SUM(EH22+Nov!EI22)</f>
        <v>58</v>
      </c>
      <c r="EJ22" s="25">
        <f t="shared" si="21"/>
        <v>0</v>
      </c>
      <c r="EK22" s="25">
        <f>SUM(EJ22+Nov!EK22)</f>
        <v>1</v>
      </c>
      <c r="EL22" s="41">
        <f t="shared" si="22"/>
        <v>0</v>
      </c>
    </row>
    <row r="23" spans="1:142" ht="13.5" thickBot="1">
      <c r="A23" s="107" t="str">
        <f>REPT(Sept!A23,1)</f>
        <v>DUMONT Berny</v>
      </c>
      <c r="B23" s="7">
        <f t="shared" si="91"/>
        <v>1</v>
      </c>
      <c r="C23" s="13">
        <v>35</v>
      </c>
      <c r="D23" s="13">
        <v>3</v>
      </c>
      <c r="E23" s="39">
        <f t="shared" si="92"/>
        <v>0</v>
      </c>
      <c r="F23" s="13"/>
      <c r="G23" s="4">
        <f t="shared" si="0"/>
        <v>35</v>
      </c>
      <c r="H23" s="4">
        <f t="shared" si="25"/>
        <v>35</v>
      </c>
      <c r="I23" s="4">
        <f t="shared" si="26"/>
        <v>45.5</v>
      </c>
      <c r="J23" s="4">
        <f t="shared" si="27"/>
        <v>45.5</v>
      </c>
      <c r="K23" s="4">
        <f t="shared" si="28"/>
        <v>45.5</v>
      </c>
      <c r="L23" s="4">
        <f t="shared" si="1"/>
        <v>45.5</v>
      </c>
      <c r="M23" s="4"/>
      <c r="N23" s="107" t="str">
        <f>REPT(Sept!A23,1)</f>
        <v>DUMONT Berny</v>
      </c>
      <c r="O23" s="7">
        <f t="shared" si="93"/>
        <v>1</v>
      </c>
      <c r="P23" s="13">
        <v>9</v>
      </c>
      <c r="Q23" s="13"/>
      <c r="R23" s="39">
        <f t="shared" si="94"/>
        <v>0</v>
      </c>
      <c r="S23" s="13"/>
      <c r="T23" s="4">
        <f t="shared" si="2"/>
        <v>9</v>
      </c>
      <c r="U23" s="4">
        <f t="shared" si="31"/>
        <v>9</v>
      </c>
      <c r="V23" s="4">
        <f t="shared" si="32"/>
        <v>9</v>
      </c>
      <c r="W23" s="4">
        <f t="shared" si="33"/>
        <v>9</v>
      </c>
      <c r="X23" s="4">
        <f t="shared" si="34"/>
        <v>9</v>
      </c>
      <c r="Y23" s="4">
        <f t="shared" si="3"/>
        <v>9</v>
      </c>
      <c r="Z23" s="12">
        <f t="shared" si="4"/>
        <v>45.5</v>
      </c>
      <c r="AA23" s="17"/>
      <c r="AB23" s="107" t="str">
        <f>REPT(Sept!A23,1)</f>
        <v>DUMONT Berny</v>
      </c>
      <c r="AC23" s="7">
        <f t="shared" si="95"/>
        <v>1</v>
      </c>
      <c r="AD23" s="13">
        <v>22</v>
      </c>
      <c r="AE23" s="13"/>
      <c r="AF23" s="39">
        <f t="shared" si="96"/>
        <v>0</v>
      </c>
      <c r="AG23" s="13"/>
      <c r="AH23" s="4">
        <f t="shared" si="5"/>
        <v>22</v>
      </c>
      <c r="AI23" s="4">
        <f t="shared" si="37"/>
        <v>22</v>
      </c>
      <c r="AJ23" s="4">
        <f t="shared" si="38"/>
        <v>22</v>
      </c>
      <c r="AK23" s="4">
        <f t="shared" si="39"/>
        <v>22</v>
      </c>
      <c r="AL23" s="4">
        <f t="shared" si="40"/>
        <v>22</v>
      </c>
      <c r="AM23" s="4">
        <f t="shared" si="97"/>
        <v>22</v>
      </c>
      <c r="AN23" s="4"/>
      <c r="AO23" s="107" t="str">
        <f>REPT(Sept!A23,1)</f>
        <v>DUMONT Berny</v>
      </c>
      <c r="AP23" s="7">
        <f t="shared" si="98"/>
        <v>1</v>
      </c>
      <c r="AQ23" s="13">
        <v>26</v>
      </c>
      <c r="AR23" s="13"/>
      <c r="AS23" s="39">
        <f t="shared" si="99"/>
        <v>0</v>
      </c>
      <c r="AT23" s="13"/>
      <c r="AU23" s="4">
        <f t="shared" si="6"/>
        <v>26</v>
      </c>
      <c r="AV23" s="4">
        <f t="shared" si="44"/>
        <v>26</v>
      </c>
      <c r="AW23" s="4">
        <f t="shared" si="45"/>
        <v>26</v>
      </c>
      <c r="AX23" s="4">
        <f t="shared" si="46"/>
        <v>26</v>
      </c>
      <c r="AY23" s="4">
        <f t="shared" si="47"/>
        <v>26</v>
      </c>
      <c r="AZ23" s="4">
        <f t="shared" si="100"/>
        <v>26</v>
      </c>
      <c r="BA23" s="12">
        <f t="shared" si="7"/>
        <v>26</v>
      </c>
      <c r="BB23" s="12">
        <f t="shared" si="8"/>
        <v>71.5</v>
      </c>
      <c r="BC23" s="17"/>
      <c r="BD23" s="107" t="str">
        <f>REPT(Sept!A23,1)</f>
        <v>DUMONT Berny</v>
      </c>
      <c r="BE23" s="7">
        <f t="shared" si="101"/>
        <v>1</v>
      </c>
      <c r="BF23" s="13">
        <v>3</v>
      </c>
      <c r="BG23" s="13"/>
      <c r="BH23" s="39">
        <f t="shared" si="102"/>
        <v>0</v>
      </c>
      <c r="BI23" s="13"/>
      <c r="BJ23" s="4">
        <f t="shared" si="9"/>
        <v>3</v>
      </c>
      <c r="BK23" s="4">
        <f t="shared" si="51"/>
        <v>3</v>
      </c>
      <c r="BL23" s="4">
        <f t="shared" si="52"/>
        <v>3</v>
      </c>
      <c r="BM23" s="4">
        <f t="shared" si="53"/>
        <v>3</v>
      </c>
      <c r="BN23" s="4">
        <f t="shared" si="54"/>
        <v>3</v>
      </c>
      <c r="BO23" s="4">
        <f t="shared" si="103"/>
        <v>3</v>
      </c>
      <c r="BP23" s="4"/>
      <c r="BQ23" s="107" t="str">
        <f>REPT(Sept!A23,1)</f>
        <v>DUMONT Berny</v>
      </c>
      <c r="BR23" s="7">
        <f t="shared" si="104"/>
        <v>1</v>
      </c>
      <c r="BS23" s="13">
        <v>5</v>
      </c>
      <c r="BT23" s="13"/>
      <c r="BU23" s="39">
        <f t="shared" si="105"/>
        <v>0</v>
      </c>
      <c r="BV23" s="13"/>
      <c r="BW23" s="4">
        <f t="shared" si="10"/>
        <v>5</v>
      </c>
      <c r="BX23" s="4">
        <f t="shared" si="58"/>
        <v>5</v>
      </c>
      <c r="BY23" s="4">
        <f t="shared" si="59"/>
        <v>5</v>
      </c>
      <c r="BZ23" s="4">
        <f t="shared" si="60"/>
        <v>5</v>
      </c>
      <c r="CA23" s="4">
        <f t="shared" si="61"/>
        <v>5</v>
      </c>
      <c r="CB23" s="4">
        <f t="shared" si="106"/>
        <v>5</v>
      </c>
      <c r="CC23" s="12">
        <f t="shared" si="11"/>
        <v>5</v>
      </c>
      <c r="CD23" s="12">
        <f t="shared" si="12"/>
        <v>76.5</v>
      </c>
      <c r="CE23" s="17"/>
      <c r="CF23" s="107" t="str">
        <f>REPT(Sept!A23,1)</f>
        <v>DUMONT Berny</v>
      </c>
      <c r="CG23" s="7">
        <f t="shared" si="107"/>
        <v>1</v>
      </c>
      <c r="CH23" s="13">
        <v>7</v>
      </c>
      <c r="CI23" s="13"/>
      <c r="CJ23" s="39">
        <f t="shared" si="108"/>
        <v>0</v>
      </c>
      <c r="CK23" s="13"/>
      <c r="CL23" s="4">
        <f t="shared" si="13"/>
        <v>7</v>
      </c>
      <c r="CM23" s="4">
        <f t="shared" si="65"/>
        <v>7</v>
      </c>
      <c r="CN23" s="4">
        <f t="shared" si="66"/>
        <v>7</v>
      </c>
      <c r="CO23" s="4">
        <f t="shared" si="67"/>
        <v>7</v>
      </c>
      <c r="CP23" s="4">
        <f t="shared" si="68"/>
        <v>7</v>
      </c>
      <c r="CQ23" s="4">
        <f t="shared" si="109"/>
        <v>7</v>
      </c>
      <c r="CR23" s="4"/>
      <c r="CS23" s="107" t="str">
        <f>REPT(Sept!A23,1)</f>
        <v>DUMONT Berny</v>
      </c>
      <c r="CT23" s="7">
        <f t="shared" si="110"/>
        <v>1</v>
      </c>
      <c r="CU23" s="13">
        <v>10</v>
      </c>
      <c r="CV23" s="13"/>
      <c r="CW23" s="39">
        <f t="shared" si="111"/>
        <v>0</v>
      </c>
      <c r="CX23" s="13"/>
      <c r="CY23" s="4">
        <f t="shared" si="14"/>
        <v>10</v>
      </c>
      <c r="CZ23" s="4">
        <f t="shared" si="72"/>
        <v>10</v>
      </c>
      <c r="DA23" s="4">
        <f t="shared" si="73"/>
        <v>10</v>
      </c>
      <c r="DB23" s="4">
        <f t="shared" si="74"/>
        <v>10</v>
      </c>
      <c r="DC23" s="4">
        <f t="shared" si="75"/>
        <v>10</v>
      </c>
      <c r="DD23" s="4">
        <f t="shared" si="112"/>
        <v>10</v>
      </c>
      <c r="DE23" s="12">
        <f t="shared" si="15"/>
        <v>10</v>
      </c>
      <c r="DF23" s="12">
        <f t="shared" si="16"/>
        <v>86.5</v>
      </c>
      <c r="DG23" s="17"/>
      <c r="DH23" s="107" t="str">
        <f>REPT(Sept!A23,1)</f>
        <v>DUMONT Berny</v>
      </c>
      <c r="DI23" s="7">
        <f t="shared" si="113"/>
        <v>0</v>
      </c>
      <c r="DJ23" s="13"/>
      <c r="DK23" s="13"/>
      <c r="DL23" s="39">
        <f t="shared" si="114"/>
        <v>0</v>
      </c>
      <c r="DM23" s="13"/>
      <c r="DN23" s="4">
        <f t="shared" si="17"/>
        <v>0</v>
      </c>
      <c r="DO23" s="4">
        <f t="shared" si="79"/>
        <v>0</v>
      </c>
      <c r="DP23" s="4">
        <f t="shared" si="80"/>
        <v>0</v>
      </c>
      <c r="DQ23" s="4">
        <f t="shared" si="81"/>
        <v>0</v>
      </c>
      <c r="DR23" s="4">
        <f t="shared" si="82"/>
        <v>0</v>
      </c>
      <c r="DS23" s="4">
        <f t="shared" si="115"/>
        <v>0</v>
      </c>
      <c r="DT23" s="4"/>
      <c r="DU23" s="107" t="str">
        <f>REPT(Sept!A23,1)</f>
        <v>DUMONT Berny</v>
      </c>
      <c r="DV23" s="7">
        <f t="shared" si="116"/>
        <v>0</v>
      </c>
      <c r="DW23" s="13"/>
      <c r="DX23" s="13"/>
      <c r="DY23" s="39">
        <f t="shared" si="117"/>
        <v>0</v>
      </c>
      <c r="DZ23" s="13"/>
      <c r="EA23" s="4">
        <f t="shared" si="18"/>
        <v>0</v>
      </c>
      <c r="EB23" s="4">
        <f t="shared" si="86"/>
        <v>0</v>
      </c>
      <c r="EC23" s="4">
        <f t="shared" si="87"/>
        <v>0</v>
      </c>
      <c r="ED23" s="4">
        <f t="shared" si="88"/>
        <v>0</v>
      </c>
      <c r="EE23" s="4">
        <f t="shared" si="89"/>
        <v>0</v>
      </c>
      <c r="EF23" s="4">
        <f t="shared" si="118"/>
        <v>0</v>
      </c>
      <c r="EG23" s="12">
        <f t="shared" si="19"/>
        <v>0</v>
      </c>
      <c r="EH23" s="22">
        <f t="shared" si="20"/>
        <v>86.5</v>
      </c>
      <c r="EI23" s="24">
        <f>SUM(EH23+Nov!EI23)</f>
        <v>454</v>
      </c>
      <c r="EJ23" s="25">
        <f t="shared" si="21"/>
        <v>8</v>
      </c>
      <c r="EK23" s="25">
        <f>SUM(EJ23+Nov!EK23)</f>
        <v>32</v>
      </c>
      <c r="EL23" s="41">
        <f t="shared" si="22"/>
        <v>0</v>
      </c>
    </row>
    <row r="24" spans="1:142" ht="13.5" thickBot="1">
      <c r="A24" s="107" t="str">
        <f>REPT(Sept!A24,1)</f>
        <v>ESPINET Kévin</v>
      </c>
      <c r="B24" s="7">
        <f t="shared" si="91"/>
        <v>0</v>
      </c>
      <c r="C24" s="13"/>
      <c r="D24" s="13"/>
      <c r="E24" s="39">
        <f t="shared" si="92"/>
        <v>0</v>
      </c>
      <c r="F24" s="13"/>
      <c r="G24" s="4">
        <f t="shared" si="0"/>
        <v>0</v>
      </c>
      <c r="H24" s="4">
        <f t="shared" si="25"/>
        <v>0</v>
      </c>
      <c r="I24" s="4">
        <f t="shared" si="26"/>
        <v>0</v>
      </c>
      <c r="J24" s="4">
        <f t="shared" si="27"/>
        <v>0</v>
      </c>
      <c r="K24" s="4">
        <f t="shared" si="28"/>
        <v>0</v>
      </c>
      <c r="L24" s="4">
        <f t="shared" si="1"/>
        <v>0</v>
      </c>
      <c r="M24" s="4"/>
      <c r="N24" s="107" t="str">
        <f>REPT(Sept!A24,1)</f>
        <v>ESPINET Kévin</v>
      </c>
      <c r="O24" s="7">
        <f t="shared" si="93"/>
        <v>0</v>
      </c>
      <c r="P24" s="13"/>
      <c r="Q24" s="13"/>
      <c r="R24" s="39">
        <f t="shared" si="94"/>
        <v>0</v>
      </c>
      <c r="S24" s="13"/>
      <c r="T24" s="4">
        <f t="shared" si="2"/>
        <v>0</v>
      </c>
      <c r="U24" s="4">
        <f t="shared" si="31"/>
        <v>0</v>
      </c>
      <c r="V24" s="4">
        <f t="shared" si="32"/>
        <v>0</v>
      </c>
      <c r="W24" s="4">
        <f t="shared" si="33"/>
        <v>0</v>
      </c>
      <c r="X24" s="4">
        <f t="shared" si="34"/>
        <v>0</v>
      </c>
      <c r="Y24" s="4">
        <f t="shared" si="3"/>
        <v>0</v>
      </c>
      <c r="Z24" s="12">
        <f t="shared" si="4"/>
        <v>0</v>
      </c>
      <c r="AA24" s="17"/>
      <c r="AB24" s="107" t="str">
        <f>REPT(Sept!A24,1)</f>
        <v>ESPINET Kévin</v>
      </c>
      <c r="AC24" s="7">
        <f t="shared" si="95"/>
        <v>1</v>
      </c>
      <c r="AD24" s="13">
        <v>12</v>
      </c>
      <c r="AE24" s="13"/>
      <c r="AF24" s="39">
        <f t="shared" si="96"/>
        <v>0</v>
      </c>
      <c r="AG24" s="13"/>
      <c r="AH24" s="4">
        <f t="shared" si="5"/>
        <v>12</v>
      </c>
      <c r="AI24" s="4">
        <f t="shared" si="37"/>
        <v>12</v>
      </c>
      <c r="AJ24" s="4">
        <f t="shared" si="38"/>
        <v>12</v>
      </c>
      <c r="AK24" s="4">
        <f t="shared" si="39"/>
        <v>12</v>
      </c>
      <c r="AL24" s="4">
        <f t="shared" si="40"/>
        <v>12</v>
      </c>
      <c r="AM24" s="4">
        <f t="shared" si="97"/>
        <v>12</v>
      </c>
      <c r="AN24" s="4"/>
      <c r="AO24" s="107" t="str">
        <f>REPT(Sept!A24,1)</f>
        <v>ESPINET Kévin</v>
      </c>
      <c r="AP24" s="7">
        <f t="shared" si="98"/>
        <v>0</v>
      </c>
      <c r="AQ24" s="13"/>
      <c r="AR24" s="13"/>
      <c r="AS24" s="39">
        <f t="shared" si="99"/>
        <v>0</v>
      </c>
      <c r="AT24" s="13"/>
      <c r="AU24" s="4">
        <f t="shared" si="6"/>
        <v>0</v>
      </c>
      <c r="AV24" s="4">
        <f t="shared" si="44"/>
        <v>0</v>
      </c>
      <c r="AW24" s="4">
        <f t="shared" si="45"/>
        <v>0</v>
      </c>
      <c r="AX24" s="4">
        <f t="shared" si="46"/>
        <v>0</v>
      </c>
      <c r="AY24" s="4">
        <f t="shared" si="47"/>
        <v>0</v>
      </c>
      <c r="AZ24" s="4">
        <f t="shared" si="100"/>
        <v>0</v>
      </c>
      <c r="BA24" s="12">
        <f t="shared" si="7"/>
        <v>12</v>
      </c>
      <c r="BB24" s="12">
        <f t="shared" si="8"/>
        <v>12</v>
      </c>
      <c r="BC24" s="17"/>
      <c r="BD24" s="107" t="str">
        <f>REPT(Sept!A24,1)</f>
        <v>ESPINET Kévin</v>
      </c>
      <c r="BE24" s="7">
        <f t="shared" si="101"/>
        <v>0</v>
      </c>
      <c r="BF24" s="13"/>
      <c r="BG24" s="13"/>
      <c r="BH24" s="39">
        <f t="shared" si="102"/>
        <v>0</v>
      </c>
      <c r="BI24" s="13"/>
      <c r="BJ24" s="4">
        <f t="shared" si="9"/>
        <v>0</v>
      </c>
      <c r="BK24" s="4">
        <f t="shared" si="51"/>
        <v>0</v>
      </c>
      <c r="BL24" s="4">
        <f t="shared" si="52"/>
        <v>0</v>
      </c>
      <c r="BM24" s="4">
        <f t="shared" si="53"/>
        <v>0</v>
      </c>
      <c r="BN24" s="4">
        <f t="shared" si="54"/>
        <v>0</v>
      </c>
      <c r="BO24" s="4">
        <f t="shared" si="103"/>
        <v>0</v>
      </c>
      <c r="BP24" s="4"/>
      <c r="BQ24" s="107" t="str">
        <f>REPT(Sept!A24,1)</f>
        <v>ESPINET Kévin</v>
      </c>
      <c r="BR24" s="7">
        <f t="shared" si="104"/>
        <v>0</v>
      </c>
      <c r="BS24" s="13"/>
      <c r="BT24" s="13"/>
      <c r="BU24" s="39">
        <f t="shared" si="105"/>
        <v>0</v>
      </c>
      <c r="BV24" s="13"/>
      <c r="BW24" s="4">
        <f t="shared" si="10"/>
        <v>0</v>
      </c>
      <c r="BX24" s="4">
        <f t="shared" si="58"/>
        <v>0</v>
      </c>
      <c r="BY24" s="4">
        <f t="shared" si="59"/>
        <v>0</v>
      </c>
      <c r="BZ24" s="4">
        <f t="shared" si="60"/>
        <v>0</v>
      </c>
      <c r="CA24" s="4">
        <f t="shared" si="61"/>
        <v>0</v>
      </c>
      <c r="CB24" s="4">
        <f t="shared" si="106"/>
        <v>0</v>
      </c>
      <c r="CC24" s="12">
        <f t="shared" si="11"/>
        <v>0</v>
      </c>
      <c r="CD24" s="12">
        <f t="shared" si="12"/>
        <v>12</v>
      </c>
      <c r="CE24" s="17"/>
      <c r="CF24" s="107" t="str">
        <f>REPT(Sept!A24,1)</f>
        <v>ESPINET Kévin</v>
      </c>
      <c r="CG24" s="7">
        <f t="shared" si="107"/>
        <v>1</v>
      </c>
      <c r="CH24" s="13">
        <v>25</v>
      </c>
      <c r="CI24" s="13"/>
      <c r="CJ24" s="39">
        <f t="shared" si="108"/>
        <v>0</v>
      </c>
      <c r="CK24" s="13"/>
      <c r="CL24" s="4">
        <f t="shared" si="13"/>
        <v>25</v>
      </c>
      <c r="CM24" s="4">
        <f t="shared" si="65"/>
        <v>25</v>
      </c>
      <c r="CN24" s="4">
        <f t="shared" si="66"/>
        <v>25</v>
      </c>
      <c r="CO24" s="4">
        <f t="shared" si="67"/>
        <v>25</v>
      </c>
      <c r="CP24" s="4">
        <f t="shared" si="68"/>
        <v>25</v>
      </c>
      <c r="CQ24" s="4">
        <f t="shared" si="109"/>
        <v>25</v>
      </c>
      <c r="CR24" s="4"/>
      <c r="CS24" s="107" t="str">
        <f>REPT(Sept!A24,1)</f>
        <v>ESPINET Kévin</v>
      </c>
      <c r="CT24" s="7">
        <f t="shared" si="110"/>
        <v>0</v>
      </c>
      <c r="CU24" s="13"/>
      <c r="CV24" s="13"/>
      <c r="CW24" s="39">
        <f t="shared" si="111"/>
        <v>0</v>
      </c>
      <c r="CX24" s="13"/>
      <c r="CY24" s="4">
        <f t="shared" si="14"/>
        <v>0</v>
      </c>
      <c r="CZ24" s="4">
        <f t="shared" si="72"/>
        <v>0</v>
      </c>
      <c r="DA24" s="4">
        <f t="shared" si="73"/>
        <v>0</v>
      </c>
      <c r="DB24" s="4">
        <f t="shared" si="74"/>
        <v>0</v>
      </c>
      <c r="DC24" s="4">
        <f t="shared" si="75"/>
        <v>0</v>
      </c>
      <c r="DD24" s="4">
        <f t="shared" si="112"/>
        <v>0</v>
      </c>
      <c r="DE24" s="12">
        <f t="shared" si="15"/>
        <v>25</v>
      </c>
      <c r="DF24" s="12">
        <f t="shared" si="16"/>
        <v>37</v>
      </c>
      <c r="DG24" s="17"/>
      <c r="DH24" s="107" t="str">
        <f>REPT(Sept!A24,1)</f>
        <v>ESPINET Kévin</v>
      </c>
      <c r="DI24" s="7">
        <f t="shared" si="113"/>
        <v>0</v>
      </c>
      <c r="DJ24" s="13"/>
      <c r="DK24" s="13"/>
      <c r="DL24" s="39">
        <f t="shared" si="114"/>
        <v>0</v>
      </c>
      <c r="DM24" s="13"/>
      <c r="DN24" s="4">
        <f t="shared" si="17"/>
        <v>0</v>
      </c>
      <c r="DO24" s="4">
        <f t="shared" si="79"/>
        <v>0</v>
      </c>
      <c r="DP24" s="4">
        <f t="shared" si="80"/>
        <v>0</v>
      </c>
      <c r="DQ24" s="4">
        <f t="shared" si="81"/>
        <v>0</v>
      </c>
      <c r="DR24" s="4">
        <f t="shared" si="82"/>
        <v>0</v>
      </c>
      <c r="DS24" s="4">
        <f t="shared" si="115"/>
        <v>0</v>
      </c>
      <c r="DT24" s="4"/>
      <c r="DU24" s="107" t="str">
        <f>REPT(Sept!A24,1)</f>
        <v>ESPINET Kévin</v>
      </c>
      <c r="DV24" s="7">
        <f t="shared" si="116"/>
        <v>0</v>
      </c>
      <c r="DW24" s="13"/>
      <c r="DX24" s="13"/>
      <c r="DY24" s="39">
        <f t="shared" si="117"/>
        <v>0</v>
      </c>
      <c r="DZ24" s="13"/>
      <c r="EA24" s="4">
        <f t="shared" si="18"/>
        <v>0</v>
      </c>
      <c r="EB24" s="4">
        <f t="shared" si="86"/>
        <v>0</v>
      </c>
      <c r="EC24" s="4">
        <f t="shared" si="87"/>
        <v>0</v>
      </c>
      <c r="ED24" s="4">
        <f t="shared" si="88"/>
        <v>0</v>
      </c>
      <c r="EE24" s="4">
        <f t="shared" si="89"/>
        <v>0</v>
      </c>
      <c r="EF24" s="4">
        <f t="shared" si="118"/>
        <v>0</v>
      </c>
      <c r="EG24" s="12">
        <f t="shared" si="19"/>
        <v>0</v>
      </c>
      <c r="EH24" s="22">
        <f t="shared" si="20"/>
        <v>37</v>
      </c>
      <c r="EI24" s="24">
        <f>SUM(EH24+Nov!EI24)</f>
        <v>152.6</v>
      </c>
      <c r="EJ24" s="25">
        <f t="shared" si="21"/>
        <v>2</v>
      </c>
      <c r="EK24" s="25">
        <f>SUM(EJ24+Nov!EK24)</f>
        <v>9</v>
      </c>
      <c r="EL24" s="41">
        <f t="shared" si="22"/>
        <v>0</v>
      </c>
    </row>
    <row r="25" spans="1:142" ht="13.5" thickBot="1">
      <c r="A25" s="107" t="str">
        <f>REPT(Sept!A25,1)</f>
        <v>FOURNET Guy</v>
      </c>
      <c r="B25" s="7">
        <f t="shared" si="91"/>
        <v>1</v>
      </c>
      <c r="C25" s="13">
        <v>9</v>
      </c>
      <c r="D25" s="13"/>
      <c r="E25" s="39">
        <f t="shared" si="92"/>
        <v>0</v>
      </c>
      <c r="F25" s="13"/>
      <c r="G25" s="4">
        <f t="shared" si="0"/>
        <v>9</v>
      </c>
      <c r="H25" s="4">
        <f t="shared" si="25"/>
        <v>9</v>
      </c>
      <c r="I25" s="4">
        <f t="shared" si="26"/>
        <v>9</v>
      </c>
      <c r="J25" s="4">
        <f t="shared" si="27"/>
        <v>9</v>
      </c>
      <c r="K25" s="4">
        <f t="shared" si="28"/>
        <v>9</v>
      </c>
      <c r="L25" s="4">
        <f t="shared" si="1"/>
        <v>9</v>
      </c>
      <c r="M25" s="4"/>
      <c r="N25" s="107" t="str">
        <f>REPT(Sept!A25,1)</f>
        <v>FOURNET Guy</v>
      </c>
      <c r="O25" s="7">
        <f t="shared" si="93"/>
        <v>1</v>
      </c>
      <c r="P25" s="13">
        <v>32</v>
      </c>
      <c r="Q25" s="13">
        <v>4</v>
      </c>
      <c r="R25" s="39">
        <f t="shared" si="94"/>
        <v>0</v>
      </c>
      <c r="S25" s="13"/>
      <c r="T25" s="4">
        <f t="shared" si="2"/>
        <v>32</v>
      </c>
      <c r="U25" s="4">
        <f t="shared" si="31"/>
        <v>32</v>
      </c>
      <c r="V25" s="4">
        <f t="shared" si="32"/>
        <v>32</v>
      </c>
      <c r="W25" s="4">
        <f t="shared" si="33"/>
        <v>38.4</v>
      </c>
      <c r="X25" s="4">
        <f t="shared" si="34"/>
        <v>38.4</v>
      </c>
      <c r="Y25" s="4">
        <f t="shared" si="3"/>
        <v>38.4</v>
      </c>
      <c r="Z25" s="12">
        <f t="shared" si="4"/>
        <v>38.4</v>
      </c>
      <c r="AA25" s="17"/>
      <c r="AB25" s="107" t="str">
        <f>REPT(Sept!A25,1)</f>
        <v>FOURNET Guy</v>
      </c>
      <c r="AC25" s="7">
        <f t="shared" si="95"/>
        <v>1</v>
      </c>
      <c r="AD25" s="13">
        <v>14</v>
      </c>
      <c r="AE25" s="13"/>
      <c r="AF25" s="39">
        <f t="shared" si="96"/>
        <v>0</v>
      </c>
      <c r="AG25" s="13"/>
      <c r="AH25" s="4">
        <f t="shared" si="5"/>
        <v>14</v>
      </c>
      <c r="AI25" s="4">
        <f t="shared" si="37"/>
        <v>14</v>
      </c>
      <c r="AJ25" s="4">
        <f t="shared" si="38"/>
        <v>14</v>
      </c>
      <c r="AK25" s="4">
        <f t="shared" si="39"/>
        <v>14</v>
      </c>
      <c r="AL25" s="4">
        <f t="shared" si="40"/>
        <v>14</v>
      </c>
      <c r="AM25" s="4">
        <f t="shared" si="97"/>
        <v>14</v>
      </c>
      <c r="AN25" s="4"/>
      <c r="AO25" s="107" t="str">
        <f>REPT(Sept!A25,1)</f>
        <v>FOURNET Guy</v>
      </c>
      <c r="AP25" s="7">
        <f t="shared" si="98"/>
        <v>1</v>
      </c>
      <c r="AQ25" s="13">
        <v>9</v>
      </c>
      <c r="AR25" s="13"/>
      <c r="AS25" s="39">
        <f t="shared" si="99"/>
        <v>0</v>
      </c>
      <c r="AT25" s="13"/>
      <c r="AU25" s="4">
        <f t="shared" si="6"/>
        <v>9</v>
      </c>
      <c r="AV25" s="4">
        <f t="shared" si="44"/>
        <v>9</v>
      </c>
      <c r="AW25" s="4">
        <f t="shared" si="45"/>
        <v>9</v>
      </c>
      <c r="AX25" s="4">
        <f t="shared" si="46"/>
        <v>9</v>
      </c>
      <c r="AY25" s="4">
        <f t="shared" si="47"/>
        <v>9</v>
      </c>
      <c r="AZ25" s="4">
        <f t="shared" si="100"/>
        <v>9</v>
      </c>
      <c r="BA25" s="12">
        <f t="shared" si="7"/>
        <v>14</v>
      </c>
      <c r="BB25" s="12">
        <f t="shared" si="8"/>
        <v>52.4</v>
      </c>
      <c r="BC25" s="17"/>
      <c r="BD25" s="107" t="str">
        <f>REPT(Sept!A25,1)</f>
        <v>FOURNET Guy</v>
      </c>
      <c r="BE25" s="7">
        <f t="shared" si="101"/>
        <v>1</v>
      </c>
      <c r="BF25" s="13">
        <v>4</v>
      </c>
      <c r="BG25" s="13"/>
      <c r="BH25" s="39">
        <f t="shared" si="102"/>
        <v>0</v>
      </c>
      <c r="BI25" s="13"/>
      <c r="BJ25" s="4">
        <f t="shared" si="9"/>
        <v>4</v>
      </c>
      <c r="BK25" s="4">
        <f t="shared" si="51"/>
        <v>4</v>
      </c>
      <c r="BL25" s="4">
        <f t="shared" si="52"/>
        <v>4</v>
      </c>
      <c r="BM25" s="4">
        <f t="shared" si="53"/>
        <v>4</v>
      </c>
      <c r="BN25" s="4">
        <f t="shared" si="54"/>
        <v>4</v>
      </c>
      <c r="BO25" s="4">
        <f t="shared" si="103"/>
        <v>4</v>
      </c>
      <c r="BP25" s="4"/>
      <c r="BQ25" s="107" t="str">
        <f>REPT(Sept!A25,1)</f>
        <v>FOURNET Guy</v>
      </c>
      <c r="BR25" s="7">
        <f t="shared" si="104"/>
        <v>1</v>
      </c>
      <c r="BS25" s="13">
        <v>8</v>
      </c>
      <c r="BT25" s="13"/>
      <c r="BU25" s="39">
        <f t="shared" si="105"/>
        <v>0</v>
      </c>
      <c r="BV25" s="13"/>
      <c r="BW25" s="4">
        <f t="shared" si="10"/>
        <v>8</v>
      </c>
      <c r="BX25" s="4">
        <f t="shared" si="58"/>
        <v>8</v>
      </c>
      <c r="BY25" s="4">
        <f t="shared" si="59"/>
        <v>8</v>
      </c>
      <c r="BZ25" s="4">
        <f t="shared" si="60"/>
        <v>8</v>
      </c>
      <c r="CA25" s="4">
        <f t="shared" si="61"/>
        <v>8</v>
      </c>
      <c r="CB25" s="4">
        <f t="shared" si="106"/>
        <v>8</v>
      </c>
      <c r="CC25" s="12">
        <f t="shared" si="11"/>
        <v>8</v>
      </c>
      <c r="CD25" s="12">
        <f t="shared" si="12"/>
        <v>60.4</v>
      </c>
      <c r="CE25" s="17"/>
      <c r="CF25" s="107" t="str">
        <f>REPT(Sept!A25,1)</f>
        <v>FOURNET Guy</v>
      </c>
      <c r="CG25" s="7">
        <f t="shared" si="107"/>
        <v>0</v>
      </c>
      <c r="CH25" s="13"/>
      <c r="CI25" s="13"/>
      <c r="CJ25" s="39">
        <f t="shared" si="108"/>
        <v>0</v>
      </c>
      <c r="CK25" s="13"/>
      <c r="CL25" s="4">
        <f t="shared" si="13"/>
        <v>0</v>
      </c>
      <c r="CM25" s="4">
        <f t="shared" si="65"/>
        <v>0</v>
      </c>
      <c r="CN25" s="4">
        <f t="shared" si="66"/>
        <v>0</v>
      </c>
      <c r="CO25" s="4">
        <f t="shared" si="67"/>
        <v>0</v>
      </c>
      <c r="CP25" s="4">
        <f t="shared" si="68"/>
        <v>0</v>
      </c>
      <c r="CQ25" s="4">
        <f t="shared" si="109"/>
        <v>0</v>
      </c>
      <c r="CR25" s="4"/>
      <c r="CS25" s="107" t="str">
        <f>REPT(Sept!A25,1)</f>
        <v>FOURNET Guy</v>
      </c>
      <c r="CT25" s="7">
        <f t="shared" si="110"/>
        <v>1</v>
      </c>
      <c r="CU25" s="13">
        <v>33</v>
      </c>
      <c r="CV25" s="13">
        <v>2</v>
      </c>
      <c r="CW25" s="39">
        <f t="shared" si="111"/>
        <v>0</v>
      </c>
      <c r="CX25" s="13"/>
      <c r="CY25" s="4">
        <f t="shared" si="14"/>
        <v>33</v>
      </c>
      <c r="CZ25" s="4">
        <f t="shared" si="72"/>
        <v>49.5</v>
      </c>
      <c r="DA25" s="4">
        <f t="shared" si="73"/>
        <v>49.5</v>
      </c>
      <c r="DB25" s="4">
        <f t="shared" si="74"/>
        <v>49.5</v>
      </c>
      <c r="DC25" s="4">
        <f t="shared" si="75"/>
        <v>49.5</v>
      </c>
      <c r="DD25" s="4">
        <f t="shared" si="112"/>
        <v>49.5</v>
      </c>
      <c r="DE25" s="12">
        <f t="shared" si="15"/>
        <v>49.5</v>
      </c>
      <c r="DF25" s="12">
        <f t="shared" si="16"/>
        <v>109.9</v>
      </c>
      <c r="DG25" s="17"/>
      <c r="DH25" s="107" t="str">
        <f>REPT(Sept!A25,1)</f>
        <v>FOURNET Guy</v>
      </c>
      <c r="DI25" s="7">
        <f t="shared" si="113"/>
        <v>0</v>
      </c>
      <c r="DJ25" s="13"/>
      <c r="DK25" s="13"/>
      <c r="DL25" s="39">
        <f t="shared" si="114"/>
        <v>0</v>
      </c>
      <c r="DM25" s="13"/>
      <c r="DN25" s="4">
        <f t="shared" si="17"/>
        <v>0</v>
      </c>
      <c r="DO25" s="4">
        <f t="shared" si="79"/>
        <v>0</v>
      </c>
      <c r="DP25" s="4">
        <f t="shared" si="80"/>
        <v>0</v>
      </c>
      <c r="DQ25" s="4">
        <f t="shared" si="81"/>
        <v>0</v>
      </c>
      <c r="DR25" s="4">
        <f t="shared" si="82"/>
        <v>0</v>
      </c>
      <c r="DS25" s="4">
        <f t="shared" si="115"/>
        <v>0</v>
      </c>
      <c r="DT25" s="4"/>
      <c r="DU25" s="107" t="str">
        <f>REPT(Sept!A25,1)</f>
        <v>FOURNET Guy</v>
      </c>
      <c r="DV25" s="7">
        <f t="shared" si="116"/>
        <v>0</v>
      </c>
      <c r="DW25" s="13"/>
      <c r="DX25" s="13"/>
      <c r="DY25" s="39">
        <f t="shared" si="117"/>
        <v>0</v>
      </c>
      <c r="DZ25" s="13"/>
      <c r="EA25" s="4">
        <f t="shared" si="18"/>
        <v>0</v>
      </c>
      <c r="EB25" s="4">
        <f t="shared" si="86"/>
        <v>0</v>
      </c>
      <c r="EC25" s="4">
        <f t="shared" si="87"/>
        <v>0</v>
      </c>
      <c r="ED25" s="4">
        <f t="shared" si="88"/>
        <v>0</v>
      </c>
      <c r="EE25" s="4">
        <f t="shared" si="89"/>
        <v>0</v>
      </c>
      <c r="EF25" s="4">
        <f t="shared" si="118"/>
        <v>0</v>
      </c>
      <c r="EG25" s="12">
        <f t="shared" si="19"/>
        <v>0</v>
      </c>
      <c r="EH25" s="22">
        <f t="shared" si="20"/>
        <v>109.9</v>
      </c>
      <c r="EI25" s="24">
        <f>SUM(EH25+Nov!EI25)</f>
        <v>362</v>
      </c>
      <c r="EJ25" s="25">
        <f t="shared" si="21"/>
        <v>7</v>
      </c>
      <c r="EK25" s="25">
        <f>SUM(EJ25+Nov!EK25)</f>
        <v>28</v>
      </c>
      <c r="EL25" s="41">
        <f t="shared" si="22"/>
        <v>0</v>
      </c>
    </row>
    <row r="26" spans="1:142" ht="13.5" thickBot="1">
      <c r="A26" s="107" t="str">
        <f>REPT(Sept!A26,1)</f>
        <v>FOURNIGAULT Xavier</v>
      </c>
      <c r="B26" s="7">
        <f t="shared" si="91"/>
        <v>1</v>
      </c>
      <c r="C26" s="13">
        <v>20</v>
      </c>
      <c r="D26" s="13"/>
      <c r="E26" s="39">
        <f t="shared" si="92"/>
        <v>0</v>
      </c>
      <c r="F26" s="13"/>
      <c r="G26" s="4">
        <f t="shared" si="0"/>
        <v>20</v>
      </c>
      <c r="H26" s="4">
        <f t="shared" si="25"/>
        <v>20</v>
      </c>
      <c r="I26" s="4">
        <f t="shared" si="26"/>
        <v>20</v>
      </c>
      <c r="J26" s="4">
        <f t="shared" si="27"/>
        <v>20</v>
      </c>
      <c r="K26" s="4">
        <f t="shared" si="28"/>
        <v>20</v>
      </c>
      <c r="L26" s="4">
        <f t="shared" si="1"/>
        <v>20</v>
      </c>
      <c r="M26" s="4"/>
      <c r="N26" s="107" t="str">
        <f>REPT(Sept!A26,1)</f>
        <v>FOURNIGAULT Xavier</v>
      </c>
      <c r="O26" s="7">
        <f t="shared" si="93"/>
        <v>1</v>
      </c>
      <c r="P26" s="13">
        <v>18</v>
      </c>
      <c r="Q26" s="13"/>
      <c r="R26" s="39">
        <f t="shared" si="94"/>
        <v>0</v>
      </c>
      <c r="S26" s="13"/>
      <c r="T26" s="4">
        <f t="shared" si="2"/>
        <v>18</v>
      </c>
      <c r="U26" s="4">
        <f t="shared" si="31"/>
        <v>18</v>
      </c>
      <c r="V26" s="4">
        <f t="shared" si="32"/>
        <v>18</v>
      </c>
      <c r="W26" s="4">
        <f t="shared" si="33"/>
        <v>18</v>
      </c>
      <c r="X26" s="4">
        <f t="shared" si="34"/>
        <v>18</v>
      </c>
      <c r="Y26" s="4">
        <f t="shared" si="3"/>
        <v>18</v>
      </c>
      <c r="Z26" s="12">
        <f t="shared" si="4"/>
        <v>20</v>
      </c>
      <c r="AA26" s="17"/>
      <c r="AB26" s="107" t="str">
        <f>REPT(Sept!A26,1)</f>
        <v>FOURNIGAULT Xavier</v>
      </c>
      <c r="AC26" s="7">
        <f t="shared" si="95"/>
        <v>1</v>
      </c>
      <c r="AD26" s="13">
        <v>5</v>
      </c>
      <c r="AE26" s="13"/>
      <c r="AF26" s="39">
        <f t="shared" si="96"/>
        <v>0</v>
      </c>
      <c r="AG26" s="13"/>
      <c r="AH26" s="4">
        <f t="shared" si="5"/>
        <v>5</v>
      </c>
      <c r="AI26" s="4">
        <f t="shared" si="37"/>
        <v>5</v>
      </c>
      <c r="AJ26" s="4">
        <f t="shared" si="38"/>
        <v>5</v>
      </c>
      <c r="AK26" s="4">
        <f t="shared" si="39"/>
        <v>5</v>
      </c>
      <c r="AL26" s="4">
        <f t="shared" si="40"/>
        <v>5</v>
      </c>
      <c r="AM26" s="4">
        <f t="shared" si="97"/>
        <v>5</v>
      </c>
      <c r="AN26" s="4"/>
      <c r="AO26" s="107" t="str">
        <f>REPT(Sept!A26,1)</f>
        <v>FOURNIGAULT Xavier</v>
      </c>
      <c r="AP26" s="7">
        <f t="shared" si="98"/>
        <v>1</v>
      </c>
      <c r="AQ26" s="13">
        <v>15</v>
      </c>
      <c r="AR26" s="13"/>
      <c r="AS26" s="39">
        <f t="shared" si="99"/>
        <v>0</v>
      </c>
      <c r="AT26" s="13"/>
      <c r="AU26" s="4">
        <f t="shared" si="6"/>
        <v>15</v>
      </c>
      <c r="AV26" s="4">
        <f t="shared" si="44"/>
        <v>15</v>
      </c>
      <c r="AW26" s="4">
        <f t="shared" si="45"/>
        <v>15</v>
      </c>
      <c r="AX26" s="4">
        <f t="shared" si="46"/>
        <v>15</v>
      </c>
      <c r="AY26" s="4">
        <f t="shared" si="47"/>
        <v>15</v>
      </c>
      <c r="AZ26" s="4">
        <f t="shared" si="100"/>
        <v>15</v>
      </c>
      <c r="BA26" s="12">
        <f t="shared" si="7"/>
        <v>15</v>
      </c>
      <c r="BB26" s="12">
        <f t="shared" si="8"/>
        <v>35</v>
      </c>
      <c r="BC26" s="17"/>
      <c r="BD26" s="107" t="str">
        <f>REPT(Sept!A26,1)</f>
        <v>FOURNIGAULT Xavier</v>
      </c>
      <c r="BE26" s="7">
        <f t="shared" si="101"/>
        <v>1</v>
      </c>
      <c r="BF26" s="13">
        <v>28</v>
      </c>
      <c r="BG26" s="13">
        <v>5</v>
      </c>
      <c r="BH26" s="39">
        <f t="shared" si="102"/>
        <v>0</v>
      </c>
      <c r="BI26" s="13"/>
      <c r="BJ26" s="4">
        <f t="shared" si="9"/>
        <v>28</v>
      </c>
      <c r="BK26" s="4">
        <f t="shared" si="51"/>
        <v>28</v>
      </c>
      <c r="BL26" s="4">
        <f t="shared" si="52"/>
        <v>28</v>
      </c>
      <c r="BM26" s="4">
        <f t="shared" si="53"/>
        <v>28</v>
      </c>
      <c r="BN26" s="4">
        <f t="shared" si="54"/>
        <v>30.800000000000004</v>
      </c>
      <c r="BO26" s="4">
        <f t="shared" si="103"/>
        <v>30.800000000000004</v>
      </c>
      <c r="BP26" s="4"/>
      <c r="BQ26" s="107" t="str">
        <f>REPT(Sept!A26,1)</f>
        <v>FOURNIGAULT Xavier</v>
      </c>
      <c r="BR26" s="7">
        <f t="shared" si="104"/>
        <v>1</v>
      </c>
      <c r="BS26" s="13">
        <v>17</v>
      </c>
      <c r="BT26" s="13"/>
      <c r="BU26" s="39">
        <f t="shared" si="105"/>
        <v>0</v>
      </c>
      <c r="BV26" s="13"/>
      <c r="BW26" s="4">
        <f t="shared" si="10"/>
        <v>17</v>
      </c>
      <c r="BX26" s="4">
        <f t="shared" si="58"/>
        <v>17</v>
      </c>
      <c r="BY26" s="4">
        <f t="shared" si="59"/>
        <v>17</v>
      </c>
      <c r="BZ26" s="4">
        <f t="shared" si="60"/>
        <v>17</v>
      </c>
      <c r="CA26" s="4">
        <f t="shared" si="61"/>
        <v>17</v>
      </c>
      <c r="CB26" s="4">
        <f t="shared" si="106"/>
        <v>17</v>
      </c>
      <c r="CC26" s="12">
        <f t="shared" si="11"/>
        <v>30.800000000000004</v>
      </c>
      <c r="CD26" s="12">
        <f t="shared" si="12"/>
        <v>65.800000000000011</v>
      </c>
      <c r="CE26" s="17"/>
      <c r="CF26" s="107" t="str">
        <f>REPT(Sept!A26,1)</f>
        <v>FOURNIGAULT Xavier</v>
      </c>
      <c r="CG26" s="7">
        <f t="shared" si="107"/>
        <v>1</v>
      </c>
      <c r="CH26" s="13">
        <v>10</v>
      </c>
      <c r="CI26" s="13"/>
      <c r="CJ26" s="39">
        <f t="shared" si="108"/>
        <v>0</v>
      </c>
      <c r="CK26" s="13"/>
      <c r="CL26" s="4">
        <f t="shared" si="13"/>
        <v>10</v>
      </c>
      <c r="CM26" s="4">
        <f t="shared" si="65"/>
        <v>10</v>
      </c>
      <c r="CN26" s="4">
        <f t="shared" si="66"/>
        <v>10</v>
      </c>
      <c r="CO26" s="4">
        <f t="shared" si="67"/>
        <v>10</v>
      </c>
      <c r="CP26" s="4">
        <f t="shared" si="68"/>
        <v>10</v>
      </c>
      <c r="CQ26" s="4">
        <f t="shared" si="109"/>
        <v>10</v>
      </c>
      <c r="CR26" s="4"/>
      <c r="CS26" s="107" t="str">
        <f>REPT(Sept!A26,1)</f>
        <v>FOURNIGAULT Xavier</v>
      </c>
      <c r="CT26" s="7">
        <f t="shared" si="110"/>
        <v>1</v>
      </c>
      <c r="CU26" s="13">
        <v>29</v>
      </c>
      <c r="CV26" s="13"/>
      <c r="CW26" s="39">
        <f t="shared" si="111"/>
        <v>0</v>
      </c>
      <c r="CX26" s="13"/>
      <c r="CY26" s="4">
        <f t="shared" si="14"/>
        <v>29</v>
      </c>
      <c r="CZ26" s="4">
        <f t="shared" si="72"/>
        <v>29</v>
      </c>
      <c r="DA26" s="4">
        <f t="shared" si="73"/>
        <v>29</v>
      </c>
      <c r="DB26" s="4">
        <f t="shared" si="74"/>
        <v>29</v>
      </c>
      <c r="DC26" s="4">
        <f t="shared" si="75"/>
        <v>29</v>
      </c>
      <c r="DD26" s="4">
        <f t="shared" si="112"/>
        <v>29</v>
      </c>
      <c r="DE26" s="12">
        <f t="shared" si="15"/>
        <v>29</v>
      </c>
      <c r="DF26" s="12">
        <f t="shared" si="16"/>
        <v>94.800000000000011</v>
      </c>
      <c r="DG26" s="17"/>
      <c r="DH26" s="107" t="str">
        <f>REPT(Sept!A26,1)</f>
        <v>FOURNIGAULT Xavier</v>
      </c>
      <c r="DI26" s="7">
        <f t="shared" si="113"/>
        <v>0</v>
      </c>
      <c r="DJ26" s="13"/>
      <c r="DK26" s="13"/>
      <c r="DL26" s="39">
        <f t="shared" si="114"/>
        <v>0</v>
      </c>
      <c r="DM26" s="13"/>
      <c r="DN26" s="4">
        <f t="shared" si="17"/>
        <v>0</v>
      </c>
      <c r="DO26" s="4">
        <f t="shared" si="79"/>
        <v>0</v>
      </c>
      <c r="DP26" s="4">
        <f t="shared" si="80"/>
        <v>0</v>
      </c>
      <c r="DQ26" s="4">
        <f t="shared" si="81"/>
        <v>0</v>
      </c>
      <c r="DR26" s="4">
        <f t="shared" si="82"/>
        <v>0</v>
      </c>
      <c r="DS26" s="4">
        <f t="shared" si="115"/>
        <v>0</v>
      </c>
      <c r="DT26" s="4"/>
      <c r="DU26" s="107" t="str">
        <f>REPT(Sept!A26,1)</f>
        <v>FOURNIGAULT Xavier</v>
      </c>
      <c r="DV26" s="7">
        <f t="shared" si="116"/>
        <v>0</v>
      </c>
      <c r="DW26" s="13"/>
      <c r="DX26" s="13"/>
      <c r="DY26" s="39">
        <f t="shared" si="117"/>
        <v>0</v>
      </c>
      <c r="DZ26" s="13"/>
      <c r="EA26" s="4">
        <f t="shared" si="18"/>
        <v>0</v>
      </c>
      <c r="EB26" s="4">
        <f t="shared" si="86"/>
        <v>0</v>
      </c>
      <c r="EC26" s="4">
        <f t="shared" si="87"/>
        <v>0</v>
      </c>
      <c r="ED26" s="4">
        <f t="shared" si="88"/>
        <v>0</v>
      </c>
      <c r="EE26" s="4">
        <f t="shared" si="89"/>
        <v>0</v>
      </c>
      <c r="EF26" s="4">
        <f t="shared" si="118"/>
        <v>0</v>
      </c>
      <c r="EG26" s="12">
        <f t="shared" si="19"/>
        <v>0</v>
      </c>
      <c r="EH26" s="22">
        <f t="shared" si="20"/>
        <v>94.800000000000011</v>
      </c>
      <c r="EI26" s="24">
        <f>SUM(EH26+Nov!EI26)</f>
        <v>439.2</v>
      </c>
      <c r="EJ26" s="25">
        <f t="shared" si="21"/>
        <v>8</v>
      </c>
      <c r="EK26" s="25">
        <f>SUM(EJ26+Nov!EK26)</f>
        <v>32</v>
      </c>
      <c r="EL26" s="41">
        <f t="shared" si="22"/>
        <v>0</v>
      </c>
    </row>
    <row r="27" spans="1:142" ht="13.5" thickBot="1">
      <c r="A27" s="107" t="str">
        <f>REPT(Sept!A27,1)</f>
        <v>GARAVINI Marc</v>
      </c>
      <c r="B27" s="7">
        <f t="shared" si="91"/>
        <v>0</v>
      </c>
      <c r="C27" s="13"/>
      <c r="D27" s="13"/>
      <c r="E27" s="39">
        <f t="shared" si="92"/>
        <v>0</v>
      </c>
      <c r="F27" s="13"/>
      <c r="G27" s="4">
        <f t="shared" si="0"/>
        <v>0</v>
      </c>
      <c r="H27" s="4">
        <f t="shared" si="25"/>
        <v>0</v>
      </c>
      <c r="I27" s="4">
        <f t="shared" si="26"/>
        <v>0</v>
      </c>
      <c r="J27" s="4">
        <f t="shared" si="27"/>
        <v>0</v>
      </c>
      <c r="K27" s="4">
        <f t="shared" si="28"/>
        <v>0</v>
      </c>
      <c r="L27" s="4">
        <f t="shared" si="1"/>
        <v>0</v>
      </c>
      <c r="M27" s="4"/>
      <c r="N27" s="107" t="str">
        <f>REPT(Sept!A27,1)</f>
        <v>GARAVINI Marc</v>
      </c>
      <c r="O27" s="7">
        <f t="shared" si="93"/>
        <v>0</v>
      </c>
      <c r="P27" s="13"/>
      <c r="Q27" s="13"/>
      <c r="R27" s="39">
        <f t="shared" si="94"/>
        <v>0</v>
      </c>
      <c r="S27" s="13"/>
      <c r="T27" s="4">
        <f t="shared" si="2"/>
        <v>0</v>
      </c>
      <c r="U27" s="4">
        <f t="shared" si="31"/>
        <v>0</v>
      </c>
      <c r="V27" s="4">
        <f t="shared" si="32"/>
        <v>0</v>
      </c>
      <c r="W27" s="4">
        <f t="shared" si="33"/>
        <v>0</v>
      </c>
      <c r="X27" s="4">
        <f t="shared" si="34"/>
        <v>0</v>
      </c>
      <c r="Y27" s="4">
        <f t="shared" si="3"/>
        <v>0</v>
      </c>
      <c r="Z27" s="12">
        <f t="shared" si="4"/>
        <v>0</v>
      </c>
      <c r="AA27" s="17"/>
      <c r="AB27" s="107" t="str">
        <f>REPT(Sept!A27,1)</f>
        <v>GARAVINI Marc</v>
      </c>
      <c r="AC27" s="7">
        <f t="shared" si="95"/>
        <v>0</v>
      </c>
      <c r="AD27" s="13"/>
      <c r="AE27" s="13"/>
      <c r="AF27" s="39">
        <f t="shared" si="96"/>
        <v>0</v>
      </c>
      <c r="AG27" s="13"/>
      <c r="AH27" s="4">
        <f t="shared" si="5"/>
        <v>0</v>
      </c>
      <c r="AI27" s="4">
        <f t="shared" si="37"/>
        <v>0</v>
      </c>
      <c r="AJ27" s="4">
        <f t="shared" si="38"/>
        <v>0</v>
      </c>
      <c r="AK27" s="4">
        <f t="shared" si="39"/>
        <v>0</v>
      </c>
      <c r="AL27" s="4">
        <f t="shared" si="40"/>
        <v>0</v>
      </c>
      <c r="AM27" s="4">
        <f t="shared" si="97"/>
        <v>0</v>
      </c>
      <c r="AN27" s="4"/>
      <c r="AO27" s="107" t="str">
        <f>REPT(Sept!A27,1)</f>
        <v>GARAVINI Marc</v>
      </c>
      <c r="AP27" s="7">
        <f t="shared" si="98"/>
        <v>0</v>
      </c>
      <c r="AQ27" s="13"/>
      <c r="AR27" s="13"/>
      <c r="AS27" s="39">
        <f t="shared" si="99"/>
        <v>0</v>
      </c>
      <c r="AT27" s="13"/>
      <c r="AU27" s="4">
        <f t="shared" si="6"/>
        <v>0</v>
      </c>
      <c r="AV27" s="4">
        <f t="shared" si="44"/>
        <v>0</v>
      </c>
      <c r="AW27" s="4">
        <f t="shared" si="45"/>
        <v>0</v>
      </c>
      <c r="AX27" s="4">
        <f t="shared" si="46"/>
        <v>0</v>
      </c>
      <c r="AY27" s="4">
        <f t="shared" si="47"/>
        <v>0</v>
      </c>
      <c r="AZ27" s="4">
        <f t="shared" si="100"/>
        <v>0</v>
      </c>
      <c r="BA27" s="12">
        <f t="shared" si="7"/>
        <v>0</v>
      </c>
      <c r="BB27" s="12">
        <f t="shared" si="8"/>
        <v>0</v>
      </c>
      <c r="BC27" s="17"/>
      <c r="BD27" s="107" t="str">
        <f>REPT(Sept!A27,1)</f>
        <v>GARAVINI Marc</v>
      </c>
      <c r="BE27" s="7">
        <f t="shared" si="101"/>
        <v>0</v>
      </c>
      <c r="BF27" s="13"/>
      <c r="BG27" s="13"/>
      <c r="BH27" s="39">
        <f t="shared" si="102"/>
        <v>0</v>
      </c>
      <c r="BI27" s="13"/>
      <c r="BJ27" s="4">
        <f t="shared" si="9"/>
        <v>0</v>
      </c>
      <c r="BK27" s="4">
        <f t="shared" si="51"/>
        <v>0</v>
      </c>
      <c r="BL27" s="4">
        <f t="shared" si="52"/>
        <v>0</v>
      </c>
      <c r="BM27" s="4">
        <f t="shared" si="53"/>
        <v>0</v>
      </c>
      <c r="BN27" s="4">
        <f t="shared" si="54"/>
        <v>0</v>
      </c>
      <c r="BO27" s="4">
        <f t="shared" si="103"/>
        <v>0</v>
      </c>
      <c r="BP27" s="4"/>
      <c r="BQ27" s="107" t="str">
        <f>REPT(Sept!A27,1)</f>
        <v>GARAVINI Marc</v>
      </c>
      <c r="BR27" s="7">
        <f t="shared" si="104"/>
        <v>0</v>
      </c>
      <c r="BS27" s="13"/>
      <c r="BT27" s="13"/>
      <c r="BU27" s="39">
        <f t="shared" si="105"/>
        <v>0</v>
      </c>
      <c r="BV27" s="13"/>
      <c r="BW27" s="4">
        <f t="shared" si="10"/>
        <v>0</v>
      </c>
      <c r="BX27" s="4">
        <f t="shared" si="58"/>
        <v>0</v>
      </c>
      <c r="BY27" s="4">
        <f t="shared" si="59"/>
        <v>0</v>
      </c>
      <c r="BZ27" s="4">
        <f t="shared" si="60"/>
        <v>0</v>
      </c>
      <c r="CA27" s="4">
        <f t="shared" si="61"/>
        <v>0</v>
      </c>
      <c r="CB27" s="4">
        <f t="shared" si="106"/>
        <v>0</v>
      </c>
      <c r="CC27" s="12">
        <f t="shared" si="11"/>
        <v>0</v>
      </c>
      <c r="CD27" s="12">
        <f t="shared" si="12"/>
        <v>0</v>
      </c>
      <c r="CE27" s="17"/>
      <c r="CF27" s="107" t="str">
        <f>REPT(Sept!A27,1)</f>
        <v>GARAVINI Marc</v>
      </c>
      <c r="CG27" s="7">
        <f t="shared" si="107"/>
        <v>0</v>
      </c>
      <c r="CH27" s="13"/>
      <c r="CI27" s="13"/>
      <c r="CJ27" s="39">
        <f t="shared" si="108"/>
        <v>0</v>
      </c>
      <c r="CK27" s="13"/>
      <c r="CL27" s="4">
        <f t="shared" si="13"/>
        <v>0</v>
      </c>
      <c r="CM27" s="4">
        <f t="shared" si="65"/>
        <v>0</v>
      </c>
      <c r="CN27" s="4">
        <f t="shared" si="66"/>
        <v>0</v>
      </c>
      <c r="CO27" s="4">
        <f t="shared" si="67"/>
        <v>0</v>
      </c>
      <c r="CP27" s="4">
        <f t="shared" si="68"/>
        <v>0</v>
      </c>
      <c r="CQ27" s="4">
        <f t="shared" si="109"/>
        <v>0</v>
      </c>
      <c r="CR27" s="4"/>
      <c r="CS27" s="107" t="str">
        <f>REPT(Sept!A27,1)</f>
        <v>GARAVINI Marc</v>
      </c>
      <c r="CT27" s="7">
        <f t="shared" si="110"/>
        <v>0</v>
      </c>
      <c r="CU27" s="13"/>
      <c r="CV27" s="13"/>
      <c r="CW27" s="39">
        <f t="shared" si="111"/>
        <v>0</v>
      </c>
      <c r="CX27" s="13"/>
      <c r="CY27" s="4">
        <f t="shared" si="14"/>
        <v>0</v>
      </c>
      <c r="CZ27" s="4">
        <f t="shared" si="72"/>
        <v>0</v>
      </c>
      <c r="DA27" s="4">
        <f t="shared" si="73"/>
        <v>0</v>
      </c>
      <c r="DB27" s="4">
        <f t="shared" si="74"/>
        <v>0</v>
      </c>
      <c r="DC27" s="4">
        <f t="shared" si="75"/>
        <v>0</v>
      </c>
      <c r="DD27" s="4">
        <f t="shared" si="112"/>
        <v>0</v>
      </c>
      <c r="DE27" s="12">
        <f t="shared" si="15"/>
        <v>0</v>
      </c>
      <c r="DF27" s="12">
        <f t="shared" si="16"/>
        <v>0</v>
      </c>
      <c r="DG27" s="17"/>
      <c r="DH27" s="107" t="str">
        <f>REPT(Sept!A27,1)</f>
        <v>GARAVINI Marc</v>
      </c>
      <c r="DI27" s="7">
        <f t="shared" si="113"/>
        <v>0</v>
      </c>
      <c r="DJ27" s="13"/>
      <c r="DK27" s="13"/>
      <c r="DL27" s="39">
        <f t="shared" si="114"/>
        <v>0</v>
      </c>
      <c r="DM27" s="13"/>
      <c r="DN27" s="4">
        <f t="shared" si="17"/>
        <v>0</v>
      </c>
      <c r="DO27" s="4">
        <f t="shared" si="79"/>
        <v>0</v>
      </c>
      <c r="DP27" s="4">
        <f t="shared" si="80"/>
        <v>0</v>
      </c>
      <c r="DQ27" s="4">
        <f t="shared" si="81"/>
        <v>0</v>
      </c>
      <c r="DR27" s="4">
        <f t="shared" si="82"/>
        <v>0</v>
      </c>
      <c r="DS27" s="4">
        <f t="shared" si="115"/>
        <v>0</v>
      </c>
      <c r="DT27" s="4"/>
      <c r="DU27" s="107" t="str">
        <f>REPT(Sept!A27,1)</f>
        <v>GARAVINI Marc</v>
      </c>
      <c r="DV27" s="7">
        <f t="shared" si="116"/>
        <v>0</v>
      </c>
      <c r="DW27" s="13"/>
      <c r="DX27" s="13"/>
      <c r="DY27" s="39">
        <f t="shared" si="117"/>
        <v>0</v>
      </c>
      <c r="DZ27" s="13"/>
      <c r="EA27" s="4">
        <f t="shared" si="18"/>
        <v>0</v>
      </c>
      <c r="EB27" s="4">
        <f t="shared" si="86"/>
        <v>0</v>
      </c>
      <c r="EC27" s="4">
        <f t="shared" si="87"/>
        <v>0</v>
      </c>
      <c r="ED27" s="4">
        <f t="shared" si="88"/>
        <v>0</v>
      </c>
      <c r="EE27" s="4">
        <f t="shared" si="89"/>
        <v>0</v>
      </c>
      <c r="EF27" s="4">
        <f t="shared" si="118"/>
        <v>0</v>
      </c>
      <c r="EG27" s="12">
        <f t="shared" si="19"/>
        <v>0</v>
      </c>
      <c r="EH27" s="22">
        <f t="shared" si="20"/>
        <v>0</v>
      </c>
      <c r="EI27" s="24">
        <f>SUM(EH27+Nov!EI27)</f>
        <v>58.5</v>
      </c>
      <c r="EJ27" s="25">
        <f t="shared" si="21"/>
        <v>0</v>
      </c>
      <c r="EK27" s="25">
        <f>SUM(EJ27+Nov!EK27)</f>
        <v>1</v>
      </c>
      <c r="EL27" s="41">
        <f t="shared" si="22"/>
        <v>0</v>
      </c>
    </row>
    <row r="28" spans="1:142" ht="13.5" thickBot="1">
      <c r="A28" s="107" t="str">
        <f>REPT(Sept!A28,1)</f>
        <v>GIANNICI Hervé</v>
      </c>
      <c r="B28" s="7">
        <f t="shared" si="91"/>
        <v>1</v>
      </c>
      <c r="C28" s="13">
        <v>3</v>
      </c>
      <c r="D28" s="13"/>
      <c r="E28" s="39">
        <f t="shared" si="92"/>
        <v>0</v>
      </c>
      <c r="F28" s="13"/>
      <c r="G28" s="4">
        <f t="shared" si="0"/>
        <v>3</v>
      </c>
      <c r="H28" s="4">
        <f t="shared" si="25"/>
        <v>3</v>
      </c>
      <c r="I28" s="4">
        <f t="shared" si="26"/>
        <v>3</v>
      </c>
      <c r="J28" s="4">
        <f t="shared" si="27"/>
        <v>3</v>
      </c>
      <c r="K28" s="4">
        <f t="shared" si="28"/>
        <v>3</v>
      </c>
      <c r="L28" s="4">
        <f t="shared" si="1"/>
        <v>3</v>
      </c>
      <c r="M28" s="4"/>
      <c r="N28" s="107" t="str">
        <f>REPT(Sept!A28,1)</f>
        <v>GIANNICI Hervé</v>
      </c>
      <c r="O28" s="7">
        <f t="shared" si="93"/>
        <v>1</v>
      </c>
      <c r="P28" s="13">
        <v>35</v>
      </c>
      <c r="Q28" s="13">
        <v>1</v>
      </c>
      <c r="R28" s="39">
        <f t="shared" si="94"/>
        <v>1</v>
      </c>
      <c r="S28" s="13"/>
      <c r="T28" s="4">
        <f t="shared" si="2"/>
        <v>70</v>
      </c>
      <c r="U28" s="4">
        <f t="shared" si="31"/>
        <v>70</v>
      </c>
      <c r="V28" s="4">
        <f t="shared" si="32"/>
        <v>70</v>
      </c>
      <c r="W28" s="4">
        <f t="shared" si="33"/>
        <v>70</v>
      </c>
      <c r="X28" s="4">
        <f t="shared" si="34"/>
        <v>70</v>
      </c>
      <c r="Y28" s="4">
        <f t="shared" si="3"/>
        <v>70</v>
      </c>
      <c r="Z28" s="12">
        <f t="shared" si="4"/>
        <v>70</v>
      </c>
      <c r="AA28" s="17"/>
      <c r="AB28" s="107" t="str">
        <f>REPT(Sept!A28,1)</f>
        <v>GIANNICI Hervé</v>
      </c>
      <c r="AC28" s="7">
        <f t="shared" si="95"/>
        <v>1</v>
      </c>
      <c r="AD28" s="13">
        <v>16</v>
      </c>
      <c r="AE28" s="13"/>
      <c r="AF28" s="39">
        <f t="shared" si="96"/>
        <v>0</v>
      </c>
      <c r="AG28" s="13"/>
      <c r="AH28" s="4">
        <f t="shared" si="5"/>
        <v>16</v>
      </c>
      <c r="AI28" s="4">
        <f t="shared" si="37"/>
        <v>16</v>
      </c>
      <c r="AJ28" s="4">
        <f t="shared" si="38"/>
        <v>16</v>
      </c>
      <c r="AK28" s="4">
        <f t="shared" si="39"/>
        <v>16</v>
      </c>
      <c r="AL28" s="4">
        <f t="shared" si="40"/>
        <v>16</v>
      </c>
      <c r="AM28" s="4">
        <f t="shared" si="97"/>
        <v>16</v>
      </c>
      <c r="AN28" s="4"/>
      <c r="AO28" s="107" t="str">
        <f>REPT(Sept!A28,1)</f>
        <v>GIANNICI Hervé</v>
      </c>
      <c r="AP28" s="7">
        <f t="shared" si="98"/>
        <v>0</v>
      </c>
      <c r="AQ28" s="13"/>
      <c r="AR28" s="13"/>
      <c r="AS28" s="39">
        <f t="shared" si="99"/>
        <v>0</v>
      </c>
      <c r="AT28" s="13"/>
      <c r="AU28" s="4">
        <f t="shared" si="6"/>
        <v>0</v>
      </c>
      <c r="AV28" s="4">
        <f t="shared" si="44"/>
        <v>0</v>
      </c>
      <c r="AW28" s="4">
        <f t="shared" si="45"/>
        <v>0</v>
      </c>
      <c r="AX28" s="4">
        <f t="shared" si="46"/>
        <v>0</v>
      </c>
      <c r="AY28" s="4">
        <f t="shared" si="47"/>
        <v>0</v>
      </c>
      <c r="AZ28" s="4">
        <f t="shared" si="100"/>
        <v>0</v>
      </c>
      <c r="BA28" s="12">
        <f t="shared" si="7"/>
        <v>16</v>
      </c>
      <c r="BB28" s="12">
        <f t="shared" si="8"/>
        <v>86</v>
      </c>
      <c r="BC28" s="17"/>
      <c r="BD28" s="107" t="str">
        <f>REPT(Sept!A28,1)</f>
        <v>GIANNICI Hervé</v>
      </c>
      <c r="BE28" s="7">
        <f t="shared" si="101"/>
        <v>1</v>
      </c>
      <c r="BF28" s="13">
        <v>16</v>
      </c>
      <c r="BG28" s="13"/>
      <c r="BH28" s="39">
        <f t="shared" si="102"/>
        <v>0</v>
      </c>
      <c r="BI28" s="13"/>
      <c r="BJ28" s="4">
        <f t="shared" si="9"/>
        <v>16</v>
      </c>
      <c r="BK28" s="4">
        <f t="shared" si="51"/>
        <v>16</v>
      </c>
      <c r="BL28" s="4">
        <f t="shared" si="52"/>
        <v>16</v>
      </c>
      <c r="BM28" s="4">
        <f t="shared" si="53"/>
        <v>16</v>
      </c>
      <c r="BN28" s="4">
        <f t="shared" si="54"/>
        <v>16</v>
      </c>
      <c r="BO28" s="4">
        <f t="shared" si="103"/>
        <v>16</v>
      </c>
      <c r="BP28" s="4"/>
      <c r="BQ28" s="107" t="str">
        <f>REPT(Sept!A28,1)</f>
        <v>GIANNICI Hervé</v>
      </c>
      <c r="BR28" s="7">
        <f t="shared" si="104"/>
        <v>1</v>
      </c>
      <c r="BS28" s="13">
        <v>29</v>
      </c>
      <c r="BT28" s="13">
        <v>2</v>
      </c>
      <c r="BU28" s="39">
        <f t="shared" si="105"/>
        <v>0</v>
      </c>
      <c r="BV28" s="13"/>
      <c r="BW28" s="4">
        <f t="shared" si="10"/>
        <v>29</v>
      </c>
      <c r="BX28" s="4">
        <f t="shared" si="58"/>
        <v>43.5</v>
      </c>
      <c r="BY28" s="4">
        <f t="shared" si="59"/>
        <v>43.5</v>
      </c>
      <c r="BZ28" s="4">
        <f t="shared" si="60"/>
        <v>43.5</v>
      </c>
      <c r="CA28" s="4">
        <f t="shared" si="61"/>
        <v>43.5</v>
      </c>
      <c r="CB28" s="4">
        <f t="shared" si="106"/>
        <v>43.5</v>
      </c>
      <c r="CC28" s="12">
        <f t="shared" si="11"/>
        <v>43.5</v>
      </c>
      <c r="CD28" s="12">
        <f t="shared" si="12"/>
        <v>129.5</v>
      </c>
      <c r="CE28" s="17"/>
      <c r="CF28" s="107" t="str">
        <f>REPT(Sept!A28,1)</f>
        <v>GIANNICI Hervé</v>
      </c>
      <c r="CG28" s="7">
        <f t="shared" si="107"/>
        <v>1</v>
      </c>
      <c r="CH28" s="13">
        <v>8</v>
      </c>
      <c r="CI28" s="13"/>
      <c r="CJ28" s="39">
        <f t="shared" si="108"/>
        <v>0</v>
      </c>
      <c r="CK28" s="13"/>
      <c r="CL28" s="4">
        <f t="shared" si="13"/>
        <v>8</v>
      </c>
      <c r="CM28" s="4">
        <f t="shared" si="65"/>
        <v>8</v>
      </c>
      <c r="CN28" s="4">
        <f t="shared" si="66"/>
        <v>8</v>
      </c>
      <c r="CO28" s="4">
        <f t="shared" si="67"/>
        <v>8</v>
      </c>
      <c r="CP28" s="4">
        <f t="shared" si="68"/>
        <v>8</v>
      </c>
      <c r="CQ28" s="4">
        <f t="shared" si="109"/>
        <v>8</v>
      </c>
      <c r="CR28" s="4"/>
      <c r="CS28" s="107" t="str">
        <f>REPT(Sept!A28,1)</f>
        <v>GIANNICI Hervé</v>
      </c>
      <c r="CT28" s="7">
        <f t="shared" si="110"/>
        <v>1</v>
      </c>
      <c r="CU28" s="13">
        <v>4</v>
      </c>
      <c r="CV28" s="13"/>
      <c r="CW28" s="39">
        <f t="shared" si="111"/>
        <v>0</v>
      </c>
      <c r="CX28" s="13"/>
      <c r="CY28" s="4">
        <f t="shared" si="14"/>
        <v>4</v>
      </c>
      <c r="CZ28" s="4">
        <f t="shared" si="72"/>
        <v>4</v>
      </c>
      <c r="DA28" s="4">
        <f t="shared" si="73"/>
        <v>4</v>
      </c>
      <c r="DB28" s="4">
        <f t="shared" si="74"/>
        <v>4</v>
      </c>
      <c r="DC28" s="4">
        <f t="shared" si="75"/>
        <v>4</v>
      </c>
      <c r="DD28" s="4">
        <f t="shared" si="112"/>
        <v>4</v>
      </c>
      <c r="DE28" s="12">
        <f t="shared" si="15"/>
        <v>8</v>
      </c>
      <c r="DF28" s="12">
        <f t="shared" si="16"/>
        <v>137.5</v>
      </c>
      <c r="DG28" s="17"/>
      <c r="DH28" s="107" t="str">
        <f>REPT(Sept!A28,1)</f>
        <v>GIANNICI Hervé</v>
      </c>
      <c r="DI28" s="7">
        <f t="shared" si="113"/>
        <v>0</v>
      </c>
      <c r="DJ28" s="13"/>
      <c r="DK28" s="13"/>
      <c r="DL28" s="39">
        <f t="shared" si="114"/>
        <v>0</v>
      </c>
      <c r="DM28" s="13"/>
      <c r="DN28" s="4">
        <f t="shared" si="17"/>
        <v>0</v>
      </c>
      <c r="DO28" s="4">
        <f t="shared" si="79"/>
        <v>0</v>
      </c>
      <c r="DP28" s="4">
        <f t="shared" si="80"/>
        <v>0</v>
      </c>
      <c r="DQ28" s="4">
        <f t="shared" si="81"/>
        <v>0</v>
      </c>
      <c r="DR28" s="4">
        <f t="shared" si="82"/>
        <v>0</v>
      </c>
      <c r="DS28" s="4">
        <f t="shared" si="115"/>
        <v>0</v>
      </c>
      <c r="DT28" s="4"/>
      <c r="DU28" s="107" t="str">
        <f>REPT(Sept!A28,1)</f>
        <v>GIANNICI Hervé</v>
      </c>
      <c r="DV28" s="7">
        <f t="shared" si="116"/>
        <v>0</v>
      </c>
      <c r="DW28" s="13"/>
      <c r="DX28" s="13"/>
      <c r="DY28" s="39">
        <f t="shared" si="117"/>
        <v>0</v>
      </c>
      <c r="DZ28" s="13"/>
      <c r="EA28" s="4">
        <f t="shared" si="18"/>
        <v>0</v>
      </c>
      <c r="EB28" s="4">
        <f t="shared" si="86"/>
        <v>0</v>
      </c>
      <c r="EC28" s="4">
        <f t="shared" si="87"/>
        <v>0</v>
      </c>
      <c r="ED28" s="4">
        <f t="shared" si="88"/>
        <v>0</v>
      </c>
      <c r="EE28" s="4">
        <f t="shared" si="89"/>
        <v>0</v>
      </c>
      <c r="EF28" s="4">
        <f t="shared" si="118"/>
        <v>0</v>
      </c>
      <c r="EG28" s="12">
        <f t="shared" si="19"/>
        <v>0</v>
      </c>
      <c r="EH28" s="22">
        <f t="shared" si="20"/>
        <v>137.5</v>
      </c>
      <c r="EI28" s="24">
        <f>SUM(EH28+Nov!EI28)</f>
        <v>435.5</v>
      </c>
      <c r="EJ28" s="25">
        <f t="shared" si="21"/>
        <v>7</v>
      </c>
      <c r="EK28" s="25">
        <f>SUM(EJ28+Nov!EK28)</f>
        <v>23</v>
      </c>
      <c r="EL28" s="41">
        <f t="shared" si="22"/>
        <v>1</v>
      </c>
    </row>
    <row r="29" spans="1:142" ht="13.5" thickBot="1">
      <c r="A29" s="107" t="str">
        <f>REPT(Sept!A29,1)</f>
        <v>GLORIES Olivier</v>
      </c>
      <c r="B29" s="7">
        <f t="shared" si="91"/>
        <v>1</v>
      </c>
      <c r="C29" s="13">
        <v>34</v>
      </c>
      <c r="D29" s="13">
        <v>4</v>
      </c>
      <c r="E29" s="39">
        <f t="shared" si="92"/>
        <v>0</v>
      </c>
      <c r="F29" s="13"/>
      <c r="G29" s="4">
        <f t="shared" si="0"/>
        <v>34</v>
      </c>
      <c r="H29" s="4">
        <f t="shared" si="25"/>
        <v>34</v>
      </c>
      <c r="I29" s="4">
        <f t="shared" si="26"/>
        <v>34</v>
      </c>
      <c r="J29" s="4">
        <f t="shared" si="27"/>
        <v>40.799999999999997</v>
      </c>
      <c r="K29" s="4">
        <f t="shared" si="28"/>
        <v>40.799999999999997</v>
      </c>
      <c r="L29" s="4">
        <f t="shared" si="1"/>
        <v>40.799999999999997</v>
      </c>
      <c r="M29" s="4"/>
      <c r="N29" s="107" t="str">
        <f>REPT(Sept!A29,1)</f>
        <v>GLORIES Olivier</v>
      </c>
      <c r="O29" s="7">
        <f t="shared" si="93"/>
        <v>1</v>
      </c>
      <c r="P29" s="13">
        <v>10</v>
      </c>
      <c r="Q29" s="13"/>
      <c r="R29" s="39">
        <f t="shared" si="94"/>
        <v>0</v>
      </c>
      <c r="S29" s="13"/>
      <c r="T29" s="4">
        <f t="shared" si="2"/>
        <v>10</v>
      </c>
      <c r="U29" s="4">
        <f t="shared" si="31"/>
        <v>10</v>
      </c>
      <c r="V29" s="4">
        <f t="shared" si="32"/>
        <v>10</v>
      </c>
      <c r="W29" s="4">
        <f t="shared" si="33"/>
        <v>10</v>
      </c>
      <c r="X29" s="4">
        <f t="shared" si="34"/>
        <v>10</v>
      </c>
      <c r="Y29" s="4">
        <f t="shared" si="3"/>
        <v>10</v>
      </c>
      <c r="Z29" s="12">
        <f t="shared" si="4"/>
        <v>40.799999999999997</v>
      </c>
      <c r="AA29" s="17"/>
      <c r="AB29" s="107" t="str">
        <f>REPT(Sept!A29,1)</f>
        <v>GLORIES Olivier</v>
      </c>
      <c r="AC29" s="7">
        <f t="shared" si="95"/>
        <v>1</v>
      </c>
      <c r="AD29" s="13">
        <v>20</v>
      </c>
      <c r="AE29" s="13"/>
      <c r="AF29" s="39">
        <f t="shared" si="96"/>
        <v>0</v>
      </c>
      <c r="AG29" s="13"/>
      <c r="AH29" s="4">
        <f t="shared" si="5"/>
        <v>20</v>
      </c>
      <c r="AI29" s="4">
        <f t="shared" si="37"/>
        <v>20</v>
      </c>
      <c r="AJ29" s="4">
        <f t="shared" si="38"/>
        <v>20</v>
      </c>
      <c r="AK29" s="4">
        <f t="shared" si="39"/>
        <v>20</v>
      </c>
      <c r="AL29" s="4">
        <f t="shared" si="40"/>
        <v>20</v>
      </c>
      <c r="AM29" s="4">
        <f t="shared" si="97"/>
        <v>20</v>
      </c>
      <c r="AN29" s="4"/>
      <c r="AO29" s="107" t="str">
        <f>REPT(Sept!A29,1)</f>
        <v>GLORIES Olivier</v>
      </c>
      <c r="AP29" s="7">
        <f t="shared" si="98"/>
        <v>1</v>
      </c>
      <c r="AQ29" s="13">
        <v>33</v>
      </c>
      <c r="AR29" s="13">
        <v>2</v>
      </c>
      <c r="AS29" s="39">
        <f t="shared" si="99"/>
        <v>0</v>
      </c>
      <c r="AT29" s="13"/>
      <c r="AU29" s="4">
        <f t="shared" si="6"/>
        <v>33</v>
      </c>
      <c r="AV29" s="4">
        <f t="shared" si="44"/>
        <v>49.5</v>
      </c>
      <c r="AW29" s="4">
        <f t="shared" si="45"/>
        <v>49.5</v>
      </c>
      <c r="AX29" s="4">
        <f t="shared" si="46"/>
        <v>49.5</v>
      </c>
      <c r="AY29" s="4">
        <f t="shared" si="47"/>
        <v>49.5</v>
      </c>
      <c r="AZ29" s="4">
        <f t="shared" si="100"/>
        <v>49.5</v>
      </c>
      <c r="BA29" s="12">
        <f t="shared" si="7"/>
        <v>49.5</v>
      </c>
      <c r="BB29" s="12">
        <f t="shared" si="8"/>
        <v>90.3</v>
      </c>
      <c r="BC29" s="17"/>
      <c r="BD29" s="107" t="str">
        <f>REPT(Sept!A29,1)</f>
        <v>GLORIES Olivier</v>
      </c>
      <c r="BE29" s="7">
        <f t="shared" si="101"/>
        <v>1</v>
      </c>
      <c r="BF29" s="13">
        <v>9</v>
      </c>
      <c r="BG29" s="13"/>
      <c r="BH29" s="39">
        <f t="shared" si="102"/>
        <v>0</v>
      </c>
      <c r="BI29" s="13"/>
      <c r="BJ29" s="4">
        <f t="shared" si="9"/>
        <v>9</v>
      </c>
      <c r="BK29" s="4">
        <f t="shared" si="51"/>
        <v>9</v>
      </c>
      <c r="BL29" s="4">
        <f t="shared" si="52"/>
        <v>9</v>
      </c>
      <c r="BM29" s="4">
        <f t="shared" si="53"/>
        <v>9</v>
      </c>
      <c r="BN29" s="4">
        <f t="shared" si="54"/>
        <v>9</v>
      </c>
      <c r="BO29" s="4">
        <f t="shared" si="103"/>
        <v>9</v>
      </c>
      <c r="BP29" s="4"/>
      <c r="BQ29" s="107" t="str">
        <f>REPT(Sept!A29,1)</f>
        <v>GLORIES Olivier</v>
      </c>
      <c r="BR29" s="7">
        <f t="shared" si="104"/>
        <v>1</v>
      </c>
      <c r="BS29" s="13">
        <v>20</v>
      </c>
      <c r="BT29" s="13"/>
      <c r="BU29" s="39">
        <f t="shared" si="105"/>
        <v>0</v>
      </c>
      <c r="BV29" s="13"/>
      <c r="BW29" s="4">
        <f t="shared" si="10"/>
        <v>20</v>
      </c>
      <c r="BX29" s="4">
        <f t="shared" si="58"/>
        <v>20</v>
      </c>
      <c r="BY29" s="4">
        <f t="shared" si="59"/>
        <v>20</v>
      </c>
      <c r="BZ29" s="4">
        <f t="shared" si="60"/>
        <v>20</v>
      </c>
      <c r="CA29" s="4">
        <f t="shared" si="61"/>
        <v>20</v>
      </c>
      <c r="CB29" s="4">
        <f t="shared" si="106"/>
        <v>20</v>
      </c>
      <c r="CC29" s="12">
        <f t="shared" si="11"/>
        <v>20</v>
      </c>
      <c r="CD29" s="12">
        <f t="shared" si="12"/>
        <v>110.3</v>
      </c>
      <c r="CE29" s="17"/>
      <c r="CF29" s="107" t="str">
        <f>REPT(Sept!A29,1)</f>
        <v>GLORIES Olivier</v>
      </c>
      <c r="CG29" s="7">
        <f t="shared" si="107"/>
        <v>1</v>
      </c>
      <c r="CH29" s="13">
        <v>16</v>
      </c>
      <c r="CI29" s="13"/>
      <c r="CJ29" s="39">
        <f t="shared" si="108"/>
        <v>0</v>
      </c>
      <c r="CK29" s="13"/>
      <c r="CL29" s="4">
        <f t="shared" si="13"/>
        <v>16</v>
      </c>
      <c r="CM29" s="4">
        <f t="shared" si="65"/>
        <v>16</v>
      </c>
      <c r="CN29" s="4">
        <f t="shared" si="66"/>
        <v>16</v>
      </c>
      <c r="CO29" s="4">
        <f t="shared" si="67"/>
        <v>16</v>
      </c>
      <c r="CP29" s="4">
        <f t="shared" si="68"/>
        <v>16</v>
      </c>
      <c r="CQ29" s="4">
        <f t="shared" si="109"/>
        <v>16</v>
      </c>
      <c r="CR29" s="4"/>
      <c r="CS29" s="107" t="str">
        <f>REPT(Sept!A29,1)</f>
        <v>GLORIES Olivier</v>
      </c>
      <c r="CT29" s="7">
        <f t="shared" si="110"/>
        <v>1</v>
      </c>
      <c r="CU29" s="13">
        <v>25</v>
      </c>
      <c r="CV29" s="13"/>
      <c r="CW29" s="39">
        <f t="shared" si="111"/>
        <v>0</v>
      </c>
      <c r="CX29" s="13"/>
      <c r="CY29" s="4">
        <f t="shared" si="14"/>
        <v>25</v>
      </c>
      <c r="CZ29" s="4">
        <f t="shared" si="72"/>
        <v>25</v>
      </c>
      <c r="DA29" s="4">
        <f t="shared" si="73"/>
        <v>25</v>
      </c>
      <c r="DB29" s="4">
        <f t="shared" si="74"/>
        <v>25</v>
      </c>
      <c r="DC29" s="4">
        <f t="shared" si="75"/>
        <v>25</v>
      </c>
      <c r="DD29" s="4">
        <f t="shared" si="112"/>
        <v>25</v>
      </c>
      <c r="DE29" s="12">
        <f t="shared" si="15"/>
        <v>25</v>
      </c>
      <c r="DF29" s="12">
        <f t="shared" si="16"/>
        <v>135.30000000000001</v>
      </c>
      <c r="DG29" s="17"/>
      <c r="DH29" s="107" t="str">
        <f>REPT(Sept!A29,1)</f>
        <v>GLORIES Olivier</v>
      </c>
      <c r="DI29" s="7">
        <f t="shared" si="113"/>
        <v>0</v>
      </c>
      <c r="DJ29" s="13"/>
      <c r="DK29" s="13"/>
      <c r="DL29" s="39">
        <f t="shared" si="114"/>
        <v>0</v>
      </c>
      <c r="DM29" s="13"/>
      <c r="DN29" s="4">
        <f t="shared" si="17"/>
        <v>0</v>
      </c>
      <c r="DO29" s="4">
        <f t="shared" si="79"/>
        <v>0</v>
      </c>
      <c r="DP29" s="4">
        <f t="shared" si="80"/>
        <v>0</v>
      </c>
      <c r="DQ29" s="4">
        <f t="shared" si="81"/>
        <v>0</v>
      </c>
      <c r="DR29" s="4">
        <f t="shared" si="82"/>
        <v>0</v>
      </c>
      <c r="DS29" s="4">
        <f t="shared" si="115"/>
        <v>0</v>
      </c>
      <c r="DT29" s="4"/>
      <c r="DU29" s="107" t="str">
        <f>REPT(Sept!A29,1)</f>
        <v>GLORIES Olivier</v>
      </c>
      <c r="DV29" s="7">
        <f t="shared" si="116"/>
        <v>0</v>
      </c>
      <c r="DW29" s="13"/>
      <c r="DX29" s="13"/>
      <c r="DY29" s="39">
        <f t="shared" si="117"/>
        <v>0</v>
      </c>
      <c r="DZ29" s="13"/>
      <c r="EA29" s="4">
        <f t="shared" si="18"/>
        <v>0</v>
      </c>
      <c r="EB29" s="4">
        <f t="shared" si="86"/>
        <v>0</v>
      </c>
      <c r="EC29" s="4">
        <f t="shared" si="87"/>
        <v>0</v>
      </c>
      <c r="ED29" s="4">
        <f t="shared" si="88"/>
        <v>0</v>
      </c>
      <c r="EE29" s="4">
        <f t="shared" si="89"/>
        <v>0</v>
      </c>
      <c r="EF29" s="4">
        <f t="shared" si="118"/>
        <v>0</v>
      </c>
      <c r="EG29" s="12">
        <f t="shared" si="19"/>
        <v>0</v>
      </c>
      <c r="EH29" s="22">
        <f t="shared" si="20"/>
        <v>135.30000000000001</v>
      </c>
      <c r="EI29" s="24">
        <f>SUM(EH29+Nov!EI29)</f>
        <v>452.2</v>
      </c>
      <c r="EJ29" s="25">
        <f t="shared" si="21"/>
        <v>8</v>
      </c>
      <c r="EK29" s="25">
        <f>SUM(EJ29+Nov!EK29)</f>
        <v>30</v>
      </c>
      <c r="EL29" s="41">
        <f t="shared" si="22"/>
        <v>0</v>
      </c>
    </row>
    <row r="30" spans="1:142" ht="13.5" thickBot="1">
      <c r="A30" s="107" t="str">
        <f>REPT(Sept!A30,1)</f>
        <v>GRANIER Gilbert</v>
      </c>
      <c r="B30" s="7">
        <f t="shared" si="91"/>
        <v>1</v>
      </c>
      <c r="C30" s="13">
        <v>2</v>
      </c>
      <c r="D30" s="13"/>
      <c r="E30" s="39">
        <f t="shared" si="92"/>
        <v>0</v>
      </c>
      <c r="F30" s="13"/>
      <c r="G30" s="4">
        <f t="shared" si="0"/>
        <v>2</v>
      </c>
      <c r="H30" s="4">
        <f t="shared" si="25"/>
        <v>2</v>
      </c>
      <c r="I30" s="4">
        <f t="shared" si="26"/>
        <v>2</v>
      </c>
      <c r="J30" s="4">
        <f t="shared" si="27"/>
        <v>2</v>
      </c>
      <c r="K30" s="4">
        <f t="shared" si="28"/>
        <v>2</v>
      </c>
      <c r="L30" s="4">
        <f t="shared" si="1"/>
        <v>2</v>
      </c>
      <c r="M30" s="4"/>
      <c r="N30" s="107" t="str">
        <f>REPT(Sept!A30,1)</f>
        <v>GRANIER Gilbert</v>
      </c>
      <c r="O30" s="7">
        <f t="shared" si="93"/>
        <v>1</v>
      </c>
      <c r="P30" s="13">
        <v>1</v>
      </c>
      <c r="Q30" s="13"/>
      <c r="R30" s="39">
        <f t="shared" si="94"/>
        <v>0</v>
      </c>
      <c r="S30" s="13"/>
      <c r="T30" s="4">
        <f t="shared" si="2"/>
        <v>1</v>
      </c>
      <c r="U30" s="4">
        <f t="shared" si="31"/>
        <v>1</v>
      </c>
      <c r="V30" s="4">
        <f t="shared" si="32"/>
        <v>1</v>
      </c>
      <c r="W30" s="4">
        <f t="shared" si="33"/>
        <v>1</v>
      </c>
      <c r="X30" s="4">
        <f t="shared" si="34"/>
        <v>1</v>
      </c>
      <c r="Y30" s="4">
        <f t="shared" si="3"/>
        <v>1</v>
      </c>
      <c r="Z30" s="12">
        <f t="shared" si="4"/>
        <v>2</v>
      </c>
      <c r="AA30" s="17"/>
      <c r="AB30" s="107" t="str">
        <f>REPT(Sept!A30,1)</f>
        <v>GRANIER Gilbert</v>
      </c>
      <c r="AC30" s="7">
        <f t="shared" si="95"/>
        <v>1</v>
      </c>
      <c r="AD30" s="13">
        <v>31</v>
      </c>
      <c r="AE30" s="13">
        <v>4</v>
      </c>
      <c r="AF30" s="39">
        <f t="shared" si="96"/>
        <v>0</v>
      </c>
      <c r="AG30" s="13"/>
      <c r="AH30" s="4">
        <f t="shared" si="5"/>
        <v>31</v>
      </c>
      <c r="AI30" s="4">
        <f t="shared" si="37"/>
        <v>31</v>
      </c>
      <c r="AJ30" s="4">
        <f t="shared" si="38"/>
        <v>31</v>
      </c>
      <c r="AK30" s="4">
        <f t="shared" si="39"/>
        <v>37.199999999999996</v>
      </c>
      <c r="AL30" s="4">
        <f t="shared" si="40"/>
        <v>37.199999999999996</v>
      </c>
      <c r="AM30" s="4">
        <f t="shared" si="97"/>
        <v>37.199999999999996</v>
      </c>
      <c r="AN30" s="4"/>
      <c r="AO30" s="107" t="str">
        <f>REPT(Sept!A30,1)</f>
        <v>GRANIER Gilbert</v>
      </c>
      <c r="AP30" s="7">
        <f t="shared" si="98"/>
        <v>1</v>
      </c>
      <c r="AQ30" s="13">
        <v>5</v>
      </c>
      <c r="AR30" s="13"/>
      <c r="AS30" s="39">
        <f t="shared" si="99"/>
        <v>0</v>
      </c>
      <c r="AT30" s="13"/>
      <c r="AU30" s="4">
        <f t="shared" si="6"/>
        <v>5</v>
      </c>
      <c r="AV30" s="4">
        <f t="shared" si="44"/>
        <v>5</v>
      </c>
      <c r="AW30" s="4">
        <f t="shared" si="45"/>
        <v>5</v>
      </c>
      <c r="AX30" s="4">
        <f t="shared" si="46"/>
        <v>5</v>
      </c>
      <c r="AY30" s="4">
        <f t="shared" si="47"/>
        <v>5</v>
      </c>
      <c r="AZ30" s="4">
        <f t="shared" si="100"/>
        <v>5</v>
      </c>
      <c r="BA30" s="12">
        <f t="shared" si="7"/>
        <v>37.199999999999996</v>
      </c>
      <c r="BB30" s="12">
        <f t="shared" si="8"/>
        <v>39.199999999999996</v>
      </c>
      <c r="BC30" s="17"/>
      <c r="BD30" s="107" t="str">
        <f>REPT(Sept!A30,1)</f>
        <v>GRANIER Gilbert</v>
      </c>
      <c r="BE30" s="7">
        <f t="shared" si="101"/>
        <v>1</v>
      </c>
      <c r="BF30" s="13">
        <v>1</v>
      </c>
      <c r="BG30" s="13"/>
      <c r="BH30" s="39">
        <f t="shared" si="102"/>
        <v>0</v>
      </c>
      <c r="BI30" s="13"/>
      <c r="BJ30" s="4">
        <f t="shared" si="9"/>
        <v>1</v>
      </c>
      <c r="BK30" s="4">
        <f t="shared" si="51"/>
        <v>1</v>
      </c>
      <c r="BL30" s="4">
        <f t="shared" si="52"/>
        <v>1</v>
      </c>
      <c r="BM30" s="4">
        <f t="shared" si="53"/>
        <v>1</v>
      </c>
      <c r="BN30" s="4">
        <f t="shared" si="54"/>
        <v>1</v>
      </c>
      <c r="BO30" s="4">
        <f t="shared" si="103"/>
        <v>1</v>
      </c>
      <c r="BP30" s="4"/>
      <c r="BQ30" s="107" t="str">
        <f>REPT(Sept!A30,1)</f>
        <v>GRANIER Gilbert</v>
      </c>
      <c r="BR30" s="7">
        <f t="shared" si="104"/>
        <v>1</v>
      </c>
      <c r="BS30" s="13">
        <v>6</v>
      </c>
      <c r="BT30" s="13"/>
      <c r="BU30" s="39">
        <f t="shared" si="105"/>
        <v>0</v>
      </c>
      <c r="BV30" s="13"/>
      <c r="BW30" s="4">
        <f t="shared" si="10"/>
        <v>6</v>
      </c>
      <c r="BX30" s="4">
        <f t="shared" si="58"/>
        <v>6</v>
      </c>
      <c r="BY30" s="4">
        <f t="shared" si="59"/>
        <v>6</v>
      </c>
      <c r="BZ30" s="4">
        <f t="shared" si="60"/>
        <v>6</v>
      </c>
      <c r="CA30" s="4">
        <f t="shared" si="61"/>
        <v>6</v>
      </c>
      <c r="CB30" s="4">
        <f t="shared" si="106"/>
        <v>6</v>
      </c>
      <c r="CC30" s="12">
        <f t="shared" si="11"/>
        <v>6</v>
      </c>
      <c r="CD30" s="12">
        <f t="shared" si="12"/>
        <v>45.199999999999996</v>
      </c>
      <c r="CE30" s="17"/>
      <c r="CF30" s="107" t="str">
        <f>REPT(Sept!A30,1)</f>
        <v>GRANIER Gilbert</v>
      </c>
      <c r="CG30" s="7">
        <f t="shared" si="107"/>
        <v>1</v>
      </c>
      <c r="CH30" s="13">
        <v>21</v>
      </c>
      <c r="CI30" s="13"/>
      <c r="CJ30" s="39">
        <f t="shared" si="108"/>
        <v>0</v>
      </c>
      <c r="CK30" s="13"/>
      <c r="CL30" s="4">
        <f t="shared" si="13"/>
        <v>21</v>
      </c>
      <c r="CM30" s="4">
        <f t="shared" si="65"/>
        <v>21</v>
      </c>
      <c r="CN30" s="4">
        <f t="shared" si="66"/>
        <v>21</v>
      </c>
      <c r="CO30" s="4">
        <f t="shared" si="67"/>
        <v>21</v>
      </c>
      <c r="CP30" s="4">
        <f t="shared" si="68"/>
        <v>21</v>
      </c>
      <c r="CQ30" s="4">
        <f t="shared" si="109"/>
        <v>21</v>
      </c>
      <c r="CR30" s="4"/>
      <c r="CS30" s="107" t="str">
        <f>REPT(Sept!A30,1)</f>
        <v>GRANIER Gilbert</v>
      </c>
      <c r="CT30" s="7">
        <f t="shared" si="110"/>
        <v>1</v>
      </c>
      <c r="CU30" s="13">
        <v>9</v>
      </c>
      <c r="CV30" s="13"/>
      <c r="CW30" s="39">
        <f t="shared" si="111"/>
        <v>0</v>
      </c>
      <c r="CX30" s="13"/>
      <c r="CY30" s="4">
        <f t="shared" si="14"/>
        <v>9</v>
      </c>
      <c r="CZ30" s="4">
        <f t="shared" si="72"/>
        <v>9</v>
      </c>
      <c r="DA30" s="4">
        <f t="shared" si="73"/>
        <v>9</v>
      </c>
      <c r="DB30" s="4">
        <f t="shared" si="74"/>
        <v>9</v>
      </c>
      <c r="DC30" s="4">
        <f t="shared" si="75"/>
        <v>9</v>
      </c>
      <c r="DD30" s="4">
        <f t="shared" si="112"/>
        <v>9</v>
      </c>
      <c r="DE30" s="12">
        <f t="shared" si="15"/>
        <v>21</v>
      </c>
      <c r="DF30" s="12">
        <f t="shared" si="16"/>
        <v>66.199999999999989</v>
      </c>
      <c r="DG30" s="17"/>
      <c r="DH30" s="107" t="str">
        <f>REPT(Sept!A30,1)</f>
        <v>GRANIER Gilbert</v>
      </c>
      <c r="DI30" s="7">
        <f t="shared" si="113"/>
        <v>0</v>
      </c>
      <c r="DJ30" s="13"/>
      <c r="DK30" s="13"/>
      <c r="DL30" s="39">
        <f t="shared" si="114"/>
        <v>0</v>
      </c>
      <c r="DM30" s="13"/>
      <c r="DN30" s="4">
        <f t="shared" si="17"/>
        <v>0</v>
      </c>
      <c r="DO30" s="4">
        <f t="shared" si="79"/>
        <v>0</v>
      </c>
      <c r="DP30" s="4">
        <f t="shared" si="80"/>
        <v>0</v>
      </c>
      <c r="DQ30" s="4">
        <f t="shared" si="81"/>
        <v>0</v>
      </c>
      <c r="DR30" s="4">
        <f t="shared" si="82"/>
        <v>0</v>
      </c>
      <c r="DS30" s="4">
        <f t="shared" si="115"/>
        <v>0</v>
      </c>
      <c r="DT30" s="4"/>
      <c r="DU30" s="107" t="str">
        <f>REPT(Sept!A30,1)</f>
        <v>GRANIER Gilbert</v>
      </c>
      <c r="DV30" s="7">
        <f t="shared" si="116"/>
        <v>0</v>
      </c>
      <c r="DW30" s="13"/>
      <c r="DX30" s="13"/>
      <c r="DY30" s="39">
        <f t="shared" si="117"/>
        <v>0</v>
      </c>
      <c r="DZ30" s="13"/>
      <c r="EA30" s="4">
        <f t="shared" si="18"/>
        <v>0</v>
      </c>
      <c r="EB30" s="4">
        <f t="shared" si="86"/>
        <v>0</v>
      </c>
      <c r="EC30" s="4">
        <f t="shared" si="87"/>
        <v>0</v>
      </c>
      <c r="ED30" s="4">
        <f t="shared" si="88"/>
        <v>0</v>
      </c>
      <c r="EE30" s="4">
        <f t="shared" si="89"/>
        <v>0</v>
      </c>
      <c r="EF30" s="4">
        <f t="shared" si="118"/>
        <v>0</v>
      </c>
      <c r="EG30" s="12">
        <f t="shared" si="19"/>
        <v>0</v>
      </c>
      <c r="EH30" s="22">
        <f t="shared" si="20"/>
        <v>66.199999999999989</v>
      </c>
      <c r="EI30" s="24">
        <f>SUM(EH30+Nov!EI30)</f>
        <v>432.5</v>
      </c>
      <c r="EJ30" s="25">
        <f t="shared" si="21"/>
        <v>8</v>
      </c>
      <c r="EK30" s="25">
        <f>SUM(EJ30+Nov!EK30)</f>
        <v>30</v>
      </c>
      <c r="EL30" s="41">
        <f t="shared" si="22"/>
        <v>0</v>
      </c>
    </row>
    <row r="31" spans="1:142" ht="13.5" thickBot="1">
      <c r="A31" s="107" t="str">
        <f>REPT(Sept!A31,1)</f>
        <v>GRAU Mireille</v>
      </c>
      <c r="B31" s="7">
        <f t="shared" si="91"/>
        <v>1</v>
      </c>
      <c r="C31" s="13">
        <v>18</v>
      </c>
      <c r="D31" s="13"/>
      <c r="E31" s="39">
        <f t="shared" si="92"/>
        <v>0</v>
      </c>
      <c r="F31" s="13"/>
      <c r="G31" s="4">
        <f t="shared" si="0"/>
        <v>18</v>
      </c>
      <c r="H31" s="4">
        <f t="shared" si="25"/>
        <v>18</v>
      </c>
      <c r="I31" s="4">
        <f t="shared" si="26"/>
        <v>18</v>
      </c>
      <c r="J31" s="4">
        <f t="shared" si="27"/>
        <v>18</v>
      </c>
      <c r="K31" s="4">
        <f t="shared" si="28"/>
        <v>18</v>
      </c>
      <c r="L31" s="4">
        <f t="shared" si="1"/>
        <v>18</v>
      </c>
      <c r="M31" s="4"/>
      <c r="N31" s="107" t="str">
        <f>REPT(Sept!A31,1)</f>
        <v>GRAU Mireille</v>
      </c>
      <c r="O31" s="7">
        <f t="shared" si="93"/>
        <v>1</v>
      </c>
      <c r="P31" s="13">
        <v>23</v>
      </c>
      <c r="Q31" s="13"/>
      <c r="R31" s="39">
        <f t="shared" si="94"/>
        <v>0</v>
      </c>
      <c r="S31" s="13"/>
      <c r="T31" s="4">
        <f t="shared" si="2"/>
        <v>23</v>
      </c>
      <c r="U31" s="4">
        <f t="shared" si="31"/>
        <v>23</v>
      </c>
      <c r="V31" s="4">
        <f t="shared" si="32"/>
        <v>23</v>
      </c>
      <c r="W31" s="4">
        <f t="shared" si="33"/>
        <v>23</v>
      </c>
      <c r="X31" s="4">
        <f t="shared" si="34"/>
        <v>23</v>
      </c>
      <c r="Y31" s="4">
        <f t="shared" si="3"/>
        <v>23</v>
      </c>
      <c r="Z31" s="12">
        <f t="shared" si="4"/>
        <v>23</v>
      </c>
      <c r="AA31" s="17"/>
      <c r="AB31" s="107" t="str">
        <f>REPT(Sept!A31,1)</f>
        <v>GRAU Mireille</v>
      </c>
      <c r="AC31" s="7">
        <f t="shared" si="95"/>
        <v>1</v>
      </c>
      <c r="AD31" s="13">
        <v>28</v>
      </c>
      <c r="AE31" s="13"/>
      <c r="AF31" s="39">
        <f t="shared" si="96"/>
        <v>0</v>
      </c>
      <c r="AG31" s="13"/>
      <c r="AH31" s="4">
        <f t="shared" si="5"/>
        <v>28</v>
      </c>
      <c r="AI31" s="4">
        <f t="shared" si="37"/>
        <v>28</v>
      </c>
      <c r="AJ31" s="4">
        <f t="shared" si="38"/>
        <v>28</v>
      </c>
      <c r="AK31" s="4">
        <f t="shared" si="39"/>
        <v>28</v>
      </c>
      <c r="AL31" s="4">
        <f t="shared" si="40"/>
        <v>28</v>
      </c>
      <c r="AM31" s="4">
        <f t="shared" si="97"/>
        <v>28</v>
      </c>
      <c r="AN31" s="4"/>
      <c r="AO31" s="107" t="str">
        <f>REPT(Sept!A31,1)</f>
        <v>GRAU Mireille</v>
      </c>
      <c r="AP31" s="7">
        <f t="shared" si="98"/>
        <v>1</v>
      </c>
      <c r="AQ31" s="13">
        <v>34</v>
      </c>
      <c r="AR31" s="13">
        <v>1</v>
      </c>
      <c r="AS31" s="39">
        <f t="shared" si="99"/>
        <v>1</v>
      </c>
      <c r="AT31" s="13"/>
      <c r="AU31" s="4">
        <f t="shared" si="6"/>
        <v>68</v>
      </c>
      <c r="AV31" s="4">
        <f t="shared" si="44"/>
        <v>68</v>
      </c>
      <c r="AW31" s="4">
        <f t="shared" si="45"/>
        <v>68</v>
      </c>
      <c r="AX31" s="4">
        <f t="shared" si="46"/>
        <v>68</v>
      </c>
      <c r="AY31" s="4">
        <f t="shared" si="47"/>
        <v>68</v>
      </c>
      <c r="AZ31" s="4">
        <f t="shared" si="100"/>
        <v>68</v>
      </c>
      <c r="BA31" s="12">
        <f t="shared" si="7"/>
        <v>68</v>
      </c>
      <c r="BB31" s="12">
        <f t="shared" si="8"/>
        <v>91</v>
      </c>
      <c r="BC31" s="17"/>
      <c r="BD31" s="107" t="str">
        <f>REPT(Sept!A31,1)</f>
        <v>GRAU Mireille</v>
      </c>
      <c r="BE31" s="7">
        <f t="shared" si="101"/>
        <v>1</v>
      </c>
      <c r="BF31" s="13">
        <v>25</v>
      </c>
      <c r="BG31" s="13"/>
      <c r="BH31" s="39">
        <f t="shared" si="102"/>
        <v>0</v>
      </c>
      <c r="BI31" s="13"/>
      <c r="BJ31" s="4">
        <f t="shared" si="9"/>
        <v>25</v>
      </c>
      <c r="BK31" s="4">
        <f t="shared" si="51"/>
        <v>25</v>
      </c>
      <c r="BL31" s="4">
        <f t="shared" si="52"/>
        <v>25</v>
      </c>
      <c r="BM31" s="4">
        <f t="shared" si="53"/>
        <v>25</v>
      </c>
      <c r="BN31" s="4">
        <f t="shared" si="54"/>
        <v>25</v>
      </c>
      <c r="BO31" s="4">
        <f t="shared" si="103"/>
        <v>25</v>
      </c>
      <c r="BP31" s="4"/>
      <c r="BQ31" s="107" t="str">
        <f>REPT(Sept!A31,1)</f>
        <v>GRAU Mireille</v>
      </c>
      <c r="BR31" s="7">
        <f t="shared" si="104"/>
        <v>1</v>
      </c>
      <c r="BS31" s="13">
        <v>21</v>
      </c>
      <c r="BT31" s="13"/>
      <c r="BU31" s="39">
        <f t="shared" si="105"/>
        <v>0</v>
      </c>
      <c r="BV31" s="13"/>
      <c r="BW31" s="4">
        <f t="shared" si="10"/>
        <v>21</v>
      </c>
      <c r="BX31" s="4">
        <f t="shared" si="58"/>
        <v>21</v>
      </c>
      <c r="BY31" s="4">
        <f t="shared" si="59"/>
        <v>21</v>
      </c>
      <c r="BZ31" s="4">
        <f t="shared" si="60"/>
        <v>21</v>
      </c>
      <c r="CA31" s="4">
        <f t="shared" si="61"/>
        <v>21</v>
      </c>
      <c r="CB31" s="4">
        <f t="shared" si="106"/>
        <v>21</v>
      </c>
      <c r="CC31" s="12">
        <f t="shared" si="11"/>
        <v>25</v>
      </c>
      <c r="CD31" s="12">
        <f t="shared" si="12"/>
        <v>116</v>
      </c>
      <c r="CE31" s="17"/>
      <c r="CF31" s="107" t="str">
        <f>REPT(Sept!A31,1)</f>
        <v>GRAU Mireille</v>
      </c>
      <c r="CG31" s="7">
        <f t="shared" si="107"/>
        <v>1</v>
      </c>
      <c r="CH31" s="13">
        <v>22</v>
      </c>
      <c r="CI31" s="13"/>
      <c r="CJ31" s="39">
        <f t="shared" si="108"/>
        <v>0</v>
      </c>
      <c r="CK31" s="13"/>
      <c r="CL31" s="4">
        <f t="shared" si="13"/>
        <v>22</v>
      </c>
      <c r="CM31" s="4">
        <f t="shared" si="65"/>
        <v>22</v>
      </c>
      <c r="CN31" s="4">
        <f t="shared" si="66"/>
        <v>22</v>
      </c>
      <c r="CO31" s="4">
        <f t="shared" si="67"/>
        <v>22</v>
      </c>
      <c r="CP31" s="4">
        <f t="shared" si="68"/>
        <v>22</v>
      </c>
      <c r="CQ31" s="4">
        <f t="shared" si="109"/>
        <v>22</v>
      </c>
      <c r="CR31" s="4"/>
      <c r="CS31" s="107" t="str">
        <f>REPT(Sept!A31,1)</f>
        <v>GRAU Mireille</v>
      </c>
      <c r="CT31" s="7">
        <f t="shared" si="110"/>
        <v>1</v>
      </c>
      <c r="CU31" s="13">
        <v>5</v>
      </c>
      <c r="CV31" s="13"/>
      <c r="CW31" s="39">
        <f t="shared" si="111"/>
        <v>0</v>
      </c>
      <c r="CX31" s="13"/>
      <c r="CY31" s="4">
        <f t="shared" si="14"/>
        <v>5</v>
      </c>
      <c r="CZ31" s="4">
        <f t="shared" si="72"/>
        <v>5</v>
      </c>
      <c r="DA31" s="4">
        <f t="shared" si="73"/>
        <v>5</v>
      </c>
      <c r="DB31" s="4">
        <f t="shared" si="74"/>
        <v>5</v>
      </c>
      <c r="DC31" s="4">
        <f t="shared" si="75"/>
        <v>5</v>
      </c>
      <c r="DD31" s="4">
        <f t="shared" si="112"/>
        <v>5</v>
      </c>
      <c r="DE31" s="12">
        <f t="shared" si="15"/>
        <v>22</v>
      </c>
      <c r="DF31" s="12">
        <f t="shared" si="16"/>
        <v>138</v>
      </c>
      <c r="DG31" s="17"/>
      <c r="DH31" s="107" t="str">
        <f>REPT(Sept!A31,1)</f>
        <v>GRAU Mireille</v>
      </c>
      <c r="DI31" s="7">
        <f t="shared" si="113"/>
        <v>0</v>
      </c>
      <c r="DJ31" s="13"/>
      <c r="DK31" s="13"/>
      <c r="DL31" s="39">
        <f t="shared" si="114"/>
        <v>0</v>
      </c>
      <c r="DM31" s="13"/>
      <c r="DN31" s="4">
        <f t="shared" si="17"/>
        <v>0</v>
      </c>
      <c r="DO31" s="4">
        <f t="shared" si="79"/>
        <v>0</v>
      </c>
      <c r="DP31" s="4">
        <f t="shared" si="80"/>
        <v>0</v>
      </c>
      <c r="DQ31" s="4">
        <f t="shared" si="81"/>
        <v>0</v>
      </c>
      <c r="DR31" s="4">
        <f t="shared" si="82"/>
        <v>0</v>
      </c>
      <c r="DS31" s="4">
        <f t="shared" si="115"/>
        <v>0</v>
      </c>
      <c r="DT31" s="4"/>
      <c r="DU31" s="107" t="str">
        <f>REPT(Sept!A31,1)</f>
        <v>GRAU Mireille</v>
      </c>
      <c r="DV31" s="7">
        <f t="shared" si="116"/>
        <v>0</v>
      </c>
      <c r="DW31" s="13"/>
      <c r="DX31" s="13"/>
      <c r="DY31" s="39">
        <f t="shared" si="117"/>
        <v>0</v>
      </c>
      <c r="DZ31" s="13"/>
      <c r="EA31" s="4">
        <f t="shared" si="18"/>
        <v>0</v>
      </c>
      <c r="EB31" s="4">
        <f t="shared" si="86"/>
        <v>0</v>
      </c>
      <c r="EC31" s="4">
        <f t="shared" si="87"/>
        <v>0</v>
      </c>
      <c r="ED31" s="4">
        <f t="shared" si="88"/>
        <v>0</v>
      </c>
      <c r="EE31" s="4">
        <f t="shared" si="89"/>
        <v>0</v>
      </c>
      <c r="EF31" s="4">
        <f t="shared" si="118"/>
        <v>0</v>
      </c>
      <c r="EG31" s="12">
        <f t="shared" si="19"/>
        <v>0</v>
      </c>
      <c r="EH31" s="22">
        <f t="shared" si="20"/>
        <v>138</v>
      </c>
      <c r="EI31" s="24">
        <f>SUM(EH31+Nov!EI31)</f>
        <v>447.5</v>
      </c>
      <c r="EJ31" s="25">
        <f t="shared" si="21"/>
        <v>8</v>
      </c>
      <c r="EK31" s="25">
        <f>SUM(EJ31+Nov!EK31)</f>
        <v>28</v>
      </c>
      <c r="EL31" s="41">
        <f t="shared" si="22"/>
        <v>1</v>
      </c>
    </row>
    <row r="32" spans="1:142" ht="13.5" thickBot="1">
      <c r="A32" s="107" t="str">
        <f>REPT(Sept!A32,1)</f>
        <v>GULLO Nicolas</v>
      </c>
      <c r="B32" s="7">
        <f t="shared" si="91"/>
        <v>1</v>
      </c>
      <c r="C32" s="13">
        <v>8</v>
      </c>
      <c r="D32" s="13"/>
      <c r="E32" s="39">
        <f t="shared" si="92"/>
        <v>0</v>
      </c>
      <c r="F32" s="13"/>
      <c r="G32" s="4">
        <f t="shared" si="0"/>
        <v>8</v>
      </c>
      <c r="H32" s="4">
        <f t="shared" si="25"/>
        <v>8</v>
      </c>
      <c r="I32" s="4">
        <f t="shared" si="26"/>
        <v>8</v>
      </c>
      <c r="J32" s="4">
        <f t="shared" si="27"/>
        <v>8</v>
      </c>
      <c r="K32" s="4">
        <f t="shared" si="28"/>
        <v>8</v>
      </c>
      <c r="L32" s="4">
        <f t="shared" si="1"/>
        <v>8</v>
      </c>
      <c r="M32" s="4"/>
      <c r="N32" s="107" t="str">
        <f>REPT(Sept!A32,1)</f>
        <v>GULLO Nicolas</v>
      </c>
      <c r="O32" s="7">
        <f t="shared" si="93"/>
        <v>0</v>
      </c>
      <c r="P32" s="13"/>
      <c r="Q32" s="13"/>
      <c r="R32" s="39">
        <f t="shared" si="94"/>
        <v>0</v>
      </c>
      <c r="S32" s="13"/>
      <c r="T32" s="4">
        <f t="shared" si="2"/>
        <v>0</v>
      </c>
      <c r="U32" s="4">
        <f t="shared" si="31"/>
        <v>0</v>
      </c>
      <c r="V32" s="4">
        <f t="shared" si="32"/>
        <v>0</v>
      </c>
      <c r="W32" s="4">
        <f t="shared" si="33"/>
        <v>0</v>
      </c>
      <c r="X32" s="4">
        <f t="shared" si="34"/>
        <v>0</v>
      </c>
      <c r="Y32" s="4">
        <f t="shared" si="3"/>
        <v>0</v>
      </c>
      <c r="Z32" s="12">
        <f t="shared" si="4"/>
        <v>8</v>
      </c>
      <c r="AA32" s="17"/>
      <c r="AB32" s="107" t="str">
        <f>REPT(Sept!A32,1)</f>
        <v>GULLO Nicolas</v>
      </c>
      <c r="AC32" s="7">
        <f t="shared" si="95"/>
        <v>0</v>
      </c>
      <c r="AD32" s="13"/>
      <c r="AE32" s="13"/>
      <c r="AF32" s="39">
        <f t="shared" si="96"/>
        <v>0</v>
      </c>
      <c r="AG32" s="13"/>
      <c r="AH32" s="4">
        <f t="shared" si="5"/>
        <v>0</v>
      </c>
      <c r="AI32" s="4">
        <f t="shared" si="37"/>
        <v>0</v>
      </c>
      <c r="AJ32" s="4">
        <f t="shared" si="38"/>
        <v>0</v>
      </c>
      <c r="AK32" s="4">
        <f t="shared" si="39"/>
        <v>0</v>
      </c>
      <c r="AL32" s="4">
        <f t="shared" si="40"/>
        <v>0</v>
      </c>
      <c r="AM32" s="4">
        <f t="shared" si="97"/>
        <v>0</v>
      </c>
      <c r="AN32" s="4"/>
      <c r="AO32" s="107" t="str">
        <f>REPT(Sept!A32,1)</f>
        <v>GULLO Nicolas</v>
      </c>
      <c r="AP32" s="7">
        <f t="shared" si="98"/>
        <v>0</v>
      </c>
      <c r="AQ32" s="13"/>
      <c r="AR32" s="13"/>
      <c r="AS32" s="39">
        <f t="shared" si="99"/>
        <v>0</v>
      </c>
      <c r="AT32" s="13"/>
      <c r="AU32" s="4">
        <f t="shared" si="6"/>
        <v>0</v>
      </c>
      <c r="AV32" s="4">
        <f t="shared" si="44"/>
        <v>0</v>
      </c>
      <c r="AW32" s="4">
        <f t="shared" si="45"/>
        <v>0</v>
      </c>
      <c r="AX32" s="4">
        <f t="shared" si="46"/>
        <v>0</v>
      </c>
      <c r="AY32" s="4">
        <f t="shared" si="47"/>
        <v>0</v>
      </c>
      <c r="AZ32" s="4">
        <f t="shared" si="100"/>
        <v>0</v>
      </c>
      <c r="BA32" s="12">
        <f t="shared" si="7"/>
        <v>0</v>
      </c>
      <c r="BB32" s="12">
        <f t="shared" si="8"/>
        <v>8</v>
      </c>
      <c r="BC32" s="17"/>
      <c r="BD32" s="107" t="str">
        <f>REPT(Sept!A32,1)</f>
        <v>GULLO Nicolas</v>
      </c>
      <c r="BE32" s="7">
        <f t="shared" si="101"/>
        <v>0</v>
      </c>
      <c r="BF32" s="13"/>
      <c r="BG32" s="13"/>
      <c r="BH32" s="39">
        <f t="shared" si="102"/>
        <v>0</v>
      </c>
      <c r="BI32" s="13"/>
      <c r="BJ32" s="4">
        <f t="shared" si="9"/>
        <v>0</v>
      </c>
      <c r="BK32" s="4">
        <f t="shared" si="51"/>
        <v>0</v>
      </c>
      <c r="BL32" s="4">
        <f t="shared" si="52"/>
        <v>0</v>
      </c>
      <c r="BM32" s="4">
        <f t="shared" si="53"/>
        <v>0</v>
      </c>
      <c r="BN32" s="4">
        <f t="shared" si="54"/>
        <v>0</v>
      </c>
      <c r="BO32" s="4">
        <f t="shared" si="103"/>
        <v>0</v>
      </c>
      <c r="BP32" s="4"/>
      <c r="BQ32" s="107" t="str">
        <f>REPT(Sept!A32,1)</f>
        <v>GULLO Nicolas</v>
      </c>
      <c r="BR32" s="7">
        <f t="shared" si="104"/>
        <v>0</v>
      </c>
      <c r="BS32" s="13"/>
      <c r="BT32" s="13"/>
      <c r="BU32" s="39">
        <f t="shared" si="105"/>
        <v>0</v>
      </c>
      <c r="BV32" s="13"/>
      <c r="BW32" s="4">
        <f t="shared" si="10"/>
        <v>0</v>
      </c>
      <c r="BX32" s="4">
        <f t="shared" si="58"/>
        <v>0</v>
      </c>
      <c r="BY32" s="4">
        <f t="shared" si="59"/>
        <v>0</v>
      </c>
      <c r="BZ32" s="4">
        <f t="shared" si="60"/>
        <v>0</v>
      </c>
      <c r="CA32" s="4">
        <f t="shared" si="61"/>
        <v>0</v>
      </c>
      <c r="CB32" s="4">
        <f t="shared" si="106"/>
        <v>0</v>
      </c>
      <c r="CC32" s="12">
        <f t="shared" si="11"/>
        <v>0</v>
      </c>
      <c r="CD32" s="12">
        <f t="shared" si="12"/>
        <v>8</v>
      </c>
      <c r="CE32" s="17"/>
      <c r="CF32" s="107" t="str">
        <f>REPT(Sept!A32,1)</f>
        <v>GULLO Nicolas</v>
      </c>
      <c r="CG32" s="7">
        <f t="shared" si="107"/>
        <v>1</v>
      </c>
      <c r="CH32" s="13">
        <v>30</v>
      </c>
      <c r="CI32" s="13"/>
      <c r="CJ32" s="39">
        <f t="shared" si="108"/>
        <v>0</v>
      </c>
      <c r="CK32" s="13"/>
      <c r="CL32" s="4">
        <f t="shared" si="13"/>
        <v>30</v>
      </c>
      <c r="CM32" s="4">
        <f t="shared" si="65"/>
        <v>30</v>
      </c>
      <c r="CN32" s="4">
        <f t="shared" si="66"/>
        <v>30</v>
      </c>
      <c r="CO32" s="4">
        <f t="shared" si="67"/>
        <v>30</v>
      </c>
      <c r="CP32" s="4">
        <f t="shared" si="68"/>
        <v>30</v>
      </c>
      <c r="CQ32" s="4">
        <f t="shared" si="109"/>
        <v>30</v>
      </c>
      <c r="CR32" s="4"/>
      <c r="CS32" s="107" t="str">
        <f>REPT(Sept!A32,1)</f>
        <v>GULLO Nicolas</v>
      </c>
      <c r="CT32" s="7">
        <f t="shared" si="110"/>
        <v>0</v>
      </c>
      <c r="CU32" s="13"/>
      <c r="CV32" s="13"/>
      <c r="CW32" s="39">
        <f t="shared" si="111"/>
        <v>0</v>
      </c>
      <c r="CX32" s="13"/>
      <c r="CY32" s="4">
        <f t="shared" si="14"/>
        <v>0</v>
      </c>
      <c r="CZ32" s="4">
        <f t="shared" si="72"/>
        <v>0</v>
      </c>
      <c r="DA32" s="4">
        <f t="shared" si="73"/>
        <v>0</v>
      </c>
      <c r="DB32" s="4">
        <f t="shared" si="74"/>
        <v>0</v>
      </c>
      <c r="DC32" s="4">
        <f t="shared" si="75"/>
        <v>0</v>
      </c>
      <c r="DD32" s="4">
        <f t="shared" si="112"/>
        <v>0</v>
      </c>
      <c r="DE32" s="12">
        <f t="shared" si="15"/>
        <v>30</v>
      </c>
      <c r="DF32" s="12">
        <f t="shared" si="16"/>
        <v>38</v>
      </c>
      <c r="DG32" s="17"/>
      <c r="DH32" s="107" t="str">
        <f>REPT(Sept!A32,1)</f>
        <v>GULLO Nicolas</v>
      </c>
      <c r="DI32" s="7">
        <f t="shared" si="113"/>
        <v>0</v>
      </c>
      <c r="DJ32" s="13"/>
      <c r="DK32" s="13"/>
      <c r="DL32" s="39">
        <f t="shared" si="114"/>
        <v>0</v>
      </c>
      <c r="DM32" s="13"/>
      <c r="DN32" s="4">
        <f t="shared" si="17"/>
        <v>0</v>
      </c>
      <c r="DO32" s="4">
        <f t="shared" si="79"/>
        <v>0</v>
      </c>
      <c r="DP32" s="4">
        <f t="shared" si="80"/>
        <v>0</v>
      </c>
      <c r="DQ32" s="4">
        <f t="shared" si="81"/>
        <v>0</v>
      </c>
      <c r="DR32" s="4">
        <f t="shared" si="82"/>
        <v>0</v>
      </c>
      <c r="DS32" s="4">
        <f t="shared" si="115"/>
        <v>0</v>
      </c>
      <c r="DT32" s="4"/>
      <c r="DU32" s="107" t="str">
        <f>REPT(Sept!A32,1)</f>
        <v>GULLO Nicolas</v>
      </c>
      <c r="DV32" s="7">
        <f t="shared" si="116"/>
        <v>0</v>
      </c>
      <c r="DW32" s="13"/>
      <c r="DX32" s="13"/>
      <c r="DY32" s="39">
        <f t="shared" si="117"/>
        <v>0</v>
      </c>
      <c r="DZ32" s="13"/>
      <c r="EA32" s="4">
        <f t="shared" si="18"/>
        <v>0</v>
      </c>
      <c r="EB32" s="4">
        <f t="shared" si="86"/>
        <v>0</v>
      </c>
      <c r="EC32" s="4">
        <f t="shared" si="87"/>
        <v>0</v>
      </c>
      <c r="ED32" s="4">
        <f t="shared" si="88"/>
        <v>0</v>
      </c>
      <c r="EE32" s="4">
        <f t="shared" si="89"/>
        <v>0</v>
      </c>
      <c r="EF32" s="4">
        <f t="shared" si="118"/>
        <v>0</v>
      </c>
      <c r="EG32" s="12">
        <f t="shared" si="19"/>
        <v>0</v>
      </c>
      <c r="EH32" s="22">
        <f t="shared" si="20"/>
        <v>38</v>
      </c>
      <c r="EI32" s="24">
        <f>SUM(EH32+Nov!EI32)</f>
        <v>228.5</v>
      </c>
      <c r="EJ32" s="25">
        <f t="shared" si="21"/>
        <v>2</v>
      </c>
      <c r="EK32" s="25">
        <f>SUM(EJ32+Nov!EK32)</f>
        <v>9</v>
      </c>
      <c r="EL32" s="41">
        <f t="shared" si="22"/>
        <v>0</v>
      </c>
    </row>
    <row r="33" spans="1:142" ht="13.5" thickBot="1">
      <c r="A33" s="107" t="str">
        <f>REPT(Sept!A33,1)</f>
        <v>HUNAULT Gérard</v>
      </c>
      <c r="B33" s="7">
        <f t="shared" si="91"/>
        <v>1</v>
      </c>
      <c r="C33" s="13">
        <v>30</v>
      </c>
      <c r="D33" s="13"/>
      <c r="E33" s="39">
        <f t="shared" si="92"/>
        <v>0</v>
      </c>
      <c r="F33" s="13"/>
      <c r="G33" s="4">
        <f t="shared" si="0"/>
        <v>30</v>
      </c>
      <c r="H33" s="4">
        <f t="shared" si="25"/>
        <v>30</v>
      </c>
      <c r="I33" s="4">
        <f t="shared" si="26"/>
        <v>30</v>
      </c>
      <c r="J33" s="4">
        <f t="shared" si="27"/>
        <v>30</v>
      </c>
      <c r="K33" s="4">
        <f t="shared" si="28"/>
        <v>30</v>
      </c>
      <c r="L33" s="4">
        <f t="shared" si="1"/>
        <v>30</v>
      </c>
      <c r="M33" s="4"/>
      <c r="N33" s="107" t="str">
        <f>REPT(Sept!A33,1)</f>
        <v>HUNAULT Gérard</v>
      </c>
      <c r="O33" s="7">
        <f t="shared" si="93"/>
        <v>0</v>
      </c>
      <c r="P33" s="13"/>
      <c r="Q33" s="13"/>
      <c r="R33" s="39">
        <f t="shared" si="94"/>
        <v>0</v>
      </c>
      <c r="S33" s="13"/>
      <c r="T33" s="4">
        <f t="shared" si="2"/>
        <v>0</v>
      </c>
      <c r="U33" s="4">
        <f t="shared" si="31"/>
        <v>0</v>
      </c>
      <c r="V33" s="4">
        <f t="shared" si="32"/>
        <v>0</v>
      </c>
      <c r="W33" s="4">
        <f t="shared" si="33"/>
        <v>0</v>
      </c>
      <c r="X33" s="4">
        <f t="shared" si="34"/>
        <v>0</v>
      </c>
      <c r="Y33" s="4">
        <f t="shared" si="3"/>
        <v>0</v>
      </c>
      <c r="Z33" s="12">
        <f t="shared" si="4"/>
        <v>30</v>
      </c>
      <c r="AA33" s="17"/>
      <c r="AB33" s="107" t="str">
        <f>REPT(Sept!A33,1)</f>
        <v>HUNAULT Gérard</v>
      </c>
      <c r="AC33" s="7">
        <f t="shared" si="95"/>
        <v>1</v>
      </c>
      <c r="AD33" s="13">
        <v>9</v>
      </c>
      <c r="AE33" s="13"/>
      <c r="AF33" s="39">
        <f t="shared" si="96"/>
        <v>0</v>
      </c>
      <c r="AG33" s="13"/>
      <c r="AH33" s="4">
        <f t="shared" si="5"/>
        <v>9</v>
      </c>
      <c r="AI33" s="4">
        <f t="shared" si="37"/>
        <v>9</v>
      </c>
      <c r="AJ33" s="4">
        <f t="shared" si="38"/>
        <v>9</v>
      </c>
      <c r="AK33" s="4">
        <f t="shared" si="39"/>
        <v>9</v>
      </c>
      <c r="AL33" s="4">
        <f t="shared" si="40"/>
        <v>9</v>
      </c>
      <c r="AM33" s="4">
        <f t="shared" si="97"/>
        <v>9</v>
      </c>
      <c r="AN33" s="4"/>
      <c r="AO33" s="107" t="str">
        <f>REPT(Sept!A33,1)</f>
        <v>HUNAULT Gérard</v>
      </c>
      <c r="AP33" s="7">
        <f t="shared" si="98"/>
        <v>1</v>
      </c>
      <c r="AQ33" s="13">
        <v>32</v>
      </c>
      <c r="AR33" s="13">
        <v>3</v>
      </c>
      <c r="AS33" s="39">
        <f t="shared" si="99"/>
        <v>0</v>
      </c>
      <c r="AT33" s="13"/>
      <c r="AU33" s="4">
        <f t="shared" si="6"/>
        <v>32</v>
      </c>
      <c r="AV33" s="4">
        <f t="shared" si="44"/>
        <v>32</v>
      </c>
      <c r="AW33" s="4">
        <f t="shared" si="45"/>
        <v>41.6</v>
      </c>
      <c r="AX33" s="4">
        <f t="shared" si="46"/>
        <v>41.6</v>
      </c>
      <c r="AY33" s="4">
        <f t="shared" si="47"/>
        <v>41.6</v>
      </c>
      <c r="AZ33" s="4">
        <f t="shared" si="100"/>
        <v>41.6</v>
      </c>
      <c r="BA33" s="12">
        <f t="shared" si="7"/>
        <v>41.6</v>
      </c>
      <c r="BB33" s="12">
        <f t="shared" si="8"/>
        <v>71.599999999999994</v>
      </c>
      <c r="BC33" s="17"/>
      <c r="BD33" s="107" t="str">
        <f>REPT(Sept!A33,1)</f>
        <v>HUNAULT Gérard</v>
      </c>
      <c r="BE33" s="7">
        <f t="shared" si="101"/>
        <v>1</v>
      </c>
      <c r="BF33" s="13">
        <v>20</v>
      </c>
      <c r="BG33" s="13"/>
      <c r="BH33" s="39">
        <f t="shared" si="102"/>
        <v>0</v>
      </c>
      <c r="BI33" s="13"/>
      <c r="BJ33" s="4">
        <f t="shared" si="9"/>
        <v>20</v>
      </c>
      <c r="BK33" s="4">
        <f t="shared" si="51"/>
        <v>20</v>
      </c>
      <c r="BL33" s="4">
        <f t="shared" si="52"/>
        <v>20</v>
      </c>
      <c r="BM33" s="4">
        <f t="shared" si="53"/>
        <v>20</v>
      </c>
      <c r="BN33" s="4">
        <f t="shared" si="54"/>
        <v>20</v>
      </c>
      <c r="BO33" s="4">
        <f t="shared" si="103"/>
        <v>20</v>
      </c>
      <c r="BP33" s="4"/>
      <c r="BQ33" s="107" t="str">
        <f>REPT(Sept!A33,1)</f>
        <v>HUNAULT Gérard</v>
      </c>
      <c r="BR33" s="7">
        <f t="shared" si="104"/>
        <v>1</v>
      </c>
      <c r="BS33" s="13">
        <v>2</v>
      </c>
      <c r="BT33" s="13"/>
      <c r="BU33" s="39">
        <f t="shared" si="105"/>
        <v>0</v>
      </c>
      <c r="BV33" s="13"/>
      <c r="BW33" s="4">
        <f t="shared" si="10"/>
        <v>2</v>
      </c>
      <c r="BX33" s="4">
        <f t="shared" si="58"/>
        <v>2</v>
      </c>
      <c r="BY33" s="4">
        <f t="shared" si="59"/>
        <v>2</v>
      </c>
      <c r="BZ33" s="4">
        <f t="shared" si="60"/>
        <v>2</v>
      </c>
      <c r="CA33" s="4">
        <f t="shared" si="61"/>
        <v>2</v>
      </c>
      <c r="CB33" s="4">
        <f t="shared" si="106"/>
        <v>2</v>
      </c>
      <c r="CC33" s="12">
        <f t="shared" si="11"/>
        <v>20</v>
      </c>
      <c r="CD33" s="12">
        <f t="shared" si="12"/>
        <v>91.6</v>
      </c>
      <c r="CE33" s="17"/>
      <c r="CF33" s="107" t="str">
        <f>REPT(Sept!A33,1)</f>
        <v>HUNAULT Gérard</v>
      </c>
      <c r="CG33" s="7">
        <f t="shared" si="107"/>
        <v>1</v>
      </c>
      <c r="CH33" s="13">
        <v>20</v>
      </c>
      <c r="CI33" s="13"/>
      <c r="CJ33" s="39">
        <f t="shared" si="108"/>
        <v>0</v>
      </c>
      <c r="CK33" s="13"/>
      <c r="CL33" s="4">
        <f t="shared" si="13"/>
        <v>20</v>
      </c>
      <c r="CM33" s="4">
        <f t="shared" si="65"/>
        <v>20</v>
      </c>
      <c r="CN33" s="4">
        <f t="shared" si="66"/>
        <v>20</v>
      </c>
      <c r="CO33" s="4">
        <f t="shared" si="67"/>
        <v>20</v>
      </c>
      <c r="CP33" s="4">
        <f t="shared" si="68"/>
        <v>20</v>
      </c>
      <c r="CQ33" s="4">
        <f t="shared" si="109"/>
        <v>20</v>
      </c>
      <c r="CR33" s="4"/>
      <c r="CS33" s="107" t="str">
        <f>REPT(Sept!A33,1)</f>
        <v>HUNAULT Gérard</v>
      </c>
      <c r="CT33" s="7">
        <f t="shared" si="110"/>
        <v>0</v>
      </c>
      <c r="CU33" s="13"/>
      <c r="CV33" s="13"/>
      <c r="CW33" s="39">
        <f t="shared" si="111"/>
        <v>0</v>
      </c>
      <c r="CX33" s="13"/>
      <c r="CY33" s="4">
        <f t="shared" si="14"/>
        <v>0</v>
      </c>
      <c r="CZ33" s="4">
        <f t="shared" si="72"/>
        <v>0</v>
      </c>
      <c r="DA33" s="4">
        <f t="shared" si="73"/>
        <v>0</v>
      </c>
      <c r="DB33" s="4">
        <f t="shared" si="74"/>
        <v>0</v>
      </c>
      <c r="DC33" s="4">
        <f t="shared" si="75"/>
        <v>0</v>
      </c>
      <c r="DD33" s="4">
        <f t="shared" si="112"/>
        <v>0</v>
      </c>
      <c r="DE33" s="12">
        <f t="shared" si="15"/>
        <v>20</v>
      </c>
      <c r="DF33" s="12">
        <f t="shared" si="16"/>
        <v>111.6</v>
      </c>
      <c r="DG33" s="17"/>
      <c r="DH33" s="107" t="str">
        <f>REPT(Sept!A33,1)</f>
        <v>HUNAULT Gérard</v>
      </c>
      <c r="DI33" s="7">
        <f t="shared" si="113"/>
        <v>0</v>
      </c>
      <c r="DJ33" s="13"/>
      <c r="DK33" s="13"/>
      <c r="DL33" s="39">
        <f t="shared" si="114"/>
        <v>0</v>
      </c>
      <c r="DM33" s="13"/>
      <c r="DN33" s="4">
        <f t="shared" si="17"/>
        <v>0</v>
      </c>
      <c r="DO33" s="4">
        <f t="shared" si="79"/>
        <v>0</v>
      </c>
      <c r="DP33" s="4">
        <f t="shared" si="80"/>
        <v>0</v>
      </c>
      <c r="DQ33" s="4">
        <f t="shared" si="81"/>
        <v>0</v>
      </c>
      <c r="DR33" s="4">
        <f t="shared" si="82"/>
        <v>0</v>
      </c>
      <c r="DS33" s="4">
        <f t="shared" si="115"/>
        <v>0</v>
      </c>
      <c r="DT33" s="4"/>
      <c r="DU33" s="107" t="str">
        <f>REPT(Sept!A33,1)</f>
        <v>HUNAULT Gérard</v>
      </c>
      <c r="DV33" s="7">
        <f t="shared" si="116"/>
        <v>0</v>
      </c>
      <c r="DW33" s="13"/>
      <c r="DX33" s="13"/>
      <c r="DY33" s="39">
        <f t="shared" si="117"/>
        <v>0</v>
      </c>
      <c r="DZ33" s="13"/>
      <c r="EA33" s="4">
        <f t="shared" si="18"/>
        <v>0</v>
      </c>
      <c r="EB33" s="4">
        <f t="shared" si="86"/>
        <v>0</v>
      </c>
      <c r="EC33" s="4">
        <f t="shared" si="87"/>
        <v>0</v>
      </c>
      <c r="ED33" s="4">
        <f t="shared" si="88"/>
        <v>0</v>
      </c>
      <c r="EE33" s="4">
        <f t="shared" si="89"/>
        <v>0</v>
      </c>
      <c r="EF33" s="4">
        <f t="shared" si="118"/>
        <v>0</v>
      </c>
      <c r="EG33" s="12">
        <f t="shared" si="19"/>
        <v>0</v>
      </c>
      <c r="EH33" s="22">
        <f t="shared" si="20"/>
        <v>111.6</v>
      </c>
      <c r="EI33" s="24">
        <f>SUM(EH33+Nov!EI33)</f>
        <v>267.60000000000002</v>
      </c>
      <c r="EJ33" s="25">
        <f t="shared" si="21"/>
        <v>6</v>
      </c>
      <c r="EK33" s="25">
        <f>SUM(EJ33+Nov!EK33)</f>
        <v>19</v>
      </c>
      <c r="EL33" s="41">
        <f t="shared" si="22"/>
        <v>0</v>
      </c>
    </row>
    <row r="34" spans="1:142" ht="13.5" thickBot="1">
      <c r="A34" s="107" t="str">
        <f>REPT(Sept!A34,1)</f>
        <v>HOUTTE Nicolas</v>
      </c>
      <c r="B34" s="7">
        <f t="shared" si="91"/>
        <v>1</v>
      </c>
      <c r="C34" s="13">
        <v>27</v>
      </c>
      <c r="D34" s="13"/>
      <c r="E34" s="39">
        <f t="shared" si="92"/>
        <v>0</v>
      </c>
      <c r="F34" s="13"/>
      <c r="G34" s="4">
        <f t="shared" si="0"/>
        <v>27</v>
      </c>
      <c r="H34" s="4">
        <f t="shared" si="25"/>
        <v>27</v>
      </c>
      <c r="I34" s="4">
        <f t="shared" si="26"/>
        <v>27</v>
      </c>
      <c r="J34" s="4">
        <f t="shared" si="27"/>
        <v>27</v>
      </c>
      <c r="K34" s="4">
        <f t="shared" si="28"/>
        <v>27</v>
      </c>
      <c r="L34" s="4">
        <f t="shared" si="1"/>
        <v>27</v>
      </c>
      <c r="M34" s="4"/>
      <c r="N34" s="107" t="str">
        <f>REPT(Sept!A34,1)</f>
        <v>HOUTTE Nicolas</v>
      </c>
      <c r="O34" s="7">
        <f t="shared" si="93"/>
        <v>1</v>
      </c>
      <c r="P34" s="13">
        <v>27</v>
      </c>
      <c r="Q34" s="13"/>
      <c r="R34" s="39">
        <f t="shared" si="94"/>
        <v>0</v>
      </c>
      <c r="S34" s="13"/>
      <c r="T34" s="4">
        <f t="shared" si="2"/>
        <v>27</v>
      </c>
      <c r="U34" s="4">
        <f t="shared" si="31"/>
        <v>27</v>
      </c>
      <c r="V34" s="4">
        <f t="shared" si="32"/>
        <v>27</v>
      </c>
      <c r="W34" s="4">
        <f t="shared" si="33"/>
        <v>27</v>
      </c>
      <c r="X34" s="4">
        <f t="shared" si="34"/>
        <v>27</v>
      </c>
      <c r="Y34" s="4">
        <f t="shared" si="3"/>
        <v>27</v>
      </c>
      <c r="Z34" s="12">
        <f t="shared" si="4"/>
        <v>27</v>
      </c>
      <c r="AA34" s="17"/>
      <c r="AB34" s="107" t="str">
        <f>REPT(Sept!A34,1)</f>
        <v>HOUTTE Nicolas</v>
      </c>
      <c r="AC34" s="7">
        <f t="shared" si="95"/>
        <v>1</v>
      </c>
      <c r="AD34" s="13">
        <v>26</v>
      </c>
      <c r="AE34" s="13"/>
      <c r="AF34" s="39">
        <f t="shared" si="96"/>
        <v>0</v>
      </c>
      <c r="AG34" s="13"/>
      <c r="AH34" s="4">
        <f t="shared" si="5"/>
        <v>26</v>
      </c>
      <c r="AI34" s="4">
        <f t="shared" si="37"/>
        <v>26</v>
      </c>
      <c r="AJ34" s="4">
        <f t="shared" si="38"/>
        <v>26</v>
      </c>
      <c r="AK34" s="4">
        <f t="shared" si="39"/>
        <v>26</v>
      </c>
      <c r="AL34" s="4">
        <f t="shared" si="40"/>
        <v>26</v>
      </c>
      <c r="AM34" s="4">
        <f t="shared" si="97"/>
        <v>26</v>
      </c>
      <c r="AN34" s="4"/>
      <c r="AO34" s="107" t="str">
        <f>REPT(Sept!A34,1)</f>
        <v>HOUTTE Nicolas</v>
      </c>
      <c r="AP34" s="7">
        <f t="shared" si="98"/>
        <v>1</v>
      </c>
      <c r="AQ34" s="13">
        <v>17</v>
      </c>
      <c r="AR34" s="13"/>
      <c r="AS34" s="39">
        <f t="shared" si="99"/>
        <v>0</v>
      </c>
      <c r="AT34" s="13"/>
      <c r="AU34" s="4">
        <f t="shared" si="6"/>
        <v>17</v>
      </c>
      <c r="AV34" s="4">
        <f t="shared" si="44"/>
        <v>17</v>
      </c>
      <c r="AW34" s="4">
        <f t="shared" si="45"/>
        <v>17</v>
      </c>
      <c r="AX34" s="4">
        <f t="shared" si="46"/>
        <v>17</v>
      </c>
      <c r="AY34" s="4">
        <f t="shared" si="47"/>
        <v>17</v>
      </c>
      <c r="AZ34" s="4">
        <f t="shared" si="100"/>
        <v>17</v>
      </c>
      <c r="BA34" s="12">
        <f t="shared" si="7"/>
        <v>26</v>
      </c>
      <c r="BB34" s="12">
        <f t="shared" si="8"/>
        <v>53</v>
      </c>
      <c r="BC34" s="17"/>
      <c r="BD34" s="107" t="str">
        <f>REPT(Sept!A34,1)</f>
        <v>HOUTTE Nicolas</v>
      </c>
      <c r="BE34" s="7">
        <f t="shared" si="101"/>
        <v>1</v>
      </c>
      <c r="BF34" s="13">
        <v>11</v>
      </c>
      <c r="BG34" s="13"/>
      <c r="BH34" s="39">
        <f t="shared" si="102"/>
        <v>0</v>
      </c>
      <c r="BI34" s="13"/>
      <c r="BJ34" s="4">
        <f t="shared" si="9"/>
        <v>11</v>
      </c>
      <c r="BK34" s="4">
        <f t="shared" si="51"/>
        <v>11</v>
      </c>
      <c r="BL34" s="4">
        <f t="shared" si="52"/>
        <v>11</v>
      </c>
      <c r="BM34" s="4">
        <f t="shared" si="53"/>
        <v>11</v>
      </c>
      <c r="BN34" s="4">
        <f t="shared" si="54"/>
        <v>11</v>
      </c>
      <c r="BO34" s="4">
        <f t="shared" si="103"/>
        <v>11</v>
      </c>
      <c r="BP34" s="4"/>
      <c r="BQ34" s="107" t="str">
        <f>REPT(Sept!A34,1)</f>
        <v>HOUTTE Nicolas</v>
      </c>
      <c r="BR34" s="7">
        <f t="shared" si="104"/>
        <v>1</v>
      </c>
      <c r="BS34" s="13">
        <v>27</v>
      </c>
      <c r="BT34" s="13">
        <v>4</v>
      </c>
      <c r="BU34" s="39">
        <f t="shared" si="105"/>
        <v>0</v>
      </c>
      <c r="BV34" s="13"/>
      <c r="BW34" s="4">
        <f t="shared" si="10"/>
        <v>27</v>
      </c>
      <c r="BX34" s="4">
        <f t="shared" si="58"/>
        <v>27</v>
      </c>
      <c r="BY34" s="4">
        <f t="shared" si="59"/>
        <v>27</v>
      </c>
      <c r="BZ34" s="4">
        <f t="shared" si="60"/>
        <v>32.4</v>
      </c>
      <c r="CA34" s="4">
        <f t="shared" si="61"/>
        <v>32.4</v>
      </c>
      <c r="CB34" s="4">
        <f t="shared" si="106"/>
        <v>32.4</v>
      </c>
      <c r="CC34" s="12">
        <f t="shared" si="11"/>
        <v>32.4</v>
      </c>
      <c r="CD34" s="12">
        <f t="shared" si="12"/>
        <v>85.4</v>
      </c>
      <c r="CE34" s="17"/>
      <c r="CF34" s="107" t="str">
        <f>REPT(Sept!A34,1)</f>
        <v>HOUTTE Nicolas</v>
      </c>
      <c r="CG34" s="7">
        <f t="shared" si="107"/>
        <v>1</v>
      </c>
      <c r="CH34" s="13">
        <v>29</v>
      </c>
      <c r="CI34" s="13"/>
      <c r="CJ34" s="39">
        <f t="shared" si="108"/>
        <v>0</v>
      </c>
      <c r="CK34" s="13"/>
      <c r="CL34" s="4">
        <f t="shared" si="13"/>
        <v>29</v>
      </c>
      <c r="CM34" s="4">
        <f t="shared" si="65"/>
        <v>29</v>
      </c>
      <c r="CN34" s="4">
        <f t="shared" si="66"/>
        <v>29</v>
      </c>
      <c r="CO34" s="4">
        <f t="shared" si="67"/>
        <v>29</v>
      </c>
      <c r="CP34" s="4">
        <f t="shared" si="68"/>
        <v>29</v>
      </c>
      <c r="CQ34" s="4">
        <f t="shared" si="109"/>
        <v>29</v>
      </c>
      <c r="CR34" s="4"/>
      <c r="CS34" s="107" t="str">
        <f>REPT(Sept!A34,1)</f>
        <v>HOUTTE Nicolas</v>
      </c>
      <c r="CT34" s="7">
        <f t="shared" si="110"/>
        <v>1</v>
      </c>
      <c r="CU34" s="13">
        <v>19</v>
      </c>
      <c r="CV34" s="13"/>
      <c r="CW34" s="39">
        <f t="shared" si="111"/>
        <v>0</v>
      </c>
      <c r="CX34" s="13"/>
      <c r="CY34" s="4">
        <f t="shared" si="14"/>
        <v>19</v>
      </c>
      <c r="CZ34" s="4">
        <f t="shared" si="72"/>
        <v>19</v>
      </c>
      <c r="DA34" s="4">
        <f t="shared" si="73"/>
        <v>19</v>
      </c>
      <c r="DB34" s="4">
        <f t="shared" si="74"/>
        <v>19</v>
      </c>
      <c r="DC34" s="4">
        <f t="shared" si="75"/>
        <v>19</v>
      </c>
      <c r="DD34" s="4">
        <f t="shared" si="112"/>
        <v>19</v>
      </c>
      <c r="DE34" s="12">
        <f t="shared" si="15"/>
        <v>29</v>
      </c>
      <c r="DF34" s="12">
        <f t="shared" si="16"/>
        <v>114.4</v>
      </c>
      <c r="DG34" s="17"/>
      <c r="DH34" s="107" t="str">
        <f>REPT(Sept!A34,1)</f>
        <v>HOUTTE Nicolas</v>
      </c>
      <c r="DI34" s="7">
        <f t="shared" si="113"/>
        <v>0</v>
      </c>
      <c r="DJ34" s="13"/>
      <c r="DK34" s="13"/>
      <c r="DL34" s="39">
        <f t="shared" si="114"/>
        <v>0</v>
      </c>
      <c r="DM34" s="13"/>
      <c r="DN34" s="4">
        <f t="shared" si="17"/>
        <v>0</v>
      </c>
      <c r="DO34" s="4">
        <f t="shared" si="79"/>
        <v>0</v>
      </c>
      <c r="DP34" s="4">
        <f t="shared" si="80"/>
        <v>0</v>
      </c>
      <c r="DQ34" s="4">
        <f t="shared" si="81"/>
        <v>0</v>
      </c>
      <c r="DR34" s="4">
        <f t="shared" si="82"/>
        <v>0</v>
      </c>
      <c r="DS34" s="4">
        <f t="shared" si="115"/>
        <v>0</v>
      </c>
      <c r="DT34" s="4"/>
      <c r="DU34" s="107" t="str">
        <f>REPT(Sept!A34,1)</f>
        <v>HOUTTE Nicolas</v>
      </c>
      <c r="DV34" s="7">
        <f t="shared" si="116"/>
        <v>0</v>
      </c>
      <c r="DW34" s="13"/>
      <c r="DX34" s="13"/>
      <c r="DY34" s="39">
        <f t="shared" si="117"/>
        <v>0</v>
      </c>
      <c r="DZ34" s="13"/>
      <c r="EA34" s="4">
        <f t="shared" si="18"/>
        <v>0</v>
      </c>
      <c r="EB34" s="4">
        <f t="shared" si="86"/>
        <v>0</v>
      </c>
      <c r="EC34" s="4">
        <f t="shared" si="87"/>
        <v>0</v>
      </c>
      <c r="ED34" s="4">
        <f t="shared" si="88"/>
        <v>0</v>
      </c>
      <c r="EE34" s="4">
        <f t="shared" si="89"/>
        <v>0</v>
      </c>
      <c r="EF34" s="4">
        <f t="shared" si="118"/>
        <v>0</v>
      </c>
      <c r="EG34" s="12">
        <f t="shared" si="19"/>
        <v>0</v>
      </c>
      <c r="EH34" s="22">
        <f t="shared" si="20"/>
        <v>114.4</v>
      </c>
      <c r="EI34" s="24">
        <f>SUM(EH34+Nov!EI34)</f>
        <v>504.9</v>
      </c>
      <c r="EJ34" s="25">
        <f t="shared" si="21"/>
        <v>8</v>
      </c>
      <c r="EK34" s="25">
        <f>SUM(EJ34+Nov!EK34)</f>
        <v>29</v>
      </c>
      <c r="EL34" s="41">
        <f t="shared" si="22"/>
        <v>0</v>
      </c>
    </row>
    <row r="35" spans="1:142" ht="13.5" thickBot="1">
      <c r="A35" s="107" t="str">
        <f>REPT(Sept!A35,1)</f>
        <v>KORNREICH Suzanne</v>
      </c>
      <c r="B35" s="7">
        <f t="shared" si="91"/>
        <v>1</v>
      </c>
      <c r="C35" s="13">
        <v>7</v>
      </c>
      <c r="D35" s="13"/>
      <c r="E35" s="39">
        <f t="shared" si="92"/>
        <v>0</v>
      </c>
      <c r="F35" s="13"/>
      <c r="G35" s="4">
        <f t="shared" si="0"/>
        <v>7</v>
      </c>
      <c r="H35" s="4">
        <f t="shared" si="25"/>
        <v>7</v>
      </c>
      <c r="I35" s="4">
        <f t="shared" si="26"/>
        <v>7</v>
      </c>
      <c r="J35" s="4">
        <f t="shared" si="27"/>
        <v>7</v>
      </c>
      <c r="K35" s="4">
        <f t="shared" si="28"/>
        <v>7</v>
      </c>
      <c r="L35" s="4">
        <f t="shared" si="1"/>
        <v>7</v>
      </c>
      <c r="M35" s="4"/>
      <c r="N35" s="107" t="str">
        <f>REPT(Sept!A35,1)</f>
        <v>KORNREICH Suzanne</v>
      </c>
      <c r="O35" s="7">
        <f t="shared" si="93"/>
        <v>1</v>
      </c>
      <c r="P35" s="13">
        <v>11</v>
      </c>
      <c r="Q35" s="13"/>
      <c r="R35" s="39">
        <f t="shared" si="94"/>
        <v>0</v>
      </c>
      <c r="S35" s="13"/>
      <c r="T35" s="4">
        <f t="shared" si="2"/>
        <v>11</v>
      </c>
      <c r="U35" s="4">
        <f t="shared" si="31"/>
        <v>11</v>
      </c>
      <c r="V35" s="4">
        <f t="shared" si="32"/>
        <v>11</v>
      </c>
      <c r="W35" s="4">
        <f t="shared" si="33"/>
        <v>11</v>
      </c>
      <c r="X35" s="4">
        <f t="shared" si="34"/>
        <v>11</v>
      </c>
      <c r="Y35" s="4">
        <f t="shared" si="3"/>
        <v>11</v>
      </c>
      <c r="Z35" s="12">
        <f t="shared" si="4"/>
        <v>11</v>
      </c>
      <c r="AA35" s="17"/>
      <c r="AB35" s="107" t="str">
        <f>REPT(Sept!A35,1)</f>
        <v>KORNREICH Suzanne</v>
      </c>
      <c r="AC35" s="7">
        <f t="shared" si="95"/>
        <v>0</v>
      </c>
      <c r="AD35" s="13"/>
      <c r="AE35" s="13"/>
      <c r="AF35" s="39">
        <f t="shared" si="96"/>
        <v>0</v>
      </c>
      <c r="AG35" s="13"/>
      <c r="AH35" s="4">
        <f t="shared" si="5"/>
        <v>0</v>
      </c>
      <c r="AI35" s="4">
        <f t="shared" si="37"/>
        <v>0</v>
      </c>
      <c r="AJ35" s="4">
        <f t="shared" si="38"/>
        <v>0</v>
      </c>
      <c r="AK35" s="4">
        <f t="shared" si="39"/>
        <v>0</v>
      </c>
      <c r="AL35" s="4">
        <f t="shared" si="40"/>
        <v>0</v>
      </c>
      <c r="AM35" s="4">
        <f t="shared" si="97"/>
        <v>0</v>
      </c>
      <c r="AN35" s="4"/>
      <c r="AO35" s="107" t="str">
        <f>REPT(Sept!A35,1)</f>
        <v>KORNREICH Suzanne</v>
      </c>
      <c r="AP35" s="7">
        <f t="shared" si="98"/>
        <v>0</v>
      </c>
      <c r="AQ35" s="13"/>
      <c r="AR35" s="13"/>
      <c r="AS35" s="39">
        <f t="shared" si="99"/>
        <v>0</v>
      </c>
      <c r="AT35" s="13"/>
      <c r="AU35" s="4">
        <f t="shared" si="6"/>
        <v>0</v>
      </c>
      <c r="AV35" s="4">
        <f t="shared" si="44"/>
        <v>0</v>
      </c>
      <c r="AW35" s="4">
        <f t="shared" si="45"/>
        <v>0</v>
      </c>
      <c r="AX35" s="4">
        <f t="shared" si="46"/>
        <v>0</v>
      </c>
      <c r="AY35" s="4">
        <f t="shared" si="47"/>
        <v>0</v>
      </c>
      <c r="AZ35" s="4">
        <f t="shared" si="100"/>
        <v>0</v>
      </c>
      <c r="BA35" s="12">
        <f t="shared" si="7"/>
        <v>0</v>
      </c>
      <c r="BB35" s="12">
        <f t="shared" si="8"/>
        <v>11</v>
      </c>
      <c r="BC35" s="17"/>
      <c r="BD35" s="107" t="str">
        <f>REPT(Sept!A35,1)</f>
        <v>KORNREICH Suzanne</v>
      </c>
      <c r="BE35" s="7">
        <f t="shared" si="101"/>
        <v>0</v>
      </c>
      <c r="BF35" s="13"/>
      <c r="BG35" s="13"/>
      <c r="BH35" s="39">
        <f t="shared" si="102"/>
        <v>0</v>
      </c>
      <c r="BI35" s="13"/>
      <c r="BJ35" s="4">
        <f t="shared" si="9"/>
        <v>0</v>
      </c>
      <c r="BK35" s="4">
        <f t="shared" si="51"/>
        <v>0</v>
      </c>
      <c r="BL35" s="4">
        <f t="shared" si="52"/>
        <v>0</v>
      </c>
      <c r="BM35" s="4">
        <f t="shared" si="53"/>
        <v>0</v>
      </c>
      <c r="BN35" s="4">
        <f t="shared" si="54"/>
        <v>0</v>
      </c>
      <c r="BO35" s="4">
        <f t="shared" si="103"/>
        <v>0</v>
      </c>
      <c r="BP35" s="4"/>
      <c r="BQ35" s="107" t="str">
        <f>REPT(Sept!A35,1)</f>
        <v>KORNREICH Suzanne</v>
      </c>
      <c r="BR35" s="7">
        <f t="shared" si="104"/>
        <v>0</v>
      </c>
      <c r="BS35" s="13"/>
      <c r="BT35" s="13"/>
      <c r="BU35" s="39">
        <f t="shared" si="105"/>
        <v>0</v>
      </c>
      <c r="BV35" s="13"/>
      <c r="BW35" s="4">
        <f t="shared" si="10"/>
        <v>0</v>
      </c>
      <c r="BX35" s="4">
        <f t="shared" si="58"/>
        <v>0</v>
      </c>
      <c r="BY35" s="4">
        <f t="shared" si="59"/>
        <v>0</v>
      </c>
      <c r="BZ35" s="4">
        <f t="shared" si="60"/>
        <v>0</v>
      </c>
      <c r="CA35" s="4">
        <f t="shared" si="61"/>
        <v>0</v>
      </c>
      <c r="CB35" s="4">
        <f t="shared" si="106"/>
        <v>0</v>
      </c>
      <c r="CC35" s="12">
        <f t="shared" si="11"/>
        <v>0</v>
      </c>
      <c r="CD35" s="12">
        <f t="shared" si="12"/>
        <v>11</v>
      </c>
      <c r="CE35" s="17"/>
      <c r="CF35" s="107" t="str">
        <f>REPT(Sept!A35,1)</f>
        <v>KORNREICH Suzanne</v>
      </c>
      <c r="CG35" s="7">
        <f t="shared" si="107"/>
        <v>0</v>
      </c>
      <c r="CH35" s="13"/>
      <c r="CI35" s="13"/>
      <c r="CJ35" s="39">
        <f t="shared" si="108"/>
        <v>0</v>
      </c>
      <c r="CK35" s="13"/>
      <c r="CL35" s="4">
        <f t="shared" si="13"/>
        <v>0</v>
      </c>
      <c r="CM35" s="4">
        <f t="shared" si="65"/>
        <v>0</v>
      </c>
      <c r="CN35" s="4">
        <f t="shared" si="66"/>
        <v>0</v>
      </c>
      <c r="CO35" s="4">
        <f t="shared" si="67"/>
        <v>0</v>
      </c>
      <c r="CP35" s="4">
        <f t="shared" si="68"/>
        <v>0</v>
      </c>
      <c r="CQ35" s="4">
        <f t="shared" si="109"/>
        <v>0</v>
      </c>
      <c r="CR35" s="4"/>
      <c r="CS35" s="107" t="str">
        <f>REPT(Sept!A35,1)</f>
        <v>KORNREICH Suzanne</v>
      </c>
      <c r="CT35" s="7">
        <f t="shared" si="110"/>
        <v>0</v>
      </c>
      <c r="CU35" s="13"/>
      <c r="CV35" s="13"/>
      <c r="CW35" s="39">
        <f t="shared" si="111"/>
        <v>0</v>
      </c>
      <c r="CX35" s="13"/>
      <c r="CY35" s="4">
        <f t="shared" si="14"/>
        <v>0</v>
      </c>
      <c r="CZ35" s="4">
        <f t="shared" si="72"/>
        <v>0</v>
      </c>
      <c r="DA35" s="4">
        <f t="shared" si="73"/>
        <v>0</v>
      </c>
      <c r="DB35" s="4">
        <f t="shared" si="74"/>
        <v>0</v>
      </c>
      <c r="DC35" s="4">
        <f t="shared" si="75"/>
        <v>0</v>
      </c>
      <c r="DD35" s="4">
        <f t="shared" si="112"/>
        <v>0</v>
      </c>
      <c r="DE35" s="12">
        <f t="shared" si="15"/>
        <v>0</v>
      </c>
      <c r="DF35" s="12">
        <f t="shared" si="16"/>
        <v>11</v>
      </c>
      <c r="DG35" s="17"/>
      <c r="DH35" s="107" t="str">
        <f>REPT(Sept!A35,1)</f>
        <v>KORNREICH Suzanne</v>
      </c>
      <c r="DI35" s="7">
        <f t="shared" si="113"/>
        <v>0</v>
      </c>
      <c r="DJ35" s="13"/>
      <c r="DK35" s="13"/>
      <c r="DL35" s="39">
        <f t="shared" si="114"/>
        <v>0</v>
      </c>
      <c r="DM35" s="13"/>
      <c r="DN35" s="4">
        <f t="shared" si="17"/>
        <v>0</v>
      </c>
      <c r="DO35" s="4">
        <f t="shared" si="79"/>
        <v>0</v>
      </c>
      <c r="DP35" s="4">
        <f t="shared" si="80"/>
        <v>0</v>
      </c>
      <c r="DQ35" s="4">
        <f t="shared" si="81"/>
        <v>0</v>
      </c>
      <c r="DR35" s="4">
        <f t="shared" si="82"/>
        <v>0</v>
      </c>
      <c r="DS35" s="4">
        <f t="shared" si="115"/>
        <v>0</v>
      </c>
      <c r="DT35" s="4"/>
      <c r="DU35" s="107" t="str">
        <f>REPT(Sept!A35,1)</f>
        <v>KORNREICH Suzanne</v>
      </c>
      <c r="DV35" s="7">
        <f t="shared" si="116"/>
        <v>0</v>
      </c>
      <c r="DW35" s="13"/>
      <c r="DX35" s="13"/>
      <c r="DY35" s="39">
        <f t="shared" si="117"/>
        <v>0</v>
      </c>
      <c r="DZ35" s="13"/>
      <c r="EA35" s="4">
        <f t="shared" si="18"/>
        <v>0</v>
      </c>
      <c r="EB35" s="4">
        <f t="shared" si="86"/>
        <v>0</v>
      </c>
      <c r="EC35" s="4">
        <f t="shared" si="87"/>
        <v>0</v>
      </c>
      <c r="ED35" s="4">
        <f t="shared" si="88"/>
        <v>0</v>
      </c>
      <c r="EE35" s="4">
        <f t="shared" si="89"/>
        <v>0</v>
      </c>
      <c r="EF35" s="4">
        <f t="shared" si="118"/>
        <v>0</v>
      </c>
      <c r="EG35" s="12">
        <f t="shared" si="19"/>
        <v>0</v>
      </c>
      <c r="EH35" s="22">
        <f t="shared" si="20"/>
        <v>11</v>
      </c>
      <c r="EI35" s="24">
        <f>SUM(EH35+Nov!EI35)</f>
        <v>245.2</v>
      </c>
      <c r="EJ35" s="25">
        <f t="shared" si="21"/>
        <v>2</v>
      </c>
      <c r="EK35" s="25">
        <f>SUM(EJ35+Nov!EK35)</f>
        <v>12</v>
      </c>
      <c r="EL35" s="41">
        <f t="shared" si="22"/>
        <v>0</v>
      </c>
    </row>
    <row r="36" spans="1:142" ht="13.5" thickBot="1">
      <c r="A36" s="107" t="str">
        <f>REPT(Sept!A36,1)</f>
        <v>LANNELUC Vincent</v>
      </c>
      <c r="B36" s="7">
        <f t="shared" si="91"/>
        <v>1</v>
      </c>
      <c r="C36" s="13">
        <v>14</v>
      </c>
      <c r="D36" s="13"/>
      <c r="E36" s="39">
        <f t="shared" si="92"/>
        <v>0</v>
      </c>
      <c r="F36" s="13"/>
      <c r="G36" s="4">
        <f t="shared" si="0"/>
        <v>14</v>
      </c>
      <c r="H36" s="4">
        <f t="shared" si="25"/>
        <v>14</v>
      </c>
      <c r="I36" s="4">
        <f t="shared" si="26"/>
        <v>14</v>
      </c>
      <c r="J36" s="4">
        <f t="shared" si="27"/>
        <v>14</v>
      </c>
      <c r="K36" s="4">
        <f t="shared" si="28"/>
        <v>14</v>
      </c>
      <c r="L36" s="4">
        <f t="shared" si="1"/>
        <v>14</v>
      </c>
      <c r="M36" s="4"/>
      <c r="N36" s="107" t="str">
        <f>REPT(Sept!A36,1)</f>
        <v>LANNELUC Vincent</v>
      </c>
      <c r="O36" s="7">
        <f t="shared" si="93"/>
        <v>0</v>
      </c>
      <c r="P36" s="13"/>
      <c r="Q36" s="13"/>
      <c r="R36" s="39">
        <f t="shared" si="94"/>
        <v>0</v>
      </c>
      <c r="S36" s="13"/>
      <c r="T36" s="4">
        <f t="shared" si="2"/>
        <v>0</v>
      </c>
      <c r="U36" s="4">
        <f t="shared" si="31"/>
        <v>0</v>
      </c>
      <c r="V36" s="4">
        <f t="shared" si="32"/>
        <v>0</v>
      </c>
      <c r="W36" s="4">
        <f t="shared" si="33"/>
        <v>0</v>
      </c>
      <c r="X36" s="4">
        <f t="shared" si="34"/>
        <v>0</v>
      </c>
      <c r="Y36" s="4">
        <f t="shared" si="3"/>
        <v>0</v>
      </c>
      <c r="Z36" s="12">
        <f t="shared" si="4"/>
        <v>14</v>
      </c>
      <c r="AA36" s="17"/>
      <c r="AB36" s="107" t="str">
        <f>REPT(Sept!A36,1)</f>
        <v>LANNELUC Vincent</v>
      </c>
      <c r="AC36" s="7">
        <f t="shared" si="95"/>
        <v>1</v>
      </c>
      <c r="AD36" s="13">
        <v>34</v>
      </c>
      <c r="AE36" s="13">
        <v>1</v>
      </c>
      <c r="AF36" s="39">
        <f t="shared" si="96"/>
        <v>1</v>
      </c>
      <c r="AG36" s="13"/>
      <c r="AH36" s="4">
        <f t="shared" si="5"/>
        <v>68</v>
      </c>
      <c r="AI36" s="4">
        <f t="shared" si="37"/>
        <v>68</v>
      </c>
      <c r="AJ36" s="4">
        <f t="shared" si="38"/>
        <v>68</v>
      </c>
      <c r="AK36" s="4">
        <f t="shared" si="39"/>
        <v>68</v>
      </c>
      <c r="AL36" s="4">
        <f t="shared" si="40"/>
        <v>68</v>
      </c>
      <c r="AM36" s="4">
        <f t="shared" si="97"/>
        <v>68</v>
      </c>
      <c r="AN36" s="4"/>
      <c r="AO36" s="107" t="str">
        <f>REPT(Sept!A36,1)</f>
        <v>LANNELUC Vincent</v>
      </c>
      <c r="AP36" s="7">
        <f t="shared" si="98"/>
        <v>0</v>
      </c>
      <c r="AQ36" s="13"/>
      <c r="AR36" s="13"/>
      <c r="AS36" s="39">
        <f t="shared" si="99"/>
        <v>0</v>
      </c>
      <c r="AT36" s="13"/>
      <c r="AU36" s="4">
        <f t="shared" si="6"/>
        <v>0</v>
      </c>
      <c r="AV36" s="4">
        <f t="shared" si="44"/>
        <v>0</v>
      </c>
      <c r="AW36" s="4">
        <f t="shared" si="45"/>
        <v>0</v>
      </c>
      <c r="AX36" s="4">
        <f t="shared" si="46"/>
        <v>0</v>
      </c>
      <c r="AY36" s="4">
        <f t="shared" si="47"/>
        <v>0</v>
      </c>
      <c r="AZ36" s="4">
        <f t="shared" si="100"/>
        <v>0</v>
      </c>
      <c r="BA36" s="12">
        <f t="shared" si="7"/>
        <v>68</v>
      </c>
      <c r="BB36" s="12">
        <f t="shared" si="8"/>
        <v>82</v>
      </c>
      <c r="BC36" s="17"/>
      <c r="BD36" s="107" t="str">
        <f>REPT(Sept!A36,1)</f>
        <v>LANNELUC Vincent</v>
      </c>
      <c r="BE36" s="7">
        <f t="shared" si="101"/>
        <v>1</v>
      </c>
      <c r="BF36" s="13">
        <v>24</v>
      </c>
      <c r="BG36" s="13"/>
      <c r="BH36" s="39">
        <f t="shared" si="102"/>
        <v>0</v>
      </c>
      <c r="BI36" s="13"/>
      <c r="BJ36" s="4">
        <f t="shared" si="9"/>
        <v>24</v>
      </c>
      <c r="BK36" s="4">
        <f t="shared" si="51"/>
        <v>24</v>
      </c>
      <c r="BL36" s="4">
        <f t="shared" si="52"/>
        <v>24</v>
      </c>
      <c r="BM36" s="4">
        <f t="shared" si="53"/>
        <v>24</v>
      </c>
      <c r="BN36" s="4">
        <f t="shared" si="54"/>
        <v>24</v>
      </c>
      <c r="BO36" s="4">
        <f t="shared" si="103"/>
        <v>24</v>
      </c>
      <c r="BP36" s="4"/>
      <c r="BQ36" s="107" t="str">
        <f>REPT(Sept!A36,1)</f>
        <v>LANNELUC Vincent</v>
      </c>
      <c r="BR36" s="7">
        <f t="shared" si="104"/>
        <v>0</v>
      </c>
      <c r="BS36" s="13"/>
      <c r="BT36" s="13"/>
      <c r="BU36" s="39">
        <f t="shared" si="105"/>
        <v>0</v>
      </c>
      <c r="BV36" s="13"/>
      <c r="BW36" s="4">
        <f t="shared" si="10"/>
        <v>0</v>
      </c>
      <c r="BX36" s="4">
        <f t="shared" si="58"/>
        <v>0</v>
      </c>
      <c r="BY36" s="4">
        <f t="shared" si="59"/>
        <v>0</v>
      </c>
      <c r="BZ36" s="4">
        <f t="shared" si="60"/>
        <v>0</v>
      </c>
      <c r="CA36" s="4">
        <f t="shared" si="61"/>
        <v>0</v>
      </c>
      <c r="CB36" s="4">
        <f t="shared" si="106"/>
        <v>0</v>
      </c>
      <c r="CC36" s="12">
        <f t="shared" si="11"/>
        <v>24</v>
      </c>
      <c r="CD36" s="12">
        <f t="shared" si="12"/>
        <v>106</v>
      </c>
      <c r="CE36" s="17"/>
      <c r="CF36" s="107" t="str">
        <f>REPT(Sept!A36,1)</f>
        <v>LANNELUC Vincent</v>
      </c>
      <c r="CG36" s="7">
        <f t="shared" si="107"/>
        <v>1</v>
      </c>
      <c r="CH36" s="13">
        <v>39</v>
      </c>
      <c r="CI36" s="13">
        <v>2</v>
      </c>
      <c r="CJ36" s="39">
        <f t="shared" si="108"/>
        <v>0</v>
      </c>
      <c r="CK36" s="13"/>
      <c r="CL36" s="4">
        <f t="shared" si="13"/>
        <v>39</v>
      </c>
      <c r="CM36" s="4">
        <f t="shared" si="65"/>
        <v>58.5</v>
      </c>
      <c r="CN36" s="4">
        <f t="shared" si="66"/>
        <v>58.5</v>
      </c>
      <c r="CO36" s="4">
        <f t="shared" si="67"/>
        <v>58.5</v>
      </c>
      <c r="CP36" s="4">
        <f t="shared" si="68"/>
        <v>58.5</v>
      </c>
      <c r="CQ36" s="4">
        <f t="shared" si="109"/>
        <v>58.5</v>
      </c>
      <c r="CR36" s="4"/>
      <c r="CS36" s="107" t="str">
        <f>REPT(Sept!A36,1)</f>
        <v>LANNELUC Vincent</v>
      </c>
      <c r="CT36" s="7">
        <f t="shared" si="110"/>
        <v>0</v>
      </c>
      <c r="CU36" s="13"/>
      <c r="CV36" s="13"/>
      <c r="CW36" s="39">
        <f t="shared" si="111"/>
        <v>0</v>
      </c>
      <c r="CX36" s="13"/>
      <c r="CY36" s="4">
        <f t="shared" si="14"/>
        <v>0</v>
      </c>
      <c r="CZ36" s="4">
        <f t="shared" si="72"/>
        <v>0</v>
      </c>
      <c r="DA36" s="4">
        <f t="shared" si="73"/>
        <v>0</v>
      </c>
      <c r="DB36" s="4">
        <f t="shared" si="74"/>
        <v>0</v>
      </c>
      <c r="DC36" s="4">
        <f t="shared" si="75"/>
        <v>0</v>
      </c>
      <c r="DD36" s="4">
        <f t="shared" si="112"/>
        <v>0</v>
      </c>
      <c r="DE36" s="12">
        <f t="shared" si="15"/>
        <v>58.5</v>
      </c>
      <c r="DF36" s="12">
        <f t="shared" si="16"/>
        <v>164.5</v>
      </c>
      <c r="DG36" s="17"/>
      <c r="DH36" s="107" t="str">
        <f>REPT(Sept!A36,1)</f>
        <v>LANNELUC Vincent</v>
      </c>
      <c r="DI36" s="7">
        <f t="shared" si="113"/>
        <v>0</v>
      </c>
      <c r="DJ36" s="13"/>
      <c r="DK36" s="13"/>
      <c r="DL36" s="39">
        <f t="shared" si="114"/>
        <v>0</v>
      </c>
      <c r="DM36" s="13"/>
      <c r="DN36" s="4">
        <f t="shared" si="17"/>
        <v>0</v>
      </c>
      <c r="DO36" s="4">
        <f t="shared" si="79"/>
        <v>0</v>
      </c>
      <c r="DP36" s="4">
        <f t="shared" si="80"/>
        <v>0</v>
      </c>
      <c r="DQ36" s="4">
        <f t="shared" si="81"/>
        <v>0</v>
      </c>
      <c r="DR36" s="4">
        <f t="shared" si="82"/>
        <v>0</v>
      </c>
      <c r="DS36" s="4">
        <f t="shared" si="115"/>
        <v>0</v>
      </c>
      <c r="DT36" s="4"/>
      <c r="DU36" s="107" t="str">
        <f>REPT(Sept!A36,1)</f>
        <v>LANNELUC Vincent</v>
      </c>
      <c r="DV36" s="7">
        <f t="shared" si="116"/>
        <v>0</v>
      </c>
      <c r="DW36" s="13"/>
      <c r="DX36" s="13"/>
      <c r="DY36" s="39">
        <f t="shared" si="117"/>
        <v>0</v>
      </c>
      <c r="DZ36" s="13"/>
      <c r="EA36" s="4">
        <f t="shared" si="18"/>
        <v>0</v>
      </c>
      <c r="EB36" s="4">
        <f t="shared" si="86"/>
        <v>0</v>
      </c>
      <c r="EC36" s="4">
        <f t="shared" si="87"/>
        <v>0</v>
      </c>
      <c r="ED36" s="4">
        <f t="shared" si="88"/>
        <v>0</v>
      </c>
      <c r="EE36" s="4">
        <f t="shared" si="89"/>
        <v>0</v>
      </c>
      <c r="EF36" s="4">
        <f t="shared" si="118"/>
        <v>0</v>
      </c>
      <c r="EG36" s="12">
        <f t="shared" si="19"/>
        <v>0</v>
      </c>
      <c r="EH36" s="22">
        <f t="shared" si="20"/>
        <v>164.5</v>
      </c>
      <c r="EI36" s="24">
        <f>SUM(EH36+Nov!EI36)</f>
        <v>413.9</v>
      </c>
      <c r="EJ36" s="25">
        <f t="shared" si="21"/>
        <v>4</v>
      </c>
      <c r="EK36" s="25">
        <f>SUM(EJ36+Nov!EK36)</f>
        <v>17</v>
      </c>
      <c r="EL36" s="41">
        <f t="shared" si="22"/>
        <v>1</v>
      </c>
    </row>
    <row r="37" spans="1:142" ht="13.5" thickBot="1">
      <c r="A37" s="107" t="str">
        <f>REPT(Sept!A37,1)</f>
        <v>LARCHER Ludovic</v>
      </c>
      <c r="B37" s="7">
        <f t="shared" si="91"/>
        <v>0</v>
      </c>
      <c r="C37" s="13"/>
      <c r="D37" s="13"/>
      <c r="E37" s="39">
        <f t="shared" si="92"/>
        <v>0</v>
      </c>
      <c r="F37" s="13"/>
      <c r="G37" s="4">
        <f t="shared" si="0"/>
        <v>0</v>
      </c>
      <c r="H37" s="4">
        <f t="shared" si="25"/>
        <v>0</v>
      </c>
      <c r="I37" s="4">
        <f t="shared" si="26"/>
        <v>0</v>
      </c>
      <c r="J37" s="4">
        <f t="shared" si="27"/>
        <v>0</v>
      </c>
      <c r="K37" s="4">
        <f t="shared" si="28"/>
        <v>0</v>
      </c>
      <c r="L37" s="4">
        <f t="shared" si="1"/>
        <v>0</v>
      </c>
      <c r="M37" s="4"/>
      <c r="N37" s="107" t="str">
        <f>REPT(Sept!A37,1)</f>
        <v>LARCHER Ludovic</v>
      </c>
      <c r="O37" s="7">
        <f t="shared" si="93"/>
        <v>0</v>
      </c>
      <c r="P37" s="13"/>
      <c r="Q37" s="13"/>
      <c r="R37" s="39">
        <f t="shared" si="94"/>
        <v>0</v>
      </c>
      <c r="S37" s="13"/>
      <c r="T37" s="4">
        <f t="shared" si="2"/>
        <v>0</v>
      </c>
      <c r="U37" s="4">
        <f t="shared" si="31"/>
        <v>0</v>
      </c>
      <c r="V37" s="4">
        <f t="shared" si="32"/>
        <v>0</v>
      </c>
      <c r="W37" s="4">
        <f t="shared" si="33"/>
        <v>0</v>
      </c>
      <c r="X37" s="4">
        <f t="shared" si="34"/>
        <v>0</v>
      </c>
      <c r="Y37" s="4">
        <f t="shared" si="3"/>
        <v>0</v>
      </c>
      <c r="Z37" s="12">
        <f t="shared" si="4"/>
        <v>0</v>
      </c>
      <c r="AA37" s="17"/>
      <c r="AB37" s="107" t="str">
        <f>REPT(Sept!A37,1)</f>
        <v>LARCHER Ludovic</v>
      </c>
      <c r="AC37" s="7">
        <f t="shared" si="95"/>
        <v>1</v>
      </c>
      <c r="AD37" s="13">
        <v>6</v>
      </c>
      <c r="AE37" s="13"/>
      <c r="AF37" s="39">
        <f t="shared" si="96"/>
        <v>0</v>
      </c>
      <c r="AG37" s="13"/>
      <c r="AH37" s="4">
        <f t="shared" si="5"/>
        <v>6</v>
      </c>
      <c r="AI37" s="4">
        <f t="shared" si="37"/>
        <v>6</v>
      </c>
      <c r="AJ37" s="4">
        <f t="shared" si="38"/>
        <v>6</v>
      </c>
      <c r="AK37" s="4">
        <f t="shared" si="39"/>
        <v>6</v>
      </c>
      <c r="AL37" s="4">
        <f t="shared" si="40"/>
        <v>6</v>
      </c>
      <c r="AM37" s="4">
        <f t="shared" si="97"/>
        <v>6</v>
      </c>
      <c r="AN37" s="4"/>
      <c r="AO37" s="107" t="str">
        <f>REPT(Sept!A37,1)</f>
        <v>LARCHER Ludovic</v>
      </c>
      <c r="AP37" s="7">
        <f t="shared" si="98"/>
        <v>0</v>
      </c>
      <c r="AQ37" s="13"/>
      <c r="AR37" s="13"/>
      <c r="AS37" s="39">
        <f t="shared" si="99"/>
        <v>0</v>
      </c>
      <c r="AT37" s="13"/>
      <c r="AU37" s="4">
        <f t="shared" si="6"/>
        <v>0</v>
      </c>
      <c r="AV37" s="4">
        <f t="shared" si="44"/>
        <v>0</v>
      </c>
      <c r="AW37" s="4">
        <f t="shared" si="45"/>
        <v>0</v>
      </c>
      <c r="AX37" s="4">
        <f t="shared" si="46"/>
        <v>0</v>
      </c>
      <c r="AY37" s="4">
        <f t="shared" si="47"/>
        <v>0</v>
      </c>
      <c r="AZ37" s="4">
        <f t="shared" si="100"/>
        <v>0</v>
      </c>
      <c r="BA37" s="12">
        <f t="shared" si="7"/>
        <v>6</v>
      </c>
      <c r="BB37" s="12">
        <f t="shared" si="8"/>
        <v>6</v>
      </c>
      <c r="BC37" s="17"/>
      <c r="BD37" s="107" t="str">
        <f>REPT(Sept!A37,1)</f>
        <v>LARCHER Ludovic</v>
      </c>
      <c r="BE37" s="7">
        <f t="shared" si="101"/>
        <v>0</v>
      </c>
      <c r="BF37" s="13"/>
      <c r="BG37" s="13"/>
      <c r="BH37" s="39">
        <f t="shared" si="102"/>
        <v>0</v>
      </c>
      <c r="BI37" s="13"/>
      <c r="BJ37" s="4">
        <f t="shared" si="9"/>
        <v>0</v>
      </c>
      <c r="BK37" s="4">
        <f t="shared" si="51"/>
        <v>0</v>
      </c>
      <c r="BL37" s="4">
        <f t="shared" si="52"/>
        <v>0</v>
      </c>
      <c r="BM37" s="4">
        <f t="shared" si="53"/>
        <v>0</v>
      </c>
      <c r="BN37" s="4">
        <f t="shared" si="54"/>
        <v>0</v>
      </c>
      <c r="BO37" s="4">
        <f t="shared" si="103"/>
        <v>0</v>
      </c>
      <c r="BP37" s="4"/>
      <c r="BQ37" s="107" t="str">
        <f>REPT(Sept!A37,1)</f>
        <v>LARCHER Ludovic</v>
      </c>
      <c r="BR37" s="7">
        <f t="shared" si="104"/>
        <v>0</v>
      </c>
      <c r="BS37" s="13"/>
      <c r="BT37" s="13"/>
      <c r="BU37" s="39">
        <f t="shared" si="105"/>
        <v>0</v>
      </c>
      <c r="BV37" s="13"/>
      <c r="BW37" s="4">
        <f t="shared" si="10"/>
        <v>0</v>
      </c>
      <c r="BX37" s="4">
        <f t="shared" si="58"/>
        <v>0</v>
      </c>
      <c r="BY37" s="4">
        <f t="shared" si="59"/>
        <v>0</v>
      </c>
      <c r="BZ37" s="4">
        <f t="shared" si="60"/>
        <v>0</v>
      </c>
      <c r="CA37" s="4">
        <f t="shared" si="61"/>
        <v>0</v>
      </c>
      <c r="CB37" s="4">
        <f t="shared" si="106"/>
        <v>0</v>
      </c>
      <c r="CC37" s="12">
        <f t="shared" si="11"/>
        <v>0</v>
      </c>
      <c r="CD37" s="12">
        <f t="shared" si="12"/>
        <v>6</v>
      </c>
      <c r="CE37" s="17"/>
      <c r="CF37" s="107" t="str">
        <f>REPT(Sept!A37,1)</f>
        <v>LARCHER Ludovic</v>
      </c>
      <c r="CG37" s="7">
        <f t="shared" si="107"/>
        <v>1</v>
      </c>
      <c r="CH37" s="13">
        <v>15</v>
      </c>
      <c r="CI37" s="13"/>
      <c r="CJ37" s="39">
        <f t="shared" si="108"/>
        <v>0</v>
      </c>
      <c r="CK37" s="13"/>
      <c r="CL37" s="4">
        <f t="shared" si="13"/>
        <v>15</v>
      </c>
      <c r="CM37" s="4">
        <f t="shared" si="65"/>
        <v>15</v>
      </c>
      <c r="CN37" s="4">
        <f t="shared" si="66"/>
        <v>15</v>
      </c>
      <c r="CO37" s="4">
        <f t="shared" si="67"/>
        <v>15</v>
      </c>
      <c r="CP37" s="4">
        <f t="shared" si="68"/>
        <v>15</v>
      </c>
      <c r="CQ37" s="4">
        <f t="shared" si="109"/>
        <v>15</v>
      </c>
      <c r="CR37" s="4"/>
      <c r="CS37" s="107" t="str">
        <f>REPT(Sept!A37,1)</f>
        <v>LARCHER Ludovic</v>
      </c>
      <c r="CT37" s="7">
        <f t="shared" si="110"/>
        <v>0</v>
      </c>
      <c r="CU37" s="13"/>
      <c r="CV37" s="13"/>
      <c r="CW37" s="39">
        <f t="shared" si="111"/>
        <v>0</v>
      </c>
      <c r="CX37" s="13"/>
      <c r="CY37" s="4">
        <f t="shared" si="14"/>
        <v>0</v>
      </c>
      <c r="CZ37" s="4">
        <f t="shared" si="72"/>
        <v>0</v>
      </c>
      <c r="DA37" s="4">
        <f t="shared" si="73"/>
        <v>0</v>
      </c>
      <c r="DB37" s="4">
        <f t="shared" si="74"/>
        <v>0</v>
      </c>
      <c r="DC37" s="4">
        <f t="shared" si="75"/>
        <v>0</v>
      </c>
      <c r="DD37" s="4">
        <f t="shared" si="112"/>
        <v>0</v>
      </c>
      <c r="DE37" s="12">
        <f t="shared" si="15"/>
        <v>15</v>
      </c>
      <c r="DF37" s="12">
        <f t="shared" si="16"/>
        <v>21</v>
      </c>
      <c r="DG37" s="17"/>
      <c r="DH37" s="107" t="str">
        <f>REPT(Sept!A37,1)</f>
        <v>LARCHER Ludovic</v>
      </c>
      <c r="DI37" s="7">
        <f t="shared" si="113"/>
        <v>0</v>
      </c>
      <c r="DJ37" s="13"/>
      <c r="DK37" s="13"/>
      <c r="DL37" s="39">
        <f t="shared" si="114"/>
        <v>0</v>
      </c>
      <c r="DM37" s="13"/>
      <c r="DN37" s="4">
        <f t="shared" si="17"/>
        <v>0</v>
      </c>
      <c r="DO37" s="4">
        <f t="shared" si="79"/>
        <v>0</v>
      </c>
      <c r="DP37" s="4">
        <f t="shared" si="80"/>
        <v>0</v>
      </c>
      <c r="DQ37" s="4">
        <f t="shared" si="81"/>
        <v>0</v>
      </c>
      <c r="DR37" s="4">
        <f t="shared" si="82"/>
        <v>0</v>
      </c>
      <c r="DS37" s="4">
        <f t="shared" si="115"/>
        <v>0</v>
      </c>
      <c r="DT37" s="4"/>
      <c r="DU37" s="107" t="str">
        <f>REPT(Sept!A37,1)</f>
        <v>LARCHER Ludovic</v>
      </c>
      <c r="DV37" s="7">
        <f t="shared" si="116"/>
        <v>0</v>
      </c>
      <c r="DW37" s="13"/>
      <c r="DX37" s="13"/>
      <c r="DY37" s="39">
        <f t="shared" si="117"/>
        <v>0</v>
      </c>
      <c r="DZ37" s="13"/>
      <c r="EA37" s="4">
        <f t="shared" si="18"/>
        <v>0</v>
      </c>
      <c r="EB37" s="4">
        <f t="shared" si="86"/>
        <v>0</v>
      </c>
      <c r="EC37" s="4">
        <f t="shared" si="87"/>
        <v>0</v>
      </c>
      <c r="ED37" s="4">
        <f t="shared" si="88"/>
        <v>0</v>
      </c>
      <c r="EE37" s="4">
        <f t="shared" si="89"/>
        <v>0</v>
      </c>
      <c r="EF37" s="4">
        <f t="shared" si="118"/>
        <v>0</v>
      </c>
      <c r="EG37" s="12">
        <f t="shared" si="19"/>
        <v>0</v>
      </c>
      <c r="EH37" s="22">
        <f t="shared" si="20"/>
        <v>21</v>
      </c>
      <c r="EI37" s="24">
        <f>SUM(EH37+Nov!EI37)</f>
        <v>238</v>
      </c>
      <c r="EJ37" s="25">
        <f t="shared" si="21"/>
        <v>2</v>
      </c>
      <c r="EK37" s="25">
        <f>SUM(EJ37+Nov!EK37)</f>
        <v>15</v>
      </c>
      <c r="EL37" s="41">
        <f t="shared" si="22"/>
        <v>0</v>
      </c>
    </row>
    <row r="38" spans="1:142" ht="13.5" thickBot="1">
      <c r="A38" s="107" t="str">
        <f>REPT(Sept!A38,1)</f>
        <v>LEANDRI Mickaël</v>
      </c>
      <c r="B38" s="7">
        <f t="shared" si="91"/>
        <v>1</v>
      </c>
      <c r="C38" s="13">
        <v>12</v>
      </c>
      <c r="D38" s="13"/>
      <c r="E38" s="39">
        <f t="shared" si="92"/>
        <v>0</v>
      </c>
      <c r="F38" s="13"/>
      <c r="G38" s="4">
        <f t="shared" si="0"/>
        <v>12</v>
      </c>
      <c r="H38" s="4">
        <f t="shared" si="25"/>
        <v>12</v>
      </c>
      <c r="I38" s="4">
        <f t="shared" si="26"/>
        <v>12</v>
      </c>
      <c r="J38" s="4">
        <f t="shared" si="27"/>
        <v>12</v>
      </c>
      <c r="K38" s="4">
        <f t="shared" si="28"/>
        <v>12</v>
      </c>
      <c r="L38" s="4">
        <f t="shared" si="1"/>
        <v>12</v>
      </c>
      <c r="M38" s="4"/>
      <c r="N38" s="107" t="str">
        <f>REPT(Sept!A38,1)</f>
        <v>LEANDRI Mickaël</v>
      </c>
      <c r="O38" s="7">
        <f t="shared" si="93"/>
        <v>0</v>
      </c>
      <c r="P38" s="13"/>
      <c r="Q38" s="13"/>
      <c r="R38" s="39">
        <f t="shared" si="94"/>
        <v>0</v>
      </c>
      <c r="S38" s="13"/>
      <c r="T38" s="4">
        <f t="shared" si="2"/>
        <v>0</v>
      </c>
      <c r="U38" s="4">
        <f t="shared" si="31"/>
        <v>0</v>
      </c>
      <c r="V38" s="4">
        <f t="shared" si="32"/>
        <v>0</v>
      </c>
      <c r="W38" s="4">
        <f t="shared" si="33"/>
        <v>0</v>
      </c>
      <c r="X38" s="4">
        <f t="shared" si="34"/>
        <v>0</v>
      </c>
      <c r="Y38" s="4">
        <f t="shared" si="3"/>
        <v>0</v>
      </c>
      <c r="Z38" s="12">
        <f t="shared" si="4"/>
        <v>12</v>
      </c>
      <c r="AA38" s="17"/>
      <c r="AB38" s="107" t="str">
        <f>REPT(Sept!A38,1)</f>
        <v>LEANDRI Mickaël</v>
      </c>
      <c r="AC38" s="7">
        <f t="shared" si="95"/>
        <v>1</v>
      </c>
      <c r="AD38" s="13">
        <v>2</v>
      </c>
      <c r="AE38" s="13"/>
      <c r="AF38" s="39">
        <f t="shared" si="96"/>
        <v>0</v>
      </c>
      <c r="AG38" s="13"/>
      <c r="AH38" s="4">
        <f t="shared" si="5"/>
        <v>2</v>
      </c>
      <c r="AI38" s="4">
        <f t="shared" si="37"/>
        <v>2</v>
      </c>
      <c r="AJ38" s="4">
        <f t="shared" si="38"/>
        <v>2</v>
      </c>
      <c r="AK38" s="4">
        <f t="shared" si="39"/>
        <v>2</v>
      </c>
      <c r="AL38" s="4">
        <f t="shared" si="40"/>
        <v>2</v>
      </c>
      <c r="AM38" s="4">
        <f t="shared" si="97"/>
        <v>2</v>
      </c>
      <c r="AN38" s="4"/>
      <c r="AO38" s="107" t="str">
        <f>REPT(Sept!A38,1)</f>
        <v>LEANDRI Mickaël</v>
      </c>
      <c r="AP38" s="7">
        <f t="shared" si="98"/>
        <v>0</v>
      </c>
      <c r="AQ38" s="13"/>
      <c r="AR38" s="13"/>
      <c r="AS38" s="39">
        <f t="shared" si="99"/>
        <v>0</v>
      </c>
      <c r="AT38" s="13"/>
      <c r="AU38" s="4">
        <f t="shared" si="6"/>
        <v>0</v>
      </c>
      <c r="AV38" s="4">
        <f t="shared" si="44"/>
        <v>0</v>
      </c>
      <c r="AW38" s="4">
        <f t="shared" si="45"/>
        <v>0</v>
      </c>
      <c r="AX38" s="4">
        <f t="shared" si="46"/>
        <v>0</v>
      </c>
      <c r="AY38" s="4">
        <f t="shared" si="47"/>
        <v>0</v>
      </c>
      <c r="AZ38" s="4">
        <f t="shared" si="100"/>
        <v>0</v>
      </c>
      <c r="BA38" s="12">
        <f t="shared" si="7"/>
        <v>2</v>
      </c>
      <c r="BB38" s="12">
        <f t="shared" si="8"/>
        <v>14</v>
      </c>
      <c r="BC38" s="17"/>
      <c r="BD38" s="107" t="str">
        <f>REPT(Sept!A38,1)</f>
        <v>LEANDRI Mickaël</v>
      </c>
      <c r="BE38" s="7">
        <f t="shared" si="101"/>
        <v>1</v>
      </c>
      <c r="BF38" s="13">
        <v>19</v>
      </c>
      <c r="BG38" s="13"/>
      <c r="BH38" s="39">
        <f t="shared" si="102"/>
        <v>0</v>
      </c>
      <c r="BI38" s="13"/>
      <c r="BJ38" s="4">
        <f t="shared" si="9"/>
        <v>19</v>
      </c>
      <c r="BK38" s="4">
        <f t="shared" si="51"/>
        <v>19</v>
      </c>
      <c r="BL38" s="4">
        <f t="shared" si="52"/>
        <v>19</v>
      </c>
      <c r="BM38" s="4">
        <f t="shared" si="53"/>
        <v>19</v>
      </c>
      <c r="BN38" s="4">
        <f t="shared" si="54"/>
        <v>19</v>
      </c>
      <c r="BO38" s="4">
        <f t="shared" si="103"/>
        <v>19</v>
      </c>
      <c r="BP38" s="4"/>
      <c r="BQ38" s="107" t="str">
        <f>REPT(Sept!A38,1)</f>
        <v>LEANDRI Mickaël</v>
      </c>
      <c r="BR38" s="7">
        <f t="shared" si="104"/>
        <v>0</v>
      </c>
      <c r="BS38" s="13"/>
      <c r="BT38" s="13"/>
      <c r="BU38" s="39">
        <f t="shared" si="105"/>
        <v>0</v>
      </c>
      <c r="BV38" s="13"/>
      <c r="BW38" s="4">
        <f t="shared" si="10"/>
        <v>0</v>
      </c>
      <c r="BX38" s="4">
        <f t="shared" si="58"/>
        <v>0</v>
      </c>
      <c r="BY38" s="4">
        <f t="shared" si="59"/>
        <v>0</v>
      </c>
      <c r="BZ38" s="4">
        <f t="shared" si="60"/>
        <v>0</v>
      </c>
      <c r="CA38" s="4">
        <f t="shared" si="61"/>
        <v>0</v>
      </c>
      <c r="CB38" s="4">
        <f t="shared" si="106"/>
        <v>0</v>
      </c>
      <c r="CC38" s="12">
        <f t="shared" si="11"/>
        <v>19</v>
      </c>
      <c r="CD38" s="12">
        <f t="shared" si="12"/>
        <v>33</v>
      </c>
      <c r="CE38" s="17"/>
      <c r="CF38" s="107" t="str">
        <f>REPT(Sept!A38,1)</f>
        <v>LEANDRI Mickaël</v>
      </c>
      <c r="CG38" s="7">
        <f t="shared" si="107"/>
        <v>1</v>
      </c>
      <c r="CH38" s="13">
        <v>27</v>
      </c>
      <c r="CI38" s="13"/>
      <c r="CJ38" s="39">
        <f t="shared" si="108"/>
        <v>0</v>
      </c>
      <c r="CK38" s="13"/>
      <c r="CL38" s="4">
        <f t="shared" si="13"/>
        <v>27</v>
      </c>
      <c r="CM38" s="4">
        <f t="shared" si="65"/>
        <v>27</v>
      </c>
      <c r="CN38" s="4">
        <f t="shared" si="66"/>
        <v>27</v>
      </c>
      <c r="CO38" s="4">
        <f t="shared" si="67"/>
        <v>27</v>
      </c>
      <c r="CP38" s="4">
        <f t="shared" si="68"/>
        <v>27</v>
      </c>
      <c r="CQ38" s="4">
        <f t="shared" si="109"/>
        <v>27</v>
      </c>
      <c r="CR38" s="4"/>
      <c r="CS38" s="107" t="str">
        <f>REPT(Sept!A38,1)</f>
        <v>LEANDRI Mickaël</v>
      </c>
      <c r="CT38" s="7">
        <f t="shared" si="110"/>
        <v>0</v>
      </c>
      <c r="CU38" s="13"/>
      <c r="CV38" s="13"/>
      <c r="CW38" s="39">
        <f t="shared" si="111"/>
        <v>0</v>
      </c>
      <c r="CX38" s="13"/>
      <c r="CY38" s="4">
        <f t="shared" si="14"/>
        <v>0</v>
      </c>
      <c r="CZ38" s="4">
        <f t="shared" si="72"/>
        <v>0</v>
      </c>
      <c r="DA38" s="4">
        <f t="shared" si="73"/>
        <v>0</v>
      </c>
      <c r="DB38" s="4">
        <f t="shared" si="74"/>
        <v>0</v>
      </c>
      <c r="DC38" s="4">
        <f t="shared" si="75"/>
        <v>0</v>
      </c>
      <c r="DD38" s="4">
        <f t="shared" si="112"/>
        <v>0</v>
      </c>
      <c r="DE38" s="12">
        <f t="shared" si="15"/>
        <v>27</v>
      </c>
      <c r="DF38" s="12">
        <f t="shared" si="16"/>
        <v>60</v>
      </c>
      <c r="DG38" s="17"/>
      <c r="DH38" s="107" t="str">
        <f>REPT(Sept!A38,1)</f>
        <v>LEANDRI Mickaël</v>
      </c>
      <c r="DI38" s="7">
        <f t="shared" si="113"/>
        <v>0</v>
      </c>
      <c r="DJ38" s="13"/>
      <c r="DK38" s="13"/>
      <c r="DL38" s="39">
        <f t="shared" si="114"/>
        <v>0</v>
      </c>
      <c r="DM38" s="13"/>
      <c r="DN38" s="4">
        <f t="shared" si="17"/>
        <v>0</v>
      </c>
      <c r="DO38" s="4">
        <f t="shared" si="79"/>
        <v>0</v>
      </c>
      <c r="DP38" s="4">
        <f t="shared" si="80"/>
        <v>0</v>
      </c>
      <c r="DQ38" s="4">
        <f t="shared" si="81"/>
        <v>0</v>
      </c>
      <c r="DR38" s="4">
        <f t="shared" si="82"/>
        <v>0</v>
      </c>
      <c r="DS38" s="4">
        <f t="shared" si="115"/>
        <v>0</v>
      </c>
      <c r="DT38" s="4"/>
      <c r="DU38" s="107" t="str">
        <f>REPT(Sept!A38,1)</f>
        <v>LEANDRI Mickaël</v>
      </c>
      <c r="DV38" s="7">
        <f t="shared" si="116"/>
        <v>0</v>
      </c>
      <c r="DW38" s="13"/>
      <c r="DX38" s="13"/>
      <c r="DY38" s="39">
        <f t="shared" si="117"/>
        <v>0</v>
      </c>
      <c r="DZ38" s="13"/>
      <c r="EA38" s="4">
        <f t="shared" si="18"/>
        <v>0</v>
      </c>
      <c r="EB38" s="4">
        <f t="shared" si="86"/>
        <v>0</v>
      </c>
      <c r="EC38" s="4">
        <f t="shared" si="87"/>
        <v>0</v>
      </c>
      <c r="ED38" s="4">
        <f t="shared" si="88"/>
        <v>0</v>
      </c>
      <c r="EE38" s="4">
        <f t="shared" si="89"/>
        <v>0</v>
      </c>
      <c r="EF38" s="4">
        <f t="shared" si="118"/>
        <v>0</v>
      </c>
      <c r="EG38" s="12">
        <f t="shared" si="19"/>
        <v>0</v>
      </c>
      <c r="EH38" s="22">
        <f t="shared" si="20"/>
        <v>60</v>
      </c>
      <c r="EI38" s="24">
        <f>SUM(EH38+Nov!EI38)</f>
        <v>258.39999999999998</v>
      </c>
      <c r="EJ38" s="25">
        <f t="shared" si="21"/>
        <v>4</v>
      </c>
      <c r="EK38" s="25">
        <f>SUM(EJ38+Nov!EK38)</f>
        <v>13</v>
      </c>
      <c r="EL38" s="41">
        <f t="shared" si="22"/>
        <v>0</v>
      </c>
    </row>
    <row r="39" spans="1:142" ht="13.5" thickBot="1">
      <c r="A39" s="107" t="str">
        <f>REPT(Sept!A39,1)</f>
        <v>LEBEZ Marc</v>
      </c>
      <c r="B39" s="7">
        <f t="shared" si="91"/>
        <v>1</v>
      </c>
      <c r="C39" s="13">
        <v>24</v>
      </c>
      <c r="D39" s="13"/>
      <c r="E39" s="39">
        <f t="shared" si="92"/>
        <v>0</v>
      </c>
      <c r="F39" s="13"/>
      <c r="G39" s="4">
        <f t="shared" si="0"/>
        <v>24</v>
      </c>
      <c r="H39" s="4">
        <f t="shared" si="25"/>
        <v>24</v>
      </c>
      <c r="I39" s="4">
        <f t="shared" si="26"/>
        <v>24</v>
      </c>
      <c r="J39" s="4">
        <f t="shared" si="27"/>
        <v>24</v>
      </c>
      <c r="K39" s="4">
        <f t="shared" si="28"/>
        <v>24</v>
      </c>
      <c r="L39" s="4">
        <f t="shared" si="1"/>
        <v>24</v>
      </c>
      <c r="M39" s="4"/>
      <c r="N39" s="107" t="str">
        <f>REPT(Sept!A39,1)</f>
        <v>LEBEZ Marc</v>
      </c>
      <c r="O39" s="7">
        <f t="shared" si="93"/>
        <v>1</v>
      </c>
      <c r="P39" s="13">
        <v>12</v>
      </c>
      <c r="Q39" s="13"/>
      <c r="R39" s="39">
        <f t="shared" si="94"/>
        <v>0</v>
      </c>
      <c r="S39" s="13"/>
      <c r="T39" s="4">
        <f t="shared" si="2"/>
        <v>12</v>
      </c>
      <c r="U39" s="4">
        <f t="shared" si="31"/>
        <v>12</v>
      </c>
      <c r="V39" s="4">
        <f t="shared" si="32"/>
        <v>12</v>
      </c>
      <c r="W39" s="4">
        <f t="shared" si="33"/>
        <v>12</v>
      </c>
      <c r="X39" s="4">
        <f t="shared" si="34"/>
        <v>12</v>
      </c>
      <c r="Y39" s="4">
        <f t="shared" si="3"/>
        <v>12</v>
      </c>
      <c r="Z39" s="12">
        <f t="shared" si="4"/>
        <v>24</v>
      </c>
      <c r="AA39" s="17"/>
      <c r="AB39" s="107" t="str">
        <f>REPT(Sept!A39,1)</f>
        <v>LEBEZ Marc</v>
      </c>
      <c r="AC39" s="7">
        <f t="shared" si="95"/>
        <v>1</v>
      </c>
      <c r="AD39" s="13">
        <v>10</v>
      </c>
      <c r="AE39" s="13"/>
      <c r="AF39" s="39">
        <f t="shared" si="96"/>
        <v>0</v>
      </c>
      <c r="AG39" s="13"/>
      <c r="AH39" s="4">
        <f t="shared" si="5"/>
        <v>10</v>
      </c>
      <c r="AI39" s="4">
        <f t="shared" si="37"/>
        <v>10</v>
      </c>
      <c r="AJ39" s="4">
        <f t="shared" si="38"/>
        <v>10</v>
      </c>
      <c r="AK39" s="4">
        <f t="shared" si="39"/>
        <v>10</v>
      </c>
      <c r="AL39" s="4">
        <f t="shared" si="40"/>
        <v>10</v>
      </c>
      <c r="AM39" s="4">
        <f t="shared" si="97"/>
        <v>10</v>
      </c>
      <c r="AN39" s="4"/>
      <c r="AO39" s="107" t="str">
        <f>REPT(Sept!A39,1)</f>
        <v>LEBEZ Marc</v>
      </c>
      <c r="AP39" s="7">
        <f t="shared" si="98"/>
        <v>1</v>
      </c>
      <c r="AQ39" s="13">
        <v>24</v>
      </c>
      <c r="AR39" s="13"/>
      <c r="AS39" s="39">
        <f t="shared" si="99"/>
        <v>0</v>
      </c>
      <c r="AT39" s="13"/>
      <c r="AU39" s="4">
        <f t="shared" si="6"/>
        <v>24</v>
      </c>
      <c r="AV39" s="4">
        <f t="shared" si="44"/>
        <v>24</v>
      </c>
      <c r="AW39" s="4">
        <f t="shared" si="45"/>
        <v>24</v>
      </c>
      <c r="AX39" s="4">
        <f t="shared" si="46"/>
        <v>24</v>
      </c>
      <c r="AY39" s="4">
        <f t="shared" si="47"/>
        <v>24</v>
      </c>
      <c r="AZ39" s="4">
        <f t="shared" si="100"/>
        <v>24</v>
      </c>
      <c r="BA39" s="12">
        <f t="shared" si="7"/>
        <v>24</v>
      </c>
      <c r="BB39" s="12">
        <f t="shared" si="8"/>
        <v>48</v>
      </c>
      <c r="BC39" s="17"/>
      <c r="BD39" s="107" t="str">
        <f>REPT(Sept!A39,1)</f>
        <v>LEBEZ Marc</v>
      </c>
      <c r="BE39" s="7">
        <f t="shared" si="101"/>
        <v>1</v>
      </c>
      <c r="BF39" s="13">
        <v>15</v>
      </c>
      <c r="BG39" s="13"/>
      <c r="BH39" s="39">
        <f t="shared" si="102"/>
        <v>0</v>
      </c>
      <c r="BI39" s="13"/>
      <c r="BJ39" s="4">
        <f t="shared" si="9"/>
        <v>15</v>
      </c>
      <c r="BK39" s="4">
        <f t="shared" si="51"/>
        <v>15</v>
      </c>
      <c r="BL39" s="4">
        <f t="shared" si="52"/>
        <v>15</v>
      </c>
      <c r="BM39" s="4">
        <f t="shared" si="53"/>
        <v>15</v>
      </c>
      <c r="BN39" s="4">
        <f t="shared" si="54"/>
        <v>15</v>
      </c>
      <c r="BO39" s="4">
        <f t="shared" si="103"/>
        <v>15</v>
      </c>
      <c r="BP39" s="4"/>
      <c r="BQ39" s="107" t="str">
        <f>REPT(Sept!A39,1)</f>
        <v>LEBEZ Marc</v>
      </c>
      <c r="BR39" s="7">
        <f t="shared" si="104"/>
        <v>1</v>
      </c>
      <c r="BS39" s="13">
        <v>12</v>
      </c>
      <c r="BT39" s="13"/>
      <c r="BU39" s="39">
        <f t="shared" si="105"/>
        <v>0</v>
      </c>
      <c r="BV39" s="13"/>
      <c r="BW39" s="4">
        <f t="shared" si="10"/>
        <v>12</v>
      </c>
      <c r="BX39" s="4">
        <f t="shared" si="58"/>
        <v>12</v>
      </c>
      <c r="BY39" s="4">
        <f t="shared" si="59"/>
        <v>12</v>
      </c>
      <c r="BZ39" s="4">
        <f t="shared" si="60"/>
        <v>12</v>
      </c>
      <c r="CA39" s="4">
        <f t="shared" si="61"/>
        <v>12</v>
      </c>
      <c r="CB39" s="4">
        <f t="shared" si="106"/>
        <v>12</v>
      </c>
      <c r="CC39" s="12">
        <f t="shared" si="11"/>
        <v>15</v>
      </c>
      <c r="CD39" s="12">
        <f t="shared" si="12"/>
        <v>63</v>
      </c>
      <c r="CE39" s="17"/>
      <c r="CF39" s="107" t="str">
        <f>REPT(Sept!A39,1)</f>
        <v>LEBEZ Marc</v>
      </c>
      <c r="CG39" s="7">
        <f t="shared" si="107"/>
        <v>1</v>
      </c>
      <c r="CH39" s="13">
        <v>18</v>
      </c>
      <c r="CI39" s="13"/>
      <c r="CJ39" s="39">
        <f t="shared" si="108"/>
        <v>0</v>
      </c>
      <c r="CK39" s="13"/>
      <c r="CL39" s="4">
        <f t="shared" si="13"/>
        <v>18</v>
      </c>
      <c r="CM39" s="4">
        <f t="shared" si="65"/>
        <v>18</v>
      </c>
      <c r="CN39" s="4">
        <f t="shared" si="66"/>
        <v>18</v>
      </c>
      <c r="CO39" s="4">
        <f t="shared" si="67"/>
        <v>18</v>
      </c>
      <c r="CP39" s="4">
        <f t="shared" si="68"/>
        <v>18</v>
      </c>
      <c r="CQ39" s="4">
        <f t="shared" si="109"/>
        <v>18</v>
      </c>
      <c r="CR39" s="4"/>
      <c r="CS39" s="107" t="str">
        <f>REPT(Sept!A39,1)</f>
        <v>LEBEZ Marc</v>
      </c>
      <c r="CT39" s="7">
        <f t="shared" si="110"/>
        <v>1</v>
      </c>
      <c r="CU39" s="13">
        <v>24</v>
      </c>
      <c r="CV39" s="13"/>
      <c r="CW39" s="39">
        <f t="shared" si="111"/>
        <v>0</v>
      </c>
      <c r="CX39" s="13"/>
      <c r="CY39" s="4">
        <f t="shared" si="14"/>
        <v>24</v>
      </c>
      <c r="CZ39" s="4">
        <f t="shared" si="72"/>
        <v>24</v>
      </c>
      <c r="DA39" s="4">
        <f t="shared" si="73"/>
        <v>24</v>
      </c>
      <c r="DB39" s="4">
        <f t="shared" si="74"/>
        <v>24</v>
      </c>
      <c r="DC39" s="4">
        <f t="shared" si="75"/>
        <v>24</v>
      </c>
      <c r="DD39" s="4">
        <f t="shared" si="112"/>
        <v>24</v>
      </c>
      <c r="DE39" s="12">
        <f t="shared" si="15"/>
        <v>24</v>
      </c>
      <c r="DF39" s="12">
        <f t="shared" si="16"/>
        <v>87</v>
      </c>
      <c r="DG39" s="17"/>
      <c r="DH39" s="107" t="str">
        <f>REPT(Sept!A39,1)</f>
        <v>LEBEZ Marc</v>
      </c>
      <c r="DI39" s="7">
        <f t="shared" si="113"/>
        <v>0</v>
      </c>
      <c r="DJ39" s="13"/>
      <c r="DK39" s="13"/>
      <c r="DL39" s="39">
        <f t="shared" si="114"/>
        <v>0</v>
      </c>
      <c r="DM39" s="13"/>
      <c r="DN39" s="4">
        <f t="shared" si="17"/>
        <v>0</v>
      </c>
      <c r="DO39" s="4">
        <f t="shared" si="79"/>
        <v>0</v>
      </c>
      <c r="DP39" s="4">
        <f t="shared" si="80"/>
        <v>0</v>
      </c>
      <c r="DQ39" s="4">
        <f t="shared" si="81"/>
        <v>0</v>
      </c>
      <c r="DR39" s="4">
        <f t="shared" si="82"/>
        <v>0</v>
      </c>
      <c r="DS39" s="4">
        <f t="shared" si="115"/>
        <v>0</v>
      </c>
      <c r="DT39" s="4"/>
      <c r="DU39" s="107" t="str">
        <f>REPT(Sept!A39,1)</f>
        <v>LEBEZ Marc</v>
      </c>
      <c r="DV39" s="7">
        <f t="shared" si="116"/>
        <v>0</v>
      </c>
      <c r="DW39" s="13"/>
      <c r="DX39" s="13"/>
      <c r="DY39" s="39">
        <f t="shared" si="117"/>
        <v>0</v>
      </c>
      <c r="DZ39" s="13"/>
      <c r="EA39" s="4">
        <f t="shared" si="18"/>
        <v>0</v>
      </c>
      <c r="EB39" s="4">
        <f t="shared" si="86"/>
        <v>0</v>
      </c>
      <c r="EC39" s="4">
        <f t="shared" si="87"/>
        <v>0</v>
      </c>
      <c r="ED39" s="4">
        <f t="shared" si="88"/>
        <v>0</v>
      </c>
      <c r="EE39" s="4">
        <f t="shared" si="89"/>
        <v>0</v>
      </c>
      <c r="EF39" s="4">
        <f t="shared" si="118"/>
        <v>0</v>
      </c>
      <c r="EG39" s="12">
        <f t="shared" si="19"/>
        <v>0</v>
      </c>
      <c r="EH39" s="22">
        <f t="shared" si="20"/>
        <v>87</v>
      </c>
      <c r="EI39" s="24">
        <f>SUM(EH39+Nov!EI39)</f>
        <v>382</v>
      </c>
      <c r="EJ39" s="25">
        <f t="shared" si="21"/>
        <v>8</v>
      </c>
      <c r="EK39" s="25">
        <f>SUM(EJ39+Nov!EK39)</f>
        <v>31</v>
      </c>
      <c r="EL39" s="41">
        <f t="shared" si="22"/>
        <v>0</v>
      </c>
    </row>
    <row r="40" spans="1:142" ht="13.5" thickBot="1">
      <c r="A40" s="107" t="str">
        <f>REPT(Sept!A40,1)</f>
        <v>LETELLIER Dimitri</v>
      </c>
      <c r="B40" s="7">
        <f t="shared" si="91"/>
        <v>1</v>
      </c>
      <c r="C40" s="13">
        <v>32</v>
      </c>
      <c r="D40" s="13"/>
      <c r="E40" s="39">
        <f t="shared" si="92"/>
        <v>0</v>
      </c>
      <c r="F40" s="13"/>
      <c r="G40" s="4">
        <f t="shared" si="0"/>
        <v>32</v>
      </c>
      <c r="H40" s="4">
        <f t="shared" si="25"/>
        <v>32</v>
      </c>
      <c r="I40" s="4">
        <f t="shared" si="26"/>
        <v>32</v>
      </c>
      <c r="J40" s="4">
        <f t="shared" si="27"/>
        <v>32</v>
      </c>
      <c r="K40" s="4">
        <f t="shared" si="28"/>
        <v>32</v>
      </c>
      <c r="L40" s="4">
        <f t="shared" si="1"/>
        <v>32</v>
      </c>
      <c r="M40" s="4"/>
      <c r="N40" s="107" t="str">
        <f>REPT(Sept!A40,1)</f>
        <v>LETELLIER Dimitri</v>
      </c>
      <c r="O40" s="7">
        <f t="shared" si="93"/>
        <v>1</v>
      </c>
      <c r="P40" s="13">
        <v>22</v>
      </c>
      <c r="Q40" s="13"/>
      <c r="R40" s="39">
        <f t="shared" si="94"/>
        <v>0</v>
      </c>
      <c r="S40" s="13"/>
      <c r="T40" s="4">
        <f t="shared" si="2"/>
        <v>22</v>
      </c>
      <c r="U40" s="4">
        <f t="shared" si="31"/>
        <v>22</v>
      </c>
      <c r="V40" s="4">
        <f t="shared" si="32"/>
        <v>22</v>
      </c>
      <c r="W40" s="4">
        <f t="shared" si="33"/>
        <v>22</v>
      </c>
      <c r="X40" s="4">
        <f t="shared" si="34"/>
        <v>22</v>
      </c>
      <c r="Y40" s="4">
        <f t="shared" si="3"/>
        <v>22</v>
      </c>
      <c r="Z40" s="12">
        <f t="shared" si="4"/>
        <v>32</v>
      </c>
      <c r="AA40" s="17"/>
      <c r="AB40" s="107" t="str">
        <f>REPT(Sept!A40,1)</f>
        <v>LETELLIER Dimitri</v>
      </c>
      <c r="AC40" s="7">
        <f t="shared" si="95"/>
        <v>1</v>
      </c>
      <c r="AD40" s="13">
        <v>3</v>
      </c>
      <c r="AE40" s="13"/>
      <c r="AF40" s="39">
        <f t="shared" si="96"/>
        <v>0</v>
      </c>
      <c r="AG40" s="13"/>
      <c r="AH40" s="4">
        <f t="shared" si="5"/>
        <v>3</v>
      </c>
      <c r="AI40" s="4">
        <f t="shared" si="37"/>
        <v>3</v>
      </c>
      <c r="AJ40" s="4">
        <f t="shared" si="38"/>
        <v>3</v>
      </c>
      <c r="AK40" s="4">
        <f t="shared" si="39"/>
        <v>3</v>
      </c>
      <c r="AL40" s="4">
        <f t="shared" si="40"/>
        <v>3</v>
      </c>
      <c r="AM40" s="4">
        <f t="shared" si="97"/>
        <v>3</v>
      </c>
      <c r="AN40" s="4"/>
      <c r="AO40" s="107" t="str">
        <f>REPT(Sept!A40,1)</f>
        <v>LETELLIER Dimitri</v>
      </c>
      <c r="AP40" s="7">
        <f t="shared" si="98"/>
        <v>1</v>
      </c>
      <c r="AQ40" s="13">
        <v>19</v>
      </c>
      <c r="AR40" s="13"/>
      <c r="AS40" s="39">
        <f t="shared" si="99"/>
        <v>0</v>
      </c>
      <c r="AT40" s="13"/>
      <c r="AU40" s="4">
        <f t="shared" si="6"/>
        <v>19</v>
      </c>
      <c r="AV40" s="4">
        <f t="shared" si="44"/>
        <v>19</v>
      </c>
      <c r="AW40" s="4">
        <f t="shared" si="45"/>
        <v>19</v>
      </c>
      <c r="AX40" s="4">
        <f t="shared" si="46"/>
        <v>19</v>
      </c>
      <c r="AY40" s="4">
        <f t="shared" si="47"/>
        <v>19</v>
      </c>
      <c r="AZ40" s="4">
        <f t="shared" si="100"/>
        <v>19</v>
      </c>
      <c r="BA40" s="12">
        <f t="shared" si="7"/>
        <v>19</v>
      </c>
      <c r="BB40" s="12">
        <f t="shared" si="8"/>
        <v>51</v>
      </c>
      <c r="BC40" s="17"/>
      <c r="BD40" s="107" t="str">
        <f>REPT(Sept!A40,1)</f>
        <v>LETELLIER Dimitri</v>
      </c>
      <c r="BE40" s="7">
        <f t="shared" si="101"/>
        <v>1</v>
      </c>
      <c r="BF40" s="13">
        <v>2</v>
      </c>
      <c r="BG40" s="13"/>
      <c r="BH40" s="39">
        <f t="shared" si="102"/>
        <v>0</v>
      </c>
      <c r="BI40" s="13"/>
      <c r="BJ40" s="4">
        <f t="shared" si="9"/>
        <v>2</v>
      </c>
      <c r="BK40" s="4">
        <f t="shared" si="51"/>
        <v>2</v>
      </c>
      <c r="BL40" s="4">
        <f t="shared" si="52"/>
        <v>2</v>
      </c>
      <c r="BM40" s="4">
        <f t="shared" si="53"/>
        <v>2</v>
      </c>
      <c r="BN40" s="4">
        <f t="shared" si="54"/>
        <v>2</v>
      </c>
      <c r="BO40" s="4">
        <f t="shared" si="103"/>
        <v>2</v>
      </c>
      <c r="BP40" s="4"/>
      <c r="BQ40" s="107" t="str">
        <f>REPT(Sept!A40,1)</f>
        <v>LETELLIER Dimitri</v>
      </c>
      <c r="BR40" s="7">
        <f t="shared" si="104"/>
        <v>0</v>
      </c>
      <c r="BS40" s="13"/>
      <c r="BT40" s="13"/>
      <c r="BU40" s="39">
        <f t="shared" si="105"/>
        <v>0</v>
      </c>
      <c r="BV40" s="13"/>
      <c r="BW40" s="4">
        <f t="shared" si="10"/>
        <v>0</v>
      </c>
      <c r="BX40" s="4">
        <f t="shared" si="58"/>
        <v>0</v>
      </c>
      <c r="BY40" s="4">
        <f t="shared" si="59"/>
        <v>0</v>
      </c>
      <c r="BZ40" s="4">
        <f t="shared" si="60"/>
        <v>0</v>
      </c>
      <c r="CA40" s="4">
        <f t="shared" si="61"/>
        <v>0</v>
      </c>
      <c r="CB40" s="4">
        <f t="shared" si="106"/>
        <v>0</v>
      </c>
      <c r="CC40" s="12">
        <f t="shared" si="11"/>
        <v>2</v>
      </c>
      <c r="CD40" s="12">
        <f t="shared" si="12"/>
        <v>53</v>
      </c>
      <c r="CE40" s="17"/>
      <c r="CF40" s="107" t="str">
        <f>REPT(Sept!A40,1)</f>
        <v>LETELLIER Dimitri</v>
      </c>
      <c r="CG40" s="7">
        <f t="shared" si="107"/>
        <v>0</v>
      </c>
      <c r="CH40" s="13"/>
      <c r="CI40" s="13"/>
      <c r="CJ40" s="39">
        <f t="shared" si="108"/>
        <v>0</v>
      </c>
      <c r="CK40" s="13"/>
      <c r="CL40" s="4">
        <f t="shared" si="13"/>
        <v>0</v>
      </c>
      <c r="CM40" s="4">
        <f t="shared" si="65"/>
        <v>0</v>
      </c>
      <c r="CN40" s="4">
        <f t="shared" si="66"/>
        <v>0</v>
      </c>
      <c r="CO40" s="4">
        <f t="shared" si="67"/>
        <v>0</v>
      </c>
      <c r="CP40" s="4">
        <f t="shared" si="68"/>
        <v>0</v>
      </c>
      <c r="CQ40" s="4">
        <f t="shared" si="109"/>
        <v>0</v>
      </c>
      <c r="CR40" s="4"/>
      <c r="CS40" s="107" t="str">
        <f>REPT(Sept!A40,1)</f>
        <v>LETELLIER Dimitri</v>
      </c>
      <c r="CT40" s="7">
        <f t="shared" si="110"/>
        <v>1</v>
      </c>
      <c r="CU40" s="13">
        <v>11</v>
      </c>
      <c r="CV40" s="13"/>
      <c r="CW40" s="39">
        <f t="shared" si="111"/>
        <v>0</v>
      </c>
      <c r="CX40" s="13"/>
      <c r="CY40" s="4">
        <f t="shared" si="14"/>
        <v>11</v>
      </c>
      <c r="CZ40" s="4">
        <f t="shared" si="72"/>
        <v>11</v>
      </c>
      <c r="DA40" s="4">
        <f t="shared" si="73"/>
        <v>11</v>
      </c>
      <c r="DB40" s="4">
        <f t="shared" si="74"/>
        <v>11</v>
      </c>
      <c r="DC40" s="4">
        <f t="shared" si="75"/>
        <v>11</v>
      </c>
      <c r="DD40" s="4">
        <f t="shared" si="112"/>
        <v>11</v>
      </c>
      <c r="DE40" s="12">
        <f t="shared" si="15"/>
        <v>11</v>
      </c>
      <c r="DF40" s="12">
        <f t="shared" si="16"/>
        <v>64</v>
      </c>
      <c r="DG40" s="17"/>
      <c r="DH40" s="107" t="str">
        <f>REPT(Sept!A40,1)</f>
        <v>LETELLIER Dimitri</v>
      </c>
      <c r="DI40" s="7">
        <f t="shared" si="113"/>
        <v>0</v>
      </c>
      <c r="DJ40" s="13"/>
      <c r="DK40" s="13"/>
      <c r="DL40" s="39">
        <f t="shared" si="114"/>
        <v>0</v>
      </c>
      <c r="DM40" s="13"/>
      <c r="DN40" s="4">
        <f t="shared" si="17"/>
        <v>0</v>
      </c>
      <c r="DO40" s="4">
        <f t="shared" si="79"/>
        <v>0</v>
      </c>
      <c r="DP40" s="4">
        <f t="shared" si="80"/>
        <v>0</v>
      </c>
      <c r="DQ40" s="4">
        <f t="shared" si="81"/>
        <v>0</v>
      </c>
      <c r="DR40" s="4">
        <f t="shared" si="82"/>
        <v>0</v>
      </c>
      <c r="DS40" s="4">
        <f t="shared" si="115"/>
        <v>0</v>
      </c>
      <c r="DT40" s="4"/>
      <c r="DU40" s="107" t="str">
        <f>REPT(Sept!A40,1)</f>
        <v>LETELLIER Dimitri</v>
      </c>
      <c r="DV40" s="7">
        <f t="shared" si="116"/>
        <v>0</v>
      </c>
      <c r="DW40" s="13"/>
      <c r="DX40" s="13"/>
      <c r="DY40" s="39">
        <f t="shared" si="117"/>
        <v>0</v>
      </c>
      <c r="DZ40" s="13"/>
      <c r="EA40" s="4">
        <f t="shared" si="18"/>
        <v>0</v>
      </c>
      <c r="EB40" s="4">
        <f t="shared" si="86"/>
        <v>0</v>
      </c>
      <c r="EC40" s="4">
        <f t="shared" si="87"/>
        <v>0</v>
      </c>
      <c r="ED40" s="4">
        <f t="shared" si="88"/>
        <v>0</v>
      </c>
      <c r="EE40" s="4">
        <f t="shared" si="89"/>
        <v>0</v>
      </c>
      <c r="EF40" s="4">
        <f t="shared" si="118"/>
        <v>0</v>
      </c>
      <c r="EG40" s="12">
        <f t="shared" si="19"/>
        <v>0</v>
      </c>
      <c r="EH40" s="22">
        <f t="shared" si="20"/>
        <v>64</v>
      </c>
      <c r="EI40" s="24">
        <f>SUM(EH40+Nov!EI40)</f>
        <v>230</v>
      </c>
      <c r="EJ40" s="25">
        <f t="shared" si="21"/>
        <v>6</v>
      </c>
      <c r="EK40" s="25">
        <f>SUM(EJ40+Nov!EK40)</f>
        <v>21</v>
      </c>
      <c r="EL40" s="41">
        <f t="shared" si="22"/>
        <v>0</v>
      </c>
    </row>
    <row r="41" spans="1:142" ht="13.5" thickBot="1">
      <c r="A41" s="107" t="str">
        <f>REPT(Sept!A41,1)</f>
        <v>LOMBARD Sébastien</v>
      </c>
      <c r="B41" s="7">
        <f t="shared" si="23"/>
        <v>0</v>
      </c>
      <c r="C41" s="13"/>
      <c r="D41" s="13"/>
      <c r="E41" s="39">
        <f t="shared" si="24"/>
        <v>0</v>
      </c>
      <c r="F41" s="13"/>
      <c r="G41" s="4">
        <f t="shared" si="0"/>
        <v>0</v>
      </c>
      <c r="H41" s="4">
        <f t="shared" si="25"/>
        <v>0</v>
      </c>
      <c r="I41" s="4">
        <f t="shared" si="26"/>
        <v>0</v>
      </c>
      <c r="J41" s="4">
        <f t="shared" si="27"/>
        <v>0</v>
      </c>
      <c r="K41" s="4">
        <f t="shared" si="28"/>
        <v>0</v>
      </c>
      <c r="L41" s="4">
        <f t="shared" si="1"/>
        <v>0</v>
      </c>
      <c r="M41" s="4"/>
      <c r="N41" s="107" t="str">
        <f>REPT(Sept!A41,1)</f>
        <v>LOMBARD Sébastien</v>
      </c>
      <c r="O41" s="7">
        <f t="shared" si="29"/>
        <v>1</v>
      </c>
      <c r="P41" s="13">
        <v>3</v>
      </c>
      <c r="Q41" s="13"/>
      <c r="R41" s="39">
        <f t="shared" si="30"/>
        <v>0</v>
      </c>
      <c r="S41" s="13"/>
      <c r="T41" s="4">
        <f t="shared" si="2"/>
        <v>3</v>
      </c>
      <c r="U41" s="4">
        <f t="shared" si="31"/>
        <v>3</v>
      </c>
      <c r="V41" s="4">
        <f t="shared" si="32"/>
        <v>3</v>
      </c>
      <c r="W41" s="4">
        <f t="shared" si="33"/>
        <v>3</v>
      </c>
      <c r="X41" s="4">
        <f t="shared" si="34"/>
        <v>3</v>
      </c>
      <c r="Y41" s="4">
        <f t="shared" si="3"/>
        <v>3</v>
      </c>
      <c r="Z41" s="12">
        <f t="shared" si="4"/>
        <v>3</v>
      </c>
      <c r="AA41" s="17"/>
      <c r="AB41" s="107" t="str">
        <f>REPT(Sept!A41,1)</f>
        <v>LOMBARD Sébastien</v>
      </c>
      <c r="AC41" s="7">
        <f t="shared" si="35"/>
        <v>1</v>
      </c>
      <c r="AD41" s="13">
        <v>8</v>
      </c>
      <c r="AE41" s="13"/>
      <c r="AF41" s="39">
        <f t="shared" si="36"/>
        <v>0</v>
      </c>
      <c r="AG41" s="13"/>
      <c r="AH41" s="4">
        <f t="shared" si="5"/>
        <v>8</v>
      </c>
      <c r="AI41" s="4">
        <f t="shared" si="37"/>
        <v>8</v>
      </c>
      <c r="AJ41" s="4">
        <f t="shared" si="38"/>
        <v>8</v>
      </c>
      <c r="AK41" s="4">
        <f t="shared" si="39"/>
        <v>8</v>
      </c>
      <c r="AL41" s="4">
        <f t="shared" si="40"/>
        <v>8</v>
      </c>
      <c r="AM41" s="4">
        <f t="shared" si="41"/>
        <v>8</v>
      </c>
      <c r="AN41" s="4"/>
      <c r="AO41" s="107" t="str">
        <f>REPT(Sept!A41,1)</f>
        <v>LOMBARD Sébastien</v>
      </c>
      <c r="AP41" s="7">
        <f t="shared" si="42"/>
        <v>1</v>
      </c>
      <c r="AQ41" s="13">
        <v>13</v>
      </c>
      <c r="AR41" s="13"/>
      <c r="AS41" s="39">
        <f t="shared" si="43"/>
        <v>0</v>
      </c>
      <c r="AT41" s="13"/>
      <c r="AU41" s="4">
        <f t="shared" si="6"/>
        <v>13</v>
      </c>
      <c r="AV41" s="4">
        <f t="shared" si="44"/>
        <v>13</v>
      </c>
      <c r="AW41" s="4">
        <f t="shared" si="45"/>
        <v>13</v>
      </c>
      <c r="AX41" s="4">
        <f t="shared" si="46"/>
        <v>13</v>
      </c>
      <c r="AY41" s="4">
        <f t="shared" si="47"/>
        <v>13</v>
      </c>
      <c r="AZ41" s="4">
        <f t="shared" si="48"/>
        <v>13</v>
      </c>
      <c r="BA41" s="12">
        <f t="shared" si="7"/>
        <v>13</v>
      </c>
      <c r="BB41" s="12">
        <f t="shared" si="8"/>
        <v>16</v>
      </c>
      <c r="BC41" s="17"/>
      <c r="BD41" s="107" t="str">
        <f>REPT(Sept!A41,1)</f>
        <v>LOMBARD Sébastien</v>
      </c>
      <c r="BE41" s="7">
        <f t="shared" si="49"/>
        <v>1</v>
      </c>
      <c r="BF41" s="13">
        <v>21</v>
      </c>
      <c r="BG41" s="13"/>
      <c r="BH41" s="39">
        <f t="shared" si="50"/>
        <v>0</v>
      </c>
      <c r="BI41" s="13"/>
      <c r="BJ41" s="4">
        <f t="shared" si="9"/>
        <v>21</v>
      </c>
      <c r="BK41" s="4">
        <f t="shared" si="51"/>
        <v>21</v>
      </c>
      <c r="BL41" s="4">
        <f t="shared" si="52"/>
        <v>21</v>
      </c>
      <c r="BM41" s="4">
        <f t="shared" si="53"/>
        <v>21</v>
      </c>
      <c r="BN41" s="4">
        <f t="shared" si="54"/>
        <v>21</v>
      </c>
      <c r="BO41" s="4">
        <f t="shared" si="55"/>
        <v>21</v>
      </c>
      <c r="BP41" s="4"/>
      <c r="BQ41" s="107" t="str">
        <f>REPT(Sept!A41,1)</f>
        <v>LOMBARD Sébastien</v>
      </c>
      <c r="BR41" s="7">
        <f t="shared" si="56"/>
        <v>1</v>
      </c>
      <c r="BS41" s="13">
        <v>13</v>
      </c>
      <c r="BT41" s="13"/>
      <c r="BU41" s="39">
        <f t="shared" si="57"/>
        <v>0</v>
      </c>
      <c r="BV41" s="13"/>
      <c r="BW41" s="4">
        <f t="shared" si="10"/>
        <v>13</v>
      </c>
      <c r="BX41" s="4">
        <f t="shared" si="58"/>
        <v>13</v>
      </c>
      <c r="BY41" s="4">
        <f t="shared" si="59"/>
        <v>13</v>
      </c>
      <c r="BZ41" s="4">
        <f t="shared" si="60"/>
        <v>13</v>
      </c>
      <c r="CA41" s="4">
        <f t="shared" si="61"/>
        <v>13</v>
      </c>
      <c r="CB41" s="4">
        <f t="shared" si="62"/>
        <v>13</v>
      </c>
      <c r="CC41" s="12">
        <f t="shared" si="11"/>
        <v>21</v>
      </c>
      <c r="CD41" s="12">
        <f t="shared" si="12"/>
        <v>37</v>
      </c>
      <c r="CE41" s="17"/>
      <c r="CF41" s="107" t="str">
        <f>REPT(Sept!A41,1)</f>
        <v>LOMBARD Sébastien</v>
      </c>
      <c r="CG41" s="7">
        <f t="shared" si="63"/>
        <v>1</v>
      </c>
      <c r="CH41" s="13">
        <v>6</v>
      </c>
      <c r="CI41" s="13"/>
      <c r="CJ41" s="39">
        <f t="shared" si="64"/>
        <v>0</v>
      </c>
      <c r="CK41" s="13"/>
      <c r="CL41" s="4">
        <f t="shared" si="13"/>
        <v>6</v>
      </c>
      <c r="CM41" s="4">
        <f t="shared" si="65"/>
        <v>6</v>
      </c>
      <c r="CN41" s="4">
        <f t="shared" si="66"/>
        <v>6</v>
      </c>
      <c r="CO41" s="4">
        <f t="shared" si="67"/>
        <v>6</v>
      </c>
      <c r="CP41" s="4">
        <f t="shared" si="68"/>
        <v>6</v>
      </c>
      <c r="CQ41" s="4">
        <f t="shared" si="69"/>
        <v>6</v>
      </c>
      <c r="CR41" s="4"/>
      <c r="CS41" s="107" t="str">
        <f>REPT(Sept!A41,1)</f>
        <v>LOMBARD Sébastien</v>
      </c>
      <c r="CT41" s="7">
        <f t="shared" si="70"/>
        <v>1</v>
      </c>
      <c r="CU41" s="13">
        <v>6</v>
      </c>
      <c r="CV41" s="13"/>
      <c r="CW41" s="39">
        <f t="shared" si="71"/>
        <v>0</v>
      </c>
      <c r="CX41" s="13"/>
      <c r="CY41" s="4">
        <f t="shared" si="14"/>
        <v>6</v>
      </c>
      <c r="CZ41" s="4">
        <f t="shared" si="72"/>
        <v>6</v>
      </c>
      <c r="DA41" s="4">
        <f t="shared" si="73"/>
        <v>6</v>
      </c>
      <c r="DB41" s="4">
        <f t="shared" si="74"/>
        <v>6</v>
      </c>
      <c r="DC41" s="4">
        <f t="shared" si="75"/>
        <v>6</v>
      </c>
      <c r="DD41" s="4">
        <f t="shared" si="76"/>
        <v>6</v>
      </c>
      <c r="DE41" s="12">
        <f t="shared" si="15"/>
        <v>6</v>
      </c>
      <c r="DF41" s="12">
        <f t="shared" si="16"/>
        <v>43</v>
      </c>
      <c r="DG41" s="17"/>
      <c r="DH41" s="107" t="str">
        <f>REPT(Sept!A41,1)</f>
        <v>LOMBARD Sébastien</v>
      </c>
      <c r="DI41" s="7">
        <f t="shared" si="77"/>
        <v>0</v>
      </c>
      <c r="DJ41" s="13"/>
      <c r="DK41" s="13"/>
      <c r="DL41" s="39">
        <f t="shared" si="78"/>
        <v>0</v>
      </c>
      <c r="DM41" s="13"/>
      <c r="DN41" s="4">
        <f t="shared" si="17"/>
        <v>0</v>
      </c>
      <c r="DO41" s="4">
        <f t="shared" si="79"/>
        <v>0</v>
      </c>
      <c r="DP41" s="4">
        <f t="shared" si="80"/>
        <v>0</v>
      </c>
      <c r="DQ41" s="4">
        <f t="shared" si="81"/>
        <v>0</v>
      </c>
      <c r="DR41" s="4">
        <f t="shared" si="82"/>
        <v>0</v>
      </c>
      <c r="DS41" s="4">
        <f t="shared" si="83"/>
        <v>0</v>
      </c>
      <c r="DT41" s="4"/>
      <c r="DU41" s="107" t="str">
        <f>REPT(Sept!A41,1)</f>
        <v>LOMBARD Sébastien</v>
      </c>
      <c r="DV41" s="7">
        <f t="shared" si="84"/>
        <v>0</v>
      </c>
      <c r="DW41" s="13"/>
      <c r="DX41" s="13"/>
      <c r="DY41" s="39">
        <f t="shared" si="85"/>
        <v>0</v>
      </c>
      <c r="DZ41" s="13"/>
      <c r="EA41" s="4">
        <f t="shared" si="18"/>
        <v>0</v>
      </c>
      <c r="EB41" s="4">
        <f t="shared" si="86"/>
        <v>0</v>
      </c>
      <c r="EC41" s="4">
        <f t="shared" si="87"/>
        <v>0</v>
      </c>
      <c r="ED41" s="4">
        <f t="shared" si="88"/>
        <v>0</v>
      </c>
      <c r="EE41" s="4">
        <f t="shared" si="89"/>
        <v>0</v>
      </c>
      <c r="EF41" s="4">
        <f t="shared" si="90"/>
        <v>0</v>
      </c>
      <c r="EG41" s="12">
        <f t="shared" si="19"/>
        <v>0</v>
      </c>
      <c r="EH41" s="22">
        <f t="shared" si="20"/>
        <v>43</v>
      </c>
      <c r="EI41" s="24">
        <f>SUM(EH41+Nov!EI41)</f>
        <v>345</v>
      </c>
      <c r="EJ41" s="25">
        <f t="shared" si="21"/>
        <v>7</v>
      </c>
      <c r="EK41" s="25">
        <f>SUM(EJ41+Nov!EK41)</f>
        <v>31</v>
      </c>
      <c r="EL41" s="41">
        <f t="shared" si="22"/>
        <v>0</v>
      </c>
    </row>
    <row r="42" spans="1:142" ht="13.5" thickBot="1">
      <c r="A42" s="107" t="str">
        <f>REPT(Sept!A42,1)</f>
        <v>MACQUET Franck</v>
      </c>
      <c r="B42" s="7">
        <f t="shared" si="23"/>
        <v>0</v>
      </c>
      <c r="C42" s="13"/>
      <c r="D42" s="13"/>
      <c r="E42" s="39">
        <f t="shared" si="24"/>
        <v>0</v>
      </c>
      <c r="F42" s="13"/>
      <c r="G42" s="4">
        <f t="shared" si="0"/>
        <v>0</v>
      </c>
      <c r="H42" s="4">
        <f t="shared" si="25"/>
        <v>0</v>
      </c>
      <c r="I42" s="4">
        <f t="shared" si="26"/>
        <v>0</v>
      </c>
      <c r="J42" s="4">
        <f t="shared" si="27"/>
        <v>0</v>
      </c>
      <c r="K42" s="4">
        <f t="shared" si="28"/>
        <v>0</v>
      </c>
      <c r="L42" s="4">
        <f t="shared" si="1"/>
        <v>0</v>
      </c>
      <c r="M42" s="4"/>
      <c r="N42" s="107" t="str">
        <f>REPT(Sept!A42,1)</f>
        <v>MACQUET Franck</v>
      </c>
      <c r="O42" s="7">
        <f t="shared" si="29"/>
        <v>1</v>
      </c>
      <c r="P42" s="13">
        <v>15</v>
      </c>
      <c r="Q42" s="13"/>
      <c r="R42" s="39">
        <f t="shared" si="30"/>
        <v>0</v>
      </c>
      <c r="S42" s="13"/>
      <c r="T42" s="4">
        <f t="shared" si="2"/>
        <v>15</v>
      </c>
      <c r="U42" s="4">
        <f t="shared" si="31"/>
        <v>15</v>
      </c>
      <c r="V42" s="4">
        <f t="shared" si="32"/>
        <v>15</v>
      </c>
      <c r="W42" s="4">
        <f t="shared" si="33"/>
        <v>15</v>
      </c>
      <c r="X42" s="4">
        <f t="shared" si="34"/>
        <v>15</v>
      </c>
      <c r="Y42" s="4">
        <f t="shared" si="3"/>
        <v>15</v>
      </c>
      <c r="Z42" s="12">
        <f t="shared" si="4"/>
        <v>15</v>
      </c>
      <c r="AA42" s="17"/>
      <c r="AB42" s="107" t="str">
        <f>REPT(Sept!A42,1)</f>
        <v>MACQUET Franck</v>
      </c>
      <c r="AC42" s="7">
        <f t="shared" si="35"/>
        <v>0</v>
      </c>
      <c r="AD42" s="13"/>
      <c r="AE42" s="13"/>
      <c r="AF42" s="39">
        <f t="shared" si="36"/>
        <v>0</v>
      </c>
      <c r="AG42" s="13"/>
      <c r="AH42" s="4">
        <f t="shared" si="5"/>
        <v>0</v>
      </c>
      <c r="AI42" s="4">
        <f t="shared" si="37"/>
        <v>0</v>
      </c>
      <c r="AJ42" s="4">
        <f t="shared" si="38"/>
        <v>0</v>
      </c>
      <c r="AK42" s="4">
        <f t="shared" si="39"/>
        <v>0</v>
      </c>
      <c r="AL42" s="4">
        <f t="shared" si="40"/>
        <v>0</v>
      </c>
      <c r="AM42" s="4">
        <f t="shared" si="41"/>
        <v>0</v>
      </c>
      <c r="AN42" s="4"/>
      <c r="AO42" s="107" t="str">
        <f>REPT(Sept!A42,1)</f>
        <v>MACQUET Franck</v>
      </c>
      <c r="AP42" s="7">
        <f t="shared" si="42"/>
        <v>0</v>
      </c>
      <c r="AQ42" s="13"/>
      <c r="AR42" s="13"/>
      <c r="AS42" s="39">
        <f t="shared" si="43"/>
        <v>0</v>
      </c>
      <c r="AT42" s="13"/>
      <c r="AU42" s="4">
        <f t="shared" si="6"/>
        <v>0</v>
      </c>
      <c r="AV42" s="4">
        <f t="shared" si="44"/>
        <v>0</v>
      </c>
      <c r="AW42" s="4">
        <f t="shared" si="45"/>
        <v>0</v>
      </c>
      <c r="AX42" s="4">
        <f t="shared" si="46"/>
        <v>0</v>
      </c>
      <c r="AY42" s="4">
        <f t="shared" si="47"/>
        <v>0</v>
      </c>
      <c r="AZ42" s="4">
        <f t="shared" si="48"/>
        <v>0</v>
      </c>
      <c r="BA42" s="12">
        <f t="shared" si="7"/>
        <v>0</v>
      </c>
      <c r="BB42" s="12">
        <f t="shared" si="8"/>
        <v>15</v>
      </c>
      <c r="BC42" s="17"/>
      <c r="BD42" s="107" t="str">
        <f>REPT(Sept!A42,1)</f>
        <v>MACQUET Franck</v>
      </c>
      <c r="BE42" s="7">
        <f t="shared" si="49"/>
        <v>0</v>
      </c>
      <c r="BF42" s="13"/>
      <c r="BG42" s="13"/>
      <c r="BH42" s="39">
        <f t="shared" si="50"/>
        <v>0</v>
      </c>
      <c r="BI42" s="13"/>
      <c r="BJ42" s="4">
        <f t="shared" si="9"/>
        <v>0</v>
      </c>
      <c r="BK42" s="4">
        <f t="shared" si="51"/>
        <v>0</v>
      </c>
      <c r="BL42" s="4">
        <f t="shared" si="52"/>
        <v>0</v>
      </c>
      <c r="BM42" s="4">
        <f t="shared" si="53"/>
        <v>0</v>
      </c>
      <c r="BN42" s="4">
        <f t="shared" si="54"/>
        <v>0</v>
      </c>
      <c r="BO42" s="4">
        <f t="shared" si="55"/>
        <v>0</v>
      </c>
      <c r="BP42" s="4"/>
      <c r="BQ42" s="107" t="str">
        <f>REPT(Sept!A42,1)</f>
        <v>MACQUET Franck</v>
      </c>
      <c r="BR42" s="7">
        <f t="shared" si="56"/>
        <v>0</v>
      </c>
      <c r="BS42" s="13"/>
      <c r="BT42" s="13"/>
      <c r="BU42" s="39">
        <f t="shared" si="57"/>
        <v>0</v>
      </c>
      <c r="BV42" s="13"/>
      <c r="BW42" s="4">
        <f t="shared" si="10"/>
        <v>0</v>
      </c>
      <c r="BX42" s="4">
        <f t="shared" si="58"/>
        <v>0</v>
      </c>
      <c r="BY42" s="4">
        <f t="shared" si="59"/>
        <v>0</v>
      </c>
      <c r="BZ42" s="4">
        <f t="shared" si="60"/>
        <v>0</v>
      </c>
      <c r="CA42" s="4">
        <f t="shared" si="61"/>
        <v>0</v>
      </c>
      <c r="CB42" s="4">
        <f t="shared" si="62"/>
        <v>0</v>
      </c>
      <c r="CC42" s="12">
        <f t="shared" si="11"/>
        <v>0</v>
      </c>
      <c r="CD42" s="12">
        <f t="shared" si="12"/>
        <v>15</v>
      </c>
      <c r="CE42" s="17"/>
      <c r="CF42" s="107" t="str">
        <f>REPT(Sept!A42,1)</f>
        <v>MACQUET Franck</v>
      </c>
      <c r="CG42" s="7">
        <f t="shared" si="63"/>
        <v>0</v>
      </c>
      <c r="CH42" s="13"/>
      <c r="CI42" s="13"/>
      <c r="CJ42" s="39">
        <f t="shared" si="64"/>
        <v>0</v>
      </c>
      <c r="CK42" s="13"/>
      <c r="CL42" s="4">
        <f t="shared" si="13"/>
        <v>0</v>
      </c>
      <c r="CM42" s="4">
        <f t="shared" si="65"/>
        <v>0</v>
      </c>
      <c r="CN42" s="4">
        <f t="shared" si="66"/>
        <v>0</v>
      </c>
      <c r="CO42" s="4">
        <f t="shared" si="67"/>
        <v>0</v>
      </c>
      <c r="CP42" s="4">
        <f t="shared" si="68"/>
        <v>0</v>
      </c>
      <c r="CQ42" s="4">
        <f t="shared" si="69"/>
        <v>0</v>
      </c>
      <c r="CR42" s="4"/>
      <c r="CS42" s="107" t="str">
        <f>REPT(Sept!A42,1)</f>
        <v>MACQUET Franck</v>
      </c>
      <c r="CT42" s="7">
        <f t="shared" si="70"/>
        <v>0</v>
      </c>
      <c r="CU42" s="13"/>
      <c r="CV42" s="13"/>
      <c r="CW42" s="39">
        <f t="shared" si="71"/>
        <v>0</v>
      </c>
      <c r="CX42" s="13"/>
      <c r="CY42" s="4">
        <f t="shared" si="14"/>
        <v>0</v>
      </c>
      <c r="CZ42" s="4">
        <f t="shared" si="72"/>
        <v>0</v>
      </c>
      <c r="DA42" s="4">
        <f t="shared" si="73"/>
        <v>0</v>
      </c>
      <c r="DB42" s="4">
        <f t="shared" si="74"/>
        <v>0</v>
      </c>
      <c r="DC42" s="4">
        <f t="shared" si="75"/>
        <v>0</v>
      </c>
      <c r="DD42" s="4">
        <f t="shared" si="76"/>
        <v>0</v>
      </c>
      <c r="DE42" s="12">
        <f t="shared" si="15"/>
        <v>0</v>
      </c>
      <c r="DF42" s="12">
        <f t="shared" si="16"/>
        <v>15</v>
      </c>
      <c r="DG42" s="17"/>
      <c r="DH42" s="107" t="str">
        <f>REPT(Sept!A42,1)</f>
        <v>MACQUET Franck</v>
      </c>
      <c r="DI42" s="7">
        <f t="shared" si="77"/>
        <v>0</v>
      </c>
      <c r="DJ42" s="13"/>
      <c r="DK42" s="13"/>
      <c r="DL42" s="39">
        <f t="shared" si="78"/>
        <v>0</v>
      </c>
      <c r="DM42" s="13"/>
      <c r="DN42" s="4">
        <f t="shared" si="17"/>
        <v>0</v>
      </c>
      <c r="DO42" s="4">
        <f t="shared" si="79"/>
        <v>0</v>
      </c>
      <c r="DP42" s="4">
        <f t="shared" si="80"/>
        <v>0</v>
      </c>
      <c r="DQ42" s="4">
        <f t="shared" si="81"/>
        <v>0</v>
      </c>
      <c r="DR42" s="4">
        <f t="shared" si="82"/>
        <v>0</v>
      </c>
      <c r="DS42" s="4">
        <f t="shared" si="83"/>
        <v>0</v>
      </c>
      <c r="DT42" s="4"/>
      <c r="DU42" s="107" t="str">
        <f>REPT(Sept!A42,1)</f>
        <v>MACQUET Franck</v>
      </c>
      <c r="DV42" s="7">
        <f t="shared" si="84"/>
        <v>0</v>
      </c>
      <c r="DW42" s="13"/>
      <c r="DX42" s="13"/>
      <c r="DY42" s="39">
        <f t="shared" si="85"/>
        <v>0</v>
      </c>
      <c r="DZ42" s="13"/>
      <c r="EA42" s="4">
        <f t="shared" si="18"/>
        <v>0</v>
      </c>
      <c r="EB42" s="4">
        <f t="shared" si="86"/>
        <v>0</v>
      </c>
      <c r="EC42" s="4">
        <f t="shared" si="87"/>
        <v>0</v>
      </c>
      <c r="ED42" s="4">
        <f t="shared" si="88"/>
        <v>0</v>
      </c>
      <c r="EE42" s="4">
        <f t="shared" si="89"/>
        <v>0</v>
      </c>
      <c r="EF42" s="4">
        <f t="shared" si="90"/>
        <v>0</v>
      </c>
      <c r="EG42" s="12">
        <f t="shared" si="19"/>
        <v>0</v>
      </c>
      <c r="EH42" s="22">
        <f t="shared" si="20"/>
        <v>15</v>
      </c>
      <c r="EI42" s="24">
        <f>SUM(EH42+Nov!EI42)</f>
        <v>188</v>
      </c>
      <c r="EJ42" s="25">
        <f t="shared" si="21"/>
        <v>1</v>
      </c>
      <c r="EK42" s="25">
        <f>SUM(EJ42+Nov!EK42)</f>
        <v>9</v>
      </c>
      <c r="EL42" s="41">
        <f t="shared" si="22"/>
        <v>0</v>
      </c>
    </row>
    <row r="43" spans="1:142" ht="13.5" thickBot="1">
      <c r="A43" s="107" t="str">
        <f>REPT(Sept!A43,1)</f>
        <v>MACQUET Jordan</v>
      </c>
      <c r="B43" s="7">
        <f t="shared" si="23"/>
        <v>0</v>
      </c>
      <c r="C43" s="13"/>
      <c r="D43" s="13"/>
      <c r="E43" s="39">
        <f t="shared" si="24"/>
        <v>0</v>
      </c>
      <c r="F43" s="13"/>
      <c r="G43" s="4">
        <f t="shared" si="0"/>
        <v>0</v>
      </c>
      <c r="H43" s="4">
        <f t="shared" si="25"/>
        <v>0</v>
      </c>
      <c r="I43" s="4">
        <f t="shared" si="26"/>
        <v>0</v>
      </c>
      <c r="J43" s="4">
        <f t="shared" si="27"/>
        <v>0</v>
      </c>
      <c r="K43" s="4">
        <f t="shared" si="28"/>
        <v>0</v>
      </c>
      <c r="L43" s="4">
        <f t="shared" ref="L43:L74" si="119">SUM(K43)</f>
        <v>0</v>
      </c>
      <c r="M43" s="4"/>
      <c r="N43" s="107" t="str">
        <f>REPT(Sept!A43,1)</f>
        <v>MACQUET Jordan</v>
      </c>
      <c r="O43" s="7">
        <f t="shared" si="29"/>
        <v>1</v>
      </c>
      <c r="P43" s="13">
        <v>17</v>
      </c>
      <c r="Q43" s="13"/>
      <c r="R43" s="39">
        <f t="shared" si="30"/>
        <v>0</v>
      </c>
      <c r="S43" s="13"/>
      <c r="T43" s="4">
        <f t="shared" si="2"/>
        <v>17</v>
      </c>
      <c r="U43" s="4">
        <f t="shared" si="31"/>
        <v>17</v>
      </c>
      <c r="V43" s="4">
        <f t="shared" si="32"/>
        <v>17</v>
      </c>
      <c r="W43" s="4">
        <f t="shared" si="33"/>
        <v>17</v>
      </c>
      <c r="X43" s="4">
        <f t="shared" si="34"/>
        <v>17</v>
      </c>
      <c r="Y43" s="4">
        <f t="shared" ref="Y43:Y74" si="120">SUM(X43)</f>
        <v>17</v>
      </c>
      <c r="Z43" s="12">
        <f t="shared" ref="Z43:Z74" si="121">IF(Y43&gt;L43,Y43,L43)</f>
        <v>17</v>
      </c>
      <c r="AA43" s="17"/>
      <c r="AB43" s="107" t="str">
        <f>REPT(Sept!A43,1)</f>
        <v>MACQUET Jordan</v>
      </c>
      <c r="AC43" s="7">
        <f t="shared" si="35"/>
        <v>0</v>
      </c>
      <c r="AD43" s="13"/>
      <c r="AE43" s="13"/>
      <c r="AF43" s="39">
        <f t="shared" si="36"/>
        <v>0</v>
      </c>
      <c r="AG43" s="13"/>
      <c r="AH43" s="4">
        <f t="shared" si="5"/>
        <v>0</v>
      </c>
      <c r="AI43" s="4">
        <f t="shared" si="37"/>
        <v>0</v>
      </c>
      <c r="AJ43" s="4">
        <f t="shared" si="38"/>
        <v>0</v>
      </c>
      <c r="AK43" s="4">
        <f t="shared" si="39"/>
        <v>0</v>
      </c>
      <c r="AL43" s="4">
        <f t="shared" si="40"/>
        <v>0</v>
      </c>
      <c r="AM43" s="4">
        <f t="shared" si="41"/>
        <v>0</v>
      </c>
      <c r="AN43" s="4"/>
      <c r="AO43" s="107" t="str">
        <f>REPT(Sept!A43,1)</f>
        <v>MACQUET Jordan</v>
      </c>
      <c r="AP43" s="7">
        <f t="shared" si="42"/>
        <v>1</v>
      </c>
      <c r="AQ43" s="13">
        <v>2</v>
      </c>
      <c r="AR43" s="13"/>
      <c r="AS43" s="39">
        <f t="shared" si="43"/>
        <v>0</v>
      </c>
      <c r="AT43" s="13"/>
      <c r="AU43" s="4">
        <f t="shared" si="6"/>
        <v>2</v>
      </c>
      <c r="AV43" s="4">
        <f t="shared" si="44"/>
        <v>2</v>
      </c>
      <c r="AW43" s="4">
        <f t="shared" si="45"/>
        <v>2</v>
      </c>
      <c r="AX43" s="4">
        <f t="shared" si="46"/>
        <v>2</v>
      </c>
      <c r="AY43" s="4">
        <f t="shared" si="47"/>
        <v>2</v>
      </c>
      <c r="AZ43" s="4">
        <f t="shared" si="48"/>
        <v>2</v>
      </c>
      <c r="BA43" s="12">
        <f t="shared" ref="BA43:BA74" si="122">IF(AZ43&gt;AM43,AZ43,AM43)</f>
        <v>2</v>
      </c>
      <c r="BB43" s="12">
        <f t="shared" ref="BB43:BB74" si="123">SUM(Z43+BA43)</f>
        <v>19</v>
      </c>
      <c r="BC43" s="17"/>
      <c r="BD43" s="107" t="str">
        <f>REPT(Sept!A43,1)</f>
        <v>MACQUET Jordan</v>
      </c>
      <c r="BE43" s="7">
        <f t="shared" si="49"/>
        <v>0</v>
      </c>
      <c r="BF43" s="13"/>
      <c r="BG43" s="13"/>
      <c r="BH43" s="39">
        <f t="shared" si="50"/>
        <v>0</v>
      </c>
      <c r="BI43" s="13"/>
      <c r="BJ43" s="4">
        <f t="shared" si="9"/>
        <v>0</v>
      </c>
      <c r="BK43" s="4">
        <f t="shared" si="51"/>
        <v>0</v>
      </c>
      <c r="BL43" s="4">
        <f t="shared" si="52"/>
        <v>0</v>
      </c>
      <c r="BM43" s="4">
        <f t="shared" si="53"/>
        <v>0</v>
      </c>
      <c r="BN43" s="4">
        <f t="shared" si="54"/>
        <v>0</v>
      </c>
      <c r="BO43" s="4">
        <f t="shared" si="55"/>
        <v>0</v>
      </c>
      <c r="BP43" s="4"/>
      <c r="BQ43" s="107" t="str">
        <f>REPT(Sept!A43,1)</f>
        <v>MACQUET Jordan</v>
      </c>
      <c r="BR43" s="7">
        <f t="shared" si="56"/>
        <v>1</v>
      </c>
      <c r="BS43" s="13">
        <v>18</v>
      </c>
      <c r="BT43" s="13"/>
      <c r="BU43" s="39">
        <f t="shared" si="57"/>
        <v>0</v>
      </c>
      <c r="BV43" s="13"/>
      <c r="BW43" s="4">
        <f t="shared" si="10"/>
        <v>18</v>
      </c>
      <c r="BX43" s="4">
        <f t="shared" si="58"/>
        <v>18</v>
      </c>
      <c r="BY43" s="4">
        <f t="shared" si="59"/>
        <v>18</v>
      </c>
      <c r="BZ43" s="4">
        <f t="shared" si="60"/>
        <v>18</v>
      </c>
      <c r="CA43" s="4">
        <f t="shared" si="61"/>
        <v>18</v>
      </c>
      <c r="CB43" s="4">
        <f t="shared" si="62"/>
        <v>18</v>
      </c>
      <c r="CC43" s="12">
        <f t="shared" ref="CC43:CC74" si="124">IF(CB43&gt;BO43,CB43,BO43)</f>
        <v>18</v>
      </c>
      <c r="CD43" s="12">
        <f t="shared" ref="CD43:CD74" si="125">SUM(BB43+CC43)</f>
        <v>37</v>
      </c>
      <c r="CE43" s="17"/>
      <c r="CF43" s="107" t="str">
        <f>REPT(Sept!A43,1)</f>
        <v>MACQUET Jordan</v>
      </c>
      <c r="CG43" s="7">
        <f t="shared" si="63"/>
        <v>0</v>
      </c>
      <c r="CH43" s="13"/>
      <c r="CI43" s="13"/>
      <c r="CJ43" s="39">
        <f t="shared" si="64"/>
        <v>0</v>
      </c>
      <c r="CK43" s="13"/>
      <c r="CL43" s="4">
        <f t="shared" si="13"/>
        <v>0</v>
      </c>
      <c r="CM43" s="4">
        <f t="shared" si="65"/>
        <v>0</v>
      </c>
      <c r="CN43" s="4">
        <f t="shared" si="66"/>
        <v>0</v>
      </c>
      <c r="CO43" s="4">
        <f t="shared" si="67"/>
        <v>0</v>
      </c>
      <c r="CP43" s="4">
        <f t="shared" si="68"/>
        <v>0</v>
      </c>
      <c r="CQ43" s="4">
        <f t="shared" si="69"/>
        <v>0</v>
      </c>
      <c r="CR43" s="4"/>
      <c r="CS43" s="107" t="str">
        <f>REPT(Sept!A43,1)</f>
        <v>MACQUET Jordan</v>
      </c>
      <c r="CT43" s="7">
        <f t="shared" si="70"/>
        <v>1</v>
      </c>
      <c r="CU43" s="13">
        <v>17</v>
      </c>
      <c r="CV43" s="13"/>
      <c r="CW43" s="39">
        <f t="shared" si="71"/>
        <v>0</v>
      </c>
      <c r="CX43" s="13"/>
      <c r="CY43" s="4">
        <f t="shared" si="14"/>
        <v>17</v>
      </c>
      <c r="CZ43" s="4">
        <f t="shared" si="72"/>
        <v>17</v>
      </c>
      <c r="DA43" s="4">
        <f t="shared" si="73"/>
        <v>17</v>
      </c>
      <c r="DB43" s="4">
        <f t="shared" si="74"/>
        <v>17</v>
      </c>
      <c r="DC43" s="4">
        <f t="shared" si="75"/>
        <v>17</v>
      </c>
      <c r="DD43" s="4">
        <f t="shared" si="76"/>
        <v>17</v>
      </c>
      <c r="DE43" s="12">
        <f t="shared" ref="DE43:DE74" si="126">IF(DD43&gt;CQ43,DD43,CQ43)</f>
        <v>17</v>
      </c>
      <c r="DF43" s="12">
        <f t="shared" ref="DF43:DF74" si="127">SUM(CD43+DE43)</f>
        <v>54</v>
      </c>
      <c r="DG43" s="17"/>
      <c r="DH43" s="107" t="str">
        <f>REPT(Sept!A43,1)</f>
        <v>MACQUET Jordan</v>
      </c>
      <c r="DI43" s="7">
        <f t="shared" si="77"/>
        <v>0</v>
      </c>
      <c r="DJ43" s="13"/>
      <c r="DK43" s="13"/>
      <c r="DL43" s="39">
        <f t="shared" si="78"/>
        <v>0</v>
      </c>
      <c r="DM43" s="13"/>
      <c r="DN43" s="4">
        <f t="shared" si="17"/>
        <v>0</v>
      </c>
      <c r="DO43" s="4">
        <f t="shared" si="79"/>
        <v>0</v>
      </c>
      <c r="DP43" s="4">
        <f t="shared" si="80"/>
        <v>0</v>
      </c>
      <c r="DQ43" s="4">
        <f t="shared" si="81"/>
        <v>0</v>
      </c>
      <c r="DR43" s="4">
        <f t="shared" si="82"/>
        <v>0</v>
      </c>
      <c r="DS43" s="4">
        <f t="shared" si="83"/>
        <v>0</v>
      </c>
      <c r="DT43" s="4"/>
      <c r="DU43" s="107" t="str">
        <f>REPT(Sept!A43,1)</f>
        <v>MACQUET Jordan</v>
      </c>
      <c r="DV43" s="7">
        <f t="shared" si="84"/>
        <v>0</v>
      </c>
      <c r="DW43" s="13"/>
      <c r="DX43" s="13"/>
      <c r="DY43" s="39">
        <f t="shared" si="85"/>
        <v>0</v>
      </c>
      <c r="DZ43" s="13"/>
      <c r="EA43" s="4">
        <f t="shared" si="18"/>
        <v>0</v>
      </c>
      <c r="EB43" s="4">
        <f t="shared" si="86"/>
        <v>0</v>
      </c>
      <c r="EC43" s="4">
        <f t="shared" si="87"/>
        <v>0</v>
      </c>
      <c r="ED43" s="4">
        <f t="shared" si="88"/>
        <v>0</v>
      </c>
      <c r="EE43" s="4">
        <f t="shared" si="89"/>
        <v>0</v>
      </c>
      <c r="EF43" s="4">
        <f t="shared" si="90"/>
        <v>0</v>
      </c>
      <c r="EG43" s="12">
        <f t="shared" ref="EG43:EG74" si="128">IF(EF43&gt;DS43,EF43,DS43)</f>
        <v>0</v>
      </c>
      <c r="EH43" s="22">
        <f t="shared" ref="EH43:EH74" si="129">SUM(DF43+EG43)</f>
        <v>54</v>
      </c>
      <c r="EI43" s="24">
        <f>SUM(EH43+Nov!EI43)</f>
        <v>228</v>
      </c>
      <c r="EJ43" s="25">
        <f t="shared" ref="EJ43:EJ74" si="130">SUM(B43+O43+AC43+AP43+BE43+BR43+CG43+CT43+DI43+DV43)</f>
        <v>4</v>
      </c>
      <c r="EK43" s="25">
        <f>SUM(EJ43+Nov!EK43)</f>
        <v>13</v>
      </c>
      <c r="EL43" s="41">
        <f t="shared" ref="EL43:EL74" si="131">SUM(E43+R43+AF43+AS43+BH43+BU43+CJ43+CW43+DL43+DY43)</f>
        <v>0</v>
      </c>
    </row>
    <row r="44" spans="1:142" ht="13.5" thickBot="1">
      <c r="A44" s="107" t="str">
        <f>REPT(Sept!A44,1)</f>
        <v>MADRERO Loïc</v>
      </c>
      <c r="B44" s="7">
        <f t="shared" si="23"/>
        <v>1</v>
      </c>
      <c r="C44" s="13">
        <v>19</v>
      </c>
      <c r="D44" s="13"/>
      <c r="E44" s="39">
        <f t="shared" si="24"/>
        <v>0</v>
      </c>
      <c r="F44" s="13"/>
      <c r="G44" s="4">
        <f t="shared" si="0"/>
        <v>19</v>
      </c>
      <c r="H44" s="4">
        <f t="shared" si="25"/>
        <v>19</v>
      </c>
      <c r="I44" s="4">
        <f t="shared" si="26"/>
        <v>19</v>
      </c>
      <c r="J44" s="4">
        <f t="shared" si="27"/>
        <v>19</v>
      </c>
      <c r="K44" s="4">
        <f t="shared" si="28"/>
        <v>19</v>
      </c>
      <c r="L44" s="4">
        <f t="shared" si="119"/>
        <v>19</v>
      </c>
      <c r="M44" s="4"/>
      <c r="N44" s="107" t="str">
        <f>REPT(Sept!A44,1)</f>
        <v>MADRERO Loïc</v>
      </c>
      <c r="O44" s="7">
        <f t="shared" si="29"/>
        <v>0</v>
      </c>
      <c r="P44" s="13"/>
      <c r="Q44" s="13"/>
      <c r="R44" s="39">
        <f t="shared" si="30"/>
        <v>0</v>
      </c>
      <c r="S44" s="13"/>
      <c r="T44" s="4">
        <f t="shared" si="2"/>
        <v>0</v>
      </c>
      <c r="U44" s="4">
        <f t="shared" si="31"/>
        <v>0</v>
      </c>
      <c r="V44" s="4">
        <f t="shared" si="32"/>
        <v>0</v>
      </c>
      <c r="W44" s="4">
        <f t="shared" si="33"/>
        <v>0</v>
      </c>
      <c r="X44" s="4">
        <f t="shared" si="34"/>
        <v>0</v>
      </c>
      <c r="Y44" s="4">
        <f t="shared" si="120"/>
        <v>0</v>
      </c>
      <c r="Z44" s="12">
        <f t="shared" si="121"/>
        <v>19</v>
      </c>
      <c r="AA44" s="17"/>
      <c r="AB44" s="107" t="str">
        <f>REPT(Sept!A44,1)</f>
        <v>MADRERO Loïc</v>
      </c>
      <c r="AC44" s="7">
        <f t="shared" si="35"/>
        <v>0</v>
      </c>
      <c r="AD44" s="13"/>
      <c r="AE44" s="13"/>
      <c r="AF44" s="39">
        <f t="shared" si="36"/>
        <v>0</v>
      </c>
      <c r="AG44" s="13"/>
      <c r="AH44" s="4">
        <f t="shared" si="5"/>
        <v>0</v>
      </c>
      <c r="AI44" s="4">
        <f t="shared" si="37"/>
        <v>0</v>
      </c>
      <c r="AJ44" s="4">
        <f t="shared" si="38"/>
        <v>0</v>
      </c>
      <c r="AK44" s="4">
        <f t="shared" si="39"/>
        <v>0</v>
      </c>
      <c r="AL44" s="4">
        <f t="shared" si="40"/>
        <v>0</v>
      </c>
      <c r="AM44" s="4">
        <f t="shared" si="41"/>
        <v>0</v>
      </c>
      <c r="AN44" s="4"/>
      <c r="AO44" s="107" t="str">
        <f>REPT(Sept!A44,1)</f>
        <v>MADRERO Loïc</v>
      </c>
      <c r="AP44" s="7">
        <f t="shared" si="42"/>
        <v>0</v>
      </c>
      <c r="AQ44" s="13"/>
      <c r="AR44" s="13"/>
      <c r="AS44" s="39">
        <f t="shared" si="43"/>
        <v>0</v>
      </c>
      <c r="AT44" s="13"/>
      <c r="AU44" s="4">
        <f t="shared" si="6"/>
        <v>0</v>
      </c>
      <c r="AV44" s="4">
        <f t="shared" si="44"/>
        <v>0</v>
      </c>
      <c r="AW44" s="4">
        <f t="shared" si="45"/>
        <v>0</v>
      </c>
      <c r="AX44" s="4">
        <f t="shared" si="46"/>
        <v>0</v>
      </c>
      <c r="AY44" s="4">
        <f t="shared" si="47"/>
        <v>0</v>
      </c>
      <c r="AZ44" s="4">
        <f t="shared" si="48"/>
        <v>0</v>
      </c>
      <c r="BA44" s="12">
        <f t="shared" si="122"/>
        <v>0</v>
      </c>
      <c r="BB44" s="12">
        <f t="shared" si="123"/>
        <v>19</v>
      </c>
      <c r="BC44" s="17"/>
      <c r="BD44" s="107" t="str">
        <f>REPT(Sept!A44,1)</f>
        <v>MADRERO Loïc</v>
      </c>
      <c r="BE44" s="7">
        <f t="shared" si="49"/>
        <v>0</v>
      </c>
      <c r="BF44" s="13"/>
      <c r="BG44" s="13"/>
      <c r="BH44" s="39">
        <f t="shared" si="50"/>
        <v>0</v>
      </c>
      <c r="BI44" s="13"/>
      <c r="BJ44" s="4">
        <f t="shared" si="9"/>
        <v>0</v>
      </c>
      <c r="BK44" s="4">
        <f t="shared" si="51"/>
        <v>0</v>
      </c>
      <c r="BL44" s="4">
        <f t="shared" si="52"/>
        <v>0</v>
      </c>
      <c r="BM44" s="4">
        <f t="shared" si="53"/>
        <v>0</v>
      </c>
      <c r="BN44" s="4">
        <f t="shared" si="54"/>
        <v>0</v>
      </c>
      <c r="BO44" s="4">
        <f t="shared" si="55"/>
        <v>0</v>
      </c>
      <c r="BP44" s="4"/>
      <c r="BQ44" s="107" t="str">
        <f>REPT(Sept!A44,1)</f>
        <v>MADRERO Loïc</v>
      </c>
      <c r="BR44" s="7">
        <f t="shared" si="56"/>
        <v>0</v>
      </c>
      <c r="BS44" s="13"/>
      <c r="BT44" s="13"/>
      <c r="BU44" s="39">
        <f t="shared" si="57"/>
        <v>0</v>
      </c>
      <c r="BV44" s="13"/>
      <c r="BW44" s="4">
        <f t="shared" si="10"/>
        <v>0</v>
      </c>
      <c r="BX44" s="4">
        <f t="shared" si="58"/>
        <v>0</v>
      </c>
      <c r="BY44" s="4">
        <f t="shared" si="59"/>
        <v>0</v>
      </c>
      <c r="BZ44" s="4">
        <f t="shared" si="60"/>
        <v>0</v>
      </c>
      <c r="CA44" s="4">
        <f t="shared" si="61"/>
        <v>0</v>
      </c>
      <c r="CB44" s="4">
        <f t="shared" si="62"/>
        <v>0</v>
      </c>
      <c r="CC44" s="12">
        <f t="shared" si="124"/>
        <v>0</v>
      </c>
      <c r="CD44" s="12">
        <f t="shared" si="125"/>
        <v>19</v>
      </c>
      <c r="CE44" s="17"/>
      <c r="CF44" s="107" t="str">
        <f>REPT(Sept!A44,1)</f>
        <v>MADRERO Loïc</v>
      </c>
      <c r="CG44" s="7">
        <f t="shared" si="63"/>
        <v>0</v>
      </c>
      <c r="CH44" s="13"/>
      <c r="CI44" s="13"/>
      <c r="CJ44" s="39">
        <f t="shared" si="64"/>
        <v>0</v>
      </c>
      <c r="CK44" s="13"/>
      <c r="CL44" s="4">
        <f t="shared" si="13"/>
        <v>0</v>
      </c>
      <c r="CM44" s="4">
        <f t="shared" si="65"/>
        <v>0</v>
      </c>
      <c r="CN44" s="4">
        <f t="shared" si="66"/>
        <v>0</v>
      </c>
      <c r="CO44" s="4">
        <f t="shared" si="67"/>
        <v>0</v>
      </c>
      <c r="CP44" s="4">
        <f t="shared" si="68"/>
        <v>0</v>
      </c>
      <c r="CQ44" s="4">
        <f t="shared" si="69"/>
        <v>0</v>
      </c>
      <c r="CR44" s="4"/>
      <c r="CS44" s="107" t="str">
        <f>REPT(Sept!A44,1)</f>
        <v>MADRERO Loïc</v>
      </c>
      <c r="CT44" s="7">
        <f t="shared" si="70"/>
        <v>0</v>
      </c>
      <c r="CU44" s="13"/>
      <c r="CV44" s="13"/>
      <c r="CW44" s="39">
        <f t="shared" si="71"/>
        <v>0</v>
      </c>
      <c r="CX44" s="13"/>
      <c r="CY44" s="4">
        <f t="shared" si="14"/>
        <v>0</v>
      </c>
      <c r="CZ44" s="4">
        <f t="shared" si="72"/>
        <v>0</v>
      </c>
      <c r="DA44" s="4">
        <f t="shared" si="73"/>
        <v>0</v>
      </c>
      <c r="DB44" s="4">
        <f t="shared" si="74"/>
        <v>0</v>
      </c>
      <c r="DC44" s="4">
        <f t="shared" si="75"/>
        <v>0</v>
      </c>
      <c r="DD44" s="4">
        <f t="shared" si="76"/>
        <v>0</v>
      </c>
      <c r="DE44" s="12">
        <f t="shared" si="126"/>
        <v>0</v>
      </c>
      <c r="DF44" s="12">
        <f t="shared" si="127"/>
        <v>19</v>
      </c>
      <c r="DG44" s="17"/>
      <c r="DH44" s="107" t="str">
        <f>REPT(Sept!A44,1)</f>
        <v>MADRERO Loïc</v>
      </c>
      <c r="DI44" s="7">
        <f t="shared" si="77"/>
        <v>0</v>
      </c>
      <c r="DJ44" s="13"/>
      <c r="DK44" s="13"/>
      <c r="DL44" s="39">
        <f t="shared" si="78"/>
        <v>0</v>
      </c>
      <c r="DM44" s="13"/>
      <c r="DN44" s="4">
        <f t="shared" si="17"/>
        <v>0</v>
      </c>
      <c r="DO44" s="4">
        <f t="shared" si="79"/>
        <v>0</v>
      </c>
      <c r="DP44" s="4">
        <f t="shared" si="80"/>
        <v>0</v>
      </c>
      <c r="DQ44" s="4">
        <f t="shared" si="81"/>
        <v>0</v>
      </c>
      <c r="DR44" s="4">
        <f t="shared" si="82"/>
        <v>0</v>
      </c>
      <c r="DS44" s="4">
        <f t="shared" si="83"/>
        <v>0</v>
      </c>
      <c r="DT44" s="4"/>
      <c r="DU44" s="107" t="str">
        <f>REPT(Sept!A44,1)</f>
        <v>MADRERO Loïc</v>
      </c>
      <c r="DV44" s="7">
        <f t="shared" si="84"/>
        <v>0</v>
      </c>
      <c r="DW44" s="13"/>
      <c r="DX44" s="13"/>
      <c r="DY44" s="39">
        <f t="shared" si="85"/>
        <v>0</v>
      </c>
      <c r="DZ44" s="13"/>
      <c r="EA44" s="4">
        <f t="shared" si="18"/>
        <v>0</v>
      </c>
      <c r="EB44" s="4">
        <f t="shared" si="86"/>
        <v>0</v>
      </c>
      <c r="EC44" s="4">
        <f t="shared" si="87"/>
        <v>0</v>
      </c>
      <c r="ED44" s="4">
        <f t="shared" si="88"/>
        <v>0</v>
      </c>
      <c r="EE44" s="4">
        <f t="shared" si="89"/>
        <v>0</v>
      </c>
      <c r="EF44" s="4">
        <f t="shared" si="90"/>
        <v>0</v>
      </c>
      <c r="EG44" s="12">
        <f t="shared" si="128"/>
        <v>0</v>
      </c>
      <c r="EH44" s="22">
        <f t="shared" si="129"/>
        <v>19</v>
      </c>
      <c r="EI44" s="24">
        <f>SUM(EH44+Nov!EI44)</f>
        <v>112</v>
      </c>
      <c r="EJ44" s="25">
        <f t="shared" si="130"/>
        <v>1</v>
      </c>
      <c r="EK44" s="25">
        <f>SUM(EJ44+Nov!EK44)</f>
        <v>6</v>
      </c>
      <c r="EL44" s="41">
        <f t="shared" si="131"/>
        <v>0</v>
      </c>
    </row>
    <row r="45" spans="1:142" ht="13.5" thickBot="1">
      <c r="A45" s="107" t="str">
        <f>REPT(Sept!A45,1)</f>
        <v>MALVIN Natacha</v>
      </c>
      <c r="B45" s="7">
        <f t="shared" si="23"/>
        <v>1</v>
      </c>
      <c r="C45" s="13">
        <v>25</v>
      </c>
      <c r="D45" s="13"/>
      <c r="E45" s="39">
        <f t="shared" si="24"/>
        <v>0</v>
      </c>
      <c r="F45" s="13"/>
      <c r="G45" s="4">
        <f t="shared" si="0"/>
        <v>25</v>
      </c>
      <c r="H45" s="4">
        <f t="shared" si="25"/>
        <v>25</v>
      </c>
      <c r="I45" s="4">
        <f t="shared" si="26"/>
        <v>25</v>
      </c>
      <c r="J45" s="4">
        <f t="shared" si="27"/>
        <v>25</v>
      </c>
      <c r="K45" s="4">
        <f t="shared" si="28"/>
        <v>25</v>
      </c>
      <c r="L45" s="4">
        <f t="shared" si="119"/>
        <v>25</v>
      </c>
      <c r="M45" s="4"/>
      <c r="N45" s="107" t="str">
        <f>REPT(Sept!A45,1)</f>
        <v>MALVIN Natacha</v>
      </c>
      <c r="O45" s="7">
        <f t="shared" si="29"/>
        <v>0</v>
      </c>
      <c r="P45" s="13"/>
      <c r="Q45" s="13"/>
      <c r="R45" s="39">
        <f t="shared" si="30"/>
        <v>0</v>
      </c>
      <c r="S45" s="13"/>
      <c r="T45" s="4">
        <f t="shared" si="2"/>
        <v>0</v>
      </c>
      <c r="U45" s="4">
        <f t="shared" si="31"/>
        <v>0</v>
      </c>
      <c r="V45" s="4">
        <f t="shared" si="32"/>
        <v>0</v>
      </c>
      <c r="W45" s="4">
        <f t="shared" si="33"/>
        <v>0</v>
      </c>
      <c r="X45" s="4">
        <f t="shared" si="34"/>
        <v>0</v>
      </c>
      <c r="Y45" s="4">
        <f t="shared" si="120"/>
        <v>0</v>
      </c>
      <c r="Z45" s="12">
        <f t="shared" si="121"/>
        <v>25</v>
      </c>
      <c r="AA45" s="17"/>
      <c r="AB45" s="107" t="str">
        <f>REPT(Sept!A45,1)</f>
        <v>MALVIN Natacha</v>
      </c>
      <c r="AC45" s="7">
        <f t="shared" si="35"/>
        <v>0</v>
      </c>
      <c r="AD45" s="13"/>
      <c r="AE45" s="13"/>
      <c r="AF45" s="39">
        <f t="shared" si="36"/>
        <v>0</v>
      </c>
      <c r="AG45" s="13"/>
      <c r="AH45" s="4">
        <f t="shared" si="5"/>
        <v>0</v>
      </c>
      <c r="AI45" s="4">
        <f t="shared" si="37"/>
        <v>0</v>
      </c>
      <c r="AJ45" s="4">
        <f t="shared" si="38"/>
        <v>0</v>
      </c>
      <c r="AK45" s="4">
        <f t="shared" si="39"/>
        <v>0</v>
      </c>
      <c r="AL45" s="4">
        <f t="shared" si="40"/>
        <v>0</v>
      </c>
      <c r="AM45" s="4">
        <f t="shared" si="41"/>
        <v>0</v>
      </c>
      <c r="AN45" s="4"/>
      <c r="AO45" s="107" t="str">
        <f>REPT(Sept!A45,1)</f>
        <v>MALVIN Natacha</v>
      </c>
      <c r="AP45" s="7">
        <f t="shared" si="42"/>
        <v>0</v>
      </c>
      <c r="AQ45" s="13"/>
      <c r="AR45" s="13"/>
      <c r="AS45" s="39">
        <f t="shared" si="43"/>
        <v>0</v>
      </c>
      <c r="AT45" s="13"/>
      <c r="AU45" s="4">
        <f t="shared" si="6"/>
        <v>0</v>
      </c>
      <c r="AV45" s="4">
        <f t="shared" si="44"/>
        <v>0</v>
      </c>
      <c r="AW45" s="4">
        <f t="shared" si="45"/>
        <v>0</v>
      </c>
      <c r="AX45" s="4">
        <f t="shared" si="46"/>
        <v>0</v>
      </c>
      <c r="AY45" s="4">
        <f t="shared" si="47"/>
        <v>0</v>
      </c>
      <c r="AZ45" s="4">
        <f t="shared" si="48"/>
        <v>0</v>
      </c>
      <c r="BA45" s="12">
        <f t="shared" si="122"/>
        <v>0</v>
      </c>
      <c r="BB45" s="12">
        <f t="shared" si="123"/>
        <v>25</v>
      </c>
      <c r="BC45" s="17"/>
      <c r="BD45" s="107" t="str">
        <f>REPT(Sept!A45,1)</f>
        <v>MALVIN Natacha</v>
      </c>
      <c r="BE45" s="7">
        <f t="shared" si="49"/>
        <v>1</v>
      </c>
      <c r="BF45" s="13">
        <v>27</v>
      </c>
      <c r="BG45" s="13"/>
      <c r="BH45" s="39">
        <f t="shared" si="50"/>
        <v>0</v>
      </c>
      <c r="BI45" s="13"/>
      <c r="BJ45" s="4">
        <f t="shared" si="9"/>
        <v>27</v>
      </c>
      <c r="BK45" s="4">
        <f t="shared" si="51"/>
        <v>27</v>
      </c>
      <c r="BL45" s="4">
        <f t="shared" si="52"/>
        <v>27</v>
      </c>
      <c r="BM45" s="4">
        <f t="shared" si="53"/>
        <v>27</v>
      </c>
      <c r="BN45" s="4">
        <f t="shared" si="54"/>
        <v>27</v>
      </c>
      <c r="BO45" s="4">
        <f t="shared" si="55"/>
        <v>27</v>
      </c>
      <c r="BP45" s="4"/>
      <c r="BQ45" s="107" t="str">
        <f>REPT(Sept!A45,1)</f>
        <v>MALVIN Natacha</v>
      </c>
      <c r="BR45" s="7">
        <f t="shared" si="56"/>
        <v>0</v>
      </c>
      <c r="BS45" s="13"/>
      <c r="BT45" s="13"/>
      <c r="BU45" s="39">
        <f t="shared" si="57"/>
        <v>0</v>
      </c>
      <c r="BV45" s="13"/>
      <c r="BW45" s="4">
        <f t="shared" si="10"/>
        <v>0</v>
      </c>
      <c r="BX45" s="4">
        <f t="shared" si="58"/>
        <v>0</v>
      </c>
      <c r="BY45" s="4">
        <f t="shared" si="59"/>
        <v>0</v>
      </c>
      <c r="BZ45" s="4">
        <f t="shared" si="60"/>
        <v>0</v>
      </c>
      <c r="CA45" s="4">
        <f t="shared" si="61"/>
        <v>0</v>
      </c>
      <c r="CB45" s="4">
        <f t="shared" si="62"/>
        <v>0</v>
      </c>
      <c r="CC45" s="12">
        <f t="shared" si="124"/>
        <v>27</v>
      </c>
      <c r="CD45" s="12">
        <f t="shared" si="125"/>
        <v>52</v>
      </c>
      <c r="CE45" s="17"/>
      <c r="CF45" s="107" t="str">
        <f>REPT(Sept!A45,1)</f>
        <v>MALVIN Natacha</v>
      </c>
      <c r="CG45" s="7">
        <f t="shared" si="63"/>
        <v>1</v>
      </c>
      <c r="CH45" s="13">
        <v>11</v>
      </c>
      <c r="CI45" s="13"/>
      <c r="CJ45" s="39">
        <f t="shared" si="64"/>
        <v>0</v>
      </c>
      <c r="CK45" s="13"/>
      <c r="CL45" s="4">
        <f t="shared" si="13"/>
        <v>11</v>
      </c>
      <c r="CM45" s="4">
        <f t="shared" si="65"/>
        <v>11</v>
      </c>
      <c r="CN45" s="4">
        <f t="shared" si="66"/>
        <v>11</v>
      </c>
      <c r="CO45" s="4">
        <f t="shared" si="67"/>
        <v>11</v>
      </c>
      <c r="CP45" s="4">
        <f t="shared" si="68"/>
        <v>11</v>
      </c>
      <c r="CQ45" s="4">
        <f t="shared" si="69"/>
        <v>11</v>
      </c>
      <c r="CR45" s="4"/>
      <c r="CS45" s="107" t="str">
        <f>REPT(Sept!A45,1)</f>
        <v>MALVIN Natacha</v>
      </c>
      <c r="CT45" s="7">
        <f t="shared" si="70"/>
        <v>0</v>
      </c>
      <c r="CU45" s="13"/>
      <c r="CV45" s="13"/>
      <c r="CW45" s="39">
        <f t="shared" si="71"/>
        <v>0</v>
      </c>
      <c r="CX45" s="13"/>
      <c r="CY45" s="4">
        <f t="shared" si="14"/>
        <v>0</v>
      </c>
      <c r="CZ45" s="4">
        <f t="shared" si="72"/>
        <v>0</v>
      </c>
      <c r="DA45" s="4">
        <f t="shared" si="73"/>
        <v>0</v>
      </c>
      <c r="DB45" s="4">
        <f t="shared" si="74"/>
        <v>0</v>
      </c>
      <c r="DC45" s="4">
        <f t="shared" si="75"/>
        <v>0</v>
      </c>
      <c r="DD45" s="4">
        <f t="shared" si="76"/>
        <v>0</v>
      </c>
      <c r="DE45" s="12">
        <f t="shared" si="126"/>
        <v>11</v>
      </c>
      <c r="DF45" s="12">
        <f t="shared" si="127"/>
        <v>63</v>
      </c>
      <c r="DG45" s="17"/>
      <c r="DH45" s="107" t="str">
        <f>REPT(Sept!A45,1)</f>
        <v>MALVIN Natacha</v>
      </c>
      <c r="DI45" s="7">
        <f t="shared" si="77"/>
        <v>0</v>
      </c>
      <c r="DJ45" s="13"/>
      <c r="DK45" s="13"/>
      <c r="DL45" s="39">
        <f t="shared" si="78"/>
        <v>0</v>
      </c>
      <c r="DM45" s="13"/>
      <c r="DN45" s="4">
        <f t="shared" si="17"/>
        <v>0</v>
      </c>
      <c r="DO45" s="4">
        <f t="shared" si="79"/>
        <v>0</v>
      </c>
      <c r="DP45" s="4">
        <f t="shared" si="80"/>
        <v>0</v>
      </c>
      <c r="DQ45" s="4">
        <f t="shared" si="81"/>
        <v>0</v>
      </c>
      <c r="DR45" s="4">
        <f t="shared" si="82"/>
        <v>0</v>
      </c>
      <c r="DS45" s="4">
        <f t="shared" si="83"/>
        <v>0</v>
      </c>
      <c r="DT45" s="4"/>
      <c r="DU45" s="107" t="str">
        <f>REPT(Sept!A45,1)</f>
        <v>MALVIN Natacha</v>
      </c>
      <c r="DV45" s="7">
        <f t="shared" si="84"/>
        <v>0</v>
      </c>
      <c r="DW45" s="13"/>
      <c r="DX45" s="13"/>
      <c r="DY45" s="39">
        <f t="shared" si="85"/>
        <v>0</v>
      </c>
      <c r="DZ45" s="13"/>
      <c r="EA45" s="4">
        <f t="shared" si="18"/>
        <v>0</v>
      </c>
      <c r="EB45" s="4">
        <f t="shared" si="86"/>
        <v>0</v>
      </c>
      <c r="EC45" s="4">
        <f t="shared" si="87"/>
        <v>0</v>
      </c>
      <c r="ED45" s="4">
        <f t="shared" si="88"/>
        <v>0</v>
      </c>
      <c r="EE45" s="4">
        <f t="shared" si="89"/>
        <v>0</v>
      </c>
      <c r="EF45" s="4">
        <f t="shared" si="90"/>
        <v>0</v>
      </c>
      <c r="EG45" s="12">
        <f t="shared" si="128"/>
        <v>0</v>
      </c>
      <c r="EH45" s="22">
        <f t="shared" si="129"/>
        <v>63</v>
      </c>
      <c r="EI45" s="24">
        <f>SUM(EH45+Nov!EI45)</f>
        <v>392.4</v>
      </c>
      <c r="EJ45" s="25">
        <f t="shared" si="130"/>
        <v>3</v>
      </c>
      <c r="EK45" s="25">
        <f>SUM(EJ45+Nov!EK45)</f>
        <v>14</v>
      </c>
      <c r="EL45" s="41">
        <f t="shared" si="131"/>
        <v>0</v>
      </c>
    </row>
    <row r="46" spans="1:142" ht="13.5" thickBot="1">
      <c r="A46" s="107" t="str">
        <f>REPT(Sept!A46,1)</f>
        <v>MARIN Ange</v>
      </c>
      <c r="B46" s="7">
        <f t="shared" si="23"/>
        <v>1</v>
      </c>
      <c r="C46" s="13">
        <v>21</v>
      </c>
      <c r="D46" s="13"/>
      <c r="E46" s="39">
        <f t="shared" si="24"/>
        <v>0</v>
      </c>
      <c r="F46" s="13"/>
      <c r="G46" s="4">
        <f t="shared" si="0"/>
        <v>21</v>
      </c>
      <c r="H46" s="4">
        <f t="shared" si="25"/>
        <v>21</v>
      </c>
      <c r="I46" s="4">
        <f t="shared" si="26"/>
        <v>21</v>
      </c>
      <c r="J46" s="4">
        <f t="shared" si="27"/>
        <v>21</v>
      </c>
      <c r="K46" s="4">
        <f t="shared" si="28"/>
        <v>21</v>
      </c>
      <c r="L46" s="4">
        <f t="shared" si="119"/>
        <v>21</v>
      </c>
      <c r="M46" s="4"/>
      <c r="N46" s="107" t="str">
        <f>REPT(Sept!A46,1)</f>
        <v>MARIN Ange</v>
      </c>
      <c r="O46" s="7">
        <f t="shared" si="29"/>
        <v>1</v>
      </c>
      <c r="P46" s="13">
        <v>30</v>
      </c>
      <c r="Q46" s="13"/>
      <c r="R46" s="39">
        <f t="shared" si="30"/>
        <v>0</v>
      </c>
      <c r="S46" s="13"/>
      <c r="T46" s="4">
        <f t="shared" si="2"/>
        <v>30</v>
      </c>
      <c r="U46" s="4">
        <f t="shared" si="31"/>
        <v>30</v>
      </c>
      <c r="V46" s="4">
        <f t="shared" si="32"/>
        <v>30</v>
      </c>
      <c r="W46" s="4">
        <f t="shared" si="33"/>
        <v>30</v>
      </c>
      <c r="X46" s="4">
        <f t="shared" si="34"/>
        <v>30</v>
      </c>
      <c r="Y46" s="4">
        <f t="shared" si="120"/>
        <v>30</v>
      </c>
      <c r="Z46" s="12">
        <f t="shared" si="121"/>
        <v>30</v>
      </c>
      <c r="AA46" s="17"/>
      <c r="AB46" s="107" t="str">
        <f>REPT(Sept!A46,1)</f>
        <v>MARIN Ange</v>
      </c>
      <c r="AC46" s="7">
        <f t="shared" si="35"/>
        <v>1</v>
      </c>
      <c r="AD46" s="13">
        <v>18</v>
      </c>
      <c r="AE46" s="13"/>
      <c r="AF46" s="39">
        <f t="shared" si="36"/>
        <v>0</v>
      </c>
      <c r="AG46" s="13"/>
      <c r="AH46" s="4">
        <f t="shared" si="5"/>
        <v>18</v>
      </c>
      <c r="AI46" s="4">
        <f t="shared" si="37"/>
        <v>18</v>
      </c>
      <c r="AJ46" s="4">
        <f t="shared" si="38"/>
        <v>18</v>
      </c>
      <c r="AK46" s="4">
        <f t="shared" si="39"/>
        <v>18</v>
      </c>
      <c r="AL46" s="4">
        <f t="shared" si="40"/>
        <v>18</v>
      </c>
      <c r="AM46" s="4">
        <f t="shared" si="41"/>
        <v>18</v>
      </c>
      <c r="AN46" s="4"/>
      <c r="AO46" s="107" t="str">
        <f>REPT(Sept!A46,1)</f>
        <v>MARIN Ange</v>
      </c>
      <c r="AP46" s="7">
        <f t="shared" si="42"/>
        <v>1</v>
      </c>
      <c r="AQ46" s="13">
        <v>25</v>
      </c>
      <c r="AR46" s="13"/>
      <c r="AS46" s="39">
        <f t="shared" si="43"/>
        <v>0</v>
      </c>
      <c r="AT46" s="13"/>
      <c r="AU46" s="4">
        <f t="shared" si="6"/>
        <v>25</v>
      </c>
      <c r="AV46" s="4">
        <f t="shared" si="44"/>
        <v>25</v>
      </c>
      <c r="AW46" s="4">
        <f t="shared" si="45"/>
        <v>25</v>
      </c>
      <c r="AX46" s="4">
        <f t="shared" si="46"/>
        <v>25</v>
      </c>
      <c r="AY46" s="4">
        <f t="shared" si="47"/>
        <v>25</v>
      </c>
      <c r="AZ46" s="4">
        <f t="shared" si="48"/>
        <v>25</v>
      </c>
      <c r="BA46" s="12">
        <f t="shared" si="122"/>
        <v>25</v>
      </c>
      <c r="BB46" s="12">
        <f t="shared" si="123"/>
        <v>55</v>
      </c>
      <c r="BC46" s="17"/>
      <c r="BD46" s="107" t="str">
        <f>REPT(Sept!A46,1)</f>
        <v>MARIN Ange</v>
      </c>
      <c r="BE46" s="7">
        <f t="shared" si="49"/>
        <v>0</v>
      </c>
      <c r="BF46" s="13"/>
      <c r="BG46" s="13"/>
      <c r="BH46" s="39">
        <f t="shared" si="50"/>
        <v>0</v>
      </c>
      <c r="BI46" s="13"/>
      <c r="BJ46" s="4">
        <f t="shared" si="9"/>
        <v>0</v>
      </c>
      <c r="BK46" s="4">
        <f t="shared" si="51"/>
        <v>0</v>
      </c>
      <c r="BL46" s="4">
        <f t="shared" si="52"/>
        <v>0</v>
      </c>
      <c r="BM46" s="4">
        <f t="shared" si="53"/>
        <v>0</v>
      </c>
      <c r="BN46" s="4">
        <f t="shared" si="54"/>
        <v>0</v>
      </c>
      <c r="BO46" s="4">
        <f t="shared" si="55"/>
        <v>0</v>
      </c>
      <c r="BP46" s="4"/>
      <c r="BQ46" s="107" t="str">
        <f>REPT(Sept!A46,1)</f>
        <v>MARIN Ange</v>
      </c>
      <c r="BR46" s="7">
        <f t="shared" si="56"/>
        <v>1</v>
      </c>
      <c r="BS46" s="13">
        <v>4</v>
      </c>
      <c r="BT46" s="13"/>
      <c r="BU46" s="39">
        <f t="shared" si="57"/>
        <v>0</v>
      </c>
      <c r="BV46" s="13"/>
      <c r="BW46" s="4">
        <f t="shared" si="10"/>
        <v>4</v>
      </c>
      <c r="BX46" s="4">
        <f t="shared" si="58"/>
        <v>4</v>
      </c>
      <c r="BY46" s="4">
        <f t="shared" si="59"/>
        <v>4</v>
      </c>
      <c r="BZ46" s="4">
        <f t="shared" si="60"/>
        <v>4</v>
      </c>
      <c r="CA46" s="4">
        <f t="shared" si="61"/>
        <v>4</v>
      </c>
      <c r="CB46" s="4">
        <f t="shared" si="62"/>
        <v>4</v>
      </c>
      <c r="CC46" s="12">
        <f t="shared" si="124"/>
        <v>4</v>
      </c>
      <c r="CD46" s="12">
        <f t="shared" si="125"/>
        <v>59</v>
      </c>
      <c r="CE46" s="17"/>
      <c r="CF46" s="107" t="str">
        <f>REPT(Sept!A46,1)</f>
        <v>MARIN Ange</v>
      </c>
      <c r="CG46" s="7">
        <f t="shared" si="63"/>
        <v>1</v>
      </c>
      <c r="CH46" s="13">
        <v>24</v>
      </c>
      <c r="CI46" s="13"/>
      <c r="CJ46" s="39">
        <f t="shared" si="64"/>
        <v>0</v>
      </c>
      <c r="CK46" s="13"/>
      <c r="CL46" s="4">
        <f t="shared" si="13"/>
        <v>24</v>
      </c>
      <c r="CM46" s="4">
        <f t="shared" si="65"/>
        <v>24</v>
      </c>
      <c r="CN46" s="4">
        <f t="shared" si="66"/>
        <v>24</v>
      </c>
      <c r="CO46" s="4">
        <f t="shared" si="67"/>
        <v>24</v>
      </c>
      <c r="CP46" s="4">
        <f t="shared" si="68"/>
        <v>24</v>
      </c>
      <c r="CQ46" s="4">
        <f t="shared" si="69"/>
        <v>24</v>
      </c>
      <c r="CR46" s="4"/>
      <c r="CS46" s="107" t="str">
        <f>REPT(Sept!A46,1)</f>
        <v>MARIN Ange</v>
      </c>
      <c r="CT46" s="7">
        <f t="shared" si="70"/>
        <v>1</v>
      </c>
      <c r="CU46" s="13">
        <v>23</v>
      </c>
      <c r="CV46" s="13"/>
      <c r="CW46" s="39">
        <f t="shared" si="71"/>
        <v>0</v>
      </c>
      <c r="CX46" s="13"/>
      <c r="CY46" s="4">
        <f t="shared" si="14"/>
        <v>23</v>
      </c>
      <c r="CZ46" s="4">
        <f t="shared" si="72"/>
        <v>23</v>
      </c>
      <c r="DA46" s="4">
        <f t="shared" si="73"/>
        <v>23</v>
      </c>
      <c r="DB46" s="4">
        <f t="shared" si="74"/>
        <v>23</v>
      </c>
      <c r="DC46" s="4">
        <f t="shared" si="75"/>
        <v>23</v>
      </c>
      <c r="DD46" s="4">
        <f t="shared" si="76"/>
        <v>23</v>
      </c>
      <c r="DE46" s="12">
        <f t="shared" si="126"/>
        <v>24</v>
      </c>
      <c r="DF46" s="12">
        <f t="shared" si="127"/>
        <v>83</v>
      </c>
      <c r="DG46" s="17"/>
      <c r="DH46" s="107" t="str">
        <f>REPT(Sept!A46,1)</f>
        <v>MARIN Ange</v>
      </c>
      <c r="DI46" s="7">
        <f t="shared" si="77"/>
        <v>0</v>
      </c>
      <c r="DJ46" s="13"/>
      <c r="DK46" s="13"/>
      <c r="DL46" s="39">
        <f t="shared" si="78"/>
        <v>0</v>
      </c>
      <c r="DM46" s="13"/>
      <c r="DN46" s="4">
        <f t="shared" si="17"/>
        <v>0</v>
      </c>
      <c r="DO46" s="4">
        <f t="shared" si="79"/>
        <v>0</v>
      </c>
      <c r="DP46" s="4">
        <f t="shared" si="80"/>
        <v>0</v>
      </c>
      <c r="DQ46" s="4">
        <f t="shared" si="81"/>
        <v>0</v>
      </c>
      <c r="DR46" s="4">
        <f t="shared" si="82"/>
        <v>0</v>
      </c>
      <c r="DS46" s="4">
        <f t="shared" si="83"/>
        <v>0</v>
      </c>
      <c r="DT46" s="4"/>
      <c r="DU46" s="107" t="str">
        <f>REPT(Sept!A46,1)</f>
        <v>MARIN Ange</v>
      </c>
      <c r="DV46" s="7">
        <f t="shared" si="84"/>
        <v>0</v>
      </c>
      <c r="DW46" s="13"/>
      <c r="DX46" s="13"/>
      <c r="DY46" s="39">
        <f t="shared" si="85"/>
        <v>0</v>
      </c>
      <c r="DZ46" s="13"/>
      <c r="EA46" s="4">
        <f t="shared" si="18"/>
        <v>0</v>
      </c>
      <c r="EB46" s="4">
        <f t="shared" si="86"/>
        <v>0</v>
      </c>
      <c r="EC46" s="4">
        <f t="shared" si="87"/>
        <v>0</v>
      </c>
      <c r="ED46" s="4">
        <f t="shared" si="88"/>
        <v>0</v>
      </c>
      <c r="EE46" s="4">
        <f t="shared" si="89"/>
        <v>0</v>
      </c>
      <c r="EF46" s="4">
        <f t="shared" si="90"/>
        <v>0</v>
      </c>
      <c r="EG46" s="12">
        <f t="shared" si="128"/>
        <v>0</v>
      </c>
      <c r="EH46" s="22">
        <f t="shared" si="129"/>
        <v>83</v>
      </c>
      <c r="EI46" s="24">
        <f>SUM(EH46+Nov!EI46)</f>
        <v>451.2</v>
      </c>
      <c r="EJ46" s="25">
        <f t="shared" si="130"/>
        <v>7</v>
      </c>
      <c r="EK46" s="25">
        <f>SUM(EJ46+Nov!EK46)</f>
        <v>21</v>
      </c>
      <c r="EL46" s="41">
        <f t="shared" si="131"/>
        <v>0</v>
      </c>
    </row>
    <row r="47" spans="1:142" ht="13.5" thickBot="1">
      <c r="A47" s="107" t="str">
        <f>REPT(Sept!A47,1)</f>
        <v>MARTY Patrick</v>
      </c>
      <c r="B47" s="7">
        <f t="shared" si="23"/>
        <v>0</v>
      </c>
      <c r="C47" s="13"/>
      <c r="D47" s="13"/>
      <c r="E47" s="39">
        <f t="shared" si="24"/>
        <v>0</v>
      </c>
      <c r="F47" s="13"/>
      <c r="G47" s="4">
        <f t="shared" si="0"/>
        <v>0</v>
      </c>
      <c r="H47" s="4">
        <f t="shared" si="25"/>
        <v>0</v>
      </c>
      <c r="I47" s="4">
        <f t="shared" si="26"/>
        <v>0</v>
      </c>
      <c r="J47" s="4">
        <f t="shared" si="27"/>
        <v>0</v>
      </c>
      <c r="K47" s="4">
        <f t="shared" si="28"/>
        <v>0</v>
      </c>
      <c r="L47" s="4">
        <f t="shared" si="119"/>
        <v>0</v>
      </c>
      <c r="M47" s="4"/>
      <c r="N47" s="107" t="str">
        <f>REPT(Sept!A47,1)</f>
        <v>MARTY Patrick</v>
      </c>
      <c r="O47" s="7">
        <f t="shared" si="29"/>
        <v>1</v>
      </c>
      <c r="P47" s="13">
        <v>2</v>
      </c>
      <c r="Q47" s="13"/>
      <c r="R47" s="39">
        <f t="shared" si="30"/>
        <v>0</v>
      </c>
      <c r="S47" s="13"/>
      <c r="T47" s="4">
        <f t="shared" si="2"/>
        <v>2</v>
      </c>
      <c r="U47" s="4">
        <f t="shared" si="31"/>
        <v>2</v>
      </c>
      <c r="V47" s="4">
        <f t="shared" si="32"/>
        <v>2</v>
      </c>
      <c r="W47" s="4">
        <f t="shared" si="33"/>
        <v>2</v>
      </c>
      <c r="X47" s="4">
        <f t="shared" si="34"/>
        <v>2</v>
      </c>
      <c r="Y47" s="4">
        <f t="shared" si="120"/>
        <v>2</v>
      </c>
      <c r="Z47" s="12">
        <f t="shared" si="121"/>
        <v>2</v>
      </c>
      <c r="AA47" s="17"/>
      <c r="AB47" s="107" t="str">
        <f>REPT(Sept!A47,1)</f>
        <v>MARTY Patrick</v>
      </c>
      <c r="AC47" s="7">
        <f t="shared" si="35"/>
        <v>1</v>
      </c>
      <c r="AD47" s="13">
        <v>33</v>
      </c>
      <c r="AE47" s="13">
        <v>2</v>
      </c>
      <c r="AF47" s="39">
        <f t="shared" si="36"/>
        <v>0</v>
      </c>
      <c r="AG47" s="13"/>
      <c r="AH47" s="4">
        <f t="shared" si="5"/>
        <v>33</v>
      </c>
      <c r="AI47" s="4">
        <f t="shared" si="37"/>
        <v>49.5</v>
      </c>
      <c r="AJ47" s="4">
        <f t="shared" si="38"/>
        <v>49.5</v>
      </c>
      <c r="AK47" s="4">
        <f t="shared" si="39"/>
        <v>49.5</v>
      </c>
      <c r="AL47" s="4">
        <f t="shared" si="40"/>
        <v>49.5</v>
      </c>
      <c r="AM47" s="4">
        <f t="shared" si="41"/>
        <v>49.5</v>
      </c>
      <c r="AN47" s="4"/>
      <c r="AO47" s="107" t="str">
        <f>REPT(Sept!A47,1)</f>
        <v>MARTY Patrick</v>
      </c>
      <c r="AP47" s="7">
        <f t="shared" si="42"/>
        <v>1</v>
      </c>
      <c r="AQ47" s="13">
        <v>4</v>
      </c>
      <c r="AR47" s="13"/>
      <c r="AS47" s="39">
        <f t="shared" si="43"/>
        <v>0</v>
      </c>
      <c r="AT47" s="13"/>
      <c r="AU47" s="4">
        <f t="shared" si="6"/>
        <v>4</v>
      </c>
      <c r="AV47" s="4">
        <f t="shared" si="44"/>
        <v>4</v>
      </c>
      <c r="AW47" s="4">
        <f t="shared" si="45"/>
        <v>4</v>
      </c>
      <c r="AX47" s="4">
        <f t="shared" si="46"/>
        <v>4</v>
      </c>
      <c r="AY47" s="4">
        <f t="shared" si="47"/>
        <v>4</v>
      </c>
      <c r="AZ47" s="4">
        <f t="shared" si="48"/>
        <v>4</v>
      </c>
      <c r="BA47" s="12">
        <f t="shared" si="122"/>
        <v>49.5</v>
      </c>
      <c r="BB47" s="12">
        <f t="shared" si="123"/>
        <v>51.5</v>
      </c>
      <c r="BC47" s="17"/>
      <c r="BD47" s="107" t="str">
        <f>REPT(Sept!A47,1)</f>
        <v>MARTY Patrick</v>
      </c>
      <c r="BE47" s="7">
        <f t="shared" si="49"/>
        <v>0</v>
      </c>
      <c r="BF47" s="13"/>
      <c r="BG47" s="13"/>
      <c r="BH47" s="39">
        <f t="shared" si="50"/>
        <v>0</v>
      </c>
      <c r="BI47" s="13"/>
      <c r="BJ47" s="4">
        <f t="shared" si="9"/>
        <v>0</v>
      </c>
      <c r="BK47" s="4">
        <f t="shared" si="51"/>
        <v>0</v>
      </c>
      <c r="BL47" s="4">
        <f t="shared" si="52"/>
        <v>0</v>
      </c>
      <c r="BM47" s="4">
        <f t="shared" si="53"/>
        <v>0</v>
      </c>
      <c r="BN47" s="4">
        <f t="shared" si="54"/>
        <v>0</v>
      </c>
      <c r="BO47" s="4">
        <f t="shared" si="55"/>
        <v>0</v>
      </c>
      <c r="BP47" s="4"/>
      <c r="BQ47" s="107" t="str">
        <f>REPT(Sept!A47,1)</f>
        <v>MARTY Patrick</v>
      </c>
      <c r="BR47" s="7">
        <f t="shared" si="56"/>
        <v>1</v>
      </c>
      <c r="BS47" s="13">
        <v>15</v>
      </c>
      <c r="BT47" s="13"/>
      <c r="BU47" s="39">
        <f t="shared" si="57"/>
        <v>0</v>
      </c>
      <c r="BV47" s="13"/>
      <c r="BW47" s="4">
        <f t="shared" si="10"/>
        <v>15</v>
      </c>
      <c r="BX47" s="4">
        <f t="shared" si="58"/>
        <v>15</v>
      </c>
      <c r="BY47" s="4">
        <f t="shared" si="59"/>
        <v>15</v>
      </c>
      <c r="BZ47" s="4">
        <f t="shared" si="60"/>
        <v>15</v>
      </c>
      <c r="CA47" s="4">
        <f t="shared" si="61"/>
        <v>15</v>
      </c>
      <c r="CB47" s="4">
        <f t="shared" si="62"/>
        <v>15</v>
      </c>
      <c r="CC47" s="12">
        <f t="shared" si="124"/>
        <v>15</v>
      </c>
      <c r="CD47" s="12">
        <f t="shared" si="125"/>
        <v>66.5</v>
      </c>
      <c r="CE47" s="17"/>
      <c r="CF47" s="107" t="str">
        <f>REPT(Sept!A47,1)</f>
        <v>MARTY Patrick</v>
      </c>
      <c r="CG47" s="7">
        <f t="shared" si="63"/>
        <v>0</v>
      </c>
      <c r="CH47" s="13"/>
      <c r="CI47" s="13"/>
      <c r="CJ47" s="39">
        <f t="shared" si="64"/>
        <v>0</v>
      </c>
      <c r="CK47" s="13"/>
      <c r="CL47" s="4">
        <f t="shared" si="13"/>
        <v>0</v>
      </c>
      <c r="CM47" s="4">
        <f t="shared" si="65"/>
        <v>0</v>
      </c>
      <c r="CN47" s="4">
        <f t="shared" si="66"/>
        <v>0</v>
      </c>
      <c r="CO47" s="4">
        <f t="shared" si="67"/>
        <v>0</v>
      </c>
      <c r="CP47" s="4">
        <f t="shared" si="68"/>
        <v>0</v>
      </c>
      <c r="CQ47" s="4">
        <f t="shared" si="69"/>
        <v>0</v>
      </c>
      <c r="CR47" s="4"/>
      <c r="CS47" s="107" t="str">
        <f>REPT(Sept!A47,1)</f>
        <v>MARTY Patrick</v>
      </c>
      <c r="CT47" s="7">
        <f t="shared" si="70"/>
        <v>1</v>
      </c>
      <c r="CU47" s="13">
        <v>1</v>
      </c>
      <c r="CV47" s="13"/>
      <c r="CW47" s="39">
        <f t="shared" si="71"/>
        <v>0</v>
      </c>
      <c r="CX47" s="13"/>
      <c r="CY47" s="4">
        <f t="shared" si="14"/>
        <v>1</v>
      </c>
      <c r="CZ47" s="4">
        <f t="shared" si="72"/>
        <v>1</v>
      </c>
      <c r="DA47" s="4">
        <f t="shared" si="73"/>
        <v>1</v>
      </c>
      <c r="DB47" s="4">
        <f t="shared" si="74"/>
        <v>1</v>
      </c>
      <c r="DC47" s="4">
        <f t="shared" si="75"/>
        <v>1</v>
      </c>
      <c r="DD47" s="4">
        <f t="shared" si="76"/>
        <v>1</v>
      </c>
      <c r="DE47" s="12">
        <f t="shared" si="126"/>
        <v>1</v>
      </c>
      <c r="DF47" s="12">
        <f t="shared" si="127"/>
        <v>67.5</v>
      </c>
      <c r="DG47" s="17"/>
      <c r="DH47" s="107" t="str">
        <f>REPT(Sept!A47,1)</f>
        <v>MARTY Patrick</v>
      </c>
      <c r="DI47" s="7">
        <f t="shared" si="77"/>
        <v>0</v>
      </c>
      <c r="DJ47" s="13"/>
      <c r="DK47" s="13"/>
      <c r="DL47" s="39">
        <f t="shared" si="78"/>
        <v>0</v>
      </c>
      <c r="DM47" s="13"/>
      <c r="DN47" s="4">
        <f t="shared" si="17"/>
        <v>0</v>
      </c>
      <c r="DO47" s="4">
        <f t="shared" si="79"/>
        <v>0</v>
      </c>
      <c r="DP47" s="4">
        <f t="shared" si="80"/>
        <v>0</v>
      </c>
      <c r="DQ47" s="4">
        <f t="shared" si="81"/>
        <v>0</v>
      </c>
      <c r="DR47" s="4">
        <f t="shared" si="82"/>
        <v>0</v>
      </c>
      <c r="DS47" s="4">
        <f t="shared" si="83"/>
        <v>0</v>
      </c>
      <c r="DT47" s="4"/>
      <c r="DU47" s="107" t="str">
        <f>REPT(Sept!A47,1)</f>
        <v>MARTY Patrick</v>
      </c>
      <c r="DV47" s="7">
        <f t="shared" si="84"/>
        <v>0</v>
      </c>
      <c r="DW47" s="13"/>
      <c r="DX47" s="13"/>
      <c r="DY47" s="39">
        <f t="shared" si="85"/>
        <v>0</v>
      </c>
      <c r="DZ47" s="13"/>
      <c r="EA47" s="4">
        <f t="shared" si="18"/>
        <v>0</v>
      </c>
      <c r="EB47" s="4">
        <f t="shared" si="86"/>
        <v>0</v>
      </c>
      <c r="EC47" s="4">
        <f t="shared" si="87"/>
        <v>0</v>
      </c>
      <c r="ED47" s="4">
        <f t="shared" si="88"/>
        <v>0</v>
      </c>
      <c r="EE47" s="4">
        <f t="shared" si="89"/>
        <v>0</v>
      </c>
      <c r="EF47" s="4">
        <f t="shared" si="90"/>
        <v>0</v>
      </c>
      <c r="EG47" s="12">
        <f t="shared" si="128"/>
        <v>0</v>
      </c>
      <c r="EH47" s="22">
        <f t="shared" si="129"/>
        <v>67.5</v>
      </c>
      <c r="EI47" s="24">
        <f>SUM(EH47+Nov!EI47)</f>
        <v>257</v>
      </c>
      <c r="EJ47" s="25">
        <f t="shared" si="130"/>
        <v>5</v>
      </c>
      <c r="EK47" s="25">
        <f>SUM(EJ47+Nov!EK47)</f>
        <v>20</v>
      </c>
      <c r="EL47" s="41">
        <f t="shared" si="131"/>
        <v>0</v>
      </c>
    </row>
    <row r="48" spans="1:142" ht="13.5" thickBot="1">
      <c r="A48" s="107" t="str">
        <f>REPT(Sept!A48,1)</f>
        <v>METLEF Jean</v>
      </c>
      <c r="B48" s="7">
        <f t="shared" si="23"/>
        <v>1</v>
      </c>
      <c r="C48" s="13">
        <v>5</v>
      </c>
      <c r="D48" s="13"/>
      <c r="E48" s="39">
        <f t="shared" si="24"/>
        <v>0</v>
      </c>
      <c r="F48" s="13"/>
      <c r="G48" s="4">
        <f t="shared" si="0"/>
        <v>5</v>
      </c>
      <c r="H48" s="4">
        <f t="shared" si="25"/>
        <v>5</v>
      </c>
      <c r="I48" s="4">
        <f t="shared" si="26"/>
        <v>5</v>
      </c>
      <c r="J48" s="4">
        <f t="shared" si="27"/>
        <v>5</v>
      </c>
      <c r="K48" s="4">
        <f t="shared" si="28"/>
        <v>5</v>
      </c>
      <c r="L48" s="4">
        <f t="shared" si="119"/>
        <v>5</v>
      </c>
      <c r="M48" s="4"/>
      <c r="N48" s="107" t="str">
        <f>REPT(Sept!A48,1)</f>
        <v>METLEF Jean</v>
      </c>
      <c r="O48" s="7">
        <f t="shared" si="29"/>
        <v>1</v>
      </c>
      <c r="P48" s="13">
        <v>19</v>
      </c>
      <c r="Q48" s="13"/>
      <c r="R48" s="39">
        <f t="shared" si="30"/>
        <v>0</v>
      </c>
      <c r="S48" s="13"/>
      <c r="T48" s="4">
        <f t="shared" si="2"/>
        <v>19</v>
      </c>
      <c r="U48" s="4">
        <f t="shared" si="31"/>
        <v>19</v>
      </c>
      <c r="V48" s="4">
        <f t="shared" si="32"/>
        <v>19</v>
      </c>
      <c r="W48" s="4">
        <f t="shared" si="33"/>
        <v>19</v>
      </c>
      <c r="X48" s="4">
        <f t="shared" si="34"/>
        <v>19</v>
      </c>
      <c r="Y48" s="4">
        <f t="shared" si="120"/>
        <v>19</v>
      </c>
      <c r="Z48" s="12">
        <f t="shared" si="121"/>
        <v>19</v>
      </c>
      <c r="AA48" s="17"/>
      <c r="AB48" s="107" t="str">
        <f>REPT(Sept!A48,1)</f>
        <v>METLEF Jean</v>
      </c>
      <c r="AC48" s="7">
        <f t="shared" si="35"/>
        <v>1</v>
      </c>
      <c r="AD48" s="13">
        <v>30</v>
      </c>
      <c r="AE48" s="13">
        <v>5</v>
      </c>
      <c r="AF48" s="39">
        <f t="shared" si="36"/>
        <v>0</v>
      </c>
      <c r="AG48" s="13"/>
      <c r="AH48" s="4">
        <f t="shared" si="5"/>
        <v>30</v>
      </c>
      <c r="AI48" s="4">
        <f t="shared" si="37"/>
        <v>30</v>
      </c>
      <c r="AJ48" s="4">
        <f t="shared" si="38"/>
        <v>30</v>
      </c>
      <c r="AK48" s="4">
        <f t="shared" si="39"/>
        <v>30</v>
      </c>
      <c r="AL48" s="4">
        <f t="shared" si="40"/>
        <v>33</v>
      </c>
      <c r="AM48" s="4">
        <f t="shared" si="41"/>
        <v>33</v>
      </c>
      <c r="AN48" s="4"/>
      <c r="AO48" s="107" t="str">
        <f>REPT(Sept!A48,1)</f>
        <v>METLEF Jean</v>
      </c>
      <c r="AP48" s="7">
        <f t="shared" si="42"/>
        <v>1</v>
      </c>
      <c r="AQ48" s="13">
        <v>18</v>
      </c>
      <c r="AR48" s="13"/>
      <c r="AS48" s="39">
        <f t="shared" si="43"/>
        <v>0</v>
      </c>
      <c r="AT48" s="13"/>
      <c r="AU48" s="4">
        <f t="shared" si="6"/>
        <v>18</v>
      </c>
      <c r="AV48" s="4">
        <f t="shared" si="44"/>
        <v>18</v>
      </c>
      <c r="AW48" s="4">
        <f t="shared" si="45"/>
        <v>18</v>
      </c>
      <c r="AX48" s="4">
        <f t="shared" si="46"/>
        <v>18</v>
      </c>
      <c r="AY48" s="4">
        <f t="shared" si="47"/>
        <v>18</v>
      </c>
      <c r="AZ48" s="4">
        <f t="shared" si="48"/>
        <v>18</v>
      </c>
      <c r="BA48" s="12">
        <f t="shared" si="122"/>
        <v>33</v>
      </c>
      <c r="BB48" s="12">
        <f t="shared" si="123"/>
        <v>52</v>
      </c>
      <c r="BC48" s="17"/>
      <c r="BD48" s="107" t="str">
        <f>REPT(Sept!A48,1)</f>
        <v>METLEF Jean</v>
      </c>
      <c r="BE48" s="7">
        <f t="shared" si="49"/>
        <v>1</v>
      </c>
      <c r="BF48" s="13">
        <v>14</v>
      </c>
      <c r="BG48" s="13"/>
      <c r="BH48" s="39">
        <f t="shared" si="50"/>
        <v>0</v>
      </c>
      <c r="BI48" s="13"/>
      <c r="BJ48" s="4">
        <f t="shared" si="9"/>
        <v>14</v>
      </c>
      <c r="BK48" s="4">
        <f t="shared" si="51"/>
        <v>14</v>
      </c>
      <c r="BL48" s="4">
        <f t="shared" si="52"/>
        <v>14</v>
      </c>
      <c r="BM48" s="4">
        <f t="shared" si="53"/>
        <v>14</v>
      </c>
      <c r="BN48" s="4">
        <f t="shared" si="54"/>
        <v>14</v>
      </c>
      <c r="BO48" s="4">
        <f t="shared" si="55"/>
        <v>14</v>
      </c>
      <c r="BP48" s="4"/>
      <c r="BQ48" s="107" t="str">
        <f>REPT(Sept!A48,1)</f>
        <v>METLEF Jean</v>
      </c>
      <c r="BR48" s="7">
        <f t="shared" si="56"/>
        <v>1</v>
      </c>
      <c r="BS48" s="13">
        <v>10</v>
      </c>
      <c r="BT48" s="13"/>
      <c r="BU48" s="39">
        <f t="shared" si="57"/>
        <v>0</v>
      </c>
      <c r="BV48" s="13"/>
      <c r="BW48" s="4">
        <f t="shared" si="10"/>
        <v>10</v>
      </c>
      <c r="BX48" s="4">
        <f t="shared" si="58"/>
        <v>10</v>
      </c>
      <c r="BY48" s="4">
        <f t="shared" si="59"/>
        <v>10</v>
      </c>
      <c r="BZ48" s="4">
        <f t="shared" si="60"/>
        <v>10</v>
      </c>
      <c r="CA48" s="4">
        <f t="shared" si="61"/>
        <v>10</v>
      </c>
      <c r="CB48" s="4">
        <f t="shared" si="62"/>
        <v>10</v>
      </c>
      <c r="CC48" s="12">
        <f t="shared" si="124"/>
        <v>14</v>
      </c>
      <c r="CD48" s="12">
        <f t="shared" si="125"/>
        <v>66</v>
      </c>
      <c r="CE48" s="17"/>
      <c r="CF48" s="107" t="str">
        <f>REPT(Sept!A48,1)</f>
        <v>METLEF Jean</v>
      </c>
      <c r="CG48" s="7">
        <f t="shared" si="63"/>
        <v>1</v>
      </c>
      <c r="CH48" s="13">
        <v>17</v>
      </c>
      <c r="CI48" s="13"/>
      <c r="CJ48" s="39">
        <f t="shared" si="64"/>
        <v>0</v>
      </c>
      <c r="CK48" s="13"/>
      <c r="CL48" s="4">
        <f t="shared" si="13"/>
        <v>17</v>
      </c>
      <c r="CM48" s="4">
        <f t="shared" si="65"/>
        <v>17</v>
      </c>
      <c r="CN48" s="4">
        <f t="shared" si="66"/>
        <v>17</v>
      </c>
      <c r="CO48" s="4">
        <f t="shared" si="67"/>
        <v>17</v>
      </c>
      <c r="CP48" s="4">
        <f t="shared" si="68"/>
        <v>17</v>
      </c>
      <c r="CQ48" s="4">
        <f t="shared" si="69"/>
        <v>17</v>
      </c>
      <c r="CR48" s="4"/>
      <c r="CS48" s="107" t="str">
        <f>REPT(Sept!A48,1)</f>
        <v>METLEF Jean</v>
      </c>
      <c r="CT48" s="7">
        <f t="shared" si="70"/>
        <v>1</v>
      </c>
      <c r="CU48" s="13">
        <v>30</v>
      </c>
      <c r="CV48" s="13">
        <v>5</v>
      </c>
      <c r="CW48" s="39">
        <f t="shared" si="71"/>
        <v>0</v>
      </c>
      <c r="CX48" s="13"/>
      <c r="CY48" s="4">
        <f t="shared" si="14"/>
        <v>30</v>
      </c>
      <c r="CZ48" s="4">
        <f t="shared" si="72"/>
        <v>30</v>
      </c>
      <c r="DA48" s="4">
        <f t="shared" si="73"/>
        <v>30</v>
      </c>
      <c r="DB48" s="4">
        <f t="shared" si="74"/>
        <v>30</v>
      </c>
      <c r="DC48" s="4">
        <f t="shared" si="75"/>
        <v>33</v>
      </c>
      <c r="DD48" s="4">
        <f t="shared" si="76"/>
        <v>33</v>
      </c>
      <c r="DE48" s="12">
        <f t="shared" si="126"/>
        <v>33</v>
      </c>
      <c r="DF48" s="12">
        <f t="shared" si="127"/>
        <v>99</v>
      </c>
      <c r="DG48" s="17"/>
      <c r="DH48" s="107" t="str">
        <f>REPT(Sept!A48,1)</f>
        <v>METLEF Jean</v>
      </c>
      <c r="DI48" s="7">
        <f t="shared" si="77"/>
        <v>0</v>
      </c>
      <c r="DJ48" s="13"/>
      <c r="DK48" s="13"/>
      <c r="DL48" s="39">
        <f t="shared" si="78"/>
        <v>0</v>
      </c>
      <c r="DM48" s="13"/>
      <c r="DN48" s="4">
        <f t="shared" si="17"/>
        <v>0</v>
      </c>
      <c r="DO48" s="4">
        <f t="shared" si="79"/>
        <v>0</v>
      </c>
      <c r="DP48" s="4">
        <f t="shared" si="80"/>
        <v>0</v>
      </c>
      <c r="DQ48" s="4">
        <f t="shared" si="81"/>
        <v>0</v>
      </c>
      <c r="DR48" s="4">
        <f t="shared" si="82"/>
        <v>0</v>
      </c>
      <c r="DS48" s="4">
        <f t="shared" si="83"/>
        <v>0</v>
      </c>
      <c r="DT48" s="4"/>
      <c r="DU48" s="107" t="str">
        <f>REPT(Sept!A48,1)</f>
        <v>METLEF Jean</v>
      </c>
      <c r="DV48" s="7">
        <f t="shared" si="84"/>
        <v>0</v>
      </c>
      <c r="DW48" s="13"/>
      <c r="DX48" s="13"/>
      <c r="DY48" s="39">
        <f t="shared" si="85"/>
        <v>0</v>
      </c>
      <c r="DZ48" s="13"/>
      <c r="EA48" s="4">
        <f t="shared" si="18"/>
        <v>0</v>
      </c>
      <c r="EB48" s="4">
        <f t="shared" si="86"/>
        <v>0</v>
      </c>
      <c r="EC48" s="4">
        <f t="shared" si="87"/>
        <v>0</v>
      </c>
      <c r="ED48" s="4">
        <f t="shared" si="88"/>
        <v>0</v>
      </c>
      <c r="EE48" s="4">
        <f t="shared" si="89"/>
        <v>0</v>
      </c>
      <c r="EF48" s="4">
        <f t="shared" si="90"/>
        <v>0</v>
      </c>
      <c r="EG48" s="12">
        <f t="shared" si="128"/>
        <v>0</v>
      </c>
      <c r="EH48" s="22">
        <f t="shared" si="129"/>
        <v>99</v>
      </c>
      <c r="EI48" s="24">
        <f>SUM(EH48+Nov!EI48)</f>
        <v>380.3</v>
      </c>
      <c r="EJ48" s="25">
        <f t="shared" si="130"/>
        <v>8</v>
      </c>
      <c r="EK48" s="25">
        <f>SUM(EJ48+Nov!EK48)</f>
        <v>27</v>
      </c>
      <c r="EL48" s="41">
        <f t="shared" si="131"/>
        <v>0</v>
      </c>
    </row>
    <row r="49" spans="1:142" ht="13.5" thickBot="1">
      <c r="A49" s="107" t="str">
        <f>REPT(Sept!A49,1)</f>
        <v>MOLINA Fernand</v>
      </c>
      <c r="B49" s="7">
        <f t="shared" si="23"/>
        <v>1</v>
      </c>
      <c r="C49" s="13">
        <v>29</v>
      </c>
      <c r="D49" s="13"/>
      <c r="E49" s="39">
        <f t="shared" si="24"/>
        <v>0</v>
      </c>
      <c r="F49" s="13"/>
      <c r="G49" s="4">
        <f t="shared" si="0"/>
        <v>29</v>
      </c>
      <c r="H49" s="4">
        <f t="shared" si="25"/>
        <v>29</v>
      </c>
      <c r="I49" s="4">
        <f t="shared" si="26"/>
        <v>29</v>
      </c>
      <c r="J49" s="4">
        <f t="shared" si="27"/>
        <v>29</v>
      </c>
      <c r="K49" s="4">
        <f t="shared" si="28"/>
        <v>29</v>
      </c>
      <c r="L49" s="4">
        <f t="shared" si="119"/>
        <v>29</v>
      </c>
      <c r="M49" s="4"/>
      <c r="N49" s="107" t="str">
        <f>REPT(Sept!A49,1)</f>
        <v>MOLINA Fernand</v>
      </c>
      <c r="O49" s="7">
        <f t="shared" si="29"/>
        <v>1</v>
      </c>
      <c r="P49" s="13">
        <v>26</v>
      </c>
      <c r="Q49" s="13"/>
      <c r="R49" s="39">
        <f t="shared" si="30"/>
        <v>0</v>
      </c>
      <c r="S49" s="13"/>
      <c r="T49" s="4">
        <f t="shared" si="2"/>
        <v>26</v>
      </c>
      <c r="U49" s="4">
        <f t="shared" si="31"/>
        <v>26</v>
      </c>
      <c r="V49" s="4">
        <f t="shared" si="32"/>
        <v>26</v>
      </c>
      <c r="W49" s="4">
        <f t="shared" si="33"/>
        <v>26</v>
      </c>
      <c r="X49" s="4">
        <f t="shared" si="34"/>
        <v>26</v>
      </c>
      <c r="Y49" s="4">
        <f t="shared" si="120"/>
        <v>26</v>
      </c>
      <c r="Z49" s="12">
        <f t="shared" si="121"/>
        <v>29</v>
      </c>
      <c r="AA49" s="17"/>
      <c r="AB49" s="107" t="str">
        <f>REPT(Sept!A49,1)</f>
        <v>MOLINA Fernand</v>
      </c>
      <c r="AC49" s="7">
        <f t="shared" si="35"/>
        <v>1</v>
      </c>
      <c r="AD49" s="13">
        <v>13</v>
      </c>
      <c r="AE49" s="13"/>
      <c r="AF49" s="39">
        <f t="shared" si="36"/>
        <v>0</v>
      </c>
      <c r="AG49" s="13"/>
      <c r="AH49" s="4">
        <f t="shared" si="5"/>
        <v>13</v>
      </c>
      <c r="AI49" s="4">
        <f t="shared" si="37"/>
        <v>13</v>
      </c>
      <c r="AJ49" s="4">
        <f t="shared" si="38"/>
        <v>13</v>
      </c>
      <c r="AK49" s="4">
        <f t="shared" si="39"/>
        <v>13</v>
      </c>
      <c r="AL49" s="4">
        <f t="shared" si="40"/>
        <v>13</v>
      </c>
      <c r="AM49" s="4">
        <f t="shared" si="41"/>
        <v>13</v>
      </c>
      <c r="AN49" s="4"/>
      <c r="AO49" s="107" t="str">
        <f>REPT(Sept!A49,1)</f>
        <v>MOLINA Fernand</v>
      </c>
      <c r="AP49" s="7">
        <f t="shared" si="42"/>
        <v>1</v>
      </c>
      <c r="AQ49" s="13">
        <v>22</v>
      </c>
      <c r="AR49" s="13"/>
      <c r="AS49" s="39">
        <f t="shared" si="43"/>
        <v>0</v>
      </c>
      <c r="AT49" s="13"/>
      <c r="AU49" s="4">
        <f t="shared" si="6"/>
        <v>22</v>
      </c>
      <c r="AV49" s="4">
        <f t="shared" si="44"/>
        <v>22</v>
      </c>
      <c r="AW49" s="4">
        <f t="shared" si="45"/>
        <v>22</v>
      </c>
      <c r="AX49" s="4">
        <f t="shared" si="46"/>
        <v>22</v>
      </c>
      <c r="AY49" s="4">
        <f t="shared" si="47"/>
        <v>22</v>
      </c>
      <c r="AZ49" s="4">
        <f t="shared" si="48"/>
        <v>22</v>
      </c>
      <c r="BA49" s="12">
        <f t="shared" si="122"/>
        <v>22</v>
      </c>
      <c r="BB49" s="12">
        <f t="shared" si="123"/>
        <v>51</v>
      </c>
      <c r="BC49" s="17"/>
      <c r="BD49" s="107" t="str">
        <f>REPT(Sept!A49,1)</f>
        <v>MOLINA Fernand</v>
      </c>
      <c r="BE49" s="7">
        <f t="shared" si="49"/>
        <v>1</v>
      </c>
      <c r="BF49" s="13">
        <v>17</v>
      </c>
      <c r="BG49" s="13"/>
      <c r="BH49" s="39">
        <f t="shared" si="50"/>
        <v>0</v>
      </c>
      <c r="BI49" s="13"/>
      <c r="BJ49" s="4">
        <f t="shared" si="9"/>
        <v>17</v>
      </c>
      <c r="BK49" s="4">
        <f t="shared" si="51"/>
        <v>17</v>
      </c>
      <c r="BL49" s="4">
        <f t="shared" si="52"/>
        <v>17</v>
      </c>
      <c r="BM49" s="4">
        <f t="shared" si="53"/>
        <v>17</v>
      </c>
      <c r="BN49" s="4">
        <f t="shared" si="54"/>
        <v>17</v>
      </c>
      <c r="BO49" s="4">
        <f t="shared" si="55"/>
        <v>17</v>
      </c>
      <c r="BP49" s="4"/>
      <c r="BQ49" s="107" t="str">
        <f>REPT(Sept!A49,1)</f>
        <v>MOLINA Fernand</v>
      </c>
      <c r="BR49" s="7">
        <f t="shared" si="56"/>
        <v>0</v>
      </c>
      <c r="BS49" s="13"/>
      <c r="BT49" s="13"/>
      <c r="BU49" s="39">
        <f t="shared" si="57"/>
        <v>0</v>
      </c>
      <c r="BV49" s="13"/>
      <c r="BW49" s="4">
        <f t="shared" si="10"/>
        <v>0</v>
      </c>
      <c r="BX49" s="4">
        <f t="shared" si="58"/>
        <v>0</v>
      </c>
      <c r="BY49" s="4">
        <f t="shared" si="59"/>
        <v>0</v>
      </c>
      <c r="BZ49" s="4">
        <f t="shared" si="60"/>
        <v>0</v>
      </c>
      <c r="CA49" s="4">
        <f t="shared" si="61"/>
        <v>0</v>
      </c>
      <c r="CB49" s="4">
        <f t="shared" si="62"/>
        <v>0</v>
      </c>
      <c r="CC49" s="12">
        <f t="shared" si="124"/>
        <v>17</v>
      </c>
      <c r="CD49" s="12">
        <f t="shared" si="125"/>
        <v>68</v>
      </c>
      <c r="CE49" s="17"/>
      <c r="CF49" s="107" t="str">
        <f>REPT(Sept!A49,1)</f>
        <v>MOLINA Fernand</v>
      </c>
      <c r="CG49" s="7">
        <f t="shared" si="63"/>
        <v>0</v>
      </c>
      <c r="CH49" s="13"/>
      <c r="CI49" s="13"/>
      <c r="CJ49" s="39">
        <f t="shared" si="64"/>
        <v>0</v>
      </c>
      <c r="CK49" s="13"/>
      <c r="CL49" s="4">
        <f t="shared" si="13"/>
        <v>0</v>
      </c>
      <c r="CM49" s="4">
        <f t="shared" si="65"/>
        <v>0</v>
      </c>
      <c r="CN49" s="4">
        <f t="shared" si="66"/>
        <v>0</v>
      </c>
      <c r="CO49" s="4">
        <f t="shared" si="67"/>
        <v>0</v>
      </c>
      <c r="CP49" s="4">
        <f t="shared" si="68"/>
        <v>0</v>
      </c>
      <c r="CQ49" s="4">
        <f t="shared" si="69"/>
        <v>0</v>
      </c>
      <c r="CR49" s="4"/>
      <c r="CS49" s="107" t="str">
        <f>REPT(Sept!A49,1)</f>
        <v>MOLINA Fernand</v>
      </c>
      <c r="CT49" s="7">
        <f t="shared" si="70"/>
        <v>0</v>
      </c>
      <c r="CU49" s="13"/>
      <c r="CV49" s="13"/>
      <c r="CW49" s="39">
        <f t="shared" si="71"/>
        <v>0</v>
      </c>
      <c r="CX49" s="13"/>
      <c r="CY49" s="4">
        <f t="shared" si="14"/>
        <v>0</v>
      </c>
      <c r="CZ49" s="4">
        <f t="shared" si="72"/>
        <v>0</v>
      </c>
      <c r="DA49" s="4">
        <f t="shared" si="73"/>
        <v>0</v>
      </c>
      <c r="DB49" s="4">
        <f t="shared" si="74"/>
        <v>0</v>
      </c>
      <c r="DC49" s="4">
        <f t="shared" si="75"/>
        <v>0</v>
      </c>
      <c r="DD49" s="4">
        <f t="shared" si="76"/>
        <v>0</v>
      </c>
      <c r="DE49" s="12">
        <f t="shared" si="126"/>
        <v>0</v>
      </c>
      <c r="DF49" s="12">
        <f t="shared" si="127"/>
        <v>68</v>
      </c>
      <c r="DG49" s="17"/>
      <c r="DH49" s="107" t="str">
        <f>REPT(Sept!A49,1)</f>
        <v>MOLINA Fernand</v>
      </c>
      <c r="DI49" s="7">
        <f t="shared" si="77"/>
        <v>0</v>
      </c>
      <c r="DJ49" s="13"/>
      <c r="DK49" s="13"/>
      <c r="DL49" s="39">
        <f t="shared" si="78"/>
        <v>0</v>
      </c>
      <c r="DM49" s="13"/>
      <c r="DN49" s="4">
        <f t="shared" si="17"/>
        <v>0</v>
      </c>
      <c r="DO49" s="4">
        <f t="shared" si="79"/>
        <v>0</v>
      </c>
      <c r="DP49" s="4">
        <f t="shared" si="80"/>
        <v>0</v>
      </c>
      <c r="DQ49" s="4">
        <f t="shared" si="81"/>
        <v>0</v>
      </c>
      <c r="DR49" s="4">
        <f t="shared" si="82"/>
        <v>0</v>
      </c>
      <c r="DS49" s="4">
        <f t="shared" si="83"/>
        <v>0</v>
      </c>
      <c r="DT49" s="4"/>
      <c r="DU49" s="107" t="str">
        <f>REPT(Sept!A49,1)</f>
        <v>MOLINA Fernand</v>
      </c>
      <c r="DV49" s="7">
        <f t="shared" si="84"/>
        <v>0</v>
      </c>
      <c r="DW49" s="13"/>
      <c r="DX49" s="13"/>
      <c r="DY49" s="39">
        <f t="shared" si="85"/>
        <v>0</v>
      </c>
      <c r="DZ49" s="13"/>
      <c r="EA49" s="4">
        <f t="shared" si="18"/>
        <v>0</v>
      </c>
      <c r="EB49" s="4">
        <f t="shared" si="86"/>
        <v>0</v>
      </c>
      <c r="EC49" s="4">
        <f t="shared" si="87"/>
        <v>0</v>
      </c>
      <c r="ED49" s="4">
        <f t="shared" si="88"/>
        <v>0</v>
      </c>
      <c r="EE49" s="4">
        <f t="shared" si="89"/>
        <v>0</v>
      </c>
      <c r="EF49" s="4">
        <f t="shared" si="90"/>
        <v>0</v>
      </c>
      <c r="EG49" s="12">
        <f t="shared" si="128"/>
        <v>0</v>
      </c>
      <c r="EH49" s="22">
        <f t="shared" si="129"/>
        <v>68</v>
      </c>
      <c r="EI49" s="24">
        <f>SUM(EH49+Nov!EI49)</f>
        <v>316.8</v>
      </c>
      <c r="EJ49" s="25">
        <f t="shared" si="130"/>
        <v>5</v>
      </c>
      <c r="EK49" s="25">
        <f>SUM(EJ49+Nov!EK49)</f>
        <v>22</v>
      </c>
      <c r="EL49" s="41">
        <f t="shared" si="131"/>
        <v>0</v>
      </c>
    </row>
    <row r="50" spans="1:142" ht="13.5" thickBot="1">
      <c r="A50" s="107" t="str">
        <f>REPT(Sept!A50,1)</f>
        <v>NADAL Aurélien</v>
      </c>
      <c r="B50" s="7">
        <f t="shared" si="23"/>
        <v>0</v>
      </c>
      <c r="C50" s="13"/>
      <c r="D50" s="13"/>
      <c r="E50" s="39">
        <f t="shared" si="24"/>
        <v>0</v>
      </c>
      <c r="F50" s="13"/>
      <c r="G50" s="4">
        <f t="shared" si="0"/>
        <v>0</v>
      </c>
      <c r="H50" s="4">
        <f t="shared" si="25"/>
        <v>0</v>
      </c>
      <c r="I50" s="4">
        <f t="shared" si="26"/>
        <v>0</v>
      </c>
      <c r="J50" s="4">
        <f t="shared" si="27"/>
        <v>0</v>
      </c>
      <c r="K50" s="4">
        <f t="shared" si="28"/>
        <v>0</v>
      </c>
      <c r="L50" s="4">
        <f t="shared" si="119"/>
        <v>0</v>
      </c>
      <c r="M50" s="4"/>
      <c r="N50" s="107" t="str">
        <f>REPT(Sept!A50,1)</f>
        <v>NADAL Aurélien</v>
      </c>
      <c r="O50" s="7">
        <f t="shared" si="29"/>
        <v>0</v>
      </c>
      <c r="P50" s="13"/>
      <c r="Q50" s="13"/>
      <c r="R50" s="39">
        <f t="shared" si="30"/>
        <v>0</v>
      </c>
      <c r="S50" s="13"/>
      <c r="T50" s="4">
        <f t="shared" si="2"/>
        <v>0</v>
      </c>
      <c r="U50" s="4">
        <f t="shared" si="31"/>
        <v>0</v>
      </c>
      <c r="V50" s="4">
        <f t="shared" si="32"/>
        <v>0</v>
      </c>
      <c r="W50" s="4">
        <f t="shared" si="33"/>
        <v>0</v>
      </c>
      <c r="X50" s="4">
        <f t="shared" si="34"/>
        <v>0</v>
      </c>
      <c r="Y50" s="4">
        <f t="shared" si="120"/>
        <v>0</v>
      </c>
      <c r="Z50" s="12">
        <f t="shared" si="121"/>
        <v>0</v>
      </c>
      <c r="AA50" s="17"/>
      <c r="AB50" s="107" t="str">
        <f>REPT(Sept!A50,1)</f>
        <v>NADAL Aurélien</v>
      </c>
      <c r="AC50" s="7">
        <f t="shared" si="35"/>
        <v>0</v>
      </c>
      <c r="AD50" s="13"/>
      <c r="AE50" s="13"/>
      <c r="AF50" s="39">
        <f t="shared" si="36"/>
        <v>0</v>
      </c>
      <c r="AG50" s="13"/>
      <c r="AH50" s="4">
        <f t="shared" si="5"/>
        <v>0</v>
      </c>
      <c r="AI50" s="4">
        <f t="shared" si="37"/>
        <v>0</v>
      </c>
      <c r="AJ50" s="4">
        <f t="shared" si="38"/>
        <v>0</v>
      </c>
      <c r="AK50" s="4">
        <f t="shared" si="39"/>
        <v>0</v>
      </c>
      <c r="AL50" s="4">
        <f t="shared" si="40"/>
        <v>0</v>
      </c>
      <c r="AM50" s="4">
        <f t="shared" si="41"/>
        <v>0</v>
      </c>
      <c r="AN50" s="4"/>
      <c r="AO50" s="107" t="str">
        <f>REPT(Sept!A50,1)</f>
        <v>NADAL Aurélien</v>
      </c>
      <c r="AP50" s="7">
        <f t="shared" si="42"/>
        <v>0</v>
      </c>
      <c r="AQ50" s="13"/>
      <c r="AR50" s="13"/>
      <c r="AS50" s="39">
        <f t="shared" si="43"/>
        <v>0</v>
      </c>
      <c r="AT50" s="13"/>
      <c r="AU50" s="4">
        <f t="shared" si="6"/>
        <v>0</v>
      </c>
      <c r="AV50" s="4">
        <f t="shared" si="44"/>
        <v>0</v>
      </c>
      <c r="AW50" s="4">
        <f t="shared" si="45"/>
        <v>0</v>
      </c>
      <c r="AX50" s="4">
        <f t="shared" si="46"/>
        <v>0</v>
      </c>
      <c r="AY50" s="4">
        <f t="shared" si="47"/>
        <v>0</v>
      </c>
      <c r="AZ50" s="4">
        <f t="shared" si="48"/>
        <v>0</v>
      </c>
      <c r="BA50" s="12">
        <f t="shared" si="122"/>
        <v>0</v>
      </c>
      <c r="BB50" s="12">
        <f t="shared" si="123"/>
        <v>0</v>
      </c>
      <c r="BC50" s="17"/>
      <c r="BD50" s="107" t="str">
        <f>REPT(Sept!A50,1)</f>
        <v>NADAL Aurélien</v>
      </c>
      <c r="BE50" s="7">
        <f t="shared" si="49"/>
        <v>0</v>
      </c>
      <c r="BF50" s="13"/>
      <c r="BG50" s="13"/>
      <c r="BH50" s="39">
        <f t="shared" si="50"/>
        <v>0</v>
      </c>
      <c r="BI50" s="13"/>
      <c r="BJ50" s="4">
        <f t="shared" si="9"/>
        <v>0</v>
      </c>
      <c r="BK50" s="4">
        <f t="shared" si="51"/>
        <v>0</v>
      </c>
      <c r="BL50" s="4">
        <f t="shared" si="52"/>
        <v>0</v>
      </c>
      <c r="BM50" s="4">
        <f t="shared" si="53"/>
        <v>0</v>
      </c>
      <c r="BN50" s="4">
        <f t="shared" si="54"/>
        <v>0</v>
      </c>
      <c r="BO50" s="4">
        <f t="shared" si="55"/>
        <v>0</v>
      </c>
      <c r="BP50" s="4"/>
      <c r="BQ50" s="107" t="str">
        <f>REPT(Sept!A50,1)</f>
        <v>NADAL Aurélien</v>
      </c>
      <c r="BR50" s="7">
        <f t="shared" si="56"/>
        <v>0</v>
      </c>
      <c r="BS50" s="13"/>
      <c r="BT50" s="13"/>
      <c r="BU50" s="39">
        <f t="shared" si="57"/>
        <v>0</v>
      </c>
      <c r="BV50" s="13"/>
      <c r="BW50" s="4">
        <f t="shared" si="10"/>
        <v>0</v>
      </c>
      <c r="BX50" s="4">
        <f t="shared" si="58"/>
        <v>0</v>
      </c>
      <c r="BY50" s="4">
        <f t="shared" si="59"/>
        <v>0</v>
      </c>
      <c r="BZ50" s="4">
        <f t="shared" si="60"/>
        <v>0</v>
      </c>
      <c r="CA50" s="4">
        <f t="shared" si="61"/>
        <v>0</v>
      </c>
      <c r="CB50" s="4">
        <f t="shared" si="62"/>
        <v>0</v>
      </c>
      <c r="CC50" s="12">
        <f t="shared" si="124"/>
        <v>0</v>
      </c>
      <c r="CD50" s="12">
        <f t="shared" si="125"/>
        <v>0</v>
      </c>
      <c r="CE50" s="17"/>
      <c r="CF50" s="107" t="str">
        <f>REPT(Sept!A50,1)</f>
        <v>NADAL Aurélien</v>
      </c>
      <c r="CG50" s="7">
        <f t="shared" si="63"/>
        <v>0</v>
      </c>
      <c r="CH50" s="13"/>
      <c r="CI50" s="13"/>
      <c r="CJ50" s="39">
        <f t="shared" si="64"/>
        <v>0</v>
      </c>
      <c r="CK50" s="13"/>
      <c r="CL50" s="4">
        <f t="shared" si="13"/>
        <v>0</v>
      </c>
      <c r="CM50" s="4">
        <f t="shared" si="65"/>
        <v>0</v>
      </c>
      <c r="CN50" s="4">
        <f t="shared" si="66"/>
        <v>0</v>
      </c>
      <c r="CO50" s="4">
        <f t="shared" si="67"/>
        <v>0</v>
      </c>
      <c r="CP50" s="4">
        <f t="shared" si="68"/>
        <v>0</v>
      </c>
      <c r="CQ50" s="4">
        <f t="shared" si="69"/>
        <v>0</v>
      </c>
      <c r="CR50" s="4"/>
      <c r="CS50" s="107" t="str">
        <f>REPT(Sept!A50,1)</f>
        <v>NADAL Aurélien</v>
      </c>
      <c r="CT50" s="7">
        <f t="shared" si="70"/>
        <v>0</v>
      </c>
      <c r="CU50" s="13"/>
      <c r="CV50" s="13"/>
      <c r="CW50" s="39">
        <f t="shared" si="71"/>
        <v>0</v>
      </c>
      <c r="CX50" s="13"/>
      <c r="CY50" s="4">
        <f t="shared" si="14"/>
        <v>0</v>
      </c>
      <c r="CZ50" s="4">
        <f t="shared" si="72"/>
        <v>0</v>
      </c>
      <c r="DA50" s="4">
        <f t="shared" si="73"/>
        <v>0</v>
      </c>
      <c r="DB50" s="4">
        <f t="shared" si="74"/>
        <v>0</v>
      </c>
      <c r="DC50" s="4">
        <f t="shared" si="75"/>
        <v>0</v>
      </c>
      <c r="DD50" s="4">
        <f t="shared" si="76"/>
        <v>0</v>
      </c>
      <c r="DE50" s="12">
        <f t="shared" si="126"/>
        <v>0</v>
      </c>
      <c r="DF50" s="12">
        <f t="shared" si="127"/>
        <v>0</v>
      </c>
      <c r="DG50" s="17"/>
      <c r="DH50" s="107" t="str">
        <f>REPT(Sept!A50,1)</f>
        <v>NADAL Aurélien</v>
      </c>
      <c r="DI50" s="7">
        <f t="shared" si="77"/>
        <v>0</v>
      </c>
      <c r="DJ50" s="13"/>
      <c r="DK50" s="13"/>
      <c r="DL50" s="39">
        <f t="shared" si="78"/>
        <v>0</v>
      </c>
      <c r="DM50" s="13"/>
      <c r="DN50" s="4">
        <f t="shared" si="17"/>
        <v>0</v>
      </c>
      <c r="DO50" s="4">
        <f t="shared" si="79"/>
        <v>0</v>
      </c>
      <c r="DP50" s="4">
        <f t="shared" si="80"/>
        <v>0</v>
      </c>
      <c r="DQ50" s="4">
        <f t="shared" si="81"/>
        <v>0</v>
      </c>
      <c r="DR50" s="4">
        <f t="shared" si="82"/>
        <v>0</v>
      </c>
      <c r="DS50" s="4">
        <f t="shared" si="83"/>
        <v>0</v>
      </c>
      <c r="DT50" s="4"/>
      <c r="DU50" s="107" t="str">
        <f>REPT(Sept!A50,1)</f>
        <v>NADAL Aurélien</v>
      </c>
      <c r="DV50" s="7">
        <f t="shared" si="84"/>
        <v>0</v>
      </c>
      <c r="DW50" s="13"/>
      <c r="DX50" s="13"/>
      <c r="DY50" s="39">
        <f t="shared" si="85"/>
        <v>0</v>
      </c>
      <c r="DZ50" s="13"/>
      <c r="EA50" s="4">
        <f t="shared" si="18"/>
        <v>0</v>
      </c>
      <c r="EB50" s="4">
        <f t="shared" si="86"/>
        <v>0</v>
      </c>
      <c r="EC50" s="4">
        <f t="shared" si="87"/>
        <v>0</v>
      </c>
      <c r="ED50" s="4">
        <f t="shared" si="88"/>
        <v>0</v>
      </c>
      <c r="EE50" s="4">
        <f t="shared" si="89"/>
        <v>0</v>
      </c>
      <c r="EF50" s="4">
        <f t="shared" si="90"/>
        <v>0</v>
      </c>
      <c r="EG50" s="12">
        <f t="shared" si="128"/>
        <v>0</v>
      </c>
      <c r="EH50" s="22">
        <f t="shared" si="129"/>
        <v>0</v>
      </c>
      <c r="EI50" s="24">
        <f>SUM(EH50+Nov!EI50)</f>
        <v>49</v>
      </c>
      <c r="EJ50" s="25">
        <f t="shared" si="130"/>
        <v>0</v>
      </c>
      <c r="EK50" s="25">
        <f>SUM(EJ50+Nov!EK50)</f>
        <v>2</v>
      </c>
      <c r="EL50" s="41">
        <f t="shared" si="131"/>
        <v>0</v>
      </c>
    </row>
    <row r="51" spans="1:142" ht="13.5" thickBot="1">
      <c r="A51" s="107" t="str">
        <f>REPT(Sept!A51,1)</f>
        <v>PAGES Jean</v>
      </c>
      <c r="B51" s="7">
        <f t="shared" si="23"/>
        <v>1</v>
      </c>
      <c r="C51" s="13">
        <v>28</v>
      </c>
      <c r="D51" s="13"/>
      <c r="E51" s="39">
        <f t="shared" si="24"/>
        <v>0</v>
      </c>
      <c r="F51" s="13"/>
      <c r="G51" s="4">
        <f t="shared" si="0"/>
        <v>28</v>
      </c>
      <c r="H51" s="4">
        <f t="shared" si="25"/>
        <v>28</v>
      </c>
      <c r="I51" s="4">
        <f t="shared" si="26"/>
        <v>28</v>
      </c>
      <c r="J51" s="4">
        <f t="shared" si="27"/>
        <v>28</v>
      </c>
      <c r="K51" s="4">
        <f t="shared" si="28"/>
        <v>28</v>
      </c>
      <c r="L51" s="4">
        <f t="shared" si="119"/>
        <v>28</v>
      </c>
      <c r="M51" s="4"/>
      <c r="N51" s="107" t="str">
        <f>REPT(Sept!A51,1)</f>
        <v>PAGES Jean</v>
      </c>
      <c r="O51" s="7">
        <f t="shared" si="29"/>
        <v>1</v>
      </c>
      <c r="P51" s="13">
        <v>16</v>
      </c>
      <c r="Q51" s="13"/>
      <c r="R51" s="39">
        <f t="shared" si="30"/>
        <v>0</v>
      </c>
      <c r="S51" s="13"/>
      <c r="T51" s="4">
        <f t="shared" si="2"/>
        <v>16</v>
      </c>
      <c r="U51" s="4">
        <f t="shared" si="31"/>
        <v>16</v>
      </c>
      <c r="V51" s="4">
        <f t="shared" si="32"/>
        <v>16</v>
      </c>
      <c r="W51" s="4">
        <f t="shared" si="33"/>
        <v>16</v>
      </c>
      <c r="X51" s="4">
        <f t="shared" si="34"/>
        <v>16</v>
      </c>
      <c r="Y51" s="4">
        <f t="shared" si="120"/>
        <v>16</v>
      </c>
      <c r="Z51" s="12">
        <f t="shared" si="121"/>
        <v>28</v>
      </c>
      <c r="AA51" s="17"/>
      <c r="AB51" s="107" t="str">
        <f>REPT(Sept!A51,1)</f>
        <v>PAGES Jean</v>
      </c>
      <c r="AC51" s="7">
        <f t="shared" si="35"/>
        <v>0</v>
      </c>
      <c r="AD51" s="13"/>
      <c r="AE51" s="13"/>
      <c r="AF51" s="39">
        <f t="shared" si="36"/>
        <v>0</v>
      </c>
      <c r="AG51" s="13"/>
      <c r="AH51" s="4">
        <f t="shared" si="5"/>
        <v>0</v>
      </c>
      <c r="AI51" s="4">
        <f t="shared" si="37"/>
        <v>0</v>
      </c>
      <c r="AJ51" s="4">
        <f t="shared" si="38"/>
        <v>0</v>
      </c>
      <c r="AK51" s="4">
        <f t="shared" si="39"/>
        <v>0</v>
      </c>
      <c r="AL51" s="4">
        <f t="shared" si="40"/>
        <v>0</v>
      </c>
      <c r="AM51" s="4">
        <f t="shared" si="41"/>
        <v>0</v>
      </c>
      <c r="AN51" s="4"/>
      <c r="AO51" s="107" t="str">
        <f>REPT(Sept!A51,1)</f>
        <v>PAGES Jean</v>
      </c>
      <c r="AP51" s="7">
        <f t="shared" si="42"/>
        <v>1</v>
      </c>
      <c r="AQ51" s="13">
        <v>11</v>
      </c>
      <c r="AR51" s="13"/>
      <c r="AS51" s="39">
        <f t="shared" si="43"/>
        <v>0</v>
      </c>
      <c r="AT51" s="13"/>
      <c r="AU51" s="4">
        <f t="shared" si="6"/>
        <v>11</v>
      </c>
      <c r="AV51" s="4">
        <f t="shared" si="44"/>
        <v>11</v>
      </c>
      <c r="AW51" s="4">
        <f t="shared" si="45"/>
        <v>11</v>
      </c>
      <c r="AX51" s="4">
        <f t="shared" si="46"/>
        <v>11</v>
      </c>
      <c r="AY51" s="4">
        <f t="shared" si="47"/>
        <v>11</v>
      </c>
      <c r="AZ51" s="4">
        <f t="shared" si="48"/>
        <v>11</v>
      </c>
      <c r="BA51" s="12">
        <f t="shared" si="122"/>
        <v>11</v>
      </c>
      <c r="BB51" s="12">
        <f t="shared" si="123"/>
        <v>39</v>
      </c>
      <c r="BC51" s="17"/>
      <c r="BD51" s="107" t="str">
        <f>REPT(Sept!A51,1)</f>
        <v>PAGES Jean</v>
      </c>
      <c r="BE51" s="7">
        <f t="shared" si="49"/>
        <v>1</v>
      </c>
      <c r="BF51" s="13">
        <v>18</v>
      </c>
      <c r="BG51" s="13"/>
      <c r="BH51" s="39">
        <f t="shared" si="50"/>
        <v>0</v>
      </c>
      <c r="BI51" s="13"/>
      <c r="BJ51" s="4">
        <f t="shared" si="9"/>
        <v>18</v>
      </c>
      <c r="BK51" s="4">
        <f t="shared" si="51"/>
        <v>18</v>
      </c>
      <c r="BL51" s="4">
        <f t="shared" si="52"/>
        <v>18</v>
      </c>
      <c r="BM51" s="4">
        <f t="shared" si="53"/>
        <v>18</v>
      </c>
      <c r="BN51" s="4">
        <f t="shared" si="54"/>
        <v>18</v>
      </c>
      <c r="BO51" s="4">
        <f t="shared" si="55"/>
        <v>18</v>
      </c>
      <c r="BP51" s="4"/>
      <c r="BQ51" s="107" t="str">
        <f>REPT(Sept!A51,1)</f>
        <v>PAGES Jean</v>
      </c>
      <c r="BR51" s="7">
        <f t="shared" si="56"/>
        <v>1</v>
      </c>
      <c r="BS51" s="13">
        <v>19</v>
      </c>
      <c r="BT51" s="13"/>
      <c r="BU51" s="39">
        <f t="shared" si="57"/>
        <v>0</v>
      </c>
      <c r="BV51" s="13"/>
      <c r="BW51" s="4">
        <f t="shared" si="10"/>
        <v>19</v>
      </c>
      <c r="BX51" s="4">
        <f t="shared" si="58"/>
        <v>19</v>
      </c>
      <c r="BY51" s="4">
        <f t="shared" si="59"/>
        <v>19</v>
      </c>
      <c r="BZ51" s="4">
        <f t="shared" si="60"/>
        <v>19</v>
      </c>
      <c r="CA51" s="4">
        <f t="shared" si="61"/>
        <v>19</v>
      </c>
      <c r="CB51" s="4">
        <f t="shared" si="62"/>
        <v>19</v>
      </c>
      <c r="CC51" s="12">
        <f t="shared" si="124"/>
        <v>19</v>
      </c>
      <c r="CD51" s="12">
        <f t="shared" si="125"/>
        <v>58</v>
      </c>
      <c r="CE51" s="17"/>
      <c r="CF51" s="107" t="str">
        <f>REPT(Sept!A51,1)</f>
        <v>PAGES Jean</v>
      </c>
      <c r="CG51" s="7">
        <f t="shared" si="63"/>
        <v>1</v>
      </c>
      <c r="CH51" s="13">
        <v>14</v>
      </c>
      <c r="CI51" s="13"/>
      <c r="CJ51" s="39">
        <f t="shared" si="64"/>
        <v>0</v>
      </c>
      <c r="CK51" s="13"/>
      <c r="CL51" s="4">
        <f t="shared" si="13"/>
        <v>14</v>
      </c>
      <c r="CM51" s="4">
        <f t="shared" si="65"/>
        <v>14</v>
      </c>
      <c r="CN51" s="4">
        <f t="shared" si="66"/>
        <v>14</v>
      </c>
      <c r="CO51" s="4">
        <f t="shared" si="67"/>
        <v>14</v>
      </c>
      <c r="CP51" s="4">
        <f t="shared" si="68"/>
        <v>14</v>
      </c>
      <c r="CQ51" s="4">
        <f t="shared" si="69"/>
        <v>14</v>
      </c>
      <c r="CR51" s="4"/>
      <c r="CS51" s="107" t="str">
        <f>REPT(Sept!A51,1)</f>
        <v>PAGES Jean</v>
      </c>
      <c r="CT51" s="7">
        <f t="shared" si="70"/>
        <v>1</v>
      </c>
      <c r="CU51" s="13">
        <v>27</v>
      </c>
      <c r="CV51" s="13"/>
      <c r="CW51" s="39">
        <f t="shared" si="71"/>
        <v>0</v>
      </c>
      <c r="CX51" s="13"/>
      <c r="CY51" s="4">
        <f t="shared" si="14"/>
        <v>27</v>
      </c>
      <c r="CZ51" s="4">
        <f t="shared" si="72"/>
        <v>27</v>
      </c>
      <c r="DA51" s="4">
        <f t="shared" si="73"/>
        <v>27</v>
      </c>
      <c r="DB51" s="4">
        <f t="shared" si="74"/>
        <v>27</v>
      </c>
      <c r="DC51" s="4">
        <f t="shared" si="75"/>
        <v>27</v>
      </c>
      <c r="DD51" s="4">
        <f t="shared" si="76"/>
        <v>27</v>
      </c>
      <c r="DE51" s="12">
        <f t="shared" si="126"/>
        <v>27</v>
      </c>
      <c r="DF51" s="12">
        <f t="shared" si="127"/>
        <v>85</v>
      </c>
      <c r="DG51" s="17"/>
      <c r="DH51" s="107" t="str">
        <f>REPT(Sept!A51,1)</f>
        <v>PAGES Jean</v>
      </c>
      <c r="DI51" s="7">
        <f t="shared" si="77"/>
        <v>0</v>
      </c>
      <c r="DJ51" s="13"/>
      <c r="DK51" s="13"/>
      <c r="DL51" s="39">
        <f t="shared" si="78"/>
        <v>0</v>
      </c>
      <c r="DM51" s="13"/>
      <c r="DN51" s="4">
        <f t="shared" si="17"/>
        <v>0</v>
      </c>
      <c r="DO51" s="4">
        <f t="shared" si="79"/>
        <v>0</v>
      </c>
      <c r="DP51" s="4">
        <f t="shared" si="80"/>
        <v>0</v>
      </c>
      <c r="DQ51" s="4">
        <f t="shared" si="81"/>
        <v>0</v>
      </c>
      <c r="DR51" s="4">
        <f t="shared" si="82"/>
        <v>0</v>
      </c>
      <c r="DS51" s="4">
        <f t="shared" si="83"/>
        <v>0</v>
      </c>
      <c r="DT51" s="4"/>
      <c r="DU51" s="107" t="str">
        <f>REPT(Sept!A51,1)</f>
        <v>PAGES Jean</v>
      </c>
      <c r="DV51" s="7">
        <f t="shared" si="84"/>
        <v>0</v>
      </c>
      <c r="DW51" s="13"/>
      <c r="DX51" s="13"/>
      <c r="DY51" s="39">
        <f t="shared" si="85"/>
        <v>0</v>
      </c>
      <c r="DZ51" s="13"/>
      <c r="EA51" s="4">
        <f t="shared" si="18"/>
        <v>0</v>
      </c>
      <c r="EB51" s="4">
        <f t="shared" si="86"/>
        <v>0</v>
      </c>
      <c r="EC51" s="4">
        <f t="shared" si="87"/>
        <v>0</v>
      </c>
      <c r="ED51" s="4">
        <f t="shared" si="88"/>
        <v>0</v>
      </c>
      <c r="EE51" s="4">
        <f t="shared" si="89"/>
        <v>0</v>
      </c>
      <c r="EF51" s="4">
        <f t="shared" si="90"/>
        <v>0</v>
      </c>
      <c r="EG51" s="12">
        <f t="shared" si="128"/>
        <v>0</v>
      </c>
      <c r="EH51" s="22">
        <f t="shared" si="129"/>
        <v>85</v>
      </c>
      <c r="EI51" s="24">
        <f>SUM(EH51+Nov!EI51)</f>
        <v>374</v>
      </c>
      <c r="EJ51" s="25">
        <f t="shared" si="130"/>
        <v>7</v>
      </c>
      <c r="EK51" s="25">
        <f>SUM(EJ51+Nov!EK51)</f>
        <v>25</v>
      </c>
      <c r="EL51" s="41">
        <f t="shared" si="131"/>
        <v>0</v>
      </c>
    </row>
    <row r="52" spans="1:142" ht="13.5" thickBot="1">
      <c r="A52" s="107" t="str">
        <f>REPT(Sept!A52,1)</f>
        <v>PIESSE Anthony</v>
      </c>
      <c r="B52" s="7">
        <f t="shared" si="23"/>
        <v>1</v>
      </c>
      <c r="C52" s="13">
        <v>26</v>
      </c>
      <c r="D52" s="13"/>
      <c r="E52" s="39">
        <f t="shared" si="24"/>
        <v>0</v>
      </c>
      <c r="F52" s="13"/>
      <c r="G52" s="4">
        <f t="shared" si="0"/>
        <v>26</v>
      </c>
      <c r="H52" s="4">
        <f t="shared" si="25"/>
        <v>26</v>
      </c>
      <c r="I52" s="4">
        <f t="shared" si="26"/>
        <v>26</v>
      </c>
      <c r="J52" s="4">
        <f t="shared" si="27"/>
        <v>26</v>
      </c>
      <c r="K52" s="4">
        <f t="shared" si="28"/>
        <v>26</v>
      </c>
      <c r="L52" s="4">
        <f t="shared" si="119"/>
        <v>26</v>
      </c>
      <c r="M52" s="4"/>
      <c r="N52" s="107" t="str">
        <f>REPT(Sept!A52,1)</f>
        <v>PIESSE Anthony</v>
      </c>
      <c r="O52" s="7">
        <f t="shared" si="29"/>
        <v>0</v>
      </c>
      <c r="P52" s="13"/>
      <c r="Q52" s="13"/>
      <c r="R52" s="39">
        <f t="shared" si="30"/>
        <v>0</v>
      </c>
      <c r="S52" s="13"/>
      <c r="T52" s="4">
        <f t="shared" si="2"/>
        <v>0</v>
      </c>
      <c r="U52" s="4">
        <f t="shared" si="31"/>
        <v>0</v>
      </c>
      <c r="V52" s="4">
        <f t="shared" si="32"/>
        <v>0</v>
      </c>
      <c r="W52" s="4">
        <f t="shared" si="33"/>
        <v>0</v>
      </c>
      <c r="X52" s="4">
        <f t="shared" si="34"/>
        <v>0</v>
      </c>
      <c r="Y52" s="4">
        <f t="shared" si="120"/>
        <v>0</v>
      </c>
      <c r="Z52" s="12">
        <f t="shared" si="121"/>
        <v>26</v>
      </c>
      <c r="AA52" s="17"/>
      <c r="AB52" s="107" t="str">
        <f>REPT(Sept!A52,1)</f>
        <v>PIESSE Anthony</v>
      </c>
      <c r="AC52" s="7">
        <f t="shared" si="35"/>
        <v>1</v>
      </c>
      <c r="AD52" s="13">
        <v>1</v>
      </c>
      <c r="AE52" s="13"/>
      <c r="AF52" s="39">
        <f t="shared" si="36"/>
        <v>0</v>
      </c>
      <c r="AG52" s="13"/>
      <c r="AH52" s="4">
        <f t="shared" si="5"/>
        <v>1</v>
      </c>
      <c r="AI52" s="4">
        <f t="shared" si="37"/>
        <v>1</v>
      </c>
      <c r="AJ52" s="4">
        <f t="shared" si="38"/>
        <v>1</v>
      </c>
      <c r="AK52" s="4">
        <f t="shared" si="39"/>
        <v>1</v>
      </c>
      <c r="AL52" s="4">
        <f t="shared" si="40"/>
        <v>1</v>
      </c>
      <c r="AM52" s="4">
        <f t="shared" si="41"/>
        <v>1</v>
      </c>
      <c r="AN52" s="4"/>
      <c r="AO52" s="107" t="str">
        <f>REPT(Sept!A52,1)</f>
        <v>PIESSE Anthony</v>
      </c>
      <c r="AP52" s="7">
        <f t="shared" si="42"/>
        <v>1</v>
      </c>
      <c r="AQ52" s="13">
        <v>7</v>
      </c>
      <c r="AR52" s="13"/>
      <c r="AS52" s="39">
        <f t="shared" si="43"/>
        <v>0</v>
      </c>
      <c r="AT52" s="13"/>
      <c r="AU52" s="4">
        <f t="shared" si="6"/>
        <v>7</v>
      </c>
      <c r="AV52" s="4">
        <f t="shared" si="44"/>
        <v>7</v>
      </c>
      <c r="AW52" s="4">
        <f t="shared" si="45"/>
        <v>7</v>
      </c>
      <c r="AX52" s="4">
        <f t="shared" si="46"/>
        <v>7</v>
      </c>
      <c r="AY52" s="4">
        <f t="shared" si="47"/>
        <v>7</v>
      </c>
      <c r="AZ52" s="4">
        <f t="shared" si="48"/>
        <v>7</v>
      </c>
      <c r="BA52" s="12">
        <f t="shared" si="122"/>
        <v>7</v>
      </c>
      <c r="BB52" s="12">
        <f t="shared" si="123"/>
        <v>33</v>
      </c>
      <c r="BC52" s="17"/>
      <c r="BD52" s="107" t="str">
        <f>REPT(Sept!A52,1)</f>
        <v>PIESSE Anthony</v>
      </c>
      <c r="BE52" s="7">
        <f t="shared" si="49"/>
        <v>1</v>
      </c>
      <c r="BF52" s="13">
        <v>5</v>
      </c>
      <c r="BG52" s="13"/>
      <c r="BH52" s="39">
        <f t="shared" si="50"/>
        <v>0</v>
      </c>
      <c r="BI52" s="13"/>
      <c r="BJ52" s="4">
        <f t="shared" si="9"/>
        <v>5</v>
      </c>
      <c r="BK52" s="4">
        <f t="shared" si="51"/>
        <v>5</v>
      </c>
      <c r="BL52" s="4">
        <f t="shared" si="52"/>
        <v>5</v>
      </c>
      <c r="BM52" s="4">
        <f t="shared" si="53"/>
        <v>5</v>
      </c>
      <c r="BN52" s="4">
        <f t="shared" si="54"/>
        <v>5</v>
      </c>
      <c r="BO52" s="4">
        <f t="shared" si="55"/>
        <v>5</v>
      </c>
      <c r="BP52" s="4"/>
      <c r="BQ52" s="107" t="str">
        <f>REPT(Sept!A52,1)</f>
        <v>PIESSE Anthony</v>
      </c>
      <c r="BR52" s="7">
        <f t="shared" si="56"/>
        <v>0</v>
      </c>
      <c r="BS52" s="13"/>
      <c r="BT52" s="13"/>
      <c r="BU52" s="39">
        <f t="shared" si="57"/>
        <v>0</v>
      </c>
      <c r="BV52" s="13"/>
      <c r="BW52" s="4">
        <f t="shared" si="10"/>
        <v>0</v>
      </c>
      <c r="BX52" s="4">
        <f t="shared" si="58"/>
        <v>0</v>
      </c>
      <c r="BY52" s="4">
        <f t="shared" si="59"/>
        <v>0</v>
      </c>
      <c r="BZ52" s="4">
        <f t="shared" si="60"/>
        <v>0</v>
      </c>
      <c r="CA52" s="4">
        <f t="shared" si="61"/>
        <v>0</v>
      </c>
      <c r="CB52" s="4">
        <f t="shared" si="62"/>
        <v>0</v>
      </c>
      <c r="CC52" s="12">
        <f t="shared" si="124"/>
        <v>5</v>
      </c>
      <c r="CD52" s="12">
        <f t="shared" si="125"/>
        <v>38</v>
      </c>
      <c r="CE52" s="17"/>
      <c r="CF52" s="107" t="str">
        <f>REPT(Sept!A52,1)</f>
        <v>PIESSE Anthony</v>
      </c>
      <c r="CG52" s="7">
        <f t="shared" si="63"/>
        <v>1</v>
      </c>
      <c r="CH52" s="13">
        <v>33</v>
      </c>
      <c r="CI52" s="13"/>
      <c r="CJ52" s="39">
        <f t="shared" si="64"/>
        <v>0</v>
      </c>
      <c r="CK52" s="13"/>
      <c r="CL52" s="4">
        <f t="shared" si="13"/>
        <v>33</v>
      </c>
      <c r="CM52" s="4">
        <f t="shared" si="65"/>
        <v>33</v>
      </c>
      <c r="CN52" s="4">
        <f t="shared" si="66"/>
        <v>33</v>
      </c>
      <c r="CO52" s="4">
        <f t="shared" si="67"/>
        <v>33</v>
      </c>
      <c r="CP52" s="4">
        <f t="shared" si="68"/>
        <v>33</v>
      </c>
      <c r="CQ52" s="4">
        <f t="shared" si="69"/>
        <v>33</v>
      </c>
      <c r="CR52" s="4"/>
      <c r="CS52" s="107" t="str">
        <f>REPT(Sept!A52,1)</f>
        <v>PIESSE Anthony</v>
      </c>
      <c r="CT52" s="7">
        <f t="shared" si="70"/>
        <v>1</v>
      </c>
      <c r="CU52" s="13">
        <v>28</v>
      </c>
      <c r="CV52" s="13"/>
      <c r="CW52" s="39">
        <f t="shared" si="71"/>
        <v>0</v>
      </c>
      <c r="CX52" s="13"/>
      <c r="CY52" s="4">
        <f t="shared" si="14"/>
        <v>28</v>
      </c>
      <c r="CZ52" s="4">
        <f t="shared" si="72"/>
        <v>28</v>
      </c>
      <c r="DA52" s="4">
        <f t="shared" si="73"/>
        <v>28</v>
      </c>
      <c r="DB52" s="4">
        <f t="shared" si="74"/>
        <v>28</v>
      </c>
      <c r="DC52" s="4">
        <f t="shared" si="75"/>
        <v>28</v>
      </c>
      <c r="DD52" s="4">
        <f t="shared" si="76"/>
        <v>28</v>
      </c>
      <c r="DE52" s="12">
        <f t="shared" si="126"/>
        <v>33</v>
      </c>
      <c r="DF52" s="12">
        <f t="shared" si="127"/>
        <v>71</v>
      </c>
      <c r="DG52" s="17"/>
      <c r="DH52" s="107" t="str">
        <f>REPT(Sept!A52,1)</f>
        <v>PIESSE Anthony</v>
      </c>
      <c r="DI52" s="7">
        <f t="shared" si="77"/>
        <v>0</v>
      </c>
      <c r="DJ52" s="13"/>
      <c r="DK52" s="13"/>
      <c r="DL52" s="39">
        <f t="shared" si="78"/>
        <v>0</v>
      </c>
      <c r="DM52" s="13"/>
      <c r="DN52" s="4">
        <f t="shared" si="17"/>
        <v>0</v>
      </c>
      <c r="DO52" s="4">
        <f t="shared" si="79"/>
        <v>0</v>
      </c>
      <c r="DP52" s="4">
        <f t="shared" si="80"/>
        <v>0</v>
      </c>
      <c r="DQ52" s="4">
        <f t="shared" si="81"/>
        <v>0</v>
      </c>
      <c r="DR52" s="4">
        <f t="shared" si="82"/>
        <v>0</v>
      </c>
      <c r="DS52" s="4">
        <f t="shared" si="83"/>
        <v>0</v>
      </c>
      <c r="DT52" s="4"/>
      <c r="DU52" s="107" t="str">
        <f>REPT(Sept!A52,1)</f>
        <v>PIESSE Anthony</v>
      </c>
      <c r="DV52" s="7">
        <f t="shared" si="84"/>
        <v>0</v>
      </c>
      <c r="DW52" s="13"/>
      <c r="DX52" s="13"/>
      <c r="DY52" s="39">
        <f t="shared" si="85"/>
        <v>0</v>
      </c>
      <c r="DZ52" s="13"/>
      <c r="EA52" s="4">
        <f t="shared" si="18"/>
        <v>0</v>
      </c>
      <c r="EB52" s="4">
        <f t="shared" si="86"/>
        <v>0</v>
      </c>
      <c r="EC52" s="4">
        <f t="shared" si="87"/>
        <v>0</v>
      </c>
      <c r="ED52" s="4">
        <f t="shared" si="88"/>
        <v>0</v>
      </c>
      <c r="EE52" s="4">
        <f t="shared" si="89"/>
        <v>0</v>
      </c>
      <c r="EF52" s="4">
        <f t="shared" si="90"/>
        <v>0</v>
      </c>
      <c r="EG52" s="12">
        <f t="shared" si="128"/>
        <v>0</v>
      </c>
      <c r="EH52" s="22">
        <f t="shared" si="129"/>
        <v>71</v>
      </c>
      <c r="EI52" s="24">
        <f>SUM(EH52+Nov!EI52)</f>
        <v>373.5</v>
      </c>
      <c r="EJ52" s="25">
        <f t="shared" si="130"/>
        <v>6</v>
      </c>
      <c r="EK52" s="25">
        <f>SUM(EJ52+Nov!EK52)</f>
        <v>26</v>
      </c>
      <c r="EL52" s="41">
        <f t="shared" si="131"/>
        <v>0</v>
      </c>
    </row>
    <row r="53" spans="1:142" ht="13.5" thickBot="1">
      <c r="A53" s="107" t="str">
        <f>REPT(Sept!A53,1)</f>
        <v>PLACIDOUX Pascale</v>
      </c>
      <c r="B53" s="7">
        <f t="shared" si="23"/>
        <v>1</v>
      </c>
      <c r="C53" s="13">
        <v>33</v>
      </c>
      <c r="D53" s="13">
        <v>5</v>
      </c>
      <c r="E53" s="39">
        <f t="shared" si="24"/>
        <v>0</v>
      </c>
      <c r="F53" s="13"/>
      <c r="G53" s="4">
        <f t="shared" si="0"/>
        <v>33</v>
      </c>
      <c r="H53" s="4">
        <f t="shared" si="25"/>
        <v>33</v>
      </c>
      <c r="I53" s="4">
        <f t="shared" si="26"/>
        <v>33</v>
      </c>
      <c r="J53" s="4">
        <f t="shared" si="27"/>
        <v>33</v>
      </c>
      <c r="K53" s="4">
        <f t="shared" si="28"/>
        <v>36.300000000000004</v>
      </c>
      <c r="L53" s="4">
        <f t="shared" si="119"/>
        <v>36.300000000000004</v>
      </c>
      <c r="M53" s="4"/>
      <c r="N53" s="107" t="str">
        <f>REPT(Sept!A53,1)</f>
        <v>PLACIDOUX Pascale</v>
      </c>
      <c r="O53" s="7">
        <f t="shared" si="29"/>
        <v>1</v>
      </c>
      <c r="P53" s="13">
        <v>28</v>
      </c>
      <c r="Q53" s="13"/>
      <c r="R53" s="39">
        <f t="shared" si="30"/>
        <v>0</v>
      </c>
      <c r="S53" s="13"/>
      <c r="T53" s="4">
        <f t="shared" si="2"/>
        <v>28</v>
      </c>
      <c r="U53" s="4">
        <f t="shared" si="31"/>
        <v>28</v>
      </c>
      <c r="V53" s="4">
        <f t="shared" si="32"/>
        <v>28</v>
      </c>
      <c r="W53" s="4">
        <f t="shared" si="33"/>
        <v>28</v>
      </c>
      <c r="X53" s="4">
        <f t="shared" si="34"/>
        <v>28</v>
      </c>
      <c r="Y53" s="4">
        <f t="shared" si="120"/>
        <v>28</v>
      </c>
      <c r="Z53" s="12">
        <f t="shared" si="121"/>
        <v>36.300000000000004</v>
      </c>
      <c r="AA53" s="17"/>
      <c r="AB53" s="107" t="str">
        <f>REPT(Sept!A53,1)</f>
        <v>PLACIDOUX Pascale</v>
      </c>
      <c r="AC53" s="7">
        <f t="shared" si="35"/>
        <v>1</v>
      </c>
      <c r="AD53" s="13">
        <v>7</v>
      </c>
      <c r="AE53" s="13"/>
      <c r="AF53" s="39">
        <f t="shared" si="36"/>
        <v>0</v>
      </c>
      <c r="AG53" s="13"/>
      <c r="AH53" s="4">
        <f t="shared" si="5"/>
        <v>7</v>
      </c>
      <c r="AI53" s="4">
        <f t="shared" si="37"/>
        <v>7</v>
      </c>
      <c r="AJ53" s="4">
        <f t="shared" si="38"/>
        <v>7</v>
      </c>
      <c r="AK53" s="4">
        <f t="shared" si="39"/>
        <v>7</v>
      </c>
      <c r="AL53" s="4">
        <f t="shared" si="40"/>
        <v>7</v>
      </c>
      <c r="AM53" s="4">
        <f t="shared" si="41"/>
        <v>7</v>
      </c>
      <c r="AN53" s="4"/>
      <c r="AO53" s="107" t="str">
        <f>REPT(Sept!A53,1)</f>
        <v>PLACIDOUX Pascale</v>
      </c>
      <c r="AP53" s="7">
        <f t="shared" si="42"/>
        <v>0</v>
      </c>
      <c r="AQ53" s="13"/>
      <c r="AR53" s="13"/>
      <c r="AS53" s="39">
        <f t="shared" si="43"/>
        <v>0</v>
      </c>
      <c r="AT53" s="13"/>
      <c r="AU53" s="4">
        <f t="shared" si="6"/>
        <v>0</v>
      </c>
      <c r="AV53" s="4">
        <f t="shared" si="44"/>
        <v>0</v>
      </c>
      <c r="AW53" s="4">
        <f t="shared" si="45"/>
        <v>0</v>
      </c>
      <c r="AX53" s="4">
        <f t="shared" si="46"/>
        <v>0</v>
      </c>
      <c r="AY53" s="4">
        <f t="shared" si="47"/>
        <v>0</v>
      </c>
      <c r="AZ53" s="4">
        <f t="shared" si="48"/>
        <v>0</v>
      </c>
      <c r="BA53" s="12">
        <f t="shared" si="122"/>
        <v>7</v>
      </c>
      <c r="BB53" s="12">
        <f t="shared" si="123"/>
        <v>43.300000000000004</v>
      </c>
      <c r="BC53" s="17"/>
      <c r="BD53" s="107" t="str">
        <f>REPT(Sept!A53,1)</f>
        <v>PLACIDOUX Pascale</v>
      </c>
      <c r="BE53" s="7">
        <f t="shared" si="49"/>
        <v>1</v>
      </c>
      <c r="BF53" s="13">
        <v>32</v>
      </c>
      <c r="BG53" s="13">
        <v>1</v>
      </c>
      <c r="BH53" s="39">
        <f t="shared" si="50"/>
        <v>1</v>
      </c>
      <c r="BI53" s="13"/>
      <c r="BJ53" s="4">
        <f t="shared" si="9"/>
        <v>64</v>
      </c>
      <c r="BK53" s="4">
        <f t="shared" si="51"/>
        <v>64</v>
      </c>
      <c r="BL53" s="4">
        <f t="shared" si="52"/>
        <v>64</v>
      </c>
      <c r="BM53" s="4">
        <f t="shared" si="53"/>
        <v>64</v>
      </c>
      <c r="BN53" s="4">
        <f t="shared" si="54"/>
        <v>64</v>
      </c>
      <c r="BO53" s="4">
        <f t="shared" si="55"/>
        <v>64</v>
      </c>
      <c r="BP53" s="4"/>
      <c r="BQ53" s="107" t="str">
        <f>REPT(Sept!A53,1)</f>
        <v>PLACIDOUX Pascale</v>
      </c>
      <c r="BR53" s="7">
        <f t="shared" si="56"/>
        <v>0</v>
      </c>
      <c r="BS53" s="13"/>
      <c r="BT53" s="13"/>
      <c r="BU53" s="39">
        <f t="shared" si="57"/>
        <v>0</v>
      </c>
      <c r="BV53" s="13"/>
      <c r="BW53" s="4">
        <f t="shared" si="10"/>
        <v>0</v>
      </c>
      <c r="BX53" s="4">
        <f t="shared" si="58"/>
        <v>0</v>
      </c>
      <c r="BY53" s="4">
        <f t="shared" si="59"/>
        <v>0</v>
      </c>
      <c r="BZ53" s="4">
        <f t="shared" si="60"/>
        <v>0</v>
      </c>
      <c r="CA53" s="4">
        <f t="shared" si="61"/>
        <v>0</v>
      </c>
      <c r="CB53" s="4">
        <f t="shared" si="62"/>
        <v>0</v>
      </c>
      <c r="CC53" s="12">
        <f t="shared" si="124"/>
        <v>64</v>
      </c>
      <c r="CD53" s="12">
        <f t="shared" si="125"/>
        <v>107.30000000000001</v>
      </c>
      <c r="CE53" s="17"/>
      <c r="CF53" s="107" t="str">
        <f>REPT(Sept!A53,1)</f>
        <v>PLACIDOUX Pascale</v>
      </c>
      <c r="CG53" s="7">
        <f t="shared" si="63"/>
        <v>1</v>
      </c>
      <c r="CH53" s="13">
        <v>13</v>
      </c>
      <c r="CI53" s="13"/>
      <c r="CJ53" s="39">
        <f t="shared" si="64"/>
        <v>0</v>
      </c>
      <c r="CK53" s="13"/>
      <c r="CL53" s="4">
        <f t="shared" si="13"/>
        <v>13</v>
      </c>
      <c r="CM53" s="4">
        <f t="shared" si="65"/>
        <v>13</v>
      </c>
      <c r="CN53" s="4">
        <f t="shared" si="66"/>
        <v>13</v>
      </c>
      <c r="CO53" s="4">
        <f t="shared" si="67"/>
        <v>13</v>
      </c>
      <c r="CP53" s="4">
        <f t="shared" si="68"/>
        <v>13</v>
      </c>
      <c r="CQ53" s="4">
        <f t="shared" si="69"/>
        <v>13</v>
      </c>
      <c r="CR53" s="4"/>
      <c r="CS53" s="107" t="str">
        <f>REPT(Sept!A53,1)</f>
        <v>PLACIDOUX Pascale</v>
      </c>
      <c r="CT53" s="7">
        <f t="shared" si="70"/>
        <v>1</v>
      </c>
      <c r="CU53" s="13">
        <v>20</v>
      </c>
      <c r="CV53" s="13"/>
      <c r="CW53" s="39">
        <f t="shared" si="71"/>
        <v>0</v>
      </c>
      <c r="CX53" s="13"/>
      <c r="CY53" s="4">
        <f t="shared" si="14"/>
        <v>20</v>
      </c>
      <c r="CZ53" s="4">
        <f t="shared" si="72"/>
        <v>20</v>
      </c>
      <c r="DA53" s="4">
        <f t="shared" si="73"/>
        <v>20</v>
      </c>
      <c r="DB53" s="4">
        <f t="shared" si="74"/>
        <v>20</v>
      </c>
      <c r="DC53" s="4">
        <f t="shared" si="75"/>
        <v>20</v>
      </c>
      <c r="DD53" s="4">
        <f t="shared" si="76"/>
        <v>20</v>
      </c>
      <c r="DE53" s="12">
        <f t="shared" si="126"/>
        <v>20</v>
      </c>
      <c r="DF53" s="12">
        <f t="shared" si="127"/>
        <v>127.30000000000001</v>
      </c>
      <c r="DG53" s="17"/>
      <c r="DH53" s="107" t="str">
        <f>REPT(Sept!A53,1)</f>
        <v>PLACIDOUX Pascale</v>
      </c>
      <c r="DI53" s="7">
        <f t="shared" si="77"/>
        <v>0</v>
      </c>
      <c r="DJ53" s="13"/>
      <c r="DK53" s="13"/>
      <c r="DL53" s="39">
        <f t="shared" si="78"/>
        <v>0</v>
      </c>
      <c r="DM53" s="13"/>
      <c r="DN53" s="4">
        <f t="shared" si="17"/>
        <v>0</v>
      </c>
      <c r="DO53" s="4">
        <f t="shared" si="79"/>
        <v>0</v>
      </c>
      <c r="DP53" s="4">
        <f t="shared" si="80"/>
        <v>0</v>
      </c>
      <c r="DQ53" s="4">
        <f t="shared" si="81"/>
        <v>0</v>
      </c>
      <c r="DR53" s="4">
        <f t="shared" si="82"/>
        <v>0</v>
      </c>
      <c r="DS53" s="4">
        <f t="shared" si="83"/>
        <v>0</v>
      </c>
      <c r="DT53" s="4"/>
      <c r="DU53" s="107" t="str">
        <f>REPT(Sept!A53,1)</f>
        <v>PLACIDOUX Pascale</v>
      </c>
      <c r="DV53" s="7">
        <f t="shared" si="84"/>
        <v>0</v>
      </c>
      <c r="DW53" s="13"/>
      <c r="DX53" s="13"/>
      <c r="DY53" s="39">
        <f t="shared" si="85"/>
        <v>0</v>
      </c>
      <c r="DZ53" s="13"/>
      <c r="EA53" s="4">
        <f t="shared" si="18"/>
        <v>0</v>
      </c>
      <c r="EB53" s="4">
        <f t="shared" si="86"/>
        <v>0</v>
      </c>
      <c r="EC53" s="4">
        <f t="shared" si="87"/>
        <v>0</v>
      </c>
      <c r="ED53" s="4">
        <f t="shared" si="88"/>
        <v>0</v>
      </c>
      <c r="EE53" s="4">
        <f t="shared" si="89"/>
        <v>0</v>
      </c>
      <c r="EF53" s="4">
        <f t="shared" si="90"/>
        <v>0</v>
      </c>
      <c r="EG53" s="12">
        <f t="shared" si="128"/>
        <v>0</v>
      </c>
      <c r="EH53" s="22">
        <f t="shared" si="129"/>
        <v>127.30000000000001</v>
      </c>
      <c r="EI53" s="24">
        <f>SUM(EH53+Nov!EI53)</f>
        <v>460.2</v>
      </c>
      <c r="EJ53" s="25">
        <f t="shared" si="130"/>
        <v>6</v>
      </c>
      <c r="EK53" s="25">
        <f>SUM(EJ53+Nov!EK53)</f>
        <v>28</v>
      </c>
      <c r="EL53" s="41">
        <f t="shared" si="131"/>
        <v>1</v>
      </c>
    </row>
    <row r="54" spans="1:142" ht="13.5" thickBot="1">
      <c r="A54" s="107" t="str">
        <f>REPT(Sept!A54,1)</f>
        <v>POIGNARD Antoine</v>
      </c>
      <c r="B54" s="7">
        <f t="shared" si="23"/>
        <v>1</v>
      </c>
      <c r="C54" s="13">
        <v>23</v>
      </c>
      <c r="D54" s="13"/>
      <c r="E54" s="39">
        <f t="shared" si="24"/>
        <v>0</v>
      </c>
      <c r="F54" s="13"/>
      <c r="G54" s="4">
        <f t="shared" si="0"/>
        <v>23</v>
      </c>
      <c r="H54" s="4">
        <f t="shared" si="25"/>
        <v>23</v>
      </c>
      <c r="I54" s="4">
        <f t="shared" si="26"/>
        <v>23</v>
      </c>
      <c r="J54" s="4">
        <f t="shared" si="27"/>
        <v>23</v>
      </c>
      <c r="K54" s="4">
        <f t="shared" si="28"/>
        <v>23</v>
      </c>
      <c r="L54" s="4">
        <f t="shared" si="119"/>
        <v>23</v>
      </c>
      <c r="M54" s="4"/>
      <c r="N54" s="107" t="str">
        <f>REPT(Sept!A54,1)</f>
        <v>POIGNARD Antoine</v>
      </c>
      <c r="O54" s="7">
        <f t="shared" si="29"/>
        <v>1</v>
      </c>
      <c r="P54" s="13">
        <v>33</v>
      </c>
      <c r="Q54" s="13">
        <v>3</v>
      </c>
      <c r="R54" s="39">
        <f t="shared" si="30"/>
        <v>0</v>
      </c>
      <c r="S54" s="13"/>
      <c r="T54" s="4">
        <f t="shared" si="2"/>
        <v>33</v>
      </c>
      <c r="U54" s="4">
        <f t="shared" si="31"/>
        <v>33</v>
      </c>
      <c r="V54" s="4">
        <f t="shared" si="32"/>
        <v>42.9</v>
      </c>
      <c r="W54" s="4">
        <f t="shared" si="33"/>
        <v>42.9</v>
      </c>
      <c r="X54" s="4">
        <f t="shared" si="34"/>
        <v>42.9</v>
      </c>
      <c r="Y54" s="4">
        <f t="shared" si="120"/>
        <v>42.9</v>
      </c>
      <c r="Z54" s="12">
        <f t="shared" si="121"/>
        <v>42.9</v>
      </c>
      <c r="AA54" s="17"/>
      <c r="AB54" s="107" t="str">
        <f>REPT(Sept!A54,1)</f>
        <v>POIGNARD Antoine</v>
      </c>
      <c r="AC54" s="7">
        <f t="shared" si="35"/>
        <v>0</v>
      </c>
      <c r="AD54" s="13"/>
      <c r="AE54" s="13"/>
      <c r="AF54" s="39">
        <f t="shared" si="36"/>
        <v>0</v>
      </c>
      <c r="AG54" s="13"/>
      <c r="AH54" s="4">
        <f t="shared" si="5"/>
        <v>0</v>
      </c>
      <c r="AI54" s="4">
        <f t="shared" si="37"/>
        <v>0</v>
      </c>
      <c r="AJ54" s="4">
        <f t="shared" si="38"/>
        <v>0</v>
      </c>
      <c r="AK54" s="4">
        <f t="shared" si="39"/>
        <v>0</v>
      </c>
      <c r="AL54" s="4">
        <f t="shared" si="40"/>
        <v>0</v>
      </c>
      <c r="AM54" s="4">
        <f t="shared" si="41"/>
        <v>0</v>
      </c>
      <c r="AN54" s="4"/>
      <c r="AO54" s="107" t="str">
        <f>REPT(Sept!A54,1)</f>
        <v>POIGNARD Antoine</v>
      </c>
      <c r="AP54" s="7">
        <f t="shared" si="42"/>
        <v>1</v>
      </c>
      <c r="AQ54" s="13">
        <v>1</v>
      </c>
      <c r="AR54" s="13"/>
      <c r="AS54" s="39">
        <f t="shared" si="43"/>
        <v>0</v>
      </c>
      <c r="AT54" s="13"/>
      <c r="AU54" s="4">
        <f t="shared" si="6"/>
        <v>1</v>
      </c>
      <c r="AV54" s="4">
        <f t="shared" si="44"/>
        <v>1</v>
      </c>
      <c r="AW54" s="4">
        <f t="shared" si="45"/>
        <v>1</v>
      </c>
      <c r="AX54" s="4">
        <f t="shared" si="46"/>
        <v>1</v>
      </c>
      <c r="AY54" s="4">
        <f t="shared" si="47"/>
        <v>1</v>
      </c>
      <c r="AZ54" s="4">
        <f t="shared" si="48"/>
        <v>1</v>
      </c>
      <c r="BA54" s="12">
        <f t="shared" si="122"/>
        <v>1</v>
      </c>
      <c r="BB54" s="12">
        <f t="shared" si="123"/>
        <v>43.9</v>
      </c>
      <c r="BC54" s="17"/>
      <c r="BD54" s="107" t="str">
        <f>REPT(Sept!A54,1)</f>
        <v>POIGNARD Antoine</v>
      </c>
      <c r="BE54" s="7">
        <f t="shared" si="49"/>
        <v>1</v>
      </c>
      <c r="BF54" s="13">
        <v>13</v>
      </c>
      <c r="BG54" s="13"/>
      <c r="BH54" s="39">
        <f t="shared" si="50"/>
        <v>0</v>
      </c>
      <c r="BI54" s="13"/>
      <c r="BJ54" s="4">
        <f t="shared" si="9"/>
        <v>13</v>
      </c>
      <c r="BK54" s="4">
        <f t="shared" si="51"/>
        <v>13</v>
      </c>
      <c r="BL54" s="4">
        <f t="shared" si="52"/>
        <v>13</v>
      </c>
      <c r="BM54" s="4">
        <f t="shared" si="53"/>
        <v>13</v>
      </c>
      <c r="BN54" s="4">
        <f t="shared" si="54"/>
        <v>13</v>
      </c>
      <c r="BO54" s="4">
        <f t="shared" si="55"/>
        <v>13</v>
      </c>
      <c r="BP54" s="4"/>
      <c r="BQ54" s="107" t="str">
        <f>REPT(Sept!A54,1)</f>
        <v>POIGNARD Antoine</v>
      </c>
      <c r="BR54" s="7">
        <f t="shared" si="56"/>
        <v>0</v>
      </c>
      <c r="BS54" s="13"/>
      <c r="BT54" s="13"/>
      <c r="BU54" s="39">
        <f t="shared" si="57"/>
        <v>0</v>
      </c>
      <c r="BV54" s="13"/>
      <c r="BW54" s="4">
        <f t="shared" si="10"/>
        <v>0</v>
      </c>
      <c r="BX54" s="4">
        <f t="shared" si="58"/>
        <v>0</v>
      </c>
      <c r="BY54" s="4">
        <f t="shared" si="59"/>
        <v>0</v>
      </c>
      <c r="BZ54" s="4">
        <f t="shared" si="60"/>
        <v>0</v>
      </c>
      <c r="CA54" s="4">
        <f t="shared" si="61"/>
        <v>0</v>
      </c>
      <c r="CB54" s="4">
        <f t="shared" si="62"/>
        <v>0</v>
      </c>
      <c r="CC54" s="12">
        <f t="shared" si="124"/>
        <v>13</v>
      </c>
      <c r="CD54" s="12">
        <f t="shared" si="125"/>
        <v>56.9</v>
      </c>
      <c r="CE54" s="17"/>
      <c r="CF54" s="107" t="str">
        <f>REPT(Sept!A54,1)</f>
        <v>POIGNARD Antoine</v>
      </c>
      <c r="CG54" s="7">
        <f t="shared" si="63"/>
        <v>1</v>
      </c>
      <c r="CH54" s="13">
        <v>40</v>
      </c>
      <c r="CI54" s="13">
        <v>1</v>
      </c>
      <c r="CJ54" s="39">
        <f t="shared" si="64"/>
        <v>1</v>
      </c>
      <c r="CK54" s="13"/>
      <c r="CL54" s="4">
        <f t="shared" si="13"/>
        <v>80</v>
      </c>
      <c r="CM54" s="4">
        <f t="shared" si="65"/>
        <v>80</v>
      </c>
      <c r="CN54" s="4">
        <f t="shared" si="66"/>
        <v>80</v>
      </c>
      <c r="CO54" s="4">
        <f t="shared" si="67"/>
        <v>80</v>
      </c>
      <c r="CP54" s="4">
        <f t="shared" si="68"/>
        <v>80</v>
      </c>
      <c r="CQ54" s="4">
        <f t="shared" si="69"/>
        <v>80</v>
      </c>
      <c r="CR54" s="4"/>
      <c r="CS54" s="107" t="str">
        <f>REPT(Sept!A54,1)</f>
        <v>POIGNARD Antoine</v>
      </c>
      <c r="CT54" s="7">
        <f t="shared" si="70"/>
        <v>1</v>
      </c>
      <c r="CU54" s="13">
        <v>15</v>
      </c>
      <c r="CV54" s="13"/>
      <c r="CW54" s="39">
        <f t="shared" si="71"/>
        <v>0</v>
      </c>
      <c r="CX54" s="13"/>
      <c r="CY54" s="4">
        <f t="shared" si="14"/>
        <v>15</v>
      </c>
      <c r="CZ54" s="4">
        <f t="shared" si="72"/>
        <v>15</v>
      </c>
      <c r="DA54" s="4">
        <f t="shared" si="73"/>
        <v>15</v>
      </c>
      <c r="DB54" s="4">
        <f t="shared" si="74"/>
        <v>15</v>
      </c>
      <c r="DC54" s="4">
        <f t="shared" si="75"/>
        <v>15</v>
      </c>
      <c r="DD54" s="4">
        <f t="shared" si="76"/>
        <v>15</v>
      </c>
      <c r="DE54" s="12">
        <f t="shared" si="126"/>
        <v>80</v>
      </c>
      <c r="DF54" s="12">
        <f t="shared" si="127"/>
        <v>136.9</v>
      </c>
      <c r="DG54" s="17"/>
      <c r="DH54" s="107" t="str">
        <f>REPT(Sept!A54,1)</f>
        <v>POIGNARD Antoine</v>
      </c>
      <c r="DI54" s="7">
        <f t="shared" si="77"/>
        <v>0</v>
      </c>
      <c r="DJ54" s="13"/>
      <c r="DK54" s="13"/>
      <c r="DL54" s="39">
        <f t="shared" si="78"/>
        <v>0</v>
      </c>
      <c r="DM54" s="13"/>
      <c r="DN54" s="4">
        <f t="shared" si="17"/>
        <v>0</v>
      </c>
      <c r="DO54" s="4">
        <f t="shared" si="79"/>
        <v>0</v>
      </c>
      <c r="DP54" s="4">
        <f t="shared" si="80"/>
        <v>0</v>
      </c>
      <c r="DQ54" s="4">
        <f t="shared" si="81"/>
        <v>0</v>
      </c>
      <c r="DR54" s="4">
        <f t="shared" si="82"/>
        <v>0</v>
      </c>
      <c r="DS54" s="4">
        <f t="shared" si="83"/>
        <v>0</v>
      </c>
      <c r="DT54" s="4"/>
      <c r="DU54" s="107" t="str">
        <f>REPT(Sept!A54,1)</f>
        <v>POIGNARD Antoine</v>
      </c>
      <c r="DV54" s="7">
        <f t="shared" si="84"/>
        <v>0</v>
      </c>
      <c r="DW54" s="13"/>
      <c r="DX54" s="13"/>
      <c r="DY54" s="39">
        <f t="shared" si="85"/>
        <v>0</v>
      </c>
      <c r="DZ54" s="13"/>
      <c r="EA54" s="4">
        <f t="shared" si="18"/>
        <v>0</v>
      </c>
      <c r="EB54" s="4">
        <f t="shared" si="86"/>
        <v>0</v>
      </c>
      <c r="EC54" s="4">
        <f t="shared" si="87"/>
        <v>0</v>
      </c>
      <c r="ED54" s="4">
        <f t="shared" si="88"/>
        <v>0</v>
      </c>
      <c r="EE54" s="4">
        <f t="shared" si="89"/>
        <v>0</v>
      </c>
      <c r="EF54" s="4">
        <f t="shared" si="90"/>
        <v>0</v>
      </c>
      <c r="EG54" s="12">
        <f t="shared" si="128"/>
        <v>0</v>
      </c>
      <c r="EH54" s="22">
        <f t="shared" si="129"/>
        <v>136.9</v>
      </c>
      <c r="EI54" s="24">
        <f>SUM(EH54+Nov!EI54)</f>
        <v>267.3</v>
      </c>
      <c r="EJ54" s="25">
        <f t="shared" si="130"/>
        <v>6</v>
      </c>
      <c r="EK54" s="25">
        <f>SUM(EJ54+Nov!EK54)</f>
        <v>14</v>
      </c>
      <c r="EL54" s="41">
        <f t="shared" si="131"/>
        <v>1</v>
      </c>
    </row>
    <row r="55" spans="1:142" ht="13.5" thickBot="1">
      <c r="A55" s="107" t="str">
        <f>REPT(Sept!A55,1)</f>
        <v>RECH Frédéric</v>
      </c>
      <c r="B55" s="7">
        <f t="shared" si="23"/>
        <v>1</v>
      </c>
      <c r="C55" s="13">
        <v>6</v>
      </c>
      <c r="D55" s="13"/>
      <c r="E55" s="39">
        <f t="shared" si="24"/>
        <v>0</v>
      </c>
      <c r="F55" s="13"/>
      <c r="G55" s="4">
        <f t="shared" si="0"/>
        <v>6</v>
      </c>
      <c r="H55" s="4">
        <f t="shared" si="25"/>
        <v>6</v>
      </c>
      <c r="I55" s="4">
        <f t="shared" si="26"/>
        <v>6</v>
      </c>
      <c r="J55" s="4">
        <f t="shared" si="27"/>
        <v>6</v>
      </c>
      <c r="K55" s="4">
        <f t="shared" si="28"/>
        <v>6</v>
      </c>
      <c r="L55" s="4">
        <f t="shared" si="119"/>
        <v>6</v>
      </c>
      <c r="M55" s="4"/>
      <c r="N55" s="107" t="str">
        <f>REPT(Sept!A55,1)</f>
        <v>RECH Frédéric</v>
      </c>
      <c r="O55" s="7">
        <f t="shared" si="29"/>
        <v>0</v>
      </c>
      <c r="P55" s="13"/>
      <c r="Q55" s="13"/>
      <c r="R55" s="39">
        <f t="shared" si="30"/>
        <v>0</v>
      </c>
      <c r="S55" s="13"/>
      <c r="T55" s="4">
        <f t="shared" si="2"/>
        <v>0</v>
      </c>
      <c r="U55" s="4">
        <f t="shared" si="31"/>
        <v>0</v>
      </c>
      <c r="V55" s="4">
        <f t="shared" si="32"/>
        <v>0</v>
      </c>
      <c r="W55" s="4">
        <f t="shared" si="33"/>
        <v>0</v>
      </c>
      <c r="X55" s="4">
        <f t="shared" si="34"/>
        <v>0</v>
      </c>
      <c r="Y55" s="4">
        <f t="shared" si="120"/>
        <v>0</v>
      </c>
      <c r="Z55" s="12">
        <f t="shared" si="121"/>
        <v>6</v>
      </c>
      <c r="AA55" s="17"/>
      <c r="AB55" s="107" t="str">
        <f>REPT(Sept!A55,1)</f>
        <v>RECH Frédéric</v>
      </c>
      <c r="AC55" s="7">
        <f t="shared" si="35"/>
        <v>1</v>
      </c>
      <c r="AD55" s="13">
        <v>23</v>
      </c>
      <c r="AE55" s="13"/>
      <c r="AF55" s="39">
        <f t="shared" si="36"/>
        <v>0</v>
      </c>
      <c r="AG55" s="13"/>
      <c r="AH55" s="4">
        <f t="shared" si="5"/>
        <v>23</v>
      </c>
      <c r="AI55" s="4">
        <f t="shared" si="37"/>
        <v>23</v>
      </c>
      <c r="AJ55" s="4">
        <f t="shared" si="38"/>
        <v>23</v>
      </c>
      <c r="AK55" s="4">
        <f t="shared" si="39"/>
        <v>23</v>
      </c>
      <c r="AL55" s="4">
        <f t="shared" si="40"/>
        <v>23</v>
      </c>
      <c r="AM55" s="4">
        <f t="shared" si="41"/>
        <v>23</v>
      </c>
      <c r="AN55" s="4"/>
      <c r="AO55" s="107" t="str">
        <f>REPT(Sept!A55,1)</f>
        <v>RECH Frédéric</v>
      </c>
      <c r="AP55" s="7">
        <f t="shared" si="42"/>
        <v>0</v>
      </c>
      <c r="AQ55" s="13"/>
      <c r="AR55" s="13"/>
      <c r="AS55" s="39">
        <f t="shared" si="43"/>
        <v>0</v>
      </c>
      <c r="AT55" s="13"/>
      <c r="AU55" s="4">
        <f t="shared" si="6"/>
        <v>0</v>
      </c>
      <c r="AV55" s="4">
        <f t="shared" si="44"/>
        <v>0</v>
      </c>
      <c r="AW55" s="4">
        <f t="shared" si="45"/>
        <v>0</v>
      </c>
      <c r="AX55" s="4">
        <f t="shared" si="46"/>
        <v>0</v>
      </c>
      <c r="AY55" s="4">
        <f t="shared" si="47"/>
        <v>0</v>
      </c>
      <c r="AZ55" s="4">
        <f t="shared" si="48"/>
        <v>0</v>
      </c>
      <c r="BA55" s="12">
        <f t="shared" si="122"/>
        <v>23</v>
      </c>
      <c r="BB55" s="12">
        <f t="shared" si="123"/>
        <v>29</v>
      </c>
      <c r="BC55" s="17"/>
      <c r="BD55" s="107" t="str">
        <f>REPT(Sept!A55,1)</f>
        <v>RECH Frédéric</v>
      </c>
      <c r="BE55" s="7">
        <f t="shared" si="49"/>
        <v>0</v>
      </c>
      <c r="BF55" s="13"/>
      <c r="BG55" s="13"/>
      <c r="BH55" s="39">
        <f t="shared" si="50"/>
        <v>0</v>
      </c>
      <c r="BI55" s="13"/>
      <c r="BJ55" s="4">
        <f t="shared" si="9"/>
        <v>0</v>
      </c>
      <c r="BK55" s="4">
        <f t="shared" si="51"/>
        <v>0</v>
      </c>
      <c r="BL55" s="4">
        <f t="shared" si="52"/>
        <v>0</v>
      </c>
      <c r="BM55" s="4">
        <f t="shared" si="53"/>
        <v>0</v>
      </c>
      <c r="BN55" s="4">
        <f t="shared" si="54"/>
        <v>0</v>
      </c>
      <c r="BO55" s="4">
        <f t="shared" si="55"/>
        <v>0</v>
      </c>
      <c r="BP55" s="4"/>
      <c r="BQ55" s="107" t="str">
        <f>REPT(Sept!A55,1)</f>
        <v>RECH Frédéric</v>
      </c>
      <c r="BR55" s="7">
        <f t="shared" si="56"/>
        <v>0</v>
      </c>
      <c r="BS55" s="13"/>
      <c r="BT55" s="13"/>
      <c r="BU55" s="39">
        <f t="shared" si="57"/>
        <v>0</v>
      </c>
      <c r="BV55" s="13"/>
      <c r="BW55" s="4">
        <f t="shared" si="10"/>
        <v>0</v>
      </c>
      <c r="BX55" s="4">
        <f t="shared" si="58"/>
        <v>0</v>
      </c>
      <c r="BY55" s="4">
        <f t="shared" si="59"/>
        <v>0</v>
      </c>
      <c r="BZ55" s="4">
        <f t="shared" si="60"/>
        <v>0</v>
      </c>
      <c r="CA55" s="4">
        <f t="shared" si="61"/>
        <v>0</v>
      </c>
      <c r="CB55" s="4">
        <f t="shared" si="62"/>
        <v>0</v>
      </c>
      <c r="CC55" s="12">
        <f t="shared" si="124"/>
        <v>0</v>
      </c>
      <c r="CD55" s="12">
        <f t="shared" si="125"/>
        <v>29</v>
      </c>
      <c r="CE55" s="17"/>
      <c r="CF55" s="107" t="str">
        <f>REPT(Sept!A55,1)</f>
        <v>RECH Frédéric</v>
      </c>
      <c r="CG55" s="7">
        <f t="shared" si="63"/>
        <v>0</v>
      </c>
      <c r="CH55" s="13"/>
      <c r="CI55" s="13"/>
      <c r="CJ55" s="39">
        <f t="shared" si="64"/>
        <v>0</v>
      </c>
      <c r="CK55" s="13"/>
      <c r="CL55" s="4">
        <f t="shared" si="13"/>
        <v>0</v>
      </c>
      <c r="CM55" s="4">
        <f t="shared" si="65"/>
        <v>0</v>
      </c>
      <c r="CN55" s="4">
        <f t="shared" si="66"/>
        <v>0</v>
      </c>
      <c r="CO55" s="4">
        <f t="shared" si="67"/>
        <v>0</v>
      </c>
      <c r="CP55" s="4">
        <f t="shared" si="68"/>
        <v>0</v>
      </c>
      <c r="CQ55" s="4">
        <f t="shared" si="69"/>
        <v>0</v>
      </c>
      <c r="CR55" s="4"/>
      <c r="CS55" s="107" t="str">
        <f>REPT(Sept!A55,1)</f>
        <v>RECH Frédéric</v>
      </c>
      <c r="CT55" s="7">
        <f t="shared" si="70"/>
        <v>0</v>
      </c>
      <c r="CU55" s="13"/>
      <c r="CV55" s="13"/>
      <c r="CW55" s="39">
        <f t="shared" si="71"/>
        <v>0</v>
      </c>
      <c r="CX55" s="13"/>
      <c r="CY55" s="4">
        <f t="shared" si="14"/>
        <v>0</v>
      </c>
      <c r="CZ55" s="4">
        <f t="shared" si="72"/>
        <v>0</v>
      </c>
      <c r="DA55" s="4">
        <f t="shared" si="73"/>
        <v>0</v>
      </c>
      <c r="DB55" s="4">
        <f t="shared" si="74"/>
        <v>0</v>
      </c>
      <c r="DC55" s="4">
        <f t="shared" si="75"/>
        <v>0</v>
      </c>
      <c r="DD55" s="4">
        <f t="shared" si="76"/>
        <v>0</v>
      </c>
      <c r="DE55" s="12">
        <f t="shared" si="126"/>
        <v>0</v>
      </c>
      <c r="DF55" s="12">
        <f t="shared" si="127"/>
        <v>29</v>
      </c>
      <c r="DG55" s="17"/>
      <c r="DH55" s="107" t="str">
        <f>REPT(Sept!A55,1)</f>
        <v>RECH Frédéric</v>
      </c>
      <c r="DI55" s="7">
        <f t="shared" si="77"/>
        <v>0</v>
      </c>
      <c r="DJ55" s="13"/>
      <c r="DK55" s="13"/>
      <c r="DL55" s="39">
        <f t="shared" si="78"/>
        <v>0</v>
      </c>
      <c r="DM55" s="13"/>
      <c r="DN55" s="4">
        <f t="shared" si="17"/>
        <v>0</v>
      </c>
      <c r="DO55" s="4">
        <f t="shared" si="79"/>
        <v>0</v>
      </c>
      <c r="DP55" s="4">
        <f t="shared" si="80"/>
        <v>0</v>
      </c>
      <c r="DQ55" s="4">
        <f t="shared" si="81"/>
        <v>0</v>
      </c>
      <c r="DR55" s="4">
        <f t="shared" si="82"/>
        <v>0</v>
      </c>
      <c r="DS55" s="4">
        <f t="shared" si="83"/>
        <v>0</v>
      </c>
      <c r="DT55" s="4"/>
      <c r="DU55" s="107" t="str">
        <f>REPT(Sept!A55,1)</f>
        <v>RECH Frédéric</v>
      </c>
      <c r="DV55" s="7">
        <f t="shared" si="84"/>
        <v>0</v>
      </c>
      <c r="DW55" s="13"/>
      <c r="DX55" s="13"/>
      <c r="DY55" s="39">
        <f t="shared" si="85"/>
        <v>0</v>
      </c>
      <c r="DZ55" s="13"/>
      <c r="EA55" s="4">
        <f t="shared" si="18"/>
        <v>0</v>
      </c>
      <c r="EB55" s="4">
        <f t="shared" si="86"/>
        <v>0</v>
      </c>
      <c r="EC55" s="4">
        <f t="shared" si="87"/>
        <v>0</v>
      </c>
      <c r="ED55" s="4">
        <f t="shared" si="88"/>
        <v>0</v>
      </c>
      <c r="EE55" s="4">
        <f t="shared" si="89"/>
        <v>0</v>
      </c>
      <c r="EF55" s="4">
        <f t="shared" si="90"/>
        <v>0</v>
      </c>
      <c r="EG55" s="12">
        <f t="shared" si="128"/>
        <v>0</v>
      </c>
      <c r="EH55" s="22">
        <f t="shared" si="129"/>
        <v>29</v>
      </c>
      <c r="EI55" s="24">
        <f>SUM(EH55+Nov!EI55)</f>
        <v>286</v>
      </c>
      <c r="EJ55" s="25">
        <f t="shared" si="130"/>
        <v>2</v>
      </c>
      <c r="EK55" s="25">
        <f>SUM(EJ55+Nov!EK55)</f>
        <v>14</v>
      </c>
      <c r="EL55" s="41">
        <f t="shared" si="131"/>
        <v>0</v>
      </c>
    </row>
    <row r="56" spans="1:142" ht="13.5" thickBot="1">
      <c r="A56" s="107" t="str">
        <f>REPT(Sept!A56,1)</f>
        <v>RODA Patrick</v>
      </c>
      <c r="B56" s="7">
        <f t="shared" si="23"/>
        <v>1</v>
      </c>
      <c r="C56" s="13">
        <v>16</v>
      </c>
      <c r="D56" s="13"/>
      <c r="E56" s="39">
        <f t="shared" si="24"/>
        <v>0</v>
      </c>
      <c r="F56" s="13"/>
      <c r="G56" s="4">
        <f t="shared" si="0"/>
        <v>16</v>
      </c>
      <c r="H56" s="4">
        <f t="shared" si="25"/>
        <v>16</v>
      </c>
      <c r="I56" s="4">
        <f t="shared" si="26"/>
        <v>16</v>
      </c>
      <c r="J56" s="4">
        <f t="shared" si="27"/>
        <v>16</v>
      </c>
      <c r="K56" s="4">
        <f t="shared" si="28"/>
        <v>16</v>
      </c>
      <c r="L56" s="4">
        <f t="shared" si="119"/>
        <v>16</v>
      </c>
      <c r="M56" s="4"/>
      <c r="N56" s="107" t="str">
        <f>REPT(Sept!A56,1)</f>
        <v>RODA Patrick</v>
      </c>
      <c r="O56" s="7">
        <f t="shared" si="29"/>
        <v>1</v>
      </c>
      <c r="P56" s="13">
        <v>29</v>
      </c>
      <c r="Q56" s="13"/>
      <c r="R56" s="39">
        <f t="shared" si="30"/>
        <v>0</v>
      </c>
      <c r="S56" s="13"/>
      <c r="T56" s="4">
        <f t="shared" si="2"/>
        <v>29</v>
      </c>
      <c r="U56" s="4">
        <f t="shared" si="31"/>
        <v>29</v>
      </c>
      <c r="V56" s="4">
        <f t="shared" si="32"/>
        <v>29</v>
      </c>
      <c r="W56" s="4">
        <f t="shared" si="33"/>
        <v>29</v>
      </c>
      <c r="X56" s="4">
        <f t="shared" si="34"/>
        <v>29</v>
      </c>
      <c r="Y56" s="4">
        <f t="shared" si="120"/>
        <v>29</v>
      </c>
      <c r="Z56" s="12">
        <f t="shared" si="121"/>
        <v>29</v>
      </c>
      <c r="AA56" s="17"/>
      <c r="AB56" s="107" t="str">
        <f>REPT(Sept!A56,1)</f>
        <v>RODA Patrick</v>
      </c>
      <c r="AC56" s="7">
        <f t="shared" si="35"/>
        <v>1</v>
      </c>
      <c r="AD56" s="13">
        <v>19</v>
      </c>
      <c r="AE56" s="13"/>
      <c r="AF56" s="39">
        <f t="shared" si="36"/>
        <v>0</v>
      </c>
      <c r="AG56" s="13"/>
      <c r="AH56" s="4">
        <f t="shared" si="5"/>
        <v>19</v>
      </c>
      <c r="AI56" s="4">
        <f t="shared" si="37"/>
        <v>19</v>
      </c>
      <c r="AJ56" s="4">
        <f t="shared" si="38"/>
        <v>19</v>
      </c>
      <c r="AK56" s="4">
        <f t="shared" si="39"/>
        <v>19</v>
      </c>
      <c r="AL56" s="4">
        <f t="shared" si="40"/>
        <v>19</v>
      </c>
      <c r="AM56" s="4">
        <f t="shared" si="41"/>
        <v>19</v>
      </c>
      <c r="AN56" s="4"/>
      <c r="AO56" s="107" t="str">
        <f>REPT(Sept!A56,1)</f>
        <v>RODA Patrick</v>
      </c>
      <c r="AP56" s="7">
        <f t="shared" si="42"/>
        <v>0</v>
      </c>
      <c r="AQ56" s="13"/>
      <c r="AR56" s="13"/>
      <c r="AS56" s="39">
        <f t="shared" si="43"/>
        <v>0</v>
      </c>
      <c r="AT56" s="13"/>
      <c r="AU56" s="4">
        <f t="shared" si="6"/>
        <v>0</v>
      </c>
      <c r="AV56" s="4">
        <f t="shared" si="44"/>
        <v>0</v>
      </c>
      <c r="AW56" s="4">
        <f t="shared" si="45"/>
        <v>0</v>
      </c>
      <c r="AX56" s="4">
        <f t="shared" si="46"/>
        <v>0</v>
      </c>
      <c r="AY56" s="4">
        <f t="shared" si="47"/>
        <v>0</v>
      </c>
      <c r="AZ56" s="4">
        <f t="shared" si="48"/>
        <v>0</v>
      </c>
      <c r="BA56" s="12">
        <f t="shared" si="122"/>
        <v>19</v>
      </c>
      <c r="BB56" s="12">
        <f t="shared" si="123"/>
        <v>48</v>
      </c>
      <c r="BC56" s="17"/>
      <c r="BD56" s="107" t="str">
        <f>REPT(Sept!A56,1)</f>
        <v>RODA Patrick</v>
      </c>
      <c r="BE56" s="7">
        <f t="shared" si="49"/>
        <v>1</v>
      </c>
      <c r="BF56" s="13">
        <v>31</v>
      </c>
      <c r="BG56" s="13">
        <v>2</v>
      </c>
      <c r="BH56" s="39">
        <f t="shared" si="50"/>
        <v>0</v>
      </c>
      <c r="BI56" s="13"/>
      <c r="BJ56" s="4">
        <f t="shared" si="9"/>
        <v>31</v>
      </c>
      <c r="BK56" s="4">
        <f t="shared" si="51"/>
        <v>46.5</v>
      </c>
      <c r="BL56" s="4">
        <f t="shared" si="52"/>
        <v>46.5</v>
      </c>
      <c r="BM56" s="4">
        <f t="shared" si="53"/>
        <v>46.5</v>
      </c>
      <c r="BN56" s="4">
        <f t="shared" si="54"/>
        <v>46.5</v>
      </c>
      <c r="BO56" s="4">
        <f t="shared" si="55"/>
        <v>46.5</v>
      </c>
      <c r="BP56" s="4"/>
      <c r="BQ56" s="107" t="str">
        <f>REPT(Sept!A56,1)</f>
        <v>RODA Patrick</v>
      </c>
      <c r="BR56" s="7">
        <f t="shared" si="56"/>
        <v>1</v>
      </c>
      <c r="BS56" s="13">
        <v>16</v>
      </c>
      <c r="BT56" s="13"/>
      <c r="BU56" s="39">
        <f t="shared" si="57"/>
        <v>0</v>
      </c>
      <c r="BV56" s="13"/>
      <c r="BW56" s="4">
        <f t="shared" si="10"/>
        <v>16</v>
      </c>
      <c r="BX56" s="4">
        <f t="shared" si="58"/>
        <v>16</v>
      </c>
      <c r="BY56" s="4">
        <f t="shared" si="59"/>
        <v>16</v>
      </c>
      <c r="BZ56" s="4">
        <f t="shared" si="60"/>
        <v>16</v>
      </c>
      <c r="CA56" s="4">
        <f t="shared" si="61"/>
        <v>16</v>
      </c>
      <c r="CB56" s="4">
        <f t="shared" si="62"/>
        <v>16</v>
      </c>
      <c r="CC56" s="12">
        <f t="shared" si="124"/>
        <v>46.5</v>
      </c>
      <c r="CD56" s="12">
        <f t="shared" si="125"/>
        <v>94.5</v>
      </c>
      <c r="CE56" s="17"/>
      <c r="CF56" s="107" t="str">
        <f>REPT(Sept!A56,1)</f>
        <v>RODA Patrick</v>
      </c>
      <c r="CG56" s="7">
        <f t="shared" si="63"/>
        <v>1</v>
      </c>
      <c r="CH56" s="13">
        <v>4</v>
      </c>
      <c r="CI56" s="13"/>
      <c r="CJ56" s="39">
        <f t="shared" si="64"/>
        <v>0</v>
      </c>
      <c r="CK56" s="13"/>
      <c r="CL56" s="4">
        <f t="shared" si="13"/>
        <v>4</v>
      </c>
      <c r="CM56" s="4">
        <f t="shared" si="65"/>
        <v>4</v>
      </c>
      <c r="CN56" s="4">
        <f t="shared" si="66"/>
        <v>4</v>
      </c>
      <c r="CO56" s="4">
        <f t="shared" si="67"/>
        <v>4</v>
      </c>
      <c r="CP56" s="4">
        <f t="shared" si="68"/>
        <v>4</v>
      </c>
      <c r="CQ56" s="4">
        <f t="shared" si="69"/>
        <v>4</v>
      </c>
      <c r="CR56" s="4"/>
      <c r="CS56" s="107" t="str">
        <f>REPT(Sept!A56,1)</f>
        <v>RODA Patrick</v>
      </c>
      <c r="CT56" s="7">
        <f t="shared" si="70"/>
        <v>1</v>
      </c>
      <c r="CU56" s="13">
        <v>34</v>
      </c>
      <c r="CV56" s="13">
        <v>1</v>
      </c>
      <c r="CW56" s="39">
        <f t="shared" si="71"/>
        <v>1</v>
      </c>
      <c r="CX56" s="13"/>
      <c r="CY56" s="4">
        <f t="shared" si="14"/>
        <v>68</v>
      </c>
      <c r="CZ56" s="4">
        <f t="shared" si="72"/>
        <v>68</v>
      </c>
      <c r="DA56" s="4">
        <f t="shared" si="73"/>
        <v>68</v>
      </c>
      <c r="DB56" s="4">
        <f t="shared" si="74"/>
        <v>68</v>
      </c>
      <c r="DC56" s="4">
        <f t="shared" si="75"/>
        <v>68</v>
      </c>
      <c r="DD56" s="4">
        <f t="shared" si="76"/>
        <v>68</v>
      </c>
      <c r="DE56" s="12">
        <f t="shared" si="126"/>
        <v>68</v>
      </c>
      <c r="DF56" s="12">
        <f t="shared" si="127"/>
        <v>162.5</v>
      </c>
      <c r="DG56" s="17"/>
      <c r="DH56" s="107" t="str">
        <f>REPT(Sept!A56,1)</f>
        <v>RODA Patrick</v>
      </c>
      <c r="DI56" s="7">
        <f t="shared" si="77"/>
        <v>0</v>
      </c>
      <c r="DJ56" s="13"/>
      <c r="DK56" s="13"/>
      <c r="DL56" s="39">
        <f t="shared" si="78"/>
        <v>0</v>
      </c>
      <c r="DM56" s="13"/>
      <c r="DN56" s="4">
        <f t="shared" si="17"/>
        <v>0</v>
      </c>
      <c r="DO56" s="4">
        <f t="shared" si="79"/>
        <v>0</v>
      </c>
      <c r="DP56" s="4">
        <f t="shared" si="80"/>
        <v>0</v>
      </c>
      <c r="DQ56" s="4">
        <f t="shared" si="81"/>
        <v>0</v>
      </c>
      <c r="DR56" s="4">
        <f t="shared" si="82"/>
        <v>0</v>
      </c>
      <c r="DS56" s="4">
        <f t="shared" si="83"/>
        <v>0</v>
      </c>
      <c r="DT56" s="4"/>
      <c r="DU56" s="107" t="str">
        <f>REPT(Sept!A56,1)</f>
        <v>RODA Patrick</v>
      </c>
      <c r="DV56" s="7">
        <f t="shared" si="84"/>
        <v>0</v>
      </c>
      <c r="DW56" s="13"/>
      <c r="DX56" s="13"/>
      <c r="DY56" s="39">
        <f t="shared" si="85"/>
        <v>0</v>
      </c>
      <c r="DZ56" s="13"/>
      <c r="EA56" s="4">
        <f t="shared" si="18"/>
        <v>0</v>
      </c>
      <c r="EB56" s="4">
        <f t="shared" si="86"/>
        <v>0</v>
      </c>
      <c r="EC56" s="4">
        <f t="shared" si="87"/>
        <v>0</v>
      </c>
      <c r="ED56" s="4">
        <f t="shared" si="88"/>
        <v>0</v>
      </c>
      <c r="EE56" s="4">
        <f t="shared" si="89"/>
        <v>0</v>
      </c>
      <c r="EF56" s="4">
        <f t="shared" si="90"/>
        <v>0</v>
      </c>
      <c r="EG56" s="12">
        <f t="shared" si="128"/>
        <v>0</v>
      </c>
      <c r="EH56" s="22">
        <f t="shared" si="129"/>
        <v>162.5</v>
      </c>
      <c r="EI56" s="24">
        <f>SUM(EH56+Nov!EI56)</f>
        <v>524.6</v>
      </c>
      <c r="EJ56" s="25">
        <f t="shared" si="130"/>
        <v>7</v>
      </c>
      <c r="EK56" s="25">
        <f>SUM(EJ56+Nov!EK56)</f>
        <v>27</v>
      </c>
      <c r="EL56" s="41">
        <f t="shared" si="131"/>
        <v>1</v>
      </c>
    </row>
    <row r="57" spans="1:142" ht="13.5" thickBot="1">
      <c r="A57" s="107" t="str">
        <f>REPT(Sept!A57,1)</f>
        <v>RODRIGUEZ Jason</v>
      </c>
      <c r="B57" s="7">
        <f t="shared" si="23"/>
        <v>0</v>
      </c>
      <c r="C57" s="13"/>
      <c r="D57" s="13"/>
      <c r="E57" s="39">
        <f t="shared" si="24"/>
        <v>0</v>
      </c>
      <c r="F57" s="13"/>
      <c r="G57" s="4">
        <f t="shared" si="0"/>
        <v>0</v>
      </c>
      <c r="H57" s="4">
        <f t="shared" si="25"/>
        <v>0</v>
      </c>
      <c r="I57" s="4">
        <f t="shared" si="26"/>
        <v>0</v>
      </c>
      <c r="J57" s="4">
        <f t="shared" si="27"/>
        <v>0</v>
      </c>
      <c r="K57" s="4">
        <f t="shared" si="28"/>
        <v>0</v>
      </c>
      <c r="L57" s="4">
        <f t="shared" si="119"/>
        <v>0</v>
      </c>
      <c r="M57" s="4"/>
      <c r="N57" s="107" t="str">
        <f>REPT(Sept!A57,1)</f>
        <v>RODRIGUEZ Jason</v>
      </c>
      <c r="O57" s="7">
        <f t="shared" si="29"/>
        <v>1</v>
      </c>
      <c r="P57" s="13">
        <v>31</v>
      </c>
      <c r="Q57" s="13">
        <v>5</v>
      </c>
      <c r="R57" s="39">
        <f t="shared" si="30"/>
        <v>0</v>
      </c>
      <c r="S57" s="13"/>
      <c r="T57" s="4">
        <f t="shared" si="2"/>
        <v>31</v>
      </c>
      <c r="U57" s="4">
        <f t="shared" si="31"/>
        <v>31</v>
      </c>
      <c r="V57" s="4">
        <f t="shared" si="32"/>
        <v>31</v>
      </c>
      <c r="W57" s="4">
        <f t="shared" si="33"/>
        <v>31</v>
      </c>
      <c r="X57" s="4">
        <f t="shared" si="34"/>
        <v>34.1</v>
      </c>
      <c r="Y57" s="4">
        <f t="shared" si="120"/>
        <v>34.1</v>
      </c>
      <c r="Z57" s="12">
        <f t="shared" si="121"/>
        <v>34.1</v>
      </c>
      <c r="AA57" s="17"/>
      <c r="AB57" s="107" t="str">
        <f>REPT(Sept!A57,1)</f>
        <v>RODRIGUEZ Jason</v>
      </c>
      <c r="AC57" s="7">
        <f t="shared" si="35"/>
        <v>0</v>
      </c>
      <c r="AD57" s="13"/>
      <c r="AE57" s="13"/>
      <c r="AF57" s="39">
        <f t="shared" si="36"/>
        <v>0</v>
      </c>
      <c r="AG57" s="13"/>
      <c r="AH57" s="4">
        <f t="shared" si="5"/>
        <v>0</v>
      </c>
      <c r="AI57" s="4">
        <f t="shared" si="37"/>
        <v>0</v>
      </c>
      <c r="AJ57" s="4">
        <f t="shared" si="38"/>
        <v>0</v>
      </c>
      <c r="AK57" s="4">
        <f t="shared" si="39"/>
        <v>0</v>
      </c>
      <c r="AL57" s="4">
        <f t="shared" si="40"/>
        <v>0</v>
      </c>
      <c r="AM57" s="4">
        <f t="shared" si="41"/>
        <v>0</v>
      </c>
      <c r="AN57" s="4"/>
      <c r="AO57" s="107" t="str">
        <f>REPT(Sept!A57,1)</f>
        <v>RODRIGUEZ Jason</v>
      </c>
      <c r="AP57" s="7">
        <f t="shared" si="42"/>
        <v>0</v>
      </c>
      <c r="AQ57" s="13"/>
      <c r="AR57" s="13"/>
      <c r="AS57" s="39">
        <f t="shared" si="43"/>
        <v>0</v>
      </c>
      <c r="AT57" s="13"/>
      <c r="AU57" s="4">
        <f t="shared" si="6"/>
        <v>0</v>
      </c>
      <c r="AV57" s="4">
        <f t="shared" si="44"/>
        <v>0</v>
      </c>
      <c r="AW57" s="4">
        <f t="shared" si="45"/>
        <v>0</v>
      </c>
      <c r="AX57" s="4">
        <f t="shared" si="46"/>
        <v>0</v>
      </c>
      <c r="AY57" s="4">
        <f t="shared" si="47"/>
        <v>0</v>
      </c>
      <c r="AZ57" s="4">
        <f t="shared" si="48"/>
        <v>0</v>
      </c>
      <c r="BA57" s="12">
        <f t="shared" si="122"/>
        <v>0</v>
      </c>
      <c r="BB57" s="12">
        <f t="shared" si="123"/>
        <v>34.1</v>
      </c>
      <c r="BC57" s="17"/>
      <c r="BD57" s="107" t="str">
        <f>REPT(Sept!A57,1)</f>
        <v>RODRIGUEZ Jason</v>
      </c>
      <c r="BE57" s="7">
        <f t="shared" si="49"/>
        <v>0</v>
      </c>
      <c r="BF57" s="13"/>
      <c r="BG57" s="13"/>
      <c r="BH57" s="39">
        <f t="shared" si="50"/>
        <v>0</v>
      </c>
      <c r="BI57" s="13"/>
      <c r="BJ57" s="4">
        <f t="shared" si="9"/>
        <v>0</v>
      </c>
      <c r="BK57" s="4">
        <f t="shared" si="51"/>
        <v>0</v>
      </c>
      <c r="BL57" s="4">
        <f t="shared" si="52"/>
        <v>0</v>
      </c>
      <c r="BM57" s="4">
        <f t="shared" si="53"/>
        <v>0</v>
      </c>
      <c r="BN57" s="4">
        <f t="shared" si="54"/>
        <v>0</v>
      </c>
      <c r="BO57" s="4">
        <f t="shared" si="55"/>
        <v>0</v>
      </c>
      <c r="BP57" s="4"/>
      <c r="BQ57" s="107" t="str">
        <f>REPT(Sept!A57,1)</f>
        <v>RODRIGUEZ Jason</v>
      </c>
      <c r="BR57" s="7">
        <f t="shared" si="56"/>
        <v>0</v>
      </c>
      <c r="BS57" s="13"/>
      <c r="BT57" s="13"/>
      <c r="BU57" s="39">
        <f t="shared" si="57"/>
        <v>0</v>
      </c>
      <c r="BV57" s="13"/>
      <c r="BW57" s="4">
        <f t="shared" si="10"/>
        <v>0</v>
      </c>
      <c r="BX57" s="4">
        <f t="shared" si="58"/>
        <v>0</v>
      </c>
      <c r="BY57" s="4">
        <f t="shared" si="59"/>
        <v>0</v>
      </c>
      <c r="BZ57" s="4">
        <f t="shared" si="60"/>
        <v>0</v>
      </c>
      <c r="CA57" s="4">
        <f t="shared" si="61"/>
        <v>0</v>
      </c>
      <c r="CB57" s="4">
        <f t="shared" si="62"/>
        <v>0</v>
      </c>
      <c r="CC57" s="12">
        <f t="shared" si="124"/>
        <v>0</v>
      </c>
      <c r="CD57" s="12">
        <f t="shared" si="125"/>
        <v>34.1</v>
      </c>
      <c r="CE57" s="17"/>
      <c r="CF57" s="107" t="str">
        <f>REPT(Sept!A57,1)</f>
        <v>RODRIGUEZ Jason</v>
      </c>
      <c r="CG57" s="7">
        <f t="shared" si="63"/>
        <v>1</v>
      </c>
      <c r="CH57" s="13">
        <v>26</v>
      </c>
      <c r="CI57" s="13"/>
      <c r="CJ57" s="39">
        <f t="shared" si="64"/>
        <v>0</v>
      </c>
      <c r="CK57" s="13"/>
      <c r="CL57" s="4">
        <f t="shared" si="13"/>
        <v>26</v>
      </c>
      <c r="CM57" s="4">
        <f t="shared" si="65"/>
        <v>26</v>
      </c>
      <c r="CN57" s="4">
        <f t="shared" si="66"/>
        <v>26</v>
      </c>
      <c r="CO57" s="4">
        <f t="shared" si="67"/>
        <v>26</v>
      </c>
      <c r="CP57" s="4">
        <f t="shared" si="68"/>
        <v>26</v>
      </c>
      <c r="CQ57" s="4">
        <f t="shared" si="69"/>
        <v>26</v>
      </c>
      <c r="CR57" s="4"/>
      <c r="CS57" s="107" t="str">
        <f>REPT(Sept!A57,1)</f>
        <v>RODRIGUEZ Jason</v>
      </c>
      <c r="CT57" s="7">
        <f t="shared" si="70"/>
        <v>1</v>
      </c>
      <c r="CU57" s="13">
        <v>13</v>
      </c>
      <c r="CV57" s="13"/>
      <c r="CW57" s="39">
        <f t="shared" si="71"/>
        <v>0</v>
      </c>
      <c r="CX57" s="13"/>
      <c r="CY57" s="4">
        <f t="shared" si="14"/>
        <v>13</v>
      </c>
      <c r="CZ57" s="4">
        <f t="shared" si="72"/>
        <v>13</v>
      </c>
      <c r="DA57" s="4">
        <f t="shared" si="73"/>
        <v>13</v>
      </c>
      <c r="DB57" s="4">
        <f t="shared" si="74"/>
        <v>13</v>
      </c>
      <c r="DC57" s="4">
        <f t="shared" si="75"/>
        <v>13</v>
      </c>
      <c r="DD57" s="4">
        <f t="shared" si="76"/>
        <v>13</v>
      </c>
      <c r="DE57" s="12">
        <f t="shared" si="126"/>
        <v>26</v>
      </c>
      <c r="DF57" s="12">
        <f t="shared" si="127"/>
        <v>60.1</v>
      </c>
      <c r="DG57" s="17"/>
      <c r="DH57" s="107" t="str">
        <f>REPT(Sept!A57,1)</f>
        <v>RODRIGUEZ Jason</v>
      </c>
      <c r="DI57" s="7">
        <f t="shared" si="77"/>
        <v>0</v>
      </c>
      <c r="DJ57" s="13"/>
      <c r="DK57" s="13"/>
      <c r="DL57" s="39">
        <f t="shared" si="78"/>
        <v>0</v>
      </c>
      <c r="DM57" s="13"/>
      <c r="DN57" s="4">
        <f t="shared" si="17"/>
        <v>0</v>
      </c>
      <c r="DO57" s="4">
        <f t="shared" si="79"/>
        <v>0</v>
      </c>
      <c r="DP57" s="4">
        <f t="shared" si="80"/>
        <v>0</v>
      </c>
      <c r="DQ57" s="4">
        <f t="shared" si="81"/>
        <v>0</v>
      </c>
      <c r="DR57" s="4">
        <f t="shared" si="82"/>
        <v>0</v>
      </c>
      <c r="DS57" s="4">
        <f t="shared" si="83"/>
        <v>0</v>
      </c>
      <c r="DT57" s="4"/>
      <c r="DU57" s="107" t="str">
        <f>REPT(Sept!A57,1)</f>
        <v>RODRIGUEZ Jason</v>
      </c>
      <c r="DV57" s="7">
        <f t="shared" si="84"/>
        <v>0</v>
      </c>
      <c r="DW57" s="13"/>
      <c r="DX57" s="13"/>
      <c r="DY57" s="39">
        <f t="shared" si="85"/>
        <v>0</v>
      </c>
      <c r="DZ57" s="13"/>
      <c r="EA57" s="4">
        <f t="shared" si="18"/>
        <v>0</v>
      </c>
      <c r="EB57" s="4">
        <f t="shared" si="86"/>
        <v>0</v>
      </c>
      <c r="EC57" s="4">
        <f t="shared" si="87"/>
        <v>0</v>
      </c>
      <c r="ED57" s="4">
        <f t="shared" si="88"/>
        <v>0</v>
      </c>
      <c r="EE57" s="4">
        <f t="shared" si="89"/>
        <v>0</v>
      </c>
      <c r="EF57" s="4">
        <f t="shared" si="90"/>
        <v>0</v>
      </c>
      <c r="EG57" s="12">
        <f t="shared" si="128"/>
        <v>0</v>
      </c>
      <c r="EH57" s="22">
        <f t="shared" si="129"/>
        <v>60.1</v>
      </c>
      <c r="EI57" s="24">
        <f>SUM(EH57+Nov!EI57)</f>
        <v>318.20000000000005</v>
      </c>
      <c r="EJ57" s="25">
        <f t="shared" si="130"/>
        <v>3</v>
      </c>
      <c r="EK57" s="25">
        <f>SUM(EJ57+Nov!EK57)</f>
        <v>18</v>
      </c>
      <c r="EL57" s="41">
        <f t="shared" si="131"/>
        <v>0</v>
      </c>
    </row>
    <row r="58" spans="1:142" ht="13.5" thickBot="1">
      <c r="A58" s="107" t="str">
        <f>REPT(Sept!A58,1)</f>
        <v>ROPTIN Bruno</v>
      </c>
      <c r="B58" s="7">
        <f t="shared" si="23"/>
        <v>0</v>
      </c>
      <c r="C58" s="13"/>
      <c r="D58" s="13"/>
      <c r="E58" s="39">
        <f t="shared" si="24"/>
        <v>0</v>
      </c>
      <c r="F58" s="13"/>
      <c r="G58" s="4">
        <f t="shared" si="0"/>
        <v>0</v>
      </c>
      <c r="H58" s="4">
        <f t="shared" si="25"/>
        <v>0</v>
      </c>
      <c r="I58" s="4">
        <f t="shared" si="26"/>
        <v>0</v>
      </c>
      <c r="J58" s="4">
        <f t="shared" si="27"/>
        <v>0</v>
      </c>
      <c r="K58" s="4">
        <f t="shared" si="28"/>
        <v>0</v>
      </c>
      <c r="L58" s="4">
        <f t="shared" si="119"/>
        <v>0</v>
      </c>
      <c r="M58" s="4"/>
      <c r="N58" s="107" t="str">
        <f>REPT(Sept!A58,1)</f>
        <v>ROPTIN Bruno</v>
      </c>
      <c r="O58" s="7">
        <f t="shared" si="29"/>
        <v>1</v>
      </c>
      <c r="P58" s="13">
        <v>20</v>
      </c>
      <c r="Q58" s="13"/>
      <c r="R58" s="39">
        <f t="shared" si="30"/>
        <v>0</v>
      </c>
      <c r="S58" s="13"/>
      <c r="T58" s="4">
        <f t="shared" si="2"/>
        <v>20</v>
      </c>
      <c r="U58" s="4">
        <f t="shared" si="31"/>
        <v>20</v>
      </c>
      <c r="V58" s="4">
        <f t="shared" si="32"/>
        <v>20</v>
      </c>
      <c r="W58" s="4">
        <f t="shared" si="33"/>
        <v>20</v>
      </c>
      <c r="X58" s="4">
        <f t="shared" si="34"/>
        <v>20</v>
      </c>
      <c r="Y58" s="4">
        <f t="shared" si="120"/>
        <v>20</v>
      </c>
      <c r="Z58" s="12">
        <f t="shared" si="121"/>
        <v>20</v>
      </c>
      <c r="AA58" s="17"/>
      <c r="AB58" s="107" t="str">
        <f>REPT(Sept!A58,1)</f>
        <v>ROPTIN Bruno</v>
      </c>
      <c r="AC58" s="7">
        <f t="shared" si="35"/>
        <v>0</v>
      </c>
      <c r="AD58" s="13"/>
      <c r="AE58" s="13"/>
      <c r="AF58" s="39">
        <f t="shared" si="36"/>
        <v>0</v>
      </c>
      <c r="AG58" s="13"/>
      <c r="AH58" s="4">
        <f t="shared" si="5"/>
        <v>0</v>
      </c>
      <c r="AI58" s="4">
        <f t="shared" si="37"/>
        <v>0</v>
      </c>
      <c r="AJ58" s="4">
        <f t="shared" si="38"/>
        <v>0</v>
      </c>
      <c r="AK58" s="4">
        <f t="shared" si="39"/>
        <v>0</v>
      </c>
      <c r="AL58" s="4">
        <f t="shared" si="40"/>
        <v>0</v>
      </c>
      <c r="AM58" s="4">
        <f t="shared" si="41"/>
        <v>0</v>
      </c>
      <c r="AN58" s="4"/>
      <c r="AO58" s="107" t="str">
        <f>REPT(Sept!A58,1)</f>
        <v>ROPTIN Bruno</v>
      </c>
      <c r="AP58" s="7">
        <f t="shared" si="42"/>
        <v>1</v>
      </c>
      <c r="AQ58" s="13">
        <v>28</v>
      </c>
      <c r="AR58" s="13"/>
      <c r="AS58" s="39">
        <f t="shared" si="43"/>
        <v>0</v>
      </c>
      <c r="AT58" s="13"/>
      <c r="AU58" s="4">
        <f t="shared" si="6"/>
        <v>28</v>
      </c>
      <c r="AV58" s="4">
        <f t="shared" si="44"/>
        <v>28</v>
      </c>
      <c r="AW58" s="4">
        <f t="shared" si="45"/>
        <v>28</v>
      </c>
      <c r="AX58" s="4">
        <f t="shared" si="46"/>
        <v>28</v>
      </c>
      <c r="AY58" s="4">
        <f t="shared" si="47"/>
        <v>28</v>
      </c>
      <c r="AZ58" s="4">
        <f t="shared" si="48"/>
        <v>28</v>
      </c>
      <c r="BA58" s="12">
        <f t="shared" si="122"/>
        <v>28</v>
      </c>
      <c r="BB58" s="12">
        <f t="shared" si="123"/>
        <v>48</v>
      </c>
      <c r="BC58" s="17"/>
      <c r="BD58" s="107" t="str">
        <f>REPT(Sept!A58,1)</f>
        <v>ROPTIN Bruno</v>
      </c>
      <c r="BE58" s="7">
        <f t="shared" si="49"/>
        <v>0</v>
      </c>
      <c r="BF58" s="13"/>
      <c r="BG58" s="13"/>
      <c r="BH58" s="39">
        <f t="shared" si="50"/>
        <v>0</v>
      </c>
      <c r="BI58" s="13"/>
      <c r="BJ58" s="4">
        <f t="shared" si="9"/>
        <v>0</v>
      </c>
      <c r="BK58" s="4">
        <f t="shared" si="51"/>
        <v>0</v>
      </c>
      <c r="BL58" s="4">
        <f t="shared" si="52"/>
        <v>0</v>
      </c>
      <c r="BM58" s="4">
        <f t="shared" si="53"/>
        <v>0</v>
      </c>
      <c r="BN58" s="4">
        <f t="shared" si="54"/>
        <v>0</v>
      </c>
      <c r="BO58" s="4">
        <f t="shared" si="55"/>
        <v>0</v>
      </c>
      <c r="BP58" s="4"/>
      <c r="BQ58" s="107" t="str">
        <f>REPT(Sept!A58,1)</f>
        <v>ROPTIN Bruno</v>
      </c>
      <c r="BR58" s="7">
        <f t="shared" si="56"/>
        <v>1</v>
      </c>
      <c r="BS58" s="13">
        <v>30</v>
      </c>
      <c r="BT58" s="13">
        <v>1</v>
      </c>
      <c r="BU58" s="39">
        <f t="shared" si="57"/>
        <v>1</v>
      </c>
      <c r="BV58" s="13"/>
      <c r="BW58" s="4">
        <f t="shared" si="10"/>
        <v>60</v>
      </c>
      <c r="BX58" s="4">
        <f t="shared" si="58"/>
        <v>60</v>
      </c>
      <c r="BY58" s="4">
        <f t="shared" si="59"/>
        <v>60</v>
      </c>
      <c r="BZ58" s="4">
        <f t="shared" si="60"/>
        <v>60</v>
      </c>
      <c r="CA58" s="4">
        <f t="shared" si="61"/>
        <v>60</v>
      </c>
      <c r="CB58" s="4">
        <f t="shared" si="62"/>
        <v>60</v>
      </c>
      <c r="CC58" s="12">
        <f t="shared" si="124"/>
        <v>60</v>
      </c>
      <c r="CD58" s="12">
        <f t="shared" si="125"/>
        <v>108</v>
      </c>
      <c r="CE58" s="17"/>
      <c r="CF58" s="107" t="str">
        <f>REPT(Sept!A58,1)</f>
        <v>ROPTIN Bruno</v>
      </c>
      <c r="CG58" s="7">
        <f t="shared" si="63"/>
        <v>1</v>
      </c>
      <c r="CH58" s="13">
        <v>32</v>
      </c>
      <c r="CI58" s="13"/>
      <c r="CJ58" s="39">
        <f t="shared" si="64"/>
        <v>0</v>
      </c>
      <c r="CK58" s="13">
        <v>1</v>
      </c>
      <c r="CL58" s="4">
        <f t="shared" si="13"/>
        <v>32</v>
      </c>
      <c r="CM58" s="4">
        <f t="shared" si="65"/>
        <v>32</v>
      </c>
      <c r="CN58" s="4">
        <f t="shared" si="66"/>
        <v>32</v>
      </c>
      <c r="CO58" s="4">
        <f t="shared" si="67"/>
        <v>32</v>
      </c>
      <c r="CP58" s="4">
        <f t="shared" si="68"/>
        <v>32</v>
      </c>
      <c r="CQ58" s="4">
        <f t="shared" si="69"/>
        <v>32</v>
      </c>
      <c r="CR58" s="4"/>
      <c r="CS58" s="107" t="str">
        <f>REPT(Sept!A58,1)</f>
        <v>ROPTIN Bruno</v>
      </c>
      <c r="CT58" s="7">
        <f t="shared" si="70"/>
        <v>0</v>
      </c>
      <c r="CU58" s="13"/>
      <c r="CV58" s="13"/>
      <c r="CW58" s="39">
        <f t="shared" si="71"/>
        <v>0</v>
      </c>
      <c r="CX58" s="13"/>
      <c r="CY58" s="4">
        <f t="shared" si="14"/>
        <v>0</v>
      </c>
      <c r="CZ58" s="4">
        <f t="shared" si="72"/>
        <v>0</v>
      </c>
      <c r="DA58" s="4">
        <f t="shared" si="73"/>
        <v>0</v>
      </c>
      <c r="DB58" s="4">
        <f t="shared" si="74"/>
        <v>0</v>
      </c>
      <c r="DC58" s="4">
        <f t="shared" si="75"/>
        <v>0</v>
      </c>
      <c r="DD58" s="4">
        <f t="shared" si="76"/>
        <v>0</v>
      </c>
      <c r="DE58" s="12">
        <f t="shared" si="126"/>
        <v>32</v>
      </c>
      <c r="DF58" s="12">
        <f t="shared" si="127"/>
        <v>140</v>
      </c>
      <c r="DG58" s="17"/>
      <c r="DH58" s="107" t="str">
        <f>REPT(Sept!A58,1)</f>
        <v>ROPTIN Bruno</v>
      </c>
      <c r="DI58" s="7">
        <f t="shared" si="77"/>
        <v>0</v>
      </c>
      <c r="DJ58" s="13"/>
      <c r="DK58" s="13"/>
      <c r="DL58" s="39">
        <f t="shared" si="78"/>
        <v>0</v>
      </c>
      <c r="DM58" s="13"/>
      <c r="DN58" s="4">
        <f t="shared" si="17"/>
        <v>0</v>
      </c>
      <c r="DO58" s="4">
        <f t="shared" si="79"/>
        <v>0</v>
      </c>
      <c r="DP58" s="4">
        <f t="shared" si="80"/>
        <v>0</v>
      </c>
      <c r="DQ58" s="4">
        <f t="shared" si="81"/>
        <v>0</v>
      </c>
      <c r="DR58" s="4">
        <f t="shared" si="82"/>
        <v>0</v>
      </c>
      <c r="DS58" s="4">
        <f t="shared" si="83"/>
        <v>0</v>
      </c>
      <c r="DT58" s="4"/>
      <c r="DU58" s="107" t="str">
        <f>REPT(Sept!A58,1)</f>
        <v>ROPTIN Bruno</v>
      </c>
      <c r="DV58" s="7">
        <f t="shared" si="84"/>
        <v>0</v>
      </c>
      <c r="DW58" s="13"/>
      <c r="DX58" s="13"/>
      <c r="DY58" s="39">
        <f t="shared" si="85"/>
        <v>0</v>
      </c>
      <c r="DZ58" s="13"/>
      <c r="EA58" s="4">
        <f t="shared" si="18"/>
        <v>0</v>
      </c>
      <c r="EB58" s="4">
        <f t="shared" si="86"/>
        <v>0</v>
      </c>
      <c r="EC58" s="4">
        <f t="shared" si="87"/>
        <v>0</v>
      </c>
      <c r="ED58" s="4">
        <f t="shared" si="88"/>
        <v>0</v>
      </c>
      <c r="EE58" s="4">
        <f t="shared" si="89"/>
        <v>0</v>
      </c>
      <c r="EF58" s="4">
        <f t="shared" si="90"/>
        <v>0</v>
      </c>
      <c r="EG58" s="12">
        <f t="shared" si="128"/>
        <v>0</v>
      </c>
      <c r="EH58" s="22">
        <f t="shared" si="129"/>
        <v>140</v>
      </c>
      <c r="EI58" s="24">
        <f>SUM(EH58+Nov!EI58)</f>
        <v>350.7</v>
      </c>
      <c r="EJ58" s="25">
        <f t="shared" si="130"/>
        <v>4</v>
      </c>
      <c r="EK58" s="25">
        <f>SUM(EJ58+Nov!EK58)</f>
        <v>14</v>
      </c>
      <c r="EL58" s="41">
        <f t="shared" si="131"/>
        <v>1</v>
      </c>
    </row>
    <row r="59" spans="1:142" ht="13.5" thickBot="1">
      <c r="A59" s="107" t="str">
        <f>REPT(Sept!A59,1)</f>
        <v>ROUSSEAU Simone</v>
      </c>
      <c r="B59" s="7">
        <f t="shared" si="23"/>
        <v>1</v>
      </c>
      <c r="C59" s="13">
        <v>13</v>
      </c>
      <c r="D59" s="13"/>
      <c r="E59" s="39">
        <f t="shared" si="24"/>
        <v>0</v>
      </c>
      <c r="F59" s="13"/>
      <c r="G59" s="4">
        <f t="shared" si="0"/>
        <v>13</v>
      </c>
      <c r="H59" s="4">
        <f t="shared" si="25"/>
        <v>13</v>
      </c>
      <c r="I59" s="4">
        <f t="shared" si="26"/>
        <v>13</v>
      </c>
      <c r="J59" s="4">
        <f t="shared" si="27"/>
        <v>13</v>
      </c>
      <c r="K59" s="4">
        <f t="shared" si="28"/>
        <v>13</v>
      </c>
      <c r="L59" s="4">
        <f t="shared" si="119"/>
        <v>13</v>
      </c>
      <c r="M59" s="4"/>
      <c r="N59" s="107" t="str">
        <f>REPT(Sept!A59,1)</f>
        <v>ROUSSEAU Simone</v>
      </c>
      <c r="O59" s="7">
        <f t="shared" si="29"/>
        <v>1</v>
      </c>
      <c r="P59" s="13">
        <v>24</v>
      </c>
      <c r="Q59" s="13"/>
      <c r="R59" s="39">
        <f t="shared" si="30"/>
        <v>0</v>
      </c>
      <c r="S59" s="13"/>
      <c r="T59" s="4">
        <f t="shared" si="2"/>
        <v>24</v>
      </c>
      <c r="U59" s="4">
        <f t="shared" si="31"/>
        <v>24</v>
      </c>
      <c r="V59" s="4">
        <f t="shared" si="32"/>
        <v>24</v>
      </c>
      <c r="W59" s="4">
        <f t="shared" si="33"/>
        <v>24</v>
      </c>
      <c r="X59" s="4">
        <f t="shared" si="34"/>
        <v>24</v>
      </c>
      <c r="Y59" s="4">
        <f t="shared" si="120"/>
        <v>24</v>
      </c>
      <c r="Z59" s="12">
        <f t="shared" si="121"/>
        <v>24</v>
      </c>
      <c r="AA59" s="17"/>
      <c r="AB59" s="107" t="str">
        <f>REPT(Sept!A59,1)</f>
        <v>ROUSSEAU Simone</v>
      </c>
      <c r="AC59" s="7">
        <f t="shared" si="35"/>
        <v>1</v>
      </c>
      <c r="AD59" s="13">
        <v>17</v>
      </c>
      <c r="AE59" s="13"/>
      <c r="AF59" s="39">
        <f t="shared" si="36"/>
        <v>0</v>
      </c>
      <c r="AG59" s="13"/>
      <c r="AH59" s="4">
        <f t="shared" si="5"/>
        <v>17</v>
      </c>
      <c r="AI59" s="4">
        <f t="shared" si="37"/>
        <v>17</v>
      </c>
      <c r="AJ59" s="4">
        <f t="shared" si="38"/>
        <v>17</v>
      </c>
      <c r="AK59" s="4">
        <f t="shared" si="39"/>
        <v>17</v>
      </c>
      <c r="AL59" s="4">
        <f t="shared" si="40"/>
        <v>17</v>
      </c>
      <c r="AM59" s="4">
        <f t="shared" si="41"/>
        <v>17</v>
      </c>
      <c r="AN59" s="4"/>
      <c r="AO59" s="107" t="str">
        <f>REPT(Sept!A59,1)</f>
        <v>ROUSSEAU Simone</v>
      </c>
      <c r="AP59" s="7">
        <f t="shared" si="42"/>
        <v>1</v>
      </c>
      <c r="AQ59" s="13">
        <v>20</v>
      </c>
      <c r="AR59" s="13"/>
      <c r="AS59" s="39">
        <f t="shared" si="43"/>
        <v>0</v>
      </c>
      <c r="AT59" s="13"/>
      <c r="AU59" s="4">
        <f t="shared" si="6"/>
        <v>20</v>
      </c>
      <c r="AV59" s="4">
        <f t="shared" si="44"/>
        <v>20</v>
      </c>
      <c r="AW59" s="4">
        <f t="shared" si="45"/>
        <v>20</v>
      </c>
      <c r="AX59" s="4">
        <f t="shared" si="46"/>
        <v>20</v>
      </c>
      <c r="AY59" s="4">
        <f t="shared" si="47"/>
        <v>20</v>
      </c>
      <c r="AZ59" s="4">
        <f t="shared" si="48"/>
        <v>20</v>
      </c>
      <c r="BA59" s="12">
        <f t="shared" si="122"/>
        <v>20</v>
      </c>
      <c r="BB59" s="12">
        <f t="shared" si="123"/>
        <v>44</v>
      </c>
      <c r="BC59" s="17"/>
      <c r="BD59" s="107" t="str">
        <f>REPT(Sept!A59,1)</f>
        <v>ROUSSEAU Simone</v>
      </c>
      <c r="BE59" s="7">
        <f t="shared" si="49"/>
        <v>0</v>
      </c>
      <c r="BF59" s="13"/>
      <c r="BG59" s="13"/>
      <c r="BH59" s="39">
        <f t="shared" si="50"/>
        <v>0</v>
      </c>
      <c r="BI59" s="13"/>
      <c r="BJ59" s="4">
        <f t="shared" si="9"/>
        <v>0</v>
      </c>
      <c r="BK59" s="4">
        <f t="shared" si="51"/>
        <v>0</v>
      </c>
      <c r="BL59" s="4">
        <f t="shared" si="52"/>
        <v>0</v>
      </c>
      <c r="BM59" s="4">
        <f t="shared" si="53"/>
        <v>0</v>
      </c>
      <c r="BN59" s="4">
        <f t="shared" si="54"/>
        <v>0</v>
      </c>
      <c r="BO59" s="4">
        <f t="shared" si="55"/>
        <v>0</v>
      </c>
      <c r="BP59" s="4"/>
      <c r="BQ59" s="107" t="str">
        <f>REPT(Sept!A59,1)</f>
        <v>ROUSSEAU Simone</v>
      </c>
      <c r="BR59" s="7">
        <f t="shared" si="56"/>
        <v>1</v>
      </c>
      <c r="BS59" s="13">
        <v>11</v>
      </c>
      <c r="BT59" s="13"/>
      <c r="BU59" s="39">
        <f t="shared" si="57"/>
        <v>0</v>
      </c>
      <c r="BV59" s="13"/>
      <c r="BW59" s="4">
        <f t="shared" si="10"/>
        <v>11</v>
      </c>
      <c r="BX59" s="4">
        <f t="shared" si="58"/>
        <v>11</v>
      </c>
      <c r="BY59" s="4">
        <f t="shared" si="59"/>
        <v>11</v>
      </c>
      <c r="BZ59" s="4">
        <f t="shared" si="60"/>
        <v>11</v>
      </c>
      <c r="CA59" s="4">
        <f t="shared" si="61"/>
        <v>11</v>
      </c>
      <c r="CB59" s="4">
        <f t="shared" si="62"/>
        <v>11</v>
      </c>
      <c r="CC59" s="12">
        <f t="shared" si="124"/>
        <v>11</v>
      </c>
      <c r="CD59" s="12">
        <f t="shared" si="125"/>
        <v>55</v>
      </c>
      <c r="CE59" s="17"/>
      <c r="CF59" s="107" t="str">
        <f>REPT(Sept!A59,1)</f>
        <v>ROUSSEAU Simone</v>
      </c>
      <c r="CG59" s="7">
        <f t="shared" si="63"/>
        <v>0</v>
      </c>
      <c r="CH59" s="13"/>
      <c r="CI59" s="13"/>
      <c r="CJ59" s="39">
        <f t="shared" si="64"/>
        <v>0</v>
      </c>
      <c r="CK59" s="13"/>
      <c r="CL59" s="4">
        <f t="shared" si="13"/>
        <v>0</v>
      </c>
      <c r="CM59" s="4">
        <f t="shared" si="65"/>
        <v>0</v>
      </c>
      <c r="CN59" s="4">
        <f t="shared" si="66"/>
        <v>0</v>
      </c>
      <c r="CO59" s="4">
        <f t="shared" si="67"/>
        <v>0</v>
      </c>
      <c r="CP59" s="4">
        <f t="shared" si="68"/>
        <v>0</v>
      </c>
      <c r="CQ59" s="4">
        <f t="shared" si="69"/>
        <v>0</v>
      </c>
      <c r="CR59" s="4"/>
      <c r="CS59" s="107" t="str">
        <f>REPT(Sept!A59,1)</f>
        <v>ROUSSEAU Simone</v>
      </c>
      <c r="CT59" s="7">
        <f t="shared" si="70"/>
        <v>0</v>
      </c>
      <c r="CU59" s="13"/>
      <c r="CV59" s="13"/>
      <c r="CW59" s="39">
        <f t="shared" si="71"/>
        <v>0</v>
      </c>
      <c r="CX59" s="13"/>
      <c r="CY59" s="4">
        <f t="shared" si="14"/>
        <v>0</v>
      </c>
      <c r="CZ59" s="4">
        <f t="shared" si="72"/>
        <v>0</v>
      </c>
      <c r="DA59" s="4">
        <f t="shared" si="73"/>
        <v>0</v>
      </c>
      <c r="DB59" s="4">
        <f t="shared" si="74"/>
        <v>0</v>
      </c>
      <c r="DC59" s="4">
        <f t="shared" si="75"/>
        <v>0</v>
      </c>
      <c r="DD59" s="4">
        <f t="shared" si="76"/>
        <v>0</v>
      </c>
      <c r="DE59" s="12">
        <f t="shared" si="126"/>
        <v>0</v>
      </c>
      <c r="DF59" s="12">
        <f t="shared" si="127"/>
        <v>55</v>
      </c>
      <c r="DG59" s="17"/>
      <c r="DH59" s="107" t="str">
        <f>REPT(Sept!A59,1)</f>
        <v>ROUSSEAU Simone</v>
      </c>
      <c r="DI59" s="7">
        <f t="shared" si="77"/>
        <v>0</v>
      </c>
      <c r="DJ59" s="13"/>
      <c r="DK59" s="13"/>
      <c r="DL59" s="39">
        <f t="shared" si="78"/>
        <v>0</v>
      </c>
      <c r="DM59" s="13"/>
      <c r="DN59" s="4">
        <f t="shared" si="17"/>
        <v>0</v>
      </c>
      <c r="DO59" s="4">
        <f t="shared" si="79"/>
        <v>0</v>
      </c>
      <c r="DP59" s="4">
        <f t="shared" si="80"/>
        <v>0</v>
      </c>
      <c r="DQ59" s="4">
        <f t="shared" si="81"/>
        <v>0</v>
      </c>
      <c r="DR59" s="4">
        <f t="shared" si="82"/>
        <v>0</v>
      </c>
      <c r="DS59" s="4">
        <f t="shared" si="83"/>
        <v>0</v>
      </c>
      <c r="DT59" s="4"/>
      <c r="DU59" s="107" t="str">
        <f>REPT(Sept!A59,1)</f>
        <v>ROUSSEAU Simone</v>
      </c>
      <c r="DV59" s="7">
        <f t="shared" si="84"/>
        <v>0</v>
      </c>
      <c r="DW59" s="13"/>
      <c r="DX59" s="13"/>
      <c r="DY59" s="39">
        <f t="shared" si="85"/>
        <v>0</v>
      </c>
      <c r="DZ59" s="13"/>
      <c r="EA59" s="4">
        <f t="shared" si="18"/>
        <v>0</v>
      </c>
      <c r="EB59" s="4">
        <f t="shared" si="86"/>
        <v>0</v>
      </c>
      <c r="EC59" s="4">
        <f t="shared" si="87"/>
        <v>0</v>
      </c>
      <c r="ED59" s="4">
        <f t="shared" si="88"/>
        <v>0</v>
      </c>
      <c r="EE59" s="4">
        <f t="shared" si="89"/>
        <v>0</v>
      </c>
      <c r="EF59" s="4">
        <f t="shared" si="90"/>
        <v>0</v>
      </c>
      <c r="EG59" s="12">
        <f t="shared" si="128"/>
        <v>0</v>
      </c>
      <c r="EH59" s="22">
        <f t="shared" si="129"/>
        <v>55</v>
      </c>
      <c r="EI59" s="24">
        <f>SUM(EH59+Nov!EI59)</f>
        <v>432</v>
      </c>
      <c r="EJ59" s="25">
        <f t="shared" si="130"/>
        <v>5</v>
      </c>
      <c r="EK59" s="25">
        <f>SUM(EJ59+Nov!EK59)</f>
        <v>19</v>
      </c>
      <c r="EL59" s="41">
        <f t="shared" si="131"/>
        <v>0</v>
      </c>
    </row>
    <row r="60" spans="1:142" ht="13.5" thickBot="1">
      <c r="A60" s="107" t="str">
        <f>REPT(Sept!A60,1)</f>
        <v>SABATHER Damien</v>
      </c>
      <c r="B60" s="7">
        <f t="shared" si="23"/>
        <v>0</v>
      </c>
      <c r="C60" s="13"/>
      <c r="D60" s="13"/>
      <c r="E60" s="39">
        <f t="shared" si="24"/>
        <v>0</v>
      </c>
      <c r="F60" s="13"/>
      <c r="G60" s="4">
        <f t="shared" si="0"/>
        <v>0</v>
      </c>
      <c r="H60" s="4">
        <f t="shared" si="25"/>
        <v>0</v>
      </c>
      <c r="I60" s="4">
        <f t="shared" si="26"/>
        <v>0</v>
      </c>
      <c r="J60" s="4">
        <f t="shared" si="27"/>
        <v>0</v>
      </c>
      <c r="K60" s="4">
        <f t="shared" si="28"/>
        <v>0</v>
      </c>
      <c r="L60" s="4">
        <f t="shared" si="119"/>
        <v>0</v>
      </c>
      <c r="M60" s="4"/>
      <c r="N60" s="107" t="str">
        <f>REPT(Sept!A60,1)</f>
        <v>SABATHER Damien</v>
      </c>
      <c r="O60" s="7">
        <f t="shared" si="29"/>
        <v>0</v>
      </c>
      <c r="P60" s="13"/>
      <c r="Q60" s="13"/>
      <c r="R60" s="39">
        <f t="shared" si="30"/>
        <v>0</v>
      </c>
      <c r="S60" s="13"/>
      <c r="T60" s="4">
        <f t="shared" si="2"/>
        <v>0</v>
      </c>
      <c r="U60" s="4">
        <f t="shared" si="31"/>
        <v>0</v>
      </c>
      <c r="V60" s="4">
        <f t="shared" si="32"/>
        <v>0</v>
      </c>
      <c r="W60" s="4">
        <f t="shared" si="33"/>
        <v>0</v>
      </c>
      <c r="X60" s="4">
        <f t="shared" si="34"/>
        <v>0</v>
      </c>
      <c r="Y60" s="4">
        <f t="shared" si="120"/>
        <v>0</v>
      </c>
      <c r="Z60" s="12">
        <f t="shared" si="121"/>
        <v>0</v>
      </c>
      <c r="AA60" s="17"/>
      <c r="AB60" s="107" t="str">
        <f>REPT(Sept!A60,1)</f>
        <v>SABATHER Damien</v>
      </c>
      <c r="AC60" s="7">
        <f t="shared" si="35"/>
        <v>0</v>
      </c>
      <c r="AD60" s="13"/>
      <c r="AE60" s="13"/>
      <c r="AF60" s="39">
        <f t="shared" si="36"/>
        <v>0</v>
      </c>
      <c r="AG60" s="13"/>
      <c r="AH60" s="4">
        <f t="shared" si="5"/>
        <v>0</v>
      </c>
      <c r="AI60" s="4">
        <f t="shared" si="37"/>
        <v>0</v>
      </c>
      <c r="AJ60" s="4">
        <f t="shared" si="38"/>
        <v>0</v>
      </c>
      <c r="AK60" s="4">
        <f t="shared" si="39"/>
        <v>0</v>
      </c>
      <c r="AL60" s="4">
        <f t="shared" si="40"/>
        <v>0</v>
      </c>
      <c r="AM60" s="4">
        <f t="shared" si="41"/>
        <v>0</v>
      </c>
      <c r="AN60" s="4"/>
      <c r="AO60" s="107" t="str">
        <f>REPT(Sept!A60,1)</f>
        <v>SABATHER Damien</v>
      </c>
      <c r="AP60" s="7">
        <f t="shared" si="42"/>
        <v>0</v>
      </c>
      <c r="AQ60" s="13"/>
      <c r="AR60" s="13"/>
      <c r="AS60" s="39">
        <f t="shared" si="43"/>
        <v>0</v>
      </c>
      <c r="AT60" s="13"/>
      <c r="AU60" s="4">
        <f t="shared" si="6"/>
        <v>0</v>
      </c>
      <c r="AV60" s="4">
        <f t="shared" si="44"/>
        <v>0</v>
      </c>
      <c r="AW60" s="4">
        <f t="shared" si="45"/>
        <v>0</v>
      </c>
      <c r="AX60" s="4">
        <f t="shared" si="46"/>
        <v>0</v>
      </c>
      <c r="AY60" s="4">
        <f t="shared" si="47"/>
        <v>0</v>
      </c>
      <c r="AZ60" s="4">
        <f t="shared" si="48"/>
        <v>0</v>
      </c>
      <c r="BA60" s="12">
        <f t="shared" si="122"/>
        <v>0</v>
      </c>
      <c r="BB60" s="12">
        <f t="shared" si="123"/>
        <v>0</v>
      </c>
      <c r="BC60" s="17"/>
      <c r="BD60" s="107" t="str">
        <f>REPT(Sept!A60,1)</f>
        <v>SABATHER Damien</v>
      </c>
      <c r="BE60" s="7">
        <f t="shared" si="49"/>
        <v>0</v>
      </c>
      <c r="BF60" s="13"/>
      <c r="BG60" s="13"/>
      <c r="BH60" s="39">
        <f t="shared" si="50"/>
        <v>0</v>
      </c>
      <c r="BI60" s="13"/>
      <c r="BJ60" s="4">
        <f t="shared" si="9"/>
        <v>0</v>
      </c>
      <c r="BK60" s="4">
        <f t="shared" si="51"/>
        <v>0</v>
      </c>
      <c r="BL60" s="4">
        <f t="shared" si="52"/>
        <v>0</v>
      </c>
      <c r="BM60" s="4">
        <f t="shared" si="53"/>
        <v>0</v>
      </c>
      <c r="BN60" s="4">
        <f t="shared" si="54"/>
        <v>0</v>
      </c>
      <c r="BO60" s="4">
        <f t="shared" si="55"/>
        <v>0</v>
      </c>
      <c r="BP60" s="4"/>
      <c r="BQ60" s="107" t="str">
        <f>REPT(Sept!A60,1)</f>
        <v>SABATHER Damien</v>
      </c>
      <c r="BR60" s="7">
        <f t="shared" si="56"/>
        <v>0</v>
      </c>
      <c r="BS60" s="13"/>
      <c r="BT60" s="13"/>
      <c r="BU60" s="39">
        <f t="shared" si="57"/>
        <v>0</v>
      </c>
      <c r="BV60" s="13"/>
      <c r="BW60" s="4">
        <f t="shared" si="10"/>
        <v>0</v>
      </c>
      <c r="BX60" s="4">
        <f t="shared" si="58"/>
        <v>0</v>
      </c>
      <c r="BY60" s="4">
        <f t="shared" si="59"/>
        <v>0</v>
      </c>
      <c r="BZ60" s="4">
        <f t="shared" si="60"/>
        <v>0</v>
      </c>
      <c r="CA60" s="4">
        <f t="shared" si="61"/>
        <v>0</v>
      </c>
      <c r="CB60" s="4">
        <f t="shared" si="62"/>
        <v>0</v>
      </c>
      <c r="CC60" s="12">
        <f t="shared" si="124"/>
        <v>0</v>
      </c>
      <c r="CD60" s="12">
        <f t="shared" si="125"/>
        <v>0</v>
      </c>
      <c r="CE60" s="17"/>
      <c r="CF60" s="107" t="str">
        <f>REPT(Sept!A60,1)</f>
        <v>SABATHER Damien</v>
      </c>
      <c r="CG60" s="7">
        <f t="shared" si="63"/>
        <v>0</v>
      </c>
      <c r="CH60" s="13"/>
      <c r="CI60" s="13"/>
      <c r="CJ60" s="39">
        <f t="shared" si="64"/>
        <v>0</v>
      </c>
      <c r="CK60" s="13"/>
      <c r="CL60" s="4">
        <f t="shared" si="13"/>
        <v>0</v>
      </c>
      <c r="CM60" s="4">
        <f t="shared" si="65"/>
        <v>0</v>
      </c>
      <c r="CN60" s="4">
        <f t="shared" si="66"/>
        <v>0</v>
      </c>
      <c r="CO60" s="4">
        <f t="shared" si="67"/>
        <v>0</v>
      </c>
      <c r="CP60" s="4">
        <f t="shared" si="68"/>
        <v>0</v>
      </c>
      <c r="CQ60" s="4">
        <f t="shared" si="69"/>
        <v>0</v>
      </c>
      <c r="CR60" s="4"/>
      <c r="CS60" s="107" t="str">
        <f>REPT(Sept!A60,1)</f>
        <v>SABATHER Damien</v>
      </c>
      <c r="CT60" s="7">
        <f t="shared" si="70"/>
        <v>0</v>
      </c>
      <c r="CU60" s="13"/>
      <c r="CV60" s="13"/>
      <c r="CW60" s="39">
        <f t="shared" si="71"/>
        <v>0</v>
      </c>
      <c r="CX60" s="13"/>
      <c r="CY60" s="4">
        <f t="shared" si="14"/>
        <v>0</v>
      </c>
      <c r="CZ60" s="4">
        <f t="shared" si="72"/>
        <v>0</v>
      </c>
      <c r="DA60" s="4">
        <f t="shared" si="73"/>
        <v>0</v>
      </c>
      <c r="DB60" s="4">
        <f t="shared" si="74"/>
        <v>0</v>
      </c>
      <c r="DC60" s="4">
        <f t="shared" si="75"/>
        <v>0</v>
      </c>
      <c r="DD60" s="4">
        <f t="shared" si="76"/>
        <v>0</v>
      </c>
      <c r="DE60" s="12">
        <f t="shared" si="126"/>
        <v>0</v>
      </c>
      <c r="DF60" s="12">
        <f t="shared" si="127"/>
        <v>0</v>
      </c>
      <c r="DG60" s="17"/>
      <c r="DH60" s="107" t="str">
        <f>REPT(Sept!A60,1)</f>
        <v>SABATHER Damien</v>
      </c>
      <c r="DI60" s="7">
        <f t="shared" si="77"/>
        <v>0</v>
      </c>
      <c r="DJ60" s="13"/>
      <c r="DK60" s="13"/>
      <c r="DL60" s="39">
        <f t="shared" si="78"/>
        <v>0</v>
      </c>
      <c r="DM60" s="13"/>
      <c r="DN60" s="4">
        <f t="shared" si="17"/>
        <v>0</v>
      </c>
      <c r="DO60" s="4">
        <f t="shared" si="79"/>
        <v>0</v>
      </c>
      <c r="DP60" s="4">
        <f t="shared" si="80"/>
        <v>0</v>
      </c>
      <c r="DQ60" s="4">
        <f t="shared" si="81"/>
        <v>0</v>
      </c>
      <c r="DR60" s="4">
        <f t="shared" si="82"/>
        <v>0</v>
      </c>
      <c r="DS60" s="4">
        <f t="shared" si="83"/>
        <v>0</v>
      </c>
      <c r="DT60" s="4"/>
      <c r="DU60" s="107" t="str">
        <f>REPT(Sept!A60,1)</f>
        <v>SABATHER Damien</v>
      </c>
      <c r="DV60" s="7">
        <f t="shared" si="84"/>
        <v>0</v>
      </c>
      <c r="DW60" s="13"/>
      <c r="DX60" s="13"/>
      <c r="DY60" s="39">
        <f t="shared" si="85"/>
        <v>0</v>
      </c>
      <c r="DZ60" s="13"/>
      <c r="EA60" s="4">
        <f t="shared" si="18"/>
        <v>0</v>
      </c>
      <c r="EB60" s="4">
        <f t="shared" si="86"/>
        <v>0</v>
      </c>
      <c r="EC60" s="4">
        <f t="shared" si="87"/>
        <v>0</v>
      </c>
      <c r="ED60" s="4">
        <f t="shared" si="88"/>
        <v>0</v>
      </c>
      <c r="EE60" s="4">
        <f t="shared" si="89"/>
        <v>0</v>
      </c>
      <c r="EF60" s="4">
        <f t="shared" si="90"/>
        <v>0</v>
      </c>
      <c r="EG60" s="12">
        <f t="shared" si="128"/>
        <v>0</v>
      </c>
      <c r="EH60" s="22">
        <f t="shared" si="129"/>
        <v>0</v>
      </c>
      <c r="EI60" s="24">
        <f>SUM(EH60+Nov!EI60)</f>
        <v>26</v>
      </c>
      <c r="EJ60" s="25">
        <f t="shared" si="130"/>
        <v>0</v>
      </c>
      <c r="EK60" s="25">
        <f>SUM(EJ60+Nov!EK60)</f>
        <v>2</v>
      </c>
      <c r="EL60" s="41">
        <f t="shared" si="131"/>
        <v>0</v>
      </c>
    </row>
    <row r="61" spans="1:142" ht="13.5" thickBot="1">
      <c r="A61" s="107" t="str">
        <f>REPT(Sept!A61,1)</f>
        <v>SADLER Charlotte</v>
      </c>
      <c r="B61" s="7">
        <f t="shared" si="23"/>
        <v>0</v>
      </c>
      <c r="C61" s="13"/>
      <c r="D61" s="13"/>
      <c r="E61" s="39">
        <f t="shared" si="24"/>
        <v>0</v>
      </c>
      <c r="F61" s="13"/>
      <c r="G61" s="4">
        <f t="shared" si="0"/>
        <v>0</v>
      </c>
      <c r="H61" s="4">
        <f t="shared" si="25"/>
        <v>0</v>
      </c>
      <c r="I61" s="4">
        <f t="shared" si="26"/>
        <v>0</v>
      </c>
      <c r="J61" s="4">
        <f t="shared" si="27"/>
        <v>0</v>
      </c>
      <c r="K61" s="4">
        <f t="shared" si="28"/>
        <v>0</v>
      </c>
      <c r="L61" s="4">
        <f t="shared" si="119"/>
        <v>0</v>
      </c>
      <c r="M61" s="4"/>
      <c r="N61" s="107" t="str">
        <f>REPT(Sept!A61,1)</f>
        <v>SADLER Charlotte</v>
      </c>
      <c r="O61" s="7">
        <f t="shared" si="29"/>
        <v>1</v>
      </c>
      <c r="P61" s="13">
        <v>5</v>
      </c>
      <c r="Q61" s="13"/>
      <c r="R61" s="39">
        <f t="shared" si="30"/>
        <v>0</v>
      </c>
      <c r="S61" s="13"/>
      <c r="T61" s="4">
        <f t="shared" si="2"/>
        <v>5</v>
      </c>
      <c r="U61" s="4">
        <f t="shared" si="31"/>
        <v>5</v>
      </c>
      <c r="V61" s="4">
        <f t="shared" si="32"/>
        <v>5</v>
      </c>
      <c r="W61" s="4">
        <f t="shared" si="33"/>
        <v>5</v>
      </c>
      <c r="X61" s="4">
        <f t="shared" si="34"/>
        <v>5</v>
      </c>
      <c r="Y61" s="4">
        <f t="shared" si="120"/>
        <v>5</v>
      </c>
      <c r="Z61" s="12">
        <f t="shared" si="121"/>
        <v>5</v>
      </c>
      <c r="AA61" s="17"/>
      <c r="AB61" s="107" t="str">
        <f>REPT(Sept!A61,1)</f>
        <v>SADLER Charlotte</v>
      </c>
      <c r="AC61" s="7">
        <f t="shared" si="35"/>
        <v>1</v>
      </c>
      <c r="AD61" s="13">
        <v>27</v>
      </c>
      <c r="AE61" s="13"/>
      <c r="AF61" s="39">
        <f t="shared" si="36"/>
        <v>0</v>
      </c>
      <c r="AG61" s="13"/>
      <c r="AH61" s="4">
        <f t="shared" si="5"/>
        <v>27</v>
      </c>
      <c r="AI61" s="4">
        <f t="shared" si="37"/>
        <v>27</v>
      </c>
      <c r="AJ61" s="4">
        <f t="shared" si="38"/>
        <v>27</v>
      </c>
      <c r="AK61" s="4">
        <f t="shared" si="39"/>
        <v>27</v>
      </c>
      <c r="AL61" s="4">
        <f t="shared" si="40"/>
        <v>27</v>
      </c>
      <c r="AM61" s="4">
        <f t="shared" si="41"/>
        <v>27</v>
      </c>
      <c r="AN61" s="4"/>
      <c r="AO61" s="107" t="str">
        <f>REPT(Sept!A61,1)</f>
        <v>SADLER Charlotte</v>
      </c>
      <c r="AP61" s="7">
        <f t="shared" si="42"/>
        <v>1</v>
      </c>
      <c r="AQ61" s="13">
        <v>10</v>
      </c>
      <c r="AR61" s="13"/>
      <c r="AS61" s="39">
        <f t="shared" si="43"/>
        <v>0</v>
      </c>
      <c r="AT61" s="13"/>
      <c r="AU61" s="4">
        <f t="shared" si="6"/>
        <v>10</v>
      </c>
      <c r="AV61" s="4">
        <f t="shared" si="44"/>
        <v>10</v>
      </c>
      <c r="AW61" s="4">
        <f t="shared" si="45"/>
        <v>10</v>
      </c>
      <c r="AX61" s="4">
        <f t="shared" si="46"/>
        <v>10</v>
      </c>
      <c r="AY61" s="4">
        <f t="shared" si="47"/>
        <v>10</v>
      </c>
      <c r="AZ61" s="4">
        <f t="shared" si="48"/>
        <v>10</v>
      </c>
      <c r="BA61" s="12">
        <f t="shared" si="122"/>
        <v>27</v>
      </c>
      <c r="BB61" s="12">
        <f t="shared" si="123"/>
        <v>32</v>
      </c>
      <c r="BC61" s="17"/>
      <c r="BD61" s="107" t="str">
        <f>REPT(Sept!A61,1)</f>
        <v>SADLER Charlotte</v>
      </c>
      <c r="BE61" s="7">
        <f t="shared" si="49"/>
        <v>1</v>
      </c>
      <c r="BF61" s="13">
        <v>30</v>
      </c>
      <c r="BG61" s="13">
        <v>3</v>
      </c>
      <c r="BH61" s="39">
        <f t="shared" si="50"/>
        <v>0</v>
      </c>
      <c r="BI61" s="13"/>
      <c r="BJ61" s="4">
        <f t="shared" si="9"/>
        <v>30</v>
      </c>
      <c r="BK61" s="4">
        <f t="shared" si="51"/>
        <v>30</v>
      </c>
      <c r="BL61" s="4">
        <f t="shared" si="52"/>
        <v>39</v>
      </c>
      <c r="BM61" s="4">
        <f t="shared" si="53"/>
        <v>39</v>
      </c>
      <c r="BN61" s="4">
        <f t="shared" si="54"/>
        <v>39</v>
      </c>
      <c r="BO61" s="4">
        <f t="shared" si="55"/>
        <v>39</v>
      </c>
      <c r="BP61" s="4"/>
      <c r="BQ61" s="107" t="str">
        <f>REPT(Sept!A61,1)</f>
        <v>SADLER Charlotte</v>
      </c>
      <c r="BR61" s="7">
        <f t="shared" si="56"/>
        <v>1</v>
      </c>
      <c r="BS61" s="13">
        <v>7</v>
      </c>
      <c r="BT61" s="13"/>
      <c r="BU61" s="39">
        <f t="shared" si="57"/>
        <v>0</v>
      </c>
      <c r="BV61" s="13"/>
      <c r="BW61" s="4">
        <f t="shared" si="10"/>
        <v>7</v>
      </c>
      <c r="BX61" s="4">
        <f t="shared" si="58"/>
        <v>7</v>
      </c>
      <c r="BY61" s="4">
        <f t="shared" si="59"/>
        <v>7</v>
      </c>
      <c r="BZ61" s="4">
        <f t="shared" si="60"/>
        <v>7</v>
      </c>
      <c r="CA61" s="4">
        <f t="shared" si="61"/>
        <v>7</v>
      </c>
      <c r="CB61" s="4">
        <f t="shared" si="62"/>
        <v>7</v>
      </c>
      <c r="CC61" s="12">
        <f t="shared" si="124"/>
        <v>39</v>
      </c>
      <c r="CD61" s="12">
        <f t="shared" si="125"/>
        <v>71</v>
      </c>
      <c r="CE61" s="17"/>
      <c r="CF61" s="107" t="str">
        <f>REPT(Sept!A61,1)</f>
        <v>SADLER Charlotte</v>
      </c>
      <c r="CG61" s="7">
        <f t="shared" si="63"/>
        <v>1</v>
      </c>
      <c r="CH61" s="13">
        <v>9</v>
      </c>
      <c r="CI61" s="13"/>
      <c r="CJ61" s="39">
        <f t="shared" si="64"/>
        <v>0</v>
      </c>
      <c r="CK61" s="13"/>
      <c r="CL61" s="4">
        <f t="shared" si="13"/>
        <v>9</v>
      </c>
      <c r="CM61" s="4">
        <f t="shared" si="65"/>
        <v>9</v>
      </c>
      <c r="CN61" s="4">
        <f t="shared" si="66"/>
        <v>9</v>
      </c>
      <c r="CO61" s="4">
        <f t="shared" si="67"/>
        <v>9</v>
      </c>
      <c r="CP61" s="4">
        <f t="shared" si="68"/>
        <v>9</v>
      </c>
      <c r="CQ61" s="4">
        <f t="shared" si="69"/>
        <v>9</v>
      </c>
      <c r="CR61" s="4"/>
      <c r="CS61" s="107" t="str">
        <f>REPT(Sept!A61,1)</f>
        <v>SADLER Charlotte</v>
      </c>
      <c r="CT61" s="7">
        <f t="shared" si="70"/>
        <v>1</v>
      </c>
      <c r="CU61" s="13">
        <v>31</v>
      </c>
      <c r="CV61" s="13">
        <v>4</v>
      </c>
      <c r="CW61" s="39">
        <f t="shared" si="71"/>
        <v>0</v>
      </c>
      <c r="CX61" s="13"/>
      <c r="CY61" s="4">
        <f t="shared" si="14"/>
        <v>31</v>
      </c>
      <c r="CZ61" s="4">
        <f t="shared" si="72"/>
        <v>31</v>
      </c>
      <c r="DA61" s="4">
        <f t="shared" si="73"/>
        <v>31</v>
      </c>
      <c r="DB61" s="4">
        <f t="shared" si="74"/>
        <v>37.199999999999996</v>
      </c>
      <c r="DC61" s="4">
        <f t="shared" si="75"/>
        <v>37.199999999999996</v>
      </c>
      <c r="DD61" s="4">
        <f t="shared" si="76"/>
        <v>37.199999999999996</v>
      </c>
      <c r="DE61" s="12">
        <f t="shared" si="126"/>
        <v>37.199999999999996</v>
      </c>
      <c r="DF61" s="12">
        <f t="shared" si="127"/>
        <v>108.19999999999999</v>
      </c>
      <c r="DG61" s="17"/>
      <c r="DH61" s="107" t="str">
        <f>REPT(Sept!A61,1)</f>
        <v>SADLER Charlotte</v>
      </c>
      <c r="DI61" s="7">
        <f t="shared" si="77"/>
        <v>0</v>
      </c>
      <c r="DJ61" s="13"/>
      <c r="DK61" s="13"/>
      <c r="DL61" s="39">
        <f t="shared" si="78"/>
        <v>0</v>
      </c>
      <c r="DM61" s="13"/>
      <c r="DN61" s="4">
        <f t="shared" si="17"/>
        <v>0</v>
      </c>
      <c r="DO61" s="4">
        <f t="shared" si="79"/>
        <v>0</v>
      </c>
      <c r="DP61" s="4">
        <f t="shared" si="80"/>
        <v>0</v>
      </c>
      <c r="DQ61" s="4">
        <f t="shared" si="81"/>
        <v>0</v>
      </c>
      <c r="DR61" s="4">
        <f t="shared" si="82"/>
        <v>0</v>
      </c>
      <c r="DS61" s="4">
        <f t="shared" si="83"/>
        <v>0</v>
      </c>
      <c r="DT61" s="4"/>
      <c r="DU61" s="107" t="str">
        <f>REPT(Sept!A61,1)</f>
        <v>SADLER Charlotte</v>
      </c>
      <c r="DV61" s="7">
        <f t="shared" si="84"/>
        <v>0</v>
      </c>
      <c r="DW61" s="13"/>
      <c r="DX61" s="13"/>
      <c r="DY61" s="39">
        <f t="shared" si="85"/>
        <v>0</v>
      </c>
      <c r="DZ61" s="13"/>
      <c r="EA61" s="4">
        <f t="shared" si="18"/>
        <v>0</v>
      </c>
      <c r="EB61" s="4">
        <f t="shared" si="86"/>
        <v>0</v>
      </c>
      <c r="EC61" s="4">
        <f t="shared" si="87"/>
        <v>0</v>
      </c>
      <c r="ED61" s="4">
        <f t="shared" si="88"/>
        <v>0</v>
      </c>
      <c r="EE61" s="4">
        <f t="shared" si="89"/>
        <v>0</v>
      </c>
      <c r="EF61" s="4">
        <f t="shared" si="90"/>
        <v>0</v>
      </c>
      <c r="EG61" s="12">
        <f t="shared" si="128"/>
        <v>0</v>
      </c>
      <c r="EH61" s="22">
        <f t="shared" si="129"/>
        <v>108.19999999999999</v>
      </c>
      <c r="EI61" s="24">
        <f>SUM(EH61+Nov!EI61)</f>
        <v>257.89999999999998</v>
      </c>
      <c r="EJ61" s="25">
        <f t="shared" si="130"/>
        <v>7</v>
      </c>
      <c r="EK61" s="25">
        <f>SUM(EJ61+Nov!EK61)</f>
        <v>18</v>
      </c>
      <c r="EL61" s="41">
        <f t="shared" si="131"/>
        <v>0</v>
      </c>
    </row>
    <row r="62" spans="1:142" ht="13.5" thickBot="1">
      <c r="A62" s="107" t="str">
        <f>REPT(Sept!A62,1)</f>
        <v>SANCHEZ Francisco</v>
      </c>
      <c r="B62" s="7">
        <f t="shared" si="23"/>
        <v>0</v>
      </c>
      <c r="C62" s="13"/>
      <c r="D62" s="13"/>
      <c r="E62" s="39">
        <f t="shared" si="24"/>
        <v>0</v>
      </c>
      <c r="F62" s="13"/>
      <c r="G62" s="4">
        <f t="shared" si="0"/>
        <v>0</v>
      </c>
      <c r="H62" s="4">
        <f t="shared" si="25"/>
        <v>0</v>
      </c>
      <c r="I62" s="4">
        <f t="shared" si="26"/>
        <v>0</v>
      </c>
      <c r="J62" s="4">
        <f t="shared" si="27"/>
        <v>0</v>
      </c>
      <c r="K62" s="4">
        <f t="shared" si="28"/>
        <v>0</v>
      </c>
      <c r="L62" s="4">
        <f t="shared" si="119"/>
        <v>0</v>
      </c>
      <c r="M62" s="4"/>
      <c r="N62" s="107" t="str">
        <f>REPT(Sept!A62,1)</f>
        <v>SANCHEZ Francisco</v>
      </c>
      <c r="O62" s="7">
        <f t="shared" si="29"/>
        <v>0</v>
      </c>
      <c r="P62" s="13"/>
      <c r="Q62" s="13"/>
      <c r="R62" s="39">
        <f t="shared" si="30"/>
        <v>0</v>
      </c>
      <c r="S62" s="13"/>
      <c r="T62" s="4">
        <f t="shared" si="2"/>
        <v>0</v>
      </c>
      <c r="U62" s="4">
        <f t="shared" si="31"/>
        <v>0</v>
      </c>
      <c r="V62" s="4">
        <f t="shared" si="32"/>
        <v>0</v>
      </c>
      <c r="W62" s="4">
        <f t="shared" si="33"/>
        <v>0</v>
      </c>
      <c r="X62" s="4">
        <f t="shared" si="34"/>
        <v>0</v>
      </c>
      <c r="Y62" s="4">
        <f t="shared" si="120"/>
        <v>0</v>
      </c>
      <c r="Z62" s="12">
        <f t="shared" si="121"/>
        <v>0</v>
      </c>
      <c r="AA62" s="17"/>
      <c r="AB62" s="107" t="str">
        <f>REPT(Sept!A62,1)</f>
        <v>SANCHEZ Francisco</v>
      </c>
      <c r="AC62" s="7">
        <f t="shared" si="35"/>
        <v>0</v>
      </c>
      <c r="AD62" s="13"/>
      <c r="AE62" s="13"/>
      <c r="AF62" s="39">
        <f t="shared" si="36"/>
        <v>0</v>
      </c>
      <c r="AG62" s="13"/>
      <c r="AH62" s="4">
        <f t="shared" si="5"/>
        <v>0</v>
      </c>
      <c r="AI62" s="4">
        <f t="shared" si="37"/>
        <v>0</v>
      </c>
      <c r="AJ62" s="4">
        <f t="shared" si="38"/>
        <v>0</v>
      </c>
      <c r="AK62" s="4">
        <f t="shared" si="39"/>
        <v>0</v>
      </c>
      <c r="AL62" s="4">
        <f t="shared" si="40"/>
        <v>0</v>
      </c>
      <c r="AM62" s="4">
        <f t="shared" si="41"/>
        <v>0</v>
      </c>
      <c r="AN62" s="4"/>
      <c r="AO62" s="107" t="str">
        <f>REPT(Sept!A62,1)</f>
        <v>SANCHEZ Francisco</v>
      </c>
      <c r="AP62" s="7">
        <f t="shared" si="42"/>
        <v>1</v>
      </c>
      <c r="AQ62" s="13">
        <v>30</v>
      </c>
      <c r="AR62" s="13">
        <v>5</v>
      </c>
      <c r="AS62" s="39">
        <f t="shared" si="43"/>
        <v>0</v>
      </c>
      <c r="AT62" s="13"/>
      <c r="AU62" s="4">
        <f t="shared" si="6"/>
        <v>30</v>
      </c>
      <c r="AV62" s="4">
        <f t="shared" si="44"/>
        <v>30</v>
      </c>
      <c r="AW62" s="4">
        <f t="shared" si="45"/>
        <v>30</v>
      </c>
      <c r="AX62" s="4">
        <f t="shared" si="46"/>
        <v>30</v>
      </c>
      <c r="AY62" s="4">
        <f t="shared" si="47"/>
        <v>33</v>
      </c>
      <c r="AZ62" s="4">
        <f t="shared" si="48"/>
        <v>33</v>
      </c>
      <c r="BA62" s="12">
        <f t="shared" si="122"/>
        <v>33</v>
      </c>
      <c r="BB62" s="12">
        <f t="shared" si="123"/>
        <v>33</v>
      </c>
      <c r="BC62" s="17"/>
      <c r="BD62" s="107" t="str">
        <f>REPT(Sept!A62,1)</f>
        <v>SANCHEZ Francisco</v>
      </c>
      <c r="BE62" s="7">
        <f t="shared" si="49"/>
        <v>0</v>
      </c>
      <c r="BF62" s="13"/>
      <c r="BG62" s="13"/>
      <c r="BH62" s="39">
        <f t="shared" si="50"/>
        <v>0</v>
      </c>
      <c r="BI62" s="13"/>
      <c r="BJ62" s="4">
        <f t="shared" si="9"/>
        <v>0</v>
      </c>
      <c r="BK62" s="4">
        <f t="shared" si="51"/>
        <v>0</v>
      </c>
      <c r="BL62" s="4">
        <f t="shared" si="52"/>
        <v>0</v>
      </c>
      <c r="BM62" s="4">
        <f t="shared" si="53"/>
        <v>0</v>
      </c>
      <c r="BN62" s="4">
        <f t="shared" si="54"/>
        <v>0</v>
      </c>
      <c r="BO62" s="4">
        <f t="shared" si="55"/>
        <v>0</v>
      </c>
      <c r="BP62" s="4"/>
      <c r="BQ62" s="107" t="str">
        <f>REPT(Sept!A62,1)</f>
        <v>SANCHEZ Francisco</v>
      </c>
      <c r="BR62" s="7">
        <f t="shared" si="56"/>
        <v>1</v>
      </c>
      <c r="BS62" s="13">
        <v>3</v>
      </c>
      <c r="BT62" s="13"/>
      <c r="BU62" s="39">
        <f t="shared" si="57"/>
        <v>0</v>
      </c>
      <c r="BV62" s="13"/>
      <c r="BW62" s="4">
        <f t="shared" si="10"/>
        <v>3</v>
      </c>
      <c r="BX62" s="4">
        <f t="shared" si="58"/>
        <v>3</v>
      </c>
      <c r="BY62" s="4">
        <f t="shared" si="59"/>
        <v>3</v>
      </c>
      <c r="BZ62" s="4">
        <f t="shared" si="60"/>
        <v>3</v>
      </c>
      <c r="CA62" s="4">
        <f t="shared" si="61"/>
        <v>3</v>
      </c>
      <c r="CB62" s="4">
        <f t="shared" si="62"/>
        <v>3</v>
      </c>
      <c r="CC62" s="12">
        <f t="shared" si="124"/>
        <v>3</v>
      </c>
      <c r="CD62" s="12">
        <f t="shared" si="125"/>
        <v>36</v>
      </c>
      <c r="CE62" s="17"/>
      <c r="CF62" s="107" t="str">
        <f>REPT(Sept!A62,1)</f>
        <v>SANCHEZ Francisco</v>
      </c>
      <c r="CG62" s="7">
        <f t="shared" si="63"/>
        <v>0</v>
      </c>
      <c r="CH62" s="13"/>
      <c r="CI62" s="13"/>
      <c r="CJ62" s="39">
        <f t="shared" si="64"/>
        <v>0</v>
      </c>
      <c r="CK62" s="13"/>
      <c r="CL62" s="4">
        <f t="shared" si="13"/>
        <v>0</v>
      </c>
      <c r="CM62" s="4">
        <f t="shared" si="65"/>
        <v>0</v>
      </c>
      <c r="CN62" s="4">
        <f t="shared" si="66"/>
        <v>0</v>
      </c>
      <c r="CO62" s="4">
        <f t="shared" si="67"/>
        <v>0</v>
      </c>
      <c r="CP62" s="4">
        <f t="shared" si="68"/>
        <v>0</v>
      </c>
      <c r="CQ62" s="4">
        <f t="shared" si="69"/>
        <v>0</v>
      </c>
      <c r="CR62" s="4"/>
      <c r="CS62" s="107" t="str">
        <f>REPT(Sept!A62,1)</f>
        <v>SANCHEZ Francisco</v>
      </c>
      <c r="CT62" s="7">
        <f t="shared" si="70"/>
        <v>1</v>
      </c>
      <c r="CU62" s="13">
        <v>8</v>
      </c>
      <c r="CV62" s="13"/>
      <c r="CW62" s="39">
        <f t="shared" si="71"/>
        <v>0</v>
      </c>
      <c r="CX62" s="13"/>
      <c r="CY62" s="4">
        <f t="shared" si="14"/>
        <v>8</v>
      </c>
      <c r="CZ62" s="4">
        <f t="shared" si="72"/>
        <v>8</v>
      </c>
      <c r="DA62" s="4">
        <f t="shared" si="73"/>
        <v>8</v>
      </c>
      <c r="DB62" s="4">
        <f t="shared" si="74"/>
        <v>8</v>
      </c>
      <c r="DC62" s="4">
        <f t="shared" si="75"/>
        <v>8</v>
      </c>
      <c r="DD62" s="4">
        <f t="shared" si="76"/>
        <v>8</v>
      </c>
      <c r="DE62" s="12">
        <f t="shared" si="126"/>
        <v>8</v>
      </c>
      <c r="DF62" s="12">
        <f t="shared" si="127"/>
        <v>44</v>
      </c>
      <c r="DG62" s="17"/>
      <c r="DH62" s="107" t="str">
        <f>REPT(Sept!A62,1)</f>
        <v>SANCHEZ Francisco</v>
      </c>
      <c r="DI62" s="7">
        <f t="shared" si="77"/>
        <v>0</v>
      </c>
      <c r="DJ62" s="13"/>
      <c r="DK62" s="13"/>
      <c r="DL62" s="39">
        <f t="shared" si="78"/>
        <v>0</v>
      </c>
      <c r="DM62" s="13"/>
      <c r="DN62" s="4">
        <f t="shared" si="17"/>
        <v>0</v>
      </c>
      <c r="DO62" s="4">
        <f t="shared" si="79"/>
        <v>0</v>
      </c>
      <c r="DP62" s="4">
        <f t="shared" si="80"/>
        <v>0</v>
      </c>
      <c r="DQ62" s="4">
        <f t="shared" si="81"/>
        <v>0</v>
      </c>
      <c r="DR62" s="4">
        <f t="shared" si="82"/>
        <v>0</v>
      </c>
      <c r="DS62" s="4">
        <f t="shared" si="83"/>
        <v>0</v>
      </c>
      <c r="DT62" s="4"/>
      <c r="DU62" s="107" t="str">
        <f>REPT(Sept!A62,1)</f>
        <v>SANCHEZ Francisco</v>
      </c>
      <c r="DV62" s="7">
        <f t="shared" si="84"/>
        <v>0</v>
      </c>
      <c r="DW62" s="13"/>
      <c r="DX62" s="13"/>
      <c r="DY62" s="39">
        <f t="shared" si="85"/>
        <v>0</v>
      </c>
      <c r="DZ62" s="13"/>
      <c r="EA62" s="4">
        <f t="shared" si="18"/>
        <v>0</v>
      </c>
      <c r="EB62" s="4">
        <f t="shared" si="86"/>
        <v>0</v>
      </c>
      <c r="EC62" s="4">
        <f t="shared" si="87"/>
        <v>0</v>
      </c>
      <c r="ED62" s="4">
        <f t="shared" si="88"/>
        <v>0</v>
      </c>
      <c r="EE62" s="4">
        <f t="shared" si="89"/>
        <v>0</v>
      </c>
      <c r="EF62" s="4">
        <f t="shared" si="90"/>
        <v>0</v>
      </c>
      <c r="EG62" s="12">
        <f t="shared" si="128"/>
        <v>0</v>
      </c>
      <c r="EH62" s="22">
        <f t="shared" si="129"/>
        <v>44</v>
      </c>
      <c r="EI62" s="24">
        <f>SUM(EH62+Nov!EI62)</f>
        <v>246.2</v>
      </c>
      <c r="EJ62" s="25">
        <f t="shared" si="130"/>
        <v>3</v>
      </c>
      <c r="EK62" s="25">
        <f>SUM(EJ62+Nov!EK62)</f>
        <v>13</v>
      </c>
      <c r="EL62" s="41">
        <f t="shared" si="131"/>
        <v>0</v>
      </c>
    </row>
    <row r="63" spans="1:142" ht="13.5" thickBot="1">
      <c r="A63" s="107" t="str">
        <f>REPT(Sept!A63,1)</f>
        <v>SAQUE Claude</v>
      </c>
      <c r="B63" s="7">
        <f t="shared" si="23"/>
        <v>1</v>
      </c>
      <c r="C63" s="13">
        <v>31</v>
      </c>
      <c r="D63" s="13"/>
      <c r="E63" s="39">
        <f t="shared" si="24"/>
        <v>0</v>
      </c>
      <c r="F63" s="13"/>
      <c r="G63" s="4">
        <f t="shared" si="0"/>
        <v>31</v>
      </c>
      <c r="H63" s="4">
        <f t="shared" si="25"/>
        <v>31</v>
      </c>
      <c r="I63" s="4">
        <f t="shared" si="26"/>
        <v>31</v>
      </c>
      <c r="J63" s="4">
        <f t="shared" si="27"/>
        <v>31</v>
      </c>
      <c r="K63" s="4">
        <f t="shared" si="28"/>
        <v>31</v>
      </c>
      <c r="L63" s="4">
        <f t="shared" si="119"/>
        <v>31</v>
      </c>
      <c r="M63" s="4"/>
      <c r="N63" s="107" t="str">
        <f>REPT(Sept!A63,1)</f>
        <v>SAQUE Claude</v>
      </c>
      <c r="O63" s="7">
        <f t="shared" si="29"/>
        <v>1</v>
      </c>
      <c r="P63" s="13">
        <v>4</v>
      </c>
      <c r="Q63" s="13"/>
      <c r="R63" s="39">
        <f t="shared" si="30"/>
        <v>0</v>
      </c>
      <c r="S63" s="13"/>
      <c r="T63" s="4">
        <f t="shared" si="2"/>
        <v>4</v>
      </c>
      <c r="U63" s="4">
        <f t="shared" si="31"/>
        <v>4</v>
      </c>
      <c r="V63" s="4">
        <f t="shared" si="32"/>
        <v>4</v>
      </c>
      <c r="W63" s="4">
        <f t="shared" si="33"/>
        <v>4</v>
      </c>
      <c r="X63" s="4">
        <f t="shared" si="34"/>
        <v>4</v>
      </c>
      <c r="Y63" s="4">
        <f t="shared" si="120"/>
        <v>4</v>
      </c>
      <c r="Z63" s="12">
        <f t="shared" si="121"/>
        <v>31</v>
      </c>
      <c r="AA63" s="17"/>
      <c r="AB63" s="107" t="str">
        <f>REPT(Sept!A63,1)</f>
        <v>SAQUE Claude</v>
      </c>
      <c r="AC63" s="7">
        <f t="shared" si="35"/>
        <v>1</v>
      </c>
      <c r="AD63" s="13">
        <v>24</v>
      </c>
      <c r="AE63" s="13"/>
      <c r="AF63" s="39">
        <f t="shared" si="36"/>
        <v>0</v>
      </c>
      <c r="AG63" s="13"/>
      <c r="AH63" s="4">
        <f t="shared" si="5"/>
        <v>24</v>
      </c>
      <c r="AI63" s="4">
        <f t="shared" si="37"/>
        <v>24</v>
      </c>
      <c r="AJ63" s="4">
        <f t="shared" si="38"/>
        <v>24</v>
      </c>
      <c r="AK63" s="4">
        <f t="shared" si="39"/>
        <v>24</v>
      </c>
      <c r="AL63" s="4">
        <f t="shared" si="40"/>
        <v>24</v>
      </c>
      <c r="AM63" s="4">
        <f t="shared" si="41"/>
        <v>24</v>
      </c>
      <c r="AN63" s="4"/>
      <c r="AO63" s="107" t="str">
        <f>REPT(Sept!A63,1)</f>
        <v>SAQUE Claude</v>
      </c>
      <c r="AP63" s="7">
        <f t="shared" si="42"/>
        <v>1</v>
      </c>
      <c r="AQ63" s="13">
        <v>12</v>
      </c>
      <c r="AR63" s="13"/>
      <c r="AS63" s="39">
        <f t="shared" si="43"/>
        <v>0</v>
      </c>
      <c r="AT63" s="13"/>
      <c r="AU63" s="4">
        <f t="shared" si="6"/>
        <v>12</v>
      </c>
      <c r="AV63" s="4">
        <f t="shared" si="44"/>
        <v>12</v>
      </c>
      <c r="AW63" s="4">
        <f t="shared" si="45"/>
        <v>12</v>
      </c>
      <c r="AX63" s="4">
        <f t="shared" si="46"/>
        <v>12</v>
      </c>
      <c r="AY63" s="4">
        <f t="shared" si="47"/>
        <v>12</v>
      </c>
      <c r="AZ63" s="4">
        <f t="shared" si="48"/>
        <v>12</v>
      </c>
      <c r="BA63" s="12">
        <f t="shared" si="122"/>
        <v>24</v>
      </c>
      <c r="BB63" s="12">
        <f t="shared" si="123"/>
        <v>55</v>
      </c>
      <c r="BC63" s="17"/>
      <c r="BD63" s="107" t="str">
        <f>REPT(Sept!A63,1)</f>
        <v>SAQUE Claude</v>
      </c>
      <c r="BE63" s="7">
        <f t="shared" si="49"/>
        <v>1</v>
      </c>
      <c r="BF63" s="13">
        <v>12</v>
      </c>
      <c r="BG63" s="13"/>
      <c r="BH63" s="39">
        <f t="shared" si="50"/>
        <v>0</v>
      </c>
      <c r="BI63" s="13"/>
      <c r="BJ63" s="4">
        <f t="shared" si="9"/>
        <v>12</v>
      </c>
      <c r="BK63" s="4">
        <f t="shared" si="51"/>
        <v>12</v>
      </c>
      <c r="BL63" s="4">
        <f t="shared" si="52"/>
        <v>12</v>
      </c>
      <c r="BM63" s="4">
        <f t="shared" si="53"/>
        <v>12</v>
      </c>
      <c r="BN63" s="4">
        <f t="shared" si="54"/>
        <v>12</v>
      </c>
      <c r="BO63" s="4">
        <f t="shared" si="55"/>
        <v>12</v>
      </c>
      <c r="BP63" s="4"/>
      <c r="BQ63" s="107" t="str">
        <f>REPT(Sept!A63,1)</f>
        <v>SAQUE Claude</v>
      </c>
      <c r="BR63" s="7">
        <f t="shared" si="56"/>
        <v>1</v>
      </c>
      <c r="BS63" s="13">
        <v>22</v>
      </c>
      <c r="BT63" s="13"/>
      <c r="BU63" s="39">
        <f t="shared" si="57"/>
        <v>0</v>
      </c>
      <c r="BV63" s="13"/>
      <c r="BW63" s="4">
        <f t="shared" si="10"/>
        <v>22</v>
      </c>
      <c r="BX63" s="4">
        <f t="shared" si="58"/>
        <v>22</v>
      </c>
      <c r="BY63" s="4">
        <f t="shared" si="59"/>
        <v>22</v>
      </c>
      <c r="BZ63" s="4">
        <f t="shared" si="60"/>
        <v>22</v>
      </c>
      <c r="CA63" s="4">
        <f t="shared" si="61"/>
        <v>22</v>
      </c>
      <c r="CB63" s="4">
        <f t="shared" si="62"/>
        <v>22</v>
      </c>
      <c r="CC63" s="12">
        <f t="shared" si="124"/>
        <v>22</v>
      </c>
      <c r="CD63" s="12">
        <f t="shared" si="125"/>
        <v>77</v>
      </c>
      <c r="CE63" s="17"/>
      <c r="CF63" s="107" t="str">
        <f>REPT(Sept!A63,1)</f>
        <v>SAQUE Claude</v>
      </c>
      <c r="CG63" s="7">
        <f t="shared" si="63"/>
        <v>1</v>
      </c>
      <c r="CH63" s="13">
        <v>23</v>
      </c>
      <c r="CI63" s="13"/>
      <c r="CJ63" s="39">
        <f t="shared" si="64"/>
        <v>0</v>
      </c>
      <c r="CK63" s="13"/>
      <c r="CL63" s="4">
        <f t="shared" si="13"/>
        <v>23</v>
      </c>
      <c r="CM63" s="4">
        <f t="shared" si="65"/>
        <v>23</v>
      </c>
      <c r="CN63" s="4">
        <f t="shared" si="66"/>
        <v>23</v>
      </c>
      <c r="CO63" s="4">
        <f t="shared" si="67"/>
        <v>23</v>
      </c>
      <c r="CP63" s="4">
        <f t="shared" si="68"/>
        <v>23</v>
      </c>
      <c r="CQ63" s="4">
        <f t="shared" si="69"/>
        <v>23</v>
      </c>
      <c r="CR63" s="4"/>
      <c r="CS63" s="107" t="str">
        <f>REPT(Sept!A63,1)</f>
        <v>SAQUE Claude</v>
      </c>
      <c r="CT63" s="7">
        <f t="shared" si="70"/>
        <v>1</v>
      </c>
      <c r="CU63" s="13">
        <v>32</v>
      </c>
      <c r="CV63" s="13">
        <v>3</v>
      </c>
      <c r="CW63" s="39">
        <f t="shared" si="71"/>
        <v>0</v>
      </c>
      <c r="CX63" s="13"/>
      <c r="CY63" s="4">
        <f t="shared" si="14"/>
        <v>32</v>
      </c>
      <c r="CZ63" s="4">
        <f t="shared" si="72"/>
        <v>32</v>
      </c>
      <c r="DA63" s="4">
        <f t="shared" si="73"/>
        <v>41.6</v>
      </c>
      <c r="DB63" s="4">
        <f t="shared" si="74"/>
        <v>41.6</v>
      </c>
      <c r="DC63" s="4">
        <f t="shared" si="75"/>
        <v>41.6</v>
      </c>
      <c r="DD63" s="4">
        <f t="shared" si="76"/>
        <v>41.6</v>
      </c>
      <c r="DE63" s="12">
        <f t="shared" si="126"/>
        <v>41.6</v>
      </c>
      <c r="DF63" s="12">
        <f t="shared" si="127"/>
        <v>118.6</v>
      </c>
      <c r="DG63" s="17"/>
      <c r="DH63" s="107" t="str">
        <f>REPT(Sept!A63,1)</f>
        <v>SAQUE Claude</v>
      </c>
      <c r="DI63" s="7">
        <f t="shared" si="77"/>
        <v>0</v>
      </c>
      <c r="DJ63" s="13"/>
      <c r="DK63" s="13"/>
      <c r="DL63" s="39">
        <f t="shared" si="78"/>
        <v>0</v>
      </c>
      <c r="DM63" s="13"/>
      <c r="DN63" s="4">
        <f t="shared" si="17"/>
        <v>0</v>
      </c>
      <c r="DO63" s="4">
        <f t="shared" si="79"/>
        <v>0</v>
      </c>
      <c r="DP63" s="4">
        <f t="shared" si="80"/>
        <v>0</v>
      </c>
      <c r="DQ63" s="4">
        <f t="shared" si="81"/>
        <v>0</v>
      </c>
      <c r="DR63" s="4">
        <f t="shared" si="82"/>
        <v>0</v>
      </c>
      <c r="DS63" s="4">
        <f t="shared" si="83"/>
        <v>0</v>
      </c>
      <c r="DT63" s="4"/>
      <c r="DU63" s="107" t="str">
        <f>REPT(Sept!A63,1)</f>
        <v>SAQUE Claude</v>
      </c>
      <c r="DV63" s="7">
        <f t="shared" si="84"/>
        <v>0</v>
      </c>
      <c r="DW63" s="13"/>
      <c r="DX63" s="13"/>
      <c r="DY63" s="39">
        <f t="shared" si="85"/>
        <v>0</v>
      </c>
      <c r="DZ63" s="13"/>
      <c r="EA63" s="4">
        <f t="shared" si="18"/>
        <v>0</v>
      </c>
      <c r="EB63" s="4">
        <f t="shared" si="86"/>
        <v>0</v>
      </c>
      <c r="EC63" s="4">
        <f t="shared" si="87"/>
        <v>0</v>
      </c>
      <c r="ED63" s="4">
        <f t="shared" si="88"/>
        <v>0</v>
      </c>
      <c r="EE63" s="4">
        <f t="shared" si="89"/>
        <v>0</v>
      </c>
      <c r="EF63" s="4">
        <f t="shared" si="90"/>
        <v>0</v>
      </c>
      <c r="EG63" s="12">
        <f t="shared" si="128"/>
        <v>0</v>
      </c>
      <c r="EH63" s="22">
        <f t="shared" si="129"/>
        <v>118.6</v>
      </c>
      <c r="EI63" s="24">
        <f>SUM(EH63+Nov!EI63)</f>
        <v>459.79999999999995</v>
      </c>
      <c r="EJ63" s="25">
        <f t="shared" si="130"/>
        <v>8</v>
      </c>
      <c r="EK63" s="25">
        <f>SUM(EJ63+Nov!EK63)</f>
        <v>31</v>
      </c>
      <c r="EL63" s="41">
        <f t="shared" si="131"/>
        <v>0</v>
      </c>
    </row>
    <row r="64" spans="1:142" ht="13.5" thickBot="1">
      <c r="A64" s="107" t="str">
        <f>REPT(Sept!A64,1)</f>
        <v>SOLERE Yves</v>
      </c>
      <c r="B64" s="7">
        <f t="shared" si="23"/>
        <v>0</v>
      </c>
      <c r="C64" s="13"/>
      <c r="D64" s="13"/>
      <c r="E64" s="39">
        <f t="shared" si="24"/>
        <v>0</v>
      </c>
      <c r="F64" s="13"/>
      <c r="G64" s="4">
        <f t="shared" si="0"/>
        <v>0</v>
      </c>
      <c r="H64" s="4">
        <f t="shared" si="25"/>
        <v>0</v>
      </c>
      <c r="I64" s="4">
        <f t="shared" si="26"/>
        <v>0</v>
      </c>
      <c r="J64" s="4">
        <f t="shared" si="27"/>
        <v>0</v>
      </c>
      <c r="K64" s="4">
        <f t="shared" si="28"/>
        <v>0</v>
      </c>
      <c r="L64" s="4">
        <f t="shared" si="119"/>
        <v>0</v>
      </c>
      <c r="M64" s="4"/>
      <c r="N64" s="107" t="str">
        <f>REPT(Sept!A64,1)</f>
        <v>SOLERE Yves</v>
      </c>
      <c r="O64" s="7">
        <f t="shared" si="29"/>
        <v>0</v>
      </c>
      <c r="P64" s="13"/>
      <c r="Q64" s="13"/>
      <c r="R64" s="39">
        <f t="shared" si="30"/>
        <v>0</v>
      </c>
      <c r="S64" s="13"/>
      <c r="T64" s="4">
        <f t="shared" si="2"/>
        <v>0</v>
      </c>
      <c r="U64" s="4">
        <f t="shared" si="31"/>
        <v>0</v>
      </c>
      <c r="V64" s="4">
        <f t="shared" si="32"/>
        <v>0</v>
      </c>
      <c r="W64" s="4">
        <f t="shared" si="33"/>
        <v>0</v>
      </c>
      <c r="X64" s="4">
        <f t="shared" si="34"/>
        <v>0</v>
      </c>
      <c r="Y64" s="4">
        <f t="shared" si="120"/>
        <v>0</v>
      </c>
      <c r="Z64" s="12">
        <f t="shared" si="121"/>
        <v>0</v>
      </c>
      <c r="AA64" s="17"/>
      <c r="AB64" s="107" t="str">
        <f>REPT(Sept!A64,1)</f>
        <v>SOLERE Yves</v>
      </c>
      <c r="AC64" s="7">
        <f t="shared" si="35"/>
        <v>0</v>
      </c>
      <c r="AD64" s="13"/>
      <c r="AE64" s="13"/>
      <c r="AF64" s="39">
        <f t="shared" si="36"/>
        <v>0</v>
      </c>
      <c r="AG64" s="13"/>
      <c r="AH64" s="4">
        <f t="shared" si="5"/>
        <v>0</v>
      </c>
      <c r="AI64" s="4">
        <f t="shared" si="37"/>
        <v>0</v>
      </c>
      <c r="AJ64" s="4">
        <f t="shared" si="38"/>
        <v>0</v>
      </c>
      <c r="AK64" s="4">
        <f t="shared" si="39"/>
        <v>0</v>
      </c>
      <c r="AL64" s="4">
        <f t="shared" si="40"/>
        <v>0</v>
      </c>
      <c r="AM64" s="4">
        <f t="shared" si="41"/>
        <v>0</v>
      </c>
      <c r="AN64" s="4"/>
      <c r="AO64" s="107" t="str">
        <f>REPT(Sept!A64,1)</f>
        <v>SOLERE Yves</v>
      </c>
      <c r="AP64" s="7">
        <f t="shared" si="42"/>
        <v>0</v>
      </c>
      <c r="AQ64" s="13"/>
      <c r="AR64" s="13"/>
      <c r="AS64" s="39">
        <f t="shared" si="43"/>
        <v>0</v>
      </c>
      <c r="AT64" s="13"/>
      <c r="AU64" s="4">
        <f t="shared" si="6"/>
        <v>0</v>
      </c>
      <c r="AV64" s="4">
        <f t="shared" si="44"/>
        <v>0</v>
      </c>
      <c r="AW64" s="4">
        <f t="shared" si="45"/>
        <v>0</v>
      </c>
      <c r="AX64" s="4">
        <f t="shared" si="46"/>
        <v>0</v>
      </c>
      <c r="AY64" s="4">
        <f t="shared" si="47"/>
        <v>0</v>
      </c>
      <c r="AZ64" s="4">
        <f t="shared" si="48"/>
        <v>0</v>
      </c>
      <c r="BA64" s="12">
        <f t="shared" si="122"/>
        <v>0</v>
      </c>
      <c r="BB64" s="12">
        <f t="shared" si="123"/>
        <v>0</v>
      </c>
      <c r="BC64" s="17"/>
      <c r="BD64" s="107" t="str">
        <f>REPT(Sept!A64,1)</f>
        <v>SOLERE Yves</v>
      </c>
      <c r="BE64" s="7">
        <f t="shared" si="49"/>
        <v>0</v>
      </c>
      <c r="BF64" s="13"/>
      <c r="BG64" s="13"/>
      <c r="BH64" s="39">
        <f t="shared" si="50"/>
        <v>0</v>
      </c>
      <c r="BI64" s="13"/>
      <c r="BJ64" s="4">
        <f t="shared" si="9"/>
        <v>0</v>
      </c>
      <c r="BK64" s="4">
        <f t="shared" si="51"/>
        <v>0</v>
      </c>
      <c r="BL64" s="4">
        <f t="shared" si="52"/>
        <v>0</v>
      </c>
      <c r="BM64" s="4">
        <f t="shared" si="53"/>
        <v>0</v>
      </c>
      <c r="BN64" s="4">
        <f t="shared" si="54"/>
        <v>0</v>
      </c>
      <c r="BO64" s="4">
        <f t="shared" si="55"/>
        <v>0</v>
      </c>
      <c r="BP64" s="4"/>
      <c r="BQ64" s="107" t="str">
        <f>REPT(Sept!A64,1)</f>
        <v>SOLERE Yves</v>
      </c>
      <c r="BR64" s="7">
        <f t="shared" si="56"/>
        <v>0</v>
      </c>
      <c r="BS64" s="13"/>
      <c r="BT64" s="13"/>
      <c r="BU64" s="39">
        <f t="shared" si="57"/>
        <v>0</v>
      </c>
      <c r="BV64" s="13"/>
      <c r="BW64" s="4">
        <f t="shared" si="10"/>
        <v>0</v>
      </c>
      <c r="BX64" s="4">
        <f t="shared" si="58"/>
        <v>0</v>
      </c>
      <c r="BY64" s="4">
        <f t="shared" si="59"/>
        <v>0</v>
      </c>
      <c r="BZ64" s="4">
        <f t="shared" si="60"/>
        <v>0</v>
      </c>
      <c r="CA64" s="4">
        <f t="shared" si="61"/>
        <v>0</v>
      </c>
      <c r="CB64" s="4">
        <f t="shared" si="62"/>
        <v>0</v>
      </c>
      <c r="CC64" s="12">
        <f t="shared" si="124"/>
        <v>0</v>
      </c>
      <c r="CD64" s="12">
        <f t="shared" si="125"/>
        <v>0</v>
      </c>
      <c r="CE64" s="17"/>
      <c r="CF64" s="107" t="str">
        <f>REPT(Sept!A64,1)</f>
        <v>SOLERE Yves</v>
      </c>
      <c r="CG64" s="7">
        <f t="shared" si="63"/>
        <v>0</v>
      </c>
      <c r="CH64" s="13"/>
      <c r="CI64" s="13"/>
      <c r="CJ64" s="39">
        <f t="shared" si="64"/>
        <v>0</v>
      </c>
      <c r="CK64" s="13"/>
      <c r="CL64" s="4">
        <f t="shared" si="13"/>
        <v>0</v>
      </c>
      <c r="CM64" s="4">
        <f t="shared" si="65"/>
        <v>0</v>
      </c>
      <c r="CN64" s="4">
        <f t="shared" si="66"/>
        <v>0</v>
      </c>
      <c r="CO64" s="4">
        <f t="shared" si="67"/>
        <v>0</v>
      </c>
      <c r="CP64" s="4">
        <f t="shared" si="68"/>
        <v>0</v>
      </c>
      <c r="CQ64" s="4">
        <f t="shared" si="69"/>
        <v>0</v>
      </c>
      <c r="CR64" s="4"/>
      <c r="CS64" s="107" t="str">
        <f>REPT(Sept!A64,1)</f>
        <v>SOLERE Yves</v>
      </c>
      <c r="CT64" s="7">
        <f t="shared" si="70"/>
        <v>0</v>
      </c>
      <c r="CU64" s="13"/>
      <c r="CV64" s="13"/>
      <c r="CW64" s="39">
        <f t="shared" si="71"/>
        <v>0</v>
      </c>
      <c r="CX64" s="13"/>
      <c r="CY64" s="4">
        <f t="shared" si="14"/>
        <v>0</v>
      </c>
      <c r="CZ64" s="4">
        <f t="shared" si="72"/>
        <v>0</v>
      </c>
      <c r="DA64" s="4">
        <f t="shared" si="73"/>
        <v>0</v>
      </c>
      <c r="DB64" s="4">
        <f t="shared" si="74"/>
        <v>0</v>
      </c>
      <c r="DC64" s="4">
        <f t="shared" si="75"/>
        <v>0</v>
      </c>
      <c r="DD64" s="4">
        <f t="shared" si="76"/>
        <v>0</v>
      </c>
      <c r="DE64" s="12">
        <f t="shared" si="126"/>
        <v>0</v>
      </c>
      <c r="DF64" s="12">
        <f t="shared" si="127"/>
        <v>0</v>
      </c>
      <c r="DG64" s="17"/>
      <c r="DH64" s="107" t="str">
        <f>REPT(Sept!A64,1)</f>
        <v>SOLERE Yves</v>
      </c>
      <c r="DI64" s="7">
        <f t="shared" si="77"/>
        <v>0</v>
      </c>
      <c r="DJ64" s="13"/>
      <c r="DK64" s="13"/>
      <c r="DL64" s="39">
        <f t="shared" si="78"/>
        <v>0</v>
      </c>
      <c r="DM64" s="13"/>
      <c r="DN64" s="4">
        <f t="shared" si="17"/>
        <v>0</v>
      </c>
      <c r="DO64" s="4">
        <f t="shared" si="79"/>
        <v>0</v>
      </c>
      <c r="DP64" s="4">
        <f t="shared" si="80"/>
        <v>0</v>
      </c>
      <c r="DQ64" s="4">
        <f t="shared" si="81"/>
        <v>0</v>
      </c>
      <c r="DR64" s="4">
        <f t="shared" si="82"/>
        <v>0</v>
      </c>
      <c r="DS64" s="4">
        <f t="shared" si="83"/>
        <v>0</v>
      </c>
      <c r="DT64" s="4"/>
      <c r="DU64" s="107" t="str">
        <f>REPT(Sept!A64,1)</f>
        <v>SOLERE Yves</v>
      </c>
      <c r="DV64" s="7">
        <f t="shared" si="84"/>
        <v>0</v>
      </c>
      <c r="DW64" s="13"/>
      <c r="DX64" s="13"/>
      <c r="DY64" s="39">
        <f t="shared" si="85"/>
        <v>0</v>
      </c>
      <c r="DZ64" s="13"/>
      <c r="EA64" s="4">
        <f t="shared" si="18"/>
        <v>0</v>
      </c>
      <c r="EB64" s="4">
        <f t="shared" si="86"/>
        <v>0</v>
      </c>
      <c r="EC64" s="4">
        <f t="shared" si="87"/>
        <v>0</v>
      </c>
      <c r="ED64" s="4">
        <f t="shared" si="88"/>
        <v>0</v>
      </c>
      <c r="EE64" s="4">
        <f t="shared" si="89"/>
        <v>0</v>
      </c>
      <c r="EF64" s="4">
        <f t="shared" si="90"/>
        <v>0</v>
      </c>
      <c r="EG64" s="12">
        <f t="shared" si="128"/>
        <v>0</v>
      </c>
      <c r="EH64" s="22">
        <f t="shared" si="129"/>
        <v>0</v>
      </c>
      <c r="EI64" s="24">
        <f>SUM(EH64+Nov!EI64)</f>
        <v>67.5</v>
      </c>
      <c r="EJ64" s="25">
        <f t="shared" si="130"/>
        <v>0</v>
      </c>
      <c r="EK64" s="25">
        <f>SUM(EJ64+Nov!EK64)</f>
        <v>5</v>
      </c>
      <c r="EL64" s="41">
        <f t="shared" si="131"/>
        <v>0</v>
      </c>
    </row>
    <row r="65" spans="1:142" ht="13.5" thickBot="1">
      <c r="A65" s="107" t="str">
        <f>REPT(Sept!A65,1)</f>
        <v>TIXADOR Gilles</v>
      </c>
      <c r="B65" s="7">
        <f t="shared" si="23"/>
        <v>1</v>
      </c>
      <c r="C65" s="13">
        <v>37</v>
      </c>
      <c r="D65" s="13">
        <v>1</v>
      </c>
      <c r="E65" s="39">
        <f t="shared" si="24"/>
        <v>1</v>
      </c>
      <c r="F65" s="13"/>
      <c r="G65" s="4">
        <f t="shared" si="0"/>
        <v>74</v>
      </c>
      <c r="H65" s="4">
        <f t="shared" si="25"/>
        <v>74</v>
      </c>
      <c r="I65" s="4">
        <f t="shared" si="26"/>
        <v>74</v>
      </c>
      <c r="J65" s="4">
        <f t="shared" si="27"/>
        <v>74</v>
      </c>
      <c r="K65" s="4">
        <f t="shared" si="28"/>
        <v>74</v>
      </c>
      <c r="L65" s="4">
        <f t="shared" si="119"/>
        <v>74</v>
      </c>
      <c r="M65" s="4"/>
      <c r="N65" s="107" t="str">
        <f>REPT(Sept!A65,1)</f>
        <v>TIXADOR Gilles</v>
      </c>
      <c r="O65" s="7">
        <f t="shared" si="29"/>
        <v>0</v>
      </c>
      <c r="P65" s="13"/>
      <c r="Q65" s="13"/>
      <c r="R65" s="39">
        <f t="shared" si="30"/>
        <v>0</v>
      </c>
      <c r="S65" s="13"/>
      <c r="T65" s="4">
        <f t="shared" si="2"/>
        <v>0</v>
      </c>
      <c r="U65" s="4">
        <f t="shared" si="31"/>
        <v>0</v>
      </c>
      <c r="V65" s="4">
        <f t="shared" si="32"/>
        <v>0</v>
      </c>
      <c r="W65" s="4">
        <f t="shared" si="33"/>
        <v>0</v>
      </c>
      <c r="X65" s="4">
        <f t="shared" si="34"/>
        <v>0</v>
      </c>
      <c r="Y65" s="4">
        <f t="shared" si="120"/>
        <v>0</v>
      </c>
      <c r="Z65" s="12">
        <f t="shared" si="121"/>
        <v>74</v>
      </c>
      <c r="AA65" s="17"/>
      <c r="AB65" s="107" t="str">
        <f>REPT(Sept!A65,1)</f>
        <v>TIXADOR Gilles</v>
      </c>
      <c r="AC65" s="7">
        <f t="shared" si="35"/>
        <v>0</v>
      </c>
      <c r="AD65" s="13"/>
      <c r="AE65" s="13"/>
      <c r="AF65" s="39">
        <f t="shared" si="36"/>
        <v>0</v>
      </c>
      <c r="AG65" s="13"/>
      <c r="AH65" s="4">
        <f t="shared" si="5"/>
        <v>0</v>
      </c>
      <c r="AI65" s="4">
        <f t="shared" si="37"/>
        <v>0</v>
      </c>
      <c r="AJ65" s="4">
        <f t="shared" si="38"/>
        <v>0</v>
      </c>
      <c r="AK65" s="4">
        <f t="shared" si="39"/>
        <v>0</v>
      </c>
      <c r="AL65" s="4">
        <f t="shared" si="40"/>
        <v>0</v>
      </c>
      <c r="AM65" s="4">
        <f t="shared" si="41"/>
        <v>0</v>
      </c>
      <c r="AN65" s="4"/>
      <c r="AO65" s="107" t="str">
        <f>REPT(Sept!A65,1)</f>
        <v>TIXADOR Gilles</v>
      </c>
      <c r="AP65" s="7">
        <f t="shared" si="42"/>
        <v>1</v>
      </c>
      <c r="AQ65" s="13">
        <v>31</v>
      </c>
      <c r="AR65" s="13">
        <v>4</v>
      </c>
      <c r="AS65" s="39">
        <f t="shared" si="43"/>
        <v>0</v>
      </c>
      <c r="AT65" s="13"/>
      <c r="AU65" s="4">
        <f t="shared" si="6"/>
        <v>31</v>
      </c>
      <c r="AV65" s="4">
        <f t="shared" si="44"/>
        <v>31</v>
      </c>
      <c r="AW65" s="4">
        <f t="shared" si="45"/>
        <v>31</v>
      </c>
      <c r="AX65" s="4">
        <f t="shared" si="46"/>
        <v>37.199999999999996</v>
      </c>
      <c r="AY65" s="4">
        <f t="shared" si="47"/>
        <v>37.199999999999996</v>
      </c>
      <c r="AZ65" s="4">
        <f t="shared" si="48"/>
        <v>37.199999999999996</v>
      </c>
      <c r="BA65" s="12">
        <f t="shared" si="122"/>
        <v>37.199999999999996</v>
      </c>
      <c r="BB65" s="12">
        <f t="shared" si="123"/>
        <v>111.19999999999999</v>
      </c>
      <c r="BC65" s="17"/>
      <c r="BD65" s="107" t="str">
        <f>REPT(Sept!A65,1)</f>
        <v>TIXADOR Gilles</v>
      </c>
      <c r="BE65" s="7">
        <f t="shared" si="49"/>
        <v>1</v>
      </c>
      <c r="BF65" s="13">
        <v>22</v>
      </c>
      <c r="BG65" s="13"/>
      <c r="BH65" s="39">
        <f t="shared" si="50"/>
        <v>0</v>
      </c>
      <c r="BI65" s="13"/>
      <c r="BJ65" s="4">
        <f t="shared" si="9"/>
        <v>22</v>
      </c>
      <c r="BK65" s="4">
        <f t="shared" si="51"/>
        <v>22</v>
      </c>
      <c r="BL65" s="4">
        <f t="shared" si="52"/>
        <v>22</v>
      </c>
      <c r="BM65" s="4">
        <f t="shared" si="53"/>
        <v>22</v>
      </c>
      <c r="BN65" s="4">
        <f t="shared" si="54"/>
        <v>22</v>
      </c>
      <c r="BO65" s="4">
        <f t="shared" si="55"/>
        <v>22</v>
      </c>
      <c r="BP65" s="4"/>
      <c r="BQ65" s="107" t="str">
        <f>REPT(Sept!A65,1)</f>
        <v>TIXADOR Gilles</v>
      </c>
      <c r="BR65" s="7">
        <f t="shared" si="56"/>
        <v>0</v>
      </c>
      <c r="BS65" s="13"/>
      <c r="BT65" s="13"/>
      <c r="BU65" s="39">
        <f t="shared" si="57"/>
        <v>0</v>
      </c>
      <c r="BV65" s="13"/>
      <c r="BW65" s="4">
        <f t="shared" si="10"/>
        <v>0</v>
      </c>
      <c r="BX65" s="4">
        <f t="shared" si="58"/>
        <v>0</v>
      </c>
      <c r="BY65" s="4">
        <f t="shared" si="59"/>
        <v>0</v>
      </c>
      <c r="BZ65" s="4">
        <f t="shared" si="60"/>
        <v>0</v>
      </c>
      <c r="CA65" s="4">
        <f t="shared" si="61"/>
        <v>0</v>
      </c>
      <c r="CB65" s="4">
        <f t="shared" si="62"/>
        <v>0</v>
      </c>
      <c r="CC65" s="12">
        <f t="shared" si="124"/>
        <v>22</v>
      </c>
      <c r="CD65" s="12">
        <f t="shared" si="125"/>
        <v>133.19999999999999</v>
      </c>
      <c r="CE65" s="17"/>
      <c r="CF65" s="107" t="str">
        <f>REPT(Sept!A65,1)</f>
        <v>TIXADOR Gilles</v>
      </c>
      <c r="CG65" s="7">
        <f t="shared" si="63"/>
        <v>1</v>
      </c>
      <c r="CH65" s="13">
        <v>36</v>
      </c>
      <c r="CI65" s="13">
        <v>5</v>
      </c>
      <c r="CJ65" s="39">
        <f t="shared" si="64"/>
        <v>0</v>
      </c>
      <c r="CK65" s="13"/>
      <c r="CL65" s="4">
        <f t="shared" si="13"/>
        <v>36</v>
      </c>
      <c r="CM65" s="4">
        <f t="shared" si="65"/>
        <v>36</v>
      </c>
      <c r="CN65" s="4">
        <f t="shared" si="66"/>
        <v>36</v>
      </c>
      <c r="CO65" s="4">
        <f t="shared" si="67"/>
        <v>36</v>
      </c>
      <c r="CP65" s="4">
        <f t="shared" si="68"/>
        <v>39.6</v>
      </c>
      <c r="CQ65" s="4">
        <f t="shared" si="69"/>
        <v>39.6</v>
      </c>
      <c r="CR65" s="4"/>
      <c r="CS65" s="107" t="str">
        <f>REPT(Sept!A65,1)</f>
        <v>TIXADOR Gilles</v>
      </c>
      <c r="CT65" s="7">
        <f t="shared" si="70"/>
        <v>1</v>
      </c>
      <c r="CU65" s="13">
        <v>16</v>
      </c>
      <c r="CV65" s="13"/>
      <c r="CW65" s="39">
        <f t="shared" si="71"/>
        <v>0</v>
      </c>
      <c r="CX65" s="13"/>
      <c r="CY65" s="4">
        <f t="shared" si="14"/>
        <v>16</v>
      </c>
      <c r="CZ65" s="4">
        <f t="shared" si="72"/>
        <v>16</v>
      </c>
      <c r="DA65" s="4">
        <f t="shared" si="73"/>
        <v>16</v>
      </c>
      <c r="DB65" s="4">
        <f t="shared" si="74"/>
        <v>16</v>
      </c>
      <c r="DC65" s="4">
        <f t="shared" si="75"/>
        <v>16</v>
      </c>
      <c r="DD65" s="4">
        <f t="shared" si="76"/>
        <v>16</v>
      </c>
      <c r="DE65" s="12">
        <f t="shared" si="126"/>
        <v>39.6</v>
      </c>
      <c r="DF65" s="12">
        <f t="shared" si="127"/>
        <v>172.79999999999998</v>
      </c>
      <c r="DG65" s="17"/>
      <c r="DH65" s="107" t="str">
        <f>REPT(Sept!A65,1)</f>
        <v>TIXADOR Gilles</v>
      </c>
      <c r="DI65" s="7">
        <f t="shared" si="77"/>
        <v>0</v>
      </c>
      <c r="DJ65" s="13"/>
      <c r="DK65" s="13"/>
      <c r="DL65" s="39">
        <f t="shared" si="78"/>
        <v>0</v>
      </c>
      <c r="DM65" s="13"/>
      <c r="DN65" s="4">
        <f t="shared" si="17"/>
        <v>0</v>
      </c>
      <c r="DO65" s="4">
        <f t="shared" si="79"/>
        <v>0</v>
      </c>
      <c r="DP65" s="4">
        <f t="shared" si="80"/>
        <v>0</v>
      </c>
      <c r="DQ65" s="4">
        <f t="shared" si="81"/>
        <v>0</v>
      </c>
      <c r="DR65" s="4">
        <f t="shared" si="82"/>
        <v>0</v>
      </c>
      <c r="DS65" s="4">
        <f t="shared" si="83"/>
        <v>0</v>
      </c>
      <c r="DT65" s="4"/>
      <c r="DU65" s="107" t="str">
        <f>REPT(Sept!A65,1)</f>
        <v>TIXADOR Gilles</v>
      </c>
      <c r="DV65" s="7">
        <f t="shared" si="84"/>
        <v>0</v>
      </c>
      <c r="DW65" s="13"/>
      <c r="DX65" s="13"/>
      <c r="DY65" s="39">
        <f t="shared" si="85"/>
        <v>0</v>
      </c>
      <c r="DZ65" s="13"/>
      <c r="EA65" s="4">
        <f t="shared" si="18"/>
        <v>0</v>
      </c>
      <c r="EB65" s="4">
        <f t="shared" si="86"/>
        <v>0</v>
      </c>
      <c r="EC65" s="4">
        <f t="shared" si="87"/>
        <v>0</v>
      </c>
      <c r="ED65" s="4">
        <f t="shared" si="88"/>
        <v>0</v>
      </c>
      <c r="EE65" s="4">
        <f t="shared" si="89"/>
        <v>0</v>
      </c>
      <c r="EF65" s="4">
        <f t="shared" si="90"/>
        <v>0</v>
      </c>
      <c r="EG65" s="12">
        <f t="shared" si="128"/>
        <v>0</v>
      </c>
      <c r="EH65" s="22">
        <f t="shared" si="129"/>
        <v>172.79999999999998</v>
      </c>
      <c r="EI65" s="24">
        <f>SUM(EH65+Nov!EI65)</f>
        <v>282</v>
      </c>
      <c r="EJ65" s="25">
        <f t="shared" si="130"/>
        <v>5</v>
      </c>
      <c r="EK65" s="25">
        <f>SUM(EJ65+Nov!EK65)</f>
        <v>10</v>
      </c>
      <c r="EL65" s="41">
        <f t="shared" si="131"/>
        <v>1</v>
      </c>
    </row>
    <row r="66" spans="1:142" ht="13.5" thickBot="1">
      <c r="A66" s="107" t="str">
        <f>REPT(Sept!A66,1)</f>
        <v>VENTALON Eric</v>
      </c>
      <c r="B66" s="7">
        <f t="shared" si="23"/>
        <v>1</v>
      </c>
      <c r="C66" s="13">
        <v>15</v>
      </c>
      <c r="D66" s="13"/>
      <c r="E66" s="39">
        <f t="shared" si="24"/>
        <v>0</v>
      </c>
      <c r="F66" s="13"/>
      <c r="G66" s="4">
        <f t="shared" si="0"/>
        <v>15</v>
      </c>
      <c r="H66" s="4">
        <f t="shared" si="25"/>
        <v>15</v>
      </c>
      <c r="I66" s="4">
        <f t="shared" si="26"/>
        <v>15</v>
      </c>
      <c r="J66" s="4">
        <f t="shared" si="27"/>
        <v>15</v>
      </c>
      <c r="K66" s="4">
        <f t="shared" si="28"/>
        <v>15</v>
      </c>
      <c r="L66" s="4">
        <f t="shared" si="119"/>
        <v>15</v>
      </c>
      <c r="M66" s="4"/>
      <c r="N66" s="107" t="str">
        <f>REPT(Sept!A66,1)</f>
        <v>VENTALON Eric</v>
      </c>
      <c r="O66" s="7">
        <f t="shared" si="29"/>
        <v>1</v>
      </c>
      <c r="P66" s="13">
        <v>25</v>
      </c>
      <c r="Q66" s="13"/>
      <c r="R66" s="39">
        <f t="shared" si="30"/>
        <v>0</v>
      </c>
      <c r="S66" s="13"/>
      <c r="T66" s="4">
        <f t="shared" si="2"/>
        <v>25</v>
      </c>
      <c r="U66" s="4">
        <f t="shared" si="31"/>
        <v>25</v>
      </c>
      <c r="V66" s="4">
        <f t="shared" si="32"/>
        <v>25</v>
      </c>
      <c r="W66" s="4">
        <f t="shared" si="33"/>
        <v>25</v>
      </c>
      <c r="X66" s="4">
        <f t="shared" si="34"/>
        <v>25</v>
      </c>
      <c r="Y66" s="4">
        <f t="shared" si="120"/>
        <v>25</v>
      </c>
      <c r="Z66" s="12">
        <f t="shared" si="121"/>
        <v>25</v>
      </c>
      <c r="AA66" s="17"/>
      <c r="AB66" s="107" t="str">
        <f>REPT(Sept!A66,1)</f>
        <v>VENTALON Eric</v>
      </c>
      <c r="AC66" s="7">
        <f t="shared" si="35"/>
        <v>1</v>
      </c>
      <c r="AD66" s="13">
        <v>32</v>
      </c>
      <c r="AE66" s="13">
        <v>3</v>
      </c>
      <c r="AF66" s="39">
        <f t="shared" si="36"/>
        <v>0</v>
      </c>
      <c r="AG66" s="13"/>
      <c r="AH66" s="4">
        <f t="shared" si="5"/>
        <v>32</v>
      </c>
      <c r="AI66" s="4">
        <f t="shared" si="37"/>
        <v>32</v>
      </c>
      <c r="AJ66" s="4">
        <f t="shared" si="38"/>
        <v>41.6</v>
      </c>
      <c r="AK66" s="4">
        <f t="shared" si="39"/>
        <v>41.6</v>
      </c>
      <c r="AL66" s="4">
        <f t="shared" si="40"/>
        <v>41.6</v>
      </c>
      <c r="AM66" s="4">
        <f t="shared" si="41"/>
        <v>41.6</v>
      </c>
      <c r="AN66" s="4"/>
      <c r="AO66" s="107" t="str">
        <f>REPT(Sept!A66,1)</f>
        <v>VENTALON Eric</v>
      </c>
      <c r="AP66" s="7">
        <f t="shared" si="42"/>
        <v>1</v>
      </c>
      <c r="AQ66" s="13">
        <v>23</v>
      </c>
      <c r="AR66" s="13"/>
      <c r="AS66" s="39">
        <f t="shared" si="43"/>
        <v>0</v>
      </c>
      <c r="AT66" s="13"/>
      <c r="AU66" s="4">
        <f t="shared" si="6"/>
        <v>23</v>
      </c>
      <c r="AV66" s="4">
        <f t="shared" si="44"/>
        <v>23</v>
      </c>
      <c r="AW66" s="4">
        <f t="shared" si="45"/>
        <v>23</v>
      </c>
      <c r="AX66" s="4">
        <f t="shared" si="46"/>
        <v>23</v>
      </c>
      <c r="AY66" s="4">
        <f t="shared" si="47"/>
        <v>23</v>
      </c>
      <c r="AZ66" s="4">
        <f t="shared" si="48"/>
        <v>23</v>
      </c>
      <c r="BA66" s="12">
        <f t="shared" si="122"/>
        <v>41.6</v>
      </c>
      <c r="BB66" s="12">
        <f t="shared" si="123"/>
        <v>66.599999999999994</v>
      </c>
      <c r="BC66" s="17"/>
      <c r="BD66" s="107" t="str">
        <f>REPT(Sept!A66,1)</f>
        <v>VENTALON Eric</v>
      </c>
      <c r="BE66" s="7">
        <f t="shared" si="49"/>
        <v>1</v>
      </c>
      <c r="BF66" s="13">
        <v>23</v>
      </c>
      <c r="BG66" s="13"/>
      <c r="BH66" s="39">
        <f t="shared" si="50"/>
        <v>0</v>
      </c>
      <c r="BI66" s="13"/>
      <c r="BJ66" s="4">
        <f t="shared" si="9"/>
        <v>23</v>
      </c>
      <c r="BK66" s="4">
        <f t="shared" si="51"/>
        <v>23</v>
      </c>
      <c r="BL66" s="4">
        <f t="shared" si="52"/>
        <v>23</v>
      </c>
      <c r="BM66" s="4">
        <f t="shared" si="53"/>
        <v>23</v>
      </c>
      <c r="BN66" s="4">
        <f t="shared" si="54"/>
        <v>23</v>
      </c>
      <c r="BO66" s="4">
        <f t="shared" si="55"/>
        <v>23</v>
      </c>
      <c r="BP66" s="4"/>
      <c r="BQ66" s="107" t="str">
        <f>REPT(Sept!A66,1)</f>
        <v>VENTALON Eric</v>
      </c>
      <c r="BR66" s="7">
        <f t="shared" si="56"/>
        <v>1</v>
      </c>
      <c r="BS66" s="13">
        <v>9</v>
      </c>
      <c r="BT66" s="13"/>
      <c r="BU66" s="39">
        <f t="shared" si="57"/>
        <v>0</v>
      </c>
      <c r="BV66" s="13"/>
      <c r="BW66" s="4">
        <f t="shared" si="10"/>
        <v>9</v>
      </c>
      <c r="BX66" s="4">
        <f t="shared" si="58"/>
        <v>9</v>
      </c>
      <c r="BY66" s="4">
        <f t="shared" si="59"/>
        <v>9</v>
      </c>
      <c r="BZ66" s="4">
        <f t="shared" si="60"/>
        <v>9</v>
      </c>
      <c r="CA66" s="4">
        <f t="shared" si="61"/>
        <v>9</v>
      </c>
      <c r="CB66" s="4">
        <f t="shared" si="62"/>
        <v>9</v>
      </c>
      <c r="CC66" s="12">
        <f t="shared" si="124"/>
        <v>23</v>
      </c>
      <c r="CD66" s="12">
        <f t="shared" si="125"/>
        <v>89.6</v>
      </c>
      <c r="CE66" s="17"/>
      <c r="CF66" s="107" t="str">
        <f>REPT(Sept!A66,1)</f>
        <v>VENTALON Eric</v>
      </c>
      <c r="CG66" s="7">
        <f t="shared" si="63"/>
        <v>1</v>
      </c>
      <c r="CH66" s="13">
        <v>34</v>
      </c>
      <c r="CI66" s="13"/>
      <c r="CJ66" s="39">
        <f t="shared" si="64"/>
        <v>0</v>
      </c>
      <c r="CK66" s="13"/>
      <c r="CL66" s="4">
        <f t="shared" si="13"/>
        <v>34</v>
      </c>
      <c r="CM66" s="4">
        <f t="shared" si="65"/>
        <v>34</v>
      </c>
      <c r="CN66" s="4">
        <f t="shared" si="66"/>
        <v>34</v>
      </c>
      <c r="CO66" s="4">
        <f t="shared" si="67"/>
        <v>34</v>
      </c>
      <c r="CP66" s="4">
        <f t="shared" si="68"/>
        <v>34</v>
      </c>
      <c r="CQ66" s="4">
        <f t="shared" si="69"/>
        <v>34</v>
      </c>
      <c r="CR66" s="4"/>
      <c r="CS66" s="107" t="str">
        <f>REPT(Sept!A66,1)</f>
        <v>VENTALON Eric</v>
      </c>
      <c r="CT66" s="7">
        <f t="shared" si="70"/>
        <v>1</v>
      </c>
      <c r="CU66" s="13">
        <v>3</v>
      </c>
      <c r="CV66" s="13"/>
      <c r="CW66" s="39">
        <f t="shared" si="71"/>
        <v>0</v>
      </c>
      <c r="CX66" s="13"/>
      <c r="CY66" s="4">
        <f t="shared" si="14"/>
        <v>3</v>
      </c>
      <c r="CZ66" s="4">
        <f t="shared" si="72"/>
        <v>3</v>
      </c>
      <c r="DA66" s="4">
        <f t="shared" si="73"/>
        <v>3</v>
      </c>
      <c r="DB66" s="4">
        <f t="shared" si="74"/>
        <v>3</v>
      </c>
      <c r="DC66" s="4">
        <f t="shared" si="75"/>
        <v>3</v>
      </c>
      <c r="DD66" s="4">
        <f t="shared" si="76"/>
        <v>3</v>
      </c>
      <c r="DE66" s="12">
        <f t="shared" si="126"/>
        <v>34</v>
      </c>
      <c r="DF66" s="12">
        <f t="shared" si="127"/>
        <v>123.6</v>
      </c>
      <c r="DG66" s="17"/>
      <c r="DH66" s="107" t="str">
        <f>REPT(Sept!A66,1)</f>
        <v>VENTALON Eric</v>
      </c>
      <c r="DI66" s="7">
        <f t="shared" si="77"/>
        <v>0</v>
      </c>
      <c r="DJ66" s="13"/>
      <c r="DK66" s="13"/>
      <c r="DL66" s="39">
        <f t="shared" si="78"/>
        <v>0</v>
      </c>
      <c r="DM66" s="13"/>
      <c r="DN66" s="4">
        <f t="shared" si="17"/>
        <v>0</v>
      </c>
      <c r="DO66" s="4">
        <f t="shared" si="79"/>
        <v>0</v>
      </c>
      <c r="DP66" s="4">
        <f t="shared" si="80"/>
        <v>0</v>
      </c>
      <c r="DQ66" s="4">
        <f t="shared" si="81"/>
        <v>0</v>
      </c>
      <c r="DR66" s="4">
        <f t="shared" si="82"/>
        <v>0</v>
      </c>
      <c r="DS66" s="4">
        <f t="shared" si="83"/>
        <v>0</v>
      </c>
      <c r="DT66" s="4"/>
      <c r="DU66" s="107" t="str">
        <f>REPT(Sept!A66,1)</f>
        <v>VENTALON Eric</v>
      </c>
      <c r="DV66" s="7">
        <f t="shared" si="84"/>
        <v>0</v>
      </c>
      <c r="DW66" s="13"/>
      <c r="DX66" s="13"/>
      <c r="DY66" s="39">
        <f t="shared" si="85"/>
        <v>0</v>
      </c>
      <c r="DZ66" s="13"/>
      <c r="EA66" s="4">
        <f t="shared" si="18"/>
        <v>0</v>
      </c>
      <c r="EB66" s="4">
        <f t="shared" si="86"/>
        <v>0</v>
      </c>
      <c r="EC66" s="4">
        <f t="shared" si="87"/>
        <v>0</v>
      </c>
      <c r="ED66" s="4">
        <f t="shared" si="88"/>
        <v>0</v>
      </c>
      <c r="EE66" s="4">
        <f t="shared" si="89"/>
        <v>0</v>
      </c>
      <c r="EF66" s="4">
        <f t="shared" si="90"/>
        <v>0</v>
      </c>
      <c r="EG66" s="12">
        <f t="shared" si="128"/>
        <v>0</v>
      </c>
      <c r="EH66" s="22">
        <f t="shared" si="129"/>
        <v>123.6</v>
      </c>
      <c r="EI66" s="24">
        <f>SUM(EH66+Nov!EI66)</f>
        <v>504</v>
      </c>
      <c r="EJ66" s="25">
        <f t="shared" si="130"/>
        <v>8</v>
      </c>
      <c r="EK66" s="25">
        <f>SUM(EJ66+Nov!EK66)</f>
        <v>32</v>
      </c>
      <c r="EL66" s="41">
        <f t="shared" si="131"/>
        <v>0</v>
      </c>
    </row>
    <row r="67" spans="1:142" ht="13.5" thickBot="1">
      <c r="A67" s="107" t="str">
        <f>REPT(Sept!A67,1)</f>
        <v>X</v>
      </c>
      <c r="B67" s="7">
        <f t="shared" si="23"/>
        <v>0</v>
      </c>
      <c r="C67" s="13"/>
      <c r="D67" s="13"/>
      <c r="E67" s="39">
        <f t="shared" si="24"/>
        <v>0</v>
      </c>
      <c r="F67" s="13"/>
      <c r="G67" s="4">
        <f t="shared" si="0"/>
        <v>0</v>
      </c>
      <c r="H67" s="4">
        <f t="shared" si="25"/>
        <v>0</v>
      </c>
      <c r="I67" s="4">
        <f t="shared" si="26"/>
        <v>0</v>
      </c>
      <c r="J67" s="4">
        <f t="shared" si="27"/>
        <v>0</v>
      </c>
      <c r="K67" s="4">
        <f t="shared" si="28"/>
        <v>0</v>
      </c>
      <c r="L67" s="4">
        <f t="shared" si="119"/>
        <v>0</v>
      </c>
      <c r="M67" s="4"/>
      <c r="N67" s="107" t="str">
        <f>REPT(Sept!A67,1)</f>
        <v>X</v>
      </c>
      <c r="O67" s="7">
        <f t="shared" si="29"/>
        <v>0</v>
      </c>
      <c r="P67" s="13"/>
      <c r="Q67" s="13"/>
      <c r="R67" s="39">
        <f t="shared" si="30"/>
        <v>0</v>
      </c>
      <c r="S67" s="13"/>
      <c r="T67" s="4">
        <f t="shared" si="2"/>
        <v>0</v>
      </c>
      <c r="U67" s="4">
        <f t="shared" si="31"/>
        <v>0</v>
      </c>
      <c r="V67" s="4">
        <f t="shared" si="32"/>
        <v>0</v>
      </c>
      <c r="W67" s="4">
        <f t="shared" si="33"/>
        <v>0</v>
      </c>
      <c r="X67" s="4">
        <f t="shared" si="34"/>
        <v>0</v>
      </c>
      <c r="Y67" s="4">
        <f t="shared" si="120"/>
        <v>0</v>
      </c>
      <c r="Z67" s="12">
        <f t="shared" si="121"/>
        <v>0</v>
      </c>
      <c r="AA67" s="17"/>
      <c r="AB67" s="107" t="str">
        <f>REPT(Sept!A67,1)</f>
        <v>X</v>
      </c>
      <c r="AC67" s="7">
        <f t="shared" si="35"/>
        <v>0</v>
      </c>
      <c r="AD67" s="13"/>
      <c r="AE67" s="13"/>
      <c r="AF67" s="39">
        <f t="shared" si="36"/>
        <v>0</v>
      </c>
      <c r="AG67" s="13"/>
      <c r="AH67" s="4">
        <f t="shared" si="5"/>
        <v>0</v>
      </c>
      <c r="AI67" s="4">
        <f t="shared" si="37"/>
        <v>0</v>
      </c>
      <c r="AJ67" s="4">
        <f t="shared" si="38"/>
        <v>0</v>
      </c>
      <c r="AK67" s="4">
        <f t="shared" si="39"/>
        <v>0</v>
      </c>
      <c r="AL67" s="4">
        <f t="shared" si="40"/>
        <v>0</v>
      </c>
      <c r="AM67" s="4">
        <f t="shared" si="41"/>
        <v>0</v>
      </c>
      <c r="AN67" s="4"/>
      <c r="AO67" s="107" t="str">
        <f>REPT(Sept!A67,1)</f>
        <v>X</v>
      </c>
      <c r="AP67" s="7">
        <f t="shared" si="42"/>
        <v>0</v>
      </c>
      <c r="AQ67" s="13"/>
      <c r="AR67" s="13"/>
      <c r="AS67" s="39">
        <f t="shared" si="43"/>
        <v>0</v>
      </c>
      <c r="AT67" s="13"/>
      <c r="AU67" s="4">
        <f t="shared" si="6"/>
        <v>0</v>
      </c>
      <c r="AV67" s="4">
        <f t="shared" si="44"/>
        <v>0</v>
      </c>
      <c r="AW67" s="4">
        <f t="shared" si="45"/>
        <v>0</v>
      </c>
      <c r="AX67" s="4">
        <f t="shared" si="46"/>
        <v>0</v>
      </c>
      <c r="AY67" s="4">
        <f t="shared" si="47"/>
        <v>0</v>
      </c>
      <c r="AZ67" s="4">
        <f t="shared" si="48"/>
        <v>0</v>
      </c>
      <c r="BA67" s="12">
        <f t="shared" si="122"/>
        <v>0</v>
      </c>
      <c r="BB67" s="12">
        <f t="shared" si="123"/>
        <v>0</v>
      </c>
      <c r="BC67" s="17"/>
      <c r="BD67" s="107" t="str">
        <f>REPT(Sept!A67,1)</f>
        <v>X</v>
      </c>
      <c r="BE67" s="7">
        <f t="shared" si="49"/>
        <v>0</v>
      </c>
      <c r="BF67" s="13"/>
      <c r="BG67" s="13"/>
      <c r="BH67" s="39">
        <f t="shared" si="50"/>
        <v>0</v>
      </c>
      <c r="BI67" s="13"/>
      <c r="BJ67" s="4">
        <f t="shared" si="9"/>
        <v>0</v>
      </c>
      <c r="BK67" s="4">
        <f t="shared" si="51"/>
        <v>0</v>
      </c>
      <c r="BL67" s="4">
        <f t="shared" si="52"/>
        <v>0</v>
      </c>
      <c r="BM67" s="4">
        <f t="shared" si="53"/>
        <v>0</v>
      </c>
      <c r="BN67" s="4">
        <f t="shared" si="54"/>
        <v>0</v>
      </c>
      <c r="BO67" s="4">
        <f t="shared" si="55"/>
        <v>0</v>
      </c>
      <c r="BP67" s="4"/>
      <c r="BQ67" s="107" t="str">
        <f>REPT(Sept!A67,1)</f>
        <v>X</v>
      </c>
      <c r="BR67" s="7">
        <f t="shared" si="56"/>
        <v>0</v>
      </c>
      <c r="BS67" s="13"/>
      <c r="BT67" s="13"/>
      <c r="BU67" s="39">
        <f t="shared" si="57"/>
        <v>0</v>
      </c>
      <c r="BV67" s="13"/>
      <c r="BW67" s="4">
        <f t="shared" si="10"/>
        <v>0</v>
      </c>
      <c r="BX67" s="4">
        <f t="shared" si="58"/>
        <v>0</v>
      </c>
      <c r="BY67" s="4">
        <f t="shared" si="59"/>
        <v>0</v>
      </c>
      <c r="BZ67" s="4">
        <f t="shared" si="60"/>
        <v>0</v>
      </c>
      <c r="CA67" s="4">
        <f t="shared" si="61"/>
        <v>0</v>
      </c>
      <c r="CB67" s="4">
        <f t="shared" si="62"/>
        <v>0</v>
      </c>
      <c r="CC67" s="12">
        <f t="shared" si="124"/>
        <v>0</v>
      </c>
      <c r="CD67" s="12">
        <f t="shared" si="125"/>
        <v>0</v>
      </c>
      <c r="CE67" s="17"/>
      <c r="CF67" s="107" t="str">
        <f>REPT(Sept!A67,1)</f>
        <v>X</v>
      </c>
      <c r="CG67" s="7">
        <f t="shared" si="63"/>
        <v>0</v>
      </c>
      <c r="CH67" s="13"/>
      <c r="CI67" s="13"/>
      <c r="CJ67" s="39">
        <f t="shared" si="64"/>
        <v>0</v>
      </c>
      <c r="CK67" s="13"/>
      <c r="CL67" s="4">
        <f t="shared" si="13"/>
        <v>0</v>
      </c>
      <c r="CM67" s="4">
        <f t="shared" si="65"/>
        <v>0</v>
      </c>
      <c r="CN67" s="4">
        <f t="shared" si="66"/>
        <v>0</v>
      </c>
      <c r="CO67" s="4">
        <f t="shared" si="67"/>
        <v>0</v>
      </c>
      <c r="CP67" s="4">
        <f t="shared" si="68"/>
        <v>0</v>
      </c>
      <c r="CQ67" s="4">
        <f t="shared" si="69"/>
        <v>0</v>
      </c>
      <c r="CR67" s="4"/>
      <c r="CS67" s="107" t="str">
        <f>REPT(Sept!A67,1)</f>
        <v>X</v>
      </c>
      <c r="CT67" s="7">
        <f t="shared" si="70"/>
        <v>0</v>
      </c>
      <c r="CU67" s="13"/>
      <c r="CV67" s="13"/>
      <c r="CW67" s="39">
        <f t="shared" si="71"/>
        <v>0</v>
      </c>
      <c r="CX67" s="13"/>
      <c r="CY67" s="4">
        <f t="shared" si="14"/>
        <v>0</v>
      </c>
      <c r="CZ67" s="4">
        <f t="shared" si="72"/>
        <v>0</v>
      </c>
      <c r="DA67" s="4">
        <f t="shared" si="73"/>
        <v>0</v>
      </c>
      <c r="DB67" s="4">
        <f t="shared" si="74"/>
        <v>0</v>
      </c>
      <c r="DC67" s="4">
        <f t="shared" si="75"/>
        <v>0</v>
      </c>
      <c r="DD67" s="4">
        <f t="shared" si="76"/>
        <v>0</v>
      </c>
      <c r="DE67" s="12">
        <f t="shared" si="126"/>
        <v>0</v>
      </c>
      <c r="DF67" s="12">
        <f t="shared" si="127"/>
        <v>0</v>
      </c>
      <c r="DG67" s="17"/>
      <c r="DH67" s="107" t="str">
        <f>REPT(Sept!A67,1)</f>
        <v>X</v>
      </c>
      <c r="DI67" s="7">
        <f t="shared" si="77"/>
        <v>0</v>
      </c>
      <c r="DJ67" s="13"/>
      <c r="DK67" s="13"/>
      <c r="DL67" s="39">
        <f t="shared" si="78"/>
        <v>0</v>
      </c>
      <c r="DM67" s="13"/>
      <c r="DN67" s="4">
        <f t="shared" si="17"/>
        <v>0</v>
      </c>
      <c r="DO67" s="4">
        <f t="shared" si="79"/>
        <v>0</v>
      </c>
      <c r="DP67" s="4">
        <f t="shared" si="80"/>
        <v>0</v>
      </c>
      <c r="DQ67" s="4">
        <f t="shared" si="81"/>
        <v>0</v>
      </c>
      <c r="DR67" s="4">
        <f t="shared" si="82"/>
        <v>0</v>
      </c>
      <c r="DS67" s="4">
        <f t="shared" si="83"/>
        <v>0</v>
      </c>
      <c r="DT67" s="4"/>
      <c r="DU67" s="107" t="str">
        <f>REPT(Sept!A67,1)</f>
        <v>X</v>
      </c>
      <c r="DV67" s="7">
        <f t="shared" si="84"/>
        <v>0</v>
      </c>
      <c r="DW67" s="13"/>
      <c r="DX67" s="13"/>
      <c r="DY67" s="39">
        <f t="shared" si="85"/>
        <v>0</v>
      </c>
      <c r="DZ67" s="13"/>
      <c r="EA67" s="4">
        <f t="shared" si="18"/>
        <v>0</v>
      </c>
      <c r="EB67" s="4">
        <f t="shared" si="86"/>
        <v>0</v>
      </c>
      <c r="EC67" s="4">
        <f t="shared" si="87"/>
        <v>0</v>
      </c>
      <c r="ED67" s="4">
        <f t="shared" si="88"/>
        <v>0</v>
      </c>
      <c r="EE67" s="4">
        <f t="shared" si="89"/>
        <v>0</v>
      </c>
      <c r="EF67" s="4">
        <f t="shared" si="90"/>
        <v>0</v>
      </c>
      <c r="EG67" s="12">
        <f t="shared" si="128"/>
        <v>0</v>
      </c>
      <c r="EH67" s="22">
        <f t="shared" si="129"/>
        <v>0</v>
      </c>
      <c r="EI67" s="24">
        <f>SUM(EH67+Nov!EI67)</f>
        <v>0</v>
      </c>
      <c r="EJ67" s="25">
        <f t="shared" si="130"/>
        <v>0</v>
      </c>
      <c r="EK67" s="25">
        <f>SUM(EJ67+Nov!EK67)</f>
        <v>0</v>
      </c>
      <c r="EL67" s="41">
        <f t="shared" si="131"/>
        <v>0</v>
      </c>
    </row>
    <row r="68" spans="1:142" ht="13.5" thickBot="1">
      <c r="A68" s="107" t="str">
        <f>REPT(Sept!A68,1)</f>
        <v>ARNAUD David</v>
      </c>
      <c r="B68" s="7">
        <f t="shared" si="23"/>
        <v>0</v>
      </c>
      <c r="C68" s="13"/>
      <c r="D68" s="13"/>
      <c r="E68" s="39">
        <f t="shared" si="24"/>
        <v>0</v>
      </c>
      <c r="F68" s="13"/>
      <c r="G68" s="4">
        <f t="shared" si="0"/>
        <v>0</v>
      </c>
      <c r="H68" s="4">
        <f t="shared" si="25"/>
        <v>0</v>
      </c>
      <c r="I68" s="4">
        <f t="shared" si="26"/>
        <v>0</v>
      </c>
      <c r="J68" s="4">
        <f t="shared" si="27"/>
        <v>0</v>
      </c>
      <c r="K68" s="4">
        <f t="shared" si="28"/>
        <v>0</v>
      </c>
      <c r="L68" s="4">
        <f t="shared" si="119"/>
        <v>0</v>
      </c>
      <c r="M68" s="4"/>
      <c r="N68" s="107" t="str">
        <f>REPT(Sept!A68,1)</f>
        <v>ARNAUD David</v>
      </c>
      <c r="O68" s="7">
        <f t="shared" si="29"/>
        <v>0</v>
      </c>
      <c r="P68" s="13"/>
      <c r="Q68" s="13"/>
      <c r="R68" s="39">
        <f t="shared" si="30"/>
        <v>0</v>
      </c>
      <c r="S68" s="13"/>
      <c r="T68" s="4">
        <f t="shared" si="2"/>
        <v>0</v>
      </c>
      <c r="U68" s="4">
        <f t="shared" si="31"/>
        <v>0</v>
      </c>
      <c r="V68" s="4">
        <f t="shared" si="32"/>
        <v>0</v>
      </c>
      <c r="W68" s="4">
        <f t="shared" si="33"/>
        <v>0</v>
      </c>
      <c r="X68" s="4">
        <f t="shared" si="34"/>
        <v>0</v>
      </c>
      <c r="Y68" s="4">
        <f t="shared" si="120"/>
        <v>0</v>
      </c>
      <c r="Z68" s="12">
        <f t="shared" si="121"/>
        <v>0</v>
      </c>
      <c r="AA68" s="17"/>
      <c r="AB68" s="107" t="str">
        <f>REPT(Sept!A68,1)</f>
        <v>ARNAUD David</v>
      </c>
      <c r="AC68" s="7">
        <f t="shared" si="35"/>
        <v>0</v>
      </c>
      <c r="AD68" s="13"/>
      <c r="AE68" s="13"/>
      <c r="AF68" s="39">
        <f t="shared" si="36"/>
        <v>0</v>
      </c>
      <c r="AG68" s="13"/>
      <c r="AH68" s="4">
        <f t="shared" si="5"/>
        <v>0</v>
      </c>
      <c r="AI68" s="4">
        <f t="shared" si="37"/>
        <v>0</v>
      </c>
      <c r="AJ68" s="4">
        <f t="shared" si="38"/>
        <v>0</v>
      </c>
      <c r="AK68" s="4">
        <f t="shared" si="39"/>
        <v>0</v>
      </c>
      <c r="AL68" s="4">
        <f t="shared" si="40"/>
        <v>0</v>
      </c>
      <c r="AM68" s="4">
        <f t="shared" si="41"/>
        <v>0</v>
      </c>
      <c r="AN68" s="4"/>
      <c r="AO68" s="107" t="str">
        <f>REPT(Sept!A68,1)</f>
        <v>ARNAUD David</v>
      </c>
      <c r="AP68" s="7">
        <f t="shared" si="42"/>
        <v>0</v>
      </c>
      <c r="AQ68" s="13"/>
      <c r="AR68" s="13"/>
      <c r="AS68" s="39">
        <f t="shared" si="43"/>
        <v>0</v>
      </c>
      <c r="AT68" s="13"/>
      <c r="AU68" s="4">
        <f t="shared" si="6"/>
        <v>0</v>
      </c>
      <c r="AV68" s="4">
        <f t="shared" si="44"/>
        <v>0</v>
      </c>
      <c r="AW68" s="4">
        <f t="shared" si="45"/>
        <v>0</v>
      </c>
      <c r="AX68" s="4">
        <f t="shared" si="46"/>
        <v>0</v>
      </c>
      <c r="AY68" s="4">
        <f t="shared" si="47"/>
        <v>0</v>
      </c>
      <c r="AZ68" s="4">
        <f t="shared" si="48"/>
        <v>0</v>
      </c>
      <c r="BA68" s="12">
        <f t="shared" si="122"/>
        <v>0</v>
      </c>
      <c r="BB68" s="12">
        <f t="shared" si="123"/>
        <v>0</v>
      </c>
      <c r="BC68" s="17"/>
      <c r="BD68" s="107" t="str">
        <f>REPT(Sept!A68,1)</f>
        <v>ARNAUD David</v>
      </c>
      <c r="BE68" s="7">
        <f t="shared" si="49"/>
        <v>0</v>
      </c>
      <c r="BF68" s="13"/>
      <c r="BG68" s="13"/>
      <c r="BH68" s="39">
        <f t="shared" si="50"/>
        <v>0</v>
      </c>
      <c r="BI68" s="13"/>
      <c r="BJ68" s="4">
        <f t="shared" si="9"/>
        <v>0</v>
      </c>
      <c r="BK68" s="4">
        <f t="shared" si="51"/>
        <v>0</v>
      </c>
      <c r="BL68" s="4">
        <f t="shared" si="52"/>
        <v>0</v>
      </c>
      <c r="BM68" s="4">
        <f t="shared" si="53"/>
        <v>0</v>
      </c>
      <c r="BN68" s="4">
        <f t="shared" si="54"/>
        <v>0</v>
      </c>
      <c r="BO68" s="4">
        <f t="shared" si="55"/>
        <v>0</v>
      </c>
      <c r="BP68" s="4"/>
      <c r="BQ68" s="107" t="str">
        <f>REPT(Sept!A68,1)</f>
        <v>ARNAUD David</v>
      </c>
      <c r="BR68" s="7">
        <f t="shared" si="56"/>
        <v>0</v>
      </c>
      <c r="BS68" s="13"/>
      <c r="BT68" s="13"/>
      <c r="BU68" s="39">
        <f t="shared" si="57"/>
        <v>0</v>
      </c>
      <c r="BV68" s="13"/>
      <c r="BW68" s="4">
        <f t="shared" si="10"/>
        <v>0</v>
      </c>
      <c r="BX68" s="4">
        <f t="shared" si="58"/>
        <v>0</v>
      </c>
      <c r="BY68" s="4">
        <f t="shared" si="59"/>
        <v>0</v>
      </c>
      <c r="BZ68" s="4">
        <f t="shared" si="60"/>
        <v>0</v>
      </c>
      <c r="CA68" s="4">
        <f t="shared" si="61"/>
        <v>0</v>
      </c>
      <c r="CB68" s="4">
        <f t="shared" si="62"/>
        <v>0</v>
      </c>
      <c r="CC68" s="12">
        <f t="shared" si="124"/>
        <v>0</v>
      </c>
      <c r="CD68" s="12">
        <f t="shared" si="125"/>
        <v>0</v>
      </c>
      <c r="CE68" s="17"/>
      <c r="CF68" s="107" t="str">
        <f>REPT(Sept!A68,1)</f>
        <v>ARNAUD David</v>
      </c>
      <c r="CG68" s="7">
        <f t="shared" si="63"/>
        <v>0</v>
      </c>
      <c r="CH68" s="13"/>
      <c r="CI68" s="13"/>
      <c r="CJ68" s="39">
        <f t="shared" si="64"/>
        <v>0</v>
      </c>
      <c r="CK68" s="13"/>
      <c r="CL68" s="4">
        <f t="shared" si="13"/>
        <v>0</v>
      </c>
      <c r="CM68" s="4">
        <f t="shared" si="65"/>
        <v>0</v>
      </c>
      <c r="CN68" s="4">
        <f t="shared" si="66"/>
        <v>0</v>
      </c>
      <c r="CO68" s="4">
        <f t="shared" si="67"/>
        <v>0</v>
      </c>
      <c r="CP68" s="4">
        <f t="shared" si="68"/>
        <v>0</v>
      </c>
      <c r="CQ68" s="4">
        <f t="shared" si="69"/>
        <v>0</v>
      </c>
      <c r="CR68" s="4"/>
      <c r="CS68" s="107" t="str">
        <f>REPT(Sept!A68,1)</f>
        <v>ARNAUD David</v>
      </c>
      <c r="CT68" s="7">
        <f t="shared" si="70"/>
        <v>0</v>
      </c>
      <c r="CU68" s="13"/>
      <c r="CV68" s="13"/>
      <c r="CW68" s="39">
        <f t="shared" si="71"/>
        <v>0</v>
      </c>
      <c r="CX68" s="13"/>
      <c r="CY68" s="4">
        <f t="shared" si="14"/>
        <v>0</v>
      </c>
      <c r="CZ68" s="4">
        <f t="shared" si="72"/>
        <v>0</v>
      </c>
      <c r="DA68" s="4">
        <f t="shared" si="73"/>
        <v>0</v>
      </c>
      <c r="DB68" s="4">
        <f t="shared" si="74"/>
        <v>0</v>
      </c>
      <c r="DC68" s="4">
        <f t="shared" si="75"/>
        <v>0</v>
      </c>
      <c r="DD68" s="4">
        <f t="shared" si="76"/>
        <v>0</v>
      </c>
      <c r="DE68" s="12">
        <f t="shared" si="126"/>
        <v>0</v>
      </c>
      <c r="DF68" s="12">
        <f t="shared" si="127"/>
        <v>0</v>
      </c>
      <c r="DG68" s="17"/>
      <c r="DH68" s="107" t="str">
        <f>REPT(Sept!A68,1)</f>
        <v>ARNAUD David</v>
      </c>
      <c r="DI68" s="7">
        <f t="shared" si="77"/>
        <v>0</v>
      </c>
      <c r="DJ68" s="13"/>
      <c r="DK68" s="13"/>
      <c r="DL68" s="39">
        <f t="shared" si="78"/>
        <v>0</v>
      </c>
      <c r="DM68" s="13"/>
      <c r="DN68" s="4">
        <f t="shared" si="17"/>
        <v>0</v>
      </c>
      <c r="DO68" s="4">
        <f t="shared" si="79"/>
        <v>0</v>
      </c>
      <c r="DP68" s="4">
        <f t="shared" si="80"/>
        <v>0</v>
      </c>
      <c r="DQ68" s="4">
        <f t="shared" si="81"/>
        <v>0</v>
      </c>
      <c r="DR68" s="4">
        <f t="shared" si="82"/>
        <v>0</v>
      </c>
      <c r="DS68" s="4">
        <f t="shared" si="83"/>
        <v>0</v>
      </c>
      <c r="DT68" s="4"/>
      <c r="DU68" s="107" t="str">
        <f>REPT(Sept!A68,1)</f>
        <v>ARNAUD David</v>
      </c>
      <c r="DV68" s="7">
        <f t="shared" si="84"/>
        <v>0</v>
      </c>
      <c r="DW68" s="13"/>
      <c r="DX68" s="13"/>
      <c r="DY68" s="39">
        <f t="shared" si="85"/>
        <v>0</v>
      </c>
      <c r="DZ68" s="13"/>
      <c r="EA68" s="4">
        <f t="shared" si="18"/>
        <v>0</v>
      </c>
      <c r="EB68" s="4">
        <f t="shared" si="86"/>
        <v>0</v>
      </c>
      <c r="EC68" s="4">
        <f t="shared" si="87"/>
        <v>0</v>
      </c>
      <c r="ED68" s="4">
        <f t="shared" si="88"/>
        <v>0</v>
      </c>
      <c r="EE68" s="4">
        <f t="shared" si="89"/>
        <v>0</v>
      </c>
      <c r="EF68" s="4">
        <f t="shared" si="90"/>
        <v>0</v>
      </c>
      <c r="EG68" s="12">
        <f t="shared" si="128"/>
        <v>0</v>
      </c>
      <c r="EH68" s="22">
        <f t="shared" si="129"/>
        <v>0</v>
      </c>
      <c r="EI68" s="24">
        <f>SUM(EH68+Nov!EI68)</f>
        <v>5</v>
      </c>
      <c r="EJ68" s="25">
        <f t="shared" si="130"/>
        <v>0</v>
      </c>
      <c r="EK68" s="25">
        <f>SUM(EJ68+Nov!EK68)</f>
        <v>1</v>
      </c>
      <c r="EL68" s="41">
        <f t="shared" si="131"/>
        <v>0</v>
      </c>
    </row>
    <row r="69" spans="1:142" ht="13.5" thickBot="1">
      <c r="A69" s="107" t="str">
        <f>REPT(Sept!A69,1)</f>
        <v>GUITER Thomas</v>
      </c>
      <c r="B69" s="7">
        <f t="shared" si="23"/>
        <v>0</v>
      </c>
      <c r="C69" s="13"/>
      <c r="D69" s="13"/>
      <c r="E69" s="39">
        <f t="shared" si="24"/>
        <v>0</v>
      </c>
      <c r="F69" s="13"/>
      <c r="G69" s="4">
        <f t="shared" si="0"/>
        <v>0</v>
      </c>
      <c r="H69" s="4">
        <f t="shared" si="25"/>
        <v>0</v>
      </c>
      <c r="I69" s="4">
        <f t="shared" si="26"/>
        <v>0</v>
      </c>
      <c r="J69" s="4">
        <f t="shared" si="27"/>
        <v>0</v>
      </c>
      <c r="K69" s="4">
        <f t="shared" si="28"/>
        <v>0</v>
      </c>
      <c r="L69" s="4">
        <f t="shared" si="119"/>
        <v>0</v>
      </c>
      <c r="M69" s="4"/>
      <c r="N69" s="107" t="str">
        <f>REPT(Sept!A69,1)</f>
        <v>GUITER Thomas</v>
      </c>
      <c r="O69" s="7">
        <f t="shared" si="29"/>
        <v>0</v>
      </c>
      <c r="P69" s="13"/>
      <c r="Q69" s="13"/>
      <c r="R69" s="39">
        <f t="shared" si="30"/>
        <v>0</v>
      </c>
      <c r="S69" s="13"/>
      <c r="T69" s="4">
        <f t="shared" si="2"/>
        <v>0</v>
      </c>
      <c r="U69" s="4">
        <f t="shared" si="31"/>
        <v>0</v>
      </c>
      <c r="V69" s="4">
        <f t="shared" si="32"/>
        <v>0</v>
      </c>
      <c r="W69" s="4">
        <f t="shared" si="33"/>
        <v>0</v>
      </c>
      <c r="X69" s="4">
        <f t="shared" si="34"/>
        <v>0</v>
      </c>
      <c r="Y69" s="4">
        <f t="shared" si="120"/>
        <v>0</v>
      </c>
      <c r="Z69" s="12">
        <f t="shared" si="121"/>
        <v>0</v>
      </c>
      <c r="AA69" s="17"/>
      <c r="AB69" s="107" t="str">
        <f>REPT(Sept!A69,1)</f>
        <v>GUITER Thomas</v>
      </c>
      <c r="AC69" s="7">
        <f t="shared" si="35"/>
        <v>0</v>
      </c>
      <c r="AD69" s="13"/>
      <c r="AE69" s="13"/>
      <c r="AF69" s="39">
        <f t="shared" si="36"/>
        <v>0</v>
      </c>
      <c r="AG69" s="13"/>
      <c r="AH69" s="4">
        <f t="shared" si="5"/>
        <v>0</v>
      </c>
      <c r="AI69" s="4">
        <f t="shared" si="37"/>
        <v>0</v>
      </c>
      <c r="AJ69" s="4">
        <f t="shared" si="38"/>
        <v>0</v>
      </c>
      <c r="AK69" s="4">
        <f t="shared" si="39"/>
        <v>0</v>
      </c>
      <c r="AL69" s="4">
        <f t="shared" si="40"/>
        <v>0</v>
      </c>
      <c r="AM69" s="4">
        <f t="shared" si="41"/>
        <v>0</v>
      </c>
      <c r="AN69" s="4"/>
      <c r="AO69" s="107" t="str">
        <f>REPT(Sept!A69,1)</f>
        <v>GUITER Thomas</v>
      </c>
      <c r="AP69" s="7">
        <f t="shared" si="42"/>
        <v>0</v>
      </c>
      <c r="AQ69" s="13"/>
      <c r="AR69" s="13"/>
      <c r="AS69" s="39">
        <f t="shared" si="43"/>
        <v>0</v>
      </c>
      <c r="AT69" s="13"/>
      <c r="AU69" s="4">
        <f t="shared" si="6"/>
        <v>0</v>
      </c>
      <c r="AV69" s="4">
        <f t="shared" si="44"/>
        <v>0</v>
      </c>
      <c r="AW69" s="4">
        <f t="shared" si="45"/>
        <v>0</v>
      </c>
      <c r="AX69" s="4">
        <f t="shared" si="46"/>
        <v>0</v>
      </c>
      <c r="AY69" s="4">
        <f t="shared" si="47"/>
        <v>0</v>
      </c>
      <c r="AZ69" s="4">
        <f t="shared" si="48"/>
        <v>0</v>
      </c>
      <c r="BA69" s="12">
        <f t="shared" si="122"/>
        <v>0</v>
      </c>
      <c r="BB69" s="12">
        <f t="shared" si="123"/>
        <v>0</v>
      </c>
      <c r="BC69" s="17"/>
      <c r="BD69" s="107" t="str">
        <f>REPT(Sept!A69,1)</f>
        <v>GUITER Thomas</v>
      </c>
      <c r="BE69" s="7">
        <f t="shared" si="49"/>
        <v>0</v>
      </c>
      <c r="BF69" s="13"/>
      <c r="BG69" s="13"/>
      <c r="BH69" s="39">
        <f t="shared" si="50"/>
        <v>0</v>
      </c>
      <c r="BI69" s="13"/>
      <c r="BJ69" s="4">
        <f t="shared" si="9"/>
        <v>0</v>
      </c>
      <c r="BK69" s="4">
        <f t="shared" si="51"/>
        <v>0</v>
      </c>
      <c r="BL69" s="4">
        <f t="shared" si="52"/>
        <v>0</v>
      </c>
      <c r="BM69" s="4">
        <f t="shared" si="53"/>
        <v>0</v>
      </c>
      <c r="BN69" s="4">
        <f t="shared" si="54"/>
        <v>0</v>
      </c>
      <c r="BO69" s="4">
        <f t="shared" si="55"/>
        <v>0</v>
      </c>
      <c r="BP69" s="4"/>
      <c r="BQ69" s="107" t="str">
        <f>REPT(Sept!A69,1)</f>
        <v>GUITER Thomas</v>
      </c>
      <c r="BR69" s="7">
        <f t="shared" si="56"/>
        <v>0</v>
      </c>
      <c r="BS69" s="13"/>
      <c r="BT69" s="13"/>
      <c r="BU69" s="39">
        <f t="shared" si="57"/>
        <v>0</v>
      </c>
      <c r="BV69" s="13"/>
      <c r="BW69" s="4">
        <f t="shared" si="10"/>
        <v>0</v>
      </c>
      <c r="BX69" s="4">
        <f t="shared" si="58"/>
        <v>0</v>
      </c>
      <c r="BY69" s="4">
        <f t="shared" si="59"/>
        <v>0</v>
      </c>
      <c r="BZ69" s="4">
        <f t="shared" si="60"/>
        <v>0</v>
      </c>
      <c r="CA69" s="4">
        <f t="shared" si="61"/>
        <v>0</v>
      </c>
      <c r="CB69" s="4">
        <f t="shared" si="62"/>
        <v>0</v>
      </c>
      <c r="CC69" s="12">
        <f t="shared" si="124"/>
        <v>0</v>
      </c>
      <c r="CD69" s="12">
        <f t="shared" si="125"/>
        <v>0</v>
      </c>
      <c r="CE69" s="17"/>
      <c r="CF69" s="107" t="str">
        <f>REPT(Sept!A69,1)</f>
        <v>GUITER Thomas</v>
      </c>
      <c r="CG69" s="7">
        <f t="shared" si="63"/>
        <v>0</v>
      </c>
      <c r="CH69" s="13"/>
      <c r="CI69" s="13"/>
      <c r="CJ69" s="39">
        <f t="shared" si="64"/>
        <v>0</v>
      </c>
      <c r="CK69" s="13"/>
      <c r="CL69" s="4">
        <f t="shared" si="13"/>
        <v>0</v>
      </c>
      <c r="CM69" s="4">
        <f t="shared" si="65"/>
        <v>0</v>
      </c>
      <c r="CN69" s="4">
        <f t="shared" si="66"/>
        <v>0</v>
      </c>
      <c r="CO69" s="4">
        <f t="shared" si="67"/>
        <v>0</v>
      </c>
      <c r="CP69" s="4">
        <f t="shared" si="68"/>
        <v>0</v>
      </c>
      <c r="CQ69" s="4">
        <f t="shared" si="69"/>
        <v>0</v>
      </c>
      <c r="CR69" s="4"/>
      <c r="CS69" s="107" t="str">
        <f>REPT(Sept!A69,1)</f>
        <v>GUITER Thomas</v>
      </c>
      <c r="CT69" s="7">
        <f t="shared" si="70"/>
        <v>0</v>
      </c>
      <c r="CU69" s="13"/>
      <c r="CV69" s="13"/>
      <c r="CW69" s="39">
        <f t="shared" si="71"/>
        <v>0</v>
      </c>
      <c r="CX69" s="13"/>
      <c r="CY69" s="4">
        <f t="shared" si="14"/>
        <v>0</v>
      </c>
      <c r="CZ69" s="4">
        <f t="shared" si="72"/>
        <v>0</v>
      </c>
      <c r="DA69" s="4">
        <f t="shared" si="73"/>
        <v>0</v>
      </c>
      <c r="DB69" s="4">
        <f t="shared" si="74"/>
        <v>0</v>
      </c>
      <c r="DC69" s="4">
        <f t="shared" si="75"/>
        <v>0</v>
      </c>
      <c r="DD69" s="4">
        <f t="shared" si="76"/>
        <v>0</v>
      </c>
      <c r="DE69" s="12">
        <f t="shared" si="126"/>
        <v>0</v>
      </c>
      <c r="DF69" s="12">
        <f t="shared" si="127"/>
        <v>0</v>
      </c>
      <c r="DG69" s="17"/>
      <c r="DH69" s="107" t="str">
        <f>REPT(Sept!A69,1)</f>
        <v>GUITER Thomas</v>
      </c>
      <c r="DI69" s="7">
        <f t="shared" si="77"/>
        <v>0</v>
      </c>
      <c r="DJ69" s="13"/>
      <c r="DK69" s="13"/>
      <c r="DL69" s="39">
        <f t="shared" si="78"/>
        <v>0</v>
      </c>
      <c r="DM69" s="13"/>
      <c r="DN69" s="4">
        <f t="shared" si="17"/>
        <v>0</v>
      </c>
      <c r="DO69" s="4">
        <f t="shared" si="79"/>
        <v>0</v>
      </c>
      <c r="DP69" s="4">
        <f t="shared" si="80"/>
        <v>0</v>
      </c>
      <c r="DQ69" s="4">
        <f t="shared" si="81"/>
        <v>0</v>
      </c>
      <c r="DR69" s="4">
        <f t="shared" si="82"/>
        <v>0</v>
      </c>
      <c r="DS69" s="4">
        <f t="shared" si="83"/>
        <v>0</v>
      </c>
      <c r="DT69" s="4"/>
      <c r="DU69" s="107" t="str">
        <f>REPT(Sept!A69,1)</f>
        <v>GUITER Thomas</v>
      </c>
      <c r="DV69" s="7">
        <f t="shared" si="84"/>
        <v>0</v>
      </c>
      <c r="DW69" s="13"/>
      <c r="DX69" s="13"/>
      <c r="DY69" s="39">
        <f t="shared" si="85"/>
        <v>0</v>
      </c>
      <c r="DZ69" s="13"/>
      <c r="EA69" s="4">
        <f t="shared" si="18"/>
        <v>0</v>
      </c>
      <c r="EB69" s="4">
        <f t="shared" si="86"/>
        <v>0</v>
      </c>
      <c r="EC69" s="4">
        <f t="shared" si="87"/>
        <v>0</v>
      </c>
      <c r="ED69" s="4">
        <f t="shared" si="88"/>
        <v>0</v>
      </c>
      <c r="EE69" s="4">
        <f t="shared" si="89"/>
        <v>0</v>
      </c>
      <c r="EF69" s="4">
        <f t="shared" si="90"/>
        <v>0</v>
      </c>
      <c r="EG69" s="12">
        <f t="shared" si="128"/>
        <v>0</v>
      </c>
      <c r="EH69" s="22">
        <f t="shared" si="129"/>
        <v>0</v>
      </c>
      <c r="EI69" s="24">
        <f>SUM(EH69+Nov!EI69)</f>
        <v>0</v>
      </c>
      <c r="EJ69" s="25">
        <f t="shared" si="130"/>
        <v>0</v>
      </c>
      <c r="EK69" s="25">
        <f>SUM(EJ69+Nov!EK69)</f>
        <v>0</v>
      </c>
      <c r="EL69" s="41">
        <f t="shared" si="131"/>
        <v>0</v>
      </c>
    </row>
    <row r="70" spans="1:142" ht="13.5" thickBot="1">
      <c r="A70" s="107" t="str">
        <f>REPT(Sept!A70,1)</f>
        <v>RERECICH Cédric</v>
      </c>
      <c r="B70" s="7">
        <f t="shared" si="23"/>
        <v>1</v>
      </c>
      <c r="C70" s="13">
        <v>22</v>
      </c>
      <c r="D70" s="13"/>
      <c r="E70" s="39">
        <f t="shared" si="24"/>
        <v>0</v>
      </c>
      <c r="F70" s="13"/>
      <c r="G70" s="4">
        <f t="shared" si="0"/>
        <v>22</v>
      </c>
      <c r="H70" s="4">
        <f t="shared" si="25"/>
        <v>22</v>
      </c>
      <c r="I70" s="4">
        <f t="shared" si="26"/>
        <v>22</v>
      </c>
      <c r="J70" s="4">
        <f t="shared" si="27"/>
        <v>22</v>
      </c>
      <c r="K70" s="4">
        <f t="shared" si="28"/>
        <v>22</v>
      </c>
      <c r="L70" s="4">
        <f t="shared" si="119"/>
        <v>22</v>
      </c>
      <c r="M70" s="4"/>
      <c r="N70" s="107" t="str">
        <f>REPT(Sept!A70,1)</f>
        <v>RERECICH Cédric</v>
      </c>
      <c r="O70" s="7">
        <f t="shared" si="29"/>
        <v>0</v>
      </c>
      <c r="P70" s="13"/>
      <c r="Q70" s="13"/>
      <c r="R70" s="39">
        <f t="shared" si="30"/>
        <v>0</v>
      </c>
      <c r="S70" s="13"/>
      <c r="T70" s="4">
        <f t="shared" si="2"/>
        <v>0</v>
      </c>
      <c r="U70" s="4">
        <f t="shared" si="31"/>
        <v>0</v>
      </c>
      <c r="V70" s="4">
        <f t="shared" si="32"/>
        <v>0</v>
      </c>
      <c r="W70" s="4">
        <f t="shared" si="33"/>
        <v>0</v>
      </c>
      <c r="X70" s="4">
        <f t="shared" si="34"/>
        <v>0</v>
      </c>
      <c r="Y70" s="4">
        <f t="shared" si="120"/>
        <v>0</v>
      </c>
      <c r="Z70" s="12">
        <f t="shared" si="121"/>
        <v>22</v>
      </c>
      <c r="AA70" s="17"/>
      <c r="AB70" s="107" t="str">
        <f>REPT(Sept!A70,1)</f>
        <v>RERECICH Cédric</v>
      </c>
      <c r="AC70" s="7">
        <f t="shared" si="35"/>
        <v>1</v>
      </c>
      <c r="AD70" s="13">
        <v>29</v>
      </c>
      <c r="AE70" s="13"/>
      <c r="AF70" s="39">
        <f t="shared" si="36"/>
        <v>0</v>
      </c>
      <c r="AG70" s="13"/>
      <c r="AH70" s="4">
        <f t="shared" si="5"/>
        <v>29</v>
      </c>
      <c r="AI70" s="4">
        <f t="shared" si="37"/>
        <v>29</v>
      </c>
      <c r="AJ70" s="4">
        <f t="shared" si="38"/>
        <v>29</v>
      </c>
      <c r="AK70" s="4">
        <f t="shared" si="39"/>
        <v>29</v>
      </c>
      <c r="AL70" s="4">
        <f t="shared" si="40"/>
        <v>29</v>
      </c>
      <c r="AM70" s="4">
        <f t="shared" si="41"/>
        <v>29</v>
      </c>
      <c r="AN70" s="4"/>
      <c r="AO70" s="107" t="str">
        <f>REPT(Sept!A70,1)</f>
        <v>RERECICH Cédric</v>
      </c>
      <c r="AP70" s="7">
        <f t="shared" si="42"/>
        <v>0</v>
      </c>
      <c r="AQ70" s="13"/>
      <c r="AR70" s="13"/>
      <c r="AS70" s="39">
        <f t="shared" si="43"/>
        <v>0</v>
      </c>
      <c r="AT70" s="13"/>
      <c r="AU70" s="4">
        <f t="shared" si="6"/>
        <v>0</v>
      </c>
      <c r="AV70" s="4">
        <f t="shared" si="44"/>
        <v>0</v>
      </c>
      <c r="AW70" s="4">
        <f t="shared" si="45"/>
        <v>0</v>
      </c>
      <c r="AX70" s="4">
        <f t="shared" si="46"/>
        <v>0</v>
      </c>
      <c r="AY70" s="4">
        <f t="shared" si="47"/>
        <v>0</v>
      </c>
      <c r="AZ70" s="4">
        <f t="shared" si="48"/>
        <v>0</v>
      </c>
      <c r="BA70" s="12">
        <f t="shared" si="122"/>
        <v>29</v>
      </c>
      <c r="BB70" s="12">
        <f t="shared" si="123"/>
        <v>51</v>
      </c>
      <c r="BC70" s="17"/>
      <c r="BD70" s="107" t="str">
        <f>REPT(Sept!A70,1)</f>
        <v>RERECICH Cédric</v>
      </c>
      <c r="BE70" s="7">
        <f t="shared" si="49"/>
        <v>0</v>
      </c>
      <c r="BF70" s="13"/>
      <c r="BG70" s="13"/>
      <c r="BH70" s="39">
        <f t="shared" si="50"/>
        <v>0</v>
      </c>
      <c r="BI70" s="13"/>
      <c r="BJ70" s="4">
        <f t="shared" si="9"/>
        <v>0</v>
      </c>
      <c r="BK70" s="4">
        <f t="shared" si="51"/>
        <v>0</v>
      </c>
      <c r="BL70" s="4">
        <f t="shared" si="52"/>
        <v>0</v>
      </c>
      <c r="BM70" s="4">
        <f t="shared" si="53"/>
        <v>0</v>
      </c>
      <c r="BN70" s="4">
        <f t="shared" si="54"/>
        <v>0</v>
      </c>
      <c r="BO70" s="4">
        <f t="shared" si="55"/>
        <v>0</v>
      </c>
      <c r="BP70" s="4"/>
      <c r="BQ70" s="107" t="str">
        <f>REPT(Sept!A70,1)</f>
        <v>RERECICH Cédric</v>
      </c>
      <c r="BR70" s="7">
        <f t="shared" si="56"/>
        <v>0</v>
      </c>
      <c r="BS70" s="13"/>
      <c r="BT70" s="13"/>
      <c r="BU70" s="39">
        <f t="shared" si="57"/>
        <v>0</v>
      </c>
      <c r="BV70" s="13"/>
      <c r="BW70" s="4">
        <f t="shared" si="10"/>
        <v>0</v>
      </c>
      <c r="BX70" s="4">
        <f t="shared" si="58"/>
        <v>0</v>
      </c>
      <c r="BY70" s="4">
        <f t="shared" si="59"/>
        <v>0</v>
      </c>
      <c r="BZ70" s="4">
        <f t="shared" si="60"/>
        <v>0</v>
      </c>
      <c r="CA70" s="4">
        <f t="shared" si="61"/>
        <v>0</v>
      </c>
      <c r="CB70" s="4">
        <f t="shared" si="62"/>
        <v>0</v>
      </c>
      <c r="CC70" s="12">
        <f t="shared" si="124"/>
        <v>0</v>
      </c>
      <c r="CD70" s="12">
        <f t="shared" si="125"/>
        <v>51</v>
      </c>
      <c r="CE70" s="17"/>
      <c r="CF70" s="107" t="str">
        <f>REPT(Sept!A70,1)</f>
        <v>RERECICH Cédric</v>
      </c>
      <c r="CG70" s="7">
        <f t="shared" si="63"/>
        <v>1</v>
      </c>
      <c r="CH70" s="13">
        <v>28</v>
      </c>
      <c r="CI70" s="13"/>
      <c r="CJ70" s="39">
        <f t="shared" si="64"/>
        <v>0</v>
      </c>
      <c r="CK70" s="13"/>
      <c r="CL70" s="4">
        <f t="shared" si="13"/>
        <v>28</v>
      </c>
      <c r="CM70" s="4">
        <f t="shared" si="65"/>
        <v>28</v>
      </c>
      <c r="CN70" s="4">
        <f t="shared" si="66"/>
        <v>28</v>
      </c>
      <c r="CO70" s="4">
        <f t="shared" si="67"/>
        <v>28</v>
      </c>
      <c r="CP70" s="4">
        <f t="shared" si="68"/>
        <v>28</v>
      </c>
      <c r="CQ70" s="4">
        <f t="shared" si="69"/>
        <v>28</v>
      </c>
      <c r="CR70" s="4"/>
      <c r="CS70" s="107" t="str">
        <f>REPT(Sept!A70,1)</f>
        <v>RERECICH Cédric</v>
      </c>
      <c r="CT70" s="7">
        <f t="shared" si="70"/>
        <v>0</v>
      </c>
      <c r="CU70" s="13"/>
      <c r="CV70" s="13"/>
      <c r="CW70" s="39">
        <f t="shared" si="71"/>
        <v>0</v>
      </c>
      <c r="CX70" s="13"/>
      <c r="CY70" s="4">
        <f t="shared" si="14"/>
        <v>0</v>
      </c>
      <c r="CZ70" s="4">
        <f t="shared" si="72"/>
        <v>0</v>
      </c>
      <c r="DA70" s="4">
        <f t="shared" si="73"/>
        <v>0</v>
      </c>
      <c r="DB70" s="4">
        <f t="shared" si="74"/>
        <v>0</v>
      </c>
      <c r="DC70" s="4">
        <f t="shared" si="75"/>
        <v>0</v>
      </c>
      <c r="DD70" s="4">
        <f t="shared" si="76"/>
        <v>0</v>
      </c>
      <c r="DE70" s="12">
        <f t="shared" si="126"/>
        <v>28</v>
      </c>
      <c r="DF70" s="12">
        <f t="shared" si="127"/>
        <v>79</v>
      </c>
      <c r="DG70" s="17"/>
      <c r="DH70" s="107" t="str">
        <f>REPT(Sept!A70,1)</f>
        <v>RERECICH Cédric</v>
      </c>
      <c r="DI70" s="7">
        <f t="shared" si="77"/>
        <v>0</v>
      </c>
      <c r="DJ70" s="13"/>
      <c r="DK70" s="13"/>
      <c r="DL70" s="39">
        <f t="shared" si="78"/>
        <v>0</v>
      </c>
      <c r="DM70" s="13"/>
      <c r="DN70" s="4">
        <f t="shared" si="17"/>
        <v>0</v>
      </c>
      <c r="DO70" s="4">
        <f t="shared" si="79"/>
        <v>0</v>
      </c>
      <c r="DP70" s="4">
        <f t="shared" si="80"/>
        <v>0</v>
      </c>
      <c r="DQ70" s="4">
        <f t="shared" si="81"/>
        <v>0</v>
      </c>
      <c r="DR70" s="4">
        <f t="shared" si="82"/>
        <v>0</v>
      </c>
      <c r="DS70" s="4">
        <f t="shared" si="83"/>
        <v>0</v>
      </c>
      <c r="DT70" s="4"/>
      <c r="DU70" s="107" t="str">
        <f>REPT(Sept!A70,1)</f>
        <v>RERECICH Cédric</v>
      </c>
      <c r="DV70" s="7">
        <f t="shared" si="84"/>
        <v>0</v>
      </c>
      <c r="DW70" s="13"/>
      <c r="DX70" s="13"/>
      <c r="DY70" s="39">
        <f t="shared" si="85"/>
        <v>0</v>
      </c>
      <c r="DZ70" s="13"/>
      <c r="EA70" s="4">
        <f t="shared" si="18"/>
        <v>0</v>
      </c>
      <c r="EB70" s="4">
        <f t="shared" si="86"/>
        <v>0</v>
      </c>
      <c r="EC70" s="4">
        <f t="shared" si="87"/>
        <v>0</v>
      </c>
      <c r="ED70" s="4">
        <f t="shared" si="88"/>
        <v>0</v>
      </c>
      <c r="EE70" s="4">
        <f t="shared" si="89"/>
        <v>0</v>
      </c>
      <c r="EF70" s="4">
        <f t="shared" si="90"/>
        <v>0</v>
      </c>
      <c r="EG70" s="12">
        <f t="shared" si="128"/>
        <v>0</v>
      </c>
      <c r="EH70" s="22">
        <f t="shared" si="129"/>
        <v>79</v>
      </c>
      <c r="EI70" s="24">
        <f>SUM(EH70+Nov!EI70)</f>
        <v>218</v>
      </c>
      <c r="EJ70" s="25">
        <f t="shared" si="130"/>
        <v>3</v>
      </c>
      <c r="EK70" s="25">
        <f>SUM(EJ70+Nov!EK70)</f>
        <v>12</v>
      </c>
      <c r="EL70" s="41">
        <f t="shared" si="131"/>
        <v>0</v>
      </c>
    </row>
    <row r="71" spans="1:142" ht="13.5" thickBot="1">
      <c r="A71" s="107" t="str">
        <f>REPT(Sept!A71,1)</f>
        <v>RAYNAL Rémi</v>
      </c>
      <c r="B71" s="7">
        <f t="shared" si="23"/>
        <v>1</v>
      </c>
      <c r="C71" s="13">
        <v>11</v>
      </c>
      <c r="D71" s="13"/>
      <c r="E71" s="39">
        <f t="shared" si="24"/>
        <v>0</v>
      </c>
      <c r="F71" s="13"/>
      <c r="G71" s="4">
        <f t="shared" si="0"/>
        <v>11</v>
      </c>
      <c r="H71" s="4">
        <f t="shared" si="25"/>
        <v>11</v>
      </c>
      <c r="I71" s="4">
        <f t="shared" si="26"/>
        <v>11</v>
      </c>
      <c r="J71" s="4">
        <f t="shared" si="27"/>
        <v>11</v>
      </c>
      <c r="K71" s="4">
        <f t="shared" si="28"/>
        <v>11</v>
      </c>
      <c r="L71" s="4">
        <f t="shared" si="119"/>
        <v>11</v>
      </c>
      <c r="M71" s="4"/>
      <c r="N71" s="107" t="str">
        <f>REPT(Sept!A71,1)</f>
        <v>RAYNAL Rémi</v>
      </c>
      <c r="O71" s="7">
        <f t="shared" si="29"/>
        <v>1</v>
      </c>
      <c r="P71" s="13">
        <v>6</v>
      </c>
      <c r="Q71" s="13"/>
      <c r="R71" s="39">
        <f t="shared" si="30"/>
        <v>0</v>
      </c>
      <c r="S71" s="13"/>
      <c r="T71" s="4">
        <f t="shared" si="2"/>
        <v>6</v>
      </c>
      <c r="U71" s="4">
        <f t="shared" si="31"/>
        <v>6</v>
      </c>
      <c r="V71" s="4">
        <f t="shared" si="32"/>
        <v>6</v>
      </c>
      <c r="W71" s="4">
        <f t="shared" si="33"/>
        <v>6</v>
      </c>
      <c r="X71" s="4">
        <f t="shared" si="34"/>
        <v>6</v>
      </c>
      <c r="Y71" s="4">
        <f t="shared" si="120"/>
        <v>6</v>
      </c>
      <c r="Z71" s="12">
        <f t="shared" si="121"/>
        <v>11</v>
      </c>
      <c r="AA71" s="17"/>
      <c r="AB71" s="107" t="str">
        <f>REPT(Sept!A71,1)</f>
        <v>RAYNAL Rémi</v>
      </c>
      <c r="AC71" s="7">
        <f t="shared" si="35"/>
        <v>1</v>
      </c>
      <c r="AD71" s="13">
        <v>11</v>
      </c>
      <c r="AE71" s="13"/>
      <c r="AF71" s="39">
        <f t="shared" si="36"/>
        <v>0</v>
      </c>
      <c r="AG71" s="13"/>
      <c r="AH71" s="4">
        <f t="shared" si="5"/>
        <v>11</v>
      </c>
      <c r="AI71" s="4">
        <f t="shared" si="37"/>
        <v>11</v>
      </c>
      <c r="AJ71" s="4">
        <f t="shared" si="38"/>
        <v>11</v>
      </c>
      <c r="AK71" s="4">
        <f t="shared" si="39"/>
        <v>11</v>
      </c>
      <c r="AL71" s="4">
        <f t="shared" si="40"/>
        <v>11</v>
      </c>
      <c r="AM71" s="4">
        <f t="shared" si="41"/>
        <v>11</v>
      </c>
      <c r="AN71" s="4"/>
      <c r="AO71" s="107" t="str">
        <f>REPT(Sept!A71,1)</f>
        <v>RAYNAL Rémi</v>
      </c>
      <c r="AP71" s="7">
        <f t="shared" si="42"/>
        <v>1</v>
      </c>
      <c r="AQ71" s="13">
        <v>21</v>
      </c>
      <c r="AR71" s="13"/>
      <c r="AS71" s="39">
        <f t="shared" si="43"/>
        <v>0</v>
      </c>
      <c r="AT71" s="13"/>
      <c r="AU71" s="4">
        <f t="shared" si="6"/>
        <v>21</v>
      </c>
      <c r="AV71" s="4">
        <f t="shared" si="44"/>
        <v>21</v>
      </c>
      <c r="AW71" s="4">
        <f t="shared" si="45"/>
        <v>21</v>
      </c>
      <c r="AX71" s="4">
        <f t="shared" si="46"/>
        <v>21</v>
      </c>
      <c r="AY71" s="4">
        <f t="shared" si="47"/>
        <v>21</v>
      </c>
      <c r="AZ71" s="4">
        <f t="shared" si="48"/>
        <v>21</v>
      </c>
      <c r="BA71" s="12">
        <f t="shared" si="122"/>
        <v>21</v>
      </c>
      <c r="BB71" s="12">
        <f t="shared" si="123"/>
        <v>32</v>
      </c>
      <c r="BC71" s="17"/>
      <c r="BD71" s="107" t="str">
        <f>REPT(Sept!A71,1)</f>
        <v>RAYNAL Rémi</v>
      </c>
      <c r="BE71" s="7">
        <f t="shared" si="49"/>
        <v>0</v>
      </c>
      <c r="BF71" s="13"/>
      <c r="BG71" s="13"/>
      <c r="BH71" s="39">
        <f t="shared" si="50"/>
        <v>0</v>
      </c>
      <c r="BI71" s="13"/>
      <c r="BJ71" s="4">
        <f t="shared" si="9"/>
        <v>0</v>
      </c>
      <c r="BK71" s="4">
        <f t="shared" si="51"/>
        <v>0</v>
      </c>
      <c r="BL71" s="4">
        <f t="shared" si="52"/>
        <v>0</v>
      </c>
      <c r="BM71" s="4">
        <f t="shared" si="53"/>
        <v>0</v>
      </c>
      <c r="BN71" s="4">
        <f t="shared" si="54"/>
        <v>0</v>
      </c>
      <c r="BO71" s="4">
        <f t="shared" si="55"/>
        <v>0</v>
      </c>
      <c r="BP71" s="4"/>
      <c r="BQ71" s="107" t="str">
        <f>REPT(Sept!A71,1)</f>
        <v>RAYNAL Rémi</v>
      </c>
      <c r="BR71" s="7">
        <f t="shared" si="56"/>
        <v>1</v>
      </c>
      <c r="BS71" s="13">
        <v>25</v>
      </c>
      <c r="BT71" s="13"/>
      <c r="BU71" s="39">
        <f t="shared" si="57"/>
        <v>0</v>
      </c>
      <c r="BV71" s="13">
        <v>1</v>
      </c>
      <c r="BW71" s="4">
        <f t="shared" si="10"/>
        <v>25</v>
      </c>
      <c r="BX71" s="4">
        <f t="shared" si="58"/>
        <v>25</v>
      </c>
      <c r="BY71" s="4">
        <f t="shared" si="59"/>
        <v>25</v>
      </c>
      <c r="BZ71" s="4">
        <f t="shared" si="60"/>
        <v>25</v>
      </c>
      <c r="CA71" s="4">
        <f t="shared" si="61"/>
        <v>25</v>
      </c>
      <c r="CB71" s="4">
        <f t="shared" si="62"/>
        <v>25</v>
      </c>
      <c r="CC71" s="12">
        <f t="shared" si="124"/>
        <v>25</v>
      </c>
      <c r="CD71" s="12">
        <f t="shared" si="125"/>
        <v>57</v>
      </c>
      <c r="CE71" s="17"/>
      <c r="CF71" s="107" t="str">
        <f>REPT(Sept!A71,1)</f>
        <v>RAYNAL Rémi</v>
      </c>
      <c r="CG71" s="7">
        <f t="shared" si="63"/>
        <v>1</v>
      </c>
      <c r="CH71" s="13">
        <v>38</v>
      </c>
      <c r="CI71" s="13">
        <v>3</v>
      </c>
      <c r="CJ71" s="39">
        <f t="shared" si="64"/>
        <v>0</v>
      </c>
      <c r="CK71" s="13"/>
      <c r="CL71" s="4">
        <f t="shared" si="13"/>
        <v>38</v>
      </c>
      <c r="CM71" s="4">
        <f t="shared" si="65"/>
        <v>38</v>
      </c>
      <c r="CN71" s="4">
        <f t="shared" si="66"/>
        <v>49.4</v>
      </c>
      <c r="CO71" s="4">
        <f t="shared" si="67"/>
        <v>49.4</v>
      </c>
      <c r="CP71" s="4">
        <f t="shared" si="68"/>
        <v>49.4</v>
      </c>
      <c r="CQ71" s="4">
        <f t="shared" si="69"/>
        <v>49.4</v>
      </c>
      <c r="CR71" s="4"/>
      <c r="CS71" s="107" t="str">
        <f>REPT(Sept!A71,1)</f>
        <v>RAYNAL Rémi</v>
      </c>
      <c r="CT71" s="7">
        <f t="shared" si="70"/>
        <v>1</v>
      </c>
      <c r="CU71" s="13">
        <v>22</v>
      </c>
      <c r="CV71" s="13"/>
      <c r="CW71" s="39">
        <f t="shared" si="71"/>
        <v>0</v>
      </c>
      <c r="CX71" s="13"/>
      <c r="CY71" s="4">
        <f t="shared" si="14"/>
        <v>22</v>
      </c>
      <c r="CZ71" s="4">
        <f t="shared" si="72"/>
        <v>22</v>
      </c>
      <c r="DA71" s="4">
        <f t="shared" si="73"/>
        <v>22</v>
      </c>
      <c r="DB71" s="4">
        <f t="shared" si="74"/>
        <v>22</v>
      </c>
      <c r="DC71" s="4">
        <f t="shared" si="75"/>
        <v>22</v>
      </c>
      <c r="DD71" s="4">
        <f t="shared" si="76"/>
        <v>22</v>
      </c>
      <c r="DE71" s="12">
        <f t="shared" si="126"/>
        <v>49.4</v>
      </c>
      <c r="DF71" s="12">
        <f t="shared" si="127"/>
        <v>106.4</v>
      </c>
      <c r="DG71" s="17"/>
      <c r="DH71" s="107" t="str">
        <f>REPT(Sept!A71,1)</f>
        <v>RAYNAL Rémi</v>
      </c>
      <c r="DI71" s="7">
        <f t="shared" si="77"/>
        <v>0</v>
      </c>
      <c r="DJ71" s="13"/>
      <c r="DK71" s="13"/>
      <c r="DL71" s="39">
        <f t="shared" si="78"/>
        <v>0</v>
      </c>
      <c r="DM71" s="13"/>
      <c r="DN71" s="4">
        <f t="shared" si="17"/>
        <v>0</v>
      </c>
      <c r="DO71" s="4">
        <f t="shared" si="79"/>
        <v>0</v>
      </c>
      <c r="DP71" s="4">
        <f t="shared" si="80"/>
        <v>0</v>
      </c>
      <c r="DQ71" s="4">
        <f t="shared" si="81"/>
        <v>0</v>
      </c>
      <c r="DR71" s="4">
        <f t="shared" si="82"/>
        <v>0</v>
      </c>
      <c r="DS71" s="4">
        <f t="shared" si="83"/>
        <v>0</v>
      </c>
      <c r="DT71" s="4"/>
      <c r="DU71" s="107" t="str">
        <f>REPT(Sept!A71,1)</f>
        <v>RAYNAL Rémi</v>
      </c>
      <c r="DV71" s="7">
        <f t="shared" si="84"/>
        <v>0</v>
      </c>
      <c r="DW71" s="13"/>
      <c r="DX71" s="13"/>
      <c r="DY71" s="39">
        <f t="shared" si="85"/>
        <v>0</v>
      </c>
      <c r="DZ71" s="13"/>
      <c r="EA71" s="4">
        <f t="shared" si="18"/>
        <v>0</v>
      </c>
      <c r="EB71" s="4">
        <f t="shared" si="86"/>
        <v>0</v>
      </c>
      <c r="EC71" s="4">
        <f t="shared" si="87"/>
        <v>0</v>
      </c>
      <c r="ED71" s="4">
        <f t="shared" si="88"/>
        <v>0</v>
      </c>
      <c r="EE71" s="4">
        <f t="shared" si="89"/>
        <v>0</v>
      </c>
      <c r="EF71" s="4">
        <f t="shared" si="90"/>
        <v>0</v>
      </c>
      <c r="EG71" s="12">
        <f t="shared" si="128"/>
        <v>0</v>
      </c>
      <c r="EH71" s="22">
        <f t="shared" si="129"/>
        <v>106.4</v>
      </c>
      <c r="EI71" s="24">
        <f>SUM(EH71+Nov!EI71)</f>
        <v>313.89999999999998</v>
      </c>
      <c r="EJ71" s="25">
        <f t="shared" si="130"/>
        <v>7</v>
      </c>
      <c r="EK71" s="25">
        <f>SUM(EJ71+Nov!EK71)</f>
        <v>18</v>
      </c>
      <c r="EL71" s="41">
        <f t="shared" si="131"/>
        <v>0</v>
      </c>
    </row>
    <row r="72" spans="1:142" ht="13.5" thickBot="1">
      <c r="A72" s="107" t="str">
        <f>REPT(Sept!A72,1)</f>
        <v>THERY Sophie</v>
      </c>
      <c r="B72" s="7">
        <f t="shared" si="23"/>
        <v>0</v>
      </c>
      <c r="C72" s="13"/>
      <c r="D72" s="13"/>
      <c r="E72" s="39">
        <f t="shared" si="24"/>
        <v>0</v>
      </c>
      <c r="F72" s="13"/>
      <c r="G72" s="4">
        <f t="shared" si="0"/>
        <v>0</v>
      </c>
      <c r="H72" s="4">
        <f t="shared" si="25"/>
        <v>0</v>
      </c>
      <c r="I72" s="4">
        <f t="shared" si="26"/>
        <v>0</v>
      </c>
      <c r="J72" s="4">
        <f t="shared" si="27"/>
        <v>0</v>
      </c>
      <c r="K72" s="4">
        <f t="shared" si="28"/>
        <v>0</v>
      </c>
      <c r="L72" s="4">
        <f t="shared" si="119"/>
        <v>0</v>
      </c>
      <c r="M72" s="4"/>
      <c r="N72" s="107" t="str">
        <f>REPT(Sept!A72,1)</f>
        <v>THERY Sophie</v>
      </c>
      <c r="O72" s="7">
        <f t="shared" si="29"/>
        <v>0</v>
      </c>
      <c r="P72" s="13"/>
      <c r="Q72" s="13"/>
      <c r="R72" s="39">
        <f t="shared" si="30"/>
        <v>0</v>
      </c>
      <c r="S72" s="13"/>
      <c r="T72" s="4">
        <f t="shared" si="2"/>
        <v>0</v>
      </c>
      <c r="U72" s="4">
        <f t="shared" si="31"/>
        <v>0</v>
      </c>
      <c r="V72" s="4">
        <f t="shared" si="32"/>
        <v>0</v>
      </c>
      <c r="W72" s="4">
        <f t="shared" si="33"/>
        <v>0</v>
      </c>
      <c r="X72" s="4">
        <f t="shared" si="34"/>
        <v>0</v>
      </c>
      <c r="Y72" s="4">
        <f t="shared" si="120"/>
        <v>0</v>
      </c>
      <c r="Z72" s="12">
        <f t="shared" si="121"/>
        <v>0</v>
      </c>
      <c r="AA72" s="17"/>
      <c r="AB72" s="107" t="str">
        <f>REPT(Sept!A72,1)</f>
        <v>THERY Sophie</v>
      </c>
      <c r="AC72" s="7">
        <f t="shared" si="35"/>
        <v>0</v>
      </c>
      <c r="AD72" s="13"/>
      <c r="AE72" s="13"/>
      <c r="AF72" s="39">
        <f t="shared" si="36"/>
        <v>0</v>
      </c>
      <c r="AG72" s="13"/>
      <c r="AH72" s="4">
        <f t="shared" si="5"/>
        <v>0</v>
      </c>
      <c r="AI72" s="4">
        <f t="shared" si="37"/>
        <v>0</v>
      </c>
      <c r="AJ72" s="4">
        <f t="shared" si="38"/>
        <v>0</v>
      </c>
      <c r="AK72" s="4">
        <f t="shared" si="39"/>
        <v>0</v>
      </c>
      <c r="AL72" s="4">
        <f t="shared" si="40"/>
        <v>0</v>
      </c>
      <c r="AM72" s="4">
        <f t="shared" si="41"/>
        <v>0</v>
      </c>
      <c r="AN72" s="4"/>
      <c r="AO72" s="107" t="str">
        <f>REPT(Sept!A72,1)</f>
        <v>THERY Sophie</v>
      </c>
      <c r="AP72" s="7">
        <f t="shared" si="42"/>
        <v>0</v>
      </c>
      <c r="AQ72" s="13"/>
      <c r="AR72" s="13"/>
      <c r="AS72" s="39">
        <f t="shared" si="43"/>
        <v>0</v>
      </c>
      <c r="AT72" s="13"/>
      <c r="AU72" s="4">
        <f t="shared" si="6"/>
        <v>0</v>
      </c>
      <c r="AV72" s="4">
        <f t="shared" si="44"/>
        <v>0</v>
      </c>
      <c r="AW72" s="4">
        <f t="shared" si="45"/>
        <v>0</v>
      </c>
      <c r="AX72" s="4">
        <f t="shared" si="46"/>
        <v>0</v>
      </c>
      <c r="AY72" s="4">
        <f t="shared" si="47"/>
        <v>0</v>
      </c>
      <c r="AZ72" s="4">
        <f t="shared" si="48"/>
        <v>0</v>
      </c>
      <c r="BA72" s="12">
        <f t="shared" si="122"/>
        <v>0</v>
      </c>
      <c r="BB72" s="12">
        <f t="shared" si="123"/>
        <v>0</v>
      </c>
      <c r="BC72" s="17"/>
      <c r="BD72" s="107" t="str">
        <f>REPT(Sept!A72,1)</f>
        <v>THERY Sophie</v>
      </c>
      <c r="BE72" s="7">
        <f t="shared" si="49"/>
        <v>0</v>
      </c>
      <c r="BF72" s="13"/>
      <c r="BG72" s="13"/>
      <c r="BH72" s="39">
        <f t="shared" si="50"/>
        <v>0</v>
      </c>
      <c r="BI72" s="13"/>
      <c r="BJ72" s="4">
        <f t="shared" si="9"/>
        <v>0</v>
      </c>
      <c r="BK72" s="4">
        <f t="shared" si="51"/>
        <v>0</v>
      </c>
      <c r="BL72" s="4">
        <f t="shared" si="52"/>
        <v>0</v>
      </c>
      <c r="BM72" s="4">
        <f t="shared" si="53"/>
        <v>0</v>
      </c>
      <c r="BN72" s="4">
        <f t="shared" si="54"/>
        <v>0</v>
      </c>
      <c r="BO72" s="4">
        <f t="shared" si="55"/>
        <v>0</v>
      </c>
      <c r="BP72" s="4"/>
      <c r="BQ72" s="107" t="str">
        <f>REPT(Sept!A72,1)</f>
        <v>THERY Sophie</v>
      </c>
      <c r="BR72" s="7">
        <f t="shared" si="56"/>
        <v>0</v>
      </c>
      <c r="BS72" s="13"/>
      <c r="BT72" s="13"/>
      <c r="BU72" s="39">
        <f t="shared" si="57"/>
        <v>0</v>
      </c>
      <c r="BV72" s="13"/>
      <c r="BW72" s="4">
        <f t="shared" si="10"/>
        <v>0</v>
      </c>
      <c r="BX72" s="4">
        <f t="shared" si="58"/>
        <v>0</v>
      </c>
      <c r="BY72" s="4">
        <f t="shared" si="59"/>
        <v>0</v>
      </c>
      <c r="BZ72" s="4">
        <f t="shared" si="60"/>
        <v>0</v>
      </c>
      <c r="CA72" s="4">
        <f t="shared" si="61"/>
        <v>0</v>
      </c>
      <c r="CB72" s="4">
        <f t="shared" si="62"/>
        <v>0</v>
      </c>
      <c r="CC72" s="12">
        <f t="shared" si="124"/>
        <v>0</v>
      </c>
      <c r="CD72" s="12">
        <f t="shared" si="125"/>
        <v>0</v>
      </c>
      <c r="CE72" s="17"/>
      <c r="CF72" s="107" t="str">
        <f>REPT(Sept!A72,1)</f>
        <v>THERY Sophie</v>
      </c>
      <c r="CG72" s="7">
        <f t="shared" si="63"/>
        <v>0</v>
      </c>
      <c r="CH72" s="13"/>
      <c r="CI72" s="13"/>
      <c r="CJ72" s="39">
        <f t="shared" si="64"/>
        <v>0</v>
      </c>
      <c r="CK72" s="13"/>
      <c r="CL72" s="4">
        <f t="shared" si="13"/>
        <v>0</v>
      </c>
      <c r="CM72" s="4">
        <f t="shared" si="65"/>
        <v>0</v>
      </c>
      <c r="CN72" s="4">
        <f t="shared" si="66"/>
        <v>0</v>
      </c>
      <c r="CO72" s="4">
        <f t="shared" si="67"/>
        <v>0</v>
      </c>
      <c r="CP72" s="4">
        <f t="shared" si="68"/>
        <v>0</v>
      </c>
      <c r="CQ72" s="4">
        <f t="shared" si="69"/>
        <v>0</v>
      </c>
      <c r="CR72" s="4"/>
      <c r="CS72" s="107" t="str">
        <f>REPT(Sept!A72,1)</f>
        <v>THERY Sophie</v>
      </c>
      <c r="CT72" s="7">
        <f t="shared" si="70"/>
        <v>0</v>
      </c>
      <c r="CU72" s="13"/>
      <c r="CV72" s="13"/>
      <c r="CW72" s="39">
        <f t="shared" si="71"/>
        <v>0</v>
      </c>
      <c r="CX72" s="13"/>
      <c r="CY72" s="4">
        <f t="shared" si="14"/>
        <v>0</v>
      </c>
      <c r="CZ72" s="4">
        <f t="shared" si="72"/>
        <v>0</v>
      </c>
      <c r="DA72" s="4">
        <f t="shared" si="73"/>
        <v>0</v>
      </c>
      <c r="DB72" s="4">
        <f t="shared" si="74"/>
        <v>0</v>
      </c>
      <c r="DC72" s="4">
        <f t="shared" si="75"/>
        <v>0</v>
      </c>
      <c r="DD72" s="4">
        <f t="shared" si="76"/>
        <v>0</v>
      </c>
      <c r="DE72" s="12">
        <f t="shared" si="126"/>
        <v>0</v>
      </c>
      <c r="DF72" s="12">
        <f t="shared" si="127"/>
        <v>0</v>
      </c>
      <c r="DG72" s="17"/>
      <c r="DH72" s="107" t="str">
        <f>REPT(Sept!A72,1)</f>
        <v>THERY Sophie</v>
      </c>
      <c r="DI72" s="7">
        <f t="shared" si="77"/>
        <v>0</v>
      </c>
      <c r="DJ72" s="13"/>
      <c r="DK72" s="13"/>
      <c r="DL72" s="39">
        <f t="shared" si="78"/>
        <v>0</v>
      </c>
      <c r="DM72" s="13"/>
      <c r="DN72" s="4">
        <f t="shared" si="17"/>
        <v>0</v>
      </c>
      <c r="DO72" s="4">
        <f t="shared" si="79"/>
        <v>0</v>
      </c>
      <c r="DP72" s="4">
        <f t="shared" si="80"/>
        <v>0</v>
      </c>
      <c r="DQ72" s="4">
        <f t="shared" si="81"/>
        <v>0</v>
      </c>
      <c r="DR72" s="4">
        <f t="shared" si="82"/>
        <v>0</v>
      </c>
      <c r="DS72" s="4">
        <f t="shared" si="83"/>
        <v>0</v>
      </c>
      <c r="DT72" s="4"/>
      <c r="DU72" s="107" t="str">
        <f>REPT(Sept!A72,1)</f>
        <v>THERY Sophie</v>
      </c>
      <c r="DV72" s="7">
        <f t="shared" si="84"/>
        <v>0</v>
      </c>
      <c r="DW72" s="13"/>
      <c r="DX72" s="13"/>
      <c r="DY72" s="39">
        <f t="shared" si="85"/>
        <v>0</v>
      </c>
      <c r="DZ72" s="13"/>
      <c r="EA72" s="4">
        <f t="shared" si="18"/>
        <v>0</v>
      </c>
      <c r="EB72" s="4">
        <f t="shared" si="86"/>
        <v>0</v>
      </c>
      <c r="EC72" s="4">
        <f t="shared" si="87"/>
        <v>0</v>
      </c>
      <c r="ED72" s="4">
        <f t="shared" si="88"/>
        <v>0</v>
      </c>
      <c r="EE72" s="4">
        <f t="shared" si="89"/>
        <v>0</v>
      </c>
      <c r="EF72" s="4">
        <f t="shared" si="90"/>
        <v>0</v>
      </c>
      <c r="EG72" s="12">
        <f t="shared" si="128"/>
        <v>0</v>
      </c>
      <c r="EH72" s="22">
        <f t="shared" si="129"/>
        <v>0</v>
      </c>
      <c r="EI72" s="24">
        <f>SUM(EH72+Nov!EI72)</f>
        <v>19</v>
      </c>
      <c r="EJ72" s="25">
        <f t="shared" si="130"/>
        <v>0</v>
      </c>
      <c r="EK72" s="25">
        <f>SUM(EJ72+Nov!EK72)</f>
        <v>1</v>
      </c>
      <c r="EL72" s="41">
        <f t="shared" si="131"/>
        <v>0</v>
      </c>
    </row>
    <row r="73" spans="1:142" ht="13.5" thickBot="1">
      <c r="A73" s="107" t="str">
        <f>REPT(Sept!A73,1)</f>
        <v>LAYANI Michel</v>
      </c>
      <c r="B73" s="7">
        <f t="shared" si="23"/>
        <v>0</v>
      </c>
      <c r="C73" s="13"/>
      <c r="D73" s="13"/>
      <c r="E73" s="39">
        <f t="shared" si="24"/>
        <v>0</v>
      </c>
      <c r="F73" s="13"/>
      <c r="G73" s="4">
        <f t="shared" si="0"/>
        <v>0</v>
      </c>
      <c r="H73" s="4">
        <f t="shared" si="25"/>
        <v>0</v>
      </c>
      <c r="I73" s="4">
        <f t="shared" si="26"/>
        <v>0</v>
      </c>
      <c r="J73" s="4">
        <f t="shared" si="27"/>
        <v>0</v>
      </c>
      <c r="K73" s="4">
        <f t="shared" si="28"/>
        <v>0</v>
      </c>
      <c r="L73" s="4">
        <f t="shared" si="119"/>
        <v>0</v>
      </c>
      <c r="M73" s="4"/>
      <c r="N73" s="107" t="str">
        <f>REPT(Sept!A73,1)</f>
        <v>LAYANI Michel</v>
      </c>
      <c r="O73" s="7">
        <f t="shared" si="29"/>
        <v>0</v>
      </c>
      <c r="P73" s="13"/>
      <c r="Q73" s="13"/>
      <c r="R73" s="39">
        <f t="shared" si="30"/>
        <v>0</v>
      </c>
      <c r="S73" s="13"/>
      <c r="T73" s="4">
        <f t="shared" si="2"/>
        <v>0</v>
      </c>
      <c r="U73" s="4">
        <f t="shared" si="31"/>
        <v>0</v>
      </c>
      <c r="V73" s="4">
        <f t="shared" si="32"/>
        <v>0</v>
      </c>
      <c r="W73" s="4">
        <f t="shared" si="33"/>
        <v>0</v>
      </c>
      <c r="X73" s="4">
        <f t="shared" si="34"/>
        <v>0</v>
      </c>
      <c r="Y73" s="4">
        <f t="shared" si="120"/>
        <v>0</v>
      </c>
      <c r="Z73" s="12">
        <f t="shared" si="121"/>
        <v>0</v>
      </c>
      <c r="AA73" s="17"/>
      <c r="AB73" s="107" t="str">
        <f>REPT(Sept!A73,1)</f>
        <v>LAYANI Michel</v>
      </c>
      <c r="AC73" s="7">
        <f t="shared" si="35"/>
        <v>0</v>
      </c>
      <c r="AD73" s="13"/>
      <c r="AE73" s="13"/>
      <c r="AF73" s="39">
        <f t="shared" si="36"/>
        <v>0</v>
      </c>
      <c r="AG73" s="13"/>
      <c r="AH73" s="4">
        <f t="shared" si="5"/>
        <v>0</v>
      </c>
      <c r="AI73" s="4">
        <f t="shared" si="37"/>
        <v>0</v>
      </c>
      <c r="AJ73" s="4">
        <f t="shared" si="38"/>
        <v>0</v>
      </c>
      <c r="AK73" s="4">
        <f t="shared" si="39"/>
        <v>0</v>
      </c>
      <c r="AL73" s="4">
        <f t="shared" si="40"/>
        <v>0</v>
      </c>
      <c r="AM73" s="4">
        <f t="shared" si="41"/>
        <v>0</v>
      </c>
      <c r="AN73" s="4"/>
      <c r="AO73" s="107" t="str">
        <f>REPT(Sept!A73,1)</f>
        <v>LAYANI Michel</v>
      </c>
      <c r="AP73" s="7">
        <f t="shared" si="42"/>
        <v>0</v>
      </c>
      <c r="AQ73" s="13"/>
      <c r="AR73" s="13"/>
      <c r="AS73" s="39">
        <f t="shared" si="43"/>
        <v>0</v>
      </c>
      <c r="AT73" s="13"/>
      <c r="AU73" s="4">
        <f t="shared" si="6"/>
        <v>0</v>
      </c>
      <c r="AV73" s="4">
        <f t="shared" si="44"/>
        <v>0</v>
      </c>
      <c r="AW73" s="4">
        <f t="shared" si="45"/>
        <v>0</v>
      </c>
      <c r="AX73" s="4">
        <f t="shared" si="46"/>
        <v>0</v>
      </c>
      <c r="AY73" s="4">
        <f t="shared" si="47"/>
        <v>0</v>
      </c>
      <c r="AZ73" s="4">
        <f t="shared" si="48"/>
        <v>0</v>
      </c>
      <c r="BA73" s="12">
        <f t="shared" si="122"/>
        <v>0</v>
      </c>
      <c r="BB73" s="12">
        <f t="shared" si="123"/>
        <v>0</v>
      </c>
      <c r="BC73" s="17"/>
      <c r="BD73" s="107" t="str">
        <f>REPT(Sept!A73,1)</f>
        <v>LAYANI Michel</v>
      </c>
      <c r="BE73" s="7">
        <f t="shared" si="49"/>
        <v>0</v>
      </c>
      <c r="BF73" s="13"/>
      <c r="BG73" s="13"/>
      <c r="BH73" s="39">
        <f t="shared" si="50"/>
        <v>0</v>
      </c>
      <c r="BI73" s="13"/>
      <c r="BJ73" s="4">
        <f t="shared" si="9"/>
        <v>0</v>
      </c>
      <c r="BK73" s="4">
        <f t="shared" si="51"/>
        <v>0</v>
      </c>
      <c r="BL73" s="4">
        <f t="shared" si="52"/>
        <v>0</v>
      </c>
      <c r="BM73" s="4">
        <f t="shared" si="53"/>
        <v>0</v>
      </c>
      <c r="BN73" s="4">
        <f t="shared" si="54"/>
        <v>0</v>
      </c>
      <c r="BO73" s="4">
        <f t="shared" si="55"/>
        <v>0</v>
      </c>
      <c r="BP73" s="4"/>
      <c r="BQ73" s="107" t="str">
        <f>REPT(Sept!A73,1)</f>
        <v>LAYANI Michel</v>
      </c>
      <c r="BR73" s="7">
        <f t="shared" si="56"/>
        <v>0</v>
      </c>
      <c r="BS73" s="13"/>
      <c r="BT73" s="13"/>
      <c r="BU73" s="39">
        <f t="shared" si="57"/>
        <v>0</v>
      </c>
      <c r="BV73" s="13"/>
      <c r="BW73" s="4">
        <f t="shared" si="10"/>
        <v>0</v>
      </c>
      <c r="BX73" s="4">
        <f t="shared" si="58"/>
        <v>0</v>
      </c>
      <c r="BY73" s="4">
        <f t="shared" si="59"/>
        <v>0</v>
      </c>
      <c r="BZ73" s="4">
        <f t="shared" si="60"/>
        <v>0</v>
      </c>
      <c r="CA73" s="4">
        <f t="shared" si="61"/>
        <v>0</v>
      </c>
      <c r="CB73" s="4">
        <f t="shared" si="62"/>
        <v>0</v>
      </c>
      <c r="CC73" s="12">
        <f t="shared" si="124"/>
        <v>0</v>
      </c>
      <c r="CD73" s="12">
        <f t="shared" si="125"/>
        <v>0</v>
      </c>
      <c r="CE73" s="17"/>
      <c r="CF73" s="107" t="str">
        <f>REPT(Sept!A73,1)</f>
        <v>LAYANI Michel</v>
      </c>
      <c r="CG73" s="7">
        <f t="shared" si="63"/>
        <v>0</v>
      </c>
      <c r="CH73" s="13"/>
      <c r="CI73" s="13"/>
      <c r="CJ73" s="39">
        <f t="shared" si="64"/>
        <v>0</v>
      </c>
      <c r="CK73" s="13"/>
      <c r="CL73" s="4">
        <f t="shared" si="13"/>
        <v>0</v>
      </c>
      <c r="CM73" s="4">
        <f t="shared" si="65"/>
        <v>0</v>
      </c>
      <c r="CN73" s="4">
        <f t="shared" si="66"/>
        <v>0</v>
      </c>
      <c r="CO73" s="4">
        <f t="shared" si="67"/>
        <v>0</v>
      </c>
      <c r="CP73" s="4">
        <f t="shared" si="68"/>
        <v>0</v>
      </c>
      <c r="CQ73" s="4">
        <f t="shared" si="69"/>
        <v>0</v>
      </c>
      <c r="CR73" s="4"/>
      <c r="CS73" s="107" t="str">
        <f>REPT(Sept!A73,1)</f>
        <v>LAYANI Michel</v>
      </c>
      <c r="CT73" s="7">
        <f t="shared" si="70"/>
        <v>0</v>
      </c>
      <c r="CU73" s="13"/>
      <c r="CV73" s="13"/>
      <c r="CW73" s="39">
        <f t="shared" si="71"/>
        <v>0</v>
      </c>
      <c r="CX73" s="13"/>
      <c r="CY73" s="4">
        <f t="shared" si="14"/>
        <v>0</v>
      </c>
      <c r="CZ73" s="4">
        <f t="shared" si="72"/>
        <v>0</v>
      </c>
      <c r="DA73" s="4">
        <f t="shared" si="73"/>
        <v>0</v>
      </c>
      <c r="DB73" s="4">
        <f t="shared" si="74"/>
        <v>0</v>
      </c>
      <c r="DC73" s="4">
        <f t="shared" si="75"/>
        <v>0</v>
      </c>
      <c r="DD73" s="4">
        <f t="shared" si="76"/>
        <v>0</v>
      </c>
      <c r="DE73" s="12">
        <f t="shared" si="126"/>
        <v>0</v>
      </c>
      <c r="DF73" s="12">
        <f t="shared" si="127"/>
        <v>0</v>
      </c>
      <c r="DG73" s="17"/>
      <c r="DH73" s="107" t="str">
        <f>REPT(Sept!A73,1)</f>
        <v>LAYANI Michel</v>
      </c>
      <c r="DI73" s="7">
        <f t="shared" si="77"/>
        <v>0</v>
      </c>
      <c r="DJ73" s="13"/>
      <c r="DK73" s="13"/>
      <c r="DL73" s="39">
        <f t="shared" si="78"/>
        <v>0</v>
      </c>
      <c r="DM73" s="13"/>
      <c r="DN73" s="4">
        <f t="shared" si="17"/>
        <v>0</v>
      </c>
      <c r="DO73" s="4">
        <f t="shared" si="79"/>
        <v>0</v>
      </c>
      <c r="DP73" s="4">
        <f t="shared" si="80"/>
        <v>0</v>
      </c>
      <c r="DQ73" s="4">
        <f t="shared" si="81"/>
        <v>0</v>
      </c>
      <c r="DR73" s="4">
        <f t="shared" si="82"/>
        <v>0</v>
      </c>
      <c r="DS73" s="4">
        <f t="shared" si="83"/>
        <v>0</v>
      </c>
      <c r="DT73" s="4"/>
      <c r="DU73" s="107" t="str">
        <f>REPT(Sept!A73,1)</f>
        <v>LAYANI Michel</v>
      </c>
      <c r="DV73" s="7">
        <f t="shared" si="84"/>
        <v>0</v>
      </c>
      <c r="DW73" s="13"/>
      <c r="DX73" s="13"/>
      <c r="DY73" s="39">
        <f t="shared" si="85"/>
        <v>0</v>
      </c>
      <c r="DZ73" s="13"/>
      <c r="EA73" s="4">
        <f t="shared" si="18"/>
        <v>0</v>
      </c>
      <c r="EB73" s="4">
        <f t="shared" si="86"/>
        <v>0</v>
      </c>
      <c r="EC73" s="4">
        <f t="shared" si="87"/>
        <v>0</v>
      </c>
      <c r="ED73" s="4">
        <f t="shared" si="88"/>
        <v>0</v>
      </c>
      <c r="EE73" s="4">
        <f t="shared" si="89"/>
        <v>0</v>
      </c>
      <c r="EF73" s="4">
        <f t="shared" si="90"/>
        <v>0</v>
      </c>
      <c r="EG73" s="12">
        <f t="shared" si="128"/>
        <v>0</v>
      </c>
      <c r="EH73" s="22">
        <f t="shared" si="129"/>
        <v>0</v>
      </c>
      <c r="EI73" s="24">
        <f>SUM(EH73+Nov!EI73)</f>
        <v>11</v>
      </c>
      <c r="EJ73" s="25">
        <f t="shared" si="130"/>
        <v>0</v>
      </c>
      <c r="EK73" s="25">
        <f>SUM(EJ73+Nov!EK73)</f>
        <v>1</v>
      </c>
      <c r="EL73" s="41">
        <f t="shared" si="131"/>
        <v>0</v>
      </c>
    </row>
    <row r="74" spans="1:142" ht="13.5" thickBot="1">
      <c r="A74" s="107" t="str">
        <f>REPT(Sept!A74,1)</f>
        <v>RERECICH Jessy</v>
      </c>
      <c r="B74" s="7">
        <f t="shared" si="23"/>
        <v>0</v>
      </c>
      <c r="C74" s="13"/>
      <c r="D74" s="13"/>
      <c r="E74" s="39">
        <f t="shared" si="24"/>
        <v>0</v>
      </c>
      <c r="F74" s="13"/>
      <c r="G74" s="4">
        <f t="shared" si="0"/>
        <v>0</v>
      </c>
      <c r="H74" s="4">
        <f t="shared" si="25"/>
        <v>0</v>
      </c>
      <c r="I74" s="4">
        <f t="shared" si="26"/>
        <v>0</v>
      </c>
      <c r="J74" s="4">
        <f t="shared" si="27"/>
        <v>0</v>
      </c>
      <c r="K74" s="4">
        <f t="shared" si="28"/>
        <v>0</v>
      </c>
      <c r="L74" s="4">
        <f t="shared" si="119"/>
        <v>0</v>
      </c>
      <c r="M74" s="4"/>
      <c r="N74" s="107" t="str">
        <f>REPT(Sept!A74,1)</f>
        <v>RERECICH Jessy</v>
      </c>
      <c r="O74" s="7">
        <f t="shared" si="29"/>
        <v>0</v>
      </c>
      <c r="P74" s="13"/>
      <c r="Q74" s="13"/>
      <c r="R74" s="39">
        <f t="shared" si="30"/>
        <v>0</v>
      </c>
      <c r="S74" s="13"/>
      <c r="T74" s="4">
        <f t="shared" si="2"/>
        <v>0</v>
      </c>
      <c r="U74" s="4">
        <f t="shared" si="31"/>
        <v>0</v>
      </c>
      <c r="V74" s="4">
        <f t="shared" si="32"/>
        <v>0</v>
      </c>
      <c r="W74" s="4">
        <f t="shared" si="33"/>
        <v>0</v>
      </c>
      <c r="X74" s="4">
        <f t="shared" si="34"/>
        <v>0</v>
      </c>
      <c r="Y74" s="4">
        <f t="shared" si="120"/>
        <v>0</v>
      </c>
      <c r="Z74" s="12">
        <f t="shared" si="121"/>
        <v>0</v>
      </c>
      <c r="AA74" s="17"/>
      <c r="AB74" s="107" t="str">
        <f>REPT(Sept!A74,1)</f>
        <v>RERECICH Jessy</v>
      </c>
      <c r="AC74" s="7">
        <f t="shared" si="35"/>
        <v>0</v>
      </c>
      <c r="AD74" s="13"/>
      <c r="AE74" s="13"/>
      <c r="AF74" s="39">
        <f t="shared" si="36"/>
        <v>0</v>
      </c>
      <c r="AG74" s="13"/>
      <c r="AH74" s="4">
        <f t="shared" si="5"/>
        <v>0</v>
      </c>
      <c r="AI74" s="4">
        <f t="shared" si="37"/>
        <v>0</v>
      </c>
      <c r="AJ74" s="4">
        <f t="shared" si="38"/>
        <v>0</v>
      </c>
      <c r="AK74" s="4">
        <f t="shared" si="39"/>
        <v>0</v>
      </c>
      <c r="AL74" s="4">
        <f t="shared" si="40"/>
        <v>0</v>
      </c>
      <c r="AM74" s="4">
        <f t="shared" si="41"/>
        <v>0</v>
      </c>
      <c r="AN74" s="4"/>
      <c r="AO74" s="107" t="str">
        <f>REPT(Sept!A74,1)</f>
        <v>RERECICH Jessy</v>
      </c>
      <c r="AP74" s="7">
        <f t="shared" si="42"/>
        <v>0</v>
      </c>
      <c r="AQ74" s="13"/>
      <c r="AR74" s="13"/>
      <c r="AS74" s="39">
        <f t="shared" si="43"/>
        <v>0</v>
      </c>
      <c r="AT74" s="13"/>
      <c r="AU74" s="4">
        <f t="shared" si="6"/>
        <v>0</v>
      </c>
      <c r="AV74" s="4">
        <f t="shared" si="44"/>
        <v>0</v>
      </c>
      <c r="AW74" s="4">
        <f t="shared" si="45"/>
        <v>0</v>
      </c>
      <c r="AX74" s="4">
        <f t="shared" si="46"/>
        <v>0</v>
      </c>
      <c r="AY74" s="4">
        <f t="shared" si="47"/>
        <v>0</v>
      </c>
      <c r="AZ74" s="4">
        <f t="shared" si="48"/>
        <v>0</v>
      </c>
      <c r="BA74" s="12">
        <f t="shared" si="122"/>
        <v>0</v>
      </c>
      <c r="BB74" s="12">
        <f t="shared" si="123"/>
        <v>0</v>
      </c>
      <c r="BC74" s="17"/>
      <c r="BD74" s="107" t="str">
        <f>REPT(Sept!A74,1)</f>
        <v>RERECICH Jessy</v>
      </c>
      <c r="BE74" s="7">
        <f t="shared" si="49"/>
        <v>0</v>
      </c>
      <c r="BF74" s="13"/>
      <c r="BG74" s="13"/>
      <c r="BH74" s="39">
        <f t="shared" si="50"/>
        <v>0</v>
      </c>
      <c r="BI74" s="13"/>
      <c r="BJ74" s="4">
        <f t="shared" si="9"/>
        <v>0</v>
      </c>
      <c r="BK74" s="4">
        <f t="shared" si="51"/>
        <v>0</v>
      </c>
      <c r="BL74" s="4">
        <f t="shared" si="52"/>
        <v>0</v>
      </c>
      <c r="BM74" s="4">
        <f t="shared" si="53"/>
        <v>0</v>
      </c>
      <c r="BN74" s="4">
        <f t="shared" si="54"/>
        <v>0</v>
      </c>
      <c r="BO74" s="4">
        <f t="shared" si="55"/>
        <v>0</v>
      </c>
      <c r="BP74" s="4"/>
      <c r="BQ74" s="107" t="str">
        <f>REPT(Sept!A74,1)</f>
        <v>RERECICH Jessy</v>
      </c>
      <c r="BR74" s="7">
        <f t="shared" si="56"/>
        <v>0</v>
      </c>
      <c r="BS74" s="13"/>
      <c r="BT74" s="13"/>
      <c r="BU74" s="39">
        <f t="shared" si="57"/>
        <v>0</v>
      </c>
      <c r="BV74" s="13"/>
      <c r="BW74" s="4">
        <f t="shared" si="10"/>
        <v>0</v>
      </c>
      <c r="BX74" s="4">
        <f t="shared" si="58"/>
        <v>0</v>
      </c>
      <c r="BY74" s="4">
        <f t="shared" si="59"/>
        <v>0</v>
      </c>
      <c r="BZ74" s="4">
        <f t="shared" si="60"/>
        <v>0</v>
      </c>
      <c r="CA74" s="4">
        <f t="shared" si="61"/>
        <v>0</v>
      </c>
      <c r="CB74" s="4">
        <f t="shared" si="62"/>
        <v>0</v>
      </c>
      <c r="CC74" s="12">
        <f t="shared" si="124"/>
        <v>0</v>
      </c>
      <c r="CD74" s="12">
        <f t="shared" si="125"/>
        <v>0</v>
      </c>
      <c r="CE74" s="17"/>
      <c r="CF74" s="107" t="str">
        <f>REPT(Sept!A74,1)</f>
        <v>RERECICH Jessy</v>
      </c>
      <c r="CG74" s="7">
        <f t="shared" si="63"/>
        <v>0</v>
      </c>
      <c r="CH74" s="13"/>
      <c r="CI74" s="13"/>
      <c r="CJ74" s="39">
        <f t="shared" si="64"/>
        <v>0</v>
      </c>
      <c r="CK74" s="13"/>
      <c r="CL74" s="4">
        <f t="shared" si="13"/>
        <v>0</v>
      </c>
      <c r="CM74" s="4">
        <f t="shared" si="65"/>
        <v>0</v>
      </c>
      <c r="CN74" s="4">
        <f t="shared" si="66"/>
        <v>0</v>
      </c>
      <c r="CO74" s="4">
        <f t="shared" si="67"/>
        <v>0</v>
      </c>
      <c r="CP74" s="4">
        <f t="shared" si="68"/>
        <v>0</v>
      </c>
      <c r="CQ74" s="4">
        <f t="shared" si="69"/>
        <v>0</v>
      </c>
      <c r="CR74" s="4"/>
      <c r="CS74" s="107" t="str">
        <f>REPT(Sept!A74,1)</f>
        <v>RERECICH Jessy</v>
      </c>
      <c r="CT74" s="7">
        <f t="shared" si="70"/>
        <v>0</v>
      </c>
      <c r="CU74" s="13"/>
      <c r="CV74" s="13"/>
      <c r="CW74" s="39">
        <f t="shared" si="71"/>
        <v>0</v>
      </c>
      <c r="CX74" s="13"/>
      <c r="CY74" s="4">
        <f t="shared" si="14"/>
        <v>0</v>
      </c>
      <c r="CZ74" s="4">
        <f t="shared" si="72"/>
        <v>0</v>
      </c>
      <c r="DA74" s="4">
        <f t="shared" si="73"/>
        <v>0</v>
      </c>
      <c r="DB74" s="4">
        <f t="shared" si="74"/>
        <v>0</v>
      </c>
      <c r="DC74" s="4">
        <f t="shared" si="75"/>
        <v>0</v>
      </c>
      <c r="DD74" s="4">
        <f t="shared" si="76"/>
        <v>0</v>
      </c>
      <c r="DE74" s="12">
        <f t="shared" si="126"/>
        <v>0</v>
      </c>
      <c r="DF74" s="12">
        <f t="shared" si="127"/>
        <v>0</v>
      </c>
      <c r="DG74" s="17"/>
      <c r="DH74" s="107" t="str">
        <f>REPT(Sept!A74,1)</f>
        <v>RERECICH Jessy</v>
      </c>
      <c r="DI74" s="7">
        <f t="shared" si="77"/>
        <v>0</v>
      </c>
      <c r="DJ74" s="13"/>
      <c r="DK74" s="13"/>
      <c r="DL74" s="39">
        <f t="shared" si="78"/>
        <v>0</v>
      </c>
      <c r="DM74" s="13"/>
      <c r="DN74" s="4">
        <f t="shared" si="17"/>
        <v>0</v>
      </c>
      <c r="DO74" s="4">
        <f t="shared" si="79"/>
        <v>0</v>
      </c>
      <c r="DP74" s="4">
        <f t="shared" si="80"/>
        <v>0</v>
      </c>
      <c r="DQ74" s="4">
        <f t="shared" si="81"/>
        <v>0</v>
      </c>
      <c r="DR74" s="4">
        <f t="shared" si="82"/>
        <v>0</v>
      </c>
      <c r="DS74" s="4">
        <f t="shared" si="83"/>
        <v>0</v>
      </c>
      <c r="DT74" s="4"/>
      <c r="DU74" s="107" t="str">
        <f>REPT(Sept!A74,1)</f>
        <v>RERECICH Jessy</v>
      </c>
      <c r="DV74" s="7">
        <f t="shared" si="84"/>
        <v>0</v>
      </c>
      <c r="DW74" s="13"/>
      <c r="DX74" s="13"/>
      <c r="DY74" s="39">
        <f t="shared" si="85"/>
        <v>0</v>
      </c>
      <c r="DZ74" s="13"/>
      <c r="EA74" s="4">
        <f t="shared" si="18"/>
        <v>0</v>
      </c>
      <c r="EB74" s="4">
        <f t="shared" si="86"/>
        <v>0</v>
      </c>
      <c r="EC74" s="4">
        <f t="shared" si="87"/>
        <v>0</v>
      </c>
      <c r="ED74" s="4">
        <f t="shared" si="88"/>
        <v>0</v>
      </c>
      <c r="EE74" s="4">
        <f t="shared" si="89"/>
        <v>0</v>
      </c>
      <c r="EF74" s="4">
        <f t="shared" si="90"/>
        <v>0</v>
      </c>
      <c r="EG74" s="12">
        <f t="shared" si="128"/>
        <v>0</v>
      </c>
      <c r="EH74" s="22">
        <f t="shared" si="129"/>
        <v>0</v>
      </c>
      <c r="EI74" s="24">
        <f>SUM(EH74+Nov!EI74)</f>
        <v>4</v>
      </c>
      <c r="EJ74" s="25">
        <f t="shared" si="130"/>
        <v>0</v>
      </c>
      <c r="EK74" s="25">
        <f>SUM(EJ74+Nov!EK74)</f>
        <v>1</v>
      </c>
      <c r="EL74" s="41">
        <f t="shared" si="131"/>
        <v>0</v>
      </c>
    </row>
    <row r="75" spans="1:142" ht="13.5" thickBot="1">
      <c r="A75" s="107" t="str">
        <f>REPT(Sept!A75,1)</f>
        <v>MAILLARD Cyril</v>
      </c>
      <c r="B75" s="7">
        <f t="shared" si="23"/>
        <v>0</v>
      </c>
      <c r="C75" s="13"/>
      <c r="D75" s="13"/>
      <c r="E75" s="39">
        <f t="shared" si="24"/>
        <v>0</v>
      </c>
      <c r="F75" s="13"/>
      <c r="G75" s="4">
        <f t="shared" ref="G75:G100" si="132">IF(D75=1,C75*2,C75)</f>
        <v>0</v>
      </c>
      <c r="H75" s="4">
        <f t="shared" si="25"/>
        <v>0</v>
      </c>
      <c r="I75" s="4">
        <f t="shared" si="26"/>
        <v>0</v>
      </c>
      <c r="J75" s="4">
        <f t="shared" si="27"/>
        <v>0</v>
      </c>
      <c r="K75" s="4">
        <f t="shared" si="28"/>
        <v>0</v>
      </c>
      <c r="L75" s="4">
        <f t="shared" ref="L75:L100" si="133">SUM(K75)</f>
        <v>0</v>
      </c>
      <c r="M75" s="4"/>
      <c r="N75" s="107" t="str">
        <f>REPT(Sept!A75,1)</f>
        <v>MAILLARD Cyril</v>
      </c>
      <c r="O75" s="7">
        <f t="shared" si="29"/>
        <v>0</v>
      </c>
      <c r="P75" s="13"/>
      <c r="Q75" s="13"/>
      <c r="R75" s="39">
        <f t="shared" si="30"/>
        <v>0</v>
      </c>
      <c r="S75" s="13"/>
      <c r="T75" s="4">
        <f t="shared" ref="T75:T100" si="134">IF(Q75=1,P75*2,P75)</f>
        <v>0</v>
      </c>
      <c r="U75" s="4">
        <f t="shared" si="31"/>
        <v>0</v>
      </c>
      <c r="V75" s="4">
        <f t="shared" si="32"/>
        <v>0</v>
      </c>
      <c r="W75" s="4">
        <f t="shared" si="33"/>
        <v>0</v>
      </c>
      <c r="X75" s="4">
        <f t="shared" si="34"/>
        <v>0</v>
      </c>
      <c r="Y75" s="4">
        <f t="shared" ref="Y75:Y100" si="135">SUM(X75)</f>
        <v>0</v>
      </c>
      <c r="Z75" s="12">
        <f t="shared" ref="Z75:Z100" si="136">IF(Y75&gt;L75,Y75,L75)</f>
        <v>0</v>
      </c>
      <c r="AA75" s="17"/>
      <c r="AB75" s="107" t="str">
        <f>REPT(Sept!A75,1)</f>
        <v>MAILLARD Cyril</v>
      </c>
      <c r="AC75" s="7">
        <f t="shared" si="35"/>
        <v>0</v>
      </c>
      <c r="AD75" s="13"/>
      <c r="AE75" s="13"/>
      <c r="AF75" s="39">
        <f t="shared" si="36"/>
        <v>0</v>
      </c>
      <c r="AG75" s="13"/>
      <c r="AH75" s="4">
        <f t="shared" ref="AH75:AH100" si="137">IF(AE75=1,AD75*2,AD75)</f>
        <v>0</v>
      </c>
      <c r="AI75" s="4">
        <f t="shared" si="37"/>
        <v>0</v>
      </c>
      <c r="AJ75" s="4">
        <f t="shared" si="38"/>
        <v>0</v>
      </c>
      <c r="AK75" s="4">
        <f t="shared" si="39"/>
        <v>0</v>
      </c>
      <c r="AL75" s="4">
        <f t="shared" si="40"/>
        <v>0</v>
      </c>
      <c r="AM75" s="4">
        <f t="shared" si="41"/>
        <v>0</v>
      </c>
      <c r="AN75" s="4"/>
      <c r="AO75" s="107" t="str">
        <f>REPT(Sept!A75,1)</f>
        <v>MAILLARD Cyril</v>
      </c>
      <c r="AP75" s="7">
        <f t="shared" si="42"/>
        <v>0</v>
      </c>
      <c r="AQ75" s="13"/>
      <c r="AR75" s="13"/>
      <c r="AS75" s="39">
        <f t="shared" si="43"/>
        <v>0</v>
      </c>
      <c r="AT75" s="13"/>
      <c r="AU75" s="4">
        <f t="shared" ref="AU75:AU100" si="138">IF(AR75=1,AQ75*2,AQ75)</f>
        <v>0</v>
      </c>
      <c r="AV75" s="4">
        <f t="shared" si="44"/>
        <v>0</v>
      </c>
      <c r="AW75" s="4">
        <f t="shared" si="45"/>
        <v>0</v>
      </c>
      <c r="AX75" s="4">
        <f t="shared" si="46"/>
        <v>0</v>
      </c>
      <c r="AY75" s="4">
        <f t="shared" si="47"/>
        <v>0</v>
      </c>
      <c r="AZ75" s="4">
        <f t="shared" si="48"/>
        <v>0</v>
      </c>
      <c r="BA75" s="12">
        <f t="shared" ref="BA75:BA100" si="139">IF(AZ75&gt;AM75,AZ75,AM75)</f>
        <v>0</v>
      </c>
      <c r="BB75" s="12">
        <f t="shared" ref="BB75:BB100" si="140">SUM(Z75+BA75)</f>
        <v>0</v>
      </c>
      <c r="BC75" s="17"/>
      <c r="BD75" s="107" t="str">
        <f>REPT(Sept!A75,1)</f>
        <v>MAILLARD Cyril</v>
      </c>
      <c r="BE75" s="7">
        <f t="shared" si="49"/>
        <v>0</v>
      </c>
      <c r="BF75" s="13"/>
      <c r="BG75" s="13"/>
      <c r="BH75" s="39">
        <f t="shared" si="50"/>
        <v>0</v>
      </c>
      <c r="BI75" s="13"/>
      <c r="BJ75" s="4">
        <f t="shared" ref="BJ75:BJ100" si="141">IF(BG75=1,BF75*2,BF75)</f>
        <v>0</v>
      </c>
      <c r="BK75" s="4">
        <f t="shared" si="51"/>
        <v>0</v>
      </c>
      <c r="BL75" s="4">
        <f t="shared" si="52"/>
        <v>0</v>
      </c>
      <c r="BM75" s="4">
        <f t="shared" si="53"/>
        <v>0</v>
      </c>
      <c r="BN75" s="4">
        <f t="shared" si="54"/>
        <v>0</v>
      </c>
      <c r="BO75" s="4">
        <f t="shared" si="55"/>
        <v>0</v>
      </c>
      <c r="BP75" s="4"/>
      <c r="BQ75" s="107" t="str">
        <f>REPT(Sept!A75,1)</f>
        <v>MAILLARD Cyril</v>
      </c>
      <c r="BR75" s="7">
        <f t="shared" si="56"/>
        <v>0</v>
      </c>
      <c r="BS75" s="13"/>
      <c r="BT75" s="13"/>
      <c r="BU75" s="39">
        <f t="shared" si="57"/>
        <v>0</v>
      </c>
      <c r="BV75" s="13"/>
      <c r="BW75" s="4">
        <f t="shared" ref="BW75:BW100" si="142">IF(BT75=1,BS75*2,BS75)</f>
        <v>0</v>
      </c>
      <c r="BX75" s="4">
        <f t="shared" si="58"/>
        <v>0</v>
      </c>
      <c r="BY75" s="4">
        <f t="shared" si="59"/>
        <v>0</v>
      </c>
      <c r="BZ75" s="4">
        <f t="shared" si="60"/>
        <v>0</v>
      </c>
      <c r="CA75" s="4">
        <f t="shared" si="61"/>
        <v>0</v>
      </c>
      <c r="CB75" s="4">
        <f t="shared" si="62"/>
        <v>0</v>
      </c>
      <c r="CC75" s="12">
        <f t="shared" ref="CC75:CC100" si="143">IF(CB75&gt;BO75,CB75,BO75)</f>
        <v>0</v>
      </c>
      <c r="CD75" s="12">
        <f t="shared" ref="CD75:CD100" si="144">SUM(BB75+CC75)</f>
        <v>0</v>
      </c>
      <c r="CE75" s="17"/>
      <c r="CF75" s="107" t="str">
        <f>REPT(Sept!A75,1)</f>
        <v>MAILLARD Cyril</v>
      </c>
      <c r="CG75" s="7">
        <f t="shared" si="63"/>
        <v>0</v>
      </c>
      <c r="CH75" s="13"/>
      <c r="CI75" s="13"/>
      <c r="CJ75" s="39">
        <f t="shared" si="64"/>
        <v>0</v>
      </c>
      <c r="CK75" s="13"/>
      <c r="CL75" s="4">
        <f t="shared" ref="CL75:CL100" si="145">IF(CI75=1,CH75*2,CH75)</f>
        <v>0</v>
      </c>
      <c r="CM75" s="4">
        <f t="shared" si="65"/>
        <v>0</v>
      </c>
      <c r="CN75" s="4">
        <f t="shared" si="66"/>
        <v>0</v>
      </c>
      <c r="CO75" s="4">
        <f t="shared" si="67"/>
        <v>0</v>
      </c>
      <c r="CP75" s="4">
        <f t="shared" si="68"/>
        <v>0</v>
      </c>
      <c r="CQ75" s="4">
        <f t="shared" si="69"/>
        <v>0</v>
      </c>
      <c r="CR75" s="4"/>
      <c r="CS75" s="107" t="str">
        <f>REPT(Sept!A75,1)</f>
        <v>MAILLARD Cyril</v>
      </c>
      <c r="CT75" s="7">
        <f t="shared" si="70"/>
        <v>0</v>
      </c>
      <c r="CU75" s="13"/>
      <c r="CV75" s="13"/>
      <c r="CW75" s="39">
        <f t="shared" si="71"/>
        <v>0</v>
      </c>
      <c r="CX75" s="13"/>
      <c r="CY75" s="4">
        <f t="shared" ref="CY75:CY100" si="146">IF(CV75=1,CU75*2,CU75)</f>
        <v>0</v>
      </c>
      <c r="CZ75" s="4">
        <f t="shared" si="72"/>
        <v>0</v>
      </c>
      <c r="DA75" s="4">
        <f t="shared" si="73"/>
        <v>0</v>
      </c>
      <c r="DB75" s="4">
        <f t="shared" si="74"/>
        <v>0</v>
      </c>
      <c r="DC75" s="4">
        <f t="shared" si="75"/>
        <v>0</v>
      </c>
      <c r="DD75" s="4">
        <f t="shared" si="76"/>
        <v>0</v>
      </c>
      <c r="DE75" s="12">
        <f t="shared" ref="DE75:DE100" si="147">IF(DD75&gt;CQ75,DD75,CQ75)</f>
        <v>0</v>
      </c>
      <c r="DF75" s="12">
        <f t="shared" ref="DF75:DF100" si="148">SUM(CD75+DE75)</f>
        <v>0</v>
      </c>
      <c r="DG75" s="17"/>
      <c r="DH75" s="107" t="str">
        <f>REPT(Sept!A75,1)</f>
        <v>MAILLARD Cyril</v>
      </c>
      <c r="DI75" s="7">
        <f t="shared" si="77"/>
        <v>0</v>
      </c>
      <c r="DJ75" s="13"/>
      <c r="DK75" s="13"/>
      <c r="DL75" s="39">
        <f t="shared" si="78"/>
        <v>0</v>
      </c>
      <c r="DM75" s="13"/>
      <c r="DN75" s="4">
        <f t="shared" ref="DN75:DN100" si="149">IF(DK75=1,DJ75*2,DJ75)</f>
        <v>0</v>
      </c>
      <c r="DO75" s="4">
        <f t="shared" si="79"/>
        <v>0</v>
      </c>
      <c r="DP75" s="4">
        <f t="shared" si="80"/>
        <v>0</v>
      </c>
      <c r="DQ75" s="4">
        <f t="shared" si="81"/>
        <v>0</v>
      </c>
      <c r="DR75" s="4">
        <f t="shared" si="82"/>
        <v>0</v>
      </c>
      <c r="DS75" s="4">
        <f t="shared" si="83"/>
        <v>0</v>
      </c>
      <c r="DT75" s="4"/>
      <c r="DU75" s="107" t="str">
        <f>REPT(Sept!A75,1)</f>
        <v>MAILLARD Cyril</v>
      </c>
      <c r="DV75" s="7">
        <f t="shared" si="84"/>
        <v>0</v>
      </c>
      <c r="DW75" s="13"/>
      <c r="DX75" s="13"/>
      <c r="DY75" s="39">
        <f t="shared" si="85"/>
        <v>0</v>
      </c>
      <c r="DZ75" s="13"/>
      <c r="EA75" s="4">
        <f t="shared" ref="EA75:EA100" si="150">IF(DX75=1,DW75*2,DW75)</f>
        <v>0</v>
      </c>
      <c r="EB75" s="4">
        <f t="shared" si="86"/>
        <v>0</v>
      </c>
      <c r="EC75" s="4">
        <f t="shared" si="87"/>
        <v>0</v>
      </c>
      <c r="ED75" s="4">
        <f t="shared" si="88"/>
        <v>0</v>
      </c>
      <c r="EE75" s="4">
        <f t="shared" si="89"/>
        <v>0</v>
      </c>
      <c r="EF75" s="4">
        <f t="shared" si="90"/>
        <v>0</v>
      </c>
      <c r="EG75" s="12">
        <f t="shared" ref="EG75:EG100" si="151">IF(EF75&gt;DS75,EF75,DS75)</f>
        <v>0</v>
      </c>
      <c r="EH75" s="22">
        <f t="shared" ref="EH75:EH100" si="152">SUM(DF75+EG75)</f>
        <v>0</v>
      </c>
      <c r="EI75" s="24">
        <f>SUM(EH75+Nov!EI75)</f>
        <v>0</v>
      </c>
      <c r="EJ75" s="25">
        <f t="shared" ref="EJ75:EJ100" si="153">SUM(B75+O75+AC75+AP75+BE75+BR75+CG75+CT75+DI75+DV75)</f>
        <v>0</v>
      </c>
      <c r="EK75" s="25">
        <f>SUM(EJ75+Nov!EK75)</f>
        <v>0</v>
      </c>
      <c r="EL75" s="41">
        <f t="shared" ref="EL75:EL100" si="154">SUM(E75+R75+AF75+AS75+BH75+BU75+CJ75+CW75+DL75+DY75)</f>
        <v>0</v>
      </c>
    </row>
    <row r="76" spans="1:142" ht="13.5" thickBot="1">
      <c r="A76" s="107" t="str">
        <f>REPT(Sept!A76,1)</f>
        <v>MENAUGE Jérémy</v>
      </c>
      <c r="B76" s="7">
        <f t="shared" si="23"/>
        <v>0</v>
      </c>
      <c r="C76" s="13"/>
      <c r="D76" s="13"/>
      <c r="E76" s="39">
        <f t="shared" si="24"/>
        <v>0</v>
      </c>
      <c r="F76" s="13"/>
      <c r="G76" s="4">
        <f t="shared" si="132"/>
        <v>0</v>
      </c>
      <c r="H76" s="4">
        <f t="shared" ref="H76:H100" si="155">IF(D76=2,G76*1.5,G76)</f>
        <v>0</v>
      </c>
      <c r="I76" s="4">
        <f t="shared" ref="I76:I100" si="156">IF(D76=3,H76*1.3,H76)</f>
        <v>0</v>
      </c>
      <c r="J76" s="4">
        <f t="shared" ref="J76:J100" si="157">IF(AND(D76=4,$B$101&gt;25),I76*1.2,I76)</f>
        <v>0</v>
      </c>
      <c r="K76" s="4">
        <f t="shared" ref="K76:K100" si="158">IF(AND(D76=5,$B$101&gt;25),J76*1.1,J76)</f>
        <v>0</v>
      </c>
      <c r="L76" s="4">
        <f t="shared" si="133"/>
        <v>0</v>
      </c>
      <c r="M76" s="4"/>
      <c r="N76" s="107" t="str">
        <f>REPT(Sept!A76,1)</f>
        <v>MENAUGE Jérémy</v>
      </c>
      <c r="O76" s="7">
        <f t="shared" si="29"/>
        <v>0</v>
      </c>
      <c r="P76" s="13"/>
      <c r="Q76" s="13"/>
      <c r="R76" s="39">
        <f t="shared" si="30"/>
        <v>0</v>
      </c>
      <c r="S76" s="13"/>
      <c r="T76" s="4">
        <f t="shared" si="134"/>
        <v>0</v>
      </c>
      <c r="U76" s="4">
        <f t="shared" ref="U76:U100" si="159">IF(Q76=2,T76*1.5,T76)</f>
        <v>0</v>
      </c>
      <c r="V76" s="4">
        <f t="shared" ref="V76:V100" si="160">IF(Q76=3,U76*1.3,U76)</f>
        <v>0</v>
      </c>
      <c r="W76" s="4">
        <f t="shared" ref="W76:W100" si="161">IF(AND(Q76=4,$O$101&gt;25),V76*1.2,V76)</f>
        <v>0</v>
      </c>
      <c r="X76" s="4">
        <f t="shared" ref="X76:X100" si="162">IF(AND(Q76=5,$O$101&gt;25),W76*1.1,W76)</f>
        <v>0</v>
      </c>
      <c r="Y76" s="4">
        <f t="shared" si="135"/>
        <v>0</v>
      </c>
      <c r="Z76" s="12">
        <f t="shared" si="136"/>
        <v>0</v>
      </c>
      <c r="AA76" s="17"/>
      <c r="AB76" s="107" t="str">
        <f>REPT(Sept!A76,1)</f>
        <v>MENAUGE Jérémy</v>
      </c>
      <c r="AC76" s="7">
        <f t="shared" si="35"/>
        <v>0</v>
      </c>
      <c r="AD76" s="13"/>
      <c r="AE76" s="13"/>
      <c r="AF76" s="39">
        <f t="shared" si="36"/>
        <v>0</v>
      </c>
      <c r="AG76" s="13"/>
      <c r="AH76" s="4">
        <f t="shared" si="137"/>
        <v>0</v>
      </c>
      <c r="AI76" s="4">
        <f t="shared" ref="AI76:AI100" si="163">IF(AE76=2,AH76*1.5,AH76)</f>
        <v>0</v>
      </c>
      <c r="AJ76" s="4">
        <f t="shared" ref="AJ76:AJ100" si="164">IF(AE76=3,AI76*1.3,AI76)</f>
        <v>0</v>
      </c>
      <c r="AK76" s="4">
        <f t="shared" ref="AK76:AK100" si="165">IF(AND(AE76=4,$AC$101&gt;25),AJ76*1.2,AJ76)</f>
        <v>0</v>
      </c>
      <c r="AL76" s="4">
        <f t="shared" ref="AL76:AL100" si="166">IF(AND(AE76=5,$AC$101&gt;25),AK76*1.1,AK76)</f>
        <v>0</v>
      </c>
      <c r="AM76" s="4">
        <f t="shared" si="41"/>
        <v>0</v>
      </c>
      <c r="AN76" s="4"/>
      <c r="AO76" s="107" t="str">
        <f>REPT(Sept!A76,1)</f>
        <v>MENAUGE Jérémy</v>
      </c>
      <c r="AP76" s="7">
        <f t="shared" si="42"/>
        <v>0</v>
      </c>
      <c r="AQ76" s="13"/>
      <c r="AR76" s="13"/>
      <c r="AS76" s="39">
        <f t="shared" si="43"/>
        <v>0</v>
      </c>
      <c r="AT76" s="13"/>
      <c r="AU76" s="4">
        <f t="shared" si="138"/>
        <v>0</v>
      </c>
      <c r="AV76" s="4">
        <f t="shared" ref="AV76:AV100" si="167">IF(AR76=2,AU76*1.5,AU76)</f>
        <v>0</v>
      </c>
      <c r="AW76" s="4">
        <f t="shared" ref="AW76:AW100" si="168">IF(AR76=3,AV76*1.3,AV76)</f>
        <v>0</v>
      </c>
      <c r="AX76" s="4">
        <f t="shared" ref="AX76:AX100" si="169">IF(AND(AR76=4,$AP$101&gt;25),AW76*1.2,AW76)</f>
        <v>0</v>
      </c>
      <c r="AY76" s="4">
        <f t="shared" ref="AY76:AY100" si="170">IF(AND(AR76=5,$AP$101&gt;25),AX76*1.1,AX76)</f>
        <v>0</v>
      </c>
      <c r="AZ76" s="4">
        <f t="shared" si="48"/>
        <v>0</v>
      </c>
      <c r="BA76" s="12">
        <f t="shared" si="139"/>
        <v>0</v>
      </c>
      <c r="BB76" s="12">
        <f t="shared" si="140"/>
        <v>0</v>
      </c>
      <c r="BC76" s="17"/>
      <c r="BD76" s="107" t="str">
        <f>REPT(Sept!A76,1)</f>
        <v>MENAUGE Jérémy</v>
      </c>
      <c r="BE76" s="7">
        <f t="shared" si="49"/>
        <v>0</v>
      </c>
      <c r="BF76" s="13"/>
      <c r="BG76" s="13"/>
      <c r="BH76" s="39">
        <f t="shared" si="50"/>
        <v>0</v>
      </c>
      <c r="BI76" s="13"/>
      <c r="BJ76" s="4">
        <f t="shared" si="141"/>
        <v>0</v>
      </c>
      <c r="BK76" s="4">
        <f t="shared" ref="BK76:BK100" si="171">IF(BG76=2,BJ76*1.5,BJ76)</f>
        <v>0</v>
      </c>
      <c r="BL76" s="4">
        <f t="shared" ref="BL76:BL100" si="172">IF(BG76=3,BK76*1.3,BK76)</f>
        <v>0</v>
      </c>
      <c r="BM76" s="4">
        <f t="shared" ref="BM76:BM100" si="173">IF(AND(BG76=4,$BE$101&gt;25),BL76*1.2,BL76)</f>
        <v>0</v>
      </c>
      <c r="BN76" s="4">
        <f t="shared" ref="BN76:BN100" si="174">IF(AND(BG76=5,$BE$101&gt;25),BM76*1.1,BM76)</f>
        <v>0</v>
      </c>
      <c r="BO76" s="4">
        <f t="shared" si="55"/>
        <v>0</v>
      </c>
      <c r="BP76" s="4"/>
      <c r="BQ76" s="107" t="str">
        <f>REPT(Sept!A76,1)</f>
        <v>MENAUGE Jérémy</v>
      </c>
      <c r="BR76" s="7">
        <f t="shared" si="56"/>
        <v>0</v>
      </c>
      <c r="BS76" s="13"/>
      <c r="BT76" s="13"/>
      <c r="BU76" s="39">
        <f t="shared" si="57"/>
        <v>0</v>
      </c>
      <c r="BV76" s="13"/>
      <c r="BW76" s="4">
        <f t="shared" si="142"/>
        <v>0</v>
      </c>
      <c r="BX76" s="4">
        <f t="shared" ref="BX76:BX100" si="175">IF(BT76=2,BW76*1.5,BW76)</f>
        <v>0</v>
      </c>
      <c r="BY76" s="4">
        <f t="shared" ref="BY76:BY100" si="176">IF(BT76=3,BX76*1.3,BX76)</f>
        <v>0</v>
      </c>
      <c r="BZ76" s="4">
        <f t="shared" ref="BZ76:BZ100" si="177">IF(AND(BT76=4,$BR$101&gt;25),BY76*1.2,BY76)</f>
        <v>0</v>
      </c>
      <c r="CA76" s="4">
        <f t="shared" ref="CA76:CA100" si="178">IF(AND(BT76=5,$BR$101&gt;25),BZ76*1.1,BZ76)</f>
        <v>0</v>
      </c>
      <c r="CB76" s="4">
        <f t="shared" si="62"/>
        <v>0</v>
      </c>
      <c r="CC76" s="12">
        <f t="shared" si="143"/>
        <v>0</v>
      </c>
      <c r="CD76" s="12">
        <f t="shared" si="144"/>
        <v>0</v>
      </c>
      <c r="CE76" s="17"/>
      <c r="CF76" s="107" t="str">
        <f>REPT(Sept!A76,1)</f>
        <v>MENAUGE Jérémy</v>
      </c>
      <c r="CG76" s="7">
        <f t="shared" si="63"/>
        <v>0</v>
      </c>
      <c r="CH76" s="13"/>
      <c r="CI76" s="13"/>
      <c r="CJ76" s="39">
        <f t="shared" si="64"/>
        <v>0</v>
      </c>
      <c r="CK76" s="13"/>
      <c r="CL76" s="4">
        <f t="shared" si="145"/>
        <v>0</v>
      </c>
      <c r="CM76" s="4">
        <f t="shared" ref="CM76:CM100" si="179">IF(CI76=2,CL76*1.5,CL76)</f>
        <v>0</v>
      </c>
      <c r="CN76" s="4">
        <f t="shared" ref="CN76:CN100" si="180">IF(CI76=3,CM76*1.3,CM76)</f>
        <v>0</v>
      </c>
      <c r="CO76" s="4">
        <f t="shared" ref="CO76:CO100" si="181">IF(AND(CI76=4,$CG$101&gt;25),CN76*1.2,CN76)</f>
        <v>0</v>
      </c>
      <c r="CP76" s="4">
        <f t="shared" ref="CP76:CP100" si="182">IF(AND(CI76=5,$CG$101&gt;25),CO76*1.1,CO76)</f>
        <v>0</v>
      </c>
      <c r="CQ76" s="4">
        <f t="shared" si="69"/>
        <v>0</v>
      </c>
      <c r="CR76" s="4"/>
      <c r="CS76" s="107" t="str">
        <f>REPT(Sept!A76,1)</f>
        <v>MENAUGE Jérémy</v>
      </c>
      <c r="CT76" s="7">
        <f t="shared" si="70"/>
        <v>0</v>
      </c>
      <c r="CU76" s="13"/>
      <c r="CV76" s="13"/>
      <c r="CW76" s="39">
        <f t="shared" si="71"/>
        <v>0</v>
      </c>
      <c r="CX76" s="13"/>
      <c r="CY76" s="4">
        <f t="shared" si="146"/>
        <v>0</v>
      </c>
      <c r="CZ76" s="4">
        <f t="shared" ref="CZ76:CZ100" si="183">IF(CV76=2,CY76*1.5,CY76)</f>
        <v>0</v>
      </c>
      <c r="DA76" s="4">
        <f t="shared" ref="DA76:DA100" si="184">IF(CV76=3,CZ76*1.3,CZ76)</f>
        <v>0</v>
      </c>
      <c r="DB76" s="4">
        <f t="shared" ref="DB76:DB99" si="185">IF(AND(CV76=4,$CT$101&gt;25),DA76*1.2,DA76)</f>
        <v>0</v>
      </c>
      <c r="DC76" s="4">
        <f t="shared" ref="DC76:DC99" si="186">IF(AND(CV76=5,$CT$101&gt;25),DB76*1.1,DB76)</f>
        <v>0</v>
      </c>
      <c r="DD76" s="4">
        <f t="shared" si="76"/>
        <v>0</v>
      </c>
      <c r="DE76" s="12">
        <f t="shared" si="147"/>
        <v>0</v>
      </c>
      <c r="DF76" s="12">
        <f t="shared" si="148"/>
        <v>0</v>
      </c>
      <c r="DG76" s="17"/>
      <c r="DH76" s="107" t="str">
        <f>REPT(Sept!A76,1)</f>
        <v>MENAUGE Jérémy</v>
      </c>
      <c r="DI76" s="7">
        <f t="shared" si="77"/>
        <v>0</v>
      </c>
      <c r="DJ76" s="13"/>
      <c r="DK76" s="13"/>
      <c r="DL76" s="39">
        <f t="shared" si="78"/>
        <v>0</v>
      </c>
      <c r="DM76" s="13"/>
      <c r="DN76" s="4">
        <f t="shared" si="149"/>
        <v>0</v>
      </c>
      <c r="DO76" s="4">
        <f t="shared" ref="DO76:DO100" si="187">IF(DK76=2,DN76*1.5,DN76)</f>
        <v>0</v>
      </c>
      <c r="DP76" s="4">
        <f t="shared" ref="DP76:DP100" si="188">IF(DK76=3,DO76*1.3,DO76)</f>
        <v>0</v>
      </c>
      <c r="DQ76" s="4">
        <f t="shared" ref="DQ76:DQ100" si="189">IF(AND(DK76=4,$DI$101&gt;25),DP76*1.2,DP76)</f>
        <v>0</v>
      </c>
      <c r="DR76" s="4">
        <f t="shared" ref="DR76:DR100" si="190">IF(AND(DK76=5,$DI$101&gt;25),DQ76*1.1,DQ76)</f>
        <v>0</v>
      </c>
      <c r="DS76" s="4">
        <f t="shared" si="83"/>
        <v>0</v>
      </c>
      <c r="DT76" s="4"/>
      <c r="DU76" s="107" t="str">
        <f>REPT(Sept!A76,1)</f>
        <v>MENAUGE Jérémy</v>
      </c>
      <c r="DV76" s="7">
        <f t="shared" si="84"/>
        <v>0</v>
      </c>
      <c r="DW76" s="13"/>
      <c r="DX76" s="13"/>
      <c r="DY76" s="39">
        <f t="shared" si="85"/>
        <v>0</v>
      </c>
      <c r="DZ76" s="13"/>
      <c r="EA76" s="4">
        <f t="shared" si="150"/>
        <v>0</v>
      </c>
      <c r="EB76" s="4">
        <f t="shared" ref="EB76:EB100" si="191">IF(DX76=2,EA76*1.5,EA76)</f>
        <v>0</v>
      </c>
      <c r="EC76" s="4">
        <f t="shared" ref="EC76:EC100" si="192">IF(DX76=3,EB76*1.3,EB76)</f>
        <v>0</v>
      </c>
      <c r="ED76" s="4">
        <f t="shared" ref="ED76:ED100" si="193">IF(AND(DX76=4,$DV$101&gt;25),EC76*1.2,EC76)</f>
        <v>0</v>
      </c>
      <c r="EE76" s="4">
        <f t="shared" ref="EE76:EE100" si="194">IF(AND(DX76=5,$DV$101&gt;25),ED76*1.1,ED76)</f>
        <v>0</v>
      </c>
      <c r="EF76" s="4">
        <f t="shared" si="90"/>
        <v>0</v>
      </c>
      <c r="EG76" s="12">
        <f t="shared" si="151"/>
        <v>0</v>
      </c>
      <c r="EH76" s="22">
        <f t="shared" si="152"/>
        <v>0</v>
      </c>
      <c r="EI76" s="24">
        <f>SUM(EH76+Nov!EI76)</f>
        <v>0</v>
      </c>
      <c r="EJ76" s="25">
        <f t="shared" si="153"/>
        <v>0</v>
      </c>
      <c r="EK76" s="25">
        <f>SUM(EJ76+Nov!EK76)</f>
        <v>0</v>
      </c>
      <c r="EL76" s="41">
        <f t="shared" si="154"/>
        <v>0</v>
      </c>
    </row>
    <row r="77" spans="1:142" ht="13.5" thickBot="1">
      <c r="A77" s="107" t="str">
        <f>REPT(Sept!A77,1)</f>
        <v>DELOCHE Romain</v>
      </c>
      <c r="B77" s="7">
        <f t="shared" si="23"/>
        <v>0</v>
      </c>
      <c r="C77" s="13"/>
      <c r="D77" s="13"/>
      <c r="E77" s="39">
        <f t="shared" si="24"/>
        <v>0</v>
      </c>
      <c r="F77" s="13"/>
      <c r="G77" s="4">
        <f t="shared" si="132"/>
        <v>0</v>
      </c>
      <c r="H77" s="4">
        <f t="shared" si="155"/>
        <v>0</v>
      </c>
      <c r="I77" s="4">
        <f t="shared" si="156"/>
        <v>0</v>
      </c>
      <c r="J77" s="4">
        <f t="shared" si="157"/>
        <v>0</v>
      </c>
      <c r="K77" s="4">
        <f t="shared" si="158"/>
        <v>0</v>
      </c>
      <c r="L77" s="4">
        <f t="shared" si="133"/>
        <v>0</v>
      </c>
      <c r="M77" s="4"/>
      <c r="N77" s="107" t="str">
        <f>REPT(Sept!A77,1)</f>
        <v>DELOCHE Romain</v>
      </c>
      <c r="O77" s="7">
        <f t="shared" si="29"/>
        <v>0</v>
      </c>
      <c r="P77" s="13"/>
      <c r="Q77" s="13"/>
      <c r="R77" s="39">
        <f t="shared" si="30"/>
        <v>0</v>
      </c>
      <c r="S77" s="13"/>
      <c r="T77" s="4">
        <f t="shared" si="134"/>
        <v>0</v>
      </c>
      <c r="U77" s="4">
        <f t="shared" si="159"/>
        <v>0</v>
      </c>
      <c r="V77" s="4">
        <f t="shared" si="160"/>
        <v>0</v>
      </c>
      <c r="W77" s="4">
        <f t="shared" si="161"/>
        <v>0</v>
      </c>
      <c r="X77" s="4">
        <f t="shared" si="162"/>
        <v>0</v>
      </c>
      <c r="Y77" s="4">
        <f t="shared" si="135"/>
        <v>0</v>
      </c>
      <c r="Z77" s="12">
        <f t="shared" si="136"/>
        <v>0</v>
      </c>
      <c r="AA77" s="17"/>
      <c r="AB77" s="107" t="str">
        <f>REPT(Sept!A77,1)</f>
        <v>DELOCHE Romain</v>
      </c>
      <c r="AC77" s="7">
        <f t="shared" si="35"/>
        <v>0</v>
      </c>
      <c r="AD77" s="13"/>
      <c r="AE77" s="13"/>
      <c r="AF77" s="39">
        <f t="shared" si="36"/>
        <v>0</v>
      </c>
      <c r="AG77" s="13"/>
      <c r="AH77" s="4">
        <f t="shared" si="137"/>
        <v>0</v>
      </c>
      <c r="AI77" s="4">
        <f t="shared" si="163"/>
        <v>0</v>
      </c>
      <c r="AJ77" s="4">
        <f t="shared" si="164"/>
        <v>0</v>
      </c>
      <c r="AK77" s="4">
        <f t="shared" si="165"/>
        <v>0</v>
      </c>
      <c r="AL77" s="4">
        <f t="shared" si="166"/>
        <v>0</v>
      </c>
      <c r="AM77" s="4">
        <f t="shared" si="41"/>
        <v>0</v>
      </c>
      <c r="AN77" s="4"/>
      <c r="AO77" s="107" t="str">
        <f>REPT(Sept!A77,1)</f>
        <v>DELOCHE Romain</v>
      </c>
      <c r="AP77" s="7">
        <f t="shared" si="42"/>
        <v>0</v>
      </c>
      <c r="AQ77" s="13"/>
      <c r="AR77" s="13"/>
      <c r="AS77" s="39">
        <f t="shared" si="43"/>
        <v>0</v>
      </c>
      <c r="AT77" s="13"/>
      <c r="AU77" s="4">
        <f t="shared" si="138"/>
        <v>0</v>
      </c>
      <c r="AV77" s="4">
        <f t="shared" si="167"/>
        <v>0</v>
      </c>
      <c r="AW77" s="4">
        <f t="shared" si="168"/>
        <v>0</v>
      </c>
      <c r="AX77" s="4">
        <f t="shared" si="169"/>
        <v>0</v>
      </c>
      <c r="AY77" s="4">
        <f t="shared" si="170"/>
        <v>0</v>
      </c>
      <c r="AZ77" s="4">
        <f t="shared" si="48"/>
        <v>0</v>
      </c>
      <c r="BA77" s="12">
        <f t="shared" si="139"/>
        <v>0</v>
      </c>
      <c r="BB77" s="12">
        <f t="shared" si="140"/>
        <v>0</v>
      </c>
      <c r="BC77" s="17"/>
      <c r="BD77" s="107" t="str">
        <f>REPT(Sept!A77,1)</f>
        <v>DELOCHE Romain</v>
      </c>
      <c r="BE77" s="7">
        <f t="shared" si="49"/>
        <v>0</v>
      </c>
      <c r="BF77" s="13"/>
      <c r="BG77" s="13"/>
      <c r="BH77" s="39">
        <f t="shared" si="50"/>
        <v>0</v>
      </c>
      <c r="BI77" s="13"/>
      <c r="BJ77" s="4">
        <f t="shared" si="141"/>
        <v>0</v>
      </c>
      <c r="BK77" s="4">
        <f t="shared" si="171"/>
        <v>0</v>
      </c>
      <c r="BL77" s="4">
        <f t="shared" si="172"/>
        <v>0</v>
      </c>
      <c r="BM77" s="4">
        <f t="shared" si="173"/>
        <v>0</v>
      </c>
      <c r="BN77" s="4">
        <f t="shared" si="174"/>
        <v>0</v>
      </c>
      <c r="BO77" s="4">
        <f t="shared" si="55"/>
        <v>0</v>
      </c>
      <c r="BP77" s="4"/>
      <c r="BQ77" s="107" t="str">
        <f>REPT(Sept!A77,1)</f>
        <v>DELOCHE Romain</v>
      </c>
      <c r="BR77" s="7">
        <f t="shared" si="56"/>
        <v>0</v>
      </c>
      <c r="BS77" s="13"/>
      <c r="BT77" s="13"/>
      <c r="BU77" s="39">
        <f t="shared" si="57"/>
        <v>0</v>
      </c>
      <c r="BV77" s="13"/>
      <c r="BW77" s="4">
        <f t="shared" si="142"/>
        <v>0</v>
      </c>
      <c r="BX77" s="4">
        <f t="shared" si="175"/>
        <v>0</v>
      </c>
      <c r="BY77" s="4">
        <f t="shared" si="176"/>
        <v>0</v>
      </c>
      <c r="BZ77" s="4">
        <f t="shared" si="177"/>
        <v>0</v>
      </c>
      <c r="CA77" s="4">
        <f t="shared" si="178"/>
        <v>0</v>
      </c>
      <c r="CB77" s="4">
        <f t="shared" si="62"/>
        <v>0</v>
      </c>
      <c r="CC77" s="12">
        <f t="shared" si="143"/>
        <v>0</v>
      </c>
      <c r="CD77" s="12">
        <f t="shared" si="144"/>
        <v>0</v>
      </c>
      <c r="CE77" s="17"/>
      <c r="CF77" s="107" t="str">
        <f>REPT(Sept!A77,1)</f>
        <v>DELOCHE Romain</v>
      </c>
      <c r="CG77" s="7">
        <f t="shared" si="63"/>
        <v>0</v>
      </c>
      <c r="CH77" s="13"/>
      <c r="CI77" s="13"/>
      <c r="CJ77" s="39">
        <f t="shared" si="64"/>
        <v>0</v>
      </c>
      <c r="CK77" s="13"/>
      <c r="CL77" s="4">
        <f t="shared" si="145"/>
        <v>0</v>
      </c>
      <c r="CM77" s="4">
        <f t="shared" si="179"/>
        <v>0</v>
      </c>
      <c r="CN77" s="4">
        <f t="shared" si="180"/>
        <v>0</v>
      </c>
      <c r="CO77" s="4">
        <f t="shared" si="181"/>
        <v>0</v>
      </c>
      <c r="CP77" s="4">
        <f t="shared" si="182"/>
        <v>0</v>
      </c>
      <c r="CQ77" s="4">
        <f t="shared" si="69"/>
        <v>0</v>
      </c>
      <c r="CR77" s="4"/>
      <c r="CS77" s="107" t="str">
        <f>REPT(Sept!A77,1)</f>
        <v>DELOCHE Romain</v>
      </c>
      <c r="CT77" s="7">
        <f t="shared" si="70"/>
        <v>0</v>
      </c>
      <c r="CU77" s="13"/>
      <c r="CV77" s="13"/>
      <c r="CW77" s="39">
        <f t="shared" si="71"/>
        <v>0</v>
      </c>
      <c r="CX77" s="13"/>
      <c r="CY77" s="4">
        <f t="shared" si="146"/>
        <v>0</v>
      </c>
      <c r="CZ77" s="4">
        <f t="shared" si="183"/>
        <v>0</v>
      </c>
      <c r="DA77" s="4">
        <f t="shared" si="184"/>
        <v>0</v>
      </c>
      <c r="DB77" s="4">
        <f t="shared" si="185"/>
        <v>0</v>
      </c>
      <c r="DC77" s="4">
        <f t="shared" si="186"/>
        <v>0</v>
      </c>
      <c r="DD77" s="4">
        <f t="shared" si="76"/>
        <v>0</v>
      </c>
      <c r="DE77" s="12">
        <f t="shared" si="147"/>
        <v>0</v>
      </c>
      <c r="DF77" s="12">
        <f t="shared" si="148"/>
        <v>0</v>
      </c>
      <c r="DG77" s="17"/>
      <c r="DH77" s="107" t="str">
        <f>REPT(Sept!A77,1)</f>
        <v>DELOCHE Romain</v>
      </c>
      <c r="DI77" s="7">
        <f t="shared" si="77"/>
        <v>0</v>
      </c>
      <c r="DJ77" s="13"/>
      <c r="DK77" s="13"/>
      <c r="DL77" s="39">
        <f t="shared" si="78"/>
        <v>0</v>
      </c>
      <c r="DM77" s="13"/>
      <c r="DN77" s="4">
        <f t="shared" si="149"/>
        <v>0</v>
      </c>
      <c r="DO77" s="4">
        <f t="shared" si="187"/>
        <v>0</v>
      </c>
      <c r="DP77" s="4">
        <f t="shared" si="188"/>
        <v>0</v>
      </c>
      <c r="DQ77" s="4">
        <f t="shared" si="189"/>
        <v>0</v>
      </c>
      <c r="DR77" s="4">
        <f t="shared" si="190"/>
        <v>0</v>
      </c>
      <c r="DS77" s="4">
        <f t="shared" si="83"/>
        <v>0</v>
      </c>
      <c r="DT77" s="4"/>
      <c r="DU77" s="107" t="str">
        <f>REPT(Sept!A77,1)</f>
        <v>DELOCHE Romain</v>
      </c>
      <c r="DV77" s="7">
        <f t="shared" si="84"/>
        <v>0</v>
      </c>
      <c r="DW77" s="13"/>
      <c r="DX77" s="13"/>
      <c r="DY77" s="39">
        <f t="shared" si="85"/>
        <v>0</v>
      </c>
      <c r="DZ77" s="13"/>
      <c r="EA77" s="4">
        <f t="shared" si="150"/>
        <v>0</v>
      </c>
      <c r="EB77" s="4">
        <f t="shared" si="191"/>
        <v>0</v>
      </c>
      <c r="EC77" s="4">
        <f t="shared" si="192"/>
        <v>0</v>
      </c>
      <c r="ED77" s="4">
        <f t="shared" si="193"/>
        <v>0</v>
      </c>
      <c r="EE77" s="4">
        <f t="shared" si="194"/>
        <v>0</v>
      </c>
      <c r="EF77" s="4">
        <f t="shared" si="90"/>
        <v>0</v>
      </c>
      <c r="EG77" s="12">
        <f t="shared" si="151"/>
        <v>0</v>
      </c>
      <c r="EH77" s="22">
        <f t="shared" si="152"/>
        <v>0</v>
      </c>
      <c r="EI77" s="24">
        <f>SUM(EH77+Nov!EI77)</f>
        <v>0</v>
      </c>
      <c r="EJ77" s="25">
        <f t="shared" si="153"/>
        <v>0</v>
      </c>
      <c r="EK77" s="25">
        <f>SUM(EJ77+Nov!EK77)</f>
        <v>0</v>
      </c>
      <c r="EL77" s="41">
        <f t="shared" si="154"/>
        <v>0</v>
      </c>
    </row>
    <row r="78" spans="1:142" ht="13.5" thickBot="1">
      <c r="A78" s="107" t="str">
        <f>REPT(Sept!A78,1)</f>
        <v>GATTO Laeticia</v>
      </c>
      <c r="B78" s="7">
        <f t="shared" si="23"/>
        <v>0</v>
      </c>
      <c r="C78" s="13"/>
      <c r="D78" s="13"/>
      <c r="E78" s="39">
        <f t="shared" si="24"/>
        <v>0</v>
      </c>
      <c r="F78" s="13"/>
      <c r="G78" s="4">
        <f t="shared" si="132"/>
        <v>0</v>
      </c>
      <c r="H78" s="4">
        <f t="shared" si="155"/>
        <v>0</v>
      </c>
      <c r="I78" s="4">
        <f t="shared" si="156"/>
        <v>0</v>
      </c>
      <c r="J78" s="4">
        <f t="shared" si="157"/>
        <v>0</v>
      </c>
      <c r="K78" s="4">
        <f t="shared" si="158"/>
        <v>0</v>
      </c>
      <c r="L78" s="4">
        <f t="shared" si="133"/>
        <v>0</v>
      </c>
      <c r="M78" s="4"/>
      <c r="N78" s="107" t="str">
        <f>REPT(Sept!A78,1)</f>
        <v>GATTO Laeticia</v>
      </c>
      <c r="O78" s="7">
        <f t="shared" si="29"/>
        <v>0</v>
      </c>
      <c r="P78" s="13"/>
      <c r="Q78" s="13"/>
      <c r="R78" s="39">
        <f t="shared" si="30"/>
        <v>0</v>
      </c>
      <c r="S78" s="13"/>
      <c r="T78" s="4">
        <f t="shared" si="134"/>
        <v>0</v>
      </c>
      <c r="U78" s="4">
        <f t="shared" si="159"/>
        <v>0</v>
      </c>
      <c r="V78" s="4">
        <f t="shared" si="160"/>
        <v>0</v>
      </c>
      <c r="W78" s="4">
        <f t="shared" si="161"/>
        <v>0</v>
      </c>
      <c r="X78" s="4">
        <f t="shared" si="162"/>
        <v>0</v>
      </c>
      <c r="Y78" s="4">
        <f t="shared" si="135"/>
        <v>0</v>
      </c>
      <c r="Z78" s="12">
        <f t="shared" si="136"/>
        <v>0</v>
      </c>
      <c r="AA78" s="17"/>
      <c r="AB78" s="107" t="str">
        <f>REPT(Sept!A78,1)</f>
        <v>GATTO Laeticia</v>
      </c>
      <c r="AC78" s="7">
        <f t="shared" si="35"/>
        <v>0</v>
      </c>
      <c r="AD78" s="13"/>
      <c r="AE78" s="13"/>
      <c r="AF78" s="39">
        <f t="shared" si="36"/>
        <v>0</v>
      </c>
      <c r="AG78" s="13"/>
      <c r="AH78" s="4">
        <f t="shared" si="137"/>
        <v>0</v>
      </c>
      <c r="AI78" s="4">
        <f t="shared" si="163"/>
        <v>0</v>
      </c>
      <c r="AJ78" s="4">
        <f t="shared" si="164"/>
        <v>0</v>
      </c>
      <c r="AK78" s="4">
        <f t="shared" si="165"/>
        <v>0</v>
      </c>
      <c r="AL78" s="4">
        <f t="shared" si="166"/>
        <v>0</v>
      </c>
      <c r="AM78" s="4">
        <f t="shared" si="41"/>
        <v>0</v>
      </c>
      <c r="AN78" s="4"/>
      <c r="AO78" s="107" t="str">
        <f>REPT(Sept!A78,1)</f>
        <v>GATTO Laeticia</v>
      </c>
      <c r="AP78" s="7">
        <f t="shared" si="42"/>
        <v>0</v>
      </c>
      <c r="AQ78" s="13"/>
      <c r="AR78" s="13"/>
      <c r="AS78" s="39">
        <f t="shared" si="43"/>
        <v>0</v>
      </c>
      <c r="AT78" s="13"/>
      <c r="AU78" s="4">
        <f t="shared" si="138"/>
        <v>0</v>
      </c>
      <c r="AV78" s="4">
        <f t="shared" si="167"/>
        <v>0</v>
      </c>
      <c r="AW78" s="4">
        <f t="shared" si="168"/>
        <v>0</v>
      </c>
      <c r="AX78" s="4">
        <f t="shared" si="169"/>
        <v>0</v>
      </c>
      <c r="AY78" s="4">
        <f t="shared" si="170"/>
        <v>0</v>
      </c>
      <c r="AZ78" s="4">
        <f t="shared" si="48"/>
        <v>0</v>
      </c>
      <c r="BA78" s="12">
        <f t="shared" si="139"/>
        <v>0</v>
      </c>
      <c r="BB78" s="12">
        <f t="shared" si="140"/>
        <v>0</v>
      </c>
      <c r="BC78" s="17"/>
      <c r="BD78" s="107" t="str">
        <f>REPT(Sept!A78,1)</f>
        <v>GATTO Laeticia</v>
      </c>
      <c r="BE78" s="7">
        <f t="shared" si="49"/>
        <v>0</v>
      </c>
      <c r="BF78" s="13"/>
      <c r="BG78" s="13"/>
      <c r="BH78" s="39">
        <f t="shared" si="50"/>
        <v>0</v>
      </c>
      <c r="BI78" s="13"/>
      <c r="BJ78" s="4">
        <f t="shared" si="141"/>
        <v>0</v>
      </c>
      <c r="BK78" s="4">
        <f t="shared" si="171"/>
        <v>0</v>
      </c>
      <c r="BL78" s="4">
        <f t="shared" si="172"/>
        <v>0</v>
      </c>
      <c r="BM78" s="4">
        <f t="shared" si="173"/>
        <v>0</v>
      </c>
      <c r="BN78" s="4">
        <f t="shared" si="174"/>
        <v>0</v>
      </c>
      <c r="BO78" s="4">
        <f t="shared" si="55"/>
        <v>0</v>
      </c>
      <c r="BP78" s="4"/>
      <c r="BQ78" s="107" t="str">
        <f>REPT(Sept!A78,1)</f>
        <v>GATTO Laeticia</v>
      </c>
      <c r="BR78" s="7">
        <f t="shared" si="56"/>
        <v>0</v>
      </c>
      <c r="BS78" s="13"/>
      <c r="BT78" s="13"/>
      <c r="BU78" s="39">
        <f t="shared" si="57"/>
        <v>0</v>
      </c>
      <c r="BV78" s="13"/>
      <c r="BW78" s="4">
        <f t="shared" si="142"/>
        <v>0</v>
      </c>
      <c r="BX78" s="4">
        <f t="shared" si="175"/>
        <v>0</v>
      </c>
      <c r="BY78" s="4">
        <f t="shared" si="176"/>
        <v>0</v>
      </c>
      <c r="BZ78" s="4">
        <f t="shared" si="177"/>
        <v>0</v>
      </c>
      <c r="CA78" s="4">
        <f t="shared" si="178"/>
        <v>0</v>
      </c>
      <c r="CB78" s="4">
        <f t="shared" si="62"/>
        <v>0</v>
      </c>
      <c r="CC78" s="12">
        <f t="shared" si="143"/>
        <v>0</v>
      </c>
      <c r="CD78" s="12">
        <f t="shared" si="144"/>
        <v>0</v>
      </c>
      <c r="CE78" s="17"/>
      <c r="CF78" s="107" t="str">
        <f>REPT(Sept!A78,1)</f>
        <v>GATTO Laeticia</v>
      </c>
      <c r="CG78" s="7">
        <f t="shared" si="63"/>
        <v>0</v>
      </c>
      <c r="CH78" s="13"/>
      <c r="CI78" s="13"/>
      <c r="CJ78" s="39">
        <f t="shared" si="64"/>
        <v>0</v>
      </c>
      <c r="CK78" s="13"/>
      <c r="CL78" s="4">
        <f t="shared" si="145"/>
        <v>0</v>
      </c>
      <c r="CM78" s="4">
        <f t="shared" si="179"/>
        <v>0</v>
      </c>
      <c r="CN78" s="4">
        <f t="shared" si="180"/>
        <v>0</v>
      </c>
      <c r="CO78" s="4">
        <f t="shared" si="181"/>
        <v>0</v>
      </c>
      <c r="CP78" s="4">
        <f t="shared" si="182"/>
        <v>0</v>
      </c>
      <c r="CQ78" s="4">
        <f t="shared" si="69"/>
        <v>0</v>
      </c>
      <c r="CR78" s="4"/>
      <c r="CS78" s="107" t="str">
        <f>REPT(Sept!A78,1)</f>
        <v>GATTO Laeticia</v>
      </c>
      <c r="CT78" s="7">
        <f t="shared" si="70"/>
        <v>0</v>
      </c>
      <c r="CU78" s="13"/>
      <c r="CV78" s="13"/>
      <c r="CW78" s="39">
        <f t="shared" si="71"/>
        <v>0</v>
      </c>
      <c r="CX78" s="13"/>
      <c r="CY78" s="4">
        <f t="shared" si="146"/>
        <v>0</v>
      </c>
      <c r="CZ78" s="4">
        <f t="shared" si="183"/>
        <v>0</v>
      </c>
      <c r="DA78" s="4">
        <f t="shared" si="184"/>
        <v>0</v>
      </c>
      <c r="DB78" s="4">
        <f t="shared" si="185"/>
        <v>0</v>
      </c>
      <c r="DC78" s="4">
        <f t="shared" si="186"/>
        <v>0</v>
      </c>
      <c r="DD78" s="4">
        <f t="shared" si="76"/>
        <v>0</v>
      </c>
      <c r="DE78" s="12">
        <f t="shared" si="147"/>
        <v>0</v>
      </c>
      <c r="DF78" s="12">
        <f t="shared" si="148"/>
        <v>0</v>
      </c>
      <c r="DG78" s="17"/>
      <c r="DH78" s="107" t="str">
        <f>REPT(Sept!A78,1)</f>
        <v>GATTO Laeticia</v>
      </c>
      <c r="DI78" s="7">
        <f t="shared" si="77"/>
        <v>0</v>
      </c>
      <c r="DJ78" s="13"/>
      <c r="DK78" s="13"/>
      <c r="DL78" s="39">
        <f t="shared" si="78"/>
        <v>0</v>
      </c>
      <c r="DM78" s="13"/>
      <c r="DN78" s="4">
        <f t="shared" si="149"/>
        <v>0</v>
      </c>
      <c r="DO78" s="4">
        <f t="shared" si="187"/>
        <v>0</v>
      </c>
      <c r="DP78" s="4">
        <f t="shared" si="188"/>
        <v>0</v>
      </c>
      <c r="DQ78" s="4">
        <f t="shared" si="189"/>
        <v>0</v>
      </c>
      <c r="DR78" s="4">
        <f t="shared" si="190"/>
        <v>0</v>
      </c>
      <c r="DS78" s="4">
        <f t="shared" si="83"/>
        <v>0</v>
      </c>
      <c r="DT78" s="4"/>
      <c r="DU78" s="107" t="str">
        <f>REPT(Sept!A78,1)</f>
        <v>GATTO Laeticia</v>
      </c>
      <c r="DV78" s="7">
        <f t="shared" si="84"/>
        <v>0</v>
      </c>
      <c r="DW78" s="13"/>
      <c r="DX78" s="13"/>
      <c r="DY78" s="39">
        <f t="shared" si="85"/>
        <v>0</v>
      </c>
      <c r="DZ78" s="13"/>
      <c r="EA78" s="4">
        <f t="shared" si="150"/>
        <v>0</v>
      </c>
      <c r="EB78" s="4">
        <f t="shared" si="191"/>
        <v>0</v>
      </c>
      <c r="EC78" s="4">
        <f t="shared" si="192"/>
        <v>0</v>
      </c>
      <c r="ED78" s="4">
        <f t="shared" si="193"/>
        <v>0</v>
      </c>
      <c r="EE78" s="4">
        <f t="shared" si="194"/>
        <v>0</v>
      </c>
      <c r="EF78" s="4">
        <f t="shared" si="90"/>
        <v>0</v>
      </c>
      <c r="EG78" s="12">
        <f t="shared" si="151"/>
        <v>0</v>
      </c>
      <c r="EH78" s="22">
        <f t="shared" si="152"/>
        <v>0</v>
      </c>
      <c r="EI78" s="24">
        <f>SUM(EH78+Nov!EI78)</f>
        <v>0</v>
      </c>
      <c r="EJ78" s="25">
        <f t="shared" si="153"/>
        <v>0</v>
      </c>
      <c r="EK78" s="25">
        <f>SUM(EJ78+Nov!EK78)</f>
        <v>0</v>
      </c>
      <c r="EL78" s="41">
        <f t="shared" si="154"/>
        <v>0</v>
      </c>
    </row>
    <row r="79" spans="1:142" ht="13.5" thickBot="1">
      <c r="A79" s="107" t="str">
        <f>REPT(Sept!A79,1)</f>
        <v>MASINI Davide</v>
      </c>
      <c r="B79" s="7">
        <f t="shared" si="23"/>
        <v>0</v>
      </c>
      <c r="C79" s="13"/>
      <c r="D79" s="13"/>
      <c r="E79" s="39">
        <f t="shared" si="24"/>
        <v>0</v>
      </c>
      <c r="F79" s="13"/>
      <c r="G79" s="4">
        <f t="shared" si="132"/>
        <v>0</v>
      </c>
      <c r="H79" s="4">
        <f t="shared" si="155"/>
        <v>0</v>
      </c>
      <c r="I79" s="4">
        <f t="shared" si="156"/>
        <v>0</v>
      </c>
      <c r="J79" s="4">
        <f t="shared" si="157"/>
        <v>0</v>
      </c>
      <c r="K79" s="4">
        <f t="shared" si="158"/>
        <v>0</v>
      </c>
      <c r="L79" s="4">
        <f t="shared" si="133"/>
        <v>0</v>
      </c>
      <c r="M79" s="4"/>
      <c r="N79" s="107" t="str">
        <f>REPT(Sept!A79,1)</f>
        <v>MASINI Davide</v>
      </c>
      <c r="O79" s="7">
        <f t="shared" si="29"/>
        <v>0</v>
      </c>
      <c r="P79" s="13"/>
      <c r="Q79" s="13"/>
      <c r="R79" s="39">
        <f t="shared" si="30"/>
        <v>0</v>
      </c>
      <c r="S79" s="13"/>
      <c r="T79" s="4">
        <f t="shared" si="134"/>
        <v>0</v>
      </c>
      <c r="U79" s="4">
        <f t="shared" si="159"/>
        <v>0</v>
      </c>
      <c r="V79" s="4">
        <f t="shared" si="160"/>
        <v>0</v>
      </c>
      <c r="W79" s="4">
        <f t="shared" si="161"/>
        <v>0</v>
      </c>
      <c r="X79" s="4">
        <f t="shared" si="162"/>
        <v>0</v>
      </c>
      <c r="Y79" s="4">
        <f t="shared" si="135"/>
        <v>0</v>
      </c>
      <c r="Z79" s="12">
        <f t="shared" si="136"/>
        <v>0</v>
      </c>
      <c r="AA79" s="17"/>
      <c r="AB79" s="107" t="str">
        <f>REPT(Sept!A79,1)</f>
        <v>MASINI Davide</v>
      </c>
      <c r="AC79" s="7">
        <f t="shared" si="35"/>
        <v>0</v>
      </c>
      <c r="AD79" s="13"/>
      <c r="AE79" s="13"/>
      <c r="AF79" s="39">
        <f t="shared" si="36"/>
        <v>0</v>
      </c>
      <c r="AG79" s="13"/>
      <c r="AH79" s="4">
        <f t="shared" si="137"/>
        <v>0</v>
      </c>
      <c r="AI79" s="4">
        <f t="shared" si="163"/>
        <v>0</v>
      </c>
      <c r="AJ79" s="4">
        <f t="shared" si="164"/>
        <v>0</v>
      </c>
      <c r="AK79" s="4">
        <f t="shared" si="165"/>
        <v>0</v>
      </c>
      <c r="AL79" s="4">
        <f t="shared" si="166"/>
        <v>0</v>
      </c>
      <c r="AM79" s="4">
        <f t="shared" si="41"/>
        <v>0</v>
      </c>
      <c r="AN79" s="4"/>
      <c r="AO79" s="107" t="str">
        <f>REPT(Sept!A79,1)</f>
        <v>MASINI Davide</v>
      </c>
      <c r="AP79" s="7">
        <f t="shared" si="42"/>
        <v>0</v>
      </c>
      <c r="AQ79" s="13"/>
      <c r="AR79" s="13"/>
      <c r="AS79" s="39">
        <f t="shared" si="43"/>
        <v>0</v>
      </c>
      <c r="AT79" s="13"/>
      <c r="AU79" s="4">
        <f t="shared" si="138"/>
        <v>0</v>
      </c>
      <c r="AV79" s="4">
        <f t="shared" si="167"/>
        <v>0</v>
      </c>
      <c r="AW79" s="4">
        <f t="shared" si="168"/>
        <v>0</v>
      </c>
      <c r="AX79" s="4">
        <f t="shared" si="169"/>
        <v>0</v>
      </c>
      <c r="AY79" s="4">
        <f t="shared" si="170"/>
        <v>0</v>
      </c>
      <c r="AZ79" s="4">
        <f t="shared" si="48"/>
        <v>0</v>
      </c>
      <c r="BA79" s="12">
        <f t="shared" si="139"/>
        <v>0</v>
      </c>
      <c r="BB79" s="12">
        <f t="shared" si="140"/>
        <v>0</v>
      </c>
      <c r="BC79" s="17"/>
      <c r="BD79" s="107" t="str">
        <f>REPT(Sept!A79,1)</f>
        <v>MASINI Davide</v>
      </c>
      <c r="BE79" s="7">
        <f t="shared" si="49"/>
        <v>0</v>
      </c>
      <c r="BF79" s="13"/>
      <c r="BG79" s="13"/>
      <c r="BH79" s="39">
        <f t="shared" si="50"/>
        <v>0</v>
      </c>
      <c r="BI79" s="13"/>
      <c r="BJ79" s="4">
        <f t="shared" si="141"/>
        <v>0</v>
      </c>
      <c r="BK79" s="4">
        <f t="shared" si="171"/>
        <v>0</v>
      </c>
      <c r="BL79" s="4">
        <f t="shared" si="172"/>
        <v>0</v>
      </c>
      <c r="BM79" s="4">
        <f t="shared" si="173"/>
        <v>0</v>
      </c>
      <c r="BN79" s="4">
        <f t="shared" si="174"/>
        <v>0</v>
      </c>
      <c r="BO79" s="4">
        <f t="shared" si="55"/>
        <v>0</v>
      </c>
      <c r="BP79" s="4"/>
      <c r="BQ79" s="107" t="str">
        <f>REPT(Sept!A79,1)</f>
        <v>MASINI Davide</v>
      </c>
      <c r="BR79" s="7">
        <f t="shared" si="56"/>
        <v>0</v>
      </c>
      <c r="BS79" s="13"/>
      <c r="BT79" s="13"/>
      <c r="BU79" s="39">
        <f t="shared" si="57"/>
        <v>0</v>
      </c>
      <c r="BV79" s="13"/>
      <c r="BW79" s="4">
        <f t="shared" si="142"/>
        <v>0</v>
      </c>
      <c r="BX79" s="4">
        <f t="shared" si="175"/>
        <v>0</v>
      </c>
      <c r="BY79" s="4">
        <f t="shared" si="176"/>
        <v>0</v>
      </c>
      <c r="BZ79" s="4">
        <f t="shared" si="177"/>
        <v>0</v>
      </c>
      <c r="CA79" s="4">
        <f t="shared" si="178"/>
        <v>0</v>
      </c>
      <c r="CB79" s="4">
        <f t="shared" si="62"/>
        <v>0</v>
      </c>
      <c r="CC79" s="12">
        <f t="shared" si="143"/>
        <v>0</v>
      </c>
      <c r="CD79" s="12">
        <f t="shared" si="144"/>
        <v>0</v>
      </c>
      <c r="CE79" s="17"/>
      <c r="CF79" s="107" t="str">
        <f>REPT(Sept!A79,1)</f>
        <v>MASINI Davide</v>
      </c>
      <c r="CG79" s="7">
        <f t="shared" si="63"/>
        <v>0</v>
      </c>
      <c r="CH79" s="13"/>
      <c r="CI79" s="13"/>
      <c r="CJ79" s="39">
        <f t="shared" si="64"/>
        <v>0</v>
      </c>
      <c r="CK79" s="13"/>
      <c r="CL79" s="4">
        <f t="shared" si="145"/>
        <v>0</v>
      </c>
      <c r="CM79" s="4">
        <f t="shared" si="179"/>
        <v>0</v>
      </c>
      <c r="CN79" s="4">
        <f t="shared" si="180"/>
        <v>0</v>
      </c>
      <c r="CO79" s="4">
        <f t="shared" si="181"/>
        <v>0</v>
      </c>
      <c r="CP79" s="4">
        <f t="shared" si="182"/>
        <v>0</v>
      </c>
      <c r="CQ79" s="4">
        <f t="shared" si="69"/>
        <v>0</v>
      </c>
      <c r="CR79" s="4"/>
      <c r="CS79" s="107" t="str">
        <f>REPT(Sept!A79,1)</f>
        <v>MASINI Davide</v>
      </c>
      <c r="CT79" s="7">
        <f t="shared" si="70"/>
        <v>0</v>
      </c>
      <c r="CU79" s="13"/>
      <c r="CV79" s="13"/>
      <c r="CW79" s="39">
        <f t="shared" si="71"/>
        <v>0</v>
      </c>
      <c r="CX79" s="13"/>
      <c r="CY79" s="4">
        <f t="shared" si="146"/>
        <v>0</v>
      </c>
      <c r="CZ79" s="4">
        <f t="shared" si="183"/>
        <v>0</v>
      </c>
      <c r="DA79" s="4">
        <f t="shared" si="184"/>
        <v>0</v>
      </c>
      <c r="DB79" s="4">
        <f t="shared" si="185"/>
        <v>0</v>
      </c>
      <c r="DC79" s="4">
        <f t="shared" si="186"/>
        <v>0</v>
      </c>
      <c r="DD79" s="4">
        <f t="shared" si="76"/>
        <v>0</v>
      </c>
      <c r="DE79" s="12">
        <f t="shared" si="147"/>
        <v>0</v>
      </c>
      <c r="DF79" s="12">
        <f t="shared" si="148"/>
        <v>0</v>
      </c>
      <c r="DG79" s="17"/>
      <c r="DH79" s="107" t="str">
        <f>REPT(Sept!A79,1)</f>
        <v>MASINI Davide</v>
      </c>
      <c r="DI79" s="7">
        <f t="shared" si="77"/>
        <v>0</v>
      </c>
      <c r="DJ79" s="13"/>
      <c r="DK79" s="13"/>
      <c r="DL79" s="39">
        <f t="shared" si="78"/>
        <v>0</v>
      </c>
      <c r="DM79" s="13"/>
      <c r="DN79" s="4">
        <f t="shared" si="149"/>
        <v>0</v>
      </c>
      <c r="DO79" s="4">
        <f t="shared" si="187"/>
        <v>0</v>
      </c>
      <c r="DP79" s="4">
        <f t="shared" si="188"/>
        <v>0</v>
      </c>
      <c r="DQ79" s="4">
        <f t="shared" si="189"/>
        <v>0</v>
      </c>
      <c r="DR79" s="4">
        <f t="shared" si="190"/>
        <v>0</v>
      </c>
      <c r="DS79" s="4">
        <f t="shared" si="83"/>
        <v>0</v>
      </c>
      <c r="DT79" s="4"/>
      <c r="DU79" s="107" t="str">
        <f>REPT(Sept!A79,1)</f>
        <v>MASINI Davide</v>
      </c>
      <c r="DV79" s="7">
        <f t="shared" si="84"/>
        <v>0</v>
      </c>
      <c r="DW79" s="13"/>
      <c r="DX79" s="13"/>
      <c r="DY79" s="39">
        <f t="shared" si="85"/>
        <v>0</v>
      </c>
      <c r="DZ79" s="13"/>
      <c r="EA79" s="4">
        <f t="shared" si="150"/>
        <v>0</v>
      </c>
      <c r="EB79" s="4">
        <f t="shared" si="191"/>
        <v>0</v>
      </c>
      <c r="EC79" s="4">
        <f t="shared" si="192"/>
        <v>0</v>
      </c>
      <c r="ED79" s="4">
        <f t="shared" si="193"/>
        <v>0</v>
      </c>
      <c r="EE79" s="4">
        <f t="shared" si="194"/>
        <v>0</v>
      </c>
      <c r="EF79" s="4">
        <f t="shared" si="90"/>
        <v>0</v>
      </c>
      <c r="EG79" s="12">
        <f t="shared" si="151"/>
        <v>0</v>
      </c>
      <c r="EH79" s="22">
        <f t="shared" si="152"/>
        <v>0</v>
      </c>
      <c r="EI79" s="24">
        <f>SUM(EH79+Nov!EI79)</f>
        <v>0</v>
      </c>
      <c r="EJ79" s="25">
        <f t="shared" si="153"/>
        <v>0</v>
      </c>
      <c r="EK79" s="25">
        <f>SUM(EJ79+Nov!EK79)</f>
        <v>0</v>
      </c>
      <c r="EL79" s="41">
        <f t="shared" si="154"/>
        <v>0</v>
      </c>
    </row>
    <row r="80" spans="1:142" ht="13.5" thickBot="1">
      <c r="A80" s="107" t="str">
        <f>REPT(Sept!A80,1)</f>
        <v>GRANDIDIER Vincent</v>
      </c>
      <c r="B80" s="7">
        <f t="shared" si="23"/>
        <v>0</v>
      </c>
      <c r="C80" s="13"/>
      <c r="D80" s="13"/>
      <c r="E80" s="39">
        <f t="shared" si="24"/>
        <v>0</v>
      </c>
      <c r="F80" s="13"/>
      <c r="G80" s="4">
        <f t="shared" si="132"/>
        <v>0</v>
      </c>
      <c r="H80" s="4">
        <f t="shared" si="155"/>
        <v>0</v>
      </c>
      <c r="I80" s="4">
        <f t="shared" si="156"/>
        <v>0</v>
      </c>
      <c r="J80" s="4">
        <f t="shared" si="157"/>
        <v>0</v>
      </c>
      <c r="K80" s="4">
        <f t="shared" si="158"/>
        <v>0</v>
      </c>
      <c r="L80" s="4">
        <f t="shared" si="133"/>
        <v>0</v>
      </c>
      <c r="M80" s="4"/>
      <c r="N80" s="107" t="str">
        <f>REPT(Sept!A80,1)</f>
        <v>GRANDIDIER Vincent</v>
      </c>
      <c r="O80" s="7">
        <f t="shared" si="29"/>
        <v>0</v>
      </c>
      <c r="P80" s="13"/>
      <c r="Q80" s="13"/>
      <c r="R80" s="39">
        <f t="shared" si="30"/>
        <v>0</v>
      </c>
      <c r="S80" s="13"/>
      <c r="T80" s="4">
        <f t="shared" si="134"/>
        <v>0</v>
      </c>
      <c r="U80" s="4">
        <f t="shared" si="159"/>
        <v>0</v>
      </c>
      <c r="V80" s="4">
        <f t="shared" si="160"/>
        <v>0</v>
      </c>
      <c r="W80" s="4">
        <f t="shared" si="161"/>
        <v>0</v>
      </c>
      <c r="X80" s="4">
        <f t="shared" si="162"/>
        <v>0</v>
      </c>
      <c r="Y80" s="4">
        <f t="shared" si="135"/>
        <v>0</v>
      </c>
      <c r="Z80" s="12">
        <f t="shared" si="136"/>
        <v>0</v>
      </c>
      <c r="AA80" s="17"/>
      <c r="AB80" s="107" t="str">
        <f>REPT(Sept!A80,1)</f>
        <v>GRANDIDIER Vincent</v>
      </c>
      <c r="AC80" s="7">
        <f t="shared" si="35"/>
        <v>0</v>
      </c>
      <c r="AD80" s="13"/>
      <c r="AE80" s="13"/>
      <c r="AF80" s="39">
        <f t="shared" si="36"/>
        <v>0</v>
      </c>
      <c r="AG80" s="13"/>
      <c r="AH80" s="4">
        <f t="shared" si="137"/>
        <v>0</v>
      </c>
      <c r="AI80" s="4">
        <f t="shared" si="163"/>
        <v>0</v>
      </c>
      <c r="AJ80" s="4">
        <f t="shared" si="164"/>
        <v>0</v>
      </c>
      <c r="AK80" s="4">
        <f t="shared" si="165"/>
        <v>0</v>
      </c>
      <c r="AL80" s="4">
        <f t="shared" si="166"/>
        <v>0</v>
      </c>
      <c r="AM80" s="4">
        <f t="shared" si="41"/>
        <v>0</v>
      </c>
      <c r="AN80" s="4"/>
      <c r="AO80" s="107" t="str">
        <f>REPT(Sept!A80,1)</f>
        <v>GRANDIDIER Vincent</v>
      </c>
      <c r="AP80" s="7">
        <f t="shared" si="42"/>
        <v>0</v>
      </c>
      <c r="AQ80" s="13"/>
      <c r="AR80" s="13"/>
      <c r="AS80" s="39">
        <f t="shared" si="43"/>
        <v>0</v>
      </c>
      <c r="AT80" s="13"/>
      <c r="AU80" s="4">
        <f t="shared" si="138"/>
        <v>0</v>
      </c>
      <c r="AV80" s="4">
        <f t="shared" si="167"/>
        <v>0</v>
      </c>
      <c r="AW80" s="4">
        <f t="shared" si="168"/>
        <v>0</v>
      </c>
      <c r="AX80" s="4">
        <f t="shared" si="169"/>
        <v>0</v>
      </c>
      <c r="AY80" s="4">
        <f t="shared" si="170"/>
        <v>0</v>
      </c>
      <c r="AZ80" s="4">
        <f t="shared" si="48"/>
        <v>0</v>
      </c>
      <c r="BA80" s="12">
        <f t="shared" si="139"/>
        <v>0</v>
      </c>
      <c r="BB80" s="12">
        <f t="shared" si="140"/>
        <v>0</v>
      </c>
      <c r="BC80" s="17"/>
      <c r="BD80" s="107" t="str">
        <f>REPT(Sept!A80,1)</f>
        <v>GRANDIDIER Vincent</v>
      </c>
      <c r="BE80" s="7">
        <f t="shared" si="49"/>
        <v>0</v>
      </c>
      <c r="BF80" s="13"/>
      <c r="BG80" s="13"/>
      <c r="BH80" s="39">
        <f t="shared" si="50"/>
        <v>0</v>
      </c>
      <c r="BI80" s="13"/>
      <c r="BJ80" s="4">
        <f t="shared" si="141"/>
        <v>0</v>
      </c>
      <c r="BK80" s="4">
        <f t="shared" si="171"/>
        <v>0</v>
      </c>
      <c r="BL80" s="4">
        <f t="shared" si="172"/>
        <v>0</v>
      </c>
      <c r="BM80" s="4">
        <f t="shared" si="173"/>
        <v>0</v>
      </c>
      <c r="BN80" s="4">
        <f t="shared" si="174"/>
        <v>0</v>
      </c>
      <c r="BO80" s="4">
        <f t="shared" si="55"/>
        <v>0</v>
      </c>
      <c r="BP80" s="4"/>
      <c r="BQ80" s="107" t="str">
        <f>REPT(Sept!A80,1)</f>
        <v>GRANDIDIER Vincent</v>
      </c>
      <c r="BR80" s="7">
        <f t="shared" si="56"/>
        <v>0</v>
      </c>
      <c r="BS80" s="13"/>
      <c r="BT80" s="13"/>
      <c r="BU80" s="39">
        <f t="shared" si="57"/>
        <v>0</v>
      </c>
      <c r="BV80" s="13"/>
      <c r="BW80" s="4">
        <f t="shared" si="142"/>
        <v>0</v>
      </c>
      <c r="BX80" s="4">
        <f t="shared" si="175"/>
        <v>0</v>
      </c>
      <c r="BY80" s="4">
        <f t="shared" si="176"/>
        <v>0</v>
      </c>
      <c r="BZ80" s="4">
        <f t="shared" si="177"/>
        <v>0</v>
      </c>
      <c r="CA80" s="4">
        <f t="shared" si="178"/>
        <v>0</v>
      </c>
      <c r="CB80" s="4">
        <f t="shared" si="62"/>
        <v>0</v>
      </c>
      <c r="CC80" s="12">
        <f t="shared" si="143"/>
        <v>0</v>
      </c>
      <c r="CD80" s="12">
        <f t="shared" si="144"/>
        <v>0</v>
      </c>
      <c r="CE80" s="17"/>
      <c r="CF80" s="107" t="str">
        <f>REPT(Sept!A80,1)</f>
        <v>GRANDIDIER Vincent</v>
      </c>
      <c r="CG80" s="7">
        <f t="shared" si="63"/>
        <v>0</v>
      </c>
      <c r="CH80" s="13"/>
      <c r="CI80" s="13"/>
      <c r="CJ80" s="39">
        <f t="shared" si="64"/>
        <v>0</v>
      </c>
      <c r="CK80" s="13"/>
      <c r="CL80" s="4">
        <f t="shared" si="145"/>
        <v>0</v>
      </c>
      <c r="CM80" s="4">
        <f t="shared" si="179"/>
        <v>0</v>
      </c>
      <c r="CN80" s="4">
        <f t="shared" si="180"/>
        <v>0</v>
      </c>
      <c r="CO80" s="4">
        <f t="shared" si="181"/>
        <v>0</v>
      </c>
      <c r="CP80" s="4">
        <f t="shared" si="182"/>
        <v>0</v>
      </c>
      <c r="CQ80" s="4">
        <f t="shared" si="69"/>
        <v>0</v>
      </c>
      <c r="CR80" s="4"/>
      <c r="CS80" s="107" t="str">
        <f>REPT(Sept!A80,1)</f>
        <v>GRANDIDIER Vincent</v>
      </c>
      <c r="CT80" s="7">
        <f t="shared" si="70"/>
        <v>0</v>
      </c>
      <c r="CU80" s="13"/>
      <c r="CV80" s="13"/>
      <c r="CW80" s="39">
        <f t="shared" si="71"/>
        <v>0</v>
      </c>
      <c r="CX80" s="13"/>
      <c r="CY80" s="4">
        <f t="shared" si="146"/>
        <v>0</v>
      </c>
      <c r="CZ80" s="4">
        <f t="shared" si="183"/>
        <v>0</v>
      </c>
      <c r="DA80" s="4">
        <f t="shared" si="184"/>
        <v>0</v>
      </c>
      <c r="DB80" s="4">
        <f t="shared" si="185"/>
        <v>0</v>
      </c>
      <c r="DC80" s="4">
        <f t="shared" si="186"/>
        <v>0</v>
      </c>
      <c r="DD80" s="4">
        <f t="shared" si="76"/>
        <v>0</v>
      </c>
      <c r="DE80" s="12">
        <f t="shared" si="147"/>
        <v>0</v>
      </c>
      <c r="DF80" s="12">
        <f t="shared" si="148"/>
        <v>0</v>
      </c>
      <c r="DG80" s="17"/>
      <c r="DH80" s="107" t="str">
        <f>REPT(Sept!A80,1)</f>
        <v>GRANDIDIER Vincent</v>
      </c>
      <c r="DI80" s="7">
        <f t="shared" si="77"/>
        <v>0</v>
      </c>
      <c r="DJ80" s="13"/>
      <c r="DK80" s="13"/>
      <c r="DL80" s="39">
        <f t="shared" si="78"/>
        <v>0</v>
      </c>
      <c r="DM80" s="13"/>
      <c r="DN80" s="4">
        <f t="shared" si="149"/>
        <v>0</v>
      </c>
      <c r="DO80" s="4">
        <f t="shared" si="187"/>
        <v>0</v>
      </c>
      <c r="DP80" s="4">
        <f t="shared" si="188"/>
        <v>0</v>
      </c>
      <c r="DQ80" s="4">
        <f t="shared" si="189"/>
        <v>0</v>
      </c>
      <c r="DR80" s="4">
        <f t="shared" si="190"/>
        <v>0</v>
      </c>
      <c r="DS80" s="4">
        <f t="shared" si="83"/>
        <v>0</v>
      </c>
      <c r="DT80" s="4"/>
      <c r="DU80" s="107" t="str">
        <f>REPT(Sept!A80,1)</f>
        <v>GRANDIDIER Vincent</v>
      </c>
      <c r="DV80" s="7">
        <f t="shared" si="84"/>
        <v>0</v>
      </c>
      <c r="DW80" s="13"/>
      <c r="DX80" s="13"/>
      <c r="DY80" s="39">
        <f t="shared" si="85"/>
        <v>0</v>
      </c>
      <c r="DZ80" s="13"/>
      <c r="EA80" s="4">
        <f t="shared" si="150"/>
        <v>0</v>
      </c>
      <c r="EB80" s="4">
        <f t="shared" si="191"/>
        <v>0</v>
      </c>
      <c r="EC80" s="4">
        <f t="shared" si="192"/>
        <v>0</v>
      </c>
      <c r="ED80" s="4">
        <f t="shared" si="193"/>
        <v>0</v>
      </c>
      <c r="EE80" s="4">
        <f t="shared" si="194"/>
        <v>0</v>
      </c>
      <c r="EF80" s="4">
        <f t="shared" si="90"/>
        <v>0</v>
      </c>
      <c r="EG80" s="12">
        <f t="shared" si="151"/>
        <v>0</v>
      </c>
      <c r="EH80" s="22">
        <f t="shared" si="152"/>
        <v>0</v>
      </c>
      <c r="EI80" s="24">
        <f>SUM(EH80+Nov!EI80)</f>
        <v>0</v>
      </c>
      <c r="EJ80" s="25">
        <f t="shared" si="153"/>
        <v>0</v>
      </c>
      <c r="EK80" s="25">
        <f>SUM(EJ80+Nov!EK80)</f>
        <v>0</v>
      </c>
      <c r="EL80" s="41">
        <f t="shared" si="154"/>
        <v>0</v>
      </c>
    </row>
    <row r="81" spans="1:142" ht="13.5" thickBot="1">
      <c r="A81" s="107" t="str">
        <f>REPT(Sept!A81,1)</f>
        <v>THOURAIN Philippe</v>
      </c>
      <c r="B81" s="7">
        <f t="shared" si="23"/>
        <v>0</v>
      </c>
      <c r="C81" s="13"/>
      <c r="D81" s="13"/>
      <c r="E81" s="39">
        <f t="shared" si="24"/>
        <v>0</v>
      </c>
      <c r="F81" s="13"/>
      <c r="G81" s="4">
        <f t="shared" si="132"/>
        <v>0</v>
      </c>
      <c r="H81" s="4">
        <f t="shared" si="155"/>
        <v>0</v>
      </c>
      <c r="I81" s="4">
        <f t="shared" si="156"/>
        <v>0</v>
      </c>
      <c r="J81" s="4">
        <f t="shared" si="157"/>
        <v>0</v>
      </c>
      <c r="K81" s="4">
        <f t="shared" si="158"/>
        <v>0</v>
      </c>
      <c r="L81" s="4">
        <f t="shared" si="133"/>
        <v>0</v>
      </c>
      <c r="M81" s="4"/>
      <c r="N81" s="107" t="str">
        <f>REPT(Sept!A81,1)</f>
        <v>THOURAIN Philippe</v>
      </c>
      <c r="O81" s="7">
        <f t="shared" si="29"/>
        <v>0</v>
      </c>
      <c r="P81" s="13"/>
      <c r="Q81" s="13"/>
      <c r="R81" s="39">
        <f t="shared" si="30"/>
        <v>0</v>
      </c>
      <c r="S81" s="13"/>
      <c r="T81" s="4">
        <f t="shared" si="134"/>
        <v>0</v>
      </c>
      <c r="U81" s="4">
        <f t="shared" si="159"/>
        <v>0</v>
      </c>
      <c r="V81" s="4">
        <f t="shared" si="160"/>
        <v>0</v>
      </c>
      <c r="W81" s="4">
        <f t="shared" si="161"/>
        <v>0</v>
      </c>
      <c r="X81" s="4">
        <f t="shared" si="162"/>
        <v>0</v>
      </c>
      <c r="Y81" s="4">
        <f t="shared" si="135"/>
        <v>0</v>
      </c>
      <c r="Z81" s="12">
        <f t="shared" si="136"/>
        <v>0</v>
      </c>
      <c r="AA81" s="17"/>
      <c r="AB81" s="107" t="str">
        <f>REPT(Sept!A81,1)</f>
        <v>THOURAIN Philippe</v>
      </c>
      <c r="AC81" s="7">
        <f t="shared" si="35"/>
        <v>0</v>
      </c>
      <c r="AD81" s="13"/>
      <c r="AE81" s="13"/>
      <c r="AF81" s="39">
        <f t="shared" si="36"/>
        <v>0</v>
      </c>
      <c r="AG81" s="13"/>
      <c r="AH81" s="4">
        <f t="shared" si="137"/>
        <v>0</v>
      </c>
      <c r="AI81" s="4">
        <f t="shared" si="163"/>
        <v>0</v>
      </c>
      <c r="AJ81" s="4">
        <f t="shared" si="164"/>
        <v>0</v>
      </c>
      <c r="AK81" s="4">
        <f t="shared" si="165"/>
        <v>0</v>
      </c>
      <c r="AL81" s="4">
        <f t="shared" si="166"/>
        <v>0</v>
      </c>
      <c r="AM81" s="4">
        <f t="shared" si="41"/>
        <v>0</v>
      </c>
      <c r="AN81" s="4"/>
      <c r="AO81" s="107" t="str">
        <f>REPT(Sept!A81,1)</f>
        <v>THOURAIN Philippe</v>
      </c>
      <c r="AP81" s="7">
        <f t="shared" si="42"/>
        <v>0</v>
      </c>
      <c r="AQ81" s="13"/>
      <c r="AR81" s="13"/>
      <c r="AS81" s="39">
        <f t="shared" si="43"/>
        <v>0</v>
      </c>
      <c r="AT81" s="13"/>
      <c r="AU81" s="4">
        <f t="shared" si="138"/>
        <v>0</v>
      </c>
      <c r="AV81" s="4">
        <f t="shared" si="167"/>
        <v>0</v>
      </c>
      <c r="AW81" s="4">
        <f t="shared" si="168"/>
        <v>0</v>
      </c>
      <c r="AX81" s="4">
        <f t="shared" si="169"/>
        <v>0</v>
      </c>
      <c r="AY81" s="4">
        <f t="shared" si="170"/>
        <v>0</v>
      </c>
      <c r="AZ81" s="4">
        <f t="shared" si="48"/>
        <v>0</v>
      </c>
      <c r="BA81" s="12">
        <f t="shared" si="139"/>
        <v>0</v>
      </c>
      <c r="BB81" s="12">
        <f t="shared" si="140"/>
        <v>0</v>
      </c>
      <c r="BC81" s="17"/>
      <c r="BD81" s="107" t="str">
        <f>REPT(Sept!A81,1)</f>
        <v>THOURAIN Philippe</v>
      </c>
      <c r="BE81" s="7">
        <f t="shared" si="49"/>
        <v>0</v>
      </c>
      <c r="BF81" s="13"/>
      <c r="BG81" s="13"/>
      <c r="BH81" s="39">
        <f t="shared" si="50"/>
        <v>0</v>
      </c>
      <c r="BI81" s="13"/>
      <c r="BJ81" s="4">
        <f t="shared" si="141"/>
        <v>0</v>
      </c>
      <c r="BK81" s="4">
        <f t="shared" si="171"/>
        <v>0</v>
      </c>
      <c r="BL81" s="4">
        <f t="shared" si="172"/>
        <v>0</v>
      </c>
      <c r="BM81" s="4">
        <f t="shared" si="173"/>
        <v>0</v>
      </c>
      <c r="BN81" s="4">
        <f t="shared" si="174"/>
        <v>0</v>
      </c>
      <c r="BO81" s="4">
        <f t="shared" si="55"/>
        <v>0</v>
      </c>
      <c r="BP81" s="4"/>
      <c r="BQ81" s="107" t="str">
        <f>REPT(Sept!A81,1)</f>
        <v>THOURAIN Philippe</v>
      </c>
      <c r="BR81" s="7">
        <f t="shared" si="56"/>
        <v>0</v>
      </c>
      <c r="BS81" s="13"/>
      <c r="BT81" s="13"/>
      <c r="BU81" s="39">
        <f t="shared" si="57"/>
        <v>0</v>
      </c>
      <c r="BV81" s="13"/>
      <c r="BW81" s="4">
        <f t="shared" si="142"/>
        <v>0</v>
      </c>
      <c r="BX81" s="4">
        <f t="shared" si="175"/>
        <v>0</v>
      </c>
      <c r="BY81" s="4">
        <f t="shared" si="176"/>
        <v>0</v>
      </c>
      <c r="BZ81" s="4">
        <f t="shared" si="177"/>
        <v>0</v>
      </c>
      <c r="CA81" s="4">
        <f t="shared" si="178"/>
        <v>0</v>
      </c>
      <c r="CB81" s="4">
        <f t="shared" si="62"/>
        <v>0</v>
      </c>
      <c r="CC81" s="12">
        <f t="shared" si="143"/>
        <v>0</v>
      </c>
      <c r="CD81" s="12">
        <f t="shared" si="144"/>
        <v>0</v>
      </c>
      <c r="CE81" s="17"/>
      <c r="CF81" s="107" t="str">
        <f>REPT(Sept!A81,1)</f>
        <v>THOURAIN Philippe</v>
      </c>
      <c r="CG81" s="7">
        <f t="shared" si="63"/>
        <v>0</v>
      </c>
      <c r="CH81" s="13"/>
      <c r="CI81" s="13"/>
      <c r="CJ81" s="39">
        <f t="shared" si="64"/>
        <v>0</v>
      </c>
      <c r="CK81" s="13"/>
      <c r="CL81" s="4">
        <f t="shared" si="145"/>
        <v>0</v>
      </c>
      <c r="CM81" s="4">
        <f t="shared" si="179"/>
        <v>0</v>
      </c>
      <c r="CN81" s="4">
        <f t="shared" si="180"/>
        <v>0</v>
      </c>
      <c r="CO81" s="4">
        <f t="shared" si="181"/>
        <v>0</v>
      </c>
      <c r="CP81" s="4">
        <f t="shared" si="182"/>
        <v>0</v>
      </c>
      <c r="CQ81" s="4">
        <f t="shared" si="69"/>
        <v>0</v>
      </c>
      <c r="CR81" s="4"/>
      <c r="CS81" s="107" t="str">
        <f>REPT(Sept!A81,1)</f>
        <v>THOURAIN Philippe</v>
      </c>
      <c r="CT81" s="7">
        <f t="shared" si="70"/>
        <v>0</v>
      </c>
      <c r="CU81" s="13"/>
      <c r="CV81" s="13"/>
      <c r="CW81" s="39">
        <f t="shared" si="71"/>
        <v>0</v>
      </c>
      <c r="CX81" s="13"/>
      <c r="CY81" s="4">
        <f t="shared" si="146"/>
        <v>0</v>
      </c>
      <c r="CZ81" s="4">
        <f t="shared" si="183"/>
        <v>0</v>
      </c>
      <c r="DA81" s="4">
        <f t="shared" si="184"/>
        <v>0</v>
      </c>
      <c r="DB81" s="4">
        <f t="shared" si="185"/>
        <v>0</v>
      </c>
      <c r="DC81" s="4">
        <f t="shared" si="186"/>
        <v>0</v>
      </c>
      <c r="DD81" s="4">
        <f t="shared" si="76"/>
        <v>0</v>
      </c>
      <c r="DE81" s="12">
        <f t="shared" si="147"/>
        <v>0</v>
      </c>
      <c r="DF81" s="12">
        <f t="shared" si="148"/>
        <v>0</v>
      </c>
      <c r="DG81" s="17"/>
      <c r="DH81" s="107" t="str">
        <f>REPT(Sept!A81,1)</f>
        <v>THOURAIN Philippe</v>
      </c>
      <c r="DI81" s="7">
        <f t="shared" si="77"/>
        <v>0</v>
      </c>
      <c r="DJ81" s="13"/>
      <c r="DK81" s="13"/>
      <c r="DL81" s="39">
        <f t="shared" si="78"/>
        <v>0</v>
      </c>
      <c r="DM81" s="13"/>
      <c r="DN81" s="4">
        <f t="shared" si="149"/>
        <v>0</v>
      </c>
      <c r="DO81" s="4">
        <f t="shared" si="187"/>
        <v>0</v>
      </c>
      <c r="DP81" s="4">
        <f t="shared" si="188"/>
        <v>0</v>
      </c>
      <c r="DQ81" s="4">
        <f t="shared" si="189"/>
        <v>0</v>
      </c>
      <c r="DR81" s="4">
        <f t="shared" si="190"/>
        <v>0</v>
      </c>
      <c r="DS81" s="4">
        <f t="shared" si="83"/>
        <v>0</v>
      </c>
      <c r="DT81" s="4"/>
      <c r="DU81" s="107" t="str">
        <f>REPT(Sept!A81,1)</f>
        <v>THOURAIN Philippe</v>
      </c>
      <c r="DV81" s="7">
        <f t="shared" si="84"/>
        <v>0</v>
      </c>
      <c r="DW81" s="13"/>
      <c r="DX81" s="13"/>
      <c r="DY81" s="39">
        <f t="shared" si="85"/>
        <v>0</v>
      </c>
      <c r="DZ81" s="13"/>
      <c r="EA81" s="4">
        <f t="shared" si="150"/>
        <v>0</v>
      </c>
      <c r="EB81" s="4">
        <f t="shared" si="191"/>
        <v>0</v>
      </c>
      <c r="EC81" s="4">
        <f t="shared" si="192"/>
        <v>0</v>
      </c>
      <c r="ED81" s="4">
        <f t="shared" si="193"/>
        <v>0</v>
      </c>
      <c r="EE81" s="4">
        <f t="shared" si="194"/>
        <v>0</v>
      </c>
      <c r="EF81" s="4">
        <f t="shared" si="90"/>
        <v>0</v>
      </c>
      <c r="EG81" s="12">
        <f t="shared" si="151"/>
        <v>0</v>
      </c>
      <c r="EH81" s="22">
        <f t="shared" si="152"/>
        <v>0</v>
      </c>
      <c r="EI81" s="24">
        <f>SUM(EH81+Nov!EI81)</f>
        <v>0</v>
      </c>
      <c r="EJ81" s="25">
        <f t="shared" si="153"/>
        <v>0</v>
      </c>
      <c r="EK81" s="25">
        <f>SUM(EJ81+Nov!EK81)</f>
        <v>0</v>
      </c>
      <c r="EL81" s="41">
        <f t="shared" si="154"/>
        <v>0</v>
      </c>
    </row>
    <row r="82" spans="1:142" ht="13.5" thickBot="1">
      <c r="A82" s="107" t="str">
        <f>REPT(Sept!A82,1)</f>
        <v>MAUREL Mickaël</v>
      </c>
      <c r="B82" s="7">
        <f t="shared" si="23"/>
        <v>0</v>
      </c>
      <c r="C82" s="13"/>
      <c r="D82" s="13"/>
      <c r="E82" s="39">
        <f t="shared" si="24"/>
        <v>0</v>
      </c>
      <c r="F82" s="13"/>
      <c r="G82" s="4">
        <f t="shared" si="132"/>
        <v>0</v>
      </c>
      <c r="H82" s="4">
        <f t="shared" si="155"/>
        <v>0</v>
      </c>
      <c r="I82" s="4">
        <f t="shared" si="156"/>
        <v>0</v>
      </c>
      <c r="J82" s="4">
        <f t="shared" si="157"/>
        <v>0</v>
      </c>
      <c r="K82" s="4">
        <f t="shared" si="158"/>
        <v>0</v>
      </c>
      <c r="L82" s="4">
        <f t="shared" si="133"/>
        <v>0</v>
      </c>
      <c r="M82" s="4"/>
      <c r="N82" s="107" t="str">
        <f>REPT(Sept!A82,1)</f>
        <v>MAUREL Mickaël</v>
      </c>
      <c r="O82" s="7">
        <f t="shared" si="29"/>
        <v>0</v>
      </c>
      <c r="P82" s="13"/>
      <c r="Q82" s="13"/>
      <c r="R82" s="39">
        <f t="shared" si="30"/>
        <v>0</v>
      </c>
      <c r="S82" s="13"/>
      <c r="T82" s="4">
        <f t="shared" si="134"/>
        <v>0</v>
      </c>
      <c r="U82" s="4">
        <f t="shared" si="159"/>
        <v>0</v>
      </c>
      <c r="V82" s="4">
        <f t="shared" si="160"/>
        <v>0</v>
      </c>
      <c r="W82" s="4">
        <f t="shared" si="161"/>
        <v>0</v>
      </c>
      <c r="X82" s="4">
        <f t="shared" si="162"/>
        <v>0</v>
      </c>
      <c r="Y82" s="4">
        <f t="shared" si="135"/>
        <v>0</v>
      </c>
      <c r="Z82" s="12">
        <f t="shared" si="136"/>
        <v>0</v>
      </c>
      <c r="AA82" s="17"/>
      <c r="AB82" s="107" t="str">
        <f>REPT(Sept!A82,1)</f>
        <v>MAUREL Mickaël</v>
      </c>
      <c r="AC82" s="7">
        <f t="shared" si="35"/>
        <v>0</v>
      </c>
      <c r="AD82" s="13"/>
      <c r="AE82" s="13"/>
      <c r="AF82" s="39">
        <f t="shared" si="36"/>
        <v>0</v>
      </c>
      <c r="AG82" s="13"/>
      <c r="AH82" s="4">
        <f t="shared" si="137"/>
        <v>0</v>
      </c>
      <c r="AI82" s="4">
        <f t="shared" si="163"/>
        <v>0</v>
      </c>
      <c r="AJ82" s="4">
        <f t="shared" si="164"/>
        <v>0</v>
      </c>
      <c r="AK82" s="4">
        <f t="shared" si="165"/>
        <v>0</v>
      </c>
      <c r="AL82" s="4">
        <f t="shared" si="166"/>
        <v>0</v>
      </c>
      <c r="AM82" s="4">
        <f t="shared" si="41"/>
        <v>0</v>
      </c>
      <c r="AN82" s="4"/>
      <c r="AO82" s="107" t="str">
        <f>REPT(Sept!A82,1)</f>
        <v>MAUREL Mickaël</v>
      </c>
      <c r="AP82" s="7">
        <f t="shared" si="42"/>
        <v>0</v>
      </c>
      <c r="AQ82" s="13"/>
      <c r="AR82" s="13"/>
      <c r="AS82" s="39">
        <f t="shared" si="43"/>
        <v>0</v>
      </c>
      <c r="AT82" s="13"/>
      <c r="AU82" s="4">
        <f t="shared" si="138"/>
        <v>0</v>
      </c>
      <c r="AV82" s="4">
        <f t="shared" si="167"/>
        <v>0</v>
      </c>
      <c r="AW82" s="4">
        <f t="shared" si="168"/>
        <v>0</v>
      </c>
      <c r="AX82" s="4">
        <f t="shared" si="169"/>
        <v>0</v>
      </c>
      <c r="AY82" s="4">
        <f t="shared" si="170"/>
        <v>0</v>
      </c>
      <c r="AZ82" s="4">
        <f t="shared" si="48"/>
        <v>0</v>
      </c>
      <c r="BA82" s="12">
        <f t="shared" si="139"/>
        <v>0</v>
      </c>
      <c r="BB82" s="12">
        <f t="shared" si="140"/>
        <v>0</v>
      </c>
      <c r="BC82" s="17"/>
      <c r="BD82" s="107" t="str">
        <f>REPT(Sept!A82,1)</f>
        <v>MAUREL Mickaël</v>
      </c>
      <c r="BE82" s="7">
        <f t="shared" si="49"/>
        <v>0</v>
      </c>
      <c r="BF82" s="13"/>
      <c r="BG82" s="13"/>
      <c r="BH82" s="39">
        <f t="shared" si="50"/>
        <v>0</v>
      </c>
      <c r="BI82" s="13"/>
      <c r="BJ82" s="4">
        <f t="shared" si="141"/>
        <v>0</v>
      </c>
      <c r="BK82" s="4">
        <f t="shared" si="171"/>
        <v>0</v>
      </c>
      <c r="BL82" s="4">
        <f t="shared" si="172"/>
        <v>0</v>
      </c>
      <c r="BM82" s="4">
        <f t="shared" si="173"/>
        <v>0</v>
      </c>
      <c r="BN82" s="4">
        <f t="shared" si="174"/>
        <v>0</v>
      </c>
      <c r="BO82" s="4">
        <f t="shared" si="55"/>
        <v>0</v>
      </c>
      <c r="BP82" s="4"/>
      <c r="BQ82" s="107" t="str">
        <f>REPT(Sept!A82,1)</f>
        <v>MAUREL Mickaël</v>
      </c>
      <c r="BR82" s="7">
        <f t="shared" si="56"/>
        <v>0</v>
      </c>
      <c r="BS82" s="13"/>
      <c r="BT82" s="13"/>
      <c r="BU82" s="39">
        <f t="shared" si="57"/>
        <v>0</v>
      </c>
      <c r="BV82" s="13"/>
      <c r="BW82" s="4">
        <f t="shared" si="142"/>
        <v>0</v>
      </c>
      <c r="BX82" s="4">
        <f t="shared" si="175"/>
        <v>0</v>
      </c>
      <c r="BY82" s="4">
        <f t="shared" si="176"/>
        <v>0</v>
      </c>
      <c r="BZ82" s="4">
        <f t="shared" si="177"/>
        <v>0</v>
      </c>
      <c r="CA82" s="4">
        <f t="shared" si="178"/>
        <v>0</v>
      </c>
      <c r="CB82" s="4">
        <f t="shared" si="62"/>
        <v>0</v>
      </c>
      <c r="CC82" s="12">
        <f t="shared" si="143"/>
        <v>0</v>
      </c>
      <c r="CD82" s="12">
        <f t="shared" si="144"/>
        <v>0</v>
      </c>
      <c r="CE82" s="17"/>
      <c r="CF82" s="107" t="str">
        <f>REPT(Sept!A82,1)</f>
        <v>MAUREL Mickaël</v>
      </c>
      <c r="CG82" s="7">
        <f t="shared" si="63"/>
        <v>0</v>
      </c>
      <c r="CH82" s="13"/>
      <c r="CI82" s="13"/>
      <c r="CJ82" s="39">
        <f t="shared" si="64"/>
        <v>0</v>
      </c>
      <c r="CK82" s="13"/>
      <c r="CL82" s="4">
        <f t="shared" si="145"/>
        <v>0</v>
      </c>
      <c r="CM82" s="4">
        <f t="shared" si="179"/>
        <v>0</v>
      </c>
      <c r="CN82" s="4">
        <f t="shared" si="180"/>
        <v>0</v>
      </c>
      <c r="CO82" s="4">
        <f t="shared" si="181"/>
        <v>0</v>
      </c>
      <c r="CP82" s="4">
        <f t="shared" si="182"/>
        <v>0</v>
      </c>
      <c r="CQ82" s="4">
        <f t="shared" si="69"/>
        <v>0</v>
      </c>
      <c r="CR82" s="4"/>
      <c r="CS82" s="107" t="str">
        <f>REPT(Sept!A82,1)</f>
        <v>MAUREL Mickaël</v>
      </c>
      <c r="CT82" s="7">
        <f t="shared" si="70"/>
        <v>0</v>
      </c>
      <c r="CU82" s="13"/>
      <c r="CV82" s="13"/>
      <c r="CW82" s="39">
        <f t="shared" si="71"/>
        <v>0</v>
      </c>
      <c r="CX82" s="13"/>
      <c r="CY82" s="4">
        <f t="shared" si="146"/>
        <v>0</v>
      </c>
      <c r="CZ82" s="4">
        <f t="shared" si="183"/>
        <v>0</v>
      </c>
      <c r="DA82" s="4">
        <f t="shared" si="184"/>
        <v>0</v>
      </c>
      <c r="DB82" s="4">
        <f t="shared" si="185"/>
        <v>0</v>
      </c>
      <c r="DC82" s="4">
        <f t="shared" si="186"/>
        <v>0</v>
      </c>
      <c r="DD82" s="4">
        <f t="shared" si="76"/>
        <v>0</v>
      </c>
      <c r="DE82" s="12">
        <f t="shared" si="147"/>
        <v>0</v>
      </c>
      <c r="DF82" s="12">
        <f t="shared" si="148"/>
        <v>0</v>
      </c>
      <c r="DG82" s="17"/>
      <c r="DH82" s="107" t="str">
        <f>REPT(Sept!A82,1)</f>
        <v>MAUREL Mickaël</v>
      </c>
      <c r="DI82" s="7">
        <f t="shared" si="77"/>
        <v>0</v>
      </c>
      <c r="DJ82" s="13"/>
      <c r="DK82" s="13"/>
      <c r="DL82" s="39">
        <f t="shared" si="78"/>
        <v>0</v>
      </c>
      <c r="DM82" s="13"/>
      <c r="DN82" s="4">
        <f t="shared" si="149"/>
        <v>0</v>
      </c>
      <c r="DO82" s="4">
        <f t="shared" si="187"/>
        <v>0</v>
      </c>
      <c r="DP82" s="4">
        <f t="shared" si="188"/>
        <v>0</v>
      </c>
      <c r="DQ82" s="4">
        <f t="shared" si="189"/>
        <v>0</v>
      </c>
      <c r="DR82" s="4">
        <f t="shared" si="190"/>
        <v>0</v>
      </c>
      <c r="DS82" s="4">
        <f t="shared" si="83"/>
        <v>0</v>
      </c>
      <c r="DT82" s="4"/>
      <c r="DU82" s="107" t="str">
        <f>REPT(Sept!A82,1)</f>
        <v>MAUREL Mickaël</v>
      </c>
      <c r="DV82" s="7">
        <f t="shared" si="84"/>
        <v>0</v>
      </c>
      <c r="DW82" s="13"/>
      <c r="DX82" s="13"/>
      <c r="DY82" s="39">
        <f t="shared" si="85"/>
        <v>0</v>
      </c>
      <c r="DZ82" s="13"/>
      <c r="EA82" s="4">
        <f t="shared" si="150"/>
        <v>0</v>
      </c>
      <c r="EB82" s="4">
        <f t="shared" si="191"/>
        <v>0</v>
      </c>
      <c r="EC82" s="4">
        <f t="shared" si="192"/>
        <v>0</v>
      </c>
      <c r="ED82" s="4">
        <f t="shared" si="193"/>
        <v>0</v>
      </c>
      <c r="EE82" s="4">
        <f t="shared" si="194"/>
        <v>0</v>
      </c>
      <c r="EF82" s="4">
        <f t="shared" si="90"/>
        <v>0</v>
      </c>
      <c r="EG82" s="12">
        <f t="shared" si="151"/>
        <v>0</v>
      </c>
      <c r="EH82" s="22">
        <f t="shared" si="152"/>
        <v>0</v>
      </c>
      <c r="EI82" s="24">
        <f>SUM(EH82+Nov!EI82)</f>
        <v>0</v>
      </c>
      <c r="EJ82" s="25">
        <f t="shared" si="153"/>
        <v>0</v>
      </c>
      <c r="EK82" s="25">
        <f>SUM(EJ82+Nov!EK82)</f>
        <v>0</v>
      </c>
      <c r="EL82" s="41">
        <f t="shared" si="154"/>
        <v>0</v>
      </c>
    </row>
    <row r="83" spans="1:142" ht="13.5" thickBot="1">
      <c r="A83" s="107" t="str">
        <f>REPT(Sept!A83,1)</f>
        <v>BRUNEL Athmane</v>
      </c>
      <c r="B83" s="7">
        <f t="shared" si="23"/>
        <v>0</v>
      </c>
      <c r="C83" s="13"/>
      <c r="D83" s="13"/>
      <c r="E83" s="39">
        <f t="shared" si="24"/>
        <v>0</v>
      </c>
      <c r="F83" s="13"/>
      <c r="G83" s="4">
        <f t="shared" si="132"/>
        <v>0</v>
      </c>
      <c r="H83" s="4">
        <f t="shared" si="155"/>
        <v>0</v>
      </c>
      <c r="I83" s="4">
        <f t="shared" si="156"/>
        <v>0</v>
      </c>
      <c r="J83" s="4">
        <f t="shared" si="157"/>
        <v>0</v>
      </c>
      <c r="K83" s="4">
        <f t="shared" si="158"/>
        <v>0</v>
      </c>
      <c r="L83" s="4">
        <f t="shared" si="133"/>
        <v>0</v>
      </c>
      <c r="M83" s="4"/>
      <c r="N83" s="107" t="str">
        <f>REPT(Sept!A83,1)</f>
        <v>BRUNEL Athmane</v>
      </c>
      <c r="O83" s="7">
        <f t="shared" si="29"/>
        <v>0</v>
      </c>
      <c r="P83" s="13"/>
      <c r="Q83" s="13"/>
      <c r="R83" s="39">
        <f t="shared" si="30"/>
        <v>0</v>
      </c>
      <c r="S83" s="13"/>
      <c r="T83" s="4">
        <f t="shared" si="134"/>
        <v>0</v>
      </c>
      <c r="U83" s="4">
        <f t="shared" si="159"/>
        <v>0</v>
      </c>
      <c r="V83" s="4">
        <f t="shared" si="160"/>
        <v>0</v>
      </c>
      <c r="W83" s="4">
        <f t="shared" si="161"/>
        <v>0</v>
      </c>
      <c r="X83" s="4">
        <f t="shared" si="162"/>
        <v>0</v>
      </c>
      <c r="Y83" s="4">
        <f t="shared" si="135"/>
        <v>0</v>
      </c>
      <c r="Z83" s="12">
        <f t="shared" si="136"/>
        <v>0</v>
      </c>
      <c r="AA83" s="17"/>
      <c r="AB83" s="107" t="str">
        <f>REPT(Sept!A83,1)</f>
        <v>BRUNEL Athmane</v>
      </c>
      <c r="AC83" s="7">
        <f t="shared" si="35"/>
        <v>0</v>
      </c>
      <c r="AD83" s="13"/>
      <c r="AE83" s="13"/>
      <c r="AF83" s="39">
        <f t="shared" si="36"/>
        <v>0</v>
      </c>
      <c r="AG83" s="13"/>
      <c r="AH83" s="4">
        <f t="shared" si="137"/>
        <v>0</v>
      </c>
      <c r="AI83" s="4">
        <f t="shared" si="163"/>
        <v>0</v>
      </c>
      <c r="AJ83" s="4">
        <f t="shared" si="164"/>
        <v>0</v>
      </c>
      <c r="AK83" s="4">
        <f t="shared" si="165"/>
        <v>0</v>
      </c>
      <c r="AL83" s="4">
        <f t="shared" si="166"/>
        <v>0</v>
      </c>
      <c r="AM83" s="4">
        <f t="shared" si="41"/>
        <v>0</v>
      </c>
      <c r="AN83" s="4"/>
      <c r="AO83" s="107" t="str">
        <f>REPT(Sept!A83,1)</f>
        <v>BRUNEL Athmane</v>
      </c>
      <c r="AP83" s="7">
        <f t="shared" si="42"/>
        <v>0</v>
      </c>
      <c r="AQ83" s="13"/>
      <c r="AR83" s="13"/>
      <c r="AS83" s="39">
        <f t="shared" si="43"/>
        <v>0</v>
      </c>
      <c r="AT83" s="13"/>
      <c r="AU83" s="4">
        <f t="shared" si="138"/>
        <v>0</v>
      </c>
      <c r="AV83" s="4">
        <f t="shared" si="167"/>
        <v>0</v>
      </c>
      <c r="AW83" s="4">
        <f t="shared" si="168"/>
        <v>0</v>
      </c>
      <c r="AX83" s="4">
        <f t="shared" si="169"/>
        <v>0</v>
      </c>
      <c r="AY83" s="4">
        <f t="shared" si="170"/>
        <v>0</v>
      </c>
      <c r="AZ83" s="4">
        <f t="shared" si="48"/>
        <v>0</v>
      </c>
      <c r="BA83" s="12">
        <f t="shared" si="139"/>
        <v>0</v>
      </c>
      <c r="BB83" s="12">
        <f t="shared" si="140"/>
        <v>0</v>
      </c>
      <c r="BC83" s="17"/>
      <c r="BD83" s="107" t="str">
        <f>REPT(Sept!A83,1)</f>
        <v>BRUNEL Athmane</v>
      </c>
      <c r="BE83" s="7">
        <f t="shared" si="49"/>
        <v>0</v>
      </c>
      <c r="BF83" s="13"/>
      <c r="BG83" s="13"/>
      <c r="BH83" s="39">
        <f t="shared" si="50"/>
        <v>0</v>
      </c>
      <c r="BI83" s="13"/>
      <c r="BJ83" s="4">
        <f t="shared" si="141"/>
        <v>0</v>
      </c>
      <c r="BK83" s="4">
        <f t="shared" si="171"/>
        <v>0</v>
      </c>
      <c r="BL83" s="4">
        <f t="shared" si="172"/>
        <v>0</v>
      </c>
      <c r="BM83" s="4">
        <f t="shared" si="173"/>
        <v>0</v>
      </c>
      <c r="BN83" s="4">
        <f t="shared" si="174"/>
        <v>0</v>
      </c>
      <c r="BO83" s="4">
        <f t="shared" si="55"/>
        <v>0</v>
      </c>
      <c r="BP83" s="4"/>
      <c r="BQ83" s="107" t="str">
        <f>REPT(Sept!A83,1)</f>
        <v>BRUNEL Athmane</v>
      </c>
      <c r="BR83" s="7">
        <f t="shared" si="56"/>
        <v>0</v>
      </c>
      <c r="BS83" s="13"/>
      <c r="BT83" s="13"/>
      <c r="BU83" s="39">
        <f t="shared" si="57"/>
        <v>0</v>
      </c>
      <c r="BV83" s="13"/>
      <c r="BW83" s="4">
        <f t="shared" si="142"/>
        <v>0</v>
      </c>
      <c r="BX83" s="4">
        <f t="shared" si="175"/>
        <v>0</v>
      </c>
      <c r="BY83" s="4">
        <f t="shared" si="176"/>
        <v>0</v>
      </c>
      <c r="BZ83" s="4">
        <f t="shared" si="177"/>
        <v>0</v>
      </c>
      <c r="CA83" s="4">
        <f t="shared" si="178"/>
        <v>0</v>
      </c>
      <c r="CB83" s="4">
        <f t="shared" si="62"/>
        <v>0</v>
      </c>
      <c r="CC83" s="12">
        <f t="shared" si="143"/>
        <v>0</v>
      </c>
      <c r="CD83" s="12">
        <f t="shared" si="144"/>
        <v>0</v>
      </c>
      <c r="CE83" s="17"/>
      <c r="CF83" s="107" t="str">
        <f>REPT(Sept!A83,1)</f>
        <v>BRUNEL Athmane</v>
      </c>
      <c r="CG83" s="7">
        <f t="shared" si="63"/>
        <v>0</v>
      </c>
      <c r="CH83" s="13"/>
      <c r="CI83" s="13"/>
      <c r="CJ83" s="39">
        <f t="shared" si="64"/>
        <v>0</v>
      </c>
      <c r="CK83" s="13"/>
      <c r="CL83" s="4">
        <f t="shared" si="145"/>
        <v>0</v>
      </c>
      <c r="CM83" s="4">
        <f t="shared" si="179"/>
        <v>0</v>
      </c>
      <c r="CN83" s="4">
        <f t="shared" si="180"/>
        <v>0</v>
      </c>
      <c r="CO83" s="4">
        <f t="shared" si="181"/>
        <v>0</v>
      </c>
      <c r="CP83" s="4">
        <f t="shared" si="182"/>
        <v>0</v>
      </c>
      <c r="CQ83" s="4">
        <f t="shared" si="69"/>
        <v>0</v>
      </c>
      <c r="CR83" s="4"/>
      <c r="CS83" s="107" t="str">
        <f>REPT(Sept!A83,1)</f>
        <v>BRUNEL Athmane</v>
      </c>
      <c r="CT83" s="7">
        <f t="shared" si="70"/>
        <v>0</v>
      </c>
      <c r="CU83" s="13"/>
      <c r="CV83" s="13"/>
      <c r="CW83" s="39">
        <f t="shared" si="71"/>
        <v>0</v>
      </c>
      <c r="CX83" s="13"/>
      <c r="CY83" s="4">
        <f t="shared" si="146"/>
        <v>0</v>
      </c>
      <c r="CZ83" s="4">
        <f t="shared" si="183"/>
        <v>0</v>
      </c>
      <c r="DA83" s="4">
        <f t="shared" si="184"/>
        <v>0</v>
      </c>
      <c r="DB83" s="4">
        <f t="shared" si="185"/>
        <v>0</v>
      </c>
      <c r="DC83" s="4">
        <f t="shared" si="186"/>
        <v>0</v>
      </c>
      <c r="DD83" s="4">
        <f t="shared" si="76"/>
        <v>0</v>
      </c>
      <c r="DE83" s="12">
        <f t="shared" si="147"/>
        <v>0</v>
      </c>
      <c r="DF83" s="12">
        <f t="shared" si="148"/>
        <v>0</v>
      </c>
      <c r="DG83" s="17"/>
      <c r="DH83" s="107" t="str">
        <f>REPT(Sept!A83,1)</f>
        <v>BRUNEL Athmane</v>
      </c>
      <c r="DI83" s="7">
        <f t="shared" si="77"/>
        <v>0</v>
      </c>
      <c r="DJ83" s="13"/>
      <c r="DK83" s="13"/>
      <c r="DL83" s="39">
        <f t="shared" si="78"/>
        <v>0</v>
      </c>
      <c r="DM83" s="13"/>
      <c r="DN83" s="4">
        <f t="shared" si="149"/>
        <v>0</v>
      </c>
      <c r="DO83" s="4">
        <f t="shared" si="187"/>
        <v>0</v>
      </c>
      <c r="DP83" s="4">
        <f t="shared" si="188"/>
        <v>0</v>
      </c>
      <c r="DQ83" s="4">
        <f t="shared" si="189"/>
        <v>0</v>
      </c>
      <c r="DR83" s="4">
        <f t="shared" si="190"/>
        <v>0</v>
      </c>
      <c r="DS83" s="4">
        <f t="shared" si="83"/>
        <v>0</v>
      </c>
      <c r="DT83" s="4"/>
      <c r="DU83" s="107" t="str">
        <f>REPT(Sept!A83,1)</f>
        <v>BRUNEL Athmane</v>
      </c>
      <c r="DV83" s="7">
        <f t="shared" si="84"/>
        <v>0</v>
      </c>
      <c r="DW83" s="13"/>
      <c r="DX83" s="13"/>
      <c r="DY83" s="39">
        <f t="shared" si="85"/>
        <v>0</v>
      </c>
      <c r="DZ83" s="13"/>
      <c r="EA83" s="4">
        <f t="shared" si="150"/>
        <v>0</v>
      </c>
      <c r="EB83" s="4">
        <f t="shared" si="191"/>
        <v>0</v>
      </c>
      <c r="EC83" s="4">
        <f t="shared" si="192"/>
        <v>0</v>
      </c>
      <c r="ED83" s="4">
        <f t="shared" si="193"/>
        <v>0</v>
      </c>
      <c r="EE83" s="4">
        <f t="shared" si="194"/>
        <v>0</v>
      </c>
      <c r="EF83" s="4">
        <f t="shared" si="90"/>
        <v>0</v>
      </c>
      <c r="EG83" s="12">
        <f t="shared" si="151"/>
        <v>0</v>
      </c>
      <c r="EH83" s="22">
        <f t="shared" si="152"/>
        <v>0</v>
      </c>
      <c r="EI83" s="24">
        <f>SUM(EH83+Nov!EI83)</f>
        <v>0</v>
      </c>
      <c r="EJ83" s="25">
        <f t="shared" si="153"/>
        <v>0</v>
      </c>
      <c r="EK83" s="25">
        <f>SUM(EJ83+Nov!EK83)</f>
        <v>0</v>
      </c>
      <c r="EL83" s="41">
        <f t="shared" si="154"/>
        <v>0</v>
      </c>
    </row>
    <row r="84" spans="1:142" ht="13.5" thickBot="1">
      <c r="A84" s="107" t="str">
        <f>REPT(Sept!A84,1)</f>
        <v>BARBU Bernard</v>
      </c>
      <c r="B84" s="7">
        <f t="shared" si="23"/>
        <v>0</v>
      </c>
      <c r="C84" s="13"/>
      <c r="D84" s="13"/>
      <c r="E84" s="39">
        <f t="shared" si="24"/>
        <v>0</v>
      </c>
      <c r="F84" s="13"/>
      <c r="G84" s="4">
        <f t="shared" si="132"/>
        <v>0</v>
      </c>
      <c r="H84" s="4">
        <f t="shared" si="155"/>
        <v>0</v>
      </c>
      <c r="I84" s="4">
        <f t="shared" si="156"/>
        <v>0</v>
      </c>
      <c r="J84" s="4">
        <f t="shared" si="157"/>
        <v>0</v>
      </c>
      <c r="K84" s="4">
        <f t="shared" si="158"/>
        <v>0</v>
      </c>
      <c r="L84" s="4">
        <f t="shared" si="133"/>
        <v>0</v>
      </c>
      <c r="M84" s="4"/>
      <c r="N84" s="107" t="str">
        <f>REPT(Sept!A84,1)</f>
        <v>BARBU Bernard</v>
      </c>
      <c r="O84" s="7">
        <f t="shared" si="29"/>
        <v>0</v>
      </c>
      <c r="P84" s="13"/>
      <c r="Q84" s="13"/>
      <c r="R84" s="39">
        <f t="shared" si="30"/>
        <v>0</v>
      </c>
      <c r="S84" s="13"/>
      <c r="T84" s="4">
        <f t="shared" si="134"/>
        <v>0</v>
      </c>
      <c r="U84" s="4">
        <f t="shared" si="159"/>
        <v>0</v>
      </c>
      <c r="V84" s="4">
        <f t="shared" si="160"/>
        <v>0</v>
      </c>
      <c r="W84" s="4">
        <f t="shared" si="161"/>
        <v>0</v>
      </c>
      <c r="X84" s="4">
        <f t="shared" si="162"/>
        <v>0</v>
      </c>
      <c r="Y84" s="4">
        <f t="shared" si="135"/>
        <v>0</v>
      </c>
      <c r="Z84" s="12">
        <f t="shared" si="136"/>
        <v>0</v>
      </c>
      <c r="AA84" s="17"/>
      <c r="AB84" s="107" t="str">
        <f>REPT(Sept!A84,1)</f>
        <v>BARBU Bernard</v>
      </c>
      <c r="AC84" s="7">
        <f t="shared" si="35"/>
        <v>0</v>
      </c>
      <c r="AD84" s="13"/>
      <c r="AE84" s="13"/>
      <c r="AF84" s="39">
        <f t="shared" si="36"/>
        <v>0</v>
      </c>
      <c r="AG84" s="13"/>
      <c r="AH84" s="4">
        <f t="shared" si="137"/>
        <v>0</v>
      </c>
      <c r="AI84" s="4">
        <f t="shared" si="163"/>
        <v>0</v>
      </c>
      <c r="AJ84" s="4">
        <f t="shared" si="164"/>
        <v>0</v>
      </c>
      <c r="AK84" s="4">
        <f t="shared" si="165"/>
        <v>0</v>
      </c>
      <c r="AL84" s="4">
        <f t="shared" si="166"/>
        <v>0</v>
      </c>
      <c r="AM84" s="4">
        <f t="shared" si="41"/>
        <v>0</v>
      </c>
      <c r="AN84" s="4"/>
      <c r="AO84" s="107" t="str">
        <f>REPT(Sept!A84,1)</f>
        <v>BARBU Bernard</v>
      </c>
      <c r="AP84" s="7">
        <f t="shared" si="42"/>
        <v>0</v>
      </c>
      <c r="AQ84" s="13"/>
      <c r="AR84" s="13"/>
      <c r="AS84" s="39">
        <f t="shared" si="43"/>
        <v>0</v>
      </c>
      <c r="AT84" s="13"/>
      <c r="AU84" s="4">
        <f t="shared" si="138"/>
        <v>0</v>
      </c>
      <c r="AV84" s="4">
        <f t="shared" si="167"/>
        <v>0</v>
      </c>
      <c r="AW84" s="4">
        <f t="shared" si="168"/>
        <v>0</v>
      </c>
      <c r="AX84" s="4">
        <f t="shared" si="169"/>
        <v>0</v>
      </c>
      <c r="AY84" s="4">
        <f t="shared" si="170"/>
        <v>0</v>
      </c>
      <c r="AZ84" s="4">
        <f t="shared" si="48"/>
        <v>0</v>
      </c>
      <c r="BA84" s="12">
        <f t="shared" si="139"/>
        <v>0</v>
      </c>
      <c r="BB84" s="12">
        <f t="shared" si="140"/>
        <v>0</v>
      </c>
      <c r="BC84" s="17"/>
      <c r="BD84" s="107" t="str">
        <f>REPT(Sept!A84,1)</f>
        <v>BARBU Bernard</v>
      </c>
      <c r="BE84" s="7">
        <f t="shared" si="49"/>
        <v>0</v>
      </c>
      <c r="BF84" s="13"/>
      <c r="BG84" s="13"/>
      <c r="BH84" s="39">
        <f t="shared" si="50"/>
        <v>0</v>
      </c>
      <c r="BI84" s="13"/>
      <c r="BJ84" s="4">
        <f t="shared" si="141"/>
        <v>0</v>
      </c>
      <c r="BK84" s="4">
        <f t="shared" si="171"/>
        <v>0</v>
      </c>
      <c r="BL84" s="4">
        <f t="shared" si="172"/>
        <v>0</v>
      </c>
      <c r="BM84" s="4">
        <f t="shared" si="173"/>
        <v>0</v>
      </c>
      <c r="BN84" s="4">
        <f t="shared" si="174"/>
        <v>0</v>
      </c>
      <c r="BO84" s="4">
        <f t="shared" si="55"/>
        <v>0</v>
      </c>
      <c r="BP84" s="4"/>
      <c r="BQ84" s="107" t="str">
        <f>REPT(Sept!A84,1)</f>
        <v>BARBU Bernard</v>
      </c>
      <c r="BR84" s="7">
        <f t="shared" si="56"/>
        <v>0</v>
      </c>
      <c r="BS84" s="13"/>
      <c r="BT84" s="13"/>
      <c r="BU84" s="39">
        <f t="shared" si="57"/>
        <v>0</v>
      </c>
      <c r="BV84" s="13"/>
      <c r="BW84" s="4">
        <f t="shared" si="142"/>
        <v>0</v>
      </c>
      <c r="BX84" s="4">
        <f t="shared" si="175"/>
        <v>0</v>
      </c>
      <c r="BY84" s="4">
        <f t="shared" si="176"/>
        <v>0</v>
      </c>
      <c r="BZ84" s="4">
        <f t="shared" si="177"/>
        <v>0</v>
      </c>
      <c r="CA84" s="4">
        <f t="shared" si="178"/>
        <v>0</v>
      </c>
      <c r="CB84" s="4">
        <f t="shared" si="62"/>
        <v>0</v>
      </c>
      <c r="CC84" s="12">
        <f t="shared" si="143"/>
        <v>0</v>
      </c>
      <c r="CD84" s="12">
        <f t="shared" si="144"/>
        <v>0</v>
      </c>
      <c r="CE84" s="17"/>
      <c r="CF84" s="107" t="str">
        <f>REPT(Sept!A84,1)</f>
        <v>BARBU Bernard</v>
      </c>
      <c r="CG84" s="7">
        <f t="shared" si="63"/>
        <v>0</v>
      </c>
      <c r="CH84" s="13"/>
      <c r="CI84" s="13"/>
      <c r="CJ84" s="39">
        <f t="shared" si="64"/>
        <v>0</v>
      </c>
      <c r="CK84" s="13"/>
      <c r="CL84" s="4">
        <f t="shared" si="145"/>
        <v>0</v>
      </c>
      <c r="CM84" s="4">
        <f t="shared" si="179"/>
        <v>0</v>
      </c>
      <c r="CN84" s="4">
        <f t="shared" si="180"/>
        <v>0</v>
      </c>
      <c r="CO84" s="4">
        <f t="shared" si="181"/>
        <v>0</v>
      </c>
      <c r="CP84" s="4">
        <f t="shared" si="182"/>
        <v>0</v>
      </c>
      <c r="CQ84" s="4">
        <f t="shared" si="69"/>
        <v>0</v>
      </c>
      <c r="CR84" s="4"/>
      <c r="CS84" s="107" t="str">
        <f>REPT(Sept!A84,1)</f>
        <v>BARBU Bernard</v>
      </c>
      <c r="CT84" s="7">
        <f t="shared" si="70"/>
        <v>0</v>
      </c>
      <c r="CU84" s="13"/>
      <c r="CV84" s="13"/>
      <c r="CW84" s="39">
        <f t="shared" si="71"/>
        <v>0</v>
      </c>
      <c r="CX84" s="13"/>
      <c r="CY84" s="4">
        <f t="shared" si="146"/>
        <v>0</v>
      </c>
      <c r="CZ84" s="4">
        <f t="shared" si="183"/>
        <v>0</v>
      </c>
      <c r="DA84" s="4">
        <f t="shared" si="184"/>
        <v>0</v>
      </c>
      <c r="DB84" s="4">
        <f t="shared" si="185"/>
        <v>0</v>
      </c>
      <c r="DC84" s="4">
        <f t="shared" si="186"/>
        <v>0</v>
      </c>
      <c r="DD84" s="4">
        <f t="shared" si="76"/>
        <v>0</v>
      </c>
      <c r="DE84" s="12">
        <f t="shared" si="147"/>
        <v>0</v>
      </c>
      <c r="DF84" s="12">
        <f t="shared" si="148"/>
        <v>0</v>
      </c>
      <c r="DG84" s="17"/>
      <c r="DH84" s="107" t="str">
        <f>REPT(Sept!A84,1)</f>
        <v>BARBU Bernard</v>
      </c>
      <c r="DI84" s="7">
        <f t="shared" si="77"/>
        <v>0</v>
      </c>
      <c r="DJ84" s="13"/>
      <c r="DK84" s="13"/>
      <c r="DL84" s="39">
        <f t="shared" si="78"/>
        <v>0</v>
      </c>
      <c r="DM84" s="13"/>
      <c r="DN84" s="4">
        <f t="shared" si="149"/>
        <v>0</v>
      </c>
      <c r="DO84" s="4">
        <f t="shared" si="187"/>
        <v>0</v>
      </c>
      <c r="DP84" s="4">
        <f t="shared" si="188"/>
        <v>0</v>
      </c>
      <c r="DQ84" s="4">
        <f t="shared" si="189"/>
        <v>0</v>
      </c>
      <c r="DR84" s="4">
        <f t="shared" si="190"/>
        <v>0</v>
      </c>
      <c r="DS84" s="4">
        <f t="shared" si="83"/>
        <v>0</v>
      </c>
      <c r="DT84" s="4"/>
      <c r="DU84" s="107" t="str">
        <f>REPT(Sept!A84,1)</f>
        <v>BARBU Bernard</v>
      </c>
      <c r="DV84" s="7">
        <f t="shared" si="84"/>
        <v>0</v>
      </c>
      <c r="DW84" s="13"/>
      <c r="DX84" s="13"/>
      <c r="DY84" s="39">
        <f t="shared" si="85"/>
        <v>0</v>
      </c>
      <c r="DZ84" s="13"/>
      <c r="EA84" s="4">
        <f t="shared" si="150"/>
        <v>0</v>
      </c>
      <c r="EB84" s="4">
        <f t="shared" si="191"/>
        <v>0</v>
      </c>
      <c r="EC84" s="4">
        <f t="shared" si="192"/>
        <v>0</v>
      </c>
      <c r="ED84" s="4">
        <f t="shared" si="193"/>
        <v>0</v>
      </c>
      <c r="EE84" s="4">
        <f t="shared" si="194"/>
        <v>0</v>
      </c>
      <c r="EF84" s="4">
        <f t="shared" si="90"/>
        <v>0</v>
      </c>
      <c r="EG84" s="12">
        <f t="shared" si="151"/>
        <v>0</v>
      </c>
      <c r="EH84" s="22">
        <f t="shared" si="152"/>
        <v>0</v>
      </c>
      <c r="EI84" s="24">
        <f>SUM(EH84+Nov!EI84)</f>
        <v>0</v>
      </c>
      <c r="EJ84" s="25">
        <f t="shared" si="153"/>
        <v>0</v>
      </c>
      <c r="EK84" s="25">
        <f>SUM(EJ84+Nov!EK84)</f>
        <v>0</v>
      </c>
      <c r="EL84" s="41">
        <f t="shared" si="154"/>
        <v>0</v>
      </c>
    </row>
    <row r="85" spans="1:142" ht="13.5" thickBot="1">
      <c r="A85" s="107" t="str">
        <f>REPT(Sept!A85,1)</f>
        <v>GIRONES Alain</v>
      </c>
      <c r="B85" s="7">
        <f t="shared" si="23"/>
        <v>0</v>
      </c>
      <c r="C85" s="13"/>
      <c r="D85" s="13"/>
      <c r="E85" s="39">
        <f t="shared" si="24"/>
        <v>0</v>
      </c>
      <c r="F85" s="13"/>
      <c r="G85" s="4">
        <f t="shared" si="132"/>
        <v>0</v>
      </c>
      <c r="H85" s="4">
        <f t="shared" si="155"/>
        <v>0</v>
      </c>
      <c r="I85" s="4">
        <f t="shared" si="156"/>
        <v>0</v>
      </c>
      <c r="J85" s="4">
        <f t="shared" si="157"/>
        <v>0</v>
      </c>
      <c r="K85" s="4">
        <f t="shared" si="158"/>
        <v>0</v>
      </c>
      <c r="L85" s="4">
        <f t="shared" si="133"/>
        <v>0</v>
      </c>
      <c r="M85" s="4"/>
      <c r="N85" s="107" t="str">
        <f>REPT(Sept!A85,1)</f>
        <v>GIRONES Alain</v>
      </c>
      <c r="O85" s="7">
        <f t="shared" si="29"/>
        <v>0</v>
      </c>
      <c r="P85" s="13"/>
      <c r="Q85" s="13"/>
      <c r="R85" s="39">
        <f t="shared" si="30"/>
        <v>0</v>
      </c>
      <c r="S85" s="13"/>
      <c r="T85" s="4">
        <f t="shared" si="134"/>
        <v>0</v>
      </c>
      <c r="U85" s="4">
        <f t="shared" si="159"/>
        <v>0</v>
      </c>
      <c r="V85" s="4">
        <f t="shared" si="160"/>
        <v>0</v>
      </c>
      <c r="W85" s="4">
        <f t="shared" si="161"/>
        <v>0</v>
      </c>
      <c r="X85" s="4">
        <f t="shared" si="162"/>
        <v>0</v>
      </c>
      <c r="Y85" s="4">
        <f t="shared" si="135"/>
        <v>0</v>
      </c>
      <c r="Z85" s="12">
        <f t="shared" si="136"/>
        <v>0</v>
      </c>
      <c r="AA85" s="17"/>
      <c r="AB85" s="107" t="str">
        <f>REPT(Sept!A85,1)</f>
        <v>GIRONES Alain</v>
      </c>
      <c r="AC85" s="7">
        <f t="shared" si="35"/>
        <v>0</v>
      </c>
      <c r="AD85" s="13"/>
      <c r="AE85" s="13"/>
      <c r="AF85" s="39">
        <f t="shared" si="36"/>
        <v>0</v>
      </c>
      <c r="AG85" s="13"/>
      <c r="AH85" s="4">
        <f t="shared" si="137"/>
        <v>0</v>
      </c>
      <c r="AI85" s="4">
        <f t="shared" si="163"/>
        <v>0</v>
      </c>
      <c r="AJ85" s="4">
        <f t="shared" si="164"/>
        <v>0</v>
      </c>
      <c r="AK85" s="4">
        <f t="shared" si="165"/>
        <v>0</v>
      </c>
      <c r="AL85" s="4">
        <f t="shared" si="166"/>
        <v>0</v>
      </c>
      <c r="AM85" s="4">
        <f t="shared" si="41"/>
        <v>0</v>
      </c>
      <c r="AN85" s="4"/>
      <c r="AO85" s="107" t="str">
        <f>REPT(Sept!A85,1)</f>
        <v>GIRONES Alain</v>
      </c>
      <c r="AP85" s="7">
        <f t="shared" si="42"/>
        <v>0</v>
      </c>
      <c r="AQ85" s="13"/>
      <c r="AR85" s="13"/>
      <c r="AS85" s="39">
        <f t="shared" si="43"/>
        <v>0</v>
      </c>
      <c r="AT85" s="13"/>
      <c r="AU85" s="4">
        <f t="shared" si="138"/>
        <v>0</v>
      </c>
      <c r="AV85" s="4">
        <f t="shared" si="167"/>
        <v>0</v>
      </c>
      <c r="AW85" s="4">
        <f t="shared" si="168"/>
        <v>0</v>
      </c>
      <c r="AX85" s="4">
        <f t="shared" si="169"/>
        <v>0</v>
      </c>
      <c r="AY85" s="4">
        <f t="shared" si="170"/>
        <v>0</v>
      </c>
      <c r="AZ85" s="4">
        <f t="shared" si="48"/>
        <v>0</v>
      </c>
      <c r="BA85" s="12">
        <f t="shared" si="139"/>
        <v>0</v>
      </c>
      <c r="BB85" s="12">
        <f t="shared" si="140"/>
        <v>0</v>
      </c>
      <c r="BC85" s="17"/>
      <c r="BD85" s="107" t="str">
        <f>REPT(Sept!A85,1)</f>
        <v>GIRONES Alain</v>
      </c>
      <c r="BE85" s="7">
        <f t="shared" si="49"/>
        <v>0</v>
      </c>
      <c r="BF85" s="13"/>
      <c r="BG85" s="13"/>
      <c r="BH85" s="39">
        <f t="shared" si="50"/>
        <v>0</v>
      </c>
      <c r="BI85" s="13"/>
      <c r="BJ85" s="4">
        <f t="shared" si="141"/>
        <v>0</v>
      </c>
      <c r="BK85" s="4">
        <f t="shared" si="171"/>
        <v>0</v>
      </c>
      <c r="BL85" s="4">
        <f t="shared" si="172"/>
        <v>0</v>
      </c>
      <c r="BM85" s="4">
        <f t="shared" si="173"/>
        <v>0</v>
      </c>
      <c r="BN85" s="4">
        <f t="shared" si="174"/>
        <v>0</v>
      </c>
      <c r="BO85" s="4">
        <f t="shared" si="55"/>
        <v>0</v>
      </c>
      <c r="BP85" s="4"/>
      <c r="BQ85" s="107" t="str">
        <f>REPT(Sept!A85,1)</f>
        <v>GIRONES Alain</v>
      </c>
      <c r="BR85" s="7">
        <f t="shared" si="56"/>
        <v>0</v>
      </c>
      <c r="BS85" s="13"/>
      <c r="BT85" s="13"/>
      <c r="BU85" s="39">
        <f t="shared" si="57"/>
        <v>0</v>
      </c>
      <c r="BV85" s="13"/>
      <c r="BW85" s="4">
        <f t="shared" si="142"/>
        <v>0</v>
      </c>
      <c r="BX85" s="4">
        <f t="shared" si="175"/>
        <v>0</v>
      </c>
      <c r="BY85" s="4">
        <f t="shared" si="176"/>
        <v>0</v>
      </c>
      <c r="BZ85" s="4">
        <f t="shared" si="177"/>
        <v>0</v>
      </c>
      <c r="CA85" s="4">
        <f t="shared" si="178"/>
        <v>0</v>
      </c>
      <c r="CB85" s="4">
        <f t="shared" si="62"/>
        <v>0</v>
      </c>
      <c r="CC85" s="12">
        <f t="shared" si="143"/>
        <v>0</v>
      </c>
      <c r="CD85" s="12">
        <f t="shared" si="144"/>
        <v>0</v>
      </c>
      <c r="CE85" s="17"/>
      <c r="CF85" s="107" t="str">
        <f>REPT(Sept!A85,1)</f>
        <v>GIRONES Alain</v>
      </c>
      <c r="CG85" s="7">
        <f t="shared" si="63"/>
        <v>0</v>
      </c>
      <c r="CH85" s="13"/>
      <c r="CI85" s="13"/>
      <c r="CJ85" s="39">
        <f t="shared" si="64"/>
        <v>0</v>
      </c>
      <c r="CK85" s="13"/>
      <c r="CL85" s="4">
        <f t="shared" si="145"/>
        <v>0</v>
      </c>
      <c r="CM85" s="4">
        <f t="shared" si="179"/>
        <v>0</v>
      </c>
      <c r="CN85" s="4">
        <f t="shared" si="180"/>
        <v>0</v>
      </c>
      <c r="CO85" s="4">
        <f t="shared" si="181"/>
        <v>0</v>
      </c>
      <c r="CP85" s="4">
        <f t="shared" si="182"/>
        <v>0</v>
      </c>
      <c r="CQ85" s="4">
        <f t="shared" si="69"/>
        <v>0</v>
      </c>
      <c r="CR85" s="4"/>
      <c r="CS85" s="107" t="str">
        <f>REPT(Sept!A85,1)</f>
        <v>GIRONES Alain</v>
      </c>
      <c r="CT85" s="7">
        <f t="shared" si="70"/>
        <v>0</v>
      </c>
      <c r="CU85" s="13"/>
      <c r="CV85" s="13"/>
      <c r="CW85" s="39">
        <f t="shared" si="71"/>
        <v>0</v>
      </c>
      <c r="CX85" s="13"/>
      <c r="CY85" s="4">
        <f t="shared" si="146"/>
        <v>0</v>
      </c>
      <c r="CZ85" s="4">
        <f t="shared" si="183"/>
        <v>0</v>
      </c>
      <c r="DA85" s="4">
        <f t="shared" si="184"/>
        <v>0</v>
      </c>
      <c r="DB85" s="4">
        <f t="shared" si="185"/>
        <v>0</v>
      </c>
      <c r="DC85" s="4">
        <f t="shared" si="186"/>
        <v>0</v>
      </c>
      <c r="DD85" s="4">
        <f t="shared" si="76"/>
        <v>0</v>
      </c>
      <c r="DE85" s="12">
        <f t="shared" si="147"/>
        <v>0</v>
      </c>
      <c r="DF85" s="12">
        <f t="shared" si="148"/>
        <v>0</v>
      </c>
      <c r="DG85" s="17"/>
      <c r="DH85" s="107" t="str">
        <f>REPT(Sept!A85,1)</f>
        <v>GIRONES Alain</v>
      </c>
      <c r="DI85" s="7">
        <f t="shared" si="77"/>
        <v>0</v>
      </c>
      <c r="DJ85" s="13"/>
      <c r="DK85" s="13"/>
      <c r="DL85" s="39">
        <f t="shared" si="78"/>
        <v>0</v>
      </c>
      <c r="DM85" s="13"/>
      <c r="DN85" s="4">
        <f t="shared" si="149"/>
        <v>0</v>
      </c>
      <c r="DO85" s="4">
        <f t="shared" si="187"/>
        <v>0</v>
      </c>
      <c r="DP85" s="4">
        <f t="shared" si="188"/>
        <v>0</v>
      </c>
      <c r="DQ85" s="4">
        <f t="shared" si="189"/>
        <v>0</v>
      </c>
      <c r="DR85" s="4">
        <f t="shared" si="190"/>
        <v>0</v>
      </c>
      <c r="DS85" s="4">
        <f t="shared" si="83"/>
        <v>0</v>
      </c>
      <c r="DT85" s="4"/>
      <c r="DU85" s="107" t="str">
        <f>REPT(Sept!A85,1)</f>
        <v>GIRONES Alain</v>
      </c>
      <c r="DV85" s="7">
        <f t="shared" si="84"/>
        <v>0</v>
      </c>
      <c r="DW85" s="13"/>
      <c r="DX85" s="13"/>
      <c r="DY85" s="39">
        <f t="shared" si="85"/>
        <v>0</v>
      </c>
      <c r="DZ85" s="13"/>
      <c r="EA85" s="4">
        <f t="shared" si="150"/>
        <v>0</v>
      </c>
      <c r="EB85" s="4">
        <f t="shared" si="191"/>
        <v>0</v>
      </c>
      <c r="EC85" s="4">
        <f t="shared" si="192"/>
        <v>0</v>
      </c>
      <c r="ED85" s="4">
        <f t="shared" si="193"/>
        <v>0</v>
      </c>
      <c r="EE85" s="4">
        <f t="shared" si="194"/>
        <v>0</v>
      </c>
      <c r="EF85" s="4">
        <f t="shared" si="90"/>
        <v>0</v>
      </c>
      <c r="EG85" s="12">
        <f t="shared" si="151"/>
        <v>0</v>
      </c>
      <c r="EH85" s="22">
        <f t="shared" si="152"/>
        <v>0</v>
      </c>
      <c r="EI85" s="24">
        <f>SUM(EH85+Nov!EI85)</f>
        <v>0</v>
      </c>
      <c r="EJ85" s="25">
        <f t="shared" si="153"/>
        <v>0</v>
      </c>
      <c r="EK85" s="25">
        <f>SUM(EJ85+Nov!EK85)</f>
        <v>0</v>
      </c>
      <c r="EL85" s="41">
        <f t="shared" si="154"/>
        <v>0</v>
      </c>
    </row>
    <row r="86" spans="1:142" ht="13.5" thickBot="1">
      <c r="A86" s="107" t="str">
        <f>REPT(Sept!A86,1)</f>
        <v>MEDAN Didier</v>
      </c>
      <c r="B86" s="7">
        <f t="shared" si="23"/>
        <v>0</v>
      </c>
      <c r="C86" s="13"/>
      <c r="D86" s="13"/>
      <c r="E86" s="39">
        <f t="shared" si="24"/>
        <v>0</v>
      </c>
      <c r="F86" s="13"/>
      <c r="G86" s="4">
        <f t="shared" si="132"/>
        <v>0</v>
      </c>
      <c r="H86" s="4">
        <f t="shared" si="155"/>
        <v>0</v>
      </c>
      <c r="I86" s="4">
        <f t="shared" si="156"/>
        <v>0</v>
      </c>
      <c r="J86" s="4">
        <f t="shared" si="157"/>
        <v>0</v>
      </c>
      <c r="K86" s="4">
        <f t="shared" si="158"/>
        <v>0</v>
      </c>
      <c r="L86" s="4">
        <f t="shared" si="133"/>
        <v>0</v>
      </c>
      <c r="M86" s="4"/>
      <c r="N86" s="107" t="str">
        <f>REPT(Sept!A86,1)</f>
        <v>MEDAN Didier</v>
      </c>
      <c r="O86" s="7">
        <f t="shared" si="29"/>
        <v>0</v>
      </c>
      <c r="P86" s="13"/>
      <c r="Q86" s="13"/>
      <c r="R86" s="39">
        <f t="shared" si="30"/>
        <v>0</v>
      </c>
      <c r="S86" s="13"/>
      <c r="T86" s="4">
        <f t="shared" si="134"/>
        <v>0</v>
      </c>
      <c r="U86" s="4">
        <f t="shared" si="159"/>
        <v>0</v>
      </c>
      <c r="V86" s="4">
        <f t="shared" si="160"/>
        <v>0</v>
      </c>
      <c r="W86" s="4">
        <f t="shared" si="161"/>
        <v>0</v>
      </c>
      <c r="X86" s="4">
        <f t="shared" si="162"/>
        <v>0</v>
      </c>
      <c r="Y86" s="4">
        <f t="shared" si="135"/>
        <v>0</v>
      </c>
      <c r="Z86" s="12">
        <f t="shared" si="136"/>
        <v>0</v>
      </c>
      <c r="AA86" s="17"/>
      <c r="AB86" s="107" t="str">
        <f>REPT(Sept!A86,1)</f>
        <v>MEDAN Didier</v>
      </c>
      <c r="AC86" s="7">
        <f t="shared" si="35"/>
        <v>0</v>
      </c>
      <c r="AD86" s="13"/>
      <c r="AE86" s="13"/>
      <c r="AF86" s="39">
        <f t="shared" si="36"/>
        <v>0</v>
      </c>
      <c r="AG86" s="13"/>
      <c r="AH86" s="4">
        <f t="shared" si="137"/>
        <v>0</v>
      </c>
      <c r="AI86" s="4">
        <f t="shared" si="163"/>
        <v>0</v>
      </c>
      <c r="AJ86" s="4">
        <f t="shared" si="164"/>
        <v>0</v>
      </c>
      <c r="AK86" s="4">
        <f t="shared" si="165"/>
        <v>0</v>
      </c>
      <c r="AL86" s="4">
        <f t="shared" si="166"/>
        <v>0</v>
      </c>
      <c r="AM86" s="4">
        <f t="shared" si="41"/>
        <v>0</v>
      </c>
      <c r="AN86" s="4"/>
      <c r="AO86" s="107" t="str">
        <f>REPT(Sept!A86,1)</f>
        <v>MEDAN Didier</v>
      </c>
      <c r="AP86" s="7">
        <f t="shared" si="42"/>
        <v>0</v>
      </c>
      <c r="AQ86" s="13"/>
      <c r="AR86" s="13"/>
      <c r="AS86" s="39">
        <f t="shared" si="43"/>
        <v>0</v>
      </c>
      <c r="AT86" s="13"/>
      <c r="AU86" s="4">
        <f t="shared" si="138"/>
        <v>0</v>
      </c>
      <c r="AV86" s="4">
        <f t="shared" si="167"/>
        <v>0</v>
      </c>
      <c r="AW86" s="4">
        <f t="shared" si="168"/>
        <v>0</v>
      </c>
      <c r="AX86" s="4">
        <f t="shared" si="169"/>
        <v>0</v>
      </c>
      <c r="AY86" s="4">
        <f t="shared" si="170"/>
        <v>0</v>
      </c>
      <c r="AZ86" s="4">
        <f t="shared" si="48"/>
        <v>0</v>
      </c>
      <c r="BA86" s="12">
        <f t="shared" si="139"/>
        <v>0</v>
      </c>
      <c r="BB86" s="12">
        <f t="shared" si="140"/>
        <v>0</v>
      </c>
      <c r="BC86" s="17"/>
      <c r="BD86" s="107" t="str">
        <f>REPT(Sept!A86,1)</f>
        <v>MEDAN Didier</v>
      </c>
      <c r="BE86" s="7">
        <f t="shared" si="49"/>
        <v>0</v>
      </c>
      <c r="BF86" s="13"/>
      <c r="BG86" s="13"/>
      <c r="BH86" s="39">
        <f t="shared" si="50"/>
        <v>0</v>
      </c>
      <c r="BI86" s="13"/>
      <c r="BJ86" s="4">
        <f t="shared" si="141"/>
        <v>0</v>
      </c>
      <c r="BK86" s="4">
        <f t="shared" si="171"/>
        <v>0</v>
      </c>
      <c r="BL86" s="4">
        <f t="shared" si="172"/>
        <v>0</v>
      </c>
      <c r="BM86" s="4">
        <f t="shared" si="173"/>
        <v>0</v>
      </c>
      <c r="BN86" s="4">
        <f t="shared" si="174"/>
        <v>0</v>
      </c>
      <c r="BO86" s="4">
        <f t="shared" si="55"/>
        <v>0</v>
      </c>
      <c r="BP86" s="4"/>
      <c r="BQ86" s="107" t="str">
        <f>REPT(Sept!A86,1)</f>
        <v>MEDAN Didier</v>
      </c>
      <c r="BR86" s="7">
        <f t="shared" si="56"/>
        <v>0</v>
      </c>
      <c r="BS86" s="13"/>
      <c r="BT86" s="13"/>
      <c r="BU86" s="39">
        <f t="shared" si="57"/>
        <v>0</v>
      </c>
      <c r="BV86" s="13"/>
      <c r="BW86" s="4">
        <f t="shared" si="142"/>
        <v>0</v>
      </c>
      <c r="BX86" s="4">
        <f t="shared" si="175"/>
        <v>0</v>
      </c>
      <c r="BY86" s="4">
        <f t="shared" si="176"/>
        <v>0</v>
      </c>
      <c r="BZ86" s="4">
        <f t="shared" si="177"/>
        <v>0</v>
      </c>
      <c r="CA86" s="4">
        <f t="shared" si="178"/>
        <v>0</v>
      </c>
      <c r="CB86" s="4">
        <f t="shared" si="62"/>
        <v>0</v>
      </c>
      <c r="CC86" s="12">
        <f t="shared" si="143"/>
        <v>0</v>
      </c>
      <c r="CD86" s="12">
        <f t="shared" si="144"/>
        <v>0</v>
      </c>
      <c r="CE86" s="17"/>
      <c r="CF86" s="107" t="str">
        <f>REPT(Sept!A86,1)</f>
        <v>MEDAN Didier</v>
      </c>
      <c r="CG86" s="7">
        <f t="shared" si="63"/>
        <v>0</v>
      </c>
      <c r="CH86" s="13"/>
      <c r="CI86" s="13"/>
      <c r="CJ86" s="39">
        <f t="shared" si="64"/>
        <v>0</v>
      </c>
      <c r="CK86" s="13"/>
      <c r="CL86" s="4">
        <f t="shared" si="145"/>
        <v>0</v>
      </c>
      <c r="CM86" s="4">
        <f t="shared" si="179"/>
        <v>0</v>
      </c>
      <c r="CN86" s="4">
        <f t="shared" si="180"/>
        <v>0</v>
      </c>
      <c r="CO86" s="4">
        <f t="shared" si="181"/>
        <v>0</v>
      </c>
      <c r="CP86" s="4">
        <f t="shared" si="182"/>
        <v>0</v>
      </c>
      <c r="CQ86" s="4">
        <f t="shared" si="69"/>
        <v>0</v>
      </c>
      <c r="CR86" s="4"/>
      <c r="CS86" s="107" t="str">
        <f>REPT(Sept!A86,1)</f>
        <v>MEDAN Didier</v>
      </c>
      <c r="CT86" s="7">
        <f t="shared" si="70"/>
        <v>0</v>
      </c>
      <c r="CU86" s="13"/>
      <c r="CV86" s="13"/>
      <c r="CW86" s="39">
        <f t="shared" si="71"/>
        <v>0</v>
      </c>
      <c r="CX86" s="13"/>
      <c r="CY86" s="4">
        <f t="shared" si="146"/>
        <v>0</v>
      </c>
      <c r="CZ86" s="4">
        <f t="shared" si="183"/>
        <v>0</v>
      </c>
      <c r="DA86" s="4">
        <f t="shared" si="184"/>
        <v>0</v>
      </c>
      <c r="DB86" s="4">
        <f t="shared" si="185"/>
        <v>0</v>
      </c>
      <c r="DC86" s="4">
        <f t="shared" si="186"/>
        <v>0</v>
      </c>
      <c r="DD86" s="4">
        <f t="shared" si="76"/>
        <v>0</v>
      </c>
      <c r="DE86" s="12">
        <f t="shared" si="147"/>
        <v>0</v>
      </c>
      <c r="DF86" s="12">
        <f t="shared" si="148"/>
        <v>0</v>
      </c>
      <c r="DG86" s="17"/>
      <c r="DH86" s="107" t="str">
        <f>REPT(Sept!A86,1)</f>
        <v>MEDAN Didier</v>
      </c>
      <c r="DI86" s="7">
        <f t="shared" si="77"/>
        <v>0</v>
      </c>
      <c r="DJ86" s="13"/>
      <c r="DK86" s="13"/>
      <c r="DL86" s="39">
        <f t="shared" si="78"/>
        <v>0</v>
      </c>
      <c r="DM86" s="13"/>
      <c r="DN86" s="4">
        <f t="shared" si="149"/>
        <v>0</v>
      </c>
      <c r="DO86" s="4">
        <f t="shared" si="187"/>
        <v>0</v>
      </c>
      <c r="DP86" s="4">
        <f t="shared" si="188"/>
        <v>0</v>
      </c>
      <c r="DQ86" s="4">
        <f t="shared" si="189"/>
        <v>0</v>
      </c>
      <c r="DR86" s="4">
        <f t="shared" si="190"/>
        <v>0</v>
      </c>
      <c r="DS86" s="4">
        <f t="shared" si="83"/>
        <v>0</v>
      </c>
      <c r="DT86" s="4"/>
      <c r="DU86" s="107" t="str">
        <f>REPT(Sept!A86,1)</f>
        <v>MEDAN Didier</v>
      </c>
      <c r="DV86" s="7">
        <f t="shared" si="84"/>
        <v>0</v>
      </c>
      <c r="DW86" s="13"/>
      <c r="DX86" s="13"/>
      <c r="DY86" s="39">
        <f t="shared" si="85"/>
        <v>0</v>
      </c>
      <c r="DZ86" s="13"/>
      <c r="EA86" s="4">
        <f t="shared" si="150"/>
        <v>0</v>
      </c>
      <c r="EB86" s="4">
        <f t="shared" si="191"/>
        <v>0</v>
      </c>
      <c r="EC86" s="4">
        <f t="shared" si="192"/>
        <v>0</v>
      </c>
      <c r="ED86" s="4">
        <f t="shared" si="193"/>
        <v>0</v>
      </c>
      <c r="EE86" s="4">
        <f t="shared" si="194"/>
        <v>0</v>
      </c>
      <c r="EF86" s="4">
        <f t="shared" si="90"/>
        <v>0</v>
      </c>
      <c r="EG86" s="12">
        <f t="shared" si="151"/>
        <v>0</v>
      </c>
      <c r="EH86" s="22">
        <f t="shared" si="152"/>
        <v>0</v>
      </c>
      <c r="EI86" s="24">
        <f>SUM(EH86+Nov!EI86)</f>
        <v>0</v>
      </c>
      <c r="EJ86" s="25">
        <f t="shared" si="153"/>
        <v>0</v>
      </c>
      <c r="EK86" s="25">
        <f>SUM(EJ86+Nov!EK86)</f>
        <v>0</v>
      </c>
      <c r="EL86" s="41">
        <f t="shared" si="154"/>
        <v>0</v>
      </c>
    </row>
    <row r="87" spans="1:142" ht="13.5" thickBot="1">
      <c r="A87" s="107" t="str">
        <f>REPT(Sept!A87,1)</f>
        <v>CORTADE Alain</v>
      </c>
      <c r="B87" s="7">
        <f t="shared" si="23"/>
        <v>0</v>
      </c>
      <c r="C87" s="13"/>
      <c r="D87" s="13"/>
      <c r="E87" s="39">
        <f t="shared" si="24"/>
        <v>0</v>
      </c>
      <c r="F87" s="13"/>
      <c r="G87" s="4">
        <f t="shared" si="132"/>
        <v>0</v>
      </c>
      <c r="H87" s="4">
        <f t="shared" si="155"/>
        <v>0</v>
      </c>
      <c r="I87" s="4">
        <f t="shared" si="156"/>
        <v>0</v>
      </c>
      <c r="J87" s="4">
        <f t="shared" si="157"/>
        <v>0</v>
      </c>
      <c r="K87" s="4">
        <f t="shared" si="158"/>
        <v>0</v>
      </c>
      <c r="L87" s="4">
        <f t="shared" si="133"/>
        <v>0</v>
      </c>
      <c r="M87" s="4"/>
      <c r="N87" s="107" t="str">
        <f>REPT(Sept!A87,1)</f>
        <v>CORTADE Alain</v>
      </c>
      <c r="O87" s="7">
        <f t="shared" si="29"/>
        <v>0</v>
      </c>
      <c r="P87" s="13"/>
      <c r="Q87" s="13"/>
      <c r="R87" s="39">
        <f t="shared" si="30"/>
        <v>0</v>
      </c>
      <c r="S87" s="13"/>
      <c r="T87" s="4">
        <f t="shared" si="134"/>
        <v>0</v>
      </c>
      <c r="U87" s="4">
        <f t="shared" si="159"/>
        <v>0</v>
      </c>
      <c r="V87" s="4">
        <f t="shared" si="160"/>
        <v>0</v>
      </c>
      <c r="W87" s="4">
        <f t="shared" si="161"/>
        <v>0</v>
      </c>
      <c r="X87" s="4">
        <f t="shared" si="162"/>
        <v>0</v>
      </c>
      <c r="Y87" s="4">
        <f t="shared" si="135"/>
        <v>0</v>
      </c>
      <c r="Z87" s="12">
        <f t="shared" si="136"/>
        <v>0</v>
      </c>
      <c r="AA87" s="17"/>
      <c r="AB87" s="107" t="str">
        <f>REPT(Sept!A87,1)</f>
        <v>CORTADE Alain</v>
      </c>
      <c r="AC87" s="7">
        <f t="shared" si="35"/>
        <v>0</v>
      </c>
      <c r="AD87" s="13"/>
      <c r="AE87" s="13"/>
      <c r="AF87" s="39">
        <f t="shared" si="36"/>
        <v>0</v>
      </c>
      <c r="AG87" s="13"/>
      <c r="AH87" s="4">
        <f t="shared" si="137"/>
        <v>0</v>
      </c>
      <c r="AI87" s="4">
        <f t="shared" si="163"/>
        <v>0</v>
      </c>
      <c r="AJ87" s="4">
        <f t="shared" si="164"/>
        <v>0</v>
      </c>
      <c r="AK87" s="4">
        <f t="shared" si="165"/>
        <v>0</v>
      </c>
      <c r="AL87" s="4">
        <f t="shared" si="166"/>
        <v>0</v>
      </c>
      <c r="AM87" s="4">
        <f t="shared" si="41"/>
        <v>0</v>
      </c>
      <c r="AN87" s="4"/>
      <c r="AO87" s="107" t="str">
        <f>REPT(Sept!A87,1)</f>
        <v>CORTADE Alain</v>
      </c>
      <c r="AP87" s="7">
        <f t="shared" si="42"/>
        <v>0</v>
      </c>
      <c r="AQ87" s="13"/>
      <c r="AR87" s="13"/>
      <c r="AS87" s="39">
        <f t="shared" si="43"/>
        <v>0</v>
      </c>
      <c r="AT87" s="13"/>
      <c r="AU87" s="4">
        <f t="shared" si="138"/>
        <v>0</v>
      </c>
      <c r="AV87" s="4">
        <f t="shared" si="167"/>
        <v>0</v>
      </c>
      <c r="AW87" s="4">
        <f t="shared" si="168"/>
        <v>0</v>
      </c>
      <c r="AX87" s="4">
        <f t="shared" si="169"/>
        <v>0</v>
      </c>
      <c r="AY87" s="4">
        <f t="shared" si="170"/>
        <v>0</v>
      </c>
      <c r="AZ87" s="4">
        <f t="shared" si="48"/>
        <v>0</v>
      </c>
      <c r="BA87" s="12">
        <f t="shared" si="139"/>
        <v>0</v>
      </c>
      <c r="BB87" s="12">
        <f t="shared" si="140"/>
        <v>0</v>
      </c>
      <c r="BC87" s="17"/>
      <c r="BD87" s="107" t="str">
        <f>REPT(Sept!A87,1)</f>
        <v>CORTADE Alain</v>
      </c>
      <c r="BE87" s="7">
        <f t="shared" si="49"/>
        <v>0</v>
      </c>
      <c r="BF87" s="13"/>
      <c r="BG87" s="13"/>
      <c r="BH87" s="39">
        <f t="shared" si="50"/>
        <v>0</v>
      </c>
      <c r="BI87" s="13"/>
      <c r="BJ87" s="4">
        <f t="shared" si="141"/>
        <v>0</v>
      </c>
      <c r="BK87" s="4">
        <f t="shared" si="171"/>
        <v>0</v>
      </c>
      <c r="BL87" s="4">
        <f t="shared" si="172"/>
        <v>0</v>
      </c>
      <c r="BM87" s="4">
        <f t="shared" si="173"/>
        <v>0</v>
      </c>
      <c r="BN87" s="4">
        <f t="shared" si="174"/>
        <v>0</v>
      </c>
      <c r="BO87" s="4">
        <f t="shared" si="55"/>
        <v>0</v>
      </c>
      <c r="BP87" s="4"/>
      <c r="BQ87" s="107" t="str">
        <f>REPT(Sept!A87,1)</f>
        <v>CORTADE Alain</v>
      </c>
      <c r="BR87" s="7">
        <f t="shared" si="56"/>
        <v>0</v>
      </c>
      <c r="BS87" s="13"/>
      <c r="BT87" s="13"/>
      <c r="BU87" s="39">
        <f t="shared" si="57"/>
        <v>0</v>
      </c>
      <c r="BV87" s="13"/>
      <c r="BW87" s="4">
        <f t="shared" si="142"/>
        <v>0</v>
      </c>
      <c r="BX87" s="4">
        <f t="shared" si="175"/>
        <v>0</v>
      </c>
      <c r="BY87" s="4">
        <f t="shared" si="176"/>
        <v>0</v>
      </c>
      <c r="BZ87" s="4">
        <f t="shared" si="177"/>
        <v>0</v>
      </c>
      <c r="CA87" s="4">
        <f t="shared" si="178"/>
        <v>0</v>
      </c>
      <c r="CB87" s="4">
        <f t="shared" si="62"/>
        <v>0</v>
      </c>
      <c r="CC87" s="12">
        <f t="shared" si="143"/>
        <v>0</v>
      </c>
      <c r="CD87" s="12">
        <f t="shared" si="144"/>
        <v>0</v>
      </c>
      <c r="CE87" s="17"/>
      <c r="CF87" s="107" t="str">
        <f>REPT(Sept!A87,1)</f>
        <v>CORTADE Alain</v>
      </c>
      <c r="CG87" s="7">
        <f t="shared" si="63"/>
        <v>0</v>
      </c>
      <c r="CH87" s="13"/>
      <c r="CI87" s="13"/>
      <c r="CJ87" s="39">
        <f t="shared" si="64"/>
        <v>0</v>
      </c>
      <c r="CK87" s="13"/>
      <c r="CL87" s="4">
        <f t="shared" si="145"/>
        <v>0</v>
      </c>
      <c r="CM87" s="4">
        <f t="shared" si="179"/>
        <v>0</v>
      </c>
      <c r="CN87" s="4">
        <f t="shared" si="180"/>
        <v>0</v>
      </c>
      <c r="CO87" s="4">
        <f t="shared" si="181"/>
        <v>0</v>
      </c>
      <c r="CP87" s="4">
        <f t="shared" si="182"/>
        <v>0</v>
      </c>
      <c r="CQ87" s="4">
        <f t="shared" si="69"/>
        <v>0</v>
      </c>
      <c r="CR87" s="4"/>
      <c r="CS87" s="107" t="str">
        <f>REPT(Sept!A87,1)</f>
        <v>CORTADE Alain</v>
      </c>
      <c r="CT87" s="7">
        <f t="shared" si="70"/>
        <v>0</v>
      </c>
      <c r="CU87" s="13"/>
      <c r="CV87" s="13"/>
      <c r="CW87" s="39">
        <f t="shared" si="71"/>
        <v>0</v>
      </c>
      <c r="CX87" s="13"/>
      <c r="CY87" s="4">
        <f t="shared" si="146"/>
        <v>0</v>
      </c>
      <c r="CZ87" s="4">
        <f t="shared" si="183"/>
        <v>0</v>
      </c>
      <c r="DA87" s="4">
        <f t="shared" si="184"/>
        <v>0</v>
      </c>
      <c r="DB87" s="4">
        <f t="shared" si="185"/>
        <v>0</v>
      </c>
      <c r="DC87" s="4">
        <f t="shared" si="186"/>
        <v>0</v>
      </c>
      <c r="DD87" s="4">
        <f t="shared" si="76"/>
        <v>0</v>
      </c>
      <c r="DE87" s="12">
        <f t="shared" si="147"/>
        <v>0</v>
      </c>
      <c r="DF87" s="12">
        <f t="shared" si="148"/>
        <v>0</v>
      </c>
      <c r="DG87" s="17"/>
      <c r="DH87" s="107" t="str">
        <f>REPT(Sept!A87,1)</f>
        <v>CORTADE Alain</v>
      </c>
      <c r="DI87" s="7">
        <f t="shared" si="77"/>
        <v>0</v>
      </c>
      <c r="DJ87" s="13"/>
      <c r="DK87" s="13"/>
      <c r="DL87" s="39">
        <f t="shared" si="78"/>
        <v>0</v>
      </c>
      <c r="DM87" s="13"/>
      <c r="DN87" s="4">
        <f t="shared" si="149"/>
        <v>0</v>
      </c>
      <c r="DO87" s="4">
        <f t="shared" si="187"/>
        <v>0</v>
      </c>
      <c r="DP87" s="4">
        <f t="shared" si="188"/>
        <v>0</v>
      </c>
      <c r="DQ87" s="4">
        <f t="shared" si="189"/>
        <v>0</v>
      </c>
      <c r="DR87" s="4">
        <f t="shared" si="190"/>
        <v>0</v>
      </c>
      <c r="DS87" s="4">
        <f t="shared" si="83"/>
        <v>0</v>
      </c>
      <c r="DT87" s="4"/>
      <c r="DU87" s="107" t="str">
        <f>REPT(Sept!A87,1)</f>
        <v>CORTADE Alain</v>
      </c>
      <c r="DV87" s="7">
        <f t="shared" si="84"/>
        <v>0</v>
      </c>
      <c r="DW87" s="13"/>
      <c r="DX87" s="13"/>
      <c r="DY87" s="39">
        <f t="shared" si="85"/>
        <v>0</v>
      </c>
      <c r="DZ87" s="13"/>
      <c r="EA87" s="4">
        <f t="shared" si="150"/>
        <v>0</v>
      </c>
      <c r="EB87" s="4">
        <f t="shared" si="191"/>
        <v>0</v>
      </c>
      <c r="EC87" s="4">
        <f t="shared" si="192"/>
        <v>0</v>
      </c>
      <c r="ED87" s="4">
        <f t="shared" si="193"/>
        <v>0</v>
      </c>
      <c r="EE87" s="4">
        <f t="shared" si="194"/>
        <v>0</v>
      </c>
      <c r="EF87" s="4">
        <f t="shared" si="90"/>
        <v>0</v>
      </c>
      <c r="EG87" s="12">
        <f t="shared" si="151"/>
        <v>0</v>
      </c>
      <c r="EH87" s="22">
        <f t="shared" si="152"/>
        <v>0</v>
      </c>
      <c r="EI87" s="24">
        <f>SUM(EH87+Nov!EI87)</f>
        <v>0</v>
      </c>
      <c r="EJ87" s="25">
        <f t="shared" si="153"/>
        <v>0</v>
      </c>
      <c r="EK87" s="25">
        <f>SUM(EJ87+Nov!EK87)</f>
        <v>0</v>
      </c>
      <c r="EL87" s="41">
        <f t="shared" si="154"/>
        <v>0</v>
      </c>
    </row>
    <row r="88" spans="1:142" ht="13.5" thickBot="1">
      <c r="A88" s="107" t="str">
        <f>REPT(Sept!A88,1)</f>
        <v>SARDA Christophe</v>
      </c>
      <c r="B88" s="7">
        <f t="shared" si="23"/>
        <v>0</v>
      </c>
      <c r="C88" s="13"/>
      <c r="D88" s="13"/>
      <c r="E88" s="39">
        <f t="shared" si="24"/>
        <v>0</v>
      </c>
      <c r="F88" s="13"/>
      <c r="G88" s="4">
        <f t="shared" si="132"/>
        <v>0</v>
      </c>
      <c r="H88" s="4">
        <f t="shared" si="155"/>
        <v>0</v>
      </c>
      <c r="I88" s="4">
        <f t="shared" si="156"/>
        <v>0</v>
      </c>
      <c r="J88" s="4">
        <f t="shared" si="157"/>
        <v>0</v>
      </c>
      <c r="K88" s="4">
        <f t="shared" si="158"/>
        <v>0</v>
      </c>
      <c r="L88" s="4">
        <f t="shared" si="133"/>
        <v>0</v>
      </c>
      <c r="M88" s="4"/>
      <c r="N88" s="107" t="str">
        <f>REPT(Sept!A88,1)</f>
        <v>SARDA Christophe</v>
      </c>
      <c r="O88" s="7">
        <f t="shared" si="29"/>
        <v>0</v>
      </c>
      <c r="P88" s="13"/>
      <c r="Q88" s="13"/>
      <c r="R88" s="39">
        <f t="shared" si="30"/>
        <v>0</v>
      </c>
      <c r="S88" s="13"/>
      <c r="T88" s="4">
        <f t="shared" si="134"/>
        <v>0</v>
      </c>
      <c r="U88" s="4">
        <f t="shared" si="159"/>
        <v>0</v>
      </c>
      <c r="V88" s="4">
        <f t="shared" si="160"/>
        <v>0</v>
      </c>
      <c r="W88" s="4">
        <f t="shared" si="161"/>
        <v>0</v>
      </c>
      <c r="X88" s="4">
        <f t="shared" si="162"/>
        <v>0</v>
      </c>
      <c r="Y88" s="4">
        <f t="shared" si="135"/>
        <v>0</v>
      </c>
      <c r="Z88" s="12">
        <f t="shared" si="136"/>
        <v>0</v>
      </c>
      <c r="AA88" s="17"/>
      <c r="AB88" s="107" t="str">
        <f>REPT(Sept!A88,1)</f>
        <v>SARDA Christophe</v>
      </c>
      <c r="AC88" s="7">
        <f t="shared" si="35"/>
        <v>0</v>
      </c>
      <c r="AD88" s="13"/>
      <c r="AE88" s="13"/>
      <c r="AF88" s="39">
        <f t="shared" si="36"/>
        <v>0</v>
      </c>
      <c r="AG88" s="13"/>
      <c r="AH88" s="4">
        <f t="shared" si="137"/>
        <v>0</v>
      </c>
      <c r="AI88" s="4">
        <f t="shared" si="163"/>
        <v>0</v>
      </c>
      <c r="AJ88" s="4">
        <f t="shared" si="164"/>
        <v>0</v>
      </c>
      <c r="AK88" s="4">
        <f t="shared" si="165"/>
        <v>0</v>
      </c>
      <c r="AL88" s="4">
        <f t="shared" si="166"/>
        <v>0</v>
      </c>
      <c r="AM88" s="4">
        <f t="shared" si="41"/>
        <v>0</v>
      </c>
      <c r="AN88" s="4"/>
      <c r="AO88" s="107" t="str">
        <f>REPT(Sept!A88,1)</f>
        <v>SARDA Christophe</v>
      </c>
      <c r="AP88" s="7">
        <f t="shared" si="42"/>
        <v>0</v>
      </c>
      <c r="AQ88" s="13"/>
      <c r="AR88" s="13"/>
      <c r="AS88" s="39">
        <f t="shared" si="43"/>
        <v>0</v>
      </c>
      <c r="AT88" s="13"/>
      <c r="AU88" s="4">
        <f t="shared" si="138"/>
        <v>0</v>
      </c>
      <c r="AV88" s="4">
        <f t="shared" si="167"/>
        <v>0</v>
      </c>
      <c r="AW88" s="4">
        <f t="shared" si="168"/>
        <v>0</v>
      </c>
      <c r="AX88" s="4">
        <f t="shared" si="169"/>
        <v>0</v>
      </c>
      <c r="AY88" s="4">
        <f t="shared" si="170"/>
        <v>0</v>
      </c>
      <c r="AZ88" s="4">
        <f t="shared" si="48"/>
        <v>0</v>
      </c>
      <c r="BA88" s="12">
        <f t="shared" si="139"/>
        <v>0</v>
      </c>
      <c r="BB88" s="12">
        <f t="shared" si="140"/>
        <v>0</v>
      </c>
      <c r="BC88" s="17"/>
      <c r="BD88" s="107" t="str">
        <f>REPT(Sept!A88,1)</f>
        <v>SARDA Christophe</v>
      </c>
      <c r="BE88" s="7">
        <f t="shared" si="49"/>
        <v>0</v>
      </c>
      <c r="BF88" s="13"/>
      <c r="BG88" s="13"/>
      <c r="BH88" s="39">
        <f t="shared" si="50"/>
        <v>0</v>
      </c>
      <c r="BI88" s="13"/>
      <c r="BJ88" s="4">
        <f t="shared" si="141"/>
        <v>0</v>
      </c>
      <c r="BK88" s="4">
        <f t="shared" si="171"/>
        <v>0</v>
      </c>
      <c r="BL88" s="4">
        <f t="shared" si="172"/>
        <v>0</v>
      </c>
      <c r="BM88" s="4">
        <f t="shared" si="173"/>
        <v>0</v>
      </c>
      <c r="BN88" s="4">
        <f t="shared" si="174"/>
        <v>0</v>
      </c>
      <c r="BO88" s="4">
        <f t="shared" si="55"/>
        <v>0</v>
      </c>
      <c r="BP88" s="4"/>
      <c r="BQ88" s="107" t="str">
        <f>REPT(Sept!A88,1)</f>
        <v>SARDA Christophe</v>
      </c>
      <c r="BR88" s="7">
        <f t="shared" si="56"/>
        <v>0</v>
      </c>
      <c r="BS88" s="13"/>
      <c r="BT88" s="13"/>
      <c r="BU88" s="39">
        <f t="shared" si="57"/>
        <v>0</v>
      </c>
      <c r="BV88" s="13"/>
      <c r="BW88" s="4">
        <f t="shared" si="142"/>
        <v>0</v>
      </c>
      <c r="BX88" s="4">
        <f t="shared" si="175"/>
        <v>0</v>
      </c>
      <c r="BY88" s="4">
        <f t="shared" si="176"/>
        <v>0</v>
      </c>
      <c r="BZ88" s="4">
        <f t="shared" si="177"/>
        <v>0</v>
      </c>
      <c r="CA88" s="4">
        <f t="shared" si="178"/>
        <v>0</v>
      </c>
      <c r="CB88" s="4">
        <f t="shared" si="62"/>
        <v>0</v>
      </c>
      <c r="CC88" s="12">
        <f t="shared" si="143"/>
        <v>0</v>
      </c>
      <c r="CD88" s="12">
        <f t="shared" si="144"/>
        <v>0</v>
      </c>
      <c r="CE88" s="17"/>
      <c r="CF88" s="107" t="str">
        <f>REPT(Sept!A88,1)</f>
        <v>SARDA Christophe</v>
      </c>
      <c r="CG88" s="7">
        <f t="shared" si="63"/>
        <v>0</v>
      </c>
      <c r="CH88" s="13"/>
      <c r="CI88" s="13"/>
      <c r="CJ88" s="39">
        <f t="shared" si="64"/>
        <v>0</v>
      </c>
      <c r="CK88" s="13"/>
      <c r="CL88" s="4">
        <f t="shared" si="145"/>
        <v>0</v>
      </c>
      <c r="CM88" s="4">
        <f t="shared" si="179"/>
        <v>0</v>
      </c>
      <c r="CN88" s="4">
        <f t="shared" si="180"/>
        <v>0</v>
      </c>
      <c r="CO88" s="4">
        <f t="shared" si="181"/>
        <v>0</v>
      </c>
      <c r="CP88" s="4">
        <f t="shared" si="182"/>
        <v>0</v>
      </c>
      <c r="CQ88" s="4">
        <f t="shared" si="69"/>
        <v>0</v>
      </c>
      <c r="CR88" s="4"/>
      <c r="CS88" s="107" t="str">
        <f>REPT(Sept!A88,1)</f>
        <v>SARDA Christophe</v>
      </c>
      <c r="CT88" s="7">
        <f t="shared" si="70"/>
        <v>0</v>
      </c>
      <c r="CU88" s="13"/>
      <c r="CV88" s="13"/>
      <c r="CW88" s="39">
        <f t="shared" si="71"/>
        <v>0</v>
      </c>
      <c r="CX88" s="13"/>
      <c r="CY88" s="4">
        <f t="shared" si="146"/>
        <v>0</v>
      </c>
      <c r="CZ88" s="4">
        <f t="shared" si="183"/>
        <v>0</v>
      </c>
      <c r="DA88" s="4">
        <f t="shared" si="184"/>
        <v>0</v>
      </c>
      <c r="DB88" s="4">
        <f t="shared" si="185"/>
        <v>0</v>
      </c>
      <c r="DC88" s="4">
        <f t="shared" si="186"/>
        <v>0</v>
      </c>
      <c r="DD88" s="4">
        <f t="shared" si="76"/>
        <v>0</v>
      </c>
      <c r="DE88" s="12">
        <f t="shared" si="147"/>
        <v>0</v>
      </c>
      <c r="DF88" s="12">
        <f t="shared" si="148"/>
        <v>0</v>
      </c>
      <c r="DG88" s="17"/>
      <c r="DH88" s="107" t="str">
        <f>REPT(Sept!A88,1)</f>
        <v>SARDA Christophe</v>
      </c>
      <c r="DI88" s="7">
        <f t="shared" si="77"/>
        <v>0</v>
      </c>
      <c r="DJ88" s="13"/>
      <c r="DK88" s="13"/>
      <c r="DL88" s="39">
        <f t="shared" si="78"/>
        <v>0</v>
      </c>
      <c r="DM88" s="13"/>
      <c r="DN88" s="4">
        <f t="shared" si="149"/>
        <v>0</v>
      </c>
      <c r="DO88" s="4">
        <f t="shared" si="187"/>
        <v>0</v>
      </c>
      <c r="DP88" s="4">
        <f t="shared" si="188"/>
        <v>0</v>
      </c>
      <c r="DQ88" s="4">
        <f t="shared" si="189"/>
        <v>0</v>
      </c>
      <c r="DR88" s="4">
        <f t="shared" si="190"/>
        <v>0</v>
      </c>
      <c r="DS88" s="4">
        <f t="shared" si="83"/>
        <v>0</v>
      </c>
      <c r="DT88" s="4"/>
      <c r="DU88" s="107" t="str">
        <f>REPT(Sept!A88,1)</f>
        <v>SARDA Christophe</v>
      </c>
      <c r="DV88" s="7">
        <f t="shared" si="84"/>
        <v>0</v>
      </c>
      <c r="DW88" s="13"/>
      <c r="DX88" s="13"/>
      <c r="DY88" s="39">
        <f t="shared" si="85"/>
        <v>0</v>
      </c>
      <c r="DZ88" s="13"/>
      <c r="EA88" s="4">
        <f t="shared" si="150"/>
        <v>0</v>
      </c>
      <c r="EB88" s="4">
        <f t="shared" si="191"/>
        <v>0</v>
      </c>
      <c r="EC88" s="4">
        <f t="shared" si="192"/>
        <v>0</v>
      </c>
      <c r="ED88" s="4">
        <f t="shared" si="193"/>
        <v>0</v>
      </c>
      <c r="EE88" s="4">
        <f t="shared" si="194"/>
        <v>0</v>
      </c>
      <c r="EF88" s="4">
        <f t="shared" si="90"/>
        <v>0</v>
      </c>
      <c r="EG88" s="12">
        <f t="shared" si="151"/>
        <v>0</v>
      </c>
      <c r="EH88" s="22">
        <f t="shared" si="152"/>
        <v>0</v>
      </c>
      <c r="EI88" s="24">
        <f>SUM(EH88+Nov!EI88)</f>
        <v>0</v>
      </c>
      <c r="EJ88" s="25">
        <f t="shared" si="153"/>
        <v>0</v>
      </c>
      <c r="EK88" s="25">
        <f>SUM(EJ88+Nov!EK88)</f>
        <v>0</v>
      </c>
      <c r="EL88" s="41">
        <f t="shared" si="154"/>
        <v>0</v>
      </c>
    </row>
    <row r="89" spans="1:142" ht="13.5" thickBot="1">
      <c r="A89" s="107" t="str">
        <f>REPT(Sept!A89,1)</f>
        <v>SENDRA Eric</v>
      </c>
      <c r="B89" s="7">
        <f t="shared" si="23"/>
        <v>0</v>
      </c>
      <c r="C89" s="13"/>
      <c r="D89" s="13"/>
      <c r="E89" s="39">
        <f t="shared" si="24"/>
        <v>0</v>
      </c>
      <c r="F89" s="13"/>
      <c r="G89" s="4">
        <f t="shared" si="132"/>
        <v>0</v>
      </c>
      <c r="H89" s="4">
        <f t="shared" si="155"/>
        <v>0</v>
      </c>
      <c r="I89" s="4">
        <f t="shared" si="156"/>
        <v>0</v>
      </c>
      <c r="J89" s="4">
        <f t="shared" si="157"/>
        <v>0</v>
      </c>
      <c r="K89" s="4">
        <f t="shared" si="158"/>
        <v>0</v>
      </c>
      <c r="L89" s="4">
        <f t="shared" si="133"/>
        <v>0</v>
      </c>
      <c r="M89" s="4"/>
      <c r="N89" s="107" t="str">
        <f>REPT(Sept!A89,1)</f>
        <v>SENDRA Eric</v>
      </c>
      <c r="O89" s="7">
        <f t="shared" si="29"/>
        <v>0</v>
      </c>
      <c r="P89" s="13"/>
      <c r="Q89" s="13"/>
      <c r="R89" s="39">
        <f t="shared" si="30"/>
        <v>0</v>
      </c>
      <c r="S89" s="13"/>
      <c r="T89" s="4">
        <f t="shared" si="134"/>
        <v>0</v>
      </c>
      <c r="U89" s="4">
        <f t="shared" si="159"/>
        <v>0</v>
      </c>
      <c r="V89" s="4">
        <f t="shared" si="160"/>
        <v>0</v>
      </c>
      <c r="W89" s="4">
        <f t="shared" si="161"/>
        <v>0</v>
      </c>
      <c r="X89" s="4">
        <f t="shared" si="162"/>
        <v>0</v>
      </c>
      <c r="Y89" s="4">
        <f t="shared" si="135"/>
        <v>0</v>
      </c>
      <c r="Z89" s="12">
        <f t="shared" si="136"/>
        <v>0</v>
      </c>
      <c r="AA89" s="17"/>
      <c r="AB89" s="107" t="str">
        <f>REPT(Sept!A89,1)</f>
        <v>SENDRA Eric</v>
      </c>
      <c r="AC89" s="7">
        <f t="shared" si="35"/>
        <v>0</v>
      </c>
      <c r="AD89" s="13"/>
      <c r="AE89" s="13"/>
      <c r="AF89" s="39">
        <f t="shared" si="36"/>
        <v>0</v>
      </c>
      <c r="AG89" s="13"/>
      <c r="AH89" s="4">
        <f t="shared" si="137"/>
        <v>0</v>
      </c>
      <c r="AI89" s="4">
        <f t="shared" si="163"/>
        <v>0</v>
      </c>
      <c r="AJ89" s="4">
        <f t="shared" si="164"/>
        <v>0</v>
      </c>
      <c r="AK89" s="4">
        <f t="shared" si="165"/>
        <v>0</v>
      </c>
      <c r="AL89" s="4">
        <f t="shared" si="166"/>
        <v>0</v>
      </c>
      <c r="AM89" s="4">
        <f t="shared" si="41"/>
        <v>0</v>
      </c>
      <c r="AN89" s="4"/>
      <c r="AO89" s="107" t="str">
        <f>REPT(Sept!A89,1)</f>
        <v>SENDRA Eric</v>
      </c>
      <c r="AP89" s="7">
        <f t="shared" si="42"/>
        <v>0</v>
      </c>
      <c r="AQ89" s="13"/>
      <c r="AR89" s="13"/>
      <c r="AS89" s="39">
        <f t="shared" si="43"/>
        <v>0</v>
      </c>
      <c r="AT89" s="13"/>
      <c r="AU89" s="4">
        <f t="shared" si="138"/>
        <v>0</v>
      </c>
      <c r="AV89" s="4">
        <f t="shared" si="167"/>
        <v>0</v>
      </c>
      <c r="AW89" s="4">
        <f t="shared" si="168"/>
        <v>0</v>
      </c>
      <c r="AX89" s="4">
        <f t="shared" si="169"/>
        <v>0</v>
      </c>
      <c r="AY89" s="4">
        <f t="shared" si="170"/>
        <v>0</v>
      </c>
      <c r="AZ89" s="4">
        <f t="shared" si="48"/>
        <v>0</v>
      </c>
      <c r="BA89" s="12">
        <f t="shared" si="139"/>
        <v>0</v>
      </c>
      <c r="BB89" s="12">
        <f t="shared" si="140"/>
        <v>0</v>
      </c>
      <c r="BC89" s="17"/>
      <c r="BD89" s="107" t="str">
        <f>REPT(Sept!A89,1)</f>
        <v>SENDRA Eric</v>
      </c>
      <c r="BE89" s="7">
        <f t="shared" si="49"/>
        <v>0</v>
      </c>
      <c r="BF89" s="13"/>
      <c r="BG89" s="13"/>
      <c r="BH89" s="39">
        <f t="shared" si="50"/>
        <v>0</v>
      </c>
      <c r="BI89" s="13"/>
      <c r="BJ89" s="4">
        <f t="shared" si="141"/>
        <v>0</v>
      </c>
      <c r="BK89" s="4">
        <f t="shared" si="171"/>
        <v>0</v>
      </c>
      <c r="BL89" s="4">
        <f t="shared" si="172"/>
        <v>0</v>
      </c>
      <c r="BM89" s="4">
        <f t="shared" si="173"/>
        <v>0</v>
      </c>
      <c r="BN89" s="4">
        <f t="shared" si="174"/>
        <v>0</v>
      </c>
      <c r="BO89" s="4">
        <f t="shared" si="55"/>
        <v>0</v>
      </c>
      <c r="BP89" s="4"/>
      <c r="BQ89" s="107" t="str">
        <f>REPT(Sept!A89,1)</f>
        <v>SENDRA Eric</v>
      </c>
      <c r="BR89" s="7">
        <f t="shared" si="56"/>
        <v>0</v>
      </c>
      <c r="BS89" s="13"/>
      <c r="BT89" s="13"/>
      <c r="BU89" s="39">
        <f t="shared" si="57"/>
        <v>0</v>
      </c>
      <c r="BV89" s="13"/>
      <c r="BW89" s="4">
        <f t="shared" si="142"/>
        <v>0</v>
      </c>
      <c r="BX89" s="4">
        <f t="shared" si="175"/>
        <v>0</v>
      </c>
      <c r="BY89" s="4">
        <f t="shared" si="176"/>
        <v>0</v>
      </c>
      <c r="BZ89" s="4">
        <f t="shared" si="177"/>
        <v>0</v>
      </c>
      <c r="CA89" s="4">
        <f t="shared" si="178"/>
        <v>0</v>
      </c>
      <c r="CB89" s="4">
        <f t="shared" si="62"/>
        <v>0</v>
      </c>
      <c r="CC89" s="12">
        <f t="shared" si="143"/>
        <v>0</v>
      </c>
      <c r="CD89" s="12">
        <f t="shared" si="144"/>
        <v>0</v>
      </c>
      <c r="CE89" s="17"/>
      <c r="CF89" s="107" t="str">
        <f>REPT(Sept!A89,1)</f>
        <v>SENDRA Eric</v>
      </c>
      <c r="CG89" s="7">
        <f t="shared" si="63"/>
        <v>0</v>
      </c>
      <c r="CH89" s="13"/>
      <c r="CI89" s="13"/>
      <c r="CJ89" s="39">
        <f t="shared" si="64"/>
        <v>0</v>
      </c>
      <c r="CK89" s="13"/>
      <c r="CL89" s="4">
        <f t="shared" si="145"/>
        <v>0</v>
      </c>
      <c r="CM89" s="4">
        <f t="shared" si="179"/>
        <v>0</v>
      </c>
      <c r="CN89" s="4">
        <f t="shared" si="180"/>
        <v>0</v>
      </c>
      <c r="CO89" s="4">
        <f t="shared" si="181"/>
        <v>0</v>
      </c>
      <c r="CP89" s="4">
        <f t="shared" si="182"/>
        <v>0</v>
      </c>
      <c r="CQ89" s="4">
        <f t="shared" si="69"/>
        <v>0</v>
      </c>
      <c r="CR89" s="4"/>
      <c r="CS89" s="107" t="str">
        <f>REPT(Sept!A89,1)</f>
        <v>SENDRA Eric</v>
      </c>
      <c r="CT89" s="7">
        <f t="shared" si="70"/>
        <v>0</v>
      </c>
      <c r="CU89" s="13"/>
      <c r="CV89" s="13"/>
      <c r="CW89" s="39">
        <f t="shared" si="71"/>
        <v>0</v>
      </c>
      <c r="CX89" s="13"/>
      <c r="CY89" s="4">
        <f t="shared" si="146"/>
        <v>0</v>
      </c>
      <c r="CZ89" s="4">
        <f t="shared" si="183"/>
        <v>0</v>
      </c>
      <c r="DA89" s="4">
        <f t="shared" si="184"/>
        <v>0</v>
      </c>
      <c r="DB89" s="4">
        <f t="shared" si="185"/>
        <v>0</v>
      </c>
      <c r="DC89" s="4">
        <f t="shared" si="186"/>
        <v>0</v>
      </c>
      <c r="DD89" s="4">
        <f t="shared" si="76"/>
        <v>0</v>
      </c>
      <c r="DE89" s="12">
        <f t="shared" si="147"/>
        <v>0</v>
      </c>
      <c r="DF89" s="12">
        <f t="shared" si="148"/>
        <v>0</v>
      </c>
      <c r="DG89" s="17"/>
      <c r="DH89" s="107" t="str">
        <f>REPT(Sept!A89,1)</f>
        <v>SENDRA Eric</v>
      </c>
      <c r="DI89" s="7">
        <f t="shared" si="77"/>
        <v>0</v>
      </c>
      <c r="DJ89" s="13"/>
      <c r="DK89" s="13"/>
      <c r="DL89" s="39">
        <f t="shared" si="78"/>
        <v>0</v>
      </c>
      <c r="DM89" s="13"/>
      <c r="DN89" s="4">
        <f t="shared" si="149"/>
        <v>0</v>
      </c>
      <c r="DO89" s="4">
        <f t="shared" si="187"/>
        <v>0</v>
      </c>
      <c r="DP89" s="4">
        <f t="shared" si="188"/>
        <v>0</v>
      </c>
      <c r="DQ89" s="4">
        <f t="shared" si="189"/>
        <v>0</v>
      </c>
      <c r="DR89" s="4">
        <f t="shared" si="190"/>
        <v>0</v>
      </c>
      <c r="DS89" s="4">
        <f t="shared" si="83"/>
        <v>0</v>
      </c>
      <c r="DT89" s="4"/>
      <c r="DU89" s="107" t="str">
        <f>REPT(Sept!A89,1)</f>
        <v>SENDRA Eric</v>
      </c>
      <c r="DV89" s="7">
        <f t="shared" si="84"/>
        <v>0</v>
      </c>
      <c r="DW89" s="13"/>
      <c r="DX89" s="13"/>
      <c r="DY89" s="39">
        <f t="shared" si="85"/>
        <v>0</v>
      </c>
      <c r="DZ89" s="13"/>
      <c r="EA89" s="4">
        <f t="shared" si="150"/>
        <v>0</v>
      </c>
      <c r="EB89" s="4">
        <f t="shared" si="191"/>
        <v>0</v>
      </c>
      <c r="EC89" s="4">
        <f t="shared" si="192"/>
        <v>0</v>
      </c>
      <c r="ED89" s="4">
        <f t="shared" si="193"/>
        <v>0</v>
      </c>
      <c r="EE89" s="4">
        <f t="shared" si="194"/>
        <v>0</v>
      </c>
      <c r="EF89" s="4">
        <f t="shared" si="90"/>
        <v>0</v>
      </c>
      <c r="EG89" s="12">
        <f t="shared" si="151"/>
        <v>0</v>
      </c>
      <c r="EH89" s="22">
        <f t="shared" si="152"/>
        <v>0</v>
      </c>
      <c r="EI89" s="24">
        <f>SUM(EH89+Nov!EI89)</f>
        <v>0</v>
      </c>
      <c r="EJ89" s="25">
        <f t="shared" si="153"/>
        <v>0</v>
      </c>
      <c r="EK89" s="25">
        <f>SUM(EJ89+Nov!EK89)</f>
        <v>0</v>
      </c>
      <c r="EL89" s="41">
        <f t="shared" si="154"/>
        <v>0</v>
      </c>
    </row>
    <row r="90" spans="1:142" ht="13.5" thickBot="1">
      <c r="A90" s="107" t="str">
        <f>REPT(Sept!A90,1)</f>
        <v>RAIMBAUD Christophe</v>
      </c>
      <c r="B90" s="7">
        <f t="shared" si="23"/>
        <v>0</v>
      </c>
      <c r="C90" s="13"/>
      <c r="D90" s="13"/>
      <c r="E90" s="39">
        <f t="shared" si="24"/>
        <v>0</v>
      </c>
      <c r="F90" s="13"/>
      <c r="G90" s="4">
        <f t="shared" si="132"/>
        <v>0</v>
      </c>
      <c r="H90" s="4">
        <f t="shared" si="155"/>
        <v>0</v>
      </c>
      <c r="I90" s="4">
        <f t="shared" si="156"/>
        <v>0</v>
      </c>
      <c r="J90" s="4">
        <f t="shared" si="157"/>
        <v>0</v>
      </c>
      <c r="K90" s="4">
        <f t="shared" si="158"/>
        <v>0</v>
      </c>
      <c r="L90" s="4">
        <f t="shared" si="133"/>
        <v>0</v>
      </c>
      <c r="M90" s="4"/>
      <c r="N90" s="107" t="str">
        <f>REPT(Sept!A90,1)</f>
        <v>RAIMBAUD Christophe</v>
      </c>
      <c r="O90" s="7">
        <f t="shared" si="29"/>
        <v>0</v>
      </c>
      <c r="P90" s="13"/>
      <c r="Q90" s="13"/>
      <c r="R90" s="39">
        <f t="shared" si="30"/>
        <v>0</v>
      </c>
      <c r="S90" s="13"/>
      <c r="T90" s="4">
        <f t="shared" si="134"/>
        <v>0</v>
      </c>
      <c r="U90" s="4">
        <f t="shared" si="159"/>
        <v>0</v>
      </c>
      <c r="V90" s="4">
        <f t="shared" si="160"/>
        <v>0</v>
      </c>
      <c r="W90" s="4">
        <f t="shared" si="161"/>
        <v>0</v>
      </c>
      <c r="X90" s="4">
        <f t="shared" si="162"/>
        <v>0</v>
      </c>
      <c r="Y90" s="4">
        <f t="shared" si="135"/>
        <v>0</v>
      </c>
      <c r="Z90" s="12">
        <f t="shared" si="136"/>
        <v>0</v>
      </c>
      <c r="AA90" s="17"/>
      <c r="AB90" s="107" t="str">
        <f>REPT(Sept!A90,1)</f>
        <v>RAIMBAUD Christophe</v>
      </c>
      <c r="AC90" s="7">
        <f t="shared" si="35"/>
        <v>0</v>
      </c>
      <c r="AD90" s="13"/>
      <c r="AE90" s="13"/>
      <c r="AF90" s="39">
        <f t="shared" si="36"/>
        <v>0</v>
      </c>
      <c r="AG90" s="13"/>
      <c r="AH90" s="4">
        <f t="shared" si="137"/>
        <v>0</v>
      </c>
      <c r="AI90" s="4">
        <f t="shared" si="163"/>
        <v>0</v>
      </c>
      <c r="AJ90" s="4">
        <f t="shared" si="164"/>
        <v>0</v>
      </c>
      <c r="AK90" s="4">
        <f t="shared" si="165"/>
        <v>0</v>
      </c>
      <c r="AL90" s="4">
        <f t="shared" si="166"/>
        <v>0</v>
      </c>
      <c r="AM90" s="4">
        <f t="shared" si="41"/>
        <v>0</v>
      </c>
      <c r="AN90" s="4"/>
      <c r="AO90" s="107" t="str">
        <f>REPT(Sept!A90,1)</f>
        <v>RAIMBAUD Christophe</v>
      </c>
      <c r="AP90" s="7">
        <f t="shared" si="42"/>
        <v>0</v>
      </c>
      <c r="AQ90" s="13"/>
      <c r="AR90" s="13"/>
      <c r="AS90" s="39">
        <f t="shared" si="43"/>
        <v>0</v>
      </c>
      <c r="AT90" s="13"/>
      <c r="AU90" s="4">
        <f t="shared" si="138"/>
        <v>0</v>
      </c>
      <c r="AV90" s="4">
        <f t="shared" si="167"/>
        <v>0</v>
      </c>
      <c r="AW90" s="4">
        <f t="shared" si="168"/>
        <v>0</v>
      </c>
      <c r="AX90" s="4">
        <f t="shared" si="169"/>
        <v>0</v>
      </c>
      <c r="AY90" s="4">
        <f t="shared" si="170"/>
        <v>0</v>
      </c>
      <c r="AZ90" s="4">
        <f t="shared" si="48"/>
        <v>0</v>
      </c>
      <c r="BA90" s="12">
        <f t="shared" si="139"/>
        <v>0</v>
      </c>
      <c r="BB90" s="12">
        <f t="shared" si="140"/>
        <v>0</v>
      </c>
      <c r="BC90" s="17"/>
      <c r="BD90" s="107" t="str">
        <f>REPT(Sept!A90,1)</f>
        <v>RAIMBAUD Christophe</v>
      </c>
      <c r="BE90" s="7">
        <f t="shared" si="49"/>
        <v>0</v>
      </c>
      <c r="BF90" s="13"/>
      <c r="BG90" s="13"/>
      <c r="BH90" s="39">
        <f t="shared" si="50"/>
        <v>0</v>
      </c>
      <c r="BI90" s="13"/>
      <c r="BJ90" s="4">
        <f t="shared" si="141"/>
        <v>0</v>
      </c>
      <c r="BK90" s="4">
        <f t="shared" si="171"/>
        <v>0</v>
      </c>
      <c r="BL90" s="4">
        <f t="shared" si="172"/>
        <v>0</v>
      </c>
      <c r="BM90" s="4">
        <f t="shared" si="173"/>
        <v>0</v>
      </c>
      <c r="BN90" s="4">
        <f t="shared" si="174"/>
        <v>0</v>
      </c>
      <c r="BO90" s="4">
        <f t="shared" si="55"/>
        <v>0</v>
      </c>
      <c r="BP90" s="4"/>
      <c r="BQ90" s="107" t="str">
        <f>REPT(Sept!A90,1)</f>
        <v>RAIMBAUD Christophe</v>
      </c>
      <c r="BR90" s="7">
        <f t="shared" si="56"/>
        <v>0</v>
      </c>
      <c r="BS90" s="13"/>
      <c r="BT90" s="13"/>
      <c r="BU90" s="39">
        <f t="shared" si="57"/>
        <v>0</v>
      </c>
      <c r="BV90" s="13"/>
      <c r="BW90" s="4">
        <f t="shared" si="142"/>
        <v>0</v>
      </c>
      <c r="BX90" s="4">
        <f t="shared" si="175"/>
        <v>0</v>
      </c>
      <c r="BY90" s="4">
        <f t="shared" si="176"/>
        <v>0</v>
      </c>
      <c r="BZ90" s="4">
        <f t="shared" si="177"/>
        <v>0</v>
      </c>
      <c r="CA90" s="4">
        <f t="shared" si="178"/>
        <v>0</v>
      </c>
      <c r="CB90" s="4">
        <f t="shared" si="62"/>
        <v>0</v>
      </c>
      <c r="CC90" s="12">
        <f t="shared" si="143"/>
        <v>0</v>
      </c>
      <c r="CD90" s="12">
        <f t="shared" si="144"/>
        <v>0</v>
      </c>
      <c r="CE90" s="17"/>
      <c r="CF90" s="107" t="str">
        <f>REPT(Sept!A90,1)</f>
        <v>RAIMBAUD Christophe</v>
      </c>
      <c r="CG90" s="7">
        <f t="shared" si="63"/>
        <v>0</v>
      </c>
      <c r="CH90" s="13"/>
      <c r="CI90" s="13"/>
      <c r="CJ90" s="39">
        <f t="shared" si="64"/>
        <v>0</v>
      </c>
      <c r="CK90" s="13"/>
      <c r="CL90" s="4">
        <f t="shared" si="145"/>
        <v>0</v>
      </c>
      <c r="CM90" s="4">
        <f t="shared" si="179"/>
        <v>0</v>
      </c>
      <c r="CN90" s="4">
        <f t="shared" si="180"/>
        <v>0</v>
      </c>
      <c r="CO90" s="4">
        <f t="shared" si="181"/>
        <v>0</v>
      </c>
      <c r="CP90" s="4">
        <f t="shared" si="182"/>
        <v>0</v>
      </c>
      <c r="CQ90" s="4">
        <f t="shared" si="69"/>
        <v>0</v>
      </c>
      <c r="CR90" s="4"/>
      <c r="CS90" s="107" t="str">
        <f>REPT(Sept!A90,1)</f>
        <v>RAIMBAUD Christophe</v>
      </c>
      <c r="CT90" s="7">
        <f t="shared" si="70"/>
        <v>0</v>
      </c>
      <c r="CU90" s="13"/>
      <c r="CV90" s="13"/>
      <c r="CW90" s="39">
        <f t="shared" si="71"/>
        <v>0</v>
      </c>
      <c r="CX90" s="13"/>
      <c r="CY90" s="4">
        <f t="shared" si="146"/>
        <v>0</v>
      </c>
      <c r="CZ90" s="4">
        <f t="shared" si="183"/>
        <v>0</v>
      </c>
      <c r="DA90" s="4">
        <f t="shared" si="184"/>
        <v>0</v>
      </c>
      <c r="DB90" s="4">
        <f t="shared" si="185"/>
        <v>0</v>
      </c>
      <c r="DC90" s="4">
        <f t="shared" si="186"/>
        <v>0</v>
      </c>
      <c r="DD90" s="4">
        <f t="shared" si="76"/>
        <v>0</v>
      </c>
      <c r="DE90" s="12">
        <f t="shared" si="147"/>
        <v>0</v>
      </c>
      <c r="DF90" s="12">
        <f t="shared" si="148"/>
        <v>0</v>
      </c>
      <c r="DG90" s="17"/>
      <c r="DH90" s="107" t="str">
        <f>REPT(Sept!A90,1)</f>
        <v>RAIMBAUD Christophe</v>
      </c>
      <c r="DI90" s="7">
        <f t="shared" si="77"/>
        <v>0</v>
      </c>
      <c r="DJ90" s="13"/>
      <c r="DK90" s="13"/>
      <c r="DL90" s="39">
        <f t="shared" si="78"/>
        <v>0</v>
      </c>
      <c r="DM90" s="13"/>
      <c r="DN90" s="4">
        <f t="shared" si="149"/>
        <v>0</v>
      </c>
      <c r="DO90" s="4">
        <f t="shared" si="187"/>
        <v>0</v>
      </c>
      <c r="DP90" s="4">
        <f t="shared" si="188"/>
        <v>0</v>
      </c>
      <c r="DQ90" s="4">
        <f t="shared" si="189"/>
        <v>0</v>
      </c>
      <c r="DR90" s="4">
        <f t="shared" si="190"/>
        <v>0</v>
      </c>
      <c r="DS90" s="4">
        <f t="shared" si="83"/>
        <v>0</v>
      </c>
      <c r="DT90" s="4"/>
      <c r="DU90" s="107" t="str">
        <f>REPT(Sept!A90,1)</f>
        <v>RAIMBAUD Christophe</v>
      </c>
      <c r="DV90" s="7">
        <f t="shared" si="84"/>
        <v>0</v>
      </c>
      <c r="DW90" s="13"/>
      <c r="DX90" s="13"/>
      <c r="DY90" s="39">
        <f t="shared" si="85"/>
        <v>0</v>
      </c>
      <c r="DZ90" s="13"/>
      <c r="EA90" s="4">
        <f t="shared" si="150"/>
        <v>0</v>
      </c>
      <c r="EB90" s="4">
        <f t="shared" si="191"/>
        <v>0</v>
      </c>
      <c r="EC90" s="4">
        <f t="shared" si="192"/>
        <v>0</v>
      </c>
      <c r="ED90" s="4">
        <f t="shared" si="193"/>
        <v>0</v>
      </c>
      <c r="EE90" s="4">
        <f t="shared" si="194"/>
        <v>0</v>
      </c>
      <c r="EF90" s="4">
        <f t="shared" si="90"/>
        <v>0</v>
      </c>
      <c r="EG90" s="12">
        <f t="shared" si="151"/>
        <v>0</v>
      </c>
      <c r="EH90" s="22">
        <f t="shared" si="152"/>
        <v>0</v>
      </c>
      <c r="EI90" s="24">
        <f>SUM(EH90+Nov!EI90)</f>
        <v>0</v>
      </c>
      <c r="EJ90" s="25">
        <f t="shared" si="153"/>
        <v>0</v>
      </c>
      <c r="EK90" s="25">
        <f>SUM(EJ90+Nov!EK90)</f>
        <v>0</v>
      </c>
      <c r="EL90" s="41">
        <f t="shared" si="154"/>
        <v>0</v>
      </c>
    </row>
    <row r="91" spans="1:142" ht="13.5" thickBot="1">
      <c r="A91" s="107" t="str">
        <f>REPT(Sept!A91,1)</f>
        <v>ODIN Tonny</v>
      </c>
      <c r="B91" s="7">
        <f t="shared" si="23"/>
        <v>0</v>
      </c>
      <c r="C91" s="13"/>
      <c r="D91" s="13"/>
      <c r="E91" s="39">
        <f t="shared" si="24"/>
        <v>0</v>
      </c>
      <c r="F91" s="13"/>
      <c r="G91" s="4">
        <f t="shared" si="132"/>
        <v>0</v>
      </c>
      <c r="H91" s="4">
        <f t="shared" si="155"/>
        <v>0</v>
      </c>
      <c r="I91" s="4">
        <f t="shared" si="156"/>
        <v>0</v>
      </c>
      <c r="J91" s="4">
        <f t="shared" si="157"/>
        <v>0</v>
      </c>
      <c r="K91" s="4">
        <f t="shared" si="158"/>
        <v>0</v>
      </c>
      <c r="L91" s="4">
        <f t="shared" si="133"/>
        <v>0</v>
      </c>
      <c r="M91" s="4"/>
      <c r="N91" s="107" t="str">
        <f>REPT(Sept!A91,1)</f>
        <v>ODIN Tonny</v>
      </c>
      <c r="O91" s="7">
        <f t="shared" si="29"/>
        <v>0</v>
      </c>
      <c r="P91" s="13"/>
      <c r="Q91" s="13"/>
      <c r="R91" s="39">
        <f t="shared" si="30"/>
        <v>0</v>
      </c>
      <c r="S91" s="13"/>
      <c r="T91" s="4">
        <f t="shared" si="134"/>
        <v>0</v>
      </c>
      <c r="U91" s="4">
        <f t="shared" si="159"/>
        <v>0</v>
      </c>
      <c r="V91" s="4">
        <f t="shared" si="160"/>
        <v>0</v>
      </c>
      <c r="W91" s="4">
        <f t="shared" si="161"/>
        <v>0</v>
      </c>
      <c r="X91" s="4">
        <f t="shared" si="162"/>
        <v>0</v>
      </c>
      <c r="Y91" s="4">
        <f t="shared" si="135"/>
        <v>0</v>
      </c>
      <c r="Z91" s="12">
        <f t="shared" si="136"/>
        <v>0</v>
      </c>
      <c r="AA91" s="17"/>
      <c r="AB91" s="107" t="str">
        <f>REPT(Sept!A91,1)</f>
        <v>ODIN Tonny</v>
      </c>
      <c r="AC91" s="7">
        <f t="shared" si="35"/>
        <v>0</v>
      </c>
      <c r="AD91" s="13"/>
      <c r="AE91" s="13"/>
      <c r="AF91" s="39">
        <f t="shared" si="36"/>
        <v>0</v>
      </c>
      <c r="AG91" s="13"/>
      <c r="AH91" s="4">
        <f t="shared" si="137"/>
        <v>0</v>
      </c>
      <c r="AI91" s="4">
        <f t="shared" si="163"/>
        <v>0</v>
      </c>
      <c r="AJ91" s="4">
        <f t="shared" si="164"/>
        <v>0</v>
      </c>
      <c r="AK91" s="4">
        <f t="shared" si="165"/>
        <v>0</v>
      </c>
      <c r="AL91" s="4">
        <f t="shared" si="166"/>
        <v>0</v>
      </c>
      <c r="AM91" s="4">
        <f t="shared" si="41"/>
        <v>0</v>
      </c>
      <c r="AN91" s="4"/>
      <c r="AO91" s="107" t="str">
        <f>REPT(Sept!A91,1)</f>
        <v>ODIN Tonny</v>
      </c>
      <c r="AP91" s="7">
        <f t="shared" si="42"/>
        <v>0</v>
      </c>
      <c r="AQ91" s="13"/>
      <c r="AR91" s="13"/>
      <c r="AS91" s="39">
        <f t="shared" si="43"/>
        <v>0</v>
      </c>
      <c r="AT91" s="13"/>
      <c r="AU91" s="4">
        <f t="shared" si="138"/>
        <v>0</v>
      </c>
      <c r="AV91" s="4">
        <f t="shared" si="167"/>
        <v>0</v>
      </c>
      <c r="AW91" s="4">
        <f t="shared" si="168"/>
        <v>0</v>
      </c>
      <c r="AX91" s="4">
        <f t="shared" si="169"/>
        <v>0</v>
      </c>
      <c r="AY91" s="4">
        <f t="shared" si="170"/>
        <v>0</v>
      </c>
      <c r="AZ91" s="4">
        <f t="shared" si="48"/>
        <v>0</v>
      </c>
      <c r="BA91" s="12">
        <f t="shared" si="139"/>
        <v>0</v>
      </c>
      <c r="BB91" s="12">
        <f t="shared" si="140"/>
        <v>0</v>
      </c>
      <c r="BC91" s="17"/>
      <c r="BD91" s="107" t="str">
        <f>REPT(Sept!A91,1)</f>
        <v>ODIN Tonny</v>
      </c>
      <c r="BE91" s="7">
        <f t="shared" si="49"/>
        <v>0</v>
      </c>
      <c r="BF91" s="13"/>
      <c r="BG91" s="13"/>
      <c r="BH91" s="39">
        <f t="shared" si="50"/>
        <v>0</v>
      </c>
      <c r="BI91" s="13"/>
      <c r="BJ91" s="4">
        <f t="shared" si="141"/>
        <v>0</v>
      </c>
      <c r="BK91" s="4">
        <f t="shared" si="171"/>
        <v>0</v>
      </c>
      <c r="BL91" s="4">
        <f t="shared" si="172"/>
        <v>0</v>
      </c>
      <c r="BM91" s="4">
        <f t="shared" si="173"/>
        <v>0</v>
      </c>
      <c r="BN91" s="4">
        <f t="shared" si="174"/>
        <v>0</v>
      </c>
      <c r="BO91" s="4">
        <f t="shared" si="55"/>
        <v>0</v>
      </c>
      <c r="BP91" s="4"/>
      <c r="BQ91" s="107" t="str">
        <f>REPT(Sept!A91,1)</f>
        <v>ODIN Tonny</v>
      </c>
      <c r="BR91" s="7">
        <f t="shared" si="56"/>
        <v>0</v>
      </c>
      <c r="BS91" s="13"/>
      <c r="BT91" s="13"/>
      <c r="BU91" s="39">
        <f t="shared" si="57"/>
        <v>0</v>
      </c>
      <c r="BV91" s="13"/>
      <c r="BW91" s="4">
        <f t="shared" si="142"/>
        <v>0</v>
      </c>
      <c r="BX91" s="4">
        <f t="shared" si="175"/>
        <v>0</v>
      </c>
      <c r="BY91" s="4">
        <f t="shared" si="176"/>
        <v>0</v>
      </c>
      <c r="BZ91" s="4">
        <f t="shared" si="177"/>
        <v>0</v>
      </c>
      <c r="CA91" s="4">
        <f t="shared" si="178"/>
        <v>0</v>
      </c>
      <c r="CB91" s="4">
        <f t="shared" si="62"/>
        <v>0</v>
      </c>
      <c r="CC91" s="12">
        <f t="shared" si="143"/>
        <v>0</v>
      </c>
      <c r="CD91" s="12">
        <f t="shared" si="144"/>
        <v>0</v>
      </c>
      <c r="CE91" s="17"/>
      <c r="CF91" s="107" t="str">
        <f>REPT(Sept!A91,1)</f>
        <v>ODIN Tonny</v>
      </c>
      <c r="CG91" s="7">
        <f t="shared" si="63"/>
        <v>0</v>
      </c>
      <c r="CH91" s="13"/>
      <c r="CI91" s="13"/>
      <c r="CJ91" s="39">
        <f t="shared" si="64"/>
        <v>0</v>
      </c>
      <c r="CK91" s="13"/>
      <c r="CL91" s="4">
        <f t="shared" si="145"/>
        <v>0</v>
      </c>
      <c r="CM91" s="4">
        <f t="shared" si="179"/>
        <v>0</v>
      </c>
      <c r="CN91" s="4">
        <f t="shared" si="180"/>
        <v>0</v>
      </c>
      <c r="CO91" s="4">
        <f t="shared" si="181"/>
        <v>0</v>
      </c>
      <c r="CP91" s="4">
        <f t="shared" si="182"/>
        <v>0</v>
      </c>
      <c r="CQ91" s="4">
        <f t="shared" si="69"/>
        <v>0</v>
      </c>
      <c r="CR91" s="4"/>
      <c r="CS91" s="107" t="str">
        <f>REPT(Sept!A91,1)</f>
        <v>ODIN Tonny</v>
      </c>
      <c r="CT91" s="7">
        <f t="shared" si="70"/>
        <v>0</v>
      </c>
      <c r="CU91" s="13"/>
      <c r="CV91" s="13"/>
      <c r="CW91" s="39">
        <f t="shared" si="71"/>
        <v>0</v>
      </c>
      <c r="CX91" s="13"/>
      <c r="CY91" s="4">
        <f t="shared" si="146"/>
        <v>0</v>
      </c>
      <c r="CZ91" s="4">
        <f t="shared" si="183"/>
        <v>0</v>
      </c>
      <c r="DA91" s="4">
        <f t="shared" si="184"/>
        <v>0</v>
      </c>
      <c r="DB91" s="4">
        <f t="shared" si="185"/>
        <v>0</v>
      </c>
      <c r="DC91" s="4">
        <f t="shared" si="186"/>
        <v>0</v>
      </c>
      <c r="DD91" s="4">
        <f t="shared" si="76"/>
        <v>0</v>
      </c>
      <c r="DE91" s="12">
        <f t="shared" si="147"/>
        <v>0</v>
      </c>
      <c r="DF91" s="12">
        <f t="shared" si="148"/>
        <v>0</v>
      </c>
      <c r="DG91" s="17"/>
      <c r="DH91" s="107" t="str">
        <f>REPT(Sept!A91,1)</f>
        <v>ODIN Tonny</v>
      </c>
      <c r="DI91" s="7">
        <f t="shared" si="77"/>
        <v>0</v>
      </c>
      <c r="DJ91" s="13"/>
      <c r="DK91" s="13"/>
      <c r="DL91" s="39">
        <f t="shared" si="78"/>
        <v>0</v>
      </c>
      <c r="DM91" s="13"/>
      <c r="DN91" s="4">
        <f t="shared" si="149"/>
        <v>0</v>
      </c>
      <c r="DO91" s="4">
        <f t="shared" si="187"/>
        <v>0</v>
      </c>
      <c r="DP91" s="4">
        <f t="shared" si="188"/>
        <v>0</v>
      </c>
      <c r="DQ91" s="4">
        <f t="shared" si="189"/>
        <v>0</v>
      </c>
      <c r="DR91" s="4">
        <f t="shared" si="190"/>
        <v>0</v>
      </c>
      <c r="DS91" s="4">
        <f t="shared" si="83"/>
        <v>0</v>
      </c>
      <c r="DT91" s="4"/>
      <c r="DU91" s="107" t="str">
        <f>REPT(Sept!A91,1)</f>
        <v>ODIN Tonny</v>
      </c>
      <c r="DV91" s="7">
        <f t="shared" si="84"/>
        <v>0</v>
      </c>
      <c r="DW91" s="13"/>
      <c r="DX91" s="13"/>
      <c r="DY91" s="39">
        <f t="shared" si="85"/>
        <v>0</v>
      </c>
      <c r="DZ91" s="13"/>
      <c r="EA91" s="4">
        <f t="shared" si="150"/>
        <v>0</v>
      </c>
      <c r="EB91" s="4">
        <f t="shared" si="191"/>
        <v>0</v>
      </c>
      <c r="EC91" s="4">
        <f t="shared" si="192"/>
        <v>0</v>
      </c>
      <c r="ED91" s="4">
        <f t="shared" si="193"/>
        <v>0</v>
      </c>
      <c r="EE91" s="4">
        <f t="shared" si="194"/>
        <v>0</v>
      </c>
      <c r="EF91" s="4">
        <f t="shared" si="90"/>
        <v>0</v>
      </c>
      <c r="EG91" s="12">
        <f t="shared" si="151"/>
        <v>0</v>
      </c>
      <c r="EH91" s="22">
        <f t="shared" si="152"/>
        <v>0</v>
      </c>
      <c r="EI91" s="24">
        <f>SUM(EH91+Nov!EI91)</f>
        <v>0</v>
      </c>
      <c r="EJ91" s="25">
        <f t="shared" si="153"/>
        <v>0</v>
      </c>
      <c r="EK91" s="25">
        <f>SUM(EJ91+Nov!EK91)</f>
        <v>0</v>
      </c>
      <c r="EL91" s="41">
        <f t="shared" si="154"/>
        <v>0</v>
      </c>
    </row>
    <row r="92" spans="1:142" ht="13.5" thickBot="1">
      <c r="A92" s="107" t="str">
        <f>REPT(Sept!A92,1)</f>
        <v>DI STEFANO Alexandra</v>
      </c>
      <c r="B92" s="7">
        <f t="shared" si="23"/>
        <v>0</v>
      </c>
      <c r="C92" s="13"/>
      <c r="D92" s="13"/>
      <c r="E92" s="39">
        <f t="shared" si="24"/>
        <v>0</v>
      </c>
      <c r="F92" s="13"/>
      <c r="G92" s="4">
        <f t="shared" si="132"/>
        <v>0</v>
      </c>
      <c r="H92" s="4">
        <f t="shared" si="155"/>
        <v>0</v>
      </c>
      <c r="I92" s="4">
        <f t="shared" si="156"/>
        <v>0</v>
      </c>
      <c r="J92" s="4">
        <f t="shared" si="157"/>
        <v>0</v>
      </c>
      <c r="K92" s="4">
        <f t="shared" si="158"/>
        <v>0</v>
      </c>
      <c r="L92" s="4">
        <f t="shared" si="133"/>
        <v>0</v>
      </c>
      <c r="M92" s="4"/>
      <c r="N92" s="107" t="str">
        <f>REPT(Sept!A92,1)</f>
        <v>DI STEFANO Alexandra</v>
      </c>
      <c r="O92" s="7">
        <f t="shared" si="29"/>
        <v>0</v>
      </c>
      <c r="P92" s="13"/>
      <c r="Q92" s="13"/>
      <c r="R92" s="39">
        <f t="shared" si="30"/>
        <v>0</v>
      </c>
      <c r="S92" s="13"/>
      <c r="T92" s="4">
        <f t="shared" si="134"/>
        <v>0</v>
      </c>
      <c r="U92" s="4">
        <f t="shared" si="159"/>
        <v>0</v>
      </c>
      <c r="V92" s="4">
        <f t="shared" si="160"/>
        <v>0</v>
      </c>
      <c r="W92" s="4">
        <f t="shared" si="161"/>
        <v>0</v>
      </c>
      <c r="X92" s="4">
        <f t="shared" si="162"/>
        <v>0</v>
      </c>
      <c r="Y92" s="4">
        <f t="shared" si="135"/>
        <v>0</v>
      </c>
      <c r="Z92" s="12">
        <f t="shared" si="136"/>
        <v>0</v>
      </c>
      <c r="AA92" s="17"/>
      <c r="AB92" s="107" t="str">
        <f>REPT(Sept!A92,1)</f>
        <v>DI STEFANO Alexandra</v>
      </c>
      <c r="AC92" s="7">
        <f t="shared" si="35"/>
        <v>0</v>
      </c>
      <c r="AD92" s="13"/>
      <c r="AE92" s="13"/>
      <c r="AF92" s="39">
        <f t="shared" si="36"/>
        <v>0</v>
      </c>
      <c r="AG92" s="13"/>
      <c r="AH92" s="4">
        <f t="shared" si="137"/>
        <v>0</v>
      </c>
      <c r="AI92" s="4">
        <f t="shared" si="163"/>
        <v>0</v>
      </c>
      <c r="AJ92" s="4">
        <f t="shared" si="164"/>
        <v>0</v>
      </c>
      <c r="AK92" s="4">
        <f t="shared" si="165"/>
        <v>0</v>
      </c>
      <c r="AL92" s="4">
        <f t="shared" si="166"/>
        <v>0</v>
      </c>
      <c r="AM92" s="4">
        <f t="shared" si="41"/>
        <v>0</v>
      </c>
      <c r="AN92" s="4"/>
      <c r="AO92" s="107" t="str">
        <f>REPT(Sept!A92,1)</f>
        <v>DI STEFANO Alexandra</v>
      </c>
      <c r="AP92" s="7">
        <f t="shared" si="42"/>
        <v>0</v>
      </c>
      <c r="AQ92" s="13"/>
      <c r="AR92" s="13"/>
      <c r="AS92" s="39">
        <f t="shared" si="43"/>
        <v>0</v>
      </c>
      <c r="AT92" s="13"/>
      <c r="AU92" s="4">
        <f t="shared" si="138"/>
        <v>0</v>
      </c>
      <c r="AV92" s="4">
        <f t="shared" si="167"/>
        <v>0</v>
      </c>
      <c r="AW92" s="4">
        <f t="shared" si="168"/>
        <v>0</v>
      </c>
      <c r="AX92" s="4">
        <f t="shared" si="169"/>
        <v>0</v>
      </c>
      <c r="AY92" s="4">
        <f t="shared" si="170"/>
        <v>0</v>
      </c>
      <c r="AZ92" s="4">
        <f t="shared" si="48"/>
        <v>0</v>
      </c>
      <c r="BA92" s="12">
        <f t="shared" si="139"/>
        <v>0</v>
      </c>
      <c r="BB92" s="12">
        <f t="shared" si="140"/>
        <v>0</v>
      </c>
      <c r="BC92" s="17"/>
      <c r="BD92" s="107" t="str">
        <f>REPT(Sept!A92,1)</f>
        <v>DI STEFANO Alexandra</v>
      </c>
      <c r="BE92" s="7">
        <f t="shared" si="49"/>
        <v>0</v>
      </c>
      <c r="BF92" s="13"/>
      <c r="BG92" s="13"/>
      <c r="BH92" s="39">
        <f t="shared" si="50"/>
        <v>0</v>
      </c>
      <c r="BI92" s="13"/>
      <c r="BJ92" s="4">
        <f t="shared" si="141"/>
        <v>0</v>
      </c>
      <c r="BK92" s="4">
        <f t="shared" si="171"/>
        <v>0</v>
      </c>
      <c r="BL92" s="4">
        <f t="shared" si="172"/>
        <v>0</v>
      </c>
      <c r="BM92" s="4">
        <f t="shared" si="173"/>
        <v>0</v>
      </c>
      <c r="BN92" s="4">
        <f t="shared" si="174"/>
        <v>0</v>
      </c>
      <c r="BO92" s="4">
        <f t="shared" si="55"/>
        <v>0</v>
      </c>
      <c r="BP92" s="4"/>
      <c r="BQ92" s="107" t="str">
        <f>REPT(Sept!A92,1)</f>
        <v>DI STEFANO Alexandra</v>
      </c>
      <c r="BR92" s="7">
        <f t="shared" si="56"/>
        <v>0</v>
      </c>
      <c r="BS92" s="13"/>
      <c r="BT92" s="13"/>
      <c r="BU92" s="39">
        <f t="shared" si="57"/>
        <v>0</v>
      </c>
      <c r="BV92" s="13"/>
      <c r="BW92" s="4">
        <f t="shared" si="142"/>
        <v>0</v>
      </c>
      <c r="BX92" s="4">
        <f t="shared" si="175"/>
        <v>0</v>
      </c>
      <c r="BY92" s="4">
        <f t="shared" si="176"/>
        <v>0</v>
      </c>
      <c r="BZ92" s="4">
        <f t="shared" si="177"/>
        <v>0</v>
      </c>
      <c r="CA92" s="4">
        <f t="shared" si="178"/>
        <v>0</v>
      </c>
      <c r="CB92" s="4">
        <f t="shared" si="62"/>
        <v>0</v>
      </c>
      <c r="CC92" s="12">
        <f t="shared" si="143"/>
        <v>0</v>
      </c>
      <c r="CD92" s="12">
        <f t="shared" si="144"/>
        <v>0</v>
      </c>
      <c r="CE92" s="17"/>
      <c r="CF92" s="107" t="str">
        <f>REPT(Sept!A92,1)</f>
        <v>DI STEFANO Alexandra</v>
      </c>
      <c r="CG92" s="7">
        <f t="shared" si="63"/>
        <v>0</v>
      </c>
      <c r="CH92" s="13"/>
      <c r="CI92" s="13"/>
      <c r="CJ92" s="39">
        <f t="shared" si="64"/>
        <v>0</v>
      </c>
      <c r="CK92" s="13"/>
      <c r="CL92" s="4">
        <f t="shared" si="145"/>
        <v>0</v>
      </c>
      <c r="CM92" s="4">
        <f t="shared" si="179"/>
        <v>0</v>
      </c>
      <c r="CN92" s="4">
        <f t="shared" si="180"/>
        <v>0</v>
      </c>
      <c r="CO92" s="4">
        <f t="shared" si="181"/>
        <v>0</v>
      </c>
      <c r="CP92" s="4">
        <f t="shared" si="182"/>
        <v>0</v>
      </c>
      <c r="CQ92" s="4">
        <f t="shared" si="69"/>
        <v>0</v>
      </c>
      <c r="CR92" s="4"/>
      <c r="CS92" s="107" t="str">
        <f>REPT(Sept!A92,1)</f>
        <v>DI STEFANO Alexandra</v>
      </c>
      <c r="CT92" s="7">
        <f t="shared" si="70"/>
        <v>0</v>
      </c>
      <c r="CU92" s="13"/>
      <c r="CV92" s="13"/>
      <c r="CW92" s="39">
        <f t="shared" si="71"/>
        <v>0</v>
      </c>
      <c r="CX92" s="13"/>
      <c r="CY92" s="4">
        <f t="shared" si="146"/>
        <v>0</v>
      </c>
      <c r="CZ92" s="4">
        <f t="shared" si="183"/>
        <v>0</v>
      </c>
      <c r="DA92" s="4">
        <f t="shared" si="184"/>
        <v>0</v>
      </c>
      <c r="DB92" s="4">
        <f t="shared" si="185"/>
        <v>0</v>
      </c>
      <c r="DC92" s="4">
        <f t="shared" si="186"/>
        <v>0</v>
      </c>
      <c r="DD92" s="4">
        <f t="shared" si="76"/>
        <v>0</v>
      </c>
      <c r="DE92" s="12">
        <f t="shared" si="147"/>
        <v>0</v>
      </c>
      <c r="DF92" s="12">
        <f t="shared" si="148"/>
        <v>0</v>
      </c>
      <c r="DG92" s="17"/>
      <c r="DH92" s="107" t="str">
        <f>REPT(Sept!A92,1)</f>
        <v>DI STEFANO Alexandra</v>
      </c>
      <c r="DI92" s="7">
        <f t="shared" si="77"/>
        <v>0</v>
      </c>
      <c r="DJ92" s="13"/>
      <c r="DK92" s="13"/>
      <c r="DL92" s="39">
        <f t="shared" si="78"/>
        <v>0</v>
      </c>
      <c r="DM92" s="13"/>
      <c r="DN92" s="4">
        <f t="shared" si="149"/>
        <v>0</v>
      </c>
      <c r="DO92" s="4">
        <f t="shared" si="187"/>
        <v>0</v>
      </c>
      <c r="DP92" s="4">
        <f t="shared" si="188"/>
        <v>0</v>
      </c>
      <c r="DQ92" s="4">
        <f t="shared" si="189"/>
        <v>0</v>
      </c>
      <c r="DR92" s="4">
        <f t="shared" si="190"/>
        <v>0</v>
      </c>
      <c r="DS92" s="4">
        <f t="shared" si="83"/>
        <v>0</v>
      </c>
      <c r="DT92" s="4"/>
      <c r="DU92" s="107" t="str">
        <f>REPT(Sept!A92,1)</f>
        <v>DI STEFANO Alexandra</v>
      </c>
      <c r="DV92" s="7">
        <f t="shared" si="84"/>
        <v>0</v>
      </c>
      <c r="DW92" s="13"/>
      <c r="DX92" s="13"/>
      <c r="DY92" s="39">
        <f t="shared" si="85"/>
        <v>0</v>
      </c>
      <c r="DZ92" s="13"/>
      <c r="EA92" s="4">
        <f t="shared" si="150"/>
        <v>0</v>
      </c>
      <c r="EB92" s="4">
        <f t="shared" si="191"/>
        <v>0</v>
      </c>
      <c r="EC92" s="4">
        <f t="shared" si="192"/>
        <v>0</v>
      </c>
      <c r="ED92" s="4">
        <f t="shared" si="193"/>
        <v>0</v>
      </c>
      <c r="EE92" s="4">
        <f t="shared" si="194"/>
        <v>0</v>
      </c>
      <c r="EF92" s="4">
        <f t="shared" si="90"/>
        <v>0</v>
      </c>
      <c r="EG92" s="12">
        <f t="shared" si="151"/>
        <v>0</v>
      </c>
      <c r="EH92" s="22">
        <f t="shared" si="152"/>
        <v>0</v>
      </c>
      <c r="EI92" s="24">
        <f>SUM(EH92+Nov!EI92)</f>
        <v>0</v>
      </c>
      <c r="EJ92" s="25">
        <f t="shared" si="153"/>
        <v>0</v>
      </c>
      <c r="EK92" s="25">
        <f>SUM(EJ92+Nov!EK92)</f>
        <v>0</v>
      </c>
      <c r="EL92" s="41">
        <f t="shared" si="154"/>
        <v>0</v>
      </c>
    </row>
    <row r="93" spans="1:142" ht="13.5" thickBot="1">
      <c r="A93" s="107" t="str">
        <f>REPT(Sept!A93,1)</f>
        <v>Nicole (invitée MARTY)</v>
      </c>
      <c r="B93" s="7">
        <f t="shared" si="23"/>
        <v>0</v>
      </c>
      <c r="C93" s="13"/>
      <c r="D93" s="13"/>
      <c r="E93" s="39">
        <f t="shared" si="24"/>
        <v>0</v>
      </c>
      <c r="F93" s="13"/>
      <c r="G93" s="4">
        <f t="shared" si="132"/>
        <v>0</v>
      </c>
      <c r="H93" s="4">
        <f t="shared" si="155"/>
        <v>0</v>
      </c>
      <c r="I93" s="4">
        <f t="shared" si="156"/>
        <v>0</v>
      </c>
      <c r="J93" s="4">
        <f t="shared" si="157"/>
        <v>0</v>
      </c>
      <c r="K93" s="4">
        <f t="shared" si="158"/>
        <v>0</v>
      </c>
      <c r="L93" s="4">
        <f t="shared" si="133"/>
        <v>0</v>
      </c>
      <c r="M93" s="4"/>
      <c r="N93" s="107" t="str">
        <f>REPT(Sept!A93,1)</f>
        <v>Nicole (invitée MARTY)</v>
      </c>
      <c r="O93" s="7">
        <f t="shared" si="29"/>
        <v>0</v>
      </c>
      <c r="P93" s="13"/>
      <c r="Q93" s="13"/>
      <c r="R93" s="39">
        <f t="shared" si="30"/>
        <v>0</v>
      </c>
      <c r="S93" s="13"/>
      <c r="T93" s="4">
        <f t="shared" si="134"/>
        <v>0</v>
      </c>
      <c r="U93" s="4">
        <f t="shared" si="159"/>
        <v>0</v>
      </c>
      <c r="V93" s="4">
        <f t="shared" si="160"/>
        <v>0</v>
      </c>
      <c r="W93" s="4">
        <f t="shared" si="161"/>
        <v>0</v>
      </c>
      <c r="X93" s="4">
        <f t="shared" si="162"/>
        <v>0</v>
      </c>
      <c r="Y93" s="4">
        <f t="shared" si="135"/>
        <v>0</v>
      </c>
      <c r="Z93" s="12">
        <f t="shared" si="136"/>
        <v>0</v>
      </c>
      <c r="AA93" s="17"/>
      <c r="AB93" s="107" t="str">
        <f>REPT(Sept!A93,1)</f>
        <v>Nicole (invitée MARTY)</v>
      </c>
      <c r="AC93" s="7">
        <f t="shared" si="35"/>
        <v>0</v>
      </c>
      <c r="AD93" s="13"/>
      <c r="AE93" s="13"/>
      <c r="AF93" s="39">
        <f t="shared" si="36"/>
        <v>0</v>
      </c>
      <c r="AG93" s="13"/>
      <c r="AH93" s="4">
        <f t="shared" si="137"/>
        <v>0</v>
      </c>
      <c r="AI93" s="4">
        <f t="shared" si="163"/>
        <v>0</v>
      </c>
      <c r="AJ93" s="4">
        <f t="shared" si="164"/>
        <v>0</v>
      </c>
      <c r="AK93" s="4">
        <f t="shared" si="165"/>
        <v>0</v>
      </c>
      <c r="AL93" s="4">
        <f t="shared" si="166"/>
        <v>0</v>
      </c>
      <c r="AM93" s="4">
        <f t="shared" si="41"/>
        <v>0</v>
      </c>
      <c r="AN93" s="4"/>
      <c r="AO93" s="107" t="str">
        <f>REPT(Sept!A93,1)</f>
        <v>Nicole (invitée MARTY)</v>
      </c>
      <c r="AP93" s="7">
        <f t="shared" si="42"/>
        <v>0</v>
      </c>
      <c r="AQ93" s="13"/>
      <c r="AR93" s="13"/>
      <c r="AS93" s="39">
        <f t="shared" si="43"/>
        <v>0</v>
      </c>
      <c r="AT93" s="13"/>
      <c r="AU93" s="4">
        <f t="shared" si="138"/>
        <v>0</v>
      </c>
      <c r="AV93" s="4">
        <f t="shared" si="167"/>
        <v>0</v>
      </c>
      <c r="AW93" s="4">
        <f t="shared" si="168"/>
        <v>0</v>
      </c>
      <c r="AX93" s="4">
        <f t="shared" si="169"/>
        <v>0</v>
      </c>
      <c r="AY93" s="4">
        <f t="shared" si="170"/>
        <v>0</v>
      </c>
      <c r="AZ93" s="4">
        <f t="shared" si="48"/>
        <v>0</v>
      </c>
      <c r="BA93" s="12">
        <f t="shared" si="139"/>
        <v>0</v>
      </c>
      <c r="BB93" s="12">
        <f t="shared" si="140"/>
        <v>0</v>
      </c>
      <c r="BC93" s="17"/>
      <c r="BD93" s="107" t="str">
        <f>REPT(Sept!A93,1)</f>
        <v>Nicole (invitée MARTY)</v>
      </c>
      <c r="BE93" s="7">
        <f t="shared" si="49"/>
        <v>0</v>
      </c>
      <c r="BF93" s="13"/>
      <c r="BG93" s="13"/>
      <c r="BH93" s="39">
        <f t="shared" si="50"/>
        <v>0</v>
      </c>
      <c r="BI93" s="13"/>
      <c r="BJ93" s="4">
        <f t="shared" si="141"/>
        <v>0</v>
      </c>
      <c r="BK93" s="4">
        <f t="shared" si="171"/>
        <v>0</v>
      </c>
      <c r="BL93" s="4">
        <f t="shared" si="172"/>
        <v>0</v>
      </c>
      <c r="BM93" s="4">
        <f t="shared" si="173"/>
        <v>0</v>
      </c>
      <c r="BN93" s="4">
        <f t="shared" si="174"/>
        <v>0</v>
      </c>
      <c r="BO93" s="4">
        <f t="shared" si="55"/>
        <v>0</v>
      </c>
      <c r="BP93" s="4"/>
      <c r="BQ93" s="107" t="str">
        <f>REPT(Sept!A93,1)</f>
        <v>Nicole (invitée MARTY)</v>
      </c>
      <c r="BR93" s="7">
        <f t="shared" si="56"/>
        <v>0</v>
      </c>
      <c r="BS93" s="13"/>
      <c r="BT93" s="13"/>
      <c r="BU93" s="39">
        <f t="shared" si="57"/>
        <v>0</v>
      </c>
      <c r="BV93" s="13"/>
      <c r="BW93" s="4">
        <f t="shared" si="142"/>
        <v>0</v>
      </c>
      <c r="BX93" s="4">
        <f t="shared" si="175"/>
        <v>0</v>
      </c>
      <c r="BY93" s="4">
        <f t="shared" si="176"/>
        <v>0</v>
      </c>
      <c r="BZ93" s="4">
        <f t="shared" si="177"/>
        <v>0</v>
      </c>
      <c r="CA93" s="4">
        <f t="shared" si="178"/>
        <v>0</v>
      </c>
      <c r="CB93" s="4">
        <f t="shared" si="62"/>
        <v>0</v>
      </c>
      <c r="CC93" s="12">
        <f t="shared" si="143"/>
        <v>0</v>
      </c>
      <c r="CD93" s="12">
        <f t="shared" si="144"/>
        <v>0</v>
      </c>
      <c r="CE93" s="17"/>
      <c r="CF93" s="107" t="str">
        <f>REPT(Sept!A93,1)</f>
        <v>Nicole (invitée MARTY)</v>
      </c>
      <c r="CG93" s="7">
        <f t="shared" si="63"/>
        <v>0</v>
      </c>
      <c r="CH93" s="13"/>
      <c r="CI93" s="13"/>
      <c r="CJ93" s="39">
        <f t="shared" si="64"/>
        <v>0</v>
      </c>
      <c r="CK93" s="13"/>
      <c r="CL93" s="4">
        <f t="shared" si="145"/>
        <v>0</v>
      </c>
      <c r="CM93" s="4">
        <f t="shared" si="179"/>
        <v>0</v>
      </c>
      <c r="CN93" s="4">
        <f t="shared" si="180"/>
        <v>0</v>
      </c>
      <c r="CO93" s="4">
        <f t="shared" si="181"/>
        <v>0</v>
      </c>
      <c r="CP93" s="4">
        <f t="shared" si="182"/>
        <v>0</v>
      </c>
      <c r="CQ93" s="4">
        <f t="shared" si="69"/>
        <v>0</v>
      </c>
      <c r="CR93" s="4"/>
      <c r="CS93" s="107" t="str">
        <f>REPT(Sept!A93,1)</f>
        <v>Nicole (invitée MARTY)</v>
      </c>
      <c r="CT93" s="7">
        <f t="shared" si="70"/>
        <v>0</v>
      </c>
      <c r="CU93" s="13"/>
      <c r="CV93" s="13"/>
      <c r="CW93" s="39">
        <f t="shared" si="71"/>
        <v>0</v>
      </c>
      <c r="CX93" s="13"/>
      <c r="CY93" s="4">
        <f t="shared" si="146"/>
        <v>0</v>
      </c>
      <c r="CZ93" s="4">
        <f t="shared" si="183"/>
        <v>0</v>
      </c>
      <c r="DA93" s="4">
        <f t="shared" si="184"/>
        <v>0</v>
      </c>
      <c r="DB93" s="4">
        <f t="shared" si="185"/>
        <v>0</v>
      </c>
      <c r="DC93" s="4">
        <f t="shared" si="186"/>
        <v>0</v>
      </c>
      <c r="DD93" s="4">
        <f t="shared" si="76"/>
        <v>0</v>
      </c>
      <c r="DE93" s="12">
        <f t="shared" si="147"/>
        <v>0</v>
      </c>
      <c r="DF93" s="12">
        <f t="shared" si="148"/>
        <v>0</v>
      </c>
      <c r="DG93" s="17"/>
      <c r="DH93" s="107" t="str">
        <f>REPT(Sept!A93,1)</f>
        <v>Nicole (invitée MARTY)</v>
      </c>
      <c r="DI93" s="7">
        <f t="shared" si="77"/>
        <v>0</v>
      </c>
      <c r="DJ93" s="13"/>
      <c r="DK93" s="13"/>
      <c r="DL93" s="39">
        <f t="shared" si="78"/>
        <v>0</v>
      </c>
      <c r="DM93" s="13"/>
      <c r="DN93" s="4">
        <f t="shared" si="149"/>
        <v>0</v>
      </c>
      <c r="DO93" s="4">
        <f t="shared" si="187"/>
        <v>0</v>
      </c>
      <c r="DP93" s="4">
        <f t="shared" si="188"/>
        <v>0</v>
      </c>
      <c r="DQ93" s="4">
        <f t="shared" si="189"/>
        <v>0</v>
      </c>
      <c r="DR93" s="4">
        <f t="shared" si="190"/>
        <v>0</v>
      </c>
      <c r="DS93" s="4">
        <f t="shared" si="83"/>
        <v>0</v>
      </c>
      <c r="DT93" s="4"/>
      <c r="DU93" s="107" t="str">
        <f>REPT(Sept!A93,1)</f>
        <v>Nicole (invitée MARTY)</v>
      </c>
      <c r="DV93" s="7">
        <f t="shared" si="84"/>
        <v>0</v>
      </c>
      <c r="DW93" s="13"/>
      <c r="DX93" s="13"/>
      <c r="DY93" s="39">
        <f t="shared" si="85"/>
        <v>0</v>
      </c>
      <c r="DZ93" s="13"/>
      <c r="EA93" s="4">
        <f t="shared" si="150"/>
        <v>0</v>
      </c>
      <c r="EB93" s="4">
        <f t="shared" si="191"/>
        <v>0</v>
      </c>
      <c r="EC93" s="4">
        <f t="shared" si="192"/>
        <v>0</v>
      </c>
      <c r="ED93" s="4">
        <f t="shared" si="193"/>
        <v>0</v>
      </c>
      <c r="EE93" s="4">
        <f t="shared" si="194"/>
        <v>0</v>
      </c>
      <c r="EF93" s="4">
        <f t="shared" si="90"/>
        <v>0</v>
      </c>
      <c r="EG93" s="12">
        <f t="shared" si="151"/>
        <v>0</v>
      </c>
      <c r="EH93" s="22">
        <f t="shared" si="152"/>
        <v>0</v>
      </c>
      <c r="EI93" s="24">
        <f>SUM(EH93+Nov!EI93)</f>
        <v>0</v>
      </c>
      <c r="EJ93" s="25">
        <f t="shared" si="153"/>
        <v>0</v>
      </c>
      <c r="EK93" s="25">
        <f>SUM(EJ93+Nov!EK93)</f>
        <v>0</v>
      </c>
      <c r="EL93" s="41">
        <f t="shared" si="154"/>
        <v>0</v>
      </c>
    </row>
    <row r="94" spans="1:142" ht="13.5" thickBot="1">
      <c r="A94" s="107" t="str">
        <f>REPT(Sept!A94,1)</f>
        <v>Inconnu 1 du 10 mai</v>
      </c>
      <c r="B94" s="7">
        <f t="shared" si="23"/>
        <v>0</v>
      </c>
      <c r="C94" s="13"/>
      <c r="D94" s="13"/>
      <c r="E94" s="39">
        <f t="shared" si="24"/>
        <v>0</v>
      </c>
      <c r="F94" s="13"/>
      <c r="G94" s="4">
        <f t="shared" si="132"/>
        <v>0</v>
      </c>
      <c r="H94" s="4">
        <f t="shared" si="155"/>
        <v>0</v>
      </c>
      <c r="I94" s="4">
        <f t="shared" si="156"/>
        <v>0</v>
      </c>
      <c r="J94" s="4">
        <f t="shared" si="157"/>
        <v>0</v>
      </c>
      <c r="K94" s="4">
        <f t="shared" si="158"/>
        <v>0</v>
      </c>
      <c r="L94" s="4">
        <f t="shared" si="133"/>
        <v>0</v>
      </c>
      <c r="M94" s="4"/>
      <c r="N94" s="107" t="str">
        <f>REPT(Sept!A94,1)</f>
        <v>Inconnu 1 du 10 mai</v>
      </c>
      <c r="O94" s="7">
        <f t="shared" si="29"/>
        <v>0</v>
      </c>
      <c r="P94" s="13"/>
      <c r="Q94" s="13"/>
      <c r="R94" s="39">
        <f t="shared" si="30"/>
        <v>0</v>
      </c>
      <c r="S94" s="13"/>
      <c r="T94" s="4">
        <f t="shared" si="134"/>
        <v>0</v>
      </c>
      <c r="U94" s="4">
        <f t="shared" si="159"/>
        <v>0</v>
      </c>
      <c r="V94" s="4">
        <f t="shared" si="160"/>
        <v>0</v>
      </c>
      <c r="W94" s="4">
        <f t="shared" si="161"/>
        <v>0</v>
      </c>
      <c r="X94" s="4">
        <f t="shared" si="162"/>
        <v>0</v>
      </c>
      <c r="Y94" s="4">
        <f t="shared" si="135"/>
        <v>0</v>
      </c>
      <c r="Z94" s="12">
        <f t="shared" si="136"/>
        <v>0</v>
      </c>
      <c r="AA94" s="17"/>
      <c r="AB94" s="107" t="str">
        <f>REPT(Sept!A94,1)</f>
        <v>Inconnu 1 du 10 mai</v>
      </c>
      <c r="AC94" s="7">
        <f t="shared" si="35"/>
        <v>0</v>
      </c>
      <c r="AD94" s="13"/>
      <c r="AE94" s="13"/>
      <c r="AF94" s="39">
        <f t="shared" si="36"/>
        <v>0</v>
      </c>
      <c r="AG94" s="13"/>
      <c r="AH94" s="4">
        <f t="shared" si="137"/>
        <v>0</v>
      </c>
      <c r="AI94" s="4">
        <f t="shared" si="163"/>
        <v>0</v>
      </c>
      <c r="AJ94" s="4">
        <f t="shared" si="164"/>
        <v>0</v>
      </c>
      <c r="AK94" s="4">
        <f t="shared" si="165"/>
        <v>0</v>
      </c>
      <c r="AL94" s="4">
        <f t="shared" si="166"/>
        <v>0</v>
      </c>
      <c r="AM94" s="4">
        <f t="shared" si="41"/>
        <v>0</v>
      </c>
      <c r="AN94" s="4"/>
      <c r="AO94" s="107" t="str">
        <f>REPT(Sept!A94,1)</f>
        <v>Inconnu 1 du 10 mai</v>
      </c>
      <c r="AP94" s="7">
        <f t="shared" si="42"/>
        <v>0</v>
      </c>
      <c r="AQ94" s="13"/>
      <c r="AR94" s="13"/>
      <c r="AS94" s="39">
        <f t="shared" si="43"/>
        <v>0</v>
      </c>
      <c r="AT94" s="13"/>
      <c r="AU94" s="4">
        <f t="shared" si="138"/>
        <v>0</v>
      </c>
      <c r="AV94" s="4">
        <f t="shared" si="167"/>
        <v>0</v>
      </c>
      <c r="AW94" s="4">
        <f t="shared" si="168"/>
        <v>0</v>
      </c>
      <c r="AX94" s="4">
        <f t="shared" si="169"/>
        <v>0</v>
      </c>
      <c r="AY94" s="4">
        <f t="shared" si="170"/>
        <v>0</v>
      </c>
      <c r="AZ94" s="4">
        <f t="shared" si="48"/>
        <v>0</v>
      </c>
      <c r="BA94" s="12">
        <f t="shared" si="139"/>
        <v>0</v>
      </c>
      <c r="BB94" s="12">
        <f t="shared" si="140"/>
        <v>0</v>
      </c>
      <c r="BC94" s="17"/>
      <c r="BD94" s="107" t="str">
        <f>REPT(Sept!A94,1)</f>
        <v>Inconnu 1 du 10 mai</v>
      </c>
      <c r="BE94" s="7">
        <f t="shared" si="49"/>
        <v>0</v>
      </c>
      <c r="BF94" s="13"/>
      <c r="BG94" s="13"/>
      <c r="BH94" s="39">
        <f t="shared" si="50"/>
        <v>0</v>
      </c>
      <c r="BI94" s="13"/>
      <c r="BJ94" s="4">
        <f t="shared" si="141"/>
        <v>0</v>
      </c>
      <c r="BK94" s="4">
        <f t="shared" si="171"/>
        <v>0</v>
      </c>
      <c r="BL94" s="4">
        <f t="shared" si="172"/>
        <v>0</v>
      </c>
      <c r="BM94" s="4">
        <f t="shared" si="173"/>
        <v>0</v>
      </c>
      <c r="BN94" s="4">
        <f t="shared" si="174"/>
        <v>0</v>
      </c>
      <c r="BO94" s="4">
        <f t="shared" si="55"/>
        <v>0</v>
      </c>
      <c r="BP94" s="4"/>
      <c r="BQ94" s="107" t="str">
        <f>REPT(Sept!A94,1)</f>
        <v>Inconnu 1 du 10 mai</v>
      </c>
      <c r="BR94" s="7">
        <f t="shared" si="56"/>
        <v>0</v>
      </c>
      <c r="BS94" s="13"/>
      <c r="BT94" s="13"/>
      <c r="BU94" s="39">
        <f t="shared" si="57"/>
        <v>0</v>
      </c>
      <c r="BV94" s="13"/>
      <c r="BW94" s="4">
        <f t="shared" si="142"/>
        <v>0</v>
      </c>
      <c r="BX94" s="4">
        <f t="shared" si="175"/>
        <v>0</v>
      </c>
      <c r="BY94" s="4">
        <f t="shared" si="176"/>
        <v>0</v>
      </c>
      <c r="BZ94" s="4">
        <f t="shared" si="177"/>
        <v>0</v>
      </c>
      <c r="CA94" s="4">
        <f t="shared" si="178"/>
        <v>0</v>
      </c>
      <c r="CB94" s="4">
        <f t="shared" si="62"/>
        <v>0</v>
      </c>
      <c r="CC94" s="12">
        <f t="shared" si="143"/>
        <v>0</v>
      </c>
      <c r="CD94" s="12">
        <f t="shared" si="144"/>
        <v>0</v>
      </c>
      <c r="CE94" s="17"/>
      <c r="CF94" s="107" t="str">
        <f>REPT(Sept!A94,1)</f>
        <v>Inconnu 1 du 10 mai</v>
      </c>
      <c r="CG94" s="7">
        <f t="shared" si="63"/>
        <v>0</v>
      </c>
      <c r="CH94" s="13"/>
      <c r="CI94" s="13"/>
      <c r="CJ94" s="39">
        <f t="shared" si="64"/>
        <v>0</v>
      </c>
      <c r="CK94" s="13"/>
      <c r="CL94" s="4">
        <f t="shared" si="145"/>
        <v>0</v>
      </c>
      <c r="CM94" s="4">
        <f t="shared" si="179"/>
        <v>0</v>
      </c>
      <c r="CN94" s="4">
        <f t="shared" si="180"/>
        <v>0</v>
      </c>
      <c r="CO94" s="4">
        <f t="shared" si="181"/>
        <v>0</v>
      </c>
      <c r="CP94" s="4">
        <f t="shared" si="182"/>
        <v>0</v>
      </c>
      <c r="CQ94" s="4">
        <f t="shared" si="69"/>
        <v>0</v>
      </c>
      <c r="CR94" s="4"/>
      <c r="CS94" s="107" t="str">
        <f>REPT(Sept!A94,1)</f>
        <v>Inconnu 1 du 10 mai</v>
      </c>
      <c r="CT94" s="7">
        <f t="shared" si="70"/>
        <v>0</v>
      </c>
      <c r="CU94" s="13"/>
      <c r="CV94" s="13"/>
      <c r="CW94" s="39">
        <f t="shared" si="71"/>
        <v>0</v>
      </c>
      <c r="CX94" s="13"/>
      <c r="CY94" s="4">
        <f t="shared" si="146"/>
        <v>0</v>
      </c>
      <c r="CZ94" s="4">
        <f t="shared" si="183"/>
        <v>0</v>
      </c>
      <c r="DA94" s="4">
        <f t="shared" si="184"/>
        <v>0</v>
      </c>
      <c r="DB94" s="4">
        <f t="shared" si="185"/>
        <v>0</v>
      </c>
      <c r="DC94" s="4">
        <f t="shared" si="186"/>
        <v>0</v>
      </c>
      <c r="DD94" s="4">
        <f t="shared" si="76"/>
        <v>0</v>
      </c>
      <c r="DE94" s="12">
        <f t="shared" si="147"/>
        <v>0</v>
      </c>
      <c r="DF94" s="12">
        <f t="shared" si="148"/>
        <v>0</v>
      </c>
      <c r="DG94" s="17"/>
      <c r="DH94" s="107" t="str">
        <f>REPT(Sept!A94,1)</f>
        <v>Inconnu 1 du 10 mai</v>
      </c>
      <c r="DI94" s="7">
        <f t="shared" si="77"/>
        <v>0</v>
      </c>
      <c r="DJ94" s="13"/>
      <c r="DK94" s="13"/>
      <c r="DL94" s="39">
        <f t="shared" si="78"/>
        <v>0</v>
      </c>
      <c r="DM94" s="13"/>
      <c r="DN94" s="4">
        <f t="shared" si="149"/>
        <v>0</v>
      </c>
      <c r="DO94" s="4">
        <f t="shared" si="187"/>
        <v>0</v>
      </c>
      <c r="DP94" s="4">
        <f t="shared" si="188"/>
        <v>0</v>
      </c>
      <c r="DQ94" s="4">
        <f t="shared" si="189"/>
        <v>0</v>
      </c>
      <c r="DR94" s="4">
        <f t="shared" si="190"/>
        <v>0</v>
      </c>
      <c r="DS94" s="4">
        <f t="shared" si="83"/>
        <v>0</v>
      </c>
      <c r="DT94" s="4"/>
      <c r="DU94" s="107" t="str">
        <f>REPT(Sept!A94,1)</f>
        <v>Inconnu 1 du 10 mai</v>
      </c>
      <c r="DV94" s="7">
        <f t="shared" si="84"/>
        <v>0</v>
      </c>
      <c r="DW94" s="13"/>
      <c r="DX94" s="13"/>
      <c r="DY94" s="39">
        <f t="shared" si="85"/>
        <v>0</v>
      </c>
      <c r="DZ94" s="13"/>
      <c r="EA94" s="4">
        <f t="shared" si="150"/>
        <v>0</v>
      </c>
      <c r="EB94" s="4">
        <f t="shared" si="191"/>
        <v>0</v>
      </c>
      <c r="EC94" s="4">
        <f t="shared" si="192"/>
        <v>0</v>
      </c>
      <c r="ED94" s="4">
        <f t="shared" si="193"/>
        <v>0</v>
      </c>
      <c r="EE94" s="4">
        <f t="shared" si="194"/>
        <v>0</v>
      </c>
      <c r="EF94" s="4">
        <f t="shared" si="90"/>
        <v>0</v>
      </c>
      <c r="EG94" s="12">
        <f t="shared" si="151"/>
        <v>0</v>
      </c>
      <c r="EH94" s="22">
        <f t="shared" si="152"/>
        <v>0</v>
      </c>
      <c r="EI94" s="24">
        <f>SUM(EH94+Nov!EI94)</f>
        <v>0</v>
      </c>
      <c r="EJ94" s="25">
        <f t="shared" si="153"/>
        <v>0</v>
      </c>
      <c r="EK94" s="25">
        <f>SUM(EJ94+Nov!EK94)</f>
        <v>0</v>
      </c>
      <c r="EL94" s="41">
        <f t="shared" si="154"/>
        <v>0</v>
      </c>
    </row>
    <row r="95" spans="1:142" ht="13.5" thickBot="1">
      <c r="A95" s="107" t="str">
        <f>REPT(Sept!A95,1)</f>
        <v>Inconnu 2 du 10 mai</v>
      </c>
      <c r="B95" s="7">
        <f t="shared" si="23"/>
        <v>0</v>
      </c>
      <c r="C95" s="13"/>
      <c r="D95" s="13"/>
      <c r="E95" s="39">
        <f t="shared" si="24"/>
        <v>0</v>
      </c>
      <c r="F95" s="13"/>
      <c r="G95" s="4">
        <f t="shared" si="132"/>
        <v>0</v>
      </c>
      <c r="H95" s="4">
        <f t="shared" si="155"/>
        <v>0</v>
      </c>
      <c r="I95" s="4">
        <f t="shared" si="156"/>
        <v>0</v>
      </c>
      <c r="J95" s="4">
        <f t="shared" si="157"/>
        <v>0</v>
      </c>
      <c r="K95" s="4">
        <f t="shared" si="158"/>
        <v>0</v>
      </c>
      <c r="L95" s="4">
        <f t="shared" si="133"/>
        <v>0</v>
      </c>
      <c r="M95" s="4"/>
      <c r="N95" s="107" t="str">
        <f>REPT(Sept!A95,1)</f>
        <v>Inconnu 2 du 10 mai</v>
      </c>
      <c r="O95" s="7">
        <f t="shared" si="29"/>
        <v>0</v>
      </c>
      <c r="P95" s="13"/>
      <c r="Q95" s="13"/>
      <c r="R95" s="39">
        <f t="shared" si="30"/>
        <v>0</v>
      </c>
      <c r="S95" s="13"/>
      <c r="T95" s="4">
        <f t="shared" si="134"/>
        <v>0</v>
      </c>
      <c r="U95" s="4">
        <f t="shared" si="159"/>
        <v>0</v>
      </c>
      <c r="V95" s="4">
        <f t="shared" si="160"/>
        <v>0</v>
      </c>
      <c r="W95" s="4">
        <f t="shared" si="161"/>
        <v>0</v>
      </c>
      <c r="X95" s="4">
        <f t="shared" si="162"/>
        <v>0</v>
      </c>
      <c r="Y95" s="4">
        <f t="shared" si="135"/>
        <v>0</v>
      </c>
      <c r="Z95" s="12">
        <f t="shared" si="136"/>
        <v>0</v>
      </c>
      <c r="AA95" s="17"/>
      <c r="AB95" s="107" t="str">
        <f>REPT(Sept!A95,1)</f>
        <v>Inconnu 2 du 10 mai</v>
      </c>
      <c r="AC95" s="7">
        <f t="shared" si="35"/>
        <v>0</v>
      </c>
      <c r="AD95" s="13"/>
      <c r="AE95" s="13"/>
      <c r="AF95" s="39">
        <f t="shared" si="36"/>
        <v>0</v>
      </c>
      <c r="AG95" s="13"/>
      <c r="AH95" s="4">
        <f t="shared" si="137"/>
        <v>0</v>
      </c>
      <c r="AI95" s="4">
        <f t="shared" si="163"/>
        <v>0</v>
      </c>
      <c r="AJ95" s="4">
        <f t="shared" si="164"/>
        <v>0</v>
      </c>
      <c r="AK95" s="4">
        <f t="shared" si="165"/>
        <v>0</v>
      </c>
      <c r="AL95" s="4">
        <f t="shared" si="166"/>
        <v>0</v>
      </c>
      <c r="AM95" s="4">
        <f t="shared" si="41"/>
        <v>0</v>
      </c>
      <c r="AN95" s="4"/>
      <c r="AO95" s="107" t="str">
        <f>REPT(Sept!A95,1)</f>
        <v>Inconnu 2 du 10 mai</v>
      </c>
      <c r="AP95" s="7">
        <f t="shared" si="42"/>
        <v>0</v>
      </c>
      <c r="AQ95" s="13"/>
      <c r="AR95" s="13"/>
      <c r="AS95" s="39">
        <f t="shared" si="43"/>
        <v>0</v>
      </c>
      <c r="AT95" s="13"/>
      <c r="AU95" s="4">
        <f t="shared" si="138"/>
        <v>0</v>
      </c>
      <c r="AV95" s="4">
        <f t="shared" si="167"/>
        <v>0</v>
      </c>
      <c r="AW95" s="4">
        <f t="shared" si="168"/>
        <v>0</v>
      </c>
      <c r="AX95" s="4">
        <f t="shared" si="169"/>
        <v>0</v>
      </c>
      <c r="AY95" s="4">
        <f t="shared" si="170"/>
        <v>0</v>
      </c>
      <c r="AZ95" s="4">
        <f t="shared" si="48"/>
        <v>0</v>
      </c>
      <c r="BA95" s="12">
        <f t="shared" si="139"/>
        <v>0</v>
      </c>
      <c r="BB95" s="12">
        <f t="shared" si="140"/>
        <v>0</v>
      </c>
      <c r="BC95" s="17"/>
      <c r="BD95" s="107" t="str">
        <f>REPT(Sept!A95,1)</f>
        <v>Inconnu 2 du 10 mai</v>
      </c>
      <c r="BE95" s="7">
        <f t="shared" si="49"/>
        <v>0</v>
      </c>
      <c r="BF95" s="13"/>
      <c r="BG95" s="13"/>
      <c r="BH95" s="39">
        <f t="shared" si="50"/>
        <v>0</v>
      </c>
      <c r="BI95" s="13"/>
      <c r="BJ95" s="4">
        <f t="shared" si="141"/>
        <v>0</v>
      </c>
      <c r="BK95" s="4">
        <f t="shared" si="171"/>
        <v>0</v>
      </c>
      <c r="BL95" s="4">
        <f t="shared" si="172"/>
        <v>0</v>
      </c>
      <c r="BM95" s="4">
        <f t="shared" si="173"/>
        <v>0</v>
      </c>
      <c r="BN95" s="4">
        <f t="shared" si="174"/>
        <v>0</v>
      </c>
      <c r="BO95" s="4">
        <f t="shared" si="55"/>
        <v>0</v>
      </c>
      <c r="BP95" s="4"/>
      <c r="BQ95" s="107" t="str">
        <f>REPT(Sept!A95,1)</f>
        <v>Inconnu 2 du 10 mai</v>
      </c>
      <c r="BR95" s="7">
        <f t="shared" si="56"/>
        <v>0</v>
      </c>
      <c r="BS95" s="13"/>
      <c r="BT95" s="13"/>
      <c r="BU95" s="39">
        <f t="shared" si="57"/>
        <v>0</v>
      </c>
      <c r="BV95" s="13"/>
      <c r="BW95" s="4">
        <f t="shared" si="142"/>
        <v>0</v>
      </c>
      <c r="BX95" s="4">
        <f t="shared" si="175"/>
        <v>0</v>
      </c>
      <c r="BY95" s="4">
        <f t="shared" si="176"/>
        <v>0</v>
      </c>
      <c r="BZ95" s="4">
        <f t="shared" si="177"/>
        <v>0</v>
      </c>
      <c r="CA95" s="4">
        <f t="shared" si="178"/>
        <v>0</v>
      </c>
      <c r="CB95" s="4">
        <f t="shared" si="62"/>
        <v>0</v>
      </c>
      <c r="CC95" s="12">
        <f t="shared" si="143"/>
        <v>0</v>
      </c>
      <c r="CD95" s="12">
        <f t="shared" si="144"/>
        <v>0</v>
      </c>
      <c r="CE95" s="17"/>
      <c r="CF95" s="107" t="str">
        <f>REPT(Sept!A95,1)</f>
        <v>Inconnu 2 du 10 mai</v>
      </c>
      <c r="CG95" s="7">
        <f t="shared" si="63"/>
        <v>0</v>
      </c>
      <c r="CH95" s="13"/>
      <c r="CI95" s="13"/>
      <c r="CJ95" s="39">
        <f t="shared" si="64"/>
        <v>0</v>
      </c>
      <c r="CK95" s="13"/>
      <c r="CL95" s="4">
        <f t="shared" si="145"/>
        <v>0</v>
      </c>
      <c r="CM95" s="4">
        <f t="shared" si="179"/>
        <v>0</v>
      </c>
      <c r="CN95" s="4">
        <f t="shared" si="180"/>
        <v>0</v>
      </c>
      <c r="CO95" s="4">
        <f t="shared" si="181"/>
        <v>0</v>
      </c>
      <c r="CP95" s="4">
        <f t="shared" si="182"/>
        <v>0</v>
      </c>
      <c r="CQ95" s="4">
        <f t="shared" si="69"/>
        <v>0</v>
      </c>
      <c r="CR95" s="4"/>
      <c r="CS95" s="107" t="str">
        <f>REPT(Sept!A95,1)</f>
        <v>Inconnu 2 du 10 mai</v>
      </c>
      <c r="CT95" s="7">
        <f t="shared" si="70"/>
        <v>0</v>
      </c>
      <c r="CU95" s="13"/>
      <c r="CV95" s="13"/>
      <c r="CW95" s="39">
        <f t="shared" si="71"/>
        <v>0</v>
      </c>
      <c r="CX95" s="13"/>
      <c r="CY95" s="4">
        <f t="shared" si="146"/>
        <v>0</v>
      </c>
      <c r="CZ95" s="4">
        <f t="shared" si="183"/>
        <v>0</v>
      </c>
      <c r="DA95" s="4">
        <f t="shared" si="184"/>
        <v>0</v>
      </c>
      <c r="DB95" s="4">
        <f t="shared" si="185"/>
        <v>0</v>
      </c>
      <c r="DC95" s="4">
        <f t="shared" si="186"/>
        <v>0</v>
      </c>
      <c r="DD95" s="4">
        <f t="shared" si="76"/>
        <v>0</v>
      </c>
      <c r="DE95" s="12">
        <f t="shared" si="147"/>
        <v>0</v>
      </c>
      <c r="DF95" s="12">
        <f t="shared" si="148"/>
        <v>0</v>
      </c>
      <c r="DG95" s="17"/>
      <c r="DH95" s="107" t="str">
        <f>REPT(Sept!A95,1)</f>
        <v>Inconnu 2 du 10 mai</v>
      </c>
      <c r="DI95" s="7">
        <f t="shared" si="77"/>
        <v>0</v>
      </c>
      <c r="DJ95" s="13"/>
      <c r="DK95" s="13"/>
      <c r="DL95" s="39">
        <f t="shared" si="78"/>
        <v>0</v>
      </c>
      <c r="DM95" s="13"/>
      <c r="DN95" s="4">
        <f t="shared" si="149"/>
        <v>0</v>
      </c>
      <c r="DO95" s="4">
        <f t="shared" si="187"/>
        <v>0</v>
      </c>
      <c r="DP95" s="4">
        <f t="shared" si="188"/>
        <v>0</v>
      </c>
      <c r="DQ95" s="4">
        <f t="shared" si="189"/>
        <v>0</v>
      </c>
      <c r="DR95" s="4">
        <f t="shared" si="190"/>
        <v>0</v>
      </c>
      <c r="DS95" s="4">
        <f t="shared" si="83"/>
        <v>0</v>
      </c>
      <c r="DT95" s="4"/>
      <c r="DU95" s="107" t="str">
        <f>REPT(Sept!A95,1)</f>
        <v>Inconnu 2 du 10 mai</v>
      </c>
      <c r="DV95" s="7">
        <f t="shared" si="84"/>
        <v>0</v>
      </c>
      <c r="DW95" s="13"/>
      <c r="DX95" s="13"/>
      <c r="DY95" s="39">
        <f t="shared" si="85"/>
        <v>0</v>
      </c>
      <c r="DZ95" s="13"/>
      <c r="EA95" s="4">
        <f t="shared" si="150"/>
        <v>0</v>
      </c>
      <c r="EB95" s="4">
        <f t="shared" si="191"/>
        <v>0</v>
      </c>
      <c r="EC95" s="4">
        <f t="shared" si="192"/>
        <v>0</v>
      </c>
      <c r="ED95" s="4">
        <f t="shared" si="193"/>
        <v>0</v>
      </c>
      <c r="EE95" s="4">
        <f t="shared" si="194"/>
        <v>0</v>
      </c>
      <c r="EF95" s="4">
        <f t="shared" si="90"/>
        <v>0</v>
      </c>
      <c r="EG95" s="12">
        <f t="shared" si="151"/>
        <v>0</v>
      </c>
      <c r="EH95" s="22">
        <f t="shared" si="152"/>
        <v>0</v>
      </c>
      <c r="EI95" s="24">
        <f>SUM(EH95+Nov!EI95)</f>
        <v>0</v>
      </c>
      <c r="EJ95" s="25">
        <f t="shared" si="153"/>
        <v>0</v>
      </c>
      <c r="EK95" s="25">
        <f>SUM(EJ95+Nov!EK95)</f>
        <v>0</v>
      </c>
      <c r="EL95" s="41">
        <f t="shared" si="154"/>
        <v>0</v>
      </c>
    </row>
    <row r="96" spans="1:142" ht="13.5" thickBot="1">
      <c r="A96" s="107" t="str">
        <f>REPT(Sept!A96,1)</f>
        <v>QUEYRAT Xavier</v>
      </c>
      <c r="B96" s="7">
        <f>IF(C96&gt;0,1,0)</f>
        <v>0</v>
      </c>
      <c r="C96" s="13"/>
      <c r="D96" s="13"/>
      <c r="E96" s="39">
        <f>IF(D96=1,1,0)</f>
        <v>0</v>
      </c>
      <c r="F96" s="13"/>
      <c r="G96" s="4">
        <f t="shared" si="132"/>
        <v>0</v>
      </c>
      <c r="H96" s="4">
        <f t="shared" si="155"/>
        <v>0</v>
      </c>
      <c r="I96" s="4">
        <f t="shared" si="156"/>
        <v>0</v>
      </c>
      <c r="J96" s="4">
        <f t="shared" si="157"/>
        <v>0</v>
      </c>
      <c r="K96" s="4">
        <f t="shared" si="158"/>
        <v>0</v>
      </c>
      <c r="L96" s="4">
        <f t="shared" si="133"/>
        <v>0</v>
      </c>
      <c r="M96" s="4"/>
      <c r="N96" s="107" t="str">
        <f>REPT(Sept!A96,1)</f>
        <v>QUEYRAT Xavier</v>
      </c>
      <c r="O96" s="7">
        <f>IF(P96&gt;0,1,0)</f>
        <v>0</v>
      </c>
      <c r="P96" s="13"/>
      <c r="Q96" s="13"/>
      <c r="R96" s="39">
        <f>IF(Q96=1,1,0)</f>
        <v>0</v>
      </c>
      <c r="S96" s="13"/>
      <c r="T96" s="4">
        <f t="shared" si="134"/>
        <v>0</v>
      </c>
      <c r="U96" s="4">
        <f t="shared" si="159"/>
        <v>0</v>
      </c>
      <c r="V96" s="4">
        <f t="shared" si="160"/>
        <v>0</v>
      </c>
      <c r="W96" s="4">
        <f t="shared" si="161"/>
        <v>0</v>
      </c>
      <c r="X96" s="4">
        <f t="shared" si="162"/>
        <v>0</v>
      </c>
      <c r="Y96" s="4">
        <f t="shared" si="135"/>
        <v>0</v>
      </c>
      <c r="Z96" s="12">
        <f t="shared" si="136"/>
        <v>0</v>
      </c>
      <c r="AA96" s="17"/>
      <c r="AB96" s="107" t="str">
        <f>REPT(Sept!A96,1)</f>
        <v>QUEYRAT Xavier</v>
      </c>
      <c r="AC96" s="7">
        <f>IF(AD96&gt;0,1,0)</f>
        <v>0</v>
      </c>
      <c r="AD96" s="13"/>
      <c r="AE96" s="13"/>
      <c r="AF96" s="39">
        <f>IF(AE96=1,1,0)</f>
        <v>0</v>
      </c>
      <c r="AG96" s="13"/>
      <c r="AH96" s="4">
        <f t="shared" si="137"/>
        <v>0</v>
      </c>
      <c r="AI96" s="4">
        <f t="shared" si="163"/>
        <v>0</v>
      </c>
      <c r="AJ96" s="4">
        <f t="shared" si="164"/>
        <v>0</v>
      </c>
      <c r="AK96" s="4">
        <f t="shared" si="165"/>
        <v>0</v>
      </c>
      <c r="AL96" s="4">
        <f t="shared" si="166"/>
        <v>0</v>
      </c>
      <c r="AM96" s="4">
        <f>SUM(AL96)</f>
        <v>0</v>
      </c>
      <c r="AN96" s="4"/>
      <c r="AO96" s="107" t="str">
        <f>REPT(Sept!A96,1)</f>
        <v>QUEYRAT Xavier</v>
      </c>
      <c r="AP96" s="7">
        <f>IF(AQ96&gt;0,1,0)</f>
        <v>0</v>
      </c>
      <c r="AQ96" s="13"/>
      <c r="AR96" s="13"/>
      <c r="AS96" s="39">
        <f>IF(AR96=1,1,0)</f>
        <v>0</v>
      </c>
      <c r="AT96" s="13"/>
      <c r="AU96" s="4">
        <f t="shared" si="138"/>
        <v>0</v>
      </c>
      <c r="AV96" s="4">
        <f t="shared" si="167"/>
        <v>0</v>
      </c>
      <c r="AW96" s="4">
        <f t="shared" si="168"/>
        <v>0</v>
      </c>
      <c r="AX96" s="4">
        <f t="shared" si="169"/>
        <v>0</v>
      </c>
      <c r="AY96" s="4">
        <f t="shared" si="170"/>
        <v>0</v>
      </c>
      <c r="AZ96" s="4">
        <f>SUM(AY96)</f>
        <v>0</v>
      </c>
      <c r="BA96" s="12">
        <f t="shared" si="139"/>
        <v>0</v>
      </c>
      <c r="BB96" s="12">
        <f t="shared" si="140"/>
        <v>0</v>
      </c>
      <c r="BC96" s="17"/>
      <c r="BD96" s="107" t="str">
        <f>REPT(Sept!A96,1)</f>
        <v>QUEYRAT Xavier</v>
      </c>
      <c r="BE96" s="7">
        <f>IF(BF96&gt;0,1,0)</f>
        <v>0</v>
      </c>
      <c r="BF96" s="13"/>
      <c r="BG96" s="13"/>
      <c r="BH96" s="39">
        <f>IF(BG96=1,1,0)</f>
        <v>0</v>
      </c>
      <c r="BI96" s="13"/>
      <c r="BJ96" s="4">
        <f t="shared" si="141"/>
        <v>0</v>
      </c>
      <c r="BK96" s="4">
        <f t="shared" si="171"/>
        <v>0</v>
      </c>
      <c r="BL96" s="4">
        <f t="shared" si="172"/>
        <v>0</v>
      </c>
      <c r="BM96" s="4">
        <f t="shared" si="173"/>
        <v>0</v>
      </c>
      <c r="BN96" s="4">
        <f t="shared" si="174"/>
        <v>0</v>
      </c>
      <c r="BO96" s="4">
        <f>SUM(BN96)</f>
        <v>0</v>
      </c>
      <c r="BP96" s="4"/>
      <c r="BQ96" s="107" t="str">
        <f>REPT(Sept!A96,1)</f>
        <v>QUEYRAT Xavier</v>
      </c>
      <c r="BR96" s="7">
        <f>IF(BS96&gt;0,1,0)</f>
        <v>0</v>
      </c>
      <c r="BS96" s="13"/>
      <c r="BT96" s="13"/>
      <c r="BU96" s="39">
        <f>IF(BT96=1,1,0)</f>
        <v>0</v>
      </c>
      <c r="BV96" s="13"/>
      <c r="BW96" s="4">
        <f t="shared" si="142"/>
        <v>0</v>
      </c>
      <c r="BX96" s="4">
        <f t="shared" si="175"/>
        <v>0</v>
      </c>
      <c r="BY96" s="4">
        <f t="shared" si="176"/>
        <v>0</v>
      </c>
      <c r="BZ96" s="4">
        <f t="shared" si="177"/>
        <v>0</v>
      </c>
      <c r="CA96" s="4">
        <f t="shared" si="178"/>
        <v>0</v>
      </c>
      <c r="CB96" s="4">
        <f>SUM(CA96)</f>
        <v>0</v>
      </c>
      <c r="CC96" s="12">
        <f t="shared" si="143"/>
        <v>0</v>
      </c>
      <c r="CD96" s="12">
        <f t="shared" si="144"/>
        <v>0</v>
      </c>
      <c r="CE96" s="17"/>
      <c r="CF96" s="107" t="str">
        <f>REPT(Sept!A96,1)</f>
        <v>QUEYRAT Xavier</v>
      </c>
      <c r="CG96" s="7">
        <f>IF(CH96&gt;0,1,0)</f>
        <v>0</v>
      </c>
      <c r="CH96" s="13"/>
      <c r="CI96" s="13"/>
      <c r="CJ96" s="39">
        <f>IF(CI96=1,1,0)</f>
        <v>0</v>
      </c>
      <c r="CK96" s="13"/>
      <c r="CL96" s="4">
        <f t="shared" si="145"/>
        <v>0</v>
      </c>
      <c r="CM96" s="4">
        <f t="shared" si="179"/>
        <v>0</v>
      </c>
      <c r="CN96" s="4">
        <f t="shared" si="180"/>
        <v>0</v>
      </c>
      <c r="CO96" s="4">
        <f t="shared" si="181"/>
        <v>0</v>
      </c>
      <c r="CP96" s="4">
        <f t="shared" si="182"/>
        <v>0</v>
      </c>
      <c r="CQ96" s="4">
        <f>SUM(CP96)</f>
        <v>0</v>
      </c>
      <c r="CR96" s="4"/>
      <c r="CS96" s="107" t="str">
        <f>REPT(Sept!A96,1)</f>
        <v>QUEYRAT Xavier</v>
      </c>
      <c r="CT96" s="7">
        <f>IF(CU96&gt;0,1,0)</f>
        <v>0</v>
      </c>
      <c r="CU96" s="13"/>
      <c r="CV96" s="13"/>
      <c r="CW96" s="39">
        <f>IF(CV96=1,1,0)</f>
        <v>0</v>
      </c>
      <c r="CX96" s="13"/>
      <c r="CY96" s="4">
        <f t="shared" si="146"/>
        <v>0</v>
      </c>
      <c r="CZ96" s="4">
        <f t="shared" si="183"/>
        <v>0</v>
      </c>
      <c r="DA96" s="4">
        <f t="shared" si="184"/>
        <v>0</v>
      </c>
      <c r="DB96" s="4">
        <f t="shared" si="185"/>
        <v>0</v>
      </c>
      <c r="DC96" s="4">
        <f t="shared" si="186"/>
        <v>0</v>
      </c>
      <c r="DD96" s="4">
        <f>SUM(DC96)</f>
        <v>0</v>
      </c>
      <c r="DE96" s="12">
        <f t="shared" si="147"/>
        <v>0</v>
      </c>
      <c r="DF96" s="12">
        <f t="shared" si="148"/>
        <v>0</v>
      </c>
      <c r="DG96" s="17"/>
      <c r="DH96" s="107" t="str">
        <f>REPT(Sept!A96,1)</f>
        <v>QUEYRAT Xavier</v>
      </c>
      <c r="DI96" s="7">
        <f>IF(DJ96&gt;0,1,0)</f>
        <v>0</v>
      </c>
      <c r="DJ96" s="13"/>
      <c r="DK96" s="13"/>
      <c r="DL96" s="39">
        <f>IF(DK96=1,1,0)</f>
        <v>0</v>
      </c>
      <c r="DM96" s="13"/>
      <c r="DN96" s="4">
        <f t="shared" si="149"/>
        <v>0</v>
      </c>
      <c r="DO96" s="4">
        <f t="shared" si="187"/>
        <v>0</v>
      </c>
      <c r="DP96" s="4">
        <f t="shared" si="188"/>
        <v>0</v>
      </c>
      <c r="DQ96" s="4">
        <f t="shared" si="189"/>
        <v>0</v>
      </c>
      <c r="DR96" s="4">
        <f t="shared" si="190"/>
        <v>0</v>
      </c>
      <c r="DS96" s="4">
        <f>SUM(DR96)</f>
        <v>0</v>
      </c>
      <c r="DT96" s="4"/>
      <c r="DU96" s="107" t="str">
        <f>REPT(Sept!A96,1)</f>
        <v>QUEYRAT Xavier</v>
      </c>
      <c r="DV96" s="7">
        <f>IF(DW96&gt;0,1,0)</f>
        <v>0</v>
      </c>
      <c r="DW96" s="13"/>
      <c r="DX96" s="13"/>
      <c r="DY96" s="39">
        <f>IF(DX96=1,1,0)</f>
        <v>0</v>
      </c>
      <c r="DZ96" s="13"/>
      <c r="EA96" s="4">
        <f t="shared" si="150"/>
        <v>0</v>
      </c>
      <c r="EB96" s="4">
        <f t="shared" si="191"/>
        <v>0</v>
      </c>
      <c r="EC96" s="4">
        <f t="shared" si="192"/>
        <v>0</v>
      </c>
      <c r="ED96" s="4">
        <f t="shared" si="193"/>
        <v>0</v>
      </c>
      <c r="EE96" s="4">
        <f t="shared" si="194"/>
        <v>0</v>
      </c>
      <c r="EF96" s="4">
        <f>SUM(EE96)</f>
        <v>0</v>
      </c>
      <c r="EG96" s="12">
        <f t="shared" si="151"/>
        <v>0</v>
      </c>
      <c r="EH96" s="22">
        <f t="shared" si="152"/>
        <v>0</v>
      </c>
      <c r="EI96" s="24">
        <f>SUM(EH96+Nov!EI96)</f>
        <v>0</v>
      </c>
      <c r="EJ96" s="25">
        <f t="shared" si="153"/>
        <v>0</v>
      </c>
      <c r="EK96" s="25">
        <f>SUM(EJ96+Nov!EK96)</f>
        <v>0</v>
      </c>
      <c r="EL96" s="41">
        <f t="shared" si="154"/>
        <v>0</v>
      </c>
    </row>
    <row r="97" spans="1:142" ht="13.5" thickBot="1">
      <c r="A97" s="107" t="str">
        <f>REPT(Sept!A97,1)</f>
        <v>X</v>
      </c>
      <c r="B97" s="7">
        <f>IF(C97&gt;0,1,0)</f>
        <v>0</v>
      </c>
      <c r="C97" s="13"/>
      <c r="D97" s="13"/>
      <c r="E97" s="39">
        <f>IF(D97=1,1,0)</f>
        <v>0</v>
      </c>
      <c r="F97" s="13"/>
      <c r="G97" s="4">
        <f t="shared" si="132"/>
        <v>0</v>
      </c>
      <c r="H97" s="4">
        <f t="shared" si="155"/>
        <v>0</v>
      </c>
      <c r="I97" s="4">
        <f t="shared" si="156"/>
        <v>0</v>
      </c>
      <c r="J97" s="4">
        <f t="shared" si="157"/>
        <v>0</v>
      </c>
      <c r="K97" s="4">
        <f t="shared" si="158"/>
        <v>0</v>
      </c>
      <c r="L97" s="4">
        <f t="shared" si="133"/>
        <v>0</v>
      </c>
      <c r="M97" s="4"/>
      <c r="N97" s="107" t="str">
        <f>REPT(Sept!A97,1)</f>
        <v>X</v>
      </c>
      <c r="O97" s="7">
        <f>IF(P97&gt;0,1,0)</f>
        <v>0</v>
      </c>
      <c r="P97" s="13"/>
      <c r="Q97" s="13"/>
      <c r="R97" s="39">
        <f>IF(Q97=1,1,0)</f>
        <v>0</v>
      </c>
      <c r="S97" s="13"/>
      <c r="T97" s="4">
        <f t="shared" si="134"/>
        <v>0</v>
      </c>
      <c r="U97" s="4">
        <f t="shared" si="159"/>
        <v>0</v>
      </c>
      <c r="V97" s="4">
        <f t="shared" si="160"/>
        <v>0</v>
      </c>
      <c r="W97" s="4">
        <f t="shared" si="161"/>
        <v>0</v>
      </c>
      <c r="X97" s="4">
        <f t="shared" si="162"/>
        <v>0</v>
      </c>
      <c r="Y97" s="4">
        <f t="shared" si="135"/>
        <v>0</v>
      </c>
      <c r="Z97" s="12">
        <f t="shared" si="136"/>
        <v>0</v>
      </c>
      <c r="AA97" s="17"/>
      <c r="AB97" s="107" t="str">
        <f>REPT(Sept!A97,1)</f>
        <v>X</v>
      </c>
      <c r="AC97" s="7">
        <f>IF(AD97&gt;0,1,0)</f>
        <v>0</v>
      </c>
      <c r="AD97" s="13"/>
      <c r="AE97" s="13"/>
      <c r="AF97" s="39">
        <f>IF(AE97=1,1,0)</f>
        <v>0</v>
      </c>
      <c r="AG97" s="13"/>
      <c r="AH97" s="4">
        <f t="shared" si="137"/>
        <v>0</v>
      </c>
      <c r="AI97" s="4">
        <f t="shared" si="163"/>
        <v>0</v>
      </c>
      <c r="AJ97" s="4">
        <f t="shared" si="164"/>
        <v>0</v>
      </c>
      <c r="AK97" s="4">
        <f t="shared" si="165"/>
        <v>0</v>
      </c>
      <c r="AL97" s="4">
        <f t="shared" si="166"/>
        <v>0</v>
      </c>
      <c r="AM97" s="4">
        <f>SUM(AL97)</f>
        <v>0</v>
      </c>
      <c r="AN97" s="4"/>
      <c r="AO97" s="107" t="str">
        <f>REPT(Sept!A97,1)</f>
        <v>X</v>
      </c>
      <c r="AP97" s="7">
        <f>IF(AQ97&gt;0,1,0)</f>
        <v>0</v>
      </c>
      <c r="AQ97" s="13"/>
      <c r="AR97" s="13"/>
      <c r="AS97" s="39">
        <f>IF(AR97=1,1,0)</f>
        <v>0</v>
      </c>
      <c r="AT97" s="13"/>
      <c r="AU97" s="4">
        <f t="shared" si="138"/>
        <v>0</v>
      </c>
      <c r="AV97" s="4">
        <f t="shared" si="167"/>
        <v>0</v>
      </c>
      <c r="AW97" s="4">
        <f t="shared" si="168"/>
        <v>0</v>
      </c>
      <c r="AX97" s="4">
        <f t="shared" si="169"/>
        <v>0</v>
      </c>
      <c r="AY97" s="4">
        <f t="shared" si="170"/>
        <v>0</v>
      </c>
      <c r="AZ97" s="4">
        <f>SUM(AY97)</f>
        <v>0</v>
      </c>
      <c r="BA97" s="12">
        <f t="shared" si="139"/>
        <v>0</v>
      </c>
      <c r="BB97" s="12">
        <f t="shared" si="140"/>
        <v>0</v>
      </c>
      <c r="BC97" s="17"/>
      <c r="BD97" s="107" t="str">
        <f>REPT(Sept!A97,1)</f>
        <v>X</v>
      </c>
      <c r="BE97" s="7">
        <f>IF(BF97&gt;0,1,0)</f>
        <v>0</v>
      </c>
      <c r="BF97" s="13"/>
      <c r="BG97" s="13"/>
      <c r="BH97" s="39">
        <f>IF(BG97=1,1,0)</f>
        <v>0</v>
      </c>
      <c r="BI97" s="13"/>
      <c r="BJ97" s="4">
        <f t="shared" si="141"/>
        <v>0</v>
      </c>
      <c r="BK97" s="4">
        <f t="shared" si="171"/>
        <v>0</v>
      </c>
      <c r="BL97" s="4">
        <f t="shared" si="172"/>
        <v>0</v>
      </c>
      <c r="BM97" s="4">
        <f t="shared" si="173"/>
        <v>0</v>
      </c>
      <c r="BN97" s="4">
        <f t="shared" si="174"/>
        <v>0</v>
      </c>
      <c r="BO97" s="4">
        <f>SUM(BN97)</f>
        <v>0</v>
      </c>
      <c r="BP97" s="4"/>
      <c r="BQ97" s="107" t="str">
        <f>REPT(Sept!A97,1)</f>
        <v>X</v>
      </c>
      <c r="BR97" s="7">
        <f>IF(BS97&gt;0,1,0)</f>
        <v>0</v>
      </c>
      <c r="BS97" s="13"/>
      <c r="BT97" s="13"/>
      <c r="BU97" s="39">
        <f>IF(BT97=1,1,0)</f>
        <v>0</v>
      </c>
      <c r="BV97" s="13"/>
      <c r="BW97" s="4">
        <f t="shared" si="142"/>
        <v>0</v>
      </c>
      <c r="BX97" s="4">
        <f t="shared" si="175"/>
        <v>0</v>
      </c>
      <c r="BY97" s="4">
        <f t="shared" si="176"/>
        <v>0</v>
      </c>
      <c r="BZ97" s="4">
        <f t="shared" si="177"/>
        <v>0</v>
      </c>
      <c r="CA97" s="4">
        <f t="shared" si="178"/>
        <v>0</v>
      </c>
      <c r="CB97" s="4">
        <f>SUM(CA97)</f>
        <v>0</v>
      </c>
      <c r="CC97" s="12">
        <f t="shared" si="143"/>
        <v>0</v>
      </c>
      <c r="CD97" s="12">
        <f t="shared" si="144"/>
        <v>0</v>
      </c>
      <c r="CE97" s="17"/>
      <c r="CF97" s="107" t="str">
        <f>REPT(Sept!A97,1)</f>
        <v>X</v>
      </c>
      <c r="CG97" s="7">
        <f>IF(CH97&gt;0,1,0)</f>
        <v>0</v>
      </c>
      <c r="CH97" s="13"/>
      <c r="CI97" s="13"/>
      <c r="CJ97" s="39">
        <f>IF(CI97=1,1,0)</f>
        <v>0</v>
      </c>
      <c r="CK97" s="13"/>
      <c r="CL97" s="4">
        <f t="shared" si="145"/>
        <v>0</v>
      </c>
      <c r="CM97" s="4">
        <f t="shared" si="179"/>
        <v>0</v>
      </c>
      <c r="CN97" s="4">
        <f t="shared" si="180"/>
        <v>0</v>
      </c>
      <c r="CO97" s="4">
        <f t="shared" si="181"/>
        <v>0</v>
      </c>
      <c r="CP97" s="4">
        <f t="shared" si="182"/>
        <v>0</v>
      </c>
      <c r="CQ97" s="4">
        <f>SUM(CP97)</f>
        <v>0</v>
      </c>
      <c r="CR97" s="4"/>
      <c r="CS97" s="107" t="str">
        <f>REPT(Sept!A97,1)</f>
        <v>X</v>
      </c>
      <c r="CT97" s="7">
        <f>IF(CU97&gt;0,1,0)</f>
        <v>0</v>
      </c>
      <c r="CU97" s="13"/>
      <c r="CV97" s="13"/>
      <c r="CW97" s="39">
        <f>IF(CV97=1,1,0)</f>
        <v>0</v>
      </c>
      <c r="CX97" s="13"/>
      <c r="CY97" s="4">
        <f t="shared" si="146"/>
        <v>0</v>
      </c>
      <c r="CZ97" s="4">
        <f t="shared" si="183"/>
        <v>0</v>
      </c>
      <c r="DA97" s="4">
        <f t="shared" si="184"/>
        <v>0</v>
      </c>
      <c r="DB97" s="4">
        <f t="shared" si="185"/>
        <v>0</v>
      </c>
      <c r="DC97" s="4">
        <f t="shared" si="186"/>
        <v>0</v>
      </c>
      <c r="DD97" s="4">
        <f>SUM(DC97)</f>
        <v>0</v>
      </c>
      <c r="DE97" s="12">
        <f t="shared" si="147"/>
        <v>0</v>
      </c>
      <c r="DF97" s="12">
        <f t="shared" si="148"/>
        <v>0</v>
      </c>
      <c r="DG97" s="17"/>
      <c r="DH97" s="107" t="str">
        <f>REPT(Sept!A97,1)</f>
        <v>X</v>
      </c>
      <c r="DI97" s="7">
        <f>IF(DJ97&gt;0,1,0)</f>
        <v>0</v>
      </c>
      <c r="DJ97" s="13"/>
      <c r="DK97" s="13"/>
      <c r="DL97" s="39">
        <f>IF(DK97=1,1,0)</f>
        <v>0</v>
      </c>
      <c r="DM97" s="13"/>
      <c r="DN97" s="4">
        <f t="shared" si="149"/>
        <v>0</v>
      </c>
      <c r="DO97" s="4">
        <f t="shared" si="187"/>
        <v>0</v>
      </c>
      <c r="DP97" s="4">
        <f t="shared" si="188"/>
        <v>0</v>
      </c>
      <c r="DQ97" s="4">
        <f t="shared" si="189"/>
        <v>0</v>
      </c>
      <c r="DR97" s="4">
        <f t="shared" si="190"/>
        <v>0</v>
      </c>
      <c r="DS97" s="4">
        <f>SUM(DR97)</f>
        <v>0</v>
      </c>
      <c r="DT97" s="4"/>
      <c r="DU97" s="107" t="str">
        <f>REPT(Sept!A97,1)</f>
        <v>X</v>
      </c>
      <c r="DV97" s="7">
        <f>IF(DW97&gt;0,1,0)</f>
        <v>0</v>
      </c>
      <c r="DW97" s="13"/>
      <c r="DX97" s="13"/>
      <c r="DY97" s="39">
        <f>IF(DX97=1,1,0)</f>
        <v>0</v>
      </c>
      <c r="DZ97" s="13"/>
      <c r="EA97" s="4">
        <f t="shared" si="150"/>
        <v>0</v>
      </c>
      <c r="EB97" s="4">
        <f t="shared" si="191"/>
        <v>0</v>
      </c>
      <c r="EC97" s="4">
        <f t="shared" si="192"/>
        <v>0</v>
      </c>
      <c r="ED97" s="4">
        <f t="shared" si="193"/>
        <v>0</v>
      </c>
      <c r="EE97" s="4">
        <f t="shared" si="194"/>
        <v>0</v>
      </c>
      <c r="EF97" s="4">
        <f>SUM(EE97)</f>
        <v>0</v>
      </c>
      <c r="EG97" s="12">
        <f t="shared" si="151"/>
        <v>0</v>
      </c>
      <c r="EH97" s="22">
        <f t="shared" si="152"/>
        <v>0</v>
      </c>
      <c r="EI97" s="24">
        <f>SUM(EH97+Nov!EI97)</f>
        <v>0</v>
      </c>
      <c r="EJ97" s="25">
        <f t="shared" si="153"/>
        <v>0</v>
      </c>
      <c r="EK97" s="25">
        <f>SUM(EJ97+Nov!EK97)</f>
        <v>0</v>
      </c>
      <c r="EL97" s="41">
        <f t="shared" si="154"/>
        <v>0</v>
      </c>
    </row>
    <row r="98" spans="1:142" ht="13.5" thickBot="1">
      <c r="A98" s="107" t="str">
        <f>REPT(Sept!A98,1)</f>
        <v>X</v>
      </c>
      <c r="B98" s="7">
        <f>IF(C98&gt;0,1,0)</f>
        <v>0</v>
      </c>
      <c r="C98" s="13"/>
      <c r="D98" s="13"/>
      <c r="E98" s="39">
        <f>IF(D98=1,1,0)</f>
        <v>0</v>
      </c>
      <c r="F98" s="13"/>
      <c r="G98" s="4">
        <f t="shared" si="132"/>
        <v>0</v>
      </c>
      <c r="H98" s="4">
        <f t="shared" si="155"/>
        <v>0</v>
      </c>
      <c r="I98" s="4">
        <f t="shared" si="156"/>
        <v>0</v>
      </c>
      <c r="J98" s="4">
        <f t="shared" si="157"/>
        <v>0</v>
      </c>
      <c r="K98" s="4">
        <f t="shared" si="158"/>
        <v>0</v>
      </c>
      <c r="L98" s="4">
        <f t="shared" si="133"/>
        <v>0</v>
      </c>
      <c r="M98" s="4"/>
      <c r="N98" s="107" t="str">
        <f>REPT(Sept!A98,1)</f>
        <v>X</v>
      </c>
      <c r="O98" s="7">
        <f>IF(P98&gt;0,1,0)</f>
        <v>0</v>
      </c>
      <c r="P98" s="13"/>
      <c r="Q98" s="13"/>
      <c r="R98" s="39">
        <f>IF(Q98=1,1,0)</f>
        <v>0</v>
      </c>
      <c r="S98" s="13"/>
      <c r="T98" s="4">
        <f t="shared" si="134"/>
        <v>0</v>
      </c>
      <c r="U98" s="4">
        <f t="shared" si="159"/>
        <v>0</v>
      </c>
      <c r="V98" s="4">
        <f t="shared" si="160"/>
        <v>0</v>
      </c>
      <c r="W98" s="4">
        <f t="shared" si="161"/>
        <v>0</v>
      </c>
      <c r="X98" s="4">
        <f t="shared" si="162"/>
        <v>0</v>
      </c>
      <c r="Y98" s="4">
        <f t="shared" si="135"/>
        <v>0</v>
      </c>
      <c r="Z98" s="12">
        <f t="shared" si="136"/>
        <v>0</v>
      </c>
      <c r="AA98" s="17"/>
      <c r="AB98" s="107" t="str">
        <f>REPT(Sept!A98,1)</f>
        <v>X</v>
      </c>
      <c r="AC98" s="7">
        <f>IF(AD98&gt;0,1,0)</f>
        <v>0</v>
      </c>
      <c r="AD98" s="13"/>
      <c r="AE98" s="13"/>
      <c r="AF98" s="39">
        <f>IF(AE98=1,1,0)</f>
        <v>0</v>
      </c>
      <c r="AG98" s="13"/>
      <c r="AH98" s="4">
        <f t="shared" si="137"/>
        <v>0</v>
      </c>
      <c r="AI98" s="4">
        <f t="shared" si="163"/>
        <v>0</v>
      </c>
      <c r="AJ98" s="4">
        <f t="shared" si="164"/>
        <v>0</v>
      </c>
      <c r="AK98" s="4">
        <f t="shared" si="165"/>
        <v>0</v>
      </c>
      <c r="AL98" s="4">
        <f t="shared" si="166"/>
        <v>0</v>
      </c>
      <c r="AM98" s="4">
        <f>SUM(AL98)</f>
        <v>0</v>
      </c>
      <c r="AN98" s="4"/>
      <c r="AO98" s="107" t="str">
        <f>REPT(Sept!A98,1)</f>
        <v>X</v>
      </c>
      <c r="AP98" s="7">
        <f>IF(AQ98&gt;0,1,0)</f>
        <v>0</v>
      </c>
      <c r="AQ98" s="13"/>
      <c r="AR98" s="13"/>
      <c r="AS98" s="39">
        <f>IF(AR98=1,1,0)</f>
        <v>0</v>
      </c>
      <c r="AT98" s="13"/>
      <c r="AU98" s="4">
        <f t="shared" si="138"/>
        <v>0</v>
      </c>
      <c r="AV98" s="4">
        <f t="shared" si="167"/>
        <v>0</v>
      </c>
      <c r="AW98" s="4">
        <f t="shared" si="168"/>
        <v>0</v>
      </c>
      <c r="AX98" s="4">
        <f t="shared" si="169"/>
        <v>0</v>
      </c>
      <c r="AY98" s="4">
        <f t="shared" si="170"/>
        <v>0</v>
      </c>
      <c r="AZ98" s="4">
        <f>SUM(AY98)</f>
        <v>0</v>
      </c>
      <c r="BA98" s="12">
        <f t="shared" si="139"/>
        <v>0</v>
      </c>
      <c r="BB98" s="12">
        <f t="shared" si="140"/>
        <v>0</v>
      </c>
      <c r="BC98" s="17"/>
      <c r="BD98" s="107" t="str">
        <f>REPT(Sept!A98,1)</f>
        <v>X</v>
      </c>
      <c r="BE98" s="7">
        <f>IF(BF98&gt;0,1,0)</f>
        <v>0</v>
      </c>
      <c r="BF98" s="13"/>
      <c r="BG98" s="13"/>
      <c r="BH98" s="39">
        <f>IF(BG98=1,1,0)</f>
        <v>0</v>
      </c>
      <c r="BI98" s="13"/>
      <c r="BJ98" s="4">
        <f t="shared" si="141"/>
        <v>0</v>
      </c>
      <c r="BK98" s="4">
        <f t="shared" si="171"/>
        <v>0</v>
      </c>
      <c r="BL98" s="4">
        <f t="shared" si="172"/>
        <v>0</v>
      </c>
      <c r="BM98" s="4">
        <f t="shared" si="173"/>
        <v>0</v>
      </c>
      <c r="BN98" s="4">
        <f t="shared" si="174"/>
        <v>0</v>
      </c>
      <c r="BO98" s="4">
        <f>SUM(BN98)</f>
        <v>0</v>
      </c>
      <c r="BP98" s="4"/>
      <c r="BQ98" s="107" t="str">
        <f>REPT(Sept!A98,1)</f>
        <v>X</v>
      </c>
      <c r="BR98" s="7">
        <f>IF(BS98&gt;0,1,0)</f>
        <v>0</v>
      </c>
      <c r="BS98" s="13"/>
      <c r="BT98" s="13"/>
      <c r="BU98" s="39">
        <f>IF(BT98=1,1,0)</f>
        <v>0</v>
      </c>
      <c r="BV98" s="13"/>
      <c r="BW98" s="4">
        <f t="shared" si="142"/>
        <v>0</v>
      </c>
      <c r="BX98" s="4">
        <f t="shared" si="175"/>
        <v>0</v>
      </c>
      <c r="BY98" s="4">
        <f t="shared" si="176"/>
        <v>0</v>
      </c>
      <c r="BZ98" s="4">
        <f t="shared" si="177"/>
        <v>0</v>
      </c>
      <c r="CA98" s="4">
        <f t="shared" si="178"/>
        <v>0</v>
      </c>
      <c r="CB98" s="4">
        <f>SUM(CA98)</f>
        <v>0</v>
      </c>
      <c r="CC98" s="12">
        <f t="shared" si="143"/>
        <v>0</v>
      </c>
      <c r="CD98" s="12">
        <f t="shared" si="144"/>
        <v>0</v>
      </c>
      <c r="CE98" s="17"/>
      <c r="CF98" s="107" t="str">
        <f>REPT(Sept!A98,1)</f>
        <v>X</v>
      </c>
      <c r="CG98" s="7">
        <f>IF(CH98&gt;0,1,0)</f>
        <v>0</v>
      </c>
      <c r="CH98" s="13"/>
      <c r="CI98" s="13"/>
      <c r="CJ98" s="39">
        <f>IF(CI98=1,1,0)</f>
        <v>0</v>
      </c>
      <c r="CK98" s="13"/>
      <c r="CL98" s="4">
        <f t="shared" si="145"/>
        <v>0</v>
      </c>
      <c r="CM98" s="4">
        <f t="shared" si="179"/>
        <v>0</v>
      </c>
      <c r="CN98" s="4">
        <f t="shared" si="180"/>
        <v>0</v>
      </c>
      <c r="CO98" s="4">
        <f t="shared" si="181"/>
        <v>0</v>
      </c>
      <c r="CP98" s="4">
        <f t="shared" si="182"/>
        <v>0</v>
      </c>
      <c r="CQ98" s="4">
        <f>SUM(CP98)</f>
        <v>0</v>
      </c>
      <c r="CR98" s="4"/>
      <c r="CS98" s="107" t="str">
        <f>REPT(Sept!A98,1)</f>
        <v>X</v>
      </c>
      <c r="CT98" s="7">
        <f>IF(CU98&gt;0,1,0)</f>
        <v>0</v>
      </c>
      <c r="CU98" s="13"/>
      <c r="CV98" s="13"/>
      <c r="CW98" s="39">
        <f>IF(CV98=1,1,0)</f>
        <v>0</v>
      </c>
      <c r="CX98" s="13"/>
      <c r="CY98" s="4">
        <f t="shared" si="146"/>
        <v>0</v>
      </c>
      <c r="CZ98" s="4">
        <f t="shared" si="183"/>
        <v>0</v>
      </c>
      <c r="DA98" s="4">
        <f t="shared" si="184"/>
        <v>0</v>
      </c>
      <c r="DB98" s="4">
        <f t="shared" si="185"/>
        <v>0</v>
      </c>
      <c r="DC98" s="4">
        <f t="shared" si="186"/>
        <v>0</v>
      </c>
      <c r="DD98" s="4">
        <f>SUM(DC98)</f>
        <v>0</v>
      </c>
      <c r="DE98" s="12">
        <f t="shared" si="147"/>
        <v>0</v>
      </c>
      <c r="DF98" s="12">
        <f t="shared" si="148"/>
        <v>0</v>
      </c>
      <c r="DG98" s="17"/>
      <c r="DH98" s="107" t="str">
        <f>REPT(Sept!A98,1)</f>
        <v>X</v>
      </c>
      <c r="DI98" s="7">
        <f>IF(DJ98&gt;0,1,0)</f>
        <v>0</v>
      </c>
      <c r="DJ98" s="13"/>
      <c r="DK98" s="13"/>
      <c r="DL98" s="39">
        <f>IF(DK98=1,1,0)</f>
        <v>0</v>
      </c>
      <c r="DM98" s="13"/>
      <c r="DN98" s="4">
        <f t="shared" si="149"/>
        <v>0</v>
      </c>
      <c r="DO98" s="4">
        <f t="shared" si="187"/>
        <v>0</v>
      </c>
      <c r="DP98" s="4">
        <f t="shared" si="188"/>
        <v>0</v>
      </c>
      <c r="DQ98" s="4">
        <f t="shared" si="189"/>
        <v>0</v>
      </c>
      <c r="DR98" s="4">
        <f t="shared" si="190"/>
        <v>0</v>
      </c>
      <c r="DS98" s="4">
        <f>SUM(DR98)</f>
        <v>0</v>
      </c>
      <c r="DT98" s="4"/>
      <c r="DU98" s="107" t="str">
        <f>REPT(Sept!A98,1)</f>
        <v>X</v>
      </c>
      <c r="DV98" s="7">
        <f>IF(DW98&gt;0,1,0)</f>
        <v>0</v>
      </c>
      <c r="DW98" s="13"/>
      <c r="DX98" s="13"/>
      <c r="DY98" s="39">
        <f>IF(DX98=1,1,0)</f>
        <v>0</v>
      </c>
      <c r="DZ98" s="13"/>
      <c r="EA98" s="4">
        <f t="shared" si="150"/>
        <v>0</v>
      </c>
      <c r="EB98" s="4">
        <f t="shared" si="191"/>
        <v>0</v>
      </c>
      <c r="EC98" s="4">
        <f t="shared" si="192"/>
        <v>0</v>
      </c>
      <c r="ED98" s="4">
        <f t="shared" si="193"/>
        <v>0</v>
      </c>
      <c r="EE98" s="4">
        <f t="shared" si="194"/>
        <v>0</v>
      </c>
      <c r="EF98" s="4">
        <f>SUM(EE98)</f>
        <v>0</v>
      </c>
      <c r="EG98" s="12">
        <f t="shared" si="151"/>
        <v>0</v>
      </c>
      <c r="EH98" s="22">
        <f t="shared" si="152"/>
        <v>0</v>
      </c>
      <c r="EI98" s="24">
        <f>SUM(EH98+Nov!EI98)</f>
        <v>0</v>
      </c>
      <c r="EJ98" s="25">
        <f t="shared" si="153"/>
        <v>0</v>
      </c>
      <c r="EK98" s="25">
        <f>SUM(EJ98+Nov!EK98)</f>
        <v>0</v>
      </c>
      <c r="EL98" s="41">
        <f t="shared" si="154"/>
        <v>0</v>
      </c>
    </row>
    <row r="99" spans="1:142" ht="13.5" thickBot="1">
      <c r="A99" s="107" t="str">
        <f>REPT(Sept!A99,1)</f>
        <v>X</v>
      </c>
      <c r="B99" s="7">
        <f>IF(C99&gt;0,1,0)</f>
        <v>0</v>
      </c>
      <c r="C99" s="13"/>
      <c r="D99" s="13"/>
      <c r="E99" s="39">
        <f>IF(D99=1,1,0)</f>
        <v>0</v>
      </c>
      <c r="F99" s="13"/>
      <c r="G99" s="4">
        <f t="shared" si="132"/>
        <v>0</v>
      </c>
      <c r="H99" s="4">
        <f t="shared" si="155"/>
        <v>0</v>
      </c>
      <c r="I99" s="4">
        <f t="shared" si="156"/>
        <v>0</v>
      </c>
      <c r="J99" s="4">
        <f t="shared" si="157"/>
        <v>0</v>
      </c>
      <c r="K99" s="4">
        <f t="shared" si="158"/>
        <v>0</v>
      </c>
      <c r="L99" s="4">
        <f t="shared" si="133"/>
        <v>0</v>
      </c>
      <c r="M99" s="4"/>
      <c r="N99" s="107" t="str">
        <f>REPT(Sept!A99,1)</f>
        <v>X</v>
      </c>
      <c r="O99" s="7">
        <f>IF(P99&gt;0,1,0)</f>
        <v>0</v>
      </c>
      <c r="P99" s="13"/>
      <c r="Q99" s="13"/>
      <c r="R99" s="39">
        <f>IF(Q99=1,1,0)</f>
        <v>0</v>
      </c>
      <c r="S99" s="13"/>
      <c r="T99" s="4">
        <f t="shared" si="134"/>
        <v>0</v>
      </c>
      <c r="U99" s="4">
        <f t="shared" si="159"/>
        <v>0</v>
      </c>
      <c r="V99" s="4">
        <f t="shared" si="160"/>
        <v>0</v>
      </c>
      <c r="W99" s="4">
        <f t="shared" si="161"/>
        <v>0</v>
      </c>
      <c r="X99" s="4">
        <f t="shared" si="162"/>
        <v>0</v>
      </c>
      <c r="Y99" s="4">
        <f t="shared" si="135"/>
        <v>0</v>
      </c>
      <c r="Z99" s="12">
        <f t="shared" si="136"/>
        <v>0</v>
      </c>
      <c r="AA99" s="17"/>
      <c r="AB99" s="107" t="str">
        <f>REPT(Sept!A99,1)</f>
        <v>X</v>
      </c>
      <c r="AC99" s="7">
        <f>IF(AD99&gt;0,1,0)</f>
        <v>0</v>
      </c>
      <c r="AD99" s="13"/>
      <c r="AE99" s="13"/>
      <c r="AF99" s="39">
        <f>IF(AE99=1,1,0)</f>
        <v>0</v>
      </c>
      <c r="AG99" s="13"/>
      <c r="AH99" s="4">
        <f t="shared" si="137"/>
        <v>0</v>
      </c>
      <c r="AI99" s="4">
        <f t="shared" si="163"/>
        <v>0</v>
      </c>
      <c r="AJ99" s="4">
        <f t="shared" si="164"/>
        <v>0</v>
      </c>
      <c r="AK99" s="4">
        <f t="shared" si="165"/>
        <v>0</v>
      </c>
      <c r="AL99" s="4">
        <f t="shared" si="166"/>
        <v>0</v>
      </c>
      <c r="AM99" s="4">
        <f>SUM(AL99)</f>
        <v>0</v>
      </c>
      <c r="AN99" s="4"/>
      <c r="AO99" s="107" t="str">
        <f>REPT(Sept!A99,1)</f>
        <v>X</v>
      </c>
      <c r="AP99" s="7">
        <f>IF(AQ99&gt;0,1,0)</f>
        <v>0</v>
      </c>
      <c r="AQ99" s="13"/>
      <c r="AR99" s="13"/>
      <c r="AS99" s="39">
        <f>IF(AR99=1,1,0)</f>
        <v>0</v>
      </c>
      <c r="AT99" s="13"/>
      <c r="AU99" s="4">
        <f t="shared" si="138"/>
        <v>0</v>
      </c>
      <c r="AV99" s="4">
        <f t="shared" si="167"/>
        <v>0</v>
      </c>
      <c r="AW99" s="4">
        <f t="shared" si="168"/>
        <v>0</v>
      </c>
      <c r="AX99" s="4">
        <f t="shared" si="169"/>
        <v>0</v>
      </c>
      <c r="AY99" s="4">
        <f t="shared" si="170"/>
        <v>0</v>
      </c>
      <c r="AZ99" s="4">
        <f>SUM(AY99)</f>
        <v>0</v>
      </c>
      <c r="BA99" s="12">
        <f t="shared" si="139"/>
        <v>0</v>
      </c>
      <c r="BB99" s="12">
        <f t="shared" si="140"/>
        <v>0</v>
      </c>
      <c r="BC99" s="17"/>
      <c r="BD99" s="107" t="str">
        <f>REPT(Sept!A99,1)</f>
        <v>X</v>
      </c>
      <c r="BE99" s="7">
        <f>IF(BF99&gt;0,1,0)</f>
        <v>0</v>
      </c>
      <c r="BF99" s="13"/>
      <c r="BG99" s="13"/>
      <c r="BH99" s="39">
        <f>IF(BG99=1,1,0)</f>
        <v>0</v>
      </c>
      <c r="BI99" s="13"/>
      <c r="BJ99" s="4">
        <f t="shared" si="141"/>
        <v>0</v>
      </c>
      <c r="BK99" s="4">
        <f t="shared" si="171"/>
        <v>0</v>
      </c>
      <c r="BL99" s="4">
        <f t="shared" si="172"/>
        <v>0</v>
      </c>
      <c r="BM99" s="4">
        <f t="shared" si="173"/>
        <v>0</v>
      </c>
      <c r="BN99" s="4">
        <f t="shared" si="174"/>
        <v>0</v>
      </c>
      <c r="BO99" s="4">
        <f>SUM(BN99)</f>
        <v>0</v>
      </c>
      <c r="BP99" s="4"/>
      <c r="BQ99" s="107" t="str">
        <f>REPT(Sept!A99,1)</f>
        <v>X</v>
      </c>
      <c r="BR99" s="7">
        <f>IF(BS99&gt;0,1,0)</f>
        <v>0</v>
      </c>
      <c r="BS99" s="13"/>
      <c r="BT99" s="13"/>
      <c r="BU99" s="39">
        <f>IF(BT99=1,1,0)</f>
        <v>0</v>
      </c>
      <c r="BV99" s="13"/>
      <c r="BW99" s="4">
        <f t="shared" si="142"/>
        <v>0</v>
      </c>
      <c r="BX99" s="4">
        <f t="shared" si="175"/>
        <v>0</v>
      </c>
      <c r="BY99" s="4">
        <f t="shared" si="176"/>
        <v>0</v>
      </c>
      <c r="BZ99" s="4">
        <f t="shared" si="177"/>
        <v>0</v>
      </c>
      <c r="CA99" s="4">
        <f t="shared" si="178"/>
        <v>0</v>
      </c>
      <c r="CB99" s="4">
        <f>SUM(CA99)</f>
        <v>0</v>
      </c>
      <c r="CC99" s="12">
        <f t="shared" si="143"/>
        <v>0</v>
      </c>
      <c r="CD99" s="12">
        <f t="shared" si="144"/>
        <v>0</v>
      </c>
      <c r="CE99" s="17"/>
      <c r="CF99" s="107" t="str">
        <f>REPT(Sept!A99,1)</f>
        <v>X</v>
      </c>
      <c r="CG99" s="7">
        <f>IF(CH99&gt;0,1,0)</f>
        <v>0</v>
      </c>
      <c r="CH99" s="13"/>
      <c r="CI99" s="13"/>
      <c r="CJ99" s="39">
        <f>IF(CI99=1,1,0)</f>
        <v>0</v>
      </c>
      <c r="CK99" s="13"/>
      <c r="CL99" s="4">
        <f t="shared" si="145"/>
        <v>0</v>
      </c>
      <c r="CM99" s="4">
        <f t="shared" si="179"/>
        <v>0</v>
      </c>
      <c r="CN99" s="4">
        <f t="shared" si="180"/>
        <v>0</v>
      </c>
      <c r="CO99" s="4">
        <f t="shared" si="181"/>
        <v>0</v>
      </c>
      <c r="CP99" s="4">
        <f t="shared" si="182"/>
        <v>0</v>
      </c>
      <c r="CQ99" s="4">
        <f>SUM(CP99)</f>
        <v>0</v>
      </c>
      <c r="CR99" s="4"/>
      <c r="CS99" s="107" t="str">
        <f>REPT(Sept!A99,1)</f>
        <v>X</v>
      </c>
      <c r="CT99" s="7">
        <f>IF(CU99&gt;0,1,0)</f>
        <v>0</v>
      </c>
      <c r="CU99" s="13"/>
      <c r="CV99" s="13"/>
      <c r="CW99" s="39">
        <f>IF(CV99=1,1,0)</f>
        <v>0</v>
      </c>
      <c r="CX99" s="13"/>
      <c r="CY99" s="4">
        <f t="shared" si="146"/>
        <v>0</v>
      </c>
      <c r="CZ99" s="4">
        <f t="shared" si="183"/>
        <v>0</v>
      </c>
      <c r="DA99" s="4">
        <f t="shared" si="184"/>
        <v>0</v>
      </c>
      <c r="DB99" s="4">
        <f t="shared" si="185"/>
        <v>0</v>
      </c>
      <c r="DC99" s="4">
        <f t="shared" si="186"/>
        <v>0</v>
      </c>
      <c r="DD99" s="4">
        <f>SUM(DC99)</f>
        <v>0</v>
      </c>
      <c r="DE99" s="12">
        <f t="shared" si="147"/>
        <v>0</v>
      </c>
      <c r="DF99" s="12">
        <f t="shared" si="148"/>
        <v>0</v>
      </c>
      <c r="DG99" s="17"/>
      <c r="DH99" s="107" t="str">
        <f>REPT(Sept!A99,1)</f>
        <v>X</v>
      </c>
      <c r="DI99" s="7">
        <f>IF(DJ99&gt;0,1,0)</f>
        <v>0</v>
      </c>
      <c r="DJ99" s="13"/>
      <c r="DK99" s="13"/>
      <c r="DL99" s="39">
        <f>IF(DK99=1,1,0)</f>
        <v>0</v>
      </c>
      <c r="DM99" s="13"/>
      <c r="DN99" s="4">
        <f t="shared" si="149"/>
        <v>0</v>
      </c>
      <c r="DO99" s="4">
        <f t="shared" si="187"/>
        <v>0</v>
      </c>
      <c r="DP99" s="4">
        <f t="shared" si="188"/>
        <v>0</v>
      </c>
      <c r="DQ99" s="4">
        <f t="shared" si="189"/>
        <v>0</v>
      </c>
      <c r="DR99" s="4">
        <f t="shared" si="190"/>
        <v>0</v>
      </c>
      <c r="DS99" s="4">
        <f>SUM(DR99)</f>
        <v>0</v>
      </c>
      <c r="DT99" s="4"/>
      <c r="DU99" s="107" t="str">
        <f>REPT(Sept!A99,1)</f>
        <v>X</v>
      </c>
      <c r="DV99" s="7">
        <f>IF(DW99&gt;0,1,0)</f>
        <v>0</v>
      </c>
      <c r="DW99" s="13"/>
      <c r="DX99" s="13"/>
      <c r="DY99" s="39">
        <f>IF(DX99=1,1,0)</f>
        <v>0</v>
      </c>
      <c r="DZ99" s="13"/>
      <c r="EA99" s="4">
        <f t="shared" si="150"/>
        <v>0</v>
      </c>
      <c r="EB99" s="4">
        <f t="shared" si="191"/>
        <v>0</v>
      </c>
      <c r="EC99" s="4">
        <f t="shared" si="192"/>
        <v>0</v>
      </c>
      <c r="ED99" s="4">
        <f t="shared" si="193"/>
        <v>0</v>
      </c>
      <c r="EE99" s="4">
        <f t="shared" si="194"/>
        <v>0</v>
      </c>
      <c r="EF99" s="4">
        <f>SUM(EE99)</f>
        <v>0</v>
      </c>
      <c r="EG99" s="12">
        <f t="shared" si="151"/>
        <v>0</v>
      </c>
      <c r="EH99" s="22">
        <f t="shared" si="152"/>
        <v>0</v>
      </c>
      <c r="EI99" s="24">
        <f>SUM(EH99+Nov!EI99)</f>
        <v>0</v>
      </c>
      <c r="EJ99" s="25">
        <f t="shared" si="153"/>
        <v>0</v>
      </c>
      <c r="EK99" s="25">
        <f>SUM(EJ99+Nov!EK99)</f>
        <v>0</v>
      </c>
      <c r="EL99" s="41">
        <f t="shared" si="154"/>
        <v>0</v>
      </c>
    </row>
    <row r="100" spans="1:142" ht="13.5" thickBot="1">
      <c r="A100" s="107" t="str">
        <f>REPT(Sept!A100,1)</f>
        <v>X</v>
      </c>
      <c r="B100" s="7">
        <f>IF(C100&gt;0,1,0)</f>
        <v>0</v>
      </c>
      <c r="C100" s="13"/>
      <c r="D100" s="13"/>
      <c r="E100" s="39">
        <f>IF(D100=1,1,0)</f>
        <v>0</v>
      </c>
      <c r="F100" s="13"/>
      <c r="G100" s="4">
        <f t="shared" si="132"/>
        <v>0</v>
      </c>
      <c r="H100" s="4">
        <f t="shared" si="155"/>
        <v>0</v>
      </c>
      <c r="I100" s="4">
        <f t="shared" si="156"/>
        <v>0</v>
      </c>
      <c r="J100" s="4">
        <f t="shared" si="157"/>
        <v>0</v>
      </c>
      <c r="K100" s="4">
        <f t="shared" si="158"/>
        <v>0</v>
      </c>
      <c r="L100" s="4">
        <f t="shared" si="133"/>
        <v>0</v>
      </c>
      <c r="M100" s="4"/>
      <c r="N100" s="107" t="str">
        <f>REPT(Sept!A100,1)</f>
        <v>X</v>
      </c>
      <c r="O100" s="7">
        <f>IF(P100&gt;0,1,0)</f>
        <v>0</v>
      </c>
      <c r="P100" s="13"/>
      <c r="Q100" s="13"/>
      <c r="R100" s="39">
        <f>IF(Q100=1,1,0)</f>
        <v>0</v>
      </c>
      <c r="S100" s="13"/>
      <c r="T100" s="4">
        <f t="shared" si="134"/>
        <v>0</v>
      </c>
      <c r="U100" s="4">
        <f t="shared" si="159"/>
        <v>0</v>
      </c>
      <c r="V100" s="4">
        <f t="shared" si="160"/>
        <v>0</v>
      </c>
      <c r="W100" s="4">
        <f t="shared" si="161"/>
        <v>0</v>
      </c>
      <c r="X100" s="4">
        <f t="shared" si="162"/>
        <v>0</v>
      </c>
      <c r="Y100" s="4">
        <f t="shared" si="135"/>
        <v>0</v>
      </c>
      <c r="Z100" s="12">
        <f t="shared" si="136"/>
        <v>0</v>
      </c>
      <c r="AA100" s="17"/>
      <c r="AB100" s="107" t="str">
        <f>REPT(Sept!A100,1)</f>
        <v>X</v>
      </c>
      <c r="AC100" s="7">
        <f>IF(AD100&gt;0,1,0)</f>
        <v>0</v>
      </c>
      <c r="AD100" s="13"/>
      <c r="AE100" s="13"/>
      <c r="AF100" s="39">
        <f>IF(AE100=1,1,0)</f>
        <v>0</v>
      </c>
      <c r="AG100" s="13"/>
      <c r="AH100" s="4">
        <f t="shared" si="137"/>
        <v>0</v>
      </c>
      <c r="AI100" s="4">
        <f t="shared" si="163"/>
        <v>0</v>
      </c>
      <c r="AJ100" s="4">
        <f t="shared" si="164"/>
        <v>0</v>
      </c>
      <c r="AK100" s="4">
        <f t="shared" si="165"/>
        <v>0</v>
      </c>
      <c r="AL100" s="4">
        <f t="shared" si="166"/>
        <v>0</v>
      </c>
      <c r="AM100" s="4">
        <f>SUM(AL100)</f>
        <v>0</v>
      </c>
      <c r="AN100" s="4"/>
      <c r="AO100" s="107" t="str">
        <f>REPT(Sept!A100,1)</f>
        <v>X</v>
      </c>
      <c r="AP100" s="7">
        <f>IF(AQ100&gt;0,1,0)</f>
        <v>0</v>
      </c>
      <c r="AQ100" s="13"/>
      <c r="AR100" s="13"/>
      <c r="AS100" s="39">
        <f>IF(AR100=1,1,0)</f>
        <v>0</v>
      </c>
      <c r="AT100" s="13"/>
      <c r="AU100" s="4">
        <f t="shared" si="138"/>
        <v>0</v>
      </c>
      <c r="AV100" s="4">
        <f t="shared" si="167"/>
        <v>0</v>
      </c>
      <c r="AW100" s="4">
        <f t="shared" si="168"/>
        <v>0</v>
      </c>
      <c r="AX100" s="4">
        <f t="shared" si="169"/>
        <v>0</v>
      </c>
      <c r="AY100" s="4">
        <f t="shared" si="170"/>
        <v>0</v>
      </c>
      <c r="AZ100" s="4">
        <f>SUM(AY100)</f>
        <v>0</v>
      </c>
      <c r="BA100" s="12">
        <f t="shared" si="139"/>
        <v>0</v>
      </c>
      <c r="BB100" s="12">
        <f t="shared" si="140"/>
        <v>0</v>
      </c>
      <c r="BC100" s="17"/>
      <c r="BD100" s="107" t="str">
        <f>REPT(Sept!A100,1)</f>
        <v>X</v>
      </c>
      <c r="BE100" s="7">
        <f>IF(BF100&gt;0,1,0)</f>
        <v>0</v>
      </c>
      <c r="BF100" s="13"/>
      <c r="BG100" s="13"/>
      <c r="BH100" s="39">
        <f>IF(BG100=1,1,0)</f>
        <v>0</v>
      </c>
      <c r="BI100" s="13"/>
      <c r="BJ100" s="4">
        <f t="shared" si="141"/>
        <v>0</v>
      </c>
      <c r="BK100" s="4">
        <f t="shared" si="171"/>
        <v>0</v>
      </c>
      <c r="BL100" s="4">
        <f t="shared" si="172"/>
        <v>0</v>
      </c>
      <c r="BM100" s="4">
        <f t="shared" si="173"/>
        <v>0</v>
      </c>
      <c r="BN100" s="4">
        <f t="shared" si="174"/>
        <v>0</v>
      </c>
      <c r="BO100" s="4">
        <f>SUM(BN100)</f>
        <v>0</v>
      </c>
      <c r="BP100" s="4"/>
      <c r="BQ100" s="107" t="str">
        <f>REPT(Sept!A100,1)</f>
        <v>X</v>
      </c>
      <c r="BR100" s="7">
        <f>IF(BS100&gt;0,1,0)</f>
        <v>0</v>
      </c>
      <c r="BS100" s="13"/>
      <c r="BT100" s="13"/>
      <c r="BU100" s="39">
        <f>IF(BT100=1,1,0)</f>
        <v>0</v>
      </c>
      <c r="BV100" s="13"/>
      <c r="BW100" s="4">
        <f t="shared" si="142"/>
        <v>0</v>
      </c>
      <c r="BX100" s="4">
        <f t="shared" si="175"/>
        <v>0</v>
      </c>
      <c r="BY100" s="4">
        <f t="shared" si="176"/>
        <v>0</v>
      </c>
      <c r="BZ100" s="4">
        <f t="shared" si="177"/>
        <v>0</v>
      </c>
      <c r="CA100" s="4">
        <f t="shared" si="178"/>
        <v>0</v>
      </c>
      <c r="CB100" s="4">
        <f>SUM(CA100)</f>
        <v>0</v>
      </c>
      <c r="CC100" s="12">
        <f t="shared" si="143"/>
        <v>0</v>
      </c>
      <c r="CD100" s="12">
        <f t="shared" si="144"/>
        <v>0</v>
      </c>
      <c r="CE100" s="17"/>
      <c r="CF100" s="107" t="str">
        <f>REPT(Sept!A100,1)</f>
        <v>X</v>
      </c>
      <c r="CG100" s="7">
        <f>IF(CH100&gt;0,1,0)</f>
        <v>0</v>
      </c>
      <c r="CH100" s="13"/>
      <c r="CI100" s="13"/>
      <c r="CJ100" s="39">
        <f>IF(CI100=1,1,0)</f>
        <v>0</v>
      </c>
      <c r="CK100" s="13"/>
      <c r="CL100" s="4">
        <f t="shared" si="145"/>
        <v>0</v>
      </c>
      <c r="CM100" s="4">
        <f t="shared" si="179"/>
        <v>0</v>
      </c>
      <c r="CN100" s="4">
        <f t="shared" si="180"/>
        <v>0</v>
      </c>
      <c r="CO100" s="4">
        <f t="shared" si="181"/>
        <v>0</v>
      </c>
      <c r="CP100" s="4">
        <f t="shared" si="182"/>
        <v>0</v>
      </c>
      <c r="CQ100" s="4">
        <f>SUM(CP100)</f>
        <v>0</v>
      </c>
      <c r="CR100" s="4"/>
      <c r="CS100" s="107" t="str">
        <f>REPT(Sept!A100,1)</f>
        <v>X</v>
      </c>
      <c r="CT100" s="7">
        <f>IF(CU100&gt;0,1,0)</f>
        <v>0</v>
      </c>
      <c r="CU100" s="13"/>
      <c r="CV100" s="13"/>
      <c r="CW100" s="39">
        <f>IF(CV100=1,1,0)</f>
        <v>0</v>
      </c>
      <c r="CX100" s="13"/>
      <c r="CY100" s="4">
        <f t="shared" si="146"/>
        <v>0</v>
      </c>
      <c r="CZ100" s="4">
        <f t="shared" si="183"/>
        <v>0</v>
      </c>
      <c r="DA100" s="4">
        <f t="shared" si="184"/>
        <v>0</v>
      </c>
      <c r="DB100" s="4">
        <f>IF(AND(CV100=4,$CT$101&gt;25),DA100*1.2,DA100)</f>
        <v>0</v>
      </c>
      <c r="DC100" s="4">
        <f>IF(AND(CV100=5,$CT$101&gt;25),DB100*1.1,DB100)</f>
        <v>0</v>
      </c>
      <c r="DD100" s="4">
        <f>SUM(DC100)</f>
        <v>0</v>
      </c>
      <c r="DE100" s="12">
        <f t="shared" si="147"/>
        <v>0</v>
      </c>
      <c r="DF100" s="12">
        <f t="shared" si="148"/>
        <v>0</v>
      </c>
      <c r="DG100" s="17"/>
      <c r="DH100" s="107" t="str">
        <f>REPT(Sept!A100,1)</f>
        <v>X</v>
      </c>
      <c r="DI100" s="7">
        <f>IF(DJ100&gt;0,1,0)</f>
        <v>0</v>
      </c>
      <c r="DJ100" s="13"/>
      <c r="DK100" s="13"/>
      <c r="DL100" s="39">
        <f>IF(DK100=1,1,0)</f>
        <v>0</v>
      </c>
      <c r="DM100" s="13"/>
      <c r="DN100" s="4">
        <f t="shared" si="149"/>
        <v>0</v>
      </c>
      <c r="DO100" s="4">
        <f t="shared" si="187"/>
        <v>0</v>
      </c>
      <c r="DP100" s="4">
        <f t="shared" si="188"/>
        <v>0</v>
      </c>
      <c r="DQ100" s="4">
        <f t="shared" si="189"/>
        <v>0</v>
      </c>
      <c r="DR100" s="4">
        <f t="shared" si="190"/>
        <v>0</v>
      </c>
      <c r="DS100" s="4">
        <f>SUM(DR100)</f>
        <v>0</v>
      </c>
      <c r="DT100" s="4"/>
      <c r="DU100" s="107" t="str">
        <f>REPT(Sept!A100,1)</f>
        <v>X</v>
      </c>
      <c r="DV100" s="7">
        <f>IF(DW100&gt;0,1,0)</f>
        <v>0</v>
      </c>
      <c r="DW100" s="13"/>
      <c r="DX100" s="13"/>
      <c r="DY100" s="39">
        <f>IF(DX100=1,1,0)</f>
        <v>0</v>
      </c>
      <c r="DZ100" s="13"/>
      <c r="EA100" s="4">
        <f t="shared" si="150"/>
        <v>0</v>
      </c>
      <c r="EB100" s="4">
        <f t="shared" si="191"/>
        <v>0</v>
      </c>
      <c r="EC100" s="4">
        <f t="shared" si="192"/>
        <v>0</v>
      </c>
      <c r="ED100" s="4">
        <f t="shared" si="193"/>
        <v>0</v>
      </c>
      <c r="EE100" s="4">
        <f t="shared" si="194"/>
        <v>0</v>
      </c>
      <c r="EF100" s="4">
        <f>SUM(EE100)</f>
        <v>0</v>
      </c>
      <c r="EG100" s="12">
        <f t="shared" si="151"/>
        <v>0</v>
      </c>
      <c r="EH100" s="22">
        <f t="shared" si="152"/>
        <v>0</v>
      </c>
      <c r="EI100" s="24">
        <f>SUM(EH100+Nov!EI100)</f>
        <v>0</v>
      </c>
      <c r="EJ100" s="25">
        <f t="shared" si="153"/>
        <v>0</v>
      </c>
      <c r="EK100" s="25">
        <f>SUM(EJ100+Nov!EK100)</f>
        <v>0</v>
      </c>
      <c r="EL100" s="41">
        <f t="shared" si="154"/>
        <v>0</v>
      </c>
    </row>
    <row r="101" spans="1:142">
      <c r="A101" s="7" t="s">
        <v>1</v>
      </c>
      <c r="B101" s="7">
        <f>SUM(B11:B100)+F101</f>
        <v>37</v>
      </c>
      <c r="C101" s="4">
        <f>SUM(C11:C100)</f>
        <v>703</v>
      </c>
      <c r="D101" s="4">
        <f>SUM(D11:D100)</f>
        <v>15</v>
      </c>
      <c r="E101" s="4">
        <f>SUM(E11:E100)</f>
        <v>1</v>
      </c>
      <c r="F101" s="4">
        <f>SUM(F11:F100)</f>
        <v>0</v>
      </c>
      <c r="N101" s="7" t="s">
        <v>1</v>
      </c>
      <c r="O101" s="7">
        <f>SUM(O11:O100)+S101</f>
        <v>35</v>
      </c>
      <c r="P101" s="4">
        <f>SUM(P11:P100)</f>
        <v>630</v>
      </c>
      <c r="Q101" s="4">
        <f>SUM(Q11:Q100)</f>
        <v>15</v>
      </c>
      <c r="R101" s="4">
        <f>SUM(R11:R100)</f>
        <v>1</v>
      </c>
      <c r="S101" s="4">
        <f>SUM(S11:S100)</f>
        <v>0</v>
      </c>
      <c r="AA101" s="17"/>
      <c r="AB101" s="7" t="s">
        <v>1</v>
      </c>
      <c r="AC101" s="7">
        <f>SUM(AC11:AC100)+AG101</f>
        <v>34</v>
      </c>
      <c r="AD101" s="4">
        <f>SUM(AD11:AD100)</f>
        <v>595</v>
      </c>
      <c r="AE101" s="4">
        <f>SUM(AE11:AE100)</f>
        <v>15</v>
      </c>
      <c r="AF101" s="4">
        <f>SUM(AF11:AF100)</f>
        <v>1</v>
      </c>
      <c r="AG101" s="4">
        <f>SUM(AG11:AG100)</f>
        <v>0</v>
      </c>
      <c r="AO101" s="7" t="s">
        <v>1</v>
      </c>
      <c r="AP101" s="7">
        <f>SUM(AP11:AP100)+AT101</f>
        <v>34</v>
      </c>
      <c r="AQ101" s="4">
        <f>SUM(AQ11:AQ100)</f>
        <v>595</v>
      </c>
      <c r="AR101" s="4">
        <f>SUM(AR11:AR100)</f>
        <v>15</v>
      </c>
      <c r="AS101" s="4">
        <f>SUM(AS11:AS100)</f>
        <v>1</v>
      </c>
      <c r="AT101" s="4">
        <f>SUM(AT11:AT100)</f>
        <v>0</v>
      </c>
      <c r="BC101" s="17"/>
      <c r="BD101" s="7" t="s">
        <v>1</v>
      </c>
      <c r="BE101" s="7">
        <f>SUM(BE11:BE100)+BI101</f>
        <v>32</v>
      </c>
      <c r="BF101" s="4">
        <f>SUM(BF11:BF100)</f>
        <v>528</v>
      </c>
      <c r="BG101" s="4">
        <f>SUM(BG11:BG100)</f>
        <v>15</v>
      </c>
      <c r="BH101" s="4">
        <f>SUM(BH11:BH100)</f>
        <v>1</v>
      </c>
      <c r="BI101" s="4">
        <f>SUM(BI11:BI100)</f>
        <v>0</v>
      </c>
      <c r="BQ101" s="7" t="s">
        <v>1</v>
      </c>
      <c r="BR101" s="7">
        <f>SUM(BR11:BR100)+BV101</f>
        <v>30</v>
      </c>
      <c r="BS101" s="4">
        <f>SUM(BS11:BS100)</f>
        <v>464</v>
      </c>
      <c r="BT101" s="4">
        <f>SUM(BT11:BT100)</f>
        <v>15</v>
      </c>
      <c r="BU101" s="4">
        <f>SUM(BU11:BU100)</f>
        <v>1</v>
      </c>
      <c r="BV101" s="4">
        <f>SUM(BV11:BV100)</f>
        <v>1</v>
      </c>
      <c r="CE101" s="17"/>
      <c r="CF101" s="7" t="s">
        <v>1</v>
      </c>
      <c r="CG101" s="7">
        <f>SUM(CG11:CG100)+CK101</f>
        <v>40</v>
      </c>
      <c r="CH101" s="4">
        <f>SUM(CH11:CH100)</f>
        <v>817</v>
      </c>
      <c r="CI101" s="4">
        <f>SUM(CI11:CI100)</f>
        <v>15</v>
      </c>
      <c r="CJ101" s="4">
        <f>SUM(CJ11:CJ100)</f>
        <v>1</v>
      </c>
      <c r="CK101" s="4">
        <f>SUM(CK11:CK100)</f>
        <v>2</v>
      </c>
      <c r="CS101" s="7" t="s">
        <v>1</v>
      </c>
      <c r="CT101" s="7">
        <f>SUM(CT11:CT100)+CX101</f>
        <v>34</v>
      </c>
      <c r="CU101" s="4">
        <f>SUM(CU11:CU100)</f>
        <v>595</v>
      </c>
      <c r="CV101" s="4">
        <f>SUM(CV11:CV100)</f>
        <v>15</v>
      </c>
      <c r="CW101" s="4">
        <f>SUM(CW11:CW100)</f>
        <v>1</v>
      </c>
      <c r="CX101" s="4">
        <f>SUM(CX11:CX100)</f>
        <v>0</v>
      </c>
      <c r="DG101" s="30"/>
      <c r="DH101" s="7" t="s">
        <v>1</v>
      </c>
      <c r="DI101" s="7">
        <f>SUM(DI11:DI100)+DM101</f>
        <v>0</v>
      </c>
      <c r="DJ101" s="4">
        <f>SUM(DJ11:DJ100)</f>
        <v>0</v>
      </c>
      <c r="DK101" s="4">
        <f>SUM(DK11:DK100)</f>
        <v>0</v>
      </c>
      <c r="DL101" s="4">
        <f>SUM(DL11:DL100)</f>
        <v>0</v>
      </c>
      <c r="DM101" s="4">
        <f>SUM(DM11:DM100)</f>
        <v>0</v>
      </c>
      <c r="DU101" s="7" t="s">
        <v>1</v>
      </c>
      <c r="DV101" s="7">
        <f>SUM(DV11:DV100)+DZ101</f>
        <v>0</v>
      </c>
      <c r="DW101" s="4">
        <f>SUM(DW11:DW100)</f>
        <v>0</v>
      </c>
      <c r="DX101" s="4">
        <f>SUM(DX11:DX100)</f>
        <v>0</v>
      </c>
      <c r="DY101" s="4">
        <f>SUM(DY11:DY100)</f>
        <v>0</v>
      </c>
      <c r="DZ101" s="4">
        <f>SUM(DZ11:DZ100)</f>
        <v>0</v>
      </c>
      <c r="EH101" s="21"/>
      <c r="EI101" s="68"/>
      <c r="EJ101" s="5"/>
      <c r="EL101" s="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EL101"/>
  <sheetViews>
    <sheetView topLeftCell="BN1" workbookViewId="0">
      <selection activeCell="CN19" sqref="CN19"/>
    </sheetView>
  </sheetViews>
  <sheetFormatPr baseColWidth="10" defaultColWidth="11.5703125" defaultRowHeight="12.75"/>
  <cols>
    <col min="1" max="1" width="25.7109375" style="7" customWidth="1"/>
    <col min="2" max="2" width="6.28515625" style="7" customWidth="1"/>
    <col min="3" max="3" width="6" style="4" bestFit="1" customWidth="1"/>
    <col min="4" max="4" width="4.85546875" style="4" customWidth="1"/>
    <col min="5" max="6" width="4.7109375" style="4" customWidth="1"/>
    <col min="7" max="8" width="5.7109375" style="4" customWidth="1"/>
    <col min="9" max="11" width="5.7109375" style="5" customWidth="1"/>
    <col min="12" max="12" width="10.7109375" style="12" customWidth="1"/>
    <col min="13" max="13" width="4.28515625" style="5" customWidth="1"/>
    <col min="14" max="14" width="22.5703125" style="7" customWidth="1"/>
    <col min="15" max="15" width="6.5703125" style="7" customWidth="1"/>
    <col min="16" max="16" width="6" style="4" bestFit="1" customWidth="1"/>
    <col min="17" max="17" width="5" style="4" customWidth="1"/>
    <col min="18" max="19" width="4.7109375" style="4" customWidth="1"/>
    <col min="20" max="21" width="5.7109375" style="4" customWidth="1"/>
    <col min="22" max="24" width="5.7109375" style="5" customWidth="1"/>
    <col min="25" max="25" width="8.7109375" style="5" customWidth="1"/>
    <col min="26" max="26" width="11.5703125" style="5" customWidth="1"/>
    <col min="27" max="27" width="4.28515625" style="5" customWidth="1"/>
    <col min="28" max="28" width="25.85546875" style="7" customWidth="1"/>
    <col min="29" max="29" width="10.7109375" style="7" customWidth="1"/>
    <col min="30" max="30" width="6" style="4" bestFit="1" customWidth="1"/>
    <col min="31" max="31" width="4.85546875" style="4" customWidth="1"/>
    <col min="32" max="33" width="4.7109375" style="4" customWidth="1"/>
    <col min="34" max="35" width="5.7109375" style="4" customWidth="1"/>
    <col min="36" max="38" width="5.7109375" style="5" customWidth="1"/>
    <col min="39" max="39" width="11" style="5" customWidth="1"/>
    <col min="40" max="40" width="4.28515625" style="5" customWidth="1"/>
    <col min="41" max="41" width="21.85546875" style="7" customWidth="1"/>
    <col min="42" max="42" width="6.7109375" style="7" customWidth="1"/>
    <col min="43" max="43" width="6" style="4" bestFit="1" customWidth="1"/>
    <col min="44" max="44" width="4.28515625" style="4" customWidth="1"/>
    <col min="45" max="46" width="4.7109375" style="4" customWidth="1"/>
    <col min="47" max="48" width="5.7109375" style="4" customWidth="1"/>
    <col min="49" max="51" width="5.7109375" style="5" customWidth="1"/>
    <col min="52" max="52" width="10.42578125" style="5" customWidth="1"/>
    <col min="53" max="54" width="11.5703125" style="5" customWidth="1"/>
    <col min="55" max="55" width="4.7109375" style="5" customWidth="1"/>
    <col min="56" max="56" width="25.85546875" style="7" customWidth="1"/>
    <col min="57" max="57" width="5.85546875" style="7" customWidth="1"/>
    <col min="58" max="58" width="6" style="4" bestFit="1" customWidth="1"/>
    <col min="59" max="59" width="3.85546875" style="4" customWidth="1"/>
    <col min="60" max="61" width="4.7109375" style="4" customWidth="1"/>
    <col min="62" max="63" width="5.7109375" style="4" customWidth="1"/>
    <col min="64" max="66" width="5.7109375" style="5" customWidth="1"/>
    <col min="67" max="67" width="10.5703125" style="5" customWidth="1"/>
    <col min="68" max="68" width="4" style="5" customWidth="1"/>
    <col min="69" max="69" width="21.28515625" style="7" customWidth="1"/>
    <col min="70" max="70" width="5.5703125" style="7" customWidth="1"/>
    <col min="71" max="71" width="6" style="4" bestFit="1" customWidth="1"/>
    <col min="72" max="72" width="4" style="4" customWidth="1"/>
    <col min="73" max="74" width="4.7109375" style="4" customWidth="1"/>
    <col min="75" max="76" width="5.7109375" style="4" customWidth="1"/>
    <col min="77" max="79" width="5.7109375" style="5" customWidth="1"/>
    <col min="80" max="80" width="8.5703125" style="5" customWidth="1"/>
    <col min="81" max="82" width="11.5703125" style="5" customWidth="1"/>
    <col min="83" max="83" width="4.7109375" style="5" customWidth="1"/>
    <col min="84" max="84" width="26.140625" style="7" customWidth="1"/>
    <col min="85" max="85" width="7.85546875" style="7" customWidth="1"/>
    <col min="86" max="86" width="6" style="4" customWidth="1"/>
    <col min="87" max="87" width="4.5703125" style="4" customWidth="1"/>
    <col min="88" max="89" width="4.7109375" style="4" customWidth="1"/>
    <col min="90" max="91" width="5.7109375" style="4" customWidth="1"/>
    <col min="92" max="94" width="5.7109375" style="5" customWidth="1"/>
    <col min="95" max="95" width="10" style="5" customWidth="1"/>
    <col min="96" max="96" width="5.42578125" style="5" customWidth="1"/>
    <col min="97" max="97" width="21.28515625" style="7" customWidth="1"/>
    <col min="98" max="98" width="4.85546875" style="7" customWidth="1"/>
    <col min="99" max="99" width="6" style="4" bestFit="1" customWidth="1"/>
    <col min="100" max="100" width="3.85546875" style="4" customWidth="1"/>
    <col min="101" max="102" width="4.7109375" style="4" customWidth="1"/>
    <col min="103" max="104" width="5.7109375" style="4" customWidth="1"/>
    <col min="105" max="107" width="5.7109375" style="5" customWidth="1"/>
    <col min="108" max="108" width="8.140625" style="5" customWidth="1"/>
    <col min="109" max="110" width="11.5703125" style="5" customWidth="1"/>
    <col min="111" max="111" width="4.7109375" style="5" customWidth="1"/>
    <col min="112" max="112" width="26" style="7" customWidth="1"/>
    <col min="113" max="113" width="10.28515625" style="7" customWidth="1"/>
    <col min="114" max="114" width="6" style="4" customWidth="1"/>
    <col min="115" max="115" width="4.5703125" style="4" customWidth="1"/>
    <col min="116" max="117" width="4.7109375" style="4" customWidth="1"/>
    <col min="118" max="119" width="5.7109375" style="4" customWidth="1"/>
    <col min="120" max="122" width="5.7109375" style="5" customWidth="1"/>
    <col min="123" max="123" width="17.28515625" style="5" customWidth="1"/>
    <col min="124" max="124" width="17.7109375" style="5" customWidth="1"/>
    <col min="125" max="125" width="21.28515625" style="7" customWidth="1"/>
    <col min="126" max="126" width="12.5703125" style="7" customWidth="1"/>
    <col min="127" max="127" width="6" style="4" customWidth="1"/>
    <col min="128" max="128" width="3.85546875" style="4" customWidth="1"/>
    <col min="129" max="130" width="4.7109375" style="4" customWidth="1"/>
    <col min="131" max="132" width="5.7109375" style="4" customWidth="1"/>
    <col min="133" max="135" width="5.7109375" style="5" customWidth="1"/>
    <col min="136" max="136" width="8.28515625" style="5" customWidth="1"/>
    <col min="137" max="139" width="11.5703125" style="5" customWidth="1"/>
    <col min="140" max="140" width="11.5703125" style="25" customWidth="1"/>
    <col min="141" max="141" width="11.5703125" style="5" customWidth="1"/>
    <col min="142" max="142" width="11.5703125" style="41" customWidth="1"/>
    <col min="143" max="16384" width="11.5703125" style="5"/>
  </cols>
  <sheetData>
    <row r="1" spans="1:142">
      <c r="A1" s="6" t="s">
        <v>18</v>
      </c>
      <c r="C1" s="2" t="s">
        <v>16</v>
      </c>
      <c r="D1" s="2">
        <v>1</v>
      </c>
      <c r="E1" s="2"/>
      <c r="F1" s="2"/>
      <c r="G1" s="15"/>
      <c r="H1" s="15"/>
      <c r="I1" s="15"/>
      <c r="J1" s="15"/>
      <c r="K1" s="15"/>
      <c r="L1" s="116"/>
      <c r="N1" s="6" t="s">
        <v>18</v>
      </c>
      <c r="P1" s="2" t="s">
        <v>16</v>
      </c>
      <c r="Q1" s="2">
        <v>1</v>
      </c>
      <c r="R1" s="2"/>
      <c r="S1" s="2"/>
      <c r="T1" s="15"/>
      <c r="U1" s="15"/>
      <c r="V1" s="15"/>
      <c r="W1" s="15"/>
      <c r="X1" s="15"/>
      <c r="AA1" s="17"/>
      <c r="AB1" s="6" t="s">
        <v>18</v>
      </c>
      <c r="AD1" s="2" t="s">
        <v>16</v>
      </c>
      <c r="AE1" s="2">
        <v>2</v>
      </c>
      <c r="AF1" s="2"/>
      <c r="AG1" s="2"/>
      <c r="AH1" s="15"/>
      <c r="AI1" s="15"/>
      <c r="AJ1" s="15"/>
      <c r="AK1" s="15"/>
      <c r="AL1" s="15"/>
      <c r="AM1" s="4"/>
      <c r="AO1" s="6" t="s">
        <v>18</v>
      </c>
      <c r="AQ1" s="2" t="s">
        <v>16</v>
      </c>
      <c r="AR1" s="2">
        <v>2</v>
      </c>
      <c r="AS1" s="2"/>
      <c r="AT1" s="2"/>
      <c r="AU1" s="15"/>
      <c r="AV1" s="15"/>
      <c r="AW1" s="15"/>
      <c r="AX1" s="15"/>
      <c r="AY1" s="15"/>
      <c r="BC1" s="17"/>
      <c r="BD1" s="6" t="s">
        <v>18</v>
      </c>
      <c r="BF1" s="2" t="s">
        <v>16</v>
      </c>
      <c r="BG1" s="2">
        <v>3</v>
      </c>
      <c r="BH1" s="2"/>
      <c r="BI1" s="2"/>
      <c r="BJ1" s="15"/>
      <c r="BK1" s="15"/>
      <c r="BL1" s="15"/>
      <c r="BM1" s="15"/>
      <c r="BN1" s="15"/>
      <c r="BO1" s="4"/>
      <c r="BQ1" s="6" t="s">
        <v>18</v>
      </c>
      <c r="BS1" s="2" t="s">
        <v>16</v>
      </c>
      <c r="BT1" s="2">
        <v>3</v>
      </c>
      <c r="BU1" s="2"/>
      <c r="BV1" s="2"/>
      <c r="BW1" s="15"/>
      <c r="BX1" s="15"/>
      <c r="BY1" s="15"/>
      <c r="BZ1" s="15"/>
      <c r="CA1" s="15"/>
      <c r="CE1" s="17"/>
      <c r="CF1" s="6" t="s">
        <v>18</v>
      </c>
      <c r="CH1" s="2" t="s">
        <v>16</v>
      </c>
      <c r="CI1" s="2">
        <v>4</v>
      </c>
      <c r="CJ1" s="2"/>
      <c r="CK1" s="2"/>
      <c r="CL1" s="15"/>
      <c r="CM1" s="15"/>
      <c r="CN1" s="15"/>
      <c r="CO1" s="15"/>
      <c r="CP1" s="15"/>
      <c r="CQ1" s="4"/>
      <c r="CS1" s="6" t="s">
        <v>18</v>
      </c>
      <c r="CU1" s="2" t="s">
        <v>16</v>
      </c>
      <c r="CV1" s="2">
        <v>4</v>
      </c>
      <c r="CW1" s="2"/>
      <c r="CX1" s="2"/>
      <c r="CY1" s="15"/>
      <c r="CZ1" s="15"/>
      <c r="DA1" s="15"/>
      <c r="DB1" s="15"/>
      <c r="DC1" s="15"/>
      <c r="DG1" s="17"/>
      <c r="DH1" s="6" t="s">
        <v>18</v>
      </c>
      <c r="DJ1" s="2" t="s">
        <v>16</v>
      </c>
      <c r="DK1" s="2">
        <v>5</v>
      </c>
      <c r="DL1" s="2"/>
      <c r="DM1" s="2"/>
      <c r="DN1" s="15"/>
      <c r="DO1" s="15"/>
      <c r="DP1" s="15"/>
      <c r="DQ1" s="15"/>
      <c r="DR1" s="15"/>
      <c r="DS1" s="4"/>
      <c r="DU1" s="6" t="s">
        <v>18</v>
      </c>
      <c r="DW1" s="2" t="s">
        <v>16</v>
      </c>
      <c r="DX1" s="2">
        <v>5</v>
      </c>
      <c r="DY1" s="2"/>
      <c r="DZ1" s="2"/>
      <c r="EA1" s="15"/>
      <c r="EB1" s="15"/>
      <c r="EC1" s="15"/>
      <c r="ED1" s="15"/>
      <c r="EE1" s="15"/>
      <c r="EH1" s="21"/>
      <c r="EI1" s="17"/>
    </row>
    <row r="2" spans="1:142" ht="13.5" thickBot="1">
      <c r="A2" s="2"/>
      <c r="B2" s="2"/>
      <c r="G2" s="15"/>
      <c r="H2" s="15"/>
      <c r="I2" s="15"/>
      <c r="J2" s="15"/>
      <c r="K2" s="15"/>
      <c r="L2" s="116"/>
      <c r="N2" s="2"/>
      <c r="O2" s="2"/>
      <c r="T2" s="15"/>
      <c r="U2" s="15"/>
      <c r="V2" s="15"/>
      <c r="W2" s="15"/>
      <c r="X2" s="15"/>
      <c r="AA2" s="17"/>
      <c r="AB2" s="2"/>
      <c r="AC2" s="2"/>
      <c r="AH2" s="15"/>
      <c r="AI2" s="15"/>
      <c r="AJ2" s="15"/>
      <c r="AK2" s="15"/>
      <c r="AL2" s="15"/>
      <c r="AM2" s="4"/>
      <c r="AO2" s="2"/>
      <c r="AP2" s="2"/>
      <c r="AU2" s="15"/>
      <c r="AV2" s="15"/>
      <c r="AW2" s="15"/>
      <c r="AX2" s="15"/>
      <c r="AY2" s="15"/>
      <c r="BC2" s="17"/>
      <c r="BD2" s="2"/>
      <c r="BE2" s="2"/>
      <c r="BJ2" s="15"/>
      <c r="BK2" s="15"/>
      <c r="BL2" s="15"/>
      <c r="BM2" s="15"/>
      <c r="BN2" s="15"/>
      <c r="BO2" s="4"/>
      <c r="BQ2" s="2"/>
      <c r="BR2" s="2"/>
      <c r="BW2" s="15"/>
      <c r="BX2" s="15"/>
      <c r="BY2" s="15"/>
      <c r="BZ2" s="15"/>
      <c r="CA2" s="15"/>
      <c r="CE2" s="17"/>
      <c r="CF2" s="2"/>
      <c r="CG2" s="2"/>
      <c r="CL2" s="15"/>
      <c r="CM2" s="15"/>
      <c r="CN2" s="15"/>
      <c r="CO2" s="15"/>
      <c r="CP2" s="15"/>
      <c r="CQ2" s="4"/>
      <c r="CS2" s="2"/>
      <c r="CT2" s="2"/>
      <c r="CY2" s="15"/>
      <c r="CZ2" s="15"/>
      <c r="DA2" s="15"/>
      <c r="DB2" s="15"/>
      <c r="DC2" s="15"/>
      <c r="DG2" s="17"/>
      <c r="DH2" s="2"/>
      <c r="DI2" s="2"/>
      <c r="DN2" s="15"/>
      <c r="DO2" s="15"/>
      <c r="DP2" s="15"/>
      <c r="DQ2" s="15"/>
      <c r="DR2" s="15"/>
      <c r="DS2" s="4"/>
      <c r="DU2" s="2"/>
      <c r="DV2" s="2"/>
      <c r="EA2" s="15"/>
      <c r="EB2" s="15"/>
      <c r="EC2" s="15"/>
      <c r="ED2" s="15"/>
      <c r="EE2" s="15"/>
      <c r="EH2" s="21"/>
      <c r="EI2" s="17"/>
    </row>
    <row r="3" spans="1:142" ht="14.25" thickTop="1" thickBot="1">
      <c r="A3" s="14" t="s">
        <v>11</v>
      </c>
      <c r="C3" s="45"/>
      <c r="G3" s="15"/>
      <c r="H3" s="25"/>
      <c r="I3" s="15"/>
      <c r="J3" s="15"/>
      <c r="K3" s="15"/>
      <c r="L3" s="116"/>
      <c r="N3" s="14" t="s">
        <v>12</v>
      </c>
      <c r="T3" s="15"/>
      <c r="U3" s="25"/>
      <c r="V3" s="15"/>
      <c r="W3" s="15"/>
      <c r="X3" s="15"/>
      <c r="AA3" s="17"/>
      <c r="AB3" s="14" t="s">
        <v>11</v>
      </c>
      <c r="AD3" s="45"/>
      <c r="AH3" s="15"/>
      <c r="AI3" s="25"/>
      <c r="AJ3" s="15"/>
      <c r="AK3" s="15"/>
      <c r="AL3" s="15"/>
      <c r="AM3" s="15"/>
      <c r="AO3" s="14" t="s">
        <v>12</v>
      </c>
      <c r="AU3" s="15"/>
      <c r="AV3" s="25"/>
      <c r="AW3" s="15"/>
      <c r="AX3" s="15"/>
      <c r="AY3" s="15"/>
      <c r="BC3" s="17"/>
      <c r="BD3" s="14" t="s">
        <v>11</v>
      </c>
      <c r="BF3" s="45"/>
      <c r="BJ3" s="15"/>
      <c r="BK3" s="25"/>
      <c r="BL3" s="15"/>
      <c r="BM3" s="15"/>
      <c r="BN3" s="15"/>
      <c r="BO3" s="15"/>
      <c r="BQ3" s="14" t="s">
        <v>12</v>
      </c>
      <c r="BW3" s="15"/>
      <c r="BX3" s="25"/>
      <c r="BY3" s="15"/>
      <c r="BZ3" s="15"/>
      <c r="CA3" s="15"/>
      <c r="CE3" s="17"/>
      <c r="CF3" s="14" t="s">
        <v>11</v>
      </c>
      <c r="CH3" s="45"/>
      <c r="CL3" s="15"/>
      <c r="CM3" s="25"/>
      <c r="CN3" s="15"/>
      <c r="CO3" s="15"/>
      <c r="CP3" s="15"/>
      <c r="CQ3" s="15"/>
      <c r="CS3" s="14" t="s">
        <v>12</v>
      </c>
      <c r="CY3" s="15"/>
      <c r="CZ3" s="25"/>
      <c r="DA3" s="15"/>
      <c r="DB3" s="15"/>
      <c r="DC3" s="15"/>
      <c r="DG3" s="17"/>
      <c r="DH3" s="14" t="s">
        <v>11</v>
      </c>
      <c r="DN3" s="15"/>
      <c r="DO3" s="25"/>
      <c r="DP3" s="15"/>
      <c r="DQ3" s="15"/>
      <c r="DR3" s="15"/>
      <c r="DS3" s="4"/>
      <c r="DU3" s="14" t="s">
        <v>12</v>
      </c>
      <c r="EA3" s="15"/>
      <c r="EB3" s="25"/>
      <c r="EC3" s="15"/>
      <c r="ED3" s="15"/>
      <c r="EE3" s="15"/>
      <c r="EH3" s="21"/>
      <c r="EI3" s="17"/>
    </row>
    <row r="4" spans="1:142" ht="13.5" thickTop="1">
      <c r="A4" s="2"/>
      <c r="B4" s="2"/>
      <c r="C4" s="3"/>
      <c r="D4" s="5"/>
      <c r="E4" s="5"/>
      <c r="F4" s="5"/>
      <c r="G4" s="15"/>
      <c r="I4" s="4"/>
      <c r="J4" s="4"/>
      <c r="K4" s="4"/>
      <c r="L4" s="64"/>
      <c r="N4" s="2"/>
      <c r="O4" s="2"/>
      <c r="P4" s="3"/>
      <c r="Q4" s="5"/>
      <c r="R4" s="5"/>
      <c r="S4" s="5"/>
      <c r="T4" s="15"/>
      <c r="V4" s="4"/>
      <c r="W4" s="4"/>
      <c r="X4" s="4"/>
      <c r="AA4" s="17"/>
      <c r="AB4" s="2"/>
      <c r="AC4" s="2"/>
      <c r="AD4" s="3"/>
      <c r="AE4" s="5"/>
      <c r="AF4" s="5"/>
      <c r="AG4" s="5"/>
      <c r="AH4" s="15"/>
      <c r="AJ4" s="4"/>
      <c r="AK4" s="4"/>
      <c r="AL4" s="4"/>
      <c r="AM4" s="4"/>
      <c r="AO4" s="2"/>
      <c r="AP4" s="2"/>
      <c r="AQ4" s="3"/>
      <c r="AR4" s="5"/>
      <c r="AS4" s="5"/>
      <c r="AT4" s="5"/>
      <c r="AU4" s="15"/>
      <c r="AW4" s="4"/>
      <c r="AX4" s="4"/>
      <c r="AY4" s="4"/>
      <c r="BC4" s="17"/>
      <c r="BD4" s="2"/>
      <c r="BE4" s="2"/>
      <c r="BF4" s="3"/>
      <c r="BG4" s="5"/>
      <c r="BH4" s="5"/>
      <c r="BI4" s="5"/>
      <c r="BJ4" s="15"/>
      <c r="BL4" s="4"/>
      <c r="BM4" s="4"/>
      <c r="BN4" s="4"/>
      <c r="BO4" s="4"/>
      <c r="BQ4" s="2"/>
      <c r="BR4" s="2"/>
      <c r="BS4" s="3"/>
      <c r="BT4" s="5"/>
      <c r="BU4" s="5"/>
      <c r="BV4" s="5"/>
      <c r="BW4" s="15"/>
      <c r="BY4" s="4"/>
      <c r="BZ4" s="4"/>
      <c r="CA4" s="4"/>
      <c r="CE4" s="17"/>
      <c r="CF4" s="2"/>
      <c r="CG4" s="2"/>
      <c r="CH4" s="3"/>
      <c r="CI4" s="5"/>
      <c r="CJ4" s="5"/>
      <c r="CK4" s="5"/>
      <c r="CL4" s="15"/>
      <c r="CN4" s="4"/>
      <c r="CO4" s="4"/>
      <c r="CP4" s="4"/>
      <c r="CQ4" s="4"/>
      <c r="CS4" s="2"/>
      <c r="CT4" s="2"/>
      <c r="CU4" s="3"/>
      <c r="CV4" s="5"/>
      <c r="CW4" s="5"/>
      <c r="CX4" s="5"/>
      <c r="CY4" s="15"/>
      <c r="DA4" s="4"/>
      <c r="DB4" s="4"/>
      <c r="DC4" s="4"/>
      <c r="DG4" s="17"/>
      <c r="DH4" s="2"/>
      <c r="DI4" s="2"/>
      <c r="DJ4" s="3"/>
      <c r="DK4" s="5"/>
      <c r="DL4" s="5"/>
      <c r="DM4" s="5"/>
      <c r="DN4" s="15"/>
      <c r="DP4" s="4"/>
      <c r="DQ4" s="4"/>
      <c r="DR4" s="4"/>
      <c r="DS4" s="4"/>
      <c r="DU4" s="2"/>
      <c r="DV4" s="2"/>
      <c r="DW4" s="3"/>
      <c r="DX4" s="5"/>
      <c r="DY4" s="5"/>
      <c r="DZ4" s="5"/>
      <c r="EA4" s="15"/>
      <c r="EC4" s="4"/>
      <c r="ED4" s="4"/>
      <c r="EE4" s="4"/>
      <c r="EH4" s="21"/>
      <c r="EI4" s="17"/>
    </row>
    <row r="5" spans="1:142">
      <c r="A5" s="34">
        <f>SUM(Calendrier!C21)</f>
        <v>43474</v>
      </c>
      <c r="C5" s="88"/>
      <c r="D5" s="5"/>
      <c r="E5" s="5"/>
      <c r="F5" s="5"/>
      <c r="G5" s="15"/>
      <c r="I5" s="4"/>
      <c r="J5" s="4"/>
      <c r="K5" s="4"/>
      <c r="L5" s="64"/>
      <c r="N5" s="34">
        <f>SUM(Calendrier!E21)</f>
        <v>43476</v>
      </c>
      <c r="P5" s="88"/>
      <c r="Q5" s="5"/>
      <c r="R5" s="5"/>
      <c r="S5" s="5"/>
      <c r="T5" s="15"/>
      <c r="V5" s="4"/>
      <c r="W5" s="4"/>
      <c r="X5" s="4"/>
      <c r="AA5" s="17"/>
      <c r="AB5" s="34">
        <f>SUM(Calendrier!C22)</f>
        <v>43481</v>
      </c>
      <c r="AD5" s="88"/>
      <c r="AE5" s="5"/>
      <c r="AF5" s="5"/>
      <c r="AG5" s="5"/>
      <c r="AH5" s="15"/>
      <c r="AJ5" s="4"/>
      <c r="AK5" s="4"/>
      <c r="AL5" s="4"/>
      <c r="AM5" s="4"/>
      <c r="AO5" s="34">
        <f>SUM(Calendrier!E22)</f>
        <v>43483</v>
      </c>
      <c r="AQ5" s="88"/>
      <c r="AR5" s="5"/>
      <c r="AS5" s="5"/>
      <c r="AT5" s="5"/>
      <c r="AU5" s="15"/>
      <c r="AW5" s="4"/>
      <c r="AX5" s="4"/>
      <c r="AY5" s="4"/>
      <c r="BC5" s="17"/>
      <c r="BD5" s="34">
        <f>SUM(Calendrier!C23)</f>
        <v>43488</v>
      </c>
      <c r="BF5" s="88"/>
      <c r="BG5" s="5"/>
      <c r="BH5" s="5"/>
      <c r="BI5" s="5"/>
      <c r="BJ5" s="15"/>
      <c r="BL5" s="4"/>
      <c r="BM5" s="4"/>
      <c r="BN5" s="4"/>
      <c r="BO5" s="4"/>
      <c r="BQ5" s="34">
        <f>SUM(Calendrier!E23)</f>
        <v>43490</v>
      </c>
      <c r="BS5" s="88"/>
      <c r="BT5" s="5"/>
      <c r="BU5" s="5"/>
      <c r="BV5" s="5"/>
      <c r="BW5" s="15"/>
      <c r="BY5" s="4"/>
      <c r="BZ5" s="4"/>
      <c r="CA5" s="4"/>
      <c r="CE5" s="17"/>
      <c r="CF5" s="34">
        <f>SUM(Calendrier!C24)</f>
        <v>43495</v>
      </c>
      <c r="CH5" s="88"/>
      <c r="CI5" s="5"/>
      <c r="CJ5" s="5"/>
      <c r="CK5" s="5"/>
      <c r="CL5" s="15"/>
      <c r="CN5" s="4"/>
      <c r="CO5" s="4"/>
      <c r="CP5" s="4"/>
      <c r="CQ5" s="4"/>
      <c r="CS5" s="34">
        <f>SUM(Calendrier!E24)</f>
        <v>43497</v>
      </c>
      <c r="CU5" s="88"/>
      <c r="CV5" s="5"/>
      <c r="CW5" s="5"/>
      <c r="CX5" s="5"/>
      <c r="CY5" s="15"/>
      <c r="DA5" s="4"/>
      <c r="DB5" s="4"/>
      <c r="DC5" s="4"/>
      <c r="DG5" s="17"/>
      <c r="DH5" s="34">
        <f>SUM(Calendrier!C25)</f>
        <v>0</v>
      </c>
      <c r="DJ5" s="88"/>
      <c r="DK5" s="5"/>
      <c r="DL5" s="5"/>
      <c r="DM5" s="5"/>
      <c r="DN5" s="15"/>
      <c r="DP5" s="4"/>
      <c r="DQ5" s="4"/>
      <c r="DR5" s="4"/>
      <c r="DS5" s="4"/>
      <c r="DU5" s="34">
        <f>SUM(Calendrier!E25)</f>
        <v>0</v>
      </c>
      <c r="DW5" s="88"/>
      <c r="DX5" s="5"/>
      <c r="DY5" s="5"/>
      <c r="DZ5" s="5"/>
      <c r="EA5" s="15"/>
      <c r="EC5" s="4"/>
      <c r="ED5" s="4"/>
      <c r="EE5" s="4"/>
      <c r="EH5" s="21"/>
      <c r="EI5" s="17"/>
    </row>
    <row r="6" spans="1:142">
      <c r="B6" s="8"/>
      <c r="C6" s="26"/>
      <c r="J6" s="9"/>
      <c r="K6" s="9"/>
      <c r="L6" s="78" t="s">
        <v>3</v>
      </c>
      <c r="M6" s="9"/>
      <c r="O6" s="8"/>
      <c r="P6" s="26"/>
      <c r="W6" s="9"/>
      <c r="X6" s="9"/>
      <c r="Y6" s="9" t="s">
        <v>3</v>
      </c>
      <c r="Z6" s="9" t="s">
        <v>3</v>
      </c>
      <c r="AA6" s="17"/>
      <c r="AC6" s="8"/>
      <c r="AD6" s="26"/>
      <c r="AK6" s="9"/>
      <c r="AL6" s="9"/>
      <c r="AM6" s="9" t="s">
        <v>3</v>
      </c>
      <c r="AN6" s="9"/>
      <c r="AP6" s="8"/>
      <c r="AQ6" s="26"/>
      <c r="AX6" s="9"/>
      <c r="AY6" s="9"/>
      <c r="AZ6" s="9" t="s">
        <v>3</v>
      </c>
      <c r="BA6" s="9" t="s">
        <v>3</v>
      </c>
      <c r="BB6" s="9" t="s">
        <v>3</v>
      </c>
      <c r="BC6" s="17"/>
      <c r="BE6" s="8"/>
      <c r="BF6" s="26"/>
      <c r="BM6" s="9"/>
      <c r="BN6" s="9"/>
      <c r="BO6" s="9" t="s">
        <v>3</v>
      </c>
      <c r="BP6" s="9"/>
      <c r="BR6" s="8"/>
      <c r="BS6" s="26"/>
      <c r="BZ6" s="9"/>
      <c r="CA6" s="9"/>
      <c r="CB6" s="9" t="s">
        <v>3</v>
      </c>
      <c r="CC6" s="9" t="s">
        <v>3</v>
      </c>
      <c r="CD6" s="9" t="s">
        <v>3</v>
      </c>
      <c r="CE6" s="17"/>
      <c r="CG6" s="8"/>
      <c r="CH6" s="26"/>
      <c r="CO6" s="9"/>
      <c r="CP6" s="9"/>
      <c r="CQ6" s="9" t="s">
        <v>3</v>
      </c>
      <c r="CR6" s="9"/>
      <c r="CT6" s="8"/>
      <c r="CU6" s="26"/>
      <c r="DB6" s="9"/>
      <c r="DC6" s="9"/>
      <c r="DD6" s="9" t="s">
        <v>3</v>
      </c>
      <c r="DE6" s="9" t="s">
        <v>3</v>
      </c>
      <c r="DF6" s="9" t="s">
        <v>3</v>
      </c>
      <c r="DG6" s="17"/>
      <c r="DI6" s="8"/>
      <c r="DJ6" s="26"/>
      <c r="DQ6" s="9"/>
      <c r="DR6" s="9"/>
      <c r="DS6" s="9" t="s">
        <v>3</v>
      </c>
      <c r="DT6" s="9"/>
      <c r="DV6" s="8"/>
      <c r="DW6" s="26"/>
      <c r="ED6" s="9"/>
      <c r="EE6" s="9"/>
      <c r="EF6" s="9" t="s">
        <v>3</v>
      </c>
      <c r="EG6" s="9" t="s">
        <v>3</v>
      </c>
      <c r="EH6" s="20" t="s">
        <v>3</v>
      </c>
      <c r="EI6" s="23" t="s">
        <v>3</v>
      </c>
      <c r="EJ6" s="26" t="s">
        <v>31</v>
      </c>
      <c r="EK6" s="26" t="s">
        <v>31</v>
      </c>
      <c r="EL6" s="42" t="s">
        <v>42</v>
      </c>
    </row>
    <row r="7" spans="1:142">
      <c r="A7" s="2" t="s">
        <v>62</v>
      </c>
      <c r="B7" s="87"/>
      <c r="C7" s="8"/>
      <c r="G7" s="9" t="s">
        <v>0</v>
      </c>
      <c r="H7" s="9" t="s">
        <v>0</v>
      </c>
      <c r="I7" s="9" t="s">
        <v>0</v>
      </c>
      <c r="J7" s="9" t="s">
        <v>0</v>
      </c>
      <c r="K7" s="9" t="s">
        <v>0</v>
      </c>
      <c r="L7" s="78" t="s">
        <v>0</v>
      </c>
      <c r="M7" s="9"/>
      <c r="O7" s="87"/>
      <c r="P7" s="8"/>
      <c r="T7" s="9" t="s">
        <v>0</v>
      </c>
      <c r="U7" s="9" t="s">
        <v>0</v>
      </c>
      <c r="V7" s="9" t="s">
        <v>0</v>
      </c>
      <c r="W7" s="9" t="s">
        <v>0</v>
      </c>
      <c r="X7" s="9" t="s">
        <v>0</v>
      </c>
      <c r="Y7" s="9" t="s">
        <v>0</v>
      </c>
      <c r="Z7" s="9" t="s">
        <v>0</v>
      </c>
      <c r="AA7" s="17"/>
      <c r="AB7" s="2"/>
      <c r="AC7" s="87"/>
      <c r="AD7" s="8"/>
      <c r="AH7" s="9" t="s">
        <v>0</v>
      </c>
      <c r="AI7" s="9" t="s">
        <v>0</v>
      </c>
      <c r="AJ7" s="9" t="s">
        <v>0</v>
      </c>
      <c r="AK7" s="9" t="s">
        <v>0</v>
      </c>
      <c r="AL7" s="9" t="s">
        <v>0</v>
      </c>
      <c r="AM7" s="9" t="s">
        <v>0</v>
      </c>
      <c r="AN7" s="9"/>
      <c r="AP7" s="87"/>
      <c r="AQ7" s="8"/>
      <c r="AU7" s="9" t="s">
        <v>0</v>
      </c>
      <c r="AV7" s="9" t="s">
        <v>0</v>
      </c>
      <c r="AW7" s="9" t="s">
        <v>0</v>
      </c>
      <c r="AX7" s="9" t="s">
        <v>0</v>
      </c>
      <c r="AY7" s="9" t="s">
        <v>0</v>
      </c>
      <c r="AZ7" s="9" t="s">
        <v>0</v>
      </c>
      <c r="BA7" s="9" t="s">
        <v>0</v>
      </c>
      <c r="BB7" s="9" t="s">
        <v>0</v>
      </c>
      <c r="BC7" s="17"/>
      <c r="BD7" s="2"/>
      <c r="BE7" s="87"/>
      <c r="BF7" s="8"/>
      <c r="BJ7" s="9" t="s">
        <v>0</v>
      </c>
      <c r="BK7" s="9" t="s">
        <v>0</v>
      </c>
      <c r="BL7" s="9" t="s">
        <v>0</v>
      </c>
      <c r="BM7" s="9" t="s">
        <v>0</v>
      </c>
      <c r="BN7" s="9" t="s">
        <v>0</v>
      </c>
      <c r="BO7" s="9" t="s">
        <v>0</v>
      </c>
      <c r="BP7" s="9"/>
      <c r="BR7" s="87"/>
      <c r="BS7" s="8"/>
      <c r="BW7" s="9" t="s">
        <v>0</v>
      </c>
      <c r="BX7" s="9" t="s">
        <v>0</v>
      </c>
      <c r="BY7" s="9" t="s">
        <v>0</v>
      </c>
      <c r="BZ7" s="9" t="s">
        <v>0</v>
      </c>
      <c r="CA7" s="9" t="s">
        <v>0</v>
      </c>
      <c r="CB7" s="9" t="s">
        <v>0</v>
      </c>
      <c r="CC7" s="9" t="s">
        <v>0</v>
      </c>
      <c r="CD7" s="9" t="s">
        <v>0</v>
      </c>
      <c r="CE7" s="17"/>
      <c r="CF7" s="2"/>
      <c r="CG7" s="87"/>
      <c r="CH7" s="8"/>
      <c r="CL7" s="9" t="s">
        <v>0</v>
      </c>
      <c r="CM7" s="9" t="s">
        <v>0</v>
      </c>
      <c r="CN7" s="9" t="s">
        <v>0</v>
      </c>
      <c r="CO7" s="9" t="s">
        <v>0</v>
      </c>
      <c r="CP7" s="9" t="s">
        <v>0</v>
      </c>
      <c r="CQ7" s="9" t="s">
        <v>0</v>
      </c>
      <c r="CR7" s="9"/>
      <c r="CT7" s="87"/>
      <c r="CU7" s="8"/>
      <c r="CY7" s="9" t="s">
        <v>0</v>
      </c>
      <c r="CZ7" s="9" t="s">
        <v>0</v>
      </c>
      <c r="DA7" s="9" t="s">
        <v>0</v>
      </c>
      <c r="DB7" s="9" t="s">
        <v>0</v>
      </c>
      <c r="DC7" s="9" t="s">
        <v>0</v>
      </c>
      <c r="DD7" s="9" t="s">
        <v>0</v>
      </c>
      <c r="DE7" s="9" t="s">
        <v>0</v>
      </c>
      <c r="DF7" s="9" t="s">
        <v>0</v>
      </c>
      <c r="DG7" s="31"/>
      <c r="DH7" s="2"/>
      <c r="DI7" s="87"/>
      <c r="DJ7" s="8"/>
      <c r="DN7" s="9" t="s">
        <v>0</v>
      </c>
      <c r="DO7" s="9" t="s">
        <v>0</v>
      </c>
      <c r="DP7" s="9" t="s">
        <v>0</v>
      </c>
      <c r="DQ7" s="9" t="s">
        <v>0</v>
      </c>
      <c r="DR7" s="9" t="s">
        <v>0</v>
      </c>
      <c r="DS7" s="9" t="s">
        <v>0</v>
      </c>
      <c r="DT7" s="9"/>
      <c r="DU7" s="2"/>
      <c r="DV7" s="87"/>
      <c r="DW7" s="8"/>
      <c r="EA7" s="9" t="s">
        <v>0</v>
      </c>
      <c r="EB7" s="9" t="s">
        <v>0</v>
      </c>
      <c r="EC7" s="9" t="s">
        <v>0</v>
      </c>
      <c r="ED7" s="9" t="s">
        <v>0</v>
      </c>
      <c r="EE7" s="9" t="s">
        <v>0</v>
      </c>
      <c r="EF7" s="9" t="s">
        <v>0</v>
      </c>
      <c r="EG7" s="9" t="s">
        <v>0</v>
      </c>
      <c r="EH7" s="20" t="s">
        <v>0</v>
      </c>
      <c r="EI7" s="23" t="s">
        <v>0</v>
      </c>
      <c r="EJ7" s="26" t="s">
        <v>32</v>
      </c>
      <c r="EK7" s="26" t="s">
        <v>32</v>
      </c>
    </row>
    <row r="8" spans="1:142">
      <c r="A8" s="36"/>
      <c r="B8" s="8" t="s">
        <v>4</v>
      </c>
      <c r="C8" s="45" t="s">
        <v>0</v>
      </c>
      <c r="D8" s="8" t="s">
        <v>5</v>
      </c>
      <c r="E8" s="8" t="s">
        <v>40</v>
      </c>
      <c r="F8" s="8" t="s">
        <v>117</v>
      </c>
      <c r="G8" s="9" t="s">
        <v>6</v>
      </c>
      <c r="H8" s="9" t="s">
        <v>6</v>
      </c>
      <c r="I8" s="9" t="s">
        <v>6</v>
      </c>
      <c r="J8" s="9" t="s">
        <v>6</v>
      </c>
      <c r="K8" s="9" t="s">
        <v>6</v>
      </c>
      <c r="L8" s="78" t="s">
        <v>10</v>
      </c>
      <c r="M8" s="9"/>
      <c r="N8" s="5"/>
      <c r="O8" s="8" t="s">
        <v>4</v>
      </c>
      <c r="P8" s="4" t="s">
        <v>0</v>
      </c>
      <c r="Q8" s="8" t="s">
        <v>5</v>
      </c>
      <c r="R8" s="8" t="s">
        <v>40</v>
      </c>
      <c r="S8" s="8" t="s">
        <v>117</v>
      </c>
      <c r="T8" s="9" t="s">
        <v>6</v>
      </c>
      <c r="U8" s="9" t="s">
        <v>6</v>
      </c>
      <c r="V8" s="9" t="s">
        <v>6</v>
      </c>
      <c r="W8" s="9" t="s">
        <v>6</v>
      </c>
      <c r="X8" s="9" t="s">
        <v>6</v>
      </c>
      <c r="Y8" s="9" t="s">
        <v>10</v>
      </c>
      <c r="Z8" s="9" t="s">
        <v>13</v>
      </c>
      <c r="AA8" s="17"/>
      <c r="AB8" s="5"/>
      <c r="AC8" s="8" t="s">
        <v>4</v>
      </c>
      <c r="AD8" s="4" t="s">
        <v>0</v>
      </c>
      <c r="AE8" s="8" t="s">
        <v>5</v>
      </c>
      <c r="AF8" s="8" t="s">
        <v>40</v>
      </c>
      <c r="AG8" s="8" t="s">
        <v>117</v>
      </c>
      <c r="AH8" s="9" t="s">
        <v>6</v>
      </c>
      <c r="AI8" s="9" t="s">
        <v>6</v>
      </c>
      <c r="AJ8" s="9" t="s">
        <v>6</v>
      </c>
      <c r="AK8" s="9" t="s">
        <v>6</v>
      </c>
      <c r="AL8" s="9" t="s">
        <v>6</v>
      </c>
      <c r="AM8" s="9" t="s">
        <v>10</v>
      </c>
      <c r="AN8" s="9"/>
      <c r="AO8" s="5"/>
      <c r="AP8" s="8" t="s">
        <v>4</v>
      </c>
      <c r="AQ8" s="4" t="s">
        <v>0</v>
      </c>
      <c r="AR8" s="8" t="s">
        <v>5</v>
      </c>
      <c r="AS8" s="8" t="s">
        <v>40</v>
      </c>
      <c r="AT8" s="8" t="s">
        <v>117</v>
      </c>
      <c r="AU8" s="9" t="s">
        <v>6</v>
      </c>
      <c r="AV8" s="9" t="s">
        <v>6</v>
      </c>
      <c r="AW8" s="9" t="s">
        <v>6</v>
      </c>
      <c r="AX8" s="9" t="s">
        <v>6</v>
      </c>
      <c r="AY8" s="9" t="s">
        <v>6</v>
      </c>
      <c r="AZ8" s="9" t="s">
        <v>10</v>
      </c>
      <c r="BA8" s="9" t="s">
        <v>13</v>
      </c>
      <c r="BB8" s="9" t="s">
        <v>10</v>
      </c>
      <c r="BC8" s="17"/>
      <c r="BD8" s="5"/>
      <c r="BE8" s="8" t="s">
        <v>4</v>
      </c>
      <c r="BF8" s="4" t="s">
        <v>0</v>
      </c>
      <c r="BG8" s="8" t="s">
        <v>5</v>
      </c>
      <c r="BH8" s="8" t="s">
        <v>40</v>
      </c>
      <c r="BI8" s="8" t="s">
        <v>117</v>
      </c>
      <c r="BJ8" s="9" t="s">
        <v>6</v>
      </c>
      <c r="BK8" s="9" t="s">
        <v>6</v>
      </c>
      <c r="BL8" s="9" t="s">
        <v>6</v>
      </c>
      <c r="BM8" s="9" t="s">
        <v>6</v>
      </c>
      <c r="BN8" s="9" t="s">
        <v>6</v>
      </c>
      <c r="BO8" s="9" t="s">
        <v>10</v>
      </c>
      <c r="BP8" s="9"/>
      <c r="BQ8" s="5"/>
      <c r="BR8" s="8" t="s">
        <v>4</v>
      </c>
      <c r="BS8" s="4" t="s">
        <v>0</v>
      </c>
      <c r="BT8" s="8" t="s">
        <v>5</v>
      </c>
      <c r="BU8" s="8"/>
      <c r="BV8" s="8" t="s">
        <v>117</v>
      </c>
      <c r="BW8" s="9" t="s">
        <v>6</v>
      </c>
      <c r="BX8" s="9" t="s">
        <v>6</v>
      </c>
      <c r="BY8" s="9" t="s">
        <v>6</v>
      </c>
      <c r="BZ8" s="9" t="s">
        <v>6</v>
      </c>
      <c r="CA8" s="9" t="s">
        <v>6</v>
      </c>
      <c r="CB8" s="9" t="s">
        <v>10</v>
      </c>
      <c r="CC8" s="9" t="s">
        <v>13</v>
      </c>
      <c r="CD8" s="9" t="s">
        <v>10</v>
      </c>
      <c r="CE8" s="17"/>
      <c r="CF8" s="5"/>
      <c r="CG8" s="8" t="s">
        <v>4</v>
      </c>
      <c r="CH8" s="4" t="s">
        <v>0</v>
      </c>
      <c r="CI8" s="8" t="s">
        <v>5</v>
      </c>
      <c r="CJ8" s="8" t="s">
        <v>40</v>
      </c>
      <c r="CK8" s="8" t="s">
        <v>117</v>
      </c>
      <c r="CL8" s="9" t="s">
        <v>6</v>
      </c>
      <c r="CM8" s="9" t="s">
        <v>6</v>
      </c>
      <c r="CN8" s="9" t="s">
        <v>6</v>
      </c>
      <c r="CO8" s="9" t="s">
        <v>6</v>
      </c>
      <c r="CP8" s="9" t="s">
        <v>6</v>
      </c>
      <c r="CQ8" s="9" t="s">
        <v>10</v>
      </c>
      <c r="CR8" s="9"/>
      <c r="CS8" s="5"/>
      <c r="CT8" s="8" t="s">
        <v>4</v>
      </c>
      <c r="CU8" s="4" t="s">
        <v>0</v>
      </c>
      <c r="CV8" s="8" t="s">
        <v>5</v>
      </c>
      <c r="CW8" s="8" t="s">
        <v>40</v>
      </c>
      <c r="CX8" s="8" t="s">
        <v>117</v>
      </c>
      <c r="CY8" s="9" t="s">
        <v>6</v>
      </c>
      <c r="CZ8" s="9" t="s">
        <v>6</v>
      </c>
      <c r="DA8" s="9" t="s">
        <v>6</v>
      </c>
      <c r="DB8" s="9" t="s">
        <v>6</v>
      </c>
      <c r="DC8" s="9" t="s">
        <v>6</v>
      </c>
      <c r="DD8" s="9" t="s">
        <v>10</v>
      </c>
      <c r="DE8" s="9" t="s">
        <v>13</v>
      </c>
      <c r="DF8" s="9" t="s">
        <v>10</v>
      </c>
      <c r="DG8" s="17"/>
      <c r="DH8" s="5"/>
      <c r="DI8" s="8" t="s">
        <v>4</v>
      </c>
      <c r="DJ8" s="4" t="s">
        <v>0</v>
      </c>
      <c r="DK8" s="8" t="s">
        <v>5</v>
      </c>
      <c r="DL8" s="8" t="s">
        <v>40</v>
      </c>
      <c r="DM8" s="8" t="s">
        <v>117</v>
      </c>
      <c r="DN8" s="9" t="s">
        <v>6</v>
      </c>
      <c r="DO8" s="9" t="s">
        <v>6</v>
      </c>
      <c r="DP8" s="9" t="s">
        <v>6</v>
      </c>
      <c r="DQ8" s="9" t="s">
        <v>6</v>
      </c>
      <c r="DR8" s="9" t="s">
        <v>6</v>
      </c>
      <c r="DS8" s="9" t="s">
        <v>10</v>
      </c>
      <c r="DT8" s="9"/>
      <c r="DU8" s="5"/>
      <c r="DV8" s="8" t="s">
        <v>4</v>
      </c>
      <c r="DW8" s="4" t="s">
        <v>0</v>
      </c>
      <c r="DX8" s="8" t="s">
        <v>5</v>
      </c>
      <c r="DY8" s="8" t="s">
        <v>40</v>
      </c>
      <c r="DZ8" s="8" t="s">
        <v>117</v>
      </c>
      <c r="EA8" s="9" t="s">
        <v>6</v>
      </c>
      <c r="EB8" s="9" t="s">
        <v>6</v>
      </c>
      <c r="EC8" s="9" t="s">
        <v>6</v>
      </c>
      <c r="ED8" s="9" t="s">
        <v>6</v>
      </c>
      <c r="EE8" s="9" t="s">
        <v>6</v>
      </c>
      <c r="EF8" s="9" t="s">
        <v>10</v>
      </c>
      <c r="EG8" s="9" t="s">
        <v>13</v>
      </c>
      <c r="EH8" s="20" t="s">
        <v>10</v>
      </c>
      <c r="EI8" s="23" t="s">
        <v>21</v>
      </c>
      <c r="EJ8" s="26" t="s">
        <v>17</v>
      </c>
      <c r="EK8" s="26" t="s">
        <v>33</v>
      </c>
    </row>
    <row r="9" spans="1:142">
      <c r="D9" s="9" t="str">
        <f>IF(D101=15,"OK","Faux")</f>
        <v>OK</v>
      </c>
      <c r="E9" s="9" t="str">
        <f>IF(E101=1,"OK","Faux")</f>
        <v>OK</v>
      </c>
      <c r="F9" s="9"/>
      <c r="L9" s="32" t="s">
        <v>63</v>
      </c>
      <c r="Q9" s="9" t="str">
        <f>IF(Q101=15,"OK","Faux")</f>
        <v>OK</v>
      </c>
      <c r="R9" s="9" t="str">
        <f>IF(R101=1,"OK","Faux")</f>
        <v>OK</v>
      </c>
      <c r="S9" s="9"/>
      <c r="Y9" s="10" t="s">
        <v>64</v>
      </c>
      <c r="Z9" s="10" t="s">
        <v>65</v>
      </c>
      <c r="AA9" s="17"/>
      <c r="AE9" s="9" t="str">
        <f>IF(AE101=15,"OK","Faux")</f>
        <v>OK</v>
      </c>
      <c r="AF9" s="9" t="str">
        <f>IF(AF101=1,"OK","Faux")</f>
        <v>OK</v>
      </c>
      <c r="AG9" s="9"/>
      <c r="AM9" s="10" t="s">
        <v>63</v>
      </c>
      <c r="AR9" s="9" t="str">
        <f>IF(AR101=15,"OK","Faux")</f>
        <v>OK</v>
      </c>
      <c r="AS9" s="9" t="str">
        <f>IF(AS101=1,"OK","Faux")</f>
        <v>OK</v>
      </c>
      <c r="AT9" s="9"/>
      <c r="AZ9" s="10" t="s">
        <v>64</v>
      </c>
      <c r="BA9" s="10" t="s">
        <v>65</v>
      </c>
      <c r="BB9" s="10" t="s">
        <v>17</v>
      </c>
      <c r="BC9" s="17"/>
      <c r="BG9" s="9" t="str">
        <f>IF(BG101=15,"OK","Faux")</f>
        <v>OK</v>
      </c>
      <c r="BH9" s="9" t="str">
        <f>IF(BH101=1,"OK","Faux")</f>
        <v>OK</v>
      </c>
      <c r="BI9" s="9"/>
      <c r="BO9" s="10" t="s">
        <v>63</v>
      </c>
      <c r="BT9" s="9" t="str">
        <f>IF(BT101=15,"OK","Faux")</f>
        <v>OK</v>
      </c>
      <c r="BU9" s="9" t="str">
        <f>IF(BU101=1,"OK","Faux")</f>
        <v>OK</v>
      </c>
      <c r="BV9" s="9"/>
      <c r="CB9" s="10" t="s">
        <v>64</v>
      </c>
      <c r="CC9" s="10" t="s">
        <v>65</v>
      </c>
      <c r="CD9" s="10" t="s">
        <v>17</v>
      </c>
      <c r="CE9" s="17"/>
      <c r="CI9" s="9" t="str">
        <f>IF(CI101=15,"OK","Faux")</f>
        <v>OK</v>
      </c>
      <c r="CJ9" s="9" t="str">
        <f>IF(CJ101=1,"OK","Faux")</f>
        <v>OK</v>
      </c>
      <c r="CK9" s="9"/>
      <c r="CQ9" s="10" t="s">
        <v>63</v>
      </c>
      <c r="CV9" s="9" t="str">
        <f>IF(CV101=15,"OK","Faux")</f>
        <v>OK</v>
      </c>
      <c r="CW9" s="9" t="str">
        <f>IF(CW101=1,"OK","Faux")</f>
        <v>OK</v>
      </c>
      <c r="CX9" s="9"/>
      <c r="DD9" s="10" t="s">
        <v>64</v>
      </c>
      <c r="DE9" s="10" t="s">
        <v>65</v>
      </c>
      <c r="DF9" s="10" t="s">
        <v>17</v>
      </c>
      <c r="DG9" s="30"/>
      <c r="DK9" s="9" t="str">
        <f>IF(DK101=15,"OK","Faux")</f>
        <v>Faux</v>
      </c>
      <c r="DL9" s="9" t="str">
        <f>IF(DL101=1,"OK","Faux")</f>
        <v>Faux</v>
      </c>
      <c r="DM9" s="9"/>
      <c r="DS9" s="10" t="s">
        <v>63</v>
      </c>
      <c r="DX9" s="9" t="str">
        <f>IF(DX101=15,"OK","Faux")</f>
        <v>Faux</v>
      </c>
      <c r="DY9" s="9" t="str">
        <f>IF(DY101=1,"OK","Faux")</f>
        <v>Faux</v>
      </c>
      <c r="DZ9" s="9"/>
      <c r="EF9" s="10" t="s">
        <v>64</v>
      </c>
      <c r="EG9" s="10" t="s">
        <v>65</v>
      </c>
      <c r="EH9" s="61" t="s">
        <v>17</v>
      </c>
      <c r="EI9" s="62" t="s">
        <v>66</v>
      </c>
      <c r="EJ9" s="41"/>
      <c r="EL9" s="5"/>
    </row>
    <row r="10" spans="1:142" ht="13.5" thickBot="1">
      <c r="A10" s="8"/>
      <c r="B10" s="8"/>
      <c r="C10" s="8"/>
      <c r="D10" s="8"/>
      <c r="E10" s="8"/>
      <c r="F10" s="8"/>
      <c r="G10" s="11" t="s">
        <v>7</v>
      </c>
      <c r="H10" s="11" t="s">
        <v>8</v>
      </c>
      <c r="I10" s="11" t="s">
        <v>9</v>
      </c>
      <c r="J10" s="11" t="s">
        <v>14</v>
      </c>
      <c r="K10" s="11" t="s">
        <v>15</v>
      </c>
      <c r="L10" s="32"/>
      <c r="N10" s="8"/>
      <c r="O10" s="8"/>
      <c r="P10" s="8"/>
      <c r="Q10" s="8"/>
      <c r="R10" s="8"/>
      <c r="S10" s="8"/>
      <c r="T10" s="11" t="s">
        <v>7</v>
      </c>
      <c r="U10" s="11" t="s">
        <v>8</v>
      </c>
      <c r="V10" s="11" t="s">
        <v>9</v>
      </c>
      <c r="W10" s="11" t="s">
        <v>14</v>
      </c>
      <c r="X10" s="11" t="s">
        <v>15</v>
      </c>
      <c r="Y10" s="11"/>
      <c r="AA10" s="17"/>
      <c r="AB10" s="8"/>
      <c r="AC10" s="8"/>
      <c r="AD10" s="8"/>
      <c r="AE10" s="8"/>
      <c r="AF10" s="8"/>
      <c r="AG10" s="8"/>
      <c r="AH10" s="11" t="s">
        <v>7</v>
      </c>
      <c r="AI10" s="11" t="s">
        <v>8</v>
      </c>
      <c r="AJ10" s="11" t="s">
        <v>9</v>
      </c>
      <c r="AK10" s="11" t="s">
        <v>14</v>
      </c>
      <c r="AL10" s="11" t="s">
        <v>15</v>
      </c>
      <c r="AM10" s="11"/>
      <c r="AO10" s="8"/>
      <c r="AP10" s="8"/>
      <c r="AQ10" s="8"/>
      <c r="AR10" s="8"/>
      <c r="AS10" s="8"/>
      <c r="AT10" s="8"/>
      <c r="AU10" s="11" t="s">
        <v>7</v>
      </c>
      <c r="AV10" s="11" t="s">
        <v>8</v>
      </c>
      <c r="AW10" s="11" t="s">
        <v>9</v>
      </c>
      <c r="AX10" s="11" t="s">
        <v>14</v>
      </c>
      <c r="AY10" s="11" t="s">
        <v>15</v>
      </c>
      <c r="AZ10" s="11"/>
      <c r="BC10" s="17"/>
      <c r="BD10" s="8"/>
      <c r="BE10" s="8"/>
      <c r="BF10" s="8"/>
      <c r="BG10" s="8"/>
      <c r="BH10" s="8"/>
      <c r="BI10" s="8"/>
      <c r="BJ10" s="11" t="s">
        <v>7</v>
      </c>
      <c r="BK10" s="11" t="s">
        <v>8</v>
      </c>
      <c r="BL10" s="11" t="s">
        <v>9</v>
      </c>
      <c r="BM10" s="11" t="s">
        <v>14</v>
      </c>
      <c r="BN10" s="11" t="s">
        <v>15</v>
      </c>
      <c r="BO10" s="11"/>
      <c r="BQ10" s="8"/>
      <c r="BR10" s="8"/>
      <c r="BS10" s="8"/>
      <c r="BT10" s="8"/>
      <c r="BU10" s="8"/>
      <c r="BV10" s="8"/>
      <c r="BW10" s="11" t="s">
        <v>7</v>
      </c>
      <c r="BX10" s="11" t="s">
        <v>8</v>
      </c>
      <c r="BY10" s="11" t="s">
        <v>9</v>
      </c>
      <c r="BZ10" s="11" t="s">
        <v>14</v>
      </c>
      <c r="CA10" s="11" t="s">
        <v>15</v>
      </c>
      <c r="CB10" s="11"/>
      <c r="CE10" s="17"/>
      <c r="CF10" s="8"/>
      <c r="CG10" s="8"/>
      <c r="CH10" s="8"/>
      <c r="CI10" s="8"/>
      <c r="CJ10" s="8"/>
      <c r="CK10" s="8"/>
      <c r="CL10" s="11" t="s">
        <v>7</v>
      </c>
      <c r="CM10" s="11" t="s">
        <v>8</v>
      </c>
      <c r="CN10" s="11" t="s">
        <v>9</v>
      </c>
      <c r="CO10" s="11" t="s">
        <v>14</v>
      </c>
      <c r="CP10" s="11" t="s">
        <v>15</v>
      </c>
      <c r="CQ10" s="11"/>
      <c r="CS10" s="8"/>
      <c r="CT10" s="8"/>
      <c r="CU10" s="8"/>
      <c r="CV10" s="8"/>
      <c r="CW10" s="8"/>
      <c r="CX10" s="8"/>
      <c r="CY10" s="11" t="s">
        <v>7</v>
      </c>
      <c r="CZ10" s="11" t="s">
        <v>8</v>
      </c>
      <c r="DA10" s="11" t="s">
        <v>9</v>
      </c>
      <c r="DB10" s="11" t="s">
        <v>14</v>
      </c>
      <c r="DC10" s="11" t="s">
        <v>15</v>
      </c>
      <c r="DD10" s="11"/>
      <c r="DG10" s="17"/>
      <c r="DH10" s="8"/>
      <c r="DI10" s="8"/>
      <c r="DJ10" s="8"/>
      <c r="DK10" s="8"/>
      <c r="DL10" s="8"/>
      <c r="DM10" s="8"/>
      <c r="DN10" s="11" t="s">
        <v>7</v>
      </c>
      <c r="DO10" s="11" t="s">
        <v>8</v>
      </c>
      <c r="DP10" s="11" t="s">
        <v>9</v>
      </c>
      <c r="DQ10" s="11" t="s">
        <v>14</v>
      </c>
      <c r="DR10" s="11" t="s">
        <v>15</v>
      </c>
      <c r="DS10" s="11"/>
      <c r="DU10" s="8"/>
      <c r="DV10" s="8"/>
      <c r="DW10" s="8"/>
      <c r="DX10" s="8"/>
      <c r="DY10" s="8"/>
      <c r="DZ10" s="8"/>
      <c r="EA10" s="11" t="s">
        <v>7</v>
      </c>
      <c r="EB10" s="11" t="s">
        <v>8</v>
      </c>
      <c r="EC10" s="11" t="s">
        <v>9</v>
      </c>
      <c r="ED10" s="11" t="s">
        <v>14</v>
      </c>
      <c r="EE10" s="11" t="s">
        <v>15</v>
      </c>
      <c r="EF10" s="11"/>
      <c r="EH10" s="21"/>
      <c r="EI10" s="17"/>
    </row>
    <row r="11" spans="1:142" ht="13.5" thickBot="1">
      <c r="A11" s="107" t="str">
        <f>REPT(Sept!A11,1)</f>
        <v>ANGLAS Olivier</v>
      </c>
      <c r="B11" s="7">
        <f>IF(C11&gt;0,1,0)</f>
        <v>0</v>
      </c>
      <c r="C11" s="13"/>
      <c r="D11" s="13"/>
      <c r="E11" s="39">
        <f>IF(D11=1,1,0)</f>
        <v>0</v>
      </c>
      <c r="F11" s="13">
        <v>0</v>
      </c>
      <c r="G11" s="4">
        <f t="shared" ref="G11:G74" si="0">IF(D11=1,C11*2,C11)</f>
        <v>0</v>
      </c>
      <c r="H11" s="4">
        <f>IF(D11=2,G11*1.5,G11)</f>
        <v>0</v>
      </c>
      <c r="I11" s="4">
        <f>IF(D11=3,H11*1.3,H11)</f>
        <v>0</v>
      </c>
      <c r="J11" s="4">
        <f>IF(AND(D11=4,$B$101&gt;25),I11*1.2,I11)</f>
        <v>0</v>
      </c>
      <c r="K11" s="4">
        <f>IF(AND(D11=5,$B$101&gt;25),J11*1.1,J11)</f>
        <v>0</v>
      </c>
      <c r="L11" s="64">
        <f>SUM(K11)</f>
        <v>0</v>
      </c>
      <c r="M11" s="4"/>
      <c r="N11" s="107" t="str">
        <f>REPT(Sept!A11,1)</f>
        <v>ANGLAS Olivier</v>
      </c>
      <c r="O11" s="7">
        <f>IF(P11&gt;0,1,0)</f>
        <v>0</v>
      </c>
      <c r="P11" s="13"/>
      <c r="Q11" s="13"/>
      <c r="R11" s="39">
        <f>IF(Q11=1,1,0)</f>
        <v>0</v>
      </c>
      <c r="S11" s="13"/>
      <c r="T11" s="4">
        <f t="shared" ref="T11:T74" si="1">IF(Q11=1,P11*2,P11)</f>
        <v>0</v>
      </c>
      <c r="U11" s="4">
        <f>IF(Q11=2,T11*1.5,T11)</f>
        <v>0</v>
      </c>
      <c r="V11" s="4">
        <f>IF(Q11=3,U11*1.3,U11)</f>
        <v>0</v>
      </c>
      <c r="W11" s="4">
        <f>IF(AND(Q11=4,$O$101&gt;25),V11*1.2,V11)</f>
        <v>0</v>
      </c>
      <c r="X11" s="4">
        <f>IF(AND(Q11=5,$O$101&gt;25),W11*1.1,W11)</f>
        <v>0</v>
      </c>
      <c r="Y11" s="4">
        <f>SUM(X11)</f>
        <v>0</v>
      </c>
      <c r="Z11" s="12">
        <f t="shared" ref="Z11:Z42" si="2">IF(Y11&gt;L11,Y11,L11)</f>
        <v>0</v>
      </c>
      <c r="AA11" s="17"/>
      <c r="AB11" s="107" t="str">
        <f>REPT(Sept!A11,1)</f>
        <v>ANGLAS Olivier</v>
      </c>
      <c r="AC11" s="7">
        <f>IF(AD11&gt;0,1,0)</f>
        <v>0</v>
      </c>
      <c r="AD11" s="13"/>
      <c r="AE11" s="13"/>
      <c r="AF11" s="39">
        <f>IF(AE11=1,1,0)</f>
        <v>0</v>
      </c>
      <c r="AG11" s="13"/>
      <c r="AH11" s="4">
        <f t="shared" ref="AH11:AH74" si="3">IF(AE11=1,AD11*2,AD11)</f>
        <v>0</v>
      </c>
      <c r="AI11" s="4">
        <f>IF(AE11=2,AH11*1.5,AH11)</f>
        <v>0</v>
      </c>
      <c r="AJ11" s="4">
        <f>IF(AE11=3,AI11*1.3,AI11)</f>
        <v>0</v>
      </c>
      <c r="AK11" s="4">
        <f>IF(AND(AE11=4,$AC$101&gt;25),AJ11*1.2,AJ11)</f>
        <v>0</v>
      </c>
      <c r="AL11" s="4">
        <f>IF(AND(AE11=5,$AC$101&gt;25),AK11*1.1,AK11)</f>
        <v>0</v>
      </c>
      <c r="AM11" s="4">
        <f>SUM(AL11)</f>
        <v>0</v>
      </c>
      <c r="AN11" s="4"/>
      <c r="AO11" s="107" t="str">
        <f>REPT(Sept!A11,1)</f>
        <v>ANGLAS Olivier</v>
      </c>
      <c r="AP11" s="7">
        <f>IF(AQ11&gt;0,1,0)</f>
        <v>0</v>
      </c>
      <c r="AQ11" s="13"/>
      <c r="AR11" s="13"/>
      <c r="AS11" s="39">
        <f>IF(AR11=1,1,0)</f>
        <v>0</v>
      </c>
      <c r="AT11" s="13"/>
      <c r="AU11" s="4">
        <f t="shared" ref="AU11:AU74" si="4">IF(AR11=1,AQ11*2,AQ11)</f>
        <v>0</v>
      </c>
      <c r="AV11" s="4">
        <f>IF(AR11=2,AU11*1.5,AU11)</f>
        <v>0</v>
      </c>
      <c r="AW11" s="4">
        <f>IF(AR11=3,AV11*1.3,AV11)</f>
        <v>0</v>
      </c>
      <c r="AX11" s="4">
        <f>IF(AND(AR11=4,$AP$101&gt;25),AW11*1.2,AW11)</f>
        <v>0</v>
      </c>
      <c r="AY11" s="4">
        <f>IF(AND(AR11=5,$AP$101&gt;25),AX11*1.1,AX11)</f>
        <v>0</v>
      </c>
      <c r="AZ11" s="4">
        <f>SUM(AY11)</f>
        <v>0</v>
      </c>
      <c r="BA11" s="12">
        <f t="shared" ref="BA11:BA42" si="5">IF(AZ11&gt;AM11,AZ11,AM11)</f>
        <v>0</v>
      </c>
      <c r="BB11" s="12">
        <f t="shared" ref="BB11:BB42" si="6">SUM(Z11+BA11)</f>
        <v>0</v>
      </c>
      <c r="BC11" s="17"/>
      <c r="BD11" s="107" t="str">
        <f>REPT(Sept!A11,1)</f>
        <v>ANGLAS Olivier</v>
      </c>
      <c r="BE11" s="7">
        <f>IF(BF11&gt;0,1,0)</f>
        <v>0</v>
      </c>
      <c r="BF11" s="13"/>
      <c r="BG11" s="13"/>
      <c r="BH11" s="39">
        <f>IF(BG11=1,1,0)</f>
        <v>0</v>
      </c>
      <c r="BI11" s="13"/>
      <c r="BJ11" s="4">
        <f t="shared" ref="BJ11:BJ74" si="7">IF(BG11=1,BF11*2,BF11)</f>
        <v>0</v>
      </c>
      <c r="BK11" s="4">
        <f>IF(BG11=2,BJ11*1.5,BJ11)</f>
        <v>0</v>
      </c>
      <c r="BL11" s="4">
        <f>IF(BG11=3,BK11*1.3,BK11)</f>
        <v>0</v>
      </c>
      <c r="BM11" s="4">
        <f>IF(AND(BG11=4,$BE$101&gt;25),BL11*1.2,BL11)</f>
        <v>0</v>
      </c>
      <c r="BN11" s="4">
        <f>IF(AND(BG11=5,$BE$101&gt;25),BM11*1.1,BM11)</f>
        <v>0</v>
      </c>
      <c r="BO11" s="4">
        <f>SUM(BN11)</f>
        <v>0</v>
      </c>
      <c r="BP11" s="4"/>
      <c r="BQ11" s="107" t="str">
        <f>REPT(Sept!A11,1)</f>
        <v>ANGLAS Olivier</v>
      </c>
      <c r="BR11" s="7">
        <f>IF(BS11&gt;0,1,0)</f>
        <v>0</v>
      </c>
      <c r="BS11" s="13"/>
      <c r="BT11" s="13"/>
      <c r="BU11" s="39">
        <f>IF(BT11=1,1,0)</f>
        <v>0</v>
      </c>
      <c r="BV11" s="13"/>
      <c r="BW11" s="4">
        <f t="shared" ref="BW11:BW74" si="8">IF(BT11=1,BS11*2,BS11)</f>
        <v>0</v>
      </c>
      <c r="BX11" s="4">
        <f>IF(BT11=2,BW11*1.5,BW11)</f>
        <v>0</v>
      </c>
      <c r="BY11" s="4">
        <f>IF(BT11=3,BX11*1.3,BX11)</f>
        <v>0</v>
      </c>
      <c r="BZ11" s="4">
        <f>IF(AND(BT11=4,$BR$101&gt;25),BY11*1.2,BY11)</f>
        <v>0</v>
      </c>
      <c r="CA11" s="4">
        <f>IF(AND(BT11=5,$BR$101&gt;25),BZ11*1.1,BZ11)</f>
        <v>0</v>
      </c>
      <c r="CB11" s="4">
        <f>SUM(CA11)</f>
        <v>0</v>
      </c>
      <c r="CC11" s="12">
        <f t="shared" ref="CC11:CC42" si="9">IF(CB11&gt;BO11,CB11,BO11)</f>
        <v>0</v>
      </c>
      <c r="CD11" s="12">
        <f t="shared" ref="CD11:CD42" si="10">SUM(BB11+CC11)</f>
        <v>0</v>
      </c>
      <c r="CE11" s="17"/>
      <c r="CF11" s="107" t="str">
        <f>REPT(Sept!A11,1)</f>
        <v>ANGLAS Olivier</v>
      </c>
      <c r="CG11" s="7">
        <f>IF(CH11&gt;0,1,0)</f>
        <v>0</v>
      </c>
      <c r="CH11" s="13"/>
      <c r="CI11" s="13"/>
      <c r="CJ11" s="39">
        <f>IF(CI11=1,1,0)</f>
        <v>0</v>
      </c>
      <c r="CK11" s="13"/>
      <c r="CL11" s="4">
        <f t="shared" ref="CL11:CL74" si="11">IF(CI11=1,CH11*2,CH11)</f>
        <v>0</v>
      </c>
      <c r="CM11" s="4">
        <f>IF(CI11=2,CL11*1.5,CL11)</f>
        <v>0</v>
      </c>
      <c r="CN11" s="4">
        <f>IF(CI11=3,CM11*1.3,CM11)</f>
        <v>0</v>
      </c>
      <c r="CO11" s="4">
        <f>IF(AND(CI11=4,$CG$101&gt;25),CN11*1.2,CN11)</f>
        <v>0</v>
      </c>
      <c r="CP11" s="4">
        <f>IF(AND(CI11=5,$CG$101&gt;25),CO11*1.1,CO11)</f>
        <v>0</v>
      </c>
      <c r="CQ11" s="4">
        <f>SUM(CP11)</f>
        <v>0</v>
      </c>
      <c r="CR11" s="4"/>
      <c r="CS11" s="107" t="str">
        <f>REPT(Sept!A11,1)</f>
        <v>ANGLAS Olivier</v>
      </c>
      <c r="CT11" s="7">
        <f>IF(CU11&gt;0,1,0)</f>
        <v>1</v>
      </c>
      <c r="CU11" s="13">
        <v>43</v>
      </c>
      <c r="CV11" s="13">
        <v>1</v>
      </c>
      <c r="CW11" s="39">
        <f>IF(CV11=1,1,0)</f>
        <v>1</v>
      </c>
      <c r="CX11" s="13"/>
      <c r="CY11" s="4">
        <f t="shared" ref="CY11:CY74" si="12">IF(CV11=1,CU11*2,CU11)</f>
        <v>86</v>
      </c>
      <c r="CZ11" s="4">
        <f>IF(CV11=2,CY11*1.5,CY11)</f>
        <v>86</v>
      </c>
      <c r="DA11" s="4">
        <f>IF(CV11=3,CZ11*1.3,CZ11)</f>
        <v>86</v>
      </c>
      <c r="DB11" s="4">
        <f>IF(AND(CV11=4,$CT$101&gt;25),DA11*1.2,DA11)</f>
        <v>86</v>
      </c>
      <c r="DC11" s="4">
        <f>IF(AND(CV11=5,$CT$101&gt;25),DB11*1.1,DB11)</f>
        <v>86</v>
      </c>
      <c r="DD11" s="4">
        <f>SUM(DC11)</f>
        <v>86</v>
      </c>
      <c r="DE11" s="12">
        <f t="shared" ref="DE11:DE42" si="13">IF(DD11&gt;CQ11,DD11,CQ11)</f>
        <v>86</v>
      </c>
      <c r="DF11" s="12">
        <f t="shared" ref="DF11:DF42" si="14">SUM(CD11+DE11)</f>
        <v>86</v>
      </c>
      <c r="DG11" s="17"/>
      <c r="DH11" s="107" t="str">
        <f>REPT(Sept!A11,1)</f>
        <v>ANGLAS Olivier</v>
      </c>
      <c r="DI11" s="7">
        <f>IF(DJ11&gt;0,1,0)</f>
        <v>0</v>
      </c>
      <c r="DJ11" s="13"/>
      <c r="DK11" s="13"/>
      <c r="DL11" s="39">
        <f>IF(DK11=1,1,0)</f>
        <v>0</v>
      </c>
      <c r="DM11" s="13"/>
      <c r="DN11" s="4">
        <f t="shared" ref="DN11:DN74" si="15">IF(DK11=1,DJ11*2,DJ11)</f>
        <v>0</v>
      </c>
      <c r="DO11" s="4">
        <f>IF(DK11=2,DN11*1.5,DN11)</f>
        <v>0</v>
      </c>
      <c r="DP11" s="4">
        <f>IF(DK11=3,DO11*1.3,DO11)</f>
        <v>0</v>
      </c>
      <c r="DQ11" s="4">
        <f>IF(AND(DK11=4,$DI$101&gt;25),DP11*1.2,DP11)</f>
        <v>0</v>
      </c>
      <c r="DR11" s="4">
        <f>IF(AND(DK11=5,$DI$101&gt;25),DQ11*1.1,DQ11)</f>
        <v>0</v>
      </c>
      <c r="DS11" s="4">
        <f>SUM(DR11)</f>
        <v>0</v>
      </c>
      <c r="DT11" s="4"/>
      <c r="DU11" s="107" t="str">
        <f>REPT(Sept!A11,1)</f>
        <v>ANGLAS Olivier</v>
      </c>
      <c r="DV11" s="7">
        <f>IF(DW11&gt;0,1,0)</f>
        <v>0</v>
      </c>
      <c r="DW11" s="13"/>
      <c r="DX11" s="13"/>
      <c r="DY11" s="39">
        <f>IF(DX11=1,1,0)</f>
        <v>0</v>
      </c>
      <c r="DZ11" s="13"/>
      <c r="EA11" s="4">
        <f t="shared" ref="EA11:EA74" si="16">IF(DX11=1,DW11*2,DW11)</f>
        <v>0</v>
      </c>
      <c r="EB11" s="4">
        <f>IF(DX11=2,EA11*1.5,EA11)</f>
        <v>0</v>
      </c>
      <c r="EC11" s="4">
        <f>IF(DX11=3,EB11*1.3,EB11)</f>
        <v>0</v>
      </c>
      <c r="ED11" s="4">
        <f>IF(AND(DX11=4,$DV$101&gt;25),EC11*1.2,EC11)</f>
        <v>0</v>
      </c>
      <c r="EE11" s="4">
        <f>IF(AND(DX11=5,$DV$101&gt;25),ED11*1.1,ED11)</f>
        <v>0</v>
      </c>
      <c r="EF11" s="4">
        <f>SUM(EE11)</f>
        <v>0</v>
      </c>
      <c r="EG11" s="12">
        <f t="shared" ref="EG11:EG42" si="17">IF(EF11&gt;DS11,EF11,DS11)</f>
        <v>0</v>
      </c>
      <c r="EH11" s="22">
        <f t="shared" ref="EH11:EH42" si="18">SUM(DF11+EG11)</f>
        <v>86</v>
      </c>
      <c r="EI11" s="24">
        <f>SUM(EH11+Dec!EI11)</f>
        <v>156</v>
      </c>
      <c r="EJ11" s="25">
        <f t="shared" ref="EJ11:EJ42" si="19">SUM(B11+O11+AC11+AP11+BE11+BR11+CG11+CT11+DI11+DV11)</f>
        <v>1</v>
      </c>
      <c r="EK11" s="25">
        <f>SUM(EJ11+Dec!EK11)</f>
        <v>7</v>
      </c>
      <c r="EL11" s="41">
        <f t="shared" ref="EL11:EL42" si="20">SUM(E11+R11+AF11+AS11+BH11+BU11+CJ11+CW11+DL11+DY11)</f>
        <v>1</v>
      </c>
    </row>
    <row r="12" spans="1:142" ht="13.5" thickBot="1">
      <c r="A12" s="107" t="str">
        <f>REPT(Sept!A12,1)</f>
        <v>ANGLAS Yoan</v>
      </c>
      <c r="B12" s="7">
        <f t="shared" ref="B12:B95" si="21">IF(C12&gt;0,1,0)</f>
        <v>1</v>
      </c>
      <c r="C12" s="13">
        <v>28</v>
      </c>
      <c r="D12" s="13"/>
      <c r="E12" s="39">
        <f t="shared" ref="E12:E95" si="22">IF(D12=1,1,0)</f>
        <v>0</v>
      </c>
      <c r="F12" s="13">
        <v>1</v>
      </c>
      <c r="G12" s="4">
        <f t="shared" si="0"/>
        <v>28</v>
      </c>
      <c r="H12" s="4">
        <f t="shared" ref="H12:H75" si="23">IF(D12=2,G12*1.5,G12)</f>
        <v>28</v>
      </c>
      <c r="I12" s="4">
        <f t="shared" ref="I12:I75" si="24">IF(D12=3,H12*1.3,H12)</f>
        <v>28</v>
      </c>
      <c r="J12" s="4">
        <f t="shared" ref="J12:J75" si="25">IF(AND(D12=4,$B$101&gt;25),I12*1.2,I12)</f>
        <v>28</v>
      </c>
      <c r="K12" s="4">
        <f t="shared" ref="K12:K75" si="26">IF(AND(D12=5,$B$101&gt;25),J12*1.1,J12)</f>
        <v>28</v>
      </c>
      <c r="L12" s="64">
        <f t="shared" ref="L12:L95" si="27">SUM(K12)</f>
        <v>28</v>
      </c>
      <c r="M12" s="4"/>
      <c r="N12" s="107" t="str">
        <f>REPT(Sept!A12,1)</f>
        <v>ANGLAS Yoan</v>
      </c>
      <c r="O12" s="7">
        <f t="shared" ref="O12:O95" si="28">IF(P12&gt;0,1,0)</f>
        <v>1</v>
      </c>
      <c r="P12" s="13">
        <v>4</v>
      </c>
      <c r="Q12" s="13"/>
      <c r="R12" s="39">
        <f t="shared" ref="R12:R95" si="29">IF(Q12=1,1,0)</f>
        <v>0</v>
      </c>
      <c r="S12" s="13"/>
      <c r="T12" s="4">
        <f t="shared" si="1"/>
        <v>4</v>
      </c>
      <c r="U12" s="4">
        <f t="shared" ref="U12:U75" si="30">IF(Q12=2,T12*1.5,T12)</f>
        <v>4</v>
      </c>
      <c r="V12" s="4">
        <f t="shared" ref="V12:V75" si="31">IF(Q12=3,U12*1.3,U12)</f>
        <v>4</v>
      </c>
      <c r="W12" s="4">
        <f t="shared" ref="W12:W75" si="32">IF(AND(Q12=4,$O$101&gt;25),V12*1.2,V12)</f>
        <v>4</v>
      </c>
      <c r="X12" s="4">
        <f t="shared" ref="X12:X75" si="33">IF(AND(Q12=5,$O$101&gt;25),W12*1.1,W12)</f>
        <v>4</v>
      </c>
      <c r="Y12" s="4">
        <f t="shared" ref="Y12:Y95" si="34">SUM(X12)</f>
        <v>4</v>
      </c>
      <c r="Z12" s="12">
        <f t="shared" si="2"/>
        <v>28</v>
      </c>
      <c r="AA12" s="17"/>
      <c r="AB12" s="107" t="str">
        <f>REPT(Sept!A12,1)</f>
        <v>ANGLAS Yoan</v>
      </c>
      <c r="AC12" s="7">
        <f t="shared" ref="AC12:AC95" si="35">IF(AD12&gt;0,1,0)</f>
        <v>1</v>
      </c>
      <c r="AD12" s="13">
        <v>29</v>
      </c>
      <c r="AE12" s="13"/>
      <c r="AF12" s="39">
        <f t="shared" ref="AF12:AF95" si="36">IF(AE12=1,1,0)</f>
        <v>0</v>
      </c>
      <c r="AG12" s="13"/>
      <c r="AH12" s="4">
        <f t="shared" si="3"/>
        <v>29</v>
      </c>
      <c r="AI12" s="4">
        <f t="shared" ref="AI12:AI75" si="37">IF(AE12=2,AH12*1.5,AH12)</f>
        <v>29</v>
      </c>
      <c r="AJ12" s="4">
        <f t="shared" ref="AJ12:AJ75" si="38">IF(AE12=3,AI12*1.3,AI12)</f>
        <v>29</v>
      </c>
      <c r="AK12" s="4">
        <f t="shared" ref="AK12:AK75" si="39">IF(AND(AE12=4,$AC$101&gt;25),AJ12*1.2,AJ12)</f>
        <v>29</v>
      </c>
      <c r="AL12" s="4">
        <f t="shared" ref="AL12:AL75" si="40">IF(AND(AE12=5,$AC$101&gt;25),AK12*1.1,AK12)</f>
        <v>29</v>
      </c>
      <c r="AM12" s="4">
        <f t="shared" ref="AM12:AM95" si="41">SUM(AL12)</f>
        <v>29</v>
      </c>
      <c r="AN12" s="4"/>
      <c r="AO12" s="107" t="str">
        <f>REPT(Sept!A12,1)</f>
        <v>ANGLAS Yoan</v>
      </c>
      <c r="AP12" s="7">
        <f t="shared" ref="AP12:AP95" si="42">IF(AQ12&gt;0,1,0)</f>
        <v>0</v>
      </c>
      <c r="AQ12" s="13"/>
      <c r="AR12" s="13"/>
      <c r="AS12" s="39">
        <f t="shared" ref="AS12:AS95" si="43">IF(AR12=1,1,0)</f>
        <v>0</v>
      </c>
      <c r="AT12" s="13"/>
      <c r="AU12" s="4">
        <f t="shared" si="4"/>
        <v>0</v>
      </c>
      <c r="AV12" s="4">
        <f t="shared" ref="AV12:AV75" si="44">IF(AR12=2,AU12*1.5,AU12)</f>
        <v>0</v>
      </c>
      <c r="AW12" s="4">
        <f t="shared" ref="AW12:AW75" si="45">IF(AR12=3,AV12*1.3,AV12)</f>
        <v>0</v>
      </c>
      <c r="AX12" s="4">
        <f t="shared" ref="AX12:AX75" si="46">IF(AND(AR12=4,$AP$101&gt;25),AW12*1.2,AW12)</f>
        <v>0</v>
      </c>
      <c r="AY12" s="4">
        <f t="shared" ref="AY12:AY75" si="47">IF(AND(AR12=5,$AP$101&gt;25),AX12*1.1,AX12)</f>
        <v>0</v>
      </c>
      <c r="AZ12" s="4">
        <f t="shared" ref="AZ12:AZ95" si="48">SUM(AY12)</f>
        <v>0</v>
      </c>
      <c r="BA12" s="12">
        <f t="shared" si="5"/>
        <v>29</v>
      </c>
      <c r="BB12" s="12">
        <f t="shared" si="6"/>
        <v>57</v>
      </c>
      <c r="BC12" s="17"/>
      <c r="BD12" s="107" t="str">
        <f>REPT(Sept!A12,1)</f>
        <v>ANGLAS Yoan</v>
      </c>
      <c r="BE12" s="7">
        <f t="shared" ref="BE12:BE95" si="49">IF(BF12&gt;0,1,0)</f>
        <v>1</v>
      </c>
      <c r="BF12" s="13">
        <v>22</v>
      </c>
      <c r="BG12" s="13"/>
      <c r="BH12" s="39">
        <f t="shared" ref="BH12:BH95" si="50">IF(BG12=1,1,0)</f>
        <v>0</v>
      </c>
      <c r="BI12" s="13"/>
      <c r="BJ12" s="4">
        <f t="shared" si="7"/>
        <v>22</v>
      </c>
      <c r="BK12" s="4">
        <f t="shared" ref="BK12:BK75" si="51">IF(BG12=2,BJ12*1.5,BJ12)</f>
        <v>22</v>
      </c>
      <c r="BL12" s="4">
        <f t="shared" ref="BL12:BL75" si="52">IF(BG12=3,BK12*1.3,BK12)</f>
        <v>22</v>
      </c>
      <c r="BM12" s="4">
        <f t="shared" ref="BM12:BM75" si="53">IF(AND(BG12=4,$BE$101&gt;25),BL12*1.2,BL12)</f>
        <v>22</v>
      </c>
      <c r="BN12" s="4">
        <f t="shared" ref="BN12:BN75" si="54">IF(AND(BG12=5,$BE$101&gt;25),BM12*1.1,BM12)</f>
        <v>22</v>
      </c>
      <c r="BO12" s="4">
        <f t="shared" ref="BO12:BO95" si="55">SUM(BN12)</f>
        <v>22</v>
      </c>
      <c r="BP12" s="4"/>
      <c r="BQ12" s="107" t="str">
        <f>REPT(Sept!A12,1)</f>
        <v>ANGLAS Yoan</v>
      </c>
      <c r="BR12" s="7">
        <f t="shared" ref="BR12:BR95" si="56">IF(BS12&gt;0,1,0)</f>
        <v>1</v>
      </c>
      <c r="BS12" s="13">
        <v>18</v>
      </c>
      <c r="BT12" s="13"/>
      <c r="BU12" s="39">
        <f t="shared" ref="BU12:BU95" si="57">IF(BT12=1,1,0)</f>
        <v>0</v>
      </c>
      <c r="BV12" s="13"/>
      <c r="BW12" s="4">
        <f t="shared" si="8"/>
        <v>18</v>
      </c>
      <c r="BX12" s="4">
        <f t="shared" ref="BX12:BX75" si="58">IF(BT12=2,BW12*1.5,BW12)</f>
        <v>18</v>
      </c>
      <c r="BY12" s="4">
        <f t="shared" ref="BY12:BY75" si="59">IF(BT12=3,BX12*1.3,BX12)</f>
        <v>18</v>
      </c>
      <c r="BZ12" s="4">
        <f t="shared" ref="BZ12:BZ75" si="60">IF(AND(BT12=4,$BR$101&gt;25),BY12*1.2,BY12)</f>
        <v>18</v>
      </c>
      <c r="CA12" s="4">
        <f t="shared" ref="CA12:CA75" si="61">IF(AND(BT12=5,$BR$101&gt;25),BZ12*1.1,BZ12)</f>
        <v>18</v>
      </c>
      <c r="CB12" s="4">
        <f t="shared" ref="CB12:CB95" si="62">SUM(CA12)</f>
        <v>18</v>
      </c>
      <c r="CC12" s="12">
        <f t="shared" si="9"/>
        <v>22</v>
      </c>
      <c r="CD12" s="12">
        <f t="shared" si="10"/>
        <v>79</v>
      </c>
      <c r="CE12" s="17"/>
      <c r="CF12" s="107" t="str">
        <f>REPT(Sept!A12,1)</f>
        <v>ANGLAS Yoan</v>
      </c>
      <c r="CG12" s="7">
        <f t="shared" ref="CG12:CG95" si="63">IF(CH12&gt;0,1,0)</f>
        <v>1</v>
      </c>
      <c r="CH12" s="13">
        <v>23</v>
      </c>
      <c r="CI12" s="13"/>
      <c r="CJ12" s="39">
        <f t="shared" ref="CJ12:CJ95" si="64">IF(CI12=1,1,0)</f>
        <v>0</v>
      </c>
      <c r="CK12" s="13"/>
      <c r="CL12" s="4">
        <f t="shared" si="11"/>
        <v>23</v>
      </c>
      <c r="CM12" s="4">
        <f t="shared" ref="CM12:CM75" si="65">IF(CI12=2,CL12*1.5,CL12)</f>
        <v>23</v>
      </c>
      <c r="CN12" s="4">
        <f t="shared" ref="CN12:CN75" si="66">IF(CI12=3,CM12*1.3,CM12)</f>
        <v>23</v>
      </c>
      <c r="CO12" s="4">
        <f t="shared" ref="CO12:CO75" si="67">IF(AND(CI12=4,$CG$101&gt;25),CN12*1.2,CN12)</f>
        <v>23</v>
      </c>
      <c r="CP12" s="4">
        <f t="shared" ref="CP12:CP75" si="68">IF(AND(CI12=5,$CG$101&gt;25),CO12*1.1,CO12)</f>
        <v>23</v>
      </c>
      <c r="CQ12" s="4">
        <f t="shared" ref="CQ12:CQ95" si="69">SUM(CP12)</f>
        <v>23</v>
      </c>
      <c r="CR12" s="4"/>
      <c r="CS12" s="107" t="str">
        <f>REPT(Sept!A12,1)</f>
        <v>ANGLAS Yoan</v>
      </c>
      <c r="CT12" s="7">
        <f t="shared" ref="CT12:CT95" si="70">IF(CU12&gt;0,1,0)</f>
        <v>1</v>
      </c>
      <c r="CU12" s="13">
        <v>14</v>
      </c>
      <c r="CV12" s="13"/>
      <c r="CW12" s="39">
        <f t="shared" ref="CW12:CW95" si="71">IF(CV12=1,1,0)</f>
        <v>0</v>
      </c>
      <c r="CX12" s="13"/>
      <c r="CY12" s="4">
        <f t="shared" si="12"/>
        <v>14</v>
      </c>
      <c r="CZ12" s="4">
        <f t="shared" ref="CZ12:CZ75" si="72">IF(CV12=2,CY12*1.5,CY12)</f>
        <v>14</v>
      </c>
      <c r="DA12" s="4">
        <f t="shared" ref="DA12:DA75" si="73">IF(CV12=3,CZ12*1.3,CZ12)</f>
        <v>14</v>
      </c>
      <c r="DB12" s="4">
        <f t="shared" ref="DB12:DB75" si="74">IF(AND(CV12=4,$CT$101&gt;25),DA12*1.2,DA12)</f>
        <v>14</v>
      </c>
      <c r="DC12" s="4">
        <f t="shared" ref="DC12:DC75" si="75">IF(AND(CV12=5,$CT$101&gt;25),DB12*1.1,DB12)</f>
        <v>14</v>
      </c>
      <c r="DD12" s="4">
        <f t="shared" ref="DD12:DD95" si="76">SUM(DC12)</f>
        <v>14</v>
      </c>
      <c r="DE12" s="12">
        <f t="shared" si="13"/>
        <v>23</v>
      </c>
      <c r="DF12" s="12">
        <f t="shared" si="14"/>
        <v>102</v>
      </c>
      <c r="DG12" s="17"/>
      <c r="DH12" s="107" t="str">
        <f>REPT(Sept!A12,1)</f>
        <v>ANGLAS Yoan</v>
      </c>
      <c r="DI12" s="7">
        <f t="shared" ref="DI12:DI95" si="77">IF(DJ12&gt;0,1,0)</f>
        <v>0</v>
      </c>
      <c r="DJ12" s="13"/>
      <c r="DK12" s="13"/>
      <c r="DL12" s="39">
        <f t="shared" ref="DL12:DL95" si="78">IF(DK12=1,1,0)</f>
        <v>0</v>
      </c>
      <c r="DM12" s="13"/>
      <c r="DN12" s="4">
        <f t="shared" si="15"/>
        <v>0</v>
      </c>
      <c r="DO12" s="4">
        <f t="shared" ref="DO12:DO75" si="79">IF(DK12=2,DN12*1.5,DN12)</f>
        <v>0</v>
      </c>
      <c r="DP12" s="4">
        <f t="shared" ref="DP12:DP75" si="80">IF(DK12=3,DO12*1.3,DO12)</f>
        <v>0</v>
      </c>
      <c r="DQ12" s="4">
        <f t="shared" ref="DQ12:DQ75" si="81">IF(AND(DK12=4,$DI$101&gt;25),DP12*1.2,DP12)</f>
        <v>0</v>
      </c>
      <c r="DR12" s="4">
        <f t="shared" ref="DR12:DR75" si="82">IF(AND(DK12=5,$DI$101&gt;25),DQ12*1.1,DQ12)</f>
        <v>0</v>
      </c>
      <c r="DS12" s="4">
        <f t="shared" ref="DS12:DS95" si="83">SUM(DR12)</f>
        <v>0</v>
      </c>
      <c r="DT12" s="4"/>
      <c r="DU12" s="107" t="str">
        <f>REPT(Sept!A12,1)</f>
        <v>ANGLAS Yoan</v>
      </c>
      <c r="DV12" s="7">
        <f t="shared" ref="DV12:DV95" si="84">IF(DW12&gt;0,1,0)</f>
        <v>0</v>
      </c>
      <c r="DW12" s="13"/>
      <c r="DX12" s="13"/>
      <c r="DY12" s="39">
        <f t="shared" ref="DY12:DY95" si="85">IF(DX12=1,1,0)</f>
        <v>0</v>
      </c>
      <c r="DZ12" s="13"/>
      <c r="EA12" s="4">
        <f t="shared" si="16"/>
        <v>0</v>
      </c>
      <c r="EB12" s="4">
        <f t="shared" ref="EB12:EB75" si="86">IF(DX12=2,EA12*1.5,EA12)</f>
        <v>0</v>
      </c>
      <c r="EC12" s="4">
        <f t="shared" ref="EC12:EC75" si="87">IF(DX12=3,EB12*1.3,EB12)</f>
        <v>0</v>
      </c>
      <c r="ED12" s="4">
        <f t="shared" ref="ED12:ED75" si="88">IF(AND(DX12=4,$DV$101&gt;25),EC12*1.2,EC12)</f>
        <v>0</v>
      </c>
      <c r="EE12" s="4">
        <f t="shared" ref="EE12:EE75" si="89">IF(AND(DX12=5,$DV$101&gt;25),ED12*1.1,ED12)</f>
        <v>0</v>
      </c>
      <c r="EF12" s="4">
        <f t="shared" ref="EF12:EF95" si="90">SUM(EE12)</f>
        <v>0</v>
      </c>
      <c r="EG12" s="12">
        <f t="shared" si="17"/>
        <v>0</v>
      </c>
      <c r="EH12" s="22">
        <f t="shared" si="18"/>
        <v>102</v>
      </c>
      <c r="EI12" s="24">
        <f>SUM(EH12+Dec!EI12)</f>
        <v>444.5</v>
      </c>
      <c r="EJ12" s="25">
        <f t="shared" si="19"/>
        <v>7</v>
      </c>
      <c r="EK12" s="25">
        <f>SUM(EJ12+Dec!EK12)</f>
        <v>34</v>
      </c>
      <c r="EL12" s="41">
        <f t="shared" si="20"/>
        <v>0</v>
      </c>
    </row>
    <row r="13" spans="1:142" ht="13.5" thickBot="1">
      <c r="A13" s="107" t="str">
        <f>REPT(Sept!A13,1)</f>
        <v>BARROS Stéphane</v>
      </c>
      <c r="B13" s="7">
        <f t="shared" si="21"/>
        <v>1</v>
      </c>
      <c r="C13" s="13">
        <v>38</v>
      </c>
      <c r="D13" s="13"/>
      <c r="E13" s="39">
        <f t="shared" si="22"/>
        <v>0</v>
      </c>
      <c r="F13" s="13">
        <v>1</v>
      </c>
      <c r="G13" s="4">
        <f t="shared" si="0"/>
        <v>38</v>
      </c>
      <c r="H13" s="4">
        <f t="shared" si="23"/>
        <v>38</v>
      </c>
      <c r="I13" s="4">
        <f t="shared" si="24"/>
        <v>38</v>
      </c>
      <c r="J13" s="4">
        <f t="shared" si="25"/>
        <v>38</v>
      </c>
      <c r="K13" s="4">
        <f t="shared" si="26"/>
        <v>38</v>
      </c>
      <c r="L13" s="64">
        <f t="shared" si="27"/>
        <v>38</v>
      </c>
      <c r="M13" s="4"/>
      <c r="N13" s="107" t="str">
        <f>REPT(Sept!A13,1)</f>
        <v>BARROS Stéphane</v>
      </c>
      <c r="O13" s="7">
        <f t="shared" si="28"/>
        <v>0</v>
      </c>
      <c r="P13" s="13"/>
      <c r="Q13" s="13"/>
      <c r="R13" s="39">
        <f t="shared" si="29"/>
        <v>0</v>
      </c>
      <c r="S13" s="13"/>
      <c r="T13" s="4">
        <f t="shared" si="1"/>
        <v>0</v>
      </c>
      <c r="U13" s="4">
        <f t="shared" si="30"/>
        <v>0</v>
      </c>
      <c r="V13" s="4">
        <f t="shared" si="31"/>
        <v>0</v>
      </c>
      <c r="W13" s="4">
        <f t="shared" si="32"/>
        <v>0</v>
      </c>
      <c r="X13" s="4">
        <f t="shared" si="33"/>
        <v>0</v>
      </c>
      <c r="Y13" s="4">
        <f t="shared" si="34"/>
        <v>0</v>
      </c>
      <c r="Z13" s="12">
        <f t="shared" si="2"/>
        <v>38</v>
      </c>
      <c r="AA13" s="17"/>
      <c r="AB13" s="107" t="str">
        <f>REPT(Sept!A13,1)</f>
        <v>BARROS Stéphane</v>
      </c>
      <c r="AC13" s="7">
        <f t="shared" si="35"/>
        <v>0</v>
      </c>
      <c r="AD13" s="13"/>
      <c r="AE13" s="13"/>
      <c r="AF13" s="39">
        <f t="shared" si="36"/>
        <v>0</v>
      </c>
      <c r="AG13" s="13"/>
      <c r="AH13" s="4">
        <f t="shared" si="3"/>
        <v>0</v>
      </c>
      <c r="AI13" s="4">
        <f t="shared" si="37"/>
        <v>0</v>
      </c>
      <c r="AJ13" s="4">
        <f t="shared" si="38"/>
        <v>0</v>
      </c>
      <c r="AK13" s="4">
        <f t="shared" si="39"/>
        <v>0</v>
      </c>
      <c r="AL13" s="4">
        <f t="shared" si="40"/>
        <v>0</v>
      </c>
      <c r="AM13" s="4">
        <f t="shared" si="41"/>
        <v>0</v>
      </c>
      <c r="AN13" s="4"/>
      <c r="AO13" s="107" t="str">
        <f>REPT(Sept!A13,1)</f>
        <v>BARROS Stéphane</v>
      </c>
      <c r="AP13" s="7">
        <f t="shared" si="42"/>
        <v>0</v>
      </c>
      <c r="AQ13" s="13"/>
      <c r="AR13" s="13"/>
      <c r="AS13" s="39">
        <f t="shared" si="43"/>
        <v>0</v>
      </c>
      <c r="AT13" s="13"/>
      <c r="AU13" s="4">
        <f t="shared" si="4"/>
        <v>0</v>
      </c>
      <c r="AV13" s="4">
        <f t="shared" si="44"/>
        <v>0</v>
      </c>
      <c r="AW13" s="4">
        <f t="shared" si="45"/>
        <v>0</v>
      </c>
      <c r="AX13" s="4">
        <f t="shared" si="46"/>
        <v>0</v>
      </c>
      <c r="AY13" s="4">
        <f t="shared" si="47"/>
        <v>0</v>
      </c>
      <c r="AZ13" s="4">
        <f t="shared" si="48"/>
        <v>0</v>
      </c>
      <c r="BA13" s="12">
        <f t="shared" si="5"/>
        <v>0</v>
      </c>
      <c r="BB13" s="12">
        <f t="shared" si="6"/>
        <v>38</v>
      </c>
      <c r="BC13" s="17"/>
      <c r="BD13" s="107" t="str">
        <f>REPT(Sept!A13,1)</f>
        <v>BARROS Stéphane</v>
      </c>
      <c r="BE13" s="7">
        <f t="shared" si="49"/>
        <v>0</v>
      </c>
      <c r="BF13" s="13"/>
      <c r="BG13" s="13"/>
      <c r="BH13" s="39">
        <f t="shared" si="50"/>
        <v>0</v>
      </c>
      <c r="BI13" s="13"/>
      <c r="BJ13" s="4">
        <f t="shared" si="7"/>
        <v>0</v>
      </c>
      <c r="BK13" s="4">
        <f t="shared" si="51"/>
        <v>0</v>
      </c>
      <c r="BL13" s="4">
        <f t="shared" si="52"/>
        <v>0</v>
      </c>
      <c r="BM13" s="4">
        <f t="shared" si="53"/>
        <v>0</v>
      </c>
      <c r="BN13" s="4">
        <f t="shared" si="54"/>
        <v>0</v>
      </c>
      <c r="BO13" s="4">
        <f t="shared" si="55"/>
        <v>0</v>
      </c>
      <c r="BP13" s="4"/>
      <c r="BQ13" s="107" t="str">
        <f>REPT(Sept!A13,1)</f>
        <v>BARROS Stéphane</v>
      </c>
      <c r="BR13" s="7">
        <f t="shared" si="56"/>
        <v>0</v>
      </c>
      <c r="BS13" s="13"/>
      <c r="BT13" s="13"/>
      <c r="BU13" s="39">
        <f t="shared" si="57"/>
        <v>0</v>
      </c>
      <c r="BV13" s="13"/>
      <c r="BW13" s="4">
        <f t="shared" si="8"/>
        <v>0</v>
      </c>
      <c r="BX13" s="4">
        <f t="shared" si="58"/>
        <v>0</v>
      </c>
      <c r="BY13" s="4">
        <f t="shared" si="59"/>
        <v>0</v>
      </c>
      <c r="BZ13" s="4">
        <f t="shared" si="60"/>
        <v>0</v>
      </c>
      <c r="CA13" s="4">
        <f t="shared" si="61"/>
        <v>0</v>
      </c>
      <c r="CB13" s="4">
        <f t="shared" si="62"/>
        <v>0</v>
      </c>
      <c r="CC13" s="12">
        <f t="shared" si="9"/>
        <v>0</v>
      </c>
      <c r="CD13" s="12">
        <f t="shared" si="10"/>
        <v>38</v>
      </c>
      <c r="CE13" s="17"/>
      <c r="CF13" s="107" t="str">
        <f>REPT(Sept!A13,1)</f>
        <v>BARROS Stéphane</v>
      </c>
      <c r="CG13" s="7">
        <f t="shared" si="63"/>
        <v>1</v>
      </c>
      <c r="CH13" s="13">
        <v>10</v>
      </c>
      <c r="CI13" s="13"/>
      <c r="CJ13" s="39">
        <f t="shared" si="64"/>
        <v>0</v>
      </c>
      <c r="CK13" s="13"/>
      <c r="CL13" s="4">
        <f t="shared" si="11"/>
        <v>10</v>
      </c>
      <c r="CM13" s="4">
        <f t="shared" si="65"/>
        <v>10</v>
      </c>
      <c r="CN13" s="4">
        <f t="shared" si="66"/>
        <v>10</v>
      </c>
      <c r="CO13" s="4">
        <f t="shared" si="67"/>
        <v>10</v>
      </c>
      <c r="CP13" s="4">
        <f t="shared" si="68"/>
        <v>10</v>
      </c>
      <c r="CQ13" s="4">
        <f t="shared" si="69"/>
        <v>10</v>
      </c>
      <c r="CR13" s="4"/>
      <c r="CS13" s="107" t="str">
        <f>REPT(Sept!A13,1)</f>
        <v>BARROS Stéphane</v>
      </c>
      <c r="CT13" s="7">
        <f t="shared" si="70"/>
        <v>1</v>
      </c>
      <c r="CU13" s="13">
        <v>3</v>
      </c>
      <c r="CV13" s="13"/>
      <c r="CW13" s="39">
        <f t="shared" si="71"/>
        <v>0</v>
      </c>
      <c r="CX13" s="13"/>
      <c r="CY13" s="4">
        <f t="shared" si="12"/>
        <v>3</v>
      </c>
      <c r="CZ13" s="4">
        <f t="shared" si="72"/>
        <v>3</v>
      </c>
      <c r="DA13" s="4">
        <f t="shared" si="73"/>
        <v>3</v>
      </c>
      <c r="DB13" s="4">
        <f t="shared" si="74"/>
        <v>3</v>
      </c>
      <c r="DC13" s="4">
        <f t="shared" si="75"/>
        <v>3</v>
      </c>
      <c r="DD13" s="4">
        <f t="shared" si="76"/>
        <v>3</v>
      </c>
      <c r="DE13" s="12">
        <f t="shared" si="13"/>
        <v>10</v>
      </c>
      <c r="DF13" s="12">
        <f t="shared" si="14"/>
        <v>48</v>
      </c>
      <c r="DG13" s="17"/>
      <c r="DH13" s="107" t="str">
        <f>REPT(Sept!A13,1)</f>
        <v>BARROS Stéphane</v>
      </c>
      <c r="DI13" s="7">
        <f t="shared" si="77"/>
        <v>0</v>
      </c>
      <c r="DJ13" s="13"/>
      <c r="DK13" s="13"/>
      <c r="DL13" s="39">
        <f t="shared" si="78"/>
        <v>0</v>
      </c>
      <c r="DM13" s="13"/>
      <c r="DN13" s="4">
        <f t="shared" si="15"/>
        <v>0</v>
      </c>
      <c r="DO13" s="4">
        <f t="shared" si="79"/>
        <v>0</v>
      </c>
      <c r="DP13" s="4">
        <f t="shared" si="80"/>
        <v>0</v>
      </c>
      <c r="DQ13" s="4">
        <f t="shared" si="81"/>
        <v>0</v>
      </c>
      <c r="DR13" s="4">
        <f t="shared" si="82"/>
        <v>0</v>
      </c>
      <c r="DS13" s="4">
        <f t="shared" si="83"/>
        <v>0</v>
      </c>
      <c r="DT13" s="4"/>
      <c r="DU13" s="107" t="str">
        <f>REPT(Sept!A13,1)</f>
        <v>BARROS Stéphane</v>
      </c>
      <c r="DV13" s="7">
        <f t="shared" si="84"/>
        <v>0</v>
      </c>
      <c r="DW13" s="13"/>
      <c r="DX13" s="13"/>
      <c r="DY13" s="39">
        <f t="shared" si="85"/>
        <v>0</v>
      </c>
      <c r="DZ13" s="13"/>
      <c r="EA13" s="4">
        <f t="shared" si="16"/>
        <v>0</v>
      </c>
      <c r="EB13" s="4">
        <f t="shared" si="86"/>
        <v>0</v>
      </c>
      <c r="EC13" s="4">
        <f t="shared" si="87"/>
        <v>0</v>
      </c>
      <c r="ED13" s="4">
        <f t="shared" si="88"/>
        <v>0</v>
      </c>
      <c r="EE13" s="4">
        <f t="shared" si="89"/>
        <v>0</v>
      </c>
      <c r="EF13" s="4">
        <f t="shared" si="90"/>
        <v>0</v>
      </c>
      <c r="EG13" s="12">
        <f t="shared" si="17"/>
        <v>0</v>
      </c>
      <c r="EH13" s="22">
        <f t="shared" si="18"/>
        <v>48</v>
      </c>
      <c r="EI13" s="24">
        <f>SUM(EH13+Dec!EI13)</f>
        <v>240</v>
      </c>
      <c r="EJ13" s="25">
        <f t="shared" si="19"/>
        <v>3</v>
      </c>
      <c r="EK13" s="25">
        <f>SUM(EJ13+Dec!EK13)</f>
        <v>24</v>
      </c>
      <c r="EL13" s="41">
        <f t="shared" si="20"/>
        <v>0</v>
      </c>
    </row>
    <row r="14" spans="1:142" ht="13.5" thickBot="1">
      <c r="A14" s="107" t="str">
        <f>REPT(Sept!A14,1)</f>
        <v>BARTHAS Cécile</v>
      </c>
      <c r="B14" s="7">
        <f t="shared" si="21"/>
        <v>1</v>
      </c>
      <c r="C14" s="13">
        <v>16</v>
      </c>
      <c r="D14" s="13"/>
      <c r="E14" s="39">
        <f t="shared" si="22"/>
        <v>0</v>
      </c>
      <c r="F14" s="13"/>
      <c r="G14" s="4">
        <f t="shared" si="0"/>
        <v>16</v>
      </c>
      <c r="H14" s="4">
        <f t="shared" si="23"/>
        <v>16</v>
      </c>
      <c r="I14" s="4">
        <f t="shared" si="24"/>
        <v>16</v>
      </c>
      <c r="J14" s="4">
        <f t="shared" si="25"/>
        <v>16</v>
      </c>
      <c r="K14" s="4">
        <f t="shared" si="26"/>
        <v>16</v>
      </c>
      <c r="L14" s="64">
        <f t="shared" si="27"/>
        <v>16</v>
      </c>
      <c r="M14" s="4"/>
      <c r="N14" s="107" t="str">
        <f>REPT(Sept!A14,1)</f>
        <v>BARTHAS Cécile</v>
      </c>
      <c r="O14" s="7">
        <f t="shared" si="28"/>
        <v>0</v>
      </c>
      <c r="P14" s="13"/>
      <c r="Q14" s="13"/>
      <c r="R14" s="39">
        <f t="shared" si="29"/>
        <v>0</v>
      </c>
      <c r="S14" s="13"/>
      <c r="T14" s="4">
        <f t="shared" si="1"/>
        <v>0</v>
      </c>
      <c r="U14" s="4">
        <f t="shared" si="30"/>
        <v>0</v>
      </c>
      <c r="V14" s="4">
        <f t="shared" si="31"/>
        <v>0</v>
      </c>
      <c r="W14" s="4">
        <f t="shared" si="32"/>
        <v>0</v>
      </c>
      <c r="X14" s="4">
        <f t="shared" si="33"/>
        <v>0</v>
      </c>
      <c r="Y14" s="4">
        <f t="shared" si="34"/>
        <v>0</v>
      </c>
      <c r="Z14" s="12">
        <f t="shared" si="2"/>
        <v>16</v>
      </c>
      <c r="AA14" s="17"/>
      <c r="AB14" s="107" t="str">
        <f>REPT(Sept!A14,1)</f>
        <v>BARTHAS Cécile</v>
      </c>
      <c r="AC14" s="7">
        <f t="shared" si="35"/>
        <v>1</v>
      </c>
      <c r="AD14" s="13">
        <v>14</v>
      </c>
      <c r="AE14" s="13"/>
      <c r="AF14" s="39">
        <f t="shared" si="36"/>
        <v>0</v>
      </c>
      <c r="AG14" s="13"/>
      <c r="AH14" s="4">
        <f t="shared" si="3"/>
        <v>14</v>
      </c>
      <c r="AI14" s="4">
        <f t="shared" si="37"/>
        <v>14</v>
      </c>
      <c r="AJ14" s="4">
        <f t="shared" si="38"/>
        <v>14</v>
      </c>
      <c r="AK14" s="4">
        <f t="shared" si="39"/>
        <v>14</v>
      </c>
      <c r="AL14" s="4">
        <f t="shared" si="40"/>
        <v>14</v>
      </c>
      <c r="AM14" s="4">
        <f t="shared" si="41"/>
        <v>14</v>
      </c>
      <c r="AN14" s="4"/>
      <c r="AO14" s="107" t="str">
        <f>REPT(Sept!A14,1)</f>
        <v>BARTHAS Cécile</v>
      </c>
      <c r="AP14" s="7">
        <f t="shared" si="42"/>
        <v>1</v>
      </c>
      <c r="AQ14" s="13">
        <v>14</v>
      </c>
      <c r="AR14" s="13"/>
      <c r="AS14" s="39">
        <f t="shared" si="43"/>
        <v>0</v>
      </c>
      <c r="AT14" s="13"/>
      <c r="AU14" s="4">
        <f t="shared" si="4"/>
        <v>14</v>
      </c>
      <c r="AV14" s="4">
        <f t="shared" si="44"/>
        <v>14</v>
      </c>
      <c r="AW14" s="4">
        <f t="shared" si="45"/>
        <v>14</v>
      </c>
      <c r="AX14" s="4">
        <f t="shared" si="46"/>
        <v>14</v>
      </c>
      <c r="AY14" s="4">
        <f t="shared" si="47"/>
        <v>14</v>
      </c>
      <c r="AZ14" s="4">
        <f t="shared" si="48"/>
        <v>14</v>
      </c>
      <c r="BA14" s="12">
        <f t="shared" si="5"/>
        <v>14</v>
      </c>
      <c r="BB14" s="12">
        <f t="shared" si="6"/>
        <v>30</v>
      </c>
      <c r="BC14" s="17"/>
      <c r="BD14" s="107" t="str">
        <f>REPT(Sept!A14,1)</f>
        <v>BARTHAS Cécile</v>
      </c>
      <c r="BE14" s="7">
        <f t="shared" si="49"/>
        <v>1</v>
      </c>
      <c r="BF14" s="13">
        <v>16</v>
      </c>
      <c r="BG14" s="13"/>
      <c r="BH14" s="39">
        <f t="shared" si="50"/>
        <v>0</v>
      </c>
      <c r="BI14" s="13"/>
      <c r="BJ14" s="4">
        <f t="shared" si="7"/>
        <v>16</v>
      </c>
      <c r="BK14" s="4">
        <f t="shared" si="51"/>
        <v>16</v>
      </c>
      <c r="BL14" s="4">
        <f t="shared" si="52"/>
        <v>16</v>
      </c>
      <c r="BM14" s="4">
        <f t="shared" si="53"/>
        <v>16</v>
      </c>
      <c r="BN14" s="4">
        <f t="shared" si="54"/>
        <v>16</v>
      </c>
      <c r="BO14" s="4">
        <f t="shared" si="55"/>
        <v>16</v>
      </c>
      <c r="BP14" s="4"/>
      <c r="BQ14" s="107" t="str">
        <f>REPT(Sept!A14,1)</f>
        <v>BARTHAS Cécile</v>
      </c>
      <c r="BR14" s="7">
        <f t="shared" si="56"/>
        <v>1</v>
      </c>
      <c r="BS14" s="13">
        <v>21</v>
      </c>
      <c r="BT14" s="13"/>
      <c r="BU14" s="39">
        <f t="shared" si="57"/>
        <v>0</v>
      </c>
      <c r="BV14" s="13">
        <v>1</v>
      </c>
      <c r="BW14" s="4">
        <f t="shared" si="8"/>
        <v>21</v>
      </c>
      <c r="BX14" s="4">
        <f t="shared" si="58"/>
        <v>21</v>
      </c>
      <c r="BY14" s="4">
        <f t="shared" si="59"/>
        <v>21</v>
      </c>
      <c r="BZ14" s="4">
        <f t="shared" si="60"/>
        <v>21</v>
      </c>
      <c r="CA14" s="4">
        <f t="shared" si="61"/>
        <v>21</v>
      </c>
      <c r="CB14" s="4">
        <f t="shared" si="62"/>
        <v>21</v>
      </c>
      <c r="CC14" s="12">
        <f t="shared" si="9"/>
        <v>21</v>
      </c>
      <c r="CD14" s="12">
        <f t="shared" si="10"/>
        <v>51</v>
      </c>
      <c r="CE14" s="17"/>
      <c r="CF14" s="107" t="str">
        <f>REPT(Sept!A14,1)</f>
        <v>BARTHAS Cécile</v>
      </c>
      <c r="CG14" s="7">
        <f t="shared" si="63"/>
        <v>1</v>
      </c>
      <c r="CH14" s="13">
        <v>4</v>
      </c>
      <c r="CI14" s="13"/>
      <c r="CJ14" s="39">
        <f t="shared" si="64"/>
        <v>0</v>
      </c>
      <c r="CK14" s="13"/>
      <c r="CL14" s="4">
        <f t="shared" si="11"/>
        <v>4</v>
      </c>
      <c r="CM14" s="4">
        <f t="shared" si="65"/>
        <v>4</v>
      </c>
      <c r="CN14" s="4">
        <f t="shared" si="66"/>
        <v>4</v>
      </c>
      <c r="CO14" s="4">
        <f t="shared" si="67"/>
        <v>4</v>
      </c>
      <c r="CP14" s="4">
        <f t="shared" si="68"/>
        <v>4</v>
      </c>
      <c r="CQ14" s="4">
        <f t="shared" si="69"/>
        <v>4</v>
      </c>
      <c r="CR14" s="4"/>
      <c r="CS14" s="107" t="str">
        <f>REPT(Sept!A14,1)</f>
        <v>BARTHAS Cécile</v>
      </c>
      <c r="CT14" s="7">
        <f t="shared" si="70"/>
        <v>1</v>
      </c>
      <c r="CU14" s="13">
        <v>17</v>
      </c>
      <c r="CV14" s="13"/>
      <c r="CW14" s="39">
        <f t="shared" si="71"/>
        <v>0</v>
      </c>
      <c r="CX14" s="13"/>
      <c r="CY14" s="4">
        <f t="shared" si="12"/>
        <v>17</v>
      </c>
      <c r="CZ14" s="4">
        <f t="shared" si="72"/>
        <v>17</v>
      </c>
      <c r="DA14" s="4">
        <f t="shared" si="73"/>
        <v>17</v>
      </c>
      <c r="DB14" s="4">
        <f t="shared" si="74"/>
        <v>17</v>
      </c>
      <c r="DC14" s="4">
        <f t="shared" si="75"/>
        <v>17</v>
      </c>
      <c r="DD14" s="4">
        <f t="shared" si="76"/>
        <v>17</v>
      </c>
      <c r="DE14" s="12">
        <f t="shared" si="13"/>
        <v>17</v>
      </c>
      <c r="DF14" s="12">
        <f t="shared" si="14"/>
        <v>68</v>
      </c>
      <c r="DG14" s="17"/>
      <c r="DH14" s="107" t="str">
        <f>REPT(Sept!A14,1)</f>
        <v>BARTHAS Cécile</v>
      </c>
      <c r="DI14" s="7">
        <f t="shared" si="77"/>
        <v>0</v>
      </c>
      <c r="DJ14" s="13"/>
      <c r="DK14" s="13"/>
      <c r="DL14" s="39">
        <f t="shared" si="78"/>
        <v>0</v>
      </c>
      <c r="DM14" s="13"/>
      <c r="DN14" s="4">
        <f t="shared" si="15"/>
        <v>0</v>
      </c>
      <c r="DO14" s="4">
        <f t="shared" si="79"/>
        <v>0</v>
      </c>
      <c r="DP14" s="4">
        <f t="shared" si="80"/>
        <v>0</v>
      </c>
      <c r="DQ14" s="4">
        <f t="shared" si="81"/>
        <v>0</v>
      </c>
      <c r="DR14" s="4">
        <f t="shared" si="82"/>
        <v>0</v>
      </c>
      <c r="DS14" s="4">
        <f t="shared" si="83"/>
        <v>0</v>
      </c>
      <c r="DT14" s="4"/>
      <c r="DU14" s="107" t="str">
        <f>REPT(Sept!A14,1)</f>
        <v>BARTHAS Cécile</v>
      </c>
      <c r="DV14" s="7">
        <f t="shared" si="84"/>
        <v>0</v>
      </c>
      <c r="DW14" s="13"/>
      <c r="DX14" s="13"/>
      <c r="DY14" s="39">
        <f t="shared" si="85"/>
        <v>0</v>
      </c>
      <c r="DZ14" s="13"/>
      <c r="EA14" s="4">
        <f t="shared" si="16"/>
        <v>0</v>
      </c>
      <c r="EB14" s="4">
        <f t="shared" si="86"/>
        <v>0</v>
      </c>
      <c r="EC14" s="4">
        <f t="shared" si="87"/>
        <v>0</v>
      </c>
      <c r="ED14" s="4">
        <f t="shared" si="88"/>
        <v>0</v>
      </c>
      <c r="EE14" s="4">
        <f t="shared" si="89"/>
        <v>0</v>
      </c>
      <c r="EF14" s="4">
        <f t="shared" si="90"/>
        <v>0</v>
      </c>
      <c r="EG14" s="12">
        <f t="shared" si="17"/>
        <v>0</v>
      </c>
      <c r="EH14" s="22">
        <f t="shared" si="18"/>
        <v>68</v>
      </c>
      <c r="EI14" s="24">
        <f>SUM(EH14+Dec!EI14)</f>
        <v>335.1</v>
      </c>
      <c r="EJ14" s="25">
        <f t="shared" si="19"/>
        <v>7</v>
      </c>
      <c r="EK14" s="25">
        <f>SUM(EJ14+Dec!EK14)</f>
        <v>20</v>
      </c>
      <c r="EL14" s="41">
        <f t="shared" si="20"/>
        <v>0</v>
      </c>
    </row>
    <row r="15" spans="1:142" ht="13.5" thickBot="1">
      <c r="A15" s="107" t="str">
        <f>REPT(Sept!A15,1)</f>
        <v>BELTRAN Alain</v>
      </c>
      <c r="B15" s="7">
        <f t="shared" si="21"/>
        <v>0</v>
      </c>
      <c r="C15" s="13"/>
      <c r="D15" s="13"/>
      <c r="E15" s="39">
        <f t="shared" si="22"/>
        <v>0</v>
      </c>
      <c r="F15" s="13"/>
      <c r="G15" s="4">
        <f t="shared" si="0"/>
        <v>0</v>
      </c>
      <c r="H15" s="4">
        <f t="shared" si="23"/>
        <v>0</v>
      </c>
      <c r="I15" s="4">
        <f t="shared" si="24"/>
        <v>0</v>
      </c>
      <c r="J15" s="4">
        <f t="shared" si="25"/>
        <v>0</v>
      </c>
      <c r="K15" s="4">
        <f t="shared" si="26"/>
        <v>0</v>
      </c>
      <c r="L15" s="64">
        <f t="shared" si="27"/>
        <v>0</v>
      </c>
      <c r="M15" s="4"/>
      <c r="N15" s="107" t="str">
        <f>REPT(Sept!A15,1)</f>
        <v>BELTRAN Alain</v>
      </c>
      <c r="O15" s="7">
        <f t="shared" si="28"/>
        <v>0</v>
      </c>
      <c r="P15" s="13"/>
      <c r="Q15" s="13"/>
      <c r="R15" s="39">
        <f t="shared" si="29"/>
        <v>0</v>
      </c>
      <c r="S15" s="13"/>
      <c r="T15" s="4">
        <f t="shared" si="1"/>
        <v>0</v>
      </c>
      <c r="U15" s="4">
        <f t="shared" si="30"/>
        <v>0</v>
      </c>
      <c r="V15" s="4">
        <f t="shared" si="31"/>
        <v>0</v>
      </c>
      <c r="W15" s="4">
        <f t="shared" si="32"/>
        <v>0</v>
      </c>
      <c r="X15" s="4">
        <f t="shared" si="33"/>
        <v>0</v>
      </c>
      <c r="Y15" s="4">
        <f t="shared" si="34"/>
        <v>0</v>
      </c>
      <c r="Z15" s="12">
        <f t="shared" si="2"/>
        <v>0</v>
      </c>
      <c r="AA15" s="17"/>
      <c r="AB15" s="107" t="str">
        <f>REPT(Sept!A15,1)</f>
        <v>BELTRAN Alain</v>
      </c>
      <c r="AC15" s="7">
        <f t="shared" si="35"/>
        <v>0</v>
      </c>
      <c r="AD15" s="13"/>
      <c r="AE15" s="13"/>
      <c r="AF15" s="39">
        <f t="shared" si="36"/>
        <v>0</v>
      </c>
      <c r="AG15" s="13"/>
      <c r="AH15" s="4">
        <f t="shared" si="3"/>
        <v>0</v>
      </c>
      <c r="AI15" s="4">
        <f t="shared" si="37"/>
        <v>0</v>
      </c>
      <c r="AJ15" s="4">
        <f t="shared" si="38"/>
        <v>0</v>
      </c>
      <c r="AK15" s="4">
        <f t="shared" si="39"/>
        <v>0</v>
      </c>
      <c r="AL15" s="4">
        <f t="shared" si="40"/>
        <v>0</v>
      </c>
      <c r="AM15" s="4">
        <f t="shared" si="41"/>
        <v>0</v>
      </c>
      <c r="AN15" s="4"/>
      <c r="AO15" s="107" t="str">
        <f>REPT(Sept!A15,1)</f>
        <v>BELTRAN Alain</v>
      </c>
      <c r="AP15" s="7">
        <f t="shared" si="42"/>
        <v>1</v>
      </c>
      <c r="AQ15" s="13">
        <v>11</v>
      </c>
      <c r="AR15" s="13"/>
      <c r="AS15" s="39">
        <f t="shared" si="43"/>
        <v>0</v>
      </c>
      <c r="AT15" s="13"/>
      <c r="AU15" s="4">
        <f t="shared" si="4"/>
        <v>11</v>
      </c>
      <c r="AV15" s="4">
        <f t="shared" si="44"/>
        <v>11</v>
      </c>
      <c r="AW15" s="4">
        <f t="shared" si="45"/>
        <v>11</v>
      </c>
      <c r="AX15" s="4">
        <f t="shared" si="46"/>
        <v>11</v>
      </c>
      <c r="AY15" s="4">
        <f t="shared" si="47"/>
        <v>11</v>
      </c>
      <c r="AZ15" s="4">
        <f t="shared" si="48"/>
        <v>11</v>
      </c>
      <c r="BA15" s="12">
        <f t="shared" si="5"/>
        <v>11</v>
      </c>
      <c r="BB15" s="12">
        <f t="shared" si="6"/>
        <v>11</v>
      </c>
      <c r="BC15" s="17"/>
      <c r="BD15" s="107" t="str">
        <f>REPT(Sept!A15,1)</f>
        <v>BELTRAN Alain</v>
      </c>
      <c r="BE15" s="7">
        <f t="shared" si="49"/>
        <v>0</v>
      </c>
      <c r="BF15" s="13"/>
      <c r="BG15" s="13"/>
      <c r="BH15" s="39">
        <f t="shared" si="50"/>
        <v>0</v>
      </c>
      <c r="BI15" s="13"/>
      <c r="BJ15" s="4">
        <f t="shared" si="7"/>
        <v>0</v>
      </c>
      <c r="BK15" s="4">
        <f t="shared" si="51"/>
        <v>0</v>
      </c>
      <c r="BL15" s="4">
        <f t="shared" si="52"/>
        <v>0</v>
      </c>
      <c r="BM15" s="4">
        <f t="shared" si="53"/>
        <v>0</v>
      </c>
      <c r="BN15" s="4">
        <f t="shared" si="54"/>
        <v>0</v>
      </c>
      <c r="BO15" s="4">
        <f t="shared" si="55"/>
        <v>0</v>
      </c>
      <c r="BP15" s="4"/>
      <c r="BQ15" s="107" t="str">
        <f>REPT(Sept!A15,1)</f>
        <v>BELTRAN Alain</v>
      </c>
      <c r="BR15" s="7">
        <f t="shared" si="56"/>
        <v>0</v>
      </c>
      <c r="BS15" s="13"/>
      <c r="BT15" s="13"/>
      <c r="BU15" s="39">
        <f t="shared" si="57"/>
        <v>0</v>
      </c>
      <c r="BV15" s="13"/>
      <c r="BW15" s="4">
        <f t="shared" si="8"/>
        <v>0</v>
      </c>
      <c r="BX15" s="4">
        <f t="shared" si="58"/>
        <v>0</v>
      </c>
      <c r="BY15" s="4">
        <f t="shared" si="59"/>
        <v>0</v>
      </c>
      <c r="BZ15" s="4">
        <f t="shared" si="60"/>
        <v>0</v>
      </c>
      <c r="CA15" s="4">
        <f t="shared" si="61"/>
        <v>0</v>
      </c>
      <c r="CB15" s="4">
        <f t="shared" si="62"/>
        <v>0</v>
      </c>
      <c r="CC15" s="12">
        <f t="shared" si="9"/>
        <v>0</v>
      </c>
      <c r="CD15" s="12">
        <f t="shared" si="10"/>
        <v>11</v>
      </c>
      <c r="CE15" s="17"/>
      <c r="CF15" s="107" t="str">
        <f>REPT(Sept!A15,1)</f>
        <v>BELTRAN Alain</v>
      </c>
      <c r="CG15" s="7">
        <f t="shared" si="63"/>
        <v>0</v>
      </c>
      <c r="CH15" s="13"/>
      <c r="CI15" s="13"/>
      <c r="CJ15" s="39">
        <f t="shared" si="64"/>
        <v>0</v>
      </c>
      <c r="CK15" s="13"/>
      <c r="CL15" s="4">
        <f t="shared" si="11"/>
        <v>0</v>
      </c>
      <c r="CM15" s="4">
        <f t="shared" si="65"/>
        <v>0</v>
      </c>
      <c r="CN15" s="4">
        <f t="shared" si="66"/>
        <v>0</v>
      </c>
      <c r="CO15" s="4">
        <f t="shared" si="67"/>
        <v>0</v>
      </c>
      <c r="CP15" s="4">
        <f t="shared" si="68"/>
        <v>0</v>
      </c>
      <c r="CQ15" s="4">
        <f t="shared" si="69"/>
        <v>0</v>
      </c>
      <c r="CR15" s="4"/>
      <c r="CS15" s="107" t="str">
        <f>REPT(Sept!A15,1)</f>
        <v>BELTRAN Alain</v>
      </c>
      <c r="CT15" s="7">
        <f t="shared" si="70"/>
        <v>1</v>
      </c>
      <c r="CU15" s="13">
        <v>35</v>
      </c>
      <c r="CV15" s="13"/>
      <c r="CW15" s="39">
        <f t="shared" si="71"/>
        <v>0</v>
      </c>
      <c r="CX15" s="13"/>
      <c r="CY15" s="4">
        <f t="shared" si="12"/>
        <v>35</v>
      </c>
      <c r="CZ15" s="4">
        <f t="shared" si="72"/>
        <v>35</v>
      </c>
      <c r="DA15" s="4">
        <f t="shared" si="73"/>
        <v>35</v>
      </c>
      <c r="DB15" s="4">
        <f t="shared" si="74"/>
        <v>35</v>
      </c>
      <c r="DC15" s="4">
        <f t="shared" si="75"/>
        <v>35</v>
      </c>
      <c r="DD15" s="4">
        <f t="shared" si="76"/>
        <v>35</v>
      </c>
      <c r="DE15" s="12">
        <f t="shared" si="13"/>
        <v>35</v>
      </c>
      <c r="DF15" s="12">
        <f t="shared" si="14"/>
        <v>46</v>
      </c>
      <c r="DG15" s="17"/>
      <c r="DH15" s="107" t="str">
        <f>REPT(Sept!A15,1)</f>
        <v>BELTRAN Alain</v>
      </c>
      <c r="DI15" s="7">
        <f t="shared" si="77"/>
        <v>0</v>
      </c>
      <c r="DJ15" s="13"/>
      <c r="DK15" s="13"/>
      <c r="DL15" s="39">
        <f t="shared" si="78"/>
        <v>0</v>
      </c>
      <c r="DM15" s="13"/>
      <c r="DN15" s="4">
        <f t="shared" si="15"/>
        <v>0</v>
      </c>
      <c r="DO15" s="4">
        <f t="shared" si="79"/>
        <v>0</v>
      </c>
      <c r="DP15" s="4">
        <f t="shared" si="80"/>
        <v>0</v>
      </c>
      <c r="DQ15" s="4">
        <f t="shared" si="81"/>
        <v>0</v>
      </c>
      <c r="DR15" s="4">
        <f t="shared" si="82"/>
        <v>0</v>
      </c>
      <c r="DS15" s="4">
        <f t="shared" si="83"/>
        <v>0</v>
      </c>
      <c r="DT15" s="4"/>
      <c r="DU15" s="107" t="str">
        <f>REPT(Sept!A15,1)</f>
        <v>BELTRAN Alain</v>
      </c>
      <c r="DV15" s="7">
        <f t="shared" si="84"/>
        <v>0</v>
      </c>
      <c r="DW15" s="13"/>
      <c r="DX15" s="13"/>
      <c r="DY15" s="39">
        <f t="shared" si="85"/>
        <v>0</v>
      </c>
      <c r="DZ15" s="13"/>
      <c r="EA15" s="4">
        <f t="shared" si="16"/>
        <v>0</v>
      </c>
      <c r="EB15" s="4">
        <f t="shared" si="86"/>
        <v>0</v>
      </c>
      <c r="EC15" s="4">
        <f t="shared" si="87"/>
        <v>0</v>
      </c>
      <c r="ED15" s="4">
        <f t="shared" si="88"/>
        <v>0</v>
      </c>
      <c r="EE15" s="4">
        <f t="shared" si="89"/>
        <v>0</v>
      </c>
      <c r="EF15" s="4">
        <f t="shared" si="90"/>
        <v>0</v>
      </c>
      <c r="EG15" s="12">
        <f t="shared" si="17"/>
        <v>0</v>
      </c>
      <c r="EH15" s="22">
        <f t="shared" si="18"/>
        <v>46</v>
      </c>
      <c r="EI15" s="24">
        <f>SUM(EH15+Dec!EI15)</f>
        <v>314.10000000000002</v>
      </c>
      <c r="EJ15" s="25">
        <f t="shared" si="19"/>
        <v>2</v>
      </c>
      <c r="EK15" s="25">
        <f>SUM(EJ15+Dec!EK15)</f>
        <v>21</v>
      </c>
      <c r="EL15" s="41">
        <f t="shared" si="20"/>
        <v>0</v>
      </c>
    </row>
    <row r="16" spans="1:142" ht="13.5" thickBot="1">
      <c r="A16" s="107" t="str">
        <f>REPT(Sept!A16,1)</f>
        <v>CANICIO Jérôme</v>
      </c>
      <c r="B16" s="7">
        <f t="shared" si="21"/>
        <v>0</v>
      </c>
      <c r="C16" s="13"/>
      <c r="D16" s="13"/>
      <c r="E16" s="39">
        <f t="shared" si="22"/>
        <v>0</v>
      </c>
      <c r="F16" s="13"/>
      <c r="G16" s="4">
        <f t="shared" si="0"/>
        <v>0</v>
      </c>
      <c r="H16" s="4">
        <f t="shared" si="23"/>
        <v>0</v>
      </c>
      <c r="I16" s="4">
        <f t="shared" si="24"/>
        <v>0</v>
      </c>
      <c r="J16" s="4">
        <f t="shared" si="25"/>
        <v>0</v>
      </c>
      <c r="K16" s="4">
        <f t="shared" si="26"/>
        <v>0</v>
      </c>
      <c r="L16" s="64">
        <f t="shared" si="27"/>
        <v>0</v>
      </c>
      <c r="M16" s="4"/>
      <c r="N16" s="107" t="str">
        <f>REPT(Sept!A16,1)</f>
        <v>CANICIO Jérôme</v>
      </c>
      <c r="O16" s="7">
        <f t="shared" si="28"/>
        <v>1</v>
      </c>
      <c r="P16" s="13">
        <v>19</v>
      </c>
      <c r="Q16" s="13">
        <v>5</v>
      </c>
      <c r="R16" s="39">
        <f t="shared" si="29"/>
        <v>0</v>
      </c>
      <c r="S16" s="13"/>
      <c r="T16" s="4">
        <f t="shared" si="1"/>
        <v>19</v>
      </c>
      <c r="U16" s="4">
        <f t="shared" si="30"/>
        <v>19</v>
      </c>
      <c r="V16" s="4">
        <f t="shared" si="31"/>
        <v>19</v>
      </c>
      <c r="W16" s="4">
        <f t="shared" si="32"/>
        <v>19</v>
      </c>
      <c r="X16" s="4">
        <f t="shared" si="33"/>
        <v>19</v>
      </c>
      <c r="Y16" s="4">
        <f t="shared" si="34"/>
        <v>19</v>
      </c>
      <c r="Z16" s="12">
        <f t="shared" si="2"/>
        <v>19</v>
      </c>
      <c r="AA16" s="17"/>
      <c r="AB16" s="107" t="str">
        <f>REPT(Sept!A16,1)</f>
        <v>CANICIO Jérôme</v>
      </c>
      <c r="AC16" s="7">
        <f t="shared" si="35"/>
        <v>0</v>
      </c>
      <c r="AD16" s="13"/>
      <c r="AE16" s="13"/>
      <c r="AF16" s="39">
        <f t="shared" si="36"/>
        <v>0</v>
      </c>
      <c r="AG16" s="13"/>
      <c r="AH16" s="4">
        <f t="shared" si="3"/>
        <v>0</v>
      </c>
      <c r="AI16" s="4">
        <f t="shared" si="37"/>
        <v>0</v>
      </c>
      <c r="AJ16" s="4">
        <f t="shared" si="38"/>
        <v>0</v>
      </c>
      <c r="AK16" s="4">
        <f t="shared" si="39"/>
        <v>0</v>
      </c>
      <c r="AL16" s="4">
        <f t="shared" si="40"/>
        <v>0</v>
      </c>
      <c r="AM16" s="4">
        <f t="shared" si="41"/>
        <v>0</v>
      </c>
      <c r="AN16" s="4"/>
      <c r="AO16" s="107" t="str">
        <f>REPT(Sept!A16,1)</f>
        <v>CANICIO Jérôme</v>
      </c>
      <c r="AP16" s="7">
        <f t="shared" si="42"/>
        <v>1</v>
      </c>
      <c r="AQ16" s="13">
        <v>21</v>
      </c>
      <c r="AR16" s="13"/>
      <c r="AS16" s="39">
        <f t="shared" si="43"/>
        <v>0</v>
      </c>
      <c r="AT16" s="13"/>
      <c r="AU16" s="4">
        <f t="shared" si="4"/>
        <v>21</v>
      </c>
      <c r="AV16" s="4">
        <f t="shared" si="44"/>
        <v>21</v>
      </c>
      <c r="AW16" s="4">
        <f t="shared" si="45"/>
        <v>21</v>
      </c>
      <c r="AX16" s="4">
        <f t="shared" si="46"/>
        <v>21</v>
      </c>
      <c r="AY16" s="4">
        <f t="shared" si="47"/>
        <v>21</v>
      </c>
      <c r="AZ16" s="4">
        <f t="shared" si="48"/>
        <v>21</v>
      </c>
      <c r="BA16" s="12">
        <f t="shared" si="5"/>
        <v>21</v>
      </c>
      <c r="BB16" s="12">
        <f t="shared" si="6"/>
        <v>40</v>
      </c>
      <c r="BC16" s="17"/>
      <c r="BD16" s="107" t="str">
        <f>REPT(Sept!A16,1)</f>
        <v>CANICIO Jérôme</v>
      </c>
      <c r="BE16" s="7">
        <f t="shared" si="49"/>
        <v>0</v>
      </c>
      <c r="BF16" s="13"/>
      <c r="BG16" s="13"/>
      <c r="BH16" s="39">
        <f t="shared" si="50"/>
        <v>0</v>
      </c>
      <c r="BI16" s="13"/>
      <c r="BJ16" s="4">
        <f t="shared" si="7"/>
        <v>0</v>
      </c>
      <c r="BK16" s="4">
        <f t="shared" si="51"/>
        <v>0</v>
      </c>
      <c r="BL16" s="4">
        <f t="shared" si="52"/>
        <v>0</v>
      </c>
      <c r="BM16" s="4">
        <f t="shared" si="53"/>
        <v>0</v>
      </c>
      <c r="BN16" s="4">
        <f t="shared" si="54"/>
        <v>0</v>
      </c>
      <c r="BO16" s="4">
        <f t="shared" si="55"/>
        <v>0</v>
      </c>
      <c r="BP16" s="4"/>
      <c r="BQ16" s="107" t="str">
        <f>REPT(Sept!A16,1)</f>
        <v>CANICIO Jérôme</v>
      </c>
      <c r="BR16" s="7">
        <f t="shared" si="56"/>
        <v>1</v>
      </c>
      <c r="BS16" s="13">
        <v>32</v>
      </c>
      <c r="BT16" s="13"/>
      <c r="BU16" s="39">
        <f t="shared" si="57"/>
        <v>0</v>
      </c>
      <c r="BV16" s="13"/>
      <c r="BW16" s="4">
        <f t="shared" si="8"/>
        <v>32</v>
      </c>
      <c r="BX16" s="4">
        <f t="shared" si="58"/>
        <v>32</v>
      </c>
      <c r="BY16" s="4">
        <f t="shared" si="59"/>
        <v>32</v>
      </c>
      <c r="BZ16" s="4">
        <f t="shared" si="60"/>
        <v>32</v>
      </c>
      <c r="CA16" s="4">
        <f t="shared" si="61"/>
        <v>32</v>
      </c>
      <c r="CB16" s="4">
        <f t="shared" si="62"/>
        <v>32</v>
      </c>
      <c r="CC16" s="12">
        <f t="shared" si="9"/>
        <v>32</v>
      </c>
      <c r="CD16" s="12">
        <f t="shared" si="10"/>
        <v>72</v>
      </c>
      <c r="CE16" s="17"/>
      <c r="CF16" s="107" t="str">
        <f>REPT(Sept!A16,1)</f>
        <v>CANICIO Jérôme</v>
      </c>
      <c r="CG16" s="7">
        <f t="shared" si="63"/>
        <v>0</v>
      </c>
      <c r="CH16" s="13"/>
      <c r="CI16" s="13"/>
      <c r="CJ16" s="39">
        <f t="shared" si="64"/>
        <v>0</v>
      </c>
      <c r="CK16" s="13"/>
      <c r="CL16" s="4">
        <f t="shared" si="11"/>
        <v>0</v>
      </c>
      <c r="CM16" s="4">
        <f t="shared" si="65"/>
        <v>0</v>
      </c>
      <c r="CN16" s="4">
        <f t="shared" si="66"/>
        <v>0</v>
      </c>
      <c r="CO16" s="4">
        <f t="shared" si="67"/>
        <v>0</v>
      </c>
      <c r="CP16" s="4">
        <f t="shared" si="68"/>
        <v>0</v>
      </c>
      <c r="CQ16" s="4">
        <f t="shared" si="69"/>
        <v>0</v>
      </c>
      <c r="CR16" s="4"/>
      <c r="CS16" s="107" t="str">
        <f>REPT(Sept!A16,1)</f>
        <v>CANICIO Jérôme</v>
      </c>
      <c r="CT16" s="7">
        <f t="shared" si="70"/>
        <v>1</v>
      </c>
      <c r="CU16" s="13">
        <v>25</v>
      </c>
      <c r="CV16" s="13"/>
      <c r="CW16" s="39">
        <f t="shared" si="71"/>
        <v>0</v>
      </c>
      <c r="CX16" s="13">
        <v>1</v>
      </c>
      <c r="CY16" s="4">
        <f t="shared" si="12"/>
        <v>25</v>
      </c>
      <c r="CZ16" s="4">
        <f t="shared" si="72"/>
        <v>25</v>
      </c>
      <c r="DA16" s="4">
        <f t="shared" si="73"/>
        <v>25</v>
      </c>
      <c r="DB16" s="4">
        <f t="shared" si="74"/>
        <v>25</v>
      </c>
      <c r="DC16" s="4">
        <f t="shared" si="75"/>
        <v>25</v>
      </c>
      <c r="DD16" s="4">
        <f t="shared" si="76"/>
        <v>25</v>
      </c>
      <c r="DE16" s="12">
        <f t="shared" si="13"/>
        <v>25</v>
      </c>
      <c r="DF16" s="12">
        <f t="shared" si="14"/>
        <v>97</v>
      </c>
      <c r="DG16" s="17"/>
      <c r="DH16" s="107" t="str">
        <f>REPT(Sept!A16,1)</f>
        <v>CANICIO Jérôme</v>
      </c>
      <c r="DI16" s="7">
        <f t="shared" si="77"/>
        <v>0</v>
      </c>
      <c r="DJ16" s="13"/>
      <c r="DK16" s="13"/>
      <c r="DL16" s="39">
        <f t="shared" si="78"/>
        <v>0</v>
      </c>
      <c r="DM16" s="13"/>
      <c r="DN16" s="4">
        <f t="shared" si="15"/>
        <v>0</v>
      </c>
      <c r="DO16" s="4">
        <f t="shared" si="79"/>
        <v>0</v>
      </c>
      <c r="DP16" s="4">
        <f t="shared" si="80"/>
        <v>0</v>
      </c>
      <c r="DQ16" s="4">
        <f t="shared" si="81"/>
        <v>0</v>
      </c>
      <c r="DR16" s="4">
        <f t="shared" si="82"/>
        <v>0</v>
      </c>
      <c r="DS16" s="4">
        <f t="shared" si="83"/>
        <v>0</v>
      </c>
      <c r="DT16" s="4"/>
      <c r="DU16" s="107" t="str">
        <f>REPT(Sept!A16,1)</f>
        <v>CANICIO Jérôme</v>
      </c>
      <c r="DV16" s="7">
        <f t="shared" si="84"/>
        <v>0</v>
      </c>
      <c r="DW16" s="13"/>
      <c r="DX16" s="13"/>
      <c r="DY16" s="39">
        <f t="shared" si="85"/>
        <v>0</v>
      </c>
      <c r="DZ16" s="13"/>
      <c r="EA16" s="4">
        <f t="shared" si="16"/>
        <v>0</v>
      </c>
      <c r="EB16" s="4">
        <f t="shared" si="86"/>
        <v>0</v>
      </c>
      <c r="EC16" s="4">
        <f t="shared" si="87"/>
        <v>0</v>
      </c>
      <c r="ED16" s="4">
        <f t="shared" si="88"/>
        <v>0</v>
      </c>
      <c r="EE16" s="4">
        <f t="shared" si="89"/>
        <v>0</v>
      </c>
      <c r="EF16" s="4">
        <f t="shared" si="90"/>
        <v>0</v>
      </c>
      <c r="EG16" s="12">
        <f t="shared" si="17"/>
        <v>0</v>
      </c>
      <c r="EH16" s="22">
        <f t="shared" si="18"/>
        <v>97</v>
      </c>
      <c r="EI16" s="24">
        <f>SUM(EH16+Dec!EI16)</f>
        <v>493.6</v>
      </c>
      <c r="EJ16" s="25">
        <f t="shared" si="19"/>
        <v>4</v>
      </c>
      <c r="EK16" s="25">
        <f>SUM(EJ16+Dec!EK16)</f>
        <v>18</v>
      </c>
      <c r="EL16" s="41">
        <f t="shared" si="20"/>
        <v>0</v>
      </c>
    </row>
    <row r="17" spans="1:142" ht="13.5" thickBot="1">
      <c r="A17" s="107" t="str">
        <f>REPT(Sept!A17,1)</f>
        <v>CASAS Jean-Pierre</v>
      </c>
      <c r="B17" s="7">
        <f t="shared" si="21"/>
        <v>1</v>
      </c>
      <c r="C17" s="13">
        <v>29</v>
      </c>
      <c r="D17" s="13"/>
      <c r="E17" s="39">
        <f t="shared" si="22"/>
        <v>0</v>
      </c>
      <c r="F17" s="13"/>
      <c r="G17" s="4">
        <f t="shared" si="0"/>
        <v>29</v>
      </c>
      <c r="H17" s="4">
        <f t="shared" si="23"/>
        <v>29</v>
      </c>
      <c r="I17" s="4">
        <f t="shared" si="24"/>
        <v>29</v>
      </c>
      <c r="J17" s="4">
        <f t="shared" si="25"/>
        <v>29</v>
      </c>
      <c r="K17" s="4">
        <f t="shared" si="26"/>
        <v>29</v>
      </c>
      <c r="L17" s="64">
        <f t="shared" si="27"/>
        <v>29</v>
      </c>
      <c r="M17" s="4"/>
      <c r="N17" s="107" t="str">
        <f>REPT(Sept!A17,1)</f>
        <v>CASAS Jean-Pierre</v>
      </c>
      <c r="O17" s="7">
        <f t="shared" si="28"/>
        <v>1</v>
      </c>
      <c r="P17" s="13">
        <v>20</v>
      </c>
      <c r="Q17" s="13">
        <v>4</v>
      </c>
      <c r="R17" s="39">
        <f t="shared" si="29"/>
        <v>0</v>
      </c>
      <c r="S17" s="13"/>
      <c r="T17" s="4">
        <f t="shared" si="1"/>
        <v>20</v>
      </c>
      <c r="U17" s="4">
        <f t="shared" si="30"/>
        <v>20</v>
      </c>
      <c r="V17" s="4">
        <f t="shared" si="31"/>
        <v>20</v>
      </c>
      <c r="W17" s="4">
        <f t="shared" si="32"/>
        <v>20</v>
      </c>
      <c r="X17" s="4">
        <f t="shared" si="33"/>
        <v>20</v>
      </c>
      <c r="Y17" s="4">
        <f t="shared" si="34"/>
        <v>20</v>
      </c>
      <c r="Z17" s="12">
        <f t="shared" si="2"/>
        <v>29</v>
      </c>
      <c r="AA17" s="17"/>
      <c r="AB17" s="107" t="str">
        <f>REPT(Sept!A17,1)</f>
        <v>CASAS Jean-Pierre</v>
      </c>
      <c r="AC17" s="7">
        <f t="shared" si="35"/>
        <v>1</v>
      </c>
      <c r="AD17" s="13">
        <v>32</v>
      </c>
      <c r="AE17" s="13"/>
      <c r="AF17" s="39">
        <f t="shared" si="36"/>
        <v>0</v>
      </c>
      <c r="AG17" s="13"/>
      <c r="AH17" s="4">
        <f t="shared" si="3"/>
        <v>32</v>
      </c>
      <c r="AI17" s="4">
        <f t="shared" si="37"/>
        <v>32</v>
      </c>
      <c r="AJ17" s="4">
        <f t="shared" si="38"/>
        <v>32</v>
      </c>
      <c r="AK17" s="4">
        <f t="shared" si="39"/>
        <v>32</v>
      </c>
      <c r="AL17" s="4">
        <f t="shared" si="40"/>
        <v>32</v>
      </c>
      <c r="AM17" s="4">
        <f t="shared" si="41"/>
        <v>32</v>
      </c>
      <c r="AN17" s="4"/>
      <c r="AO17" s="107" t="str">
        <f>REPT(Sept!A17,1)</f>
        <v>CASAS Jean-Pierre</v>
      </c>
      <c r="AP17" s="7">
        <f t="shared" si="42"/>
        <v>1</v>
      </c>
      <c r="AQ17" s="13">
        <v>6</v>
      </c>
      <c r="AR17" s="13"/>
      <c r="AS17" s="39">
        <f t="shared" si="43"/>
        <v>0</v>
      </c>
      <c r="AT17" s="13"/>
      <c r="AU17" s="4">
        <f t="shared" si="4"/>
        <v>6</v>
      </c>
      <c r="AV17" s="4">
        <f t="shared" si="44"/>
        <v>6</v>
      </c>
      <c r="AW17" s="4">
        <f t="shared" si="45"/>
        <v>6</v>
      </c>
      <c r="AX17" s="4">
        <f t="shared" si="46"/>
        <v>6</v>
      </c>
      <c r="AY17" s="4">
        <f t="shared" si="47"/>
        <v>6</v>
      </c>
      <c r="AZ17" s="4">
        <f t="shared" si="48"/>
        <v>6</v>
      </c>
      <c r="BA17" s="12">
        <f t="shared" si="5"/>
        <v>32</v>
      </c>
      <c r="BB17" s="12">
        <f t="shared" si="6"/>
        <v>61</v>
      </c>
      <c r="BC17" s="17"/>
      <c r="BD17" s="107" t="str">
        <f>REPT(Sept!A17,1)</f>
        <v>CASAS Jean-Pierre</v>
      </c>
      <c r="BE17" s="7">
        <f t="shared" si="49"/>
        <v>1</v>
      </c>
      <c r="BF17" s="13">
        <v>29</v>
      </c>
      <c r="BG17" s="13"/>
      <c r="BH17" s="39">
        <f t="shared" si="50"/>
        <v>0</v>
      </c>
      <c r="BI17" s="13"/>
      <c r="BJ17" s="4">
        <f t="shared" si="7"/>
        <v>29</v>
      </c>
      <c r="BK17" s="4">
        <f t="shared" si="51"/>
        <v>29</v>
      </c>
      <c r="BL17" s="4">
        <f t="shared" si="52"/>
        <v>29</v>
      </c>
      <c r="BM17" s="4">
        <f t="shared" si="53"/>
        <v>29</v>
      </c>
      <c r="BN17" s="4">
        <f t="shared" si="54"/>
        <v>29</v>
      </c>
      <c r="BO17" s="4">
        <f t="shared" si="55"/>
        <v>29</v>
      </c>
      <c r="BP17" s="4"/>
      <c r="BQ17" s="107" t="str">
        <f>REPT(Sept!A17,1)</f>
        <v>CASAS Jean-Pierre</v>
      </c>
      <c r="BR17" s="7">
        <f t="shared" si="56"/>
        <v>1</v>
      </c>
      <c r="BS17" s="13">
        <v>23</v>
      </c>
      <c r="BT17" s="13"/>
      <c r="BU17" s="39">
        <f t="shared" si="57"/>
        <v>0</v>
      </c>
      <c r="BV17" s="13"/>
      <c r="BW17" s="4">
        <f t="shared" si="8"/>
        <v>23</v>
      </c>
      <c r="BX17" s="4">
        <f t="shared" si="58"/>
        <v>23</v>
      </c>
      <c r="BY17" s="4">
        <f t="shared" si="59"/>
        <v>23</v>
      </c>
      <c r="BZ17" s="4">
        <f t="shared" si="60"/>
        <v>23</v>
      </c>
      <c r="CA17" s="4">
        <f t="shared" si="61"/>
        <v>23</v>
      </c>
      <c r="CB17" s="4">
        <f t="shared" si="62"/>
        <v>23</v>
      </c>
      <c r="CC17" s="12">
        <f t="shared" si="9"/>
        <v>29</v>
      </c>
      <c r="CD17" s="12">
        <f t="shared" si="10"/>
        <v>90</v>
      </c>
      <c r="CE17" s="17"/>
      <c r="CF17" s="107" t="str">
        <f>REPT(Sept!A17,1)</f>
        <v>CASAS Jean-Pierre</v>
      </c>
      <c r="CG17" s="7">
        <f t="shared" si="63"/>
        <v>1</v>
      </c>
      <c r="CH17" s="13">
        <v>28</v>
      </c>
      <c r="CI17" s="13"/>
      <c r="CJ17" s="39">
        <f t="shared" si="64"/>
        <v>0</v>
      </c>
      <c r="CK17" s="13"/>
      <c r="CL17" s="4">
        <f t="shared" si="11"/>
        <v>28</v>
      </c>
      <c r="CM17" s="4">
        <f t="shared" si="65"/>
        <v>28</v>
      </c>
      <c r="CN17" s="4">
        <f t="shared" si="66"/>
        <v>28</v>
      </c>
      <c r="CO17" s="4">
        <f t="shared" si="67"/>
        <v>28</v>
      </c>
      <c r="CP17" s="4">
        <f t="shared" si="68"/>
        <v>28</v>
      </c>
      <c r="CQ17" s="4">
        <f t="shared" si="69"/>
        <v>28</v>
      </c>
      <c r="CR17" s="4"/>
      <c r="CS17" s="107" t="str">
        <f>REPT(Sept!A17,1)</f>
        <v>CASAS Jean-Pierre</v>
      </c>
      <c r="CT17" s="7">
        <f t="shared" si="70"/>
        <v>1</v>
      </c>
      <c r="CU17" s="13">
        <v>29</v>
      </c>
      <c r="CV17" s="13"/>
      <c r="CW17" s="39">
        <f t="shared" si="71"/>
        <v>0</v>
      </c>
      <c r="CX17" s="13"/>
      <c r="CY17" s="4">
        <f t="shared" si="12"/>
        <v>29</v>
      </c>
      <c r="CZ17" s="4">
        <f t="shared" si="72"/>
        <v>29</v>
      </c>
      <c r="DA17" s="4">
        <f t="shared" si="73"/>
        <v>29</v>
      </c>
      <c r="DB17" s="4">
        <f t="shared" si="74"/>
        <v>29</v>
      </c>
      <c r="DC17" s="4">
        <f t="shared" si="75"/>
        <v>29</v>
      </c>
      <c r="DD17" s="4">
        <f t="shared" si="76"/>
        <v>29</v>
      </c>
      <c r="DE17" s="12">
        <f t="shared" si="13"/>
        <v>29</v>
      </c>
      <c r="DF17" s="12">
        <f t="shared" si="14"/>
        <v>119</v>
      </c>
      <c r="DG17" s="17"/>
      <c r="DH17" s="107" t="str">
        <f>REPT(Sept!A17,1)</f>
        <v>CASAS Jean-Pierre</v>
      </c>
      <c r="DI17" s="7">
        <f t="shared" si="77"/>
        <v>0</v>
      </c>
      <c r="DJ17" s="13"/>
      <c r="DK17" s="13"/>
      <c r="DL17" s="39">
        <f t="shared" si="78"/>
        <v>0</v>
      </c>
      <c r="DM17" s="13"/>
      <c r="DN17" s="4">
        <f t="shared" si="15"/>
        <v>0</v>
      </c>
      <c r="DO17" s="4">
        <f t="shared" si="79"/>
        <v>0</v>
      </c>
      <c r="DP17" s="4">
        <f t="shared" si="80"/>
        <v>0</v>
      </c>
      <c r="DQ17" s="4">
        <f t="shared" si="81"/>
        <v>0</v>
      </c>
      <c r="DR17" s="4">
        <f t="shared" si="82"/>
        <v>0</v>
      </c>
      <c r="DS17" s="4">
        <f t="shared" si="83"/>
        <v>0</v>
      </c>
      <c r="DT17" s="4"/>
      <c r="DU17" s="107" t="str">
        <f>REPT(Sept!A17,1)</f>
        <v>CASAS Jean-Pierre</v>
      </c>
      <c r="DV17" s="7">
        <f t="shared" si="84"/>
        <v>0</v>
      </c>
      <c r="DW17" s="13"/>
      <c r="DX17" s="13"/>
      <c r="DY17" s="39">
        <f t="shared" si="85"/>
        <v>0</v>
      </c>
      <c r="DZ17" s="13"/>
      <c r="EA17" s="4">
        <f t="shared" si="16"/>
        <v>0</v>
      </c>
      <c r="EB17" s="4">
        <f t="shared" si="86"/>
        <v>0</v>
      </c>
      <c r="EC17" s="4">
        <f t="shared" si="87"/>
        <v>0</v>
      </c>
      <c r="ED17" s="4">
        <f t="shared" si="88"/>
        <v>0</v>
      </c>
      <c r="EE17" s="4">
        <f t="shared" si="89"/>
        <v>0</v>
      </c>
      <c r="EF17" s="4">
        <f t="shared" si="90"/>
        <v>0</v>
      </c>
      <c r="EG17" s="12">
        <f t="shared" si="17"/>
        <v>0</v>
      </c>
      <c r="EH17" s="22">
        <f t="shared" si="18"/>
        <v>119</v>
      </c>
      <c r="EI17" s="24">
        <f>SUM(EH17+Dec!EI17)</f>
        <v>517.4</v>
      </c>
      <c r="EJ17" s="25">
        <f t="shared" si="19"/>
        <v>8</v>
      </c>
      <c r="EK17" s="25">
        <f>SUM(EJ17+Dec!EK17)</f>
        <v>34</v>
      </c>
      <c r="EL17" s="41">
        <f t="shared" si="20"/>
        <v>0</v>
      </c>
    </row>
    <row r="18" spans="1:142" ht="13.5" thickBot="1">
      <c r="A18" s="107" t="str">
        <f>REPT(Sept!A18,1)</f>
        <v>CHAGNAS Nicolas</v>
      </c>
      <c r="B18" s="7">
        <f t="shared" si="21"/>
        <v>0</v>
      </c>
      <c r="C18" s="13"/>
      <c r="D18" s="13"/>
      <c r="E18" s="39">
        <f t="shared" si="22"/>
        <v>0</v>
      </c>
      <c r="F18" s="13"/>
      <c r="G18" s="4">
        <f t="shared" si="0"/>
        <v>0</v>
      </c>
      <c r="H18" s="4">
        <f t="shared" si="23"/>
        <v>0</v>
      </c>
      <c r="I18" s="4">
        <f t="shared" si="24"/>
        <v>0</v>
      </c>
      <c r="J18" s="4">
        <f t="shared" si="25"/>
        <v>0</v>
      </c>
      <c r="K18" s="4">
        <f t="shared" si="26"/>
        <v>0</v>
      </c>
      <c r="L18" s="64">
        <f t="shared" si="27"/>
        <v>0</v>
      </c>
      <c r="M18" s="4"/>
      <c r="N18" s="107" t="str">
        <f>REPT(Sept!A18,1)</f>
        <v>CHAGNAS Nicolas</v>
      </c>
      <c r="O18" s="7">
        <f t="shared" si="28"/>
        <v>0</v>
      </c>
      <c r="P18" s="13"/>
      <c r="Q18" s="13"/>
      <c r="R18" s="39">
        <f t="shared" si="29"/>
        <v>0</v>
      </c>
      <c r="S18" s="13"/>
      <c r="T18" s="4">
        <f t="shared" si="1"/>
        <v>0</v>
      </c>
      <c r="U18" s="4">
        <f t="shared" si="30"/>
        <v>0</v>
      </c>
      <c r="V18" s="4">
        <f t="shared" si="31"/>
        <v>0</v>
      </c>
      <c r="W18" s="4">
        <f t="shared" si="32"/>
        <v>0</v>
      </c>
      <c r="X18" s="4">
        <f t="shared" si="33"/>
        <v>0</v>
      </c>
      <c r="Y18" s="4">
        <f t="shared" si="34"/>
        <v>0</v>
      </c>
      <c r="Z18" s="12">
        <f t="shared" si="2"/>
        <v>0</v>
      </c>
      <c r="AA18" s="17"/>
      <c r="AB18" s="107" t="str">
        <f>REPT(Sept!A18,1)</f>
        <v>CHAGNAS Nicolas</v>
      </c>
      <c r="AC18" s="7">
        <f t="shared" si="35"/>
        <v>0</v>
      </c>
      <c r="AD18" s="13"/>
      <c r="AE18" s="13"/>
      <c r="AF18" s="39">
        <f t="shared" si="36"/>
        <v>0</v>
      </c>
      <c r="AG18" s="13"/>
      <c r="AH18" s="4">
        <f t="shared" si="3"/>
        <v>0</v>
      </c>
      <c r="AI18" s="4">
        <f t="shared" si="37"/>
        <v>0</v>
      </c>
      <c r="AJ18" s="4">
        <f t="shared" si="38"/>
        <v>0</v>
      </c>
      <c r="AK18" s="4">
        <f t="shared" si="39"/>
        <v>0</v>
      </c>
      <c r="AL18" s="4">
        <f t="shared" si="40"/>
        <v>0</v>
      </c>
      <c r="AM18" s="4">
        <f t="shared" si="41"/>
        <v>0</v>
      </c>
      <c r="AN18" s="4"/>
      <c r="AO18" s="107" t="str">
        <f>REPT(Sept!A18,1)</f>
        <v>CHAGNAS Nicolas</v>
      </c>
      <c r="AP18" s="7">
        <f t="shared" si="42"/>
        <v>0</v>
      </c>
      <c r="AQ18" s="13"/>
      <c r="AR18" s="13"/>
      <c r="AS18" s="39">
        <f t="shared" si="43"/>
        <v>0</v>
      </c>
      <c r="AT18" s="13"/>
      <c r="AU18" s="4">
        <f t="shared" si="4"/>
        <v>0</v>
      </c>
      <c r="AV18" s="4">
        <f t="shared" si="44"/>
        <v>0</v>
      </c>
      <c r="AW18" s="4">
        <f t="shared" si="45"/>
        <v>0</v>
      </c>
      <c r="AX18" s="4">
        <f t="shared" si="46"/>
        <v>0</v>
      </c>
      <c r="AY18" s="4">
        <f t="shared" si="47"/>
        <v>0</v>
      </c>
      <c r="AZ18" s="4">
        <f t="shared" si="48"/>
        <v>0</v>
      </c>
      <c r="BA18" s="12">
        <f t="shared" si="5"/>
        <v>0</v>
      </c>
      <c r="BB18" s="12">
        <f t="shared" si="6"/>
        <v>0</v>
      </c>
      <c r="BC18" s="17"/>
      <c r="BD18" s="107" t="str">
        <f>REPT(Sept!A18,1)</f>
        <v>CHAGNAS Nicolas</v>
      </c>
      <c r="BE18" s="7">
        <f t="shared" si="49"/>
        <v>1</v>
      </c>
      <c r="BF18" s="13">
        <v>13</v>
      </c>
      <c r="BG18" s="13"/>
      <c r="BH18" s="39">
        <f t="shared" si="50"/>
        <v>0</v>
      </c>
      <c r="BI18" s="13"/>
      <c r="BJ18" s="4">
        <f t="shared" si="7"/>
        <v>13</v>
      </c>
      <c r="BK18" s="4">
        <f t="shared" si="51"/>
        <v>13</v>
      </c>
      <c r="BL18" s="4">
        <f t="shared" si="52"/>
        <v>13</v>
      </c>
      <c r="BM18" s="4">
        <f t="shared" si="53"/>
        <v>13</v>
      </c>
      <c r="BN18" s="4">
        <f t="shared" si="54"/>
        <v>13</v>
      </c>
      <c r="BO18" s="4">
        <f t="shared" si="55"/>
        <v>13</v>
      </c>
      <c r="BP18" s="4"/>
      <c r="BQ18" s="107" t="str">
        <f>REPT(Sept!A18,1)</f>
        <v>CHAGNAS Nicolas</v>
      </c>
      <c r="BR18" s="7">
        <f t="shared" si="56"/>
        <v>0</v>
      </c>
      <c r="BS18" s="13"/>
      <c r="BT18" s="13"/>
      <c r="BU18" s="39">
        <f t="shared" si="57"/>
        <v>0</v>
      </c>
      <c r="BV18" s="13"/>
      <c r="BW18" s="4">
        <f t="shared" si="8"/>
        <v>0</v>
      </c>
      <c r="BX18" s="4">
        <f t="shared" si="58"/>
        <v>0</v>
      </c>
      <c r="BY18" s="4">
        <f t="shared" si="59"/>
        <v>0</v>
      </c>
      <c r="BZ18" s="4">
        <f t="shared" si="60"/>
        <v>0</v>
      </c>
      <c r="CA18" s="4">
        <f t="shared" si="61"/>
        <v>0</v>
      </c>
      <c r="CB18" s="4">
        <f t="shared" si="62"/>
        <v>0</v>
      </c>
      <c r="CC18" s="12">
        <f t="shared" si="9"/>
        <v>13</v>
      </c>
      <c r="CD18" s="12">
        <f t="shared" si="10"/>
        <v>13</v>
      </c>
      <c r="CE18" s="17"/>
      <c r="CF18" s="107" t="str">
        <f>REPT(Sept!A18,1)</f>
        <v>CHAGNAS Nicolas</v>
      </c>
      <c r="CG18" s="7">
        <f t="shared" si="63"/>
        <v>0</v>
      </c>
      <c r="CH18" s="13"/>
      <c r="CI18" s="13"/>
      <c r="CJ18" s="39">
        <f t="shared" si="64"/>
        <v>0</v>
      </c>
      <c r="CK18" s="13"/>
      <c r="CL18" s="4">
        <f t="shared" si="11"/>
        <v>0</v>
      </c>
      <c r="CM18" s="4">
        <f t="shared" si="65"/>
        <v>0</v>
      </c>
      <c r="CN18" s="4">
        <f t="shared" si="66"/>
        <v>0</v>
      </c>
      <c r="CO18" s="4">
        <f t="shared" si="67"/>
        <v>0</v>
      </c>
      <c r="CP18" s="4">
        <f t="shared" si="68"/>
        <v>0</v>
      </c>
      <c r="CQ18" s="4">
        <f t="shared" si="69"/>
        <v>0</v>
      </c>
      <c r="CR18" s="4"/>
      <c r="CS18" s="107" t="str">
        <f>REPT(Sept!A18,1)</f>
        <v>CHAGNAS Nicolas</v>
      </c>
      <c r="CT18" s="7">
        <f t="shared" si="70"/>
        <v>1</v>
      </c>
      <c r="CU18" s="13">
        <v>15</v>
      </c>
      <c r="CV18" s="13"/>
      <c r="CW18" s="39">
        <f t="shared" si="71"/>
        <v>0</v>
      </c>
      <c r="CX18" s="13"/>
      <c r="CY18" s="4">
        <f t="shared" si="12"/>
        <v>15</v>
      </c>
      <c r="CZ18" s="4">
        <f t="shared" si="72"/>
        <v>15</v>
      </c>
      <c r="DA18" s="4">
        <f t="shared" si="73"/>
        <v>15</v>
      </c>
      <c r="DB18" s="4">
        <f t="shared" si="74"/>
        <v>15</v>
      </c>
      <c r="DC18" s="4">
        <f t="shared" si="75"/>
        <v>15</v>
      </c>
      <c r="DD18" s="4">
        <f t="shared" si="76"/>
        <v>15</v>
      </c>
      <c r="DE18" s="12">
        <f t="shared" si="13"/>
        <v>15</v>
      </c>
      <c r="DF18" s="12">
        <f t="shared" si="14"/>
        <v>28</v>
      </c>
      <c r="DG18" s="17"/>
      <c r="DH18" s="107" t="str">
        <f>REPT(Sept!A18,1)</f>
        <v>CHAGNAS Nicolas</v>
      </c>
      <c r="DI18" s="7">
        <f t="shared" si="77"/>
        <v>0</v>
      </c>
      <c r="DJ18" s="13"/>
      <c r="DK18" s="13"/>
      <c r="DL18" s="39">
        <f t="shared" si="78"/>
        <v>0</v>
      </c>
      <c r="DM18" s="13"/>
      <c r="DN18" s="4">
        <f t="shared" si="15"/>
        <v>0</v>
      </c>
      <c r="DO18" s="4">
        <f t="shared" si="79"/>
        <v>0</v>
      </c>
      <c r="DP18" s="4">
        <f t="shared" si="80"/>
        <v>0</v>
      </c>
      <c r="DQ18" s="4">
        <f t="shared" si="81"/>
        <v>0</v>
      </c>
      <c r="DR18" s="4">
        <f t="shared" si="82"/>
        <v>0</v>
      </c>
      <c r="DS18" s="4">
        <f t="shared" si="83"/>
        <v>0</v>
      </c>
      <c r="DT18" s="4"/>
      <c r="DU18" s="107" t="str">
        <f>REPT(Sept!A18,1)</f>
        <v>CHAGNAS Nicolas</v>
      </c>
      <c r="DV18" s="7">
        <f t="shared" si="84"/>
        <v>0</v>
      </c>
      <c r="DW18" s="13"/>
      <c r="DX18" s="13"/>
      <c r="DY18" s="39">
        <f t="shared" si="85"/>
        <v>0</v>
      </c>
      <c r="DZ18" s="13"/>
      <c r="EA18" s="4">
        <f t="shared" si="16"/>
        <v>0</v>
      </c>
      <c r="EB18" s="4">
        <f t="shared" si="86"/>
        <v>0</v>
      </c>
      <c r="EC18" s="4">
        <f t="shared" si="87"/>
        <v>0</v>
      </c>
      <c r="ED18" s="4">
        <f t="shared" si="88"/>
        <v>0</v>
      </c>
      <c r="EE18" s="4">
        <f t="shared" si="89"/>
        <v>0</v>
      </c>
      <c r="EF18" s="4">
        <f t="shared" si="90"/>
        <v>0</v>
      </c>
      <c r="EG18" s="12">
        <f t="shared" si="17"/>
        <v>0</v>
      </c>
      <c r="EH18" s="22">
        <f t="shared" si="18"/>
        <v>28</v>
      </c>
      <c r="EI18" s="24">
        <f>SUM(EH18+Dec!EI18)</f>
        <v>116.4</v>
      </c>
      <c r="EJ18" s="25">
        <f t="shared" si="19"/>
        <v>2</v>
      </c>
      <c r="EK18" s="25">
        <f>SUM(EJ18+Dec!EK18)</f>
        <v>7</v>
      </c>
      <c r="EL18" s="41">
        <f t="shared" si="20"/>
        <v>0</v>
      </c>
    </row>
    <row r="19" spans="1:142" ht="13.5" thickBot="1">
      <c r="A19" s="107" t="str">
        <f>REPT(Sept!A19,1)</f>
        <v>CHANCIBOT Nadine</v>
      </c>
      <c r="B19" s="7">
        <f t="shared" si="21"/>
        <v>1</v>
      </c>
      <c r="C19" s="13">
        <v>36</v>
      </c>
      <c r="D19" s="13"/>
      <c r="E19" s="39">
        <f t="shared" si="22"/>
        <v>0</v>
      </c>
      <c r="F19" s="13"/>
      <c r="G19" s="4">
        <f t="shared" si="0"/>
        <v>36</v>
      </c>
      <c r="H19" s="4">
        <f t="shared" si="23"/>
        <v>36</v>
      </c>
      <c r="I19" s="4">
        <f t="shared" si="24"/>
        <v>36</v>
      </c>
      <c r="J19" s="4">
        <f t="shared" si="25"/>
        <v>36</v>
      </c>
      <c r="K19" s="4">
        <f t="shared" si="26"/>
        <v>36</v>
      </c>
      <c r="L19" s="64">
        <f t="shared" si="27"/>
        <v>36</v>
      </c>
      <c r="M19" s="4"/>
      <c r="N19" s="107" t="str">
        <f>REPT(Sept!A19,1)</f>
        <v>CHANCIBOT Nadine</v>
      </c>
      <c r="O19" s="7">
        <f t="shared" si="28"/>
        <v>1</v>
      </c>
      <c r="P19" s="13">
        <v>18</v>
      </c>
      <c r="Q19" s="13"/>
      <c r="R19" s="39">
        <f t="shared" si="29"/>
        <v>0</v>
      </c>
      <c r="S19" s="13"/>
      <c r="T19" s="4">
        <f t="shared" si="1"/>
        <v>18</v>
      </c>
      <c r="U19" s="4">
        <f t="shared" si="30"/>
        <v>18</v>
      </c>
      <c r="V19" s="4">
        <f t="shared" si="31"/>
        <v>18</v>
      </c>
      <c r="W19" s="4">
        <f t="shared" si="32"/>
        <v>18</v>
      </c>
      <c r="X19" s="4">
        <f t="shared" si="33"/>
        <v>18</v>
      </c>
      <c r="Y19" s="4">
        <f t="shared" si="34"/>
        <v>18</v>
      </c>
      <c r="Z19" s="12">
        <f t="shared" si="2"/>
        <v>36</v>
      </c>
      <c r="AA19" s="17"/>
      <c r="AB19" s="107" t="str">
        <f>REPT(Sept!A19,1)</f>
        <v>CHANCIBOT Nadine</v>
      </c>
      <c r="AC19" s="7">
        <f t="shared" si="35"/>
        <v>1</v>
      </c>
      <c r="AD19" s="13">
        <v>19</v>
      </c>
      <c r="AE19" s="13"/>
      <c r="AF19" s="39">
        <f t="shared" si="36"/>
        <v>0</v>
      </c>
      <c r="AG19" s="13"/>
      <c r="AH19" s="4">
        <f t="shared" si="3"/>
        <v>19</v>
      </c>
      <c r="AI19" s="4">
        <f t="shared" si="37"/>
        <v>19</v>
      </c>
      <c r="AJ19" s="4">
        <f t="shared" si="38"/>
        <v>19</v>
      </c>
      <c r="AK19" s="4">
        <f t="shared" si="39"/>
        <v>19</v>
      </c>
      <c r="AL19" s="4">
        <f t="shared" si="40"/>
        <v>19</v>
      </c>
      <c r="AM19" s="4">
        <f t="shared" si="41"/>
        <v>19</v>
      </c>
      <c r="AN19" s="4"/>
      <c r="AO19" s="107" t="str">
        <f>REPT(Sept!A19,1)</f>
        <v>CHANCIBOT Nadine</v>
      </c>
      <c r="AP19" s="7">
        <f t="shared" si="42"/>
        <v>1</v>
      </c>
      <c r="AQ19" s="13">
        <v>13</v>
      </c>
      <c r="AR19" s="13"/>
      <c r="AS19" s="39">
        <f t="shared" si="43"/>
        <v>0</v>
      </c>
      <c r="AT19" s="13"/>
      <c r="AU19" s="4">
        <f t="shared" si="4"/>
        <v>13</v>
      </c>
      <c r="AV19" s="4">
        <f t="shared" si="44"/>
        <v>13</v>
      </c>
      <c r="AW19" s="4">
        <f t="shared" si="45"/>
        <v>13</v>
      </c>
      <c r="AX19" s="4">
        <f t="shared" si="46"/>
        <v>13</v>
      </c>
      <c r="AY19" s="4">
        <f t="shared" si="47"/>
        <v>13</v>
      </c>
      <c r="AZ19" s="4">
        <f t="shared" si="48"/>
        <v>13</v>
      </c>
      <c r="BA19" s="12">
        <f t="shared" si="5"/>
        <v>19</v>
      </c>
      <c r="BB19" s="12">
        <f t="shared" si="6"/>
        <v>55</v>
      </c>
      <c r="BC19" s="17"/>
      <c r="BD19" s="107" t="str">
        <f>REPT(Sept!A19,1)</f>
        <v>CHANCIBOT Nadine</v>
      </c>
      <c r="BE19" s="7">
        <f t="shared" si="49"/>
        <v>1</v>
      </c>
      <c r="BF19" s="13">
        <v>23</v>
      </c>
      <c r="BG19" s="13"/>
      <c r="BH19" s="39">
        <f t="shared" si="50"/>
        <v>0</v>
      </c>
      <c r="BI19" s="13"/>
      <c r="BJ19" s="4">
        <f t="shared" si="7"/>
        <v>23</v>
      </c>
      <c r="BK19" s="4">
        <f t="shared" si="51"/>
        <v>23</v>
      </c>
      <c r="BL19" s="4">
        <f t="shared" si="52"/>
        <v>23</v>
      </c>
      <c r="BM19" s="4">
        <f t="shared" si="53"/>
        <v>23</v>
      </c>
      <c r="BN19" s="4">
        <f t="shared" si="54"/>
        <v>23</v>
      </c>
      <c r="BO19" s="4">
        <f t="shared" si="55"/>
        <v>23</v>
      </c>
      <c r="BP19" s="4"/>
      <c r="BQ19" s="107" t="str">
        <f>REPT(Sept!A19,1)</f>
        <v>CHANCIBOT Nadine</v>
      </c>
      <c r="BR19" s="7">
        <f t="shared" si="56"/>
        <v>1</v>
      </c>
      <c r="BS19" s="13">
        <v>29</v>
      </c>
      <c r="BT19" s="13"/>
      <c r="BU19" s="39">
        <f t="shared" si="57"/>
        <v>0</v>
      </c>
      <c r="BV19" s="13"/>
      <c r="BW19" s="4">
        <f t="shared" si="8"/>
        <v>29</v>
      </c>
      <c r="BX19" s="4">
        <f t="shared" si="58"/>
        <v>29</v>
      </c>
      <c r="BY19" s="4">
        <f t="shared" si="59"/>
        <v>29</v>
      </c>
      <c r="BZ19" s="4">
        <f t="shared" si="60"/>
        <v>29</v>
      </c>
      <c r="CA19" s="4">
        <f t="shared" si="61"/>
        <v>29</v>
      </c>
      <c r="CB19" s="4">
        <f t="shared" si="62"/>
        <v>29</v>
      </c>
      <c r="CC19" s="12">
        <f t="shared" si="9"/>
        <v>29</v>
      </c>
      <c r="CD19" s="12">
        <f t="shared" si="10"/>
        <v>84</v>
      </c>
      <c r="CE19" s="17"/>
      <c r="CF19" s="107" t="str">
        <f>REPT(Sept!A19,1)</f>
        <v>CHANCIBOT Nadine</v>
      </c>
      <c r="CG19" s="7">
        <f t="shared" si="63"/>
        <v>1</v>
      </c>
      <c r="CH19" s="13">
        <v>40</v>
      </c>
      <c r="CI19" s="13">
        <v>1</v>
      </c>
      <c r="CJ19" s="39">
        <f t="shared" si="64"/>
        <v>1</v>
      </c>
      <c r="CK19" s="13"/>
      <c r="CL19" s="4">
        <f t="shared" si="11"/>
        <v>80</v>
      </c>
      <c r="CM19" s="4">
        <f t="shared" si="65"/>
        <v>80</v>
      </c>
      <c r="CN19" s="4">
        <f t="shared" si="66"/>
        <v>80</v>
      </c>
      <c r="CO19" s="4">
        <f t="shared" si="67"/>
        <v>80</v>
      </c>
      <c r="CP19" s="4">
        <f t="shared" si="68"/>
        <v>80</v>
      </c>
      <c r="CQ19" s="4">
        <f t="shared" si="69"/>
        <v>80</v>
      </c>
      <c r="CR19" s="4"/>
      <c r="CS19" s="107" t="str">
        <f>REPT(Sept!A19,1)</f>
        <v>CHANCIBOT Nadine</v>
      </c>
      <c r="CT19" s="7">
        <f t="shared" si="70"/>
        <v>1</v>
      </c>
      <c r="CU19" s="13">
        <v>34</v>
      </c>
      <c r="CV19" s="13"/>
      <c r="CW19" s="39">
        <f t="shared" si="71"/>
        <v>0</v>
      </c>
      <c r="CX19" s="13"/>
      <c r="CY19" s="4">
        <f t="shared" si="12"/>
        <v>34</v>
      </c>
      <c r="CZ19" s="4">
        <f t="shared" si="72"/>
        <v>34</v>
      </c>
      <c r="DA19" s="4">
        <f t="shared" si="73"/>
        <v>34</v>
      </c>
      <c r="DB19" s="4">
        <f t="shared" si="74"/>
        <v>34</v>
      </c>
      <c r="DC19" s="4">
        <f t="shared" si="75"/>
        <v>34</v>
      </c>
      <c r="DD19" s="4">
        <f t="shared" si="76"/>
        <v>34</v>
      </c>
      <c r="DE19" s="12">
        <f t="shared" si="13"/>
        <v>80</v>
      </c>
      <c r="DF19" s="12">
        <f t="shared" si="14"/>
        <v>164</v>
      </c>
      <c r="DG19" s="17"/>
      <c r="DH19" s="107" t="str">
        <f>REPT(Sept!A19,1)</f>
        <v>CHANCIBOT Nadine</v>
      </c>
      <c r="DI19" s="7">
        <f t="shared" si="77"/>
        <v>0</v>
      </c>
      <c r="DJ19" s="13"/>
      <c r="DK19" s="13"/>
      <c r="DL19" s="39">
        <f t="shared" si="78"/>
        <v>0</v>
      </c>
      <c r="DM19" s="13"/>
      <c r="DN19" s="4">
        <f t="shared" si="15"/>
        <v>0</v>
      </c>
      <c r="DO19" s="4">
        <f t="shared" si="79"/>
        <v>0</v>
      </c>
      <c r="DP19" s="4">
        <f t="shared" si="80"/>
        <v>0</v>
      </c>
      <c r="DQ19" s="4">
        <f t="shared" si="81"/>
        <v>0</v>
      </c>
      <c r="DR19" s="4">
        <f t="shared" si="82"/>
        <v>0</v>
      </c>
      <c r="DS19" s="4">
        <f t="shared" si="83"/>
        <v>0</v>
      </c>
      <c r="DT19" s="4"/>
      <c r="DU19" s="107" t="str">
        <f>REPT(Sept!A19,1)</f>
        <v>CHANCIBOT Nadine</v>
      </c>
      <c r="DV19" s="7">
        <f t="shared" si="84"/>
        <v>0</v>
      </c>
      <c r="DW19" s="13"/>
      <c r="DX19" s="13"/>
      <c r="DY19" s="39">
        <f t="shared" si="85"/>
        <v>0</v>
      </c>
      <c r="DZ19" s="13"/>
      <c r="EA19" s="4">
        <f t="shared" si="16"/>
        <v>0</v>
      </c>
      <c r="EB19" s="4">
        <f t="shared" si="86"/>
        <v>0</v>
      </c>
      <c r="EC19" s="4">
        <f t="shared" si="87"/>
        <v>0</v>
      </c>
      <c r="ED19" s="4">
        <f t="shared" si="88"/>
        <v>0</v>
      </c>
      <c r="EE19" s="4">
        <f t="shared" si="89"/>
        <v>0</v>
      </c>
      <c r="EF19" s="4">
        <f t="shared" si="90"/>
        <v>0</v>
      </c>
      <c r="EG19" s="12">
        <f t="shared" si="17"/>
        <v>0</v>
      </c>
      <c r="EH19" s="22">
        <f t="shared" si="18"/>
        <v>164</v>
      </c>
      <c r="EI19" s="24">
        <f>SUM(EH19+Dec!EI19)</f>
        <v>357.8</v>
      </c>
      <c r="EJ19" s="25">
        <f t="shared" si="19"/>
        <v>8</v>
      </c>
      <c r="EK19" s="25">
        <f>SUM(EJ19+Dec!EK19)</f>
        <v>23</v>
      </c>
      <c r="EL19" s="41">
        <f t="shared" si="20"/>
        <v>1</v>
      </c>
    </row>
    <row r="20" spans="1:142" ht="13.5" thickBot="1">
      <c r="A20" s="107" t="str">
        <f>REPT(Sept!A20,1)</f>
        <v>CLEMANDOT Alexis</v>
      </c>
      <c r="B20" s="7">
        <f t="shared" si="21"/>
        <v>1</v>
      </c>
      <c r="C20" s="13">
        <v>21</v>
      </c>
      <c r="D20" s="13"/>
      <c r="E20" s="39">
        <f t="shared" si="22"/>
        <v>0</v>
      </c>
      <c r="F20" s="13"/>
      <c r="G20" s="4">
        <f t="shared" si="0"/>
        <v>21</v>
      </c>
      <c r="H20" s="4">
        <f t="shared" si="23"/>
        <v>21</v>
      </c>
      <c r="I20" s="4">
        <f t="shared" si="24"/>
        <v>21</v>
      </c>
      <c r="J20" s="4">
        <f t="shared" si="25"/>
        <v>21</v>
      </c>
      <c r="K20" s="4">
        <f t="shared" si="26"/>
        <v>21</v>
      </c>
      <c r="L20" s="64">
        <f t="shared" si="27"/>
        <v>21</v>
      </c>
      <c r="M20" s="4"/>
      <c r="N20" s="107" t="str">
        <f>REPT(Sept!A20,1)</f>
        <v>CLEMANDOT Alexis</v>
      </c>
      <c r="O20" s="7">
        <f t="shared" si="28"/>
        <v>0</v>
      </c>
      <c r="P20" s="13"/>
      <c r="Q20" s="13"/>
      <c r="R20" s="39">
        <f t="shared" si="29"/>
        <v>0</v>
      </c>
      <c r="S20" s="13"/>
      <c r="T20" s="4">
        <f t="shared" si="1"/>
        <v>0</v>
      </c>
      <c r="U20" s="4">
        <f t="shared" si="30"/>
        <v>0</v>
      </c>
      <c r="V20" s="4">
        <f t="shared" si="31"/>
        <v>0</v>
      </c>
      <c r="W20" s="4">
        <f t="shared" si="32"/>
        <v>0</v>
      </c>
      <c r="X20" s="4">
        <f t="shared" si="33"/>
        <v>0</v>
      </c>
      <c r="Y20" s="4">
        <f t="shared" si="34"/>
        <v>0</v>
      </c>
      <c r="Z20" s="12">
        <f t="shared" si="2"/>
        <v>21</v>
      </c>
      <c r="AA20" s="17"/>
      <c r="AB20" s="107" t="str">
        <f>REPT(Sept!A20,1)</f>
        <v>CLEMANDOT Alexis</v>
      </c>
      <c r="AC20" s="7">
        <f t="shared" si="35"/>
        <v>1</v>
      </c>
      <c r="AD20" s="13">
        <v>42</v>
      </c>
      <c r="AE20" s="13">
        <v>1</v>
      </c>
      <c r="AF20" s="39">
        <f t="shared" si="36"/>
        <v>1</v>
      </c>
      <c r="AG20" s="13"/>
      <c r="AH20" s="4">
        <f t="shared" si="3"/>
        <v>84</v>
      </c>
      <c r="AI20" s="4">
        <f t="shared" si="37"/>
        <v>84</v>
      </c>
      <c r="AJ20" s="4">
        <f t="shared" si="38"/>
        <v>84</v>
      </c>
      <c r="AK20" s="4">
        <f t="shared" si="39"/>
        <v>84</v>
      </c>
      <c r="AL20" s="4">
        <f t="shared" si="40"/>
        <v>84</v>
      </c>
      <c r="AM20" s="4">
        <f t="shared" si="41"/>
        <v>84</v>
      </c>
      <c r="AN20" s="4"/>
      <c r="AO20" s="107" t="str">
        <f>REPT(Sept!A20,1)</f>
        <v>CLEMANDOT Alexis</v>
      </c>
      <c r="AP20" s="7">
        <f t="shared" si="42"/>
        <v>0</v>
      </c>
      <c r="AQ20" s="13"/>
      <c r="AR20" s="13"/>
      <c r="AS20" s="39">
        <f t="shared" si="43"/>
        <v>0</v>
      </c>
      <c r="AT20" s="13"/>
      <c r="AU20" s="4">
        <f t="shared" si="4"/>
        <v>0</v>
      </c>
      <c r="AV20" s="4">
        <f t="shared" si="44"/>
        <v>0</v>
      </c>
      <c r="AW20" s="4">
        <f t="shared" si="45"/>
        <v>0</v>
      </c>
      <c r="AX20" s="4">
        <f t="shared" si="46"/>
        <v>0</v>
      </c>
      <c r="AY20" s="4">
        <f t="shared" si="47"/>
        <v>0</v>
      </c>
      <c r="AZ20" s="4">
        <f t="shared" si="48"/>
        <v>0</v>
      </c>
      <c r="BA20" s="12">
        <f t="shared" si="5"/>
        <v>84</v>
      </c>
      <c r="BB20" s="12">
        <f t="shared" si="6"/>
        <v>105</v>
      </c>
      <c r="BC20" s="17"/>
      <c r="BD20" s="107" t="str">
        <f>REPT(Sept!A20,1)</f>
        <v>CLEMANDOT Alexis</v>
      </c>
      <c r="BE20" s="7">
        <f t="shared" si="49"/>
        <v>1</v>
      </c>
      <c r="BF20" s="13">
        <v>24</v>
      </c>
      <c r="BG20" s="13"/>
      <c r="BH20" s="39">
        <f t="shared" si="50"/>
        <v>0</v>
      </c>
      <c r="BI20" s="13">
        <v>1</v>
      </c>
      <c r="BJ20" s="4">
        <f t="shared" si="7"/>
        <v>24</v>
      </c>
      <c r="BK20" s="4">
        <f t="shared" si="51"/>
        <v>24</v>
      </c>
      <c r="BL20" s="4">
        <f t="shared" si="52"/>
        <v>24</v>
      </c>
      <c r="BM20" s="4">
        <f t="shared" si="53"/>
        <v>24</v>
      </c>
      <c r="BN20" s="4">
        <f t="shared" si="54"/>
        <v>24</v>
      </c>
      <c r="BO20" s="4">
        <f t="shared" si="55"/>
        <v>24</v>
      </c>
      <c r="BP20" s="4"/>
      <c r="BQ20" s="107" t="str">
        <f>REPT(Sept!A20,1)</f>
        <v>CLEMANDOT Alexis</v>
      </c>
      <c r="BR20" s="7">
        <f t="shared" si="56"/>
        <v>1</v>
      </c>
      <c r="BS20" s="13">
        <v>36</v>
      </c>
      <c r="BT20" s="13">
        <v>3</v>
      </c>
      <c r="BU20" s="39">
        <f t="shared" si="57"/>
        <v>0</v>
      </c>
      <c r="BV20" s="13"/>
      <c r="BW20" s="4">
        <f t="shared" si="8"/>
        <v>36</v>
      </c>
      <c r="BX20" s="4">
        <f t="shared" si="58"/>
        <v>36</v>
      </c>
      <c r="BY20" s="4">
        <f t="shared" si="59"/>
        <v>46.800000000000004</v>
      </c>
      <c r="BZ20" s="4">
        <f t="shared" si="60"/>
        <v>46.800000000000004</v>
      </c>
      <c r="CA20" s="4">
        <f t="shared" si="61"/>
        <v>46.800000000000004</v>
      </c>
      <c r="CB20" s="4">
        <f t="shared" si="62"/>
        <v>46.800000000000004</v>
      </c>
      <c r="CC20" s="12">
        <f t="shared" si="9"/>
        <v>46.800000000000004</v>
      </c>
      <c r="CD20" s="12">
        <f t="shared" si="10"/>
        <v>151.80000000000001</v>
      </c>
      <c r="CE20" s="17"/>
      <c r="CF20" s="107" t="str">
        <f>REPT(Sept!A20,1)</f>
        <v>CLEMANDOT Alexis</v>
      </c>
      <c r="CG20" s="7">
        <f t="shared" si="63"/>
        <v>1</v>
      </c>
      <c r="CH20" s="13">
        <v>22</v>
      </c>
      <c r="CI20" s="13"/>
      <c r="CJ20" s="39">
        <f t="shared" si="64"/>
        <v>0</v>
      </c>
      <c r="CK20" s="13"/>
      <c r="CL20" s="4">
        <f t="shared" si="11"/>
        <v>22</v>
      </c>
      <c r="CM20" s="4">
        <f t="shared" si="65"/>
        <v>22</v>
      </c>
      <c r="CN20" s="4">
        <f t="shared" si="66"/>
        <v>22</v>
      </c>
      <c r="CO20" s="4">
        <f t="shared" si="67"/>
        <v>22</v>
      </c>
      <c r="CP20" s="4">
        <f t="shared" si="68"/>
        <v>22</v>
      </c>
      <c r="CQ20" s="4">
        <f t="shared" si="69"/>
        <v>22</v>
      </c>
      <c r="CR20" s="4"/>
      <c r="CS20" s="107" t="str">
        <f>REPT(Sept!A20,1)</f>
        <v>CLEMANDOT Alexis</v>
      </c>
      <c r="CT20" s="7">
        <f t="shared" si="70"/>
        <v>1</v>
      </c>
      <c r="CU20" s="13">
        <v>9</v>
      </c>
      <c r="CV20" s="13"/>
      <c r="CW20" s="39">
        <f t="shared" si="71"/>
        <v>0</v>
      </c>
      <c r="CX20" s="13"/>
      <c r="CY20" s="4">
        <f t="shared" si="12"/>
        <v>9</v>
      </c>
      <c r="CZ20" s="4">
        <f t="shared" si="72"/>
        <v>9</v>
      </c>
      <c r="DA20" s="4">
        <f t="shared" si="73"/>
        <v>9</v>
      </c>
      <c r="DB20" s="4">
        <f t="shared" si="74"/>
        <v>9</v>
      </c>
      <c r="DC20" s="4">
        <f t="shared" si="75"/>
        <v>9</v>
      </c>
      <c r="DD20" s="4">
        <f t="shared" si="76"/>
        <v>9</v>
      </c>
      <c r="DE20" s="12">
        <f t="shared" si="13"/>
        <v>22</v>
      </c>
      <c r="DF20" s="12">
        <f t="shared" si="14"/>
        <v>173.8</v>
      </c>
      <c r="DG20" s="17"/>
      <c r="DH20" s="107" t="str">
        <f>REPT(Sept!A20,1)</f>
        <v>CLEMANDOT Alexis</v>
      </c>
      <c r="DI20" s="7">
        <f t="shared" si="77"/>
        <v>0</v>
      </c>
      <c r="DJ20" s="13"/>
      <c r="DK20" s="13"/>
      <c r="DL20" s="39">
        <f t="shared" si="78"/>
        <v>0</v>
      </c>
      <c r="DM20" s="13"/>
      <c r="DN20" s="4">
        <f t="shared" si="15"/>
        <v>0</v>
      </c>
      <c r="DO20" s="4">
        <f t="shared" si="79"/>
        <v>0</v>
      </c>
      <c r="DP20" s="4">
        <f t="shared" si="80"/>
        <v>0</v>
      </c>
      <c r="DQ20" s="4">
        <f t="shared" si="81"/>
        <v>0</v>
      </c>
      <c r="DR20" s="4">
        <f t="shared" si="82"/>
        <v>0</v>
      </c>
      <c r="DS20" s="4">
        <f t="shared" si="83"/>
        <v>0</v>
      </c>
      <c r="DT20" s="4"/>
      <c r="DU20" s="107" t="str">
        <f>REPT(Sept!A20,1)</f>
        <v>CLEMANDOT Alexis</v>
      </c>
      <c r="DV20" s="7">
        <f t="shared" si="84"/>
        <v>0</v>
      </c>
      <c r="DW20" s="13"/>
      <c r="DX20" s="13"/>
      <c r="DY20" s="39">
        <f t="shared" si="85"/>
        <v>0</v>
      </c>
      <c r="DZ20" s="13"/>
      <c r="EA20" s="4">
        <f t="shared" si="16"/>
        <v>0</v>
      </c>
      <c r="EB20" s="4">
        <f t="shared" si="86"/>
        <v>0</v>
      </c>
      <c r="EC20" s="4">
        <f t="shared" si="87"/>
        <v>0</v>
      </c>
      <c r="ED20" s="4">
        <f t="shared" si="88"/>
        <v>0</v>
      </c>
      <c r="EE20" s="4">
        <f t="shared" si="89"/>
        <v>0</v>
      </c>
      <c r="EF20" s="4">
        <f t="shared" si="90"/>
        <v>0</v>
      </c>
      <c r="EG20" s="12">
        <f t="shared" si="17"/>
        <v>0</v>
      </c>
      <c r="EH20" s="22">
        <f t="shared" si="18"/>
        <v>173.8</v>
      </c>
      <c r="EI20" s="24">
        <f>SUM(EH20+Dec!EI20)</f>
        <v>546</v>
      </c>
      <c r="EJ20" s="25">
        <f t="shared" si="19"/>
        <v>6</v>
      </c>
      <c r="EK20" s="25">
        <f>SUM(EJ20+Dec!EK20)</f>
        <v>35</v>
      </c>
      <c r="EL20" s="41">
        <f t="shared" si="20"/>
        <v>1</v>
      </c>
    </row>
    <row r="21" spans="1:142" ht="13.5" thickBot="1">
      <c r="A21" s="107" t="str">
        <f>REPT(Sept!A21,1)</f>
        <v>DENJEAN Mathieu</v>
      </c>
      <c r="B21" s="7">
        <f t="shared" ref="B21:B40" si="91">IF(C21&gt;0,1,0)</f>
        <v>0</v>
      </c>
      <c r="C21" s="13"/>
      <c r="D21" s="13"/>
      <c r="E21" s="39">
        <f t="shared" ref="E21:E40" si="92">IF(D21=1,1,0)</f>
        <v>0</v>
      </c>
      <c r="F21" s="13"/>
      <c r="G21" s="4">
        <f t="shared" si="0"/>
        <v>0</v>
      </c>
      <c r="H21" s="4">
        <f t="shared" si="23"/>
        <v>0</v>
      </c>
      <c r="I21" s="4">
        <f t="shared" si="24"/>
        <v>0</v>
      </c>
      <c r="J21" s="4">
        <f t="shared" si="25"/>
        <v>0</v>
      </c>
      <c r="K21" s="4">
        <f t="shared" si="26"/>
        <v>0</v>
      </c>
      <c r="L21" s="64">
        <f t="shared" ref="L21:L40" si="93">SUM(K21)</f>
        <v>0</v>
      </c>
      <c r="M21" s="4"/>
      <c r="N21" s="107" t="str">
        <f>REPT(Sept!A21,1)</f>
        <v>DENJEAN Mathieu</v>
      </c>
      <c r="O21" s="7">
        <f t="shared" ref="O21:O40" si="94">IF(P21&gt;0,1,0)</f>
        <v>0</v>
      </c>
      <c r="P21" s="13"/>
      <c r="Q21" s="13"/>
      <c r="R21" s="39">
        <f t="shared" ref="R21:R40" si="95">IF(Q21=1,1,0)</f>
        <v>0</v>
      </c>
      <c r="S21" s="13"/>
      <c r="T21" s="4">
        <f t="shared" si="1"/>
        <v>0</v>
      </c>
      <c r="U21" s="4">
        <f t="shared" si="30"/>
        <v>0</v>
      </c>
      <c r="V21" s="4">
        <f t="shared" si="31"/>
        <v>0</v>
      </c>
      <c r="W21" s="4">
        <f t="shared" si="32"/>
        <v>0</v>
      </c>
      <c r="X21" s="4">
        <f t="shared" si="33"/>
        <v>0</v>
      </c>
      <c r="Y21" s="4">
        <f t="shared" ref="Y21:Y40" si="96">SUM(X21)</f>
        <v>0</v>
      </c>
      <c r="Z21" s="12">
        <f t="shared" si="2"/>
        <v>0</v>
      </c>
      <c r="AA21" s="17"/>
      <c r="AB21" s="107" t="str">
        <f>REPT(Sept!A21,1)</f>
        <v>DENJEAN Mathieu</v>
      </c>
      <c r="AC21" s="7">
        <f t="shared" ref="AC21:AC40" si="97">IF(AD21&gt;0,1,0)</f>
        <v>0</v>
      </c>
      <c r="AD21" s="13"/>
      <c r="AE21" s="13"/>
      <c r="AF21" s="39">
        <f t="shared" ref="AF21:AF40" si="98">IF(AE21=1,1,0)</f>
        <v>0</v>
      </c>
      <c r="AG21" s="13"/>
      <c r="AH21" s="4">
        <f t="shared" si="3"/>
        <v>0</v>
      </c>
      <c r="AI21" s="4">
        <f t="shared" si="37"/>
        <v>0</v>
      </c>
      <c r="AJ21" s="4">
        <f t="shared" si="38"/>
        <v>0</v>
      </c>
      <c r="AK21" s="4">
        <f t="shared" si="39"/>
        <v>0</v>
      </c>
      <c r="AL21" s="4">
        <f t="shared" si="40"/>
        <v>0</v>
      </c>
      <c r="AM21" s="4">
        <f t="shared" ref="AM21:AM40" si="99">SUM(AL21)</f>
        <v>0</v>
      </c>
      <c r="AN21" s="4"/>
      <c r="AO21" s="107" t="str">
        <f>REPT(Sept!A21,1)</f>
        <v>DENJEAN Mathieu</v>
      </c>
      <c r="AP21" s="7">
        <f t="shared" ref="AP21:AP40" si="100">IF(AQ21&gt;0,1,0)</f>
        <v>0</v>
      </c>
      <c r="AQ21" s="13"/>
      <c r="AR21" s="13"/>
      <c r="AS21" s="39">
        <f t="shared" ref="AS21:AS40" si="101">IF(AR21=1,1,0)</f>
        <v>0</v>
      </c>
      <c r="AT21" s="13"/>
      <c r="AU21" s="4">
        <f t="shared" si="4"/>
        <v>0</v>
      </c>
      <c r="AV21" s="4">
        <f t="shared" si="44"/>
        <v>0</v>
      </c>
      <c r="AW21" s="4">
        <f t="shared" si="45"/>
        <v>0</v>
      </c>
      <c r="AX21" s="4">
        <f t="shared" si="46"/>
        <v>0</v>
      </c>
      <c r="AY21" s="4">
        <f t="shared" si="47"/>
        <v>0</v>
      </c>
      <c r="AZ21" s="4">
        <f t="shared" ref="AZ21:AZ40" si="102">SUM(AY21)</f>
        <v>0</v>
      </c>
      <c r="BA21" s="12">
        <f t="shared" si="5"/>
        <v>0</v>
      </c>
      <c r="BB21" s="12">
        <f t="shared" si="6"/>
        <v>0</v>
      </c>
      <c r="BC21" s="17"/>
      <c r="BD21" s="107" t="str">
        <f>REPT(Sept!A21,1)</f>
        <v>DENJEAN Mathieu</v>
      </c>
      <c r="BE21" s="7">
        <f t="shared" ref="BE21:BE40" si="103">IF(BF21&gt;0,1,0)</f>
        <v>0</v>
      </c>
      <c r="BF21" s="13"/>
      <c r="BG21" s="13"/>
      <c r="BH21" s="39">
        <f t="shared" ref="BH21:BH40" si="104">IF(BG21=1,1,0)</f>
        <v>0</v>
      </c>
      <c r="BI21" s="13"/>
      <c r="BJ21" s="4">
        <f t="shared" si="7"/>
        <v>0</v>
      </c>
      <c r="BK21" s="4">
        <f t="shared" si="51"/>
        <v>0</v>
      </c>
      <c r="BL21" s="4">
        <f t="shared" si="52"/>
        <v>0</v>
      </c>
      <c r="BM21" s="4">
        <f t="shared" si="53"/>
        <v>0</v>
      </c>
      <c r="BN21" s="4">
        <f t="shared" si="54"/>
        <v>0</v>
      </c>
      <c r="BO21" s="4">
        <f t="shared" ref="BO21:BO40" si="105">SUM(BN21)</f>
        <v>0</v>
      </c>
      <c r="BP21" s="4"/>
      <c r="BQ21" s="107" t="str">
        <f>REPT(Sept!A21,1)</f>
        <v>DENJEAN Mathieu</v>
      </c>
      <c r="BR21" s="7">
        <f t="shared" ref="BR21:BR40" si="106">IF(BS21&gt;0,1,0)</f>
        <v>0</v>
      </c>
      <c r="BS21" s="13"/>
      <c r="BT21" s="13"/>
      <c r="BU21" s="39">
        <f t="shared" ref="BU21:BU40" si="107">IF(BT21=1,1,0)</f>
        <v>0</v>
      </c>
      <c r="BV21" s="13"/>
      <c r="BW21" s="4">
        <f t="shared" si="8"/>
        <v>0</v>
      </c>
      <c r="BX21" s="4">
        <f t="shared" si="58"/>
        <v>0</v>
      </c>
      <c r="BY21" s="4">
        <f t="shared" si="59"/>
        <v>0</v>
      </c>
      <c r="BZ21" s="4">
        <f t="shared" si="60"/>
        <v>0</v>
      </c>
      <c r="CA21" s="4">
        <f t="shared" si="61"/>
        <v>0</v>
      </c>
      <c r="CB21" s="4">
        <f t="shared" ref="CB21:CB40" si="108">SUM(CA21)</f>
        <v>0</v>
      </c>
      <c r="CC21" s="12">
        <f t="shared" si="9"/>
        <v>0</v>
      </c>
      <c r="CD21" s="12">
        <f t="shared" si="10"/>
        <v>0</v>
      </c>
      <c r="CE21" s="17"/>
      <c r="CF21" s="107" t="str">
        <f>REPT(Sept!A21,1)</f>
        <v>DENJEAN Mathieu</v>
      </c>
      <c r="CG21" s="7">
        <f t="shared" ref="CG21:CG40" si="109">IF(CH21&gt;0,1,0)</f>
        <v>0</v>
      </c>
      <c r="CH21" s="13"/>
      <c r="CI21" s="13"/>
      <c r="CJ21" s="39">
        <f t="shared" ref="CJ21:CJ40" si="110">IF(CI21=1,1,0)</f>
        <v>0</v>
      </c>
      <c r="CK21" s="13"/>
      <c r="CL21" s="4">
        <f t="shared" si="11"/>
        <v>0</v>
      </c>
      <c r="CM21" s="4">
        <f t="shared" si="65"/>
        <v>0</v>
      </c>
      <c r="CN21" s="4">
        <f t="shared" si="66"/>
        <v>0</v>
      </c>
      <c r="CO21" s="4">
        <f t="shared" si="67"/>
        <v>0</v>
      </c>
      <c r="CP21" s="4">
        <f t="shared" si="68"/>
        <v>0</v>
      </c>
      <c r="CQ21" s="4">
        <f t="shared" ref="CQ21:CQ40" si="111">SUM(CP21)</f>
        <v>0</v>
      </c>
      <c r="CR21" s="4"/>
      <c r="CS21" s="107" t="str">
        <f>REPT(Sept!A21,1)</f>
        <v>DENJEAN Mathieu</v>
      </c>
      <c r="CT21" s="7">
        <f t="shared" ref="CT21:CT40" si="112">IF(CU21&gt;0,1,0)</f>
        <v>0</v>
      </c>
      <c r="CU21" s="13"/>
      <c r="CV21" s="13"/>
      <c r="CW21" s="39">
        <f t="shared" ref="CW21:CW40" si="113">IF(CV21=1,1,0)</f>
        <v>0</v>
      </c>
      <c r="CX21" s="13"/>
      <c r="CY21" s="4">
        <f t="shared" si="12"/>
        <v>0</v>
      </c>
      <c r="CZ21" s="4">
        <f t="shared" si="72"/>
        <v>0</v>
      </c>
      <c r="DA21" s="4">
        <f t="shared" si="73"/>
        <v>0</v>
      </c>
      <c r="DB21" s="4">
        <f t="shared" si="74"/>
        <v>0</v>
      </c>
      <c r="DC21" s="4">
        <f t="shared" si="75"/>
        <v>0</v>
      </c>
      <c r="DD21" s="4">
        <f t="shared" ref="DD21:DD40" si="114">SUM(DC21)</f>
        <v>0</v>
      </c>
      <c r="DE21" s="12">
        <f t="shared" si="13"/>
        <v>0</v>
      </c>
      <c r="DF21" s="12">
        <f t="shared" si="14"/>
        <v>0</v>
      </c>
      <c r="DG21" s="17"/>
      <c r="DH21" s="107" t="str">
        <f>REPT(Sept!A21,1)</f>
        <v>DENJEAN Mathieu</v>
      </c>
      <c r="DI21" s="7">
        <f t="shared" ref="DI21:DI40" si="115">IF(DJ21&gt;0,1,0)</f>
        <v>0</v>
      </c>
      <c r="DJ21" s="13"/>
      <c r="DK21" s="13"/>
      <c r="DL21" s="39">
        <f t="shared" ref="DL21:DL40" si="116">IF(DK21=1,1,0)</f>
        <v>0</v>
      </c>
      <c r="DM21" s="13"/>
      <c r="DN21" s="4">
        <f t="shared" si="15"/>
        <v>0</v>
      </c>
      <c r="DO21" s="4">
        <f t="shared" si="79"/>
        <v>0</v>
      </c>
      <c r="DP21" s="4">
        <f t="shared" si="80"/>
        <v>0</v>
      </c>
      <c r="DQ21" s="4">
        <f t="shared" si="81"/>
        <v>0</v>
      </c>
      <c r="DR21" s="4">
        <f t="shared" si="82"/>
        <v>0</v>
      </c>
      <c r="DS21" s="4">
        <f t="shared" ref="DS21:DS40" si="117">SUM(DR21)</f>
        <v>0</v>
      </c>
      <c r="DT21" s="4"/>
      <c r="DU21" s="107" t="str">
        <f>REPT(Sept!A21,1)</f>
        <v>DENJEAN Mathieu</v>
      </c>
      <c r="DV21" s="7">
        <f t="shared" ref="DV21:DV40" si="118">IF(DW21&gt;0,1,0)</f>
        <v>0</v>
      </c>
      <c r="DW21" s="13"/>
      <c r="DX21" s="13"/>
      <c r="DY21" s="39">
        <f t="shared" ref="DY21:DY40" si="119">IF(DX21=1,1,0)</f>
        <v>0</v>
      </c>
      <c r="DZ21" s="13"/>
      <c r="EA21" s="4">
        <f t="shared" si="16"/>
        <v>0</v>
      </c>
      <c r="EB21" s="4">
        <f t="shared" si="86"/>
        <v>0</v>
      </c>
      <c r="EC21" s="4">
        <f t="shared" si="87"/>
        <v>0</v>
      </c>
      <c r="ED21" s="4">
        <f t="shared" si="88"/>
        <v>0</v>
      </c>
      <c r="EE21" s="4">
        <f t="shared" si="89"/>
        <v>0</v>
      </c>
      <c r="EF21" s="4">
        <f t="shared" ref="EF21:EF40" si="120">SUM(EE21)</f>
        <v>0</v>
      </c>
      <c r="EG21" s="12">
        <f t="shared" si="17"/>
        <v>0</v>
      </c>
      <c r="EH21" s="22">
        <f t="shared" si="18"/>
        <v>0</v>
      </c>
      <c r="EI21" s="24">
        <f>SUM(EH21+Dec!EI21)</f>
        <v>58</v>
      </c>
      <c r="EJ21" s="25">
        <f t="shared" si="19"/>
        <v>0</v>
      </c>
      <c r="EK21" s="25">
        <f>SUM(EJ21+Dec!EK21)</f>
        <v>3</v>
      </c>
      <c r="EL21" s="41">
        <f t="shared" si="20"/>
        <v>0</v>
      </c>
    </row>
    <row r="22" spans="1:142" ht="13.5" thickBot="1">
      <c r="A22" s="107" t="str">
        <f>REPT(Sept!A22,1)</f>
        <v>DIGIOVANNI Cédric</v>
      </c>
      <c r="B22" s="7">
        <f t="shared" si="91"/>
        <v>0</v>
      </c>
      <c r="C22" s="13"/>
      <c r="D22" s="13"/>
      <c r="E22" s="39">
        <f t="shared" si="92"/>
        <v>0</v>
      </c>
      <c r="F22" s="13"/>
      <c r="G22" s="4">
        <f t="shared" si="0"/>
        <v>0</v>
      </c>
      <c r="H22" s="4">
        <f t="shared" si="23"/>
        <v>0</v>
      </c>
      <c r="I22" s="4">
        <f t="shared" si="24"/>
        <v>0</v>
      </c>
      <c r="J22" s="4">
        <f t="shared" si="25"/>
        <v>0</v>
      </c>
      <c r="K22" s="4">
        <f t="shared" si="26"/>
        <v>0</v>
      </c>
      <c r="L22" s="64">
        <f t="shared" si="93"/>
        <v>0</v>
      </c>
      <c r="M22" s="4"/>
      <c r="N22" s="107" t="str">
        <f>REPT(Sept!A22,1)</f>
        <v>DIGIOVANNI Cédric</v>
      </c>
      <c r="O22" s="7">
        <f t="shared" si="94"/>
        <v>0</v>
      </c>
      <c r="P22" s="13"/>
      <c r="Q22" s="13"/>
      <c r="R22" s="39">
        <f t="shared" si="95"/>
        <v>0</v>
      </c>
      <c r="S22" s="13"/>
      <c r="T22" s="4">
        <f t="shared" si="1"/>
        <v>0</v>
      </c>
      <c r="U22" s="4">
        <f t="shared" si="30"/>
        <v>0</v>
      </c>
      <c r="V22" s="4">
        <f t="shared" si="31"/>
        <v>0</v>
      </c>
      <c r="W22" s="4">
        <f t="shared" si="32"/>
        <v>0</v>
      </c>
      <c r="X22" s="4">
        <f t="shared" si="33"/>
        <v>0</v>
      </c>
      <c r="Y22" s="4">
        <f t="shared" si="96"/>
        <v>0</v>
      </c>
      <c r="Z22" s="12">
        <f t="shared" si="2"/>
        <v>0</v>
      </c>
      <c r="AA22" s="17"/>
      <c r="AB22" s="107" t="str">
        <f>REPT(Sept!A22,1)</f>
        <v>DIGIOVANNI Cédric</v>
      </c>
      <c r="AC22" s="7">
        <f t="shared" si="97"/>
        <v>0</v>
      </c>
      <c r="AD22" s="13"/>
      <c r="AE22" s="13"/>
      <c r="AF22" s="39">
        <f t="shared" si="98"/>
        <v>0</v>
      </c>
      <c r="AG22" s="13"/>
      <c r="AH22" s="4">
        <f t="shared" si="3"/>
        <v>0</v>
      </c>
      <c r="AI22" s="4">
        <f t="shared" si="37"/>
        <v>0</v>
      </c>
      <c r="AJ22" s="4">
        <f t="shared" si="38"/>
        <v>0</v>
      </c>
      <c r="AK22" s="4">
        <f t="shared" si="39"/>
        <v>0</v>
      </c>
      <c r="AL22" s="4">
        <f t="shared" si="40"/>
        <v>0</v>
      </c>
      <c r="AM22" s="4">
        <f t="shared" si="99"/>
        <v>0</v>
      </c>
      <c r="AN22" s="4"/>
      <c r="AO22" s="107" t="str">
        <f>REPT(Sept!A22,1)</f>
        <v>DIGIOVANNI Cédric</v>
      </c>
      <c r="AP22" s="7">
        <f t="shared" si="100"/>
        <v>0</v>
      </c>
      <c r="AQ22" s="13"/>
      <c r="AR22" s="13"/>
      <c r="AS22" s="39">
        <f t="shared" si="101"/>
        <v>0</v>
      </c>
      <c r="AT22" s="13"/>
      <c r="AU22" s="4">
        <f t="shared" si="4"/>
        <v>0</v>
      </c>
      <c r="AV22" s="4">
        <f t="shared" si="44"/>
        <v>0</v>
      </c>
      <c r="AW22" s="4">
        <f t="shared" si="45"/>
        <v>0</v>
      </c>
      <c r="AX22" s="4">
        <f t="shared" si="46"/>
        <v>0</v>
      </c>
      <c r="AY22" s="4">
        <f t="shared" si="47"/>
        <v>0</v>
      </c>
      <c r="AZ22" s="4">
        <f t="shared" si="102"/>
        <v>0</v>
      </c>
      <c r="BA22" s="12">
        <f t="shared" si="5"/>
        <v>0</v>
      </c>
      <c r="BB22" s="12">
        <f t="shared" si="6"/>
        <v>0</v>
      </c>
      <c r="BC22" s="17"/>
      <c r="BD22" s="107" t="str">
        <f>REPT(Sept!A22,1)</f>
        <v>DIGIOVANNI Cédric</v>
      </c>
      <c r="BE22" s="7">
        <f t="shared" si="103"/>
        <v>0</v>
      </c>
      <c r="BF22" s="13"/>
      <c r="BG22" s="13"/>
      <c r="BH22" s="39">
        <f t="shared" si="104"/>
        <v>0</v>
      </c>
      <c r="BI22" s="13"/>
      <c r="BJ22" s="4">
        <f t="shared" si="7"/>
        <v>0</v>
      </c>
      <c r="BK22" s="4">
        <f t="shared" si="51"/>
        <v>0</v>
      </c>
      <c r="BL22" s="4">
        <f t="shared" si="52"/>
        <v>0</v>
      </c>
      <c r="BM22" s="4">
        <f t="shared" si="53"/>
        <v>0</v>
      </c>
      <c r="BN22" s="4">
        <f t="shared" si="54"/>
        <v>0</v>
      </c>
      <c r="BO22" s="4">
        <f t="shared" si="105"/>
        <v>0</v>
      </c>
      <c r="BP22" s="4"/>
      <c r="BQ22" s="107" t="str">
        <f>REPT(Sept!A22,1)</f>
        <v>DIGIOVANNI Cédric</v>
      </c>
      <c r="BR22" s="7">
        <f t="shared" si="106"/>
        <v>0</v>
      </c>
      <c r="BS22" s="13"/>
      <c r="BT22" s="13"/>
      <c r="BU22" s="39">
        <f t="shared" si="107"/>
        <v>0</v>
      </c>
      <c r="BV22" s="13"/>
      <c r="BW22" s="4">
        <f t="shared" si="8"/>
        <v>0</v>
      </c>
      <c r="BX22" s="4">
        <f t="shared" si="58"/>
        <v>0</v>
      </c>
      <c r="BY22" s="4">
        <f t="shared" si="59"/>
        <v>0</v>
      </c>
      <c r="BZ22" s="4">
        <f t="shared" si="60"/>
        <v>0</v>
      </c>
      <c r="CA22" s="4">
        <f t="shared" si="61"/>
        <v>0</v>
      </c>
      <c r="CB22" s="4">
        <f t="shared" si="108"/>
        <v>0</v>
      </c>
      <c r="CC22" s="12">
        <f t="shared" si="9"/>
        <v>0</v>
      </c>
      <c r="CD22" s="12">
        <f t="shared" si="10"/>
        <v>0</v>
      </c>
      <c r="CE22" s="17"/>
      <c r="CF22" s="107" t="str">
        <f>REPT(Sept!A22,1)</f>
        <v>DIGIOVANNI Cédric</v>
      </c>
      <c r="CG22" s="7">
        <f t="shared" si="109"/>
        <v>0</v>
      </c>
      <c r="CH22" s="13"/>
      <c r="CI22" s="13"/>
      <c r="CJ22" s="39">
        <f t="shared" si="110"/>
        <v>0</v>
      </c>
      <c r="CK22" s="13"/>
      <c r="CL22" s="4">
        <f t="shared" si="11"/>
        <v>0</v>
      </c>
      <c r="CM22" s="4">
        <f t="shared" si="65"/>
        <v>0</v>
      </c>
      <c r="CN22" s="4">
        <f t="shared" si="66"/>
        <v>0</v>
      </c>
      <c r="CO22" s="4">
        <f t="shared" si="67"/>
        <v>0</v>
      </c>
      <c r="CP22" s="4">
        <f t="shared" si="68"/>
        <v>0</v>
      </c>
      <c r="CQ22" s="4">
        <f t="shared" si="111"/>
        <v>0</v>
      </c>
      <c r="CR22" s="4"/>
      <c r="CS22" s="107" t="str">
        <f>REPT(Sept!A22,1)</f>
        <v>DIGIOVANNI Cédric</v>
      </c>
      <c r="CT22" s="7">
        <f t="shared" si="112"/>
        <v>0</v>
      </c>
      <c r="CU22" s="13"/>
      <c r="CV22" s="13"/>
      <c r="CW22" s="39">
        <f t="shared" si="113"/>
        <v>0</v>
      </c>
      <c r="CX22" s="13"/>
      <c r="CY22" s="4">
        <f t="shared" si="12"/>
        <v>0</v>
      </c>
      <c r="CZ22" s="4">
        <f t="shared" si="72"/>
        <v>0</v>
      </c>
      <c r="DA22" s="4">
        <f t="shared" si="73"/>
        <v>0</v>
      </c>
      <c r="DB22" s="4">
        <f t="shared" si="74"/>
        <v>0</v>
      </c>
      <c r="DC22" s="4">
        <f t="shared" si="75"/>
        <v>0</v>
      </c>
      <c r="DD22" s="4">
        <f t="shared" si="114"/>
        <v>0</v>
      </c>
      <c r="DE22" s="12">
        <f t="shared" si="13"/>
        <v>0</v>
      </c>
      <c r="DF22" s="12">
        <f t="shared" si="14"/>
        <v>0</v>
      </c>
      <c r="DG22" s="17"/>
      <c r="DH22" s="107" t="str">
        <f>REPT(Sept!A22,1)</f>
        <v>DIGIOVANNI Cédric</v>
      </c>
      <c r="DI22" s="7">
        <f t="shared" si="115"/>
        <v>0</v>
      </c>
      <c r="DJ22" s="13"/>
      <c r="DK22" s="13"/>
      <c r="DL22" s="39">
        <f t="shared" si="116"/>
        <v>0</v>
      </c>
      <c r="DM22" s="13"/>
      <c r="DN22" s="4">
        <f t="shared" si="15"/>
        <v>0</v>
      </c>
      <c r="DO22" s="4">
        <f t="shared" si="79"/>
        <v>0</v>
      </c>
      <c r="DP22" s="4">
        <f t="shared" si="80"/>
        <v>0</v>
      </c>
      <c r="DQ22" s="4">
        <f t="shared" si="81"/>
        <v>0</v>
      </c>
      <c r="DR22" s="4">
        <f t="shared" si="82"/>
        <v>0</v>
      </c>
      <c r="DS22" s="4">
        <f t="shared" si="117"/>
        <v>0</v>
      </c>
      <c r="DT22" s="4"/>
      <c r="DU22" s="107" t="str">
        <f>REPT(Sept!A22,1)</f>
        <v>DIGIOVANNI Cédric</v>
      </c>
      <c r="DV22" s="7">
        <f t="shared" si="118"/>
        <v>0</v>
      </c>
      <c r="DW22" s="13"/>
      <c r="DX22" s="13"/>
      <c r="DY22" s="39">
        <f t="shared" si="119"/>
        <v>0</v>
      </c>
      <c r="DZ22" s="13"/>
      <c r="EA22" s="4">
        <f t="shared" si="16"/>
        <v>0</v>
      </c>
      <c r="EB22" s="4">
        <f t="shared" si="86"/>
        <v>0</v>
      </c>
      <c r="EC22" s="4">
        <f t="shared" si="87"/>
        <v>0</v>
      </c>
      <c r="ED22" s="4">
        <f t="shared" si="88"/>
        <v>0</v>
      </c>
      <c r="EE22" s="4">
        <f t="shared" si="89"/>
        <v>0</v>
      </c>
      <c r="EF22" s="4">
        <f t="shared" si="120"/>
        <v>0</v>
      </c>
      <c r="EG22" s="12">
        <f t="shared" si="17"/>
        <v>0</v>
      </c>
      <c r="EH22" s="22">
        <f t="shared" si="18"/>
        <v>0</v>
      </c>
      <c r="EI22" s="24">
        <f>SUM(EH22+Dec!EI22)</f>
        <v>58</v>
      </c>
      <c r="EJ22" s="25">
        <f t="shared" si="19"/>
        <v>0</v>
      </c>
      <c r="EK22" s="25">
        <f>SUM(EJ22+Dec!EK22)</f>
        <v>1</v>
      </c>
      <c r="EL22" s="41">
        <f t="shared" si="20"/>
        <v>0</v>
      </c>
    </row>
    <row r="23" spans="1:142" ht="13.5" thickBot="1">
      <c r="A23" s="107" t="str">
        <f>REPT(Sept!A23,1)</f>
        <v>DUMONT Berny</v>
      </c>
      <c r="B23" s="7">
        <f t="shared" si="91"/>
        <v>1</v>
      </c>
      <c r="C23" s="13">
        <v>37</v>
      </c>
      <c r="D23" s="13"/>
      <c r="E23" s="39">
        <f t="shared" si="92"/>
        <v>0</v>
      </c>
      <c r="F23" s="13"/>
      <c r="G23" s="4">
        <f t="shared" si="0"/>
        <v>37</v>
      </c>
      <c r="H23" s="4">
        <f t="shared" si="23"/>
        <v>37</v>
      </c>
      <c r="I23" s="4">
        <f t="shared" si="24"/>
        <v>37</v>
      </c>
      <c r="J23" s="4">
        <f t="shared" si="25"/>
        <v>37</v>
      </c>
      <c r="K23" s="4">
        <f t="shared" si="26"/>
        <v>37</v>
      </c>
      <c r="L23" s="64">
        <f t="shared" si="93"/>
        <v>37</v>
      </c>
      <c r="M23" s="4"/>
      <c r="N23" s="107" t="str">
        <f>REPT(Sept!A23,1)</f>
        <v>DUMONT Berny</v>
      </c>
      <c r="O23" s="7">
        <f t="shared" si="94"/>
        <v>1</v>
      </c>
      <c r="P23" s="13">
        <v>3</v>
      </c>
      <c r="Q23" s="13"/>
      <c r="R23" s="39">
        <f t="shared" si="95"/>
        <v>0</v>
      </c>
      <c r="S23" s="13"/>
      <c r="T23" s="4">
        <f t="shared" si="1"/>
        <v>3</v>
      </c>
      <c r="U23" s="4">
        <f t="shared" si="30"/>
        <v>3</v>
      </c>
      <c r="V23" s="4">
        <f t="shared" si="31"/>
        <v>3</v>
      </c>
      <c r="W23" s="4">
        <f t="shared" si="32"/>
        <v>3</v>
      </c>
      <c r="X23" s="4">
        <f t="shared" si="33"/>
        <v>3</v>
      </c>
      <c r="Y23" s="4">
        <f t="shared" si="96"/>
        <v>3</v>
      </c>
      <c r="Z23" s="12">
        <f t="shared" si="2"/>
        <v>37</v>
      </c>
      <c r="AA23" s="17"/>
      <c r="AB23" s="107" t="str">
        <f>REPT(Sept!A23,1)</f>
        <v>DUMONT Berny</v>
      </c>
      <c r="AC23" s="7">
        <f t="shared" si="97"/>
        <v>1</v>
      </c>
      <c r="AD23" s="13">
        <v>20</v>
      </c>
      <c r="AE23" s="13"/>
      <c r="AF23" s="39">
        <f t="shared" si="98"/>
        <v>0</v>
      </c>
      <c r="AG23" s="13">
        <v>1</v>
      </c>
      <c r="AH23" s="4">
        <f t="shared" si="3"/>
        <v>20</v>
      </c>
      <c r="AI23" s="4">
        <f t="shared" si="37"/>
        <v>20</v>
      </c>
      <c r="AJ23" s="4">
        <f t="shared" si="38"/>
        <v>20</v>
      </c>
      <c r="AK23" s="4">
        <f t="shared" si="39"/>
        <v>20</v>
      </c>
      <c r="AL23" s="4">
        <f t="shared" si="40"/>
        <v>20</v>
      </c>
      <c r="AM23" s="4">
        <f t="shared" si="99"/>
        <v>20</v>
      </c>
      <c r="AN23" s="4"/>
      <c r="AO23" s="107" t="str">
        <f>REPT(Sept!A23,1)</f>
        <v>DUMONT Berny</v>
      </c>
      <c r="AP23" s="7">
        <f t="shared" si="100"/>
        <v>1</v>
      </c>
      <c r="AQ23" s="13">
        <v>32</v>
      </c>
      <c r="AR23" s="13"/>
      <c r="AS23" s="39">
        <f t="shared" si="101"/>
        <v>0</v>
      </c>
      <c r="AT23" s="13"/>
      <c r="AU23" s="4">
        <f t="shared" si="4"/>
        <v>32</v>
      </c>
      <c r="AV23" s="4">
        <f t="shared" si="44"/>
        <v>32</v>
      </c>
      <c r="AW23" s="4">
        <f t="shared" si="45"/>
        <v>32</v>
      </c>
      <c r="AX23" s="4">
        <f t="shared" si="46"/>
        <v>32</v>
      </c>
      <c r="AY23" s="4">
        <f t="shared" si="47"/>
        <v>32</v>
      </c>
      <c r="AZ23" s="4">
        <f t="shared" si="102"/>
        <v>32</v>
      </c>
      <c r="BA23" s="12">
        <f t="shared" si="5"/>
        <v>32</v>
      </c>
      <c r="BB23" s="12">
        <f t="shared" si="6"/>
        <v>69</v>
      </c>
      <c r="BC23" s="17"/>
      <c r="BD23" s="107" t="str">
        <f>REPT(Sept!A23,1)</f>
        <v>DUMONT Berny</v>
      </c>
      <c r="BE23" s="7">
        <f t="shared" si="103"/>
        <v>1</v>
      </c>
      <c r="BF23" s="13">
        <v>8</v>
      </c>
      <c r="BG23" s="13"/>
      <c r="BH23" s="39">
        <f t="shared" si="104"/>
        <v>0</v>
      </c>
      <c r="BI23" s="13"/>
      <c r="BJ23" s="4">
        <f t="shared" si="7"/>
        <v>8</v>
      </c>
      <c r="BK23" s="4">
        <f t="shared" si="51"/>
        <v>8</v>
      </c>
      <c r="BL23" s="4">
        <f t="shared" si="52"/>
        <v>8</v>
      </c>
      <c r="BM23" s="4">
        <f t="shared" si="53"/>
        <v>8</v>
      </c>
      <c r="BN23" s="4">
        <f t="shared" si="54"/>
        <v>8</v>
      </c>
      <c r="BO23" s="4">
        <f t="shared" si="105"/>
        <v>8</v>
      </c>
      <c r="BP23" s="4"/>
      <c r="BQ23" s="107" t="str">
        <f>REPT(Sept!A23,1)</f>
        <v>DUMONT Berny</v>
      </c>
      <c r="BR23" s="7">
        <f t="shared" si="106"/>
        <v>1</v>
      </c>
      <c r="BS23" s="13">
        <v>3</v>
      </c>
      <c r="BT23" s="13"/>
      <c r="BU23" s="39">
        <f t="shared" si="107"/>
        <v>0</v>
      </c>
      <c r="BV23" s="13"/>
      <c r="BW23" s="4">
        <f t="shared" si="8"/>
        <v>3</v>
      </c>
      <c r="BX23" s="4">
        <f t="shared" si="58"/>
        <v>3</v>
      </c>
      <c r="BY23" s="4">
        <f t="shared" si="59"/>
        <v>3</v>
      </c>
      <c r="BZ23" s="4">
        <f t="shared" si="60"/>
        <v>3</v>
      </c>
      <c r="CA23" s="4">
        <f t="shared" si="61"/>
        <v>3</v>
      </c>
      <c r="CB23" s="4">
        <f t="shared" si="108"/>
        <v>3</v>
      </c>
      <c r="CC23" s="12">
        <f t="shared" si="9"/>
        <v>8</v>
      </c>
      <c r="CD23" s="12">
        <f t="shared" si="10"/>
        <v>77</v>
      </c>
      <c r="CE23" s="17"/>
      <c r="CF23" s="107" t="str">
        <f>REPT(Sept!A23,1)</f>
        <v>DUMONT Berny</v>
      </c>
      <c r="CG23" s="7">
        <f t="shared" si="109"/>
        <v>1</v>
      </c>
      <c r="CH23" s="13">
        <v>31</v>
      </c>
      <c r="CI23" s="13"/>
      <c r="CJ23" s="39">
        <f t="shared" si="110"/>
        <v>0</v>
      </c>
      <c r="CK23" s="13"/>
      <c r="CL23" s="4">
        <f t="shared" si="11"/>
        <v>31</v>
      </c>
      <c r="CM23" s="4">
        <f t="shared" si="65"/>
        <v>31</v>
      </c>
      <c r="CN23" s="4">
        <f t="shared" si="66"/>
        <v>31</v>
      </c>
      <c r="CO23" s="4">
        <f t="shared" si="67"/>
        <v>31</v>
      </c>
      <c r="CP23" s="4">
        <f t="shared" si="68"/>
        <v>31</v>
      </c>
      <c r="CQ23" s="4">
        <f t="shared" si="111"/>
        <v>31</v>
      </c>
      <c r="CR23" s="4"/>
      <c r="CS23" s="107" t="str">
        <f>REPT(Sept!A23,1)</f>
        <v>DUMONT Berny</v>
      </c>
      <c r="CT23" s="7">
        <f t="shared" si="112"/>
        <v>1</v>
      </c>
      <c r="CU23" s="13">
        <v>22</v>
      </c>
      <c r="CV23" s="13"/>
      <c r="CW23" s="39">
        <f t="shared" si="113"/>
        <v>0</v>
      </c>
      <c r="CX23" s="13"/>
      <c r="CY23" s="4">
        <f t="shared" si="12"/>
        <v>22</v>
      </c>
      <c r="CZ23" s="4">
        <f t="shared" si="72"/>
        <v>22</v>
      </c>
      <c r="DA23" s="4">
        <f t="shared" si="73"/>
        <v>22</v>
      </c>
      <c r="DB23" s="4">
        <f t="shared" si="74"/>
        <v>22</v>
      </c>
      <c r="DC23" s="4">
        <f t="shared" si="75"/>
        <v>22</v>
      </c>
      <c r="DD23" s="4">
        <f t="shared" si="114"/>
        <v>22</v>
      </c>
      <c r="DE23" s="12">
        <f t="shared" si="13"/>
        <v>31</v>
      </c>
      <c r="DF23" s="12">
        <f t="shared" si="14"/>
        <v>108</v>
      </c>
      <c r="DG23" s="17"/>
      <c r="DH23" s="107" t="str">
        <f>REPT(Sept!A23,1)</f>
        <v>DUMONT Berny</v>
      </c>
      <c r="DI23" s="7">
        <f t="shared" si="115"/>
        <v>0</v>
      </c>
      <c r="DJ23" s="13"/>
      <c r="DK23" s="13"/>
      <c r="DL23" s="39">
        <f t="shared" si="116"/>
        <v>0</v>
      </c>
      <c r="DM23" s="13"/>
      <c r="DN23" s="4">
        <f t="shared" si="15"/>
        <v>0</v>
      </c>
      <c r="DO23" s="4">
        <f t="shared" si="79"/>
        <v>0</v>
      </c>
      <c r="DP23" s="4">
        <f t="shared" si="80"/>
        <v>0</v>
      </c>
      <c r="DQ23" s="4">
        <f t="shared" si="81"/>
        <v>0</v>
      </c>
      <c r="DR23" s="4">
        <f t="shared" si="82"/>
        <v>0</v>
      </c>
      <c r="DS23" s="4">
        <f t="shared" si="117"/>
        <v>0</v>
      </c>
      <c r="DT23" s="4"/>
      <c r="DU23" s="107" t="str">
        <f>REPT(Sept!A23,1)</f>
        <v>DUMONT Berny</v>
      </c>
      <c r="DV23" s="7">
        <f t="shared" si="118"/>
        <v>0</v>
      </c>
      <c r="DW23" s="13"/>
      <c r="DX23" s="13"/>
      <c r="DY23" s="39">
        <f t="shared" si="119"/>
        <v>0</v>
      </c>
      <c r="DZ23" s="13"/>
      <c r="EA23" s="4">
        <f t="shared" si="16"/>
        <v>0</v>
      </c>
      <c r="EB23" s="4">
        <f t="shared" si="86"/>
        <v>0</v>
      </c>
      <c r="EC23" s="4">
        <f t="shared" si="87"/>
        <v>0</v>
      </c>
      <c r="ED23" s="4">
        <f t="shared" si="88"/>
        <v>0</v>
      </c>
      <c r="EE23" s="4">
        <f t="shared" si="89"/>
        <v>0</v>
      </c>
      <c r="EF23" s="4">
        <f t="shared" si="120"/>
        <v>0</v>
      </c>
      <c r="EG23" s="12">
        <f t="shared" si="17"/>
        <v>0</v>
      </c>
      <c r="EH23" s="22">
        <f t="shared" si="18"/>
        <v>108</v>
      </c>
      <c r="EI23" s="24">
        <f>SUM(EH23+Dec!EI23)</f>
        <v>562</v>
      </c>
      <c r="EJ23" s="25">
        <f t="shared" si="19"/>
        <v>8</v>
      </c>
      <c r="EK23" s="25">
        <f>SUM(EJ23+Dec!EK23)</f>
        <v>40</v>
      </c>
      <c r="EL23" s="41">
        <f t="shared" si="20"/>
        <v>0</v>
      </c>
    </row>
    <row r="24" spans="1:142" ht="13.5" thickBot="1">
      <c r="A24" s="107" t="str">
        <f>REPT(Sept!A24,1)</f>
        <v>ESPINET Kévin</v>
      </c>
      <c r="B24" s="7">
        <f t="shared" si="91"/>
        <v>0</v>
      </c>
      <c r="C24" s="13"/>
      <c r="D24" s="13"/>
      <c r="E24" s="39">
        <f t="shared" si="92"/>
        <v>0</v>
      </c>
      <c r="F24" s="13"/>
      <c r="G24" s="4">
        <f t="shared" si="0"/>
        <v>0</v>
      </c>
      <c r="H24" s="4">
        <f t="shared" si="23"/>
        <v>0</v>
      </c>
      <c r="I24" s="4">
        <f t="shared" si="24"/>
        <v>0</v>
      </c>
      <c r="J24" s="4">
        <f t="shared" si="25"/>
        <v>0</v>
      </c>
      <c r="K24" s="4">
        <f t="shared" si="26"/>
        <v>0</v>
      </c>
      <c r="L24" s="64">
        <f t="shared" si="93"/>
        <v>0</v>
      </c>
      <c r="M24" s="4"/>
      <c r="N24" s="107" t="str">
        <f>REPT(Sept!A24,1)</f>
        <v>ESPINET Kévin</v>
      </c>
      <c r="O24" s="7">
        <f t="shared" si="94"/>
        <v>0</v>
      </c>
      <c r="P24" s="13"/>
      <c r="Q24" s="13"/>
      <c r="R24" s="39">
        <f t="shared" si="95"/>
        <v>0</v>
      </c>
      <c r="S24" s="13"/>
      <c r="T24" s="4">
        <f t="shared" si="1"/>
        <v>0</v>
      </c>
      <c r="U24" s="4">
        <f t="shared" si="30"/>
        <v>0</v>
      </c>
      <c r="V24" s="4">
        <f t="shared" si="31"/>
        <v>0</v>
      </c>
      <c r="W24" s="4">
        <f t="shared" si="32"/>
        <v>0</v>
      </c>
      <c r="X24" s="4">
        <f t="shared" si="33"/>
        <v>0</v>
      </c>
      <c r="Y24" s="4">
        <f t="shared" si="96"/>
        <v>0</v>
      </c>
      <c r="Z24" s="12">
        <f t="shared" si="2"/>
        <v>0</v>
      </c>
      <c r="AA24" s="17"/>
      <c r="AB24" s="107" t="str">
        <f>REPT(Sept!A24,1)</f>
        <v>ESPINET Kévin</v>
      </c>
      <c r="AC24" s="7">
        <f t="shared" si="97"/>
        <v>0</v>
      </c>
      <c r="AD24" s="13"/>
      <c r="AE24" s="13"/>
      <c r="AF24" s="39">
        <f t="shared" si="98"/>
        <v>0</v>
      </c>
      <c r="AG24" s="13"/>
      <c r="AH24" s="4">
        <f t="shared" si="3"/>
        <v>0</v>
      </c>
      <c r="AI24" s="4">
        <f t="shared" si="37"/>
        <v>0</v>
      </c>
      <c r="AJ24" s="4">
        <f t="shared" si="38"/>
        <v>0</v>
      </c>
      <c r="AK24" s="4">
        <f t="shared" si="39"/>
        <v>0</v>
      </c>
      <c r="AL24" s="4">
        <f t="shared" si="40"/>
        <v>0</v>
      </c>
      <c r="AM24" s="4">
        <f t="shared" si="99"/>
        <v>0</v>
      </c>
      <c r="AN24" s="4"/>
      <c r="AO24" s="107" t="str">
        <f>REPT(Sept!A24,1)</f>
        <v>ESPINET Kévin</v>
      </c>
      <c r="AP24" s="7">
        <f t="shared" si="100"/>
        <v>0</v>
      </c>
      <c r="AQ24" s="13"/>
      <c r="AR24" s="13"/>
      <c r="AS24" s="39">
        <f t="shared" si="101"/>
        <v>0</v>
      </c>
      <c r="AT24" s="13"/>
      <c r="AU24" s="4">
        <f t="shared" si="4"/>
        <v>0</v>
      </c>
      <c r="AV24" s="4">
        <f t="shared" si="44"/>
        <v>0</v>
      </c>
      <c r="AW24" s="4">
        <f t="shared" si="45"/>
        <v>0</v>
      </c>
      <c r="AX24" s="4">
        <f t="shared" si="46"/>
        <v>0</v>
      </c>
      <c r="AY24" s="4">
        <f t="shared" si="47"/>
        <v>0</v>
      </c>
      <c r="AZ24" s="4">
        <f t="shared" si="102"/>
        <v>0</v>
      </c>
      <c r="BA24" s="12">
        <f t="shared" si="5"/>
        <v>0</v>
      </c>
      <c r="BB24" s="12">
        <f t="shared" si="6"/>
        <v>0</v>
      </c>
      <c r="BC24" s="17"/>
      <c r="BD24" s="107" t="str">
        <f>REPT(Sept!A24,1)</f>
        <v>ESPINET Kévin</v>
      </c>
      <c r="BE24" s="7">
        <f t="shared" si="103"/>
        <v>1</v>
      </c>
      <c r="BF24" s="13">
        <v>33</v>
      </c>
      <c r="BG24" s="13"/>
      <c r="BH24" s="39">
        <f t="shared" si="104"/>
        <v>0</v>
      </c>
      <c r="BI24" s="13">
        <v>1</v>
      </c>
      <c r="BJ24" s="4">
        <f t="shared" si="7"/>
        <v>33</v>
      </c>
      <c r="BK24" s="4">
        <f t="shared" si="51"/>
        <v>33</v>
      </c>
      <c r="BL24" s="4">
        <f t="shared" si="52"/>
        <v>33</v>
      </c>
      <c r="BM24" s="4">
        <f t="shared" si="53"/>
        <v>33</v>
      </c>
      <c r="BN24" s="4">
        <f t="shared" si="54"/>
        <v>33</v>
      </c>
      <c r="BO24" s="4">
        <f t="shared" si="105"/>
        <v>33</v>
      </c>
      <c r="BP24" s="4"/>
      <c r="BQ24" s="107" t="str">
        <f>REPT(Sept!A24,1)</f>
        <v>ESPINET Kévin</v>
      </c>
      <c r="BR24" s="7">
        <f t="shared" si="106"/>
        <v>1</v>
      </c>
      <c r="BS24" s="13">
        <v>15</v>
      </c>
      <c r="BT24" s="13"/>
      <c r="BU24" s="39">
        <f t="shared" si="107"/>
        <v>0</v>
      </c>
      <c r="BV24" s="13"/>
      <c r="BW24" s="4">
        <f t="shared" si="8"/>
        <v>15</v>
      </c>
      <c r="BX24" s="4">
        <f t="shared" si="58"/>
        <v>15</v>
      </c>
      <c r="BY24" s="4">
        <f t="shared" si="59"/>
        <v>15</v>
      </c>
      <c r="BZ24" s="4">
        <f t="shared" si="60"/>
        <v>15</v>
      </c>
      <c r="CA24" s="4">
        <f t="shared" si="61"/>
        <v>15</v>
      </c>
      <c r="CB24" s="4">
        <f t="shared" si="108"/>
        <v>15</v>
      </c>
      <c r="CC24" s="12">
        <f t="shared" si="9"/>
        <v>33</v>
      </c>
      <c r="CD24" s="12">
        <f t="shared" si="10"/>
        <v>33</v>
      </c>
      <c r="CE24" s="17"/>
      <c r="CF24" s="107" t="str">
        <f>REPT(Sept!A24,1)</f>
        <v>ESPINET Kévin</v>
      </c>
      <c r="CG24" s="7">
        <f t="shared" si="109"/>
        <v>0</v>
      </c>
      <c r="CH24" s="13"/>
      <c r="CI24" s="13"/>
      <c r="CJ24" s="39">
        <f t="shared" si="110"/>
        <v>0</v>
      </c>
      <c r="CK24" s="13"/>
      <c r="CL24" s="4">
        <f t="shared" si="11"/>
        <v>0</v>
      </c>
      <c r="CM24" s="4">
        <f t="shared" si="65"/>
        <v>0</v>
      </c>
      <c r="CN24" s="4">
        <f t="shared" si="66"/>
        <v>0</v>
      </c>
      <c r="CO24" s="4">
        <f t="shared" si="67"/>
        <v>0</v>
      </c>
      <c r="CP24" s="4">
        <f t="shared" si="68"/>
        <v>0</v>
      </c>
      <c r="CQ24" s="4">
        <f t="shared" si="111"/>
        <v>0</v>
      </c>
      <c r="CR24" s="4"/>
      <c r="CS24" s="107" t="str">
        <f>REPT(Sept!A24,1)</f>
        <v>ESPINET Kévin</v>
      </c>
      <c r="CT24" s="7">
        <f t="shared" si="112"/>
        <v>0</v>
      </c>
      <c r="CU24" s="13"/>
      <c r="CV24" s="13"/>
      <c r="CW24" s="39">
        <f t="shared" si="113"/>
        <v>0</v>
      </c>
      <c r="CX24" s="13"/>
      <c r="CY24" s="4">
        <f t="shared" si="12"/>
        <v>0</v>
      </c>
      <c r="CZ24" s="4">
        <f t="shared" si="72"/>
        <v>0</v>
      </c>
      <c r="DA24" s="4">
        <f t="shared" si="73"/>
        <v>0</v>
      </c>
      <c r="DB24" s="4">
        <f t="shared" si="74"/>
        <v>0</v>
      </c>
      <c r="DC24" s="4">
        <f t="shared" si="75"/>
        <v>0</v>
      </c>
      <c r="DD24" s="4">
        <f t="shared" si="114"/>
        <v>0</v>
      </c>
      <c r="DE24" s="12">
        <f t="shared" si="13"/>
        <v>0</v>
      </c>
      <c r="DF24" s="12">
        <f t="shared" si="14"/>
        <v>33</v>
      </c>
      <c r="DG24" s="17"/>
      <c r="DH24" s="107" t="str">
        <f>REPT(Sept!A24,1)</f>
        <v>ESPINET Kévin</v>
      </c>
      <c r="DI24" s="7">
        <f t="shared" si="115"/>
        <v>0</v>
      </c>
      <c r="DJ24" s="13"/>
      <c r="DK24" s="13"/>
      <c r="DL24" s="39">
        <f t="shared" si="116"/>
        <v>0</v>
      </c>
      <c r="DM24" s="13"/>
      <c r="DN24" s="4">
        <f t="shared" si="15"/>
        <v>0</v>
      </c>
      <c r="DO24" s="4">
        <f t="shared" si="79"/>
        <v>0</v>
      </c>
      <c r="DP24" s="4">
        <f t="shared" si="80"/>
        <v>0</v>
      </c>
      <c r="DQ24" s="4">
        <f t="shared" si="81"/>
        <v>0</v>
      </c>
      <c r="DR24" s="4">
        <f t="shared" si="82"/>
        <v>0</v>
      </c>
      <c r="DS24" s="4">
        <f t="shared" si="117"/>
        <v>0</v>
      </c>
      <c r="DT24" s="4"/>
      <c r="DU24" s="107" t="str">
        <f>REPT(Sept!A24,1)</f>
        <v>ESPINET Kévin</v>
      </c>
      <c r="DV24" s="7">
        <f t="shared" si="118"/>
        <v>0</v>
      </c>
      <c r="DW24" s="13"/>
      <c r="DX24" s="13"/>
      <c r="DY24" s="39">
        <f t="shared" si="119"/>
        <v>0</v>
      </c>
      <c r="DZ24" s="13"/>
      <c r="EA24" s="4">
        <f t="shared" si="16"/>
        <v>0</v>
      </c>
      <c r="EB24" s="4">
        <f t="shared" si="86"/>
        <v>0</v>
      </c>
      <c r="EC24" s="4">
        <f t="shared" si="87"/>
        <v>0</v>
      </c>
      <c r="ED24" s="4">
        <f t="shared" si="88"/>
        <v>0</v>
      </c>
      <c r="EE24" s="4">
        <f t="shared" si="89"/>
        <v>0</v>
      </c>
      <c r="EF24" s="4">
        <f t="shared" si="120"/>
        <v>0</v>
      </c>
      <c r="EG24" s="12">
        <f t="shared" si="17"/>
        <v>0</v>
      </c>
      <c r="EH24" s="22">
        <f t="shared" si="18"/>
        <v>33</v>
      </c>
      <c r="EI24" s="24">
        <f>SUM(EH24+Dec!EI24)</f>
        <v>185.6</v>
      </c>
      <c r="EJ24" s="25">
        <f t="shared" si="19"/>
        <v>2</v>
      </c>
      <c r="EK24" s="25">
        <f>SUM(EJ24+Dec!EK24)</f>
        <v>11</v>
      </c>
      <c r="EL24" s="41">
        <f t="shared" si="20"/>
        <v>0</v>
      </c>
    </row>
    <row r="25" spans="1:142" ht="13.5" thickBot="1">
      <c r="A25" s="107" t="str">
        <f>REPT(Sept!A25,1)</f>
        <v>FOURNET Guy</v>
      </c>
      <c r="B25" s="7">
        <f t="shared" si="91"/>
        <v>1</v>
      </c>
      <c r="C25" s="13">
        <v>12</v>
      </c>
      <c r="D25" s="13"/>
      <c r="E25" s="39">
        <f t="shared" si="92"/>
        <v>0</v>
      </c>
      <c r="F25" s="13"/>
      <c r="G25" s="4">
        <f t="shared" si="0"/>
        <v>12</v>
      </c>
      <c r="H25" s="4">
        <f t="shared" si="23"/>
        <v>12</v>
      </c>
      <c r="I25" s="4">
        <f t="shared" si="24"/>
        <v>12</v>
      </c>
      <c r="J25" s="4">
        <f t="shared" si="25"/>
        <v>12</v>
      </c>
      <c r="K25" s="4">
        <f t="shared" si="26"/>
        <v>12</v>
      </c>
      <c r="L25" s="64">
        <f t="shared" si="93"/>
        <v>12</v>
      </c>
      <c r="M25" s="4"/>
      <c r="N25" s="107" t="str">
        <f>REPT(Sept!A25,1)</f>
        <v>FOURNET Guy</v>
      </c>
      <c r="O25" s="7">
        <f t="shared" si="94"/>
        <v>1</v>
      </c>
      <c r="P25" s="13">
        <v>21</v>
      </c>
      <c r="Q25" s="13">
        <v>3</v>
      </c>
      <c r="R25" s="39">
        <f t="shared" si="95"/>
        <v>0</v>
      </c>
      <c r="S25" s="13"/>
      <c r="T25" s="4">
        <f t="shared" si="1"/>
        <v>21</v>
      </c>
      <c r="U25" s="4">
        <f t="shared" si="30"/>
        <v>21</v>
      </c>
      <c r="V25" s="4">
        <f t="shared" si="31"/>
        <v>27.3</v>
      </c>
      <c r="W25" s="4">
        <f t="shared" si="32"/>
        <v>27.3</v>
      </c>
      <c r="X25" s="4">
        <f t="shared" si="33"/>
        <v>27.3</v>
      </c>
      <c r="Y25" s="4">
        <f t="shared" si="96"/>
        <v>27.3</v>
      </c>
      <c r="Z25" s="12">
        <f t="shared" si="2"/>
        <v>27.3</v>
      </c>
      <c r="AA25" s="17"/>
      <c r="AB25" s="107" t="str">
        <f>REPT(Sept!A25,1)</f>
        <v>FOURNET Guy</v>
      </c>
      <c r="AC25" s="7">
        <f t="shared" si="97"/>
        <v>1</v>
      </c>
      <c r="AD25" s="13">
        <v>33</v>
      </c>
      <c r="AE25" s="13"/>
      <c r="AF25" s="39">
        <f t="shared" si="98"/>
        <v>0</v>
      </c>
      <c r="AG25" s="13"/>
      <c r="AH25" s="4">
        <f t="shared" si="3"/>
        <v>33</v>
      </c>
      <c r="AI25" s="4">
        <f t="shared" si="37"/>
        <v>33</v>
      </c>
      <c r="AJ25" s="4">
        <f t="shared" si="38"/>
        <v>33</v>
      </c>
      <c r="AK25" s="4">
        <f t="shared" si="39"/>
        <v>33</v>
      </c>
      <c r="AL25" s="4">
        <f t="shared" si="40"/>
        <v>33</v>
      </c>
      <c r="AM25" s="4">
        <f t="shared" si="99"/>
        <v>33</v>
      </c>
      <c r="AN25" s="4"/>
      <c r="AO25" s="107" t="str">
        <f>REPT(Sept!A25,1)</f>
        <v>FOURNET Guy</v>
      </c>
      <c r="AP25" s="7">
        <f t="shared" si="100"/>
        <v>1</v>
      </c>
      <c r="AQ25" s="13">
        <v>12</v>
      </c>
      <c r="AR25" s="13"/>
      <c r="AS25" s="39">
        <f t="shared" si="101"/>
        <v>0</v>
      </c>
      <c r="AT25" s="13">
        <v>1</v>
      </c>
      <c r="AU25" s="4">
        <f t="shared" si="4"/>
        <v>12</v>
      </c>
      <c r="AV25" s="4">
        <f t="shared" si="44"/>
        <v>12</v>
      </c>
      <c r="AW25" s="4">
        <f t="shared" si="45"/>
        <v>12</v>
      </c>
      <c r="AX25" s="4">
        <f t="shared" si="46"/>
        <v>12</v>
      </c>
      <c r="AY25" s="4">
        <f t="shared" si="47"/>
        <v>12</v>
      </c>
      <c r="AZ25" s="4">
        <f t="shared" si="102"/>
        <v>12</v>
      </c>
      <c r="BA25" s="12">
        <f t="shared" si="5"/>
        <v>33</v>
      </c>
      <c r="BB25" s="12">
        <f t="shared" si="6"/>
        <v>60.3</v>
      </c>
      <c r="BC25" s="17"/>
      <c r="BD25" s="107" t="str">
        <f>REPT(Sept!A25,1)</f>
        <v>FOURNET Guy</v>
      </c>
      <c r="BE25" s="7">
        <f t="shared" si="103"/>
        <v>1</v>
      </c>
      <c r="BF25" s="13">
        <v>26</v>
      </c>
      <c r="BG25" s="13"/>
      <c r="BH25" s="39">
        <f t="shared" si="104"/>
        <v>0</v>
      </c>
      <c r="BI25" s="13"/>
      <c r="BJ25" s="4">
        <f t="shared" si="7"/>
        <v>26</v>
      </c>
      <c r="BK25" s="4">
        <f t="shared" si="51"/>
        <v>26</v>
      </c>
      <c r="BL25" s="4">
        <f t="shared" si="52"/>
        <v>26</v>
      </c>
      <c r="BM25" s="4">
        <f t="shared" si="53"/>
        <v>26</v>
      </c>
      <c r="BN25" s="4">
        <f t="shared" si="54"/>
        <v>26</v>
      </c>
      <c r="BO25" s="4">
        <f t="shared" si="105"/>
        <v>26</v>
      </c>
      <c r="BP25" s="4"/>
      <c r="BQ25" s="107" t="str">
        <f>REPT(Sept!A25,1)</f>
        <v>FOURNET Guy</v>
      </c>
      <c r="BR25" s="7">
        <f t="shared" si="106"/>
        <v>1</v>
      </c>
      <c r="BS25" s="13">
        <v>19</v>
      </c>
      <c r="BT25" s="13"/>
      <c r="BU25" s="39">
        <f t="shared" si="107"/>
        <v>0</v>
      </c>
      <c r="BV25" s="13"/>
      <c r="BW25" s="4">
        <f t="shared" si="8"/>
        <v>19</v>
      </c>
      <c r="BX25" s="4">
        <f t="shared" si="58"/>
        <v>19</v>
      </c>
      <c r="BY25" s="4">
        <f t="shared" si="59"/>
        <v>19</v>
      </c>
      <c r="BZ25" s="4">
        <f t="shared" si="60"/>
        <v>19</v>
      </c>
      <c r="CA25" s="4">
        <f t="shared" si="61"/>
        <v>19</v>
      </c>
      <c r="CB25" s="4">
        <f t="shared" si="108"/>
        <v>19</v>
      </c>
      <c r="CC25" s="12">
        <f t="shared" si="9"/>
        <v>26</v>
      </c>
      <c r="CD25" s="12">
        <f t="shared" si="10"/>
        <v>86.3</v>
      </c>
      <c r="CE25" s="17"/>
      <c r="CF25" s="107" t="str">
        <f>REPT(Sept!A25,1)</f>
        <v>FOURNET Guy</v>
      </c>
      <c r="CG25" s="7">
        <f t="shared" si="109"/>
        <v>1</v>
      </c>
      <c r="CH25" s="13">
        <v>18</v>
      </c>
      <c r="CI25" s="13"/>
      <c r="CJ25" s="39">
        <f t="shared" si="110"/>
        <v>0</v>
      </c>
      <c r="CK25" s="13"/>
      <c r="CL25" s="4">
        <f t="shared" si="11"/>
        <v>18</v>
      </c>
      <c r="CM25" s="4">
        <f t="shared" si="65"/>
        <v>18</v>
      </c>
      <c r="CN25" s="4">
        <f t="shared" si="66"/>
        <v>18</v>
      </c>
      <c r="CO25" s="4">
        <f t="shared" si="67"/>
        <v>18</v>
      </c>
      <c r="CP25" s="4">
        <f t="shared" si="68"/>
        <v>18</v>
      </c>
      <c r="CQ25" s="4">
        <f t="shared" si="111"/>
        <v>18</v>
      </c>
      <c r="CR25" s="4"/>
      <c r="CS25" s="107" t="str">
        <f>REPT(Sept!A25,1)</f>
        <v>FOURNET Guy</v>
      </c>
      <c r="CT25" s="7">
        <f t="shared" si="112"/>
        <v>1</v>
      </c>
      <c r="CU25" s="13">
        <v>19</v>
      </c>
      <c r="CV25" s="13"/>
      <c r="CW25" s="39">
        <f t="shared" si="113"/>
        <v>0</v>
      </c>
      <c r="CX25" s="13"/>
      <c r="CY25" s="4">
        <f t="shared" si="12"/>
        <v>19</v>
      </c>
      <c r="CZ25" s="4">
        <f t="shared" si="72"/>
        <v>19</v>
      </c>
      <c r="DA25" s="4">
        <f t="shared" si="73"/>
        <v>19</v>
      </c>
      <c r="DB25" s="4">
        <f t="shared" si="74"/>
        <v>19</v>
      </c>
      <c r="DC25" s="4">
        <f t="shared" si="75"/>
        <v>19</v>
      </c>
      <c r="DD25" s="4">
        <f t="shared" si="114"/>
        <v>19</v>
      </c>
      <c r="DE25" s="12">
        <f t="shared" si="13"/>
        <v>19</v>
      </c>
      <c r="DF25" s="12">
        <f t="shared" si="14"/>
        <v>105.3</v>
      </c>
      <c r="DG25" s="17"/>
      <c r="DH25" s="107" t="str">
        <f>REPT(Sept!A25,1)</f>
        <v>FOURNET Guy</v>
      </c>
      <c r="DI25" s="7">
        <f t="shared" si="115"/>
        <v>0</v>
      </c>
      <c r="DJ25" s="13"/>
      <c r="DK25" s="13"/>
      <c r="DL25" s="39">
        <f t="shared" si="116"/>
        <v>0</v>
      </c>
      <c r="DM25" s="13"/>
      <c r="DN25" s="4">
        <f t="shared" si="15"/>
        <v>0</v>
      </c>
      <c r="DO25" s="4">
        <f t="shared" si="79"/>
        <v>0</v>
      </c>
      <c r="DP25" s="4">
        <f t="shared" si="80"/>
        <v>0</v>
      </c>
      <c r="DQ25" s="4">
        <f t="shared" si="81"/>
        <v>0</v>
      </c>
      <c r="DR25" s="4">
        <f t="shared" si="82"/>
        <v>0</v>
      </c>
      <c r="DS25" s="4">
        <f t="shared" si="117"/>
        <v>0</v>
      </c>
      <c r="DT25" s="4"/>
      <c r="DU25" s="107" t="str">
        <f>REPT(Sept!A25,1)</f>
        <v>FOURNET Guy</v>
      </c>
      <c r="DV25" s="7">
        <f t="shared" si="118"/>
        <v>0</v>
      </c>
      <c r="DW25" s="13"/>
      <c r="DX25" s="13"/>
      <c r="DY25" s="39">
        <f t="shared" si="119"/>
        <v>0</v>
      </c>
      <c r="DZ25" s="13"/>
      <c r="EA25" s="4">
        <f t="shared" si="16"/>
        <v>0</v>
      </c>
      <c r="EB25" s="4">
        <f t="shared" si="86"/>
        <v>0</v>
      </c>
      <c r="EC25" s="4">
        <f t="shared" si="87"/>
        <v>0</v>
      </c>
      <c r="ED25" s="4">
        <f t="shared" si="88"/>
        <v>0</v>
      </c>
      <c r="EE25" s="4">
        <f t="shared" si="89"/>
        <v>0</v>
      </c>
      <c r="EF25" s="4">
        <f t="shared" si="120"/>
        <v>0</v>
      </c>
      <c r="EG25" s="12">
        <f t="shared" si="17"/>
        <v>0</v>
      </c>
      <c r="EH25" s="22">
        <f t="shared" si="18"/>
        <v>105.3</v>
      </c>
      <c r="EI25" s="24">
        <f>SUM(EH25+Dec!EI25)</f>
        <v>467.3</v>
      </c>
      <c r="EJ25" s="25">
        <f t="shared" si="19"/>
        <v>8</v>
      </c>
      <c r="EK25" s="25">
        <f>SUM(EJ25+Dec!EK25)</f>
        <v>36</v>
      </c>
      <c r="EL25" s="41">
        <f t="shared" si="20"/>
        <v>0</v>
      </c>
    </row>
    <row r="26" spans="1:142" ht="13.5" thickBot="1">
      <c r="A26" s="107" t="str">
        <f>REPT(Sept!A26,1)</f>
        <v>FOURNIGAULT Xavier</v>
      </c>
      <c r="B26" s="7">
        <f t="shared" si="91"/>
        <v>1</v>
      </c>
      <c r="C26" s="13">
        <v>32</v>
      </c>
      <c r="D26" s="13"/>
      <c r="E26" s="39">
        <f t="shared" si="92"/>
        <v>0</v>
      </c>
      <c r="F26" s="13">
        <v>1</v>
      </c>
      <c r="G26" s="4">
        <f t="shared" si="0"/>
        <v>32</v>
      </c>
      <c r="H26" s="4">
        <f t="shared" si="23"/>
        <v>32</v>
      </c>
      <c r="I26" s="4">
        <f t="shared" si="24"/>
        <v>32</v>
      </c>
      <c r="J26" s="4">
        <f t="shared" si="25"/>
        <v>32</v>
      </c>
      <c r="K26" s="4">
        <f t="shared" si="26"/>
        <v>32</v>
      </c>
      <c r="L26" s="64">
        <f t="shared" si="93"/>
        <v>32</v>
      </c>
      <c r="M26" s="4"/>
      <c r="N26" s="107" t="str">
        <f>REPT(Sept!A26,1)</f>
        <v>FOURNIGAULT Xavier</v>
      </c>
      <c r="O26" s="7">
        <f t="shared" si="94"/>
        <v>1</v>
      </c>
      <c r="P26" s="13">
        <v>15</v>
      </c>
      <c r="Q26" s="13"/>
      <c r="R26" s="39">
        <f t="shared" si="95"/>
        <v>0</v>
      </c>
      <c r="S26" s="13"/>
      <c r="T26" s="4">
        <f t="shared" si="1"/>
        <v>15</v>
      </c>
      <c r="U26" s="4">
        <f t="shared" si="30"/>
        <v>15</v>
      </c>
      <c r="V26" s="4">
        <f t="shared" si="31"/>
        <v>15</v>
      </c>
      <c r="W26" s="4">
        <f t="shared" si="32"/>
        <v>15</v>
      </c>
      <c r="X26" s="4">
        <f t="shared" si="33"/>
        <v>15</v>
      </c>
      <c r="Y26" s="4">
        <f t="shared" si="96"/>
        <v>15</v>
      </c>
      <c r="Z26" s="12">
        <f t="shared" si="2"/>
        <v>32</v>
      </c>
      <c r="AA26" s="17"/>
      <c r="AB26" s="107" t="str">
        <f>REPT(Sept!A26,1)</f>
        <v>FOURNIGAULT Xavier</v>
      </c>
      <c r="AC26" s="7">
        <f t="shared" si="97"/>
        <v>1</v>
      </c>
      <c r="AD26" s="13">
        <v>28</v>
      </c>
      <c r="AE26" s="13"/>
      <c r="AF26" s="39">
        <f t="shared" si="98"/>
        <v>0</v>
      </c>
      <c r="AG26" s="13"/>
      <c r="AH26" s="4">
        <f t="shared" si="3"/>
        <v>28</v>
      </c>
      <c r="AI26" s="4">
        <f t="shared" si="37"/>
        <v>28</v>
      </c>
      <c r="AJ26" s="4">
        <f t="shared" si="38"/>
        <v>28</v>
      </c>
      <c r="AK26" s="4">
        <f t="shared" si="39"/>
        <v>28</v>
      </c>
      <c r="AL26" s="4">
        <f t="shared" si="40"/>
        <v>28</v>
      </c>
      <c r="AM26" s="4">
        <f t="shared" si="99"/>
        <v>28</v>
      </c>
      <c r="AN26" s="4"/>
      <c r="AO26" s="107" t="str">
        <f>REPT(Sept!A26,1)</f>
        <v>FOURNIGAULT Xavier</v>
      </c>
      <c r="AP26" s="7">
        <f t="shared" si="100"/>
        <v>1</v>
      </c>
      <c r="AQ26" s="13">
        <v>28</v>
      </c>
      <c r="AR26" s="13"/>
      <c r="AS26" s="39">
        <f t="shared" si="101"/>
        <v>0</v>
      </c>
      <c r="AT26" s="13"/>
      <c r="AU26" s="4">
        <f t="shared" si="4"/>
        <v>28</v>
      </c>
      <c r="AV26" s="4">
        <f t="shared" si="44"/>
        <v>28</v>
      </c>
      <c r="AW26" s="4">
        <f t="shared" si="45"/>
        <v>28</v>
      </c>
      <c r="AX26" s="4">
        <f t="shared" si="46"/>
        <v>28</v>
      </c>
      <c r="AY26" s="4">
        <f t="shared" si="47"/>
        <v>28</v>
      </c>
      <c r="AZ26" s="4">
        <f t="shared" si="102"/>
        <v>28</v>
      </c>
      <c r="BA26" s="12">
        <f t="shared" si="5"/>
        <v>28</v>
      </c>
      <c r="BB26" s="12">
        <f t="shared" si="6"/>
        <v>60</v>
      </c>
      <c r="BC26" s="17"/>
      <c r="BD26" s="107" t="str">
        <f>REPT(Sept!A26,1)</f>
        <v>FOURNIGAULT Xavier</v>
      </c>
      <c r="BE26" s="7">
        <f t="shared" si="103"/>
        <v>1</v>
      </c>
      <c r="BF26" s="13">
        <v>15</v>
      </c>
      <c r="BG26" s="13"/>
      <c r="BH26" s="39">
        <f t="shared" si="104"/>
        <v>0</v>
      </c>
      <c r="BI26" s="13"/>
      <c r="BJ26" s="4">
        <f t="shared" si="7"/>
        <v>15</v>
      </c>
      <c r="BK26" s="4">
        <f t="shared" si="51"/>
        <v>15</v>
      </c>
      <c r="BL26" s="4">
        <f t="shared" si="52"/>
        <v>15</v>
      </c>
      <c r="BM26" s="4">
        <f t="shared" si="53"/>
        <v>15</v>
      </c>
      <c r="BN26" s="4">
        <f t="shared" si="54"/>
        <v>15</v>
      </c>
      <c r="BO26" s="4">
        <f t="shared" si="105"/>
        <v>15</v>
      </c>
      <c r="BP26" s="4"/>
      <c r="BQ26" s="107" t="str">
        <f>REPT(Sept!A26,1)</f>
        <v>FOURNIGAULT Xavier</v>
      </c>
      <c r="BR26" s="7">
        <f t="shared" si="106"/>
        <v>1</v>
      </c>
      <c r="BS26" s="13">
        <v>33</v>
      </c>
      <c r="BT26" s="13"/>
      <c r="BU26" s="39">
        <f t="shared" si="107"/>
        <v>0</v>
      </c>
      <c r="BV26" s="13"/>
      <c r="BW26" s="4">
        <f t="shared" si="8"/>
        <v>33</v>
      </c>
      <c r="BX26" s="4">
        <f t="shared" si="58"/>
        <v>33</v>
      </c>
      <c r="BY26" s="4">
        <f t="shared" si="59"/>
        <v>33</v>
      </c>
      <c r="BZ26" s="4">
        <f t="shared" si="60"/>
        <v>33</v>
      </c>
      <c r="CA26" s="4">
        <f t="shared" si="61"/>
        <v>33</v>
      </c>
      <c r="CB26" s="4">
        <f t="shared" si="108"/>
        <v>33</v>
      </c>
      <c r="CC26" s="12">
        <f t="shared" si="9"/>
        <v>33</v>
      </c>
      <c r="CD26" s="12">
        <f t="shared" si="10"/>
        <v>93</v>
      </c>
      <c r="CE26" s="17"/>
      <c r="CF26" s="107" t="str">
        <f>REPT(Sept!A26,1)</f>
        <v>FOURNIGAULT Xavier</v>
      </c>
      <c r="CG26" s="7">
        <f t="shared" si="109"/>
        <v>1</v>
      </c>
      <c r="CH26" s="13">
        <v>7</v>
      </c>
      <c r="CI26" s="13"/>
      <c r="CJ26" s="39">
        <f t="shared" si="110"/>
        <v>0</v>
      </c>
      <c r="CK26" s="13"/>
      <c r="CL26" s="4">
        <f t="shared" si="11"/>
        <v>7</v>
      </c>
      <c r="CM26" s="4">
        <f t="shared" si="65"/>
        <v>7</v>
      </c>
      <c r="CN26" s="4">
        <f t="shared" si="66"/>
        <v>7</v>
      </c>
      <c r="CO26" s="4">
        <f t="shared" si="67"/>
        <v>7</v>
      </c>
      <c r="CP26" s="4">
        <f t="shared" si="68"/>
        <v>7</v>
      </c>
      <c r="CQ26" s="4">
        <f t="shared" si="111"/>
        <v>7</v>
      </c>
      <c r="CR26" s="4"/>
      <c r="CS26" s="107" t="str">
        <f>REPT(Sept!A26,1)</f>
        <v>FOURNIGAULT Xavier</v>
      </c>
      <c r="CT26" s="7">
        <f t="shared" si="112"/>
        <v>1</v>
      </c>
      <c r="CU26" s="13">
        <v>5</v>
      </c>
      <c r="CV26" s="13"/>
      <c r="CW26" s="39">
        <f t="shared" si="113"/>
        <v>0</v>
      </c>
      <c r="CX26" s="13"/>
      <c r="CY26" s="4">
        <f t="shared" si="12"/>
        <v>5</v>
      </c>
      <c r="CZ26" s="4">
        <f t="shared" si="72"/>
        <v>5</v>
      </c>
      <c r="DA26" s="4">
        <f t="shared" si="73"/>
        <v>5</v>
      </c>
      <c r="DB26" s="4">
        <f t="shared" si="74"/>
        <v>5</v>
      </c>
      <c r="DC26" s="4">
        <f t="shared" si="75"/>
        <v>5</v>
      </c>
      <c r="DD26" s="4">
        <f t="shared" si="114"/>
        <v>5</v>
      </c>
      <c r="DE26" s="12">
        <f t="shared" si="13"/>
        <v>7</v>
      </c>
      <c r="DF26" s="12">
        <f t="shared" si="14"/>
        <v>100</v>
      </c>
      <c r="DG26" s="17"/>
      <c r="DH26" s="107" t="str">
        <f>REPT(Sept!A26,1)</f>
        <v>FOURNIGAULT Xavier</v>
      </c>
      <c r="DI26" s="7">
        <f t="shared" si="115"/>
        <v>0</v>
      </c>
      <c r="DJ26" s="13"/>
      <c r="DK26" s="13"/>
      <c r="DL26" s="39">
        <f t="shared" si="116"/>
        <v>0</v>
      </c>
      <c r="DM26" s="13"/>
      <c r="DN26" s="4">
        <f t="shared" si="15"/>
        <v>0</v>
      </c>
      <c r="DO26" s="4">
        <f t="shared" si="79"/>
        <v>0</v>
      </c>
      <c r="DP26" s="4">
        <f t="shared" si="80"/>
        <v>0</v>
      </c>
      <c r="DQ26" s="4">
        <f t="shared" si="81"/>
        <v>0</v>
      </c>
      <c r="DR26" s="4">
        <f t="shared" si="82"/>
        <v>0</v>
      </c>
      <c r="DS26" s="4">
        <f t="shared" si="117"/>
        <v>0</v>
      </c>
      <c r="DT26" s="4"/>
      <c r="DU26" s="107" t="str">
        <f>REPT(Sept!A26,1)</f>
        <v>FOURNIGAULT Xavier</v>
      </c>
      <c r="DV26" s="7">
        <f t="shared" si="118"/>
        <v>0</v>
      </c>
      <c r="DW26" s="13"/>
      <c r="DX26" s="13"/>
      <c r="DY26" s="39">
        <f t="shared" si="119"/>
        <v>0</v>
      </c>
      <c r="DZ26" s="13"/>
      <c r="EA26" s="4">
        <f t="shared" si="16"/>
        <v>0</v>
      </c>
      <c r="EB26" s="4">
        <f t="shared" si="86"/>
        <v>0</v>
      </c>
      <c r="EC26" s="4">
        <f t="shared" si="87"/>
        <v>0</v>
      </c>
      <c r="ED26" s="4">
        <f t="shared" si="88"/>
        <v>0</v>
      </c>
      <c r="EE26" s="4">
        <f t="shared" si="89"/>
        <v>0</v>
      </c>
      <c r="EF26" s="4">
        <f t="shared" si="120"/>
        <v>0</v>
      </c>
      <c r="EG26" s="12">
        <f t="shared" si="17"/>
        <v>0</v>
      </c>
      <c r="EH26" s="22">
        <f t="shared" si="18"/>
        <v>100</v>
      </c>
      <c r="EI26" s="24">
        <f>SUM(EH26+Dec!EI26)</f>
        <v>539.20000000000005</v>
      </c>
      <c r="EJ26" s="25">
        <f t="shared" si="19"/>
        <v>8</v>
      </c>
      <c r="EK26" s="25">
        <f>SUM(EJ26+Dec!EK26)</f>
        <v>40</v>
      </c>
      <c r="EL26" s="41">
        <f t="shared" si="20"/>
        <v>0</v>
      </c>
    </row>
    <row r="27" spans="1:142" ht="13.5" thickBot="1">
      <c r="A27" s="107" t="str">
        <f>REPT(Sept!A27,1)</f>
        <v>GARAVINI Marc</v>
      </c>
      <c r="B27" s="7">
        <f t="shared" si="91"/>
        <v>0</v>
      </c>
      <c r="C27" s="13"/>
      <c r="D27" s="13"/>
      <c r="E27" s="39">
        <f t="shared" si="92"/>
        <v>0</v>
      </c>
      <c r="F27" s="13"/>
      <c r="G27" s="4">
        <f t="shared" si="0"/>
        <v>0</v>
      </c>
      <c r="H27" s="4">
        <f t="shared" si="23"/>
        <v>0</v>
      </c>
      <c r="I27" s="4">
        <f t="shared" si="24"/>
        <v>0</v>
      </c>
      <c r="J27" s="4">
        <f t="shared" si="25"/>
        <v>0</v>
      </c>
      <c r="K27" s="4">
        <f t="shared" si="26"/>
        <v>0</v>
      </c>
      <c r="L27" s="64">
        <f t="shared" si="93"/>
        <v>0</v>
      </c>
      <c r="M27" s="4"/>
      <c r="N27" s="107" t="str">
        <f>REPT(Sept!A27,1)</f>
        <v>GARAVINI Marc</v>
      </c>
      <c r="O27" s="7">
        <f t="shared" si="94"/>
        <v>0</v>
      </c>
      <c r="P27" s="13"/>
      <c r="Q27" s="13"/>
      <c r="R27" s="39">
        <f t="shared" si="95"/>
        <v>0</v>
      </c>
      <c r="S27" s="13"/>
      <c r="T27" s="4">
        <f t="shared" si="1"/>
        <v>0</v>
      </c>
      <c r="U27" s="4">
        <f t="shared" si="30"/>
        <v>0</v>
      </c>
      <c r="V27" s="4">
        <f t="shared" si="31"/>
        <v>0</v>
      </c>
      <c r="W27" s="4">
        <f t="shared" si="32"/>
        <v>0</v>
      </c>
      <c r="X27" s="4">
        <f t="shared" si="33"/>
        <v>0</v>
      </c>
      <c r="Y27" s="4">
        <f t="shared" si="96"/>
        <v>0</v>
      </c>
      <c r="Z27" s="12">
        <f t="shared" si="2"/>
        <v>0</v>
      </c>
      <c r="AA27" s="17"/>
      <c r="AB27" s="107" t="str">
        <f>REPT(Sept!A27,1)</f>
        <v>GARAVINI Marc</v>
      </c>
      <c r="AC27" s="7">
        <f t="shared" si="97"/>
        <v>0</v>
      </c>
      <c r="AD27" s="13"/>
      <c r="AE27" s="13"/>
      <c r="AF27" s="39">
        <f t="shared" si="98"/>
        <v>0</v>
      </c>
      <c r="AG27" s="13"/>
      <c r="AH27" s="4">
        <f t="shared" si="3"/>
        <v>0</v>
      </c>
      <c r="AI27" s="4">
        <f t="shared" si="37"/>
        <v>0</v>
      </c>
      <c r="AJ27" s="4">
        <f t="shared" si="38"/>
        <v>0</v>
      </c>
      <c r="AK27" s="4">
        <f t="shared" si="39"/>
        <v>0</v>
      </c>
      <c r="AL27" s="4">
        <f t="shared" si="40"/>
        <v>0</v>
      </c>
      <c r="AM27" s="4">
        <f t="shared" si="99"/>
        <v>0</v>
      </c>
      <c r="AN27" s="4"/>
      <c r="AO27" s="107" t="str">
        <f>REPT(Sept!A27,1)</f>
        <v>GARAVINI Marc</v>
      </c>
      <c r="AP27" s="7">
        <f t="shared" si="100"/>
        <v>0</v>
      </c>
      <c r="AQ27" s="13"/>
      <c r="AR27" s="13"/>
      <c r="AS27" s="39">
        <f t="shared" si="101"/>
        <v>0</v>
      </c>
      <c r="AT27" s="13"/>
      <c r="AU27" s="4">
        <f t="shared" si="4"/>
        <v>0</v>
      </c>
      <c r="AV27" s="4">
        <f t="shared" si="44"/>
        <v>0</v>
      </c>
      <c r="AW27" s="4">
        <f t="shared" si="45"/>
        <v>0</v>
      </c>
      <c r="AX27" s="4">
        <f t="shared" si="46"/>
        <v>0</v>
      </c>
      <c r="AY27" s="4">
        <f t="shared" si="47"/>
        <v>0</v>
      </c>
      <c r="AZ27" s="4">
        <f t="shared" si="102"/>
        <v>0</v>
      </c>
      <c r="BA27" s="12">
        <f t="shared" si="5"/>
        <v>0</v>
      </c>
      <c r="BB27" s="12">
        <f t="shared" si="6"/>
        <v>0</v>
      </c>
      <c r="BC27" s="17"/>
      <c r="BD27" s="107" t="str">
        <f>REPT(Sept!A27,1)</f>
        <v>GARAVINI Marc</v>
      </c>
      <c r="BE27" s="7">
        <f t="shared" si="103"/>
        <v>0</v>
      </c>
      <c r="BF27" s="13"/>
      <c r="BG27" s="13"/>
      <c r="BH27" s="39">
        <f t="shared" si="104"/>
        <v>0</v>
      </c>
      <c r="BI27" s="13"/>
      <c r="BJ27" s="4">
        <f t="shared" si="7"/>
        <v>0</v>
      </c>
      <c r="BK27" s="4">
        <f t="shared" si="51"/>
        <v>0</v>
      </c>
      <c r="BL27" s="4">
        <f t="shared" si="52"/>
        <v>0</v>
      </c>
      <c r="BM27" s="4">
        <f t="shared" si="53"/>
        <v>0</v>
      </c>
      <c r="BN27" s="4">
        <f t="shared" si="54"/>
        <v>0</v>
      </c>
      <c r="BO27" s="4">
        <f t="shared" si="105"/>
        <v>0</v>
      </c>
      <c r="BP27" s="4"/>
      <c r="BQ27" s="107" t="str">
        <f>REPT(Sept!A27,1)</f>
        <v>GARAVINI Marc</v>
      </c>
      <c r="BR27" s="7">
        <f t="shared" si="106"/>
        <v>0</v>
      </c>
      <c r="BS27" s="13"/>
      <c r="BT27" s="13"/>
      <c r="BU27" s="39">
        <f t="shared" si="107"/>
        <v>0</v>
      </c>
      <c r="BV27" s="13"/>
      <c r="BW27" s="4">
        <f t="shared" si="8"/>
        <v>0</v>
      </c>
      <c r="BX27" s="4">
        <f t="shared" si="58"/>
        <v>0</v>
      </c>
      <c r="BY27" s="4">
        <f t="shared" si="59"/>
        <v>0</v>
      </c>
      <c r="BZ27" s="4">
        <f t="shared" si="60"/>
        <v>0</v>
      </c>
      <c r="CA27" s="4">
        <f t="shared" si="61"/>
        <v>0</v>
      </c>
      <c r="CB27" s="4">
        <f t="shared" si="108"/>
        <v>0</v>
      </c>
      <c r="CC27" s="12">
        <f t="shared" si="9"/>
        <v>0</v>
      </c>
      <c r="CD27" s="12">
        <f t="shared" si="10"/>
        <v>0</v>
      </c>
      <c r="CE27" s="17"/>
      <c r="CF27" s="107" t="str">
        <f>REPT(Sept!A27,1)</f>
        <v>GARAVINI Marc</v>
      </c>
      <c r="CG27" s="7">
        <f t="shared" si="109"/>
        <v>0</v>
      </c>
      <c r="CH27" s="13"/>
      <c r="CI27" s="13"/>
      <c r="CJ27" s="39">
        <f t="shared" si="110"/>
        <v>0</v>
      </c>
      <c r="CK27" s="13"/>
      <c r="CL27" s="4">
        <f t="shared" si="11"/>
        <v>0</v>
      </c>
      <c r="CM27" s="4">
        <f t="shared" si="65"/>
        <v>0</v>
      </c>
      <c r="CN27" s="4">
        <f t="shared" si="66"/>
        <v>0</v>
      </c>
      <c r="CO27" s="4">
        <f t="shared" si="67"/>
        <v>0</v>
      </c>
      <c r="CP27" s="4">
        <f t="shared" si="68"/>
        <v>0</v>
      </c>
      <c r="CQ27" s="4">
        <f t="shared" si="111"/>
        <v>0</v>
      </c>
      <c r="CR27" s="4"/>
      <c r="CS27" s="107" t="str">
        <f>REPT(Sept!A27,1)</f>
        <v>GARAVINI Marc</v>
      </c>
      <c r="CT27" s="7">
        <f t="shared" si="112"/>
        <v>0</v>
      </c>
      <c r="CU27" s="13"/>
      <c r="CV27" s="13"/>
      <c r="CW27" s="39">
        <f t="shared" si="113"/>
        <v>0</v>
      </c>
      <c r="CX27" s="13"/>
      <c r="CY27" s="4">
        <f t="shared" si="12"/>
        <v>0</v>
      </c>
      <c r="CZ27" s="4">
        <f t="shared" si="72"/>
        <v>0</v>
      </c>
      <c r="DA27" s="4">
        <f t="shared" si="73"/>
        <v>0</v>
      </c>
      <c r="DB27" s="4">
        <f t="shared" si="74"/>
        <v>0</v>
      </c>
      <c r="DC27" s="4">
        <f t="shared" si="75"/>
        <v>0</v>
      </c>
      <c r="DD27" s="4">
        <f t="shared" si="114"/>
        <v>0</v>
      </c>
      <c r="DE27" s="12">
        <f t="shared" si="13"/>
        <v>0</v>
      </c>
      <c r="DF27" s="12">
        <f t="shared" si="14"/>
        <v>0</v>
      </c>
      <c r="DG27" s="17"/>
      <c r="DH27" s="107" t="str">
        <f>REPT(Sept!A27,1)</f>
        <v>GARAVINI Marc</v>
      </c>
      <c r="DI27" s="7">
        <f t="shared" si="115"/>
        <v>0</v>
      </c>
      <c r="DJ27" s="13"/>
      <c r="DK27" s="13"/>
      <c r="DL27" s="39">
        <f t="shared" si="116"/>
        <v>0</v>
      </c>
      <c r="DM27" s="13"/>
      <c r="DN27" s="4">
        <f t="shared" si="15"/>
        <v>0</v>
      </c>
      <c r="DO27" s="4">
        <f t="shared" si="79"/>
        <v>0</v>
      </c>
      <c r="DP27" s="4">
        <f t="shared" si="80"/>
        <v>0</v>
      </c>
      <c r="DQ27" s="4">
        <f t="shared" si="81"/>
        <v>0</v>
      </c>
      <c r="DR27" s="4">
        <f t="shared" si="82"/>
        <v>0</v>
      </c>
      <c r="DS27" s="4">
        <f t="shared" si="117"/>
        <v>0</v>
      </c>
      <c r="DT27" s="4"/>
      <c r="DU27" s="107" t="str">
        <f>REPT(Sept!A27,1)</f>
        <v>GARAVINI Marc</v>
      </c>
      <c r="DV27" s="7">
        <f t="shared" si="118"/>
        <v>0</v>
      </c>
      <c r="DW27" s="13"/>
      <c r="DX27" s="13"/>
      <c r="DY27" s="39">
        <f t="shared" si="119"/>
        <v>0</v>
      </c>
      <c r="DZ27" s="13"/>
      <c r="EA27" s="4">
        <f t="shared" si="16"/>
        <v>0</v>
      </c>
      <c r="EB27" s="4">
        <f t="shared" si="86"/>
        <v>0</v>
      </c>
      <c r="EC27" s="4">
        <f t="shared" si="87"/>
        <v>0</v>
      </c>
      <c r="ED27" s="4">
        <f t="shared" si="88"/>
        <v>0</v>
      </c>
      <c r="EE27" s="4">
        <f t="shared" si="89"/>
        <v>0</v>
      </c>
      <c r="EF27" s="4">
        <f t="shared" si="120"/>
        <v>0</v>
      </c>
      <c r="EG27" s="12">
        <f t="shared" si="17"/>
        <v>0</v>
      </c>
      <c r="EH27" s="22">
        <f t="shared" si="18"/>
        <v>0</v>
      </c>
      <c r="EI27" s="24">
        <f>SUM(EH27+Dec!EI27)</f>
        <v>58.5</v>
      </c>
      <c r="EJ27" s="25">
        <f t="shared" si="19"/>
        <v>0</v>
      </c>
      <c r="EK27" s="25">
        <f>SUM(EJ27+Dec!EK27)</f>
        <v>1</v>
      </c>
      <c r="EL27" s="41">
        <f t="shared" si="20"/>
        <v>0</v>
      </c>
    </row>
    <row r="28" spans="1:142" ht="13.5" thickBot="1">
      <c r="A28" s="107" t="str">
        <f>REPT(Sept!A28,1)</f>
        <v>GIANNICI Hervé</v>
      </c>
      <c r="B28" s="7">
        <f t="shared" si="91"/>
        <v>1</v>
      </c>
      <c r="C28" s="13">
        <v>45</v>
      </c>
      <c r="D28" s="13">
        <v>4</v>
      </c>
      <c r="E28" s="39">
        <f t="shared" si="92"/>
        <v>0</v>
      </c>
      <c r="F28" s="13">
        <v>1</v>
      </c>
      <c r="G28" s="4">
        <f t="shared" si="0"/>
        <v>45</v>
      </c>
      <c r="H28" s="4">
        <f t="shared" si="23"/>
        <v>45</v>
      </c>
      <c r="I28" s="4">
        <f t="shared" si="24"/>
        <v>45</v>
      </c>
      <c r="J28" s="4">
        <f t="shared" si="25"/>
        <v>54</v>
      </c>
      <c r="K28" s="4">
        <f t="shared" si="26"/>
        <v>54</v>
      </c>
      <c r="L28" s="64">
        <f t="shared" si="93"/>
        <v>54</v>
      </c>
      <c r="M28" s="4"/>
      <c r="N28" s="107" t="str">
        <f>REPT(Sept!A28,1)</f>
        <v>GIANNICI Hervé</v>
      </c>
      <c r="O28" s="7">
        <f t="shared" si="94"/>
        <v>0</v>
      </c>
      <c r="P28" s="13"/>
      <c r="Q28" s="13"/>
      <c r="R28" s="39">
        <f t="shared" si="95"/>
        <v>0</v>
      </c>
      <c r="S28" s="13"/>
      <c r="T28" s="4">
        <f t="shared" si="1"/>
        <v>0</v>
      </c>
      <c r="U28" s="4">
        <f t="shared" si="30"/>
        <v>0</v>
      </c>
      <c r="V28" s="4">
        <f t="shared" si="31"/>
        <v>0</v>
      </c>
      <c r="W28" s="4">
        <f t="shared" si="32"/>
        <v>0</v>
      </c>
      <c r="X28" s="4">
        <f t="shared" si="33"/>
        <v>0</v>
      </c>
      <c r="Y28" s="4">
        <f t="shared" si="96"/>
        <v>0</v>
      </c>
      <c r="Z28" s="12">
        <f t="shared" si="2"/>
        <v>54</v>
      </c>
      <c r="AA28" s="17"/>
      <c r="AB28" s="107" t="str">
        <f>REPT(Sept!A28,1)</f>
        <v>GIANNICI Hervé</v>
      </c>
      <c r="AC28" s="7">
        <f t="shared" si="97"/>
        <v>1</v>
      </c>
      <c r="AD28" s="13">
        <v>18</v>
      </c>
      <c r="AE28" s="13"/>
      <c r="AF28" s="39">
        <f t="shared" si="98"/>
        <v>0</v>
      </c>
      <c r="AG28" s="13"/>
      <c r="AH28" s="4">
        <f t="shared" si="3"/>
        <v>18</v>
      </c>
      <c r="AI28" s="4">
        <f t="shared" si="37"/>
        <v>18</v>
      </c>
      <c r="AJ28" s="4">
        <f t="shared" si="38"/>
        <v>18</v>
      </c>
      <c r="AK28" s="4">
        <f t="shared" si="39"/>
        <v>18</v>
      </c>
      <c r="AL28" s="4">
        <f t="shared" si="40"/>
        <v>18</v>
      </c>
      <c r="AM28" s="4">
        <f t="shared" si="99"/>
        <v>18</v>
      </c>
      <c r="AN28" s="4"/>
      <c r="AO28" s="107" t="str">
        <f>REPT(Sept!A28,1)</f>
        <v>GIANNICI Hervé</v>
      </c>
      <c r="AP28" s="7">
        <f t="shared" si="100"/>
        <v>1</v>
      </c>
      <c r="AQ28" s="13">
        <v>19</v>
      </c>
      <c r="AR28" s="13"/>
      <c r="AS28" s="39">
        <f t="shared" si="101"/>
        <v>0</v>
      </c>
      <c r="AT28" s="13"/>
      <c r="AU28" s="4">
        <f t="shared" si="4"/>
        <v>19</v>
      </c>
      <c r="AV28" s="4">
        <f t="shared" si="44"/>
        <v>19</v>
      </c>
      <c r="AW28" s="4">
        <f t="shared" si="45"/>
        <v>19</v>
      </c>
      <c r="AX28" s="4">
        <f t="shared" si="46"/>
        <v>19</v>
      </c>
      <c r="AY28" s="4">
        <f t="shared" si="47"/>
        <v>19</v>
      </c>
      <c r="AZ28" s="4">
        <f t="shared" si="102"/>
        <v>19</v>
      </c>
      <c r="BA28" s="12">
        <f t="shared" si="5"/>
        <v>19</v>
      </c>
      <c r="BB28" s="12">
        <f t="shared" si="6"/>
        <v>73</v>
      </c>
      <c r="BC28" s="17"/>
      <c r="BD28" s="107" t="str">
        <f>REPT(Sept!A28,1)</f>
        <v>GIANNICI Hervé</v>
      </c>
      <c r="BE28" s="7">
        <f t="shared" si="103"/>
        <v>0</v>
      </c>
      <c r="BF28" s="13"/>
      <c r="BG28" s="13"/>
      <c r="BH28" s="39">
        <f t="shared" si="104"/>
        <v>0</v>
      </c>
      <c r="BI28" s="13"/>
      <c r="BJ28" s="4">
        <f t="shared" si="7"/>
        <v>0</v>
      </c>
      <c r="BK28" s="4">
        <f t="shared" si="51"/>
        <v>0</v>
      </c>
      <c r="BL28" s="4">
        <f t="shared" si="52"/>
        <v>0</v>
      </c>
      <c r="BM28" s="4">
        <f t="shared" si="53"/>
        <v>0</v>
      </c>
      <c r="BN28" s="4">
        <f t="shared" si="54"/>
        <v>0</v>
      </c>
      <c r="BO28" s="4">
        <f t="shared" si="105"/>
        <v>0</v>
      </c>
      <c r="BP28" s="4"/>
      <c r="BQ28" s="107" t="str">
        <f>REPT(Sept!A28,1)</f>
        <v>GIANNICI Hervé</v>
      </c>
      <c r="BR28" s="7">
        <f t="shared" si="106"/>
        <v>1</v>
      </c>
      <c r="BS28" s="13">
        <v>4</v>
      </c>
      <c r="BT28" s="13"/>
      <c r="BU28" s="39">
        <f t="shared" si="107"/>
        <v>0</v>
      </c>
      <c r="BV28" s="13"/>
      <c r="BW28" s="4">
        <f t="shared" si="8"/>
        <v>4</v>
      </c>
      <c r="BX28" s="4">
        <f t="shared" si="58"/>
        <v>4</v>
      </c>
      <c r="BY28" s="4">
        <f t="shared" si="59"/>
        <v>4</v>
      </c>
      <c r="BZ28" s="4">
        <f t="shared" si="60"/>
        <v>4</v>
      </c>
      <c r="CA28" s="4">
        <f t="shared" si="61"/>
        <v>4</v>
      </c>
      <c r="CB28" s="4">
        <f t="shared" si="108"/>
        <v>4</v>
      </c>
      <c r="CC28" s="12">
        <f t="shared" si="9"/>
        <v>4</v>
      </c>
      <c r="CD28" s="12">
        <f t="shared" si="10"/>
        <v>77</v>
      </c>
      <c r="CE28" s="17"/>
      <c r="CF28" s="107" t="str">
        <f>REPT(Sept!A28,1)</f>
        <v>GIANNICI Hervé</v>
      </c>
      <c r="CG28" s="7">
        <f t="shared" si="109"/>
        <v>0</v>
      </c>
      <c r="CH28" s="13"/>
      <c r="CI28" s="13"/>
      <c r="CJ28" s="39">
        <f t="shared" si="110"/>
        <v>0</v>
      </c>
      <c r="CK28" s="13"/>
      <c r="CL28" s="4">
        <f t="shared" si="11"/>
        <v>0</v>
      </c>
      <c r="CM28" s="4">
        <f t="shared" si="65"/>
        <v>0</v>
      </c>
      <c r="CN28" s="4">
        <f t="shared" si="66"/>
        <v>0</v>
      </c>
      <c r="CO28" s="4">
        <f t="shared" si="67"/>
        <v>0</v>
      </c>
      <c r="CP28" s="4">
        <f t="shared" si="68"/>
        <v>0</v>
      </c>
      <c r="CQ28" s="4">
        <f t="shared" si="111"/>
        <v>0</v>
      </c>
      <c r="CR28" s="4"/>
      <c r="CS28" s="107" t="str">
        <f>REPT(Sept!A28,1)</f>
        <v>GIANNICI Hervé</v>
      </c>
      <c r="CT28" s="7">
        <f t="shared" si="112"/>
        <v>1</v>
      </c>
      <c r="CU28" s="13">
        <v>21</v>
      </c>
      <c r="CV28" s="13"/>
      <c r="CW28" s="39">
        <f t="shared" si="113"/>
        <v>0</v>
      </c>
      <c r="CX28" s="13"/>
      <c r="CY28" s="4">
        <f t="shared" si="12"/>
        <v>21</v>
      </c>
      <c r="CZ28" s="4">
        <f t="shared" si="72"/>
        <v>21</v>
      </c>
      <c r="DA28" s="4">
        <f t="shared" si="73"/>
        <v>21</v>
      </c>
      <c r="DB28" s="4">
        <f t="shared" si="74"/>
        <v>21</v>
      </c>
      <c r="DC28" s="4">
        <f t="shared" si="75"/>
        <v>21</v>
      </c>
      <c r="DD28" s="4">
        <f t="shared" si="114"/>
        <v>21</v>
      </c>
      <c r="DE28" s="12">
        <f t="shared" si="13"/>
        <v>21</v>
      </c>
      <c r="DF28" s="12">
        <f t="shared" si="14"/>
        <v>98</v>
      </c>
      <c r="DG28" s="17"/>
      <c r="DH28" s="107" t="str">
        <f>REPT(Sept!A28,1)</f>
        <v>GIANNICI Hervé</v>
      </c>
      <c r="DI28" s="7">
        <f t="shared" si="115"/>
        <v>0</v>
      </c>
      <c r="DJ28" s="13"/>
      <c r="DK28" s="13"/>
      <c r="DL28" s="39">
        <f t="shared" si="116"/>
        <v>0</v>
      </c>
      <c r="DM28" s="13"/>
      <c r="DN28" s="4">
        <f t="shared" si="15"/>
        <v>0</v>
      </c>
      <c r="DO28" s="4">
        <f t="shared" si="79"/>
        <v>0</v>
      </c>
      <c r="DP28" s="4">
        <f t="shared" si="80"/>
        <v>0</v>
      </c>
      <c r="DQ28" s="4">
        <f t="shared" si="81"/>
        <v>0</v>
      </c>
      <c r="DR28" s="4">
        <f t="shared" si="82"/>
        <v>0</v>
      </c>
      <c r="DS28" s="4">
        <f t="shared" si="117"/>
        <v>0</v>
      </c>
      <c r="DT28" s="4"/>
      <c r="DU28" s="107" t="str">
        <f>REPT(Sept!A28,1)</f>
        <v>GIANNICI Hervé</v>
      </c>
      <c r="DV28" s="7">
        <f t="shared" si="118"/>
        <v>0</v>
      </c>
      <c r="DW28" s="13"/>
      <c r="DX28" s="13"/>
      <c r="DY28" s="39">
        <f t="shared" si="119"/>
        <v>0</v>
      </c>
      <c r="DZ28" s="13"/>
      <c r="EA28" s="4">
        <f t="shared" si="16"/>
        <v>0</v>
      </c>
      <c r="EB28" s="4">
        <f t="shared" si="86"/>
        <v>0</v>
      </c>
      <c r="EC28" s="4">
        <f t="shared" si="87"/>
        <v>0</v>
      </c>
      <c r="ED28" s="4">
        <f t="shared" si="88"/>
        <v>0</v>
      </c>
      <c r="EE28" s="4">
        <f t="shared" si="89"/>
        <v>0</v>
      </c>
      <c r="EF28" s="4">
        <f t="shared" si="120"/>
        <v>0</v>
      </c>
      <c r="EG28" s="12">
        <f t="shared" si="17"/>
        <v>0</v>
      </c>
      <c r="EH28" s="22">
        <f t="shared" si="18"/>
        <v>98</v>
      </c>
      <c r="EI28" s="24">
        <f>SUM(EH28+Dec!EI28)</f>
        <v>533.5</v>
      </c>
      <c r="EJ28" s="25">
        <f t="shared" si="19"/>
        <v>5</v>
      </c>
      <c r="EK28" s="25">
        <f>SUM(EJ28+Dec!EK28)</f>
        <v>28</v>
      </c>
      <c r="EL28" s="41">
        <f t="shared" si="20"/>
        <v>0</v>
      </c>
    </row>
    <row r="29" spans="1:142" ht="13.5" thickBot="1">
      <c r="A29" s="107" t="str">
        <f>REPT(Sept!A29,1)</f>
        <v>GLORIES Olivier</v>
      </c>
      <c r="B29" s="7">
        <f t="shared" si="91"/>
        <v>1</v>
      </c>
      <c r="C29" s="13">
        <v>31</v>
      </c>
      <c r="D29" s="13"/>
      <c r="E29" s="39">
        <f t="shared" si="92"/>
        <v>0</v>
      </c>
      <c r="F29" s="13">
        <v>1</v>
      </c>
      <c r="G29" s="4">
        <f t="shared" si="0"/>
        <v>31</v>
      </c>
      <c r="H29" s="4">
        <f t="shared" si="23"/>
        <v>31</v>
      </c>
      <c r="I29" s="4">
        <f t="shared" si="24"/>
        <v>31</v>
      </c>
      <c r="J29" s="4">
        <f t="shared" si="25"/>
        <v>31</v>
      </c>
      <c r="K29" s="4">
        <f t="shared" si="26"/>
        <v>31</v>
      </c>
      <c r="L29" s="64">
        <f t="shared" si="93"/>
        <v>31</v>
      </c>
      <c r="M29" s="4"/>
      <c r="N29" s="107" t="str">
        <f>REPT(Sept!A29,1)</f>
        <v>GLORIES Olivier</v>
      </c>
      <c r="O29" s="7">
        <f t="shared" si="94"/>
        <v>0</v>
      </c>
      <c r="P29" s="13"/>
      <c r="Q29" s="13"/>
      <c r="R29" s="39">
        <f t="shared" si="95"/>
        <v>0</v>
      </c>
      <c r="S29" s="13"/>
      <c r="T29" s="4">
        <f t="shared" si="1"/>
        <v>0</v>
      </c>
      <c r="U29" s="4">
        <f t="shared" si="30"/>
        <v>0</v>
      </c>
      <c r="V29" s="4">
        <f t="shared" si="31"/>
        <v>0</v>
      </c>
      <c r="W29" s="4">
        <f t="shared" si="32"/>
        <v>0</v>
      </c>
      <c r="X29" s="4">
        <f t="shared" si="33"/>
        <v>0</v>
      </c>
      <c r="Y29" s="4">
        <f t="shared" si="96"/>
        <v>0</v>
      </c>
      <c r="Z29" s="12">
        <f t="shared" si="2"/>
        <v>31</v>
      </c>
      <c r="AA29" s="17"/>
      <c r="AB29" s="107" t="str">
        <f>REPT(Sept!A29,1)</f>
        <v>GLORIES Olivier</v>
      </c>
      <c r="AC29" s="7">
        <f t="shared" si="97"/>
        <v>1</v>
      </c>
      <c r="AD29" s="13">
        <v>41</v>
      </c>
      <c r="AE29" s="13">
        <v>2</v>
      </c>
      <c r="AF29" s="39">
        <f t="shared" si="98"/>
        <v>0</v>
      </c>
      <c r="AG29" s="13"/>
      <c r="AH29" s="4">
        <f t="shared" si="3"/>
        <v>41</v>
      </c>
      <c r="AI29" s="4">
        <f t="shared" si="37"/>
        <v>61.5</v>
      </c>
      <c r="AJ29" s="4">
        <f t="shared" si="38"/>
        <v>61.5</v>
      </c>
      <c r="AK29" s="4">
        <f t="shared" si="39"/>
        <v>61.5</v>
      </c>
      <c r="AL29" s="4">
        <f t="shared" si="40"/>
        <v>61.5</v>
      </c>
      <c r="AM29" s="4">
        <f t="shared" si="99"/>
        <v>61.5</v>
      </c>
      <c r="AN29" s="4"/>
      <c r="AO29" s="107" t="str">
        <f>REPT(Sept!A29,1)</f>
        <v>GLORIES Olivier</v>
      </c>
      <c r="AP29" s="7">
        <f t="shared" si="100"/>
        <v>1</v>
      </c>
      <c r="AQ29" s="13">
        <v>7</v>
      </c>
      <c r="AR29" s="13"/>
      <c r="AS29" s="39">
        <f t="shared" si="101"/>
        <v>0</v>
      </c>
      <c r="AT29" s="13"/>
      <c r="AU29" s="4">
        <f t="shared" si="4"/>
        <v>7</v>
      </c>
      <c r="AV29" s="4">
        <f t="shared" si="44"/>
        <v>7</v>
      </c>
      <c r="AW29" s="4">
        <f t="shared" si="45"/>
        <v>7</v>
      </c>
      <c r="AX29" s="4">
        <f t="shared" si="46"/>
        <v>7</v>
      </c>
      <c r="AY29" s="4">
        <f t="shared" si="47"/>
        <v>7</v>
      </c>
      <c r="AZ29" s="4">
        <f t="shared" si="102"/>
        <v>7</v>
      </c>
      <c r="BA29" s="12">
        <f t="shared" si="5"/>
        <v>61.5</v>
      </c>
      <c r="BB29" s="12">
        <f t="shared" si="6"/>
        <v>92.5</v>
      </c>
      <c r="BC29" s="17"/>
      <c r="BD29" s="107" t="str">
        <f>REPT(Sept!A29,1)</f>
        <v>GLORIES Olivier</v>
      </c>
      <c r="BE29" s="7">
        <f t="shared" si="103"/>
        <v>1</v>
      </c>
      <c r="BF29" s="13">
        <v>6</v>
      </c>
      <c r="BG29" s="13"/>
      <c r="BH29" s="39">
        <f t="shared" si="104"/>
        <v>0</v>
      </c>
      <c r="BI29" s="13"/>
      <c r="BJ29" s="4">
        <f t="shared" si="7"/>
        <v>6</v>
      </c>
      <c r="BK29" s="4">
        <f t="shared" si="51"/>
        <v>6</v>
      </c>
      <c r="BL29" s="4">
        <f t="shared" si="52"/>
        <v>6</v>
      </c>
      <c r="BM29" s="4">
        <f t="shared" si="53"/>
        <v>6</v>
      </c>
      <c r="BN29" s="4">
        <f t="shared" si="54"/>
        <v>6</v>
      </c>
      <c r="BO29" s="4">
        <f t="shared" si="105"/>
        <v>6</v>
      </c>
      <c r="BP29" s="4"/>
      <c r="BQ29" s="107" t="str">
        <f>REPT(Sept!A29,1)</f>
        <v>GLORIES Olivier</v>
      </c>
      <c r="BR29" s="7">
        <f t="shared" si="106"/>
        <v>1</v>
      </c>
      <c r="BS29" s="13">
        <v>7</v>
      </c>
      <c r="BT29" s="13"/>
      <c r="BU29" s="39">
        <f t="shared" si="107"/>
        <v>0</v>
      </c>
      <c r="BV29" s="13"/>
      <c r="BW29" s="4">
        <f t="shared" si="8"/>
        <v>7</v>
      </c>
      <c r="BX29" s="4">
        <f t="shared" si="58"/>
        <v>7</v>
      </c>
      <c r="BY29" s="4">
        <f t="shared" si="59"/>
        <v>7</v>
      </c>
      <c r="BZ29" s="4">
        <f t="shared" si="60"/>
        <v>7</v>
      </c>
      <c r="CA29" s="4">
        <f t="shared" si="61"/>
        <v>7</v>
      </c>
      <c r="CB29" s="4">
        <f t="shared" si="108"/>
        <v>7</v>
      </c>
      <c r="CC29" s="12">
        <f t="shared" si="9"/>
        <v>7</v>
      </c>
      <c r="CD29" s="12">
        <f t="shared" si="10"/>
        <v>99.5</v>
      </c>
      <c r="CE29" s="17"/>
      <c r="CF29" s="107" t="str">
        <f>REPT(Sept!A29,1)</f>
        <v>GLORIES Olivier</v>
      </c>
      <c r="CG29" s="7">
        <f t="shared" si="109"/>
        <v>1</v>
      </c>
      <c r="CH29" s="13">
        <v>33</v>
      </c>
      <c r="CI29" s="13"/>
      <c r="CJ29" s="39">
        <f t="shared" si="110"/>
        <v>0</v>
      </c>
      <c r="CK29" s="13"/>
      <c r="CL29" s="4">
        <f t="shared" si="11"/>
        <v>33</v>
      </c>
      <c r="CM29" s="4">
        <f t="shared" si="65"/>
        <v>33</v>
      </c>
      <c r="CN29" s="4">
        <f t="shared" si="66"/>
        <v>33</v>
      </c>
      <c r="CO29" s="4">
        <f t="shared" si="67"/>
        <v>33</v>
      </c>
      <c r="CP29" s="4">
        <f t="shared" si="68"/>
        <v>33</v>
      </c>
      <c r="CQ29" s="4">
        <f t="shared" si="111"/>
        <v>33</v>
      </c>
      <c r="CR29" s="4"/>
      <c r="CS29" s="107" t="str">
        <f>REPT(Sept!A29,1)</f>
        <v>GLORIES Olivier</v>
      </c>
      <c r="CT29" s="7">
        <f t="shared" si="112"/>
        <v>1</v>
      </c>
      <c r="CU29" s="13">
        <v>12</v>
      </c>
      <c r="CV29" s="13"/>
      <c r="CW29" s="39">
        <f t="shared" si="113"/>
        <v>0</v>
      </c>
      <c r="CX29" s="13"/>
      <c r="CY29" s="4">
        <f t="shared" si="12"/>
        <v>12</v>
      </c>
      <c r="CZ29" s="4">
        <f t="shared" si="72"/>
        <v>12</v>
      </c>
      <c r="DA29" s="4">
        <f t="shared" si="73"/>
        <v>12</v>
      </c>
      <c r="DB29" s="4">
        <f t="shared" si="74"/>
        <v>12</v>
      </c>
      <c r="DC29" s="4">
        <f t="shared" si="75"/>
        <v>12</v>
      </c>
      <c r="DD29" s="4">
        <f t="shared" si="114"/>
        <v>12</v>
      </c>
      <c r="DE29" s="12">
        <f t="shared" si="13"/>
        <v>33</v>
      </c>
      <c r="DF29" s="12">
        <f t="shared" si="14"/>
        <v>132.5</v>
      </c>
      <c r="DG29" s="17"/>
      <c r="DH29" s="107" t="str">
        <f>REPT(Sept!A29,1)</f>
        <v>GLORIES Olivier</v>
      </c>
      <c r="DI29" s="7">
        <f t="shared" si="115"/>
        <v>0</v>
      </c>
      <c r="DJ29" s="13"/>
      <c r="DK29" s="13"/>
      <c r="DL29" s="39">
        <f t="shared" si="116"/>
        <v>0</v>
      </c>
      <c r="DM29" s="13"/>
      <c r="DN29" s="4">
        <f t="shared" si="15"/>
        <v>0</v>
      </c>
      <c r="DO29" s="4">
        <f t="shared" si="79"/>
        <v>0</v>
      </c>
      <c r="DP29" s="4">
        <f t="shared" si="80"/>
        <v>0</v>
      </c>
      <c r="DQ29" s="4">
        <f t="shared" si="81"/>
        <v>0</v>
      </c>
      <c r="DR29" s="4">
        <f t="shared" si="82"/>
        <v>0</v>
      </c>
      <c r="DS29" s="4">
        <f t="shared" si="117"/>
        <v>0</v>
      </c>
      <c r="DT29" s="4"/>
      <c r="DU29" s="107" t="str">
        <f>REPT(Sept!A29,1)</f>
        <v>GLORIES Olivier</v>
      </c>
      <c r="DV29" s="7">
        <f t="shared" si="118"/>
        <v>0</v>
      </c>
      <c r="DW29" s="13"/>
      <c r="DX29" s="13"/>
      <c r="DY29" s="39">
        <f t="shared" si="119"/>
        <v>0</v>
      </c>
      <c r="DZ29" s="13"/>
      <c r="EA29" s="4">
        <f t="shared" si="16"/>
        <v>0</v>
      </c>
      <c r="EB29" s="4">
        <f t="shared" si="86"/>
        <v>0</v>
      </c>
      <c r="EC29" s="4">
        <f t="shared" si="87"/>
        <v>0</v>
      </c>
      <c r="ED29" s="4">
        <f t="shared" si="88"/>
        <v>0</v>
      </c>
      <c r="EE29" s="4">
        <f t="shared" si="89"/>
        <v>0</v>
      </c>
      <c r="EF29" s="4">
        <f t="shared" si="120"/>
        <v>0</v>
      </c>
      <c r="EG29" s="12">
        <f t="shared" si="17"/>
        <v>0</v>
      </c>
      <c r="EH29" s="22">
        <f t="shared" si="18"/>
        <v>132.5</v>
      </c>
      <c r="EI29" s="24">
        <f>SUM(EH29+Dec!EI29)</f>
        <v>584.70000000000005</v>
      </c>
      <c r="EJ29" s="25">
        <f t="shared" si="19"/>
        <v>7</v>
      </c>
      <c r="EK29" s="25">
        <f>SUM(EJ29+Dec!EK29)</f>
        <v>37</v>
      </c>
      <c r="EL29" s="41">
        <f t="shared" si="20"/>
        <v>0</v>
      </c>
    </row>
    <row r="30" spans="1:142" ht="13.5" thickBot="1">
      <c r="A30" s="107" t="str">
        <f>REPT(Sept!A30,1)</f>
        <v>GRANIER Gilbert</v>
      </c>
      <c r="B30" s="7">
        <f t="shared" si="91"/>
        <v>1</v>
      </c>
      <c r="C30" s="13">
        <v>20</v>
      </c>
      <c r="D30" s="13"/>
      <c r="E30" s="39">
        <f t="shared" si="92"/>
        <v>0</v>
      </c>
      <c r="F30" s="13"/>
      <c r="G30" s="4">
        <f t="shared" si="0"/>
        <v>20</v>
      </c>
      <c r="H30" s="4">
        <f t="shared" si="23"/>
        <v>20</v>
      </c>
      <c r="I30" s="4">
        <f t="shared" si="24"/>
        <v>20</v>
      </c>
      <c r="J30" s="4">
        <f t="shared" si="25"/>
        <v>20</v>
      </c>
      <c r="K30" s="4">
        <f t="shared" si="26"/>
        <v>20</v>
      </c>
      <c r="L30" s="64">
        <f t="shared" si="93"/>
        <v>20</v>
      </c>
      <c r="M30" s="4"/>
      <c r="N30" s="107" t="str">
        <f>REPT(Sept!A30,1)</f>
        <v>GRANIER Gilbert</v>
      </c>
      <c r="O30" s="7">
        <f t="shared" si="94"/>
        <v>0</v>
      </c>
      <c r="P30" s="13"/>
      <c r="Q30" s="13"/>
      <c r="R30" s="39">
        <f t="shared" si="95"/>
        <v>0</v>
      </c>
      <c r="S30" s="13"/>
      <c r="T30" s="4">
        <f t="shared" si="1"/>
        <v>0</v>
      </c>
      <c r="U30" s="4">
        <f t="shared" si="30"/>
        <v>0</v>
      </c>
      <c r="V30" s="4">
        <f t="shared" si="31"/>
        <v>0</v>
      </c>
      <c r="W30" s="4">
        <f t="shared" si="32"/>
        <v>0</v>
      </c>
      <c r="X30" s="4">
        <f t="shared" si="33"/>
        <v>0</v>
      </c>
      <c r="Y30" s="4">
        <f t="shared" si="96"/>
        <v>0</v>
      </c>
      <c r="Z30" s="12">
        <f t="shared" si="2"/>
        <v>20</v>
      </c>
      <c r="AA30" s="17"/>
      <c r="AB30" s="107" t="str">
        <f>REPT(Sept!A30,1)</f>
        <v>GRANIER Gilbert</v>
      </c>
      <c r="AC30" s="7">
        <f t="shared" si="97"/>
        <v>1</v>
      </c>
      <c r="AD30" s="13">
        <v>31</v>
      </c>
      <c r="AE30" s="13"/>
      <c r="AF30" s="39">
        <f t="shared" si="98"/>
        <v>0</v>
      </c>
      <c r="AG30" s="13"/>
      <c r="AH30" s="4">
        <f t="shared" si="3"/>
        <v>31</v>
      </c>
      <c r="AI30" s="4">
        <f t="shared" si="37"/>
        <v>31</v>
      </c>
      <c r="AJ30" s="4">
        <f t="shared" si="38"/>
        <v>31</v>
      </c>
      <c r="AK30" s="4">
        <f t="shared" si="39"/>
        <v>31</v>
      </c>
      <c r="AL30" s="4">
        <f t="shared" si="40"/>
        <v>31</v>
      </c>
      <c r="AM30" s="4">
        <f t="shared" si="99"/>
        <v>31</v>
      </c>
      <c r="AN30" s="4"/>
      <c r="AO30" s="107" t="str">
        <f>REPT(Sept!A30,1)</f>
        <v>GRANIER Gilbert</v>
      </c>
      <c r="AP30" s="7">
        <f t="shared" si="100"/>
        <v>1</v>
      </c>
      <c r="AQ30" s="13">
        <v>5</v>
      </c>
      <c r="AR30" s="13"/>
      <c r="AS30" s="39">
        <f t="shared" si="101"/>
        <v>0</v>
      </c>
      <c r="AT30" s="13"/>
      <c r="AU30" s="4">
        <f t="shared" si="4"/>
        <v>5</v>
      </c>
      <c r="AV30" s="4">
        <f t="shared" si="44"/>
        <v>5</v>
      </c>
      <c r="AW30" s="4">
        <f t="shared" si="45"/>
        <v>5</v>
      </c>
      <c r="AX30" s="4">
        <f t="shared" si="46"/>
        <v>5</v>
      </c>
      <c r="AY30" s="4">
        <f t="shared" si="47"/>
        <v>5</v>
      </c>
      <c r="AZ30" s="4">
        <f t="shared" si="102"/>
        <v>5</v>
      </c>
      <c r="BA30" s="12">
        <f t="shared" si="5"/>
        <v>31</v>
      </c>
      <c r="BB30" s="12">
        <f t="shared" si="6"/>
        <v>51</v>
      </c>
      <c r="BC30" s="17"/>
      <c r="BD30" s="107" t="str">
        <f>REPT(Sept!A30,1)</f>
        <v>GRANIER Gilbert</v>
      </c>
      <c r="BE30" s="7">
        <f t="shared" si="103"/>
        <v>1</v>
      </c>
      <c r="BF30" s="13">
        <v>14</v>
      </c>
      <c r="BG30" s="13"/>
      <c r="BH30" s="39">
        <f t="shared" si="104"/>
        <v>0</v>
      </c>
      <c r="BI30" s="13">
        <v>1</v>
      </c>
      <c r="BJ30" s="4">
        <f t="shared" si="7"/>
        <v>14</v>
      </c>
      <c r="BK30" s="4">
        <f t="shared" si="51"/>
        <v>14</v>
      </c>
      <c r="BL30" s="4">
        <f t="shared" si="52"/>
        <v>14</v>
      </c>
      <c r="BM30" s="4">
        <f t="shared" si="53"/>
        <v>14</v>
      </c>
      <c r="BN30" s="4">
        <f t="shared" si="54"/>
        <v>14</v>
      </c>
      <c r="BO30" s="4">
        <f t="shared" si="105"/>
        <v>14</v>
      </c>
      <c r="BP30" s="4"/>
      <c r="BQ30" s="107" t="str">
        <f>REPT(Sept!A30,1)</f>
        <v>GRANIER Gilbert</v>
      </c>
      <c r="BR30" s="7">
        <f t="shared" si="106"/>
        <v>1</v>
      </c>
      <c r="BS30" s="13">
        <v>26</v>
      </c>
      <c r="BT30" s="13"/>
      <c r="BU30" s="39">
        <f t="shared" si="107"/>
        <v>0</v>
      </c>
      <c r="BV30" s="13"/>
      <c r="BW30" s="4">
        <f t="shared" si="8"/>
        <v>26</v>
      </c>
      <c r="BX30" s="4">
        <f t="shared" si="58"/>
        <v>26</v>
      </c>
      <c r="BY30" s="4">
        <f t="shared" si="59"/>
        <v>26</v>
      </c>
      <c r="BZ30" s="4">
        <f t="shared" si="60"/>
        <v>26</v>
      </c>
      <c r="CA30" s="4">
        <f t="shared" si="61"/>
        <v>26</v>
      </c>
      <c r="CB30" s="4">
        <f t="shared" si="108"/>
        <v>26</v>
      </c>
      <c r="CC30" s="12">
        <f t="shared" si="9"/>
        <v>26</v>
      </c>
      <c r="CD30" s="12">
        <f t="shared" si="10"/>
        <v>77</v>
      </c>
      <c r="CE30" s="17"/>
      <c r="CF30" s="107" t="str">
        <f>REPT(Sept!A30,1)</f>
        <v>GRANIER Gilbert</v>
      </c>
      <c r="CG30" s="7">
        <f t="shared" si="109"/>
        <v>1</v>
      </c>
      <c r="CH30" s="13">
        <v>36</v>
      </c>
      <c r="CI30" s="13">
        <v>5</v>
      </c>
      <c r="CJ30" s="39">
        <f t="shared" si="110"/>
        <v>0</v>
      </c>
      <c r="CK30" s="13"/>
      <c r="CL30" s="4">
        <f t="shared" si="11"/>
        <v>36</v>
      </c>
      <c r="CM30" s="4">
        <f t="shared" si="65"/>
        <v>36</v>
      </c>
      <c r="CN30" s="4">
        <f t="shared" si="66"/>
        <v>36</v>
      </c>
      <c r="CO30" s="4">
        <f t="shared" si="67"/>
        <v>36</v>
      </c>
      <c r="CP30" s="4">
        <f t="shared" si="68"/>
        <v>39.6</v>
      </c>
      <c r="CQ30" s="4">
        <f t="shared" si="111"/>
        <v>39.6</v>
      </c>
      <c r="CR30" s="4"/>
      <c r="CS30" s="107" t="str">
        <f>REPT(Sept!A30,1)</f>
        <v>GRANIER Gilbert</v>
      </c>
      <c r="CT30" s="7">
        <f t="shared" si="112"/>
        <v>1</v>
      </c>
      <c r="CU30" s="13">
        <v>32</v>
      </c>
      <c r="CV30" s="13"/>
      <c r="CW30" s="39">
        <f t="shared" si="113"/>
        <v>0</v>
      </c>
      <c r="CX30" s="13"/>
      <c r="CY30" s="4">
        <f t="shared" si="12"/>
        <v>32</v>
      </c>
      <c r="CZ30" s="4">
        <f t="shared" si="72"/>
        <v>32</v>
      </c>
      <c r="DA30" s="4">
        <f t="shared" si="73"/>
        <v>32</v>
      </c>
      <c r="DB30" s="4">
        <f t="shared" si="74"/>
        <v>32</v>
      </c>
      <c r="DC30" s="4">
        <f t="shared" si="75"/>
        <v>32</v>
      </c>
      <c r="DD30" s="4">
        <f t="shared" si="114"/>
        <v>32</v>
      </c>
      <c r="DE30" s="12">
        <f t="shared" si="13"/>
        <v>39.6</v>
      </c>
      <c r="DF30" s="12">
        <f t="shared" si="14"/>
        <v>116.6</v>
      </c>
      <c r="DG30" s="17"/>
      <c r="DH30" s="107" t="str">
        <f>REPT(Sept!A30,1)</f>
        <v>GRANIER Gilbert</v>
      </c>
      <c r="DI30" s="7">
        <f t="shared" si="115"/>
        <v>0</v>
      </c>
      <c r="DJ30" s="13"/>
      <c r="DK30" s="13"/>
      <c r="DL30" s="39">
        <f t="shared" si="116"/>
        <v>0</v>
      </c>
      <c r="DM30" s="13"/>
      <c r="DN30" s="4">
        <f t="shared" si="15"/>
        <v>0</v>
      </c>
      <c r="DO30" s="4">
        <f t="shared" si="79"/>
        <v>0</v>
      </c>
      <c r="DP30" s="4">
        <f t="shared" si="80"/>
        <v>0</v>
      </c>
      <c r="DQ30" s="4">
        <f t="shared" si="81"/>
        <v>0</v>
      </c>
      <c r="DR30" s="4">
        <f t="shared" si="82"/>
        <v>0</v>
      </c>
      <c r="DS30" s="4">
        <f t="shared" si="117"/>
        <v>0</v>
      </c>
      <c r="DT30" s="4"/>
      <c r="DU30" s="107" t="str">
        <f>REPT(Sept!A30,1)</f>
        <v>GRANIER Gilbert</v>
      </c>
      <c r="DV30" s="7">
        <f t="shared" si="118"/>
        <v>0</v>
      </c>
      <c r="DW30" s="13"/>
      <c r="DX30" s="13"/>
      <c r="DY30" s="39">
        <f t="shared" si="119"/>
        <v>0</v>
      </c>
      <c r="DZ30" s="13"/>
      <c r="EA30" s="4">
        <f t="shared" si="16"/>
        <v>0</v>
      </c>
      <c r="EB30" s="4">
        <f t="shared" si="86"/>
        <v>0</v>
      </c>
      <c r="EC30" s="4">
        <f t="shared" si="87"/>
        <v>0</v>
      </c>
      <c r="ED30" s="4">
        <f t="shared" si="88"/>
        <v>0</v>
      </c>
      <c r="EE30" s="4">
        <f t="shared" si="89"/>
        <v>0</v>
      </c>
      <c r="EF30" s="4">
        <f t="shared" si="120"/>
        <v>0</v>
      </c>
      <c r="EG30" s="12">
        <f t="shared" si="17"/>
        <v>0</v>
      </c>
      <c r="EH30" s="22">
        <f t="shared" si="18"/>
        <v>116.6</v>
      </c>
      <c r="EI30" s="24">
        <f>SUM(EH30+Dec!EI30)</f>
        <v>549.1</v>
      </c>
      <c r="EJ30" s="25">
        <f t="shared" si="19"/>
        <v>7</v>
      </c>
      <c r="EK30" s="25">
        <f>SUM(EJ30+Dec!EK30)</f>
        <v>37</v>
      </c>
      <c r="EL30" s="41">
        <f t="shared" si="20"/>
        <v>0</v>
      </c>
    </row>
    <row r="31" spans="1:142" ht="13.5" thickBot="1">
      <c r="A31" s="107" t="str">
        <f>REPT(Sept!A31,1)</f>
        <v>GRAU Mireille</v>
      </c>
      <c r="B31" s="7">
        <f t="shared" si="91"/>
        <v>1</v>
      </c>
      <c r="C31" s="13">
        <v>42</v>
      </c>
      <c r="D31" s="13"/>
      <c r="E31" s="39">
        <f t="shared" si="92"/>
        <v>0</v>
      </c>
      <c r="F31" s="13"/>
      <c r="G31" s="4">
        <f t="shared" si="0"/>
        <v>42</v>
      </c>
      <c r="H31" s="4">
        <f t="shared" si="23"/>
        <v>42</v>
      </c>
      <c r="I31" s="4">
        <f t="shared" si="24"/>
        <v>42</v>
      </c>
      <c r="J31" s="4">
        <f t="shared" si="25"/>
        <v>42</v>
      </c>
      <c r="K31" s="4">
        <f t="shared" si="26"/>
        <v>42</v>
      </c>
      <c r="L31" s="64">
        <f t="shared" si="93"/>
        <v>42</v>
      </c>
      <c r="M31" s="4"/>
      <c r="N31" s="107" t="str">
        <f>REPT(Sept!A31,1)</f>
        <v>GRAU Mireille</v>
      </c>
      <c r="O31" s="7">
        <f t="shared" si="94"/>
        <v>0</v>
      </c>
      <c r="P31" s="13"/>
      <c r="Q31" s="13"/>
      <c r="R31" s="39">
        <f t="shared" si="95"/>
        <v>0</v>
      </c>
      <c r="S31" s="13"/>
      <c r="T31" s="4">
        <f t="shared" si="1"/>
        <v>0</v>
      </c>
      <c r="U31" s="4">
        <f t="shared" si="30"/>
        <v>0</v>
      </c>
      <c r="V31" s="4">
        <f t="shared" si="31"/>
        <v>0</v>
      </c>
      <c r="W31" s="4">
        <f t="shared" si="32"/>
        <v>0</v>
      </c>
      <c r="X31" s="4">
        <f t="shared" si="33"/>
        <v>0</v>
      </c>
      <c r="Y31" s="4">
        <f t="shared" si="96"/>
        <v>0</v>
      </c>
      <c r="Z31" s="12">
        <f t="shared" si="2"/>
        <v>42</v>
      </c>
      <c r="AA31" s="17"/>
      <c r="AB31" s="107" t="str">
        <f>REPT(Sept!A31,1)</f>
        <v>GRAU Mireille</v>
      </c>
      <c r="AC31" s="7">
        <f t="shared" si="97"/>
        <v>1</v>
      </c>
      <c r="AD31" s="13">
        <v>39</v>
      </c>
      <c r="AE31" s="13">
        <v>4</v>
      </c>
      <c r="AF31" s="39">
        <f t="shared" si="98"/>
        <v>0</v>
      </c>
      <c r="AG31" s="13">
        <v>1</v>
      </c>
      <c r="AH31" s="4">
        <f t="shared" si="3"/>
        <v>39</v>
      </c>
      <c r="AI31" s="4">
        <f t="shared" si="37"/>
        <v>39</v>
      </c>
      <c r="AJ31" s="4">
        <f t="shared" si="38"/>
        <v>39</v>
      </c>
      <c r="AK31" s="4">
        <f t="shared" si="39"/>
        <v>46.8</v>
      </c>
      <c r="AL31" s="4">
        <f t="shared" si="40"/>
        <v>46.8</v>
      </c>
      <c r="AM31" s="4">
        <f t="shared" si="99"/>
        <v>46.8</v>
      </c>
      <c r="AN31" s="4"/>
      <c r="AO31" s="107" t="str">
        <f>REPT(Sept!A31,1)</f>
        <v>GRAU Mireille</v>
      </c>
      <c r="AP31" s="7">
        <f t="shared" si="100"/>
        <v>1</v>
      </c>
      <c r="AQ31" s="13">
        <v>25</v>
      </c>
      <c r="AR31" s="13"/>
      <c r="AS31" s="39">
        <f t="shared" si="101"/>
        <v>0</v>
      </c>
      <c r="AT31" s="13"/>
      <c r="AU31" s="4">
        <f t="shared" si="4"/>
        <v>25</v>
      </c>
      <c r="AV31" s="4">
        <f t="shared" si="44"/>
        <v>25</v>
      </c>
      <c r="AW31" s="4">
        <f t="shared" si="45"/>
        <v>25</v>
      </c>
      <c r="AX31" s="4">
        <f t="shared" si="46"/>
        <v>25</v>
      </c>
      <c r="AY31" s="4">
        <f t="shared" si="47"/>
        <v>25</v>
      </c>
      <c r="AZ31" s="4">
        <f t="shared" si="102"/>
        <v>25</v>
      </c>
      <c r="BA31" s="12">
        <f t="shared" si="5"/>
        <v>46.8</v>
      </c>
      <c r="BB31" s="12">
        <f t="shared" si="6"/>
        <v>88.8</v>
      </c>
      <c r="BC31" s="17"/>
      <c r="BD31" s="107" t="str">
        <f>REPT(Sept!A31,1)</f>
        <v>GRAU Mireille</v>
      </c>
      <c r="BE31" s="7">
        <f t="shared" si="103"/>
        <v>1</v>
      </c>
      <c r="BF31" s="13">
        <v>4</v>
      </c>
      <c r="BG31" s="13"/>
      <c r="BH31" s="39">
        <f t="shared" si="104"/>
        <v>0</v>
      </c>
      <c r="BI31" s="13"/>
      <c r="BJ31" s="4">
        <f t="shared" si="7"/>
        <v>4</v>
      </c>
      <c r="BK31" s="4">
        <f t="shared" si="51"/>
        <v>4</v>
      </c>
      <c r="BL31" s="4">
        <f t="shared" si="52"/>
        <v>4</v>
      </c>
      <c r="BM31" s="4">
        <f t="shared" si="53"/>
        <v>4</v>
      </c>
      <c r="BN31" s="4">
        <f t="shared" si="54"/>
        <v>4</v>
      </c>
      <c r="BO31" s="4">
        <f t="shared" si="105"/>
        <v>4</v>
      </c>
      <c r="BP31" s="4"/>
      <c r="BQ31" s="107" t="str">
        <f>REPT(Sept!A31,1)</f>
        <v>GRAU Mireille</v>
      </c>
      <c r="BR31" s="7">
        <f t="shared" si="106"/>
        <v>1</v>
      </c>
      <c r="BS31" s="13">
        <v>25</v>
      </c>
      <c r="BT31" s="13"/>
      <c r="BU31" s="39">
        <f t="shared" si="107"/>
        <v>0</v>
      </c>
      <c r="BV31" s="13"/>
      <c r="BW31" s="4">
        <f t="shared" si="8"/>
        <v>25</v>
      </c>
      <c r="BX31" s="4">
        <f t="shared" si="58"/>
        <v>25</v>
      </c>
      <c r="BY31" s="4">
        <f t="shared" si="59"/>
        <v>25</v>
      </c>
      <c r="BZ31" s="4">
        <f t="shared" si="60"/>
        <v>25</v>
      </c>
      <c r="CA31" s="4">
        <f t="shared" si="61"/>
        <v>25</v>
      </c>
      <c r="CB31" s="4">
        <f t="shared" si="108"/>
        <v>25</v>
      </c>
      <c r="CC31" s="12">
        <f t="shared" si="9"/>
        <v>25</v>
      </c>
      <c r="CD31" s="12">
        <f t="shared" si="10"/>
        <v>113.8</v>
      </c>
      <c r="CE31" s="17"/>
      <c r="CF31" s="107" t="str">
        <f>REPT(Sept!A31,1)</f>
        <v>GRAU Mireille</v>
      </c>
      <c r="CG31" s="7">
        <f t="shared" si="109"/>
        <v>1</v>
      </c>
      <c r="CH31" s="13">
        <v>37</v>
      </c>
      <c r="CI31" s="13">
        <v>4</v>
      </c>
      <c r="CJ31" s="39">
        <f t="shared" si="110"/>
        <v>0</v>
      </c>
      <c r="CK31" s="13"/>
      <c r="CL31" s="4">
        <f t="shared" si="11"/>
        <v>37</v>
      </c>
      <c r="CM31" s="4">
        <f t="shared" si="65"/>
        <v>37</v>
      </c>
      <c r="CN31" s="4">
        <f t="shared" si="66"/>
        <v>37</v>
      </c>
      <c r="CO31" s="4">
        <f t="shared" si="67"/>
        <v>44.4</v>
      </c>
      <c r="CP31" s="4">
        <f t="shared" si="68"/>
        <v>44.4</v>
      </c>
      <c r="CQ31" s="4">
        <f t="shared" si="111"/>
        <v>44.4</v>
      </c>
      <c r="CR31" s="4"/>
      <c r="CS31" s="107" t="str">
        <f>REPT(Sept!A31,1)</f>
        <v>GRAU Mireille</v>
      </c>
      <c r="CT31" s="7">
        <f t="shared" si="112"/>
        <v>1</v>
      </c>
      <c r="CU31" s="13">
        <v>26</v>
      </c>
      <c r="CV31" s="13"/>
      <c r="CW31" s="39">
        <f t="shared" si="113"/>
        <v>0</v>
      </c>
      <c r="CX31" s="13"/>
      <c r="CY31" s="4">
        <f t="shared" si="12"/>
        <v>26</v>
      </c>
      <c r="CZ31" s="4">
        <f t="shared" si="72"/>
        <v>26</v>
      </c>
      <c r="DA31" s="4">
        <f t="shared" si="73"/>
        <v>26</v>
      </c>
      <c r="DB31" s="4">
        <f t="shared" si="74"/>
        <v>26</v>
      </c>
      <c r="DC31" s="4">
        <f t="shared" si="75"/>
        <v>26</v>
      </c>
      <c r="DD31" s="4">
        <f t="shared" si="114"/>
        <v>26</v>
      </c>
      <c r="DE31" s="12">
        <f t="shared" si="13"/>
        <v>44.4</v>
      </c>
      <c r="DF31" s="12">
        <f t="shared" si="14"/>
        <v>158.19999999999999</v>
      </c>
      <c r="DG31" s="17"/>
      <c r="DH31" s="107" t="str">
        <f>REPT(Sept!A31,1)</f>
        <v>GRAU Mireille</v>
      </c>
      <c r="DI31" s="7">
        <f t="shared" si="115"/>
        <v>0</v>
      </c>
      <c r="DJ31" s="13"/>
      <c r="DK31" s="13"/>
      <c r="DL31" s="39">
        <f t="shared" si="116"/>
        <v>0</v>
      </c>
      <c r="DM31" s="13"/>
      <c r="DN31" s="4">
        <f t="shared" si="15"/>
        <v>0</v>
      </c>
      <c r="DO31" s="4">
        <f t="shared" si="79"/>
        <v>0</v>
      </c>
      <c r="DP31" s="4">
        <f t="shared" si="80"/>
        <v>0</v>
      </c>
      <c r="DQ31" s="4">
        <f t="shared" si="81"/>
        <v>0</v>
      </c>
      <c r="DR31" s="4">
        <f t="shared" si="82"/>
        <v>0</v>
      </c>
      <c r="DS31" s="4">
        <f t="shared" si="117"/>
        <v>0</v>
      </c>
      <c r="DT31" s="4"/>
      <c r="DU31" s="107" t="str">
        <f>REPT(Sept!A31,1)</f>
        <v>GRAU Mireille</v>
      </c>
      <c r="DV31" s="7">
        <f t="shared" si="118"/>
        <v>0</v>
      </c>
      <c r="DW31" s="13"/>
      <c r="DX31" s="13"/>
      <c r="DY31" s="39">
        <f t="shared" si="119"/>
        <v>0</v>
      </c>
      <c r="DZ31" s="13"/>
      <c r="EA31" s="4">
        <f t="shared" si="16"/>
        <v>0</v>
      </c>
      <c r="EB31" s="4">
        <f t="shared" si="86"/>
        <v>0</v>
      </c>
      <c r="EC31" s="4">
        <f t="shared" si="87"/>
        <v>0</v>
      </c>
      <c r="ED31" s="4">
        <f t="shared" si="88"/>
        <v>0</v>
      </c>
      <c r="EE31" s="4">
        <f t="shared" si="89"/>
        <v>0</v>
      </c>
      <c r="EF31" s="4">
        <f t="shared" si="120"/>
        <v>0</v>
      </c>
      <c r="EG31" s="12">
        <f t="shared" si="17"/>
        <v>0</v>
      </c>
      <c r="EH31" s="22">
        <f t="shared" si="18"/>
        <v>158.19999999999999</v>
      </c>
      <c r="EI31" s="24">
        <f>SUM(EH31+Dec!EI31)</f>
        <v>605.70000000000005</v>
      </c>
      <c r="EJ31" s="25">
        <f t="shared" si="19"/>
        <v>7</v>
      </c>
      <c r="EK31" s="25">
        <f>SUM(EJ31+Dec!EK31)</f>
        <v>35</v>
      </c>
      <c r="EL31" s="41">
        <f t="shared" si="20"/>
        <v>0</v>
      </c>
    </row>
    <row r="32" spans="1:142" ht="13.5" thickBot="1">
      <c r="A32" s="107" t="str">
        <f>REPT(Sept!A32,1)</f>
        <v>GULLO Nicolas</v>
      </c>
      <c r="B32" s="7">
        <f t="shared" si="91"/>
        <v>0</v>
      </c>
      <c r="C32" s="13"/>
      <c r="D32" s="13"/>
      <c r="E32" s="39">
        <f t="shared" si="92"/>
        <v>0</v>
      </c>
      <c r="F32" s="13"/>
      <c r="G32" s="4">
        <f t="shared" si="0"/>
        <v>0</v>
      </c>
      <c r="H32" s="4">
        <f t="shared" si="23"/>
        <v>0</v>
      </c>
      <c r="I32" s="4">
        <f t="shared" si="24"/>
        <v>0</v>
      </c>
      <c r="J32" s="4">
        <f t="shared" si="25"/>
        <v>0</v>
      </c>
      <c r="K32" s="4">
        <f t="shared" si="26"/>
        <v>0</v>
      </c>
      <c r="L32" s="64">
        <f t="shared" si="93"/>
        <v>0</v>
      </c>
      <c r="M32" s="4"/>
      <c r="N32" s="107" t="str">
        <f>REPT(Sept!A32,1)</f>
        <v>GULLO Nicolas</v>
      </c>
      <c r="O32" s="7">
        <f t="shared" si="94"/>
        <v>0</v>
      </c>
      <c r="P32" s="13"/>
      <c r="Q32" s="13"/>
      <c r="R32" s="39">
        <f t="shared" si="95"/>
        <v>0</v>
      </c>
      <c r="S32" s="13"/>
      <c r="T32" s="4">
        <f t="shared" si="1"/>
        <v>0</v>
      </c>
      <c r="U32" s="4">
        <f t="shared" si="30"/>
        <v>0</v>
      </c>
      <c r="V32" s="4">
        <f t="shared" si="31"/>
        <v>0</v>
      </c>
      <c r="W32" s="4">
        <f t="shared" si="32"/>
        <v>0</v>
      </c>
      <c r="X32" s="4">
        <f t="shared" si="33"/>
        <v>0</v>
      </c>
      <c r="Y32" s="4">
        <f t="shared" si="96"/>
        <v>0</v>
      </c>
      <c r="Z32" s="12">
        <f t="shared" si="2"/>
        <v>0</v>
      </c>
      <c r="AA32" s="17"/>
      <c r="AB32" s="107" t="str">
        <f>REPT(Sept!A32,1)</f>
        <v>GULLO Nicolas</v>
      </c>
      <c r="AC32" s="7">
        <f t="shared" si="97"/>
        <v>0</v>
      </c>
      <c r="AD32" s="13"/>
      <c r="AE32" s="13"/>
      <c r="AF32" s="39">
        <f t="shared" si="98"/>
        <v>0</v>
      </c>
      <c r="AG32" s="13"/>
      <c r="AH32" s="4">
        <f t="shared" si="3"/>
        <v>0</v>
      </c>
      <c r="AI32" s="4">
        <f t="shared" si="37"/>
        <v>0</v>
      </c>
      <c r="AJ32" s="4">
        <f t="shared" si="38"/>
        <v>0</v>
      </c>
      <c r="AK32" s="4">
        <f t="shared" si="39"/>
        <v>0</v>
      </c>
      <c r="AL32" s="4">
        <f t="shared" si="40"/>
        <v>0</v>
      </c>
      <c r="AM32" s="4">
        <f t="shared" si="99"/>
        <v>0</v>
      </c>
      <c r="AN32" s="4"/>
      <c r="AO32" s="107" t="str">
        <f>REPT(Sept!A32,1)</f>
        <v>GULLO Nicolas</v>
      </c>
      <c r="AP32" s="7">
        <f t="shared" si="100"/>
        <v>0</v>
      </c>
      <c r="AQ32" s="13"/>
      <c r="AR32" s="13"/>
      <c r="AS32" s="39">
        <f t="shared" si="101"/>
        <v>0</v>
      </c>
      <c r="AT32" s="13"/>
      <c r="AU32" s="4">
        <f t="shared" si="4"/>
        <v>0</v>
      </c>
      <c r="AV32" s="4">
        <f t="shared" si="44"/>
        <v>0</v>
      </c>
      <c r="AW32" s="4">
        <f t="shared" si="45"/>
        <v>0</v>
      </c>
      <c r="AX32" s="4">
        <f t="shared" si="46"/>
        <v>0</v>
      </c>
      <c r="AY32" s="4">
        <f t="shared" si="47"/>
        <v>0</v>
      </c>
      <c r="AZ32" s="4">
        <f t="shared" si="102"/>
        <v>0</v>
      </c>
      <c r="BA32" s="12">
        <f t="shared" si="5"/>
        <v>0</v>
      </c>
      <c r="BB32" s="12">
        <f t="shared" si="6"/>
        <v>0</v>
      </c>
      <c r="BC32" s="17"/>
      <c r="BD32" s="107" t="str">
        <f>REPT(Sept!A32,1)</f>
        <v>GULLO Nicolas</v>
      </c>
      <c r="BE32" s="7">
        <f t="shared" si="103"/>
        <v>1</v>
      </c>
      <c r="BF32" s="13">
        <v>25</v>
      </c>
      <c r="BG32" s="13"/>
      <c r="BH32" s="39">
        <f t="shared" si="104"/>
        <v>0</v>
      </c>
      <c r="BI32" s="13"/>
      <c r="BJ32" s="4">
        <f t="shared" si="7"/>
        <v>25</v>
      </c>
      <c r="BK32" s="4">
        <f t="shared" si="51"/>
        <v>25</v>
      </c>
      <c r="BL32" s="4">
        <f t="shared" si="52"/>
        <v>25</v>
      </c>
      <c r="BM32" s="4">
        <f t="shared" si="53"/>
        <v>25</v>
      </c>
      <c r="BN32" s="4">
        <f t="shared" si="54"/>
        <v>25</v>
      </c>
      <c r="BO32" s="4">
        <f t="shared" si="105"/>
        <v>25</v>
      </c>
      <c r="BP32" s="4"/>
      <c r="BQ32" s="107" t="str">
        <f>REPT(Sept!A32,1)</f>
        <v>GULLO Nicolas</v>
      </c>
      <c r="BR32" s="7">
        <f t="shared" si="106"/>
        <v>0</v>
      </c>
      <c r="BS32" s="13"/>
      <c r="BT32" s="13"/>
      <c r="BU32" s="39">
        <f t="shared" si="107"/>
        <v>0</v>
      </c>
      <c r="BV32" s="13"/>
      <c r="BW32" s="4">
        <f t="shared" si="8"/>
        <v>0</v>
      </c>
      <c r="BX32" s="4">
        <f t="shared" si="58"/>
        <v>0</v>
      </c>
      <c r="BY32" s="4">
        <f t="shared" si="59"/>
        <v>0</v>
      </c>
      <c r="BZ32" s="4">
        <f t="shared" si="60"/>
        <v>0</v>
      </c>
      <c r="CA32" s="4">
        <f t="shared" si="61"/>
        <v>0</v>
      </c>
      <c r="CB32" s="4">
        <f t="shared" si="108"/>
        <v>0</v>
      </c>
      <c r="CC32" s="12">
        <f t="shared" si="9"/>
        <v>25</v>
      </c>
      <c r="CD32" s="12">
        <f t="shared" si="10"/>
        <v>25</v>
      </c>
      <c r="CE32" s="17"/>
      <c r="CF32" s="107" t="str">
        <f>REPT(Sept!A32,1)</f>
        <v>GULLO Nicolas</v>
      </c>
      <c r="CG32" s="7">
        <f t="shared" si="109"/>
        <v>0</v>
      </c>
      <c r="CH32" s="13"/>
      <c r="CI32" s="13"/>
      <c r="CJ32" s="39">
        <f t="shared" si="110"/>
        <v>0</v>
      </c>
      <c r="CK32" s="13"/>
      <c r="CL32" s="4">
        <f t="shared" si="11"/>
        <v>0</v>
      </c>
      <c r="CM32" s="4">
        <f t="shared" si="65"/>
        <v>0</v>
      </c>
      <c r="CN32" s="4">
        <f t="shared" si="66"/>
        <v>0</v>
      </c>
      <c r="CO32" s="4">
        <f t="shared" si="67"/>
        <v>0</v>
      </c>
      <c r="CP32" s="4">
        <f t="shared" si="68"/>
        <v>0</v>
      </c>
      <c r="CQ32" s="4">
        <f t="shared" si="111"/>
        <v>0</v>
      </c>
      <c r="CR32" s="4"/>
      <c r="CS32" s="107" t="str">
        <f>REPT(Sept!A32,1)</f>
        <v>GULLO Nicolas</v>
      </c>
      <c r="CT32" s="7">
        <f t="shared" si="112"/>
        <v>0</v>
      </c>
      <c r="CU32" s="13"/>
      <c r="CV32" s="13"/>
      <c r="CW32" s="39">
        <f t="shared" si="113"/>
        <v>0</v>
      </c>
      <c r="CX32" s="13"/>
      <c r="CY32" s="4">
        <f t="shared" si="12"/>
        <v>0</v>
      </c>
      <c r="CZ32" s="4">
        <f t="shared" si="72"/>
        <v>0</v>
      </c>
      <c r="DA32" s="4">
        <f t="shared" si="73"/>
        <v>0</v>
      </c>
      <c r="DB32" s="4">
        <f t="shared" si="74"/>
        <v>0</v>
      </c>
      <c r="DC32" s="4">
        <f t="shared" si="75"/>
        <v>0</v>
      </c>
      <c r="DD32" s="4">
        <f t="shared" si="114"/>
        <v>0</v>
      </c>
      <c r="DE32" s="12">
        <f t="shared" si="13"/>
        <v>0</v>
      </c>
      <c r="DF32" s="12">
        <f t="shared" si="14"/>
        <v>25</v>
      </c>
      <c r="DG32" s="17"/>
      <c r="DH32" s="107" t="str">
        <f>REPT(Sept!A32,1)</f>
        <v>GULLO Nicolas</v>
      </c>
      <c r="DI32" s="7">
        <f t="shared" si="115"/>
        <v>0</v>
      </c>
      <c r="DJ32" s="13"/>
      <c r="DK32" s="13"/>
      <c r="DL32" s="39">
        <f t="shared" si="116"/>
        <v>0</v>
      </c>
      <c r="DM32" s="13"/>
      <c r="DN32" s="4">
        <f t="shared" si="15"/>
        <v>0</v>
      </c>
      <c r="DO32" s="4">
        <f t="shared" si="79"/>
        <v>0</v>
      </c>
      <c r="DP32" s="4">
        <f t="shared" si="80"/>
        <v>0</v>
      </c>
      <c r="DQ32" s="4">
        <f t="shared" si="81"/>
        <v>0</v>
      </c>
      <c r="DR32" s="4">
        <f t="shared" si="82"/>
        <v>0</v>
      </c>
      <c r="DS32" s="4">
        <f t="shared" si="117"/>
        <v>0</v>
      </c>
      <c r="DT32" s="4"/>
      <c r="DU32" s="107" t="str">
        <f>REPT(Sept!A32,1)</f>
        <v>GULLO Nicolas</v>
      </c>
      <c r="DV32" s="7">
        <f t="shared" si="118"/>
        <v>0</v>
      </c>
      <c r="DW32" s="13"/>
      <c r="DX32" s="13"/>
      <c r="DY32" s="39">
        <f t="shared" si="119"/>
        <v>0</v>
      </c>
      <c r="DZ32" s="13"/>
      <c r="EA32" s="4">
        <f t="shared" si="16"/>
        <v>0</v>
      </c>
      <c r="EB32" s="4">
        <f t="shared" si="86"/>
        <v>0</v>
      </c>
      <c r="EC32" s="4">
        <f t="shared" si="87"/>
        <v>0</v>
      </c>
      <c r="ED32" s="4">
        <f t="shared" si="88"/>
        <v>0</v>
      </c>
      <c r="EE32" s="4">
        <f t="shared" si="89"/>
        <v>0</v>
      </c>
      <c r="EF32" s="4">
        <f t="shared" si="120"/>
        <v>0</v>
      </c>
      <c r="EG32" s="12">
        <f t="shared" si="17"/>
        <v>0</v>
      </c>
      <c r="EH32" s="22">
        <f t="shared" si="18"/>
        <v>25</v>
      </c>
      <c r="EI32" s="24">
        <f>SUM(EH32+Dec!EI32)</f>
        <v>253.5</v>
      </c>
      <c r="EJ32" s="25">
        <f t="shared" si="19"/>
        <v>1</v>
      </c>
      <c r="EK32" s="25">
        <f>SUM(EJ32+Dec!EK32)</f>
        <v>10</v>
      </c>
      <c r="EL32" s="41">
        <f t="shared" si="20"/>
        <v>0</v>
      </c>
    </row>
    <row r="33" spans="1:142" ht="13.5" thickBot="1">
      <c r="A33" s="107" t="str">
        <f>REPT(Sept!A33,1)</f>
        <v>HUNAULT Gérard</v>
      </c>
      <c r="B33" s="7">
        <f t="shared" si="91"/>
        <v>1</v>
      </c>
      <c r="C33" s="13">
        <v>30</v>
      </c>
      <c r="D33" s="13"/>
      <c r="E33" s="39">
        <f t="shared" si="92"/>
        <v>0</v>
      </c>
      <c r="F33" s="13"/>
      <c r="G33" s="4">
        <f t="shared" si="0"/>
        <v>30</v>
      </c>
      <c r="H33" s="4">
        <f t="shared" si="23"/>
        <v>30</v>
      </c>
      <c r="I33" s="4">
        <f t="shared" si="24"/>
        <v>30</v>
      </c>
      <c r="J33" s="4">
        <f t="shared" si="25"/>
        <v>30</v>
      </c>
      <c r="K33" s="4">
        <f t="shared" si="26"/>
        <v>30</v>
      </c>
      <c r="L33" s="64">
        <f t="shared" si="93"/>
        <v>30</v>
      </c>
      <c r="M33" s="4"/>
      <c r="N33" s="107" t="str">
        <f>REPT(Sept!A33,1)</f>
        <v>HUNAULT Gérard</v>
      </c>
      <c r="O33" s="7">
        <f t="shared" si="94"/>
        <v>0</v>
      </c>
      <c r="P33" s="13"/>
      <c r="Q33" s="13"/>
      <c r="R33" s="39">
        <f t="shared" si="95"/>
        <v>0</v>
      </c>
      <c r="S33" s="13"/>
      <c r="T33" s="4">
        <f t="shared" si="1"/>
        <v>0</v>
      </c>
      <c r="U33" s="4">
        <f t="shared" si="30"/>
        <v>0</v>
      </c>
      <c r="V33" s="4">
        <f t="shared" si="31"/>
        <v>0</v>
      </c>
      <c r="W33" s="4">
        <f t="shared" si="32"/>
        <v>0</v>
      </c>
      <c r="X33" s="4">
        <f t="shared" si="33"/>
        <v>0</v>
      </c>
      <c r="Y33" s="4">
        <f t="shared" si="96"/>
        <v>0</v>
      </c>
      <c r="Z33" s="12">
        <f t="shared" si="2"/>
        <v>30</v>
      </c>
      <c r="AA33" s="17"/>
      <c r="AB33" s="107" t="str">
        <f>REPT(Sept!A33,1)</f>
        <v>HUNAULT Gérard</v>
      </c>
      <c r="AC33" s="7">
        <f t="shared" si="97"/>
        <v>1</v>
      </c>
      <c r="AD33" s="13">
        <v>40</v>
      </c>
      <c r="AE33" s="13">
        <v>3</v>
      </c>
      <c r="AF33" s="39">
        <f t="shared" si="98"/>
        <v>0</v>
      </c>
      <c r="AG33" s="13">
        <v>1</v>
      </c>
      <c r="AH33" s="4">
        <f t="shared" si="3"/>
        <v>40</v>
      </c>
      <c r="AI33" s="4">
        <f t="shared" si="37"/>
        <v>40</v>
      </c>
      <c r="AJ33" s="4">
        <f t="shared" si="38"/>
        <v>52</v>
      </c>
      <c r="AK33" s="4">
        <f t="shared" si="39"/>
        <v>52</v>
      </c>
      <c r="AL33" s="4">
        <f t="shared" si="40"/>
        <v>52</v>
      </c>
      <c r="AM33" s="4">
        <f t="shared" si="99"/>
        <v>52</v>
      </c>
      <c r="AN33" s="4"/>
      <c r="AO33" s="107" t="str">
        <f>REPT(Sept!A33,1)</f>
        <v>HUNAULT Gérard</v>
      </c>
      <c r="AP33" s="7">
        <f t="shared" si="100"/>
        <v>0</v>
      </c>
      <c r="AQ33" s="13"/>
      <c r="AR33" s="13"/>
      <c r="AS33" s="39">
        <f t="shared" si="101"/>
        <v>0</v>
      </c>
      <c r="AT33" s="13"/>
      <c r="AU33" s="4">
        <f t="shared" si="4"/>
        <v>0</v>
      </c>
      <c r="AV33" s="4">
        <f t="shared" si="44"/>
        <v>0</v>
      </c>
      <c r="AW33" s="4">
        <f t="shared" si="45"/>
        <v>0</v>
      </c>
      <c r="AX33" s="4">
        <f t="shared" si="46"/>
        <v>0</v>
      </c>
      <c r="AY33" s="4">
        <f t="shared" si="47"/>
        <v>0</v>
      </c>
      <c r="AZ33" s="4">
        <f t="shared" si="102"/>
        <v>0</v>
      </c>
      <c r="BA33" s="12">
        <f t="shared" si="5"/>
        <v>52</v>
      </c>
      <c r="BB33" s="12">
        <f t="shared" si="6"/>
        <v>82</v>
      </c>
      <c r="BC33" s="17"/>
      <c r="BD33" s="107" t="str">
        <f>REPT(Sept!A33,1)</f>
        <v>HUNAULT Gérard</v>
      </c>
      <c r="BE33" s="7">
        <f t="shared" si="103"/>
        <v>1</v>
      </c>
      <c r="BF33" s="13">
        <v>31</v>
      </c>
      <c r="BG33" s="13"/>
      <c r="BH33" s="39">
        <f t="shared" si="104"/>
        <v>0</v>
      </c>
      <c r="BI33" s="13"/>
      <c r="BJ33" s="4">
        <f t="shared" si="7"/>
        <v>31</v>
      </c>
      <c r="BK33" s="4">
        <f t="shared" si="51"/>
        <v>31</v>
      </c>
      <c r="BL33" s="4">
        <f t="shared" si="52"/>
        <v>31</v>
      </c>
      <c r="BM33" s="4">
        <f t="shared" si="53"/>
        <v>31</v>
      </c>
      <c r="BN33" s="4">
        <f t="shared" si="54"/>
        <v>31</v>
      </c>
      <c r="BO33" s="4">
        <f t="shared" si="105"/>
        <v>31</v>
      </c>
      <c r="BP33" s="4"/>
      <c r="BQ33" s="107" t="str">
        <f>REPT(Sept!A33,1)</f>
        <v>HUNAULT Gérard</v>
      </c>
      <c r="BR33" s="7">
        <f t="shared" si="106"/>
        <v>1</v>
      </c>
      <c r="BS33" s="13">
        <v>10</v>
      </c>
      <c r="BT33" s="13"/>
      <c r="BU33" s="39">
        <f t="shared" si="107"/>
        <v>0</v>
      </c>
      <c r="BV33" s="13"/>
      <c r="BW33" s="4">
        <f t="shared" si="8"/>
        <v>10</v>
      </c>
      <c r="BX33" s="4">
        <f t="shared" si="58"/>
        <v>10</v>
      </c>
      <c r="BY33" s="4">
        <f t="shared" si="59"/>
        <v>10</v>
      </c>
      <c r="BZ33" s="4">
        <f t="shared" si="60"/>
        <v>10</v>
      </c>
      <c r="CA33" s="4">
        <f t="shared" si="61"/>
        <v>10</v>
      </c>
      <c r="CB33" s="4">
        <f t="shared" si="108"/>
        <v>10</v>
      </c>
      <c r="CC33" s="12">
        <f t="shared" si="9"/>
        <v>31</v>
      </c>
      <c r="CD33" s="12">
        <f t="shared" si="10"/>
        <v>113</v>
      </c>
      <c r="CE33" s="17"/>
      <c r="CF33" s="107" t="str">
        <f>REPT(Sept!A33,1)</f>
        <v>HUNAULT Gérard</v>
      </c>
      <c r="CG33" s="7">
        <f t="shared" si="109"/>
        <v>1</v>
      </c>
      <c r="CH33" s="13">
        <v>27</v>
      </c>
      <c r="CI33" s="13"/>
      <c r="CJ33" s="39">
        <f t="shared" si="110"/>
        <v>0</v>
      </c>
      <c r="CK33" s="13"/>
      <c r="CL33" s="4">
        <f t="shared" si="11"/>
        <v>27</v>
      </c>
      <c r="CM33" s="4">
        <f t="shared" si="65"/>
        <v>27</v>
      </c>
      <c r="CN33" s="4">
        <f t="shared" si="66"/>
        <v>27</v>
      </c>
      <c r="CO33" s="4">
        <f t="shared" si="67"/>
        <v>27</v>
      </c>
      <c r="CP33" s="4">
        <f t="shared" si="68"/>
        <v>27</v>
      </c>
      <c r="CQ33" s="4">
        <f t="shared" si="111"/>
        <v>27</v>
      </c>
      <c r="CR33" s="4"/>
      <c r="CS33" s="107" t="str">
        <f>REPT(Sept!A33,1)</f>
        <v>HUNAULT Gérard</v>
      </c>
      <c r="CT33" s="7">
        <f t="shared" si="112"/>
        <v>0</v>
      </c>
      <c r="CU33" s="13"/>
      <c r="CV33" s="13"/>
      <c r="CW33" s="39">
        <f t="shared" si="113"/>
        <v>0</v>
      </c>
      <c r="CX33" s="13"/>
      <c r="CY33" s="4">
        <f t="shared" si="12"/>
        <v>0</v>
      </c>
      <c r="CZ33" s="4">
        <f t="shared" si="72"/>
        <v>0</v>
      </c>
      <c r="DA33" s="4">
        <f t="shared" si="73"/>
        <v>0</v>
      </c>
      <c r="DB33" s="4">
        <f t="shared" si="74"/>
        <v>0</v>
      </c>
      <c r="DC33" s="4">
        <f t="shared" si="75"/>
        <v>0</v>
      </c>
      <c r="DD33" s="4">
        <f t="shared" si="114"/>
        <v>0</v>
      </c>
      <c r="DE33" s="12">
        <f t="shared" si="13"/>
        <v>27</v>
      </c>
      <c r="DF33" s="12">
        <f t="shared" si="14"/>
        <v>140</v>
      </c>
      <c r="DG33" s="17"/>
      <c r="DH33" s="107" t="str">
        <f>REPT(Sept!A33,1)</f>
        <v>HUNAULT Gérard</v>
      </c>
      <c r="DI33" s="7">
        <f t="shared" si="115"/>
        <v>0</v>
      </c>
      <c r="DJ33" s="13"/>
      <c r="DK33" s="13"/>
      <c r="DL33" s="39">
        <f t="shared" si="116"/>
        <v>0</v>
      </c>
      <c r="DM33" s="13"/>
      <c r="DN33" s="4">
        <f t="shared" si="15"/>
        <v>0</v>
      </c>
      <c r="DO33" s="4">
        <f t="shared" si="79"/>
        <v>0</v>
      </c>
      <c r="DP33" s="4">
        <f t="shared" si="80"/>
        <v>0</v>
      </c>
      <c r="DQ33" s="4">
        <f t="shared" si="81"/>
        <v>0</v>
      </c>
      <c r="DR33" s="4">
        <f t="shared" si="82"/>
        <v>0</v>
      </c>
      <c r="DS33" s="4">
        <f t="shared" si="117"/>
        <v>0</v>
      </c>
      <c r="DT33" s="4"/>
      <c r="DU33" s="107" t="str">
        <f>REPT(Sept!A33,1)</f>
        <v>HUNAULT Gérard</v>
      </c>
      <c r="DV33" s="7">
        <f t="shared" si="118"/>
        <v>0</v>
      </c>
      <c r="DW33" s="13"/>
      <c r="DX33" s="13"/>
      <c r="DY33" s="39">
        <f t="shared" si="119"/>
        <v>0</v>
      </c>
      <c r="DZ33" s="13"/>
      <c r="EA33" s="4">
        <f t="shared" si="16"/>
        <v>0</v>
      </c>
      <c r="EB33" s="4">
        <f t="shared" si="86"/>
        <v>0</v>
      </c>
      <c r="EC33" s="4">
        <f t="shared" si="87"/>
        <v>0</v>
      </c>
      <c r="ED33" s="4">
        <f t="shared" si="88"/>
        <v>0</v>
      </c>
      <c r="EE33" s="4">
        <f t="shared" si="89"/>
        <v>0</v>
      </c>
      <c r="EF33" s="4">
        <f t="shared" si="120"/>
        <v>0</v>
      </c>
      <c r="EG33" s="12">
        <f t="shared" si="17"/>
        <v>0</v>
      </c>
      <c r="EH33" s="22">
        <f t="shared" si="18"/>
        <v>140</v>
      </c>
      <c r="EI33" s="24">
        <f>SUM(EH33+Dec!EI33)</f>
        <v>407.6</v>
      </c>
      <c r="EJ33" s="25">
        <f t="shared" si="19"/>
        <v>5</v>
      </c>
      <c r="EK33" s="25">
        <f>SUM(EJ33+Dec!EK33)</f>
        <v>24</v>
      </c>
      <c r="EL33" s="41">
        <f t="shared" si="20"/>
        <v>0</v>
      </c>
    </row>
    <row r="34" spans="1:142" ht="13.5" thickBot="1">
      <c r="A34" s="107" t="str">
        <f>REPT(Sept!A34,1)</f>
        <v>HOUTTE Nicolas</v>
      </c>
      <c r="B34" s="7">
        <f t="shared" si="91"/>
        <v>1</v>
      </c>
      <c r="C34" s="13">
        <v>44</v>
      </c>
      <c r="D34" s="13">
        <v>5</v>
      </c>
      <c r="E34" s="39">
        <f t="shared" si="92"/>
        <v>0</v>
      </c>
      <c r="F34" s="13">
        <v>1</v>
      </c>
      <c r="G34" s="4">
        <f t="shared" si="0"/>
        <v>44</v>
      </c>
      <c r="H34" s="4">
        <f t="shared" si="23"/>
        <v>44</v>
      </c>
      <c r="I34" s="4">
        <f t="shared" si="24"/>
        <v>44</v>
      </c>
      <c r="J34" s="4">
        <f t="shared" si="25"/>
        <v>44</v>
      </c>
      <c r="K34" s="4">
        <f t="shared" si="26"/>
        <v>48.400000000000006</v>
      </c>
      <c r="L34" s="64">
        <f t="shared" si="93"/>
        <v>48.400000000000006</v>
      </c>
      <c r="M34" s="4"/>
      <c r="N34" s="107" t="str">
        <f>REPT(Sept!A34,1)</f>
        <v>HOUTTE Nicolas</v>
      </c>
      <c r="O34" s="7">
        <f t="shared" si="94"/>
        <v>0</v>
      </c>
      <c r="P34" s="13"/>
      <c r="Q34" s="13"/>
      <c r="R34" s="39">
        <f t="shared" si="95"/>
        <v>0</v>
      </c>
      <c r="S34" s="13"/>
      <c r="T34" s="4">
        <f t="shared" si="1"/>
        <v>0</v>
      </c>
      <c r="U34" s="4">
        <f t="shared" si="30"/>
        <v>0</v>
      </c>
      <c r="V34" s="4">
        <f t="shared" si="31"/>
        <v>0</v>
      </c>
      <c r="W34" s="4">
        <f t="shared" si="32"/>
        <v>0</v>
      </c>
      <c r="X34" s="4">
        <f t="shared" si="33"/>
        <v>0</v>
      </c>
      <c r="Y34" s="4">
        <f t="shared" si="96"/>
        <v>0</v>
      </c>
      <c r="Z34" s="12">
        <f t="shared" si="2"/>
        <v>48.400000000000006</v>
      </c>
      <c r="AA34" s="17"/>
      <c r="AB34" s="107" t="str">
        <f>REPT(Sept!A34,1)</f>
        <v>HOUTTE Nicolas</v>
      </c>
      <c r="AC34" s="7">
        <f t="shared" si="97"/>
        <v>1</v>
      </c>
      <c r="AD34" s="13">
        <v>25</v>
      </c>
      <c r="AE34" s="13"/>
      <c r="AF34" s="39">
        <f t="shared" si="98"/>
        <v>0</v>
      </c>
      <c r="AG34" s="13"/>
      <c r="AH34" s="4">
        <f t="shared" si="3"/>
        <v>25</v>
      </c>
      <c r="AI34" s="4">
        <f t="shared" si="37"/>
        <v>25</v>
      </c>
      <c r="AJ34" s="4">
        <f t="shared" si="38"/>
        <v>25</v>
      </c>
      <c r="AK34" s="4">
        <f t="shared" si="39"/>
        <v>25</v>
      </c>
      <c r="AL34" s="4">
        <f t="shared" si="40"/>
        <v>25</v>
      </c>
      <c r="AM34" s="4">
        <f t="shared" si="99"/>
        <v>25</v>
      </c>
      <c r="AN34" s="4"/>
      <c r="AO34" s="107" t="str">
        <f>REPT(Sept!A34,1)</f>
        <v>HOUTTE Nicolas</v>
      </c>
      <c r="AP34" s="7">
        <f t="shared" si="100"/>
        <v>1</v>
      </c>
      <c r="AQ34" s="13">
        <v>37</v>
      </c>
      <c r="AR34" s="13">
        <v>1</v>
      </c>
      <c r="AS34" s="39">
        <f t="shared" si="101"/>
        <v>1</v>
      </c>
      <c r="AT34" s="13"/>
      <c r="AU34" s="4">
        <f t="shared" si="4"/>
        <v>74</v>
      </c>
      <c r="AV34" s="4">
        <f t="shared" si="44"/>
        <v>74</v>
      </c>
      <c r="AW34" s="4">
        <f t="shared" si="45"/>
        <v>74</v>
      </c>
      <c r="AX34" s="4">
        <f t="shared" si="46"/>
        <v>74</v>
      </c>
      <c r="AY34" s="4">
        <f t="shared" si="47"/>
        <v>74</v>
      </c>
      <c r="AZ34" s="4">
        <f t="shared" si="102"/>
        <v>74</v>
      </c>
      <c r="BA34" s="12">
        <f t="shared" si="5"/>
        <v>74</v>
      </c>
      <c r="BB34" s="12">
        <f t="shared" si="6"/>
        <v>122.4</v>
      </c>
      <c r="BC34" s="17"/>
      <c r="BD34" s="107" t="str">
        <f>REPT(Sept!A34,1)</f>
        <v>HOUTTE Nicolas</v>
      </c>
      <c r="BE34" s="7">
        <f t="shared" si="103"/>
        <v>1</v>
      </c>
      <c r="BF34" s="13">
        <v>38</v>
      </c>
      <c r="BG34" s="13">
        <v>5</v>
      </c>
      <c r="BH34" s="39">
        <f t="shared" si="104"/>
        <v>0</v>
      </c>
      <c r="BI34" s="13"/>
      <c r="BJ34" s="4">
        <f t="shared" si="7"/>
        <v>38</v>
      </c>
      <c r="BK34" s="4">
        <f t="shared" si="51"/>
        <v>38</v>
      </c>
      <c r="BL34" s="4">
        <f t="shared" si="52"/>
        <v>38</v>
      </c>
      <c r="BM34" s="4">
        <f t="shared" si="53"/>
        <v>38</v>
      </c>
      <c r="BN34" s="4">
        <f t="shared" si="54"/>
        <v>41.800000000000004</v>
      </c>
      <c r="BO34" s="4">
        <f t="shared" si="105"/>
        <v>41.800000000000004</v>
      </c>
      <c r="BP34" s="4"/>
      <c r="BQ34" s="107" t="str">
        <f>REPT(Sept!A34,1)</f>
        <v>HOUTTE Nicolas</v>
      </c>
      <c r="BR34" s="7">
        <f t="shared" si="106"/>
        <v>1</v>
      </c>
      <c r="BS34" s="13">
        <v>38</v>
      </c>
      <c r="BT34" s="13">
        <v>1</v>
      </c>
      <c r="BU34" s="39">
        <f t="shared" si="107"/>
        <v>1</v>
      </c>
      <c r="BV34" s="13"/>
      <c r="BW34" s="4">
        <f t="shared" si="8"/>
        <v>76</v>
      </c>
      <c r="BX34" s="4">
        <f t="shared" si="58"/>
        <v>76</v>
      </c>
      <c r="BY34" s="4">
        <f t="shared" si="59"/>
        <v>76</v>
      </c>
      <c r="BZ34" s="4">
        <f t="shared" si="60"/>
        <v>76</v>
      </c>
      <c r="CA34" s="4">
        <f t="shared" si="61"/>
        <v>76</v>
      </c>
      <c r="CB34" s="4">
        <f t="shared" si="108"/>
        <v>76</v>
      </c>
      <c r="CC34" s="12">
        <f t="shared" si="9"/>
        <v>76</v>
      </c>
      <c r="CD34" s="12">
        <f t="shared" si="10"/>
        <v>198.4</v>
      </c>
      <c r="CE34" s="17"/>
      <c r="CF34" s="107" t="str">
        <f>REPT(Sept!A34,1)</f>
        <v>HOUTTE Nicolas</v>
      </c>
      <c r="CG34" s="7">
        <f t="shared" si="109"/>
        <v>1</v>
      </c>
      <c r="CH34" s="13">
        <v>30</v>
      </c>
      <c r="CI34" s="13"/>
      <c r="CJ34" s="39">
        <f t="shared" si="110"/>
        <v>0</v>
      </c>
      <c r="CK34" s="13"/>
      <c r="CL34" s="4">
        <f t="shared" si="11"/>
        <v>30</v>
      </c>
      <c r="CM34" s="4">
        <f t="shared" si="65"/>
        <v>30</v>
      </c>
      <c r="CN34" s="4">
        <f t="shared" si="66"/>
        <v>30</v>
      </c>
      <c r="CO34" s="4">
        <f t="shared" si="67"/>
        <v>30</v>
      </c>
      <c r="CP34" s="4">
        <f t="shared" si="68"/>
        <v>30</v>
      </c>
      <c r="CQ34" s="4">
        <f t="shared" si="111"/>
        <v>30</v>
      </c>
      <c r="CR34" s="4"/>
      <c r="CS34" s="107" t="str">
        <f>REPT(Sept!A34,1)</f>
        <v>HOUTTE Nicolas</v>
      </c>
      <c r="CT34" s="7">
        <f t="shared" si="112"/>
        <v>1</v>
      </c>
      <c r="CU34" s="13">
        <v>28</v>
      </c>
      <c r="CV34" s="13"/>
      <c r="CW34" s="39">
        <f t="shared" si="113"/>
        <v>0</v>
      </c>
      <c r="CX34" s="13"/>
      <c r="CY34" s="4">
        <f t="shared" si="12"/>
        <v>28</v>
      </c>
      <c r="CZ34" s="4">
        <f t="shared" si="72"/>
        <v>28</v>
      </c>
      <c r="DA34" s="4">
        <f t="shared" si="73"/>
        <v>28</v>
      </c>
      <c r="DB34" s="4">
        <f t="shared" si="74"/>
        <v>28</v>
      </c>
      <c r="DC34" s="4">
        <f t="shared" si="75"/>
        <v>28</v>
      </c>
      <c r="DD34" s="4">
        <f t="shared" si="114"/>
        <v>28</v>
      </c>
      <c r="DE34" s="12">
        <f t="shared" si="13"/>
        <v>30</v>
      </c>
      <c r="DF34" s="12">
        <f t="shared" si="14"/>
        <v>228.4</v>
      </c>
      <c r="DG34" s="17"/>
      <c r="DH34" s="107" t="str">
        <f>REPT(Sept!A34,1)</f>
        <v>HOUTTE Nicolas</v>
      </c>
      <c r="DI34" s="7">
        <f t="shared" si="115"/>
        <v>0</v>
      </c>
      <c r="DJ34" s="13"/>
      <c r="DK34" s="13"/>
      <c r="DL34" s="39">
        <f t="shared" si="116"/>
        <v>0</v>
      </c>
      <c r="DM34" s="13"/>
      <c r="DN34" s="4">
        <f t="shared" si="15"/>
        <v>0</v>
      </c>
      <c r="DO34" s="4">
        <f t="shared" si="79"/>
        <v>0</v>
      </c>
      <c r="DP34" s="4">
        <f t="shared" si="80"/>
        <v>0</v>
      </c>
      <c r="DQ34" s="4">
        <f t="shared" si="81"/>
        <v>0</v>
      </c>
      <c r="DR34" s="4">
        <f t="shared" si="82"/>
        <v>0</v>
      </c>
      <c r="DS34" s="4">
        <f t="shared" si="117"/>
        <v>0</v>
      </c>
      <c r="DT34" s="4"/>
      <c r="DU34" s="107" t="str">
        <f>REPT(Sept!A34,1)</f>
        <v>HOUTTE Nicolas</v>
      </c>
      <c r="DV34" s="7">
        <f t="shared" si="118"/>
        <v>0</v>
      </c>
      <c r="DW34" s="13"/>
      <c r="DX34" s="13"/>
      <c r="DY34" s="39">
        <f t="shared" si="119"/>
        <v>0</v>
      </c>
      <c r="DZ34" s="13"/>
      <c r="EA34" s="4">
        <f t="shared" si="16"/>
        <v>0</v>
      </c>
      <c r="EB34" s="4">
        <f t="shared" si="86"/>
        <v>0</v>
      </c>
      <c r="EC34" s="4">
        <f t="shared" si="87"/>
        <v>0</v>
      </c>
      <c r="ED34" s="4">
        <f t="shared" si="88"/>
        <v>0</v>
      </c>
      <c r="EE34" s="4">
        <f t="shared" si="89"/>
        <v>0</v>
      </c>
      <c r="EF34" s="4">
        <f t="shared" si="120"/>
        <v>0</v>
      </c>
      <c r="EG34" s="12">
        <f t="shared" si="17"/>
        <v>0</v>
      </c>
      <c r="EH34" s="22">
        <f t="shared" si="18"/>
        <v>228.4</v>
      </c>
      <c r="EI34" s="24">
        <f>SUM(EH34+Dec!EI34)</f>
        <v>733.3</v>
      </c>
      <c r="EJ34" s="25">
        <f t="shared" si="19"/>
        <v>7</v>
      </c>
      <c r="EK34" s="25">
        <f>SUM(EJ34+Dec!EK34)</f>
        <v>36</v>
      </c>
      <c r="EL34" s="41">
        <f t="shared" si="20"/>
        <v>2</v>
      </c>
    </row>
    <row r="35" spans="1:142" ht="13.5" thickBot="1">
      <c r="A35" s="107" t="str">
        <f>REPT(Sept!A35,1)</f>
        <v>KORNREICH Suzanne</v>
      </c>
      <c r="B35" s="7">
        <f t="shared" si="91"/>
        <v>0</v>
      </c>
      <c r="C35" s="13"/>
      <c r="D35" s="13"/>
      <c r="E35" s="39">
        <f t="shared" si="92"/>
        <v>0</v>
      </c>
      <c r="F35" s="13"/>
      <c r="G35" s="4">
        <f t="shared" si="0"/>
        <v>0</v>
      </c>
      <c r="H35" s="4">
        <f t="shared" si="23"/>
        <v>0</v>
      </c>
      <c r="I35" s="4">
        <f t="shared" si="24"/>
        <v>0</v>
      </c>
      <c r="J35" s="4">
        <f t="shared" si="25"/>
        <v>0</v>
      </c>
      <c r="K35" s="4">
        <f t="shared" si="26"/>
        <v>0</v>
      </c>
      <c r="L35" s="64">
        <f t="shared" si="93"/>
        <v>0</v>
      </c>
      <c r="M35" s="4"/>
      <c r="N35" s="107" t="str">
        <f>REPT(Sept!A35,1)</f>
        <v>KORNREICH Suzanne</v>
      </c>
      <c r="O35" s="7">
        <f t="shared" si="94"/>
        <v>0</v>
      </c>
      <c r="P35" s="13"/>
      <c r="Q35" s="13"/>
      <c r="R35" s="39">
        <f t="shared" si="95"/>
        <v>0</v>
      </c>
      <c r="S35" s="13"/>
      <c r="T35" s="4">
        <f t="shared" si="1"/>
        <v>0</v>
      </c>
      <c r="U35" s="4">
        <f t="shared" si="30"/>
        <v>0</v>
      </c>
      <c r="V35" s="4">
        <f t="shared" si="31"/>
        <v>0</v>
      </c>
      <c r="W35" s="4">
        <f t="shared" si="32"/>
        <v>0</v>
      </c>
      <c r="X35" s="4">
        <f t="shared" si="33"/>
        <v>0</v>
      </c>
      <c r="Y35" s="4">
        <f t="shared" si="96"/>
        <v>0</v>
      </c>
      <c r="Z35" s="12">
        <f t="shared" si="2"/>
        <v>0</v>
      </c>
      <c r="AA35" s="17"/>
      <c r="AB35" s="107" t="str">
        <f>REPT(Sept!A35,1)</f>
        <v>KORNREICH Suzanne</v>
      </c>
      <c r="AC35" s="7">
        <f t="shared" si="97"/>
        <v>0</v>
      </c>
      <c r="AD35" s="13"/>
      <c r="AE35" s="13"/>
      <c r="AF35" s="39">
        <f t="shared" si="98"/>
        <v>0</v>
      </c>
      <c r="AG35" s="13"/>
      <c r="AH35" s="4">
        <f t="shared" si="3"/>
        <v>0</v>
      </c>
      <c r="AI35" s="4">
        <f t="shared" si="37"/>
        <v>0</v>
      </c>
      <c r="AJ35" s="4">
        <f t="shared" si="38"/>
        <v>0</v>
      </c>
      <c r="AK35" s="4">
        <f t="shared" si="39"/>
        <v>0</v>
      </c>
      <c r="AL35" s="4">
        <f t="shared" si="40"/>
        <v>0</v>
      </c>
      <c r="AM35" s="4">
        <f t="shared" si="99"/>
        <v>0</v>
      </c>
      <c r="AN35" s="4"/>
      <c r="AO35" s="107" t="str">
        <f>REPT(Sept!A35,1)</f>
        <v>KORNREICH Suzanne</v>
      </c>
      <c r="AP35" s="7">
        <f t="shared" si="100"/>
        <v>0</v>
      </c>
      <c r="AQ35" s="13"/>
      <c r="AR35" s="13"/>
      <c r="AS35" s="39">
        <f t="shared" si="101"/>
        <v>0</v>
      </c>
      <c r="AT35" s="13"/>
      <c r="AU35" s="4">
        <f t="shared" si="4"/>
        <v>0</v>
      </c>
      <c r="AV35" s="4">
        <f t="shared" si="44"/>
        <v>0</v>
      </c>
      <c r="AW35" s="4">
        <f t="shared" si="45"/>
        <v>0</v>
      </c>
      <c r="AX35" s="4">
        <f t="shared" si="46"/>
        <v>0</v>
      </c>
      <c r="AY35" s="4">
        <f t="shared" si="47"/>
        <v>0</v>
      </c>
      <c r="AZ35" s="4">
        <f t="shared" si="102"/>
        <v>0</v>
      </c>
      <c r="BA35" s="12">
        <f t="shared" si="5"/>
        <v>0</v>
      </c>
      <c r="BB35" s="12">
        <f t="shared" si="6"/>
        <v>0</v>
      </c>
      <c r="BC35" s="17"/>
      <c r="BD35" s="107" t="str">
        <f>REPT(Sept!A35,1)</f>
        <v>KORNREICH Suzanne</v>
      </c>
      <c r="BE35" s="7">
        <f t="shared" si="103"/>
        <v>0</v>
      </c>
      <c r="BF35" s="13"/>
      <c r="BG35" s="13"/>
      <c r="BH35" s="39">
        <f t="shared" si="104"/>
        <v>0</v>
      </c>
      <c r="BI35" s="13"/>
      <c r="BJ35" s="4">
        <f t="shared" si="7"/>
        <v>0</v>
      </c>
      <c r="BK35" s="4">
        <f t="shared" si="51"/>
        <v>0</v>
      </c>
      <c r="BL35" s="4">
        <f t="shared" si="52"/>
        <v>0</v>
      </c>
      <c r="BM35" s="4">
        <f t="shared" si="53"/>
        <v>0</v>
      </c>
      <c r="BN35" s="4">
        <f t="shared" si="54"/>
        <v>0</v>
      </c>
      <c r="BO35" s="4">
        <f t="shared" si="105"/>
        <v>0</v>
      </c>
      <c r="BP35" s="4"/>
      <c r="BQ35" s="107" t="str">
        <f>REPT(Sept!A35,1)</f>
        <v>KORNREICH Suzanne</v>
      </c>
      <c r="BR35" s="7">
        <f t="shared" si="106"/>
        <v>1</v>
      </c>
      <c r="BS35" s="13">
        <v>27</v>
      </c>
      <c r="BT35" s="13"/>
      <c r="BU35" s="39">
        <f t="shared" si="107"/>
        <v>0</v>
      </c>
      <c r="BV35" s="13"/>
      <c r="BW35" s="4">
        <f t="shared" si="8"/>
        <v>27</v>
      </c>
      <c r="BX35" s="4">
        <f t="shared" si="58"/>
        <v>27</v>
      </c>
      <c r="BY35" s="4">
        <f t="shared" si="59"/>
        <v>27</v>
      </c>
      <c r="BZ35" s="4">
        <f t="shared" si="60"/>
        <v>27</v>
      </c>
      <c r="CA35" s="4">
        <f t="shared" si="61"/>
        <v>27</v>
      </c>
      <c r="CB35" s="4">
        <f t="shared" si="108"/>
        <v>27</v>
      </c>
      <c r="CC35" s="12">
        <f t="shared" si="9"/>
        <v>27</v>
      </c>
      <c r="CD35" s="12">
        <f t="shared" si="10"/>
        <v>27</v>
      </c>
      <c r="CE35" s="17"/>
      <c r="CF35" s="107" t="str">
        <f>REPT(Sept!A35,1)</f>
        <v>KORNREICH Suzanne</v>
      </c>
      <c r="CG35" s="7">
        <f t="shared" si="109"/>
        <v>0</v>
      </c>
      <c r="CH35" s="13"/>
      <c r="CI35" s="13"/>
      <c r="CJ35" s="39">
        <f t="shared" si="110"/>
        <v>0</v>
      </c>
      <c r="CK35" s="13"/>
      <c r="CL35" s="4">
        <f t="shared" si="11"/>
        <v>0</v>
      </c>
      <c r="CM35" s="4">
        <f t="shared" si="65"/>
        <v>0</v>
      </c>
      <c r="CN35" s="4">
        <f t="shared" si="66"/>
        <v>0</v>
      </c>
      <c r="CO35" s="4">
        <f t="shared" si="67"/>
        <v>0</v>
      </c>
      <c r="CP35" s="4">
        <f t="shared" si="68"/>
        <v>0</v>
      </c>
      <c r="CQ35" s="4">
        <f t="shared" si="111"/>
        <v>0</v>
      </c>
      <c r="CR35" s="4"/>
      <c r="CS35" s="107" t="str">
        <f>REPT(Sept!A35,1)</f>
        <v>KORNREICH Suzanne</v>
      </c>
      <c r="CT35" s="7">
        <f t="shared" si="112"/>
        <v>1</v>
      </c>
      <c r="CU35" s="13">
        <v>33</v>
      </c>
      <c r="CV35" s="13"/>
      <c r="CW35" s="39">
        <f t="shared" si="113"/>
        <v>0</v>
      </c>
      <c r="CX35" s="13"/>
      <c r="CY35" s="4">
        <f t="shared" si="12"/>
        <v>33</v>
      </c>
      <c r="CZ35" s="4">
        <f t="shared" si="72"/>
        <v>33</v>
      </c>
      <c r="DA35" s="4">
        <f t="shared" si="73"/>
        <v>33</v>
      </c>
      <c r="DB35" s="4">
        <f t="shared" si="74"/>
        <v>33</v>
      </c>
      <c r="DC35" s="4">
        <f t="shared" si="75"/>
        <v>33</v>
      </c>
      <c r="DD35" s="4">
        <f t="shared" si="114"/>
        <v>33</v>
      </c>
      <c r="DE35" s="12">
        <f t="shared" si="13"/>
        <v>33</v>
      </c>
      <c r="DF35" s="12">
        <f t="shared" si="14"/>
        <v>60</v>
      </c>
      <c r="DG35" s="17"/>
      <c r="DH35" s="107" t="str">
        <f>REPT(Sept!A35,1)</f>
        <v>KORNREICH Suzanne</v>
      </c>
      <c r="DI35" s="7">
        <f t="shared" si="115"/>
        <v>0</v>
      </c>
      <c r="DJ35" s="13"/>
      <c r="DK35" s="13"/>
      <c r="DL35" s="39">
        <f t="shared" si="116"/>
        <v>0</v>
      </c>
      <c r="DM35" s="13"/>
      <c r="DN35" s="4">
        <f t="shared" si="15"/>
        <v>0</v>
      </c>
      <c r="DO35" s="4">
        <f t="shared" si="79"/>
        <v>0</v>
      </c>
      <c r="DP35" s="4">
        <f t="shared" si="80"/>
        <v>0</v>
      </c>
      <c r="DQ35" s="4">
        <f t="shared" si="81"/>
        <v>0</v>
      </c>
      <c r="DR35" s="4">
        <f t="shared" si="82"/>
        <v>0</v>
      </c>
      <c r="DS35" s="4">
        <f t="shared" si="117"/>
        <v>0</v>
      </c>
      <c r="DT35" s="4"/>
      <c r="DU35" s="107" t="str">
        <f>REPT(Sept!A35,1)</f>
        <v>KORNREICH Suzanne</v>
      </c>
      <c r="DV35" s="7">
        <f t="shared" si="118"/>
        <v>0</v>
      </c>
      <c r="DW35" s="13"/>
      <c r="DX35" s="13"/>
      <c r="DY35" s="39">
        <f t="shared" si="119"/>
        <v>0</v>
      </c>
      <c r="DZ35" s="13"/>
      <c r="EA35" s="4">
        <f t="shared" si="16"/>
        <v>0</v>
      </c>
      <c r="EB35" s="4">
        <f t="shared" si="86"/>
        <v>0</v>
      </c>
      <c r="EC35" s="4">
        <f t="shared" si="87"/>
        <v>0</v>
      </c>
      <c r="ED35" s="4">
        <f t="shared" si="88"/>
        <v>0</v>
      </c>
      <c r="EE35" s="4">
        <f t="shared" si="89"/>
        <v>0</v>
      </c>
      <c r="EF35" s="4">
        <f t="shared" si="120"/>
        <v>0</v>
      </c>
      <c r="EG35" s="12">
        <f t="shared" si="17"/>
        <v>0</v>
      </c>
      <c r="EH35" s="22">
        <f t="shared" si="18"/>
        <v>60</v>
      </c>
      <c r="EI35" s="24">
        <f>SUM(EH35+Dec!EI35)</f>
        <v>305.2</v>
      </c>
      <c r="EJ35" s="25">
        <f t="shared" si="19"/>
        <v>2</v>
      </c>
      <c r="EK35" s="25">
        <f>SUM(EJ35+Dec!EK35)</f>
        <v>14</v>
      </c>
      <c r="EL35" s="41">
        <f t="shared" si="20"/>
        <v>0</v>
      </c>
    </row>
    <row r="36" spans="1:142" ht="13.5" thickBot="1">
      <c r="A36" s="107" t="str">
        <f>REPT(Sept!A36,1)</f>
        <v>LANNELUC Vincent</v>
      </c>
      <c r="B36" s="7">
        <f t="shared" si="91"/>
        <v>1</v>
      </c>
      <c r="C36" s="13">
        <v>43</v>
      </c>
      <c r="D36" s="13"/>
      <c r="E36" s="39">
        <f t="shared" si="92"/>
        <v>0</v>
      </c>
      <c r="F36" s="13"/>
      <c r="G36" s="4">
        <f t="shared" si="0"/>
        <v>43</v>
      </c>
      <c r="H36" s="4">
        <f t="shared" si="23"/>
        <v>43</v>
      </c>
      <c r="I36" s="4">
        <f t="shared" si="24"/>
        <v>43</v>
      </c>
      <c r="J36" s="4">
        <f t="shared" si="25"/>
        <v>43</v>
      </c>
      <c r="K36" s="4">
        <f t="shared" si="26"/>
        <v>43</v>
      </c>
      <c r="L36" s="64">
        <f t="shared" si="93"/>
        <v>43</v>
      </c>
      <c r="M36" s="4"/>
      <c r="N36" s="107" t="str">
        <f>REPT(Sept!A36,1)</f>
        <v>LANNELUC Vincent</v>
      </c>
      <c r="O36" s="7">
        <f t="shared" si="94"/>
        <v>0</v>
      </c>
      <c r="P36" s="13"/>
      <c r="Q36" s="13"/>
      <c r="R36" s="39">
        <f t="shared" si="95"/>
        <v>0</v>
      </c>
      <c r="S36" s="13"/>
      <c r="T36" s="4">
        <f t="shared" si="1"/>
        <v>0</v>
      </c>
      <c r="U36" s="4">
        <f t="shared" si="30"/>
        <v>0</v>
      </c>
      <c r="V36" s="4">
        <f t="shared" si="31"/>
        <v>0</v>
      </c>
      <c r="W36" s="4">
        <f t="shared" si="32"/>
        <v>0</v>
      </c>
      <c r="X36" s="4">
        <f t="shared" si="33"/>
        <v>0</v>
      </c>
      <c r="Y36" s="4">
        <f t="shared" si="96"/>
        <v>0</v>
      </c>
      <c r="Z36" s="12">
        <f t="shared" si="2"/>
        <v>43</v>
      </c>
      <c r="AA36" s="17"/>
      <c r="AB36" s="107" t="str">
        <f>REPT(Sept!A36,1)</f>
        <v>LANNELUC Vincent</v>
      </c>
      <c r="AC36" s="7">
        <f t="shared" si="97"/>
        <v>1</v>
      </c>
      <c r="AD36" s="13">
        <v>30</v>
      </c>
      <c r="AE36" s="13"/>
      <c r="AF36" s="39">
        <f t="shared" si="98"/>
        <v>0</v>
      </c>
      <c r="AG36" s="13">
        <v>1</v>
      </c>
      <c r="AH36" s="4">
        <f t="shared" si="3"/>
        <v>30</v>
      </c>
      <c r="AI36" s="4">
        <f t="shared" si="37"/>
        <v>30</v>
      </c>
      <c r="AJ36" s="4">
        <f t="shared" si="38"/>
        <v>30</v>
      </c>
      <c r="AK36" s="4">
        <f t="shared" si="39"/>
        <v>30</v>
      </c>
      <c r="AL36" s="4">
        <f t="shared" si="40"/>
        <v>30</v>
      </c>
      <c r="AM36" s="4">
        <f t="shared" si="99"/>
        <v>30</v>
      </c>
      <c r="AN36" s="4"/>
      <c r="AO36" s="107" t="str">
        <f>REPT(Sept!A36,1)</f>
        <v>LANNELUC Vincent</v>
      </c>
      <c r="AP36" s="7">
        <f t="shared" si="100"/>
        <v>0</v>
      </c>
      <c r="AQ36" s="13"/>
      <c r="AR36" s="13"/>
      <c r="AS36" s="39">
        <f t="shared" si="101"/>
        <v>0</v>
      </c>
      <c r="AT36" s="13"/>
      <c r="AU36" s="4">
        <f t="shared" si="4"/>
        <v>0</v>
      </c>
      <c r="AV36" s="4">
        <f t="shared" si="44"/>
        <v>0</v>
      </c>
      <c r="AW36" s="4">
        <f t="shared" si="45"/>
        <v>0</v>
      </c>
      <c r="AX36" s="4">
        <f t="shared" si="46"/>
        <v>0</v>
      </c>
      <c r="AY36" s="4">
        <f t="shared" si="47"/>
        <v>0</v>
      </c>
      <c r="AZ36" s="4">
        <f t="shared" si="102"/>
        <v>0</v>
      </c>
      <c r="BA36" s="12">
        <f t="shared" si="5"/>
        <v>30</v>
      </c>
      <c r="BB36" s="12">
        <f t="shared" si="6"/>
        <v>73</v>
      </c>
      <c r="BC36" s="17"/>
      <c r="BD36" s="107" t="str">
        <f>REPT(Sept!A36,1)</f>
        <v>LANNELUC Vincent</v>
      </c>
      <c r="BE36" s="7">
        <f t="shared" si="103"/>
        <v>1</v>
      </c>
      <c r="BF36" s="13">
        <v>41</v>
      </c>
      <c r="BG36" s="13">
        <v>2</v>
      </c>
      <c r="BH36" s="39">
        <f t="shared" si="104"/>
        <v>0</v>
      </c>
      <c r="BI36" s="13"/>
      <c r="BJ36" s="4">
        <f t="shared" si="7"/>
        <v>41</v>
      </c>
      <c r="BK36" s="4">
        <f t="shared" si="51"/>
        <v>61.5</v>
      </c>
      <c r="BL36" s="4">
        <f t="shared" si="52"/>
        <v>61.5</v>
      </c>
      <c r="BM36" s="4">
        <f t="shared" si="53"/>
        <v>61.5</v>
      </c>
      <c r="BN36" s="4">
        <f t="shared" si="54"/>
        <v>61.5</v>
      </c>
      <c r="BO36" s="4">
        <f t="shared" si="105"/>
        <v>61.5</v>
      </c>
      <c r="BP36" s="4"/>
      <c r="BQ36" s="107" t="str">
        <f>REPT(Sept!A36,1)</f>
        <v>LANNELUC Vincent</v>
      </c>
      <c r="BR36" s="7">
        <f t="shared" si="106"/>
        <v>0</v>
      </c>
      <c r="BS36" s="13"/>
      <c r="BT36" s="13"/>
      <c r="BU36" s="39">
        <f t="shared" si="107"/>
        <v>0</v>
      </c>
      <c r="BV36" s="13"/>
      <c r="BW36" s="4">
        <f t="shared" si="8"/>
        <v>0</v>
      </c>
      <c r="BX36" s="4">
        <f t="shared" si="58"/>
        <v>0</v>
      </c>
      <c r="BY36" s="4">
        <f t="shared" si="59"/>
        <v>0</v>
      </c>
      <c r="BZ36" s="4">
        <f t="shared" si="60"/>
        <v>0</v>
      </c>
      <c r="CA36" s="4">
        <f t="shared" si="61"/>
        <v>0</v>
      </c>
      <c r="CB36" s="4">
        <f t="shared" si="108"/>
        <v>0</v>
      </c>
      <c r="CC36" s="12">
        <f t="shared" si="9"/>
        <v>61.5</v>
      </c>
      <c r="CD36" s="12">
        <f t="shared" si="10"/>
        <v>134.5</v>
      </c>
      <c r="CE36" s="17"/>
      <c r="CF36" s="107" t="str">
        <f>REPT(Sept!A36,1)</f>
        <v>LANNELUC Vincent</v>
      </c>
      <c r="CG36" s="7">
        <f t="shared" si="109"/>
        <v>1</v>
      </c>
      <c r="CH36" s="13">
        <v>13</v>
      </c>
      <c r="CI36" s="13"/>
      <c r="CJ36" s="39">
        <f t="shared" si="110"/>
        <v>0</v>
      </c>
      <c r="CK36" s="13"/>
      <c r="CL36" s="4">
        <f t="shared" si="11"/>
        <v>13</v>
      </c>
      <c r="CM36" s="4">
        <f t="shared" si="65"/>
        <v>13</v>
      </c>
      <c r="CN36" s="4">
        <f t="shared" si="66"/>
        <v>13</v>
      </c>
      <c r="CO36" s="4">
        <f t="shared" si="67"/>
        <v>13</v>
      </c>
      <c r="CP36" s="4">
        <f t="shared" si="68"/>
        <v>13</v>
      </c>
      <c r="CQ36" s="4">
        <f t="shared" si="111"/>
        <v>13</v>
      </c>
      <c r="CR36" s="4"/>
      <c r="CS36" s="107" t="str">
        <f>REPT(Sept!A36,1)</f>
        <v>LANNELUC Vincent</v>
      </c>
      <c r="CT36" s="7">
        <f t="shared" si="112"/>
        <v>1</v>
      </c>
      <c r="CU36" s="13">
        <v>39</v>
      </c>
      <c r="CV36" s="13">
        <v>5</v>
      </c>
      <c r="CW36" s="39">
        <f t="shared" si="113"/>
        <v>0</v>
      </c>
      <c r="CX36" s="13"/>
      <c r="CY36" s="4">
        <f t="shared" si="12"/>
        <v>39</v>
      </c>
      <c r="CZ36" s="4">
        <f t="shared" si="72"/>
        <v>39</v>
      </c>
      <c r="DA36" s="4">
        <f t="shared" si="73"/>
        <v>39</v>
      </c>
      <c r="DB36" s="4">
        <f t="shared" si="74"/>
        <v>39</v>
      </c>
      <c r="DC36" s="4">
        <f t="shared" si="75"/>
        <v>42.900000000000006</v>
      </c>
      <c r="DD36" s="4">
        <f t="shared" si="114"/>
        <v>42.900000000000006</v>
      </c>
      <c r="DE36" s="12">
        <f t="shared" si="13"/>
        <v>42.900000000000006</v>
      </c>
      <c r="DF36" s="12">
        <f t="shared" si="14"/>
        <v>177.4</v>
      </c>
      <c r="DG36" s="17"/>
      <c r="DH36" s="107" t="str">
        <f>REPT(Sept!A36,1)</f>
        <v>LANNELUC Vincent</v>
      </c>
      <c r="DI36" s="7">
        <f t="shared" si="115"/>
        <v>0</v>
      </c>
      <c r="DJ36" s="13"/>
      <c r="DK36" s="13"/>
      <c r="DL36" s="39">
        <f t="shared" si="116"/>
        <v>0</v>
      </c>
      <c r="DM36" s="13"/>
      <c r="DN36" s="4">
        <f t="shared" si="15"/>
        <v>0</v>
      </c>
      <c r="DO36" s="4">
        <f t="shared" si="79"/>
        <v>0</v>
      </c>
      <c r="DP36" s="4">
        <f t="shared" si="80"/>
        <v>0</v>
      </c>
      <c r="DQ36" s="4">
        <f t="shared" si="81"/>
        <v>0</v>
      </c>
      <c r="DR36" s="4">
        <f t="shared" si="82"/>
        <v>0</v>
      </c>
      <c r="DS36" s="4">
        <f t="shared" si="117"/>
        <v>0</v>
      </c>
      <c r="DT36" s="4"/>
      <c r="DU36" s="107" t="str">
        <f>REPT(Sept!A36,1)</f>
        <v>LANNELUC Vincent</v>
      </c>
      <c r="DV36" s="7">
        <f t="shared" si="118"/>
        <v>0</v>
      </c>
      <c r="DW36" s="13"/>
      <c r="DX36" s="13"/>
      <c r="DY36" s="39">
        <f t="shared" si="119"/>
        <v>0</v>
      </c>
      <c r="DZ36" s="13"/>
      <c r="EA36" s="4">
        <f t="shared" si="16"/>
        <v>0</v>
      </c>
      <c r="EB36" s="4">
        <f t="shared" si="86"/>
        <v>0</v>
      </c>
      <c r="EC36" s="4">
        <f t="shared" si="87"/>
        <v>0</v>
      </c>
      <c r="ED36" s="4">
        <f t="shared" si="88"/>
        <v>0</v>
      </c>
      <c r="EE36" s="4">
        <f t="shared" si="89"/>
        <v>0</v>
      </c>
      <c r="EF36" s="4">
        <f t="shared" si="120"/>
        <v>0</v>
      </c>
      <c r="EG36" s="12">
        <f t="shared" si="17"/>
        <v>0</v>
      </c>
      <c r="EH36" s="22">
        <f t="shared" si="18"/>
        <v>177.4</v>
      </c>
      <c r="EI36" s="24">
        <f>SUM(EH36+Dec!EI36)</f>
        <v>591.29999999999995</v>
      </c>
      <c r="EJ36" s="25">
        <f t="shared" si="19"/>
        <v>5</v>
      </c>
      <c r="EK36" s="25">
        <f>SUM(EJ36+Dec!EK36)</f>
        <v>22</v>
      </c>
      <c r="EL36" s="41">
        <f t="shared" si="20"/>
        <v>0</v>
      </c>
    </row>
    <row r="37" spans="1:142" ht="13.5" thickBot="1">
      <c r="A37" s="107" t="str">
        <f>REPT(Sept!A37,1)</f>
        <v>LARCHER Ludovic</v>
      </c>
      <c r="B37" s="7">
        <f t="shared" si="91"/>
        <v>1</v>
      </c>
      <c r="C37" s="13">
        <v>46</v>
      </c>
      <c r="D37" s="13">
        <v>3</v>
      </c>
      <c r="E37" s="39">
        <f t="shared" si="92"/>
        <v>0</v>
      </c>
      <c r="F37" s="13"/>
      <c r="G37" s="4">
        <f t="shared" si="0"/>
        <v>46</v>
      </c>
      <c r="H37" s="4">
        <f t="shared" si="23"/>
        <v>46</v>
      </c>
      <c r="I37" s="4">
        <f t="shared" si="24"/>
        <v>59.800000000000004</v>
      </c>
      <c r="J37" s="4">
        <f t="shared" si="25"/>
        <v>59.800000000000004</v>
      </c>
      <c r="K37" s="4">
        <f t="shared" si="26"/>
        <v>59.800000000000004</v>
      </c>
      <c r="L37" s="64">
        <f t="shared" si="93"/>
        <v>59.800000000000004</v>
      </c>
      <c r="M37" s="4"/>
      <c r="N37" s="107" t="str">
        <f>REPT(Sept!A37,1)</f>
        <v>LARCHER Ludovic</v>
      </c>
      <c r="O37" s="7">
        <f t="shared" si="94"/>
        <v>0</v>
      </c>
      <c r="P37" s="13"/>
      <c r="Q37" s="13"/>
      <c r="R37" s="39">
        <f t="shared" si="95"/>
        <v>0</v>
      </c>
      <c r="S37" s="13"/>
      <c r="T37" s="4">
        <f t="shared" si="1"/>
        <v>0</v>
      </c>
      <c r="U37" s="4">
        <f t="shared" si="30"/>
        <v>0</v>
      </c>
      <c r="V37" s="4">
        <f t="shared" si="31"/>
        <v>0</v>
      </c>
      <c r="W37" s="4">
        <f t="shared" si="32"/>
        <v>0</v>
      </c>
      <c r="X37" s="4">
        <f t="shared" si="33"/>
        <v>0</v>
      </c>
      <c r="Y37" s="4">
        <f t="shared" si="96"/>
        <v>0</v>
      </c>
      <c r="Z37" s="12">
        <f t="shared" si="2"/>
        <v>59.800000000000004</v>
      </c>
      <c r="AA37" s="17"/>
      <c r="AB37" s="107" t="str">
        <f>REPT(Sept!A37,1)</f>
        <v>LARCHER Ludovic</v>
      </c>
      <c r="AC37" s="7">
        <f t="shared" si="97"/>
        <v>0</v>
      </c>
      <c r="AD37" s="13"/>
      <c r="AE37" s="13"/>
      <c r="AF37" s="39">
        <f t="shared" si="98"/>
        <v>0</v>
      </c>
      <c r="AG37" s="13"/>
      <c r="AH37" s="4">
        <f t="shared" si="3"/>
        <v>0</v>
      </c>
      <c r="AI37" s="4">
        <f t="shared" si="37"/>
        <v>0</v>
      </c>
      <c r="AJ37" s="4">
        <f t="shared" si="38"/>
        <v>0</v>
      </c>
      <c r="AK37" s="4">
        <f t="shared" si="39"/>
        <v>0</v>
      </c>
      <c r="AL37" s="4">
        <f t="shared" si="40"/>
        <v>0</v>
      </c>
      <c r="AM37" s="4">
        <f t="shared" si="99"/>
        <v>0</v>
      </c>
      <c r="AN37" s="4"/>
      <c r="AO37" s="107" t="str">
        <f>REPT(Sept!A37,1)</f>
        <v>LARCHER Ludovic</v>
      </c>
      <c r="AP37" s="7">
        <f t="shared" si="100"/>
        <v>1</v>
      </c>
      <c r="AQ37" s="13">
        <v>9</v>
      </c>
      <c r="AR37" s="13"/>
      <c r="AS37" s="39">
        <f t="shared" si="101"/>
        <v>0</v>
      </c>
      <c r="AT37" s="13"/>
      <c r="AU37" s="4">
        <f t="shared" si="4"/>
        <v>9</v>
      </c>
      <c r="AV37" s="4">
        <f t="shared" si="44"/>
        <v>9</v>
      </c>
      <c r="AW37" s="4">
        <f t="shared" si="45"/>
        <v>9</v>
      </c>
      <c r="AX37" s="4">
        <f t="shared" si="46"/>
        <v>9</v>
      </c>
      <c r="AY37" s="4">
        <f t="shared" si="47"/>
        <v>9</v>
      </c>
      <c r="AZ37" s="4">
        <f t="shared" si="102"/>
        <v>9</v>
      </c>
      <c r="BA37" s="12">
        <f t="shared" si="5"/>
        <v>9</v>
      </c>
      <c r="BB37" s="12">
        <f t="shared" si="6"/>
        <v>68.800000000000011</v>
      </c>
      <c r="BC37" s="17"/>
      <c r="BD37" s="107" t="str">
        <f>REPT(Sept!A37,1)</f>
        <v>LARCHER Ludovic</v>
      </c>
      <c r="BE37" s="7">
        <f t="shared" si="103"/>
        <v>1</v>
      </c>
      <c r="BF37" s="13">
        <v>18</v>
      </c>
      <c r="BG37" s="13"/>
      <c r="BH37" s="39">
        <f t="shared" si="104"/>
        <v>0</v>
      </c>
      <c r="BI37" s="13"/>
      <c r="BJ37" s="4">
        <f t="shared" si="7"/>
        <v>18</v>
      </c>
      <c r="BK37" s="4">
        <f t="shared" si="51"/>
        <v>18</v>
      </c>
      <c r="BL37" s="4">
        <f t="shared" si="52"/>
        <v>18</v>
      </c>
      <c r="BM37" s="4">
        <f t="shared" si="53"/>
        <v>18</v>
      </c>
      <c r="BN37" s="4">
        <f t="shared" si="54"/>
        <v>18</v>
      </c>
      <c r="BO37" s="4">
        <f t="shared" si="105"/>
        <v>18</v>
      </c>
      <c r="BP37" s="4"/>
      <c r="BQ37" s="107" t="str">
        <f>REPT(Sept!A37,1)</f>
        <v>LARCHER Ludovic</v>
      </c>
      <c r="BR37" s="7">
        <f t="shared" si="106"/>
        <v>0</v>
      </c>
      <c r="BS37" s="13"/>
      <c r="BT37" s="13"/>
      <c r="BU37" s="39">
        <f t="shared" si="107"/>
        <v>0</v>
      </c>
      <c r="BV37" s="13"/>
      <c r="BW37" s="4">
        <f t="shared" si="8"/>
        <v>0</v>
      </c>
      <c r="BX37" s="4">
        <f t="shared" si="58"/>
        <v>0</v>
      </c>
      <c r="BY37" s="4">
        <f t="shared" si="59"/>
        <v>0</v>
      </c>
      <c r="BZ37" s="4">
        <f t="shared" si="60"/>
        <v>0</v>
      </c>
      <c r="CA37" s="4">
        <f t="shared" si="61"/>
        <v>0</v>
      </c>
      <c r="CB37" s="4">
        <f t="shared" si="108"/>
        <v>0</v>
      </c>
      <c r="CC37" s="12">
        <f t="shared" si="9"/>
        <v>18</v>
      </c>
      <c r="CD37" s="12">
        <f t="shared" si="10"/>
        <v>86.800000000000011</v>
      </c>
      <c r="CE37" s="17"/>
      <c r="CF37" s="107" t="str">
        <f>REPT(Sept!A37,1)</f>
        <v>LARCHER Ludovic</v>
      </c>
      <c r="CG37" s="7">
        <f t="shared" si="109"/>
        <v>1</v>
      </c>
      <c r="CH37" s="13">
        <v>32</v>
      </c>
      <c r="CI37" s="13"/>
      <c r="CJ37" s="39">
        <f t="shared" si="110"/>
        <v>0</v>
      </c>
      <c r="CK37" s="13"/>
      <c r="CL37" s="4">
        <f t="shared" si="11"/>
        <v>32</v>
      </c>
      <c r="CM37" s="4">
        <f t="shared" si="65"/>
        <v>32</v>
      </c>
      <c r="CN37" s="4">
        <f t="shared" si="66"/>
        <v>32</v>
      </c>
      <c r="CO37" s="4">
        <f t="shared" si="67"/>
        <v>32</v>
      </c>
      <c r="CP37" s="4">
        <f t="shared" si="68"/>
        <v>32</v>
      </c>
      <c r="CQ37" s="4">
        <f t="shared" si="111"/>
        <v>32</v>
      </c>
      <c r="CR37" s="4"/>
      <c r="CS37" s="107" t="str">
        <f>REPT(Sept!A37,1)</f>
        <v>LARCHER Ludovic</v>
      </c>
      <c r="CT37" s="7">
        <f t="shared" si="112"/>
        <v>0</v>
      </c>
      <c r="CU37" s="13"/>
      <c r="CV37" s="13"/>
      <c r="CW37" s="39">
        <f t="shared" si="113"/>
        <v>0</v>
      </c>
      <c r="CX37" s="13"/>
      <c r="CY37" s="4">
        <f t="shared" si="12"/>
        <v>0</v>
      </c>
      <c r="CZ37" s="4">
        <f t="shared" si="72"/>
        <v>0</v>
      </c>
      <c r="DA37" s="4">
        <f t="shared" si="73"/>
        <v>0</v>
      </c>
      <c r="DB37" s="4">
        <f t="shared" si="74"/>
        <v>0</v>
      </c>
      <c r="DC37" s="4">
        <f t="shared" si="75"/>
        <v>0</v>
      </c>
      <c r="DD37" s="4">
        <f t="shared" si="114"/>
        <v>0</v>
      </c>
      <c r="DE37" s="12">
        <f t="shared" si="13"/>
        <v>32</v>
      </c>
      <c r="DF37" s="12">
        <f t="shared" si="14"/>
        <v>118.80000000000001</v>
      </c>
      <c r="DG37" s="17"/>
      <c r="DH37" s="107" t="str">
        <f>REPT(Sept!A37,1)</f>
        <v>LARCHER Ludovic</v>
      </c>
      <c r="DI37" s="7">
        <f t="shared" si="115"/>
        <v>0</v>
      </c>
      <c r="DJ37" s="13"/>
      <c r="DK37" s="13"/>
      <c r="DL37" s="39">
        <f t="shared" si="116"/>
        <v>0</v>
      </c>
      <c r="DM37" s="13"/>
      <c r="DN37" s="4">
        <f t="shared" si="15"/>
        <v>0</v>
      </c>
      <c r="DO37" s="4">
        <f t="shared" si="79"/>
        <v>0</v>
      </c>
      <c r="DP37" s="4">
        <f t="shared" si="80"/>
        <v>0</v>
      </c>
      <c r="DQ37" s="4">
        <f t="shared" si="81"/>
        <v>0</v>
      </c>
      <c r="DR37" s="4">
        <f t="shared" si="82"/>
        <v>0</v>
      </c>
      <c r="DS37" s="4">
        <f t="shared" si="117"/>
        <v>0</v>
      </c>
      <c r="DT37" s="4"/>
      <c r="DU37" s="107" t="str">
        <f>REPT(Sept!A37,1)</f>
        <v>LARCHER Ludovic</v>
      </c>
      <c r="DV37" s="7">
        <f t="shared" si="118"/>
        <v>0</v>
      </c>
      <c r="DW37" s="13"/>
      <c r="DX37" s="13"/>
      <c r="DY37" s="39">
        <f t="shared" si="119"/>
        <v>0</v>
      </c>
      <c r="DZ37" s="13"/>
      <c r="EA37" s="4">
        <f t="shared" si="16"/>
        <v>0</v>
      </c>
      <c r="EB37" s="4">
        <f t="shared" si="86"/>
        <v>0</v>
      </c>
      <c r="EC37" s="4">
        <f t="shared" si="87"/>
        <v>0</v>
      </c>
      <c r="ED37" s="4">
        <f t="shared" si="88"/>
        <v>0</v>
      </c>
      <c r="EE37" s="4">
        <f t="shared" si="89"/>
        <v>0</v>
      </c>
      <c r="EF37" s="4">
        <f t="shared" si="120"/>
        <v>0</v>
      </c>
      <c r="EG37" s="12">
        <f t="shared" si="17"/>
        <v>0</v>
      </c>
      <c r="EH37" s="22">
        <f t="shared" si="18"/>
        <v>118.80000000000001</v>
      </c>
      <c r="EI37" s="24">
        <f>SUM(EH37+Dec!EI37)</f>
        <v>356.8</v>
      </c>
      <c r="EJ37" s="25">
        <f t="shared" si="19"/>
        <v>4</v>
      </c>
      <c r="EK37" s="25">
        <f>SUM(EJ37+Dec!EK37)</f>
        <v>19</v>
      </c>
      <c r="EL37" s="41">
        <f t="shared" si="20"/>
        <v>0</v>
      </c>
    </row>
    <row r="38" spans="1:142" ht="13.5" thickBot="1">
      <c r="A38" s="107" t="str">
        <f>REPT(Sept!A38,1)</f>
        <v>LEANDRI Mickaël</v>
      </c>
      <c r="B38" s="7">
        <f t="shared" si="91"/>
        <v>1</v>
      </c>
      <c r="C38" s="13">
        <v>15</v>
      </c>
      <c r="D38" s="13"/>
      <c r="E38" s="39">
        <f t="shared" si="92"/>
        <v>0</v>
      </c>
      <c r="F38" s="13"/>
      <c r="G38" s="4">
        <f t="shared" si="0"/>
        <v>15</v>
      </c>
      <c r="H38" s="4">
        <f t="shared" si="23"/>
        <v>15</v>
      </c>
      <c r="I38" s="4">
        <f t="shared" si="24"/>
        <v>15</v>
      </c>
      <c r="J38" s="4">
        <f t="shared" si="25"/>
        <v>15</v>
      </c>
      <c r="K38" s="4">
        <f t="shared" si="26"/>
        <v>15</v>
      </c>
      <c r="L38" s="64">
        <f t="shared" si="93"/>
        <v>15</v>
      </c>
      <c r="M38" s="4"/>
      <c r="N38" s="107" t="str">
        <f>REPT(Sept!A38,1)</f>
        <v>LEANDRI Mickaël</v>
      </c>
      <c r="O38" s="7">
        <f t="shared" si="94"/>
        <v>0</v>
      </c>
      <c r="P38" s="13"/>
      <c r="Q38" s="13"/>
      <c r="R38" s="39">
        <f t="shared" si="95"/>
        <v>0</v>
      </c>
      <c r="S38" s="13"/>
      <c r="T38" s="4">
        <f t="shared" si="1"/>
        <v>0</v>
      </c>
      <c r="U38" s="4">
        <f t="shared" si="30"/>
        <v>0</v>
      </c>
      <c r="V38" s="4">
        <f t="shared" si="31"/>
        <v>0</v>
      </c>
      <c r="W38" s="4">
        <f t="shared" si="32"/>
        <v>0</v>
      </c>
      <c r="X38" s="4">
        <f t="shared" si="33"/>
        <v>0</v>
      </c>
      <c r="Y38" s="4">
        <f t="shared" si="96"/>
        <v>0</v>
      </c>
      <c r="Z38" s="12">
        <f t="shared" si="2"/>
        <v>15</v>
      </c>
      <c r="AA38" s="17"/>
      <c r="AB38" s="107" t="str">
        <f>REPT(Sept!A38,1)</f>
        <v>LEANDRI Mickaël</v>
      </c>
      <c r="AC38" s="7">
        <f t="shared" si="97"/>
        <v>1</v>
      </c>
      <c r="AD38" s="13">
        <v>23</v>
      </c>
      <c r="AE38" s="13"/>
      <c r="AF38" s="39">
        <f t="shared" si="98"/>
        <v>0</v>
      </c>
      <c r="AG38" s="13"/>
      <c r="AH38" s="4">
        <f t="shared" si="3"/>
        <v>23</v>
      </c>
      <c r="AI38" s="4">
        <f t="shared" si="37"/>
        <v>23</v>
      </c>
      <c r="AJ38" s="4">
        <f t="shared" si="38"/>
        <v>23</v>
      </c>
      <c r="AK38" s="4">
        <f t="shared" si="39"/>
        <v>23</v>
      </c>
      <c r="AL38" s="4">
        <f t="shared" si="40"/>
        <v>23</v>
      </c>
      <c r="AM38" s="4">
        <f t="shared" si="99"/>
        <v>23</v>
      </c>
      <c r="AN38" s="4"/>
      <c r="AO38" s="107" t="str">
        <f>REPT(Sept!A38,1)</f>
        <v>LEANDRI Mickaël</v>
      </c>
      <c r="AP38" s="7">
        <f t="shared" si="100"/>
        <v>0</v>
      </c>
      <c r="AQ38" s="13"/>
      <c r="AR38" s="13"/>
      <c r="AS38" s="39">
        <f t="shared" si="101"/>
        <v>0</v>
      </c>
      <c r="AT38" s="13"/>
      <c r="AU38" s="4">
        <f t="shared" si="4"/>
        <v>0</v>
      </c>
      <c r="AV38" s="4">
        <f t="shared" si="44"/>
        <v>0</v>
      </c>
      <c r="AW38" s="4">
        <f t="shared" si="45"/>
        <v>0</v>
      </c>
      <c r="AX38" s="4">
        <f t="shared" si="46"/>
        <v>0</v>
      </c>
      <c r="AY38" s="4">
        <f t="shared" si="47"/>
        <v>0</v>
      </c>
      <c r="AZ38" s="4">
        <f t="shared" si="102"/>
        <v>0</v>
      </c>
      <c r="BA38" s="12">
        <f t="shared" si="5"/>
        <v>23</v>
      </c>
      <c r="BB38" s="12">
        <f t="shared" si="6"/>
        <v>38</v>
      </c>
      <c r="BC38" s="17"/>
      <c r="BD38" s="107" t="str">
        <f>REPT(Sept!A38,1)</f>
        <v>LEANDRI Mickaël</v>
      </c>
      <c r="BE38" s="7">
        <f t="shared" si="103"/>
        <v>1</v>
      </c>
      <c r="BF38" s="13">
        <v>27</v>
      </c>
      <c r="BG38" s="13"/>
      <c r="BH38" s="39">
        <f t="shared" si="104"/>
        <v>0</v>
      </c>
      <c r="BI38" s="13"/>
      <c r="BJ38" s="4">
        <f t="shared" si="7"/>
        <v>27</v>
      </c>
      <c r="BK38" s="4">
        <f t="shared" si="51"/>
        <v>27</v>
      </c>
      <c r="BL38" s="4">
        <f t="shared" si="52"/>
        <v>27</v>
      </c>
      <c r="BM38" s="4">
        <f t="shared" si="53"/>
        <v>27</v>
      </c>
      <c r="BN38" s="4">
        <f t="shared" si="54"/>
        <v>27</v>
      </c>
      <c r="BO38" s="4">
        <f t="shared" si="105"/>
        <v>27</v>
      </c>
      <c r="BP38" s="4"/>
      <c r="BQ38" s="107" t="str">
        <f>REPT(Sept!A38,1)</f>
        <v>LEANDRI Mickaël</v>
      </c>
      <c r="BR38" s="7">
        <f t="shared" si="106"/>
        <v>0</v>
      </c>
      <c r="BS38" s="13"/>
      <c r="BT38" s="13"/>
      <c r="BU38" s="39">
        <f t="shared" si="107"/>
        <v>0</v>
      </c>
      <c r="BV38" s="13"/>
      <c r="BW38" s="4">
        <f t="shared" si="8"/>
        <v>0</v>
      </c>
      <c r="BX38" s="4">
        <f t="shared" si="58"/>
        <v>0</v>
      </c>
      <c r="BY38" s="4">
        <f t="shared" si="59"/>
        <v>0</v>
      </c>
      <c r="BZ38" s="4">
        <f t="shared" si="60"/>
        <v>0</v>
      </c>
      <c r="CA38" s="4">
        <f t="shared" si="61"/>
        <v>0</v>
      </c>
      <c r="CB38" s="4">
        <f t="shared" si="108"/>
        <v>0</v>
      </c>
      <c r="CC38" s="12">
        <f t="shared" si="9"/>
        <v>27</v>
      </c>
      <c r="CD38" s="12">
        <f t="shared" si="10"/>
        <v>65</v>
      </c>
      <c r="CE38" s="17"/>
      <c r="CF38" s="107" t="str">
        <f>REPT(Sept!A38,1)</f>
        <v>LEANDRI Mickaël</v>
      </c>
      <c r="CG38" s="7">
        <f t="shared" si="109"/>
        <v>1</v>
      </c>
      <c r="CH38" s="13">
        <v>29</v>
      </c>
      <c r="CI38" s="13"/>
      <c r="CJ38" s="39">
        <f t="shared" si="110"/>
        <v>0</v>
      </c>
      <c r="CK38" s="13">
        <v>1</v>
      </c>
      <c r="CL38" s="4">
        <f t="shared" si="11"/>
        <v>29</v>
      </c>
      <c r="CM38" s="4">
        <f t="shared" si="65"/>
        <v>29</v>
      </c>
      <c r="CN38" s="4">
        <f t="shared" si="66"/>
        <v>29</v>
      </c>
      <c r="CO38" s="4">
        <f t="shared" si="67"/>
        <v>29</v>
      </c>
      <c r="CP38" s="4">
        <f t="shared" si="68"/>
        <v>29</v>
      </c>
      <c r="CQ38" s="4">
        <f t="shared" si="111"/>
        <v>29</v>
      </c>
      <c r="CR38" s="4"/>
      <c r="CS38" s="107" t="str">
        <f>REPT(Sept!A38,1)</f>
        <v>LEANDRI Mickaël</v>
      </c>
      <c r="CT38" s="7">
        <f t="shared" si="112"/>
        <v>0</v>
      </c>
      <c r="CU38" s="13"/>
      <c r="CV38" s="13"/>
      <c r="CW38" s="39">
        <f t="shared" si="113"/>
        <v>0</v>
      </c>
      <c r="CX38" s="13"/>
      <c r="CY38" s="4">
        <f t="shared" si="12"/>
        <v>0</v>
      </c>
      <c r="CZ38" s="4">
        <f t="shared" si="72"/>
        <v>0</v>
      </c>
      <c r="DA38" s="4">
        <f t="shared" si="73"/>
        <v>0</v>
      </c>
      <c r="DB38" s="4">
        <f t="shared" si="74"/>
        <v>0</v>
      </c>
      <c r="DC38" s="4">
        <f t="shared" si="75"/>
        <v>0</v>
      </c>
      <c r="DD38" s="4">
        <f t="shared" si="114"/>
        <v>0</v>
      </c>
      <c r="DE38" s="12">
        <f t="shared" si="13"/>
        <v>29</v>
      </c>
      <c r="DF38" s="12">
        <f t="shared" si="14"/>
        <v>94</v>
      </c>
      <c r="DG38" s="17"/>
      <c r="DH38" s="107" t="str">
        <f>REPT(Sept!A38,1)</f>
        <v>LEANDRI Mickaël</v>
      </c>
      <c r="DI38" s="7">
        <f t="shared" si="115"/>
        <v>0</v>
      </c>
      <c r="DJ38" s="13"/>
      <c r="DK38" s="13"/>
      <c r="DL38" s="39">
        <f t="shared" si="116"/>
        <v>0</v>
      </c>
      <c r="DM38" s="13"/>
      <c r="DN38" s="4">
        <f t="shared" si="15"/>
        <v>0</v>
      </c>
      <c r="DO38" s="4">
        <f t="shared" si="79"/>
        <v>0</v>
      </c>
      <c r="DP38" s="4">
        <f t="shared" si="80"/>
        <v>0</v>
      </c>
      <c r="DQ38" s="4">
        <f t="shared" si="81"/>
        <v>0</v>
      </c>
      <c r="DR38" s="4">
        <f t="shared" si="82"/>
        <v>0</v>
      </c>
      <c r="DS38" s="4">
        <f t="shared" si="117"/>
        <v>0</v>
      </c>
      <c r="DT38" s="4"/>
      <c r="DU38" s="107" t="str">
        <f>REPT(Sept!A38,1)</f>
        <v>LEANDRI Mickaël</v>
      </c>
      <c r="DV38" s="7">
        <f t="shared" si="118"/>
        <v>0</v>
      </c>
      <c r="DW38" s="13"/>
      <c r="DX38" s="13"/>
      <c r="DY38" s="39">
        <f t="shared" si="119"/>
        <v>0</v>
      </c>
      <c r="DZ38" s="13"/>
      <c r="EA38" s="4">
        <f t="shared" si="16"/>
        <v>0</v>
      </c>
      <c r="EB38" s="4">
        <f t="shared" si="86"/>
        <v>0</v>
      </c>
      <c r="EC38" s="4">
        <f t="shared" si="87"/>
        <v>0</v>
      </c>
      <c r="ED38" s="4">
        <f t="shared" si="88"/>
        <v>0</v>
      </c>
      <c r="EE38" s="4">
        <f t="shared" si="89"/>
        <v>0</v>
      </c>
      <c r="EF38" s="4">
        <f t="shared" si="120"/>
        <v>0</v>
      </c>
      <c r="EG38" s="12">
        <f t="shared" si="17"/>
        <v>0</v>
      </c>
      <c r="EH38" s="22">
        <f t="shared" si="18"/>
        <v>94</v>
      </c>
      <c r="EI38" s="24">
        <f>SUM(EH38+Dec!EI38)</f>
        <v>352.4</v>
      </c>
      <c r="EJ38" s="25">
        <f t="shared" si="19"/>
        <v>4</v>
      </c>
      <c r="EK38" s="25">
        <f>SUM(EJ38+Dec!EK38)</f>
        <v>17</v>
      </c>
      <c r="EL38" s="41">
        <f t="shared" si="20"/>
        <v>0</v>
      </c>
    </row>
    <row r="39" spans="1:142" ht="13.5" thickBot="1">
      <c r="A39" s="107" t="str">
        <f>REPT(Sept!A39,1)</f>
        <v>LEBEZ Marc</v>
      </c>
      <c r="B39" s="7">
        <f t="shared" si="91"/>
        <v>1</v>
      </c>
      <c r="C39" s="13">
        <v>26</v>
      </c>
      <c r="D39" s="13"/>
      <c r="E39" s="39">
        <f t="shared" si="92"/>
        <v>0</v>
      </c>
      <c r="F39" s="13"/>
      <c r="G39" s="4">
        <f t="shared" si="0"/>
        <v>26</v>
      </c>
      <c r="H39" s="4">
        <f t="shared" si="23"/>
        <v>26</v>
      </c>
      <c r="I39" s="4">
        <f t="shared" si="24"/>
        <v>26</v>
      </c>
      <c r="J39" s="4">
        <f t="shared" si="25"/>
        <v>26</v>
      </c>
      <c r="K39" s="4">
        <f t="shared" si="26"/>
        <v>26</v>
      </c>
      <c r="L39" s="64">
        <f t="shared" si="93"/>
        <v>26</v>
      </c>
      <c r="M39" s="4"/>
      <c r="N39" s="107" t="str">
        <f>REPT(Sept!A39,1)</f>
        <v>LEBEZ Marc</v>
      </c>
      <c r="O39" s="7">
        <f t="shared" si="94"/>
        <v>1</v>
      </c>
      <c r="P39" s="13">
        <v>14</v>
      </c>
      <c r="Q39" s="13"/>
      <c r="R39" s="39">
        <f t="shared" si="95"/>
        <v>0</v>
      </c>
      <c r="S39" s="13"/>
      <c r="T39" s="4">
        <f t="shared" si="1"/>
        <v>14</v>
      </c>
      <c r="U39" s="4">
        <f t="shared" si="30"/>
        <v>14</v>
      </c>
      <c r="V39" s="4">
        <f t="shared" si="31"/>
        <v>14</v>
      </c>
      <c r="W39" s="4">
        <f t="shared" si="32"/>
        <v>14</v>
      </c>
      <c r="X39" s="4">
        <f t="shared" si="33"/>
        <v>14</v>
      </c>
      <c r="Y39" s="4">
        <f t="shared" si="96"/>
        <v>14</v>
      </c>
      <c r="Z39" s="12">
        <f t="shared" si="2"/>
        <v>26</v>
      </c>
      <c r="AA39" s="17"/>
      <c r="AB39" s="107" t="str">
        <f>REPT(Sept!A39,1)</f>
        <v>LEBEZ Marc</v>
      </c>
      <c r="AC39" s="7">
        <f t="shared" si="97"/>
        <v>1</v>
      </c>
      <c r="AD39" s="13">
        <v>16</v>
      </c>
      <c r="AE39" s="13"/>
      <c r="AF39" s="39">
        <f t="shared" si="98"/>
        <v>0</v>
      </c>
      <c r="AG39" s="13"/>
      <c r="AH39" s="4">
        <f t="shared" si="3"/>
        <v>16</v>
      </c>
      <c r="AI39" s="4">
        <f t="shared" si="37"/>
        <v>16</v>
      </c>
      <c r="AJ39" s="4">
        <f t="shared" si="38"/>
        <v>16</v>
      </c>
      <c r="AK39" s="4">
        <f t="shared" si="39"/>
        <v>16</v>
      </c>
      <c r="AL39" s="4">
        <f t="shared" si="40"/>
        <v>16</v>
      </c>
      <c r="AM39" s="4">
        <f t="shared" si="99"/>
        <v>16</v>
      </c>
      <c r="AN39" s="4"/>
      <c r="AO39" s="107" t="str">
        <f>REPT(Sept!A39,1)</f>
        <v>LEBEZ Marc</v>
      </c>
      <c r="AP39" s="7">
        <f t="shared" si="100"/>
        <v>1</v>
      </c>
      <c r="AQ39" s="13">
        <v>17</v>
      </c>
      <c r="AR39" s="13"/>
      <c r="AS39" s="39">
        <f t="shared" si="101"/>
        <v>0</v>
      </c>
      <c r="AT39" s="13"/>
      <c r="AU39" s="4">
        <f t="shared" si="4"/>
        <v>17</v>
      </c>
      <c r="AV39" s="4">
        <f t="shared" si="44"/>
        <v>17</v>
      </c>
      <c r="AW39" s="4">
        <f t="shared" si="45"/>
        <v>17</v>
      </c>
      <c r="AX39" s="4">
        <f t="shared" si="46"/>
        <v>17</v>
      </c>
      <c r="AY39" s="4">
        <f t="shared" si="47"/>
        <v>17</v>
      </c>
      <c r="AZ39" s="4">
        <f t="shared" si="102"/>
        <v>17</v>
      </c>
      <c r="BA39" s="12">
        <f t="shared" si="5"/>
        <v>17</v>
      </c>
      <c r="BB39" s="12">
        <f t="shared" si="6"/>
        <v>43</v>
      </c>
      <c r="BC39" s="17"/>
      <c r="BD39" s="107" t="str">
        <f>REPT(Sept!A39,1)</f>
        <v>LEBEZ Marc</v>
      </c>
      <c r="BE39" s="7">
        <f t="shared" si="103"/>
        <v>1</v>
      </c>
      <c r="BF39" s="13">
        <v>40</v>
      </c>
      <c r="BG39" s="13">
        <v>3</v>
      </c>
      <c r="BH39" s="39">
        <f t="shared" si="104"/>
        <v>0</v>
      </c>
      <c r="BI39" s="13"/>
      <c r="BJ39" s="4">
        <f t="shared" si="7"/>
        <v>40</v>
      </c>
      <c r="BK39" s="4">
        <f t="shared" si="51"/>
        <v>40</v>
      </c>
      <c r="BL39" s="4">
        <f t="shared" si="52"/>
        <v>52</v>
      </c>
      <c r="BM39" s="4">
        <f t="shared" si="53"/>
        <v>52</v>
      </c>
      <c r="BN39" s="4">
        <f t="shared" si="54"/>
        <v>52</v>
      </c>
      <c r="BO39" s="4">
        <f t="shared" si="105"/>
        <v>52</v>
      </c>
      <c r="BP39" s="4"/>
      <c r="BQ39" s="107" t="str">
        <f>REPT(Sept!A39,1)</f>
        <v>LEBEZ Marc</v>
      </c>
      <c r="BR39" s="7">
        <f t="shared" si="106"/>
        <v>1</v>
      </c>
      <c r="BS39" s="13">
        <v>22</v>
      </c>
      <c r="BT39" s="13"/>
      <c r="BU39" s="39">
        <f t="shared" si="107"/>
        <v>0</v>
      </c>
      <c r="BV39" s="13"/>
      <c r="BW39" s="4">
        <f t="shared" si="8"/>
        <v>22</v>
      </c>
      <c r="BX39" s="4">
        <f t="shared" si="58"/>
        <v>22</v>
      </c>
      <c r="BY39" s="4">
        <f t="shared" si="59"/>
        <v>22</v>
      </c>
      <c r="BZ39" s="4">
        <f t="shared" si="60"/>
        <v>22</v>
      </c>
      <c r="CA39" s="4">
        <f t="shared" si="61"/>
        <v>22</v>
      </c>
      <c r="CB39" s="4">
        <f t="shared" si="108"/>
        <v>22</v>
      </c>
      <c r="CC39" s="12">
        <f t="shared" si="9"/>
        <v>52</v>
      </c>
      <c r="CD39" s="12">
        <f t="shared" si="10"/>
        <v>95</v>
      </c>
      <c r="CE39" s="17"/>
      <c r="CF39" s="107" t="str">
        <f>REPT(Sept!A39,1)</f>
        <v>LEBEZ Marc</v>
      </c>
      <c r="CG39" s="7">
        <f t="shared" si="109"/>
        <v>1</v>
      </c>
      <c r="CH39" s="13">
        <v>24</v>
      </c>
      <c r="CI39" s="13"/>
      <c r="CJ39" s="39">
        <f t="shared" si="110"/>
        <v>0</v>
      </c>
      <c r="CK39" s="13"/>
      <c r="CL39" s="4">
        <f t="shared" si="11"/>
        <v>24</v>
      </c>
      <c r="CM39" s="4">
        <f t="shared" si="65"/>
        <v>24</v>
      </c>
      <c r="CN39" s="4">
        <f t="shared" si="66"/>
        <v>24</v>
      </c>
      <c r="CO39" s="4">
        <f t="shared" si="67"/>
        <v>24</v>
      </c>
      <c r="CP39" s="4">
        <f t="shared" si="68"/>
        <v>24</v>
      </c>
      <c r="CQ39" s="4">
        <f t="shared" si="111"/>
        <v>24</v>
      </c>
      <c r="CR39" s="4"/>
      <c r="CS39" s="107" t="str">
        <f>REPT(Sept!A39,1)</f>
        <v>LEBEZ Marc</v>
      </c>
      <c r="CT39" s="7">
        <f t="shared" si="112"/>
        <v>1</v>
      </c>
      <c r="CU39" s="13">
        <v>41</v>
      </c>
      <c r="CV39" s="13">
        <v>3</v>
      </c>
      <c r="CW39" s="39">
        <f t="shared" si="113"/>
        <v>0</v>
      </c>
      <c r="CX39" s="13"/>
      <c r="CY39" s="4">
        <f t="shared" si="12"/>
        <v>41</v>
      </c>
      <c r="CZ39" s="4">
        <f t="shared" si="72"/>
        <v>41</v>
      </c>
      <c r="DA39" s="4">
        <f t="shared" si="73"/>
        <v>53.300000000000004</v>
      </c>
      <c r="DB39" s="4">
        <f t="shared" si="74"/>
        <v>53.300000000000004</v>
      </c>
      <c r="DC39" s="4">
        <f t="shared" si="75"/>
        <v>53.300000000000004</v>
      </c>
      <c r="DD39" s="4">
        <f t="shared" si="114"/>
        <v>53.300000000000004</v>
      </c>
      <c r="DE39" s="12">
        <f t="shared" si="13"/>
        <v>53.300000000000004</v>
      </c>
      <c r="DF39" s="12">
        <f t="shared" si="14"/>
        <v>148.30000000000001</v>
      </c>
      <c r="DG39" s="17"/>
      <c r="DH39" s="107" t="str">
        <f>REPT(Sept!A39,1)</f>
        <v>LEBEZ Marc</v>
      </c>
      <c r="DI39" s="7">
        <f t="shared" si="115"/>
        <v>0</v>
      </c>
      <c r="DJ39" s="13"/>
      <c r="DK39" s="13"/>
      <c r="DL39" s="39">
        <f t="shared" si="116"/>
        <v>0</v>
      </c>
      <c r="DM39" s="13"/>
      <c r="DN39" s="4">
        <f t="shared" si="15"/>
        <v>0</v>
      </c>
      <c r="DO39" s="4">
        <f t="shared" si="79"/>
        <v>0</v>
      </c>
      <c r="DP39" s="4">
        <f t="shared" si="80"/>
        <v>0</v>
      </c>
      <c r="DQ39" s="4">
        <f t="shared" si="81"/>
        <v>0</v>
      </c>
      <c r="DR39" s="4">
        <f t="shared" si="82"/>
        <v>0</v>
      </c>
      <c r="DS39" s="4">
        <f t="shared" si="117"/>
        <v>0</v>
      </c>
      <c r="DT39" s="4"/>
      <c r="DU39" s="107" t="str">
        <f>REPT(Sept!A39,1)</f>
        <v>LEBEZ Marc</v>
      </c>
      <c r="DV39" s="7">
        <f t="shared" si="118"/>
        <v>0</v>
      </c>
      <c r="DW39" s="13"/>
      <c r="DX39" s="13"/>
      <c r="DY39" s="39">
        <f t="shared" si="119"/>
        <v>0</v>
      </c>
      <c r="DZ39" s="13"/>
      <c r="EA39" s="4">
        <f t="shared" si="16"/>
        <v>0</v>
      </c>
      <c r="EB39" s="4">
        <f t="shared" si="86"/>
        <v>0</v>
      </c>
      <c r="EC39" s="4">
        <f t="shared" si="87"/>
        <v>0</v>
      </c>
      <c r="ED39" s="4">
        <f t="shared" si="88"/>
        <v>0</v>
      </c>
      <c r="EE39" s="4">
        <f t="shared" si="89"/>
        <v>0</v>
      </c>
      <c r="EF39" s="4">
        <f t="shared" si="120"/>
        <v>0</v>
      </c>
      <c r="EG39" s="12">
        <f t="shared" si="17"/>
        <v>0</v>
      </c>
      <c r="EH39" s="22">
        <f t="shared" si="18"/>
        <v>148.30000000000001</v>
      </c>
      <c r="EI39" s="24">
        <f>SUM(EH39+Dec!EI39)</f>
        <v>530.29999999999995</v>
      </c>
      <c r="EJ39" s="25">
        <f t="shared" si="19"/>
        <v>8</v>
      </c>
      <c r="EK39" s="25">
        <f>SUM(EJ39+Dec!EK39)</f>
        <v>39</v>
      </c>
      <c r="EL39" s="41">
        <f t="shared" si="20"/>
        <v>0</v>
      </c>
    </row>
    <row r="40" spans="1:142" ht="13.5" thickBot="1">
      <c r="A40" s="107" t="str">
        <f>REPT(Sept!A40,1)</f>
        <v>LETELLIER Dimitri</v>
      </c>
      <c r="B40" s="7">
        <f t="shared" si="91"/>
        <v>1</v>
      </c>
      <c r="C40" s="13">
        <v>48</v>
      </c>
      <c r="D40" s="13">
        <v>1</v>
      </c>
      <c r="E40" s="39">
        <f t="shared" si="92"/>
        <v>1</v>
      </c>
      <c r="F40" s="13"/>
      <c r="G40" s="4">
        <f t="shared" si="0"/>
        <v>96</v>
      </c>
      <c r="H40" s="4">
        <f t="shared" si="23"/>
        <v>96</v>
      </c>
      <c r="I40" s="4">
        <f t="shared" si="24"/>
        <v>96</v>
      </c>
      <c r="J40" s="4">
        <f t="shared" si="25"/>
        <v>96</v>
      </c>
      <c r="K40" s="4">
        <f t="shared" si="26"/>
        <v>96</v>
      </c>
      <c r="L40" s="64">
        <f t="shared" si="93"/>
        <v>96</v>
      </c>
      <c r="M40" s="4"/>
      <c r="N40" s="107" t="str">
        <f>REPT(Sept!A40,1)</f>
        <v>LETELLIER Dimitri</v>
      </c>
      <c r="O40" s="7">
        <f t="shared" si="94"/>
        <v>0</v>
      </c>
      <c r="P40" s="13"/>
      <c r="Q40" s="13"/>
      <c r="R40" s="39">
        <f t="shared" si="95"/>
        <v>0</v>
      </c>
      <c r="S40" s="13"/>
      <c r="T40" s="4">
        <f t="shared" si="1"/>
        <v>0</v>
      </c>
      <c r="U40" s="4">
        <f t="shared" si="30"/>
        <v>0</v>
      </c>
      <c r="V40" s="4">
        <f t="shared" si="31"/>
        <v>0</v>
      </c>
      <c r="W40" s="4">
        <f t="shared" si="32"/>
        <v>0</v>
      </c>
      <c r="X40" s="4">
        <f t="shared" si="33"/>
        <v>0</v>
      </c>
      <c r="Y40" s="4">
        <f t="shared" si="96"/>
        <v>0</v>
      </c>
      <c r="Z40" s="12">
        <f t="shared" si="2"/>
        <v>96</v>
      </c>
      <c r="AA40" s="17"/>
      <c r="AB40" s="107" t="str">
        <f>REPT(Sept!A40,1)</f>
        <v>LETELLIER Dimitri</v>
      </c>
      <c r="AC40" s="7">
        <f t="shared" si="97"/>
        <v>1</v>
      </c>
      <c r="AD40" s="13">
        <v>12</v>
      </c>
      <c r="AE40" s="13"/>
      <c r="AF40" s="39">
        <f t="shared" si="98"/>
        <v>0</v>
      </c>
      <c r="AG40" s="13">
        <v>1</v>
      </c>
      <c r="AH40" s="4">
        <f t="shared" si="3"/>
        <v>12</v>
      </c>
      <c r="AI40" s="4">
        <f t="shared" si="37"/>
        <v>12</v>
      </c>
      <c r="AJ40" s="4">
        <f t="shared" si="38"/>
        <v>12</v>
      </c>
      <c r="AK40" s="4">
        <f t="shared" si="39"/>
        <v>12</v>
      </c>
      <c r="AL40" s="4">
        <f t="shared" si="40"/>
        <v>12</v>
      </c>
      <c r="AM40" s="4">
        <f t="shared" si="99"/>
        <v>12</v>
      </c>
      <c r="AN40" s="4"/>
      <c r="AO40" s="107" t="str">
        <f>REPT(Sept!A40,1)</f>
        <v>LETELLIER Dimitri</v>
      </c>
      <c r="AP40" s="7">
        <f t="shared" si="100"/>
        <v>1</v>
      </c>
      <c r="AQ40" s="13">
        <v>34</v>
      </c>
      <c r="AR40" s="13">
        <v>4</v>
      </c>
      <c r="AS40" s="39">
        <f t="shared" si="101"/>
        <v>0</v>
      </c>
      <c r="AT40" s="13"/>
      <c r="AU40" s="4">
        <f t="shared" si="4"/>
        <v>34</v>
      </c>
      <c r="AV40" s="4">
        <f t="shared" si="44"/>
        <v>34</v>
      </c>
      <c r="AW40" s="4">
        <f t="shared" si="45"/>
        <v>34</v>
      </c>
      <c r="AX40" s="4">
        <f t="shared" si="46"/>
        <v>40.799999999999997</v>
      </c>
      <c r="AY40" s="4">
        <f t="shared" si="47"/>
        <v>40.799999999999997</v>
      </c>
      <c r="AZ40" s="4">
        <f t="shared" si="102"/>
        <v>40.799999999999997</v>
      </c>
      <c r="BA40" s="12">
        <f t="shared" si="5"/>
        <v>40.799999999999997</v>
      </c>
      <c r="BB40" s="12">
        <f t="shared" si="6"/>
        <v>136.80000000000001</v>
      </c>
      <c r="BC40" s="17"/>
      <c r="BD40" s="107" t="str">
        <f>REPT(Sept!A40,1)</f>
        <v>LETELLIER Dimitri</v>
      </c>
      <c r="BE40" s="7">
        <f t="shared" si="103"/>
        <v>1</v>
      </c>
      <c r="BF40" s="13">
        <v>36</v>
      </c>
      <c r="BG40" s="13"/>
      <c r="BH40" s="39">
        <f t="shared" si="104"/>
        <v>0</v>
      </c>
      <c r="BI40" s="13"/>
      <c r="BJ40" s="4">
        <f t="shared" si="7"/>
        <v>36</v>
      </c>
      <c r="BK40" s="4">
        <f t="shared" si="51"/>
        <v>36</v>
      </c>
      <c r="BL40" s="4">
        <f t="shared" si="52"/>
        <v>36</v>
      </c>
      <c r="BM40" s="4">
        <f t="shared" si="53"/>
        <v>36</v>
      </c>
      <c r="BN40" s="4">
        <f t="shared" si="54"/>
        <v>36</v>
      </c>
      <c r="BO40" s="4">
        <f t="shared" si="105"/>
        <v>36</v>
      </c>
      <c r="BP40" s="4"/>
      <c r="BQ40" s="107" t="str">
        <f>REPT(Sept!A40,1)</f>
        <v>LETELLIER Dimitri</v>
      </c>
      <c r="BR40" s="7">
        <f t="shared" si="106"/>
        <v>1</v>
      </c>
      <c r="BS40" s="13">
        <v>6</v>
      </c>
      <c r="BT40" s="13"/>
      <c r="BU40" s="39">
        <f t="shared" si="107"/>
        <v>0</v>
      </c>
      <c r="BV40" s="13"/>
      <c r="BW40" s="4">
        <f t="shared" si="8"/>
        <v>6</v>
      </c>
      <c r="BX40" s="4">
        <f t="shared" si="58"/>
        <v>6</v>
      </c>
      <c r="BY40" s="4">
        <f t="shared" si="59"/>
        <v>6</v>
      </c>
      <c r="BZ40" s="4">
        <f t="shared" si="60"/>
        <v>6</v>
      </c>
      <c r="CA40" s="4">
        <f t="shared" si="61"/>
        <v>6</v>
      </c>
      <c r="CB40" s="4">
        <f t="shared" si="108"/>
        <v>6</v>
      </c>
      <c r="CC40" s="12">
        <f t="shared" si="9"/>
        <v>36</v>
      </c>
      <c r="CD40" s="12">
        <f t="shared" si="10"/>
        <v>172.8</v>
      </c>
      <c r="CE40" s="17"/>
      <c r="CF40" s="107" t="str">
        <f>REPT(Sept!A40,1)</f>
        <v>LETELLIER Dimitri</v>
      </c>
      <c r="CG40" s="7">
        <f t="shared" si="109"/>
        <v>1</v>
      </c>
      <c r="CH40" s="13">
        <v>14</v>
      </c>
      <c r="CI40" s="13"/>
      <c r="CJ40" s="39">
        <f t="shared" si="110"/>
        <v>0</v>
      </c>
      <c r="CK40" s="13"/>
      <c r="CL40" s="4">
        <f t="shared" si="11"/>
        <v>14</v>
      </c>
      <c r="CM40" s="4">
        <f t="shared" si="65"/>
        <v>14</v>
      </c>
      <c r="CN40" s="4">
        <f t="shared" si="66"/>
        <v>14</v>
      </c>
      <c r="CO40" s="4">
        <f t="shared" si="67"/>
        <v>14</v>
      </c>
      <c r="CP40" s="4">
        <f t="shared" si="68"/>
        <v>14</v>
      </c>
      <c r="CQ40" s="4">
        <f t="shared" si="111"/>
        <v>14</v>
      </c>
      <c r="CR40" s="4"/>
      <c r="CS40" s="107" t="str">
        <f>REPT(Sept!A40,1)</f>
        <v>LETELLIER Dimitri</v>
      </c>
      <c r="CT40" s="7">
        <f t="shared" si="112"/>
        <v>1</v>
      </c>
      <c r="CU40" s="13">
        <v>38</v>
      </c>
      <c r="CV40" s="13"/>
      <c r="CW40" s="39">
        <f t="shared" si="113"/>
        <v>0</v>
      </c>
      <c r="CX40" s="13"/>
      <c r="CY40" s="4">
        <f t="shared" si="12"/>
        <v>38</v>
      </c>
      <c r="CZ40" s="4">
        <f t="shared" si="72"/>
        <v>38</v>
      </c>
      <c r="DA40" s="4">
        <f t="shared" si="73"/>
        <v>38</v>
      </c>
      <c r="DB40" s="4">
        <f t="shared" si="74"/>
        <v>38</v>
      </c>
      <c r="DC40" s="4">
        <f t="shared" si="75"/>
        <v>38</v>
      </c>
      <c r="DD40" s="4">
        <f t="shared" si="114"/>
        <v>38</v>
      </c>
      <c r="DE40" s="12">
        <f t="shared" si="13"/>
        <v>38</v>
      </c>
      <c r="DF40" s="12">
        <f t="shared" si="14"/>
        <v>210.8</v>
      </c>
      <c r="DG40" s="17"/>
      <c r="DH40" s="107" t="str">
        <f>REPT(Sept!A40,1)</f>
        <v>LETELLIER Dimitri</v>
      </c>
      <c r="DI40" s="7">
        <f t="shared" si="115"/>
        <v>0</v>
      </c>
      <c r="DJ40" s="13"/>
      <c r="DK40" s="13"/>
      <c r="DL40" s="39">
        <f t="shared" si="116"/>
        <v>0</v>
      </c>
      <c r="DM40" s="13"/>
      <c r="DN40" s="4">
        <f t="shared" si="15"/>
        <v>0</v>
      </c>
      <c r="DO40" s="4">
        <f t="shared" si="79"/>
        <v>0</v>
      </c>
      <c r="DP40" s="4">
        <f t="shared" si="80"/>
        <v>0</v>
      </c>
      <c r="DQ40" s="4">
        <f t="shared" si="81"/>
        <v>0</v>
      </c>
      <c r="DR40" s="4">
        <f t="shared" si="82"/>
        <v>0</v>
      </c>
      <c r="DS40" s="4">
        <f t="shared" si="117"/>
        <v>0</v>
      </c>
      <c r="DT40" s="4"/>
      <c r="DU40" s="107" t="str">
        <f>REPT(Sept!A40,1)</f>
        <v>LETELLIER Dimitri</v>
      </c>
      <c r="DV40" s="7">
        <f t="shared" si="118"/>
        <v>0</v>
      </c>
      <c r="DW40" s="13"/>
      <c r="DX40" s="13"/>
      <c r="DY40" s="39">
        <f t="shared" si="119"/>
        <v>0</v>
      </c>
      <c r="DZ40" s="13"/>
      <c r="EA40" s="4">
        <f t="shared" si="16"/>
        <v>0</v>
      </c>
      <c r="EB40" s="4">
        <f t="shared" si="86"/>
        <v>0</v>
      </c>
      <c r="EC40" s="4">
        <f t="shared" si="87"/>
        <v>0</v>
      </c>
      <c r="ED40" s="4">
        <f t="shared" si="88"/>
        <v>0</v>
      </c>
      <c r="EE40" s="4">
        <f t="shared" si="89"/>
        <v>0</v>
      </c>
      <c r="EF40" s="4">
        <f t="shared" si="120"/>
        <v>0</v>
      </c>
      <c r="EG40" s="12">
        <f t="shared" si="17"/>
        <v>0</v>
      </c>
      <c r="EH40" s="22">
        <f t="shared" si="18"/>
        <v>210.8</v>
      </c>
      <c r="EI40" s="24">
        <f>SUM(EH40+Dec!EI40)</f>
        <v>440.8</v>
      </c>
      <c r="EJ40" s="25">
        <f t="shared" si="19"/>
        <v>7</v>
      </c>
      <c r="EK40" s="25">
        <f>SUM(EJ40+Dec!EK40)</f>
        <v>28</v>
      </c>
      <c r="EL40" s="41">
        <f t="shared" si="20"/>
        <v>1</v>
      </c>
    </row>
    <row r="41" spans="1:142" ht="13.5" thickBot="1">
      <c r="A41" s="107" t="str">
        <f>REPT(Sept!A41,1)</f>
        <v>LOMBARD Sébastien</v>
      </c>
      <c r="B41" s="7">
        <f t="shared" si="21"/>
        <v>1</v>
      </c>
      <c r="C41" s="13">
        <v>17</v>
      </c>
      <c r="D41" s="13"/>
      <c r="E41" s="39">
        <f t="shared" si="22"/>
        <v>0</v>
      </c>
      <c r="F41" s="13"/>
      <c r="G41" s="4">
        <f t="shared" si="0"/>
        <v>17</v>
      </c>
      <c r="H41" s="4">
        <f t="shared" si="23"/>
        <v>17</v>
      </c>
      <c r="I41" s="4">
        <f t="shared" si="24"/>
        <v>17</v>
      </c>
      <c r="J41" s="4">
        <f t="shared" si="25"/>
        <v>17</v>
      </c>
      <c r="K41" s="4">
        <f t="shared" si="26"/>
        <v>17</v>
      </c>
      <c r="L41" s="64">
        <f t="shared" si="27"/>
        <v>17</v>
      </c>
      <c r="M41" s="4"/>
      <c r="N41" s="107" t="str">
        <f>REPT(Sept!A41,1)</f>
        <v>LOMBARD Sébastien</v>
      </c>
      <c r="O41" s="7">
        <f t="shared" si="28"/>
        <v>1</v>
      </c>
      <c r="P41" s="13">
        <v>8</v>
      </c>
      <c r="Q41" s="13"/>
      <c r="R41" s="39">
        <f t="shared" si="29"/>
        <v>0</v>
      </c>
      <c r="S41" s="13"/>
      <c r="T41" s="4">
        <f t="shared" si="1"/>
        <v>8</v>
      </c>
      <c r="U41" s="4">
        <f t="shared" si="30"/>
        <v>8</v>
      </c>
      <c r="V41" s="4">
        <f t="shared" si="31"/>
        <v>8</v>
      </c>
      <c r="W41" s="4">
        <f t="shared" si="32"/>
        <v>8</v>
      </c>
      <c r="X41" s="4">
        <f t="shared" si="33"/>
        <v>8</v>
      </c>
      <c r="Y41" s="4">
        <f t="shared" si="34"/>
        <v>8</v>
      </c>
      <c r="Z41" s="12">
        <f t="shared" si="2"/>
        <v>17</v>
      </c>
      <c r="AA41" s="17"/>
      <c r="AB41" s="107" t="str">
        <f>REPT(Sept!A41,1)</f>
        <v>LOMBARD Sébastien</v>
      </c>
      <c r="AC41" s="7">
        <f t="shared" si="35"/>
        <v>1</v>
      </c>
      <c r="AD41" s="13">
        <v>38</v>
      </c>
      <c r="AE41" s="13">
        <v>5</v>
      </c>
      <c r="AF41" s="39">
        <f t="shared" si="36"/>
        <v>0</v>
      </c>
      <c r="AG41" s="13"/>
      <c r="AH41" s="4">
        <f t="shared" si="3"/>
        <v>38</v>
      </c>
      <c r="AI41" s="4">
        <f t="shared" si="37"/>
        <v>38</v>
      </c>
      <c r="AJ41" s="4">
        <f t="shared" si="38"/>
        <v>38</v>
      </c>
      <c r="AK41" s="4">
        <f t="shared" si="39"/>
        <v>38</v>
      </c>
      <c r="AL41" s="4">
        <f t="shared" si="40"/>
        <v>41.800000000000004</v>
      </c>
      <c r="AM41" s="4">
        <f t="shared" si="41"/>
        <v>41.800000000000004</v>
      </c>
      <c r="AN41" s="4"/>
      <c r="AO41" s="107" t="str">
        <f>REPT(Sept!A41,1)</f>
        <v>LOMBARD Sébastien</v>
      </c>
      <c r="AP41" s="7">
        <f t="shared" si="42"/>
        <v>1</v>
      </c>
      <c r="AQ41" s="13">
        <v>4</v>
      </c>
      <c r="AR41" s="13"/>
      <c r="AS41" s="39">
        <f t="shared" si="43"/>
        <v>0</v>
      </c>
      <c r="AT41" s="13"/>
      <c r="AU41" s="4">
        <f t="shared" si="4"/>
        <v>4</v>
      </c>
      <c r="AV41" s="4">
        <f t="shared" si="44"/>
        <v>4</v>
      </c>
      <c r="AW41" s="4">
        <f t="shared" si="45"/>
        <v>4</v>
      </c>
      <c r="AX41" s="4">
        <f t="shared" si="46"/>
        <v>4</v>
      </c>
      <c r="AY41" s="4">
        <f t="shared" si="47"/>
        <v>4</v>
      </c>
      <c r="AZ41" s="4">
        <f t="shared" si="48"/>
        <v>4</v>
      </c>
      <c r="BA41" s="12">
        <f t="shared" si="5"/>
        <v>41.800000000000004</v>
      </c>
      <c r="BB41" s="12">
        <f t="shared" si="6"/>
        <v>58.800000000000004</v>
      </c>
      <c r="BC41" s="17"/>
      <c r="BD41" s="107" t="str">
        <f>REPT(Sept!A41,1)</f>
        <v>LOMBARD Sébastien</v>
      </c>
      <c r="BE41" s="7">
        <f t="shared" si="49"/>
        <v>1</v>
      </c>
      <c r="BF41" s="13">
        <v>19</v>
      </c>
      <c r="BG41" s="13"/>
      <c r="BH41" s="39">
        <f t="shared" si="50"/>
        <v>0</v>
      </c>
      <c r="BI41" s="13"/>
      <c r="BJ41" s="4">
        <f t="shared" si="7"/>
        <v>19</v>
      </c>
      <c r="BK41" s="4">
        <f t="shared" si="51"/>
        <v>19</v>
      </c>
      <c r="BL41" s="4">
        <f t="shared" si="52"/>
        <v>19</v>
      </c>
      <c r="BM41" s="4">
        <f t="shared" si="53"/>
        <v>19</v>
      </c>
      <c r="BN41" s="4">
        <f t="shared" si="54"/>
        <v>19</v>
      </c>
      <c r="BO41" s="4">
        <f t="shared" si="55"/>
        <v>19</v>
      </c>
      <c r="BP41" s="4"/>
      <c r="BQ41" s="107" t="str">
        <f>REPT(Sept!A41,1)</f>
        <v>LOMBARD Sébastien</v>
      </c>
      <c r="BR41" s="7">
        <f t="shared" si="56"/>
        <v>1</v>
      </c>
      <c r="BS41" s="13">
        <v>9</v>
      </c>
      <c r="BT41" s="13"/>
      <c r="BU41" s="39">
        <f t="shared" si="57"/>
        <v>0</v>
      </c>
      <c r="BV41" s="13"/>
      <c r="BW41" s="4">
        <f t="shared" si="8"/>
        <v>9</v>
      </c>
      <c r="BX41" s="4">
        <f t="shared" si="58"/>
        <v>9</v>
      </c>
      <c r="BY41" s="4">
        <f t="shared" si="59"/>
        <v>9</v>
      </c>
      <c r="BZ41" s="4">
        <f t="shared" si="60"/>
        <v>9</v>
      </c>
      <c r="CA41" s="4">
        <f t="shared" si="61"/>
        <v>9</v>
      </c>
      <c r="CB41" s="4">
        <f t="shared" si="62"/>
        <v>9</v>
      </c>
      <c r="CC41" s="12">
        <f t="shared" si="9"/>
        <v>19</v>
      </c>
      <c r="CD41" s="12">
        <f t="shared" si="10"/>
        <v>77.800000000000011</v>
      </c>
      <c r="CE41" s="17"/>
      <c r="CF41" s="107" t="str">
        <f>REPT(Sept!A41,1)</f>
        <v>LOMBARD Sébastien</v>
      </c>
      <c r="CG41" s="7">
        <f t="shared" si="63"/>
        <v>1</v>
      </c>
      <c r="CH41" s="13">
        <v>5</v>
      </c>
      <c r="CI41" s="13"/>
      <c r="CJ41" s="39">
        <f t="shared" si="64"/>
        <v>0</v>
      </c>
      <c r="CK41" s="13"/>
      <c r="CL41" s="4">
        <f t="shared" si="11"/>
        <v>5</v>
      </c>
      <c r="CM41" s="4">
        <f t="shared" si="65"/>
        <v>5</v>
      </c>
      <c r="CN41" s="4">
        <f t="shared" si="66"/>
        <v>5</v>
      </c>
      <c r="CO41" s="4">
        <f t="shared" si="67"/>
        <v>5</v>
      </c>
      <c r="CP41" s="4">
        <f t="shared" si="68"/>
        <v>5</v>
      </c>
      <c r="CQ41" s="4">
        <f t="shared" si="69"/>
        <v>5</v>
      </c>
      <c r="CR41" s="4"/>
      <c r="CS41" s="107" t="str">
        <f>REPT(Sept!A41,1)</f>
        <v>LOMBARD Sébastien</v>
      </c>
      <c r="CT41" s="7">
        <f t="shared" si="70"/>
        <v>1</v>
      </c>
      <c r="CU41" s="13">
        <v>10</v>
      </c>
      <c r="CV41" s="13"/>
      <c r="CW41" s="39">
        <f t="shared" si="71"/>
        <v>0</v>
      </c>
      <c r="CX41" s="13"/>
      <c r="CY41" s="4">
        <f t="shared" si="12"/>
        <v>10</v>
      </c>
      <c r="CZ41" s="4">
        <f t="shared" si="72"/>
        <v>10</v>
      </c>
      <c r="DA41" s="4">
        <f t="shared" si="73"/>
        <v>10</v>
      </c>
      <c r="DB41" s="4">
        <f t="shared" si="74"/>
        <v>10</v>
      </c>
      <c r="DC41" s="4">
        <f t="shared" si="75"/>
        <v>10</v>
      </c>
      <c r="DD41" s="4">
        <f t="shared" si="76"/>
        <v>10</v>
      </c>
      <c r="DE41" s="12">
        <f t="shared" si="13"/>
        <v>10</v>
      </c>
      <c r="DF41" s="12">
        <f t="shared" si="14"/>
        <v>87.800000000000011</v>
      </c>
      <c r="DG41" s="17"/>
      <c r="DH41" s="107" t="str">
        <f>REPT(Sept!A41,1)</f>
        <v>LOMBARD Sébastien</v>
      </c>
      <c r="DI41" s="7">
        <f t="shared" si="77"/>
        <v>0</v>
      </c>
      <c r="DJ41" s="13"/>
      <c r="DK41" s="13"/>
      <c r="DL41" s="39">
        <f t="shared" si="78"/>
        <v>0</v>
      </c>
      <c r="DM41" s="13"/>
      <c r="DN41" s="4">
        <f t="shared" si="15"/>
        <v>0</v>
      </c>
      <c r="DO41" s="4">
        <f t="shared" si="79"/>
        <v>0</v>
      </c>
      <c r="DP41" s="4">
        <f t="shared" si="80"/>
        <v>0</v>
      </c>
      <c r="DQ41" s="4">
        <f t="shared" si="81"/>
        <v>0</v>
      </c>
      <c r="DR41" s="4">
        <f t="shared" si="82"/>
        <v>0</v>
      </c>
      <c r="DS41" s="4">
        <f t="shared" si="83"/>
        <v>0</v>
      </c>
      <c r="DT41" s="4"/>
      <c r="DU41" s="107" t="str">
        <f>REPT(Sept!A41,1)</f>
        <v>LOMBARD Sébastien</v>
      </c>
      <c r="DV41" s="7">
        <f t="shared" si="84"/>
        <v>0</v>
      </c>
      <c r="DW41" s="13"/>
      <c r="DX41" s="13"/>
      <c r="DY41" s="39">
        <f t="shared" si="85"/>
        <v>0</v>
      </c>
      <c r="DZ41" s="13"/>
      <c r="EA41" s="4">
        <f t="shared" si="16"/>
        <v>0</v>
      </c>
      <c r="EB41" s="4">
        <f t="shared" si="86"/>
        <v>0</v>
      </c>
      <c r="EC41" s="4">
        <f t="shared" si="87"/>
        <v>0</v>
      </c>
      <c r="ED41" s="4">
        <f t="shared" si="88"/>
        <v>0</v>
      </c>
      <c r="EE41" s="4">
        <f t="shared" si="89"/>
        <v>0</v>
      </c>
      <c r="EF41" s="4">
        <f t="shared" si="90"/>
        <v>0</v>
      </c>
      <c r="EG41" s="12">
        <f t="shared" si="17"/>
        <v>0</v>
      </c>
      <c r="EH41" s="22">
        <f t="shared" si="18"/>
        <v>87.800000000000011</v>
      </c>
      <c r="EI41" s="24">
        <f>SUM(EH41+Dec!EI41)</f>
        <v>432.8</v>
      </c>
      <c r="EJ41" s="25">
        <f t="shared" si="19"/>
        <v>8</v>
      </c>
      <c r="EK41" s="25">
        <f>SUM(EJ41+Dec!EK41)</f>
        <v>39</v>
      </c>
      <c r="EL41" s="41">
        <f t="shared" si="20"/>
        <v>0</v>
      </c>
    </row>
    <row r="42" spans="1:142" ht="13.5" thickBot="1">
      <c r="A42" s="107" t="str">
        <f>REPT(Sept!A42,1)</f>
        <v>MACQUET Franck</v>
      </c>
      <c r="B42" s="7">
        <f t="shared" si="21"/>
        <v>0</v>
      </c>
      <c r="C42" s="13"/>
      <c r="D42" s="13"/>
      <c r="E42" s="39">
        <f t="shared" si="22"/>
        <v>0</v>
      </c>
      <c r="F42" s="13"/>
      <c r="G42" s="4">
        <f t="shared" si="0"/>
        <v>0</v>
      </c>
      <c r="H42" s="4">
        <f t="shared" si="23"/>
        <v>0</v>
      </c>
      <c r="I42" s="4">
        <f t="shared" si="24"/>
        <v>0</v>
      </c>
      <c r="J42" s="4">
        <f t="shared" si="25"/>
        <v>0</v>
      </c>
      <c r="K42" s="4">
        <f t="shared" si="26"/>
        <v>0</v>
      </c>
      <c r="L42" s="64">
        <f t="shared" si="27"/>
        <v>0</v>
      </c>
      <c r="M42" s="4"/>
      <c r="N42" s="107" t="str">
        <f>REPT(Sept!A42,1)</f>
        <v>MACQUET Franck</v>
      </c>
      <c r="O42" s="7">
        <f t="shared" si="28"/>
        <v>1</v>
      </c>
      <c r="P42" s="13">
        <v>11</v>
      </c>
      <c r="Q42" s="13"/>
      <c r="R42" s="39">
        <f t="shared" si="29"/>
        <v>0</v>
      </c>
      <c r="S42" s="13"/>
      <c r="T42" s="4">
        <f t="shared" si="1"/>
        <v>11</v>
      </c>
      <c r="U42" s="4">
        <f t="shared" si="30"/>
        <v>11</v>
      </c>
      <c r="V42" s="4">
        <f t="shared" si="31"/>
        <v>11</v>
      </c>
      <c r="W42" s="4">
        <f t="shared" si="32"/>
        <v>11</v>
      </c>
      <c r="X42" s="4">
        <f t="shared" si="33"/>
        <v>11</v>
      </c>
      <c r="Y42" s="4">
        <f t="shared" si="34"/>
        <v>11</v>
      </c>
      <c r="Z42" s="12">
        <f t="shared" si="2"/>
        <v>11</v>
      </c>
      <c r="AA42" s="17"/>
      <c r="AB42" s="107" t="str">
        <f>REPT(Sept!A42,1)</f>
        <v>MACQUET Franck</v>
      </c>
      <c r="AC42" s="7">
        <f t="shared" si="35"/>
        <v>0</v>
      </c>
      <c r="AD42" s="13"/>
      <c r="AE42" s="13"/>
      <c r="AF42" s="39">
        <f t="shared" si="36"/>
        <v>0</v>
      </c>
      <c r="AG42" s="13"/>
      <c r="AH42" s="4">
        <f t="shared" si="3"/>
        <v>0</v>
      </c>
      <c r="AI42" s="4">
        <f t="shared" si="37"/>
        <v>0</v>
      </c>
      <c r="AJ42" s="4">
        <f t="shared" si="38"/>
        <v>0</v>
      </c>
      <c r="AK42" s="4">
        <f t="shared" si="39"/>
        <v>0</v>
      </c>
      <c r="AL42" s="4">
        <f t="shared" si="40"/>
        <v>0</v>
      </c>
      <c r="AM42" s="4">
        <f t="shared" si="41"/>
        <v>0</v>
      </c>
      <c r="AN42" s="4"/>
      <c r="AO42" s="107" t="str">
        <f>REPT(Sept!A42,1)</f>
        <v>MACQUET Franck</v>
      </c>
      <c r="AP42" s="7">
        <f t="shared" si="42"/>
        <v>1</v>
      </c>
      <c r="AQ42" s="13">
        <v>24</v>
      </c>
      <c r="AR42" s="13"/>
      <c r="AS42" s="39">
        <f t="shared" si="43"/>
        <v>0</v>
      </c>
      <c r="AT42" s="13"/>
      <c r="AU42" s="4">
        <f t="shared" si="4"/>
        <v>24</v>
      </c>
      <c r="AV42" s="4">
        <f t="shared" si="44"/>
        <v>24</v>
      </c>
      <c r="AW42" s="4">
        <f t="shared" si="45"/>
        <v>24</v>
      </c>
      <c r="AX42" s="4">
        <f t="shared" si="46"/>
        <v>24</v>
      </c>
      <c r="AY42" s="4">
        <f t="shared" si="47"/>
        <v>24</v>
      </c>
      <c r="AZ42" s="4">
        <f t="shared" si="48"/>
        <v>24</v>
      </c>
      <c r="BA42" s="12">
        <f t="shared" si="5"/>
        <v>24</v>
      </c>
      <c r="BB42" s="12">
        <f t="shared" si="6"/>
        <v>35</v>
      </c>
      <c r="BC42" s="17"/>
      <c r="BD42" s="107" t="str">
        <f>REPT(Sept!A42,1)</f>
        <v>MACQUET Franck</v>
      </c>
      <c r="BE42" s="7">
        <f t="shared" si="49"/>
        <v>0</v>
      </c>
      <c r="BF42" s="13"/>
      <c r="BG42" s="13"/>
      <c r="BH42" s="39">
        <f t="shared" si="50"/>
        <v>0</v>
      </c>
      <c r="BI42" s="13"/>
      <c r="BJ42" s="4">
        <f t="shared" si="7"/>
        <v>0</v>
      </c>
      <c r="BK42" s="4">
        <f t="shared" si="51"/>
        <v>0</v>
      </c>
      <c r="BL42" s="4">
        <f t="shared" si="52"/>
        <v>0</v>
      </c>
      <c r="BM42" s="4">
        <f t="shared" si="53"/>
        <v>0</v>
      </c>
      <c r="BN42" s="4">
        <f t="shared" si="54"/>
        <v>0</v>
      </c>
      <c r="BO42" s="4">
        <f t="shared" si="55"/>
        <v>0</v>
      </c>
      <c r="BP42" s="4"/>
      <c r="BQ42" s="107" t="str">
        <f>REPT(Sept!A42,1)</f>
        <v>MACQUET Franck</v>
      </c>
      <c r="BR42" s="7">
        <f t="shared" si="56"/>
        <v>1</v>
      </c>
      <c r="BS42" s="13">
        <v>14</v>
      </c>
      <c r="BT42" s="13"/>
      <c r="BU42" s="39">
        <f t="shared" si="57"/>
        <v>0</v>
      </c>
      <c r="BV42" s="13"/>
      <c r="BW42" s="4">
        <f t="shared" si="8"/>
        <v>14</v>
      </c>
      <c r="BX42" s="4">
        <f t="shared" si="58"/>
        <v>14</v>
      </c>
      <c r="BY42" s="4">
        <f t="shared" si="59"/>
        <v>14</v>
      </c>
      <c r="BZ42" s="4">
        <f t="shared" si="60"/>
        <v>14</v>
      </c>
      <c r="CA42" s="4">
        <f t="shared" si="61"/>
        <v>14</v>
      </c>
      <c r="CB42" s="4">
        <f t="shared" si="62"/>
        <v>14</v>
      </c>
      <c r="CC42" s="12">
        <f t="shared" si="9"/>
        <v>14</v>
      </c>
      <c r="CD42" s="12">
        <f t="shared" si="10"/>
        <v>49</v>
      </c>
      <c r="CE42" s="17"/>
      <c r="CF42" s="107" t="str">
        <f>REPT(Sept!A42,1)</f>
        <v>MACQUET Franck</v>
      </c>
      <c r="CG42" s="7">
        <f t="shared" si="63"/>
        <v>0</v>
      </c>
      <c r="CH42" s="13"/>
      <c r="CI42" s="13"/>
      <c r="CJ42" s="39">
        <f t="shared" si="64"/>
        <v>0</v>
      </c>
      <c r="CK42" s="13"/>
      <c r="CL42" s="4">
        <f t="shared" si="11"/>
        <v>0</v>
      </c>
      <c r="CM42" s="4">
        <f t="shared" si="65"/>
        <v>0</v>
      </c>
      <c r="CN42" s="4">
        <f t="shared" si="66"/>
        <v>0</v>
      </c>
      <c r="CO42" s="4">
        <f t="shared" si="67"/>
        <v>0</v>
      </c>
      <c r="CP42" s="4">
        <f t="shared" si="68"/>
        <v>0</v>
      </c>
      <c r="CQ42" s="4">
        <f t="shared" si="69"/>
        <v>0</v>
      </c>
      <c r="CR42" s="4"/>
      <c r="CS42" s="107" t="str">
        <f>REPT(Sept!A42,1)</f>
        <v>MACQUET Franck</v>
      </c>
      <c r="CT42" s="7">
        <f t="shared" si="70"/>
        <v>0</v>
      </c>
      <c r="CU42" s="13"/>
      <c r="CV42" s="13"/>
      <c r="CW42" s="39">
        <f t="shared" si="71"/>
        <v>0</v>
      </c>
      <c r="CX42" s="13"/>
      <c r="CY42" s="4">
        <f t="shared" si="12"/>
        <v>0</v>
      </c>
      <c r="CZ42" s="4">
        <f t="shared" si="72"/>
        <v>0</v>
      </c>
      <c r="DA42" s="4">
        <f t="shared" si="73"/>
        <v>0</v>
      </c>
      <c r="DB42" s="4">
        <f t="shared" si="74"/>
        <v>0</v>
      </c>
      <c r="DC42" s="4">
        <f t="shared" si="75"/>
        <v>0</v>
      </c>
      <c r="DD42" s="4">
        <f t="shared" si="76"/>
        <v>0</v>
      </c>
      <c r="DE42" s="12">
        <f t="shared" si="13"/>
        <v>0</v>
      </c>
      <c r="DF42" s="12">
        <f t="shared" si="14"/>
        <v>49</v>
      </c>
      <c r="DG42" s="17"/>
      <c r="DH42" s="107" t="str">
        <f>REPT(Sept!A42,1)</f>
        <v>MACQUET Franck</v>
      </c>
      <c r="DI42" s="7">
        <f t="shared" si="77"/>
        <v>0</v>
      </c>
      <c r="DJ42" s="13"/>
      <c r="DK42" s="13"/>
      <c r="DL42" s="39">
        <f t="shared" si="78"/>
        <v>0</v>
      </c>
      <c r="DM42" s="13"/>
      <c r="DN42" s="4">
        <f t="shared" si="15"/>
        <v>0</v>
      </c>
      <c r="DO42" s="4">
        <f t="shared" si="79"/>
        <v>0</v>
      </c>
      <c r="DP42" s="4">
        <f t="shared" si="80"/>
        <v>0</v>
      </c>
      <c r="DQ42" s="4">
        <f t="shared" si="81"/>
        <v>0</v>
      </c>
      <c r="DR42" s="4">
        <f t="shared" si="82"/>
        <v>0</v>
      </c>
      <c r="DS42" s="4">
        <f t="shared" si="83"/>
        <v>0</v>
      </c>
      <c r="DT42" s="4"/>
      <c r="DU42" s="107" t="str">
        <f>REPT(Sept!A42,1)</f>
        <v>MACQUET Franck</v>
      </c>
      <c r="DV42" s="7">
        <f t="shared" si="84"/>
        <v>0</v>
      </c>
      <c r="DW42" s="13"/>
      <c r="DX42" s="13"/>
      <c r="DY42" s="39">
        <f t="shared" si="85"/>
        <v>0</v>
      </c>
      <c r="DZ42" s="13"/>
      <c r="EA42" s="4">
        <f t="shared" si="16"/>
        <v>0</v>
      </c>
      <c r="EB42" s="4">
        <f t="shared" si="86"/>
        <v>0</v>
      </c>
      <c r="EC42" s="4">
        <f t="shared" si="87"/>
        <v>0</v>
      </c>
      <c r="ED42" s="4">
        <f t="shared" si="88"/>
        <v>0</v>
      </c>
      <c r="EE42" s="4">
        <f t="shared" si="89"/>
        <v>0</v>
      </c>
      <c r="EF42" s="4">
        <f t="shared" si="90"/>
        <v>0</v>
      </c>
      <c r="EG42" s="12">
        <f t="shared" si="17"/>
        <v>0</v>
      </c>
      <c r="EH42" s="22">
        <f t="shared" si="18"/>
        <v>49</v>
      </c>
      <c r="EI42" s="24">
        <f>SUM(EH42+Dec!EI42)</f>
        <v>237</v>
      </c>
      <c r="EJ42" s="25">
        <f t="shared" si="19"/>
        <v>3</v>
      </c>
      <c r="EK42" s="25">
        <f>SUM(EJ42+Dec!EK42)</f>
        <v>12</v>
      </c>
      <c r="EL42" s="41">
        <f t="shared" si="20"/>
        <v>0</v>
      </c>
    </row>
    <row r="43" spans="1:142" ht="13.5" thickBot="1">
      <c r="A43" s="107" t="str">
        <f>REPT(Sept!A43,1)</f>
        <v>MACQUET Jordan</v>
      </c>
      <c r="B43" s="7">
        <f t="shared" si="21"/>
        <v>0</v>
      </c>
      <c r="C43" s="13"/>
      <c r="D43" s="13"/>
      <c r="E43" s="39">
        <f t="shared" si="22"/>
        <v>0</v>
      </c>
      <c r="F43" s="13"/>
      <c r="G43" s="4">
        <f t="shared" si="0"/>
        <v>0</v>
      </c>
      <c r="H43" s="4">
        <f t="shared" si="23"/>
        <v>0</v>
      </c>
      <c r="I43" s="4">
        <f t="shared" si="24"/>
        <v>0</v>
      </c>
      <c r="J43" s="4">
        <f t="shared" si="25"/>
        <v>0</v>
      </c>
      <c r="K43" s="4">
        <f t="shared" si="26"/>
        <v>0</v>
      </c>
      <c r="L43" s="64">
        <f t="shared" si="27"/>
        <v>0</v>
      </c>
      <c r="M43" s="4"/>
      <c r="N43" s="107" t="str">
        <f>REPT(Sept!A43,1)</f>
        <v>MACQUET Jordan</v>
      </c>
      <c r="O43" s="7">
        <f t="shared" si="28"/>
        <v>1</v>
      </c>
      <c r="P43" s="13">
        <v>10</v>
      </c>
      <c r="Q43" s="13"/>
      <c r="R43" s="39">
        <f t="shared" si="29"/>
        <v>0</v>
      </c>
      <c r="S43" s="13"/>
      <c r="T43" s="4">
        <f t="shared" si="1"/>
        <v>10</v>
      </c>
      <c r="U43" s="4">
        <f t="shared" si="30"/>
        <v>10</v>
      </c>
      <c r="V43" s="4">
        <f t="shared" si="31"/>
        <v>10</v>
      </c>
      <c r="W43" s="4">
        <f t="shared" si="32"/>
        <v>10</v>
      </c>
      <c r="X43" s="4">
        <f t="shared" si="33"/>
        <v>10</v>
      </c>
      <c r="Y43" s="4">
        <f t="shared" si="34"/>
        <v>10</v>
      </c>
      <c r="Z43" s="12">
        <f t="shared" ref="Z43:Z74" si="121">IF(Y43&gt;L43,Y43,L43)</f>
        <v>10</v>
      </c>
      <c r="AA43" s="17"/>
      <c r="AB43" s="107" t="str">
        <f>REPT(Sept!A43,1)</f>
        <v>MACQUET Jordan</v>
      </c>
      <c r="AC43" s="7">
        <f t="shared" si="35"/>
        <v>0</v>
      </c>
      <c r="AD43" s="13"/>
      <c r="AE43" s="13"/>
      <c r="AF43" s="39">
        <f t="shared" si="36"/>
        <v>0</v>
      </c>
      <c r="AG43" s="13"/>
      <c r="AH43" s="4">
        <f t="shared" si="3"/>
        <v>0</v>
      </c>
      <c r="AI43" s="4">
        <f t="shared" si="37"/>
        <v>0</v>
      </c>
      <c r="AJ43" s="4">
        <f t="shared" si="38"/>
        <v>0</v>
      </c>
      <c r="AK43" s="4">
        <f t="shared" si="39"/>
        <v>0</v>
      </c>
      <c r="AL43" s="4">
        <f t="shared" si="40"/>
        <v>0</v>
      </c>
      <c r="AM43" s="4">
        <f t="shared" si="41"/>
        <v>0</v>
      </c>
      <c r="AN43" s="4"/>
      <c r="AO43" s="107" t="str">
        <f>REPT(Sept!A43,1)</f>
        <v>MACQUET Jordan</v>
      </c>
      <c r="AP43" s="7">
        <f t="shared" si="42"/>
        <v>1</v>
      </c>
      <c r="AQ43" s="13">
        <v>33</v>
      </c>
      <c r="AR43" s="13">
        <v>5</v>
      </c>
      <c r="AS43" s="39">
        <f t="shared" si="43"/>
        <v>0</v>
      </c>
      <c r="AT43" s="13"/>
      <c r="AU43" s="4">
        <f t="shared" si="4"/>
        <v>33</v>
      </c>
      <c r="AV43" s="4">
        <f t="shared" si="44"/>
        <v>33</v>
      </c>
      <c r="AW43" s="4">
        <f t="shared" si="45"/>
        <v>33</v>
      </c>
      <c r="AX43" s="4">
        <f t="shared" si="46"/>
        <v>33</v>
      </c>
      <c r="AY43" s="4">
        <f t="shared" si="47"/>
        <v>36.300000000000004</v>
      </c>
      <c r="AZ43" s="4">
        <f t="shared" si="48"/>
        <v>36.300000000000004</v>
      </c>
      <c r="BA43" s="12">
        <f t="shared" ref="BA43:BA74" si="122">IF(AZ43&gt;AM43,AZ43,AM43)</f>
        <v>36.300000000000004</v>
      </c>
      <c r="BB43" s="12">
        <f t="shared" ref="BB43:BB74" si="123">SUM(Z43+BA43)</f>
        <v>46.300000000000004</v>
      </c>
      <c r="BC43" s="17"/>
      <c r="BD43" s="107" t="str">
        <f>REPT(Sept!A43,1)</f>
        <v>MACQUET Jordan</v>
      </c>
      <c r="BE43" s="7">
        <f t="shared" si="49"/>
        <v>0</v>
      </c>
      <c r="BF43" s="13"/>
      <c r="BG43" s="13"/>
      <c r="BH43" s="39">
        <f t="shared" si="50"/>
        <v>0</v>
      </c>
      <c r="BI43" s="13"/>
      <c r="BJ43" s="4">
        <f t="shared" si="7"/>
        <v>0</v>
      </c>
      <c r="BK43" s="4">
        <f t="shared" si="51"/>
        <v>0</v>
      </c>
      <c r="BL43" s="4">
        <f t="shared" si="52"/>
        <v>0</v>
      </c>
      <c r="BM43" s="4">
        <f t="shared" si="53"/>
        <v>0</v>
      </c>
      <c r="BN43" s="4">
        <f t="shared" si="54"/>
        <v>0</v>
      </c>
      <c r="BO43" s="4">
        <f t="shared" si="55"/>
        <v>0</v>
      </c>
      <c r="BP43" s="4"/>
      <c r="BQ43" s="107" t="str">
        <f>REPT(Sept!A43,1)</f>
        <v>MACQUET Jordan</v>
      </c>
      <c r="BR43" s="7">
        <f t="shared" si="56"/>
        <v>1</v>
      </c>
      <c r="BS43" s="13">
        <v>13</v>
      </c>
      <c r="BT43" s="13"/>
      <c r="BU43" s="39">
        <f t="shared" si="57"/>
        <v>0</v>
      </c>
      <c r="BV43" s="13">
        <v>1</v>
      </c>
      <c r="BW43" s="4">
        <f t="shared" si="8"/>
        <v>13</v>
      </c>
      <c r="BX43" s="4">
        <f t="shared" si="58"/>
        <v>13</v>
      </c>
      <c r="BY43" s="4">
        <f t="shared" si="59"/>
        <v>13</v>
      </c>
      <c r="BZ43" s="4">
        <f t="shared" si="60"/>
        <v>13</v>
      </c>
      <c r="CA43" s="4">
        <f t="shared" si="61"/>
        <v>13</v>
      </c>
      <c r="CB43" s="4">
        <f t="shared" si="62"/>
        <v>13</v>
      </c>
      <c r="CC43" s="12">
        <f t="shared" ref="CC43:CC74" si="124">IF(CB43&gt;BO43,CB43,BO43)</f>
        <v>13</v>
      </c>
      <c r="CD43" s="12">
        <f t="shared" ref="CD43:CD74" si="125">SUM(BB43+CC43)</f>
        <v>59.300000000000004</v>
      </c>
      <c r="CE43" s="17"/>
      <c r="CF43" s="107" t="str">
        <f>REPT(Sept!A43,1)</f>
        <v>MACQUET Jordan</v>
      </c>
      <c r="CG43" s="7">
        <f t="shared" si="63"/>
        <v>0</v>
      </c>
      <c r="CH43" s="13"/>
      <c r="CI43" s="13"/>
      <c r="CJ43" s="39">
        <f t="shared" si="64"/>
        <v>0</v>
      </c>
      <c r="CK43" s="13"/>
      <c r="CL43" s="4">
        <f t="shared" si="11"/>
        <v>0</v>
      </c>
      <c r="CM43" s="4">
        <f t="shared" si="65"/>
        <v>0</v>
      </c>
      <c r="CN43" s="4">
        <f t="shared" si="66"/>
        <v>0</v>
      </c>
      <c r="CO43" s="4">
        <f t="shared" si="67"/>
        <v>0</v>
      </c>
      <c r="CP43" s="4">
        <f t="shared" si="68"/>
        <v>0</v>
      </c>
      <c r="CQ43" s="4">
        <f t="shared" si="69"/>
        <v>0</v>
      </c>
      <c r="CR43" s="4"/>
      <c r="CS43" s="107" t="str">
        <f>REPT(Sept!A43,1)</f>
        <v>MACQUET Jordan</v>
      </c>
      <c r="CT43" s="7">
        <f t="shared" si="70"/>
        <v>0</v>
      </c>
      <c r="CU43" s="13"/>
      <c r="CV43" s="13"/>
      <c r="CW43" s="39">
        <f t="shared" si="71"/>
        <v>0</v>
      </c>
      <c r="CX43" s="13"/>
      <c r="CY43" s="4">
        <f t="shared" si="12"/>
        <v>0</v>
      </c>
      <c r="CZ43" s="4">
        <f t="shared" si="72"/>
        <v>0</v>
      </c>
      <c r="DA43" s="4">
        <f t="shared" si="73"/>
        <v>0</v>
      </c>
      <c r="DB43" s="4">
        <f t="shared" si="74"/>
        <v>0</v>
      </c>
      <c r="DC43" s="4">
        <f t="shared" si="75"/>
        <v>0</v>
      </c>
      <c r="DD43" s="4">
        <f t="shared" si="76"/>
        <v>0</v>
      </c>
      <c r="DE43" s="12">
        <f t="shared" ref="DE43:DE74" si="126">IF(DD43&gt;CQ43,DD43,CQ43)</f>
        <v>0</v>
      </c>
      <c r="DF43" s="12">
        <f t="shared" ref="DF43:DF74" si="127">SUM(CD43+DE43)</f>
        <v>59.300000000000004</v>
      </c>
      <c r="DG43" s="17"/>
      <c r="DH43" s="107" t="str">
        <f>REPT(Sept!A43,1)</f>
        <v>MACQUET Jordan</v>
      </c>
      <c r="DI43" s="7">
        <f t="shared" si="77"/>
        <v>0</v>
      </c>
      <c r="DJ43" s="13"/>
      <c r="DK43" s="13"/>
      <c r="DL43" s="39">
        <f t="shared" si="78"/>
        <v>0</v>
      </c>
      <c r="DM43" s="13"/>
      <c r="DN43" s="4">
        <f t="shared" si="15"/>
        <v>0</v>
      </c>
      <c r="DO43" s="4">
        <f t="shared" si="79"/>
        <v>0</v>
      </c>
      <c r="DP43" s="4">
        <f t="shared" si="80"/>
        <v>0</v>
      </c>
      <c r="DQ43" s="4">
        <f t="shared" si="81"/>
        <v>0</v>
      </c>
      <c r="DR43" s="4">
        <f t="shared" si="82"/>
        <v>0</v>
      </c>
      <c r="DS43" s="4">
        <f t="shared" si="83"/>
        <v>0</v>
      </c>
      <c r="DT43" s="4"/>
      <c r="DU43" s="107" t="str">
        <f>REPT(Sept!A43,1)</f>
        <v>MACQUET Jordan</v>
      </c>
      <c r="DV43" s="7">
        <f t="shared" si="84"/>
        <v>0</v>
      </c>
      <c r="DW43" s="13"/>
      <c r="DX43" s="13"/>
      <c r="DY43" s="39">
        <f t="shared" si="85"/>
        <v>0</v>
      </c>
      <c r="DZ43" s="13"/>
      <c r="EA43" s="4">
        <f t="shared" si="16"/>
        <v>0</v>
      </c>
      <c r="EB43" s="4">
        <f t="shared" si="86"/>
        <v>0</v>
      </c>
      <c r="EC43" s="4">
        <f t="shared" si="87"/>
        <v>0</v>
      </c>
      <c r="ED43" s="4">
        <f t="shared" si="88"/>
        <v>0</v>
      </c>
      <c r="EE43" s="4">
        <f t="shared" si="89"/>
        <v>0</v>
      </c>
      <c r="EF43" s="4">
        <f t="shared" si="90"/>
        <v>0</v>
      </c>
      <c r="EG43" s="12">
        <f t="shared" ref="EG43:EG74" si="128">IF(EF43&gt;DS43,EF43,DS43)</f>
        <v>0</v>
      </c>
      <c r="EH43" s="22">
        <f t="shared" ref="EH43:EH74" si="129">SUM(DF43+EG43)</f>
        <v>59.300000000000004</v>
      </c>
      <c r="EI43" s="24">
        <f>SUM(EH43+Dec!EI43)</f>
        <v>287.3</v>
      </c>
      <c r="EJ43" s="25">
        <f t="shared" ref="EJ43:EJ74" si="130">SUM(B43+O43+AC43+AP43+BE43+BR43+CG43+CT43+DI43+DV43)</f>
        <v>3</v>
      </c>
      <c r="EK43" s="25">
        <f>SUM(EJ43+Dec!EK43)</f>
        <v>16</v>
      </c>
      <c r="EL43" s="41">
        <f t="shared" ref="EL43:EL74" si="131">SUM(E43+R43+AF43+AS43+BH43+BU43+CJ43+CW43+DL43+DY43)</f>
        <v>0</v>
      </c>
    </row>
    <row r="44" spans="1:142" ht="13.5" thickBot="1">
      <c r="A44" s="107" t="str">
        <f>REPT(Sept!A44,1)</f>
        <v>MADRERO Loïc</v>
      </c>
      <c r="B44" s="7">
        <f t="shared" si="21"/>
        <v>0</v>
      </c>
      <c r="C44" s="13"/>
      <c r="D44" s="13"/>
      <c r="E44" s="39">
        <f t="shared" si="22"/>
        <v>0</v>
      </c>
      <c r="F44" s="13"/>
      <c r="G44" s="4">
        <f t="shared" si="0"/>
        <v>0</v>
      </c>
      <c r="H44" s="4">
        <f t="shared" si="23"/>
        <v>0</v>
      </c>
      <c r="I44" s="4">
        <f t="shared" si="24"/>
        <v>0</v>
      </c>
      <c r="J44" s="4">
        <f t="shared" si="25"/>
        <v>0</v>
      </c>
      <c r="K44" s="4">
        <f t="shared" si="26"/>
        <v>0</v>
      </c>
      <c r="L44" s="64">
        <f t="shared" si="27"/>
        <v>0</v>
      </c>
      <c r="M44" s="4"/>
      <c r="N44" s="107" t="str">
        <f>REPT(Sept!A44,1)</f>
        <v>MADRERO Loïc</v>
      </c>
      <c r="O44" s="7">
        <f t="shared" si="28"/>
        <v>0</v>
      </c>
      <c r="P44" s="13"/>
      <c r="Q44" s="13"/>
      <c r="R44" s="39">
        <f t="shared" si="29"/>
        <v>0</v>
      </c>
      <c r="S44" s="13"/>
      <c r="T44" s="4">
        <f t="shared" si="1"/>
        <v>0</v>
      </c>
      <c r="U44" s="4">
        <f t="shared" si="30"/>
        <v>0</v>
      </c>
      <c r="V44" s="4">
        <f t="shared" si="31"/>
        <v>0</v>
      </c>
      <c r="W44" s="4">
        <f t="shared" si="32"/>
        <v>0</v>
      </c>
      <c r="X44" s="4">
        <f t="shared" si="33"/>
        <v>0</v>
      </c>
      <c r="Y44" s="4">
        <f t="shared" si="34"/>
        <v>0</v>
      </c>
      <c r="Z44" s="12">
        <f t="shared" si="121"/>
        <v>0</v>
      </c>
      <c r="AA44" s="17"/>
      <c r="AB44" s="107" t="str">
        <f>REPT(Sept!A44,1)</f>
        <v>MADRERO Loïc</v>
      </c>
      <c r="AC44" s="7">
        <f t="shared" si="35"/>
        <v>0</v>
      </c>
      <c r="AD44" s="13"/>
      <c r="AE44" s="13"/>
      <c r="AF44" s="39">
        <f t="shared" si="36"/>
        <v>0</v>
      </c>
      <c r="AG44" s="13"/>
      <c r="AH44" s="4">
        <f t="shared" si="3"/>
        <v>0</v>
      </c>
      <c r="AI44" s="4">
        <f t="shared" si="37"/>
        <v>0</v>
      </c>
      <c r="AJ44" s="4">
        <f t="shared" si="38"/>
        <v>0</v>
      </c>
      <c r="AK44" s="4">
        <f t="shared" si="39"/>
        <v>0</v>
      </c>
      <c r="AL44" s="4">
        <f t="shared" si="40"/>
        <v>0</v>
      </c>
      <c r="AM44" s="4">
        <f t="shared" si="41"/>
        <v>0</v>
      </c>
      <c r="AN44" s="4"/>
      <c r="AO44" s="107" t="str">
        <f>REPT(Sept!A44,1)</f>
        <v>MADRERO Loïc</v>
      </c>
      <c r="AP44" s="7">
        <f t="shared" si="42"/>
        <v>0</v>
      </c>
      <c r="AQ44" s="13"/>
      <c r="AR44" s="13"/>
      <c r="AS44" s="39">
        <f t="shared" si="43"/>
        <v>0</v>
      </c>
      <c r="AT44" s="13"/>
      <c r="AU44" s="4">
        <f t="shared" si="4"/>
        <v>0</v>
      </c>
      <c r="AV44" s="4">
        <f t="shared" si="44"/>
        <v>0</v>
      </c>
      <c r="AW44" s="4">
        <f t="shared" si="45"/>
        <v>0</v>
      </c>
      <c r="AX44" s="4">
        <f t="shared" si="46"/>
        <v>0</v>
      </c>
      <c r="AY44" s="4">
        <f t="shared" si="47"/>
        <v>0</v>
      </c>
      <c r="AZ44" s="4">
        <f t="shared" si="48"/>
        <v>0</v>
      </c>
      <c r="BA44" s="12">
        <f t="shared" si="122"/>
        <v>0</v>
      </c>
      <c r="BB44" s="12">
        <f t="shared" si="123"/>
        <v>0</v>
      </c>
      <c r="BC44" s="17"/>
      <c r="BD44" s="107" t="str">
        <f>REPT(Sept!A44,1)</f>
        <v>MADRERO Loïc</v>
      </c>
      <c r="BE44" s="7">
        <f t="shared" si="49"/>
        <v>0</v>
      </c>
      <c r="BF44" s="13"/>
      <c r="BG44" s="13"/>
      <c r="BH44" s="39">
        <f t="shared" si="50"/>
        <v>0</v>
      </c>
      <c r="BI44" s="13"/>
      <c r="BJ44" s="4">
        <f t="shared" si="7"/>
        <v>0</v>
      </c>
      <c r="BK44" s="4">
        <f t="shared" si="51"/>
        <v>0</v>
      </c>
      <c r="BL44" s="4">
        <f t="shared" si="52"/>
        <v>0</v>
      </c>
      <c r="BM44" s="4">
        <f t="shared" si="53"/>
        <v>0</v>
      </c>
      <c r="BN44" s="4">
        <f t="shared" si="54"/>
        <v>0</v>
      </c>
      <c r="BO44" s="4">
        <f t="shared" si="55"/>
        <v>0</v>
      </c>
      <c r="BP44" s="4"/>
      <c r="BQ44" s="107" t="str">
        <f>REPT(Sept!A44,1)</f>
        <v>MADRERO Loïc</v>
      </c>
      <c r="BR44" s="7">
        <f t="shared" si="56"/>
        <v>0</v>
      </c>
      <c r="BS44" s="13"/>
      <c r="BT44" s="13"/>
      <c r="BU44" s="39">
        <f t="shared" si="57"/>
        <v>0</v>
      </c>
      <c r="BV44" s="13"/>
      <c r="BW44" s="4">
        <f t="shared" si="8"/>
        <v>0</v>
      </c>
      <c r="BX44" s="4">
        <f t="shared" si="58"/>
        <v>0</v>
      </c>
      <c r="BY44" s="4">
        <f t="shared" si="59"/>
        <v>0</v>
      </c>
      <c r="BZ44" s="4">
        <f t="shared" si="60"/>
        <v>0</v>
      </c>
      <c r="CA44" s="4">
        <f t="shared" si="61"/>
        <v>0</v>
      </c>
      <c r="CB44" s="4">
        <f t="shared" si="62"/>
        <v>0</v>
      </c>
      <c r="CC44" s="12">
        <f t="shared" si="124"/>
        <v>0</v>
      </c>
      <c r="CD44" s="12">
        <f t="shared" si="125"/>
        <v>0</v>
      </c>
      <c r="CE44" s="17"/>
      <c r="CF44" s="107" t="str">
        <f>REPT(Sept!A44,1)</f>
        <v>MADRERO Loïc</v>
      </c>
      <c r="CG44" s="7">
        <f t="shared" si="63"/>
        <v>0</v>
      </c>
      <c r="CH44" s="13"/>
      <c r="CI44" s="13"/>
      <c r="CJ44" s="39">
        <f t="shared" si="64"/>
        <v>0</v>
      </c>
      <c r="CK44" s="13"/>
      <c r="CL44" s="4">
        <f t="shared" si="11"/>
        <v>0</v>
      </c>
      <c r="CM44" s="4">
        <f t="shared" si="65"/>
        <v>0</v>
      </c>
      <c r="CN44" s="4">
        <f t="shared" si="66"/>
        <v>0</v>
      </c>
      <c r="CO44" s="4">
        <f t="shared" si="67"/>
        <v>0</v>
      </c>
      <c r="CP44" s="4">
        <f t="shared" si="68"/>
        <v>0</v>
      </c>
      <c r="CQ44" s="4">
        <f t="shared" si="69"/>
        <v>0</v>
      </c>
      <c r="CR44" s="4"/>
      <c r="CS44" s="107" t="str">
        <f>REPT(Sept!A44,1)</f>
        <v>MADRERO Loïc</v>
      </c>
      <c r="CT44" s="7">
        <f t="shared" si="70"/>
        <v>0</v>
      </c>
      <c r="CU44" s="13"/>
      <c r="CV44" s="13"/>
      <c r="CW44" s="39">
        <f t="shared" si="71"/>
        <v>0</v>
      </c>
      <c r="CX44" s="13"/>
      <c r="CY44" s="4">
        <f t="shared" si="12"/>
        <v>0</v>
      </c>
      <c r="CZ44" s="4">
        <f t="shared" si="72"/>
        <v>0</v>
      </c>
      <c r="DA44" s="4">
        <f t="shared" si="73"/>
        <v>0</v>
      </c>
      <c r="DB44" s="4">
        <f t="shared" si="74"/>
        <v>0</v>
      </c>
      <c r="DC44" s="4">
        <f t="shared" si="75"/>
        <v>0</v>
      </c>
      <c r="DD44" s="4">
        <f t="shared" si="76"/>
        <v>0</v>
      </c>
      <c r="DE44" s="12">
        <f t="shared" si="126"/>
        <v>0</v>
      </c>
      <c r="DF44" s="12">
        <f t="shared" si="127"/>
        <v>0</v>
      </c>
      <c r="DG44" s="17"/>
      <c r="DH44" s="107" t="str">
        <f>REPT(Sept!A44,1)</f>
        <v>MADRERO Loïc</v>
      </c>
      <c r="DI44" s="7">
        <f t="shared" si="77"/>
        <v>0</v>
      </c>
      <c r="DJ44" s="13"/>
      <c r="DK44" s="13"/>
      <c r="DL44" s="39">
        <f t="shared" si="78"/>
        <v>0</v>
      </c>
      <c r="DM44" s="13"/>
      <c r="DN44" s="4">
        <f t="shared" si="15"/>
        <v>0</v>
      </c>
      <c r="DO44" s="4">
        <f t="shared" si="79"/>
        <v>0</v>
      </c>
      <c r="DP44" s="4">
        <f t="shared" si="80"/>
        <v>0</v>
      </c>
      <c r="DQ44" s="4">
        <f t="shared" si="81"/>
        <v>0</v>
      </c>
      <c r="DR44" s="4">
        <f t="shared" si="82"/>
        <v>0</v>
      </c>
      <c r="DS44" s="4">
        <f t="shared" si="83"/>
        <v>0</v>
      </c>
      <c r="DT44" s="4"/>
      <c r="DU44" s="107" t="str">
        <f>REPT(Sept!A44,1)</f>
        <v>MADRERO Loïc</v>
      </c>
      <c r="DV44" s="7">
        <f t="shared" si="84"/>
        <v>0</v>
      </c>
      <c r="DW44" s="13"/>
      <c r="DX44" s="13"/>
      <c r="DY44" s="39">
        <f t="shared" si="85"/>
        <v>0</v>
      </c>
      <c r="DZ44" s="13"/>
      <c r="EA44" s="4">
        <f t="shared" si="16"/>
        <v>0</v>
      </c>
      <c r="EB44" s="4">
        <f t="shared" si="86"/>
        <v>0</v>
      </c>
      <c r="EC44" s="4">
        <f t="shared" si="87"/>
        <v>0</v>
      </c>
      <c r="ED44" s="4">
        <f t="shared" si="88"/>
        <v>0</v>
      </c>
      <c r="EE44" s="4">
        <f t="shared" si="89"/>
        <v>0</v>
      </c>
      <c r="EF44" s="4">
        <f t="shared" si="90"/>
        <v>0</v>
      </c>
      <c r="EG44" s="12">
        <f t="shared" si="128"/>
        <v>0</v>
      </c>
      <c r="EH44" s="22">
        <f t="shared" si="129"/>
        <v>0</v>
      </c>
      <c r="EI44" s="24">
        <f>SUM(EH44+Dec!EI44)</f>
        <v>112</v>
      </c>
      <c r="EJ44" s="25">
        <f t="shared" si="130"/>
        <v>0</v>
      </c>
      <c r="EK44" s="25">
        <f>SUM(EJ44+Dec!EK44)</f>
        <v>6</v>
      </c>
      <c r="EL44" s="41">
        <f t="shared" si="131"/>
        <v>0</v>
      </c>
    </row>
    <row r="45" spans="1:142" ht="13.5" thickBot="1">
      <c r="A45" s="107" t="str">
        <f>REPT(Sept!A45,1)</f>
        <v>MALVIN Natacha</v>
      </c>
      <c r="B45" s="7">
        <f t="shared" si="21"/>
        <v>1</v>
      </c>
      <c r="C45" s="13">
        <v>24</v>
      </c>
      <c r="D45" s="13"/>
      <c r="E45" s="39">
        <f t="shared" si="22"/>
        <v>0</v>
      </c>
      <c r="F45" s="13">
        <v>1</v>
      </c>
      <c r="G45" s="4">
        <f t="shared" si="0"/>
        <v>24</v>
      </c>
      <c r="H45" s="4">
        <f t="shared" si="23"/>
        <v>24</v>
      </c>
      <c r="I45" s="4">
        <f t="shared" si="24"/>
        <v>24</v>
      </c>
      <c r="J45" s="4">
        <f t="shared" si="25"/>
        <v>24</v>
      </c>
      <c r="K45" s="4">
        <f t="shared" si="26"/>
        <v>24</v>
      </c>
      <c r="L45" s="64">
        <f t="shared" si="27"/>
        <v>24</v>
      </c>
      <c r="M45" s="4"/>
      <c r="N45" s="107" t="str">
        <f>REPT(Sept!A45,1)</f>
        <v>MALVIN Natacha</v>
      </c>
      <c r="O45" s="7">
        <f t="shared" si="28"/>
        <v>0</v>
      </c>
      <c r="P45" s="13"/>
      <c r="Q45" s="13"/>
      <c r="R45" s="39">
        <f t="shared" si="29"/>
        <v>0</v>
      </c>
      <c r="S45" s="13"/>
      <c r="T45" s="4">
        <f t="shared" si="1"/>
        <v>0</v>
      </c>
      <c r="U45" s="4">
        <f t="shared" si="30"/>
        <v>0</v>
      </c>
      <c r="V45" s="4">
        <f t="shared" si="31"/>
        <v>0</v>
      </c>
      <c r="W45" s="4">
        <f t="shared" si="32"/>
        <v>0</v>
      </c>
      <c r="X45" s="4">
        <f t="shared" si="33"/>
        <v>0</v>
      </c>
      <c r="Y45" s="4">
        <f t="shared" si="34"/>
        <v>0</v>
      </c>
      <c r="Z45" s="12">
        <f t="shared" si="121"/>
        <v>24</v>
      </c>
      <c r="AA45" s="17"/>
      <c r="AB45" s="107" t="str">
        <f>REPT(Sept!A45,1)</f>
        <v>MALVIN Natacha</v>
      </c>
      <c r="AC45" s="7">
        <f t="shared" si="35"/>
        <v>1</v>
      </c>
      <c r="AD45" s="13">
        <v>10</v>
      </c>
      <c r="AE45" s="13"/>
      <c r="AF45" s="39">
        <f t="shared" si="36"/>
        <v>0</v>
      </c>
      <c r="AG45" s="13"/>
      <c r="AH45" s="4">
        <f t="shared" si="3"/>
        <v>10</v>
      </c>
      <c r="AI45" s="4">
        <f t="shared" si="37"/>
        <v>10</v>
      </c>
      <c r="AJ45" s="4">
        <f t="shared" si="38"/>
        <v>10</v>
      </c>
      <c r="AK45" s="4">
        <f t="shared" si="39"/>
        <v>10</v>
      </c>
      <c r="AL45" s="4">
        <f t="shared" si="40"/>
        <v>10</v>
      </c>
      <c r="AM45" s="4">
        <f t="shared" si="41"/>
        <v>10</v>
      </c>
      <c r="AN45" s="4"/>
      <c r="AO45" s="107" t="str">
        <f>REPT(Sept!A45,1)</f>
        <v>MALVIN Natacha</v>
      </c>
      <c r="AP45" s="7">
        <f t="shared" si="42"/>
        <v>0</v>
      </c>
      <c r="AQ45" s="13"/>
      <c r="AR45" s="13"/>
      <c r="AS45" s="39">
        <f t="shared" si="43"/>
        <v>0</v>
      </c>
      <c r="AT45" s="13"/>
      <c r="AU45" s="4">
        <f t="shared" si="4"/>
        <v>0</v>
      </c>
      <c r="AV45" s="4">
        <f t="shared" si="44"/>
        <v>0</v>
      </c>
      <c r="AW45" s="4">
        <f t="shared" si="45"/>
        <v>0</v>
      </c>
      <c r="AX45" s="4">
        <f t="shared" si="46"/>
        <v>0</v>
      </c>
      <c r="AY45" s="4">
        <f t="shared" si="47"/>
        <v>0</v>
      </c>
      <c r="AZ45" s="4">
        <f t="shared" si="48"/>
        <v>0</v>
      </c>
      <c r="BA45" s="12">
        <f t="shared" si="122"/>
        <v>10</v>
      </c>
      <c r="BB45" s="12">
        <f t="shared" si="123"/>
        <v>34</v>
      </c>
      <c r="BC45" s="17"/>
      <c r="BD45" s="107" t="str">
        <f>REPT(Sept!A45,1)</f>
        <v>MALVIN Natacha</v>
      </c>
      <c r="BE45" s="7">
        <f t="shared" si="49"/>
        <v>1</v>
      </c>
      <c r="BF45" s="13">
        <v>10</v>
      </c>
      <c r="BG45" s="13"/>
      <c r="BH45" s="39">
        <f t="shared" si="50"/>
        <v>0</v>
      </c>
      <c r="BI45" s="13"/>
      <c r="BJ45" s="4">
        <f t="shared" si="7"/>
        <v>10</v>
      </c>
      <c r="BK45" s="4">
        <f t="shared" si="51"/>
        <v>10</v>
      </c>
      <c r="BL45" s="4">
        <f t="shared" si="52"/>
        <v>10</v>
      </c>
      <c r="BM45" s="4">
        <f t="shared" si="53"/>
        <v>10</v>
      </c>
      <c r="BN45" s="4">
        <f t="shared" si="54"/>
        <v>10</v>
      </c>
      <c r="BO45" s="4">
        <f t="shared" si="55"/>
        <v>10</v>
      </c>
      <c r="BP45" s="4"/>
      <c r="BQ45" s="107" t="str">
        <f>REPT(Sept!A45,1)</f>
        <v>MALVIN Natacha</v>
      </c>
      <c r="BR45" s="7">
        <f t="shared" si="56"/>
        <v>0</v>
      </c>
      <c r="BS45" s="13"/>
      <c r="BT45" s="13"/>
      <c r="BU45" s="39">
        <f t="shared" si="57"/>
        <v>0</v>
      </c>
      <c r="BV45" s="13"/>
      <c r="BW45" s="4">
        <f t="shared" si="8"/>
        <v>0</v>
      </c>
      <c r="BX45" s="4">
        <f t="shared" si="58"/>
        <v>0</v>
      </c>
      <c r="BY45" s="4">
        <f t="shared" si="59"/>
        <v>0</v>
      </c>
      <c r="BZ45" s="4">
        <f t="shared" si="60"/>
        <v>0</v>
      </c>
      <c r="CA45" s="4">
        <f t="shared" si="61"/>
        <v>0</v>
      </c>
      <c r="CB45" s="4">
        <f t="shared" si="62"/>
        <v>0</v>
      </c>
      <c r="CC45" s="12">
        <f t="shared" si="124"/>
        <v>10</v>
      </c>
      <c r="CD45" s="12">
        <f t="shared" si="125"/>
        <v>44</v>
      </c>
      <c r="CE45" s="17"/>
      <c r="CF45" s="107" t="str">
        <f>REPT(Sept!A45,1)</f>
        <v>MALVIN Natacha</v>
      </c>
      <c r="CG45" s="7">
        <f t="shared" si="63"/>
        <v>0</v>
      </c>
      <c r="CH45" s="13"/>
      <c r="CI45" s="13"/>
      <c r="CJ45" s="39">
        <f t="shared" si="64"/>
        <v>0</v>
      </c>
      <c r="CK45" s="13"/>
      <c r="CL45" s="4">
        <f t="shared" si="11"/>
        <v>0</v>
      </c>
      <c r="CM45" s="4">
        <f t="shared" si="65"/>
        <v>0</v>
      </c>
      <c r="CN45" s="4">
        <f t="shared" si="66"/>
        <v>0</v>
      </c>
      <c r="CO45" s="4">
        <f t="shared" si="67"/>
        <v>0</v>
      </c>
      <c r="CP45" s="4">
        <f t="shared" si="68"/>
        <v>0</v>
      </c>
      <c r="CQ45" s="4">
        <f t="shared" si="69"/>
        <v>0</v>
      </c>
      <c r="CR45" s="4"/>
      <c r="CS45" s="107" t="str">
        <f>REPT(Sept!A45,1)</f>
        <v>MALVIN Natacha</v>
      </c>
      <c r="CT45" s="7">
        <f t="shared" si="70"/>
        <v>1</v>
      </c>
      <c r="CU45" s="13">
        <v>40</v>
      </c>
      <c r="CV45" s="13">
        <v>4</v>
      </c>
      <c r="CW45" s="39">
        <f t="shared" si="71"/>
        <v>0</v>
      </c>
      <c r="CX45" s="13"/>
      <c r="CY45" s="4">
        <f t="shared" si="12"/>
        <v>40</v>
      </c>
      <c r="CZ45" s="4">
        <f t="shared" si="72"/>
        <v>40</v>
      </c>
      <c r="DA45" s="4">
        <f t="shared" si="73"/>
        <v>40</v>
      </c>
      <c r="DB45" s="4">
        <f t="shared" si="74"/>
        <v>48</v>
      </c>
      <c r="DC45" s="4">
        <f t="shared" si="75"/>
        <v>48</v>
      </c>
      <c r="DD45" s="4">
        <f t="shared" si="76"/>
        <v>48</v>
      </c>
      <c r="DE45" s="12">
        <f t="shared" si="126"/>
        <v>48</v>
      </c>
      <c r="DF45" s="12">
        <f t="shared" si="127"/>
        <v>92</v>
      </c>
      <c r="DG45" s="17"/>
      <c r="DH45" s="107" t="str">
        <f>REPT(Sept!A45,1)</f>
        <v>MALVIN Natacha</v>
      </c>
      <c r="DI45" s="7">
        <f t="shared" si="77"/>
        <v>0</v>
      </c>
      <c r="DJ45" s="13"/>
      <c r="DK45" s="13"/>
      <c r="DL45" s="39">
        <f t="shared" si="78"/>
        <v>0</v>
      </c>
      <c r="DM45" s="13"/>
      <c r="DN45" s="4">
        <f t="shared" si="15"/>
        <v>0</v>
      </c>
      <c r="DO45" s="4">
        <f t="shared" si="79"/>
        <v>0</v>
      </c>
      <c r="DP45" s="4">
        <f t="shared" si="80"/>
        <v>0</v>
      </c>
      <c r="DQ45" s="4">
        <f t="shared" si="81"/>
        <v>0</v>
      </c>
      <c r="DR45" s="4">
        <f t="shared" si="82"/>
        <v>0</v>
      </c>
      <c r="DS45" s="4">
        <f t="shared" si="83"/>
        <v>0</v>
      </c>
      <c r="DT45" s="4"/>
      <c r="DU45" s="107" t="str">
        <f>REPT(Sept!A45,1)</f>
        <v>MALVIN Natacha</v>
      </c>
      <c r="DV45" s="7">
        <f t="shared" si="84"/>
        <v>0</v>
      </c>
      <c r="DW45" s="13"/>
      <c r="DX45" s="13"/>
      <c r="DY45" s="39">
        <f t="shared" si="85"/>
        <v>0</v>
      </c>
      <c r="DZ45" s="13"/>
      <c r="EA45" s="4">
        <f t="shared" si="16"/>
        <v>0</v>
      </c>
      <c r="EB45" s="4">
        <f t="shared" si="86"/>
        <v>0</v>
      </c>
      <c r="EC45" s="4">
        <f t="shared" si="87"/>
        <v>0</v>
      </c>
      <c r="ED45" s="4">
        <f t="shared" si="88"/>
        <v>0</v>
      </c>
      <c r="EE45" s="4">
        <f t="shared" si="89"/>
        <v>0</v>
      </c>
      <c r="EF45" s="4">
        <f t="shared" si="90"/>
        <v>0</v>
      </c>
      <c r="EG45" s="12">
        <f t="shared" si="128"/>
        <v>0</v>
      </c>
      <c r="EH45" s="22">
        <f t="shared" si="129"/>
        <v>92</v>
      </c>
      <c r="EI45" s="24">
        <f>SUM(EH45+Dec!EI45)</f>
        <v>484.4</v>
      </c>
      <c r="EJ45" s="25">
        <f t="shared" si="130"/>
        <v>4</v>
      </c>
      <c r="EK45" s="25">
        <f>SUM(EJ45+Dec!EK45)</f>
        <v>18</v>
      </c>
      <c r="EL45" s="41">
        <f t="shared" si="131"/>
        <v>0</v>
      </c>
    </row>
    <row r="46" spans="1:142" ht="13.5" thickBot="1">
      <c r="A46" s="107" t="str">
        <f>REPT(Sept!A46,1)</f>
        <v>MARIN Ange</v>
      </c>
      <c r="B46" s="7">
        <f t="shared" si="21"/>
        <v>1</v>
      </c>
      <c r="C46" s="13">
        <v>34</v>
      </c>
      <c r="D46" s="13"/>
      <c r="E46" s="39">
        <f t="shared" si="22"/>
        <v>0</v>
      </c>
      <c r="F46" s="13">
        <v>1</v>
      </c>
      <c r="G46" s="4">
        <f t="shared" si="0"/>
        <v>34</v>
      </c>
      <c r="H46" s="4">
        <f t="shared" si="23"/>
        <v>34</v>
      </c>
      <c r="I46" s="4">
        <f t="shared" si="24"/>
        <v>34</v>
      </c>
      <c r="J46" s="4">
        <f t="shared" si="25"/>
        <v>34</v>
      </c>
      <c r="K46" s="4">
        <f t="shared" si="26"/>
        <v>34</v>
      </c>
      <c r="L46" s="64">
        <f t="shared" si="27"/>
        <v>34</v>
      </c>
      <c r="M46" s="4"/>
      <c r="N46" s="107" t="str">
        <f>REPT(Sept!A46,1)</f>
        <v>MARIN Ange</v>
      </c>
      <c r="O46" s="7">
        <f t="shared" si="28"/>
        <v>1</v>
      </c>
      <c r="P46" s="13">
        <v>9</v>
      </c>
      <c r="Q46" s="13"/>
      <c r="R46" s="39">
        <f t="shared" si="29"/>
        <v>0</v>
      </c>
      <c r="S46" s="13"/>
      <c r="T46" s="4">
        <f t="shared" si="1"/>
        <v>9</v>
      </c>
      <c r="U46" s="4">
        <f t="shared" si="30"/>
        <v>9</v>
      </c>
      <c r="V46" s="4">
        <f t="shared" si="31"/>
        <v>9</v>
      </c>
      <c r="W46" s="4">
        <f t="shared" si="32"/>
        <v>9</v>
      </c>
      <c r="X46" s="4">
        <f t="shared" si="33"/>
        <v>9</v>
      </c>
      <c r="Y46" s="4">
        <f t="shared" si="34"/>
        <v>9</v>
      </c>
      <c r="Z46" s="12">
        <f t="shared" si="121"/>
        <v>34</v>
      </c>
      <c r="AA46" s="17"/>
      <c r="AB46" s="107" t="str">
        <f>REPT(Sept!A46,1)</f>
        <v>MARIN Ange</v>
      </c>
      <c r="AC46" s="7">
        <f t="shared" si="35"/>
        <v>1</v>
      </c>
      <c r="AD46" s="13">
        <v>22</v>
      </c>
      <c r="AE46" s="13"/>
      <c r="AF46" s="39">
        <f t="shared" si="36"/>
        <v>0</v>
      </c>
      <c r="AG46" s="13"/>
      <c r="AH46" s="4">
        <f t="shared" si="3"/>
        <v>22</v>
      </c>
      <c r="AI46" s="4">
        <f t="shared" si="37"/>
        <v>22</v>
      </c>
      <c r="AJ46" s="4">
        <f t="shared" si="38"/>
        <v>22</v>
      </c>
      <c r="AK46" s="4">
        <f t="shared" si="39"/>
        <v>22</v>
      </c>
      <c r="AL46" s="4">
        <f t="shared" si="40"/>
        <v>22</v>
      </c>
      <c r="AM46" s="4">
        <f t="shared" si="41"/>
        <v>22</v>
      </c>
      <c r="AN46" s="4"/>
      <c r="AO46" s="107" t="str">
        <f>REPT(Sept!A46,1)</f>
        <v>MARIN Ange</v>
      </c>
      <c r="AP46" s="7">
        <f t="shared" si="42"/>
        <v>1</v>
      </c>
      <c r="AQ46" s="13">
        <v>31</v>
      </c>
      <c r="AR46" s="13"/>
      <c r="AS46" s="39">
        <f t="shared" si="43"/>
        <v>0</v>
      </c>
      <c r="AT46" s="13"/>
      <c r="AU46" s="4">
        <f t="shared" si="4"/>
        <v>31</v>
      </c>
      <c r="AV46" s="4">
        <f t="shared" si="44"/>
        <v>31</v>
      </c>
      <c r="AW46" s="4">
        <f t="shared" si="45"/>
        <v>31</v>
      </c>
      <c r="AX46" s="4">
        <f t="shared" si="46"/>
        <v>31</v>
      </c>
      <c r="AY46" s="4">
        <f t="shared" si="47"/>
        <v>31</v>
      </c>
      <c r="AZ46" s="4">
        <f t="shared" si="48"/>
        <v>31</v>
      </c>
      <c r="BA46" s="12">
        <f t="shared" si="122"/>
        <v>31</v>
      </c>
      <c r="BB46" s="12">
        <f t="shared" si="123"/>
        <v>65</v>
      </c>
      <c r="BC46" s="17"/>
      <c r="BD46" s="107" t="str">
        <f>REPT(Sept!A46,1)</f>
        <v>MARIN Ange</v>
      </c>
      <c r="BE46" s="7">
        <f t="shared" si="49"/>
        <v>1</v>
      </c>
      <c r="BF46" s="13">
        <v>20</v>
      </c>
      <c r="BG46" s="13"/>
      <c r="BH46" s="39">
        <f t="shared" si="50"/>
        <v>0</v>
      </c>
      <c r="BI46" s="13"/>
      <c r="BJ46" s="4">
        <f t="shared" si="7"/>
        <v>20</v>
      </c>
      <c r="BK46" s="4">
        <f t="shared" si="51"/>
        <v>20</v>
      </c>
      <c r="BL46" s="4">
        <f t="shared" si="52"/>
        <v>20</v>
      </c>
      <c r="BM46" s="4">
        <f t="shared" si="53"/>
        <v>20</v>
      </c>
      <c r="BN46" s="4">
        <f t="shared" si="54"/>
        <v>20</v>
      </c>
      <c r="BO46" s="4">
        <f t="shared" si="55"/>
        <v>20</v>
      </c>
      <c r="BP46" s="4"/>
      <c r="BQ46" s="107" t="str">
        <f>REPT(Sept!A46,1)</f>
        <v>MARIN Ange</v>
      </c>
      <c r="BR46" s="7">
        <f t="shared" si="56"/>
        <v>1</v>
      </c>
      <c r="BS46" s="13">
        <v>17</v>
      </c>
      <c r="BT46" s="13"/>
      <c r="BU46" s="39">
        <f t="shared" si="57"/>
        <v>0</v>
      </c>
      <c r="BV46" s="13"/>
      <c r="BW46" s="4">
        <f t="shared" si="8"/>
        <v>17</v>
      </c>
      <c r="BX46" s="4">
        <f t="shared" si="58"/>
        <v>17</v>
      </c>
      <c r="BY46" s="4">
        <f t="shared" si="59"/>
        <v>17</v>
      </c>
      <c r="BZ46" s="4">
        <f t="shared" si="60"/>
        <v>17</v>
      </c>
      <c r="CA46" s="4">
        <f t="shared" si="61"/>
        <v>17</v>
      </c>
      <c r="CB46" s="4">
        <f t="shared" si="62"/>
        <v>17</v>
      </c>
      <c r="CC46" s="12">
        <f t="shared" si="124"/>
        <v>20</v>
      </c>
      <c r="CD46" s="12">
        <f t="shared" si="125"/>
        <v>85</v>
      </c>
      <c r="CE46" s="17"/>
      <c r="CF46" s="107" t="str">
        <f>REPT(Sept!A46,1)</f>
        <v>MARIN Ange</v>
      </c>
      <c r="CG46" s="7">
        <f t="shared" si="63"/>
        <v>1</v>
      </c>
      <c r="CH46" s="13">
        <v>12</v>
      </c>
      <c r="CI46" s="13"/>
      <c r="CJ46" s="39">
        <f t="shared" si="64"/>
        <v>0</v>
      </c>
      <c r="CK46" s="13"/>
      <c r="CL46" s="4">
        <f t="shared" si="11"/>
        <v>12</v>
      </c>
      <c r="CM46" s="4">
        <f t="shared" si="65"/>
        <v>12</v>
      </c>
      <c r="CN46" s="4">
        <f t="shared" si="66"/>
        <v>12</v>
      </c>
      <c r="CO46" s="4">
        <f t="shared" si="67"/>
        <v>12</v>
      </c>
      <c r="CP46" s="4">
        <f t="shared" si="68"/>
        <v>12</v>
      </c>
      <c r="CQ46" s="4">
        <f t="shared" si="69"/>
        <v>12</v>
      </c>
      <c r="CR46" s="4"/>
      <c r="CS46" s="107" t="str">
        <f>REPT(Sept!A46,1)</f>
        <v>MARIN Ange</v>
      </c>
      <c r="CT46" s="7">
        <f t="shared" si="70"/>
        <v>0</v>
      </c>
      <c r="CU46" s="13"/>
      <c r="CV46" s="13"/>
      <c r="CW46" s="39">
        <f t="shared" si="71"/>
        <v>0</v>
      </c>
      <c r="CX46" s="13"/>
      <c r="CY46" s="4">
        <f t="shared" si="12"/>
        <v>0</v>
      </c>
      <c r="CZ46" s="4">
        <f t="shared" si="72"/>
        <v>0</v>
      </c>
      <c r="DA46" s="4">
        <f t="shared" si="73"/>
        <v>0</v>
      </c>
      <c r="DB46" s="4">
        <f t="shared" si="74"/>
        <v>0</v>
      </c>
      <c r="DC46" s="4">
        <f t="shared" si="75"/>
        <v>0</v>
      </c>
      <c r="DD46" s="4">
        <f t="shared" si="76"/>
        <v>0</v>
      </c>
      <c r="DE46" s="12">
        <f t="shared" si="126"/>
        <v>12</v>
      </c>
      <c r="DF46" s="12">
        <f t="shared" si="127"/>
        <v>97</v>
      </c>
      <c r="DG46" s="17"/>
      <c r="DH46" s="107" t="str">
        <f>REPT(Sept!A46,1)</f>
        <v>MARIN Ange</v>
      </c>
      <c r="DI46" s="7">
        <f t="shared" si="77"/>
        <v>0</v>
      </c>
      <c r="DJ46" s="13"/>
      <c r="DK46" s="13"/>
      <c r="DL46" s="39">
        <f t="shared" si="78"/>
        <v>0</v>
      </c>
      <c r="DM46" s="13"/>
      <c r="DN46" s="4">
        <f t="shared" si="15"/>
        <v>0</v>
      </c>
      <c r="DO46" s="4">
        <f t="shared" si="79"/>
        <v>0</v>
      </c>
      <c r="DP46" s="4">
        <f t="shared" si="80"/>
        <v>0</v>
      </c>
      <c r="DQ46" s="4">
        <f t="shared" si="81"/>
        <v>0</v>
      </c>
      <c r="DR46" s="4">
        <f t="shared" si="82"/>
        <v>0</v>
      </c>
      <c r="DS46" s="4">
        <f t="shared" si="83"/>
        <v>0</v>
      </c>
      <c r="DT46" s="4"/>
      <c r="DU46" s="107" t="str">
        <f>REPT(Sept!A46,1)</f>
        <v>MARIN Ange</v>
      </c>
      <c r="DV46" s="7">
        <f t="shared" si="84"/>
        <v>0</v>
      </c>
      <c r="DW46" s="13"/>
      <c r="DX46" s="13"/>
      <c r="DY46" s="39">
        <f t="shared" si="85"/>
        <v>0</v>
      </c>
      <c r="DZ46" s="13"/>
      <c r="EA46" s="4">
        <f t="shared" si="16"/>
        <v>0</v>
      </c>
      <c r="EB46" s="4">
        <f t="shared" si="86"/>
        <v>0</v>
      </c>
      <c r="EC46" s="4">
        <f t="shared" si="87"/>
        <v>0</v>
      </c>
      <c r="ED46" s="4">
        <f t="shared" si="88"/>
        <v>0</v>
      </c>
      <c r="EE46" s="4">
        <f t="shared" si="89"/>
        <v>0</v>
      </c>
      <c r="EF46" s="4">
        <f t="shared" si="90"/>
        <v>0</v>
      </c>
      <c r="EG46" s="12">
        <f t="shared" si="128"/>
        <v>0</v>
      </c>
      <c r="EH46" s="22">
        <f t="shared" si="129"/>
        <v>97</v>
      </c>
      <c r="EI46" s="24">
        <f>SUM(EH46+Dec!EI46)</f>
        <v>548.20000000000005</v>
      </c>
      <c r="EJ46" s="25">
        <f t="shared" si="130"/>
        <v>7</v>
      </c>
      <c r="EK46" s="25">
        <f>SUM(EJ46+Dec!EK46)</f>
        <v>28</v>
      </c>
      <c r="EL46" s="41">
        <f t="shared" si="131"/>
        <v>0</v>
      </c>
    </row>
    <row r="47" spans="1:142" ht="13.5" thickBot="1">
      <c r="A47" s="107" t="str">
        <f>REPT(Sept!A47,1)</f>
        <v>MARTY Patrick</v>
      </c>
      <c r="B47" s="7">
        <f t="shared" si="21"/>
        <v>0</v>
      </c>
      <c r="C47" s="13"/>
      <c r="D47" s="13"/>
      <c r="E47" s="39">
        <f t="shared" si="22"/>
        <v>0</v>
      </c>
      <c r="F47" s="13"/>
      <c r="G47" s="4">
        <f t="shared" si="0"/>
        <v>0</v>
      </c>
      <c r="H47" s="4">
        <f t="shared" si="23"/>
        <v>0</v>
      </c>
      <c r="I47" s="4">
        <f t="shared" si="24"/>
        <v>0</v>
      </c>
      <c r="J47" s="4">
        <f t="shared" si="25"/>
        <v>0</v>
      </c>
      <c r="K47" s="4">
        <f t="shared" si="26"/>
        <v>0</v>
      </c>
      <c r="L47" s="64">
        <f t="shared" si="27"/>
        <v>0</v>
      </c>
      <c r="M47" s="4"/>
      <c r="N47" s="107" t="str">
        <f>REPT(Sept!A47,1)</f>
        <v>MARTY Patrick</v>
      </c>
      <c r="O47" s="7">
        <f t="shared" si="28"/>
        <v>1</v>
      </c>
      <c r="P47" s="13">
        <v>17</v>
      </c>
      <c r="Q47" s="13"/>
      <c r="R47" s="39">
        <f t="shared" si="29"/>
        <v>0</v>
      </c>
      <c r="S47" s="13"/>
      <c r="T47" s="4">
        <f t="shared" si="1"/>
        <v>17</v>
      </c>
      <c r="U47" s="4">
        <f t="shared" si="30"/>
        <v>17</v>
      </c>
      <c r="V47" s="4">
        <f t="shared" si="31"/>
        <v>17</v>
      </c>
      <c r="W47" s="4">
        <f t="shared" si="32"/>
        <v>17</v>
      </c>
      <c r="X47" s="4">
        <f t="shared" si="33"/>
        <v>17</v>
      </c>
      <c r="Y47" s="4">
        <f t="shared" si="34"/>
        <v>17</v>
      </c>
      <c r="Z47" s="12">
        <f t="shared" si="121"/>
        <v>17</v>
      </c>
      <c r="AA47" s="17"/>
      <c r="AB47" s="107" t="str">
        <f>REPT(Sept!A47,1)</f>
        <v>MARTY Patrick</v>
      </c>
      <c r="AC47" s="7">
        <f t="shared" si="35"/>
        <v>1</v>
      </c>
      <c r="AD47" s="13">
        <v>35</v>
      </c>
      <c r="AE47" s="13"/>
      <c r="AF47" s="39">
        <f t="shared" si="36"/>
        <v>0</v>
      </c>
      <c r="AG47" s="13">
        <v>1</v>
      </c>
      <c r="AH47" s="4">
        <f t="shared" si="3"/>
        <v>35</v>
      </c>
      <c r="AI47" s="4">
        <f t="shared" si="37"/>
        <v>35</v>
      </c>
      <c r="AJ47" s="4">
        <f t="shared" si="38"/>
        <v>35</v>
      </c>
      <c r="AK47" s="4">
        <f t="shared" si="39"/>
        <v>35</v>
      </c>
      <c r="AL47" s="4">
        <f t="shared" si="40"/>
        <v>35</v>
      </c>
      <c r="AM47" s="4">
        <f t="shared" si="41"/>
        <v>35</v>
      </c>
      <c r="AN47" s="4"/>
      <c r="AO47" s="107" t="str">
        <f>REPT(Sept!A47,1)</f>
        <v>MARTY Patrick</v>
      </c>
      <c r="AP47" s="7">
        <f t="shared" si="42"/>
        <v>1</v>
      </c>
      <c r="AQ47" s="13">
        <v>8</v>
      </c>
      <c r="AR47" s="13"/>
      <c r="AS47" s="39">
        <f t="shared" si="43"/>
        <v>0</v>
      </c>
      <c r="AT47" s="13"/>
      <c r="AU47" s="4">
        <f t="shared" si="4"/>
        <v>8</v>
      </c>
      <c r="AV47" s="4">
        <f t="shared" si="44"/>
        <v>8</v>
      </c>
      <c r="AW47" s="4">
        <f t="shared" si="45"/>
        <v>8</v>
      </c>
      <c r="AX47" s="4">
        <f t="shared" si="46"/>
        <v>8</v>
      </c>
      <c r="AY47" s="4">
        <f t="shared" si="47"/>
        <v>8</v>
      </c>
      <c r="AZ47" s="4">
        <f t="shared" si="48"/>
        <v>8</v>
      </c>
      <c r="BA47" s="12">
        <f t="shared" si="122"/>
        <v>35</v>
      </c>
      <c r="BB47" s="12">
        <f t="shared" si="123"/>
        <v>52</v>
      </c>
      <c r="BC47" s="17"/>
      <c r="BD47" s="107" t="str">
        <f>REPT(Sept!A47,1)</f>
        <v>MARTY Patrick</v>
      </c>
      <c r="BE47" s="7">
        <f t="shared" si="49"/>
        <v>1</v>
      </c>
      <c r="BF47" s="13">
        <v>21</v>
      </c>
      <c r="BG47" s="13"/>
      <c r="BH47" s="39">
        <f t="shared" si="50"/>
        <v>0</v>
      </c>
      <c r="BI47" s="13"/>
      <c r="BJ47" s="4">
        <f t="shared" si="7"/>
        <v>21</v>
      </c>
      <c r="BK47" s="4">
        <f t="shared" si="51"/>
        <v>21</v>
      </c>
      <c r="BL47" s="4">
        <f t="shared" si="52"/>
        <v>21</v>
      </c>
      <c r="BM47" s="4">
        <f t="shared" si="53"/>
        <v>21</v>
      </c>
      <c r="BN47" s="4">
        <f t="shared" si="54"/>
        <v>21</v>
      </c>
      <c r="BO47" s="4">
        <f t="shared" si="55"/>
        <v>21</v>
      </c>
      <c r="BP47" s="4"/>
      <c r="BQ47" s="107" t="str">
        <f>REPT(Sept!A47,1)</f>
        <v>MARTY Patrick</v>
      </c>
      <c r="BR47" s="7">
        <f t="shared" si="56"/>
        <v>1</v>
      </c>
      <c r="BS47" s="13">
        <v>30</v>
      </c>
      <c r="BT47" s="13"/>
      <c r="BU47" s="39">
        <f t="shared" si="57"/>
        <v>0</v>
      </c>
      <c r="BV47" s="13"/>
      <c r="BW47" s="4">
        <f t="shared" si="8"/>
        <v>30</v>
      </c>
      <c r="BX47" s="4">
        <f t="shared" si="58"/>
        <v>30</v>
      </c>
      <c r="BY47" s="4">
        <f t="shared" si="59"/>
        <v>30</v>
      </c>
      <c r="BZ47" s="4">
        <f t="shared" si="60"/>
        <v>30</v>
      </c>
      <c r="CA47" s="4">
        <f t="shared" si="61"/>
        <v>30</v>
      </c>
      <c r="CB47" s="4">
        <f t="shared" si="62"/>
        <v>30</v>
      </c>
      <c r="CC47" s="12">
        <f t="shared" si="124"/>
        <v>30</v>
      </c>
      <c r="CD47" s="12">
        <f t="shared" si="125"/>
        <v>82</v>
      </c>
      <c r="CE47" s="17"/>
      <c r="CF47" s="107" t="str">
        <f>REPT(Sept!A47,1)</f>
        <v>MARTY Patrick</v>
      </c>
      <c r="CG47" s="7">
        <f t="shared" si="63"/>
        <v>1</v>
      </c>
      <c r="CH47" s="13">
        <v>15</v>
      </c>
      <c r="CI47" s="13"/>
      <c r="CJ47" s="39">
        <f t="shared" si="64"/>
        <v>0</v>
      </c>
      <c r="CK47" s="13"/>
      <c r="CL47" s="4">
        <f t="shared" si="11"/>
        <v>15</v>
      </c>
      <c r="CM47" s="4">
        <f t="shared" si="65"/>
        <v>15</v>
      </c>
      <c r="CN47" s="4">
        <f t="shared" si="66"/>
        <v>15</v>
      </c>
      <c r="CO47" s="4">
        <f t="shared" si="67"/>
        <v>15</v>
      </c>
      <c r="CP47" s="4">
        <f t="shared" si="68"/>
        <v>15</v>
      </c>
      <c r="CQ47" s="4">
        <f t="shared" si="69"/>
        <v>15</v>
      </c>
      <c r="CR47" s="4"/>
      <c r="CS47" s="107" t="str">
        <f>REPT(Sept!A47,1)</f>
        <v>MARTY Patrick</v>
      </c>
      <c r="CT47" s="7">
        <f t="shared" si="70"/>
        <v>1</v>
      </c>
      <c r="CU47" s="13">
        <v>6</v>
      </c>
      <c r="CV47" s="13"/>
      <c r="CW47" s="39">
        <f t="shared" si="71"/>
        <v>0</v>
      </c>
      <c r="CX47" s="13"/>
      <c r="CY47" s="4">
        <f t="shared" si="12"/>
        <v>6</v>
      </c>
      <c r="CZ47" s="4">
        <f t="shared" si="72"/>
        <v>6</v>
      </c>
      <c r="DA47" s="4">
        <f t="shared" si="73"/>
        <v>6</v>
      </c>
      <c r="DB47" s="4">
        <f t="shared" si="74"/>
        <v>6</v>
      </c>
      <c r="DC47" s="4">
        <f t="shared" si="75"/>
        <v>6</v>
      </c>
      <c r="DD47" s="4">
        <f t="shared" si="76"/>
        <v>6</v>
      </c>
      <c r="DE47" s="12">
        <f t="shared" si="126"/>
        <v>15</v>
      </c>
      <c r="DF47" s="12">
        <f t="shared" si="127"/>
        <v>97</v>
      </c>
      <c r="DG47" s="17"/>
      <c r="DH47" s="107" t="str">
        <f>REPT(Sept!A47,1)</f>
        <v>MARTY Patrick</v>
      </c>
      <c r="DI47" s="7">
        <f t="shared" si="77"/>
        <v>0</v>
      </c>
      <c r="DJ47" s="13"/>
      <c r="DK47" s="13"/>
      <c r="DL47" s="39">
        <f t="shared" si="78"/>
        <v>0</v>
      </c>
      <c r="DM47" s="13"/>
      <c r="DN47" s="4">
        <f t="shared" si="15"/>
        <v>0</v>
      </c>
      <c r="DO47" s="4">
        <f t="shared" si="79"/>
        <v>0</v>
      </c>
      <c r="DP47" s="4">
        <f t="shared" si="80"/>
        <v>0</v>
      </c>
      <c r="DQ47" s="4">
        <f t="shared" si="81"/>
        <v>0</v>
      </c>
      <c r="DR47" s="4">
        <f t="shared" si="82"/>
        <v>0</v>
      </c>
      <c r="DS47" s="4">
        <f t="shared" si="83"/>
        <v>0</v>
      </c>
      <c r="DT47" s="4"/>
      <c r="DU47" s="107" t="str">
        <f>REPT(Sept!A47,1)</f>
        <v>MARTY Patrick</v>
      </c>
      <c r="DV47" s="7">
        <f t="shared" si="84"/>
        <v>0</v>
      </c>
      <c r="DW47" s="13"/>
      <c r="DX47" s="13"/>
      <c r="DY47" s="39">
        <f t="shared" si="85"/>
        <v>0</v>
      </c>
      <c r="DZ47" s="13"/>
      <c r="EA47" s="4">
        <f t="shared" si="16"/>
        <v>0</v>
      </c>
      <c r="EB47" s="4">
        <f t="shared" si="86"/>
        <v>0</v>
      </c>
      <c r="EC47" s="4">
        <f t="shared" si="87"/>
        <v>0</v>
      </c>
      <c r="ED47" s="4">
        <f t="shared" si="88"/>
        <v>0</v>
      </c>
      <c r="EE47" s="4">
        <f t="shared" si="89"/>
        <v>0</v>
      </c>
      <c r="EF47" s="4">
        <f t="shared" si="90"/>
        <v>0</v>
      </c>
      <c r="EG47" s="12">
        <f t="shared" si="128"/>
        <v>0</v>
      </c>
      <c r="EH47" s="22">
        <f t="shared" si="129"/>
        <v>97</v>
      </c>
      <c r="EI47" s="24">
        <f>SUM(EH47+Dec!EI47)</f>
        <v>354</v>
      </c>
      <c r="EJ47" s="25">
        <f t="shared" si="130"/>
        <v>7</v>
      </c>
      <c r="EK47" s="25">
        <f>SUM(EJ47+Dec!EK47)</f>
        <v>27</v>
      </c>
      <c r="EL47" s="41">
        <f t="shared" si="131"/>
        <v>0</v>
      </c>
    </row>
    <row r="48" spans="1:142" ht="13.5" thickBot="1">
      <c r="A48" s="107" t="str">
        <f>REPT(Sept!A48,1)</f>
        <v>METLEF Jean</v>
      </c>
      <c r="B48" s="7">
        <f t="shared" si="21"/>
        <v>1</v>
      </c>
      <c r="C48" s="13">
        <v>13</v>
      </c>
      <c r="D48" s="13"/>
      <c r="E48" s="39">
        <f t="shared" si="22"/>
        <v>0</v>
      </c>
      <c r="F48" s="13"/>
      <c r="G48" s="4">
        <f t="shared" si="0"/>
        <v>13</v>
      </c>
      <c r="H48" s="4">
        <f t="shared" si="23"/>
        <v>13</v>
      </c>
      <c r="I48" s="4">
        <f t="shared" si="24"/>
        <v>13</v>
      </c>
      <c r="J48" s="4">
        <f t="shared" si="25"/>
        <v>13</v>
      </c>
      <c r="K48" s="4">
        <f t="shared" si="26"/>
        <v>13</v>
      </c>
      <c r="L48" s="64">
        <f t="shared" si="27"/>
        <v>13</v>
      </c>
      <c r="M48" s="4"/>
      <c r="N48" s="107" t="str">
        <f>REPT(Sept!A48,1)</f>
        <v>METLEF Jean</v>
      </c>
      <c r="O48" s="7">
        <f t="shared" si="28"/>
        <v>1</v>
      </c>
      <c r="P48" s="13">
        <v>6</v>
      </c>
      <c r="Q48" s="13"/>
      <c r="R48" s="39">
        <f t="shared" si="29"/>
        <v>0</v>
      </c>
      <c r="S48" s="13"/>
      <c r="T48" s="4">
        <f t="shared" si="1"/>
        <v>6</v>
      </c>
      <c r="U48" s="4">
        <f t="shared" si="30"/>
        <v>6</v>
      </c>
      <c r="V48" s="4">
        <f t="shared" si="31"/>
        <v>6</v>
      </c>
      <c r="W48" s="4">
        <f t="shared" si="32"/>
        <v>6</v>
      </c>
      <c r="X48" s="4">
        <f t="shared" si="33"/>
        <v>6</v>
      </c>
      <c r="Y48" s="4">
        <f t="shared" si="34"/>
        <v>6</v>
      </c>
      <c r="Z48" s="12">
        <f t="shared" si="121"/>
        <v>13</v>
      </c>
      <c r="AA48" s="17"/>
      <c r="AB48" s="107" t="str">
        <f>REPT(Sept!A48,1)</f>
        <v>METLEF Jean</v>
      </c>
      <c r="AC48" s="7">
        <f t="shared" si="35"/>
        <v>1</v>
      </c>
      <c r="AD48" s="13">
        <v>37</v>
      </c>
      <c r="AE48" s="13"/>
      <c r="AF48" s="39">
        <f t="shared" si="36"/>
        <v>0</v>
      </c>
      <c r="AG48" s="13">
        <v>1</v>
      </c>
      <c r="AH48" s="4">
        <f t="shared" si="3"/>
        <v>37</v>
      </c>
      <c r="AI48" s="4">
        <f t="shared" si="37"/>
        <v>37</v>
      </c>
      <c r="AJ48" s="4">
        <f t="shared" si="38"/>
        <v>37</v>
      </c>
      <c r="AK48" s="4">
        <f t="shared" si="39"/>
        <v>37</v>
      </c>
      <c r="AL48" s="4">
        <f t="shared" si="40"/>
        <v>37</v>
      </c>
      <c r="AM48" s="4">
        <f t="shared" si="41"/>
        <v>37</v>
      </c>
      <c r="AN48" s="4"/>
      <c r="AO48" s="107" t="str">
        <f>REPT(Sept!A48,1)</f>
        <v>METLEF Jean</v>
      </c>
      <c r="AP48" s="7">
        <f t="shared" si="42"/>
        <v>1</v>
      </c>
      <c r="AQ48" s="13">
        <v>29</v>
      </c>
      <c r="AR48" s="13"/>
      <c r="AS48" s="39">
        <f t="shared" si="43"/>
        <v>0</v>
      </c>
      <c r="AT48" s="13"/>
      <c r="AU48" s="4">
        <f t="shared" si="4"/>
        <v>29</v>
      </c>
      <c r="AV48" s="4">
        <f t="shared" si="44"/>
        <v>29</v>
      </c>
      <c r="AW48" s="4">
        <f t="shared" si="45"/>
        <v>29</v>
      </c>
      <c r="AX48" s="4">
        <f t="shared" si="46"/>
        <v>29</v>
      </c>
      <c r="AY48" s="4">
        <f t="shared" si="47"/>
        <v>29</v>
      </c>
      <c r="AZ48" s="4">
        <f t="shared" si="48"/>
        <v>29</v>
      </c>
      <c r="BA48" s="12">
        <f t="shared" si="122"/>
        <v>37</v>
      </c>
      <c r="BB48" s="12">
        <f t="shared" si="123"/>
        <v>50</v>
      </c>
      <c r="BC48" s="17"/>
      <c r="BD48" s="107" t="str">
        <f>REPT(Sept!A48,1)</f>
        <v>METLEF Jean</v>
      </c>
      <c r="BE48" s="7">
        <f t="shared" si="49"/>
        <v>1</v>
      </c>
      <c r="BF48" s="13">
        <v>32</v>
      </c>
      <c r="BG48" s="13"/>
      <c r="BH48" s="39">
        <f t="shared" si="50"/>
        <v>0</v>
      </c>
      <c r="BI48" s="13"/>
      <c r="BJ48" s="4">
        <f t="shared" si="7"/>
        <v>32</v>
      </c>
      <c r="BK48" s="4">
        <f t="shared" si="51"/>
        <v>32</v>
      </c>
      <c r="BL48" s="4">
        <f t="shared" si="52"/>
        <v>32</v>
      </c>
      <c r="BM48" s="4">
        <f t="shared" si="53"/>
        <v>32</v>
      </c>
      <c r="BN48" s="4">
        <f t="shared" si="54"/>
        <v>32</v>
      </c>
      <c r="BO48" s="4">
        <f t="shared" si="55"/>
        <v>32</v>
      </c>
      <c r="BP48" s="4"/>
      <c r="BQ48" s="107" t="str">
        <f>REPT(Sept!A48,1)</f>
        <v>METLEF Jean</v>
      </c>
      <c r="BR48" s="7">
        <f t="shared" si="56"/>
        <v>1</v>
      </c>
      <c r="BS48" s="13">
        <v>5</v>
      </c>
      <c r="BT48" s="13"/>
      <c r="BU48" s="39">
        <f t="shared" si="57"/>
        <v>0</v>
      </c>
      <c r="BV48" s="13"/>
      <c r="BW48" s="4">
        <f t="shared" si="8"/>
        <v>5</v>
      </c>
      <c r="BX48" s="4">
        <f t="shared" si="58"/>
        <v>5</v>
      </c>
      <c r="BY48" s="4">
        <f t="shared" si="59"/>
        <v>5</v>
      </c>
      <c r="BZ48" s="4">
        <f t="shared" si="60"/>
        <v>5</v>
      </c>
      <c r="CA48" s="4">
        <f t="shared" si="61"/>
        <v>5</v>
      </c>
      <c r="CB48" s="4">
        <f t="shared" si="62"/>
        <v>5</v>
      </c>
      <c r="CC48" s="12">
        <f t="shared" si="124"/>
        <v>32</v>
      </c>
      <c r="CD48" s="12">
        <f t="shared" si="125"/>
        <v>82</v>
      </c>
      <c r="CE48" s="17"/>
      <c r="CF48" s="107" t="str">
        <f>REPT(Sept!A48,1)</f>
        <v>METLEF Jean</v>
      </c>
      <c r="CG48" s="7">
        <f t="shared" si="63"/>
        <v>1</v>
      </c>
      <c r="CH48" s="13">
        <v>39</v>
      </c>
      <c r="CI48" s="13">
        <v>2</v>
      </c>
      <c r="CJ48" s="39">
        <f t="shared" si="64"/>
        <v>0</v>
      </c>
      <c r="CK48" s="13"/>
      <c r="CL48" s="4">
        <f t="shared" si="11"/>
        <v>39</v>
      </c>
      <c r="CM48" s="4">
        <f t="shared" si="65"/>
        <v>58.5</v>
      </c>
      <c r="CN48" s="4">
        <f t="shared" si="66"/>
        <v>58.5</v>
      </c>
      <c r="CO48" s="4">
        <f t="shared" si="67"/>
        <v>58.5</v>
      </c>
      <c r="CP48" s="4">
        <f t="shared" si="68"/>
        <v>58.5</v>
      </c>
      <c r="CQ48" s="4">
        <f t="shared" si="69"/>
        <v>58.5</v>
      </c>
      <c r="CR48" s="4"/>
      <c r="CS48" s="107" t="str">
        <f>REPT(Sept!A48,1)</f>
        <v>METLEF Jean</v>
      </c>
      <c r="CT48" s="7">
        <f t="shared" si="70"/>
        <v>1</v>
      </c>
      <c r="CU48" s="13">
        <v>31</v>
      </c>
      <c r="CV48" s="13"/>
      <c r="CW48" s="39">
        <f t="shared" si="71"/>
        <v>0</v>
      </c>
      <c r="CX48" s="13"/>
      <c r="CY48" s="4">
        <f t="shared" si="12"/>
        <v>31</v>
      </c>
      <c r="CZ48" s="4">
        <f t="shared" si="72"/>
        <v>31</v>
      </c>
      <c r="DA48" s="4">
        <f t="shared" si="73"/>
        <v>31</v>
      </c>
      <c r="DB48" s="4">
        <f t="shared" si="74"/>
        <v>31</v>
      </c>
      <c r="DC48" s="4">
        <f t="shared" si="75"/>
        <v>31</v>
      </c>
      <c r="DD48" s="4">
        <f t="shared" si="76"/>
        <v>31</v>
      </c>
      <c r="DE48" s="12">
        <f t="shared" si="126"/>
        <v>58.5</v>
      </c>
      <c r="DF48" s="12">
        <f t="shared" si="127"/>
        <v>140.5</v>
      </c>
      <c r="DG48" s="17"/>
      <c r="DH48" s="107" t="str">
        <f>REPT(Sept!A48,1)</f>
        <v>METLEF Jean</v>
      </c>
      <c r="DI48" s="7">
        <f t="shared" si="77"/>
        <v>0</v>
      </c>
      <c r="DJ48" s="13"/>
      <c r="DK48" s="13"/>
      <c r="DL48" s="39">
        <f t="shared" si="78"/>
        <v>0</v>
      </c>
      <c r="DM48" s="13"/>
      <c r="DN48" s="4">
        <f t="shared" si="15"/>
        <v>0</v>
      </c>
      <c r="DO48" s="4">
        <f t="shared" si="79"/>
        <v>0</v>
      </c>
      <c r="DP48" s="4">
        <f t="shared" si="80"/>
        <v>0</v>
      </c>
      <c r="DQ48" s="4">
        <f t="shared" si="81"/>
        <v>0</v>
      </c>
      <c r="DR48" s="4">
        <f t="shared" si="82"/>
        <v>0</v>
      </c>
      <c r="DS48" s="4">
        <f t="shared" si="83"/>
        <v>0</v>
      </c>
      <c r="DT48" s="4"/>
      <c r="DU48" s="107" t="str">
        <f>REPT(Sept!A48,1)</f>
        <v>METLEF Jean</v>
      </c>
      <c r="DV48" s="7">
        <f t="shared" si="84"/>
        <v>0</v>
      </c>
      <c r="DW48" s="13"/>
      <c r="DX48" s="13"/>
      <c r="DY48" s="39">
        <f t="shared" si="85"/>
        <v>0</v>
      </c>
      <c r="DZ48" s="13"/>
      <c r="EA48" s="4">
        <f t="shared" si="16"/>
        <v>0</v>
      </c>
      <c r="EB48" s="4">
        <f t="shared" si="86"/>
        <v>0</v>
      </c>
      <c r="EC48" s="4">
        <f t="shared" si="87"/>
        <v>0</v>
      </c>
      <c r="ED48" s="4">
        <f t="shared" si="88"/>
        <v>0</v>
      </c>
      <c r="EE48" s="4">
        <f t="shared" si="89"/>
        <v>0</v>
      </c>
      <c r="EF48" s="4">
        <f t="shared" si="90"/>
        <v>0</v>
      </c>
      <c r="EG48" s="12">
        <f t="shared" si="128"/>
        <v>0</v>
      </c>
      <c r="EH48" s="22">
        <f t="shared" si="129"/>
        <v>140.5</v>
      </c>
      <c r="EI48" s="24">
        <f>SUM(EH48+Dec!EI48)</f>
        <v>520.79999999999995</v>
      </c>
      <c r="EJ48" s="25">
        <f t="shared" si="130"/>
        <v>8</v>
      </c>
      <c r="EK48" s="25">
        <f>SUM(EJ48+Dec!EK48)</f>
        <v>35</v>
      </c>
      <c r="EL48" s="41">
        <f t="shared" si="131"/>
        <v>0</v>
      </c>
    </row>
    <row r="49" spans="1:142" ht="13.5" thickBot="1">
      <c r="A49" s="107" t="str">
        <f>REPT(Sept!A49,1)</f>
        <v>MOLINA Fernand</v>
      </c>
      <c r="B49" s="7">
        <f t="shared" si="21"/>
        <v>0</v>
      </c>
      <c r="C49" s="13"/>
      <c r="D49" s="13"/>
      <c r="E49" s="39">
        <f t="shared" si="22"/>
        <v>0</v>
      </c>
      <c r="F49" s="13"/>
      <c r="G49" s="4">
        <f t="shared" si="0"/>
        <v>0</v>
      </c>
      <c r="H49" s="4">
        <f t="shared" si="23"/>
        <v>0</v>
      </c>
      <c r="I49" s="4">
        <f t="shared" si="24"/>
        <v>0</v>
      </c>
      <c r="J49" s="4">
        <f t="shared" si="25"/>
        <v>0</v>
      </c>
      <c r="K49" s="4">
        <f t="shared" si="26"/>
        <v>0</v>
      </c>
      <c r="L49" s="64">
        <f t="shared" si="27"/>
        <v>0</v>
      </c>
      <c r="M49" s="4"/>
      <c r="N49" s="107" t="str">
        <f>REPT(Sept!A49,1)</f>
        <v>MOLINA Fernand</v>
      </c>
      <c r="O49" s="7">
        <f t="shared" si="28"/>
        <v>0</v>
      </c>
      <c r="P49" s="13"/>
      <c r="Q49" s="13"/>
      <c r="R49" s="39">
        <f t="shared" si="29"/>
        <v>0</v>
      </c>
      <c r="S49" s="13"/>
      <c r="T49" s="4">
        <f t="shared" si="1"/>
        <v>0</v>
      </c>
      <c r="U49" s="4">
        <f t="shared" si="30"/>
        <v>0</v>
      </c>
      <c r="V49" s="4">
        <f t="shared" si="31"/>
        <v>0</v>
      </c>
      <c r="W49" s="4">
        <f t="shared" si="32"/>
        <v>0</v>
      </c>
      <c r="X49" s="4">
        <f t="shared" si="33"/>
        <v>0</v>
      </c>
      <c r="Y49" s="4">
        <f t="shared" si="34"/>
        <v>0</v>
      </c>
      <c r="Z49" s="12">
        <f t="shared" si="121"/>
        <v>0</v>
      </c>
      <c r="AA49" s="17"/>
      <c r="AB49" s="107" t="str">
        <f>REPT(Sept!A49,1)</f>
        <v>MOLINA Fernand</v>
      </c>
      <c r="AC49" s="7">
        <f t="shared" si="35"/>
        <v>0</v>
      </c>
      <c r="AD49" s="13"/>
      <c r="AE49" s="13"/>
      <c r="AF49" s="39">
        <f t="shared" si="36"/>
        <v>0</v>
      </c>
      <c r="AG49" s="13"/>
      <c r="AH49" s="4">
        <f t="shared" si="3"/>
        <v>0</v>
      </c>
      <c r="AI49" s="4">
        <f t="shared" si="37"/>
        <v>0</v>
      </c>
      <c r="AJ49" s="4">
        <f t="shared" si="38"/>
        <v>0</v>
      </c>
      <c r="AK49" s="4">
        <f t="shared" si="39"/>
        <v>0</v>
      </c>
      <c r="AL49" s="4">
        <f t="shared" si="40"/>
        <v>0</v>
      </c>
      <c r="AM49" s="4">
        <f t="shared" si="41"/>
        <v>0</v>
      </c>
      <c r="AN49" s="4"/>
      <c r="AO49" s="107" t="str">
        <f>REPT(Sept!A49,1)</f>
        <v>MOLINA Fernand</v>
      </c>
      <c r="AP49" s="7">
        <f t="shared" si="42"/>
        <v>0</v>
      </c>
      <c r="AQ49" s="13"/>
      <c r="AR49" s="13"/>
      <c r="AS49" s="39">
        <f t="shared" si="43"/>
        <v>0</v>
      </c>
      <c r="AT49" s="13"/>
      <c r="AU49" s="4">
        <f t="shared" si="4"/>
        <v>0</v>
      </c>
      <c r="AV49" s="4">
        <f t="shared" si="44"/>
        <v>0</v>
      </c>
      <c r="AW49" s="4">
        <f t="shared" si="45"/>
        <v>0</v>
      </c>
      <c r="AX49" s="4">
        <f t="shared" si="46"/>
        <v>0</v>
      </c>
      <c r="AY49" s="4">
        <f t="shared" si="47"/>
        <v>0</v>
      </c>
      <c r="AZ49" s="4">
        <f t="shared" si="48"/>
        <v>0</v>
      </c>
      <c r="BA49" s="12">
        <f t="shared" si="122"/>
        <v>0</v>
      </c>
      <c r="BB49" s="12">
        <f t="shared" si="123"/>
        <v>0</v>
      </c>
      <c r="BC49" s="17"/>
      <c r="BD49" s="107" t="str">
        <f>REPT(Sept!A49,1)</f>
        <v>MOLINA Fernand</v>
      </c>
      <c r="BE49" s="7">
        <f t="shared" si="49"/>
        <v>1</v>
      </c>
      <c r="BF49" s="13">
        <v>17</v>
      </c>
      <c r="BG49" s="13"/>
      <c r="BH49" s="39">
        <f t="shared" si="50"/>
        <v>0</v>
      </c>
      <c r="BI49" s="13"/>
      <c r="BJ49" s="4">
        <f t="shared" si="7"/>
        <v>17</v>
      </c>
      <c r="BK49" s="4">
        <f t="shared" si="51"/>
        <v>17</v>
      </c>
      <c r="BL49" s="4">
        <f t="shared" si="52"/>
        <v>17</v>
      </c>
      <c r="BM49" s="4">
        <f t="shared" si="53"/>
        <v>17</v>
      </c>
      <c r="BN49" s="4">
        <f t="shared" si="54"/>
        <v>17</v>
      </c>
      <c r="BO49" s="4">
        <f t="shared" si="55"/>
        <v>17</v>
      </c>
      <c r="BP49" s="4"/>
      <c r="BQ49" s="107" t="str">
        <f>REPT(Sept!A49,1)</f>
        <v>MOLINA Fernand</v>
      </c>
      <c r="BR49" s="7">
        <f t="shared" si="56"/>
        <v>1</v>
      </c>
      <c r="BS49" s="13">
        <v>35</v>
      </c>
      <c r="BT49" s="13">
        <v>4</v>
      </c>
      <c r="BU49" s="39">
        <f t="shared" si="57"/>
        <v>0</v>
      </c>
      <c r="BV49" s="13"/>
      <c r="BW49" s="4">
        <f t="shared" si="8"/>
        <v>35</v>
      </c>
      <c r="BX49" s="4">
        <f t="shared" si="58"/>
        <v>35</v>
      </c>
      <c r="BY49" s="4">
        <f t="shared" si="59"/>
        <v>35</v>
      </c>
      <c r="BZ49" s="4">
        <f t="shared" si="60"/>
        <v>42</v>
      </c>
      <c r="CA49" s="4">
        <f t="shared" si="61"/>
        <v>42</v>
      </c>
      <c r="CB49" s="4">
        <f t="shared" si="62"/>
        <v>42</v>
      </c>
      <c r="CC49" s="12">
        <f t="shared" si="124"/>
        <v>42</v>
      </c>
      <c r="CD49" s="12">
        <f t="shared" si="125"/>
        <v>42</v>
      </c>
      <c r="CE49" s="17"/>
      <c r="CF49" s="107" t="str">
        <f>REPT(Sept!A49,1)</f>
        <v>MOLINA Fernand</v>
      </c>
      <c r="CG49" s="7">
        <f t="shared" si="63"/>
        <v>1</v>
      </c>
      <c r="CH49" s="13">
        <v>20</v>
      </c>
      <c r="CI49" s="13"/>
      <c r="CJ49" s="39">
        <f t="shared" si="64"/>
        <v>0</v>
      </c>
      <c r="CK49" s="13"/>
      <c r="CL49" s="4">
        <f t="shared" si="11"/>
        <v>20</v>
      </c>
      <c r="CM49" s="4">
        <f t="shared" si="65"/>
        <v>20</v>
      </c>
      <c r="CN49" s="4">
        <f t="shared" si="66"/>
        <v>20</v>
      </c>
      <c r="CO49" s="4">
        <f t="shared" si="67"/>
        <v>20</v>
      </c>
      <c r="CP49" s="4">
        <f t="shared" si="68"/>
        <v>20</v>
      </c>
      <c r="CQ49" s="4">
        <f t="shared" si="69"/>
        <v>20</v>
      </c>
      <c r="CR49" s="4"/>
      <c r="CS49" s="107" t="str">
        <f>REPT(Sept!A49,1)</f>
        <v>MOLINA Fernand</v>
      </c>
      <c r="CT49" s="7">
        <f t="shared" si="70"/>
        <v>1</v>
      </c>
      <c r="CU49" s="13">
        <v>20</v>
      </c>
      <c r="CV49" s="13"/>
      <c r="CW49" s="39">
        <f t="shared" si="71"/>
        <v>0</v>
      </c>
      <c r="CX49" s="13"/>
      <c r="CY49" s="4">
        <f t="shared" si="12"/>
        <v>20</v>
      </c>
      <c r="CZ49" s="4">
        <f t="shared" si="72"/>
        <v>20</v>
      </c>
      <c r="DA49" s="4">
        <f t="shared" si="73"/>
        <v>20</v>
      </c>
      <c r="DB49" s="4">
        <f t="shared" si="74"/>
        <v>20</v>
      </c>
      <c r="DC49" s="4">
        <f t="shared" si="75"/>
        <v>20</v>
      </c>
      <c r="DD49" s="4">
        <f t="shared" si="76"/>
        <v>20</v>
      </c>
      <c r="DE49" s="12">
        <f t="shared" si="126"/>
        <v>20</v>
      </c>
      <c r="DF49" s="12">
        <f t="shared" si="127"/>
        <v>62</v>
      </c>
      <c r="DG49" s="17"/>
      <c r="DH49" s="107" t="str">
        <f>REPT(Sept!A49,1)</f>
        <v>MOLINA Fernand</v>
      </c>
      <c r="DI49" s="7">
        <f t="shared" si="77"/>
        <v>0</v>
      </c>
      <c r="DJ49" s="13"/>
      <c r="DK49" s="13"/>
      <c r="DL49" s="39">
        <f t="shared" si="78"/>
        <v>0</v>
      </c>
      <c r="DM49" s="13"/>
      <c r="DN49" s="4">
        <f t="shared" si="15"/>
        <v>0</v>
      </c>
      <c r="DO49" s="4">
        <f t="shared" si="79"/>
        <v>0</v>
      </c>
      <c r="DP49" s="4">
        <f t="shared" si="80"/>
        <v>0</v>
      </c>
      <c r="DQ49" s="4">
        <f t="shared" si="81"/>
        <v>0</v>
      </c>
      <c r="DR49" s="4">
        <f t="shared" si="82"/>
        <v>0</v>
      </c>
      <c r="DS49" s="4">
        <f t="shared" si="83"/>
        <v>0</v>
      </c>
      <c r="DT49" s="4"/>
      <c r="DU49" s="107" t="str">
        <f>REPT(Sept!A49,1)</f>
        <v>MOLINA Fernand</v>
      </c>
      <c r="DV49" s="7">
        <f t="shared" si="84"/>
        <v>0</v>
      </c>
      <c r="DW49" s="13"/>
      <c r="DX49" s="13"/>
      <c r="DY49" s="39">
        <f t="shared" si="85"/>
        <v>0</v>
      </c>
      <c r="DZ49" s="13"/>
      <c r="EA49" s="4">
        <f t="shared" si="16"/>
        <v>0</v>
      </c>
      <c r="EB49" s="4">
        <f t="shared" si="86"/>
        <v>0</v>
      </c>
      <c r="EC49" s="4">
        <f t="shared" si="87"/>
        <v>0</v>
      </c>
      <c r="ED49" s="4">
        <f t="shared" si="88"/>
        <v>0</v>
      </c>
      <c r="EE49" s="4">
        <f t="shared" si="89"/>
        <v>0</v>
      </c>
      <c r="EF49" s="4">
        <f t="shared" si="90"/>
        <v>0</v>
      </c>
      <c r="EG49" s="12">
        <f t="shared" si="128"/>
        <v>0</v>
      </c>
      <c r="EH49" s="22">
        <f t="shared" si="129"/>
        <v>62</v>
      </c>
      <c r="EI49" s="24">
        <f>SUM(EH49+Dec!EI49)</f>
        <v>378.8</v>
      </c>
      <c r="EJ49" s="25">
        <f t="shared" si="130"/>
        <v>4</v>
      </c>
      <c r="EK49" s="25">
        <f>SUM(EJ49+Dec!EK49)</f>
        <v>26</v>
      </c>
      <c r="EL49" s="41">
        <f t="shared" si="131"/>
        <v>0</v>
      </c>
    </row>
    <row r="50" spans="1:142" ht="13.5" thickBot="1">
      <c r="A50" s="107" t="str">
        <f>REPT(Sept!A50,1)</f>
        <v>NADAL Aurélien</v>
      </c>
      <c r="B50" s="7">
        <f t="shared" si="21"/>
        <v>0</v>
      </c>
      <c r="C50" s="13"/>
      <c r="D50" s="13"/>
      <c r="E50" s="39">
        <f t="shared" si="22"/>
        <v>0</v>
      </c>
      <c r="F50" s="13"/>
      <c r="G50" s="4">
        <f t="shared" si="0"/>
        <v>0</v>
      </c>
      <c r="H50" s="4">
        <f t="shared" si="23"/>
        <v>0</v>
      </c>
      <c r="I50" s="4">
        <f t="shared" si="24"/>
        <v>0</v>
      </c>
      <c r="J50" s="4">
        <f t="shared" si="25"/>
        <v>0</v>
      </c>
      <c r="K50" s="4">
        <f t="shared" si="26"/>
        <v>0</v>
      </c>
      <c r="L50" s="64">
        <f t="shared" si="27"/>
        <v>0</v>
      </c>
      <c r="M50" s="4"/>
      <c r="N50" s="107" t="str">
        <f>REPT(Sept!A50,1)</f>
        <v>NADAL Aurélien</v>
      </c>
      <c r="O50" s="7">
        <f t="shared" si="28"/>
        <v>0</v>
      </c>
      <c r="P50" s="13"/>
      <c r="Q50" s="13"/>
      <c r="R50" s="39">
        <f t="shared" si="29"/>
        <v>0</v>
      </c>
      <c r="S50" s="13"/>
      <c r="T50" s="4">
        <f t="shared" si="1"/>
        <v>0</v>
      </c>
      <c r="U50" s="4">
        <f t="shared" si="30"/>
        <v>0</v>
      </c>
      <c r="V50" s="4">
        <f t="shared" si="31"/>
        <v>0</v>
      </c>
      <c r="W50" s="4">
        <f t="shared" si="32"/>
        <v>0</v>
      </c>
      <c r="X50" s="4">
        <f t="shared" si="33"/>
        <v>0</v>
      </c>
      <c r="Y50" s="4">
        <f t="shared" si="34"/>
        <v>0</v>
      </c>
      <c r="Z50" s="12">
        <f t="shared" si="121"/>
        <v>0</v>
      </c>
      <c r="AA50" s="17"/>
      <c r="AB50" s="107" t="str">
        <f>REPT(Sept!A50,1)</f>
        <v>NADAL Aurélien</v>
      </c>
      <c r="AC50" s="7">
        <f t="shared" si="35"/>
        <v>0</v>
      </c>
      <c r="AD50" s="13"/>
      <c r="AE50" s="13"/>
      <c r="AF50" s="39">
        <f t="shared" si="36"/>
        <v>0</v>
      </c>
      <c r="AG50" s="13"/>
      <c r="AH50" s="4">
        <f t="shared" si="3"/>
        <v>0</v>
      </c>
      <c r="AI50" s="4">
        <f t="shared" si="37"/>
        <v>0</v>
      </c>
      <c r="AJ50" s="4">
        <f t="shared" si="38"/>
        <v>0</v>
      </c>
      <c r="AK50" s="4">
        <f t="shared" si="39"/>
        <v>0</v>
      </c>
      <c r="AL50" s="4">
        <f t="shared" si="40"/>
        <v>0</v>
      </c>
      <c r="AM50" s="4">
        <f t="shared" si="41"/>
        <v>0</v>
      </c>
      <c r="AN50" s="4"/>
      <c r="AO50" s="107" t="str">
        <f>REPT(Sept!A50,1)</f>
        <v>NADAL Aurélien</v>
      </c>
      <c r="AP50" s="7">
        <f t="shared" si="42"/>
        <v>0</v>
      </c>
      <c r="AQ50" s="13"/>
      <c r="AR50" s="13"/>
      <c r="AS50" s="39">
        <f t="shared" si="43"/>
        <v>0</v>
      </c>
      <c r="AT50" s="13"/>
      <c r="AU50" s="4">
        <f t="shared" si="4"/>
        <v>0</v>
      </c>
      <c r="AV50" s="4">
        <f t="shared" si="44"/>
        <v>0</v>
      </c>
      <c r="AW50" s="4">
        <f t="shared" si="45"/>
        <v>0</v>
      </c>
      <c r="AX50" s="4">
        <f t="shared" si="46"/>
        <v>0</v>
      </c>
      <c r="AY50" s="4">
        <f t="shared" si="47"/>
        <v>0</v>
      </c>
      <c r="AZ50" s="4">
        <f t="shared" si="48"/>
        <v>0</v>
      </c>
      <c r="BA50" s="12">
        <f t="shared" si="122"/>
        <v>0</v>
      </c>
      <c r="BB50" s="12">
        <f t="shared" si="123"/>
        <v>0</v>
      </c>
      <c r="BC50" s="17"/>
      <c r="BD50" s="107" t="str">
        <f>REPT(Sept!A50,1)</f>
        <v>NADAL Aurélien</v>
      </c>
      <c r="BE50" s="7">
        <f t="shared" si="49"/>
        <v>0</v>
      </c>
      <c r="BF50" s="13"/>
      <c r="BG50" s="13"/>
      <c r="BH50" s="39">
        <f t="shared" si="50"/>
        <v>0</v>
      </c>
      <c r="BI50" s="13"/>
      <c r="BJ50" s="4">
        <f t="shared" si="7"/>
        <v>0</v>
      </c>
      <c r="BK50" s="4">
        <f t="shared" si="51"/>
        <v>0</v>
      </c>
      <c r="BL50" s="4">
        <f t="shared" si="52"/>
        <v>0</v>
      </c>
      <c r="BM50" s="4">
        <f t="shared" si="53"/>
        <v>0</v>
      </c>
      <c r="BN50" s="4">
        <f t="shared" si="54"/>
        <v>0</v>
      </c>
      <c r="BO50" s="4">
        <f t="shared" si="55"/>
        <v>0</v>
      </c>
      <c r="BP50" s="4"/>
      <c r="BQ50" s="107" t="str">
        <f>REPT(Sept!A50,1)</f>
        <v>NADAL Aurélien</v>
      </c>
      <c r="BR50" s="7">
        <f t="shared" si="56"/>
        <v>0</v>
      </c>
      <c r="BS50" s="13"/>
      <c r="BT50" s="13"/>
      <c r="BU50" s="39">
        <f t="shared" si="57"/>
        <v>0</v>
      </c>
      <c r="BV50" s="13"/>
      <c r="BW50" s="4">
        <f t="shared" si="8"/>
        <v>0</v>
      </c>
      <c r="BX50" s="4">
        <f t="shared" si="58"/>
        <v>0</v>
      </c>
      <c r="BY50" s="4">
        <f t="shared" si="59"/>
        <v>0</v>
      </c>
      <c r="BZ50" s="4">
        <f t="shared" si="60"/>
        <v>0</v>
      </c>
      <c r="CA50" s="4">
        <f t="shared" si="61"/>
        <v>0</v>
      </c>
      <c r="CB50" s="4">
        <f t="shared" si="62"/>
        <v>0</v>
      </c>
      <c r="CC50" s="12">
        <f t="shared" si="124"/>
        <v>0</v>
      </c>
      <c r="CD50" s="12">
        <f t="shared" si="125"/>
        <v>0</v>
      </c>
      <c r="CE50" s="17"/>
      <c r="CF50" s="107" t="str">
        <f>REPT(Sept!A50,1)</f>
        <v>NADAL Aurélien</v>
      </c>
      <c r="CG50" s="7">
        <f t="shared" si="63"/>
        <v>0</v>
      </c>
      <c r="CH50" s="13"/>
      <c r="CI50" s="13"/>
      <c r="CJ50" s="39">
        <f t="shared" si="64"/>
        <v>0</v>
      </c>
      <c r="CK50" s="13"/>
      <c r="CL50" s="4">
        <f t="shared" si="11"/>
        <v>0</v>
      </c>
      <c r="CM50" s="4">
        <f t="shared" si="65"/>
        <v>0</v>
      </c>
      <c r="CN50" s="4">
        <f t="shared" si="66"/>
        <v>0</v>
      </c>
      <c r="CO50" s="4">
        <f t="shared" si="67"/>
        <v>0</v>
      </c>
      <c r="CP50" s="4">
        <f t="shared" si="68"/>
        <v>0</v>
      </c>
      <c r="CQ50" s="4">
        <f t="shared" si="69"/>
        <v>0</v>
      </c>
      <c r="CR50" s="4"/>
      <c r="CS50" s="107" t="str">
        <f>REPT(Sept!A50,1)</f>
        <v>NADAL Aurélien</v>
      </c>
      <c r="CT50" s="7">
        <f t="shared" si="70"/>
        <v>0</v>
      </c>
      <c r="CU50" s="13"/>
      <c r="CV50" s="13"/>
      <c r="CW50" s="39">
        <f t="shared" si="71"/>
        <v>0</v>
      </c>
      <c r="CX50" s="13"/>
      <c r="CY50" s="4">
        <f t="shared" si="12"/>
        <v>0</v>
      </c>
      <c r="CZ50" s="4">
        <f t="shared" si="72"/>
        <v>0</v>
      </c>
      <c r="DA50" s="4">
        <f t="shared" si="73"/>
        <v>0</v>
      </c>
      <c r="DB50" s="4">
        <f t="shared" si="74"/>
        <v>0</v>
      </c>
      <c r="DC50" s="4">
        <f t="shared" si="75"/>
        <v>0</v>
      </c>
      <c r="DD50" s="4">
        <f t="shared" si="76"/>
        <v>0</v>
      </c>
      <c r="DE50" s="12">
        <f t="shared" si="126"/>
        <v>0</v>
      </c>
      <c r="DF50" s="12">
        <f t="shared" si="127"/>
        <v>0</v>
      </c>
      <c r="DG50" s="17"/>
      <c r="DH50" s="107" t="str">
        <f>REPT(Sept!A50,1)</f>
        <v>NADAL Aurélien</v>
      </c>
      <c r="DI50" s="7">
        <f t="shared" si="77"/>
        <v>0</v>
      </c>
      <c r="DJ50" s="13"/>
      <c r="DK50" s="13"/>
      <c r="DL50" s="39">
        <f t="shared" si="78"/>
        <v>0</v>
      </c>
      <c r="DM50" s="13"/>
      <c r="DN50" s="4">
        <f t="shared" si="15"/>
        <v>0</v>
      </c>
      <c r="DO50" s="4">
        <f t="shared" si="79"/>
        <v>0</v>
      </c>
      <c r="DP50" s="4">
        <f t="shared" si="80"/>
        <v>0</v>
      </c>
      <c r="DQ50" s="4">
        <f t="shared" si="81"/>
        <v>0</v>
      </c>
      <c r="DR50" s="4">
        <f t="shared" si="82"/>
        <v>0</v>
      </c>
      <c r="DS50" s="4">
        <f t="shared" si="83"/>
        <v>0</v>
      </c>
      <c r="DT50" s="4"/>
      <c r="DU50" s="107" t="str">
        <f>REPT(Sept!A50,1)</f>
        <v>NADAL Aurélien</v>
      </c>
      <c r="DV50" s="7">
        <f t="shared" si="84"/>
        <v>0</v>
      </c>
      <c r="DW50" s="13"/>
      <c r="DX50" s="13"/>
      <c r="DY50" s="39">
        <f t="shared" si="85"/>
        <v>0</v>
      </c>
      <c r="DZ50" s="13"/>
      <c r="EA50" s="4">
        <f t="shared" si="16"/>
        <v>0</v>
      </c>
      <c r="EB50" s="4">
        <f t="shared" si="86"/>
        <v>0</v>
      </c>
      <c r="EC50" s="4">
        <f t="shared" si="87"/>
        <v>0</v>
      </c>
      <c r="ED50" s="4">
        <f t="shared" si="88"/>
        <v>0</v>
      </c>
      <c r="EE50" s="4">
        <f t="shared" si="89"/>
        <v>0</v>
      </c>
      <c r="EF50" s="4">
        <f t="shared" si="90"/>
        <v>0</v>
      </c>
      <c r="EG50" s="12">
        <f t="shared" si="128"/>
        <v>0</v>
      </c>
      <c r="EH50" s="22">
        <f t="shared" si="129"/>
        <v>0</v>
      </c>
      <c r="EI50" s="24">
        <f>SUM(EH50+Dec!EI50)</f>
        <v>49</v>
      </c>
      <c r="EJ50" s="25">
        <f t="shared" si="130"/>
        <v>0</v>
      </c>
      <c r="EK50" s="25">
        <f>SUM(EJ50+Dec!EK50)</f>
        <v>2</v>
      </c>
      <c r="EL50" s="41">
        <f t="shared" si="131"/>
        <v>0</v>
      </c>
    </row>
    <row r="51" spans="1:142" ht="13.5" thickBot="1">
      <c r="A51" s="107" t="str">
        <f>REPT(Sept!A51,1)</f>
        <v>PAGES Jean</v>
      </c>
      <c r="B51" s="7">
        <f t="shared" si="21"/>
        <v>1</v>
      </c>
      <c r="C51" s="13">
        <v>18</v>
      </c>
      <c r="D51" s="13"/>
      <c r="E51" s="39">
        <f t="shared" si="22"/>
        <v>0</v>
      </c>
      <c r="F51" s="13"/>
      <c r="G51" s="4">
        <f t="shared" si="0"/>
        <v>18</v>
      </c>
      <c r="H51" s="4">
        <f t="shared" si="23"/>
        <v>18</v>
      </c>
      <c r="I51" s="4">
        <f t="shared" si="24"/>
        <v>18</v>
      </c>
      <c r="J51" s="4">
        <f t="shared" si="25"/>
        <v>18</v>
      </c>
      <c r="K51" s="4">
        <f t="shared" si="26"/>
        <v>18</v>
      </c>
      <c r="L51" s="64">
        <f t="shared" si="27"/>
        <v>18</v>
      </c>
      <c r="M51" s="4"/>
      <c r="N51" s="107" t="str">
        <f>REPT(Sept!A51,1)</f>
        <v>PAGES Jean</v>
      </c>
      <c r="O51" s="7">
        <f t="shared" si="28"/>
        <v>1</v>
      </c>
      <c r="P51" s="13">
        <v>22</v>
      </c>
      <c r="Q51" s="13">
        <v>2</v>
      </c>
      <c r="R51" s="39">
        <f t="shared" si="29"/>
        <v>0</v>
      </c>
      <c r="S51" s="13"/>
      <c r="T51" s="4">
        <f t="shared" si="1"/>
        <v>22</v>
      </c>
      <c r="U51" s="4">
        <f t="shared" si="30"/>
        <v>33</v>
      </c>
      <c r="V51" s="4">
        <f t="shared" si="31"/>
        <v>33</v>
      </c>
      <c r="W51" s="4">
        <f t="shared" si="32"/>
        <v>33</v>
      </c>
      <c r="X51" s="4">
        <f t="shared" si="33"/>
        <v>33</v>
      </c>
      <c r="Y51" s="4">
        <f t="shared" si="34"/>
        <v>33</v>
      </c>
      <c r="Z51" s="12">
        <f t="shared" si="121"/>
        <v>33</v>
      </c>
      <c r="AA51" s="17"/>
      <c r="AB51" s="107" t="str">
        <f>REPT(Sept!A51,1)</f>
        <v>PAGES Jean</v>
      </c>
      <c r="AC51" s="7">
        <f t="shared" si="35"/>
        <v>1</v>
      </c>
      <c r="AD51" s="13">
        <v>15</v>
      </c>
      <c r="AE51" s="13"/>
      <c r="AF51" s="39">
        <f t="shared" si="36"/>
        <v>0</v>
      </c>
      <c r="AG51" s="13"/>
      <c r="AH51" s="4">
        <f t="shared" si="3"/>
        <v>15</v>
      </c>
      <c r="AI51" s="4">
        <f t="shared" si="37"/>
        <v>15</v>
      </c>
      <c r="AJ51" s="4">
        <f t="shared" si="38"/>
        <v>15</v>
      </c>
      <c r="AK51" s="4">
        <f t="shared" si="39"/>
        <v>15</v>
      </c>
      <c r="AL51" s="4">
        <f t="shared" si="40"/>
        <v>15</v>
      </c>
      <c r="AM51" s="4">
        <f t="shared" si="41"/>
        <v>15</v>
      </c>
      <c r="AN51" s="4"/>
      <c r="AO51" s="107" t="str">
        <f>REPT(Sept!A51,1)</f>
        <v>PAGES Jean</v>
      </c>
      <c r="AP51" s="7">
        <f t="shared" si="42"/>
        <v>1</v>
      </c>
      <c r="AQ51" s="13">
        <v>22</v>
      </c>
      <c r="AR51" s="13"/>
      <c r="AS51" s="39">
        <f t="shared" si="43"/>
        <v>0</v>
      </c>
      <c r="AT51" s="13"/>
      <c r="AU51" s="4">
        <f t="shared" si="4"/>
        <v>22</v>
      </c>
      <c r="AV51" s="4">
        <f t="shared" si="44"/>
        <v>22</v>
      </c>
      <c r="AW51" s="4">
        <f t="shared" si="45"/>
        <v>22</v>
      </c>
      <c r="AX51" s="4">
        <f t="shared" si="46"/>
        <v>22</v>
      </c>
      <c r="AY51" s="4">
        <f t="shared" si="47"/>
        <v>22</v>
      </c>
      <c r="AZ51" s="4">
        <f t="shared" si="48"/>
        <v>22</v>
      </c>
      <c r="BA51" s="12">
        <f t="shared" si="122"/>
        <v>22</v>
      </c>
      <c r="BB51" s="12">
        <f t="shared" si="123"/>
        <v>55</v>
      </c>
      <c r="BC51" s="17"/>
      <c r="BD51" s="107" t="str">
        <f>REPT(Sept!A51,1)</f>
        <v>PAGES Jean</v>
      </c>
      <c r="BE51" s="7">
        <f t="shared" si="49"/>
        <v>0</v>
      </c>
      <c r="BF51" s="13"/>
      <c r="BG51" s="13"/>
      <c r="BH51" s="39">
        <f t="shared" si="50"/>
        <v>0</v>
      </c>
      <c r="BI51" s="13"/>
      <c r="BJ51" s="4">
        <f t="shared" si="7"/>
        <v>0</v>
      </c>
      <c r="BK51" s="4">
        <f t="shared" si="51"/>
        <v>0</v>
      </c>
      <c r="BL51" s="4">
        <f t="shared" si="52"/>
        <v>0</v>
      </c>
      <c r="BM51" s="4">
        <f t="shared" si="53"/>
        <v>0</v>
      </c>
      <c r="BN51" s="4">
        <f t="shared" si="54"/>
        <v>0</v>
      </c>
      <c r="BO51" s="4">
        <f t="shared" si="55"/>
        <v>0</v>
      </c>
      <c r="BP51" s="4"/>
      <c r="BQ51" s="107" t="str">
        <f>REPT(Sept!A51,1)</f>
        <v>PAGES Jean</v>
      </c>
      <c r="BR51" s="7">
        <f t="shared" si="56"/>
        <v>1</v>
      </c>
      <c r="BS51" s="13">
        <v>34</v>
      </c>
      <c r="BT51" s="13">
        <v>5</v>
      </c>
      <c r="BU51" s="39">
        <f t="shared" si="57"/>
        <v>0</v>
      </c>
      <c r="BV51" s="13"/>
      <c r="BW51" s="4">
        <f t="shared" si="8"/>
        <v>34</v>
      </c>
      <c r="BX51" s="4">
        <f t="shared" si="58"/>
        <v>34</v>
      </c>
      <c r="BY51" s="4">
        <f t="shared" si="59"/>
        <v>34</v>
      </c>
      <c r="BZ51" s="4">
        <f t="shared" si="60"/>
        <v>34</v>
      </c>
      <c r="CA51" s="4">
        <f t="shared" si="61"/>
        <v>37.400000000000006</v>
      </c>
      <c r="CB51" s="4">
        <f t="shared" si="62"/>
        <v>37.400000000000006</v>
      </c>
      <c r="CC51" s="12">
        <f t="shared" si="124"/>
        <v>37.400000000000006</v>
      </c>
      <c r="CD51" s="12">
        <f t="shared" si="125"/>
        <v>92.4</v>
      </c>
      <c r="CE51" s="17"/>
      <c r="CF51" s="107" t="str">
        <f>REPT(Sept!A51,1)</f>
        <v>PAGES Jean</v>
      </c>
      <c r="CG51" s="7">
        <f t="shared" si="63"/>
        <v>1</v>
      </c>
      <c r="CH51" s="13">
        <v>26</v>
      </c>
      <c r="CI51" s="13"/>
      <c r="CJ51" s="39">
        <f t="shared" si="64"/>
        <v>0</v>
      </c>
      <c r="CK51" s="13"/>
      <c r="CL51" s="4">
        <f t="shared" si="11"/>
        <v>26</v>
      </c>
      <c r="CM51" s="4">
        <f t="shared" si="65"/>
        <v>26</v>
      </c>
      <c r="CN51" s="4">
        <f t="shared" si="66"/>
        <v>26</v>
      </c>
      <c r="CO51" s="4">
        <f t="shared" si="67"/>
        <v>26</v>
      </c>
      <c r="CP51" s="4">
        <f t="shared" si="68"/>
        <v>26</v>
      </c>
      <c r="CQ51" s="4">
        <f t="shared" si="69"/>
        <v>26</v>
      </c>
      <c r="CR51" s="4"/>
      <c r="CS51" s="107" t="str">
        <f>REPT(Sept!A51,1)</f>
        <v>PAGES Jean</v>
      </c>
      <c r="CT51" s="7">
        <f t="shared" si="70"/>
        <v>1</v>
      </c>
      <c r="CU51" s="13">
        <v>36</v>
      </c>
      <c r="CV51" s="13"/>
      <c r="CW51" s="39">
        <f t="shared" si="71"/>
        <v>0</v>
      </c>
      <c r="CX51" s="13"/>
      <c r="CY51" s="4">
        <f t="shared" si="12"/>
        <v>36</v>
      </c>
      <c r="CZ51" s="4">
        <f t="shared" si="72"/>
        <v>36</v>
      </c>
      <c r="DA51" s="4">
        <f t="shared" si="73"/>
        <v>36</v>
      </c>
      <c r="DB51" s="4">
        <f t="shared" si="74"/>
        <v>36</v>
      </c>
      <c r="DC51" s="4">
        <f t="shared" si="75"/>
        <v>36</v>
      </c>
      <c r="DD51" s="4">
        <f t="shared" si="76"/>
        <v>36</v>
      </c>
      <c r="DE51" s="12">
        <f t="shared" si="126"/>
        <v>36</v>
      </c>
      <c r="DF51" s="12">
        <f t="shared" si="127"/>
        <v>128.4</v>
      </c>
      <c r="DG51" s="17"/>
      <c r="DH51" s="107" t="str">
        <f>REPT(Sept!A51,1)</f>
        <v>PAGES Jean</v>
      </c>
      <c r="DI51" s="7">
        <f t="shared" si="77"/>
        <v>0</v>
      </c>
      <c r="DJ51" s="13"/>
      <c r="DK51" s="13"/>
      <c r="DL51" s="39">
        <f t="shared" si="78"/>
        <v>0</v>
      </c>
      <c r="DM51" s="13"/>
      <c r="DN51" s="4">
        <f t="shared" si="15"/>
        <v>0</v>
      </c>
      <c r="DO51" s="4">
        <f t="shared" si="79"/>
        <v>0</v>
      </c>
      <c r="DP51" s="4">
        <f t="shared" si="80"/>
        <v>0</v>
      </c>
      <c r="DQ51" s="4">
        <f t="shared" si="81"/>
        <v>0</v>
      </c>
      <c r="DR51" s="4">
        <f t="shared" si="82"/>
        <v>0</v>
      </c>
      <c r="DS51" s="4">
        <f t="shared" si="83"/>
        <v>0</v>
      </c>
      <c r="DT51" s="4"/>
      <c r="DU51" s="107" t="str">
        <f>REPT(Sept!A51,1)</f>
        <v>PAGES Jean</v>
      </c>
      <c r="DV51" s="7">
        <f t="shared" si="84"/>
        <v>0</v>
      </c>
      <c r="DW51" s="13"/>
      <c r="DX51" s="13"/>
      <c r="DY51" s="39">
        <f t="shared" si="85"/>
        <v>0</v>
      </c>
      <c r="DZ51" s="13"/>
      <c r="EA51" s="4">
        <f t="shared" si="16"/>
        <v>0</v>
      </c>
      <c r="EB51" s="4">
        <f t="shared" si="86"/>
        <v>0</v>
      </c>
      <c r="EC51" s="4">
        <f t="shared" si="87"/>
        <v>0</v>
      </c>
      <c r="ED51" s="4">
        <f t="shared" si="88"/>
        <v>0</v>
      </c>
      <c r="EE51" s="4">
        <f t="shared" si="89"/>
        <v>0</v>
      </c>
      <c r="EF51" s="4">
        <f t="shared" si="90"/>
        <v>0</v>
      </c>
      <c r="EG51" s="12">
        <f t="shared" si="128"/>
        <v>0</v>
      </c>
      <c r="EH51" s="22">
        <f t="shared" si="129"/>
        <v>128.4</v>
      </c>
      <c r="EI51" s="24">
        <f>SUM(EH51+Dec!EI51)</f>
        <v>502.4</v>
      </c>
      <c r="EJ51" s="25">
        <f t="shared" si="130"/>
        <v>7</v>
      </c>
      <c r="EK51" s="25">
        <f>SUM(EJ51+Dec!EK51)</f>
        <v>32</v>
      </c>
      <c r="EL51" s="41">
        <f t="shared" si="131"/>
        <v>0</v>
      </c>
    </row>
    <row r="52" spans="1:142" ht="13.5" thickBot="1">
      <c r="A52" s="107" t="str">
        <f>REPT(Sept!A52,1)</f>
        <v>PIESSE Anthony</v>
      </c>
      <c r="B52" s="7">
        <f t="shared" si="21"/>
        <v>1</v>
      </c>
      <c r="C52" s="13">
        <v>41</v>
      </c>
      <c r="D52" s="13"/>
      <c r="E52" s="39">
        <f t="shared" si="22"/>
        <v>0</v>
      </c>
      <c r="F52" s="13"/>
      <c r="G52" s="4">
        <f t="shared" si="0"/>
        <v>41</v>
      </c>
      <c r="H52" s="4">
        <f t="shared" si="23"/>
        <v>41</v>
      </c>
      <c r="I52" s="4">
        <f t="shared" si="24"/>
        <v>41</v>
      </c>
      <c r="J52" s="4">
        <f t="shared" si="25"/>
        <v>41</v>
      </c>
      <c r="K52" s="4">
        <f t="shared" si="26"/>
        <v>41</v>
      </c>
      <c r="L52" s="64">
        <f t="shared" si="27"/>
        <v>41</v>
      </c>
      <c r="M52" s="4"/>
      <c r="N52" s="107" t="str">
        <f>REPT(Sept!A52,1)</f>
        <v>PIESSE Anthony</v>
      </c>
      <c r="O52" s="7">
        <f t="shared" si="28"/>
        <v>1</v>
      </c>
      <c r="P52" s="13">
        <v>12</v>
      </c>
      <c r="Q52" s="13"/>
      <c r="R52" s="39">
        <f t="shared" si="29"/>
        <v>0</v>
      </c>
      <c r="S52" s="13"/>
      <c r="T52" s="4">
        <f t="shared" si="1"/>
        <v>12</v>
      </c>
      <c r="U52" s="4">
        <f t="shared" si="30"/>
        <v>12</v>
      </c>
      <c r="V52" s="4">
        <f t="shared" si="31"/>
        <v>12</v>
      </c>
      <c r="W52" s="4">
        <f t="shared" si="32"/>
        <v>12</v>
      </c>
      <c r="X52" s="4">
        <f t="shared" si="33"/>
        <v>12</v>
      </c>
      <c r="Y52" s="4">
        <f t="shared" si="34"/>
        <v>12</v>
      </c>
      <c r="Z52" s="12">
        <f t="shared" si="121"/>
        <v>41</v>
      </c>
      <c r="AA52" s="17"/>
      <c r="AB52" s="107" t="str">
        <f>REPT(Sept!A52,1)</f>
        <v>PIESSE Anthony</v>
      </c>
      <c r="AC52" s="7">
        <f t="shared" si="35"/>
        <v>1</v>
      </c>
      <c r="AD52" s="13">
        <v>27</v>
      </c>
      <c r="AE52" s="13"/>
      <c r="AF52" s="39">
        <f t="shared" si="36"/>
        <v>0</v>
      </c>
      <c r="AG52" s="13"/>
      <c r="AH52" s="4">
        <f t="shared" si="3"/>
        <v>27</v>
      </c>
      <c r="AI52" s="4">
        <f t="shared" si="37"/>
        <v>27</v>
      </c>
      <c r="AJ52" s="4">
        <f t="shared" si="38"/>
        <v>27</v>
      </c>
      <c r="AK52" s="4">
        <f t="shared" si="39"/>
        <v>27</v>
      </c>
      <c r="AL52" s="4">
        <f t="shared" si="40"/>
        <v>27</v>
      </c>
      <c r="AM52" s="4">
        <f t="shared" si="41"/>
        <v>27</v>
      </c>
      <c r="AN52" s="4"/>
      <c r="AO52" s="107" t="str">
        <f>REPT(Sept!A52,1)</f>
        <v>PIESSE Anthony</v>
      </c>
      <c r="AP52" s="7">
        <f t="shared" si="42"/>
        <v>1</v>
      </c>
      <c r="AQ52" s="13">
        <v>26</v>
      </c>
      <c r="AR52" s="13"/>
      <c r="AS52" s="39">
        <f t="shared" si="43"/>
        <v>0</v>
      </c>
      <c r="AT52" s="13"/>
      <c r="AU52" s="4">
        <f t="shared" si="4"/>
        <v>26</v>
      </c>
      <c r="AV52" s="4">
        <f t="shared" si="44"/>
        <v>26</v>
      </c>
      <c r="AW52" s="4">
        <f t="shared" si="45"/>
        <v>26</v>
      </c>
      <c r="AX52" s="4">
        <f t="shared" si="46"/>
        <v>26</v>
      </c>
      <c r="AY52" s="4">
        <f t="shared" si="47"/>
        <v>26</v>
      </c>
      <c r="AZ52" s="4">
        <f t="shared" si="48"/>
        <v>26</v>
      </c>
      <c r="BA52" s="12">
        <f t="shared" si="122"/>
        <v>27</v>
      </c>
      <c r="BB52" s="12">
        <f t="shared" si="123"/>
        <v>68</v>
      </c>
      <c r="BC52" s="17"/>
      <c r="BD52" s="107" t="str">
        <f>REPT(Sept!A52,1)</f>
        <v>PIESSE Anthony</v>
      </c>
      <c r="BE52" s="7">
        <f t="shared" si="49"/>
        <v>1</v>
      </c>
      <c r="BF52" s="13">
        <v>34</v>
      </c>
      <c r="BG52" s="13"/>
      <c r="BH52" s="39">
        <f t="shared" si="50"/>
        <v>0</v>
      </c>
      <c r="BI52" s="13"/>
      <c r="BJ52" s="4">
        <f t="shared" si="7"/>
        <v>34</v>
      </c>
      <c r="BK52" s="4">
        <f t="shared" si="51"/>
        <v>34</v>
      </c>
      <c r="BL52" s="4">
        <f t="shared" si="52"/>
        <v>34</v>
      </c>
      <c r="BM52" s="4">
        <f t="shared" si="53"/>
        <v>34</v>
      </c>
      <c r="BN52" s="4">
        <f t="shared" si="54"/>
        <v>34</v>
      </c>
      <c r="BO52" s="4">
        <f t="shared" si="55"/>
        <v>34</v>
      </c>
      <c r="BP52" s="4"/>
      <c r="BQ52" s="107" t="str">
        <f>REPT(Sept!A52,1)</f>
        <v>PIESSE Anthony</v>
      </c>
      <c r="BR52" s="7">
        <f t="shared" si="56"/>
        <v>0</v>
      </c>
      <c r="BS52" s="13"/>
      <c r="BT52" s="13"/>
      <c r="BU52" s="39">
        <f t="shared" si="57"/>
        <v>0</v>
      </c>
      <c r="BV52" s="13"/>
      <c r="BW52" s="4">
        <f t="shared" si="8"/>
        <v>0</v>
      </c>
      <c r="BX52" s="4">
        <f t="shared" si="58"/>
        <v>0</v>
      </c>
      <c r="BY52" s="4">
        <f t="shared" si="59"/>
        <v>0</v>
      </c>
      <c r="BZ52" s="4">
        <f t="shared" si="60"/>
        <v>0</v>
      </c>
      <c r="CA52" s="4">
        <f t="shared" si="61"/>
        <v>0</v>
      </c>
      <c r="CB52" s="4">
        <f t="shared" si="62"/>
        <v>0</v>
      </c>
      <c r="CC52" s="12">
        <f t="shared" si="124"/>
        <v>34</v>
      </c>
      <c r="CD52" s="12">
        <f t="shared" si="125"/>
        <v>102</v>
      </c>
      <c r="CE52" s="17"/>
      <c r="CF52" s="107" t="str">
        <f>REPT(Sept!A52,1)</f>
        <v>PIESSE Anthony</v>
      </c>
      <c r="CG52" s="7">
        <f t="shared" si="63"/>
        <v>1</v>
      </c>
      <c r="CH52" s="13">
        <v>21</v>
      </c>
      <c r="CI52" s="13"/>
      <c r="CJ52" s="39">
        <f t="shared" si="64"/>
        <v>0</v>
      </c>
      <c r="CK52" s="13">
        <v>1</v>
      </c>
      <c r="CL52" s="4">
        <f t="shared" si="11"/>
        <v>21</v>
      </c>
      <c r="CM52" s="4">
        <f t="shared" si="65"/>
        <v>21</v>
      </c>
      <c r="CN52" s="4">
        <f t="shared" si="66"/>
        <v>21</v>
      </c>
      <c r="CO52" s="4">
        <f t="shared" si="67"/>
        <v>21</v>
      </c>
      <c r="CP52" s="4">
        <f t="shared" si="68"/>
        <v>21</v>
      </c>
      <c r="CQ52" s="4">
        <f t="shared" si="69"/>
        <v>21</v>
      </c>
      <c r="CR52" s="4"/>
      <c r="CS52" s="107" t="str">
        <f>REPT(Sept!A52,1)</f>
        <v>PIESSE Anthony</v>
      </c>
      <c r="CT52" s="7">
        <f t="shared" si="70"/>
        <v>1</v>
      </c>
      <c r="CU52" s="13">
        <v>4</v>
      </c>
      <c r="CV52" s="13"/>
      <c r="CW52" s="39">
        <f t="shared" si="71"/>
        <v>0</v>
      </c>
      <c r="CX52" s="13"/>
      <c r="CY52" s="4">
        <f t="shared" si="12"/>
        <v>4</v>
      </c>
      <c r="CZ52" s="4">
        <f t="shared" si="72"/>
        <v>4</v>
      </c>
      <c r="DA52" s="4">
        <f t="shared" si="73"/>
        <v>4</v>
      </c>
      <c r="DB52" s="4">
        <f t="shared" si="74"/>
        <v>4</v>
      </c>
      <c r="DC52" s="4">
        <f t="shared" si="75"/>
        <v>4</v>
      </c>
      <c r="DD52" s="4">
        <f t="shared" si="76"/>
        <v>4</v>
      </c>
      <c r="DE52" s="12">
        <f t="shared" si="126"/>
        <v>21</v>
      </c>
      <c r="DF52" s="12">
        <f t="shared" si="127"/>
        <v>123</v>
      </c>
      <c r="DG52" s="17"/>
      <c r="DH52" s="107" t="str">
        <f>REPT(Sept!A52,1)</f>
        <v>PIESSE Anthony</v>
      </c>
      <c r="DI52" s="7">
        <f t="shared" si="77"/>
        <v>0</v>
      </c>
      <c r="DJ52" s="13"/>
      <c r="DK52" s="13"/>
      <c r="DL52" s="39">
        <f t="shared" si="78"/>
        <v>0</v>
      </c>
      <c r="DM52" s="13"/>
      <c r="DN52" s="4">
        <f t="shared" si="15"/>
        <v>0</v>
      </c>
      <c r="DO52" s="4">
        <f t="shared" si="79"/>
        <v>0</v>
      </c>
      <c r="DP52" s="4">
        <f t="shared" si="80"/>
        <v>0</v>
      </c>
      <c r="DQ52" s="4">
        <f t="shared" si="81"/>
        <v>0</v>
      </c>
      <c r="DR52" s="4">
        <f t="shared" si="82"/>
        <v>0</v>
      </c>
      <c r="DS52" s="4">
        <f t="shared" si="83"/>
        <v>0</v>
      </c>
      <c r="DT52" s="4"/>
      <c r="DU52" s="107" t="str">
        <f>REPT(Sept!A52,1)</f>
        <v>PIESSE Anthony</v>
      </c>
      <c r="DV52" s="7">
        <f t="shared" si="84"/>
        <v>0</v>
      </c>
      <c r="DW52" s="13"/>
      <c r="DX52" s="13"/>
      <c r="DY52" s="39">
        <f t="shared" si="85"/>
        <v>0</v>
      </c>
      <c r="DZ52" s="13"/>
      <c r="EA52" s="4">
        <f t="shared" si="16"/>
        <v>0</v>
      </c>
      <c r="EB52" s="4">
        <f t="shared" si="86"/>
        <v>0</v>
      </c>
      <c r="EC52" s="4">
        <f t="shared" si="87"/>
        <v>0</v>
      </c>
      <c r="ED52" s="4">
        <f t="shared" si="88"/>
        <v>0</v>
      </c>
      <c r="EE52" s="4">
        <f t="shared" si="89"/>
        <v>0</v>
      </c>
      <c r="EF52" s="4">
        <f t="shared" si="90"/>
        <v>0</v>
      </c>
      <c r="EG52" s="12">
        <f t="shared" si="128"/>
        <v>0</v>
      </c>
      <c r="EH52" s="22">
        <f t="shared" si="129"/>
        <v>123</v>
      </c>
      <c r="EI52" s="24">
        <f>SUM(EH52+Dec!EI52)</f>
        <v>496.5</v>
      </c>
      <c r="EJ52" s="25">
        <f t="shared" si="130"/>
        <v>7</v>
      </c>
      <c r="EK52" s="25">
        <f>SUM(EJ52+Dec!EK52)</f>
        <v>33</v>
      </c>
      <c r="EL52" s="41">
        <f t="shared" si="131"/>
        <v>0</v>
      </c>
    </row>
    <row r="53" spans="1:142" ht="13.5" thickBot="1">
      <c r="A53" s="107" t="str">
        <f>REPT(Sept!A53,1)</f>
        <v>PLACIDOUX Pascale</v>
      </c>
      <c r="B53" s="7">
        <f t="shared" si="21"/>
        <v>0</v>
      </c>
      <c r="C53" s="13"/>
      <c r="D53" s="13"/>
      <c r="E53" s="39">
        <f t="shared" si="22"/>
        <v>0</v>
      </c>
      <c r="F53" s="13"/>
      <c r="G53" s="4">
        <f t="shared" si="0"/>
        <v>0</v>
      </c>
      <c r="H53" s="4">
        <f t="shared" si="23"/>
        <v>0</v>
      </c>
      <c r="I53" s="4">
        <f t="shared" si="24"/>
        <v>0</v>
      </c>
      <c r="J53" s="4">
        <f t="shared" si="25"/>
        <v>0</v>
      </c>
      <c r="K53" s="4">
        <f t="shared" si="26"/>
        <v>0</v>
      </c>
      <c r="L53" s="64">
        <f t="shared" si="27"/>
        <v>0</v>
      </c>
      <c r="M53" s="4"/>
      <c r="N53" s="107" t="str">
        <f>REPT(Sept!A53,1)</f>
        <v>PLACIDOUX Pascale</v>
      </c>
      <c r="O53" s="7">
        <f t="shared" si="28"/>
        <v>0</v>
      </c>
      <c r="P53" s="13"/>
      <c r="Q53" s="13"/>
      <c r="R53" s="39">
        <f t="shared" si="29"/>
        <v>0</v>
      </c>
      <c r="S53" s="13"/>
      <c r="T53" s="4">
        <f t="shared" si="1"/>
        <v>0</v>
      </c>
      <c r="U53" s="4">
        <f t="shared" si="30"/>
        <v>0</v>
      </c>
      <c r="V53" s="4">
        <f t="shared" si="31"/>
        <v>0</v>
      </c>
      <c r="W53" s="4">
        <f t="shared" si="32"/>
        <v>0</v>
      </c>
      <c r="X53" s="4">
        <f t="shared" si="33"/>
        <v>0</v>
      </c>
      <c r="Y53" s="4">
        <f t="shared" si="34"/>
        <v>0</v>
      </c>
      <c r="Z53" s="12">
        <f t="shared" si="121"/>
        <v>0</v>
      </c>
      <c r="AA53" s="17"/>
      <c r="AB53" s="107" t="str">
        <f>REPT(Sept!A53,1)</f>
        <v>PLACIDOUX Pascale</v>
      </c>
      <c r="AC53" s="7">
        <f t="shared" si="35"/>
        <v>0</v>
      </c>
      <c r="AD53" s="13"/>
      <c r="AE53" s="13"/>
      <c r="AF53" s="39">
        <f t="shared" si="36"/>
        <v>0</v>
      </c>
      <c r="AG53" s="13"/>
      <c r="AH53" s="4">
        <f t="shared" si="3"/>
        <v>0</v>
      </c>
      <c r="AI53" s="4">
        <f t="shared" si="37"/>
        <v>0</v>
      </c>
      <c r="AJ53" s="4">
        <f t="shared" si="38"/>
        <v>0</v>
      </c>
      <c r="AK53" s="4">
        <f t="shared" si="39"/>
        <v>0</v>
      </c>
      <c r="AL53" s="4">
        <f t="shared" si="40"/>
        <v>0</v>
      </c>
      <c r="AM53" s="4">
        <f t="shared" si="41"/>
        <v>0</v>
      </c>
      <c r="AN53" s="4"/>
      <c r="AO53" s="107" t="str">
        <f>REPT(Sept!A53,1)</f>
        <v>PLACIDOUX Pascale</v>
      </c>
      <c r="AP53" s="7">
        <f t="shared" si="42"/>
        <v>1</v>
      </c>
      <c r="AQ53" s="13">
        <v>23</v>
      </c>
      <c r="AR53" s="13"/>
      <c r="AS53" s="39">
        <f t="shared" si="43"/>
        <v>0</v>
      </c>
      <c r="AT53" s="13"/>
      <c r="AU53" s="4">
        <f t="shared" si="4"/>
        <v>23</v>
      </c>
      <c r="AV53" s="4">
        <f t="shared" si="44"/>
        <v>23</v>
      </c>
      <c r="AW53" s="4">
        <f t="shared" si="45"/>
        <v>23</v>
      </c>
      <c r="AX53" s="4">
        <f t="shared" si="46"/>
        <v>23</v>
      </c>
      <c r="AY53" s="4">
        <f t="shared" si="47"/>
        <v>23</v>
      </c>
      <c r="AZ53" s="4">
        <f t="shared" si="48"/>
        <v>23</v>
      </c>
      <c r="BA53" s="12">
        <f t="shared" si="122"/>
        <v>23</v>
      </c>
      <c r="BB53" s="12">
        <f t="shared" si="123"/>
        <v>23</v>
      </c>
      <c r="BC53" s="17"/>
      <c r="BD53" s="107" t="str">
        <f>REPT(Sept!A53,1)</f>
        <v>PLACIDOUX Pascale</v>
      </c>
      <c r="BE53" s="7">
        <f t="shared" si="49"/>
        <v>0</v>
      </c>
      <c r="BF53" s="13"/>
      <c r="BG53" s="13"/>
      <c r="BH53" s="39">
        <f t="shared" si="50"/>
        <v>0</v>
      </c>
      <c r="BI53" s="13"/>
      <c r="BJ53" s="4">
        <f t="shared" si="7"/>
        <v>0</v>
      </c>
      <c r="BK53" s="4">
        <f t="shared" si="51"/>
        <v>0</v>
      </c>
      <c r="BL53" s="4">
        <f t="shared" si="52"/>
        <v>0</v>
      </c>
      <c r="BM53" s="4">
        <f t="shared" si="53"/>
        <v>0</v>
      </c>
      <c r="BN53" s="4">
        <f t="shared" si="54"/>
        <v>0</v>
      </c>
      <c r="BO53" s="4">
        <f t="shared" si="55"/>
        <v>0</v>
      </c>
      <c r="BP53" s="4"/>
      <c r="BQ53" s="107" t="str">
        <f>REPT(Sept!A53,1)</f>
        <v>PLACIDOUX Pascale</v>
      </c>
      <c r="BR53" s="7">
        <f t="shared" si="56"/>
        <v>1</v>
      </c>
      <c r="BS53" s="13">
        <v>20</v>
      </c>
      <c r="BT53" s="13"/>
      <c r="BU53" s="39">
        <f t="shared" si="57"/>
        <v>0</v>
      </c>
      <c r="BV53" s="13"/>
      <c r="BW53" s="4">
        <f t="shared" si="8"/>
        <v>20</v>
      </c>
      <c r="BX53" s="4">
        <f t="shared" si="58"/>
        <v>20</v>
      </c>
      <c r="BY53" s="4">
        <f t="shared" si="59"/>
        <v>20</v>
      </c>
      <c r="BZ53" s="4">
        <f t="shared" si="60"/>
        <v>20</v>
      </c>
      <c r="CA53" s="4">
        <f t="shared" si="61"/>
        <v>20</v>
      </c>
      <c r="CB53" s="4">
        <f t="shared" si="62"/>
        <v>20</v>
      </c>
      <c r="CC53" s="12">
        <f t="shared" si="124"/>
        <v>20</v>
      </c>
      <c r="CD53" s="12">
        <f t="shared" si="125"/>
        <v>43</v>
      </c>
      <c r="CE53" s="17"/>
      <c r="CF53" s="107" t="str">
        <f>REPT(Sept!A53,1)</f>
        <v>PLACIDOUX Pascale</v>
      </c>
      <c r="CG53" s="7">
        <f t="shared" si="63"/>
        <v>0</v>
      </c>
      <c r="CH53" s="13"/>
      <c r="CI53" s="13"/>
      <c r="CJ53" s="39">
        <f t="shared" si="64"/>
        <v>0</v>
      </c>
      <c r="CK53" s="13"/>
      <c r="CL53" s="4">
        <f t="shared" si="11"/>
        <v>0</v>
      </c>
      <c r="CM53" s="4">
        <f t="shared" si="65"/>
        <v>0</v>
      </c>
      <c r="CN53" s="4">
        <f t="shared" si="66"/>
        <v>0</v>
      </c>
      <c r="CO53" s="4">
        <f t="shared" si="67"/>
        <v>0</v>
      </c>
      <c r="CP53" s="4">
        <f t="shared" si="68"/>
        <v>0</v>
      </c>
      <c r="CQ53" s="4">
        <f t="shared" si="69"/>
        <v>0</v>
      </c>
      <c r="CR53" s="4"/>
      <c r="CS53" s="107" t="str">
        <f>REPT(Sept!A53,1)</f>
        <v>PLACIDOUX Pascale</v>
      </c>
      <c r="CT53" s="7">
        <f t="shared" si="70"/>
        <v>1</v>
      </c>
      <c r="CU53" s="13">
        <v>24</v>
      </c>
      <c r="CV53" s="13"/>
      <c r="CW53" s="39">
        <f t="shared" si="71"/>
        <v>0</v>
      </c>
      <c r="CX53" s="13">
        <v>1</v>
      </c>
      <c r="CY53" s="4">
        <f t="shared" si="12"/>
        <v>24</v>
      </c>
      <c r="CZ53" s="4">
        <f t="shared" si="72"/>
        <v>24</v>
      </c>
      <c r="DA53" s="4">
        <f t="shared" si="73"/>
        <v>24</v>
      </c>
      <c r="DB53" s="4">
        <f t="shared" si="74"/>
        <v>24</v>
      </c>
      <c r="DC53" s="4">
        <f t="shared" si="75"/>
        <v>24</v>
      </c>
      <c r="DD53" s="4">
        <f t="shared" si="76"/>
        <v>24</v>
      </c>
      <c r="DE53" s="12">
        <f t="shared" si="126"/>
        <v>24</v>
      </c>
      <c r="DF53" s="12">
        <f t="shared" si="127"/>
        <v>67</v>
      </c>
      <c r="DG53" s="17"/>
      <c r="DH53" s="107" t="str">
        <f>REPT(Sept!A53,1)</f>
        <v>PLACIDOUX Pascale</v>
      </c>
      <c r="DI53" s="7">
        <f t="shared" si="77"/>
        <v>0</v>
      </c>
      <c r="DJ53" s="13"/>
      <c r="DK53" s="13"/>
      <c r="DL53" s="39">
        <f t="shared" si="78"/>
        <v>0</v>
      </c>
      <c r="DM53" s="13"/>
      <c r="DN53" s="4">
        <f t="shared" si="15"/>
        <v>0</v>
      </c>
      <c r="DO53" s="4">
        <f t="shared" si="79"/>
        <v>0</v>
      </c>
      <c r="DP53" s="4">
        <f t="shared" si="80"/>
        <v>0</v>
      </c>
      <c r="DQ53" s="4">
        <f t="shared" si="81"/>
        <v>0</v>
      </c>
      <c r="DR53" s="4">
        <f t="shared" si="82"/>
        <v>0</v>
      </c>
      <c r="DS53" s="4">
        <f t="shared" si="83"/>
        <v>0</v>
      </c>
      <c r="DT53" s="4"/>
      <c r="DU53" s="107" t="str">
        <f>REPT(Sept!A53,1)</f>
        <v>PLACIDOUX Pascale</v>
      </c>
      <c r="DV53" s="7">
        <f t="shared" si="84"/>
        <v>0</v>
      </c>
      <c r="DW53" s="13"/>
      <c r="DX53" s="13"/>
      <c r="DY53" s="39">
        <f t="shared" si="85"/>
        <v>0</v>
      </c>
      <c r="DZ53" s="13"/>
      <c r="EA53" s="4">
        <f t="shared" si="16"/>
        <v>0</v>
      </c>
      <c r="EB53" s="4">
        <f t="shared" si="86"/>
        <v>0</v>
      </c>
      <c r="EC53" s="4">
        <f t="shared" si="87"/>
        <v>0</v>
      </c>
      <c r="ED53" s="4">
        <f t="shared" si="88"/>
        <v>0</v>
      </c>
      <c r="EE53" s="4">
        <f t="shared" si="89"/>
        <v>0</v>
      </c>
      <c r="EF53" s="4">
        <f t="shared" si="90"/>
        <v>0</v>
      </c>
      <c r="EG53" s="12">
        <f t="shared" si="128"/>
        <v>0</v>
      </c>
      <c r="EH53" s="22">
        <f t="shared" si="129"/>
        <v>67</v>
      </c>
      <c r="EI53" s="24">
        <f>SUM(EH53+Dec!EI53)</f>
        <v>527.20000000000005</v>
      </c>
      <c r="EJ53" s="25">
        <f t="shared" si="130"/>
        <v>3</v>
      </c>
      <c r="EK53" s="25">
        <f>SUM(EJ53+Dec!EK53)</f>
        <v>31</v>
      </c>
      <c r="EL53" s="41">
        <f t="shared" si="131"/>
        <v>0</v>
      </c>
    </row>
    <row r="54" spans="1:142" ht="13.5" thickBot="1">
      <c r="A54" s="107" t="str">
        <f>REPT(Sept!A54,1)</f>
        <v>POIGNARD Antoine</v>
      </c>
      <c r="B54" s="7">
        <f t="shared" si="21"/>
        <v>1</v>
      </c>
      <c r="C54" s="13">
        <v>22</v>
      </c>
      <c r="D54" s="13"/>
      <c r="E54" s="39">
        <f t="shared" si="22"/>
        <v>0</v>
      </c>
      <c r="F54" s="13"/>
      <c r="G54" s="4">
        <f t="shared" si="0"/>
        <v>22</v>
      </c>
      <c r="H54" s="4">
        <f t="shared" si="23"/>
        <v>22</v>
      </c>
      <c r="I54" s="4">
        <f t="shared" si="24"/>
        <v>22</v>
      </c>
      <c r="J54" s="4">
        <f t="shared" si="25"/>
        <v>22</v>
      </c>
      <c r="K54" s="4">
        <f t="shared" si="26"/>
        <v>22</v>
      </c>
      <c r="L54" s="64">
        <f t="shared" si="27"/>
        <v>22</v>
      </c>
      <c r="M54" s="4"/>
      <c r="N54" s="107" t="str">
        <f>REPT(Sept!A54,1)</f>
        <v>POIGNARD Antoine</v>
      </c>
      <c r="O54" s="7">
        <f t="shared" si="28"/>
        <v>1</v>
      </c>
      <c r="P54" s="13">
        <v>2</v>
      </c>
      <c r="Q54" s="13"/>
      <c r="R54" s="39">
        <f t="shared" si="29"/>
        <v>0</v>
      </c>
      <c r="S54" s="13"/>
      <c r="T54" s="4">
        <f t="shared" si="1"/>
        <v>2</v>
      </c>
      <c r="U54" s="4">
        <f t="shared" si="30"/>
        <v>2</v>
      </c>
      <c r="V54" s="4">
        <f t="shared" si="31"/>
        <v>2</v>
      </c>
      <c r="W54" s="4">
        <f t="shared" si="32"/>
        <v>2</v>
      </c>
      <c r="X54" s="4">
        <f t="shared" si="33"/>
        <v>2</v>
      </c>
      <c r="Y54" s="4">
        <f t="shared" si="34"/>
        <v>2</v>
      </c>
      <c r="Z54" s="12">
        <f t="shared" si="121"/>
        <v>22</v>
      </c>
      <c r="AA54" s="17"/>
      <c r="AB54" s="107" t="str">
        <f>REPT(Sept!A54,1)</f>
        <v>POIGNARD Antoine</v>
      </c>
      <c r="AC54" s="7">
        <f t="shared" si="35"/>
        <v>1</v>
      </c>
      <c r="AD54" s="13">
        <v>11</v>
      </c>
      <c r="AE54" s="13"/>
      <c r="AF54" s="39">
        <f t="shared" si="36"/>
        <v>0</v>
      </c>
      <c r="AG54" s="13">
        <v>1</v>
      </c>
      <c r="AH54" s="4">
        <f t="shared" si="3"/>
        <v>11</v>
      </c>
      <c r="AI54" s="4">
        <f t="shared" si="37"/>
        <v>11</v>
      </c>
      <c r="AJ54" s="4">
        <f t="shared" si="38"/>
        <v>11</v>
      </c>
      <c r="AK54" s="4">
        <f t="shared" si="39"/>
        <v>11</v>
      </c>
      <c r="AL54" s="4">
        <f t="shared" si="40"/>
        <v>11</v>
      </c>
      <c r="AM54" s="4">
        <f t="shared" si="41"/>
        <v>11</v>
      </c>
      <c r="AN54" s="4"/>
      <c r="AO54" s="107" t="str">
        <f>REPT(Sept!A54,1)</f>
        <v>POIGNARD Antoine</v>
      </c>
      <c r="AP54" s="7">
        <f t="shared" si="42"/>
        <v>1</v>
      </c>
      <c r="AQ54" s="13">
        <v>10</v>
      </c>
      <c r="AR54" s="13"/>
      <c r="AS54" s="39">
        <f t="shared" si="43"/>
        <v>0</v>
      </c>
      <c r="AT54" s="13"/>
      <c r="AU54" s="4">
        <f t="shared" si="4"/>
        <v>10</v>
      </c>
      <c r="AV54" s="4">
        <f t="shared" si="44"/>
        <v>10</v>
      </c>
      <c r="AW54" s="4">
        <f t="shared" si="45"/>
        <v>10</v>
      </c>
      <c r="AX54" s="4">
        <f t="shared" si="46"/>
        <v>10</v>
      </c>
      <c r="AY54" s="4">
        <f t="shared" si="47"/>
        <v>10</v>
      </c>
      <c r="AZ54" s="4">
        <f t="shared" si="48"/>
        <v>10</v>
      </c>
      <c r="BA54" s="12">
        <f t="shared" si="122"/>
        <v>11</v>
      </c>
      <c r="BB54" s="12">
        <f t="shared" si="123"/>
        <v>33</v>
      </c>
      <c r="BC54" s="17"/>
      <c r="BD54" s="107" t="str">
        <f>REPT(Sept!A54,1)</f>
        <v>POIGNARD Antoine</v>
      </c>
      <c r="BE54" s="7">
        <f t="shared" si="49"/>
        <v>1</v>
      </c>
      <c r="BF54" s="13">
        <v>28</v>
      </c>
      <c r="BG54" s="13"/>
      <c r="BH54" s="39">
        <f t="shared" si="50"/>
        <v>0</v>
      </c>
      <c r="BI54" s="13"/>
      <c r="BJ54" s="4">
        <f t="shared" si="7"/>
        <v>28</v>
      </c>
      <c r="BK54" s="4">
        <f t="shared" si="51"/>
        <v>28</v>
      </c>
      <c r="BL54" s="4">
        <f t="shared" si="52"/>
        <v>28</v>
      </c>
      <c r="BM54" s="4">
        <f t="shared" si="53"/>
        <v>28</v>
      </c>
      <c r="BN54" s="4">
        <f t="shared" si="54"/>
        <v>28</v>
      </c>
      <c r="BO54" s="4">
        <f t="shared" si="55"/>
        <v>28</v>
      </c>
      <c r="BP54" s="4"/>
      <c r="BQ54" s="107" t="str">
        <f>REPT(Sept!A54,1)</f>
        <v>POIGNARD Antoine</v>
      </c>
      <c r="BR54" s="7">
        <f t="shared" si="56"/>
        <v>1</v>
      </c>
      <c r="BS54" s="13">
        <v>31</v>
      </c>
      <c r="BT54" s="13"/>
      <c r="BU54" s="39">
        <f t="shared" si="57"/>
        <v>0</v>
      </c>
      <c r="BV54" s="13"/>
      <c r="BW54" s="4">
        <f t="shared" si="8"/>
        <v>31</v>
      </c>
      <c r="BX54" s="4">
        <f t="shared" si="58"/>
        <v>31</v>
      </c>
      <c r="BY54" s="4">
        <f t="shared" si="59"/>
        <v>31</v>
      </c>
      <c r="BZ54" s="4">
        <f t="shared" si="60"/>
        <v>31</v>
      </c>
      <c r="CA54" s="4">
        <f t="shared" si="61"/>
        <v>31</v>
      </c>
      <c r="CB54" s="4">
        <f t="shared" si="62"/>
        <v>31</v>
      </c>
      <c r="CC54" s="12">
        <f t="shared" si="124"/>
        <v>31</v>
      </c>
      <c r="CD54" s="12">
        <f t="shared" si="125"/>
        <v>64</v>
      </c>
      <c r="CE54" s="17"/>
      <c r="CF54" s="107" t="str">
        <f>REPT(Sept!A54,1)</f>
        <v>POIGNARD Antoine</v>
      </c>
      <c r="CG54" s="7">
        <f t="shared" si="63"/>
        <v>1</v>
      </c>
      <c r="CH54" s="13">
        <v>9</v>
      </c>
      <c r="CI54" s="13"/>
      <c r="CJ54" s="39">
        <f t="shared" si="64"/>
        <v>0</v>
      </c>
      <c r="CK54" s="13"/>
      <c r="CL54" s="4">
        <f t="shared" si="11"/>
        <v>9</v>
      </c>
      <c r="CM54" s="4">
        <f t="shared" si="65"/>
        <v>9</v>
      </c>
      <c r="CN54" s="4">
        <f t="shared" si="66"/>
        <v>9</v>
      </c>
      <c r="CO54" s="4">
        <f t="shared" si="67"/>
        <v>9</v>
      </c>
      <c r="CP54" s="4">
        <f t="shared" si="68"/>
        <v>9</v>
      </c>
      <c r="CQ54" s="4">
        <f t="shared" si="69"/>
        <v>9</v>
      </c>
      <c r="CR54" s="4"/>
      <c r="CS54" s="107" t="str">
        <f>REPT(Sept!A54,1)</f>
        <v>POIGNARD Antoine</v>
      </c>
      <c r="CT54" s="7">
        <f t="shared" si="70"/>
        <v>1</v>
      </c>
      <c r="CU54" s="13">
        <v>11</v>
      </c>
      <c r="CV54" s="13"/>
      <c r="CW54" s="39">
        <f t="shared" si="71"/>
        <v>0</v>
      </c>
      <c r="CX54" s="13"/>
      <c r="CY54" s="4">
        <f t="shared" si="12"/>
        <v>11</v>
      </c>
      <c r="CZ54" s="4">
        <f t="shared" si="72"/>
        <v>11</v>
      </c>
      <c r="DA54" s="4">
        <f t="shared" si="73"/>
        <v>11</v>
      </c>
      <c r="DB54" s="4">
        <f t="shared" si="74"/>
        <v>11</v>
      </c>
      <c r="DC54" s="4">
        <f t="shared" si="75"/>
        <v>11</v>
      </c>
      <c r="DD54" s="4">
        <f t="shared" si="76"/>
        <v>11</v>
      </c>
      <c r="DE54" s="12">
        <f t="shared" si="126"/>
        <v>11</v>
      </c>
      <c r="DF54" s="12">
        <f t="shared" si="127"/>
        <v>75</v>
      </c>
      <c r="DG54" s="17"/>
      <c r="DH54" s="107" t="str">
        <f>REPT(Sept!A54,1)</f>
        <v>POIGNARD Antoine</v>
      </c>
      <c r="DI54" s="7">
        <f t="shared" si="77"/>
        <v>0</v>
      </c>
      <c r="DJ54" s="13"/>
      <c r="DK54" s="13"/>
      <c r="DL54" s="39">
        <f t="shared" si="78"/>
        <v>0</v>
      </c>
      <c r="DM54" s="13"/>
      <c r="DN54" s="4">
        <f t="shared" si="15"/>
        <v>0</v>
      </c>
      <c r="DO54" s="4">
        <f t="shared" si="79"/>
        <v>0</v>
      </c>
      <c r="DP54" s="4">
        <f t="shared" si="80"/>
        <v>0</v>
      </c>
      <c r="DQ54" s="4">
        <f t="shared" si="81"/>
        <v>0</v>
      </c>
      <c r="DR54" s="4">
        <f t="shared" si="82"/>
        <v>0</v>
      </c>
      <c r="DS54" s="4">
        <f t="shared" si="83"/>
        <v>0</v>
      </c>
      <c r="DT54" s="4"/>
      <c r="DU54" s="107" t="str">
        <f>REPT(Sept!A54,1)</f>
        <v>POIGNARD Antoine</v>
      </c>
      <c r="DV54" s="7">
        <f t="shared" si="84"/>
        <v>0</v>
      </c>
      <c r="DW54" s="13"/>
      <c r="DX54" s="13"/>
      <c r="DY54" s="39">
        <f t="shared" si="85"/>
        <v>0</v>
      </c>
      <c r="DZ54" s="13"/>
      <c r="EA54" s="4">
        <f t="shared" si="16"/>
        <v>0</v>
      </c>
      <c r="EB54" s="4">
        <f t="shared" si="86"/>
        <v>0</v>
      </c>
      <c r="EC54" s="4">
        <f t="shared" si="87"/>
        <v>0</v>
      </c>
      <c r="ED54" s="4">
        <f t="shared" si="88"/>
        <v>0</v>
      </c>
      <c r="EE54" s="4">
        <f t="shared" si="89"/>
        <v>0</v>
      </c>
      <c r="EF54" s="4">
        <f t="shared" si="90"/>
        <v>0</v>
      </c>
      <c r="EG54" s="12">
        <f t="shared" si="128"/>
        <v>0</v>
      </c>
      <c r="EH54" s="22">
        <f t="shared" si="129"/>
        <v>75</v>
      </c>
      <c r="EI54" s="24">
        <f>SUM(EH54+Dec!EI54)</f>
        <v>342.3</v>
      </c>
      <c r="EJ54" s="25">
        <f t="shared" si="130"/>
        <v>8</v>
      </c>
      <c r="EK54" s="25">
        <f>SUM(EJ54+Dec!EK54)</f>
        <v>22</v>
      </c>
      <c r="EL54" s="41">
        <f t="shared" si="131"/>
        <v>0</v>
      </c>
    </row>
    <row r="55" spans="1:142" ht="13.5" thickBot="1">
      <c r="A55" s="107" t="str">
        <f>REPT(Sept!A55,1)</f>
        <v>RECH Frédéric</v>
      </c>
      <c r="B55" s="7">
        <f t="shared" si="21"/>
        <v>1</v>
      </c>
      <c r="C55" s="13">
        <v>19</v>
      </c>
      <c r="D55" s="13"/>
      <c r="E55" s="39">
        <f t="shared" si="22"/>
        <v>0</v>
      </c>
      <c r="F55" s="13">
        <v>1</v>
      </c>
      <c r="G55" s="4">
        <f t="shared" si="0"/>
        <v>19</v>
      </c>
      <c r="H55" s="4">
        <f t="shared" si="23"/>
        <v>19</v>
      </c>
      <c r="I55" s="4">
        <f t="shared" si="24"/>
        <v>19</v>
      </c>
      <c r="J55" s="4">
        <f t="shared" si="25"/>
        <v>19</v>
      </c>
      <c r="K55" s="4">
        <f t="shared" si="26"/>
        <v>19</v>
      </c>
      <c r="L55" s="64">
        <f t="shared" si="27"/>
        <v>19</v>
      </c>
      <c r="M55" s="4"/>
      <c r="N55" s="107" t="str">
        <f>REPT(Sept!A55,1)</f>
        <v>RECH Frédéric</v>
      </c>
      <c r="O55" s="7">
        <f t="shared" si="28"/>
        <v>0</v>
      </c>
      <c r="P55" s="13"/>
      <c r="Q55" s="13"/>
      <c r="R55" s="39">
        <f t="shared" si="29"/>
        <v>0</v>
      </c>
      <c r="S55" s="13"/>
      <c r="T55" s="4">
        <f t="shared" si="1"/>
        <v>0</v>
      </c>
      <c r="U55" s="4">
        <f t="shared" si="30"/>
        <v>0</v>
      </c>
      <c r="V55" s="4">
        <f t="shared" si="31"/>
        <v>0</v>
      </c>
      <c r="W55" s="4">
        <f t="shared" si="32"/>
        <v>0</v>
      </c>
      <c r="X55" s="4">
        <f t="shared" si="33"/>
        <v>0</v>
      </c>
      <c r="Y55" s="4">
        <f t="shared" si="34"/>
        <v>0</v>
      </c>
      <c r="Z55" s="12">
        <f t="shared" si="121"/>
        <v>19</v>
      </c>
      <c r="AA55" s="17"/>
      <c r="AB55" s="107" t="str">
        <f>REPT(Sept!A55,1)</f>
        <v>RECH Frédéric</v>
      </c>
      <c r="AC55" s="7">
        <f t="shared" si="35"/>
        <v>1</v>
      </c>
      <c r="AD55" s="13">
        <v>34</v>
      </c>
      <c r="AE55" s="13"/>
      <c r="AF55" s="39">
        <f t="shared" si="36"/>
        <v>0</v>
      </c>
      <c r="AG55" s="13"/>
      <c r="AH55" s="4">
        <f t="shared" si="3"/>
        <v>34</v>
      </c>
      <c r="AI55" s="4">
        <f t="shared" si="37"/>
        <v>34</v>
      </c>
      <c r="AJ55" s="4">
        <f t="shared" si="38"/>
        <v>34</v>
      </c>
      <c r="AK55" s="4">
        <f t="shared" si="39"/>
        <v>34</v>
      </c>
      <c r="AL55" s="4">
        <f t="shared" si="40"/>
        <v>34</v>
      </c>
      <c r="AM55" s="4">
        <f t="shared" si="41"/>
        <v>34</v>
      </c>
      <c r="AN55" s="4"/>
      <c r="AO55" s="107" t="str">
        <f>REPT(Sept!A55,1)</f>
        <v>RECH Frédéric</v>
      </c>
      <c r="AP55" s="7">
        <f t="shared" si="42"/>
        <v>0</v>
      </c>
      <c r="AQ55" s="13"/>
      <c r="AR55" s="13"/>
      <c r="AS55" s="39">
        <f t="shared" si="43"/>
        <v>0</v>
      </c>
      <c r="AT55" s="13"/>
      <c r="AU55" s="4">
        <f t="shared" si="4"/>
        <v>0</v>
      </c>
      <c r="AV55" s="4">
        <f t="shared" si="44"/>
        <v>0</v>
      </c>
      <c r="AW55" s="4">
        <f t="shared" si="45"/>
        <v>0</v>
      </c>
      <c r="AX55" s="4">
        <f t="shared" si="46"/>
        <v>0</v>
      </c>
      <c r="AY55" s="4">
        <f t="shared" si="47"/>
        <v>0</v>
      </c>
      <c r="AZ55" s="4">
        <f t="shared" si="48"/>
        <v>0</v>
      </c>
      <c r="BA55" s="12">
        <f t="shared" si="122"/>
        <v>34</v>
      </c>
      <c r="BB55" s="12">
        <f t="shared" si="123"/>
        <v>53</v>
      </c>
      <c r="BC55" s="17"/>
      <c r="BD55" s="107" t="str">
        <f>REPT(Sept!A55,1)</f>
        <v>RECH Frédéric</v>
      </c>
      <c r="BE55" s="7">
        <f t="shared" si="49"/>
        <v>1</v>
      </c>
      <c r="BF55" s="13">
        <v>42</v>
      </c>
      <c r="BG55" s="13">
        <v>1</v>
      </c>
      <c r="BH55" s="39">
        <f t="shared" si="50"/>
        <v>1</v>
      </c>
      <c r="BI55" s="13"/>
      <c r="BJ55" s="4">
        <f t="shared" si="7"/>
        <v>84</v>
      </c>
      <c r="BK55" s="4">
        <f t="shared" si="51"/>
        <v>84</v>
      </c>
      <c r="BL55" s="4">
        <f t="shared" si="52"/>
        <v>84</v>
      </c>
      <c r="BM55" s="4">
        <f t="shared" si="53"/>
        <v>84</v>
      </c>
      <c r="BN55" s="4">
        <f t="shared" si="54"/>
        <v>84</v>
      </c>
      <c r="BO55" s="4">
        <f t="shared" si="55"/>
        <v>84</v>
      </c>
      <c r="BP55" s="4"/>
      <c r="BQ55" s="107" t="str">
        <f>REPT(Sept!A55,1)</f>
        <v>RECH Frédéric</v>
      </c>
      <c r="BR55" s="7">
        <f t="shared" si="56"/>
        <v>0</v>
      </c>
      <c r="BS55" s="13"/>
      <c r="BT55" s="13"/>
      <c r="BU55" s="39">
        <f t="shared" si="57"/>
        <v>0</v>
      </c>
      <c r="BV55" s="13"/>
      <c r="BW55" s="4">
        <f t="shared" si="8"/>
        <v>0</v>
      </c>
      <c r="BX55" s="4">
        <f t="shared" si="58"/>
        <v>0</v>
      </c>
      <c r="BY55" s="4">
        <f t="shared" si="59"/>
        <v>0</v>
      </c>
      <c r="BZ55" s="4">
        <f t="shared" si="60"/>
        <v>0</v>
      </c>
      <c r="CA55" s="4">
        <f t="shared" si="61"/>
        <v>0</v>
      </c>
      <c r="CB55" s="4">
        <f t="shared" si="62"/>
        <v>0</v>
      </c>
      <c r="CC55" s="12">
        <f t="shared" si="124"/>
        <v>84</v>
      </c>
      <c r="CD55" s="12">
        <f t="shared" si="125"/>
        <v>137</v>
      </c>
      <c r="CE55" s="17"/>
      <c r="CF55" s="107" t="str">
        <f>REPT(Sept!A55,1)</f>
        <v>RECH Frédéric</v>
      </c>
      <c r="CG55" s="7">
        <f t="shared" si="63"/>
        <v>1</v>
      </c>
      <c r="CH55" s="13">
        <v>19</v>
      </c>
      <c r="CI55" s="13"/>
      <c r="CJ55" s="39">
        <f t="shared" si="64"/>
        <v>0</v>
      </c>
      <c r="CK55" s="13"/>
      <c r="CL55" s="4">
        <f t="shared" si="11"/>
        <v>19</v>
      </c>
      <c r="CM55" s="4">
        <f t="shared" si="65"/>
        <v>19</v>
      </c>
      <c r="CN55" s="4">
        <f t="shared" si="66"/>
        <v>19</v>
      </c>
      <c r="CO55" s="4">
        <f t="shared" si="67"/>
        <v>19</v>
      </c>
      <c r="CP55" s="4">
        <f t="shared" si="68"/>
        <v>19</v>
      </c>
      <c r="CQ55" s="4">
        <f t="shared" si="69"/>
        <v>19</v>
      </c>
      <c r="CR55" s="4"/>
      <c r="CS55" s="107" t="str">
        <f>REPT(Sept!A55,1)</f>
        <v>RECH Frédéric</v>
      </c>
      <c r="CT55" s="7">
        <f t="shared" si="70"/>
        <v>1</v>
      </c>
      <c r="CU55" s="13">
        <v>23</v>
      </c>
      <c r="CV55" s="13"/>
      <c r="CW55" s="39">
        <f t="shared" si="71"/>
        <v>0</v>
      </c>
      <c r="CX55" s="13"/>
      <c r="CY55" s="4">
        <f t="shared" si="12"/>
        <v>23</v>
      </c>
      <c r="CZ55" s="4">
        <f t="shared" si="72"/>
        <v>23</v>
      </c>
      <c r="DA55" s="4">
        <f t="shared" si="73"/>
        <v>23</v>
      </c>
      <c r="DB55" s="4">
        <f t="shared" si="74"/>
        <v>23</v>
      </c>
      <c r="DC55" s="4">
        <f t="shared" si="75"/>
        <v>23</v>
      </c>
      <c r="DD55" s="4">
        <f t="shared" si="76"/>
        <v>23</v>
      </c>
      <c r="DE55" s="12">
        <f t="shared" si="126"/>
        <v>23</v>
      </c>
      <c r="DF55" s="12">
        <f t="shared" si="127"/>
        <v>160</v>
      </c>
      <c r="DG55" s="17"/>
      <c r="DH55" s="107" t="str">
        <f>REPT(Sept!A55,1)</f>
        <v>RECH Frédéric</v>
      </c>
      <c r="DI55" s="7">
        <f t="shared" si="77"/>
        <v>0</v>
      </c>
      <c r="DJ55" s="13"/>
      <c r="DK55" s="13"/>
      <c r="DL55" s="39">
        <f t="shared" si="78"/>
        <v>0</v>
      </c>
      <c r="DM55" s="13"/>
      <c r="DN55" s="4">
        <f t="shared" si="15"/>
        <v>0</v>
      </c>
      <c r="DO55" s="4">
        <f t="shared" si="79"/>
        <v>0</v>
      </c>
      <c r="DP55" s="4">
        <f t="shared" si="80"/>
        <v>0</v>
      </c>
      <c r="DQ55" s="4">
        <f t="shared" si="81"/>
        <v>0</v>
      </c>
      <c r="DR55" s="4">
        <f t="shared" si="82"/>
        <v>0</v>
      </c>
      <c r="DS55" s="4">
        <f t="shared" si="83"/>
        <v>0</v>
      </c>
      <c r="DT55" s="4"/>
      <c r="DU55" s="107" t="str">
        <f>REPT(Sept!A55,1)</f>
        <v>RECH Frédéric</v>
      </c>
      <c r="DV55" s="7">
        <f t="shared" si="84"/>
        <v>0</v>
      </c>
      <c r="DW55" s="13"/>
      <c r="DX55" s="13"/>
      <c r="DY55" s="39">
        <f t="shared" si="85"/>
        <v>0</v>
      </c>
      <c r="DZ55" s="13"/>
      <c r="EA55" s="4">
        <f t="shared" si="16"/>
        <v>0</v>
      </c>
      <c r="EB55" s="4">
        <f t="shared" si="86"/>
        <v>0</v>
      </c>
      <c r="EC55" s="4">
        <f t="shared" si="87"/>
        <v>0</v>
      </c>
      <c r="ED55" s="4">
        <f t="shared" si="88"/>
        <v>0</v>
      </c>
      <c r="EE55" s="4">
        <f t="shared" si="89"/>
        <v>0</v>
      </c>
      <c r="EF55" s="4">
        <f t="shared" si="90"/>
        <v>0</v>
      </c>
      <c r="EG55" s="12">
        <f t="shared" si="128"/>
        <v>0</v>
      </c>
      <c r="EH55" s="22">
        <f t="shared" si="129"/>
        <v>160</v>
      </c>
      <c r="EI55" s="24">
        <f>SUM(EH55+Dec!EI55)</f>
        <v>446</v>
      </c>
      <c r="EJ55" s="25">
        <f t="shared" si="130"/>
        <v>5</v>
      </c>
      <c r="EK55" s="25">
        <f>SUM(EJ55+Dec!EK55)</f>
        <v>19</v>
      </c>
      <c r="EL55" s="41">
        <f t="shared" si="131"/>
        <v>1</v>
      </c>
    </row>
    <row r="56" spans="1:142" ht="13.5" thickBot="1">
      <c r="A56" s="107" t="str">
        <f>REPT(Sept!A56,1)</f>
        <v>RODA Patrick</v>
      </c>
      <c r="B56" s="7">
        <f t="shared" si="21"/>
        <v>1</v>
      </c>
      <c r="C56" s="13">
        <v>25</v>
      </c>
      <c r="D56" s="13"/>
      <c r="E56" s="39">
        <f t="shared" si="22"/>
        <v>0</v>
      </c>
      <c r="F56" s="13">
        <v>1</v>
      </c>
      <c r="G56" s="4">
        <f t="shared" si="0"/>
        <v>25</v>
      </c>
      <c r="H56" s="4">
        <f t="shared" si="23"/>
        <v>25</v>
      </c>
      <c r="I56" s="4">
        <f t="shared" si="24"/>
        <v>25</v>
      </c>
      <c r="J56" s="4">
        <f t="shared" si="25"/>
        <v>25</v>
      </c>
      <c r="K56" s="4">
        <f t="shared" si="26"/>
        <v>25</v>
      </c>
      <c r="L56" s="64">
        <f t="shared" si="27"/>
        <v>25</v>
      </c>
      <c r="M56" s="4"/>
      <c r="N56" s="107" t="str">
        <f>REPT(Sept!A56,1)</f>
        <v>RODA Patrick</v>
      </c>
      <c r="O56" s="7">
        <f t="shared" si="28"/>
        <v>0</v>
      </c>
      <c r="P56" s="13"/>
      <c r="Q56" s="13"/>
      <c r="R56" s="39">
        <f t="shared" si="29"/>
        <v>0</v>
      </c>
      <c r="S56" s="13"/>
      <c r="T56" s="4">
        <f t="shared" si="1"/>
        <v>0</v>
      </c>
      <c r="U56" s="4">
        <f t="shared" si="30"/>
        <v>0</v>
      </c>
      <c r="V56" s="4">
        <f t="shared" si="31"/>
        <v>0</v>
      </c>
      <c r="W56" s="4">
        <f t="shared" si="32"/>
        <v>0</v>
      </c>
      <c r="X56" s="4">
        <f t="shared" si="33"/>
        <v>0</v>
      </c>
      <c r="Y56" s="4">
        <f t="shared" si="34"/>
        <v>0</v>
      </c>
      <c r="Z56" s="12">
        <f t="shared" si="121"/>
        <v>25</v>
      </c>
      <c r="AA56" s="17"/>
      <c r="AB56" s="107" t="str">
        <f>REPT(Sept!A56,1)</f>
        <v>RODA Patrick</v>
      </c>
      <c r="AC56" s="7">
        <f t="shared" si="35"/>
        <v>1</v>
      </c>
      <c r="AD56" s="13">
        <v>17</v>
      </c>
      <c r="AE56" s="13"/>
      <c r="AF56" s="39">
        <f t="shared" si="36"/>
        <v>0</v>
      </c>
      <c r="AG56" s="13"/>
      <c r="AH56" s="4">
        <f t="shared" si="3"/>
        <v>17</v>
      </c>
      <c r="AI56" s="4">
        <f t="shared" si="37"/>
        <v>17</v>
      </c>
      <c r="AJ56" s="4">
        <f t="shared" si="38"/>
        <v>17</v>
      </c>
      <c r="AK56" s="4">
        <f t="shared" si="39"/>
        <v>17</v>
      </c>
      <c r="AL56" s="4">
        <f t="shared" si="40"/>
        <v>17</v>
      </c>
      <c r="AM56" s="4">
        <f t="shared" si="41"/>
        <v>17</v>
      </c>
      <c r="AN56" s="4"/>
      <c r="AO56" s="107" t="str">
        <f>REPT(Sept!A56,1)</f>
        <v>RODA Patrick</v>
      </c>
      <c r="AP56" s="7">
        <f t="shared" si="42"/>
        <v>1</v>
      </c>
      <c r="AQ56" s="13">
        <v>30</v>
      </c>
      <c r="AR56" s="13"/>
      <c r="AS56" s="39">
        <f t="shared" si="43"/>
        <v>0</v>
      </c>
      <c r="AT56" s="13"/>
      <c r="AU56" s="4">
        <f t="shared" si="4"/>
        <v>30</v>
      </c>
      <c r="AV56" s="4">
        <f t="shared" si="44"/>
        <v>30</v>
      </c>
      <c r="AW56" s="4">
        <f t="shared" si="45"/>
        <v>30</v>
      </c>
      <c r="AX56" s="4">
        <f t="shared" si="46"/>
        <v>30</v>
      </c>
      <c r="AY56" s="4">
        <f t="shared" si="47"/>
        <v>30</v>
      </c>
      <c r="AZ56" s="4">
        <f t="shared" si="48"/>
        <v>30</v>
      </c>
      <c r="BA56" s="12">
        <f t="shared" si="122"/>
        <v>30</v>
      </c>
      <c r="BB56" s="12">
        <f t="shared" si="123"/>
        <v>55</v>
      </c>
      <c r="BC56" s="17"/>
      <c r="BD56" s="107" t="str">
        <f>REPT(Sept!A56,1)</f>
        <v>RODA Patrick</v>
      </c>
      <c r="BE56" s="7">
        <f t="shared" si="49"/>
        <v>1</v>
      </c>
      <c r="BF56" s="13">
        <v>12</v>
      </c>
      <c r="BG56" s="13"/>
      <c r="BH56" s="39">
        <f t="shared" si="50"/>
        <v>0</v>
      </c>
      <c r="BI56" s="13"/>
      <c r="BJ56" s="4">
        <f t="shared" si="7"/>
        <v>12</v>
      </c>
      <c r="BK56" s="4">
        <f t="shared" si="51"/>
        <v>12</v>
      </c>
      <c r="BL56" s="4">
        <f t="shared" si="52"/>
        <v>12</v>
      </c>
      <c r="BM56" s="4">
        <f t="shared" si="53"/>
        <v>12</v>
      </c>
      <c r="BN56" s="4">
        <f t="shared" si="54"/>
        <v>12</v>
      </c>
      <c r="BO56" s="4">
        <f t="shared" si="55"/>
        <v>12</v>
      </c>
      <c r="BP56" s="4"/>
      <c r="BQ56" s="107" t="str">
        <f>REPT(Sept!A56,1)</f>
        <v>RODA Patrick</v>
      </c>
      <c r="BR56" s="7">
        <f t="shared" si="56"/>
        <v>1</v>
      </c>
      <c r="BS56" s="13">
        <v>11</v>
      </c>
      <c r="BT56" s="13"/>
      <c r="BU56" s="39">
        <f t="shared" si="57"/>
        <v>0</v>
      </c>
      <c r="BV56" s="13"/>
      <c r="BW56" s="4">
        <f t="shared" si="8"/>
        <v>11</v>
      </c>
      <c r="BX56" s="4">
        <f t="shared" si="58"/>
        <v>11</v>
      </c>
      <c r="BY56" s="4">
        <f t="shared" si="59"/>
        <v>11</v>
      </c>
      <c r="BZ56" s="4">
        <f t="shared" si="60"/>
        <v>11</v>
      </c>
      <c r="CA56" s="4">
        <f t="shared" si="61"/>
        <v>11</v>
      </c>
      <c r="CB56" s="4">
        <f t="shared" si="62"/>
        <v>11</v>
      </c>
      <c r="CC56" s="12">
        <f t="shared" si="124"/>
        <v>12</v>
      </c>
      <c r="CD56" s="12">
        <f t="shared" si="125"/>
        <v>67</v>
      </c>
      <c r="CE56" s="17"/>
      <c r="CF56" s="107" t="str">
        <f>REPT(Sept!A56,1)</f>
        <v>RODA Patrick</v>
      </c>
      <c r="CG56" s="7">
        <f t="shared" si="63"/>
        <v>1</v>
      </c>
      <c r="CH56" s="13">
        <v>25</v>
      </c>
      <c r="CI56" s="13"/>
      <c r="CJ56" s="39">
        <f t="shared" si="64"/>
        <v>0</v>
      </c>
      <c r="CK56" s="13"/>
      <c r="CL56" s="4">
        <f t="shared" si="11"/>
        <v>25</v>
      </c>
      <c r="CM56" s="4">
        <f t="shared" si="65"/>
        <v>25</v>
      </c>
      <c r="CN56" s="4">
        <f t="shared" si="66"/>
        <v>25</v>
      </c>
      <c r="CO56" s="4">
        <f t="shared" si="67"/>
        <v>25</v>
      </c>
      <c r="CP56" s="4">
        <f t="shared" si="68"/>
        <v>25</v>
      </c>
      <c r="CQ56" s="4">
        <f t="shared" si="69"/>
        <v>25</v>
      </c>
      <c r="CR56" s="4"/>
      <c r="CS56" s="107" t="str">
        <f>REPT(Sept!A56,1)</f>
        <v>RODA Patrick</v>
      </c>
      <c r="CT56" s="7">
        <f t="shared" si="70"/>
        <v>1</v>
      </c>
      <c r="CU56" s="13">
        <v>8</v>
      </c>
      <c r="CV56" s="13"/>
      <c r="CW56" s="39">
        <f t="shared" si="71"/>
        <v>0</v>
      </c>
      <c r="CX56" s="13"/>
      <c r="CY56" s="4">
        <f t="shared" si="12"/>
        <v>8</v>
      </c>
      <c r="CZ56" s="4">
        <f t="shared" si="72"/>
        <v>8</v>
      </c>
      <c r="DA56" s="4">
        <f t="shared" si="73"/>
        <v>8</v>
      </c>
      <c r="DB56" s="4">
        <f t="shared" si="74"/>
        <v>8</v>
      </c>
      <c r="DC56" s="4">
        <f t="shared" si="75"/>
        <v>8</v>
      </c>
      <c r="DD56" s="4">
        <f t="shared" si="76"/>
        <v>8</v>
      </c>
      <c r="DE56" s="12">
        <f t="shared" si="126"/>
        <v>25</v>
      </c>
      <c r="DF56" s="12">
        <f t="shared" si="127"/>
        <v>92</v>
      </c>
      <c r="DG56" s="17"/>
      <c r="DH56" s="107" t="str">
        <f>REPT(Sept!A56,1)</f>
        <v>RODA Patrick</v>
      </c>
      <c r="DI56" s="7">
        <f t="shared" si="77"/>
        <v>0</v>
      </c>
      <c r="DJ56" s="13"/>
      <c r="DK56" s="13"/>
      <c r="DL56" s="39">
        <f t="shared" si="78"/>
        <v>0</v>
      </c>
      <c r="DM56" s="13"/>
      <c r="DN56" s="4">
        <f t="shared" si="15"/>
        <v>0</v>
      </c>
      <c r="DO56" s="4">
        <f t="shared" si="79"/>
        <v>0</v>
      </c>
      <c r="DP56" s="4">
        <f t="shared" si="80"/>
        <v>0</v>
      </c>
      <c r="DQ56" s="4">
        <f t="shared" si="81"/>
        <v>0</v>
      </c>
      <c r="DR56" s="4">
        <f t="shared" si="82"/>
        <v>0</v>
      </c>
      <c r="DS56" s="4">
        <f t="shared" si="83"/>
        <v>0</v>
      </c>
      <c r="DT56" s="4"/>
      <c r="DU56" s="107" t="str">
        <f>REPT(Sept!A56,1)</f>
        <v>RODA Patrick</v>
      </c>
      <c r="DV56" s="7">
        <f t="shared" si="84"/>
        <v>0</v>
      </c>
      <c r="DW56" s="13"/>
      <c r="DX56" s="13"/>
      <c r="DY56" s="39">
        <f t="shared" si="85"/>
        <v>0</v>
      </c>
      <c r="DZ56" s="13"/>
      <c r="EA56" s="4">
        <f t="shared" si="16"/>
        <v>0</v>
      </c>
      <c r="EB56" s="4">
        <f t="shared" si="86"/>
        <v>0</v>
      </c>
      <c r="EC56" s="4">
        <f t="shared" si="87"/>
        <v>0</v>
      </c>
      <c r="ED56" s="4">
        <f t="shared" si="88"/>
        <v>0</v>
      </c>
      <c r="EE56" s="4">
        <f t="shared" si="89"/>
        <v>0</v>
      </c>
      <c r="EF56" s="4">
        <f t="shared" si="90"/>
        <v>0</v>
      </c>
      <c r="EG56" s="12">
        <f t="shared" si="128"/>
        <v>0</v>
      </c>
      <c r="EH56" s="22">
        <f t="shared" si="129"/>
        <v>92</v>
      </c>
      <c r="EI56" s="24">
        <f>SUM(EH56+Dec!EI56)</f>
        <v>616.6</v>
      </c>
      <c r="EJ56" s="25">
        <f t="shared" si="130"/>
        <v>7</v>
      </c>
      <c r="EK56" s="25">
        <f>SUM(EJ56+Dec!EK56)</f>
        <v>34</v>
      </c>
      <c r="EL56" s="41">
        <f t="shared" si="131"/>
        <v>0</v>
      </c>
    </row>
    <row r="57" spans="1:142" ht="13.5" thickBot="1">
      <c r="A57" s="107" t="str">
        <f>REPT(Sept!A57,1)</f>
        <v>RODRIGUEZ Jason</v>
      </c>
      <c r="B57" s="7">
        <f t="shared" si="21"/>
        <v>1</v>
      </c>
      <c r="C57" s="13">
        <v>23</v>
      </c>
      <c r="D57" s="13"/>
      <c r="E57" s="39">
        <f t="shared" si="22"/>
        <v>0</v>
      </c>
      <c r="F57" s="13"/>
      <c r="G57" s="4">
        <f t="shared" si="0"/>
        <v>23</v>
      </c>
      <c r="H57" s="4">
        <f t="shared" si="23"/>
        <v>23</v>
      </c>
      <c r="I57" s="4">
        <f t="shared" si="24"/>
        <v>23</v>
      </c>
      <c r="J57" s="4">
        <f t="shared" si="25"/>
        <v>23</v>
      </c>
      <c r="K57" s="4">
        <f t="shared" si="26"/>
        <v>23</v>
      </c>
      <c r="L57" s="64">
        <f t="shared" si="27"/>
        <v>23</v>
      </c>
      <c r="M57" s="4"/>
      <c r="N57" s="107" t="str">
        <f>REPT(Sept!A57,1)</f>
        <v>RODRIGUEZ Jason</v>
      </c>
      <c r="O57" s="7">
        <f t="shared" si="28"/>
        <v>0</v>
      </c>
      <c r="P57" s="13"/>
      <c r="Q57" s="13"/>
      <c r="R57" s="39">
        <f t="shared" si="29"/>
        <v>0</v>
      </c>
      <c r="S57" s="13"/>
      <c r="T57" s="4">
        <f t="shared" si="1"/>
        <v>0</v>
      </c>
      <c r="U57" s="4">
        <f t="shared" si="30"/>
        <v>0</v>
      </c>
      <c r="V57" s="4">
        <f t="shared" si="31"/>
        <v>0</v>
      </c>
      <c r="W57" s="4">
        <f t="shared" si="32"/>
        <v>0</v>
      </c>
      <c r="X57" s="4">
        <f t="shared" si="33"/>
        <v>0</v>
      </c>
      <c r="Y57" s="4">
        <f t="shared" si="34"/>
        <v>0</v>
      </c>
      <c r="Z57" s="12">
        <f t="shared" si="121"/>
        <v>23</v>
      </c>
      <c r="AA57" s="17"/>
      <c r="AB57" s="107" t="str">
        <f>REPT(Sept!A57,1)</f>
        <v>RODRIGUEZ Jason</v>
      </c>
      <c r="AC57" s="7">
        <f t="shared" si="35"/>
        <v>0</v>
      </c>
      <c r="AD57" s="13"/>
      <c r="AE57" s="13"/>
      <c r="AF57" s="39">
        <f t="shared" si="36"/>
        <v>0</v>
      </c>
      <c r="AG57" s="13"/>
      <c r="AH57" s="4">
        <f t="shared" si="3"/>
        <v>0</v>
      </c>
      <c r="AI57" s="4">
        <f t="shared" si="37"/>
        <v>0</v>
      </c>
      <c r="AJ57" s="4">
        <f t="shared" si="38"/>
        <v>0</v>
      </c>
      <c r="AK57" s="4">
        <f t="shared" si="39"/>
        <v>0</v>
      </c>
      <c r="AL57" s="4">
        <f t="shared" si="40"/>
        <v>0</v>
      </c>
      <c r="AM57" s="4">
        <f t="shared" si="41"/>
        <v>0</v>
      </c>
      <c r="AN57" s="4"/>
      <c r="AO57" s="107" t="str">
        <f>REPT(Sept!A57,1)</f>
        <v>RODRIGUEZ Jason</v>
      </c>
      <c r="AP57" s="7">
        <f t="shared" si="42"/>
        <v>0</v>
      </c>
      <c r="AQ57" s="13"/>
      <c r="AR57" s="13"/>
      <c r="AS57" s="39">
        <f t="shared" si="43"/>
        <v>0</v>
      </c>
      <c r="AT57" s="13"/>
      <c r="AU57" s="4">
        <f t="shared" si="4"/>
        <v>0</v>
      </c>
      <c r="AV57" s="4">
        <f t="shared" si="44"/>
        <v>0</v>
      </c>
      <c r="AW57" s="4">
        <f t="shared" si="45"/>
        <v>0</v>
      </c>
      <c r="AX57" s="4">
        <f t="shared" si="46"/>
        <v>0</v>
      </c>
      <c r="AY57" s="4">
        <f t="shared" si="47"/>
        <v>0</v>
      </c>
      <c r="AZ57" s="4">
        <f t="shared" si="48"/>
        <v>0</v>
      </c>
      <c r="BA57" s="12">
        <f t="shared" si="122"/>
        <v>0</v>
      </c>
      <c r="BB57" s="12">
        <f t="shared" si="123"/>
        <v>23</v>
      </c>
      <c r="BC57" s="17"/>
      <c r="BD57" s="107" t="str">
        <f>REPT(Sept!A57,1)</f>
        <v>RODRIGUEZ Jason</v>
      </c>
      <c r="BE57" s="7">
        <f t="shared" si="49"/>
        <v>0</v>
      </c>
      <c r="BF57" s="13"/>
      <c r="BG57" s="13"/>
      <c r="BH57" s="39">
        <f t="shared" si="50"/>
        <v>0</v>
      </c>
      <c r="BI57" s="13"/>
      <c r="BJ57" s="4">
        <f t="shared" si="7"/>
        <v>0</v>
      </c>
      <c r="BK57" s="4">
        <f t="shared" si="51"/>
        <v>0</v>
      </c>
      <c r="BL57" s="4">
        <f t="shared" si="52"/>
        <v>0</v>
      </c>
      <c r="BM57" s="4">
        <f t="shared" si="53"/>
        <v>0</v>
      </c>
      <c r="BN57" s="4">
        <f t="shared" si="54"/>
        <v>0</v>
      </c>
      <c r="BO57" s="4">
        <f t="shared" si="55"/>
        <v>0</v>
      </c>
      <c r="BP57" s="4"/>
      <c r="BQ57" s="107" t="str">
        <f>REPT(Sept!A57,1)</f>
        <v>RODRIGUEZ Jason</v>
      </c>
      <c r="BR57" s="7">
        <f t="shared" si="56"/>
        <v>0</v>
      </c>
      <c r="BS57" s="13"/>
      <c r="BT57" s="13"/>
      <c r="BU57" s="39">
        <f t="shared" si="57"/>
        <v>0</v>
      </c>
      <c r="BV57" s="13"/>
      <c r="BW57" s="4">
        <f t="shared" si="8"/>
        <v>0</v>
      </c>
      <c r="BX57" s="4">
        <f t="shared" si="58"/>
        <v>0</v>
      </c>
      <c r="BY57" s="4">
        <f t="shared" si="59"/>
        <v>0</v>
      </c>
      <c r="BZ57" s="4">
        <f t="shared" si="60"/>
        <v>0</v>
      </c>
      <c r="CA57" s="4">
        <f t="shared" si="61"/>
        <v>0</v>
      </c>
      <c r="CB57" s="4">
        <f t="shared" si="62"/>
        <v>0</v>
      </c>
      <c r="CC57" s="12">
        <f t="shared" si="124"/>
        <v>0</v>
      </c>
      <c r="CD57" s="12">
        <f t="shared" si="125"/>
        <v>23</v>
      </c>
      <c r="CE57" s="17"/>
      <c r="CF57" s="107" t="str">
        <f>REPT(Sept!A57,1)</f>
        <v>RODRIGUEZ Jason</v>
      </c>
      <c r="CG57" s="7">
        <f t="shared" si="63"/>
        <v>0</v>
      </c>
      <c r="CH57" s="13"/>
      <c r="CI57" s="13"/>
      <c r="CJ57" s="39">
        <f t="shared" si="64"/>
        <v>0</v>
      </c>
      <c r="CK57" s="13"/>
      <c r="CL57" s="4">
        <f t="shared" si="11"/>
        <v>0</v>
      </c>
      <c r="CM57" s="4">
        <f t="shared" si="65"/>
        <v>0</v>
      </c>
      <c r="CN57" s="4">
        <f t="shared" si="66"/>
        <v>0</v>
      </c>
      <c r="CO57" s="4">
        <f t="shared" si="67"/>
        <v>0</v>
      </c>
      <c r="CP57" s="4">
        <f t="shared" si="68"/>
        <v>0</v>
      </c>
      <c r="CQ57" s="4">
        <f t="shared" si="69"/>
        <v>0</v>
      </c>
      <c r="CR57" s="4"/>
      <c r="CS57" s="107" t="str">
        <f>REPT(Sept!A57,1)</f>
        <v>RODRIGUEZ Jason</v>
      </c>
      <c r="CT57" s="7">
        <f t="shared" si="70"/>
        <v>1</v>
      </c>
      <c r="CU57" s="13">
        <v>16</v>
      </c>
      <c r="CV57" s="13"/>
      <c r="CW57" s="39">
        <f t="shared" si="71"/>
        <v>0</v>
      </c>
      <c r="CX57" s="13"/>
      <c r="CY57" s="4">
        <f t="shared" si="12"/>
        <v>16</v>
      </c>
      <c r="CZ57" s="4">
        <f t="shared" si="72"/>
        <v>16</v>
      </c>
      <c r="DA57" s="4">
        <f t="shared" si="73"/>
        <v>16</v>
      </c>
      <c r="DB57" s="4">
        <f t="shared" si="74"/>
        <v>16</v>
      </c>
      <c r="DC57" s="4">
        <f t="shared" si="75"/>
        <v>16</v>
      </c>
      <c r="DD57" s="4">
        <f t="shared" si="76"/>
        <v>16</v>
      </c>
      <c r="DE57" s="12">
        <f t="shared" si="126"/>
        <v>16</v>
      </c>
      <c r="DF57" s="12">
        <f t="shared" si="127"/>
        <v>39</v>
      </c>
      <c r="DG57" s="17"/>
      <c r="DH57" s="107" t="str">
        <f>REPT(Sept!A57,1)</f>
        <v>RODRIGUEZ Jason</v>
      </c>
      <c r="DI57" s="7">
        <f t="shared" si="77"/>
        <v>0</v>
      </c>
      <c r="DJ57" s="13"/>
      <c r="DK57" s="13"/>
      <c r="DL57" s="39">
        <f t="shared" si="78"/>
        <v>0</v>
      </c>
      <c r="DM57" s="13"/>
      <c r="DN57" s="4">
        <f t="shared" si="15"/>
        <v>0</v>
      </c>
      <c r="DO57" s="4">
        <f t="shared" si="79"/>
        <v>0</v>
      </c>
      <c r="DP57" s="4">
        <f t="shared" si="80"/>
        <v>0</v>
      </c>
      <c r="DQ57" s="4">
        <f t="shared" si="81"/>
        <v>0</v>
      </c>
      <c r="DR57" s="4">
        <f t="shared" si="82"/>
        <v>0</v>
      </c>
      <c r="DS57" s="4">
        <f t="shared" si="83"/>
        <v>0</v>
      </c>
      <c r="DT57" s="4"/>
      <c r="DU57" s="107" t="str">
        <f>REPT(Sept!A57,1)</f>
        <v>RODRIGUEZ Jason</v>
      </c>
      <c r="DV57" s="7">
        <f t="shared" si="84"/>
        <v>0</v>
      </c>
      <c r="DW57" s="13"/>
      <c r="DX57" s="13"/>
      <c r="DY57" s="39">
        <f t="shared" si="85"/>
        <v>0</v>
      </c>
      <c r="DZ57" s="13"/>
      <c r="EA57" s="4">
        <f t="shared" si="16"/>
        <v>0</v>
      </c>
      <c r="EB57" s="4">
        <f t="shared" si="86"/>
        <v>0</v>
      </c>
      <c r="EC57" s="4">
        <f t="shared" si="87"/>
        <v>0</v>
      </c>
      <c r="ED57" s="4">
        <f t="shared" si="88"/>
        <v>0</v>
      </c>
      <c r="EE57" s="4">
        <f t="shared" si="89"/>
        <v>0</v>
      </c>
      <c r="EF57" s="4">
        <f t="shared" si="90"/>
        <v>0</v>
      </c>
      <c r="EG57" s="12">
        <f t="shared" si="128"/>
        <v>0</v>
      </c>
      <c r="EH57" s="22">
        <f t="shared" si="129"/>
        <v>39</v>
      </c>
      <c r="EI57" s="24">
        <f>SUM(EH57+Dec!EI57)</f>
        <v>357.20000000000005</v>
      </c>
      <c r="EJ57" s="25">
        <f t="shared" si="130"/>
        <v>2</v>
      </c>
      <c r="EK57" s="25">
        <f>SUM(EJ57+Dec!EK57)</f>
        <v>20</v>
      </c>
      <c r="EL57" s="41">
        <f t="shared" si="131"/>
        <v>0</v>
      </c>
    </row>
    <row r="58" spans="1:142" ht="13.5" thickBot="1">
      <c r="A58" s="107" t="str">
        <f>REPT(Sept!A58,1)</f>
        <v>ROPTIN Bruno</v>
      </c>
      <c r="B58" s="7">
        <f t="shared" si="21"/>
        <v>0</v>
      </c>
      <c r="C58" s="13"/>
      <c r="D58" s="13"/>
      <c r="E58" s="39">
        <f t="shared" si="22"/>
        <v>0</v>
      </c>
      <c r="F58" s="13"/>
      <c r="G58" s="4">
        <f t="shared" si="0"/>
        <v>0</v>
      </c>
      <c r="H58" s="4">
        <f t="shared" si="23"/>
        <v>0</v>
      </c>
      <c r="I58" s="4">
        <f t="shared" si="24"/>
        <v>0</v>
      </c>
      <c r="J58" s="4">
        <f t="shared" si="25"/>
        <v>0</v>
      </c>
      <c r="K58" s="4">
        <f t="shared" si="26"/>
        <v>0</v>
      </c>
      <c r="L58" s="64">
        <f t="shared" si="27"/>
        <v>0</v>
      </c>
      <c r="M58" s="4"/>
      <c r="N58" s="107" t="str">
        <f>REPT(Sept!A58,1)</f>
        <v>ROPTIN Bruno</v>
      </c>
      <c r="O58" s="7">
        <f t="shared" si="28"/>
        <v>0</v>
      </c>
      <c r="P58" s="13"/>
      <c r="Q58" s="13"/>
      <c r="R58" s="39">
        <f t="shared" si="29"/>
        <v>0</v>
      </c>
      <c r="S58" s="13"/>
      <c r="T58" s="4">
        <f t="shared" si="1"/>
        <v>0</v>
      </c>
      <c r="U58" s="4">
        <f t="shared" si="30"/>
        <v>0</v>
      </c>
      <c r="V58" s="4">
        <f t="shared" si="31"/>
        <v>0</v>
      </c>
      <c r="W58" s="4">
        <f t="shared" si="32"/>
        <v>0</v>
      </c>
      <c r="X58" s="4">
        <f t="shared" si="33"/>
        <v>0</v>
      </c>
      <c r="Y58" s="4">
        <f t="shared" si="34"/>
        <v>0</v>
      </c>
      <c r="Z58" s="12">
        <f t="shared" si="121"/>
        <v>0</v>
      </c>
      <c r="AA58" s="17"/>
      <c r="AB58" s="107" t="str">
        <f>REPT(Sept!A58,1)</f>
        <v>ROPTIN Bruno</v>
      </c>
      <c r="AC58" s="7">
        <f t="shared" si="35"/>
        <v>0</v>
      </c>
      <c r="AD58" s="13"/>
      <c r="AE58" s="13"/>
      <c r="AF58" s="39">
        <f t="shared" si="36"/>
        <v>0</v>
      </c>
      <c r="AG58" s="13"/>
      <c r="AH58" s="4">
        <f t="shared" si="3"/>
        <v>0</v>
      </c>
      <c r="AI58" s="4">
        <f t="shared" si="37"/>
        <v>0</v>
      </c>
      <c r="AJ58" s="4">
        <f t="shared" si="38"/>
        <v>0</v>
      </c>
      <c r="AK58" s="4">
        <f t="shared" si="39"/>
        <v>0</v>
      </c>
      <c r="AL58" s="4">
        <f t="shared" si="40"/>
        <v>0</v>
      </c>
      <c r="AM58" s="4">
        <f t="shared" si="41"/>
        <v>0</v>
      </c>
      <c r="AN58" s="4"/>
      <c r="AO58" s="107" t="str">
        <f>REPT(Sept!A58,1)</f>
        <v>ROPTIN Bruno</v>
      </c>
      <c r="AP58" s="7">
        <f t="shared" si="42"/>
        <v>1</v>
      </c>
      <c r="AQ58" s="13">
        <v>35</v>
      </c>
      <c r="AR58" s="13">
        <v>3</v>
      </c>
      <c r="AS58" s="39">
        <f t="shared" si="43"/>
        <v>0</v>
      </c>
      <c r="AT58" s="13">
        <v>1</v>
      </c>
      <c r="AU58" s="4">
        <f t="shared" si="4"/>
        <v>35</v>
      </c>
      <c r="AV58" s="4">
        <f t="shared" si="44"/>
        <v>35</v>
      </c>
      <c r="AW58" s="4">
        <f t="shared" si="45"/>
        <v>45.5</v>
      </c>
      <c r="AX58" s="4">
        <f t="shared" si="46"/>
        <v>45.5</v>
      </c>
      <c r="AY58" s="4">
        <f t="shared" si="47"/>
        <v>45.5</v>
      </c>
      <c r="AZ58" s="4">
        <f t="shared" si="48"/>
        <v>45.5</v>
      </c>
      <c r="BA58" s="12">
        <f t="shared" si="122"/>
        <v>45.5</v>
      </c>
      <c r="BB58" s="12">
        <f t="shared" si="123"/>
        <v>45.5</v>
      </c>
      <c r="BC58" s="17"/>
      <c r="BD58" s="107" t="str">
        <f>REPT(Sept!A58,1)</f>
        <v>ROPTIN Bruno</v>
      </c>
      <c r="BE58" s="7">
        <f t="shared" si="49"/>
        <v>0</v>
      </c>
      <c r="BF58" s="13"/>
      <c r="BG58" s="13"/>
      <c r="BH58" s="39">
        <f t="shared" si="50"/>
        <v>0</v>
      </c>
      <c r="BI58" s="13"/>
      <c r="BJ58" s="4">
        <f t="shared" si="7"/>
        <v>0</v>
      </c>
      <c r="BK58" s="4">
        <f t="shared" si="51"/>
        <v>0</v>
      </c>
      <c r="BL58" s="4">
        <f t="shared" si="52"/>
        <v>0</v>
      </c>
      <c r="BM58" s="4">
        <f t="shared" si="53"/>
        <v>0</v>
      </c>
      <c r="BN58" s="4">
        <f t="shared" si="54"/>
        <v>0</v>
      </c>
      <c r="BO58" s="4">
        <f t="shared" si="55"/>
        <v>0</v>
      </c>
      <c r="BP58" s="4"/>
      <c r="BQ58" s="107" t="str">
        <f>REPT(Sept!A58,1)</f>
        <v>ROPTIN Bruno</v>
      </c>
      <c r="BR58" s="7">
        <f t="shared" si="56"/>
        <v>1</v>
      </c>
      <c r="BS58" s="13">
        <v>37</v>
      </c>
      <c r="BT58" s="13">
        <v>2</v>
      </c>
      <c r="BU58" s="39">
        <f t="shared" si="57"/>
        <v>0</v>
      </c>
      <c r="BV58" s="13"/>
      <c r="BW58" s="4">
        <f t="shared" si="8"/>
        <v>37</v>
      </c>
      <c r="BX58" s="4">
        <f t="shared" si="58"/>
        <v>55.5</v>
      </c>
      <c r="BY58" s="4">
        <f t="shared" si="59"/>
        <v>55.5</v>
      </c>
      <c r="BZ58" s="4">
        <f t="shared" si="60"/>
        <v>55.5</v>
      </c>
      <c r="CA58" s="4">
        <f t="shared" si="61"/>
        <v>55.5</v>
      </c>
      <c r="CB58" s="4">
        <f t="shared" si="62"/>
        <v>55.5</v>
      </c>
      <c r="CC58" s="12">
        <f t="shared" si="124"/>
        <v>55.5</v>
      </c>
      <c r="CD58" s="12">
        <f t="shared" si="125"/>
        <v>101</v>
      </c>
      <c r="CE58" s="17"/>
      <c r="CF58" s="107" t="str">
        <f>REPT(Sept!A58,1)</f>
        <v>ROPTIN Bruno</v>
      </c>
      <c r="CG58" s="7">
        <f t="shared" si="63"/>
        <v>0</v>
      </c>
      <c r="CH58" s="13"/>
      <c r="CI58" s="13"/>
      <c r="CJ58" s="39">
        <f t="shared" si="64"/>
        <v>0</v>
      </c>
      <c r="CK58" s="13"/>
      <c r="CL58" s="4">
        <f t="shared" si="11"/>
        <v>0</v>
      </c>
      <c r="CM58" s="4">
        <f t="shared" si="65"/>
        <v>0</v>
      </c>
      <c r="CN58" s="4">
        <f t="shared" si="66"/>
        <v>0</v>
      </c>
      <c r="CO58" s="4">
        <f t="shared" si="67"/>
        <v>0</v>
      </c>
      <c r="CP58" s="4">
        <f t="shared" si="68"/>
        <v>0</v>
      </c>
      <c r="CQ58" s="4">
        <f t="shared" si="69"/>
        <v>0</v>
      </c>
      <c r="CR58" s="4"/>
      <c r="CS58" s="107" t="str">
        <f>REPT(Sept!A58,1)</f>
        <v>ROPTIN Bruno</v>
      </c>
      <c r="CT58" s="7">
        <f t="shared" si="70"/>
        <v>1</v>
      </c>
      <c r="CU58" s="13">
        <v>13</v>
      </c>
      <c r="CV58" s="13"/>
      <c r="CW58" s="39">
        <f t="shared" si="71"/>
        <v>0</v>
      </c>
      <c r="CX58" s="13"/>
      <c r="CY58" s="4">
        <f t="shared" si="12"/>
        <v>13</v>
      </c>
      <c r="CZ58" s="4">
        <f t="shared" si="72"/>
        <v>13</v>
      </c>
      <c r="DA58" s="4">
        <f t="shared" si="73"/>
        <v>13</v>
      </c>
      <c r="DB58" s="4">
        <f t="shared" si="74"/>
        <v>13</v>
      </c>
      <c r="DC58" s="4">
        <f t="shared" si="75"/>
        <v>13</v>
      </c>
      <c r="DD58" s="4">
        <f t="shared" si="76"/>
        <v>13</v>
      </c>
      <c r="DE58" s="12">
        <f t="shared" si="126"/>
        <v>13</v>
      </c>
      <c r="DF58" s="12">
        <f t="shared" si="127"/>
        <v>114</v>
      </c>
      <c r="DG58" s="17"/>
      <c r="DH58" s="107" t="str">
        <f>REPT(Sept!A58,1)</f>
        <v>ROPTIN Bruno</v>
      </c>
      <c r="DI58" s="7">
        <f t="shared" si="77"/>
        <v>0</v>
      </c>
      <c r="DJ58" s="13"/>
      <c r="DK58" s="13"/>
      <c r="DL58" s="39">
        <f t="shared" si="78"/>
        <v>0</v>
      </c>
      <c r="DM58" s="13"/>
      <c r="DN58" s="4">
        <f t="shared" si="15"/>
        <v>0</v>
      </c>
      <c r="DO58" s="4">
        <f t="shared" si="79"/>
        <v>0</v>
      </c>
      <c r="DP58" s="4">
        <f t="shared" si="80"/>
        <v>0</v>
      </c>
      <c r="DQ58" s="4">
        <f t="shared" si="81"/>
        <v>0</v>
      </c>
      <c r="DR58" s="4">
        <f t="shared" si="82"/>
        <v>0</v>
      </c>
      <c r="DS58" s="4">
        <f t="shared" si="83"/>
        <v>0</v>
      </c>
      <c r="DT58" s="4"/>
      <c r="DU58" s="107" t="str">
        <f>REPT(Sept!A58,1)</f>
        <v>ROPTIN Bruno</v>
      </c>
      <c r="DV58" s="7">
        <f t="shared" si="84"/>
        <v>0</v>
      </c>
      <c r="DW58" s="13"/>
      <c r="DX58" s="13"/>
      <c r="DY58" s="39">
        <f t="shared" si="85"/>
        <v>0</v>
      </c>
      <c r="DZ58" s="13"/>
      <c r="EA58" s="4">
        <f t="shared" si="16"/>
        <v>0</v>
      </c>
      <c r="EB58" s="4">
        <f t="shared" si="86"/>
        <v>0</v>
      </c>
      <c r="EC58" s="4">
        <f t="shared" si="87"/>
        <v>0</v>
      </c>
      <c r="ED58" s="4">
        <f t="shared" si="88"/>
        <v>0</v>
      </c>
      <c r="EE58" s="4">
        <f t="shared" si="89"/>
        <v>0</v>
      </c>
      <c r="EF58" s="4">
        <f t="shared" si="90"/>
        <v>0</v>
      </c>
      <c r="EG58" s="12">
        <f t="shared" si="128"/>
        <v>0</v>
      </c>
      <c r="EH58" s="22">
        <f t="shared" si="129"/>
        <v>114</v>
      </c>
      <c r="EI58" s="24">
        <f>SUM(EH58+Dec!EI58)</f>
        <v>464.7</v>
      </c>
      <c r="EJ58" s="25">
        <f t="shared" si="130"/>
        <v>3</v>
      </c>
      <c r="EK58" s="25">
        <f>SUM(EJ58+Dec!EK58)</f>
        <v>17</v>
      </c>
      <c r="EL58" s="41">
        <f t="shared" si="131"/>
        <v>0</v>
      </c>
    </row>
    <row r="59" spans="1:142" ht="13.5" thickBot="1">
      <c r="A59" s="107" t="str">
        <f>REPT(Sept!A59,1)</f>
        <v>ROUSSEAU Simone</v>
      </c>
      <c r="B59" s="7">
        <f t="shared" si="21"/>
        <v>0</v>
      </c>
      <c r="C59" s="13"/>
      <c r="D59" s="13"/>
      <c r="E59" s="39">
        <f t="shared" si="22"/>
        <v>0</v>
      </c>
      <c r="F59" s="13"/>
      <c r="G59" s="4">
        <f t="shared" si="0"/>
        <v>0</v>
      </c>
      <c r="H59" s="4">
        <f t="shared" si="23"/>
        <v>0</v>
      </c>
      <c r="I59" s="4">
        <f t="shared" si="24"/>
        <v>0</v>
      </c>
      <c r="J59" s="4">
        <f t="shared" si="25"/>
        <v>0</v>
      </c>
      <c r="K59" s="4">
        <f t="shared" si="26"/>
        <v>0</v>
      </c>
      <c r="L59" s="64">
        <f t="shared" si="27"/>
        <v>0</v>
      </c>
      <c r="M59" s="4"/>
      <c r="N59" s="107" t="str">
        <f>REPT(Sept!A59,1)</f>
        <v>ROUSSEAU Simone</v>
      </c>
      <c r="O59" s="7">
        <f t="shared" si="28"/>
        <v>1</v>
      </c>
      <c r="P59" s="13">
        <v>16</v>
      </c>
      <c r="Q59" s="13"/>
      <c r="R59" s="39">
        <f t="shared" si="29"/>
        <v>0</v>
      </c>
      <c r="S59" s="13"/>
      <c r="T59" s="4">
        <f t="shared" si="1"/>
        <v>16</v>
      </c>
      <c r="U59" s="4">
        <f t="shared" si="30"/>
        <v>16</v>
      </c>
      <c r="V59" s="4">
        <f t="shared" si="31"/>
        <v>16</v>
      </c>
      <c r="W59" s="4">
        <f t="shared" si="32"/>
        <v>16</v>
      </c>
      <c r="X59" s="4">
        <f t="shared" si="33"/>
        <v>16</v>
      </c>
      <c r="Y59" s="4">
        <f t="shared" si="34"/>
        <v>16</v>
      </c>
      <c r="Z59" s="12">
        <f t="shared" si="121"/>
        <v>16</v>
      </c>
      <c r="AA59" s="17"/>
      <c r="AB59" s="107" t="str">
        <f>REPT(Sept!A59,1)</f>
        <v>ROUSSEAU Simone</v>
      </c>
      <c r="AC59" s="7">
        <f t="shared" si="35"/>
        <v>0</v>
      </c>
      <c r="AD59" s="13"/>
      <c r="AE59" s="13"/>
      <c r="AF59" s="39">
        <f t="shared" si="36"/>
        <v>0</v>
      </c>
      <c r="AG59" s="13"/>
      <c r="AH59" s="4">
        <f t="shared" si="3"/>
        <v>0</v>
      </c>
      <c r="AI59" s="4">
        <f t="shared" si="37"/>
        <v>0</v>
      </c>
      <c r="AJ59" s="4">
        <f t="shared" si="38"/>
        <v>0</v>
      </c>
      <c r="AK59" s="4">
        <f t="shared" si="39"/>
        <v>0</v>
      </c>
      <c r="AL59" s="4">
        <f t="shared" si="40"/>
        <v>0</v>
      </c>
      <c r="AM59" s="4">
        <f t="shared" si="41"/>
        <v>0</v>
      </c>
      <c r="AN59" s="4"/>
      <c r="AO59" s="107" t="str">
        <f>REPT(Sept!A59,1)</f>
        <v>ROUSSEAU Simone</v>
      </c>
      <c r="AP59" s="7">
        <f t="shared" si="42"/>
        <v>1</v>
      </c>
      <c r="AQ59" s="13">
        <v>18</v>
      </c>
      <c r="AR59" s="13"/>
      <c r="AS59" s="39">
        <f t="shared" si="43"/>
        <v>0</v>
      </c>
      <c r="AT59" s="13"/>
      <c r="AU59" s="4">
        <f t="shared" si="4"/>
        <v>18</v>
      </c>
      <c r="AV59" s="4">
        <f t="shared" si="44"/>
        <v>18</v>
      </c>
      <c r="AW59" s="4">
        <f t="shared" si="45"/>
        <v>18</v>
      </c>
      <c r="AX59" s="4">
        <f t="shared" si="46"/>
        <v>18</v>
      </c>
      <c r="AY59" s="4">
        <f t="shared" si="47"/>
        <v>18</v>
      </c>
      <c r="AZ59" s="4">
        <f t="shared" si="48"/>
        <v>18</v>
      </c>
      <c r="BA59" s="12">
        <f t="shared" si="122"/>
        <v>18</v>
      </c>
      <c r="BB59" s="12">
        <f t="shared" si="123"/>
        <v>34</v>
      </c>
      <c r="BC59" s="17"/>
      <c r="BD59" s="107" t="str">
        <f>REPT(Sept!A59,1)</f>
        <v>ROUSSEAU Simone</v>
      </c>
      <c r="BE59" s="7">
        <f t="shared" si="49"/>
        <v>0</v>
      </c>
      <c r="BF59" s="13"/>
      <c r="BG59" s="13"/>
      <c r="BH59" s="39">
        <f t="shared" si="50"/>
        <v>0</v>
      </c>
      <c r="BI59" s="13"/>
      <c r="BJ59" s="4">
        <f t="shared" si="7"/>
        <v>0</v>
      </c>
      <c r="BK59" s="4">
        <f t="shared" si="51"/>
        <v>0</v>
      </c>
      <c r="BL59" s="4">
        <f t="shared" si="52"/>
        <v>0</v>
      </c>
      <c r="BM59" s="4">
        <f t="shared" si="53"/>
        <v>0</v>
      </c>
      <c r="BN59" s="4">
        <f t="shared" si="54"/>
        <v>0</v>
      </c>
      <c r="BO59" s="4">
        <f t="shared" si="55"/>
        <v>0</v>
      </c>
      <c r="BP59" s="4"/>
      <c r="BQ59" s="107" t="str">
        <f>REPT(Sept!A59,1)</f>
        <v>ROUSSEAU Simone</v>
      </c>
      <c r="BR59" s="7">
        <f t="shared" si="56"/>
        <v>1</v>
      </c>
      <c r="BS59" s="13">
        <v>24</v>
      </c>
      <c r="BT59" s="13"/>
      <c r="BU59" s="39">
        <f t="shared" si="57"/>
        <v>0</v>
      </c>
      <c r="BV59" s="13"/>
      <c r="BW59" s="4">
        <f t="shared" si="8"/>
        <v>24</v>
      </c>
      <c r="BX59" s="4">
        <f t="shared" si="58"/>
        <v>24</v>
      </c>
      <c r="BY59" s="4">
        <f t="shared" si="59"/>
        <v>24</v>
      </c>
      <c r="BZ59" s="4">
        <f t="shared" si="60"/>
        <v>24</v>
      </c>
      <c r="CA59" s="4">
        <f t="shared" si="61"/>
        <v>24</v>
      </c>
      <c r="CB59" s="4">
        <f t="shared" si="62"/>
        <v>24</v>
      </c>
      <c r="CC59" s="12">
        <f t="shared" si="124"/>
        <v>24</v>
      </c>
      <c r="CD59" s="12">
        <f t="shared" si="125"/>
        <v>58</v>
      </c>
      <c r="CE59" s="17"/>
      <c r="CF59" s="107" t="str">
        <f>REPT(Sept!A59,1)</f>
        <v>ROUSSEAU Simone</v>
      </c>
      <c r="CG59" s="7">
        <f t="shared" si="63"/>
        <v>0</v>
      </c>
      <c r="CH59" s="13"/>
      <c r="CI59" s="13"/>
      <c r="CJ59" s="39">
        <f t="shared" si="64"/>
        <v>0</v>
      </c>
      <c r="CK59" s="13"/>
      <c r="CL59" s="4">
        <f t="shared" si="11"/>
        <v>0</v>
      </c>
      <c r="CM59" s="4">
        <f t="shared" si="65"/>
        <v>0</v>
      </c>
      <c r="CN59" s="4">
        <f t="shared" si="66"/>
        <v>0</v>
      </c>
      <c r="CO59" s="4">
        <f t="shared" si="67"/>
        <v>0</v>
      </c>
      <c r="CP59" s="4">
        <f t="shared" si="68"/>
        <v>0</v>
      </c>
      <c r="CQ59" s="4">
        <f t="shared" si="69"/>
        <v>0</v>
      </c>
      <c r="CR59" s="4"/>
      <c r="CS59" s="107" t="str">
        <f>REPT(Sept!A59,1)</f>
        <v>ROUSSEAU Simone</v>
      </c>
      <c r="CT59" s="7">
        <f t="shared" si="70"/>
        <v>1</v>
      </c>
      <c r="CU59" s="13">
        <v>30</v>
      </c>
      <c r="CV59" s="13"/>
      <c r="CW59" s="39">
        <f t="shared" si="71"/>
        <v>0</v>
      </c>
      <c r="CX59" s="13"/>
      <c r="CY59" s="4">
        <f t="shared" si="12"/>
        <v>30</v>
      </c>
      <c r="CZ59" s="4">
        <f t="shared" si="72"/>
        <v>30</v>
      </c>
      <c r="DA59" s="4">
        <f t="shared" si="73"/>
        <v>30</v>
      </c>
      <c r="DB59" s="4">
        <f t="shared" si="74"/>
        <v>30</v>
      </c>
      <c r="DC59" s="4">
        <f t="shared" si="75"/>
        <v>30</v>
      </c>
      <c r="DD59" s="4">
        <f t="shared" si="76"/>
        <v>30</v>
      </c>
      <c r="DE59" s="12">
        <f t="shared" si="126"/>
        <v>30</v>
      </c>
      <c r="DF59" s="12">
        <f t="shared" si="127"/>
        <v>88</v>
      </c>
      <c r="DG59" s="17"/>
      <c r="DH59" s="107" t="str">
        <f>REPT(Sept!A59,1)</f>
        <v>ROUSSEAU Simone</v>
      </c>
      <c r="DI59" s="7">
        <f t="shared" si="77"/>
        <v>0</v>
      </c>
      <c r="DJ59" s="13"/>
      <c r="DK59" s="13"/>
      <c r="DL59" s="39">
        <f t="shared" si="78"/>
        <v>0</v>
      </c>
      <c r="DM59" s="13"/>
      <c r="DN59" s="4">
        <f t="shared" si="15"/>
        <v>0</v>
      </c>
      <c r="DO59" s="4">
        <f t="shared" si="79"/>
        <v>0</v>
      </c>
      <c r="DP59" s="4">
        <f t="shared" si="80"/>
        <v>0</v>
      </c>
      <c r="DQ59" s="4">
        <f t="shared" si="81"/>
        <v>0</v>
      </c>
      <c r="DR59" s="4">
        <f t="shared" si="82"/>
        <v>0</v>
      </c>
      <c r="DS59" s="4">
        <f t="shared" si="83"/>
        <v>0</v>
      </c>
      <c r="DT59" s="4"/>
      <c r="DU59" s="107" t="str">
        <f>REPT(Sept!A59,1)</f>
        <v>ROUSSEAU Simone</v>
      </c>
      <c r="DV59" s="7">
        <f t="shared" si="84"/>
        <v>0</v>
      </c>
      <c r="DW59" s="13"/>
      <c r="DX59" s="13"/>
      <c r="DY59" s="39">
        <f t="shared" si="85"/>
        <v>0</v>
      </c>
      <c r="DZ59" s="13"/>
      <c r="EA59" s="4">
        <f t="shared" si="16"/>
        <v>0</v>
      </c>
      <c r="EB59" s="4">
        <f t="shared" si="86"/>
        <v>0</v>
      </c>
      <c r="EC59" s="4">
        <f t="shared" si="87"/>
        <v>0</v>
      </c>
      <c r="ED59" s="4">
        <f t="shared" si="88"/>
        <v>0</v>
      </c>
      <c r="EE59" s="4">
        <f t="shared" si="89"/>
        <v>0</v>
      </c>
      <c r="EF59" s="4">
        <f t="shared" si="90"/>
        <v>0</v>
      </c>
      <c r="EG59" s="12">
        <f t="shared" si="128"/>
        <v>0</v>
      </c>
      <c r="EH59" s="22">
        <f t="shared" si="129"/>
        <v>88</v>
      </c>
      <c r="EI59" s="24">
        <f>SUM(EH59+Dec!EI59)</f>
        <v>520</v>
      </c>
      <c r="EJ59" s="25">
        <f t="shared" si="130"/>
        <v>4</v>
      </c>
      <c r="EK59" s="25">
        <f>SUM(EJ59+Dec!EK59)</f>
        <v>23</v>
      </c>
      <c r="EL59" s="41">
        <f t="shared" si="131"/>
        <v>0</v>
      </c>
    </row>
    <row r="60" spans="1:142" ht="13.5" thickBot="1">
      <c r="A60" s="107" t="str">
        <f>REPT(Sept!A60,1)</f>
        <v>SABATHER Damien</v>
      </c>
      <c r="B60" s="7">
        <f t="shared" si="21"/>
        <v>0</v>
      </c>
      <c r="C60" s="13"/>
      <c r="D60" s="13"/>
      <c r="E60" s="39">
        <f t="shared" si="22"/>
        <v>0</v>
      </c>
      <c r="F60" s="13"/>
      <c r="G60" s="4">
        <f t="shared" si="0"/>
        <v>0</v>
      </c>
      <c r="H60" s="4">
        <f t="shared" si="23"/>
        <v>0</v>
      </c>
      <c r="I60" s="4">
        <f t="shared" si="24"/>
        <v>0</v>
      </c>
      <c r="J60" s="4">
        <f t="shared" si="25"/>
        <v>0</v>
      </c>
      <c r="K60" s="4">
        <f t="shared" si="26"/>
        <v>0</v>
      </c>
      <c r="L60" s="64">
        <f t="shared" si="27"/>
        <v>0</v>
      </c>
      <c r="M60" s="4"/>
      <c r="N60" s="107" t="str">
        <f>REPT(Sept!A60,1)</f>
        <v>SABATHER Damien</v>
      </c>
      <c r="O60" s="7">
        <f t="shared" si="28"/>
        <v>0</v>
      </c>
      <c r="P60" s="13"/>
      <c r="Q60" s="13"/>
      <c r="R60" s="39">
        <f t="shared" si="29"/>
        <v>0</v>
      </c>
      <c r="S60" s="13"/>
      <c r="T60" s="4">
        <f t="shared" si="1"/>
        <v>0</v>
      </c>
      <c r="U60" s="4">
        <f t="shared" si="30"/>
        <v>0</v>
      </c>
      <c r="V60" s="4">
        <f t="shared" si="31"/>
        <v>0</v>
      </c>
      <c r="W60" s="4">
        <f t="shared" si="32"/>
        <v>0</v>
      </c>
      <c r="X60" s="4">
        <f t="shared" si="33"/>
        <v>0</v>
      </c>
      <c r="Y60" s="4">
        <f t="shared" si="34"/>
        <v>0</v>
      </c>
      <c r="Z60" s="12">
        <f t="shared" si="121"/>
        <v>0</v>
      </c>
      <c r="AA60" s="17"/>
      <c r="AB60" s="107" t="str">
        <f>REPT(Sept!A60,1)</f>
        <v>SABATHER Damien</v>
      </c>
      <c r="AC60" s="7">
        <f t="shared" si="35"/>
        <v>0</v>
      </c>
      <c r="AD60" s="13"/>
      <c r="AE60" s="13"/>
      <c r="AF60" s="39">
        <f t="shared" si="36"/>
        <v>0</v>
      </c>
      <c r="AG60" s="13"/>
      <c r="AH60" s="4">
        <f t="shared" si="3"/>
        <v>0</v>
      </c>
      <c r="AI60" s="4">
        <f t="shared" si="37"/>
        <v>0</v>
      </c>
      <c r="AJ60" s="4">
        <f t="shared" si="38"/>
        <v>0</v>
      </c>
      <c r="AK60" s="4">
        <f t="shared" si="39"/>
        <v>0</v>
      </c>
      <c r="AL60" s="4">
        <f t="shared" si="40"/>
        <v>0</v>
      </c>
      <c r="AM60" s="4">
        <f t="shared" si="41"/>
        <v>0</v>
      </c>
      <c r="AN60" s="4"/>
      <c r="AO60" s="107" t="str">
        <f>REPT(Sept!A60,1)</f>
        <v>SABATHER Damien</v>
      </c>
      <c r="AP60" s="7">
        <f t="shared" si="42"/>
        <v>0</v>
      </c>
      <c r="AQ60" s="13"/>
      <c r="AR60" s="13"/>
      <c r="AS60" s="39">
        <f t="shared" si="43"/>
        <v>0</v>
      </c>
      <c r="AT60" s="13"/>
      <c r="AU60" s="4">
        <f t="shared" si="4"/>
        <v>0</v>
      </c>
      <c r="AV60" s="4">
        <f t="shared" si="44"/>
        <v>0</v>
      </c>
      <c r="AW60" s="4">
        <f t="shared" si="45"/>
        <v>0</v>
      </c>
      <c r="AX60" s="4">
        <f t="shared" si="46"/>
        <v>0</v>
      </c>
      <c r="AY60" s="4">
        <f t="shared" si="47"/>
        <v>0</v>
      </c>
      <c r="AZ60" s="4">
        <f t="shared" si="48"/>
        <v>0</v>
      </c>
      <c r="BA60" s="12">
        <f t="shared" si="122"/>
        <v>0</v>
      </c>
      <c r="BB60" s="12">
        <f t="shared" si="123"/>
        <v>0</v>
      </c>
      <c r="BC60" s="17"/>
      <c r="BD60" s="107" t="str">
        <f>REPT(Sept!A60,1)</f>
        <v>SABATHER Damien</v>
      </c>
      <c r="BE60" s="7">
        <f t="shared" si="49"/>
        <v>0</v>
      </c>
      <c r="BF60" s="13"/>
      <c r="BG60" s="13"/>
      <c r="BH60" s="39">
        <f t="shared" si="50"/>
        <v>0</v>
      </c>
      <c r="BI60" s="13"/>
      <c r="BJ60" s="4">
        <f t="shared" si="7"/>
        <v>0</v>
      </c>
      <c r="BK60" s="4">
        <f t="shared" si="51"/>
        <v>0</v>
      </c>
      <c r="BL60" s="4">
        <f t="shared" si="52"/>
        <v>0</v>
      </c>
      <c r="BM60" s="4">
        <f t="shared" si="53"/>
        <v>0</v>
      </c>
      <c r="BN60" s="4">
        <f t="shared" si="54"/>
        <v>0</v>
      </c>
      <c r="BO60" s="4">
        <f t="shared" si="55"/>
        <v>0</v>
      </c>
      <c r="BP60" s="4"/>
      <c r="BQ60" s="107" t="str">
        <f>REPT(Sept!A60,1)</f>
        <v>SABATHER Damien</v>
      </c>
      <c r="BR60" s="7">
        <f t="shared" si="56"/>
        <v>0</v>
      </c>
      <c r="BS60" s="13"/>
      <c r="BT60" s="13"/>
      <c r="BU60" s="39">
        <f t="shared" si="57"/>
        <v>0</v>
      </c>
      <c r="BV60" s="13"/>
      <c r="BW60" s="4">
        <f t="shared" si="8"/>
        <v>0</v>
      </c>
      <c r="BX60" s="4">
        <f t="shared" si="58"/>
        <v>0</v>
      </c>
      <c r="BY60" s="4">
        <f t="shared" si="59"/>
        <v>0</v>
      </c>
      <c r="BZ60" s="4">
        <f t="shared" si="60"/>
        <v>0</v>
      </c>
      <c r="CA60" s="4">
        <f t="shared" si="61"/>
        <v>0</v>
      </c>
      <c r="CB60" s="4">
        <f t="shared" si="62"/>
        <v>0</v>
      </c>
      <c r="CC60" s="12">
        <f t="shared" si="124"/>
        <v>0</v>
      </c>
      <c r="CD60" s="12">
        <f t="shared" si="125"/>
        <v>0</v>
      </c>
      <c r="CE60" s="17"/>
      <c r="CF60" s="107" t="str">
        <f>REPT(Sept!A60,1)</f>
        <v>SABATHER Damien</v>
      </c>
      <c r="CG60" s="7">
        <f t="shared" si="63"/>
        <v>0</v>
      </c>
      <c r="CH60" s="13"/>
      <c r="CI60" s="13"/>
      <c r="CJ60" s="39">
        <f t="shared" si="64"/>
        <v>0</v>
      </c>
      <c r="CK60" s="13"/>
      <c r="CL60" s="4">
        <f t="shared" si="11"/>
        <v>0</v>
      </c>
      <c r="CM60" s="4">
        <f t="shared" si="65"/>
        <v>0</v>
      </c>
      <c r="CN60" s="4">
        <f t="shared" si="66"/>
        <v>0</v>
      </c>
      <c r="CO60" s="4">
        <f t="shared" si="67"/>
        <v>0</v>
      </c>
      <c r="CP60" s="4">
        <f t="shared" si="68"/>
        <v>0</v>
      </c>
      <c r="CQ60" s="4">
        <f t="shared" si="69"/>
        <v>0</v>
      </c>
      <c r="CR60" s="4"/>
      <c r="CS60" s="107" t="str">
        <f>REPT(Sept!A60,1)</f>
        <v>SABATHER Damien</v>
      </c>
      <c r="CT60" s="7">
        <f t="shared" si="70"/>
        <v>0</v>
      </c>
      <c r="CU60" s="13"/>
      <c r="CV60" s="13"/>
      <c r="CW60" s="39">
        <f t="shared" si="71"/>
        <v>0</v>
      </c>
      <c r="CX60" s="13"/>
      <c r="CY60" s="4">
        <f t="shared" si="12"/>
        <v>0</v>
      </c>
      <c r="CZ60" s="4">
        <f t="shared" si="72"/>
        <v>0</v>
      </c>
      <c r="DA60" s="4">
        <f t="shared" si="73"/>
        <v>0</v>
      </c>
      <c r="DB60" s="4">
        <f t="shared" si="74"/>
        <v>0</v>
      </c>
      <c r="DC60" s="4">
        <f t="shared" si="75"/>
        <v>0</v>
      </c>
      <c r="DD60" s="4">
        <f t="shared" si="76"/>
        <v>0</v>
      </c>
      <c r="DE60" s="12">
        <f t="shared" si="126"/>
        <v>0</v>
      </c>
      <c r="DF60" s="12">
        <f t="shared" si="127"/>
        <v>0</v>
      </c>
      <c r="DG60" s="17"/>
      <c r="DH60" s="107" t="str">
        <f>REPT(Sept!A60,1)</f>
        <v>SABATHER Damien</v>
      </c>
      <c r="DI60" s="7">
        <f t="shared" si="77"/>
        <v>0</v>
      </c>
      <c r="DJ60" s="13"/>
      <c r="DK60" s="13"/>
      <c r="DL60" s="39">
        <f t="shared" si="78"/>
        <v>0</v>
      </c>
      <c r="DM60" s="13"/>
      <c r="DN60" s="4">
        <f t="shared" si="15"/>
        <v>0</v>
      </c>
      <c r="DO60" s="4">
        <f t="shared" si="79"/>
        <v>0</v>
      </c>
      <c r="DP60" s="4">
        <f t="shared" si="80"/>
        <v>0</v>
      </c>
      <c r="DQ60" s="4">
        <f t="shared" si="81"/>
        <v>0</v>
      </c>
      <c r="DR60" s="4">
        <f t="shared" si="82"/>
        <v>0</v>
      </c>
      <c r="DS60" s="4">
        <f t="shared" si="83"/>
        <v>0</v>
      </c>
      <c r="DT60" s="4"/>
      <c r="DU60" s="107" t="str">
        <f>REPT(Sept!A60,1)</f>
        <v>SABATHER Damien</v>
      </c>
      <c r="DV60" s="7">
        <f t="shared" si="84"/>
        <v>0</v>
      </c>
      <c r="DW60" s="13"/>
      <c r="DX60" s="13"/>
      <c r="DY60" s="39">
        <f t="shared" si="85"/>
        <v>0</v>
      </c>
      <c r="DZ60" s="13"/>
      <c r="EA60" s="4">
        <f t="shared" si="16"/>
        <v>0</v>
      </c>
      <c r="EB60" s="4">
        <f t="shared" si="86"/>
        <v>0</v>
      </c>
      <c r="EC60" s="4">
        <f t="shared" si="87"/>
        <v>0</v>
      </c>
      <c r="ED60" s="4">
        <f t="shared" si="88"/>
        <v>0</v>
      </c>
      <c r="EE60" s="4">
        <f t="shared" si="89"/>
        <v>0</v>
      </c>
      <c r="EF60" s="4">
        <f t="shared" si="90"/>
        <v>0</v>
      </c>
      <c r="EG60" s="12">
        <f t="shared" si="128"/>
        <v>0</v>
      </c>
      <c r="EH60" s="22">
        <f t="shared" si="129"/>
        <v>0</v>
      </c>
      <c r="EI60" s="24">
        <f>SUM(EH60+Dec!EI60)</f>
        <v>26</v>
      </c>
      <c r="EJ60" s="25">
        <f t="shared" si="130"/>
        <v>0</v>
      </c>
      <c r="EK60" s="25">
        <f>SUM(EJ60+Dec!EK60)</f>
        <v>2</v>
      </c>
      <c r="EL60" s="41">
        <f t="shared" si="131"/>
        <v>0</v>
      </c>
    </row>
    <row r="61" spans="1:142" ht="13.5" thickBot="1">
      <c r="A61" s="107" t="str">
        <f>REPT(Sept!A61,1)</f>
        <v>SADLER Charlotte</v>
      </c>
      <c r="B61" s="7">
        <f t="shared" si="21"/>
        <v>1</v>
      </c>
      <c r="C61" s="13">
        <v>47</v>
      </c>
      <c r="D61" s="13">
        <v>2</v>
      </c>
      <c r="E61" s="39">
        <f t="shared" si="22"/>
        <v>0</v>
      </c>
      <c r="F61" s="13"/>
      <c r="G61" s="4">
        <f t="shared" si="0"/>
        <v>47</v>
      </c>
      <c r="H61" s="4">
        <f t="shared" si="23"/>
        <v>70.5</v>
      </c>
      <c r="I61" s="4">
        <f t="shared" si="24"/>
        <v>70.5</v>
      </c>
      <c r="J61" s="4">
        <f t="shared" si="25"/>
        <v>70.5</v>
      </c>
      <c r="K61" s="4">
        <f t="shared" si="26"/>
        <v>70.5</v>
      </c>
      <c r="L61" s="64">
        <f t="shared" si="27"/>
        <v>70.5</v>
      </c>
      <c r="M61" s="4"/>
      <c r="N61" s="107" t="str">
        <f>REPT(Sept!A61,1)</f>
        <v>SADLER Charlotte</v>
      </c>
      <c r="O61" s="7">
        <f t="shared" si="28"/>
        <v>0</v>
      </c>
      <c r="P61" s="13"/>
      <c r="Q61" s="13"/>
      <c r="R61" s="39">
        <f t="shared" si="29"/>
        <v>0</v>
      </c>
      <c r="S61" s="13"/>
      <c r="T61" s="4">
        <f t="shared" si="1"/>
        <v>0</v>
      </c>
      <c r="U61" s="4">
        <f t="shared" si="30"/>
        <v>0</v>
      </c>
      <c r="V61" s="4">
        <f t="shared" si="31"/>
        <v>0</v>
      </c>
      <c r="W61" s="4">
        <f t="shared" si="32"/>
        <v>0</v>
      </c>
      <c r="X61" s="4">
        <f t="shared" si="33"/>
        <v>0</v>
      </c>
      <c r="Y61" s="4">
        <f t="shared" si="34"/>
        <v>0</v>
      </c>
      <c r="Z61" s="12">
        <f t="shared" si="121"/>
        <v>70.5</v>
      </c>
      <c r="AA61" s="17"/>
      <c r="AB61" s="107" t="str">
        <f>REPT(Sept!A61,1)</f>
        <v>SADLER Charlotte</v>
      </c>
      <c r="AC61" s="7">
        <f t="shared" si="35"/>
        <v>1</v>
      </c>
      <c r="AD61" s="13">
        <v>13</v>
      </c>
      <c r="AE61" s="13"/>
      <c r="AF61" s="39">
        <f t="shared" si="36"/>
        <v>0</v>
      </c>
      <c r="AG61" s="13"/>
      <c r="AH61" s="4">
        <f t="shared" si="3"/>
        <v>13</v>
      </c>
      <c r="AI61" s="4">
        <f t="shared" si="37"/>
        <v>13</v>
      </c>
      <c r="AJ61" s="4">
        <f t="shared" si="38"/>
        <v>13</v>
      </c>
      <c r="AK61" s="4">
        <f t="shared" si="39"/>
        <v>13</v>
      </c>
      <c r="AL61" s="4">
        <f t="shared" si="40"/>
        <v>13</v>
      </c>
      <c r="AM61" s="4">
        <f t="shared" si="41"/>
        <v>13</v>
      </c>
      <c r="AN61" s="4"/>
      <c r="AO61" s="107" t="str">
        <f>REPT(Sept!A61,1)</f>
        <v>SADLER Charlotte</v>
      </c>
      <c r="AP61" s="7">
        <f t="shared" si="42"/>
        <v>0</v>
      </c>
      <c r="AQ61" s="13"/>
      <c r="AR61" s="13"/>
      <c r="AS61" s="39">
        <f t="shared" si="43"/>
        <v>0</v>
      </c>
      <c r="AT61" s="13"/>
      <c r="AU61" s="4">
        <f t="shared" si="4"/>
        <v>0</v>
      </c>
      <c r="AV61" s="4">
        <f t="shared" si="44"/>
        <v>0</v>
      </c>
      <c r="AW61" s="4">
        <f t="shared" si="45"/>
        <v>0</v>
      </c>
      <c r="AX61" s="4">
        <f t="shared" si="46"/>
        <v>0</v>
      </c>
      <c r="AY61" s="4">
        <f t="shared" si="47"/>
        <v>0</v>
      </c>
      <c r="AZ61" s="4">
        <f t="shared" si="48"/>
        <v>0</v>
      </c>
      <c r="BA61" s="12">
        <f t="shared" si="122"/>
        <v>13</v>
      </c>
      <c r="BB61" s="12">
        <f t="shared" si="123"/>
        <v>83.5</v>
      </c>
      <c r="BC61" s="17"/>
      <c r="BD61" s="107" t="str">
        <f>REPT(Sept!A61,1)</f>
        <v>SADLER Charlotte</v>
      </c>
      <c r="BE61" s="7">
        <f t="shared" si="49"/>
        <v>1</v>
      </c>
      <c r="BF61" s="13">
        <v>11</v>
      </c>
      <c r="BG61" s="13"/>
      <c r="BH61" s="39">
        <f t="shared" si="50"/>
        <v>0</v>
      </c>
      <c r="BI61" s="13"/>
      <c r="BJ61" s="4">
        <f t="shared" si="7"/>
        <v>11</v>
      </c>
      <c r="BK61" s="4">
        <f t="shared" si="51"/>
        <v>11</v>
      </c>
      <c r="BL61" s="4">
        <f t="shared" si="52"/>
        <v>11</v>
      </c>
      <c r="BM61" s="4">
        <f t="shared" si="53"/>
        <v>11</v>
      </c>
      <c r="BN61" s="4">
        <f t="shared" si="54"/>
        <v>11</v>
      </c>
      <c r="BO61" s="4">
        <f t="shared" si="55"/>
        <v>11</v>
      </c>
      <c r="BP61" s="4"/>
      <c r="BQ61" s="107" t="str">
        <f>REPT(Sept!A61,1)</f>
        <v>SADLER Charlotte</v>
      </c>
      <c r="BR61" s="7">
        <f t="shared" si="56"/>
        <v>1</v>
      </c>
      <c r="BS61" s="13">
        <v>8</v>
      </c>
      <c r="BT61" s="13"/>
      <c r="BU61" s="39">
        <f t="shared" si="57"/>
        <v>0</v>
      </c>
      <c r="BV61" s="13"/>
      <c r="BW61" s="4">
        <f t="shared" si="8"/>
        <v>8</v>
      </c>
      <c r="BX61" s="4">
        <f t="shared" si="58"/>
        <v>8</v>
      </c>
      <c r="BY61" s="4">
        <f t="shared" si="59"/>
        <v>8</v>
      </c>
      <c r="BZ61" s="4">
        <f t="shared" si="60"/>
        <v>8</v>
      </c>
      <c r="CA61" s="4">
        <f t="shared" si="61"/>
        <v>8</v>
      </c>
      <c r="CB61" s="4">
        <f t="shared" si="62"/>
        <v>8</v>
      </c>
      <c r="CC61" s="12">
        <f t="shared" si="124"/>
        <v>11</v>
      </c>
      <c r="CD61" s="12">
        <f t="shared" si="125"/>
        <v>94.5</v>
      </c>
      <c r="CE61" s="17"/>
      <c r="CF61" s="107" t="str">
        <f>REPT(Sept!A61,1)</f>
        <v>SADLER Charlotte</v>
      </c>
      <c r="CG61" s="7">
        <f t="shared" si="63"/>
        <v>1</v>
      </c>
      <c r="CH61" s="13">
        <v>6</v>
      </c>
      <c r="CI61" s="13"/>
      <c r="CJ61" s="39">
        <f t="shared" si="64"/>
        <v>0</v>
      </c>
      <c r="CK61" s="13"/>
      <c r="CL61" s="4">
        <f t="shared" si="11"/>
        <v>6</v>
      </c>
      <c r="CM61" s="4">
        <f t="shared" si="65"/>
        <v>6</v>
      </c>
      <c r="CN61" s="4">
        <f t="shared" si="66"/>
        <v>6</v>
      </c>
      <c r="CO61" s="4">
        <f t="shared" si="67"/>
        <v>6</v>
      </c>
      <c r="CP61" s="4">
        <f t="shared" si="68"/>
        <v>6</v>
      </c>
      <c r="CQ61" s="4">
        <f t="shared" si="69"/>
        <v>6</v>
      </c>
      <c r="CR61" s="4"/>
      <c r="CS61" s="107" t="str">
        <f>REPT(Sept!A61,1)</f>
        <v>SADLER Charlotte</v>
      </c>
      <c r="CT61" s="7">
        <f t="shared" si="70"/>
        <v>1</v>
      </c>
      <c r="CU61" s="13">
        <v>18</v>
      </c>
      <c r="CV61" s="13"/>
      <c r="CW61" s="39">
        <f t="shared" si="71"/>
        <v>0</v>
      </c>
      <c r="CX61" s="13"/>
      <c r="CY61" s="4">
        <f t="shared" si="12"/>
        <v>18</v>
      </c>
      <c r="CZ61" s="4">
        <f t="shared" si="72"/>
        <v>18</v>
      </c>
      <c r="DA61" s="4">
        <f t="shared" si="73"/>
        <v>18</v>
      </c>
      <c r="DB61" s="4">
        <f t="shared" si="74"/>
        <v>18</v>
      </c>
      <c r="DC61" s="4">
        <f t="shared" si="75"/>
        <v>18</v>
      </c>
      <c r="DD61" s="4">
        <f t="shared" si="76"/>
        <v>18</v>
      </c>
      <c r="DE61" s="12">
        <f t="shared" si="126"/>
        <v>18</v>
      </c>
      <c r="DF61" s="12">
        <f t="shared" si="127"/>
        <v>112.5</v>
      </c>
      <c r="DG61" s="17"/>
      <c r="DH61" s="107" t="str">
        <f>REPT(Sept!A61,1)</f>
        <v>SADLER Charlotte</v>
      </c>
      <c r="DI61" s="7">
        <f t="shared" si="77"/>
        <v>0</v>
      </c>
      <c r="DJ61" s="13"/>
      <c r="DK61" s="13"/>
      <c r="DL61" s="39">
        <f t="shared" si="78"/>
        <v>0</v>
      </c>
      <c r="DM61" s="13"/>
      <c r="DN61" s="4">
        <f t="shared" si="15"/>
        <v>0</v>
      </c>
      <c r="DO61" s="4">
        <f t="shared" si="79"/>
        <v>0</v>
      </c>
      <c r="DP61" s="4">
        <f t="shared" si="80"/>
        <v>0</v>
      </c>
      <c r="DQ61" s="4">
        <f t="shared" si="81"/>
        <v>0</v>
      </c>
      <c r="DR61" s="4">
        <f t="shared" si="82"/>
        <v>0</v>
      </c>
      <c r="DS61" s="4">
        <f t="shared" si="83"/>
        <v>0</v>
      </c>
      <c r="DT61" s="4"/>
      <c r="DU61" s="107" t="str">
        <f>REPT(Sept!A61,1)</f>
        <v>SADLER Charlotte</v>
      </c>
      <c r="DV61" s="7">
        <f t="shared" si="84"/>
        <v>0</v>
      </c>
      <c r="DW61" s="13"/>
      <c r="DX61" s="13"/>
      <c r="DY61" s="39">
        <f t="shared" si="85"/>
        <v>0</v>
      </c>
      <c r="DZ61" s="13"/>
      <c r="EA61" s="4">
        <f t="shared" si="16"/>
        <v>0</v>
      </c>
      <c r="EB61" s="4">
        <f t="shared" si="86"/>
        <v>0</v>
      </c>
      <c r="EC61" s="4">
        <f t="shared" si="87"/>
        <v>0</v>
      </c>
      <c r="ED61" s="4">
        <f t="shared" si="88"/>
        <v>0</v>
      </c>
      <c r="EE61" s="4">
        <f t="shared" si="89"/>
        <v>0</v>
      </c>
      <c r="EF61" s="4">
        <f t="shared" si="90"/>
        <v>0</v>
      </c>
      <c r="EG61" s="12">
        <f t="shared" si="128"/>
        <v>0</v>
      </c>
      <c r="EH61" s="22">
        <f t="shared" si="129"/>
        <v>112.5</v>
      </c>
      <c r="EI61" s="24">
        <f>SUM(EH61+Dec!EI61)</f>
        <v>370.4</v>
      </c>
      <c r="EJ61" s="25">
        <f t="shared" si="130"/>
        <v>6</v>
      </c>
      <c r="EK61" s="25">
        <f>SUM(EJ61+Dec!EK61)</f>
        <v>24</v>
      </c>
      <c r="EL61" s="41">
        <f t="shared" si="131"/>
        <v>0</v>
      </c>
    </row>
    <row r="62" spans="1:142" ht="13.5" thickBot="1">
      <c r="A62" s="107" t="str">
        <f>REPT(Sept!A62,1)</f>
        <v>SANCHEZ Francisco</v>
      </c>
      <c r="B62" s="7">
        <f t="shared" si="21"/>
        <v>0</v>
      </c>
      <c r="C62" s="13"/>
      <c r="D62" s="13"/>
      <c r="E62" s="39">
        <f t="shared" si="22"/>
        <v>0</v>
      </c>
      <c r="F62" s="13"/>
      <c r="G62" s="4">
        <f t="shared" si="0"/>
        <v>0</v>
      </c>
      <c r="H62" s="4">
        <f t="shared" si="23"/>
        <v>0</v>
      </c>
      <c r="I62" s="4">
        <f t="shared" si="24"/>
        <v>0</v>
      </c>
      <c r="J62" s="4">
        <f t="shared" si="25"/>
        <v>0</v>
      </c>
      <c r="K62" s="4">
        <f t="shared" si="26"/>
        <v>0</v>
      </c>
      <c r="L62" s="64">
        <f t="shared" si="27"/>
        <v>0</v>
      </c>
      <c r="M62" s="4"/>
      <c r="N62" s="107" t="str">
        <f>REPT(Sept!A62,1)</f>
        <v>SANCHEZ Francisco</v>
      </c>
      <c r="O62" s="7">
        <f t="shared" si="28"/>
        <v>1</v>
      </c>
      <c r="P62" s="13">
        <v>13</v>
      </c>
      <c r="Q62" s="13"/>
      <c r="R62" s="39">
        <f t="shared" si="29"/>
        <v>0</v>
      </c>
      <c r="S62" s="13">
        <v>1</v>
      </c>
      <c r="T62" s="4">
        <f t="shared" si="1"/>
        <v>13</v>
      </c>
      <c r="U62" s="4">
        <f t="shared" si="30"/>
        <v>13</v>
      </c>
      <c r="V62" s="4">
        <f t="shared" si="31"/>
        <v>13</v>
      </c>
      <c r="W62" s="4">
        <f t="shared" si="32"/>
        <v>13</v>
      </c>
      <c r="X62" s="4">
        <f t="shared" si="33"/>
        <v>13</v>
      </c>
      <c r="Y62" s="4">
        <f t="shared" si="34"/>
        <v>13</v>
      </c>
      <c r="Z62" s="12">
        <f t="shared" si="121"/>
        <v>13</v>
      </c>
      <c r="AA62" s="17"/>
      <c r="AB62" s="107" t="str">
        <f>REPT(Sept!A62,1)</f>
        <v>SANCHEZ Francisco</v>
      </c>
      <c r="AC62" s="7">
        <f t="shared" si="35"/>
        <v>0</v>
      </c>
      <c r="AD62" s="13"/>
      <c r="AE62" s="13"/>
      <c r="AF62" s="39">
        <f t="shared" si="36"/>
        <v>0</v>
      </c>
      <c r="AG62" s="13"/>
      <c r="AH62" s="4">
        <f t="shared" si="3"/>
        <v>0</v>
      </c>
      <c r="AI62" s="4">
        <f t="shared" si="37"/>
        <v>0</v>
      </c>
      <c r="AJ62" s="4">
        <f t="shared" si="38"/>
        <v>0</v>
      </c>
      <c r="AK62" s="4">
        <f t="shared" si="39"/>
        <v>0</v>
      </c>
      <c r="AL62" s="4">
        <f t="shared" si="40"/>
        <v>0</v>
      </c>
      <c r="AM62" s="4">
        <f t="shared" si="41"/>
        <v>0</v>
      </c>
      <c r="AN62" s="4"/>
      <c r="AO62" s="107" t="str">
        <f>REPT(Sept!A62,1)</f>
        <v>SANCHEZ Francisco</v>
      </c>
      <c r="AP62" s="7">
        <f t="shared" si="42"/>
        <v>1</v>
      </c>
      <c r="AQ62" s="13">
        <v>16</v>
      </c>
      <c r="AR62" s="13"/>
      <c r="AS62" s="39">
        <f t="shared" si="43"/>
        <v>0</v>
      </c>
      <c r="AT62" s="13"/>
      <c r="AU62" s="4">
        <f t="shared" si="4"/>
        <v>16</v>
      </c>
      <c r="AV62" s="4">
        <f t="shared" si="44"/>
        <v>16</v>
      </c>
      <c r="AW62" s="4">
        <f t="shared" si="45"/>
        <v>16</v>
      </c>
      <c r="AX62" s="4">
        <f t="shared" si="46"/>
        <v>16</v>
      </c>
      <c r="AY62" s="4">
        <f t="shared" si="47"/>
        <v>16</v>
      </c>
      <c r="AZ62" s="4">
        <f t="shared" si="48"/>
        <v>16</v>
      </c>
      <c r="BA62" s="12">
        <f t="shared" si="122"/>
        <v>16</v>
      </c>
      <c r="BB62" s="12">
        <f t="shared" si="123"/>
        <v>29</v>
      </c>
      <c r="BC62" s="17"/>
      <c r="BD62" s="107" t="str">
        <f>REPT(Sept!A62,1)</f>
        <v>SANCHEZ Francisco</v>
      </c>
      <c r="BE62" s="7">
        <f t="shared" si="49"/>
        <v>0</v>
      </c>
      <c r="BF62" s="13"/>
      <c r="BG62" s="13"/>
      <c r="BH62" s="39">
        <f t="shared" si="50"/>
        <v>0</v>
      </c>
      <c r="BI62" s="13"/>
      <c r="BJ62" s="4">
        <f t="shared" si="7"/>
        <v>0</v>
      </c>
      <c r="BK62" s="4">
        <f t="shared" si="51"/>
        <v>0</v>
      </c>
      <c r="BL62" s="4">
        <f t="shared" si="52"/>
        <v>0</v>
      </c>
      <c r="BM62" s="4">
        <f t="shared" si="53"/>
        <v>0</v>
      </c>
      <c r="BN62" s="4">
        <f t="shared" si="54"/>
        <v>0</v>
      </c>
      <c r="BO62" s="4">
        <f t="shared" si="55"/>
        <v>0</v>
      </c>
      <c r="BP62" s="4"/>
      <c r="BQ62" s="107" t="str">
        <f>REPT(Sept!A62,1)</f>
        <v>SANCHEZ Francisco</v>
      </c>
      <c r="BR62" s="7">
        <f t="shared" si="56"/>
        <v>0</v>
      </c>
      <c r="BS62" s="13"/>
      <c r="BT62" s="13"/>
      <c r="BU62" s="39">
        <f t="shared" si="57"/>
        <v>0</v>
      </c>
      <c r="BV62" s="13"/>
      <c r="BW62" s="4">
        <f t="shared" si="8"/>
        <v>0</v>
      </c>
      <c r="BX62" s="4">
        <f t="shared" si="58"/>
        <v>0</v>
      </c>
      <c r="BY62" s="4">
        <f t="shared" si="59"/>
        <v>0</v>
      </c>
      <c r="BZ62" s="4">
        <f t="shared" si="60"/>
        <v>0</v>
      </c>
      <c r="CA62" s="4">
        <f t="shared" si="61"/>
        <v>0</v>
      </c>
      <c r="CB62" s="4">
        <f t="shared" si="62"/>
        <v>0</v>
      </c>
      <c r="CC62" s="12">
        <f t="shared" si="124"/>
        <v>0</v>
      </c>
      <c r="CD62" s="12">
        <f t="shared" si="125"/>
        <v>29</v>
      </c>
      <c r="CE62" s="17"/>
      <c r="CF62" s="107" t="str">
        <f>REPT(Sept!A62,1)</f>
        <v>SANCHEZ Francisco</v>
      </c>
      <c r="CG62" s="7">
        <f t="shared" si="63"/>
        <v>0</v>
      </c>
      <c r="CH62" s="13"/>
      <c r="CI62" s="13"/>
      <c r="CJ62" s="39">
        <f t="shared" si="64"/>
        <v>0</v>
      </c>
      <c r="CK62" s="13"/>
      <c r="CL62" s="4">
        <f t="shared" si="11"/>
        <v>0</v>
      </c>
      <c r="CM62" s="4">
        <f t="shared" si="65"/>
        <v>0</v>
      </c>
      <c r="CN62" s="4">
        <f t="shared" si="66"/>
        <v>0</v>
      </c>
      <c r="CO62" s="4">
        <f t="shared" si="67"/>
        <v>0</v>
      </c>
      <c r="CP62" s="4">
        <f t="shared" si="68"/>
        <v>0</v>
      </c>
      <c r="CQ62" s="4">
        <f t="shared" si="69"/>
        <v>0</v>
      </c>
      <c r="CR62" s="4"/>
      <c r="CS62" s="107" t="str">
        <f>REPT(Sept!A62,1)</f>
        <v>SANCHEZ Francisco</v>
      </c>
      <c r="CT62" s="7">
        <f t="shared" si="70"/>
        <v>0</v>
      </c>
      <c r="CU62" s="13"/>
      <c r="CV62" s="13"/>
      <c r="CW62" s="39">
        <f t="shared" si="71"/>
        <v>0</v>
      </c>
      <c r="CX62" s="13"/>
      <c r="CY62" s="4">
        <f t="shared" si="12"/>
        <v>0</v>
      </c>
      <c r="CZ62" s="4">
        <f t="shared" si="72"/>
        <v>0</v>
      </c>
      <c r="DA62" s="4">
        <f t="shared" si="73"/>
        <v>0</v>
      </c>
      <c r="DB62" s="4">
        <f t="shared" si="74"/>
        <v>0</v>
      </c>
      <c r="DC62" s="4">
        <f t="shared" si="75"/>
        <v>0</v>
      </c>
      <c r="DD62" s="4">
        <f t="shared" si="76"/>
        <v>0</v>
      </c>
      <c r="DE62" s="12">
        <f t="shared" si="126"/>
        <v>0</v>
      </c>
      <c r="DF62" s="12">
        <f t="shared" si="127"/>
        <v>29</v>
      </c>
      <c r="DG62" s="17"/>
      <c r="DH62" s="107" t="str">
        <f>REPT(Sept!A62,1)</f>
        <v>SANCHEZ Francisco</v>
      </c>
      <c r="DI62" s="7">
        <f t="shared" si="77"/>
        <v>0</v>
      </c>
      <c r="DJ62" s="13"/>
      <c r="DK62" s="13"/>
      <c r="DL62" s="39">
        <f t="shared" si="78"/>
        <v>0</v>
      </c>
      <c r="DM62" s="13"/>
      <c r="DN62" s="4">
        <f t="shared" si="15"/>
        <v>0</v>
      </c>
      <c r="DO62" s="4">
        <f t="shared" si="79"/>
        <v>0</v>
      </c>
      <c r="DP62" s="4">
        <f t="shared" si="80"/>
        <v>0</v>
      </c>
      <c r="DQ62" s="4">
        <f t="shared" si="81"/>
        <v>0</v>
      </c>
      <c r="DR62" s="4">
        <f t="shared" si="82"/>
        <v>0</v>
      </c>
      <c r="DS62" s="4">
        <f t="shared" si="83"/>
        <v>0</v>
      </c>
      <c r="DT62" s="4"/>
      <c r="DU62" s="107" t="str">
        <f>REPT(Sept!A62,1)</f>
        <v>SANCHEZ Francisco</v>
      </c>
      <c r="DV62" s="7">
        <f t="shared" si="84"/>
        <v>0</v>
      </c>
      <c r="DW62" s="13"/>
      <c r="DX62" s="13"/>
      <c r="DY62" s="39">
        <f t="shared" si="85"/>
        <v>0</v>
      </c>
      <c r="DZ62" s="13"/>
      <c r="EA62" s="4">
        <f t="shared" si="16"/>
        <v>0</v>
      </c>
      <c r="EB62" s="4">
        <f t="shared" si="86"/>
        <v>0</v>
      </c>
      <c r="EC62" s="4">
        <f t="shared" si="87"/>
        <v>0</v>
      </c>
      <c r="ED62" s="4">
        <f t="shared" si="88"/>
        <v>0</v>
      </c>
      <c r="EE62" s="4">
        <f t="shared" si="89"/>
        <v>0</v>
      </c>
      <c r="EF62" s="4">
        <f t="shared" si="90"/>
        <v>0</v>
      </c>
      <c r="EG62" s="12">
        <f t="shared" si="128"/>
        <v>0</v>
      </c>
      <c r="EH62" s="22">
        <f t="shared" si="129"/>
        <v>29</v>
      </c>
      <c r="EI62" s="24">
        <f>SUM(EH62+Dec!EI62)</f>
        <v>275.2</v>
      </c>
      <c r="EJ62" s="25">
        <f t="shared" si="130"/>
        <v>2</v>
      </c>
      <c r="EK62" s="25">
        <f>SUM(EJ62+Dec!EK62)</f>
        <v>15</v>
      </c>
      <c r="EL62" s="41">
        <f t="shared" si="131"/>
        <v>0</v>
      </c>
    </row>
    <row r="63" spans="1:142" ht="13.5" thickBot="1">
      <c r="A63" s="107" t="str">
        <f>REPT(Sept!A63,1)</f>
        <v>SAQUE Claude</v>
      </c>
      <c r="B63" s="7">
        <f t="shared" si="21"/>
        <v>1</v>
      </c>
      <c r="C63" s="13">
        <v>14</v>
      </c>
      <c r="D63" s="13"/>
      <c r="E63" s="39">
        <f t="shared" si="22"/>
        <v>0</v>
      </c>
      <c r="F63" s="13"/>
      <c r="G63" s="4">
        <f t="shared" si="0"/>
        <v>14</v>
      </c>
      <c r="H63" s="4">
        <f t="shared" si="23"/>
        <v>14</v>
      </c>
      <c r="I63" s="4">
        <f t="shared" si="24"/>
        <v>14</v>
      </c>
      <c r="J63" s="4">
        <f t="shared" si="25"/>
        <v>14</v>
      </c>
      <c r="K63" s="4">
        <f t="shared" si="26"/>
        <v>14</v>
      </c>
      <c r="L63" s="64">
        <f t="shared" si="27"/>
        <v>14</v>
      </c>
      <c r="M63" s="4"/>
      <c r="N63" s="107" t="str">
        <f>REPT(Sept!A63,1)</f>
        <v>SAQUE Claude</v>
      </c>
      <c r="O63" s="7">
        <f t="shared" si="28"/>
        <v>1</v>
      </c>
      <c r="P63" s="13">
        <v>7</v>
      </c>
      <c r="Q63" s="13"/>
      <c r="R63" s="39">
        <f t="shared" si="29"/>
        <v>0</v>
      </c>
      <c r="S63" s="13"/>
      <c r="T63" s="4">
        <f t="shared" si="1"/>
        <v>7</v>
      </c>
      <c r="U63" s="4">
        <f t="shared" si="30"/>
        <v>7</v>
      </c>
      <c r="V63" s="4">
        <f t="shared" si="31"/>
        <v>7</v>
      </c>
      <c r="W63" s="4">
        <f t="shared" si="32"/>
        <v>7</v>
      </c>
      <c r="X63" s="4">
        <f t="shared" si="33"/>
        <v>7</v>
      </c>
      <c r="Y63" s="4">
        <f t="shared" si="34"/>
        <v>7</v>
      </c>
      <c r="Z63" s="12">
        <f t="shared" si="121"/>
        <v>14</v>
      </c>
      <c r="AA63" s="17"/>
      <c r="AB63" s="107" t="str">
        <f>REPT(Sept!A63,1)</f>
        <v>SAQUE Claude</v>
      </c>
      <c r="AC63" s="7">
        <f t="shared" si="35"/>
        <v>1</v>
      </c>
      <c r="AD63" s="13">
        <v>24</v>
      </c>
      <c r="AE63" s="13"/>
      <c r="AF63" s="39">
        <f t="shared" si="36"/>
        <v>0</v>
      </c>
      <c r="AG63" s="13"/>
      <c r="AH63" s="4">
        <f t="shared" si="3"/>
        <v>24</v>
      </c>
      <c r="AI63" s="4">
        <f t="shared" si="37"/>
        <v>24</v>
      </c>
      <c r="AJ63" s="4">
        <f t="shared" si="38"/>
        <v>24</v>
      </c>
      <c r="AK63" s="4">
        <f t="shared" si="39"/>
        <v>24</v>
      </c>
      <c r="AL63" s="4">
        <f t="shared" si="40"/>
        <v>24</v>
      </c>
      <c r="AM63" s="4">
        <f t="shared" si="41"/>
        <v>24</v>
      </c>
      <c r="AN63" s="4"/>
      <c r="AO63" s="107" t="str">
        <f>REPT(Sept!A63,1)</f>
        <v>SAQUE Claude</v>
      </c>
      <c r="AP63" s="7">
        <f t="shared" si="42"/>
        <v>1</v>
      </c>
      <c r="AQ63" s="13">
        <v>27</v>
      </c>
      <c r="AR63" s="13"/>
      <c r="AS63" s="39">
        <f t="shared" si="43"/>
        <v>0</v>
      </c>
      <c r="AT63" s="13"/>
      <c r="AU63" s="4">
        <f t="shared" si="4"/>
        <v>27</v>
      </c>
      <c r="AV63" s="4">
        <f t="shared" si="44"/>
        <v>27</v>
      </c>
      <c r="AW63" s="4">
        <f t="shared" si="45"/>
        <v>27</v>
      </c>
      <c r="AX63" s="4">
        <f t="shared" si="46"/>
        <v>27</v>
      </c>
      <c r="AY63" s="4">
        <f t="shared" si="47"/>
        <v>27</v>
      </c>
      <c r="AZ63" s="4">
        <f t="shared" si="48"/>
        <v>27</v>
      </c>
      <c r="BA63" s="12">
        <f t="shared" si="122"/>
        <v>27</v>
      </c>
      <c r="BB63" s="12">
        <f t="shared" si="123"/>
        <v>41</v>
      </c>
      <c r="BC63" s="17"/>
      <c r="BD63" s="107" t="str">
        <f>REPT(Sept!A63,1)</f>
        <v>SAQUE Claude</v>
      </c>
      <c r="BE63" s="7">
        <f t="shared" si="49"/>
        <v>1</v>
      </c>
      <c r="BF63" s="13">
        <v>30</v>
      </c>
      <c r="BG63" s="13"/>
      <c r="BH63" s="39">
        <f t="shared" si="50"/>
        <v>0</v>
      </c>
      <c r="BI63" s="13"/>
      <c r="BJ63" s="4">
        <f t="shared" si="7"/>
        <v>30</v>
      </c>
      <c r="BK63" s="4">
        <f t="shared" si="51"/>
        <v>30</v>
      </c>
      <c r="BL63" s="4">
        <f t="shared" si="52"/>
        <v>30</v>
      </c>
      <c r="BM63" s="4">
        <f t="shared" si="53"/>
        <v>30</v>
      </c>
      <c r="BN63" s="4">
        <f t="shared" si="54"/>
        <v>30</v>
      </c>
      <c r="BO63" s="4">
        <f t="shared" si="55"/>
        <v>30</v>
      </c>
      <c r="BP63" s="4"/>
      <c r="BQ63" s="107" t="str">
        <f>REPT(Sept!A63,1)</f>
        <v>SAQUE Claude</v>
      </c>
      <c r="BR63" s="7">
        <f t="shared" si="56"/>
        <v>1</v>
      </c>
      <c r="BS63" s="13">
        <v>16</v>
      </c>
      <c r="BT63" s="13"/>
      <c r="BU63" s="39">
        <f t="shared" si="57"/>
        <v>0</v>
      </c>
      <c r="BV63" s="13"/>
      <c r="BW63" s="4">
        <f t="shared" si="8"/>
        <v>16</v>
      </c>
      <c r="BX63" s="4">
        <f t="shared" si="58"/>
        <v>16</v>
      </c>
      <c r="BY63" s="4">
        <f t="shared" si="59"/>
        <v>16</v>
      </c>
      <c r="BZ63" s="4">
        <f t="shared" si="60"/>
        <v>16</v>
      </c>
      <c r="CA63" s="4">
        <f t="shared" si="61"/>
        <v>16</v>
      </c>
      <c r="CB63" s="4">
        <f t="shared" si="62"/>
        <v>16</v>
      </c>
      <c r="CC63" s="12">
        <f t="shared" si="124"/>
        <v>30</v>
      </c>
      <c r="CD63" s="12">
        <f t="shared" si="125"/>
        <v>71</v>
      </c>
      <c r="CE63" s="17"/>
      <c r="CF63" s="107" t="str">
        <f>REPT(Sept!A63,1)</f>
        <v>SAQUE Claude</v>
      </c>
      <c r="CG63" s="7">
        <f t="shared" si="63"/>
        <v>1</v>
      </c>
      <c r="CH63" s="13">
        <v>38</v>
      </c>
      <c r="CI63" s="13">
        <v>3</v>
      </c>
      <c r="CJ63" s="39">
        <f t="shared" si="64"/>
        <v>0</v>
      </c>
      <c r="CK63" s="13"/>
      <c r="CL63" s="4">
        <f t="shared" si="11"/>
        <v>38</v>
      </c>
      <c r="CM63" s="4">
        <f t="shared" si="65"/>
        <v>38</v>
      </c>
      <c r="CN63" s="4">
        <f t="shared" si="66"/>
        <v>49.4</v>
      </c>
      <c r="CO63" s="4">
        <f t="shared" si="67"/>
        <v>49.4</v>
      </c>
      <c r="CP63" s="4">
        <f t="shared" si="68"/>
        <v>49.4</v>
      </c>
      <c r="CQ63" s="4">
        <f t="shared" si="69"/>
        <v>49.4</v>
      </c>
      <c r="CR63" s="4"/>
      <c r="CS63" s="107" t="str">
        <f>REPT(Sept!A63,1)</f>
        <v>SAQUE Claude</v>
      </c>
      <c r="CT63" s="7">
        <f t="shared" si="70"/>
        <v>1</v>
      </c>
      <c r="CU63" s="13">
        <v>42</v>
      </c>
      <c r="CV63" s="13">
        <v>2</v>
      </c>
      <c r="CW63" s="39">
        <f t="shared" si="71"/>
        <v>0</v>
      </c>
      <c r="CX63" s="13"/>
      <c r="CY63" s="4">
        <f t="shared" si="12"/>
        <v>42</v>
      </c>
      <c r="CZ63" s="4">
        <f t="shared" si="72"/>
        <v>63</v>
      </c>
      <c r="DA63" s="4">
        <f t="shared" si="73"/>
        <v>63</v>
      </c>
      <c r="DB63" s="4">
        <f t="shared" si="74"/>
        <v>63</v>
      </c>
      <c r="DC63" s="4">
        <f t="shared" si="75"/>
        <v>63</v>
      </c>
      <c r="DD63" s="4">
        <f t="shared" si="76"/>
        <v>63</v>
      </c>
      <c r="DE63" s="12">
        <f t="shared" si="126"/>
        <v>63</v>
      </c>
      <c r="DF63" s="12">
        <f t="shared" si="127"/>
        <v>134</v>
      </c>
      <c r="DG63" s="17"/>
      <c r="DH63" s="107" t="str">
        <f>REPT(Sept!A63,1)</f>
        <v>SAQUE Claude</v>
      </c>
      <c r="DI63" s="7">
        <f t="shared" si="77"/>
        <v>0</v>
      </c>
      <c r="DJ63" s="13"/>
      <c r="DK63" s="13"/>
      <c r="DL63" s="39">
        <f t="shared" si="78"/>
        <v>0</v>
      </c>
      <c r="DM63" s="13"/>
      <c r="DN63" s="4">
        <f t="shared" si="15"/>
        <v>0</v>
      </c>
      <c r="DO63" s="4">
        <f t="shared" si="79"/>
        <v>0</v>
      </c>
      <c r="DP63" s="4">
        <f t="shared" si="80"/>
        <v>0</v>
      </c>
      <c r="DQ63" s="4">
        <f t="shared" si="81"/>
        <v>0</v>
      </c>
      <c r="DR63" s="4">
        <f t="shared" si="82"/>
        <v>0</v>
      </c>
      <c r="DS63" s="4">
        <f t="shared" si="83"/>
        <v>0</v>
      </c>
      <c r="DT63" s="4"/>
      <c r="DU63" s="107" t="str">
        <f>REPT(Sept!A63,1)</f>
        <v>SAQUE Claude</v>
      </c>
      <c r="DV63" s="7">
        <f t="shared" si="84"/>
        <v>0</v>
      </c>
      <c r="DW63" s="13"/>
      <c r="DX63" s="13"/>
      <c r="DY63" s="39">
        <f t="shared" si="85"/>
        <v>0</v>
      </c>
      <c r="DZ63" s="13"/>
      <c r="EA63" s="4">
        <f t="shared" si="16"/>
        <v>0</v>
      </c>
      <c r="EB63" s="4">
        <f t="shared" si="86"/>
        <v>0</v>
      </c>
      <c r="EC63" s="4">
        <f t="shared" si="87"/>
        <v>0</v>
      </c>
      <c r="ED63" s="4">
        <f t="shared" si="88"/>
        <v>0</v>
      </c>
      <c r="EE63" s="4">
        <f t="shared" si="89"/>
        <v>0</v>
      </c>
      <c r="EF63" s="4">
        <f t="shared" si="90"/>
        <v>0</v>
      </c>
      <c r="EG63" s="12">
        <f t="shared" si="128"/>
        <v>0</v>
      </c>
      <c r="EH63" s="22">
        <f t="shared" si="129"/>
        <v>134</v>
      </c>
      <c r="EI63" s="24">
        <f>SUM(EH63+Dec!EI63)</f>
        <v>593.79999999999995</v>
      </c>
      <c r="EJ63" s="25">
        <f t="shared" si="130"/>
        <v>8</v>
      </c>
      <c r="EK63" s="25">
        <f>SUM(EJ63+Dec!EK63)</f>
        <v>39</v>
      </c>
      <c r="EL63" s="41">
        <f t="shared" si="131"/>
        <v>0</v>
      </c>
    </row>
    <row r="64" spans="1:142" ht="13.5" thickBot="1">
      <c r="A64" s="107" t="str">
        <f>REPT(Sept!A64,1)</f>
        <v>SOLERE Yves</v>
      </c>
      <c r="B64" s="7">
        <f t="shared" si="21"/>
        <v>0</v>
      </c>
      <c r="C64" s="13"/>
      <c r="D64" s="13"/>
      <c r="E64" s="39">
        <f t="shared" si="22"/>
        <v>0</v>
      </c>
      <c r="F64" s="13"/>
      <c r="G64" s="4">
        <f t="shared" si="0"/>
        <v>0</v>
      </c>
      <c r="H64" s="4">
        <f t="shared" si="23"/>
        <v>0</v>
      </c>
      <c r="I64" s="4">
        <f t="shared" si="24"/>
        <v>0</v>
      </c>
      <c r="J64" s="4">
        <f t="shared" si="25"/>
        <v>0</v>
      </c>
      <c r="K64" s="4">
        <f t="shared" si="26"/>
        <v>0</v>
      </c>
      <c r="L64" s="64">
        <f t="shared" si="27"/>
        <v>0</v>
      </c>
      <c r="M64" s="4"/>
      <c r="N64" s="107" t="str">
        <f>REPT(Sept!A64,1)</f>
        <v>SOLERE Yves</v>
      </c>
      <c r="O64" s="7">
        <f t="shared" si="28"/>
        <v>0</v>
      </c>
      <c r="P64" s="13"/>
      <c r="Q64" s="13"/>
      <c r="R64" s="39">
        <f t="shared" si="29"/>
        <v>0</v>
      </c>
      <c r="S64" s="13"/>
      <c r="T64" s="4">
        <f t="shared" si="1"/>
        <v>0</v>
      </c>
      <c r="U64" s="4">
        <f t="shared" si="30"/>
        <v>0</v>
      </c>
      <c r="V64" s="4">
        <f t="shared" si="31"/>
        <v>0</v>
      </c>
      <c r="W64" s="4">
        <f t="shared" si="32"/>
        <v>0</v>
      </c>
      <c r="X64" s="4">
        <f t="shared" si="33"/>
        <v>0</v>
      </c>
      <c r="Y64" s="4">
        <f t="shared" si="34"/>
        <v>0</v>
      </c>
      <c r="Z64" s="12">
        <f t="shared" si="121"/>
        <v>0</v>
      </c>
      <c r="AA64" s="17"/>
      <c r="AB64" s="107" t="str">
        <f>REPT(Sept!A64,1)</f>
        <v>SOLERE Yves</v>
      </c>
      <c r="AC64" s="7">
        <f t="shared" si="35"/>
        <v>0</v>
      </c>
      <c r="AD64" s="13"/>
      <c r="AE64" s="13"/>
      <c r="AF64" s="39">
        <f t="shared" si="36"/>
        <v>0</v>
      </c>
      <c r="AG64" s="13"/>
      <c r="AH64" s="4">
        <f t="shared" si="3"/>
        <v>0</v>
      </c>
      <c r="AI64" s="4">
        <f t="shared" si="37"/>
        <v>0</v>
      </c>
      <c r="AJ64" s="4">
        <f t="shared" si="38"/>
        <v>0</v>
      </c>
      <c r="AK64" s="4">
        <f t="shared" si="39"/>
        <v>0</v>
      </c>
      <c r="AL64" s="4">
        <f t="shared" si="40"/>
        <v>0</v>
      </c>
      <c r="AM64" s="4">
        <f t="shared" si="41"/>
        <v>0</v>
      </c>
      <c r="AN64" s="4"/>
      <c r="AO64" s="107" t="str">
        <f>REPT(Sept!A64,1)</f>
        <v>SOLERE Yves</v>
      </c>
      <c r="AP64" s="7">
        <f t="shared" si="42"/>
        <v>0</v>
      </c>
      <c r="AQ64" s="13"/>
      <c r="AR64" s="13"/>
      <c r="AS64" s="39">
        <f t="shared" si="43"/>
        <v>0</v>
      </c>
      <c r="AT64" s="13"/>
      <c r="AU64" s="4">
        <f t="shared" si="4"/>
        <v>0</v>
      </c>
      <c r="AV64" s="4">
        <f t="shared" si="44"/>
        <v>0</v>
      </c>
      <c r="AW64" s="4">
        <f t="shared" si="45"/>
        <v>0</v>
      </c>
      <c r="AX64" s="4">
        <f t="shared" si="46"/>
        <v>0</v>
      </c>
      <c r="AY64" s="4">
        <f t="shared" si="47"/>
        <v>0</v>
      </c>
      <c r="AZ64" s="4">
        <f t="shared" si="48"/>
        <v>0</v>
      </c>
      <c r="BA64" s="12">
        <f t="shared" si="122"/>
        <v>0</v>
      </c>
      <c r="BB64" s="12">
        <f t="shared" si="123"/>
        <v>0</v>
      </c>
      <c r="BC64" s="17"/>
      <c r="BD64" s="107" t="str">
        <f>REPT(Sept!A64,1)</f>
        <v>SOLERE Yves</v>
      </c>
      <c r="BE64" s="7">
        <f t="shared" si="49"/>
        <v>0</v>
      </c>
      <c r="BF64" s="13"/>
      <c r="BG64" s="13"/>
      <c r="BH64" s="39">
        <f t="shared" si="50"/>
        <v>0</v>
      </c>
      <c r="BI64" s="13"/>
      <c r="BJ64" s="4">
        <f t="shared" si="7"/>
        <v>0</v>
      </c>
      <c r="BK64" s="4">
        <f t="shared" si="51"/>
        <v>0</v>
      </c>
      <c r="BL64" s="4">
        <f t="shared" si="52"/>
        <v>0</v>
      </c>
      <c r="BM64" s="4">
        <f t="shared" si="53"/>
        <v>0</v>
      </c>
      <c r="BN64" s="4">
        <f t="shared" si="54"/>
        <v>0</v>
      </c>
      <c r="BO64" s="4">
        <f t="shared" si="55"/>
        <v>0</v>
      </c>
      <c r="BP64" s="4"/>
      <c r="BQ64" s="107" t="str">
        <f>REPT(Sept!A64,1)</f>
        <v>SOLERE Yves</v>
      </c>
      <c r="BR64" s="7">
        <f t="shared" si="56"/>
        <v>0</v>
      </c>
      <c r="BS64" s="13"/>
      <c r="BT64" s="13"/>
      <c r="BU64" s="39">
        <f t="shared" si="57"/>
        <v>0</v>
      </c>
      <c r="BV64" s="13"/>
      <c r="BW64" s="4">
        <f t="shared" si="8"/>
        <v>0</v>
      </c>
      <c r="BX64" s="4">
        <f t="shared" si="58"/>
        <v>0</v>
      </c>
      <c r="BY64" s="4">
        <f t="shared" si="59"/>
        <v>0</v>
      </c>
      <c r="BZ64" s="4">
        <f t="shared" si="60"/>
        <v>0</v>
      </c>
      <c r="CA64" s="4">
        <f t="shared" si="61"/>
        <v>0</v>
      </c>
      <c r="CB64" s="4">
        <f t="shared" si="62"/>
        <v>0</v>
      </c>
      <c r="CC64" s="12">
        <f t="shared" si="124"/>
        <v>0</v>
      </c>
      <c r="CD64" s="12">
        <f t="shared" si="125"/>
        <v>0</v>
      </c>
      <c r="CE64" s="17"/>
      <c r="CF64" s="107" t="str">
        <f>REPT(Sept!A64,1)</f>
        <v>SOLERE Yves</v>
      </c>
      <c r="CG64" s="7">
        <f t="shared" si="63"/>
        <v>0</v>
      </c>
      <c r="CH64" s="13"/>
      <c r="CI64" s="13"/>
      <c r="CJ64" s="39">
        <f t="shared" si="64"/>
        <v>0</v>
      </c>
      <c r="CK64" s="13"/>
      <c r="CL64" s="4">
        <f t="shared" si="11"/>
        <v>0</v>
      </c>
      <c r="CM64" s="4">
        <f t="shared" si="65"/>
        <v>0</v>
      </c>
      <c r="CN64" s="4">
        <f t="shared" si="66"/>
        <v>0</v>
      </c>
      <c r="CO64" s="4">
        <f t="shared" si="67"/>
        <v>0</v>
      </c>
      <c r="CP64" s="4">
        <f t="shared" si="68"/>
        <v>0</v>
      </c>
      <c r="CQ64" s="4">
        <f t="shared" si="69"/>
        <v>0</v>
      </c>
      <c r="CR64" s="4"/>
      <c r="CS64" s="107" t="str">
        <f>REPT(Sept!A64,1)</f>
        <v>SOLERE Yves</v>
      </c>
      <c r="CT64" s="7">
        <f t="shared" si="70"/>
        <v>0</v>
      </c>
      <c r="CU64" s="13"/>
      <c r="CV64" s="13"/>
      <c r="CW64" s="39">
        <f t="shared" si="71"/>
        <v>0</v>
      </c>
      <c r="CX64" s="13"/>
      <c r="CY64" s="4">
        <f t="shared" si="12"/>
        <v>0</v>
      </c>
      <c r="CZ64" s="4">
        <f t="shared" si="72"/>
        <v>0</v>
      </c>
      <c r="DA64" s="4">
        <f t="shared" si="73"/>
        <v>0</v>
      </c>
      <c r="DB64" s="4">
        <f t="shared" si="74"/>
        <v>0</v>
      </c>
      <c r="DC64" s="4">
        <f t="shared" si="75"/>
        <v>0</v>
      </c>
      <c r="DD64" s="4">
        <f t="shared" si="76"/>
        <v>0</v>
      </c>
      <c r="DE64" s="12">
        <f t="shared" si="126"/>
        <v>0</v>
      </c>
      <c r="DF64" s="12">
        <f t="shared" si="127"/>
        <v>0</v>
      </c>
      <c r="DG64" s="17"/>
      <c r="DH64" s="107" t="str">
        <f>REPT(Sept!A64,1)</f>
        <v>SOLERE Yves</v>
      </c>
      <c r="DI64" s="7">
        <f t="shared" si="77"/>
        <v>0</v>
      </c>
      <c r="DJ64" s="13"/>
      <c r="DK64" s="13"/>
      <c r="DL64" s="39">
        <f t="shared" si="78"/>
        <v>0</v>
      </c>
      <c r="DM64" s="13"/>
      <c r="DN64" s="4">
        <f t="shared" si="15"/>
        <v>0</v>
      </c>
      <c r="DO64" s="4">
        <f t="shared" si="79"/>
        <v>0</v>
      </c>
      <c r="DP64" s="4">
        <f t="shared" si="80"/>
        <v>0</v>
      </c>
      <c r="DQ64" s="4">
        <f t="shared" si="81"/>
        <v>0</v>
      </c>
      <c r="DR64" s="4">
        <f t="shared" si="82"/>
        <v>0</v>
      </c>
      <c r="DS64" s="4">
        <f t="shared" si="83"/>
        <v>0</v>
      </c>
      <c r="DT64" s="4"/>
      <c r="DU64" s="107" t="str">
        <f>REPT(Sept!A64,1)</f>
        <v>SOLERE Yves</v>
      </c>
      <c r="DV64" s="7">
        <f t="shared" si="84"/>
        <v>0</v>
      </c>
      <c r="DW64" s="13"/>
      <c r="DX64" s="13"/>
      <c r="DY64" s="39">
        <f t="shared" si="85"/>
        <v>0</v>
      </c>
      <c r="DZ64" s="13"/>
      <c r="EA64" s="4">
        <f t="shared" si="16"/>
        <v>0</v>
      </c>
      <c r="EB64" s="4">
        <f t="shared" si="86"/>
        <v>0</v>
      </c>
      <c r="EC64" s="4">
        <f t="shared" si="87"/>
        <v>0</v>
      </c>
      <c r="ED64" s="4">
        <f t="shared" si="88"/>
        <v>0</v>
      </c>
      <c r="EE64" s="4">
        <f t="shared" si="89"/>
        <v>0</v>
      </c>
      <c r="EF64" s="4">
        <f t="shared" si="90"/>
        <v>0</v>
      </c>
      <c r="EG64" s="12">
        <f t="shared" si="128"/>
        <v>0</v>
      </c>
      <c r="EH64" s="22">
        <f t="shared" si="129"/>
        <v>0</v>
      </c>
      <c r="EI64" s="24">
        <f>SUM(EH64+Dec!EI64)</f>
        <v>67.5</v>
      </c>
      <c r="EJ64" s="25">
        <f t="shared" si="130"/>
        <v>0</v>
      </c>
      <c r="EK64" s="25">
        <f>SUM(EJ64+Dec!EK64)</f>
        <v>5</v>
      </c>
      <c r="EL64" s="41">
        <f t="shared" si="131"/>
        <v>0</v>
      </c>
    </row>
    <row r="65" spans="1:142" ht="13.5" thickBot="1">
      <c r="A65" s="107" t="str">
        <f>REPT(Sept!A65,1)</f>
        <v>TIXADOR Gilles</v>
      </c>
      <c r="B65" s="7">
        <f t="shared" si="21"/>
        <v>1</v>
      </c>
      <c r="C65" s="13">
        <v>40</v>
      </c>
      <c r="D65" s="13"/>
      <c r="E65" s="39">
        <f t="shared" si="22"/>
        <v>0</v>
      </c>
      <c r="F65" s="13"/>
      <c r="G65" s="4">
        <f t="shared" si="0"/>
        <v>40</v>
      </c>
      <c r="H65" s="4">
        <f t="shared" si="23"/>
        <v>40</v>
      </c>
      <c r="I65" s="4">
        <f t="shared" si="24"/>
        <v>40</v>
      </c>
      <c r="J65" s="4">
        <f t="shared" si="25"/>
        <v>40</v>
      </c>
      <c r="K65" s="4">
        <f t="shared" si="26"/>
        <v>40</v>
      </c>
      <c r="L65" s="64">
        <f t="shared" si="27"/>
        <v>40</v>
      </c>
      <c r="M65" s="4"/>
      <c r="N65" s="107" t="str">
        <f>REPT(Sept!A65,1)</f>
        <v>TIXADOR Gilles</v>
      </c>
      <c r="O65" s="7">
        <f t="shared" si="28"/>
        <v>0</v>
      </c>
      <c r="P65" s="13"/>
      <c r="Q65" s="13"/>
      <c r="R65" s="39">
        <f t="shared" si="29"/>
        <v>0</v>
      </c>
      <c r="S65" s="13"/>
      <c r="T65" s="4">
        <f t="shared" si="1"/>
        <v>0</v>
      </c>
      <c r="U65" s="4">
        <f t="shared" si="30"/>
        <v>0</v>
      </c>
      <c r="V65" s="4">
        <f t="shared" si="31"/>
        <v>0</v>
      </c>
      <c r="W65" s="4">
        <f t="shared" si="32"/>
        <v>0</v>
      </c>
      <c r="X65" s="4">
        <f t="shared" si="33"/>
        <v>0</v>
      </c>
      <c r="Y65" s="4">
        <f t="shared" si="34"/>
        <v>0</v>
      </c>
      <c r="Z65" s="12">
        <f t="shared" si="121"/>
        <v>40</v>
      </c>
      <c r="AA65" s="17"/>
      <c r="AB65" s="107" t="str">
        <f>REPT(Sept!A65,1)</f>
        <v>TIXADOR Gilles</v>
      </c>
      <c r="AC65" s="7">
        <f t="shared" si="35"/>
        <v>0</v>
      </c>
      <c r="AD65" s="13"/>
      <c r="AE65" s="13"/>
      <c r="AF65" s="39">
        <f t="shared" si="36"/>
        <v>0</v>
      </c>
      <c r="AG65" s="13"/>
      <c r="AH65" s="4">
        <f t="shared" si="3"/>
        <v>0</v>
      </c>
      <c r="AI65" s="4">
        <f t="shared" si="37"/>
        <v>0</v>
      </c>
      <c r="AJ65" s="4">
        <f t="shared" si="38"/>
        <v>0</v>
      </c>
      <c r="AK65" s="4">
        <f t="shared" si="39"/>
        <v>0</v>
      </c>
      <c r="AL65" s="4">
        <f t="shared" si="40"/>
        <v>0</v>
      </c>
      <c r="AM65" s="4">
        <f t="shared" si="41"/>
        <v>0</v>
      </c>
      <c r="AN65" s="4"/>
      <c r="AO65" s="107" t="str">
        <f>REPT(Sept!A65,1)</f>
        <v>TIXADOR Gilles</v>
      </c>
      <c r="AP65" s="7">
        <f t="shared" si="42"/>
        <v>1</v>
      </c>
      <c r="AQ65" s="13">
        <v>15</v>
      </c>
      <c r="AR65" s="13"/>
      <c r="AS65" s="39">
        <f t="shared" si="43"/>
        <v>0</v>
      </c>
      <c r="AT65" s="13">
        <v>1</v>
      </c>
      <c r="AU65" s="4">
        <f t="shared" si="4"/>
        <v>15</v>
      </c>
      <c r="AV65" s="4">
        <f t="shared" si="44"/>
        <v>15</v>
      </c>
      <c r="AW65" s="4">
        <f t="shared" si="45"/>
        <v>15</v>
      </c>
      <c r="AX65" s="4">
        <f t="shared" si="46"/>
        <v>15</v>
      </c>
      <c r="AY65" s="4">
        <f t="shared" si="47"/>
        <v>15</v>
      </c>
      <c r="AZ65" s="4">
        <f t="shared" si="48"/>
        <v>15</v>
      </c>
      <c r="BA65" s="12">
        <f t="shared" si="122"/>
        <v>15</v>
      </c>
      <c r="BB65" s="12">
        <f t="shared" si="123"/>
        <v>55</v>
      </c>
      <c r="BC65" s="17"/>
      <c r="BD65" s="107" t="str">
        <f>REPT(Sept!A65,1)</f>
        <v>TIXADOR Gilles</v>
      </c>
      <c r="BE65" s="7">
        <f t="shared" si="49"/>
        <v>1</v>
      </c>
      <c r="BF65" s="13">
        <v>39</v>
      </c>
      <c r="BG65" s="13">
        <v>4</v>
      </c>
      <c r="BH65" s="39">
        <f t="shared" si="50"/>
        <v>0</v>
      </c>
      <c r="BI65" s="13"/>
      <c r="BJ65" s="4">
        <f t="shared" si="7"/>
        <v>39</v>
      </c>
      <c r="BK65" s="4">
        <f t="shared" si="51"/>
        <v>39</v>
      </c>
      <c r="BL65" s="4">
        <f t="shared" si="52"/>
        <v>39</v>
      </c>
      <c r="BM65" s="4">
        <f t="shared" si="53"/>
        <v>46.8</v>
      </c>
      <c r="BN65" s="4">
        <f t="shared" si="54"/>
        <v>46.8</v>
      </c>
      <c r="BO65" s="4">
        <f t="shared" si="55"/>
        <v>46.8</v>
      </c>
      <c r="BP65" s="4"/>
      <c r="BQ65" s="107" t="str">
        <f>REPT(Sept!A65,1)</f>
        <v>TIXADOR Gilles</v>
      </c>
      <c r="BR65" s="7">
        <f t="shared" si="56"/>
        <v>0</v>
      </c>
      <c r="BS65" s="13"/>
      <c r="BT65" s="13"/>
      <c r="BU65" s="39">
        <f t="shared" si="57"/>
        <v>0</v>
      </c>
      <c r="BV65" s="13"/>
      <c r="BW65" s="4">
        <f t="shared" si="8"/>
        <v>0</v>
      </c>
      <c r="BX65" s="4">
        <f t="shared" si="58"/>
        <v>0</v>
      </c>
      <c r="BY65" s="4">
        <f t="shared" si="59"/>
        <v>0</v>
      </c>
      <c r="BZ65" s="4">
        <f t="shared" si="60"/>
        <v>0</v>
      </c>
      <c r="CA65" s="4">
        <f t="shared" si="61"/>
        <v>0</v>
      </c>
      <c r="CB65" s="4">
        <f t="shared" si="62"/>
        <v>0</v>
      </c>
      <c r="CC65" s="12">
        <f t="shared" si="124"/>
        <v>46.8</v>
      </c>
      <c r="CD65" s="12">
        <f t="shared" si="125"/>
        <v>101.8</v>
      </c>
      <c r="CE65" s="17"/>
      <c r="CF65" s="107" t="str">
        <f>REPT(Sept!A65,1)</f>
        <v>TIXADOR Gilles</v>
      </c>
      <c r="CG65" s="7">
        <f t="shared" si="63"/>
        <v>1</v>
      </c>
      <c r="CH65" s="13">
        <v>11</v>
      </c>
      <c r="CI65" s="13"/>
      <c r="CJ65" s="39">
        <f t="shared" si="64"/>
        <v>0</v>
      </c>
      <c r="CK65" s="13"/>
      <c r="CL65" s="4">
        <f t="shared" si="11"/>
        <v>11</v>
      </c>
      <c r="CM65" s="4">
        <f t="shared" si="65"/>
        <v>11</v>
      </c>
      <c r="CN65" s="4">
        <f t="shared" si="66"/>
        <v>11</v>
      </c>
      <c r="CO65" s="4">
        <f t="shared" si="67"/>
        <v>11</v>
      </c>
      <c r="CP65" s="4">
        <f t="shared" si="68"/>
        <v>11</v>
      </c>
      <c r="CQ65" s="4">
        <f t="shared" si="69"/>
        <v>11</v>
      </c>
      <c r="CR65" s="4"/>
      <c r="CS65" s="107" t="str">
        <f>REPT(Sept!A65,1)</f>
        <v>TIXADOR Gilles</v>
      </c>
      <c r="CT65" s="7">
        <f t="shared" si="70"/>
        <v>1</v>
      </c>
      <c r="CU65" s="13">
        <v>27</v>
      </c>
      <c r="CV65" s="13"/>
      <c r="CW65" s="39">
        <f t="shared" si="71"/>
        <v>0</v>
      </c>
      <c r="CX65" s="13"/>
      <c r="CY65" s="4">
        <f t="shared" si="12"/>
        <v>27</v>
      </c>
      <c r="CZ65" s="4">
        <f t="shared" si="72"/>
        <v>27</v>
      </c>
      <c r="DA65" s="4">
        <f t="shared" si="73"/>
        <v>27</v>
      </c>
      <c r="DB65" s="4">
        <f t="shared" si="74"/>
        <v>27</v>
      </c>
      <c r="DC65" s="4">
        <f t="shared" si="75"/>
        <v>27</v>
      </c>
      <c r="DD65" s="4">
        <f t="shared" si="76"/>
        <v>27</v>
      </c>
      <c r="DE65" s="12">
        <f t="shared" si="126"/>
        <v>27</v>
      </c>
      <c r="DF65" s="12">
        <f t="shared" si="127"/>
        <v>128.80000000000001</v>
      </c>
      <c r="DG65" s="17"/>
      <c r="DH65" s="107" t="str">
        <f>REPT(Sept!A65,1)</f>
        <v>TIXADOR Gilles</v>
      </c>
      <c r="DI65" s="7">
        <f t="shared" si="77"/>
        <v>0</v>
      </c>
      <c r="DJ65" s="13"/>
      <c r="DK65" s="13"/>
      <c r="DL65" s="39">
        <f t="shared" si="78"/>
        <v>0</v>
      </c>
      <c r="DM65" s="13"/>
      <c r="DN65" s="4">
        <f t="shared" si="15"/>
        <v>0</v>
      </c>
      <c r="DO65" s="4">
        <f t="shared" si="79"/>
        <v>0</v>
      </c>
      <c r="DP65" s="4">
        <f t="shared" si="80"/>
        <v>0</v>
      </c>
      <c r="DQ65" s="4">
        <f t="shared" si="81"/>
        <v>0</v>
      </c>
      <c r="DR65" s="4">
        <f t="shared" si="82"/>
        <v>0</v>
      </c>
      <c r="DS65" s="4">
        <f t="shared" si="83"/>
        <v>0</v>
      </c>
      <c r="DT65" s="4"/>
      <c r="DU65" s="107" t="str">
        <f>REPT(Sept!A65,1)</f>
        <v>TIXADOR Gilles</v>
      </c>
      <c r="DV65" s="7">
        <f t="shared" si="84"/>
        <v>0</v>
      </c>
      <c r="DW65" s="13"/>
      <c r="DX65" s="13"/>
      <c r="DY65" s="39">
        <f t="shared" si="85"/>
        <v>0</v>
      </c>
      <c r="DZ65" s="13"/>
      <c r="EA65" s="4">
        <f t="shared" si="16"/>
        <v>0</v>
      </c>
      <c r="EB65" s="4">
        <f t="shared" si="86"/>
        <v>0</v>
      </c>
      <c r="EC65" s="4">
        <f t="shared" si="87"/>
        <v>0</v>
      </c>
      <c r="ED65" s="4">
        <f t="shared" si="88"/>
        <v>0</v>
      </c>
      <c r="EE65" s="4">
        <f t="shared" si="89"/>
        <v>0</v>
      </c>
      <c r="EF65" s="4">
        <f t="shared" si="90"/>
        <v>0</v>
      </c>
      <c r="EG65" s="12">
        <f t="shared" si="128"/>
        <v>0</v>
      </c>
      <c r="EH65" s="22">
        <f t="shared" si="129"/>
        <v>128.80000000000001</v>
      </c>
      <c r="EI65" s="24">
        <f>SUM(EH65+Dec!EI65)</f>
        <v>410.8</v>
      </c>
      <c r="EJ65" s="25">
        <f t="shared" si="130"/>
        <v>5</v>
      </c>
      <c r="EK65" s="25">
        <f>SUM(EJ65+Dec!EK65)</f>
        <v>15</v>
      </c>
      <c r="EL65" s="41">
        <f t="shared" si="131"/>
        <v>0</v>
      </c>
    </row>
    <row r="66" spans="1:142" ht="13.5" thickBot="1">
      <c r="A66" s="107" t="str">
        <f>REPT(Sept!A66,1)</f>
        <v>VENTALON Eric</v>
      </c>
      <c r="B66" s="7">
        <f t="shared" si="21"/>
        <v>1</v>
      </c>
      <c r="C66" s="13">
        <v>35</v>
      </c>
      <c r="D66" s="13"/>
      <c r="E66" s="39">
        <f t="shared" si="22"/>
        <v>0</v>
      </c>
      <c r="F66" s="13">
        <v>1</v>
      </c>
      <c r="G66" s="4">
        <f t="shared" si="0"/>
        <v>35</v>
      </c>
      <c r="H66" s="4">
        <f t="shared" si="23"/>
        <v>35</v>
      </c>
      <c r="I66" s="4">
        <f t="shared" si="24"/>
        <v>35</v>
      </c>
      <c r="J66" s="4">
        <f t="shared" si="25"/>
        <v>35</v>
      </c>
      <c r="K66" s="4">
        <f t="shared" si="26"/>
        <v>35</v>
      </c>
      <c r="L66" s="64">
        <f t="shared" si="27"/>
        <v>35</v>
      </c>
      <c r="M66" s="4"/>
      <c r="N66" s="107" t="str">
        <f>REPT(Sept!A66,1)</f>
        <v>VENTALON Eric</v>
      </c>
      <c r="O66" s="7">
        <f t="shared" si="28"/>
        <v>1</v>
      </c>
      <c r="P66" s="13">
        <v>23</v>
      </c>
      <c r="Q66" s="13">
        <v>1</v>
      </c>
      <c r="R66" s="39">
        <f t="shared" si="29"/>
        <v>1</v>
      </c>
      <c r="S66" s="13"/>
      <c r="T66" s="4">
        <f t="shared" si="1"/>
        <v>46</v>
      </c>
      <c r="U66" s="4">
        <f t="shared" si="30"/>
        <v>46</v>
      </c>
      <c r="V66" s="4">
        <f t="shared" si="31"/>
        <v>46</v>
      </c>
      <c r="W66" s="4">
        <f t="shared" si="32"/>
        <v>46</v>
      </c>
      <c r="X66" s="4">
        <f t="shared" si="33"/>
        <v>46</v>
      </c>
      <c r="Y66" s="4">
        <f t="shared" si="34"/>
        <v>46</v>
      </c>
      <c r="Z66" s="12">
        <f t="shared" si="121"/>
        <v>46</v>
      </c>
      <c r="AA66" s="17"/>
      <c r="AB66" s="107" t="str">
        <f>REPT(Sept!A66,1)</f>
        <v>VENTALON Eric</v>
      </c>
      <c r="AC66" s="7">
        <f t="shared" si="35"/>
        <v>1</v>
      </c>
      <c r="AD66" s="13">
        <v>36</v>
      </c>
      <c r="AE66" s="13"/>
      <c r="AF66" s="39">
        <f t="shared" si="36"/>
        <v>0</v>
      </c>
      <c r="AG66" s="13"/>
      <c r="AH66" s="4">
        <f t="shared" si="3"/>
        <v>36</v>
      </c>
      <c r="AI66" s="4">
        <f t="shared" si="37"/>
        <v>36</v>
      </c>
      <c r="AJ66" s="4">
        <f t="shared" si="38"/>
        <v>36</v>
      </c>
      <c r="AK66" s="4">
        <f t="shared" si="39"/>
        <v>36</v>
      </c>
      <c r="AL66" s="4">
        <f t="shared" si="40"/>
        <v>36</v>
      </c>
      <c r="AM66" s="4">
        <f t="shared" si="41"/>
        <v>36</v>
      </c>
      <c r="AN66" s="4"/>
      <c r="AO66" s="107" t="str">
        <f>REPT(Sept!A66,1)</f>
        <v>VENTALON Eric</v>
      </c>
      <c r="AP66" s="7">
        <f t="shared" si="42"/>
        <v>1</v>
      </c>
      <c r="AQ66" s="13">
        <v>36</v>
      </c>
      <c r="AR66" s="13">
        <v>2</v>
      </c>
      <c r="AS66" s="39">
        <f t="shared" si="43"/>
        <v>0</v>
      </c>
      <c r="AT66" s="13"/>
      <c r="AU66" s="4">
        <f t="shared" si="4"/>
        <v>36</v>
      </c>
      <c r="AV66" s="4">
        <f t="shared" si="44"/>
        <v>54</v>
      </c>
      <c r="AW66" s="4">
        <f t="shared" si="45"/>
        <v>54</v>
      </c>
      <c r="AX66" s="4">
        <f t="shared" si="46"/>
        <v>54</v>
      </c>
      <c r="AY66" s="4">
        <f t="shared" si="47"/>
        <v>54</v>
      </c>
      <c r="AZ66" s="4">
        <f t="shared" si="48"/>
        <v>54</v>
      </c>
      <c r="BA66" s="12">
        <f t="shared" si="122"/>
        <v>54</v>
      </c>
      <c r="BB66" s="12">
        <f t="shared" si="123"/>
        <v>100</v>
      </c>
      <c r="BC66" s="17"/>
      <c r="BD66" s="107" t="str">
        <f>REPT(Sept!A66,1)</f>
        <v>VENTALON Eric</v>
      </c>
      <c r="BE66" s="7">
        <f t="shared" si="49"/>
        <v>1</v>
      </c>
      <c r="BF66" s="13">
        <v>35</v>
      </c>
      <c r="BG66" s="13"/>
      <c r="BH66" s="39">
        <f t="shared" si="50"/>
        <v>0</v>
      </c>
      <c r="BI66" s="13"/>
      <c r="BJ66" s="4">
        <f t="shared" si="7"/>
        <v>35</v>
      </c>
      <c r="BK66" s="4">
        <f t="shared" si="51"/>
        <v>35</v>
      </c>
      <c r="BL66" s="4">
        <f t="shared" si="52"/>
        <v>35</v>
      </c>
      <c r="BM66" s="4">
        <f t="shared" si="53"/>
        <v>35</v>
      </c>
      <c r="BN66" s="4">
        <f t="shared" si="54"/>
        <v>35</v>
      </c>
      <c r="BO66" s="4">
        <f t="shared" si="55"/>
        <v>35</v>
      </c>
      <c r="BP66" s="4"/>
      <c r="BQ66" s="107" t="str">
        <f>REPT(Sept!A66,1)</f>
        <v>VENTALON Eric</v>
      </c>
      <c r="BR66" s="7">
        <f t="shared" si="56"/>
        <v>1</v>
      </c>
      <c r="BS66" s="13">
        <v>28</v>
      </c>
      <c r="BT66" s="13"/>
      <c r="BU66" s="39">
        <f t="shared" si="57"/>
        <v>0</v>
      </c>
      <c r="BV66" s="13"/>
      <c r="BW66" s="4">
        <f t="shared" si="8"/>
        <v>28</v>
      </c>
      <c r="BX66" s="4">
        <f t="shared" si="58"/>
        <v>28</v>
      </c>
      <c r="BY66" s="4">
        <f t="shared" si="59"/>
        <v>28</v>
      </c>
      <c r="BZ66" s="4">
        <f t="shared" si="60"/>
        <v>28</v>
      </c>
      <c r="CA66" s="4">
        <f t="shared" si="61"/>
        <v>28</v>
      </c>
      <c r="CB66" s="4">
        <f t="shared" si="62"/>
        <v>28</v>
      </c>
      <c r="CC66" s="12">
        <f t="shared" si="124"/>
        <v>35</v>
      </c>
      <c r="CD66" s="12">
        <f t="shared" si="125"/>
        <v>135</v>
      </c>
      <c r="CE66" s="17"/>
      <c r="CF66" s="107" t="str">
        <f>REPT(Sept!A66,1)</f>
        <v>VENTALON Eric</v>
      </c>
      <c r="CG66" s="7">
        <f t="shared" si="63"/>
        <v>1</v>
      </c>
      <c r="CH66" s="13">
        <v>34</v>
      </c>
      <c r="CI66" s="13"/>
      <c r="CJ66" s="39">
        <f t="shared" si="64"/>
        <v>0</v>
      </c>
      <c r="CK66" s="13"/>
      <c r="CL66" s="4">
        <f t="shared" si="11"/>
        <v>34</v>
      </c>
      <c r="CM66" s="4">
        <f t="shared" si="65"/>
        <v>34</v>
      </c>
      <c r="CN66" s="4">
        <f t="shared" si="66"/>
        <v>34</v>
      </c>
      <c r="CO66" s="4">
        <f t="shared" si="67"/>
        <v>34</v>
      </c>
      <c r="CP66" s="4">
        <f t="shared" si="68"/>
        <v>34</v>
      </c>
      <c r="CQ66" s="4">
        <f t="shared" si="69"/>
        <v>34</v>
      </c>
      <c r="CR66" s="4"/>
      <c r="CS66" s="107" t="str">
        <f>REPT(Sept!A66,1)</f>
        <v>VENTALON Eric</v>
      </c>
      <c r="CT66" s="7">
        <f t="shared" si="70"/>
        <v>1</v>
      </c>
      <c r="CU66" s="13">
        <v>7</v>
      </c>
      <c r="CV66" s="13"/>
      <c r="CW66" s="39">
        <f t="shared" si="71"/>
        <v>0</v>
      </c>
      <c r="CX66" s="13"/>
      <c r="CY66" s="4">
        <f t="shared" si="12"/>
        <v>7</v>
      </c>
      <c r="CZ66" s="4">
        <f t="shared" si="72"/>
        <v>7</v>
      </c>
      <c r="DA66" s="4">
        <f t="shared" si="73"/>
        <v>7</v>
      </c>
      <c r="DB66" s="4">
        <f t="shared" si="74"/>
        <v>7</v>
      </c>
      <c r="DC66" s="4">
        <f t="shared" si="75"/>
        <v>7</v>
      </c>
      <c r="DD66" s="4">
        <f t="shared" si="76"/>
        <v>7</v>
      </c>
      <c r="DE66" s="12">
        <f t="shared" si="126"/>
        <v>34</v>
      </c>
      <c r="DF66" s="12">
        <f t="shared" si="127"/>
        <v>169</v>
      </c>
      <c r="DG66" s="17"/>
      <c r="DH66" s="107" t="str">
        <f>REPT(Sept!A66,1)</f>
        <v>VENTALON Eric</v>
      </c>
      <c r="DI66" s="7">
        <f t="shared" si="77"/>
        <v>0</v>
      </c>
      <c r="DJ66" s="13"/>
      <c r="DK66" s="13"/>
      <c r="DL66" s="39">
        <f t="shared" si="78"/>
        <v>0</v>
      </c>
      <c r="DM66" s="13"/>
      <c r="DN66" s="4">
        <f t="shared" si="15"/>
        <v>0</v>
      </c>
      <c r="DO66" s="4">
        <f t="shared" si="79"/>
        <v>0</v>
      </c>
      <c r="DP66" s="4">
        <f t="shared" si="80"/>
        <v>0</v>
      </c>
      <c r="DQ66" s="4">
        <f t="shared" si="81"/>
        <v>0</v>
      </c>
      <c r="DR66" s="4">
        <f t="shared" si="82"/>
        <v>0</v>
      </c>
      <c r="DS66" s="4">
        <f t="shared" si="83"/>
        <v>0</v>
      </c>
      <c r="DT66" s="4"/>
      <c r="DU66" s="107" t="str">
        <f>REPT(Sept!A66,1)</f>
        <v>VENTALON Eric</v>
      </c>
      <c r="DV66" s="7">
        <f t="shared" si="84"/>
        <v>0</v>
      </c>
      <c r="DW66" s="13"/>
      <c r="DX66" s="13"/>
      <c r="DY66" s="39">
        <f t="shared" si="85"/>
        <v>0</v>
      </c>
      <c r="DZ66" s="13"/>
      <c r="EA66" s="4">
        <f t="shared" si="16"/>
        <v>0</v>
      </c>
      <c r="EB66" s="4">
        <f t="shared" si="86"/>
        <v>0</v>
      </c>
      <c r="EC66" s="4">
        <f t="shared" si="87"/>
        <v>0</v>
      </c>
      <c r="ED66" s="4">
        <f t="shared" si="88"/>
        <v>0</v>
      </c>
      <c r="EE66" s="4">
        <f t="shared" si="89"/>
        <v>0</v>
      </c>
      <c r="EF66" s="4">
        <f t="shared" si="90"/>
        <v>0</v>
      </c>
      <c r="EG66" s="12">
        <f t="shared" si="128"/>
        <v>0</v>
      </c>
      <c r="EH66" s="22">
        <f t="shared" si="129"/>
        <v>169</v>
      </c>
      <c r="EI66" s="24">
        <f>SUM(EH66+Dec!EI66)</f>
        <v>673</v>
      </c>
      <c r="EJ66" s="25">
        <f t="shared" si="130"/>
        <v>8</v>
      </c>
      <c r="EK66" s="25">
        <f>SUM(EJ66+Dec!EK66)</f>
        <v>40</v>
      </c>
      <c r="EL66" s="41">
        <f t="shared" si="131"/>
        <v>1</v>
      </c>
    </row>
    <row r="67" spans="1:142" ht="13.5" thickBot="1">
      <c r="A67" s="107" t="str">
        <f>REPT(Sept!A67,1)</f>
        <v>X</v>
      </c>
      <c r="B67" s="7">
        <f t="shared" si="21"/>
        <v>0</v>
      </c>
      <c r="C67" s="13"/>
      <c r="D67" s="13"/>
      <c r="E67" s="39">
        <f t="shared" si="22"/>
        <v>0</v>
      </c>
      <c r="F67" s="13"/>
      <c r="G67" s="4">
        <f t="shared" si="0"/>
        <v>0</v>
      </c>
      <c r="H67" s="4">
        <f t="shared" si="23"/>
        <v>0</v>
      </c>
      <c r="I67" s="4">
        <f t="shared" si="24"/>
        <v>0</v>
      </c>
      <c r="J67" s="4">
        <f t="shared" si="25"/>
        <v>0</v>
      </c>
      <c r="K67" s="4">
        <f t="shared" si="26"/>
        <v>0</v>
      </c>
      <c r="L67" s="64">
        <f t="shared" si="27"/>
        <v>0</v>
      </c>
      <c r="M67" s="4"/>
      <c r="N67" s="107" t="str">
        <f>REPT(Sept!A67,1)</f>
        <v>X</v>
      </c>
      <c r="O67" s="7">
        <f t="shared" si="28"/>
        <v>0</v>
      </c>
      <c r="P67" s="13"/>
      <c r="Q67" s="13"/>
      <c r="R67" s="39">
        <f t="shared" si="29"/>
        <v>0</v>
      </c>
      <c r="S67" s="13"/>
      <c r="T67" s="4">
        <f t="shared" si="1"/>
        <v>0</v>
      </c>
      <c r="U67" s="4">
        <f t="shared" si="30"/>
        <v>0</v>
      </c>
      <c r="V67" s="4">
        <f t="shared" si="31"/>
        <v>0</v>
      </c>
      <c r="W67" s="4">
        <f t="shared" si="32"/>
        <v>0</v>
      </c>
      <c r="X67" s="4">
        <f t="shared" si="33"/>
        <v>0</v>
      </c>
      <c r="Y67" s="4">
        <f t="shared" si="34"/>
        <v>0</v>
      </c>
      <c r="Z67" s="12">
        <f t="shared" si="121"/>
        <v>0</v>
      </c>
      <c r="AA67" s="17"/>
      <c r="AB67" s="107" t="str">
        <f>REPT(Sept!A67,1)</f>
        <v>X</v>
      </c>
      <c r="AC67" s="7">
        <f t="shared" si="35"/>
        <v>0</v>
      </c>
      <c r="AD67" s="13"/>
      <c r="AE67" s="13"/>
      <c r="AF67" s="39">
        <f t="shared" si="36"/>
        <v>0</v>
      </c>
      <c r="AG67" s="13"/>
      <c r="AH67" s="4">
        <f t="shared" si="3"/>
        <v>0</v>
      </c>
      <c r="AI67" s="4">
        <f t="shared" si="37"/>
        <v>0</v>
      </c>
      <c r="AJ67" s="4">
        <f t="shared" si="38"/>
        <v>0</v>
      </c>
      <c r="AK67" s="4">
        <f t="shared" si="39"/>
        <v>0</v>
      </c>
      <c r="AL67" s="4">
        <f t="shared" si="40"/>
        <v>0</v>
      </c>
      <c r="AM67" s="4">
        <f t="shared" si="41"/>
        <v>0</v>
      </c>
      <c r="AN67" s="4"/>
      <c r="AO67" s="107" t="str">
        <f>REPT(Sept!A67,1)</f>
        <v>X</v>
      </c>
      <c r="AP67" s="7">
        <f t="shared" si="42"/>
        <v>0</v>
      </c>
      <c r="AQ67" s="13"/>
      <c r="AR67" s="13"/>
      <c r="AS67" s="39">
        <f t="shared" si="43"/>
        <v>0</v>
      </c>
      <c r="AT67" s="13"/>
      <c r="AU67" s="4">
        <f t="shared" si="4"/>
        <v>0</v>
      </c>
      <c r="AV67" s="4">
        <f t="shared" si="44"/>
        <v>0</v>
      </c>
      <c r="AW67" s="4">
        <f t="shared" si="45"/>
        <v>0</v>
      </c>
      <c r="AX67" s="4">
        <f t="shared" si="46"/>
        <v>0</v>
      </c>
      <c r="AY67" s="4">
        <f t="shared" si="47"/>
        <v>0</v>
      </c>
      <c r="AZ67" s="4">
        <f t="shared" si="48"/>
        <v>0</v>
      </c>
      <c r="BA67" s="12">
        <f t="shared" si="122"/>
        <v>0</v>
      </c>
      <c r="BB67" s="12">
        <f t="shared" si="123"/>
        <v>0</v>
      </c>
      <c r="BC67" s="17"/>
      <c r="BD67" s="107" t="str">
        <f>REPT(Sept!A67,1)</f>
        <v>X</v>
      </c>
      <c r="BE67" s="7">
        <f t="shared" si="49"/>
        <v>0</v>
      </c>
      <c r="BF67" s="13"/>
      <c r="BG67" s="13"/>
      <c r="BH67" s="39">
        <f t="shared" si="50"/>
        <v>0</v>
      </c>
      <c r="BI67" s="13"/>
      <c r="BJ67" s="4">
        <f t="shared" si="7"/>
        <v>0</v>
      </c>
      <c r="BK67" s="4">
        <f t="shared" si="51"/>
        <v>0</v>
      </c>
      <c r="BL67" s="4">
        <f t="shared" si="52"/>
        <v>0</v>
      </c>
      <c r="BM67" s="4">
        <f t="shared" si="53"/>
        <v>0</v>
      </c>
      <c r="BN67" s="4">
        <f t="shared" si="54"/>
        <v>0</v>
      </c>
      <c r="BO67" s="4">
        <f t="shared" si="55"/>
        <v>0</v>
      </c>
      <c r="BP67" s="4"/>
      <c r="BQ67" s="107" t="str">
        <f>REPT(Sept!A67,1)</f>
        <v>X</v>
      </c>
      <c r="BR67" s="7">
        <f t="shared" si="56"/>
        <v>0</v>
      </c>
      <c r="BS67" s="13"/>
      <c r="BT67" s="13"/>
      <c r="BU67" s="39">
        <f t="shared" si="57"/>
        <v>0</v>
      </c>
      <c r="BV67" s="13"/>
      <c r="BW67" s="4">
        <f t="shared" si="8"/>
        <v>0</v>
      </c>
      <c r="BX67" s="4">
        <f t="shared" si="58"/>
        <v>0</v>
      </c>
      <c r="BY67" s="4">
        <f t="shared" si="59"/>
        <v>0</v>
      </c>
      <c r="BZ67" s="4">
        <f t="shared" si="60"/>
        <v>0</v>
      </c>
      <c r="CA67" s="4">
        <f t="shared" si="61"/>
        <v>0</v>
      </c>
      <c r="CB67" s="4">
        <f t="shared" si="62"/>
        <v>0</v>
      </c>
      <c r="CC67" s="12">
        <f t="shared" si="124"/>
        <v>0</v>
      </c>
      <c r="CD67" s="12">
        <f t="shared" si="125"/>
        <v>0</v>
      </c>
      <c r="CE67" s="17"/>
      <c r="CF67" s="107" t="str">
        <f>REPT(Sept!A67,1)</f>
        <v>X</v>
      </c>
      <c r="CG67" s="7">
        <f t="shared" si="63"/>
        <v>0</v>
      </c>
      <c r="CH67" s="13"/>
      <c r="CI67" s="13"/>
      <c r="CJ67" s="39">
        <f t="shared" si="64"/>
        <v>0</v>
      </c>
      <c r="CK67" s="13"/>
      <c r="CL67" s="4">
        <f t="shared" si="11"/>
        <v>0</v>
      </c>
      <c r="CM67" s="4">
        <f t="shared" si="65"/>
        <v>0</v>
      </c>
      <c r="CN67" s="4">
        <f t="shared" si="66"/>
        <v>0</v>
      </c>
      <c r="CO67" s="4">
        <f t="shared" si="67"/>
        <v>0</v>
      </c>
      <c r="CP67" s="4">
        <f t="shared" si="68"/>
        <v>0</v>
      </c>
      <c r="CQ67" s="4">
        <f t="shared" si="69"/>
        <v>0</v>
      </c>
      <c r="CR67" s="4"/>
      <c r="CS67" s="107" t="str">
        <f>REPT(Sept!A67,1)</f>
        <v>X</v>
      </c>
      <c r="CT67" s="7">
        <f t="shared" si="70"/>
        <v>0</v>
      </c>
      <c r="CU67" s="13"/>
      <c r="CV67" s="13"/>
      <c r="CW67" s="39">
        <f t="shared" si="71"/>
        <v>0</v>
      </c>
      <c r="CX67" s="13"/>
      <c r="CY67" s="4">
        <f t="shared" si="12"/>
        <v>0</v>
      </c>
      <c r="CZ67" s="4">
        <f t="shared" si="72"/>
        <v>0</v>
      </c>
      <c r="DA67" s="4">
        <f t="shared" si="73"/>
        <v>0</v>
      </c>
      <c r="DB67" s="4">
        <f t="shared" si="74"/>
        <v>0</v>
      </c>
      <c r="DC67" s="4">
        <f t="shared" si="75"/>
        <v>0</v>
      </c>
      <c r="DD67" s="4">
        <f t="shared" si="76"/>
        <v>0</v>
      </c>
      <c r="DE67" s="12">
        <f t="shared" si="126"/>
        <v>0</v>
      </c>
      <c r="DF67" s="12">
        <f t="shared" si="127"/>
        <v>0</v>
      </c>
      <c r="DG67" s="17"/>
      <c r="DH67" s="107" t="str">
        <f>REPT(Sept!A67,1)</f>
        <v>X</v>
      </c>
      <c r="DI67" s="7">
        <f t="shared" si="77"/>
        <v>0</v>
      </c>
      <c r="DJ67" s="13"/>
      <c r="DK67" s="13"/>
      <c r="DL67" s="39">
        <f t="shared" si="78"/>
        <v>0</v>
      </c>
      <c r="DM67" s="13"/>
      <c r="DN67" s="4">
        <f t="shared" si="15"/>
        <v>0</v>
      </c>
      <c r="DO67" s="4">
        <f t="shared" si="79"/>
        <v>0</v>
      </c>
      <c r="DP67" s="4">
        <f t="shared" si="80"/>
        <v>0</v>
      </c>
      <c r="DQ67" s="4">
        <f t="shared" si="81"/>
        <v>0</v>
      </c>
      <c r="DR67" s="4">
        <f t="shared" si="82"/>
        <v>0</v>
      </c>
      <c r="DS67" s="4">
        <f t="shared" si="83"/>
        <v>0</v>
      </c>
      <c r="DT67" s="4"/>
      <c r="DU67" s="107" t="str">
        <f>REPT(Sept!A67,1)</f>
        <v>X</v>
      </c>
      <c r="DV67" s="7">
        <f t="shared" si="84"/>
        <v>0</v>
      </c>
      <c r="DW67" s="13"/>
      <c r="DX67" s="13"/>
      <c r="DY67" s="39">
        <f t="shared" si="85"/>
        <v>0</v>
      </c>
      <c r="DZ67" s="13"/>
      <c r="EA67" s="4">
        <f t="shared" si="16"/>
        <v>0</v>
      </c>
      <c r="EB67" s="4">
        <f t="shared" si="86"/>
        <v>0</v>
      </c>
      <c r="EC67" s="4">
        <f t="shared" si="87"/>
        <v>0</v>
      </c>
      <c r="ED67" s="4">
        <f t="shared" si="88"/>
        <v>0</v>
      </c>
      <c r="EE67" s="4">
        <f t="shared" si="89"/>
        <v>0</v>
      </c>
      <c r="EF67" s="4">
        <f t="shared" si="90"/>
        <v>0</v>
      </c>
      <c r="EG67" s="12">
        <f t="shared" si="128"/>
        <v>0</v>
      </c>
      <c r="EH67" s="22">
        <f t="shared" si="129"/>
        <v>0</v>
      </c>
      <c r="EI67" s="24">
        <f>SUM(EH67+Dec!EI67)</f>
        <v>0</v>
      </c>
      <c r="EJ67" s="25">
        <f t="shared" si="130"/>
        <v>0</v>
      </c>
      <c r="EK67" s="25">
        <f>SUM(EJ67+Dec!EK67)</f>
        <v>0</v>
      </c>
      <c r="EL67" s="41">
        <f t="shared" si="131"/>
        <v>0</v>
      </c>
    </row>
    <row r="68" spans="1:142" ht="13.5" thickBot="1">
      <c r="A68" s="107" t="str">
        <f>REPT(Sept!A68,1)</f>
        <v>ARNAUD David</v>
      </c>
      <c r="B68" s="7">
        <f t="shared" si="21"/>
        <v>0</v>
      </c>
      <c r="C68" s="13"/>
      <c r="D68" s="13"/>
      <c r="E68" s="39">
        <f t="shared" si="22"/>
        <v>0</v>
      </c>
      <c r="F68" s="13"/>
      <c r="G68" s="4">
        <f t="shared" si="0"/>
        <v>0</v>
      </c>
      <c r="H68" s="4">
        <f t="shared" si="23"/>
        <v>0</v>
      </c>
      <c r="I68" s="4">
        <f t="shared" si="24"/>
        <v>0</v>
      </c>
      <c r="J68" s="4">
        <f t="shared" si="25"/>
        <v>0</v>
      </c>
      <c r="K68" s="4">
        <f t="shared" si="26"/>
        <v>0</v>
      </c>
      <c r="L68" s="64">
        <f t="shared" si="27"/>
        <v>0</v>
      </c>
      <c r="M68" s="4"/>
      <c r="N68" s="107" t="str">
        <f>REPT(Sept!A68,1)</f>
        <v>ARNAUD David</v>
      </c>
      <c r="O68" s="7">
        <f t="shared" si="28"/>
        <v>0</v>
      </c>
      <c r="P68" s="13"/>
      <c r="Q68" s="13"/>
      <c r="R68" s="39">
        <f t="shared" si="29"/>
        <v>0</v>
      </c>
      <c r="S68" s="13"/>
      <c r="T68" s="4">
        <f t="shared" si="1"/>
        <v>0</v>
      </c>
      <c r="U68" s="4">
        <f t="shared" si="30"/>
        <v>0</v>
      </c>
      <c r="V68" s="4">
        <f t="shared" si="31"/>
        <v>0</v>
      </c>
      <c r="W68" s="4">
        <f t="shared" si="32"/>
        <v>0</v>
      </c>
      <c r="X68" s="4">
        <f t="shared" si="33"/>
        <v>0</v>
      </c>
      <c r="Y68" s="4">
        <f t="shared" si="34"/>
        <v>0</v>
      </c>
      <c r="Z68" s="12">
        <f t="shared" si="121"/>
        <v>0</v>
      </c>
      <c r="AA68" s="17"/>
      <c r="AB68" s="107" t="str">
        <f>REPT(Sept!A68,1)</f>
        <v>ARNAUD David</v>
      </c>
      <c r="AC68" s="7">
        <f t="shared" si="35"/>
        <v>0</v>
      </c>
      <c r="AD68" s="13"/>
      <c r="AE68" s="13"/>
      <c r="AF68" s="39">
        <f t="shared" si="36"/>
        <v>0</v>
      </c>
      <c r="AG68" s="13"/>
      <c r="AH68" s="4">
        <f t="shared" si="3"/>
        <v>0</v>
      </c>
      <c r="AI68" s="4">
        <f t="shared" si="37"/>
        <v>0</v>
      </c>
      <c r="AJ68" s="4">
        <f t="shared" si="38"/>
        <v>0</v>
      </c>
      <c r="AK68" s="4">
        <f t="shared" si="39"/>
        <v>0</v>
      </c>
      <c r="AL68" s="4">
        <f t="shared" si="40"/>
        <v>0</v>
      </c>
      <c r="AM68" s="4">
        <f t="shared" si="41"/>
        <v>0</v>
      </c>
      <c r="AN68" s="4"/>
      <c r="AO68" s="107" t="str">
        <f>REPT(Sept!A68,1)</f>
        <v>ARNAUD David</v>
      </c>
      <c r="AP68" s="7">
        <f t="shared" si="42"/>
        <v>0</v>
      </c>
      <c r="AQ68" s="13"/>
      <c r="AR68" s="13"/>
      <c r="AS68" s="39">
        <f t="shared" si="43"/>
        <v>0</v>
      </c>
      <c r="AT68" s="13"/>
      <c r="AU68" s="4">
        <f t="shared" si="4"/>
        <v>0</v>
      </c>
      <c r="AV68" s="4">
        <f t="shared" si="44"/>
        <v>0</v>
      </c>
      <c r="AW68" s="4">
        <f t="shared" si="45"/>
        <v>0</v>
      </c>
      <c r="AX68" s="4">
        <f t="shared" si="46"/>
        <v>0</v>
      </c>
      <c r="AY68" s="4">
        <f t="shared" si="47"/>
        <v>0</v>
      </c>
      <c r="AZ68" s="4">
        <f t="shared" si="48"/>
        <v>0</v>
      </c>
      <c r="BA68" s="12">
        <f t="shared" si="122"/>
        <v>0</v>
      </c>
      <c r="BB68" s="12">
        <f t="shared" si="123"/>
        <v>0</v>
      </c>
      <c r="BC68" s="17"/>
      <c r="BD68" s="107" t="str">
        <f>REPT(Sept!A68,1)</f>
        <v>ARNAUD David</v>
      </c>
      <c r="BE68" s="7">
        <f t="shared" si="49"/>
        <v>0</v>
      </c>
      <c r="BF68" s="13"/>
      <c r="BG68" s="13"/>
      <c r="BH68" s="39">
        <f t="shared" si="50"/>
        <v>0</v>
      </c>
      <c r="BI68" s="13"/>
      <c r="BJ68" s="4">
        <f t="shared" si="7"/>
        <v>0</v>
      </c>
      <c r="BK68" s="4">
        <f t="shared" si="51"/>
        <v>0</v>
      </c>
      <c r="BL68" s="4">
        <f t="shared" si="52"/>
        <v>0</v>
      </c>
      <c r="BM68" s="4">
        <f t="shared" si="53"/>
        <v>0</v>
      </c>
      <c r="BN68" s="4">
        <f t="shared" si="54"/>
        <v>0</v>
      </c>
      <c r="BO68" s="4">
        <f t="shared" si="55"/>
        <v>0</v>
      </c>
      <c r="BP68" s="4"/>
      <c r="BQ68" s="107" t="str">
        <f>REPT(Sept!A68,1)</f>
        <v>ARNAUD David</v>
      </c>
      <c r="BR68" s="7">
        <f t="shared" si="56"/>
        <v>0</v>
      </c>
      <c r="BS68" s="13"/>
      <c r="BT68" s="13"/>
      <c r="BU68" s="39">
        <f t="shared" si="57"/>
        <v>0</v>
      </c>
      <c r="BV68" s="13"/>
      <c r="BW68" s="4">
        <f t="shared" si="8"/>
        <v>0</v>
      </c>
      <c r="BX68" s="4">
        <f t="shared" si="58"/>
        <v>0</v>
      </c>
      <c r="BY68" s="4">
        <f t="shared" si="59"/>
        <v>0</v>
      </c>
      <c r="BZ68" s="4">
        <f t="shared" si="60"/>
        <v>0</v>
      </c>
      <c r="CA68" s="4">
        <f t="shared" si="61"/>
        <v>0</v>
      </c>
      <c r="CB68" s="4">
        <f t="shared" si="62"/>
        <v>0</v>
      </c>
      <c r="CC68" s="12">
        <f t="shared" si="124"/>
        <v>0</v>
      </c>
      <c r="CD68" s="12">
        <f t="shared" si="125"/>
        <v>0</v>
      </c>
      <c r="CE68" s="17"/>
      <c r="CF68" s="107" t="str">
        <f>REPT(Sept!A68,1)</f>
        <v>ARNAUD David</v>
      </c>
      <c r="CG68" s="7">
        <f t="shared" si="63"/>
        <v>0</v>
      </c>
      <c r="CH68" s="13"/>
      <c r="CI68" s="13"/>
      <c r="CJ68" s="39">
        <f t="shared" si="64"/>
        <v>0</v>
      </c>
      <c r="CK68" s="13"/>
      <c r="CL68" s="4">
        <f t="shared" si="11"/>
        <v>0</v>
      </c>
      <c r="CM68" s="4">
        <f t="shared" si="65"/>
        <v>0</v>
      </c>
      <c r="CN68" s="4">
        <f t="shared" si="66"/>
        <v>0</v>
      </c>
      <c r="CO68" s="4">
        <f t="shared" si="67"/>
        <v>0</v>
      </c>
      <c r="CP68" s="4">
        <f t="shared" si="68"/>
        <v>0</v>
      </c>
      <c r="CQ68" s="4">
        <f t="shared" si="69"/>
        <v>0</v>
      </c>
      <c r="CR68" s="4"/>
      <c r="CS68" s="107" t="str">
        <f>REPT(Sept!A68,1)</f>
        <v>ARNAUD David</v>
      </c>
      <c r="CT68" s="7">
        <f t="shared" si="70"/>
        <v>0</v>
      </c>
      <c r="CU68" s="13"/>
      <c r="CV68" s="13"/>
      <c r="CW68" s="39">
        <f t="shared" si="71"/>
        <v>0</v>
      </c>
      <c r="CX68" s="13"/>
      <c r="CY68" s="4">
        <f t="shared" si="12"/>
        <v>0</v>
      </c>
      <c r="CZ68" s="4">
        <f t="shared" si="72"/>
        <v>0</v>
      </c>
      <c r="DA68" s="4">
        <f t="shared" si="73"/>
        <v>0</v>
      </c>
      <c r="DB68" s="4">
        <f t="shared" si="74"/>
        <v>0</v>
      </c>
      <c r="DC68" s="4">
        <f t="shared" si="75"/>
        <v>0</v>
      </c>
      <c r="DD68" s="4">
        <f t="shared" si="76"/>
        <v>0</v>
      </c>
      <c r="DE68" s="12">
        <f t="shared" si="126"/>
        <v>0</v>
      </c>
      <c r="DF68" s="12">
        <f t="shared" si="127"/>
        <v>0</v>
      </c>
      <c r="DG68" s="17"/>
      <c r="DH68" s="107" t="str">
        <f>REPT(Sept!A68,1)</f>
        <v>ARNAUD David</v>
      </c>
      <c r="DI68" s="7">
        <f t="shared" si="77"/>
        <v>0</v>
      </c>
      <c r="DJ68" s="13"/>
      <c r="DK68" s="13"/>
      <c r="DL68" s="39">
        <f t="shared" si="78"/>
        <v>0</v>
      </c>
      <c r="DM68" s="13"/>
      <c r="DN68" s="4">
        <f t="shared" si="15"/>
        <v>0</v>
      </c>
      <c r="DO68" s="4">
        <f t="shared" si="79"/>
        <v>0</v>
      </c>
      <c r="DP68" s="4">
        <f t="shared" si="80"/>
        <v>0</v>
      </c>
      <c r="DQ68" s="4">
        <f t="shared" si="81"/>
        <v>0</v>
      </c>
      <c r="DR68" s="4">
        <f t="shared" si="82"/>
        <v>0</v>
      </c>
      <c r="DS68" s="4">
        <f t="shared" si="83"/>
        <v>0</v>
      </c>
      <c r="DT68" s="4"/>
      <c r="DU68" s="107" t="str">
        <f>REPT(Sept!A68,1)</f>
        <v>ARNAUD David</v>
      </c>
      <c r="DV68" s="7">
        <f t="shared" si="84"/>
        <v>0</v>
      </c>
      <c r="DW68" s="13"/>
      <c r="DX68" s="13"/>
      <c r="DY68" s="39">
        <f t="shared" si="85"/>
        <v>0</v>
      </c>
      <c r="DZ68" s="13"/>
      <c r="EA68" s="4">
        <f t="shared" si="16"/>
        <v>0</v>
      </c>
      <c r="EB68" s="4">
        <f t="shared" si="86"/>
        <v>0</v>
      </c>
      <c r="EC68" s="4">
        <f t="shared" si="87"/>
        <v>0</v>
      </c>
      <c r="ED68" s="4">
        <f t="shared" si="88"/>
        <v>0</v>
      </c>
      <c r="EE68" s="4">
        <f t="shared" si="89"/>
        <v>0</v>
      </c>
      <c r="EF68" s="4">
        <f t="shared" si="90"/>
        <v>0</v>
      </c>
      <c r="EG68" s="12">
        <f t="shared" si="128"/>
        <v>0</v>
      </c>
      <c r="EH68" s="22">
        <f t="shared" si="129"/>
        <v>0</v>
      </c>
      <c r="EI68" s="24">
        <f>SUM(EH68+Dec!EI68)</f>
        <v>5</v>
      </c>
      <c r="EJ68" s="25">
        <f t="shared" si="130"/>
        <v>0</v>
      </c>
      <c r="EK68" s="25">
        <f>SUM(EJ68+Dec!EK68)</f>
        <v>1</v>
      </c>
      <c r="EL68" s="41">
        <f t="shared" si="131"/>
        <v>0</v>
      </c>
    </row>
    <row r="69" spans="1:142" ht="13.5" thickBot="1">
      <c r="A69" s="107" t="str">
        <f>REPT(Sept!A69,1)</f>
        <v>GUITER Thomas</v>
      </c>
      <c r="B69" s="7">
        <f t="shared" si="21"/>
        <v>1</v>
      </c>
      <c r="C69" s="13">
        <v>27</v>
      </c>
      <c r="D69" s="13"/>
      <c r="E69" s="39">
        <f t="shared" si="22"/>
        <v>0</v>
      </c>
      <c r="F69" s="13"/>
      <c r="G69" s="4">
        <f t="shared" si="0"/>
        <v>27</v>
      </c>
      <c r="H69" s="4">
        <f t="shared" si="23"/>
        <v>27</v>
      </c>
      <c r="I69" s="4">
        <f t="shared" si="24"/>
        <v>27</v>
      </c>
      <c r="J69" s="4">
        <f t="shared" si="25"/>
        <v>27</v>
      </c>
      <c r="K69" s="4">
        <f t="shared" si="26"/>
        <v>27</v>
      </c>
      <c r="L69" s="64">
        <f t="shared" si="27"/>
        <v>27</v>
      </c>
      <c r="M69" s="4"/>
      <c r="N69" s="107" t="str">
        <f>REPT(Sept!A69,1)</f>
        <v>GUITER Thomas</v>
      </c>
      <c r="O69" s="7">
        <f t="shared" si="28"/>
        <v>0</v>
      </c>
      <c r="P69" s="13"/>
      <c r="Q69" s="13"/>
      <c r="R69" s="39">
        <f t="shared" si="29"/>
        <v>0</v>
      </c>
      <c r="S69" s="13"/>
      <c r="T69" s="4">
        <f t="shared" si="1"/>
        <v>0</v>
      </c>
      <c r="U69" s="4">
        <f t="shared" si="30"/>
        <v>0</v>
      </c>
      <c r="V69" s="4">
        <f t="shared" si="31"/>
        <v>0</v>
      </c>
      <c r="W69" s="4">
        <f t="shared" si="32"/>
        <v>0</v>
      </c>
      <c r="X69" s="4">
        <f t="shared" si="33"/>
        <v>0</v>
      </c>
      <c r="Y69" s="4">
        <f t="shared" si="34"/>
        <v>0</v>
      </c>
      <c r="Z69" s="12">
        <f t="shared" si="121"/>
        <v>27</v>
      </c>
      <c r="AA69" s="17"/>
      <c r="AB69" s="107" t="str">
        <f>REPT(Sept!A69,1)</f>
        <v>GUITER Thomas</v>
      </c>
      <c r="AC69" s="7">
        <f t="shared" si="35"/>
        <v>1</v>
      </c>
      <c r="AD69" s="13">
        <v>21</v>
      </c>
      <c r="AE69" s="13"/>
      <c r="AF69" s="39">
        <f t="shared" si="36"/>
        <v>0</v>
      </c>
      <c r="AG69" s="13">
        <v>1</v>
      </c>
      <c r="AH69" s="4">
        <f t="shared" si="3"/>
        <v>21</v>
      </c>
      <c r="AI69" s="4">
        <f t="shared" si="37"/>
        <v>21</v>
      </c>
      <c r="AJ69" s="4">
        <f t="shared" si="38"/>
        <v>21</v>
      </c>
      <c r="AK69" s="4">
        <f t="shared" si="39"/>
        <v>21</v>
      </c>
      <c r="AL69" s="4">
        <f t="shared" si="40"/>
        <v>21</v>
      </c>
      <c r="AM69" s="4">
        <f t="shared" si="41"/>
        <v>21</v>
      </c>
      <c r="AN69" s="4"/>
      <c r="AO69" s="107" t="str">
        <f>REPT(Sept!A69,1)</f>
        <v>GUITER Thomas</v>
      </c>
      <c r="AP69" s="7">
        <f t="shared" si="42"/>
        <v>0</v>
      </c>
      <c r="AQ69" s="13"/>
      <c r="AR69" s="13"/>
      <c r="AS69" s="39">
        <f t="shared" si="43"/>
        <v>0</v>
      </c>
      <c r="AT69" s="13"/>
      <c r="AU69" s="4">
        <f t="shared" si="4"/>
        <v>0</v>
      </c>
      <c r="AV69" s="4">
        <f t="shared" si="44"/>
        <v>0</v>
      </c>
      <c r="AW69" s="4">
        <f t="shared" si="45"/>
        <v>0</v>
      </c>
      <c r="AX69" s="4">
        <f t="shared" si="46"/>
        <v>0</v>
      </c>
      <c r="AY69" s="4">
        <f t="shared" si="47"/>
        <v>0</v>
      </c>
      <c r="AZ69" s="4">
        <f t="shared" si="48"/>
        <v>0</v>
      </c>
      <c r="BA69" s="12">
        <f t="shared" si="122"/>
        <v>21</v>
      </c>
      <c r="BB69" s="12">
        <f t="shared" si="123"/>
        <v>48</v>
      </c>
      <c r="BC69" s="17"/>
      <c r="BD69" s="107" t="str">
        <f>REPT(Sept!A69,1)</f>
        <v>GUITER Thomas</v>
      </c>
      <c r="BE69" s="7">
        <f t="shared" si="49"/>
        <v>1</v>
      </c>
      <c r="BF69" s="13">
        <v>7</v>
      </c>
      <c r="BG69" s="13"/>
      <c r="BH69" s="39">
        <f t="shared" si="50"/>
        <v>0</v>
      </c>
      <c r="BI69" s="13"/>
      <c r="BJ69" s="4">
        <f t="shared" si="7"/>
        <v>7</v>
      </c>
      <c r="BK69" s="4">
        <f t="shared" si="51"/>
        <v>7</v>
      </c>
      <c r="BL69" s="4">
        <f t="shared" si="52"/>
        <v>7</v>
      </c>
      <c r="BM69" s="4">
        <f t="shared" si="53"/>
        <v>7</v>
      </c>
      <c r="BN69" s="4">
        <f t="shared" si="54"/>
        <v>7</v>
      </c>
      <c r="BO69" s="4">
        <f t="shared" si="55"/>
        <v>7</v>
      </c>
      <c r="BP69" s="4"/>
      <c r="BQ69" s="107" t="str">
        <f>REPT(Sept!A69,1)</f>
        <v>GUITER Thomas</v>
      </c>
      <c r="BR69" s="7">
        <f t="shared" si="56"/>
        <v>0</v>
      </c>
      <c r="BS69" s="13"/>
      <c r="BT69" s="13"/>
      <c r="BU69" s="39">
        <f t="shared" si="57"/>
        <v>0</v>
      </c>
      <c r="BV69" s="13"/>
      <c r="BW69" s="4">
        <f t="shared" si="8"/>
        <v>0</v>
      </c>
      <c r="BX69" s="4">
        <f t="shared" si="58"/>
        <v>0</v>
      </c>
      <c r="BY69" s="4">
        <f t="shared" si="59"/>
        <v>0</v>
      </c>
      <c r="BZ69" s="4">
        <f t="shared" si="60"/>
        <v>0</v>
      </c>
      <c r="CA69" s="4">
        <f t="shared" si="61"/>
        <v>0</v>
      </c>
      <c r="CB69" s="4">
        <f t="shared" si="62"/>
        <v>0</v>
      </c>
      <c r="CC69" s="12">
        <f t="shared" si="124"/>
        <v>7</v>
      </c>
      <c r="CD69" s="12">
        <f t="shared" si="125"/>
        <v>55</v>
      </c>
      <c r="CE69" s="17"/>
      <c r="CF69" s="107" t="str">
        <f>REPT(Sept!A69,1)</f>
        <v>GUITER Thomas</v>
      </c>
      <c r="CG69" s="7">
        <f t="shared" si="63"/>
        <v>0</v>
      </c>
      <c r="CH69" s="13"/>
      <c r="CI69" s="13"/>
      <c r="CJ69" s="39">
        <f t="shared" si="64"/>
        <v>0</v>
      </c>
      <c r="CK69" s="13"/>
      <c r="CL69" s="4">
        <f t="shared" si="11"/>
        <v>0</v>
      </c>
      <c r="CM69" s="4">
        <f t="shared" si="65"/>
        <v>0</v>
      </c>
      <c r="CN69" s="4">
        <f t="shared" si="66"/>
        <v>0</v>
      </c>
      <c r="CO69" s="4">
        <f t="shared" si="67"/>
        <v>0</v>
      </c>
      <c r="CP69" s="4">
        <f t="shared" si="68"/>
        <v>0</v>
      </c>
      <c r="CQ69" s="4">
        <f t="shared" si="69"/>
        <v>0</v>
      </c>
      <c r="CR69" s="4"/>
      <c r="CS69" s="107" t="str">
        <f>REPT(Sept!A69,1)</f>
        <v>GUITER Thomas</v>
      </c>
      <c r="CT69" s="7">
        <f t="shared" si="70"/>
        <v>0</v>
      </c>
      <c r="CU69" s="13"/>
      <c r="CV69" s="13"/>
      <c r="CW69" s="39">
        <f t="shared" si="71"/>
        <v>0</v>
      </c>
      <c r="CX69" s="13"/>
      <c r="CY69" s="4">
        <f t="shared" si="12"/>
        <v>0</v>
      </c>
      <c r="CZ69" s="4">
        <f t="shared" si="72"/>
        <v>0</v>
      </c>
      <c r="DA69" s="4">
        <f t="shared" si="73"/>
        <v>0</v>
      </c>
      <c r="DB69" s="4">
        <f t="shared" si="74"/>
        <v>0</v>
      </c>
      <c r="DC69" s="4">
        <f t="shared" si="75"/>
        <v>0</v>
      </c>
      <c r="DD69" s="4">
        <f t="shared" si="76"/>
        <v>0</v>
      </c>
      <c r="DE69" s="12">
        <f t="shared" si="126"/>
        <v>0</v>
      </c>
      <c r="DF69" s="12">
        <f t="shared" si="127"/>
        <v>55</v>
      </c>
      <c r="DG69" s="17"/>
      <c r="DH69" s="107" t="str">
        <f>REPT(Sept!A69,1)</f>
        <v>GUITER Thomas</v>
      </c>
      <c r="DI69" s="7">
        <f t="shared" si="77"/>
        <v>0</v>
      </c>
      <c r="DJ69" s="13"/>
      <c r="DK69" s="13"/>
      <c r="DL69" s="39">
        <f t="shared" si="78"/>
        <v>0</v>
      </c>
      <c r="DM69" s="13"/>
      <c r="DN69" s="4">
        <f t="shared" si="15"/>
        <v>0</v>
      </c>
      <c r="DO69" s="4">
        <f t="shared" si="79"/>
        <v>0</v>
      </c>
      <c r="DP69" s="4">
        <f t="shared" si="80"/>
        <v>0</v>
      </c>
      <c r="DQ69" s="4">
        <f t="shared" si="81"/>
        <v>0</v>
      </c>
      <c r="DR69" s="4">
        <f t="shared" si="82"/>
        <v>0</v>
      </c>
      <c r="DS69" s="4">
        <f t="shared" si="83"/>
        <v>0</v>
      </c>
      <c r="DT69" s="4"/>
      <c r="DU69" s="107" t="str">
        <f>REPT(Sept!A69,1)</f>
        <v>GUITER Thomas</v>
      </c>
      <c r="DV69" s="7">
        <f t="shared" si="84"/>
        <v>0</v>
      </c>
      <c r="DW69" s="13"/>
      <c r="DX69" s="13"/>
      <c r="DY69" s="39">
        <f t="shared" si="85"/>
        <v>0</v>
      </c>
      <c r="DZ69" s="13"/>
      <c r="EA69" s="4">
        <f t="shared" si="16"/>
        <v>0</v>
      </c>
      <c r="EB69" s="4">
        <f t="shared" si="86"/>
        <v>0</v>
      </c>
      <c r="EC69" s="4">
        <f t="shared" si="87"/>
        <v>0</v>
      </c>
      <c r="ED69" s="4">
        <f t="shared" si="88"/>
        <v>0</v>
      </c>
      <c r="EE69" s="4">
        <f t="shared" si="89"/>
        <v>0</v>
      </c>
      <c r="EF69" s="4">
        <f t="shared" si="90"/>
        <v>0</v>
      </c>
      <c r="EG69" s="12">
        <f t="shared" si="128"/>
        <v>0</v>
      </c>
      <c r="EH69" s="22">
        <f t="shared" si="129"/>
        <v>55</v>
      </c>
      <c r="EI69" s="24">
        <f>SUM(EH69+Dec!EI69)</f>
        <v>55</v>
      </c>
      <c r="EJ69" s="25">
        <f t="shared" si="130"/>
        <v>3</v>
      </c>
      <c r="EK69" s="25">
        <f>SUM(EJ69+Dec!EK69)</f>
        <v>3</v>
      </c>
      <c r="EL69" s="41">
        <f t="shared" si="131"/>
        <v>0</v>
      </c>
    </row>
    <row r="70" spans="1:142" ht="13.5" thickBot="1">
      <c r="A70" s="107" t="str">
        <f>REPT(Sept!A70,1)</f>
        <v>RERECICH Cédric</v>
      </c>
      <c r="B70" s="7">
        <f t="shared" si="21"/>
        <v>0</v>
      </c>
      <c r="C70" s="13"/>
      <c r="D70" s="13"/>
      <c r="E70" s="39">
        <f t="shared" si="22"/>
        <v>0</v>
      </c>
      <c r="F70" s="13"/>
      <c r="G70" s="4">
        <f t="shared" si="0"/>
        <v>0</v>
      </c>
      <c r="H70" s="4">
        <f t="shared" si="23"/>
        <v>0</v>
      </c>
      <c r="I70" s="4">
        <f t="shared" si="24"/>
        <v>0</v>
      </c>
      <c r="J70" s="4">
        <f t="shared" si="25"/>
        <v>0</v>
      </c>
      <c r="K70" s="4">
        <f t="shared" si="26"/>
        <v>0</v>
      </c>
      <c r="L70" s="64">
        <f t="shared" si="27"/>
        <v>0</v>
      </c>
      <c r="M70" s="4"/>
      <c r="N70" s="107" t="str">
        <f>REPT(Sept!A70,1)</f>
        <v>RERECICH Cédric</v>
      </c>
      <c r="O70" s="7">
        <f t="shared" si="28"/>
        <v>0</v>
      </c>
      <c r="P70" s="13"/>
      <c r="Q70" s="13"/>
      <c r="R70" s="39">
        <f t="shared" si="29"/>
        <v>0</v>
      </c>
      <c r="S70" s="13"/>
      <c r="T70" s="4">
        <f t="shared" si="1"/>
        <v>0</v>
      </c>
      <c r="U70" s="4">
        <f t="shared" si="30"/>
        <v>0</v>
      </c>
      <c r="V70" s="4">
        <f t="shared" si="31"/>
        <v>0</v>
      </c>
      <c r="W70" s="4">
        <f t="shared" si="32"/>
        <v>0</v>
      </c>
      <c r="X70" s="4">
        <f t="shared" si="33"/>
        <v>0</v>
      </c>
      <c r="Y70" s="4">
        <f t="shared" si="34"/>
        <v>0</v>
      </c>
      <c r="Z70" s="12">
        <f t="shared" si="121"/>
        <v>0</v>
      </c>
      <c r="AA70" s="17"/>
      <c r="AB70" s="107" t="str">
        <f>REPT(Sept!A70,1)</f>
        <v>RERECICH Cédric</v>
      </c>
      <c r="AC70" s="7">
        <f t="shared" si="35"/>
        <v>0</v>
      </c>
      <c r="AD70" s="13"/>
      <c r="AE70" s="13"/>
      <c r="AF70" s="39">
        <f t="shared" si="36"/>
        <v>0</v>
      </c>
      <c r="AG70" s="13"/>
      <c r="AH70" s="4">
        <f t="shared" si="3"/>
        <v>0</v>
      </c>
      <c r="AI70" s="4">
        <f t="shared" si="37"/>
        <v>0</v>
      </c>
      <c r="AJ70" s="4">
        <f t="shared" si="38"/>
        <v>0</v>
      </c>
      <c r="AK70" s="4">
        <f t="shared" si="39"/>
        <v>0</v>
      </c>
      <c r="AL70" s="4">
        <f t="shared" si="40"/>
        <v>0</v>
      </c>
      <c r="AM70" s="4">
        <f t="shared" si="41"/>
        <v>0</v>
      </c>
      <c r="AN70" s="4"/>
      <c r="AO70" s="107" t="str">
        <f>REPT(Sept!A70,1)</f>
        <v>RERECICH Cédric</v>
      </c>
      <c r="AP70" s="7">
        <f t="shared" si="42"/>
        <v>0</v>
      </c>
      <c r="AQ70" s="13"/>
      <c r="AR70" s="13"/>
      <c r="AS70" s="39">
        <f t="shared" si="43"/>
        <v>0</v>
      </c>
      <c r="AT70" s="13"/>
      <c r="AU70" s="4">
        <f t="shared" si="4"/>
        <v>0</v>
      </c>
      <c r="AV70" s="4">
        <f t="shared" si="44"/>
        <v>0</v>
      </c>
      <c r="AW70" s="4">
        <f t="shared" si="45"/>
        <v>0</v>
      </c>
      <c r="AX70" s="4">
        <f t="shared" si="46"/>
        <v>0</v>
      </c>
      <c r="AY70" s="4">
        <f t="shared" si="47"/>
        <v>0</v>
      </c>
      <c r="AZ70" s="4">
        <f t="shared" si="48"/>
        <v>0</v>
      </c>
      <c r="BA70" s="12">
        <f t="shared" si="122"/>
        <v>0</v>
      </c>
      <c r="BB70" s="12">
        <f t="shared" si="123"/>
        <v>0</v>
      </c>
      <c r="BC70" s="17"/>
      <c r="BD70" s="107" t="str">
        <f>REPT(Sept!A70,1)</f>
        <v>RERECICH Cédric</v>
      </c>
      <c r="BE70" s="7">
        <f t="shared" si="49"/>
        <v>0</v>
      </c>
      <c r="BF70" s="13"/>
      <c r="BG70" s="13"/>
      <c r="BH70" s="39">
        <f t="shared" si="50"/>
        <v>0</v>
      </c>
      <c r="BI70" s="13"/>
      <c r="BJ70" s="4">
        <f t="shared" si="7"/>
        <v>0</v>
      </c>
      <c r="BK70" s="4">
        <f t="shared" si="51"/>
        <v>0</v>
      </c>
      <c r="BL70" s="4">
        <f t="shared" si="52"/>
        <v>0</v>
      </c>
      <c r="BM70" s="4">
        <f t="shared" si="53"/>
        <v>0</v>
      </c>
      <c r="BN70" s="4">
        <f t="shared" si="54"/>
        <v>0</v>
      </c>
      <c r="BO70" s="4">
        <f t="shared" si="55"/>
        <v>0</v>
      </c>
      <c r="BP70" s="4"/>
      <c r="BQ70" s="107" t="str">
        <f>REPT(Sept!A70,1)</f>
        <v>RERECICH Cédric</v>
      </c>
      <c r="BR70" s="7">
        <f t="shared" si="56"/>
        <v>0</v>
      </c>
      <c r="BS70" s="13"/>
      <c r="BT70" s="13"/>
      <c r="BU70" s="39">
        <f t="shared" si="57"/>
        <v>0</v>
      </c>
      <c r="BV70" s="13"/>
      <c r="BW70" s="4">
        <f t="shared" si="8"/>
        <v>0</v>
      </c>
      <c r="BX70" s="4">
        <f t="shared" si="58"/>
        <v>0</v>
      </c>
      <c r="BY70" s="4">
        <f t="shared" si="59"/>
        <v>0</v>
      </c>
      <c r="BZ70" s="4">
        <f t="shared" si="60"/>
        <v>0</v>
      </c>
      <c r="CA70" s="4">
        <f t="shared" si="61"/>
        <v>0</v>
      </c>
      <c r="CB70" s="4">
        <f t="shared" si="62"/>
        <v>0</v>
      </c>
      <c r="CC70" s="12">
        <f t="shared" si="124"/>
        <v>0</v>
      </c>
      <c r="CD70" s="12">
        <f t="shared" si="125"/>
        <v>0</v>
      </c>
      <c r="CE70" s="17"/>
      <c r="CF70" s="107" t="str">
        <f>REPT(Sept!A70,1)</f>
        <v>RERECICH Cédric</v>
      </c>
      <c r="CG70" s="7">
        <f t="shared" si="63"/>
        <v>1</v>
      </c>
      <c r="CH70" s="13">
        <v>35</v>
      </c>
      <c r="CI70" s="13"/>
      <c r="CJ70" s="39">
        <f t="shared" si="64"/>
        <v>0</v>
      </c>
      <c r="CK70" s="13">
        <v>1</v>
      </c>
      <c r="CL70" s="4">
        <f t="shared" si="11"/>
        <v>35</v>
      </c>
      <c r="CM70" s="4">
        <f t="shared" si="65"/>
        <v>35</v>
      </c>
      <c r="CN70" s="4">
        <f t="shared" si="66"/>
        <v>35</v>
      </c>
      <c r="CO70" s="4">
        <f t="shared" si="67"/>
        <v>35</v>
      </c>
      <c r="CP70" s="4">
        <f t="shared" si="68"/>
        <v>35</v>
      </c>
      <c r="CQ70" s="4">
        <f t="shared" si="69"/>
        <v>35</v>
      </c>
      <c r="CR70" s="4"/>
      <c r="CS70" s="107" t="str">
        <f>REPT(Sept!A70,1)</f>
        <v>RERECICH Cédric</v>
      </c>
      <c r="CT70" s="7">
        <f t="shared" si="70"/>
        <v>0</v>
      </c>
      <c r="CU70" s="13"/>
      <c r="CV70" s="13"/>
      <c r="CW70" s="39">
        <f t="shared" si="71"/>
        <v>0</v>
      </c>
      <c r="CX70" s="13"/>
      <c r="CY70" s="4">
        <f t="shared" si="12"/>
        <v>0</v>
      </c>
      <c r="CZ70" s="4">
        <f t="shared" si="72"/>
        <v>0</v>
      </c>
      <c r="DA70" s="4">
        <f t="shared" si="73"/>
        <v>0</v>
      </c>
      <c r="DB70" s="4">
        <f t="shared" si="74"/>
        <v>0</v>
      </c>
      <c r="DC70" s="4">
        <f t="shared" si="75"/>
        <v>0</v>
      </c>
      <c r="DD70" s="4">
        <f t="shared" si="76"/>
        <v>0</v>
      </c>
      <c r="DE70" s="12">
        <f t="shared" si="126"/>
        <v>35</v>
      </c>
      <c r="DF70" s="12">
        <f t="shared" si="127"/>
        <v>35</v>
      </c>
      <c r="DG70" s="17"/>
      <c r="DH70" s="107" t="str">
        <f>REPT(Sept!A70,1)</f>
        <v>RERECICH Cédric</v>
      </c>
      <c r="DI70" s="7">
        <f t="shared" si="77"/>
        <v>0</v>
      </c>
      <c r="DJ70" s="13"/>
      <c r="DK70" s="13"/>
      <c r="DL70" s="39">
        <f t="shared" si="78"/>
        <v>0</v>
      </c>
      <c r="DM70" s="13"/>
      <c r="DN70" s="4">
        <f t="shared" si="15"/>
        <v>0</v>
      </c>
      <c r="DO70" s="4">
        <f t="shared" si="79"/>
        <v>0</v>
      </c>
      <c r="DP70" s="4">
        <f t="shared" si="80"/>
        <v>0</v>
      </c>
      <c r="DQ70" s="4">
        <f t="shared" si="81"/>
        <v>0</v>
      </c>
      <c r="DR70" s="4">
        <f t="shared" si="82"/>
        <v>0</v>
      </c>
      <c r="DS70" s="4">
        <f t="shared" si="83"/>
        <v>0</v>
      </c>
      <c r="DT70" s="4"/>
      <c r="DU70" s="107" t="str">
        <f>REPT(Sept!A70,1)</f>
        <v>RERECICH Cédric</v>
      </c>
      <c r="DV70" s="7">
        <f t="shared" si="84"/>
        <v>0</v>
      </c>
      <c r="DW70" s="13"/>
      <c r="DX70" s="13"/>
      <c r="DY70" s="39">
        <f t="shared" si="85"/>
        <v>0</v>
      </c>
      <c r="DZ70" s="13"/>
      <c r="EA70" s="4">
        <f t="shared" si="16"/>
        <v>0</v>
      </c>
      <c r="EB70" s="4">
        <f t="shared" si="86"/>
        <v>0</v>
      </c>
      <c r="EC70" s="4">
        <f t="shared" si="87"/>
        <v>0</v>
      </c>
      <c r="ED70" s="4">
        <f t="shared" si="88"/>
        <v>0</v>
      </c>
      <c r="EE70" s="4">
        <f t="shared" si="89"/>
        <v>0</v>
      </c>
      <c r="EF70" s="4">
        <f t="shared" si="90"/>
        <v>0</v>
      </c>
      <c r="EG70" s="12">
        <f t="shared" si="128"/>
        <v>0</v>
      </c>
      <c r="EH70" s="22">
        <f t="shared" si="129"/>
        <v>35</v>
      </c>
      <c r="EI70" s="24">
        <f>SUM(EH70+Dec!EI70)</f>
        <v>253</v>
      </c>
      <c r="EJ70" s="25">
        <f t="shared" si="130"/>
        <v>1</v>
      </c>
      <c r="EK70" s="25">
        <f>SUM(EJ70+Dec!EK70)</f>
        <v>13</v>
      </c>
      <c r="EL70" s="41">
        <f t="shared" si="131"/>
        <v>0</v>
      </c>
    </row>
    <row r="71" spans="1:142" ht="13.5" thickBot="1">
      <c r="A71" s="107" t="str">
        <f>REPT(Sept!A71,1)</f>
        <v>RAYNAL Rémi</v>
      </c>
      <c r="B71" s="7">
        <f t="shared" si="21"/>
        <v>1</v>
      </c>
      <c r="C71" s="13">
        <v>39</v>
      </c>
      <c r="D71" s="13"/>
      <c r="E71" s="39">
        <f t="shared" si="22"/>
        <v>0</v>
      </c>
      <c r="F71" s="13"/>
      <c r="G71" s="4">
        <f t="shared" si="0"/>
        <v>39</v>
      </c>
      <c r="H71" s="4">
        <f t="shared" si="23"/>
        <v>39</v>
      </c>
      <c r="I71" s="4">
        <f t="shared" si="24"/>
        <v>39</v>
      </c>
      <c r="J71" s="4">
        <f t="shared" si="25"/>
        <v>39</v>
      </c>
      <c r="K71" s="4">
        <f t="shared" si="26"/>
        <v>39</v>
      </c>
      <c r="L71" s="64">
        <f t="shared" si="27"/>
        <v>39</v>
      </c>
      <c r="M71" s="4"/>
      <c r="N71" s="107" t="str">
        <f>REPT(Sept!A71,1)</f>
        <v>RAYNAL Rémi</v>
      </c>
      <c r="O71" s="7">
        <f t="shared" si="28"/>
        <v>1</v>
      </c>
      <c r="P71" s="13">
        <v>5</v>
      </c>
      <c r="Q71" s="13"/>
      <c r="R71" s="39">
        <f t="shared" si="29"/>
        <v>0</v>
      </c>
      <c r="S71" s="13"/>
      <c r="T71" s="4">
        <f t="shared" si="1"/>
        <v>5</v>
      </c>
      <c r="U71" s="4">
        <f t="shared" si="30"/>
        <v>5</v>
      </c>
      <c r="V71" s="4">
        <f t="shared" si="31"/>
        <v>5</v>
      </c>
      <c r="W71" s="4">
        <f t="shared" si="32"/>
        <v>5</v>
      </c>
      <c r="X71" s="4">
        <f t="shared" si="33"/>
        <v>5</v>
      </c>
      <c r="Y71" s="4">
        <f t="shared" si="34"/>
        <v>5</v>
      </c>
      <c r="Z71" s="12">
        <f t="shared" si="121"/>
        <v>39</v>
      </c>
      <c r="AA71" s="17"/>
      <c r="AB71" s="107" t="str">
        <f>REPT(Sept!A71,1)</f>
        <v>RAYNAL Rémi</v>
      </c>
      <c r="AC71" s="7">
        <f t="shared" si="35"/>
        <v>1</v>
      </c>
      <c r="AD71" s="13">
        <v>26</v>
      </c>
      <c r="AE71" s="13"/>
      <c r="AF71" s="39">
        <f t="shared" si="36"/>
        <v>0</v>
      </c>
      <c r="AG71" s="13"/>
      <c r="AH71" s="4">
        <f t="shared" si="3"/>
        <v>26</v>
      </c>
      <c r="AI71" s="4">
        <f t="shared" si="37"/>
        <v>26</v>
      </c>
      <c r="AJ71" s="4">
        <f t="shared" si="38"/>
        <v>26</v>
      </c>
      <c r="AK71" s="4">
        <f t="shared" si="39"/>
        <v>26</v>
      </c>
      <c r="AL71" s="4">
        <f t="shared" si="40"/>
        <v>26</v>
      </c>
      <c r="AM71" s="4">
        <f t="shared" si="41"/>
        <v>26</v>
      </c>
      <c r="AN71" s="4"/>
      <c r="AO71" s="107" t="str">
        <f>REPT(Sept!A71,1)</f>
        <v>RAYNAL Rémi</v>
      </c>
      <c r="AP71" s="7">
        <f t="shared" si="42"/>
        <v>1</v>
      </c>
      <c r="AQ71" s="13">
        <v>20</v>
      </c>
      <c r="AR71" s="13"/>
      <c r="AS71" s="39">
        <f t="shared" si="43"/>
        <v>0</v>
      </c>
      <c r="AT71" s="13"/>
      <c r="AU71" s="4">
        <f t="shared" si="4"/>
        <v>20</v>
      </c>
      <c r="AV71" s="4">
        <f t="shared" si="44"/>
        <v>20</v>
      </c>
      <c r="AW71" s="4">
        <f t="shared" si="45"/>
        <v>20</v>
      </c>
      <c r="AX71" s="4">
        <f t="shared" si="46"/>
        <v>20</v>
      </c>
      <c r="AY71" s="4">
        <f t="shared" si="47"/>
        <v>20</v>
      </c>
      <c r="AZ71" s="4">
        <f t="shared" si="48"/>
        <v>20</v>
      </c>
      <c r="BA71" s="12">
        <f t="shared" si="122"/>
        <v>26</v>
      </c>
      <c r="BB71" s="12">
        <f t="shared" si="123"/>
        <v>65</v>
      </c>
      <c r="BC71" s="17"/>
      <c r="BD71" s="107" t="str">
        <f>REPT(Sept!A71,1)</f>
        <v>RAYNAL Rémi</v>
      </c>
      <c r="BE71" s="7">
        <f t="shared" si="49"/>
        <v>1</v>
      </c>
      <c r="BF71" s="13">
        <v>37</v>
      </c>
      <c r="BG71" s="13"/>
      <c r="BH71" s="39">
        <f t="shared" si="50"/>
        <v>0</v>
      </c>
      <c r="BI71" s="13"/>
      <c r="BJ71" s="4">
        <f t="shared" si="7"/>
        <v>37</v>
      </c>
      <c r="BK71" s="4">
        <f t="shared" si="51"/>
        <v>37</v>
      </c>
      <c r="BL71" s="4">
        <f t="shared" si="52"/>
        <v>37</v>
      </c>
      <c r="BM71" s="4">
        <f t="shared" si="53"/>
        <v>37</v>
      </c>
      <c r="BN71" s="4">
        <f t="shared" si="54"/>
        <v>37</v>
      </c>
      <c r="BO71" s="4">
        <f t="shared" si="55"/>
        <v>37</v>
      </c>
      <c r="BP71" s="4"/>
      <c r="BQ71" s="107" t="str">
        <f>REPT(Sept!A71,1)</f>
        <v>RAYNAL Rémi</v>
      </c>
      <c r="BR71" s="7">
        <f t="shared" si="56"/>
        <v>1</v>
      </c>
      <c r="BS71" s="13">
        <v>12</v>
      </c>
      <c r="BT71" s="13"/>
      <c r="BU71" s="39">
        <f t="shared" si="57"/>
        <v>0</v>
      </c>
      <c r="BV71" s="13"/>
      <c r="BW71" s="4">
        <f t="shared" si="8"/>
        <v>12</v>
      </c>
      <c r="BX71" s="4">
        <f t="shared" si="58"/>
        <v>12</v>
      </c>
      <c r="BY71" s="4">
        <f t="shared" si="59"/>
        <v>12</v>
      </c>
      <c r="BZ71" s="4">
        <f t="shared" si="60"/>
        <v>12</v>
      </c>
      <c r="CA71" s="4">
        <f t="shared" si="61"/>
        <v>12</v>
      </c>
      <c r="CB71" s="4">
        <f t="shared" si="62"/>
        <v>12</v>
      </c>
      <c r="CC71" s="12">
        <f t="shared" si="124"/>
        <v>37</v>
      </c>
      <c r="CD71" s="12">
        <f t="shared" si="125"/>
        <v>102</v>
      </c>
      <c r="CE71" s="17"/>
      <c r="CF71" s="107" t="str">
        <f>REPT(Sept!A71,1)</f>
        <v>RAYNAL Rémi</v>
      </c>
      <c r="CG71" s="7">
        <f t="shared" si="63"/>
        <v>1</v>
      </c>
      <c r="CH71" s="13">
        <v>8</v>
      </c>
      <c r="CI71" s="13"/>
      <c r="CJ71" s="39">
        <f t="shared" si="64"/>
        <v>0</v>
      </c>
      <c r="CK71" s="13"/>
      <c r="CL71" s="4">
        <f t="shared" si="11"/>
        <v>8</v>
      </c>
      <c r="CM71" s="4">
        <f t="shared" si="65"/>
        <v>8</v>
      </c>
      <c r="CN71" s="4">
        <f t="shared" si="66"/>
        <v>8</v>
      </c>
      <c r="CO71" s="4">
        <f t="shared" si="67"/>
        <v>8</v>
      </c>
      <c r="CP71" s="4">
        <f t="shared" si="68"/>
        <v>8</v>
      </c>
      <c r="CQ71" s="4">
        <f t="shared" si="69"/>
        <v>8</v>
      </c>
      <c r="CR71" s="4"/>
      <c r="CS71" s="107" t="str">
        <f>REPT(Sept!A71,1)</f>
        <v>RAYNAL Rémi</v>
      </c>
      <c r="CT71" s="7">
        <f t="shared" si="70"/>
        <v>1</v>
      </c>
      <c r="CU71" s="13">
        <v>37</v>
      </c>
      <c r="CV71" s="13"/>
      <c r="CW71" s="39">
        <f t="shared" si="71"/>
        <v>0</v>
      </c>
      <c r="CX71" s="13"/>
      <c r="CY71" s="4">
        <f t="shared" si="12"/>
        <v>37</v>
      </c>
      <c r="CZ71" s="4">
        <f t="shared" si="72"/>
        <v>37</v>
      </c>
      <c r="DA71" s="4">
        <f t="shared" si="73"/>
        <v>37</v>
      </c>
      <c r="DB71" s="4">
        <f t="shared" si="74"/>
        <v>37</v>
      </c>
      <c r="DC71" s="4">
        <f t="shared" si="75"/>
        <v>37</v>
      </c>
      <c r="DD71" s="4">
        <f t="shared" si="76"/>
        <v>37</v>
      </c>
      <c r="DE71" s="12">
        <f t="shared" si="126"/>
        <v>37</v>
      </c>
      <c r="DF71" s="12">
        <f t="shared" si="127"/>
        <v>139</v>
      </c>
      <c r="DG71" s="17"/>
      <c r="DH71" s="107" t="str">
        <f>REPT(Sept!A71,1)</f>
        <v>RAYNAL Rémi</v>
      </c>
      <c r="DI71" s="7">
        <f t="shared" si="77"/>
        <v>0</v>
      </c>
      <c r="DJ71" s="13"/>
      <c r="DK71" s="13"/>
      <c r="DL71" s="39">
        <f t="shared" si="78"/>
        <v>0</v>
      </c>
      <c r="DM71" s="13"/>
      <c r="DN71" s="4">
        <f t="shared" si="15"/>
        <v>0</v>
      </c>
      <c r="DO71" s="4">
        <f t="shared" si="79"/>
        <v>0</v>
      </c>
      <c r="DP71" s="4">
        <f t="shared" si="80"/>
        <v>0</v>
      </c>
      <c r="DQ71" s="4">
        <f t="shared" si="81"/>
        <v>0</v>
      </c>
      <c r="DR71" s="4">
        <f t="shared" si="82"/>
        <v>0</v>
      </c>
      <c r="DS71" s="4">
        <f t="shared" si="83"/>
        <v>0</v>
      </c>
      <c r="DT71" s="4"/>
      <c r="DU71" s="107" t="str">
        <f>REPT(Sept!A71,1)</f>
        <v>RAYNAL Rémi</v>
      </c>
      <c r="DV71" s="7">
        <f t="shared" si="84"/>
        <v>0</v>
      </c>
      <c r="DW71" s="13"/>
      <c r="DX71" s="13"/>
      <c r="DY71" s="39">
        <f t="shared" si="85"/>
        <v>0</v>
      </c>
      <c r="DZ71" s="13"/>
      <c r="EA71" s="4">
        <f t="shared" si="16"/>
        <v>0</v>
      </c>
      <c r="EB71" s="4">
        <f t="shared" si="86"/>
        <v>0</v>
      </c>
      <c r="EC71" s="4">
        <f t="shared" si="87"/>
        <v>0</v>
      </c>
      <c r="ED71" s="4">
        <f t="shared" si="88"/>
        <v>0</v>
      </c>
      <c r="EE71" s="4">
        <f t="shared" si="89"/>
        <v>0</v>
      </c>
      <c r="EF71" s="4">
        <f t="shared" si="90"/>
        <v>0</v>
      </c>
      <c r="EG71" s="12">
        <f t="shared" si="128"/>
        <v>0</v>
      </c>
      <c r="EH71" s="22">
        <f t="shared" si="129"/>
        <v>139</v>
      </c>
      <c r="EI71" s="24">
        <f>SUM(EH71+Dec!EI71)</f>
        <v>452.9</v>
      </c>
      <c r="EJ71" s="25">
        <f t="shared" si="130"/>
        <v>8</v>
      </c>
      <c r="EK71" s="25">
        <f>SUM(EJ71+Dec!EK71)</f>
        <v>26</v>
      </c>
      <c r="EL71" s="41">
        <f t="shared" si="131"/>
        <v>0</v>
      </c>
    </row>
    <row r="72" spans="1:142" ht="13.5" thickBot="1">
      <c r="A72" s="107" t="str">
        <f>REPT(Sept!A72,1)</f>
        <v>THERY Sophie</v>
      </c>
      <c r="B72" s="7">
        <f t="shared" si="21"/>
        <v>0</v>
      </c>
      <c r="C72" s="13"/>
      <c r="D72" s="13"/>
      <c r="E72" s="39">
        <f t="shared" si="22"/>
        <v>0</v>
      </c>
      <c r="F72" s="13"/>
      <c r="G72" s="4">
        <f t="shared" si="0"/>
        <v>0</v>
      </c>
      <c r="H72" s="4">
        <f t="shared" si="23"/>
        <v>0</v>
      </c>
      <c r="I72" s="4">
        <f t="shared" si="24"/>
        <v>0</v>
      </c>
      <c r="J72" s="4">
        <f t="shared" si="25"/>
        <v>0</v>
      </c>
      <c r="K72" s="4">
        <f t="shared" si="26"/>
        <v>0</v>
      </c>
      <c r="L72" s="64">
        <f t="shared" si="27"/>
        <v>0</v>
      </c>
      <c r="M72" s="4"/>
      <c r="N72" s="107" t="str">
        <f>REPT(Sept!A72,1)</f>
        <v>THERY Sophie</v>
      </c>
      <c r="O72" s="7">
        <f t="shared" si="28"/>
        <v>0</v>
      </c>
      <c r="P72" s="13"/>
      <c r="Q72" s="13"/>
      <c r="R72" s="39">
        <f t="shared" si="29"/>
        <v>0</v>
      </c>
      <c r="S72" s="13"/>
      <c r="T72" s="4">
        <f t="shared" si="1"/>
        <v>0</v>
      </c>
      <c r="U72" s="4">
        <f t="shared" si="30"/>
        <v>0</v>
      </c>
      <c r="V72" s="4">
        <f t="shared" si="31"/>
        <v>0</v>
      </c>
      <c r="W72" s="4">
        <f t="shared" si="32"/>
        <v>0</v>
      </c>
      <c r="X72" s="4">
        <f t="shared" si="33"/>
        <v>0</v>
      </c>
      <c r="Y72" s="4">
        <f t="shared" si="34"/>
        <v>0</v>
      </c>
      <c r="Z72" s="12">
        <f t="shared" si="121"/>
        <v>0</v>
      </c>
      <c r="AA72" s="17"/>
      <c r="AB72" s="107" t="str">
        <f>REPT(Sept!A72,1)</f>
        <v>THERY Sophie</v>
      </c>
      <c r="AC72" s="7">
        <f t="shared" si="35"/>
        <v>0</v>
      </c>
      <c r="AD72" s="13"/>
      <c r="AE72" s="13"/>
      <c r="AF72" s="39">
        <f t="shared" si="36"/>
        <v>0</v>
      </c>
      <c r="AG72" s="13"/>
      <c r="AH72" s="4">
        <f t="shared" si="3"/>
        <v>0</v>
      </c>
      <c r="AI72" s="4">
        <f t="shared" si="37"/>
        <v>0</v>
      </c>
      <c r="AJ72" s="4">
        <f t="shared" si="38"/>
        <v>0</v>
      </c>
      <c r="AK72" s="4">
        <f t="shared" si="39"/>
        <v>0</v>
      </c>
      <c r="AL72" s="4">
        <f t="shared" si="40"/>
        <v>0</v>
      </c>
      <c r="AM72" s="4">
        <f t="shared" si="41"/>
        <v>0</v>
      </c>
      <c r="AN72" s="4"/>
      <c r="AO72" s="107" t="str">
        <f>REPT(Sept!A72,1)</f>
        <v>THERY Sophie</v>
      </c>
      <c r="AP72" s="7">
        <f t="shared" si="42"/>
        <v>0</v>
      </c>
      <c r="AQ72" s="13"/>
      <c r="AR72" s="13"/>
      <c r="AS72" s="39">
        <f t="shared" si="43"/>
        <v>0</v>
      </c>
      <c r="AT72" s="13"/>
      <c r="AU72" s="4">
        <f t="shared" si="4"/>
        <v>0</v>
      </c>
      <c r="AV72" s="4">
        <f t="shared" si="44"/>
        <v>0</v>
      </c>
      <c r="AW72" s="4">
        <f t="shared" si="45"/>
        <v>0</v>
      </c>
      <c r="AX72" s="4">
        <f t="shared" si="46"/>
        <v>0</v>
      </c>
      <c r="AY72" s="4">
        <f t="shared" si="47"/>
        <v>0</v>
      </c>
      <c r="AZ72" s="4">
        <f t="shared" si="48"/>
        <v>0</v>
      </c>
      <c r="BA72" s="12">
        <f t="shared" si="122"/>
        <v>0</v>
      </c>
      <c r="BB72" s="12">
        <f t="shared" si="123"/>
        <v>0</v>
      </c>
      <c r="BC72" s="17"/>
      <c r="BD72" s="107" t="str">
        <f>REPT(Sept!A72,1)</f>
        <v>THERY Sophie</v>
      </c>
      <c r="BE72" s="7">
        <f t="shared" si="49"/>
        <v>0</v>
      </c>
      <c r="BF72" s="13"/>
      <c r="BG72" s="13"/>
      <c r="BH72" s="39">
        <f t="shared" si="50"/>
        <v>0</v>
      </c>
      <c r="BI72" s="13"/>
      <c r="BJ72" s="4">
        <f t="shared" si="7"/>
        <v>0</v>
      </c>
      <c r="BK72" s="4">
        <f t="shared" si="51"/>
        <v>0</v>
      </c>
      <c r="BL72" s="4">
        <f t="shared" si="52"/>
        <v>0</v>
      </c>
      <c r="BM72" s="4">
        <f t="shared" si="53"/>
        <v>0</v>
      </c>
      <c r="BN72" s="4">
        <f t="shared" si="54"/>
        <v>0</v>
      </c>
      <c r="BO72" s="4">
        <f t="shared" si="55"/>
        <v>0</v>
      </c>
      <c r="BP72" s="4"/>
      <c r="BQ72" s="107" t="str">
        <f>REPT(Sept!A72,1)</f>
        <v>THERY Sophie</v>
      </c>
      <c r="BR72" s="7">
        <f t="shared" si="56"/>
        <v>0</v>
      </c>
      <c r="BS72" s="13"/>
      <c r="BT72" s="13"/>
      <c r="BU72" s="39">
        <f t="shared" si="57"/>
        <v>0</v>
      </c>
      <c r="BV72" s="13"/>
      <c r="BW72" s="4">
        <f t="shared" si="8"/>
        <v>0</v>
      </c>
      <c r="BX72" s="4">
        <f t="shared" si="58"/>
        <v>0</v>
      </c>
      <c r="BY72" s="4">
        <f t="shared" si="59"/>
        <v>0</v>
      </c>
      <c r="BZ72" s="4">
        <f t="shared" si="60"/>
        <v>0</v>
      </c>
      <c r="CA72" s="4">
        <f t="shared" si="61"/>
        <v>0</v>
      </c>
      <c r="CB72" s="4">
        <f t="shared" si="62"/>
        <v>0</v>
      </c>
      <c r="CC72" s="12">
        <f t="shared" si="124"/>
        <v>0</v>
      </c>
      <c r="CD72" s="12">
        <f t="shared" si="125"/>
        <v>0</v>
      </c>
      <c r="CE72" s="17"/>
      <c r="CF72" s="107" t="str">
        <f>REPT(Sept!A72,1)</f>
        <v>THERY Sophie</v>
      </c>
      <c r="CG72" s="7">
        <f t="shared" si="63"/>
        <v>0</v>
      </c>
      <c r="CH72" s="13"/>
      <c r="CI72" s="13"/>
      <c r="CJ72" s="39">
        <f t="shared" si="64"/>
        <v>0</v>
      </c>
      <c r="CK72" s="13"/>
      <c r="CL72" s="4">
        <f t="shared" si="11"/>
        <v>0</v>
      </c>
      <c r="CM72" s="4">
        <f t="shared" si="65"/>
        <v>0</v>
      </c>
      <c r="CN72" s="4">
        <f t="shared" si="66"/>
        <v>0</v>
      </c>
      <c r="CO72" s="4">
        <f t="shared" si="67"/>
        <v>0</v>
      </c>
      <c r="CP72" s="4">
        <f t="shared" si="68"/>
        <v>0</v>
      </c>
      <c r="CQ72" s="4">
        <f t="shared" si="69"/>
        <v>0</v>
      </c>
      <c r="CR72" s="4"/>
      <c r="CS72" s="107" t="str">
        <f>REPT(Sept!A72,1)</f>
        <v>THERY Sophie</v>
      </c>
      <c r="CT72" s="7">
        <f t="shared" si="70"/>
        <v>0</v>
      </c>
      <c r="CU72" s="13"/>
      <c r="CV72" s="13"/>
      <c r="CW72" s="39">
        <f t="shared" si="71"/>
        <v>0</v>
      </c>
      <c r="CX72" s="13"/>
      <c r="CY72" s="4">
        <f t="shared" si="12"/>
        <v>0</v>
      </c>
      <c r="CZ72" s="4">
        <f t="shared" si="72"/>
        <v>0</v>
      </c>
      <c r="DA72" s="4">
        <f t="shared" si="73"/>
        <v>0</v>
      </c>
      <c r="DB72" s="4">
        <f t="shared" si="74"/>
        <v>0</v>
      </c>
      <c r="DC72" s="4">
        <f t="shared" si="75"/>
        <v>0</v>
      </c>
      <c r="DD72" s="4">
        <f t="shared" si="76"/>
        <v>0</v>
      </c>
      <c r="DE72" s="12">
        <f t="shared" si="126"/>
        <v>0</v>
      </c>
      <c r="DF72" s="12">
        <f t="shared" si="127"/>
        <v>0</v>
      </c>
      <c r="DG72" s="17"/>
      <c r="DH72" s="107" t="str">
        <f>REPT(Sept!A72,1)</f>
        <v>THERY Sophie</v>
      </c>
      <c r="DI72" s="7">
        <f t="shared" si="77"/>
        <v>0</v>
      </c>
      <c r="DJ72" s="13"/>
      <c r="DK72" s="13"/>
      <c r="DL72" s="39">
        <f t="shared" si="78"/>
        <v>0</v>
      </c>
      <c r="DM72" s="13"/>
      <c r="DN72" s="4">
        <f t="shared" si="15"/>
        <v>0</v>
      </c>
      <c r="DO72" s="4">
        <f t="shared" si="79"/>
        <v>0</v>
      </c>
      <c r="DP72" s="4">
        <f t="shared" si="80"/>
        <v>0</v>
      </c>
      <c r="DQ72" s="4">
        <f t="shared" si="81"/>
        <v>0</v>
      </c>
      <c r="DR72" s="4">
        <f t="shared" si="82"/>
        <v>0</v>
      </c>
      <c r="DS72" s="4">
        <f t="shared" si="83"/>
        <v>0</v>
      </c>
      <c r="DT72" s="4"/>
      <c r="DU72" s="107" t="str">
        <f>REPT(Sept!A72,1)</f>
        <v>THERY Sophie</v>
      </c>
      <c r="DV72" s="7">
        <f t="shared" si="84"/>
        <v>0</v>
      </c>
      <c r="DW72" s="13"/>
      <c r="DX72" s="13"/>
      <c r="DY72" s="39">
        <f t="shared" si="85"/>
        <v>0</v>
      </c>
      <c r="DZ72" s="13"/>
      <c r="EA72" s="4">
        <f t="shared" si="16"/>
        <v>0</v>
      </c>
      <c r="EB72" s="4">
        <f t="shared" si="86"/>
        <v>0</v>
      </c>
      <c r="EC72" s="4">
        <f t="shared" si="87"/>
        <v>0</v>
      </c>
      <c r="ED72" s="4">
        <f t="shared" si="88"/>
        <v>0</v>
      </c>
      <c r="EE72" s="4">
        <f t="shared" si="89"/>
        <v>0</v>
      </c>
      <c r="EF72" s="4">
        <f t="shared" si="90"/>
        <v>0</v>
      </c>
      <c r="EG72" s="12">
        <f t="shared" si="128"/>
        <v>0</v>
      </c>
      <c r="EH72" s="22">
        <f t="shared" si="129"/>
        <v>0</v>
      </c>
      <c r="EI72" s="24">
        <f>SUM(EH72+Dec!EI72)</f>
        <v>19</v>
      </c>
      <c r="EJ72" s="25">
        <f t="shared" si="130"/>
        <v>0</v>
      </c>
      <c r="EK72" s="25">
        <f>SUM(EJ72+Dec!EK72)</f>
        <v>1</v>
      </c>
      <c r="EL72" s="41">
        <f t="shared" si="131"/>
        <v>0</v>
      </c>
    </row>
    <row r="73" spans="1:142" ht="13.5" thickBot="1">
      <c r="A73" s="107" t="str">
        <f>REPT(Sept!A73,1)</f>
        <v>LAYANI Michel</v>
      </c>
      <c r="B73" s="7">
        <f t="shared" si="21"/>
        <v>0</v>
      </c>
      <c r="C73" s="13"/>
      <c r="D73" s="13"/>
      <c r="E73" s="39">
        <f t="shared" si="22"/>
        <v>0</v>
      </c>
      <c r="F73" s="13"/>
      <c r="G73" s="4">
        <f t="shared" si="0"/>
        <v>0</v>
      </c>
      <c r="H73" s="4">
        <f t="shared" si="23"/>
        <v>0</v>
      </c>
      <c r="I73" s="4">
        <f t="shared" si="24"/>
        <v>0</v>
      </c>
      <c r="J73" s="4">
        <f t="shared" si="25"/>
        <v>0</v>
      </c>
      <c r="K73" s="4">
        <f t="shared" si="26"/>
        <v>0</v>
      </c>
      <c r="L73" s="64">
        <f t="shared" si="27"/>
        <v>0</v>
      </c>
      <c r="M73" s="4"/>
      <c r="N73" s="107" t="str">
        <f>REPT(Sept!A73,1)</f>
        <v>LAYANI Michel</v>
      </c>
      <c r="O73" s="7">
        <f t="shared" si="28"/>
        <v>0</v>
      </c>
      <c r="P73" s="13"/>
      <c r="Q73" s="13"/>
      <c r="R73" s="39">
        <f t="shared" si="29"/>
        <v>0</v>
      </c>
      <c r="S73" s="13"/>
      <c r="T73" s="4">
        <f t="shared" si="1"/>
        <v>0</v>
      </c>
      <c r="U73" s="4">
        <f t="shared" si="30"/>
        <v>0</v>
      </c>
      <c r="V73" s="4">
        <f t="shared" si="31"/>
        <v>0</v>
      </c>
      <c r="W73" s="4">
        <f t="shared" si="32"/>
        <v>0</v>
      </c>
      <c r="X73" s="4">
        <f t="shared" si="33"/>
        <v>0</v>
      </c>
      <c r="Y73" s="4">
        <f t="shared" si="34"/>
        <v>0</v>
      </c>
      <c r="Z73" s="12">
        <f t="shared" si="121"/>
        <v>0</v>
      </c>
      <c r="AA73" s="17"/>
      <c r="AB73" s="107" t="str">
        <f>REPT(Sept!A73,1)</f>
        <v>LAYANI Michel</v>
      </c>
      <c r="AC73" s="7">
        <f t="shared" si="35"/>
        <v>0</v>
      </c>
      <c r="AD73" s="13"/>
      <c r="AE73" s="13"/>
      <c r="AF73" s="39">
        <f t="shared" si="36"/>
        <v>0</v>
      </c>
      <c r="AG73" s="13"/>
      <c r="AH73" s="4">
        <f t="shared" si="3"/>
        <v>0</v>
      </c>
      <c r="AI73" s="4">
        <f t="shared" si="37"/>
        <v>0</v>
      </c>
      <c r="AJ73" s="4">
        <f t="shared" si="38"/>
        <v>0</v>
      </c>
      <c r="AK73" s="4">
        <f t="shared" si="39"/>
        <v>0</v>
      </c>
      <c r="AL73" s="4">
        <f t="shared" si="40"/>
        <v>0</v>
      </c>
      <c r="AM73" s="4">
        <f t="shared" si="41"/>
        <v>0</v>
      </c>
      <c r="AN73" s="4"/>
      <c r="AO73" s="107" t="str">
        <f>REPT(Sept!A73,1)</f>
        <v>LAYANI Michel</v>
      </c>
      <c r="AP73" s="7">
        <f t="shared" si="42"/>
        <v>0</v>
      </c>
      <c r="AQ73" s="13"/>
      <c r="AR73" s="13"/>
      <c r="AS73" s="39">
        <f t="shared" si="43"/>
        <v>0</v>
      </c>
      <c r="AT73" s="13"/>
      <c r="AU73" s="4">
        <f t="shared" si="4"/>
        <v>0</v>
      </c>
      <c r="AV73" s="4">
        <f t="shared" si="44"/>
        <v>0</v>
      </c>
      <c r="AW73" s="4">
        <f t="shared" si="45"/>
        <v>0</v>
      </c>
      <c r="AX73" s="4">
        <f t="shared" si="46"/>
        <v>0</v>
      </c>
      <c r="AY73" s="4">
        <f t="shared" si="47"/>
        <v>0</v>
      </c>
      <c r="AZ73" s="4">
        <f t="shared" si="48"/>
        <v>0</v>
      </c>
      <c r="BA73" s="12">
        <f t="shared" si="122"/>
        <v>0</v>
      </c>
      <c r="BB73" s="12">
        <f t="shared" si="123"/>
        <v>0</v>
      </c>
      <c r="BC73" s="17"/>
      <c r="BD73" s="107" t="str">
        <f>REPT(Sept!A73,1)</f>
        <v>LAYANI Michel</v>
      </c>
      <c r="BE73" s="7">
        <f t="shared" si="49"/>
        <v>0</v>
      </c>
      <c r="BF73" s="13"/>
      <c r="BG73" s="13"/>
      <c r="BH73" s="39">
        <f t="shared" si="50"/>
        <v>0</v>
      </c>
      <c r="BI73" s="13"/>
      <c r="BJ73" s="4">
        <f t="shared" si="7"/>
        <v>0</v>
      </c>
      <c r="BK73" s="4">
        <f t="shared" si="51"/>
        <v>0</v>
      </c>
      <c r="BL73" s="4">
        <f t="shared" si="52"/>
        <v>0</v>
      </c>
      <c r="BM73" s="4">
        <f t="shared" si="53"/>
        <v>0</v>
      </c>
      <c r="BN73" s="4">
        <f t="shared" si="54"/>
        <v>0</v>
      </c>
      <c r="BO73" s="4">
        <f t="shared" si="55"/>
        <v>0</v>
      </c>
      <c r="BP73" s="4"/>
      <c r="BQ73" s="107" t="str">
        <f>REPT(Sept!A73,1)</f>
        <v>LAYANI Michel</v>
      </c>
      <c r="BR73" s="7">
        <f t="shared" si="56"/>
        <v>0</v>
      </c>
      <c r="BS73" s="13"/>
      <c r="BT73" s="13"/>
      <c r="BU73" s="39">
        <f t="shared" si="57"/>
        <v>0</v>
      </c>
      <c r="BV73" s="13"/>
      <c r="BW73" s="4">
        <f t="shared" si="8"/>
        <v>0</v>
      </c>
      <c r="BX73" s="4">
        <f t="shared" si="58"/>
        <v>0</v>
      </c>
      <c r="BY73" s="4">
        <f t="shared" si="59"/>
        <v>0</v>
      </c>
      <c r="BZ73" s="4">
        <f t="shared" si="60"/>
        <v>0</v>
      </c>
      <c r="CA73" s="4">
        <f t="shared" si="61"/>
        <v>0</v>
      </c>
      <c r="CB73" s="4">
        <f t="shared" si="62"/>
        <v>0</v>
      </c>
      <c r="CC73" s="12">
        <f t="shared" si="124"/>
        <v>0</v>
      </c>
      <c r="CD73" s="12">
        <f t="shared" si="125"/>
        <v>0</v>
      </c>
      <c r="CE73" s="17"/>
      <c r="CF73" s="107" t="str">
        <f>REPT(Sept!A73,1)</f>
        <v>LAYANI Michel</v>
      </c>
      <c r="CG73" s="7">
        <f t="shared" si="63"/>
        <v>0</v>
      </c>
      <c r="CH73" s="13"/>
      <c r="CI73" s="13"/>
      <c r="CJ73" s="39">
        <f t="shared" si="64"/>
        <v>0</v>
      </c>
      <c r="CK73" s="13"/>
      <c r="CL73" s="4">
        <f t="shared" si="11"/>
        <v>0</v>
      </c>
      <c r="CM73" s="4">
        <f t="shared" si="65"/>
        <v>0</v>
      </c>
      <c r="CN73" s="4">
        <f t="shared" si="66"/>
        <v>0</v>
      </c>
      <c r="CO73" s="4">
        <f t="shared" si="67"/>
        <v>0</v>
      </c>
      <c r="CP73" s="4">
        <f t="shared" si="68"/>
        <v>0</v>
      </c>
      <c r="CQ73" s="4">
        <f t="shared" si="69"/>
        <v>0</v>
      </c>
      <c r="CR73" s="4"/>
      <c r="CS73" s="107" t="str">
        <f>REPT(Sept!A73,1)</f>
        <v>LAYANI Michel</v>
      </c>
      <c r="CT73" s="7">
        <f t="shared" si="70"/>
        <v>0</v>
      </c>
      <c r="CU73" s="13"/>
      <c r="CV73" s="13"/>
      <c r="CW73" s="39">
        <f t="shared" si="71"/>
        <v>0</v>
      </c>
      <c r="CX73" s="13"/>
      <c r="CY73" s="4">
        <f t="shared" si="12"/>
        <v>0</v>
      </c>
      <c r="CZ73" s="4">
        <f t="shared" si="72"/>
        <v>0</v>
      </c>
      <c r="DA73" s="4">
        <f t="shared" si="73"/>
        <v>0</v>
      </c>
      <c r="DB73" s="4">
        <f t="shared" si="74"/>
        <v>0</v>
      </c>
      <c r="DC73" s="4">
        <f t="shared" si="75"/>
        <v>0</v>
      </c>
      <c r="DD73" s="4">
        <f t="shared" si="76"/>
        <v>0</v>
      </c>
      <c r="DE73" s="12">
        <f t="shared" si="126"/>
        <v>0</v>
      </c>
      <c r="DF73" s="12">
        <f t="shared" si="127"/>
        <v>0</v>
      </c>
      <c r="DG73" s="17"/>
      <c r="DH73" s="107" t="str">
        <f>REPT(Sept!A73,1)</f>
        <v>LAYANI Michel</v>
      </c>
      <c r="DI73" s="7">
        <f t="shared" si="77"/>
        <v>0</v>
      </c>
      <c r="DJ73" s="13"/>
      <c r="DK73" s="13"/>
      <c r="DL73" s="39">
        <f t="shared" si="78"/>
        <v>0</v>
      </c>
      <c r="DM73" s="13"/>
      <c r="DN73" s="4">
        <f t="shared" si="15"/>
        <v>0</v>
      </c>
      <c r="DO73" s="4">
        <f t="shared" si="79"/>
        <v>0</v>
      </c>
      <c r="DP73" s="4">
        <f t="shared" si="80"/>
        <v>0</v>
      </c>
      <c r="DQ73" s="4">
        <f t="shared" si="81"/>
        <v>0</v>
      </c>
      <c r="DR73" s="4">
        <f t="shared" si="82"/>
        <v>0</v>
      </c>
      <c r="DS73" s="4">
        <f t="shared" si="83"/>
        <v>0</v>
      </c>
      <c r="DT73" s="4"/>
      <c r="DU73" s="107" t="str">
        <f>REPT(Sept!A73,1)</f>
        <v>LAYANI Michel</v>
      </c>
      <c r="DV73" s="7">
        <f t="shared" si="84"/>
        <v>0</v>
      </c>
      <c r="DW73" s="13"/>
      <c r="DX73" s="13"/>
      <c r="DY73" s="39">
        <f t="shared" si="85"/>
        <v>0</v>
      </c>
      <c r="DZ73" s="13"/>
      <c r="EA73" s="4">
        <f t="shared" si="16"/>
        <v>0</v>
      </c>
      <c r="EB73" s="4">
        <f t="shared" si="86"/>
        <v>0</v>
      </c>
      <c r="EC73" s="4">
        <f t="shared" si="87"/>
        <v>0</v>
      </c>
      <c r="ED73" s="4">
        <f t="shared" si="88"/>
        <v>0</v>
      </c>
      <c r="EE73" s="4">
        <f t="shared" si="89"/>
        <v>0</v>
      </c>
      <c r="EF73" s="4">
        <f t="shared" si="90"/>
        <v>0</v>
      </c>
      <c r="EG73" s="12">
        <f t="shared" si="128"/>
        <v>0</v>
      </c>
      <c r="EH73" s="22">
        <f t="shared" si="129"/>
        <v>0</v>
      </c>
      <c r="EI73" s="24">
        <f>SUM(EH73+Dec!EI73)</f>
        <v>11</v>
      </c>
      <c r="EJ73" s="25">
        <f t="shared" si="130"/>
        <v>0</v>
      </c>
      <c r="EK73" s="25">
        <f>SUM(EJ73+Dec!EK73)</f>
        <v>1</v>
      </c>
      <c r="EL73" s="41">
        <f t="shared" si="131"/>
        <v>0</v>
      </c>
    </row>
    <row r="74" spans="1:142" ht="13.5" thickBot="1">
      <c r="A74" s="107" t="str">
        <f>REPT(Sept!A74,1)</f>
        <v>RERECICH Jessy</v>
      </c>
      <c r="B74" s="7">
        <f t="shared" si="21"/>
        <v>0</v>
      </c>
      <c r="C74" s="13"/>
      <c r="D74" s="13"/>
      <c r="E74" s="39">
        <f t="shared" si="22"/>
        <v>0</v>
      </c>
      <c r="F74" s="13"/>
      <c r="G74" s="4">
        <f t="shared" si="0"/>
        <v>0</v>
      </c>
      <c r="H74" s="4">
        <f t="shared" si="23"/>
        <v>0</v>
      </c>
      <c r="I74" s="4">
        <f t="shared" si="24"/>
        <v>0</v>
      </c>
      <c r="J74" s="4">
        <f t="shared" si="25"/>
        <v>0</v>
      </c>
      <c r="K74" s="4">
        <f t="shared" si="26"/>
        <v>0</v>
      </c>
      <c r="L74" s="64">
        <f t="shared" si="27"/>
        <v>0</v>
      </c>
      <c r="M74" s="4"/>
      <c r="N74" s="107" t="str">
        <f>REPT(Sept!A74,1)</f>
        <v>RERECICH Jessy</v>
      </c>
      <c r="O74" s="7">
        <f t="shared" si="28"/>
        <v>0</v>
      </c>
      <c r="P74" s="13"/>
      <c r="Q74" s="13"/>
      <c r="R74" s="39">
        <f t="shared" si="29"/>
        <v>0</v>
      </c>
      <c r="S74" s="13"/>
      <c r="T74" s="4">
        <f t="shared" si="1"/>
        <v>0</v>
      </c>
      <c r="U74" s="4">
        <f t="shared" si="30"/>
        <v>0</v>
      </c>
      <c r="V74" s="4">
        <f t="shared" si="31"/>
        <v>0</v>
      </c>
      <c r="W74" s="4">
        <f t="shared" si="32"/>
        <v>0</v>
      </c>
      <c r="X74" s="4">
        <f t="shared" si="33"/>
        <v>0</v>
      </c>
      <c r="Y74" s="4">
        <f t="shared" si="34"/>
        <v>0</v>
      </c>
      <c r="Z74" s="12">
        <f t="shared" si="121"/>
        <v>0</v>
      </c>
      <c r="AA74" s="17"/>
      <c r="AB74" s="107" t="str">
        <f>REPT(Sept!A74,1)</f>
        <v>RERECICH Jessy</v>
      </c>
      <c r="AC74" s="7">
        <f t="shared" si="35"/>
        <v>0</v>
      </c>
      <c r="AD74" s="13"/>
      <c r="AE74" s="13"/>
      <c r="AF74" s="39">
        <f t="shared" si="36"/>
        <v>0</v>
      </c>
      <c r="AG74" s="13"/>
      <c r="AH74" s="4">
        <f t="shared" si="3"/>
        <v>0</v>
      </c>
      <c r="AI74" s="4">
        <f t="shared" si="37"/>
        <v>0</v>
      </c>
      <c r="AJ74" s="4">
        <f t="shared" si="38"/>
        <v>0</v>
      </c>
      <c r="AK74" s="4">
        <f t="shared" si="39"/>
        <v>0</v>
      </c>
      <c r="AL74" s="4">
        <f t="shared" si="40"/>
        <v>0</v>
      </c>
      <c r="AM74" s="4">
        <f t="shared" si="41"/>
        <v>0</v>
      </c>
      <c r="AN74" s="4"/>
      <c r="AO74" s="107" t="str">
        <f>REPT(Sept!A74,1)</f>
        <v>RERECICH Jessy</v>
      </c>
      <c r="AP74" s="7">
        <f t="shared" si="42"/>
        <v>0</v>
      </c>
      <c r="AQ74" s="13"/>
      <c r="AR74" s="13"/>
      <c r="AS74" s="39">
        <f t="shared" si="43"/>
        <v>0</v>
      </c>
      <c r="AT74" s="13"/>
      <c r="AU74" s="4">
        <f t="shared" si="4"/>
        <v>0</v>
      </c>
      <c r="AV74" s="4">
        <f t="shared" si="44"/>
        <v>0</v>
      </c>
      <c r="AW74" s="4">
        <f t="shared" si="45"/>
        <v>0</v>
      </c>
      <c r="AX74" s="4">
        <f t="shared" si="46"/>
        <v>0</v>
      </c>
      <c r="AY74" s="4">
        <f t="shared" si="47"/>
        <v>0</v>
      </c>
      <c r="AZ74" s="4">
        <f t="shared" si="48"/>
        <v>0</v>
      </c>
      <c r="BA74" s="12">
        <f t="shared" si="122"/>
        <v>0</v>
      </c>
      <c r="BB74" s="12">
        <f t="shared" si="123"/>
        <v>0</v>
      </c>
      <c r="BC74" s="17"/>
      <c r="BD74" s="107" t="str">
        <f>REPT(Sept!A74,1)</f>
        <v>RERECICH Jessy</v>
      </c>
      <c r="BE74" s="7">
        <f t="shared" si="49"/>
        <v>0</v>
      </c>
      <c r="BF74" s="13"/>
      <c r="BG74" s="13"/>
      <c r="BH74" s="39">
        <f t="shared" si="50"/>
        <v>0</v>
      </c>
      <c r="BI74" s="13"/>
      <c r="BJ74" s="4">
        <f t="shared" si="7"/>
        <v>0</v>
      </c>
      <c r="BK74" s="4">
        <f t="shared" si="51"/>
        <v>0</v>
      </c>
      <c r="BL74" s="4">
        <f t="shared" si="52"/>
        <v>0</v>
      </c>
      <c r="BM74" s="4">
        <f t="shared" si="53"/>
        <v>0</v>
      </c>
      <c r="BN74" s="4">
        <f t="shared" si="54"/>
        <v>0</v>
      </c>
      <c r="BO74" s="4">
        <f t="shared" si="55"/>
        <v>0</v>
      </c>
      <c r="BP74" s="4"/>
      <c r="BQ74" s="107" t="str">
        <f>REPT(Sept!A74,1)</f>
        <v>RERECICH Jessy</v>
      </c>
      <c r="BR74" s="7">
        <f t="shared" si="56"/>
        <v>0</v>
      </c>
      <c r="BS74" s="13"/>
      <c r="BT74" s="13"/>
      <c r="BU74" s="39">
        <f t="shared" si="57"/>
        <v>0</v>
      </c>
      <c r="BV74" s="13"/>
      <c r="BW74" s="4">
        <f t="shared" si="8"/>
        <v>0</v>
      </c>
      <c r="BX74" s="4">
        <f t="shared" si="58"/>
        <v>0</v>
      </c>
      <c r="BY74" s="4">
        <f t="shared" si="59"/>
        <v>0</v>
      </c>
      <c r="BZ74" s="4">
        <f t="shared" si="60"/>
        <v>0</v>
      </c>
      <c r="CA74" s="4">
        <f t="shared" si="61"/>
        <v>0</v>
      </c>
      <c r="CB74" s="4">
        <f t="shared" si="62"/>
        <v>0</v>
      </c>
      <c r="CC74" s="12">
        <f t="shared" si="124"/>
        <v>0</v>
      </c>
      <c r="CD74" s="12">
        <f t="shared" si="125"/>
        <v>0</v>
      </c>
      <c r="CE74" s="17"/>
      <c r="CF74" s="107" t="str">
        <f>REPT(Sept!A74,1)</f>
        <v>RERECICH Jessy</v>
      </c>
      <c r="CG74" s="7">
        <f t="shared" si="63"/>
        <v>0</v>
      </c>
      <c r="CH74" s="13"/>
      <c r="CI74" s="13"/>
      <c r="CJ74" s="39">
        <f t="shared" si="64"/>
        <v>0</v>
      </c>
      <c r="CK74" s="13"/>
      <c r="CL74" s="4">
        <f t="shared" si="11"/>
        <v>0</v>
      </c>
      <c r="CM74" s="4">
        <f t="shared" si="65"/>
        <v>0</v>
      </c>
      <c r="CN74" s="4">
        <f t="shared" si="66"/>
        <v>0</v>
      </c>
      <c r="CO74" s="4">
        <f t="shared" si="67"/>
        <v>0</v>
      </c>
      <c r="CP74" s="4">
        <f t="shared" si="68"/>
        <v>0</v>
      </c>
      <c r="CQ74" s="4">
        <f t="shared" si="69"/>
        <v>0</v>
      </c>
      <c r="CR74" s="4"/>
      <c r="CS74" s="107" t="str">
        <f>REPT(Sept!A74,1)</f>
        <v>RERECICH Jessy</v>
      </c>
      <c r="CT74" s="7">
        <f t="shared" si="70"/>
        <v>0</v>
      </c>
      <c r="CU74" s="13"/>
      <c r="CV74" s="13"/>
      <c r="CW74" s="39">
        <f t="shared" si="71"/>
        <v>0</v>
      </c>
      <c r="CX74" s="13"/>
      <c r="CY74" s="4">
        <f t="shared" si="12"/>
        <v>0</v>
      </c>
      <c r="CZ74" s="4">
        <f t="shared" si="72"/>
        <v>0</v>
      </c>
      <c r="DA74" s="4">
        <f t="shared" si="73"/>
        <v>0</v>
      </c>
      <c r="DB74" s="4">
        <f t="shared" si="74"/>
        <v>0</v>
      </c>
      <c r="DC74" s="4">
        <f t="shared" si="75"/>
        <v>0</v>
      </c>
      <c r="DD74" s="4">
        <f t="shared" si="76"/>
        <v>0</v>
      </c>
      <c r="DE74" s="12">
        <f t="shared" si="126"/>
        <v>0</v>
      </c>
      <c r="DF74" s="12">
        <f t="shared" si="127"/>
        <v>0</v>
      </c>
      <c r="DG74" s="17"/>
      <c r="DH74" s="107" t="str">
        <f>REPT(Sept!A74,1)</f>
        <v>RERECICH Jessy</v>
      </c>
      <c r="DI74" s="7">
        <f t="shared" si="77"/>
        <v>0</v>
      </c>
      <c r="DJ74" s="13"/>
      <c r="DK74" s="13"/>
      <c r="DL74" s="39">
        <f t="shared" si="78"/>
        <v>0</v>
      </c>
      <c r="DM74" s="13"/>
      <c r="DN74" s="4">
        <f t="shared" si="15"/>
        <v>0</v>
      </c>
      <c r="DO74" s="4">
        <f t="shared" si="79"/>
        <v>0</v>
      </c>
      <c r="DP74" s="4">
        <f t="shared" si="80"/>
        <v>0</v>
      </c>
      <c r="DQ74" s="4">
        <f t="shared" si="81"/>
        <v>0</v>
      </c>
      <c r="DR74" s="4">
        <f t="shared" si="82"/>
        <v>0</v>
      </c>
      <c r="DS74" s="4">
        <f t="shared" si="83"/>
        <v>0</v>
      </c>
      <c r="DT74" s="4"/>
      <c r="DU74" s="107" t="str">
        <f>REPT(Sept!A74,1)</f>
        <v>RERECICH Jessy</v>
      </c>
      <c r="DV74" s="7">
        <f t="shared" si="84"/>
        <v>0</v>
      </c>
      <c r="DW74" s="13"/>
      <c r="DX74" s="13"/>
      <c r="DY74" s="39">
        <f t="shared" si="85"/>
        <v>0</v>
      </c>
      <c r="DZ74" s="13"/>
      <c r="EA74" s="4">
        <f t="shared" si="16"/>
        <v>0</v>
      </c>
      <c r="EB74" s="4">
        <f t="shared" si="86"/>
        <v>0</v>
      </c>
      <c r="EC74" s="4">
        <f t="shared" si="87"/>
        <v>0</v>
      </c>
      <c r="ED74" s="4">
        <f t="shared" si="88"/>
        <v>0</v>
      </c>
      <c r="EE74" s="4">
        <f t="shared" si="89"/>
        <v>0</v>
      </c>
      <c r="EF74" s="4">
        <f t="shared" si="90"/>
        <v>0</v>
      </c>
      <c r="EG74" s="12">
        <f t="shared" si="128"/>
        <v>0</v>
      </c>
      <c r="EH74" s="22">
        <f t="shared" si="129"/>
        <v>0</v>
      </c>
      <c r="EI74" s="24">
        <f>SUM(EH74+Dec!EI74)</f>
        <v>4</v>
      </c>
      <c r="EJ74" s="25">
        <f t="shared" si="130"/>
        <v>0</v>
      </c>
      <c r="EK74" s="25">
        <f>SUM(EJ74+Dec!EK74)</f>
        <v>1</v>
      </c>
      <c r="EL74" s="41">
        <f t="shared" si="131"/>
        <v>0</v>
      </c>
    </row>
    <row r="75" spans="1:142" ht="13.5" thickBot="1">
      <c r="A75" s="107" t="str">
        <f>REPT(Sept!A75,1)</f>
        <v>MAILLARD Cyril</v>
      </c>
      <c r="B75" s="7">
        <f t="shared" si="21"/>
        <v>1</v>
      </c>
      <c r="C75" s="13">
        <v>33</v>
      </c>
      <c r="D75" s="13"/>
      <c r="E75" s="39">
        <f t="shared" si="22"/>
        <v>0</v>
      </c>
      <c r="F75" s="13"/>
      <c r="G75" s="4">
        <f t="shared" ref="G75:G100" si="132">IF(D75=1,C75*2,C75)</f>
        <v>33</v>
      </c>
      <c r="H75" s="4">
        <f t="shared" si="23"/>
        <v>33</v>
      </c>
      <c r="I75" s="4">
        <f t="shared" si="24"/>
        <v>33</v>
      </c>
      <c r="J75" s="4">
        <f t="shared" si="25"/>
        <v>33</v>
      </c>
      <c r="K75" s="4">
        <f t="shared" si="26"/>
        <v>33</v>
      </c>
      <c r="L75" s="64">
        <f t="shared" si="27"/>
        <v>33</v>
      </c>
      <c r="M75" s="4"/>
      <c r="N75" s="107" t="str">
        <f>REPT(Sept!A75,1)</f>
        <v>MAILLARD Cyril</v>
      </c>
      <c r="O75" s="7">
        <f t="shared" si="28"/>
        <v>0</v>
      </c>
      <c r="P75" s="13"/>
      <c r="Q75" s="13"/>
      <c r="R75" s="39">
        <f t="shared" si="29"/>
        <v>0</v>
      </c>
      <c r="S75" s="13"/>
      <c r="T75" s="4">
        <f t="shared" ref="T75:T100" si="133">IF(Q75=1,P75*2,P75)</f>
        <v>0</v>
      </c>
      <c r="U75" s="4">
        <f t="shared" si="30"/>
        <v>0</v>
      </c>
      <c r="V75" s="4">
        <f t="shared" si="31"/>
        <v>0</v>
      </c>
      <c r="W75" s="4">
        <f t="shared" si="32"/>
        <v>0</v>
      </c>
      <c r="X75" s="4">
        <f t="shared" si="33"/>
        <v>0</v>
      </c>
      <c r="Y75" s="4">
        <f t="shared" si="34"/>
        <v>0</v>
      </c>
      <c r="Z75" s="12">
        <f t="shared" ref="Z75:Z100" si="134">IF(Y75&gt;L75,Y75,L75)</f>
        <v>33</v>
      </c>
      <c r="AA75" s="17"/>
      <c r="AB75" s="107" t="str">
        <f>REPT(Sept!A75,1)</f>
        <v>MAILLARD Cyril</v>
      </c>
      <c r="AC75" s="7">
        <f t="shared" si="35"/>
        <v>0</v>
      </c>
      <c r="AD75" s="13"/>
      <c r="AE75" s="13"/>
      <c r="AF75" s="39">
        <f t="shared" si="36"/>
        <v>0</v>
      </c>
      <c r="AG75" s="13"/>
      <c r="AH75" s="4">
        <f t="shared" ref="AH75:AH100" si="135">IF(AE75=1,AD75*2,AD75)</f>
        <v>0</v>
      </c>
      <c r="AI75" s="4">
        <f t="shared" si="37"/>
        <v>0</v>
      </c>
      <c r="AJ75" s="4">
        <f t="shared" si="38"/>
        <v>0</v>
      </c>
      <c r="AK75" s="4">
        <f t="shared" si="39"/>
        <v>0</v>
      </c>
      <c r="AL75" s="4">
        <f t="shared" si="40"/>
        <v>0</v>
      </c>
      <c r="AM75" s="4">
        <f t="shared" si="41"/>
        <v>0</v>
      </c>
      <c r="AN75" s="4"/>
      <c r="AO75" s="107" t="str">
        <f>REPT(Sept!A75,1)</f>
        <v>MAILLARD Cyril</v>
      </c>
      <c r="AP75" s="7">
        <f t="shared" si="42"/>
        <v>0</v>
      </c>
      <c r="AQ75" s="13"/>
      <c r="AR75" s="13"/>
      <c r="AS75" s="39">
        <f t="shared" si="43"/>
        <v>0</v>
      </c>
      <c r="AT75" s="13"/>
      <c r="AU75" s="4">
        <f t="shared" ref="AU75:AU100" si="136">IF(AR75=1,AQ75*2,AQ75)</f>
        <v>0</v>
      </c>
      <c r="AV75" s="4">
        <f t="shared" si="44"/>
        <v>0</v>
      </c>
      <c r="AW75" s="4">
        <f t="shared" si="45"/>
        <v>0</v>
      </c>
      <c r="AX75" s="4">
        <f t="shared" si="46"/>
        <v>0</v>
      </c>
      <c r="AY75" s="4">
        <f t="shared" si="47"/>
        <v>0</v>
      </c>
      <c r="AZ75" s="4">
        <f t="shared" si="48"/>
        <v>0</v>
      </c>
      <c r="BA75" s="12">
        <f t="shared" ref="BA75:BA100" si="137">IF(AZ75&gt;AM75,AZ75,AM75)</f>
        <v>0</v>
      </c>
      <c r="BB75" s="12">
        <f t="shared" ref="BB75:BB100" si="138">SUM(Z75+BA75)</f>
        <v>33</v>
      </c>
      <c r="BC75" s="17"/>
      <c r="BD75" s="107" t="str">
        <f>REPT(Sept!A75,1)</f>
        <v>MAILLARD Cyril</v>
      </c>
      <c r="BE75" s="7">
        <f t="shared" si="49"/>
        <v>0</v>
      </c>
      <c r="BF75" s="13"/>
      <c r="BG75" s="13"/>
      <c r="BH75" s="39">
        <f t="shared" si="50"/>
        <v>0</v>
      </c>
      <c r="BI75" s="13"/>
      <c r="BJ75" s="4">
        <f t="shared" ref="BJ75:BJ100" si="139">IF(BG75=1,BF75*2,BF75)</f>
        <v>0</v>
      </c>
      <c r="BK75" s="4">
        <f t="shared" si="51"/>
        <v>0</v>
      </c>
      <c r="BL75" s="4">
        <f t="shared" si="52"/>
        <v>0</v>
      </c>
      <c r="BM75" s="4">
        <f t="shared" si="53"/>
        <v>0</v>
      </c>
      <c r="BN75" s="4">
        <f t="shared" si="54"/>
        <v>0</v>
      </c>
      <c r="BO75" s="4">
        <f t="shared" si="55"/>
        <v>0</v>
      </c>
      <c r="BP75" s="4"/>
      <c r="BQ75" s="107" t="str">
        <f>REPT(Sept!A75,1)</f>
        <v>MAILLARD Cyril</v>
      </c>
      <c r="BR75" s="7">
        <f t="shared" si="56"/>
        <v>0</v>
      </c>
      <c r="BS75" s="13"/>
      <c r="BT75" s="13"/>
      <c r="BU75" s="39">
        <f t="shared" si="57"/>
        <v>0</v>
      </c>
      <c r="BV75" s="13"/>
      <c r="BW75" s="4">
        <f t="shared" ref="BW75:BW100" si="140">IF(BT75=1,BS75*2,BS75)</f>
        <v>0</v>
      </c>
      <c r="BX75" s="4">
        <f t="shared" si="58"/>
        <v>0</v>
      </c>
      <c r="BY75" s="4">
        <f t="shared" si="59"/>
        <v>0</v>
      </c>
      <c r="BZ75" s="4">
        <f t="shared" si="60"/>
        <v>0</v>
      </c>
      <c r="CA75" s="4">
        <f t="shared" si="61"/>
        <v>0</v>
      </c>
      <c r="CB75" s="4">
        <f t="shared" si="62"/>
        <v>0</v>
      </c>
      <c r="CC75" s="12">
        <f t="shared" ref="CC75:CC100" si="141">IF(CB75&gt;BO75,CB75,BO75)</f>
        <v>0</v>
      </c>
      <c r="CD75" s="12">
        <f t="shared" ref="CD75:CD100" si="142">SUM(BB75+CC75)</f>
        <v>33</v>
      </c>
      <c r="CE75" s="17"/>
      <c r="CF75" s="107" t="str">
        <f>REPT(Sept!A75,1)</f>
        <v>MAILLARD Cyril</v>
      </c>
      <c r="CG75" s="7">
        <f t="shared" si="63"/>
        <v>0</v>
      </c>
      <c r="CH75" s="13"/>
      <c r="CI75" s="13"/>
      <c r="CJ75" s="39">
        <f t="shared" si="64"/>
        <v>0</v>
      </c>
      <c r="CK75" s="13"/>
      <c r="CL75" s="4">
        <f t="shared" ref="CL75:CL100" si="143">IF(CI75=1,CH75*2,CH75)</f>
        <v>0</v>
      </c>
      <c r="CM75" s="4">
        <f t="shared" si="65"/>
        <v>0</v>
      </c>
      <c r="CN75" s="4">
        <f t="shared" si="66"/>
        <v>0</v>
      </c>
      <c r="CO75" s="4">
        <f t="shared" si="67"/>
        <v>0</v>
      </c>
      <c r="CP75" s="4">
        <f t="shared" si="68"/>
        <v>0</v>
      </c>
      <c r="CQ75" s="4">
        <f t="shared" si="69"/>
        <v>0</v>
      </c>
      <c r="CR75" s="4"/>
      <c r="CS75" s="107" t="str">
        <f>REPT(Sept!A75,1)</f>
        <v>MAILLARD Cyril</v>
      </c>
      <c r="CT75" s="7">
        <f t="shared" si="70"/>
        <v>0</v>
      </c>
      <c r="CU75" s="13"/>
      <c r="CV75" s="13"/>
      <c r="CW75" s="39">
        <f t="shared" si="71"/>
        <v>0</v>
      </c>
      <c r="CX75" s="13"/>
      <c r="CY75" s="4">
        <f t="shared" ref="CY75:CY100" si="144">IF(CV75=1,CU75*2,CU75)</f>
        <v>0</v>
      </c>
      <c r="CZ75" s="4">
        <f t="shared" si="72"/>
        <v>0</v>
      </c>
      <c r="DA75" s="4">
        <f t="shared" si="73"/>
        <v>0</v>
      </c>
      <c r="DB75" s="4">
        <f t="shared" si="74"/>
        <v>0</v>
      </c>
      <c r="DC75" s="4">
        <f t="shared" si="75"/>
        <v>0</v>
      </c>
      <c r="DD75" s="4">
        <f t="shared" si="76"/>
        <v>0</v>
      </c>
      <c r="DE75" s="12">
        <f t="shared" ref="DE75:DE100" si="145">IF(DD75&gt;CQ75,DD75,CQ75)</f>
        <v>0</v>
      </c>
      <c r="DF75" s="12">
        <f t="shared" ref="DF75:DF100" si="146">SUM(CD75+DE75)</f>
        <v>33</v>
      </c>
      <c r="DG75" s="17"/>
      <c r="DH75" s="107" t="str">
        <f>REPT(Sept!A75,1)</f>
        <v>MAILLARD Cyril</v>
      </c>
      <c r="DI75" s="7">
        <f t="shared" si="77"/>
        <v>0</v>
      </c>
      <c r="DJ75" s="13"/>
      <c r="DK75" s="13"/>
      <c r="DL75" s="39">
        <f t="shared" si="78"/>
        <v>0</v>
      </c>
      <c r="DM75" s="13"/>
      <c r="DN75" s="4">
        <f t="shared" ref="DN75:DN100" si="147">IF(DK75=1,DJ75*2,DJ75)</f>
        <v>0</v>
      </c>
      <c r="DO75" s="4">
        <f t="shared" si="79"/>
        <v>0</v>
      </c>
      <c r="DP75" s="4">
        <f t="shared" si="80"/>
        <v>0</v>
      </c>
      <c r="DQ75" s="4">
        <f t="shared" si="81"/>
        <v>0</v>
      </c>
      <c r="DR75" s="4">
        <f t="shared" si="82"/>
        <v>0</v>
      </c>
      <c r="DS75" s="4">
        <f t="shared" si="83"/>
        <v>0</v>
      </c>
      <c r="DT75" s="4"/>
      <c r="DU75" s="107" t="str">
        <f>REPT(Sept!A75,1)</f>
        <v>MAILLARD Cyril</v>
      </c>
      <c r="DV75" s="7">
        <f t="shared" si="84"/>
        <v>0</v>
      </c>
      <c r="DW75" s="13"/>
      <c r="DX75" s="13"/>
      <c r="DY75" s="39">
        <f t="shared" si="85"/>
        <v>0</v>
      </c>
      <c r="DZ75" s="13"/>
      <c r="EA75" s="4">
        <f t="shared" ref="EA75:EA100" si="148">IF(DX75=1,DW75*2,DW75)</f>
        <v>0</v>
      </c>
      <c r="EB75" s="4">
        <f t="shared" si="86"/>
        <v>0</v>
      </c>
      <c r="EC75" s="4">
        <f t="shared" si="87"/>
        <v>0</v>
      </c>
      <c r="ED75" s="4">
        <f t="shared" si="88"/>
        <v>0</v>
      </c>
      <c r="EE75" s="4">
        <f t="shared" si="89"/>
        <v>0</v>
      </c>
      <c r="EF75" s="4">
        <f t="shared" si="90"/>
        <v>0</v>
      </c>
      <c r="EG75" s="12">
        <f t="shared" ref="EG75:EG100" si="149">IF(EF75&gt;DS75,EF75,DS75)</f>
        <v>0</v>
      </c>
      <c r="EH75" s="22">
        <f t="shared" ref="EH75:EH100" si="150">SUM(DF75+EG75)</f>
        <v>33</v>
      </c>
      <c r="EI75" s="24">
        <f>SUM(EH75+Dec!EI75)</f>
        <v>33</v>
      </c>
      <c r="EJ75" s="25">
        <f t="shared" ref="EJ75:EJ100" si="151">SUM(B75+O75+AC75+AP75+BE75+BR75+CG75+CT75+DI75+DV75)</f>
        <v>1</v>
      </c>
      <c r="EK75" s="25">
        <f>SUM(EJ75+Dec!EK75)</f>
        <v>1</v>
      </c>
      <c r="EL75" s="41">
        <f t="shared" ref="EL75:EL100" si="152">SUM(E75+R75+AF75+AS75+BH75+BU75+CJ75+CW75+DL75+DY75)</f>
        <v>0</v>
      </c>
    </row>
    <row r="76" spans="1:142" ht="13.5" thickBot="1">
      <c r="A76" s="107" t="str">
        <f>REPT(Sept!A76,1)</f>
        <v>MENAUGE Jérémy</v>
      </c>
      <c r="B76" s="7">
        <f t="shared" si="21"/>
        <v>0</v>
      </c>
      <c r="C76" s="13"/>
      <c r="D76" s="13"/>
      <c r="E76" s="39">
        <f t="shared" si="22"/>
        <v>0</v>
      </c>
      <c r="F76" s="13"/>
      <c r="G76" s="4">
        <f t="shared" si="132"/>
        <v>0</v>
      </c>
      <c r="H76" s="4">
        <f t="shared" ref="H76:H100" si="153">IF(D76=2,G76*1.5,G76)</f>
        <v>0</v>
      </c>
      <c r="I76" s="4">
        <f t="shared" ref="I76:I100" si="154">IF(D76=3,H76*1.3,H76)</f>
        <v>0</v>
      </c>
      <c r="J76" s="4">
        <f t="shared" ref="J76:J100" si="155">IF(AND(D76=4,$B$101&gt;25),I76*1.2,I76)</f>
        <v>0</v>
      </c>
      <c r="K76" s="4">
        <f t="shared" ref="K76:K100" si="156">IF(AND(D76=5,$B$101&gt;25),J76*1.1,J76)</f>
        <v>0</v>
      </c>
      <c r="L76" s="64">
        <f t="shared" si="27"/>
        <v>0</v>
      </c>
      <c r="M76" s="4"/>
      <c r="N76" s="107" t="str">
        <f>REPT(Sept!A76,1)</f>
        <v>MENAUGE Jérémy</v>
      </c>
      <c r="O76" s="7">
        <f t="shared" si="28"/>
        <v>0</v>
      </c>
      <c r="P76" s="13"/>
      <c r="Q76" s="13"/>
      <c r="R76" s="39">
        <f t="shared" si="29"/>
        <v>0</v>
      </c>
      <c r="S76" s="13"/>
      <c r="T76" s="4">
        <f t="shared" si="133"/>
        <v>0</v>
      </c>
      <c r="U76" s="4">
        <f t="shared" ref="U76:U100" si="157">IF(Q76=2,T76*1.5,T76)</f>
        <v>0</v>
      </c>
      <c r="V76" s="4">
        <f t="shared" ref="V76:V100" si="158">IF(Q76=3,U76*1.3,U76)</f>
        <v>0</v>
      </c>
      <c r="W76" s="4">
        <f t="shared" ref="W76:W99" si="159">IF(AND(Q76=4,$O$101&gt;25),V76*1.2,V76)</f>
        <v>0</v>
      </c>
      <c r="X76" s="4">
        <f t="shared" ref="X76:X99" si="160">IF(AND(Q76=5,$O$101&gt;25),W76*1.1,W76)</f>
        <v>0</v>
      </c>
      <c r="Y76" s="4">
        <f t="shared" si="34"/>
        <v>0</v>
      </c>
      <c r="Z76" s="12">
        <f t="shared" si="134"/>
        <v>0</v>
      </c>
      <c r="AA76" s="17"/>
      <c r="AB76" s="107" t="str">
        <f>REPT(Sept!A76,1)</f>
        <v>MENAUGE Jérémy</v>
      </c>
      <c r="AC76" s="7">
        <f t="shared" si="35"/>
        <v>0</v>
      </c>
      <c r="AD76" s="13"/>
      <c r="AE76" s="13"/>
      <c r="AF76" s="39">
        <f t="shared" si="36"/>
        <v>0</v>
      </c>
      <c r="AG76" s="13"/>
      <c r="AH76" s="4">
        <f t="shared" si="135"/>
        <v>0</v>
      </c>
      <c r="AI76" s="4">
        <f t="shared" ref="AI76:AI100" si="161">IF(AE76=2,AH76*1.5,AH76)</f>
        <v>0</v>
      </c>
      <c r="AJ76" s="4">
        <f t="shared" ref="AJ76:AJ100" si="162">IF(AE76=3,AI76*1.3,AI76)</f>
        <v>0</v>
      </c>
      <c r="AK76" s="4">
        <f t="shared" ref="AK76:AK100" si="163">IF(AND(AE76=4,$AC$101&gt;25),AJ76*1.2,AJ76)</f>
        <v>0</v>
      </c>
      <c r="AL76" s="4">
        <f t="shared" ref="AL76:AL100" si="164">IF(AND(AE76=5,$AC$101&gt;25),AK76*1.1,AK76)</f>
        <v>0</v>
      </c>
      <c r="AM76" s="4">
        <f t="shared" si="41"/>
        <v>0</v>
      </c>
      <c r="AN76" s="4"/>
      <c r="AO76" s="107" t="str">
        <f>REPT(Sept!A76,1)</f>
        <v>MENAUGE Jérémy</v>
      </c>
      <c r="AP76" s="7">
        <f t="shared" si="42"/>
        <v>0</v>
      </c>
      <c r="AQ76" s="13"/>
      <c r="AR76" s="13"/>
      <c r="AS76" s="39">
        <f t="shared" si="43"/>
        <v>0</v>
      </c>
      <c r="AT76" s="13"/>
      <c r="AU76" s="4">
        <f t="shared" si="136"/>
        <v>0</v>
      </c>
      <c r="AV76" s="4">
        <f t="shared" ref="AV76:AV100" si="165">IF(AR76=2,AU76*1.5,AU76)</f>
        <v>0</v>
      </c>
      <c r="AW76" s="4">
        <f t="shared" ref="AW76:AW100" si="166">IF(AR76=3,AV76*1.3,AV76)</f>
        <v>0</v>
      </c>
      <c r="AX76" s="4">
        <f t="shared" ref="AX76:AX100" si="167">IF(AND(AR76=4,$AP$101&gt;25),AW76*1.2,AW76)</f>
        <v>0</v>
      </c>
      <c r="AY76" s="4">
        <f t="shared" ref="AY76:AY100" si="168">IF(AND(AR76=5,$AP$101&gt;25),AX76*1.1,AX76)</f>
        <v>0</v>
      </c>
      <c r="AZ76" s="4">
        <f t="shared" si="48"/>
        <v>0</v>
      </c>
      <c r="BA76" s="12">
        <f t="shared" si="137"/>
        <v>0</v>
      </c>
      <c r="BB76" s="12">
        <f t="shared" si="138"/>
        <v>0</v>
      </c>
      <c r="BC76" s="17"/>
      <c r="BD76" s="107" t="str">
        <f>REPT(Sept!A76,1)</f>
        <v>MENAUGE Jérémy</v>
      </c>
      <c r="BE76" s="7">
        <f t="shared" si="49"/>
        <v>1</v>
      </c>
      <c r="BF76" s="13">
        <v>5</v>
      </c>
      <c r="BG76" s="13"/>
      <c r="BH76" s="39">
        <f t="shared" si="50"/>
        <v>0</v>
      </c>
      <c r="BI76" s="13"/>
      <c r="BJ76" s="4">
        <f t="shared" si="139"/>
        <v>5</v>
      </c>
      <c r="BK76" s="4">
        <f t="shared" ref="BK76:BK100" si="169">IF(BG76=2,BJ76*1.5,BJ76)</f>
        <v>5</v>
      </c>
      <c r="BL76" s="4">
        <f t="shared" ref="BL76:BL100" si="170">IF(BG76=3,BK76*1.3,BK76)</f>
        <v>5</v>
      </c>
      <c r="BM76" s="4">
        <f t="shared" ref="BM76:BM100" si="171">IF(AND(BG76=4,$BE$101&gt;25),BL76*1.2,BL76)</f>
        <v>5</v>
      </c>
      <c r="BN76" s="4">
        <f t="shared" ref="BN76:BN100" si="172">IF(AND(BG76=5,$BE$101&gt;25),BM76*1.1,BM76)</f>
        <v>5</v>
      </c>
      <c r="BO76" s="4">
        <f t="shared" si="55"/>
        <v>5</v>
      </c>
      <c r="BP76" s="4"/>
      <c r="BQ76" s="107" t="str">
        <f>REPT(Sept!A76,1)</f>
        <v>MENAUGE Jérémy</v>
      </c>
      <c r="BR76" s="7">
        <f t="shared" si="56"/>
        <v>0</v>
      </c>
      <c r="BS76" s="13"/>
      <c r="BT76" s="13"/>
      <c r="BU76" s="39">
        <f t="shared" si="57"/>
        <v>0</v>
      </c>
      <c r="BV76" s="13"/>
      <c r="BW76" s="4">
        <f t="shared" si="140"/>
        <v>0</v>
      </c>
      <c r="BX76" s="4">
        <f t="shared" ref="BX76:BX100" si="173">IF(BT76=2,BW76*1.5,BW76)</f>
        <v>0</v>
      </c>
      <c r="BY76" s="4">
        <f t="shared" ref="BY76:BY100" si="174">IF(BT76=3,BX76*1.3,BX76)</f>
        <v>0</v>
      </c>
      <c r="BZ76" s="4">
        <f t="shared" ref="BZ76:BZ100" si="175">IF(AND(BT76=4,$BR$101&gt;25),BY76*1.2,BY76)</f>
        <v>0</v>
      </c>
      <c r="CA76" s="4">
        <f t="shared" ref="CA76:CA100" si="176">IF(AND(BT76=5,$BR$101&gt;25),BZ76*1.1,BZ76)</f>
        <v>0</v>
      </c>
      <c r="CB76" s="4">
        <f t="shared" si="62"/>
        <v>0</v>
      </c>
      <c r="CC76" s="12">
        <f t="shared" si="141"/>
        <v>5</v>
      </c>
      <c r="CD76" s="12">
        <f t="shared" si="142"/>
        <v>5</v>
      </c>
      <c r="CE76" s="17"/>
      <c r="CF76" s="107" t="str">
        <f>REPT(Sept!A76,1)</f>
        <v>MENAUGE Jérémy</v>
      </c>
      <c r="CG76" s="7">
        <f t="shared" si="63"/>
        <v>1</v>
      </c>
      <c r="CH76" s="13">
        <v>16</v>
      </c>
      <c r="CI76" s="13"/>
      <c r="CJ76" s="39">
        <f t="shared" si="64"/>
        <v>0</v>
      </c>
      <c r="CK76" s="13"/>
      <c r="CL76" s="4">
        <f t="shared" si="143"/>
        <v>16</v>
      </c>
      <c r="CM76" s="4">
        <f t="shared" ref="CM76:CM100" si="177">IF(CI76=2,CL76*1.5,CL76)</f>
        <v>16</v>
      </c>
      <c r="CN76" s="4">
        <f t="shared" ref="CN76:CN100" si="178">IF(CI76=3,CM76*1.3,CM76)</f>
        <v>16</v>
      </c>
      <c r="CO76" s="4">
        <f t="shared" ref="CO76:CO100" si="179">IF(AND(CI76=4,$CG$101&gt;25),CN76*1.2,CN76)</f>
        <v>16</v>
      </c>
      <c r="CP76" s="4">
        <f t="shared" ref="CP76:CP100" si="180">IF(AND(CI76=5,$CG$101&gt;25),CO76*1.1,CO76)</f>
        <v>16</v>
      </c>
      <c r="CQ76" s="4">
        <f t="shared" si="69"/>
        <v>16</v>
      </c>
      <c r="CR76" s="4"/>
      <c r="CS76" s="107" t="str">
        <f>REPT(Sept!A76,1)</f>
        <v>MENAUGE Jérémy</v>
      </c>
      <c r="CT76" s="7">
        <f t="shared" si="70"/>
        <v>0</v>
      </c>
      <c r="CU76" s="13"/>
      <c r="CV76" s="13"/>
      <c r="CW76" s="39">
        <f t="shared" si="71"/>
        <v>0</v>
      </c>
      <c r="CX76" s="13"/>
      <c r="CY76" s="4">
        <f t="shared" si="144"/>
        <v>0</v>
      </c>
      <c r="CZ76" s="4">
        <f t="shared" ref="CZ76:CZ100" si="181">IF(CV76=2,CY76*1.5,CY76)</f>
        <v>0</v>
      </c>
      <c r="DA76" s="4">
        <f t="shared" ref="DA76:DA100" si="182">IF(CV76=3,CZ76*1.3,CZ76)</f>
        <v>0</v>
      </c>
      <c r="DB76" s="4">
        <f t="shared" ref="DB76:DB99" si="183">IF(AND(CV76=4,$CT$101&gt;25),DA76*1.2,DA76)</f>
        <v>0</v>
      </c>
      <c r="DC76" s="4">
        <f t="shared" ref="DC76:DC99" si="184">IF(AND(CV76=5,$CT$101&gt;25),DB76*1.1,DB76)</f>
        <v>0</v>
      </c>
      <c r="DD76" s="4">
        <f t="shared" si="76"/>
        <v>0</v>
      </c>
      <c r="DE76" s="12">
        <f t="shared" si="145"/>
        <v>16</v>
      </c>
      <c r="DF76" s="12">
        <f t="shared" si="146"/>
        <v>21</v>
      </c>
      <c r="DG76" s="17"/>
      <c r="DH76" s="107" t="str">
        <f>REPT(Sept!A76,1)</f>
        <v>MENAUGE Jérémy</v>
      </c>
      <c r="DI76" s="7">
        <f t="shared" si="77"/>
        <v>0</v>
      </c>
      <c r="DJ76" s="13"/>
      <c r="DK76" s="13"/>
      <c r="DL76" s="39">
        <f t="shared" si="78"/>
        <v>0</v>
      </c>
      <c r="DM76" s="13"/>
      <c r="DN76" s="4">
        <f t="shared" si="147"/>
        <v>0</v>
      </c>
      <c r="DO76" s="4">
        <f t="shared" ref="DO76:DO100" si="185">IF(DK76=2,DN76*1.5,DN76)</f>
        <v>0</v>
      </c>
      <c r="DP76" s="4">
        <f t="shared" ref="DP76:DP100" si="186">IF(DK76=3,DO76*1.3,DO76)</f>
        <v>0</v>
      </c>
      <c r="DQ76" s="4">
        <f t="shared" ref="DQ76:DQ100" si="187">IF(AND(DK76=4,$DI$101&gt;25),DP76*1.2,DP76)</f>
        <v>0</v>
      </c>
      <c r="DR76" s="4">
        <f t="shared" ref="DR76:DR100" si="188">IF(AND(DK76=5,$DI$101&gt;25),DQ76*1.1,DQ76)</f>
        <v>0</v>
      </c>
      <c r="DS76" s="4">
        <f t="shared" si="83"/>
        <v>0</v>
      </c>
      <c r="DT76" s="4"/>
      <c r="DU76" s="107" t="str">
        <f>REPT(Sept!A76,1)</f>
        <v>MENAUGE Jérémy</v>
      </c>
      <c r="DV76" s="7">
        <f t="shared" si="84"/>
        <v>0</v>
      </c>
      <c r="DW76" s="13"/>
      <c r="DX76" s="13"/>
      <c r="DY76" s="39">
        <f t="shared" si="85"/>
        <v>0</v>
      </c>
      <c r="DZ76" s="13"/>
      <c r="EA76" s="4">
        <f t="shared" si="148"/>
        <v>0</v>
      </c>
      <c r="EB76" s="4">
        <f t="shared" ref="EB76:EB100" si="189">IF(DX76=2,EA76*1.5,EA76)</f>
        <v>0</v>
      </c>
      <c r="EC76" s="4">
        <f t="shared" ref="EC76:EC100" si="190">IF(DX76=3,EB76*1.3,EB76)</f>
        <v>0</v>
      </c>
      <c r="ED76" s="4">
        <f t="shared" ref="ED76:ED100" si="191">IF(AND(DX76=4,$DV$101&gt;25),EC76*1.2,EC76)</f>
        <v>0</v>
      </c>
      <c r="EE76" s="4">
        <f t="shared" ref="EE76:EE100" si="192">IF(AND(DX76=5,$DV$101&gt;25),ED76*1.1,ED76)</f>
        <v>0</v>
      </c>
      <c r="EF76" s="4">
        <f t="shared" si="90"/>
        <v>0</v>
      </c>
      <c r="EG76" s="12">
        <f t="shared" si="149"/>
        <v>0</v>
      </c>
      <c r="EH76" s="22">
        <f t="shared" si="150"/>
        <v>21</v>
      </c>
      <c r="EI76" s="24">
        <f>SUM(EH76+Dec!EI76)</f>
        <v>21</v>
      </c>
      <c r="EJ76" s="25">
        <f t="shared" si="151"/>
        <v>2</v>
      </c>
      <c r="EK76" s="25">
        <f>SUM(EJ76+Dec!EK76)</f>
        <v>2</v>
      </c>
      <c r="EL76" s="41">
        <f t="shared" si="152"/>
        <v>0</v>
      </c>
    </row>
    <row r="77" spans="1:142" ht="13.5" thickBot="1">
      <c r="A77" s="107" t="str">
        <f>REPT(Sept!A77,1)</f>
        <v>DELOCHE Romain</v>
      </c>
      <c r="B77" s="7">
        <f t="shared" si="21"/>
        <v>0</v>
      </c>
      <c r="C77" s="13"/>
      <c r="D77" s="13"/>
      <c r="E77" s="39">
        <f t="shared" si="22"/>
        <v>0</v>
      </c>
      <c r="F77" s="13"/>
      <c r="G77" s="4">
        <f t="shared" si="132"/>
        <v>0</v>
      </c>
      <c r="H77" s="4">
        <f t="shared" si="153"/>
        <v>0</v>
      </c>
      <c r="I77" s="4">
        <f t="shared" si="154"/>
        <v>0</v>
      </c>
      <c r="J77" s="4">
        <f t="shared" si="155"/>
        <v>0</v>
      </c>
      <c r="K77" s="4">
        <f t="shared" si="156"/>
        <v>0</v>
      </c>
      <c r="L77" s="64">
        <f t="shared" si="27"/>
        <v>0</v>
      </c>
      <c r="M77" s="4"/>
      <c r="N77" s="107" t="str">
        <f>REPT(Sept!A77,1)</f>
        <v>DELOCHE Romain</v>
      </c>
      <c r="O77" s="7">
        <f t="shared" si="28"/>
        <v>0</v>
      </c>
      <c r="P77" s="13"/>
      <c r="Q77" s="13"/>
      <c r="R77" s="39">
        <f t="shared" si="29"/>
        <v>0</v>
      </c>
      <c r="S77" s="13"/>
      <c r="T77" s="4">
        <f t="shared" si="133"/>
        <v>0</v>
      </c>
      <c r="U77" s="4">
        <f t="shared" si="157"/>
        <v>0</v>
      </c>
      <c r="V77" s="4">
        <f t="shared" si="158"/>
        <v>0</v>
      </c>
      <c r="W77" s="4">
        <f t="shared" si="159"/>
        <v>0</v>
      </c>
      <c r="X77" s="4">
        <f t="shared" si="160"/>
        <v>0</v>
      </c>
      <c r="Y77" s="4">
        <f t="shared" si="34"/>
        <v>0</v>
      </c>
      <c r="Z77" s="12">
        <f t="shared" si="134"/>
        <v>0</v>
      </c>
      <c r="AA77" s="17"/>
      <c r="AB77" s="107" t="str">
        <f>REPT(Sept!A77,1)</f>
        <v>DELOCHE Romain</v>
      </c>
      <c r="AC77" s="7">
        <f t="shared" si="35"/>
        <v>0</v>
      </c>
      <c r="AD77" s="13"/>
      <c r="AE77" s="13"/>
      <c r="AF77" s="39">
        <f t="shared" si="36"/>
        <v>0</v>
      </c>
      <c r="AG77" s="13"/>
      <c r="AH77" s="4">
        <f t="shared" si="135"/>
        <v>0</v>
      </c>
      <c r="AI77" s="4">
        <f t="shared" si="161"/>
        <v>0</v>
      </c>
      <c r="AJ77" s="4">
        <f t="shared" si="162"/>
        <v>0</v>
      </c>
      <c r="AK77" s="4">
        <f t="shared" si="163"/>
        <v>0</v>
      </c>
      <c r="AL77" s="4">
        <f t="shared" si="164"/>
        <v>0</v>
      </c>
      <c r="AM77" s="4">
        <f t="shared" si="41"/>
        <v>0</v>
      </c>
      <c r="AN77" s="4"/>
      <c r="AO77" s="107" t="str">
        <f>REPT(Sept!A77,1)</f>
        <v>DELOCHE Romain</v>
      </c>
      <c r="AP77" s="7">
        <f t="shared" si="42"/>
        <v>0</v>
      </c>
      <c r="AQ77" s="13"/>
      <c r="AR77" s="13"/>
      <c r="AS77" s="39">
        <f t="shared" si="43"/>
        <v>0</v>
      </c>
      <c r="AT77" s="13"/>
      <c r="AU77" s="4">
        <f t="shared" si="136"/>
        <v>0</v>
      </c>
      <c r="AV77" s="4">
        <f t="shared" si="165"/>
        <v>0</v>
      </c>
      <c r="AW77" s="4">
        <f t="shared" si="166"/>
        <v>0</v>
      </c>
      <c r="AX77" s="4">
        <f t="shared" si="167"/>
        <v>0</v>
      </c>
      <c r="AY77" s="4">
        <f t="shared" si="168"/>
        <v>0</v>
      </c>
      <c r="AZ77" s="4">
        <f t="shared" si="48"/>
        <v>0</v>
      </c>
      <c r="BA77" s="12">
        <f t="shared" si="137"/>
        <v>0</v>
      </c>
      <c r="BB77" s="12">
        <f t="shared" si="138"/>
        <v>0</v>
      </c>
      <c r="BC77" s="17"/>
      <c r="BD77" s="107" t="str">
        <f>REPT(Sept!A77,1)</f>
        <v>DELOCHE Romain</v>
      </c>
      <c r="BE77" s="7">
        <f t="shared" si="49"/>
        <v>1</v>
      </c>
      <c r="BF77" s="13">
        <v>9</v>
      </c>
      <c r="BG77" s="13"/>
      <c r="BH77" s="39">
        <f t="shared" si="50"/>
        <v>0</v>
      </c>
      <c r="BI77" s="13"/>
      <c r="BJ77" s="4">
        <f t="shared" si="139"/>
        <v>9</v>
      </c>
      <c r="BK77" s="4">
        <f t="shared" si="169"/>
        <v>9</v>
      </c>
      <c r="BL77" s="4">
        <f t="shared" si="170"/>
        <v>9</v>
      </c>
      <c r="BM77" s="4">
        <f t="shared" si="171"/>
        <v>9</v>
      </c>
      <c r="BN77" s="4">
        <f t="shared" si="172"/>
        <v>9</v>
      </c>
      <c r="BO77" s="4">
        <f t="shared" si="55"/>
        <v>9</v>
      </c>
      <c r="BP77" s="4"/>
      <c r="BQ77" s="107" t="str">
        <f>REPT(Sept!A77,1)</f>
        <v>DELOCHE Romain</v>
      </c>
      <c r="BR77" s="7">
        <f t="shared" si="56"/>
        <v>0</v>
      </c>
      <c r="BS77" s="13"/>
      <c r="BT77" s="13"/>
      <c r="BU77" s="39">
        <f t="shared" si="57"/>
        <v>0</v>
      </c>
      <c r="BV77" s="13"/>
      <c r="BW77" s="4">
        <f t="shared" si="140"/>
        <v>0</v>
      </c>
      <c r="BX77" s="4">
        <f t="shared" si="173"/>
        <v>0</v>
      </c>
      <c r="BY77" s="4">
        <f t="shared" si="174"/>
        <v>0</v>
      </c>
      <c r="BZ77" s="4">
        <f t="shared" si="175"/>
        <v>0</v>
      </c>
      <c r="CA77" s="4">
        <f t="shared" si="176"/>
        <v>0</v>
      </c>
      <c r="CB77" s="4">
        <f t="shared" si="62"/>
        <v>0</v>
      </c>
      <c r="CC77" s="12">
        <f t="shared" si="141"/>
        <v>9</v>
      </c>
      <c r="CD77" s="12">
        <f t="shared" si="142"/>
        <v>9</v>
      </c>
      <c r="CE77" s="17"/>
      <c r="CF77" s="107" t="str">
        <f>REPT(Sept!A77,1)</f>
        <v>DELOCHE Romain</v>
      </c>
      <c r="CG77" s="7">
        <f t="shared" si="63"/>
        <v>1</v>
      </c>
      <c r="CH77" s="13">
        <v>17</v>
      </c>
      <c r="CI77" s="13"/>
      <c r="CJ77" s="39">
        <f t="shared" si="64"/>
        <v>0</v>
      </c>
      <c r="CK77" s="13"/>
      <c r="CL77" s="4">
        <f t="shared" si="143"/>
        <v>17</v>
      </c>
      <c r="CM77" s="4">
        <f t="shared" si="177"/>
        <v>17</v>
      </c>
      <c r="CN77" s="4">
        <f t="shared" si="178"/>
        <v>17</v>
      </c>
      <c r="CO77" s="4">
        <f t="shared" si="179"/>
        <v>17</v>
      </c>
      <c r="CP77" s="4">
        <f t="shared" si="180"/>
        <v>17</v>
      </c>
      <c r="CQ77" s="4">
        <f t="shared" si="69"/>
        <v>17</v>
      </c>
      <c r="CR77" s="4"/>
      <c r="CS77" s="107" t="str">
        <f>REPT(Sept!A77,1)</f>
        <v>DELOCHE Romain</v>
      </c>
      <c r="CT77" s="7">
        <f t="shared" si="70"/>
        <v>0</v>
      </c>
      <c r="CU77" s="13"/>
      <c r="CV77" s="13"/>
      <c r="CW77" s="39">
        <f t="shared" si="71"/>
        <v>0</v>
      </c>
      <c r="CX77" s="13"/>
      <c r="CY77" s="4">
        <f t="shared" si="144"/>
        <v>0</v>
      </c>
      <c r="CZ77" s="4">
        <f t="shared" si="181"/>
        <v>0</v>
      </c>
      <c r="DA77" s="4">
        <f t="shared" si="182"/>
        <v>0</v>
      </c>
      <c r="DB77" s="4">
        <f t="shared" si="183"/>
        <v>0</v>
      </c>
      <c r="DC77" s="4">
        <f t="shared" si="184"/>
        <v>0</v>
      </c>
      <c r="DD77" s="4">
        <f t="shared" si="76"/>
        <v>0</v>
      </c>
      <c r="DE77" s="12">
        <f t="shared" si="145"/>
        <v>17</v>
      </c>
      <c r="DF77" s="12">
        <f t="shared" si="146"/>
        <v>26</v>
      </c>
      <c r="DG77" s="17"/>
      <c r="DH77" s="107" t="str">
        <f>REPT(Sept!A77,1)</f>
        <v>DELOCHE Romain</v>
      </c>
      <c r="DI77" s="7">
        <f t="shared" si="77"/>
        <v>0</v>
      </c>
      <c r="DJ77" s="13"/>
      <c r="DK77" s="13"/>
      <c r="DL77" s="39">
        <f t="shared" si="78"/>
        <v>0</v>
      </c>
      <c r="DM77" s="13"/>
      <c r="DN77" s="4">
        <f t="shared" si="147"/>
        <v>0</v>
      </c>
      <c r="DO77" s="4">
        <f t="shared" si="185"/>
        <v>0</v>
      </c>
      <c r="DP77" s="4">
        <f t="shared" si="186"/>
        <v>0</v>
      </c>
      <c r="DQ77" s="4">
        <f t="shared" si="187"/>
        <v>0</v>
      </c>
      <c r="DR77" s="4">
        <f t="shared" si="188"/>
        <v>0</v>
      </c>
      <c r="DS77" s="4">
        <f t="shared" si="83"/>
        <v>0</v>
      </c>
      <c r="DT77" s="4"/>
      <c r="DU77" s="107" t="str">
        <f>REPT(Sept!A77,1)</f>
        <v>DELOCHE Romain</v>
      </c>
      <c r="DV77" s="7">
        <f t="shared" si="84"/>
        <v>0</v>
      </c>
      <c r="DW77" s="13"/>
      <c r="DX77" s="13"/>
      <c r="DY77" s="39">
        <f t="shared" si="85"/>
        <v>0</v>
      </c>
      <c r="DZ77" s="13"/>
      <c r="EA77" s="4">
        <f t="shared" si="148"/>
        <v>0</v>
      </c>
      <c r="EB77" s="4">
        <f t="shared" si="189"/>
        <v>0</v>
      </c>
      <c r="EC77" s="4">
        <f t="shared" si="190"/>
        <v>0</v>
      </c>
      <c r="ED77" s="4">
        <f t="shared" si="191"/>
        <v>0</v>
      </c>
      <c r="EE77" s="4">
        <f t="shared" si="192"/>
        <v>0</v>
      </c>
      <c r="EF77" s="4">
        <f t="shared" si="90"/>
        <v>0</v>
      </c>
      <c r="EG77" s="12">
        <f t="shared" si="149"/>
        <v>0</v>
      </c>
      <c r="EH77" s="22">
        <f t="shared" si="150"/>
        <v>26</v>
      </c>
      <c r="EI77" s="24">
        <f>SUM(EH77+Dec!EI77)</f>
        <v>26</v>
      </c>
      <c r="EJ77" s="25">
        <f t="shared" si="151"/>
        <v>2</v>
      </c>
      <c r="EK77" s="25">
        <f>SUM(EJ77+Dec!EK77)</f>
        <v>2</v>
      </c>
      <c r="EL77" s="41">
        <f t="shared" si="152"/>
        <v>0</v>
      </c>
    </row>
    <row r="78" spans="1:142" ht="13.5" thickBot="1">
      <c r="A78" s="107" t="str">
        <f>REPT(Sept!A78,1)</f>
        <v>GATTO Laeticia</v>
      </c>
      <c r="B78" s="7">
        <f t="shared" si="21"/>
        <v>0</v>
      </c>
      <c r="C78" s="13"/>
      <c r="D78" s="13"/>
      <c r="E78" s="39">
        <f t="shared" si="22"/>
        <v>0</v>
      </c>
      <c r="F78" s="13"/>
      <c r="G78" s="4">
        <f t="shared" si="132"/>
        <v>0</v>
      </c>
      <c r="H78" s="4">
        <f t="shared" si="153"/>
        <v>0</v>
      </c>
      <c r="I78" s="4">
        <f t="shared" si="154"/>
        <v>0</v>
      </c>
      <c r="J78" s="4">
        <f t="shared" si="155"/>
        <v>0</v>
      </c>
      <c r="K78" s="4">
        <f t="shared" si="156"/>
        <v>0</v>
      </c>
      <c r="L78" s="64">
        <f t="shared" si="27"/>
        <v>0</v>
      </c>
      <c r="M78" s="4"/>
      <c r="N78" s="107" t="str">
        <f>REPT(Sept!A78,1)</f>
        <v>GATTO Laeticia</v>
      </c>
      <c r="O78" s="7">
        <f t="shared" si="28"/>
        <v>0</v>
      </c>
      <c r="P78" s="13"/>
      <c r="Q78" s="13"/>
      <c r="R78" s="39">
        <f t="shared" si="29"/>
        <v>0</v>
      </c>
      <c r="S78" s="13"/>
      <c r="T78" s="4">
        <f t="shared" si="133"/>
        <v>0</v>
      </c>
      <c r="U78" s="4">
        <f t="shared" si="157"/>
        <v>0</v>
      </c>
      <c r="V78" s="4">
        <f t="shared" si="158"/>
        <v>0</v>
      </c>
      <c r="W78" s="4">
        <f t="shared" si="159"/>
        <v>0</v>
      </c>
      <c r="X78" s="4">
        <f t="shared" si="160"/>
        <v>0</v>
      </c>
      <c r="Y78" s="4">
        <f t="shared" si="34"/>
        <v>0</v>
      </c>
      <c r="Z78" s="12">
        <f t="shared" si="134"/>
        <v>0</v>
      </c>
      <c r="AA78" s="17"/>
      <c r="AB78" s="107" t="str">
        <f>REPT(Sept!A78,1)</f>
        <v>GATTO Laeticia</v>
      </c>
      <c r="AC78" s="7">
        <f t="shared" si="35"/>
        <v>0</v>
      </c>
      <c r="AD78" s="13"/>
      <c r="AE78" s="13"/>
      <c r="AF78" s="39">
        <f t="shared" si="36"/>
        <v>0</v>
      </c>
      <c r="AG78" s="13"/>
      <c r="AH78" s="4">
        <f t="shared" si="135"/>
        <v>0</v>
      </c>
      <c r="AI78" s="4">
        <f t="shared" si="161"/>
        <v>0</v>
      </c>
      <c r="AJ78" s="4">
        <f t="shared" si="162"/>
        <v>0</v>
      </c>
      <c r="AK78" s="4">
        <f t="shared" si="163"/>
        <v>0</v>
      </c>
      <c r="AL78" s="4">
        <f t="shared" si="164"/>
        <v>0</v>
      </c>
      <c r="AM78" s="4">
        <f t="shared" si="41"/>
        <v>0</v>
      </c>
      <c r="AN78" s="4"/>
      <c r="AO78" s="107" t="str">
        <f>REPT(Sept!A78,1)</f>
        <v>GATTO Laeticia</v>
      </c>
      <c r="AP78" s="7">
        <f t="shared" si="42"/>
        <v>0</v>
      </c>
      <c r="AQ78" s="13"/>
      <c r="AR78" s="13"/>
      <c r="AS78" s="39">
        <f t="shared" si="43"/>
        <v>0</v>
      </c>
      <c r="AT78" s="13"/>
      <c r="AU78" s="4">
        <f t="shared" si="136"/>
        <v>0</v>
      </c>
      <c r="AV78" s="4">
        <f t="shared" si="165"/>
        <v>0</v>
      </c>
      <c r="AW78" s="4">
        <f t="shared" si="166"/>
        <v>0</v>
      </c>
      <c r="AX78" s="4">
        <f t="shared" si="167"/>
        <v>0</v>
      </c>
      <c r="AY78" s="4">
        <f t="shared" si="168"/>
        <v>0</v>
      </c>
      <c r="AZ78" s="4">
        <f t="shared" si="48"/>
        <v>0</v>
      </c>
      <c r="BA78" s="12">
        <f t="shared" si="137"/>
        <v>0</v>
      </c>
      <c r="BB78" s="12">
        <f t="shared" si="138"/>
        <v>0</v>
      </c>
      <c r="BC78" s="17"/>
      <c r="BD78" s="107" t="str">
        <f>REPT(Sept!A78,1)</f>
        <v>GATTO Laeticia</v>
      </c>
      <c r="BE78" s="7">
        <f t="shared" si="49"/>
        <v>0</v>
      </c>
      <c r="BF78" s="13"/>
      <c r="BG78" s="13"/>
      <c r="BH78" s="39">
        <f t="shared" si="50"/>
        <v>0</v>
      </c>
      <c r="BI78" s="13"/>
      <c r="BJ78" s="4">
        <f t="shared" si="139"/>
        <v>0</v>
      </c>
      <c r="BK78" s="4">
        <f t="shared" si="169"/>
        <v>0</v>
      </c>
      <c r="BL78" s="4">
        <f t="shared" si="170"/>
        <v>0</v>
      </c>
      <c r="BM78" s="4">
        <f t="shared" si="171"/>
        <v>0</v>
      </c>
      <c r="BN78" s="4">
        <f t="shared" si="172"/>
        <v>0</v>
      </c>
      <c r="BO78" s="4">
        <f t="shared" si="55"/>
        <v>0</v>
      </c>
      <c r="BP78" s="4"/>
      <c r="BQ78" s="107" t="str">
        <f>REPT(Sept!A78,1)</f>
        <v>GATTO Laeticia</v>
      </c>
      <c r="BR78" s="7">
        <f t="shared" si="56"/>
        <v>0</v>
      </c>
      <c r="BS78" s="13"/>
      <c r="BT78" s="13"/>
      <c r="BU78" s="39">
        <f t="shared" si="57"/>
        <v>0</v>
      </c>
      <c r="BV78" s="13"/>
      <c r="BW78" s="4">
        <f t="shared" si="140"/>
        <v>0</v>
      </c>
      <c r="BX78" s="4">
        <f t="shared" si="173"/>
        <v>0</v>
      </c>
      <c r="BY78" s="4">
        <f t="shared" si="174"/>
        <v>0</v>
      </c>
      <c r="BZ78" s="4">
        <f t="shared" si="175"/>
        <v>0</v>
      </c>
      <c r="CA78" s="4">
        <f t="shared" si="176"/>
        <v>0</v>
      </c>
      <c r="CB78" s="4">
        <f t="shared" si="62"/>
        <v>0</v>
      </c>
      <c r="CC78" s="12">
        <f t="shared" si="141"/>
        <v>0</v>
      </c>
      <c r="CD78" s="12">
        <f t="shared" si="142"/>
        <v>0</v>
      </c>
      <c r="CE78" s="17"/>
      <c r="CF78" s="107" t="str">
        <f>REPT(Sept!A78,1)</f>
        <v>GATTO Laeticia</v>
      </c>
      <c r="CG78" s="7">
        <f t="shared" si="63"/>
        <v>0</v>
      </c>
      <c r="CH78" s="13"/>
      <c r="CI78" s="13"/>
      <c r="CJ78" s="39">
        <f t="shared" si="64"/>
        <v>0</v>
      </c>
      <c r="CK78" s="13"/>
      <c r="CL78" s="4">
        <f t="shared" si="143"/>
        <v>0</v>
      </c>
      <c r="CM78" s="4">
        <f t="shared" si="177"/>
        <v>0</v>
      </c>
      <c r="CN78" s="4">
        <f t="shared" si="178"/>
        <v>0</v>
      </c>
      <c r="CO78" s="4">
        <f t="shared" si="179"/>
        <v>0</v>
      </c>
      <c r="CP78" s="4">
        <f t="shared" si="180"/>
        <v>0</v>
      </c>
      <c r="CQ78" s="4">
        <f t="shared" si="69"/>
        <v>0</v>
      </c>
      <c r="CR78" s="4"/>
      <c r="CS78" s="107" t="str">
        <f>REPT(Sept!A78,1)</f>
        <v>GATTO Laeticia</v>
      </c>
      <c r="CT78" s="7">
        <f t="shared" si="70"/>
        <v>0</v>
      </c>
      <c r="CU78" s="13"/>
      <c r="CV78" s="13"/>
      <c r="CW78" s="39">
        <f t="shared" si="71"/>
        <v>0</v>
      </c>
      <c r="CX78" s="13"/>
      <c r="CY78" s="4">
        <f t="shared" si="144"/>
        <v>0</v>
      </c>
      <c r="CZ78" s="4">
        <f t="shared" si="181"/>
        <v>0</v>
      </c>
      <c r="DA78" s="4">
        <f t="shared" si="182"/>
        <v>0</v>
      </c>
      <c r="DB78" s="4">
        <f t="shared" si="183"/>
        <v>0</v>
      </c>
      <c r="DC78" s="4">
        <f t="shared" si="184"/>
        <v>0</v>
      </c>
      <c r="DD78" s="4">
        <f t="shared" si="76"/>
        <v>0</v>
      </c>
      <c r="DE78" s="12">
        <f t="shared" si="145"/>
        <v>0</v>
      </c>
      <c r="DF78" s="12">
        <f t="shared" si="146"/>
        <v>0</v>
      </c>
      <c r="DG78" s="17"/>
      <c r="DH78" s="107" t="str">
        <f>REPT(Sept!A78,1)</f>
        <v>GATTO Laeticia</v>
      </c>
      <c r="DI78" s="7">
        <f t="shared" si="77"/>
        <v>0</v>
      </c>
      <c r="DJ78" s="13"/>
      <c r="DK78" s="13"/>
      <c r="DL78" s="39">
        <f t="shared" si="78"/>
        <v>0</v>
      </c>
      <c r="DM78" s="13"/>
      <c r="DN78" s="4">
        <f t="shared" si="147"/>
        <v>0</v>
      </c>
      <c r="DO78" s="4">
        <f t="shared" si="185"/>
        <v>0</v>
      </c>
      <c r="DP78" s="4">
        <f t="shared" si="186"/>
        <v>0</v>
      </c>
      <c r="DQ78" s="4">
        <f t="shared" si="187"/>
        <v>0</v>
      </c>
      <c r="DR78" s="4">
        <f t="shared" si="188"/>
        <v>0</v>
      </c>
      <c r="DS78" s="4">
        <f t="shared" si="83"/>
        <v>0</v>
      </c>
      <c r="DT78" s="4"/>
      <c r="DU78" s="107" t="str">
        <f>REPT(Sept!A78,1)</f>
        <v>GATTO Laeticia</v>
      </c>
      <c r="DV78" s="7">
        <f t="shared" si="84"/>
        <v>0</v>
      </c>
      <c r="DW78" s="13"/>
      <c r="DX78" s="13"/>
      <c r="DY78" s="39">
        <f t="shared" si="85"/>
        <v>0</v>
      </c>
      <c r="DZ78" s="13"/>
      <c r="EA78" s="4">
        <f t="shared" si="148"/>
        <v>0</v>
      </c>
      <c r="EB78" s="4">
        <f t="shared" si="189"/>
        <v>0</v>
      </c>
      <c r="EC78" s="4">
        <f t="shared" si="190"/>
        <v>0</v>
      </c>
      <c r="ED78" s="4">
        <f t="shared" si="191"/>
        <v>0</v>
      </c>
      <c r="EE78" s="4">
        <f t="shared" si="192"/>
        <v>0</v>
      </c>
      <c r="EF78" s="4">
        <f t="shared" si="90"/>
        <v>0</v>
      </c>
      <c r="EG78" s="12">
        <f t="shared" si="149"/>
        <v>0</v>
      </c>
      <c r="EH78" s="22">
        <f t="shared" si="150"/>
        <v>0</v>
      </c>
      <c r="EI78" s="24">
        <f>SUM(EH78+Dec!EI78)</f>
        <v>0</v>
      </c>
      <c r="EJ78" s="25">
        <f t="shared" si="151"/>
        <v>0</v>
      </c>
      <c r="EK78" s="25">
        <f>SUM(EJ78+Dec!EK78)</f>
        <v>0</v>
      </c>
      <c r="EL78" s="41">
        <f t="shared" si="152"/>
        <v>0</v>
      </c>
    </row>
    <row r="79" spans="1:142" ht="13.5" thickBot="1">
      <c r="A79" s="107" t="str">
        <f>REPT(Sept!A79,1)</f>
        <v>MASINI Davide</v>
      </c>
      <c r="B79" s="7">
        <f t="shared" si="21"/>
        <v>0</v>
      </c>
      <c r="C79" s="13"/>
      <c r="D79" s="13"/>
      <c r="E79" s="39">
        <f t="shared" si="22"/>
        <v>0</v>
      </c>
      <c r="F79" s="13"/>
      <c r="G79" s="4">
        <f t="shared" si="132"/>
        <v>0</v>
      </c>
      <c r="H79" s="4">
        <f t="shared" si="153"/>
        <v>0</v>
      </c>
      <c r="I79" s="4">
        <f t="shared" si="154"/>
        <v>0</v>
      </c>
      <c r="J79" s="4">
        <f t="shared" si="155"/>
        <v>0</v>
      </c>
      <c r="K79" s="4">
        <f t="shared" si="156"/>
        <v>0</v>
      </c>
      <c r="L79" s="64">
        <f t="shared" si="27"/>
        <v>0</v>
      </c>
      <c r="M79" s="4"/>
      <c r="N79" s="107" t="str">
        <f>REPT(Sept!A79,1)</f>
        <v>MASINI Davide</v>
      </c>
      <c r="O79" s="7">
        <f t="shared" si="28"/>
        <v>0</v>
      </c>
      <c r="P79" s="13"/>
      <c r="Q79" s="13"/>
      <c r="R79" s="39">
        <f t="shared" si="29"/>
        <v>0</v>
      </c>
      <c r="S79" s="13"/>
      <c r="T79" s="4">
        <f t="shared" si="133"/>
        <v>0</v>
      </c>
      <c r="U79" s="4">
        <f t="shared" si="157"/>
        <v>0</v>
      </c>
      <c r="V79" s="4">
        <f t="shared" si="158"/>
        <v>0</v>
      </c>
      <c r="W79" s="4">
        <f t="shared" si="159"/>
        <v>0</v>
      </c>
      <c r="X79" s="4">
        <f t="shared" si="160"/>
        <v>0</v>
      </c>
      <c r="Y79" s="4">
        <f t="shared" si="34"/>
        <v>0</v>
      </c>
      <c r="Z79" s="12">
        <f t="shared" si="134"/>
        <v>0</v>
      </c>
      <c r="AA79" s="17"/>
      <c r="AB79" s="107" t="str">
        <f>REPT(Sept!A79,1)</f>
        <v>MASINI Davide</v>
      </c>
      <c r="AC79" s="7">
        <f t="shared" si="35"/>
        <v>0</v>
      </c>
      <c r="AD79" s="13"/>
      <c r="AE79" s="13"/>
      <c r="AF79" s="39">
        <f t="shared" si="36"/>
        <v>0</v>
      </c>
      <c r="AG79" s="13"/>
      <c r="AH79" s="4">
        <f t="shared" si="135"/>
        <v>0</v>
      </c>
      <c r="AI79" s="4">
        <f t="shared" si="161"/>
        <v>0</v>
      </c>
      <c r="AJ79" s="4">
        <f t="shared" si="162"/>
        <v>0</v>
      </c>
      <c r="AK79" s="4">
        <f t="shared" si="163"/>
        <v>0</v>
      </c>
      <c r="AL79" s="4">
        <f t="shared" si="164"/>
        <v>0</v>
      </c>
      <c r="AM79" s="4">
        <f t="shared" si="41"/>
        <v>0</v>
      </c>
      <c r="AN79" s="4"/>
      <c r="AO79" s="107" t="str">
        <f>REPT(Sept!A79,1)</f>
        <v>MASINI Davide</v>
      </c>
      <c r="AP79" s="7">
        <f t="shared" si="42"/>
        <v>0</v>
      </c>
      <c r="AQ79" s="13"/>
      <c r="AR79" s="13"/>
      <c r="AS79" s="39">
        <f t="shared" si="43"/>
        <v>0</v>
      </c>
      <c r="AT79" s="13"/>
      <c r="AU79" s="4">
        <f t="shared" si="136"/>
        <v>0</v>
      </c>
      <c r="AV79" s="4">
        <f t="shared" si="165"/>
        <v>0</v>
      </c>
      <c r="AW79" s="4">
        <f t="shared" si="166"/>
        <v>0</v>
      </c>
      <c r="AX79" s="4">
        <f t="shared" si="167"/>
        <v>0</v>
      </c>
      <c r="AY79" s="4">
        <f t="shared" si="168"/>
        <v>0</v>
      </c>
      <c r="AZ79" s="4">
        <f t="shared" si="48"/>
        <v>0</v>
      </c>
      <c r="BA79" s="12">
        <f t="shared" si="137"/>
        <v>0</v>
      </c>
      <c r="BB79" s="12">
        <f t="shared" si="138"/>
        <v>0</v>
      </c>
      <c r="BC79" s="17"/>
      <c r="BD79" s="107" t="str">
        <f>REPT(Sept!A79,1)</f>
        <v>MASINI Davide</v>
      </c>
      <c r="BE79" s="7">
        <f t="shared" si="49"/>
        <v>0</v>
      </c>
      <c r="BF79" s="13"/>
      <c r="BG79" s="13"/>
      <c r="BH79" s="39">
        <f t="shared" si="50"/>
        <v>0</v>
      </c>
      <c r="BI79" s="13"/>
      <c r="BJ79" s="4">
        <f t="shared" si="139"/>
        <v>0</v>
      </c>
      <c r="BK79" s="4">
        <f t="shared" si="169"/>
        <v>0</v>
      </c>
      <c r="BL79" s="4">
        <f t="shared" si="170"/>
        <v>0</v>
      </c>
      <c r="BM79" s="4">
        <f t="shared" si="171"/>
        <v>0</v>
      </c>
      <c r="BN79" s="4">
        <f t="shared" si="172"/>
        <v>0</v>
      </c>
      <c r="BO79" s="4">
        <f t="shared" si="55"/>
        <v>0</v>
      </c>
      <c r="BP79" s="4"/>
      <c r="BQ79" s="107" t="str">
        <f>REPT(Sept!A79,1)</f>
        <v>MASINI Davide</v>
      </c>
      <c r="BR79" s="7">
        <f t="shared" si="56"/>
        <v>0</v>
      </c>
      <c r="BS79" s="13"/>
      <c r="BT79" s="13"/>
      <c r="BU79" s="39">
        <f t="shared" si="57"/>
        <v>0</v>
      </c>
      <c r="BV79" s="13"/>
      <c r="BW79" s="4">
        <f t="shared" si="140"/>
        <v>0</v>
      </c>
      <c r="BX79" s="4">
        <f t="shared" si="173"/>
        <v>0</v>
      </c>
      <c r="BY79" s="4">
        <f t="shared" si="174"/>
        <v>0</v>
      </c>
      <c r="BZ79" s="4">
        <f t="shared" si="175"/>
        <v>0</v>
      </c>
      <c r="CA79" s="4">
        <f t="shared" si="176"/>
        <v>0</v>
      </c>
      <c r="CB79" s="4">
        <f t="shared" si="62"/>
        <v>0</v>
      </c>
      <c r="CC79" s="12">
        <f t="shared" si="141"/>
        <v>0</v>
      </c>
      <c r="CD79" s="12">
        <f t="shared" si="142"/>
        <v>0</v>
      </c>
      <c r="CE79" s="17"/>
      <c r="CF79" s="107" t="str">
        <f>REPT(Sept!A79,1)</f>
        <v>MASINI Davide</v>
      </c>
      <c r="CG79" s="7">
        <f t="shared" si="63"/>
        <v>0</v>
      </c>
      <c r="CH79" s="13"/>
      <c r="CI79" s="13"/>
      <c r="CJ79" s="39">
        <f t="shared" si="64"/>
        <v>0</v>
      </c>
      <c r="CK79" s="13"/>
      <c r="CL79" s="4">
        <f t="shared" si="143"/>
        <v>0</v>
      </c>
      <c r="CM79" s="4">
        <f t="shared" si="177"/>
        <v>0</v>
      </c>
      <c r="CN79" s="4">
        <f t="shared" si="178"/>
        <v>0</v>
      </c>
      <c r="CO79" s="4">
        <f t="shared" si="179"/>
        <v>0</v>
      </c>
      <c r="CP79" s="4">
        <f t="shared" si="180"/>
        <v>0</v>
      </c>
      <c r="CQ79" s="4">
        <f t="shared" si="69"/>
        <v>0</v>
      </c>
      <c r="CR79" s="4"/>
      <c r="CS79" s="107" t="str">
        <f>REPT(Sept!A79,1)</f>
        <v>MASINI Davide</v>
      </c>
      <c r="CT79" s="7">
        <f t="shared" si="70"/>
        <v>0</v>
      </c>
      <c r="CU79" s="13"/>
      <c r="CV79" s="13"/>
      <c r="CW79" s="39">
        <f t="shared" si="71"/>
        <v>0</v>
      </c>
      <c r="CX79" s="13"/>
      <c r="CY79" s="4">
        <f t="shared" si="144"/>
        <v>0</v>
      </c>
      <c r="CZ79" s="4">
        <f t="shared" si="181"/>
        <v>0</v>
      </c>
      <c r="DA79" s="4">
        <f t="shared" si="182"/>
        <v>0</v>
      </c>
      <c r="DB79" s="4">
        <f t="shared" si="183"/>
        <v>0</v>
      </c>
      <c r="DC79" s="4">
        <f t="shared" si="184"/>
        <v>0</v>
      </c>
      <c r="DD79" s="4">
        <f t="shared" si="76"/>
        <v>0</v>
      </c>
      <c r="DE79" s="12">
        <f t="shared" si="145"/>
        <v>0</v>
      </c>
      <c r="DF79" s="12">
        <f t="shared" si="146"/>
        <v>0</v>
      </c>
      <c r="DG79" s="17"/>
      <c r="DH79" s="107" t="str">
        <f>REPT(Sept!A79,1)</f>
        <v>MASINI Davide</v>
      </c>
      <c r="DI79" s="7">
        <f t="shared" si="77"/>
        <v>0</v>
      </c>
      <c r="DJ79" s="13"/>
      <c r="DK79" s="13"/>
      <c r="DL79" s="39">
        <f t="shared" si="78"/>
        <v>0</v>
      </c>
      <c r="DM79" s="13"/>
      <c r="DN79" s="4">
        <f t="shared" si="147"/>
        <v>0</v>
      </c>
      <c r="DO79" s="4">
        <f t="shared" si="185"/>
        <v>0</v>
      </c>
      <c r="DP79" s="4">
        <f t="shared" si="186"/>
        <v>0</v>
      </c>
      <c r="DQ79" s="4">
        <f t="shared" si="187"/>
        <v>0</v>
      </c>
      <c r="DR79" s="4">
        <f t="shared" si="188"/>
        <v>0</v>
      </c>
      <c r="DS79" s="4">
        <f t="shared" si="83"/>
        <v>0</v>
      </c>
      <c r="DT79" s="4"/>
      <c r="DU79" s="107" t="str">
        <f>REPT(Sept!A79,1)</f>
        <v>MASINI Davide</v>
      </c>
      <c r="DV79" s="7">
        <f t="shared" si="84"/>
        <v>0</v>
      </c>
      <c r="DW79" s="13"/>
      <c r="DX79" s="13"/>
      <c r="DY79" s="39">
        <f t="shared" si="85"/>
        <v>0</v>
      </c>
      <c r="DZ79" s="13"/>
      <c r="EA79" s="4">
        <f t="shared" si="148"/>
        <v>0</v>
      </c>
      <c r="EB79" s="4">
        <f t="shared" si="189"/>
        <v>0</v>
      </c>
      <c r="EC79" s="4">
        <f t="shared" si="190"/>
        <v>0</v>
      </c>
      <c r="ED79" s="4">
        <f t="shared" si="191"/>
        <v>0</v>
      </c>
      <c r="EE79" s="4">
        <f t="shared" si="192"/>
        <v>0</v>
      </c>
      <c r="EF79" s="4">
        <f t="shared" si="90"/>
        <v>0</v>
      </c>
      <c r="EG79" s="12">
        <f t="shared" si="149"/>
        <v>0</v>
      </c>
      <c r="EH79" s="22">
        <f t="shared" si="150"/>
        <v>0</v>
      </c>
      <c r="EI79" s="24">
        <f>SUM(EH79+Dec!EI79)</f>
        <v>0</v>
      </c>
      <c r="EJ79" s="25">
        <f t="shared" si="151"/>
        <v>0</v>
      </c>
      <c r="EK79" s="25">
        <f>SUM(EJ79+Dec!EK79)</f>
        <v>0</v>
      </c>
      <c r="EL79" s="41">
        <f t="shared" si="152"/>
        <v>0</v>
      </c>
    </row>
    <row r="80" spans="1:142" ht="13.5" thickBot="1">
      <c r="A80" s="107" t="str">
        <f>REPT(Sept!A80,1)</f>
        <v>GRANDIDIER Vincent</v>
      </c>
      <c r="B80" s="7">
        <f t="shared" si="21"/>
        <v>0</v>
      </c>
      <c r="C80" s="13"/>
      <c r="D80" s="13"/>
      <c r="E80" s="39">
        <f t="shared" si="22"/>
        <v>0</v>
      </c>
      <c r="F80" s="13"/>
      <c r="G80" s="4">
        <f t="shared" si="132"/>
        <v>0</v>
      </c>
      <c r="H80" s="4">
        <f t="shared" si="153"/>
        <v>0</v>
      </c>
      <c r="I80" s="4">
        <f t="shared" si="154"/>
        <v>0</v>
      </c>
      <c r="J80" s="4">
        <f t="shared" si="155"/>
        <v>0</v>
      </c>
      <c r="K80" s="4">
        <f t="shared" si="156"/>
        <v>0</v>
      </c>
      <c r="L80" s="64">
        <f t="shared" si="27"/>
        <v>0</v>
      </c>
      <c r="M80" s="4"/>
      <c r="N80" s="107" t="str">
        <f>REPT(Sept!A80,1)</f>
        <v>GRANDIDIER Vincent</v>
      </c>
      <c r="O80" s="7">
        <f t="shared" si="28"/>
        <v>0</v>
      </c>
      <c r="P80" s="13"/>
      <c r="Q80" s="13"/>
      <c r="R80" s="39">
        <f t="shared" si="29"/>
        <v>0</v>
      </c>
      <c r="S80" s="13"/>
      <c r="T80" s="4">
        <f t="shared" si="133"/>
        <v>0</v>
      </c>
      <c r="U80" s="4">
        <f t="shared" si="157"/>
        <v>0</v>
      </c>
      <c r="V80" s="4">
        <f t="shared" si="158"/>
        <v>0</v>
      </c>
      <c r="W80" s="4">
        <f t="shared" si="159"/>
        <v>0</v>
      </c>
      <c r="X80" s="4">
        <f t="shared" si="160"/>
        <v>0</v>
      </c>
      <c r="Y80" s="4">
        <f t="shared" si="34"/>
        <v>0</v>
      </c>
      <c r="Z80" s="12">
        <f t="shared" si="134"/>
        <v>0</v>
      </c>
      <c r="AA80" s="17"/>
      <c r="AB80" s="107" t="str">
        <f>REPT(Sept!A80,1)</f>
        <v>GRANDIDIER Vincent</v>
      </c>
      <c r="AC80" s="7">
        <f t="shared" si="35"/>
        <v>0</v>
      </c>
      <c r="AD80" s="13"/>
      <c r="AE80" s="13"/>
      <c r="AF80" s="39">
        <f t="shared" si="36"/>
        <v>0</v>
      </c>
      <c r="AG80" s="13"/>
      <c r="AH80" s="4">
        <f t="shared" si="135"/>
        <v>0</v>
      </c>
      <c r="AI80" s="4">
        <f t="shared" si="161"/>
        <v>0</v>
      </c>
      <c r="AJ80" s="4">
        <f t="shared" si="162"/>
        <v>0</v>
      </c>
      <c r="AK80" s="4">
        <f t="shared" si="163"/>
        <v>0</v>
      </c>
      <c r="AL80" s="4">
        <f t="shared" si="164"/>
        <v>0</v>
      </c>
      <c r="AM80" s="4">
        <f t="shared" si="41"/>
        <v>0</v>
      </c>
      <c r="AN80" s="4"/>
      <c r="AO80" s="107" t="str">
        <f>REPT(Sept!A80,1)</f>
        <v>GRANDIDIER Vincent</v>
      </c>
      <c r="AP80" s="7">
        <f t="shared" si="42"/>
        <v>0</v>
      </c>
      <c r="AQ80" s="13"/>
      <c r="AR80" s="13"/>
      <c r="AS80" s="39">
        <f t="shared" si="43"/>
        <v>0</v>
      </c>
      <c r="AT80" s="13"/>
      <c r="AU80" s="4">
        <f t="shared" si="136"/>
        <v>0</v>
      </c>
      <c r="AV80" s="4">
        <f t="shared" si="165"/>
        <v>0</v>
      </c>
      <c r="AW80" s="4">
        <f t="shared" si="166"/>
        <v>0</v>
      </c>
      <c r="AX80" s="4">
        <f t="shared" si="167"/>
        <v>0</v>
      </c>
      <c r="AY80" s="4">
        <f t="shared" si="168"/>
        <v>0</v>
      </c>
      <c r="AZ80" s="4">
        <f t="shared" si="48"/>
        <v>0</v>
      </c>
      <c r="BA80" s="12">
        <f t="shared" si="137"/>
        <v>0</v>
      </c>
      <c r="BB80" s="12">
        <f t="shared" si="138"/>
        <v>0</v>
      </c>
      <c r="BC80" s="17"/>
      <c r="BD80" s="107" t="str">
        <f>REPT(Sept!A80,1)</f>
        <v>GRANDIDIER Vincent</v>
      </c>
      <c r="BE80" s="7">
        <f t="shared" si="49"/>
        <v>0</v>
      </c>
      <c r="BF80" s="13"/>
      <c r="BG80" s="13"/>
      <c r="BH80" s="39">
        <f t="shared" si="50"/>
        <v>0</v>
      </c>
      <c r="BI80" s="13"/>
      <c r="BJ80" s="4">
        <f t="shared" si="139"/>
        <v>0</v>
      </c>
      <c r="BK80" s="4">
        <f t="shared" si="169"/>
        <v>0</v>
      </c>
      <c r="BL80" s="4">
        <f t="shared" si="170"/>
        <v>0</v>
      </c>
      <c r="BM80" s="4">
        <f t="shared" si="171"/>
        <v>0</v>
      </c>
      <c r="BN80" s="4">
        <f t="shared" si="172"/>
        <v>0</v>
      </c>
      <c r="BO80" s="4">
        <f t="shared" si="55"/>
        <v>0</v>
      </c>
      <c r="BP80" s="4"/>
      <c r="BQ80" s="107" t="str">
        <f>REPT(Sept!A80,1)</f>
        <v>GRANDIDIER Vincent</v>
      </c>
      <c r="BR80" s="7">
        <f t="shared" si="56"/>
        <v>0</v>
      </c>
      <c r="BS80" s="13"/>
      <c r="BT80" s="13"/>
      <c r="BU80" s="39">
        <f t="shared" si="57"/>
        <v>0</v>
      </c>
      <c r="BV80" s="13"/>
      <c r="BW80" s="4">
        <f t="shared" si="140"/>
        <v>0</v>
      </c>
      <c r="BX80" s="4">
        <f t="shared" si="173"/>
        <v>0</v>
      </c>
      <c r="BY80" s="4">
        <f t="shared" si="174"/>
        <v>0</v>
      </c>
      <c r="BZ80" s="4">
        <f t="shared" si="175"/>
        <v>0</v>
      </c>
      <c r="CA80" s="4">
        <f t="shared" si="176"/>
        <v>0</v>
      </c>
      <c r="CB80" s="4">
        <f t="shared" si="62"/>
        <v>0</v>
      </c>
      <c r="CC80" s="12">
        <f t="shared" si="141"/>
        <v>0</v>
      </c>
      <c r="CD80" s="12">
        <f t="shared" si="142"/>
        <v>0</v>
      </c>
      <c r="CE80" s="17"/>
      <c r="CF80" s="107" t="str">
        <f>REPT(Sept!A80,1)</f>
        <v>GRANDIDIER Vincent</v>
      </c>
      <c r="CG80" s="7">
        <f t="shared" si="63"/>
        <v>0</v>
      </c>
      <c r="CH80" s="13"/>
      <c r="CI80" s="13"/>
      <c r="CJ80" s="39">
        <f t="shared" si="64"/>
        <v>0</v>
      </c>
      <c r="CK80" s="13"/>
      <c r="CL80" s="4">
        <f t="shared" si="143"/>
        <v>0</v>
      </c>
      <c r="CM80" s="4">
        <f t="shared" si="177"/>
        <v>0</v>
      </c>
      <c r="CN80" s="4">
        <f t="shared" si="178"/>
        <v>0</v>
      </c>
      <c r="CO80" s="4">
        <f t="shared" si="179"/>
        <v>0</v>
      </c>
      <c r="CP80" s="4">
        <f t="shared" si="180"/>
        <v>0</v>
      </c>
      <c r="CQ80" s="4">
        <f t="shared" si="69"/>
        <v>0</v>
      </c>
      <c r="CR80" s="4"/>
      <c r="CS80" s="107" t="str">
        <f>REPT(Sept!A80,1)</f>
        <v>GRANDIDIER Vincent</v>
      </c>
      <c r="CT80" s="7">
        <f t="shared" si="70"/>
        <v>0</v>
      </c>
      <c r="CU80" s="13"/>
      <c r="CV80" s="13"/>
      <c r="CW80" s="39">
        <f t="shared" si="71"/>
        <v>0</v>
      </c>
      <c r="CX80" s="13"/>
      <c r="CY80" s="4">
        <f t="shared" si="144"/>
        <v>0</v>
      </c>
      <c r="CZ80" s="4">
        <f t="shared" si="181"/>
        <v>0</v>
      </c>
      <c r="DA80" s="4">
        <f t="shared" si="182"/>
        <v>0</v>
      </c>
      <c r="DB80" s="4">
        <f t="shared" si="183"/>
        <v>0</v>
      </c>
      <c r="DC80" s="4">
        <f t="shared" si="184"/>
        <v>0</v>
      </c>
      <c r="DD80" s="4">
        <f t="shared" si="76"/>
        <v>0</v>
      </c>
      <c r="DE80" s="12">
        <f t="shared" si="145"/>
        <v>0</v>
      </c>
      <c r="DF80" s="12">
        <f t="shared" si="146"/>
        <v>0</v>
      </c>
      <c r="DG80" s="17"/>
      <c r="DH80" s="107" t="str">
        <f>REPT(Sept!A80,1)</f>
        <v>GRANDIDIER Vincent</v>
      </c>
      <c r="DI80" s="7">
        <f t="shared" si="77"/>
        <v>0</v>
      </c>
      <c r="DJ80" s="13"/>
      <c r="DK80" s="13"/>
      <c r="DL80" s="39">
        <f t="shared" si="78"/>
        <v>0</v>
      </c>
      <c r="DM80" s="13"/>
      <c r="DN80" s="4">
        <f t="shared" si="147"/>
        <v>0</v>
      </c>
      <c r="DO80" s="4">
        <f t="shared" si="185"/>
        <v>0</v>
      </c>
      <c r="DP80" s="4">
        <f t="shared" si="186"/>
        <v>0</v>
      </c>
      <c r="DQ80" s="4">
        <f t="shared" si="187"/>
        <v>0</v>
      </c>
      <c r="DR80" s="4">
        <f t="shared" si="188"/>
        <v>0</v>
      </c>
      <c r="DS80" s="4">
        <f t="shared" si="83"/>
        <v>0</v>
      </c>
      <c r="DT80" s="4"/>
      <c r="DU80" s="107" t="str">
        <f>REPT(Sept!A80,1)</f>
        <v>GRANDIDIER Vincent</v>
      </c>
      <c r="DV80" s="7">
        <f t="shared" si="84"/>
        <v>0</v>
      </c>
      <c r="DW80" s="13"/>
      <c r="DX80" s="13"/>
      <c r="DY80" s="39">
        <f t="shared" si="85"/>
        <v>0</v>
      </c>
      <c r="DZ80" s="13"/>
      <c r="EA80" s="4">
        <f t="shared" si="148"/>
        <v>0</v>
      </c>
      <c r="EB80" s="4">
        <f t="shared" si="189"/>
        <v>0</v>
      </c>
      <c r="EC80" s="4">
        <f t="shared" si="190"/>
        <v>0</v>
      </c>
      <c r="ED80" s="4">
        <f t="shared" si="191"/>
        <v>0</v>
      </c>
      <c r="EE80" s="4">
        <f t="shared" si="192"/>
        <v>0</v>
      </c>
      <c r="EF80" s="4">
        <f t="shared" si="90"/>
        <v>0</v>
      </c>
      <c r="EG80" s="12">
        <f t="shared" si="149"/>
        <v>0</v>
      </c>
      <c r="EH80" s="22">
        <f t="shared" si="150"/>
        <v>0</v>
      </c>
      <c r="EI80" s="24">
        <f>SUM(EH80+Dec!EI80)</f>
        <v>0</v>
      </c>
      <c r="EJ80" s="25">
        <f t="shared" si="151"/>
        <v>0</v>
      </c>
      <c r="EK80" s="25">
        <f>SUM(EJ80+Dec!EK80)</f>
        <v>0</v>
      </c>
      <c r="EL80" s="41">
        <f t="shared" si="152"/>
        <v>0</v>
      </c>
    </row>
    <row r="81" spans="1:142" ht="13.5" thickBot="1">
      <c r="A81" s="107" t="str">
        <f>REPT(Sept!A81,1)</f>
        <v>THOURAIN Philippe</v>
      </c>
      <c r="B81" s="7">
        <f t="shared" si="21"/>
        <v>0</v>
      </c>
      <c r="C81" s="13"/>
      <c r="D81" s="13"/>
      <c r="E81" s="39">
        <f t="shared" si="22"/>
        <v>0</v>
      </c>
      <c r="F81" s="13"/>
      <c r="G81" s="4">
        <f t="shared" si="132"/>
        <v>0</v>
      </c>
      <c r="H81" s="4">
        <f t="shared" si="153"/>
        <v>0</v>
      </c>
      <c r="I81" s="4">
        <f t="shared" si="154"/>
        <v>0</v>
      </c>
      <c r="J81" s="4">
        <f t="shared" si="155"/>
        <v>0</v>
      </c>
      <c r="K81" s="4">
        <f t="shared" si="156"/>
        <v>0</v>
      </c>
      <c r="L81" s="64">
        <f t="shared" si="27"/>
        <v>0</v>
      </c>
      <c r="M81" s="4"/>
      <c r="N81" s="107" t="str">
        <f>REPT(Sept!A81,1)</f>
        <v>THOURAIN Philippe</v>
      </c>
      <c r="O81" s="7">
        <f t="shared" si="28"/>
        <v>0</v>
      </c>
      <c r="P81" s="13"/>
      <c r="Q81" s="13"/>
      <c r="R81" s="39">
        <f t="shared" si="29"/>
        <v>0</v>
      </c>
      <c r="S81" s="13"/>
      <c r="T81" s="4">
        <f t="shared" si="133"/>
        <v>0</v>
      </c>
      <c r="U81" s="4">
        <f t="shared" si="157"/>
        <v>0</v>
      </c>
      <c r="V81" s="4">
        <f t="shared" si="158"/>
        <v>0</v>
      </c>
      <c r="W81" s="4">
        <f t="shared" si="159"/>
        <v>0</v>
      </c>
      <c r="X81" s="4">
        <f t="shared" si="160"/>
        <v>0</v>
      </c>
      <c r="Y81" s="4">
        <f t="shared" si="34"/>
        <v>0</v>
      </c>
      <c r="Z81" s="12">
        <f t="shared" si="134"/>
        <v>0</v>
      </c>
      <c r="AA81" s="17"/>
      <c r="AB81" s="107" t="str">
        <f>REPT(Sept!A81,1)</f>
        <v>THOURAIN Philippe</v>
      </c>
      <c r="AC81" s="7">
        <f t="shared" si="35"/>
        <v>0</v>
      </c>
      <c r="AD81" s="13"/>
      <c r="AE81" s="13"/>
      <c r="AF81" s="39">
        <f t="shared" si="36"/>
        <v>0</v>
      </c>
      <c r="AG81" s="13"/>
      <c r="AH81" s="4">
        <f t="shared" si="135"/>
        <v>0</v>
      </c>
      <c r="AI81" s="4">
        <f t="shared" si="161"/>
        <v>0</v>
      </c>
      <c r="AJ81" s="4">
        <f t="shared" si="162"/>
        <v>0</v>
      </c>
      <c r="AK81" s="4">
        <f t="shared" si="163"/>
        <v>0</v>
      </c>
      <c r="AL81" s="4">
        <f t="shared" si="164"/>
        <v>0</v>
      </c>
      <c r="AM81" s="4">
        <f t="shared" si="41"/>
        <v>0</v>
      </c>
      <c r="AN81" s="4"/>
      <c r="AO81" s="107" t="str">
        <f>REPT(Sept!A81,1)</f>
        <v>THOURAIN Philippe</v>
      </c>
      <c r="AP81" s="7">
        <f t="shared" si="42"/>
        <v>0</v>
      </c>
      <c r="AQ81" s="13"/>
      <c r="AR81" s="13"/>
      <c r="AS81" s="39">
        <f t="shared" si="43"/>
        <v>0</v>
      </c>
      <c r="AT81" s="13"/>
      <c r="AU81" s="4">
        <f t="shared" si="136"/>
        <v>0</v>
      </c>
      <c r="AV81" s="4">
        <f t="shared" si="165"/>
        <v>0</v>
      </c>
      <c r="AW81" s="4">
        <f t="shared" si="166"/>
        <v>0</v>
      </c>
      <c r="AX81" s="4">
        <f t="shared" si="167"/>
        <v>0</v>
      </c>
      <c r="AY81" s="4">
        <f t="shared" si="168"/>
        <v>0</v>
      </c>
      <c r="AZ81" s="4">
        <f t="shared" si="48"/>
        <v>0</v>
      </c>
      <c r="BA81" s="12">
        <f t="shared" si="137"/>
        <v>0</v>
      </c>
      <c r="BB81" s="12">
        <f t="shared" si="138"/>
        <v>0</v>
      </c>
      <c r="BC81" s="17"/>
      <c r="BD81" s="107" t="str">
        <f>REPT(Sept!A81,1)</f>
        <v>THOURAIN Philippe</v>
      </c>
      <c r="BE81" s="7">
        <f t="shared" si="49"/>
        <v>0</v>
      </c>
      <c r="BF81" s="13"/>
      <c r="BG81" s="13"/>
      <c r="BH81" s="39">
        <f t="shared" si="50"/>
        <v>0</v>
      </c>
      <c r="BI81" s="13"/>
      <c r="BJ81" s="4">
        <f t="shared" si="139"/>
        <v>0</v>
      </c>
      <c r="BK81" s="4">
        <f t="shared" si="169"/>
        <v>0</v>
      </c>
      <c r="BL81" s="4">
        <f t="shared" si="170"/>
        <v>0</v>
      </c>
      <c r="BM81" s="4">
        <f t="shared" si="171"/>
        <v>0</v>
      </c>
      <c r="BN81" s="4">
        <f t="shared" si="172"/>
        <v>0</v>
      </c>
      <c r="BO81" s="4">
        <f t="shared" si="55"/>
        <v>0</v>
      </c>
      <c r="BP81" s="4"/>
      <c r="BQ81" s="107" t="str">
        <f>REPT(Sept!A81,1)</f>
        <v>THOURAIN Philippe</v>
      </c>
      <c r="BR81" s="7">
        <f t="shared" si="56"/>
        <v>0</v>
      </c>
      <c r="BS81" s="13"/>
      <c r="BT81" s="13"/>
      <c r="BU81" s="39">
        <f t="shared" si="57"/>
        <v>0</v>
      </c>
      <c r="BV81" s="13"/>
      <c r="BW81" s="4">
        <f t="shared" si="140"/>
        <v>0</v>
      </c>
      <c r="BX81" s="4">
        <f t="shared" si="173"/>
        <v>0</v>
      </c>
      <c r="BY81" s="4">
        <f t="shared" si="174"/>
        <v>0</v>
      </c>
      <c r="BZ81" s="4">
        <f t="shared" si="175"/>
        <v>0</v>
      </c>
      <c r="CA81" s="4">
        <f t="shared" si="176"/>
        <v>0</v>
      </c>
      <c r="CB81" s="4">
        <f t="shared" si="62"/>
        <v>0</v>
      </c>
      <c r="CC81" s="12">
        <f t="shared" si="141"/>
        <v>0</v>
      </c>
      <c r="CD81" s="12">
        <f t="shared" si="142"/>
        <v>0</v>
      </c>
      <c r="CE81" s="17"/>
      <c r="CF81" s="107" t="str">
        <f>REPT(Sept!A81,1)</f>
        <v>THOURAIN Philippe</v>
      </c>
      <c r="CG81" s="7">
        <f t="shared" si="63"/>
        <v>0</v>
      </c>
      <c r="CH81" s="13"/>
      <c r="CI81" s="13"/>
      <c r="CJ81" s="39">
        <f t="shared" si="64"/>
        <v>0</v>
      </c>
      <c r="CK81" s="13"/>
      <c r="CL81" s="4">
        <f t="shared" si="143"/>
        <v>0</v>
      </c>
      <c r="CM81" s="4">
        <f t="shared" si="177"/>
        <v>0</v>
      </c>
      <c r="CN81" s="4">
        <f t="shared" si="178"/>
        <v>0</v>
      </c>
      <c r="CO81" s="4">
        <f t="shared" si="179"/>
        <v>0</v>
      </c>
      <c r="CP81" s="4">
        <f t="shared" si="180"/>
        <v>0</v>
      </c>
      <c r="CQ81" s="4">
        <f t="shared" si="69"/>
        <v>0</v>
      </c>
      <c r="CR81" s="4"/>
      <c r="CS81" s="107" t="str">
        <f>REPT(Sept!A81,1)</f>
        <v>THOURAIN Philippe</v>
      </c>
      <c r="CT81" s="7">
        <f t="shared" si="70"/>
        <v>0</v>
      </c>
      <c r="CU81" s="13"/>
      <c r="CV81" s="13"/>
      <c r="CW81" s="39">
        <f t="shared" si="71"/>
        <v>0</v>
      </c>
      <c r="CX81" s="13"/>
      <c r="CY81" s="4">
        <f t="shared" si="144"/>
        <v>0</v>
      </c>
      <c r="CZ81" s="4">
        <f t="shared" si="181"/>
        <v>0</v>
      </c>
      <c r="DA81" s="4">
        <f t="shared" si="182"/>
        <v>0</v>
      </c>
      <c r="DB81" s="4">
        <f t="shared" si="183"/>
        <v>0</v>
      </c>
      <c r="DC81" s="4">
        <f t="shared" si="184"/>
        <v>0</v>
      </c>
      <c r="DD81" s="4">
        <f t="shared" si="76"/>
        <v>0</v>
      </c>
      <c r="DE81" s="12">
        <f t="shared" si="145"/>
        <v>0</v>
      </c>
      <c r="DF81" s="12">
        <f t="shared" si="146"/>
        <v>0</v>
      </c>
      <c r="DG81" s="17"/>
      <c r="DH81" s="107" t="str">
        <f>REPT(Sept!A81,1)</f>
        <v>THOURAIN Philippe</v>
      </c>
      <c r="DI81" s="7">
        <f t="shared" si="77"/>
        <v>0</v>
      </c>
      <c r="DJ81" s="13"/>
      <c r="DK81" s="13"/>
      <c r="DL81" s="39">
        <f t="shared" si="78"/>
        <v>0</v>
      </c>
      <c r="DM81" s="13"/>
      <c r="DN81" s="4">
        <f t="shared" si="147"/>
        <v>0</v>
      </c>
      <c r="DO81" s="4">
        <f t="shared" si="185"/>
        <v>0</v>
      </c>
      <c r="DP81" s="4">
        <f t="shared" si="186"/>
        <v>0</v>
      </c>
      <c r="DQ81" s="4">
        <f t="shared" si="187"/>
        <v>0</v>
      </c>
      <c r="DR81" s="4">
        <f t="shared" si="188"/>
        <v>0</v>
      </c>
      <c r="DS81" s="4">
        <f t="shared" si="83"/>
        <v>0</v>
      </c>
      <c r="DT81" s="4"/>
      <c r="DU81" s="107" t="str">
        <f>REPT(Sept!A81,1)</f>
        <v>THOURAIN Philippe</v>
      </c>
      <c r="DV81" s="7">
        <f t="shared" si="84"/>
        <v>0</v>
      </c>
      <c r="DW81" s="13"/>
      <c r="DX81" s="13"/>
      <c r="DY81" s="39">
        <f t="shared" si="85"/>
        <v>0</v>
      </c>
      <c r="DZ81" s="13"/>
      <c r="EA81" s="4">
        <f t="shared" si="148"/>
        <v>0</v>
      </c>
      <c r="EB81" s="4">
        <f t="shared" si="189"/>
        <v>0</v>
      </c>
      <c r="EC81" s="4">
        <f t="shared" si="190"/>
        <v>0</v>
      </c>
      <c r="ED81" s="4">
        <f t="shared" si="191"/>
        <v>0</v>
      </c>
      <c r="EE81" s="4">
        <f t="shared" si="192"/>
        <v>0</v>
      </c>
      <c r="EF81" s="4">
        <f t="shared" si="90"/>
        <v>0</v>
      </c>
      <c r="EG81" s="12">
        <f t="shared" si="149"/>
        <v>0</v>
      </c>
      <c r="EH81" s="22">
        <f t="shared" si="150"/>
        <v>0</v>
      </c>
      <c r="EI81" s="24">
        <f>SUM(EH81+Dec!EI81)</f>
        <v>0</v>
      </c>
      <c r="EJ81" s="25">
        <f t="shared" si="151"/>
        <v>0</v>
      </c>
      <c r="EK81" s="25">
        <f>SUM(EJ81+Dec!EK81)</f>
        <v>0</v>
      </c>
      <c r="EL81" s="41">
        <f t="shared" si="152"/>
        <v>0</v>
      </c>
    </row>
    <row r="82" spans="1:142" ht="13.5" thickBot="1">
      <c r="A82" s="107" t="str">
        <f>REPT(Sept!A82,1)</f>
        <v>MAUREL Mickaël</v>
      </c>
      <c r="B82" s="7">
        <f t="shared" si="21"/>
        <v>0</v>
      </c>
      <c r="C82" s="13"/>
      <c r="D82" s="13"/>
      <c r="E82" s="39">
        <f t="shared" si="22"/>
        <v>0</v>
      </c>
      <c r="F82" s="13"/>
      <c r="G82" s="4">
        <f t="shared" si="132"/>
        <v>0</v>
      </c>
      <c r="H82" s="4">
        <f t="shared" si="153"/>
        <v>0</v>
      </c>
      <c r="I82" s="4">
        <f t="shared" si="154"/>
        <v>0</v>
      </c>
      <c r="J82" s="4">
        <f t="shared" si="155"/>
        <v>0</v>
      </c>
      <c r="K82" s="4">
        <f t="shared" si="156"/>
        <v>0</v>
      </c>
      <c r="L82" s="64">
        <f t="shared" si="27"/>
        <v>0</v>
      </c>
      <c r="M82" s="4"/>
      <c r="N82" s="107" t="str">
        <f>REPT(Sept!A82,1)</f>
        <v>MAUREL Mickaël</v>
      </c>
      <c r="O82" s="7">
        <f t="shared" si="28"/>
        <v>0</v>
      </c>
      <c r="P82" s="13"/>
      <c r="Q82" s="13"/>
      <c r="R82" s="39">
        <f t="shared" si="29"/>
        <v>0</v>
      </c>
      <c r="S82" s="13"/>
      <c r="T82" s="4">
        <f t="shared" si="133"/>
        <v>0</v>
      </c>
      <c r="U82" s="4">
        <f t="shared" si="157"/>
        <v>0</v>
      </c>
      <c r="V82" s="4">
        <f t="shared" si="158"/>
        <v>0</v>
      </c>
      <c r="W82" s="4">
        <f t="shared" si="159"/>
        <v>0</v>
      </c>
      <c r="X82" s="4">
        <f t="shared" si="160"/>
        <v>0</v>
      </c>
      <c r="Y82" s="4">
        <f t="shared" si="34"/>
        <v>0</v>
      </c>
      <c r="Z82" s="12">
        <f t="shared" si="134"/>
        <v>0</v>
      </c>
      <c r="AA82" s="17"/>
      <c r="AB82" s="107" t="str">
        <f>REPT(Sept!A82,1)</f>
        <v>MAUREL Mickaël</v>
      </c>
      <c r="AC82" s="7">
        <f t="shared" si="35"/>
        <v>0</v>
      </c>
      <c r="AD82" s="13"/>
      <c r="AE82" s="13"/>
      <c r="AF82" s="39">
        <f t="shared" si="36"/>
        <v>0</v>
      </c>
      <c r="AG82" s="13"/>
      <c r="AH82" s="4">
        <f t="shared" si="135"/>
        <v>0</v>
      </c>
      <c r="AI82" s="4">
        <f t="shared" si="161"/>
        <v>0</v>
      </c>
      <c r="AJ82" s="4">
        <f t="shared" si="162"/>
        <v>0</v>
      </c>
      <c r="AK82" s="4">
        <f t="shared" si="163"/>
        <v>0</v>
      </c>
      <c r="AL82" s="4">
        <f t="shared" si="164"/>
        <v>0</v>
      </c>
      <c r="AM82" s="4">
        <f t="shared" si="41"/>
        <v>0</v>
      </c>
      <c r="AN82" s="4"/>
      <c r="AO82" s="107" t="str">
        <f>REPT(Sept!A82,1)</f>
        <v>MAUREL Mickaël</v>
      </c>
      <c r="AP82" s="7">
        <f t="shared" si="42"/>
        <v>0</v>
      </c>
      <c r="AQ82" s="13"/>
      <c r="AR82" s="13"/>
      <c r="AS82" s="39">
        <f t="shared" si="43"/>
        <v>0</v>
      </c>
      <c r="AT82" s="13"/>
      <c r="AU82" s="4">
        <f t="shared" si="136"/>
        <v>0</v>
      </c>
      <c r="AV82" s="4">
        <f t="shared" si="165"/>
        <v>0</v>
      </c>
      <c r="AW82" s="4">
        <f t="shared" si="166"/>
        <v>0</v>
      </c>
      <c r="AX82" s="4">
        <f t="shared" si="167"/>
        <v>0</v>
      </c>
      <c r="AY82" s="4">
        <f t="shared" si="168"/>
        <v>0</v>
      </c>
      <c r="AZ82" s="4">
        <f t="shared" si="48"/>
        <v>0</v>
      </c>
      <c r="BA82" s="12">
        <f t="shared" si="137"/>
        <v>0</v>
      </c>
      <c r="BB82" s="12">
        <f t="shared" si="138"/>
        <v>0</v>
      </c>
      <c r="BC82" s="17"/>
      <c r="BD82" s="107" t="str">
        <f>REPT(Sept!A82,1)</f>
        <v>MAUREL Mickaël</v>
      </c>
      <c r="BE82" s="7">
        <f t="shared" si="49"/>
        <v>0</v>
      </c>
      <c r="BF82" s="13"/>
      <c r="BG82" s="13"/>
      <c r="BH82" s="39">
        <f t="shared" si="50"/>
        <v>0</v>
      </c>
      <c r="BI82" s="13"/>
      <c r="BJ82" s="4">
        <f t="shared" si="139"/>
        <v>0</v>
      </c>
      <c r="BK82" s="4">
        <f t="shared" si="169"/>
        <v>0</v>
      </c>
      <c r="BL82" s="4">
        <f t="shared" si="170"/>
        <v>0</v>
      </c>
      <c r="BM82" s="4">
        <f t="shared" si="171"/>
        <v>0</v>
      </c>
      <c r="BN82" s="4">
        <f t="shared" si="172"/>
        <v>0</v>
      </c>
      <c r="BO82" s="4">
        <f t="shared" si="55"/>
        <v>0</v>
      </c>
      <c r="BP82" s="4"/>
      <c r="BQ82" s="107" t="str">
        <f>REPT(Sept!A82,1)</f>
        <v>MAUREL Mickaël</v>
      </c>
      <c r="BR82" s="7">
        <f t="shared" si="56"/>
        <v>0</v>
      </c>
      <c r="BS82" s="13"/>
      <c r="BT82" s="13"/>
      <c r="BU82" s="39">
        <f t="shared" si="57"/>
        <v>0</v>
      </c>
      <c r="BV82" s="13"/>
      <c r="BW82" s="4">
        <f t="shared" si="140"/>
        <v>0</v>
      </c>
      <c r="BX82" s="4">
        <f t="shared" si="173"/>
        <v>0</v>
      </c>
      <c r="BY82" s="4">
        <f t="shared" si="174"/>
        <v>0</v>
      </c>
      <c r="BZ82" s="4">
        <f t="shared" si="175"/>
        <v>0</v>
      </c>
      <c r="CA82" s="4">
        <f t="shared" si="176"/>
        <v>0</v>
      </c>
      <c r="CB82" s="4">
        <f t="shared" si="62"/>
        <v>0</v>
      </c>
      <c r="CC82" s="12">
        <f t="shared" si="141"/>
        <v>0</v>
      </c>
      <c r="CD82" s="12">
        <f t="shared" si="142"/>
        <v>0</v>
      </c>
      <c r="CE82" s="17"/>
      <c r="CF82" s="107" t="str">
        <f>REPT(Sept!A82,1)</f>
        <v>MAUREL Mickaël</v>
      </c>
      <c r="CG82" s="7">
        <f t="shared" si="63"/>
        <v>0</v>
      </c>
      <c r="CH82" s="13"/>
      <c r="CI82" s="13"/>
      <c r="CJ82" s="39">
        <f t="shared" si="64"/>
        <v>0</v>
      </c>
      <c r="CK82" s="13"/>
      <c r="CL82" s="4">
        <f t="shared" si="143"/>
        <v>0</v>
      </c>
      <c r="CM82" s="4">
        <f t="shared" si="177"/>
        <v>0</v>
      </c>
      <c r="CN82" s="4">
        <f t="shared" si="178"/>
        <v>0</v>
      </c>
      <c r="CO82" s="4">
        <f t="shared" si="179"/>
        <v>0</v>
      </c>
      <c r="CP82" s="4">
        <f t="shared" si="180"/>
        <v>0</v>
      </c>
      <c r="CQ82" s="4">
        <f t="shared" si="69"/>
        <v>0</v>
      </c>
      <c r="CR82" s="4"/>
      <c r="CS82" s="107" t="str">
        <f>REPT(Sept!A82,1)</f>
        <v>MAUREL Mickaël</v>
      </c>
      <c r="CT82" s="7">
        <f t="shared" si="70"/>
        <v>0</v>
      </c>
      <c r="CU82" s="13"/>
      <c r="CV82" s="13"/>
      <c r="CW82" s="39">
        <f t="shared" si="71"/>
        <v>0</v>
      </c>
      <c r="CX82" s="13"/>
      <c r="CY82" s="4">
        <f t="shared" si="144"/>
        <v>0</v>
      </c>
      <c r="CZ82" s="4">
        <f t="shared" si="181"/>
        <v>0</v>
      </c>
      <c r="DA82" s="4">
        <f t="shared" si="182"/>
        <v>0</v>
      </c>
      <c r="DB82" s="4">
        <f t="shared" si="183"/>
        <v>0</v>
      </c>
      <c r="DC82" s="4">
        <f t="shared" si="184"/>
        <v>0</v>
      </c>
      <c r="DD82" s="4">
        <f t="shared" si="76"/>
        <v>0</v>
      </c>
      <c r="DE82" s="12">
        <f t="shared" si="145"/>
        <v>0</v>
      </c>
      <c r="DF82" s="12">
        <f t="shared" si="146"/>
        <v>0</v>
      </c>
      <c r="DG82" s="17"/>
      <c r="DH82" s="107" t="str">
        <f>REPT(Sept!A82,1)</f>
        <v>MAUREL Mickaël</v>
      </c>
      <c r="DI82" s="7">
        <f t="shared" si="77"/>
        <v>0</v>
      </c>
      <c r="DJ82" s="13"/>
      <c r="DK82" s="13"/>
      <c r="DL82" s="39">
        <f t="shared" si="78"/>
        <v>0</v>
      </c>
      <c r="DM82" s="13"/>
      <c r="DN82" s="4">
        <f t="shared" si="147"/>
        <v>0</v>
      </c>
      <c r="DO82" s="4">
        <f t="shared" si="185"/>
        <v>0</v>
      </c>
      <c r="DP82" s="4">
        <f t="shared" si="186"/>
        <v>0</v>
      </c>
      <c r="DQ82" s="4">
        <f t="shared" si="187"/>
        <v>0</v>
      </c>
      <c r="DR82" s="4">
        <f t="shared" si="188"/>
        <v>0</v>
      </c>
      <c r="DS82" s="4">
        <f t="shared" si="83"/>
        <v>0</v>
      </c>
      <c r="DT82" s="4"/>
      <c r="DU82" s="107" t="str">
        <f>REPT(Sept!A82,1)</f>
        <v>MAUREL Mickaël</v>
      </c>
      <c r="DV82" s="7">
        <f t="shared" si="84"/>
        <v>0</v>
      </c>
      <c r="DW82" s="13"/>
      <c r="DX82" s="13"/>
      <c r="DY82" s="39">
        <f t="shared" si="85"/>
        <v>0</v>
      </c>
      <c r="DZ82" s="13"/>
      <c r="EA82" s="4">
        <f t="shared" si="148"/>
        <v>0</v>
      </c>
      <c r="EB82" s="4">
        <f t="shared" si="189"/>
        <v>0</v>
      </c>
      <c r="EC82" s="4">
        <f t="shared" si="190"/>
        <v>0</v>
      </c>
      <c r="ED82" s="4">
        <f t="shared" si="191"/>
        <v>0</v>
      </c>
      <c r="EE82" s="4">
        <f t="shared" si="192"/>
        <v>0</v>
      </c>
      <c r="EF82" s="4">
        <f t="shared" si="90"/>
        <v>0</v>
      </c>
      <c r="EG82" s="12">
        <f t="shared" si="149"/>
        <v>0</v>
      </c>
      <c r="EH82" s="22">
        <f t="shared" si="150"/>
        <v>0</v>
      </c>
      <c r="EI82" s="24">
        <f>SUM(EH82+Dec!EI82)</f>
        <v>0</v>
      </c>
      <c r="EJ82" s="25">
        <f t="shared" si="151"/>
        <v>0</v>
      </c>
      <c r="EK82" s="25">
        <f>SUM(EJ82+Dec!EK82)</f>
        <v>0</v>
      </c>
      <c r="EL82" s="41">
        <f t="shared" si="152"/>
        <v>0</v>
      </c>
    </row>
    <row r="83" spans="1:142" ht="13.5" thickBot="1">
      <c r="A83" s="107" t="str">
        <f>REPT(Sept!A83,1)</f>
        <v>BRUNEL Athmane</v>
      </c>
      <c r="B83" s="7">
        <f t="shared" si="21"/>
        <v>0</v>
      </c>
      <c r="C83" s="13"/>
      <c r="D83" s="13"/>
      <c r="E83" s="39">
        <f t="shared" si="22"/>
        <v>0</v>
      </c>
      <c r="F83" s="13"/>
      <c r="G83" s="4">
        <f t="shared" si="132"/>
        <v>0</v>
      </c>
      <c r="H83" s="4">
        <f t="shared" si="153"/>
        <v>0</v>
      </c>
      <c r="I83" s="4">
        <f t="shared" si="154"/>
        <v>0</v>
      </c>
      <c r="J83" s="4">
        <f t="shared" si="155"/>
        <v>0</v>
      </c>
      <c r="K83" s="4">
        <f t="shared" si="156"/>
        <v>0</v>
      </c>
      <c r="L83" s="64">
        <f t="shared" si="27"/>
        <v>0</v>
      </c>
      <c r="M83" s="4"/>
      <c r="N83" s="107" t="str">
        <f>REPT(Sept!A83,1)</f>
        <v>BRUNEL Athmane</v>
      </c>
      <c r="O83" s="7">
        <f t="shared" si="28"/>
        <v>0</v>
      </c>
      <c r="P83" s="13"/>
      <c r="Q83" s="13"/>
      <c r="R83" s="39">
        <f t="shared" si="29"/>
        <v>0</v>
      </c>
      <c r="S83" s="13"/>
      <c r="T83" s="4">
        <f t="shared" si="133"/>
        <v>0</v>
      </c>
      <c r="U83" s="4">
        <f t="shared" si="157"/>
        <v>0</v>
      </c>
      <c r="V83" s="4">
        <f t="shared" si="158"/>
        <v>0</v>
      </c>
      <c r="W83" s="4">
        <f t="shared" si="159"/>
        <v>0</v>
      </c>
      <c r="X83" s="4">
        <f t="shared" si="160"/>
        <v>0</v>
      </c>
      <c r="Y83" s="4">
        <f t="shared" si="34"/>
        <v>0</v>
      </c>
      <c r="Z83" s="12">
        <f t="shared" si="134"/>
        <v>0</v>
      </c>
      <c r="AA83" s="17"/>
      <c r="AB83" s="107" t="str">
        <f>REPT(Sept!A83,1)</f>
        <v>BRUNEL Athmane</v>
      </c>
      <c r="AC83" s="7">
        <f t="shared" si="35"/>
        <v>0</v>
      </c>
      <c r="AD83" s="13"/>
      <c r="AE83" s="13"/>
      <c r="AF83" s="39">
        <f t="shared" si="36"/>
        <v>0</v>
      </c>
      <c r="AG83" s="13"/>
      <c r="AH83" s="4">
        <f t="shared" si="135"/>
        <v>0</v>
      </c>
      <c r="AI83" s="4">
        <f t="shared" si="161"/>
        <v>0</v>
      </c>
      <c r="AJ83" s="4">
        <f t="shared" si="162"/>
        <v>0</v>
      </c>
      <c r="AK83" s="4">
        <f t="shared" si="163"/>
        <v>0</v>
      </c>
      <c r="AL83" s="4">
        <f t="shared" si="164"/>
        <v>0</v>
      </c>
      <c r="AM83" s="4">
        <f t="shared" si="41"/>
        <v>0</v>
      </c>
      <c r="AN83" s="4"/>
      <c r="AO83" s="107" t="str">
        <f>REPT(Sept!A83,1)</f>
        <v>BRUNEL Athmane</v>
      </c>
      <c r="AP83" s="7">
        <f t="shared" si="42"/>
        <v>0</v>
      </c>
      <c r="AQ83" s="13"/>
      <c r="AR83" s="13"/>
      <c r="AS83" s="39">
        <f t="shared" si="43"/>
        <v>0</v>
      </c>
      <c r="AT83" s="13"/>
      <c r="AU83" s="4">
        <f t="shared" si="136"/>
        <v>0</v>
      </c>
      <c r="AV83" s="4">
        <f t="shared" si="165"/>
        <v>0</v>
      </c>
      <c r="AW83" s="4">
        <f t="shared" si="166"/>
        <v>0</v>
      </c>
      <c r="AX83" s="4">
        <f t="shared" si="167"/>
        <v>0</v>
      </c>
      <c r="AY83" s="4">
        <f t="shared" si="168"/>
        <v>0</v>
      </c>
      <c r="AZ83" s="4">
        <f t="shared" si="48"/>
        <v>0</v>
      </c>
      <c r="BA83" s="12">
        <f t="shared" si="137"/>
        <v>0</v>
      </c>
      <c r="BB83" s="12">
        <f t="shared" si="138"/>
        <v>0</v>
      </c>
      <c r="BC83" s="17"/>
      <c r="BD83" s="107" t="str">
        <f>REPT(Sept!A83,1)</f>
        <v>BRUNEL Athmane</v>
      </c>
      <c r="BE83" s="7">
        <f t="shared" si="49"/>
        <v>0</v>
      </c>
      <c r="BF83" s="13"/>
      <c r="BG83" s="13"/>
      <c r="BH83" s="39">
        <f t="shared" si="50"/>
        <v>0</v>
      </c>
      <c r="BI83" s="13"/>
      <c r="BJ83" s="4">
        <f t="shared" si="139"/>
        <v>0</v>
      </c>
      <c r="BK83" s="4">
        <f t="shared" si="169"/>
        <v>0</v>
      </c>
      <c r="BL83" s="4">
        <f t="shared" si="170"/>
        <v>0</v>
      </c>
      <c r="BM83" s="4">
        <f t="shared" si="171"/>
        <v>0</v>
      </c>
      <c r="BN83" s="4">
        <f t="shared" si="172"/>
        <v>0</v>
      </c>
      <c r="BO83" s="4">
        <f t="shared" si="55"/>
        <v>0</v>
      </c>
      <c r="BP83" s="4"/>
      <c r="BQ83" s="107" t="str">
        <f>REPT(Sept!A83,1)</f>
        <v>BRUNEL Athmane</v>
      </c>
      <c r="BR83" s="7">
        <f t="shared" si="56"/>
        <v>0</v>
      </c>
      <c r="BS83" s="13"/>
      <c r="BT83" s="13"/>
      <c r="BU83" s="39">
        <f t="shared" si="57"/>
        <v>0</v>
      </c>
      <c r="BV83" s="13"/>
      <c r="BW83" s="4">
        <f t="shared" si="140"/>
        <v>0</v>
      </c>
      <c r="BX83" s="4">
        <f t="shared" si="173"/>
        <v>0</v>
      </c>
      <c r="BY83" s="4">
        <f t="shared" si="174"/>
        <v>0</v>
      </c>
      <c r="BZ83" s="4">
        <f t="shared" si="175"/>
        <v>0</v>
      </c>
      <c r="CA83" s="4">
        <f t="shared" si="176"/>
        <v>0</v>
      </c>
      <c r="CB83" s="4">
        <f t="shared" si="62"/>
        <v>0</v>
      </c>
      <c r="CC83" s="12">
        <f t="shared" si="141"/>
        <v>0</v>
      </c>
      <c r="CD83" s="12">
        <f t="shared" si="142"/>
        <v>0</v>
      </c>
      <c r="CE83" s="17"/>
      <c r="CF83" s="107" t="str">
        <f>REPT(Sept!A83,1)</f>
        <v>BRUNEL Athmane</v>
      </c>
      <c r="CG83" s="7">
        <f t="shared" si="63"/>
        <v>0</v>
      </c>
      <c r="CH83" s="13"/>
      <c r="CI83" s="13"/>
      <c r="CJ83" s="39">
        <f t="shared" si="64"/>
        <v>0</v>
      </c>
      <c r="CK83" s="13"/>
      <c r="CL83" s="4">
        <f t="shared" si="143"/>
        <v>0</v>
      </c>
      <c r="CM83" s="4">
        <f t="shared" si="177"/>
        <v>0</v>
      </c>
      <c r="CN83" s="4">
        <f t="shared" si="178"/>
        <v>0</v>
      </c>
      <c r="CO83" s="4">
        <f t="shared" si="179"/>
        <v>0</v>
      </c>
      <c r="CP83" s="4">
        <f t="shared" si="180"/>
        <v>0</v>
      </c>
      <c r="CQ83" s="4">
        <f t="shared" si="69"/>
        <v>0</v>
      </c>
      <c r="CR83" s="4"/>
      <c r="CS83" s="107" t="str">
        <f>REPT(Sept!A83,1)</f>
        <v>BRUNEL Athmane</v>
      </c>
      <c r="CT83" s="7">
        <f t="shared" si="70"/>
        <v>0</v>
      </c>
      <c r="CU83" s="13"/>
      <c r="CV83" s="13"/>
      <c r="CW83" s="39">
        <f t="shared" si="71"/>
        <v>0</v>
      </c>
      <c r="CX83" s="13"/>
      <c r="CY83" s="4">
        <f t="shared" si="144"/>
        <v>0</v>
      </c>
      <c r="CZ83" s="4">
        <f t="shared" si="181"/>
        <v>0</v>
      </c>
      <c r="DA83" s="4">
        <f t="shared" si="182"/>
        <v>0</v>
      </c>
      <c r="DB83" s="4">
        <f t="shared" si="183"/>
        <v>0</v>
      </c>
      <c r="DC83" s="4">
        <f t="shared" si="184"/>
        <v>0</v>
      </c>
      <c r="DD83" s="4">
        <f t="shared" si="76"/>
        <v>0</v>
      </c>
      <c r="DE83" s="12">
        <f t="shared" si="145"/>
        <v>0</v>
      </c>
      <c r="DF83" s="12">
        <f t="shared" si="146"/>
        <v>0</v>
      </c>
      <c r="DG83" s="17"/>
      <c r="DH83" s="107" t="str">
        <f>REPT(Sept!A83,1)</f>
        <v>BRUNEL Athmane</v>
      </c>
      <c r="DI83" s="7">
        <f t="shared" si="77"/>
        <v>0</v>
      </c>
      <c r="DJ83" s="13"/>
      <c r="DK83" s="13"/>
      <c r="DL83" s="39">
        <f t="shared" si="78"/>
        <v>0</v>
      </c>
      <c r="DM83" s="13"/>
      <c r="DN83" s="4">
        <f t="shared" si="147"/>
        <v>0</v>
      </c>
      <c r="DO83" s="4">
        <f t="shared" si="185"/>
        <v>0</v>
      </c>
      <c r="DP83" s="4">
        <f t="shared" si="186"/>
        <v>0</v>
      </c>
      <c r="DQ83" s="4">
        <f t="shared" si="187"/>
        <v>0</v>
      </c>
      <c r="DR83" s="4">
        <f t="shared" si="188"/>
        <v>0</v>
      </c>
      <c r="DS83" s="4">
        <f t="shared" si="83"/>
        <v>0</v>
      </c>
      <c r="DT83" s="4"/>
      <c r="DU83" s="107" t="str">
        <f>REPT(Sept!A83,1)</f>
        <v>BRUNEL Athmane</v>
      </c>
      <c r="DV83" s="7">
        <f t="shared" si="84"/>
        <v>0</v>
      </c>
      <c r="DW83" s="13"/>
      <c r="DX83" s="13"/>
      <c r="DY83" s="39">
        <f t="shared" si="85"/>
        <v>0</v>
      </c>
      <c r="DZ83" s="13"/>
      <c r="EA83" s="4">
        <f t="shared" si="148"/>
        <v>0</v>
      </c>
      <c r="EB83" s="4">
        <f t="shared" si="189"/>
        <v>0</v>
      </c>
      <c r="EC83" s="4">
        <f t="shared" si="190"/>
        <v>0</v>
      </c>
      <c r="ED83" s="4">
        <f t="shared" si="191"/>
        <v>0</v>
      </c>
      <c r="EE83" s="4">
        <f t="shared" si="192"/>
        <v>0</v>
      </c>
      <c r="EF83" s="4">
        <f t="shared" si="90"/>
        <v>0</v>
      </c>
      <c r="EG83" s="12">
        <f t="shared" si="149"/>
        <v>0</v>
      </c>
      <c r="EH83" s="22">
        <f t="shared" si="150"/>
        <v>0</v>
      </c>
      <c r="EI83" s="24">
        <f>SUM(EH83+Dec!EI83)</f>
        <v>0</v>
      </c>
      <c r="EJ83" s="25">
        <f t="shared" si="151"/>
        <v>0</v>
      </c>
      <c r="EK83" s="25">
        <f>SUM(EJ83+Dec!EK83)</f>
        <v>0</v>
      </c>
      <c r="EL83" s="41">
        <f t="shared" si="152"/>
        <v>0</v>
      </c>
    </row>
    <row r="84" spans="1:142" ht="13.5" thickBot="1">
      <c r="A84" s="107" t="str">
        <f>REPT(Sept!A84,1)</f>
        <v>BARBU Bernard</v>
      </c>
      <c r="B84" s="7">
        <f t="shared" si="21"/>
        <v>0</v>
      </c>
      <c r="C84" s="13"/>
      <c r="D84" s="13"/>
      <c r="E84" s="39">
        <f t="shared" si="22"/>
        <v>0</v>
      </c>
      <c r="F84" s="13"/>
      <c r="G84" s="4">
        <f t="shared" si="132"/>
        <v>0</v>
      </c>
      <c r="H84" s="4">
        <f t="shared" si="153"/>
        <v>0</v>
      </c>
      <c r="I84" s="4">
        <f t="shared" si="154"/>
        <v>0</v>
      </c>
      <c r="J84" s="4">
        <f t="shared" si="155"/>
        <v>0</v>
      </c>
      <c r="K84" s="4">
        <f t="shared" si="156"/>
        <v>0</v>
      </c>
      <c r="L84" s="64">
        <f t="shared" si="27"/>
        <v>0</v>
      </c>
      <c r="M84" s="4"/>
      <c r="N84" s="107" t="str">
        <f>REPT(Sept!A84,1)</f>
        <v>BARBU Bernard</v>
      </c>
      <c r="O84" s="7">
        <f t="shared" si="28"/>
        <v>0</v>
      </c>
      <c r="P84" s="13"/>
      <c r="Q84" s="13"/>
      <c r="R84" s="39">
        <f t="shared" si="29"/>
        <v>0</v>
      </c>
      <c r="S84" s="13"/>
      <c r="T84" s="4">
        <f t="shared" si="133"/>
        <v>0</v>
      </c>
      <c r="U84" s="4">
        <f t="shared" si="157"/>
        <v>0</v>
      </c>
      <c r="V84" s="4">
        <f t="shared" si="158"/>
        <v>0</v>
      </c>
      <c r="W84" s="4">
        <f t="shared" si="159"/>
        <v>0</v>
      </c>
      <c r="X84" s="4">
        <f t="shared" si="160"/>
        <v>0</v>
      </c>
      <c r="Y84" s="4">
        <f t="shared" si="34"/>
        <v>0</v>
      </c>
      <c r="Z84" s="12">
        <f t="shared" si="134"/>
        <v>0</v>
      </c>
      <c r="AA84" s="17"/>
      <c r="AB84" s="107" t="str">
        <f>REPT(Sept!A84,1)</f>
        <v>BARBU Bernard</v>
      </c>
      <c r="AC84" s="7">
        <f t="shared" si="35"/>
        <v>0</v>
      </c>
      <c r="AD84" s="13"/>
      <c r="AE84" s="13"/>
      <c r="AF84" s="39">
        <f t="shared" si="36"/>
        <v>0</v>
      </c>
      <c r="AG84" s="13"/>
      <c r="AH84" s="4">
        <f t="shared" si="135"/>
        <v>0</v>
      </c>
      <c r="AI84" s="4">
        <f t="shared" si="161"/>
        <v>0</v>
      </c>
      <c r="AJ84" s="4">
        <f t="shared" si="162"/>
        <v>0</v>
      </c>
      <c r="AK84" s="4">
        <f t="shared" si="163"/>
        <v>0</v>
      </c>
      <c r="AL84" s="4">
        <f t="shared" si="164"/>
        <v>0</v>
      </c>
      <c r="AM84" s="4">
        <f t="shared" si="41"/>
        <v>0</v>
      </c>
      <c r="AN84" s="4"/>
      <c r="AO84" s="107" t="str">
        <f>REPT(Sept!A84,1)</f>
        <v>BARBU Bernard</v>
      </c>
      <c r="AP84" s="7">
        <f t="shared" si="42"/>
        <v>0</v>
      </c>
      <c r="AQ84" s="13"/>
      <c r="AR84" s="13"/>
      <c r="AS84" s="39">
        <f t="shared" si="43"/>
        <v>0</v>
      </c>
      <c r="AT84" s="13"/>
      <c r="AU84" s="4">
        <f t="shared" si="136"/>
        <v>0</v>
      </c>
      <c r="AV84" s="4">
        <f t="shared" si="165"/>
        <v>0</v>
      </c>
      <c r="AW84" s="4">
        <f t="shared" si="166"/>
        <v>0</v>
      </c>
      <c r="AX84" s="4">
        <f t="shared" si="167"/>
        <v>0</v>
      </c>
      <c r="AY84" s="4">
        <f t="shared" si="168"/>
        <v>0</v>
      </c>
      <c r="AZ84" s="4">
        <f t="shared" si="48"/>
        <v>0</v>
      </c>
      <c r="BA84" s="12">
        <f t="shared" si="137"/>
        <v>0</v>
      </c>
      <c r="BB84" s="12">
        <f t="shared" si="138"/>
        <v>0</v>
      </c>
      <c r="BC84" s="17"/>
      <c r="BD84" s="107" t="str">
        <f>REPT(Sept!A84,1)</f>
        <v>BARBU Bernard</v>
      </c>
      <c r="BE84" s="7">
        <f t="shared" si="49"/>
        <v>0</v>
      </c>
      <c r="BF84" s="13"/>
      <c r="BG84" s="13"/>
      <c r="BH84" s="39">
        <f t="shared" si="50"/>
        <v>0</v>
      </c>
      <c r="BI84" s="13"/>
      <c r="BJ84" s="4">
        <f t="shared" si="139"/>
        <v>0</v>
      </c>
      <c r="BK84" s="4">
        <f t="shared" si="169"/>
        <v>0</v>
      </c>
      <c r="BL84" s="4">
        <f t="shared" si="170"/>
        <v>0</v>
      </c>
      <c r="BM84" s="4">
        <f t="shared" si="171"/>
        <v>0</v>
      </c>
      <c r="BN84" s="4">
        <f t="shared" si="172"/>
        <v>0</v>
      </c>
      <c r="BO84" s="4">
        <f t="shared" si="55"/>
        <v>0</v>
      </c>
      <c r="BP84" s="4"/>
      <c r="BQ84" s="107" t="str">
        <f>REPT(Sept!A84,1)</f>
        <v>BARBU Bernard</v>
      </c>
      <c r="BR84" s="7">
        <f t="shared" si="56"/>
        <v>0</v>
      </c>
      <c r="BS84" s="13"/>
      <c r="BT84" s="13"/>
      <c r="BU84" s="39">
        <f t="shared" si="57"/>
        <v>0</v>
      </c>
      <c r="BV84" s="13"/>
      <c r="BW84" s="4">
        <f t="shared" si="140"/>
        <v>0</v>
      </c>
      <c r="BX84" s="4">
        <f t="shared" si="173"/>
        <v>0</v>
      </c>
      <c r="BY84" s="4">
        <f t="shared" si="174"/>
        <v>0</v>
      </c>
      <c r="BZ84" s="4">
        <f t="shared" si="175"/>
        <v>0</v>
      </c>
      <c r="CA84" s="4">
        <f t="shared" si="176"/>
        <v>0</v>
      </c>
      <c r="CB84" s="4">
        <f t="shared" si="62"/>
        <v>0</v>
      </c>
      <c r="CC84" s="12">
        <f t="shared" si="141"/>
        <v>0</v>
      </c>
      <c r="CD84" s="12">
        <f t="shared" si="142"/>
        <v>0</v>
      </c>
      <c r="CE84" s="17"/>
      <c r="CF84" s="107" t="str">
        <f>REPT(Sept!A84,1)</f>
        <v>BARBU Bernard</v>
      </c>
      <c r="CG84" s="7">
        <f t="shared" si="63"/>
        <v>0</v>
      </c>
      <c r="CH84" s="13"/>
      <c r="CI84" s="13"/>
      <c r="CJ84" s="39">
        <f t="shared" si="64"/>
        <v>0</v>
      </c>
      <c r="CK84" s="13"/>
      <c r="CL84" s="4">
        <f t="shared" si="143"/>
        <v>0</v>
      </c>
      <c r="CM84" s="4">
        <f t="shared" si="177"/>
        <v>0</v>
      </c>
      <c r="CN84" s="4">
        <f t="shared" si="178"/>
        <v>0</v>
      </c>
      <c r="CO84" s="4">
        <f t="shared" si="179"/>
        <v>0</v>
      </c>
      <c r="CP84" s="4">
        <f t="shared" si="180"/>
        <v>0</v>
      </c>
      <c r="CQ84" s="4">
        <f t="shared" si="69"/>
        <v>0</v>
      </c>
      <c r="CR84" s="4"/>
      <c r="CS84" s="107" t="str">
        <f>REPT(Sept!A84,1)</f>
        <v>BARBU Bernard</v>
      </c>
      <c r="CT84" s="7">
        <f t="shared" si="70"/>
        <v>0</v>
      </c>
      <c r="CU84" s="13"/>
      <c r="CV84" s="13"/>
      <c r="CW84" s="39">
        <f t="shared" si="71"/>
        <v>0</v>
      </c>
      <c r="CX84" s="13"/>
      <c r="CY84" s="4">
        <f t="shared" si="144"/>
        <v>0</v>
      </c>
      <c r="CZ84" s="4">
        <f t="shared" si="181"/>
        <v>0</v>
      </c>
      <c r="DA84" s="4">
        <f t="shared" si="182"/>
        <v>0</v>
      </c>
      <c r="DB84" s="4">
        <f t="shared" si="183"/>
        <v>0</v>
      </c>
      <c r="DC84" s="4">
        <f t="shared" si="184"/>
        <v>0</v>
      </c>
      <c r="DD84" s="4">
        <f t="shared" si="76"/>
        <v>0</v>
      </c>
      <c r="DE84" s="12">
        <f t="shared" si="145"/>
        <v>0</v>
      </c>
      <c r="DF84" s="12">
        <f t="shared" si="146"/>
        <v>0</v>
      </c>
      <c r="DG84" s="17"/>
      <c r="DH84" s="107" t="str">
        <f>REPT(Sept!A84,1)</f>
        <v>BARBU Bernard</v>
      </c>
      <c r="DI84" s="7">
        <f t="shared" si="77"/>
        <v>0</v>
      </c>
      <c r="DJ84" s="13"/>
      <c r="DK84" s="13"/>
      <c r="DL84" s="39">
        <f t="shared" si="78"/>
        <v>0</v>
      </c>
      <c r="DM84" s="13"/>
      <c r="DN84" s="4">
        <f t="shared" si="147"/>
        <v>0</v>
      </c>
      <c r="DO84" s="4">
        <f t="shared" si="185"/>
        <v>0</v>
      </c>
      <c r="DP84" s="4">
        <f t="shared" si="186"/>
        <v>0</v>
      </c>
      <c r="DQ84" s="4">
        <f t="shared" si="187"/>
        <v>0</v>
      </c>
      <c r="DR84" s="4">
        <f t="shared" si="188"/>
        <v>0</v>
      </c>
      <c r="DS84" s="4">
        <f t="shared" si="83"/>
        <v>0</v>
      </c>
      <c r="DT84" s="4"/>
      <c r="DU84" s="107" t="str">
        <f>REPT(Sept!A84,1)</f>
        <v>BARBU Bernard</v>
      </c>
      <c r="DV84" s="7">
        <f t="shared" si="84"/>
        <v>0</v>
      </c>
      <c r="DW84" s="13"/>
      <c r="DX84" s="13"/>
      <c r="DY84" s="39">
        <f t="shared" si="85"/>
        <v>0</v>
      </c>
      <c r="DZ84" s="13"/>
      <c r="EA84" s="4">
        <f t="shared" si="148"/>
        <v>0</v>
      </c>
      <c r="EB84" s="4">
        <f t="shared" si="189"/>
        <v>0</v>
      </c>
      <c r="EC84" s="4">
        <f t="shared" si="190"/>
        <v>0</v>
      </c>
      <c r="ED84" s="4">
        <f t="shared" si="191"/>
        <v>0</v>
      </c>
      <c r="EE84" s="4">
        <f t="shared" si="192"/>
        <v>0</v>
      </c>
      <c r="EF84" s="4">
        <f t="shared" si="90"/>
        <v>0</v>
      </c>
      <c r="EG84" s="12">
        <f t="shared" si="149"/>
        <v>0</v>
      </c>
      <c r="EH84" s="22">
        <f t="shared" si="150"/>
        <v>0</v>
      </c>
      <c r="EI84" s="24">
        <f>SUM(EH84+Dec!EI84)</f>
        <v>0</v>
      </c>
      <c r="EJ84" s="25">
        <f t="shared" si="151"/>
        <v>0</v>
      </c>
      <c r="EK84" s="25">
        <f>SUM(EJ84+Dec!EK84)</f>
        <v>0</v>
      </c>
      <c r="EL84" s="41">
        <f t="shared" si="152"/>
        <v>0</v>
      </c>
    </row>
    <row r="85" spans="1:142" ht="13.5" thickBot="1">
      <c r="A85" s="107" t="str">
        <f>REPT(Sept!A85,1)</f>
        <v>GIRONES Alain</v>
      </c>
      <c r="B85" s="7">
        <f t="shared" si="21"/>
        <v>0</v>
      </c>
      <c r="C85" s="13"/>
      <c r="D85" s="13"/>
      <c r="E85" s="39">
        <f t="shared" si="22"/>
        <v>0</v>
      </c>
      <c r="F85" s="13"/>
      <c r="G85" s="4">
        <f t="shared" si="132"/>
        <v>0</v>
      </c>
      <c r="H85" s="4">
        <f t="shared" si="153"/>
        <v>0</v>
      </c>
      <c r="I85" s="4">
        <f t="shared" si="154"/>
        <v>0</v>
      </c>
      <c r="J85" s="4">
        <f t="shared" si="155"/>
        <v>0</v>
      </c>
      <c r="K85" s="4">
        <f t="shared" si="156"/>
        <v>0</v>
      </c>
      <c r="L85" s="64">
        <f t="shared" si="27"/>
        <v>0</v>
      </c>
      <c r="M85" s="4"/>
      <c r="N85" s="107" t="str">
        <f>REPT(Sept!A85,1)</f>
        <v>GIRONES Alain</v>
      </c>
      <c r="O85" s="7">
        <f t="shared" si="28"/>
        <v>0</v>
      </c>
      <c r="P85" s="13"/>
      <c r="Q85" s="13"/>
      <c r="R85" s="39">
        <f t="shared" si="29"/>
        <v>0</v>
      </c>
      <c r="S85" s="13"/>
      <c r="T85" s="4">
        <f t="shared" si="133"/>
        <v>0</v>
      </c>
      <c r="U85" s="4">
        <f t="shared" si="157"/>
        <v>0</v>
      </c>
      <c r="V85" s="4">
        <f t="shared" si="158"/>
        <v>0</v>
      </c>
      <c r="W85" s="4">
        <f t="shared" si="159"/>
        <v>0</v>
      </c>
      <c r="X85" s="4">
        <f t="shared" si="160"/>
        <v>0</v>
      </c>
      <c r="Y85" s="4">
        <f t="shared" si="34"/>
        <v>0</v>
      </c>
      <c r="Z85" s="12">
        <f t="shared" si="134"/>
        <v>0</v>
      </c>
      <c r="AA85" s="17"/>
      <c r="AB85" s="107" t="str">
        <f>REPT(Sept!A85,1)</f>
        <v>GIRONES Alain</v>
      </c>
      <c r="AC85" s="7">
        <f t="shared" si="35"/>
        <v>0</v>
      </c>
      <c r="AD85" s="13"/>
      <c r="AE85" s="13"/>
      <c r="AF85" s="39">
        <f t="shared" si="36"/>
        <v>0</v>
      </c>
      <c r="AG85" s="13"/>
      <c r="AH85" s="4">
        <f t="shared" si="135"/>
        <v>0</v>
      </c>
      <c r="AI85" s="4">
        <f t="shared" si="161"/>
        <v>0</v>
      </c>
      <c r="AJ85" s="4">
        <f t="shared" si="162"/>
        <v>0</v>
      </c>
      <c r="AK85" s="4">
        <f t="shared" si="163"/>
        <v>0</v>
      </c>
      <c r="AL85" s="4">
        <f t="shared" si="164"/>
        <v>0</v>
      </c>
      <c r="AM85" s="4">
        <f t="shared" si="41"/>
        <v>0</v>
      </c>
      <c r="AN85" s="4"/>
      <c r="AO85" s="107" t="str">
        <f>REPT(Sept!A85,1)</f>
        <v>GIRONES Alain</v>
      </c>
      <c r="AP85" s="7">
        <f t="shared" si="42"/>
        <v>0</v>
      </c>
      <c r="AQ85" s="13"/>
      <c r="AR85" s="13"/>
      <c r="AS85" s="39">
        <f t="shared" si="43"/>
        <v>0</v>
      </c>
      <c r="AT85" s="13"/>
      <c r="AU85" s="4">
        <f t="shared" si="136"/>
        <v>0</v>
      </c>
      <c r="AV85" s="4">
        <f t="shared" si="165"/>
        <v>0</v>
      </c>
      <c r="AW85" s="4">
        <f t="shared" si="166"/>
        <v>0</v>
      </c>
      <c r="AX85" s="4">
        <f t="shared" si="167"/>
        <v>0</v>
      </c>
      <c r="AY85" s="4">
        <f t="shared" si="168"/>
        <v>0</v>
      </c>
      <c r="AZ85" s="4">
        <f t="shared" si="48"/>
        <v>0</v>
      </c>
      <c r="BA85" s="12">
        <f t="shared" si="137"/>
        <v>0</v>
      </c>
      <c r="BB85" s="12">
        <f t="shared" si="138"/>
        <v>0</v>
      </c>
      <c r="BC85" s="17"/>
      <c r="BD85" s="107" t="str">
        <f>REPT(Sept!A85,1)</f>
        <v>GIRONES Alain</v>
      </c>
      <c r="BE85" s="7">
        <f t="shared" si="49"/>
        <v>0</v>
      </c>
      <c r="BF85" s="13"/>
      <c r="BG85" s="13"/>
      <c r="BH85" s="39">
        <f t="shared" si="50"/>
        <v>0</v>
      </c>
      <c r="BI85" s="13"/>
      <c r="BJ85" s="4">
        <f t="shared" si="139"/>
        <v>0</v>
      </c>
      <c r="BK85" s="4">
        <f t="shared" si="169"/>
        <v>0</v>
      </c>
      <c r="BL85" s="4">
        <f t="shared" si="170"/>
        <v>0</v>
      </c>
      <c r="BM85" s="4">
        <f t="shared" si="171"/>
        <v>0</v>
      </c>
      <c r="BN85" s="4">
        <f t="shared" si="172"/>
        <v>0</v>
      </c>
      <c r="BO85" s="4">
        <f t="shared" si="55"/>
        <v>0</v>
      </c>
      <c r="BP85" s="4"/>
      <c r="BQ85" s="107" t="str">
        <f>REPT(Sept!A85,1)</f>
        <v>GIRONES Alain</v>
      </c>
      <c r="BR85" s="7">
        <f t="shared" si="56"/>
        <v>0</v>
      </c>
      <c r="BS85" s="13"/>
      <c r="BT85" s="13"/>
      <c r="BU85" s="39">
        <f t="shared" si="57"/>
        <v>0</v>
      </c>
      <c r="BV85" s="13"/>
      <c r="BW85" s="4">
        <f t="shared" si="140"/>
        <v>0</v>
      </c>
      <c r="BX85" s="4">
        <f t="shared" si="173"/>
        <v>0</v>
      </c>
      <c r="BY85" s="4">
        <f t="shared" si="174"/>
        <v>0</v>
      </c>
      <c r="BZ85" s="4">
        <f t="shared" si="175"/>
        <v>0</v>
      </c>
      <c r="CA85" s="4">
        <f t="shared" si="176"/>
        <v>0</v>
      </c>
      <c r="CB85" s="4">
        <f t="shared" si="62"/>
        <v>0</v>
      </c>
      <c r="CC85" s="12">
        <f t="shared" si="141"/>
        <v>0</v>
      </c>
      <c r="CD85" s="12">
        <f t="shared" si="142"/>
        <v>0</v>
      </c>
      <c r="CE85" s="17"/>
      <c r="CF85" s="107" t="str">
        <f>REPT(Sept!A85,1)</f>
        <v>GIRONES Alain</v>
      </c>
      <c r="CG85" s="7">
        <f t="shared" si="63"/>
        <v>0</v>
      </c>
      <c r="CH85" s="13"/>
      <c r="CI85" s="13"/>
      <c r="CJ85" s="39">
        <f t="shared" si="64"/>
        <v>0</v>
      </c>
      <c r="CK85" s="13"/>
      <c r="CL85" s="4">
        <f t="shared" si="143"/>
        <v>0</v>
      </c>
      <c r="CM85" s="4">
        <f t="shared" si="177"/>
        <v>0</v>
      </c>
      <c r="CN85" s="4">
        <f t="shared" si="178"/>
        <v>0</v>
      </c>
      <c r="CO85" s="4">
        <f t="shared" si="179"/>
        <v>0</v>
      </c>
      <c r="CP85" s="4">
        <f t="shared" si="180"/>
        <v>0</v>
      </c>
      <c r="CQ85" s="4">
        <f t="shared" si="69"/>
        <v>0</v>
      </c>
      <c r="CR85" s="4"/>
      <c r="CS85" s="107" t="str">
        <f>REPT(Sept!A85,1)</f>
        <v>GIRONES Alain</v>
      </c>
      <c r="CT85" s="7">
        <f t="shared" si="70"/>
        <v>0</v>
      </c>
      <c r="CU85" s="13"/>
      <c r="CV85" s="13"/>
      <c r="CW85" s="39">
        <f t="shared" si="71"/>
        <v>0</v>
      </c>
      <c r="CX85" s="13"/>
      <c r="CY85" s="4">
        <f t="shared" si="144"/>
        <v>0</v>
      </c>
      <c r="CZ85" s="4">
        <f t="shared" si="181"/>
        <v>0</v>
      </c>
      <c r="DA85" s="4">
        <f t="shared" si="182"/>
        <v>0</v>
      </c>
      <c r="DB85" s="4">
        <f t="shared" si="183"/>
        <v>0</v>
      </c>
      <c r="DC85" s="4">
        <f t="shared" si="184"/>
        <v>0</v>
      </c>
      <c r="DD85" s="4">
        <f t="shared" si="76"/>
        <v>0</v>
      </c>
      <c r="DE85" s="12">
        <f t="shared" si="145"/>
        <v>0</v>
      </c>
      <c r="DF85" s="12">
        <f t="shared" si="146"/>
        <v>0</v>
      </c>
      <c r="DG85" s="17"/>
      <c r="DH85" s="107" t="str">
        <f>REPT(Sept!A85,1)</f>
        <v>GIRONES Alain</v>
      </c>
      <c r="DI85" s="7">
        <f t="shared" si="77"/>
        <v>0</v>
      </c>
      <c r="DJ85" s="13"/>
      <c r="DK85" s="13"/>
      <c r="DL85" s="39">
        <f t="shared" si="78"/>
        <v>0</v>
      </c>
      <c r="DM85" s="13"/>
      <c r="DN85" s="4">
        <f t="shared" si="147"/>
        <v>0</v>
      </c>
      <c r="DO85" s="4">
        <f t="shared" si="185"/>
        <v>0</v>
      </c>
      <c r="DP85" s="4">
        <f t="shared" si="186"/>
        <v>0</v>
      </c>
      <c r="DQ85" s="4">
        <f t="shared" si="187"/>
        <v>0</v>
      </c>
      <c r="DR85" s="4">
        <f t="shared" si="188"/>
        <v>0</v>
      </c>
      <c r="DS85" s="4">
        <f t="shared" si="83"/>
        <v>0</v>
      </c>
      <c r="DT85" s="4"/>
      <c r="DU85" s="107" t="str">
        <f>REPT(Sept!A85,1)</f>
        <v>GIRONES Alain</v>
      </c>
      <c r="DV85" s="7">
        <f t="shared" si="84"/>
        <v>0</v>
      </c>
      <c r="DW85" s="13"/>
      <c r="DX85" s="13"/>
      <c r="DY85" s="39">
        <f t="shared" si="85"/>
        <v>0</v>
      </c>
      <c r="DZ85" s="13"/>
      <c r="EA85" s="4">
        <f t="shared" si="148"/>
        <v>0</v>
      </c>
      <c r="EB85" s="4">
        <f t="shared" si="189"/>
        <v>0</v>
      </c>
      <c r="EC85" s="4">
        <f t="shared" si="190"/>
        <v>0</v>
      </c>
      <c r="ED85" s="4">
        <f t="shared" si="191"/>
        <v>0</v>
      </c>
      <c r="EE85" s="4">
        <f t="shared" si="192"/>
        <v>0</v>
      </c>
      <c r="EF85" s="4">
        <f t="shared" si="90"/>
        <v>0</v>
      </c>
      <c r="EG85" s="12">
        <f t="shared" si="149"/>
        <v>0</v>
      </c>
      <c r="EH85" s="22">
        <f t="shared" si="150"/>
        <v>0</v>
      </c>
      <c r="EI85" s="24">
        <f>SUM(EH85+Dec!EI85)</f>
        <v>0</v>
      </c>
      <c r="EJ85" s="25">
        <f t="shared" si="151"/>
        <v>0</v>
      </c>
      <c r="EK85" s="25">
        <f>SUM(EJ85+Dec!EK85)</f>
        <v>0</v>
      </c>
      <c r="EL85" s="41">
        <f t="shared" si="152"/>
        <v>0</v>
      </c>
    </row>
    <row r="86" spans="1:142" ht="13.5" thickBot="1">
      <c r="A86" s="107" t="str">
        <f>REPT(Sept!A86,1)</f>
        <v>MEDAN Didier</v>
      </c>
      <c r="B86" s="7">
        <f t="shared" si="21"/>
        <v>0</v>
      </c>
      <c r="C86" s="13"/>
      <c r="D86" s="13"/>
      <c r="E86" s="39">
        <f t="shared" si="22"/>
        <v>0</v>
      </c>
      <c r="F86" s="13"/>
      <c r="G86" s="4">
        <f t="shared" si="132"/>
        <v>0</v>
      </c>
      <c r="H86" s="4">
        <f t="shared" si="153"/>
        <v>0</v>
      </c>
      <c r="I86" s="4">
        <f t="shared" si="154"/>
        <v>0</v>
      </c>
      <c r="J86" s="4">
        <f t="shared" si="155"/>
        <v>0</v>
      </c>
      <c r="K86" s="4">
        <f t="shared" si="156"/>
        <v>0</v>
      </c>
      <c r="L86" s="64">
        <f t="shared" si="27"/>
        <v>0</v>
      </c>
      <c r="M86" s="4"/>
      <c r="N86" s="107" t="str">
        <f>REPT(Sept!A86,1)</f>
        <v>MEDAN Didier</v>
      </c>
      <c r="O86" s="7">
        <f t="shared" si="28"/>
        <v>0</v>
      </c>
      <c r="P86" s="13"/>
      <c r="Q86" s="13"/>
      <c r="R86" s="39">
        <f t="shared" si="29"/>
        <v>0</v>
      </c>
      <c r="S86" s="13"/>
      <c r="T86" s="4">
        <f t="shared" si="133"/>
        <v>0</v>
      </c>
      <c r="U86" s="4">
        <f t="shared" si="157"/>
        <v>0</v>
      </c>
      <c r="V86" s="4">
        <f t="shared" si="158"/>
        <v>0</v>
      </c>
      <c r="W86" s="4">
        <f t="shared" si="159"/>
        <v>0</v>
      </c>
      <c r="X86" s="4">
        <f t="shared" si="160"/>
        <v>0</v>
      </c>
      <c r="Y86" s="4">
        <f t="shared" si="34"/>
        <v>0</v>
      </c>
      <c r="Z86" s="12">
        <f t="shared" si="134"/>
        <v>0</v>
      </c>
      <c r="AA86" s="17"/>
      <c r="AB86" s="107" t="str">
        <f>REPT(Sept!A86,1)</f>
        <v>MEDAN Didier</v>
      </c>
      <c r="AC86" s="7">
        <f t="shared" si="35"/>
        <v>0</v>
      </c>
      <c r="AD86" s="13"/>
      <c r="AE86" s="13"/>
      <c r="AF86" s="39">
        <f t="shared" si="36"/>
        <v>0</v>
      </c>
      <c r="AG86" s="13"/>
      <c r="AH86" s="4">
        <f t="shared" si="135"/>
        <v>0</v>
      </c>
      <c r="AI86" s="4">
        <f t="shared" si="161"/>
        <v>0</v>
      </c>
      <c r="AJ86" s="4">
        <f t="shared" si="162"/>
        <v>0</v>
      </c>
      <c r="AK86" s="4">
        <f t="shared" si="163"/>
        <v>0</v>
      </c>
      <c r="AL86" s="4">
        <f t="shared" si="164"/>
        <v>0</v>
      </c>
      <c r="AM86" s="4">
        <f t="shared" si="41"/>
        <v>0</v>
      </c>
      <c r="AN86" s="4"/>
      <c r="AO86" s="107" t="str">
        <f>REPT(Sept!A86,1)</f>
        <v>MEDAN Didier</v>
      </c>
      <c r="AP86" s="7">
        <f t="shared" si="42"/>
        <v>0</v>
      </c>
      <c r="AQ86" s="13"/>
      <c r="AR86" s="13"/>
      <c r="AS86" s="39">
        <f t="shared" si="43"/>
        <v>0</v>
      </c>
      <c r="AT86" s="13"/>
      <c r="AU86" s="4">
        <f t="shared" si="136"/>
        <v>0</v>
      </c>
      <c r="AV86" s="4">
        <f t="shared" si="165"/>
        <v>0</v>
      </c>
      <c r="AW86" s="4">
        <f t="shared" si="166"/>
        <v>0</v>
      </c>
      <c r="AX86" s="4">
        <f t="shared" si="167"/>
        <v>0</v>
      </c>
      <c r="AY86" s="4">
        <f t="shared" si="168"/>
        <v>0</v>
      </c>
      <c r="AZ86" s="4">
        <f t="shared" si="48"/>
        <v>0</v>
      </c>
      <c r="BA86" s="12">
        <f t="shared" si="137"/>
        <v>0</v>
      </c>
      <c r="BB86" s="12">
        <f t="shared" si="138"/>
        <v>0</v>
      </c>
      <c r="BC86" s="17"/>
      <c r="BD86" s="107" t="str">
        <f>REPT(Sept!A86,1)</f>
        <v>MEDAN Didier</v>
      </c>
      <c r="BE86" s="7">
        <f t="shared" si="49"/>
        <v>0</v>
      </c>
      <c r="BF86" s="13"/>
      <c r="BG86" s="13"/>
      <c r="BH86" s="39">
        <f t="shared" si="50"/>
        <v>0</v>
      </c>
      <c r="BI86" s="13"/>
      <c r="BJ86" s="4">
        <f t="shared" si="139"/>
        <v>0</v>
      </c>
      <c r="BK86" s="4">
        <f t="shared" si="169"/>
        <v>0</v>
      </c>
      <c r="BL86" s="4">
        <f t="shared" si="170"/>
        <v>0</v>
      </c>
      <c r="BM86" s="4">
        <f t="shared" si="171"/>
        <v>0</v>
      </c>
      <c r="BN86" s="4">
        <f t="shared" si="172"/>
        <v>0</v>
      </c>
      <c r="BO86" s="4">
        <f t="shared" si="55"/>
        <v>0</v>
      </c>
      <c r="BP86" s="4"/>
      <c r="BQ86" s="107" t="str">
        <f>REPT(Sept!A86,1)</f>
        <v>MEDAN Didier</v>
      </c>
      <c r="BR86" s="7">
        <f t="shared" si="56"/>
        <v>0</v>
      </c>
      <c r="BS86" s="13"/>
      <c r="BT86" s="13"/>
      <c r="BU86" s="39">
        <f t="shared" si="57"/>
        <v>0</v>
      </c>
      <c r="BV86" s="13"/>
      <c r="BW86" s="4">
        <f t="shared" si="140"/>
        <v>0</v>
      </c>
      <c r="BX86" s="4">
        <f t="shared" si="173"/>
        <v>0</v>
      </c>
      <c r="BY86" s="4">
        <f t="shared" si="174"/>
        <v>0</v>
      </c>
      <c r="BZ86" s="4">
        <f t="shared" si="175"/>
        <v>0</v>
      </c>
      <c r="CA86" s="4">
        <f t="shared" si="176"/>
        <v>0</v>
      </c>
      <c r="CB86" s="4">
        <f t="shared" si="62"/>
        <v>0</v>
      </c>
      <c r="CC86" s="12">
        <f t="shared" si="141"/>
        <v>0</v>
      </c>
      <c r="CD86" s="12">
        <f t="shared" si="142"/>
        <v>0</v>
      </c>
      <c r="CE86" s="17"/>
      <c r="CF86" s="107" t="str">
        <f>REPT(Sept!A86,1)</f>
        <v>MEDAN Didier</v>
      </c>
      <c r="CG86" s="7">
        <f t="shared" si="63"/>
        <v>0</v>
      </c>
      <c r="CH86" s="13"/>
      <c r="CI86" s="13"/>
      <c r="CJ86" s="39">
        <f t="shared" si="64"/>
        <v>0</v>
      </c>
      <c r="CK86" s="13"/>
      <c r="CL86" s="4">
        <f t="shared" si="143"/>
        <v>0</v>
      </c>
      <c r="CM86" s="4">
        <f t="shared" si="177"/>
        <v>0</v>
      </c>
      <c r="CN86" s="4">
        <f t="shared" si="178"/>
        <v>0</v>
      </c>
      <c r="CO86" s="4">
        <f t="shared" si="179"/>
        <v>0</v>
      </c>
      <c r="CP86" s="4">
        <f t="shared" si="180"/>
        <v>0</v>
      </c>
      <c r="CQ86" s="4">
        <f t="shared" si="69"/>
        <v>0</v>
      </c>
      <c r="CR86" s="4"/>
      <c r="CS86" s="107" t="str">
        <f>REPT(Sept!A86,1)</f>
        <v>MEDAN Didier</v>
      </c>
      <c r="CT86" s="7">
        <f t="shared" si="70"/>
        <v>0</v>
      </c>
      <c r="CU86" s="13"/>
      <c r="CV86" s="13"/>
      <c r="CW86" s="39">
        <f t="shared" si="71"/>
        <v>0</v>
      </c>
      <c r="CX86" s="13"/>
      <c r="CY86" s="4">
        <f t="shared" si="144"/>
        <v>0</v>
      </c>
      <c r="CZ86" s="4">
        <f t="shared" si="181"/>
        <v>0</v>
      </c>
      <c r="DA86" s="4">
        <f t="shared" si="182"/>
        <v>0</v>
      </c>
      <c r="DB86" s="4">
        <f t="shared" si="183"/>
        <v>0</v>
      </c>
      <c r="DC86" s="4">
        <f t="shared" si="184"/>
        <v>0</v>
      </c>
      <c r="DD86" s="4">
        <f t="shared" si="76"/>
        <v>0</v>
      </c>
      <c r="DE86" s="12">
        <f t="shared" si="145"/>
        <v>0</v>
      </c>
      <c r="DF86" s="12">
        <f t="shared" si="146"/>
        <v>0</v>
      </c>
      <c r="DG86" s="17"/>
      <c r="DH86" s="107" t="str">
        <f>REPT(Sept!A86,1)</f>
        <v>MEDAN Didier</v>
      </c>
      <c r="DI86" s="7">
        <f t="shared" si="77"/>
        <v>0</v>
      </c>
      <c r="DJ86" s="13"/>
      <c r="DK86" s="13"/>
      <c r="DL86" s="39">
        <f t="shared" si="78"/>
        <v>0</v>
      </c>
      <c r="DM86" s="13"/>
      <c r="DN86" s="4">
        <f t="shared" si="147"/>
        <v>0</v>
      </c>
      <c r="DO86" s="4">
        <f t="shared" si="185"/>
        <v>0</v>
      </c>
      <c r="DP86" s="4">
        <f t="shared" si="186"/>
        <v>0</v>
      </c>
      <c r="DQ86" s="4">
        <f t="shared" si="187"/>
        <v>0</v>
      </c>
      <c r="DR86" s="4">
        <f t="shared" si="188"/>
        <v>0</v>
      </c>
      <c r="DS86" s="4">
        <f t="shared" si="83"/>
        <v>0</v>
      </c>
      <c r="DT86" s="4"/>
      <c r="DU86" s="107" t="str">
        <f>REPT(Sept!A86,1)</f>
        <v>MEDAN Didier</v>
      </c>
      <c r="DV86" s="7">
        <f t="shared" si="84"/>
        <v>0</v>
      </c>
      <c r="DW86" s="13"/>
      <c r="DX86" s="13"/>
      <c r="DY86" s="39">
        <f t="shared" si="85"/>
        <v>0</v>
      </c>
      <c r="DZ86" s="13"/>
      <c r="EA86" s="4">
        <f t="shared" si="148"/>
        <v>0</v>
      </c>
      <c r="EB86" s="4">
        <f t="shared" si="189"/>
        <v>0</v>
      </c>
      <c r="EC86" s="4">
        <f t="shared" si="190"/>
        <v>0</v>
      </c>
      <c r="ED86" s="4">
        <f t="shared" si="191"/>
        <v>0</v>
      </c>
      <c r="EE86" s="4">
        <f t="shared" si="192"/>
        <v>0</v>
      </c>
      <c r="EF86" s="4">
        <f t="shared" si="90"/>
        <v>0</v>
      </c>
      <c r="EG86" s="12">
        <f t="shared" si="149"/>
        <v>0</v>
      </c>
      <c r="EH86" s="22">
        <f t="shared" si="150"/>
        <v>0</v>
      </c>
      <c r="EI86" s="24">
        <f>SUM(EH86+Dec!EI86)</f>
        <v>0</v>
      </c>
      <c r="EJ86" s="25">
        <f t="shared" si="151"/>
        <v>0</v>
      </c>
      <c r="EK86" s="25">
        <f>SUM(EJ86+Dec!EK86)</f>
        <v>0</v>
      </c>
      <c r="EL86" s="41">
        <f t="shared" si="152"/>
        <v>0</v>
      </c>
    </row>
    <row r="87" spans="1:142" ht="13.5" thickBot="1">
      <c r="A87" s="107" t="str">
        <f>REPT(Sept!A87,1)</f>
        <v>CORTADE Alain</v>
      </c>
      <c r="B87" s="7">
        <f t="shared" si="21"/>
        <v>0</v>
      </c>
      <c r="C87" s="13"/>
      <c r="D87" s="13"/>
      <c r="E87" s="39">
        <f t="shared" si="22"/>
        <v>0</v>
      </c>
      <c r="F87" s="13"/>
      <c r="G87" s="4">
        <f t="shared" si="132"/>
        <v>0</v>
      </c>
      <c r="H87" s="4">
        <f t="shared" si="153"/>
        <v>0</v>
      </c>
      <c r="I87" s="4">
        <f t="shared" si="154"/>
        <v>0</v>
      </c>
      <c r="J87" s="4">
        <f t="shared" si="155"/>
        <v>0</v>
      </c>
      <c r="K87" s="4">
        <f t="shared" si="156"/>
        <v>0</v>
      </c>
      <c r="L87" s="64">
        <f t="shared" si="27"/>
        <v>0</v>
      </c>
      <c r="M87" s="4"/>
      <c r="N87" s="107" t="str">
        <f>REPT(Sept!A87,1)</f>
        <v>CORTADE Alain</v>
      </c>
      <c r="O87" s="7">
        <f t="shared" si="28"/>
        <v>0</v>
      </c>
      <c r="P87" s="13"/>
      <c r="Q87" s="13"/>
      <c r="R87" s="39">
        <f t="shared" si="29"/>
        <v>0</v>
      </c>
      <c r="S87" s="13"/>
      <c r="T87" s="4">
        <f t="shared" si="133"/>
        <v>0</v>
      </c>
      <c r="U87" s="4">
        <f t="shared" si="157"/>
        <v>0</v>
      </c>
      <c r="V87" s="4">
        <f t="shared" si="158"/>
        <v>0</v>
      </c>
      <c r="W87" s="4">
        <f t="shared" si="159"/>
        <v>0</v>
      </c>
      <c r="X87" s="4">
        <f t="shared" si="160"/>
        <v>0</v>
      </c>
      <c r="Y87" s="4">
        <f t="shared" si="34"/>
        <v>0</v>
      </c>
      <c r="Z87" s="12">
        <f t="shared" si="134"/>
        <v>0</v>
      </c>
      <c r="AA87" s="17"/>
      <c r="AB87" s="107" t="str">
        <f>REPT(Sept!A87,1)</f>
        <v>CORTADE Alain</v>
      </c>
      <c r="AC87" s="7">
        <f t="shared" si="35"/>
        <v>0</v>
      </c>
      <c r="AD87" s="13"/>
      <c r="AE87" s="13"/>
      <c r="AF87" s="39">
        <f t="shared" si="36"/>
        <v>0</v>
      </c>
      <c r="AG87" s="13"/>
      <c r="AH87" s="4">
        <f t="shared" si="135"/>
        <v>0</v>
      </c>
      <c r="AI87" s="4">
        <f t="shared" si="161"/>
        <v>0</v>
      </c>
      <c r="AJ87" s="4">
        <f t="shared" si="162"/>
        <v>0</v>
      </c>
      <c r="AK87" s="4">
        <f t="shared" si="163"/>
        <v>0</v>
      </c>
      <c r="AL87" s="4">
        <f t="shared" si="164"/>
        <v>0</v>
      </c>
      <c r="AM87" s="4">
        <f t="shared" si="41"/>
        <v>0</v>
      </c>
      <c r="AN87" s="4"/>
      <c r="AO87" s="107" t="str">
        <f>REPT(Sept!A87,1)</f>
        <v>CORTADE Alain</v>
      </c>
      <c r="AP87" s="7">
        <f t="shared" si="42"/>
        <v>0</v>
      </c>
      <c r="AQ87" s="13"/>
      <c r="AR87" s="13"/>
      <c r="AS87" s="39">
        <f t="shared" si="43"/>
        <v>0</v>
      </c>
      <c r="AT87" s="13"/>
      <c r="AU87" s="4">
        <f t="shared" si="136"/>
        <v>0</v>
      </c>
      <c r="AV87" s="4">
        <f t="shared" si="165"/>
        <v>0</v>
      </c>
      <c r="AW87" s="4">
        <f t="shared" si="166"/>
        <v>0</v>
      </c>
      <c r="AX87" s="4">
        <f t="shared" si="167"/>
        <v>0</v>
      </c>
      <c r="AY87" s="4">
        <f t="shared" si="168"/>
        <v>0</v>
      </c>
      <c r="AZ87" s="4">
        <f t="shared" si="48"/>
        <v>0</v>
      </c>
      <c r="BA87" s="12">
        <f t="shared" si="137"/>
        <v>0</v>
      </c>
      <c r="BB87" s="12">
        <f t="shared" si="138"/>
        <v>0</v>
      </c>
      <c r="BC87" s="17"/>
      <c r="BD87" s="107" t="str">
        <f>REPT(Sept!A87,1)</f>
        <v>CORTADE Alain</v>
      </c>
      <c r="BE87" s="7">
        <f t="shared" si="49"/>
        <v>0</v>
      </c>
      <c r="BF87" s="13"/>
      <c r="BG87" s="13"/>
      <c r="BH87" s="39">
        <f t="shared" si="50"/>
        <v>0</v>
      </c>
      <c r="BI87" s="13"/>
      <c r="BJ87" s="4">
        <f t="shared" si="139"/>
        <v>0</v>
      </c>
      <c r="BK87" s="4">
        <f t="shared" si="169"/>
        <v>0</v>
      </c>
      <c r="BL87" s="4">
        <f t="shared" si="170"/>
        <v>0</v>
      </c>
      <c r="BM87" s="4">
        <f t="shared" si="171"/>
        <v>0</v>
      </c>
      <c r="BN87" s="4">
        <f t="shared" si="172"/>
        <v>0</v>
      </c>
      <c r="BO87" s="4">
        <f t="shared" si="55"/>
        <v>0</v>
      </c>
      <c r="BP87" s="4"/>
      <c r="BQ87" s="107" t="str">
        <f>REPT(Sept!A87,1)</f>
        <v>CORTADE Alain</v>
      </c>
      <c r="BR87" s="7">
        <f t="shared" si="56"/>
        <v>0</v>
      </c>
      <c r="BS87" s="13"/>
      <c r="BT87" s="13"/>
      <c r="BU87" s="39">
        <f t="shared" si="57"/>
        <v>0</v>
      </c>
      <c r="BV87" s="13"/>
      <c r="BW87" s="4">
        <f t="shared" si="140"/>
        <v>0</v>
      </c>
      <c r="BX87" s="4">
        <f t="shared" si="173"/>
        <v>0</v>
      </c>
      <c r="BY87" s="4">
        <f t="shared" si="174"/>
        <v>0</v>
      </c>
      <c r="BZ87" s="4">
        <f t="shared" si="175"/>
        <v>0</v>
      </c>
      <c r="CA87" s="4">
        <f t="shared" si="176"/>
        <v>0</v>
      </c>
      <c r="CB87" s="4">
        <f t="shared" si="62"/>
        <v>0</v>
      </c>
      <c r="CC87" s="12">
        <f t="shared" si="141"/>
        <v>0</v>
      </c>
      <c r="CD87" s="12">
        <f t="shared" si="142"/>
        <v>0</v>
      </c>
      <c r="CE87" s="17"/>
      <c r="CF87" s="107" t="str">
        <f>REPT(Sept!A87,1)</f>
        <v>CORTADE Alain</v>
      </c>
      <c r="CG87" s="7">
        <f t="shared" si="63"/>
        <v>0</v>
      </c>
      <c r="CH87" s="13"/>
      <c r="CI87" s="13"/>
      <c r="CJ87" s="39">
        <f t="shared" si="64"/>
        <v>0</v>
      </c>
      <c r="CK87" s="13"/>
      <c r="CL87" s="4">
        <f t="shared" si="143"/>
        <v>0</v>
      </c>
      <c r="CM87" s="4">
        <f t="shared" si="177"/>
        <v>0</v>
      </c>
      <c r="CN87" s="4">
        <f t="shared" si="178"/>
        <v>0</v>
      </c>
      <c r="CO87" s="4">
        <f t="shared" si="179"/>
        <v>0</v>
      </c>
      <c r="CP87" s="4">
        <f t="shared" si="180"/>
        <v>0</v>
      </c>
      <c r="CQ87" s="4">
        <f t="shared" si="69"/>
        <v>0</v>
      </c>
      <c r="CR87" s="4"/>
      <c r="CS87" s="107" t="str">
        <f>REPT(Sept!A87,1)</f>
        <v>CORTADE Alain</v>
      </c>
      <c r="CT87" s="7">
        <f t="shared" si="70"/>
        <v>0</v>
      </c>
      <c r="CU87" s="13"/>
      <c r="CV87" s="13"/>
      <c r="CW87" s="39">
        <f t="shared" si="71"/>
        <v>0</v>
      </c>
      <c r="CX87" s="13"/>
      <c r="CY87" s="4">
        <f t="shared" si="144"/>
        <v>0</v>
      </c>
      <c r="CZ87" s="4">
        <f t="shared" si="181"/>
        <v>0</v>
      </c>
      <c r="DA87" s="4">
        <f t="shared" si="182"/>
        <v>0</v>
      </c>
      <c r="DB87" s="4">
        <f t="shared" si="183"/>
        <v>0</v>
      </c>
      <c r="DC87" s="4">
        <f t="shared" si="184"/>
        <v>0</v>
      </c>
      <c r="DD87" s="4">
        <f t="shared" si="76"/>
        <v>0</v>
      </c>
      <c r="DE87" s="12">
        <f t="shared" si="145"/>
        <v>0</v>
      </c>
      <c r="DF87" s="12">
        <f t="shared" si="146"/>
        <v>0</v>
      </c>
      <c r="DG87" s="17"/>
      <c r="DH87" s="107" t="str">
        <f>REPT(Sept!A87,1)</f>
        <v>CORTADE Alain</v>
      </c>
      <c r="DI87" s="7">
        <f t="shared" si="77"/>
        <v>0</v>
      </c>
      <c r="DJ87" s="13"/>
      <c r="DK87" s="13"/>
      <c r="DL87" s="39">
        <f t="shared" si="78"/>
        <v>0</v>
      </c>
      <c r="DM87" s="13"/>
      <c r="DN87" s="4">
        <f t="shared" si="147"/>
        <v>0</v>
      </c>
      <c r="DO87" s="4">
        <f t="shared" si="185"/>
        <v>0</v>
      </c>
      <c r="DP87" s="4">
        <f t="shared" si="186"/>
        <v>0</v>
      </c>
      <c r="DQ87" s="4">
        <f t="shared" si="187"/>
        <v>0</v>
      </c>
      <c r="DR87" s="4">
        <f t="shared" si="188"/>
        <v>0</v>
      </c>
      <c r="DS87" s="4">
        <f t="shared" si="83"/>
        <v>0</v>
      </c>
      <c r="DT87" s="4"/>
      <c r="DU87" s="107" t="str">
        <f>REPT(Sept!A87,1)</f>
        <v>CORTADE Alain</v>
      </c>
      <c r="DV87" s="7">
        <f t="shared" si="84"/>
        <v>0</v>
      </c>
      <c r="DW87" s="13"/>
      <c r="DX87" s="13"/>
      <c r="DY87" s="39">
        <f t="shared" si="85"/>
        <v>0</v>
      </c>
      <c r="DZ87" s="13"/>
      <c r="EA87" s="4">
        <f t="shared" si="148"/>
        <v>0</v>
      </c>
      <c r="EB87" s="4">
        <f t="shared" si="189"/>
        <v>0</v>
      </c>
      <c r="EC87" s="4">
        <f t="shared" si="190"/>
        <v>0</v>
      </c>
      <c r="ED87" s="4">
        <f t="shared" si="191"/>
        <v>0</v>
      </c>
      <c r="EE87" s="4">
        <f t="shared" si="192"/>
        <v>0</v>
      </c>
      <c r="EF87" s="4">
        <f t="shared" si="90"/>
        <v>0</v>
      </c>
      <c r="EG87" s="12">
        <f t="shared" si="149"/>
        <v>0</v>
      </c>
      <c r="EH87" s="22">
        <f t="shared" si="150"/>
        <v>0</v>
      </c>
      <c r="EI87" s="24">
        <f>SUM(EH87+Dec!EI87)</f>
        <v>0</v>
      </c>
      <c r="EJ87" s="25">
        <f t="shared" si="151"/>
        <v>0</v>
      </c>
      <c r="EK87" s="25">
        <f>SUM(EJ87+Dec!EK87)</f>
        <v>0</v>
      </c>
      <c r="EL87" s="41">
        <f t="shared" si="152"/>
        <v>0</v>
      </c>
    </row>
    <row r="88" spans="1:142" ht="13.5" thickBot="1">
      <c r="A88" s="107" t="str">
        <f>REPT(Sept!A88,1)</f>
        <v>SARDA Christophe</v>
      </c>
      <c r="B88" s="7">
        <f t="shared" si="21"/>
        <v>0</v>
      </c>
      <c r="C88" s="13"/>
      <c r="D88" s="13"/>
      <c r="E88" s="39">
        <f t="shared" si="22"/>
        <v>0</v>
      </c>
      <c r="F88" s="13"/>
      <c r="G88" s="4">
        <f t="shared" si="132"/>
        <v>0</v>
      </c>
      <c r="H88" s="4">
        <f t="shared" si="153"/>
        <v>0</v>
      </c>
      <c r="I88" s="4">
        <f t="shared" si="154"/>
        <v>0</v>
      </c>
      <c r="J88" s="4">
        <f t="shared" si="155"/>
        <v>0</v>
      </c>
      <c r="K88" s="4">
        <f t="shared" si="156"/>
        <v>0</v>
      </c>
      <c r="L88" s="64">
        <f t="shared" si="27"/>
        <v>0</v>
      </c>
      <c r="M88" s="4"/>
      <c r="N88" s="107" t="str">
        <f>REPT(Sept!A88,1)</f>
        <v>SARDA Christophe</v>
      </c>
      <c r="O88" s="7">
        <f t="shared" si="28"/>
        <v>0</v>
      </c>
      <c r="P88" s="13"/>
      <c r="Q88" s="13"/>
      <c r="R88" s="39">
        <f t="shared" si="29"/>
        <v>0</v>
      </c>
      <c r="S88" s="13"/>
      <c r="T88" s="4">
        <f t="shared" si="133"/>
        <v>0</v>
      </c>
      <c r="U88" s="4">
        <f t="shared" si="157"/>
        <v>0</v>
      </c>
      <c r="V88" s="4">
        <f t="shared" si="158"/>
        <v>0</v>
      </c>
      <c r="W88" s="4">
        <f t="shared" si="159"/>
        <v>0</v>
      </c>
      <c r="X88" s="4">
        <f t="shared" si="160"/>
        <v>0</v>
      </c>
      <c r="Y88" s="4">
        <f t="shared" si="34"/>
        <v>0</v>
      </c>
      <c r="Z88" s="12">
        <f t="shared" si="134"/>
        <v>0</v>
      </c>
      <c r="AA88" s="17"/>
      <c r="AB88" s="107" t="str">
        <f>REPT(Sept!A88,1)</f>
        <v>SARDA Christophe</v>
      </c>
      <c r="AC88" s="7">
        <f t="shared" si="35"/>
        <v>0</v>
      </c>
      <c r="AD88" s="13"/>
      <c r="AE88" s="13"/>
      <c r="AF88" s="39">
        <f t="shared" si="36"/>
        <v>0</v>
      </c>
      <c r="AG88" s="13"/>
      <c r="AH88" s="4">
        <f t="shared" si="135"/>
        <v>0</v>
      </c>
      <c r="AI88" s="4">
        <f t="shared" si="161"/>
        <v>0</v>
      </c>
      <c r="AJ88" s="4">
        <f t="shared" si="162"/>
        <v>0</v>
      </c>
      <c r="AK88" s="4">
        <f t="shared" si="163"/>
        <v>0</v>
      </c>
      <c r="AL88" s="4">
        <f t="shared" si="164"/>
        <v>0</v>
      </c>
      <c r="AM88" s="4">
        <f t="shared" si="41"/>
        <v>0</v>
      </c>
      <c r="AN88" s="4"/>
      <c r="AO88" s="107" t="str">
        <f>REPT(Sept!A88,1)</f>
        <v>SARDA Christophe</v>
      </c>
      <c r="AP88" s="7">
        <f t="shared" si="42"/>
        <v>0</v>
      </c>
      <c r="AQ88" s="13"/>
      <c r="AR88" s="13"/>
      <c r="AS88" s="39">
        <f t="shared" si="43"/>
        <v>0</v>
      </c>
      <c r="AT88" s="13"/>
      <c r="AU88" s="4">
        <f t="shared" si="136"/>
        <v>0</v>
      </c>
      <c r="AV88" s="4">
        <f t="shared" si="165"/>
        <v>0</v>
      </c>
      <c r="AW88" s="4">
        <f t="shared" si="166"/>
        <v>0</v>
      </c>
      <c r="AX88" s="4">
        <f t="shared" si="167"/>
        <v>0</v>
      </c>
      <c r="AY88" s="4">
        <f t="shared" si="168"/>
        <v>0</v>
      </c>
      <c r="AZ88" s="4">
        <f t="shared" si="48"/>
        <v>0</v>
      </c>
      <c r="BA88" s="12">
        <f t="shared" si="137"/>
        <v>0</v>
      </c>
      <c r="BB88" s="12">
        <f t="shared" si="138"/>
        <v>0</v>
      </c>
      <c r="BC88" s="17"/>
      <c r="BD88" s="107" t="str">
        <f>REPT(Sept!A88,1)</f>
        <v>SARDA Christophe</v>
      </c>
      <c r="BE88" s="7">
        <f t="shared" si="49"/>
        <v>0</v>
      </c>
      <c r="BF88" s="13"/>
      <c r="BG88" s="13"/>
      <c r="BH88" s="39">
        <f t="shared" si="50"/>
        <v>0</v>
      </c>
      <c r="BI88" s="13"/>
      <c r="BJ88" s="4">
        <f t="shared" si="139"/>
        <v>0</v>
      </c>
      <c r="BK88" s="4">
        <f t="shared" si="169"/>
        <v>0</v>
      </c>
      <c r="BL88" s="4">
        <f t="shared" si="170"/>
        <v>0</v>
      </c>
      <c r="BM88" s="4">
        <f t="shared" si="171"/>
        <v>0</v>
      </c>
      <c r="BN88" s="4">
        <f t="shared" si="172"/>
        <v>0</v>
      </c>
      <c r="BO88" s="4">
        <f t="shared" si="55"/>
        <v>0</v>
      </c>
      <c r="BP88" s="4"/>
      <c r="BQ88" s="107" t="str">
        <f>REPT(Sept!A88,1)</f>
        <v>SARDA Christophe</v>
      </c>
      <c r="BR88" s="7">
        <f t="shared" si="56"/>
        <v>0</v>
      </c>
      <c r="BS88" s="13"/>
      <c r="BT88" s="13"/>
      <c r="BU88" s="39">
        <f t="shared" si="57"/>
        <v>0</v>
      </c>
      <c r="BV88" s="13"/>
      <c r="BW88" s="4">
        <f t="shared" si="140"/>
        <v>0</v>
      </c>
      <c r="BX88" s="4">
        <f t="shared" si="173"/>
        <v>0</v>
      </c>
      <c r="BY88" s="4">
        <f t="shared" si="174"/>
        <v>0</v>
      </c>
      <c r="BZ88" s="4">
        <f t="shared" si="175"/>
        <v>0</v>
      </c>
      <c r="CA88" s="4">
        <f t="shared" si="176"/>
        <v>0</v>
      </c>
      <c r="CB88" s="4">
        <f t="shared" si="62"/>
        <v>0</v>
      </c>
      <c r="CC88" s="12">
        <f t="shared" si="141"/>
        <v>0</v>
      </c>
      <c r="CD88" s="12">
        <f t="shared" si="142"/>
        <v>0</v>
      </c>
      <c r="CE88" s="17"/>
      <c r="CF88" s="107" t="str">
        <f>REPT(Sept!A88,1)</f>
        <v>SARDA Christophe</v>
      </c>
      <c r="CG88" s="7">
        <f t="shared" si="63"/>
        <v>0</v>
      </c>
      <c r="CH88" s="13"/>
      <c r="CI88" s="13"/>
      <c r="CJ88" s="39">
        <f t="shared" si="64"/>
        <v>0</v>
      </c>
      <c r="CK88" s="13"/>
      <c r="CL88" s="4">
        <f t="shared" si="143"/>
        <v>0</v>
      </c>
      <c r="CM88" s="4">
        <f t="shared" si="177"/>
        <v>0</v>
      </c>
      <c r="CN88" s="4">
        <f t="shared" si="178"/>
        <v>0</v>
      </c>
      <c r="CO88" s="4">
        <f t="shared" si="179"/>
        <v>0</v>
      </c>
      <c r="CP88" s="4">
        <f t="shared" si="180"/>
        <v>0</v>
      </c>
      <c r="CQ88" s="4">
        <f t="shared" si="69"/>
        <v>0</v>
      </c>
      <c r="CR88" s="4"/>
      <c r="CS88" s="107" t="str">
        <f>REPT(Sept!A88,1)</f>
        <v>SARDA Christophe</v>
      </c>
      <c r="CT88" s="7">
        <f t="shared" si="70"/>
        <v>0</v>
      </c>
      <c r="CU88" s="13"/>
      <c r="CV88" s="13"/>
      <c r="CW88" s="39">
        <f t="shared" si="71"/>
        <v>0</v>
      </c>
      <c r="CX88" s="13"/>
      <c r="CY88" s="4">
        <f t="shared" si="144"/>
        <v>0</v>
      </c>
      <c r="CZ88" s="4">
        <f t="shared" si="181"/>
        <v>0</v>
      </c>
      <c r="DA88" s="4">
        <f t="shared" si="182"/>
        <v>0</v>
      </c>
      <c r="DB88" s="4">
        <f t="shared" si="183"/>
        <v>0</v>
      </c>
      <c r="DC88" s="4">
        <f t="shared" si="184"/>
        <v>0</v>
      </c>
      <c r="DD88" s="4">
        <f t="shared" si="76"/>
        <v>0</v>
      </c>
      <c r="DE88" s="12">
        <f t="shared" si="145"/>
        <v>0</v>
      </c>
      <c r="DF88" s="12">
        <f t="shared" si="146"/>
        <v>0</v>
      </c>
      <c r="DG88" s="17"/>
      <c r="DH88" s="107" t="str">
        <f>REPT(Sept!A88,1)</f>
        <v>SARDA Christophe</v>
      </c>
      <c r="DI88" s="7">
        <f t="shared" si="77"/>
        <v>0</v>
      </c>
      <c r="DJ88" s="13"/>
      <c r="DK88" s="13"/>
      <c r="DL88" s="39">
        <f t="shared" si="78"/>
        <v>0</v>
      </c>
      <c r="DM88" s="13"/>
      <c r="DN88" s="4">
        <f t="shared" si="147"/>
        <v>0</v>
      </c>
      <c r="DO88" s="4">
        <f t="shared" si="185"/>
        <v>0</v>
      </c>
      <c r="DP88" s="4">
        <f t="shared" si="186"/>
        <v>0</v>
      </c>
      <c r="DQ88" s="4">
        <f t="shared" si="187"/>
        <v>0</v>
      </c>
      <c r="DR88" s="4">
        <f t="shared" si="188"/>
        <v>0</v>
      </c>
      <c r="DS88" s="4">
        <f t="shared" si="83"/>
        <v>0</v>
      </c>
      <c r="DT88" s="4"/>
      <c r="DU88" s="107" t="str">
        <f>REPT(Sept!A88,1)</f>
        <v>SARDA Christophe</v>
      </c>
      <c r="DV88" s="7">
        <f t="shared" si="84"/>
        <v>0</v>
      </c>
      <c r="DW88" s="13"/>
      <c r="DX88" s="13"/>
      <c r="DY88" s="39">
        <f t="shared" si="85"/>
        <v>0</v>
      </c>
      <c r="DZ88" s="13"/>
      <c r="EA88" s="4">
        <f t="shared" si="148"/>
        <v>0</v>
      </c>
      <c r="EB88" s="4">
        <f t="shared" si="189"/>
        <v>0</v>
      </c>
      <c r="EC88" s="4">
        <f t="shared" si="190"/>
        <v>0</v>
      </c>
      <c r="ED88" s="4">
        <f t="shared" si="191"/>
        <v>0</v>
      </c>
      <c r="EE88" s="4">
        <f t="shared" si="192"/>
        <v>0</v>
      </c>
      <c r="EF88" s="4">
        <f t="shared" si="90"/>
        <v>0</v>
      </c>
      <c r="EG88" s="12">
        <f t="shared" si="149"/>
        <v>0</v>
      </c>
      <c r="EH88" s="22">
        <f t="shared" si="150"/>
        <v>0</v>
      </c>
      <c r="EI88" s="24">
        <f>SUM(EH88+Dec!EI88)</f>
        <v>0</v>
      </c>
      <c r="EJ88" s="25">
        <f t="shared" si="151"/>
        <v>0</v>
      </c>
      <c r="EK88" s="25">
        <f>SUM(EJ88+Dec!EK88)</f>
        <v>0</v>
      </c>
      <c r="EL88" s="41">
        <f t="shared" si="152"/>
        <v>0</v>
      </c>
    </row>
    <row r="89" spans="1:142" ht="13.5" thickBot="1">
      <c r="A89" s="107" t="str">
        <f>REPT(Sept!A89,1)</f>
        <v>SENDRA Eric</v>
      </c>
      <c r="B89" s="7">
        <f t="shared" si="21"/>
        <v>0</v>
      </c>
      <c r="C89" s="13"/>
      <c r="D89" s="13"/>
      <c r="E89" s="39">
        <f t="shared" si="22"/>
        <v>0</v>
      </c>
      <c r="F89" s="13"/>
      <c r="G89" s="4">
        <f t="shared" si="132"/>
        <v>0</v>
      </c>
      <c r="H89" s="4">
        <f t="shared" si="153"/>
        <v>0</v>
      </c>
      <c r="I89" s="4">
        <f t="shared" si="154"/>
        <v>0</v>
      </c>
      <c r="J89" s="4">
        <f t="shared" si="155"/>
        <v>0</v>
      </c>
      <c r="K89" s="4">
        <f t="shared" si="156"/>
        <v>0</v>
      </c>
      <c r="L89" s="64">
        <f t="shared" si="27"/>
        <v>0</v>
      </c>
      <c r="M89" s="4"/>
      <c r="N89" s="107" t="str">
        <f>REPT(Sept!A89,1)</f>
        <v>SENDRA Eric</v>
      </c>
      <c r="O89" s="7">
        <f t="shared" si="28"/>
        <v>0</v>
      </c>
      <c r="P89" s="13"/>
      <c r="Q89" s="13"/>
      <c r="R89" s="39">
        <f t="shared" si="29"/>
        <v>0</v>
      </c>
      <c r="S89" s="13"/>
      <c r="T89" s="4">
        <f t="shared" si="133"/>
        <v>0</v>
      </c>
      <c r="U89" s="4">
        <f t="shared" si="157"/>
        <v>0</v>
      </c>
      <c r="V89" s="4">
        <f t="shared" si="158"/>
        <v>0</v>
      </c>
      <c r="W89" s="4">
        <f t="shared" si="159"/>
        <v>0</v>
      </c>
      <c r="X89" s="4">
        <f t="shared" si="160"/>
        <v>0</v>
      </c>
      <c r="Y89" s="4">
        <f t="shared" si="34"/>
        <v>0</v>
      </c>
      <c r="Z89" s="12">
        <f t="shared" si="134"/>
        <v>0</v>
      </c>
      <c r="AA89" s="17"/>
      <c r="AB89" s="107" t="str">
        <f>REPT(Sept!A89,1)</f>
        <v>SENDRA Eric</v>
      </c>
      <c r="AC89" s="7">
        <f t="shared" si="35"/>
        <v>0</v>
      </c>
      <c r="AD89" s="13"/>
      <c r="AE89" s="13"/>
      <c r="AF89" s="39">
        <f t="shared" si="36"/>
        <v>0</v>
      </c>
      <c r="AG89" s="13"/>
      <c r="AH89" s="4">
        <f t="shared" si="135"/>
        <v>0</v>
      </c>
      <c r="AI89" s="4">
        <f t="shared" si="161"/>
        <v>0</v>
      </c>
      <c r="AJ89" s="4">
        <f t="shared" si="162"/>
        <v>0</v>
      </c>
      <c r="AK89" s="4">
        <f t="shared" si="163"/>
        <v>0</v>
      </c>
      <c r="AL89" s="4">
        <f t="shared" si="164"/>
        <v>0</v>
      </c>
      <c r="AM89" s="4">
        <f t="shared" si="41"/>
        <v>0</v>
      </c>
      <c r="AN89" s="4"/>
      <c r="AO89" s="107" t="str">
        <f>REPT(Sept!A89,1)</f>
        <v>SENDRA Eric</v>
      </c>
      <c r="AP89" s="7">
        <f t="shared" si="42"/>
        <v>0</v>
      </c>
      <c r="AQ89" s="13"/>
      <c r="AR89" s="13"/>
      <c r="AS89" s="39">
        <f t="shared" si="43"/>
        <v>0</v>
      </c>
      <c r="AT89" s="13"/>
      <c r="AU89" s="4">
        <f t="shared" si="136"/>
        <v>0</v>
      </c>
      <c r="AV89" s="4">
        <f t="shared" si="165"/>
        <v>0</v>
      </c>
      <c r="AW89" s="4">
        <f t="shared" si="166"/>
        <v>0</v>
      </c>
      <c r="AX89" s="4">
        <f t="shared" si="167"/>
        <v>0</v>
      </c>
      <c r="AY89" s="4">
        <f t="shared" si="168"/>
        <v>0</v>
      </c>
      <c r="AZ89" s="4">
        <f t="shared" si="48"/>
        <v>0</v>
      </c>
      <c r="BA89" s="12">
        <f t="shared" si="137"/>
        <v>0</v>
      </c>
      <c r="BB89" s="12">
        <f t="shared" si="138"/>
        <v>0</v>
      </c>
      <c r="BC89" s="17"/>
      <c r="BD89" s="107" t="str">
        <f>REPT(Sept!A89,1)</f>
        <v>SENDRA Eric</v>
      </c>
      <c r="BE89" s="7">
        <f t="shared" si="49"/>
        <v>0</v>
      </c>
      <c r="BF89" s="13"/>
      <c r="BG89" s="13"/>
      <c r="BH89" s="39">
        <f t="shared" si="50"/>
        <v>0</v>
      </c>
      <c r="BI89" s="13"/>
      <c r="BJ89" s="4">
        <f t="shared" si="139"/>
        <v>0</v>
      </c>
      <c r="BK89" s="4">
        <f t="shared" si="169"/>
        <v>0</v>
      </c>
      <c r="BL89" s="4">
        <f t="shared" si="170"/>
        <v>0</v>
      </c>
      <c r="BM89" s="4">
        <f t="shared" si="171"/>
        <v>0</v>
      </c>
      <c r="BN89" s="4">
        <f t="shared" si="172"/>
        <v>0</v>
      </c>
      <c r="BO89" s="4">
        <f t="shared" si="55"/>
        <v>0</v>
      </c>
      <c r="BP89" s="4"/>
      <c r="BQ89" s="107" t="str">
        <f>REPT(Sept!A89,1)</f>
        <v>SENDRA Eric</v>
      </c>
      <c r="BR89" s="7">
        <f t="shared" si="56"/>
        <v>0</v>
      </c>
      <c r="BS89" s="13"/>
      <c r="BT89" s="13"/>
      <c r="BU89" s="39">
        <f t="shared" si="57"/>
        <v>0</v>
      </c>
      <c r="BV89" s="13"/>
      <c r="BW89" s="4">
        <f t="shared" si="140"/>
        <v>0</v>
      </c>
      <c r="BX89" s="4">
        <f t="shared" si="173"/>
        <v>0</v>
      </c>
      <c r="BY89" s="4">
        <f t="shared" si="174"/>
        <v>0</v>
      </c>
      <c r="BZ89" s="4">
        <f t="shared" si="175"/>
        <v>0</v>
      </c>
      <c r="CA89" s="4">
        <f t="shared" si="176"/>
        <v>0</v>
      </c>
      <c r="CB89" s="4">
        <f t="shared" si="62"/>
        <v>0</v>
      </c>
      <c r="CC89" s="12">
        <f t="shared" si="141"/>
        <v>0</v>
      </c>
      <c r="CD89" s="12">
        <f t="shared" si="142"/>
        <v>0</v>
      </c>
      <c r="CE89" s="17"/>
      <c r="CF89" s="107" t="str">
        <f>REPT(Sept!A89,1)</f>
        <v>SENDRA Eric</v>
      </c>
      <c r="CG89" s="7">
        <f t="shared" si="63"/>
        <v>0</v>
      </c>
      <c r="CH89" s="13"/>
      <c r="CI89" s="13"/>
      <c r="CJ89" s="39">
        <f t="shared" si="64"/>
        <v>0</v>
      </c>
      <c r="CK89" s="13"/>
      <c r="CL89" s="4">
        <f t="shared" si="143"/>
        <v>0</v>
      </c>
      <c r="CM89" s="4">
        <f t="shared" si="177"/>
        <v>0</v>
      </c>
      <c r="CN89" s="4">
        <f t="shared" si="178"/>
        <v>0</v>
      </c>
      <c r="CO89" s="4">
        <f t="shared" si="179"/>
        <v>0</v>
      </c>
      <c r="CP89" s="4">
        <f t="shared" si="180"/>
        <v>0</v>
      </c>
      <c r="CQ89" s="4">
        <f t="shared" si="69"/>
        <v>0</v>
      </c>
      <c r="CR89" s="4"/>
      <c r="CS89" s="107" t="str">
        <f>REPT(Sept!A89,1)</f>
        <v>SENDRA Eric</v>
      </c>
      <c r="CT89" s="7">
        <f t="shared" si="70"/>
        <v>0</v>
      </c>
      <c r="CU89" s="13"/>
      <c r="CV89" s="13"/>
      <c r="CW89" s="39">
        <f t="shared" si="71"/>
        <v>0</v>
      </c>
      <c r="CX89" s="13"/>
      <c r="CY89" s="4">
        <f t="shared" si="144"/>
        <v>0</v>
      </c>
      <c r="CZ89" s="4">
        <f t="shared" si="181"/>
        <v>0</v>
      </c>
      <c r="DA89" s="4">
        <f t="shared" si="182"/>
        <v>0</v>
      </c>
      <c r="DB89" s="4">
        <f t="shared" si="183"/>
        <v>0</v>
      </c>
      <c r="DC89" s="4">
        <f t="shared" si="184"/>
        <v>0</v>
      </c>
      <c r="DD89" s="4">
        <f t="shared" si="76"/>
        <v>0</v>
      </c>
      <c r="DE89" s="12">
        <f t="shared" si="145"/>
        <v>0</v>
      </c>
      <c r="DF89" s="12">
        <f t="shared" si="146"/>
        <v>0</v>
      </c>
      <c r="DG89" s="17"/>
      <c r="DH89" s="107" t="str">
        <f>REPT(Sept!A89,1)</f>
        <v>SENDRA Eric</v>
      </c>
      <c r="DI89" s="7">
        <f t="shared" si="77"/>
        <v>0</v>
      </c>
      <c r="DJ89" s="13"/>
      <c r="DK89" s="13"/>
      <c r="DL89" s="39">
        <f t="shared" si="78"/>
        <v>0</v>
      </c>
      <c r="DM89" s="13"/>
      <c r="DN89" s="4">
        <f t="shared" si="147"/>
        <v>0</v>
      </c>
      <c r="DO89" s="4">
        <f t="shared" si="185"/>
        <v>0</v>
      </c>
      <c r="DP89" s="4">
        <f t="shared" si="186"/>
        <v>0</v>
      </c>
      <c r="DQ89" s="4">
        <f t="shared" si="187"/>
        <v>0</v>
      </c>
      <c r="DR89" s="4">
        <f t="shared" si="188"/>
        <v>0</v>
      </c>
      <c r="DS89" s="4">
        <f t="shared" si="83"/>
        <v>0</v>
      </c>
      <c r="DT89" s="4"/>
      <c r="DU89" s="107" t="str">
        <f>REPT(Sept!A89,1)</f>
        <v>SENDRA Eric</v>
      </c>
      <c r="DV89" s="7">
        <f t="shared" si="84"/>
        <v>0</v>
      </c>
      <c r="DW89" s="13"/>
      <c r="DX89" s="13"/>
      <c r="DY89" s="39">
        <f t="shared" si="85"/>
        <v>0</v>
      </c>
      <c r="DZ89" s="13"/>
      <c r="EA89" s="4">
        <f t="shared" si="148"/>
        <v>0</v>
      </c>
      <c r="EB89" s="4">
        <f t="shared" si="189"/>
        <v>0</v>
      </c>
      <c r="EC89" s="4">
        <f t="shared" si="190"/>
        <v>0</v>
      </c>
      <c r="ED89" s="4">
        <f t="shared" si="191"/>
        <v>0</v>
      </c>
      <c r="EE89" s="4">
        <f t="shared" si="192"/>
        <v>0</v>
      </c>
      <c r="EF89" s="4">
        <f t="shared" si="90"/>
        <v>0</v>
      </c>
      <c r="EG89" s="12">
        <f t="shared" si="149"/>
        <v>0</v>
      </c>
      <c r="EH89" s="22">
        <f t="shared" si="150"/>
        <v>0</v>
      </c>
      <c r="EI89" s="24">
        <f>SUM(EH89+Dec!EI89)</f>
        <v>0</v>
      </c>
      <c r="EJ89" s="25">
        <f t="shared" si="151"/>
        <v>0</v>
      </c>
      <c r="EK89" s="25">
        <f>SUM(EJ89+Dec!EK89)</f>
        <v>0</v>
      </c>
      <c r="EL89" s="41">
        <f t="shared" si="152"/>
        <v>0</v>
      </c>
    </row>
    <row r="90" spans="1:142" ht="13.5" thickBot="1">
      <c r="A90" s="107" t="str">
        <f>REPT(Sept!A90,1)</f>
        <v>RAIMBAUD Christophe</v>
      </c>
      <c r="B90" s="7">
        <f t="shared" si="21"/>
        <v>0</v>
      </c>
      <c r="C90" s="13"/>
      <c r="D90" s="13"/>
      <c r="E90" s="39">
        <f t="shared" si="22"/>
        <v>0</v>
      </c>
      <c r="F90" s="13"/>
      <c r="G90" s="4">
        <f t="shared" si="132"/>
        <v>0</v>
      </c>
      <c r="H90" s="4">
        <f t="shared" si="153"/>
        <v>0</v>
      </c>
      <c r="I90" s="4">
        <f t="shared" si="154"/>
        <v>0</v>
      </c>
      <c r="J90" s="4">
        <f t="shared" si="155"/>
        <v>0</v>
      </c>
      <c r="K90" s="4">
        <f t="shared" si="156"/>
        <v>0</v>
      </c>
      <c r="L90" s="64">
        <f t="shared" si="27"/>
        <v>0</v>
      </c>
      <c r="M90" s="4"/>
      <c r="N90" s="107" t="str">
        <f>REPT(Sept!A90,1)</f>
        <v>RAIMBAUD Christophe</v>
      </c>
      <c r="O90" s="7">
        <f t="shared" si="28"/>
        <v>0</v>
      </c>
      <c r="P90" s="13"/>
      <c r="Q90" s="13"/>
      <c r="R90" s="39">
        <f t="shared" si="29"/>
        <v>0</v>
      </c>
      <c r="S90" s="13"/>
      <c r="T90" s="4">
        <f t="shared" si="133"/>
        <v>0</v>
      </c>
      <c r="U90" s="4">
        <f t="shared" si="157"/>
        <v>0</v>
      </c>
      <c r="V90" s="4">
        <f t="shared" si="158"/>
        <v>0</v>
      </c>
      <c r="W90" s="4">
        <f t="shared" si="159"/>
        <v>0</v>
      </c>
      <c r="X90" s="4">
        <f t="shared" si="160"/>
        <v>0</v>
      </c>
      <c r="Y90" s="4">
        <f t="shared" si="34"/>
        <v>0</v>
      </c>
      <c r="Z90" s="12">
        <f t="shared" si="134"/>
        <v>0</v>
      </c>
      <c r="AA90" s="17"/>
      <c r="AB90" s="107" t="str">
        <f>REPT(Sept!A90,1)</f>
        <v>RAIMBAUD Christophe</v>
      </c>
      <c r="AC90" s="7">
        <f t="shared" si="35"/>
        <v>0</v>
      </c>
      <c r="AD90" s="13"/>
      <c r="AE90" s="13"/>
      <c r="AF90" s="39">
        <f t="shared" si="36"/>
        <v>0</v>
      </c>
      <c r="AG90" s="13"/>
      <c r="AH90" s="4">
        <f t="shared" si="135"/>
        <v>0</v>
      </c>
      <c r="AI90" s="4">
        <f t="shared" si="161"/>
        <v>0</v>
      </c>
      <c r="AJ90" s="4">
        <f t="shared" si="162"/>
        <v>0</v>
      </c>
      <c r="AK90" s="4">
        <f t="shared" si="163"/>
        <v>0</v>
      </c>
      <c r="AL90" s="4">
        <f t="shared" si="164"/>
        <v>0</v>
      </c>
      <c r="AM90" s="4">
        <f t="shared" si="41"/>
        <v>0</v>
      </c>
      <c r="AN90" s="4"/>
      <c r="AO90" s="107" t="str">
        <f>REPT(Sept!A90,1)</f>
        <v>RAIMBAUD Christophe</v>
      </c>
      <c r="AP90" s="7">
        <f t="shared" si="42"/>
        <v>0</v>
      </c>
      <c r="AQ90" s="13"/>
      <c r="AR90" s="13"/>
      <c r="AS90" s="39">
        <f t="shared" si="43"/>
        <v>0</v>
      </c>
      <c r="AT90" s="13"/>
      <c r="AU90" s="4">
        <f t="shared" si="136"/>
        <v>0</v>
      </c>
      <c r="AV90" s="4">
        <f t="shared" si="165"/>
        <v>0</v>
      </c>
      <c r="AW90" s="4">
        <f t="shared" si="166"/>
        <v>0</v>
      </c>
      <c r="AX90" s="4">
        <f t="shared" si="167"/>
        <v>0</v>
      </c>
      <c r="AY90" s="4">
        <f t="shared" si="168"/>
        <v>0</v>
      </c>
      <c r="AZ90" s="4">
        <f t="shared" si="48"/>
        <v>0</v>
      </c>
      <c r="BA90" s="12">
        <f t="shared" si="137"/>
        <v>0</v>
      </c>
      <c r="BB90" s="12">
        <f t="shared" si="138"/>
        <v>0</v>
      </c>
      <c r="BC90" s="17"/>
      <c r="BD90" s="107" t="str">
        <f>REPT(Sept!A90,1)</f>
        <v>RAIMBAUD Christophe</v>
      </c>
      <c r="BE90" s="7">
        <f t="shared" si="49"/>
        <v>0</v>
      </c>
      <c r="BF90" s="13"/>
      <c r="BG90" s="13"/>
      <c r="BH90" s="39">
        <f t="shared" si="50"/>
        <v>0</v>
      </c>
      <c r="BI90" s="13"/>
      <c r="BJ90" s="4">
        <f t="shared" si="139"/>
        <v>0</v>
      </c>
      <c r="BK90" s="4">
        <f t="shared" si="169"/>
        <v>0</v>
      </c>
      <c r="BL90" s="4">
        <f t="shared" si="170"/>
        <v>0</v>
      </c>
      <c r="BM90" s="4">
        <f t="shared" si="171"/>
        <v>0</v>
      </c>
      <c r="BN90" s="4">
        <f t="shared" si="172"/>
        <v>0</v>
      </c>
      <c r="BO90" s="4">
        <f t="shared" si="55"/>
        <v>0</v>
      </c>
      <c r="BP90" s="4"/>
      <c r="BQ90" s="107" t="str">
        <f>REPT(Sept!A90,1)</f>
        <v>RAIMBAUD Christophe</v>
      </c>
      <c r="BR90" s="7">
        <f t="shared" si="56"/>
        <v>0</v>
      </c>
      <c r="BS90" s="13"/>
      <c r="BT90" s="13"/>
      <c r="BU90" s="39">
        <f t="shared" si="57"/>
        <v>0</v>
      </c>
      <c r="BV90" s="13"/>
      <c r="BW90" s="4">
        <f t="shared" si="140"/>
        <v>0</v>
      </c>
      <c r="BX90" s="4">
        <f t="shared" si="173"/>
        <v>0</v>
      </c>
      <c r="BY90" s="4">
        <f t="shared" si="174"/>
        <v>0</v>
      </c>
      <c r="BZ90" s="4">
        <f t="shared" si="175"/>
        <v>0</v>
      </c>
      <c r="CA90" s="4">
        <f t="shared" si="176"/>
        <v>0</v>
      </c>
      <c r="CB90" s="4">
        <f t="shared" si="62"/>
        <v>0</v>
      </c>
      <c r="CC90" s="12">
        <f t="shared" si="141"/>
        <v>0</v>
      </c>
      <c r="CD90" s="12">
        <f t="shared" si="142"/>
        <v>0</v>
      </c>
      <c r="CE90" s="17"/>
      <c r="CF90" s="107" t="str">
        <f>REPT(Sept!A90,1)</f>
        <v>RAIMBAUD Christophe</v>
      </c>
      <c r="CG90" s="7">
        <f t="shared" si="63"/>
        <v>0</v>
      </c>
      <c r="CH90" s="13"/>
      <c r="CI90" s="13"/>
      <c r="CJ90" s="39">
        <f t="shared" si="64"/>
        <v>0</v>
      </c>
      <c r="CK90" s="13"/>
      <c r="CL90" s="4">
        <f t="shared" si="143"/>
        <v>0</v>
      </c>
      <c r="CM90" s="4">
        <f t="shared" si="177"/>
        <v>0</v>
      </c>
      <c r="CN90" s="4">
        <f t="shared" si="178"/>
        <v>0</v>
      </c>
      <c r="CO90" s="4">
        <f t="shared" si="179"/>
        <v>0</v>
      </c>
      <c r="CP90" s="4">
        <f t="shared" si="180"/>
        <v>0</v>
      </c>
      <c r="CQ90" s="4">
        <f t="shared" si="69"/>
        <v>0</v>
      </c>
      <c r="CR90" s="4"/>
      <c r="CS90" s="107" t="str">
        <f>REPT(Sept!A90,1)</f>
        <v>RAIMBAUD Christophe</v>
      </c>
      <c r="CT90" s="7">
        <f t="shared" si="70"/>
        <v>0</v>
      </c>
      <c r="CU90" s="13"/>
      <c r="CV90" s="13"/>
      <c r="CW90" s="39">
        <f t="shared" si="71"/>
        <v>0</v>
      </c>
      <c r="CX90" s="13"/>
      <c r="CY90" s="4">
        <f t="shared" si="144"/>
        <v>0</v>
      </c>
      <c r="CZ90" s="4">
        <f t="shared" si="181"/>
        <v>0</v>
      </c>
      <c r="DA90" s="4">
        <f t="shared" si="182"/>
        <v>0</v>
      </c>
      <c r="DB90" s="4">
        <f t="shared" si="183"/>
        <v>0</v>
      </c>
      <c r="DC90" s="4">
        <f t="shared" si="184"/>
        <v>0</v>
      </c>
      <c r="DD90" s="4">
        <f t="shared" si="76"/>
        <v>0</v>
      </c>
      <c r="DE90" s="12">
        <f t="shared" si="145"/>
        <v>0</v>
      </c>
      <c r="DF90" s="12">
        <f t="shared" si="146"/>
        <v>0</v>
      </c>
      <c r="DG90" s="17"/>
      <c r="DH90" s="107" t="str">
        <f>REPT(Sept!A90,1)</f>
        <v>RAIMBAUD Christophe</v>
      </c>
      <c r="DI90" s="7">
        <f t="shared" si="77"/>
        <v>0</v>
      </c>
      <c r="DJ90" s="13"/>
      <c r="DK90" s="13"/>
      <c r="DL90" s="39">
        <f t="shared" si="78"/>
        <v>0</v>
      </c>
      <c r="DM90" s="13"/>
      <c r="DN90" s="4">
        <f t="shared" si="147"/>
        <v>0</v>
      </c>
      <c r="DO90" s="4">
        <f t="shared" si="185"/>
        <v>0</v>
      </c>
      <c r="DP90" s="4">
        <f t="shared" si="186"/>
        <v>0</v>
      </c>
      <c r="DQ90" s="4">
        <f t="shared" si="187"/>
        <v>0</v>
      </c>
      <c r="DR90" s="4">
        <f t="shared" si="188"/>
        <v>0</v>
      </c>
      <c r="DS90" s="4">
        <f t="shared" si="83"/>
        <v>0</v>
      </c>
      <c r="DT90" s="4"/>
      <c r="DU90" s="107" t="str">
        <f>REPT(Sept!A90,1)</f>
        <v>RAIMBAUD Christophe</v>
      </c>
      <c r="DV90" s="7">
        <f t="shared" si="84"/>
        <v>0</v>
      </c>
      <c r="DW90" s="13"/>
      <c r="DX90" s="13"/>
      <c r="DY90" s="39">
        <f t="shared" si="85"/>
        <v>0</v>
      </c>
      <c r="DZ90" s="13"/>
      <c r="EA90" s="4">
        <f t="shared" si="148"/>
        <v>0</v>
      </c>
      <c r="EB90" s="4">
        <f t="shared" si="189"/>
        <v>0</v>
      </c>
      <c r="EC90" s="4">
        <f t="shared" si="190"/>
        <v>0</v>
      </c>
      <c r="ED90" s="4">
        <f t="shared" si="191"/>
        <v>0</v>
      </c>
      <c r="EE90" s="4">
        <f t="shared" si="192"/>
        <v>0</v>
      </c>
      <c r="EF90" s="4">
        <f t="shared" si="90"/>
        <v>0</v>
      </c>
      <c r="EG90" s="12">
        <f t="shared" si="149"/>
        <v>0</v>
      </c>
      <c r="EH90" s="22">
        <f t="shared" si="150"/>
        <v>0</v>
      </c>
      <c r="EI90" s="24">
        <f>SUM(EH90+Dec!EI90)</f>
        <v>0</v>
      </c>
      <c r="EJ90" s="25">
        <f t="shared" si="151"/>
        <v>0</v>
      </c>
      <c r="EK90" s="25">
        <f>SUM(EJ90+Dec!EK90)</f>
        <v>0</v>
      </c>
      <c r="EL90" s="41">
        <f t="shared" si="152"/>
        <v>0</v>
      </c>
    </row>
    <row r="91" spans="1:142" ht="13.5" thickBot="1">
      <c r="A91" s="107" t="str">
        <f>REPT(Sept!A91,1)</f>
        <v>ODIN Tonny</v>
      </c>
      <c r="B91" s="7">
        <f t="shared" si="21"/>
        <v>0</v>
      </c>
      <c r="C91" s="13"/>
      <c r="D91" s="13"/>
      <c r="E91" s="39">
        <f t="shared" si="22"/>
        <v>0</v>
      </c>
      <c r="F91" s="13"/>
      <c r="G91" s="4">
        <f t="shared" si="132"/>
        <v>0</v>
      </c>
      <c r="H91" s="4">
        <f t="shared" si="153"/>
        <v>0</v>
      </c>
      <c r="I91" s="4">
        <f t="shared" si="154"/>
        <v>0</v>
      </c>
      <c r="J91" s="4">
        <f t="shared" si="155"/>
        <v>0</v>
      </c>
      <c r="K91" s="4">
        <f t="shared" si="156"/>
        <v>0</v>
      </c>
      <c r="L91" s="64">
        <f t="shared" si="27"/>
        <v>0</v>
      </c>
      <c r="M91" s="4"/>
      <c r="N91" s="107" t="str">
        <f>REPT(Sept!A91,1)</f>
        <v>ODIN Tonny</v>
      </c>
      <c r="O91" s="7">
        <f t="shared" si="28"/>
        <v>0</v>
      </c>
      <c r="P91" s="13"/>
      <c r="Q91" s="13"/>
      <c r="R91" s="39">
        <f t="shared" si="29"/>
        <v>0</v>
      </c>
      <c r="S91" s="13"/>
      <c r="T91" s="4">
        <f t="shared" si="133"/>
        <v>0</v>
      </c>
      <c r="U91" s="4">
        <f t="shared" si="157"/>
        <v>0</v>
      </c>
      <c r="V91" s="4">
        <f t="shared" si="158"/>
        <v>0</v>
      </c>
      <c r="W91" s="4">
        <f t="shared" si="159"/>
        <v>0</v>
      </c>
      <c r="X91" s="4">
        <f t="shared" si="160"/>
        <v>0</v>
      </c>
      <c r="Y91" s="4">
        <f t="shared" si="34"/>
        <v>0</v>
      </c>
      <c r="Z91" s="12">
        <f t="shared" si="134"/>
        <v>0</v>
      </c>
      <c r="AA91" s="17"/>
      <c r="AB91" s="107" t="str">
        <f>REPT(Sept!A91,1)</f>
        <v>ODIN Tonny</v>
      </c>
      <c r="AC91" s="7">
        <f t="shared" si="35"/>
        <v>0</v>
      </c>
      <c r="AD91" s="13"/>
      <c r="AE91" s="13"/>
      <c r="AF91" s="39">
        <f t="shared" si="36"/>
        <v>0</v>
      </c>
      <c r="AG91" s="13"/>
      <c r="AH91" s="4">
        <f t="shared" si="135"/>
        <v>0</v>
      </c>
      <c r="AI91" s="4">
        <f t="shared" si="161"/>
        <v>0</v>
      </c>
      <c r="AJ91" s="4">
        <f t="shared" si="162"/>
        <v>0</v>
      </c>
      <c r="AK91" s="4">
        <f t="shared" si="163"/>
        <v>0</v>
      </c>
      <c r="AL91" s="4">
        <f t="shared" si="164"/>
        <v>0</v>
      </c>
      <c r="AM91" s="4">
        <f t="shared" si="41"/>
        <v>0</v>
      </c>
      <c r="AN91" s="4"/>
      <c r="AO91" s="107" t="str">
        <f>REPT(Sept!A91,1)</f>
        <v>ODIN Tonny</v>
      </c>
      <c r="AP91" s="7">
        <f t="shared" si="42"/>
        <v>0</v>
      </c>
      <c r="AQ91" s="13"/>
      <c r="AR91" s="13"/>
      <c r="AS91" s="39">
        <f t="shared" si="43"/>
        <v>0</v>
      </c>
      <c r="AT91" s="13"/>
      <c r="AU91" s="4">
        <f t="shared" si="136"/>
        <v>0</v>
      </c>
      <c r="AV91" s="4">
        <f t="shared" si="165"/>
        <v>0</v>
      </c>
      <c r="AW91" s="4">
        <f t="shared" si="166"/>
        <v>0</v>
      </c>
      <c r="AX91" s="4">
        <f t="shared" si="167"/>
        <v>0</v>
      </c>
      <c r="AY91" s="4">
        <f t="shared" si="168"/>
        <v>0</v>
      </c>
      <c r="AZ91" s="4">
        <f t="shared" si="48"/>
        <v>0</v>
      </c>
      <c r="BA91" s="12">
        <f t="shared" si="137"/>
        <v>0</v>
      </c>
      <c r="BB91" s="12">
        <f t="shared" si="138"/>
        <v>0</v>
      </c>
      <c r="BC91" s="17"/>
      <c r="BD91" s="107" t="str">
        <f>REPT(Sept!A91,1)</f>
        <v>ODIN Tonny</v>
      </c>
      <c r="BE91" s="7">
        <f t="shared" si="49"/>
        <v>0</v>
      </c>
      <c r="BF91" s="13"/>
      <c r="BG91" s="13"/>
      <c r="BH91" s="39">
        <f t="shared" si="50"/>
        <v>0</v>
      </c>
      <c r="BI91" s="13"/>
      <c r="BJ91" s="4">
        <f t="shared" si="139"/>
        <v>0</v>
      </c>
      <c r="BK91" s="4">
        <f t="shared" si="169"/>
        <v>0</v>
      </c>
      <c r="BL91" s="4">
        <f t="shared" si="170"/>
        <v>0</v>
      </c>
      <c r="BM91" s="4">
        <f t="shared" si="171"/>
        <v>0</v>
      </c>
      <c r="BN91" s="4">
        <f t="shared" si="172"/>
        <v>0</v>
      </c>
      <c r="BO91" s="4">
        <f t="shared" si="55"/>
        <v>0</v>
      </c>
      <c r="BP91" s="4"/>
      <c r="BQ91" s="107" t="str">
        <f>REPT(Sept!A91,1)</f>
        <v>ODIN Tonny</v>
      </c>
      <c r="BR91" s="7">
        <f t="shared" si="56"/>
        <v>0</v>
      </c>
      <c r="BS91" s="13"/>
      <c r="BT91" s="13"/>
      <c r="BU91" s="39">
        <f t="shared" si="57"/>
        <v>0</v>
      </c>
      <c r="BV91" s="13"/>
      <c r="BW91" s="4">
        <f t="shared" si="140"/>
        <v>0</v>
      </c>
      <c r="BX91" s="4">
        <f t="shared" si="173"/>
        <v>0</v>
      </c>
      <c r="BY91" s="4">
        <f t="shared" si="174"/>
        <v>0</v>
      </c>
      <c r="BZ91" s="4">
        <f t="shared" si="175"/>
        <v>0</v>
      </c>
      <c r="CA91" s="4">
        <f t="shared" si="176"/>
        <v>0</v>
      </c>
      <c r="CB91" s="4">
        <f t="shared" si="62"/>
        <v>0</v>
      </c>
      <c r="CC91" s="12">
        <f t="shared" si="141"/>
        <v>0</v>
      </c>
      <c r="CD91" s="12">
        <f t="shared" si="142"/>
        <v>0</v>
      </c>
      <c r="CE91" s="17"/>
      <c r="CF91" s="107" t="str">
        <f>REPT(Sept!A91,1)</f>
        <v>ODIN Tonny</v>
      </c>
      <c r="CG91" s="7">
        <f t="shared" si="63"/>
        <v>0</v>
      </c>
      <c r="CH91" s="13"/>
      <c r="CI91" s="13"/>
      <c r="CJ91" s="39">
        <f t="shared" si="64"/>
        <v>0</v>
      </c>
      <c r="CK91" s="13"/>
      <c r="CL91" s="4">
        <f t="shared" si="143"/>
        <v>0</v>
      </c>
      <c r="CM91" s="4">
        <f t="shared" si="177"/>
        <v>0</v>
      </c>
      <c r="CN91" s="4">
        <f t="shared" si="178"/>
        <v>0</v>
      </c>
      <c r="CO91" s="4">
        <f t="shared" si="179"/>
        <v>0</v>
      </c>
      <c r="CP91" s="4">
        <f t="shared" si="180"/>
        <v>0</v>
      </c>
      <c r="CQ91" s="4">
        <f t="shared" si="69"/>
        <v>0</v>
      </c>
      <c r="CR91" s="4"/>
      <c r="CS91" s="107" t="str">
        <f>REPT(Sept!A91,1)</f>
        <v>ODIN Tonny</v>
      </c>
      <c r="CT91" s="7">
        <f t="shared" si="70"/>
        <v>0</v>
      </c>
      <c r="CU91" s="13"/>
      <c r="CV91" s="13"/>
      <c r="CW91" s="39">
        <f t="shared" si="71"/>
        <v>0</v>
      </c>
      <c r="CX91" s="13"/>
      <c r="CY91" s="4">
        <f t="shared" si="144"/>
        <v>0</v>
      </c>
      <c r="CZ91" s="4">
        <f t="shared" si="181"/>
        <v>0</v>
      </c>
      <c r="DA91" s="4">
        <f t="shared" si="182"/>
        <v>0</v>
      </c>
      <c r="DB91" s="4">
        <f t="shared" si="183"/>
        <v>0</v>
      </c>
      <c r="DC91" s="4">
        <f t="shared" si="184"/>
        <v>0</v>
      </c>
      <c r="DD91" s="4">
        <f t="shared" si="76"/>
        <v>0</v>
      </c>
      <c r="DE91" s="12">
        <f t="shared" si="145"/>
        <v>0</v>
      </c>
      <c r="DF91" s="12">
        <f t="shared" si="146"/>
        <v>0</v>
      </c>
      <c r="DG91" s="17"/>
      <c r="DH91" s="107" t="str">
        <f>REPT(Sept!A91,1)</f>
        <v>ODIN Tonny</v>
      </c>
      <c r="DI91" s="7">
        <f t="shared" si="77"/>
        <v>0</v>
      </c>
      <c r="DJ91" s="13"/>
      <c r="DK91" s="13"/>
      <c r="DL91" s="39">
        <f t="shared" si="78"/>
        <v>0</v>
      </c>
      <c r="DM91" s="13"/>
      <c r="DN91" s="4">
        <f t="shared" si="147"/>
        <v>0</v>
      </c>
      <c r="DO91" s="4">
        <f t="shared" si="185"/>
        <v>0</v>
      </c>
      <c r="DP91" s="4">
        <f t="shared" si="186"/>
        <v>0</v>
      </c>
      <c r="DQ91" s="4">
        <f t="shared" si="187"/>
        <v>0</v>
      </c>
      <c r="DR91" s="4">
        <f t="shared" si="188"/>
        <v>0</v>
      </c>
      <c r="DS91" s="4">
        <f t="shared" si="83"/>
        <v>0</v>
      </c>
      <c r="DT91" s="4"/>
      <c r="DU91" s="107" t="str">
        <f>REPT(Sept!A91,1)</f>
        <v>ODIN Tonny</v>
      </c>
      <c r="DV91" s="7">
        <f t="shared" si="84"/>
        <v>0</v>
      </c>
      <c r="DW91" s="13"/>
      <c r="DX91" s="13"/>
      <c r="DY91" s="39">
        <f t="shared" si="85"/>
        <v>0</v>
      </c>
      <c r="DZ91" s="13"/>
      <c r="EA91" s="4">
        <f t="shared" si="148"/>
        <v>0</v>
      </c>
      <c r="EB91" s="4">
        <f t="shared" si="189"/>
        <v>0</v>
      </c>
      <c r="EC91" s="4">
        <f t="shared" si="190"/>
        <v>0</v>
      </c>
      <c r="ED91" s="4">
        <f t="shared" si="191"/>
        <v>0</v>
      </c>
      <c r="EE91" s="4">
        <f t="shared" si="192"/>
        <v>0</v>
      </c>
      <c r="EF91" s="4">
        <f t="shared" si="90"/>
        <v>0</v>
      </c>
      <c r="EG91" s="12">
        <f t="shared" si="149"/>
        <v>0</v>
      </c>
      <c r="EH91" s="22">
        <f t="shared" si="150"/>
        <v>0</v>
      </c>
      <c r="EI91" s="24">
        <f>SUM(EH91+Dec!EI91)</f>
        <v>0</v>
      </c>
      <c r="EJ91" s="25">
        <f t="shared" si="151"/>
        <v>0</v>
      </c>
      <c r="EK91" s="25">
        <f>SUM(EJ91+Dec!EK91)</f>
        <v>0</v>
      </c>
      <c r="EL91" s="41">
        <f t="shared" si="152"/>
        <v>0</v>
      </c>
    </row>
    <row r="92" spans="1:142" ht="13.5" thickBot="1">
      <c r="A92" s="107" t="str">
        <f>REPT(Sept!A92,1)</f>
        <v>DI STEFANO Alexandra</v>
      </c>
      <c r="B92" s="7">
        <f t="shared" si="21"/>
        <v>0</v>
      </c>
      <c r="C92" s="13"/>
      <c r="D92" s="13"/>
      <c r="E92" s="39">
        <f t="shared" si="22"/>
        <v>0</v>
      </c>
      <c r="F92" s="13"/>
      <c r="G92" s="4">
        <f t="shared" si="132"/>
        <v>0</v>
      </c>
      <c r="H92" s="4">
        <f t="shared" si="153"/>
        <v>0</v>
      </c>
      <c r="I92" s="4">
        <f t="shared" si="154"/>
        <v>0</v>
      </c>
      <c r="J92" s="4">
        <f t="shared" si="155"/>
        <v>0</v>
      </c>
      <c r="K92" s="4">
        <f t="shared" si="156"/>
        <v>0</v>
      </c>
      <c r="L92" s="64">
        <f t="shared" si="27"/>
        <v>0</v>
      </c>
      <c r="M92" s="4"/>
      <c r="N92" s="107" t="str">
        <f>REPT(Sept!A92,1)</f>
        <v>DI STEFANO Alexandra</v>
      </c>
      <c r="O92" s="7">
        <f t="shared" si="28"/>
        <v>0</v>
      </c>
      <c r="P92" s="13"/>
      <c r="Q92" s="13"/>
      <c r="R92" s="39">
        <f t="shared" si="29"/>
        <v>0</v>
      </c>
      <c r="S92" s="13"/>
      <c r="T92" s="4">
        <f t="shared" si="133"/>
        <v>0</v>
      </c>
      <c r="U92" s="4">
        <f t="shared" si="157"/>
        <v>0</v>
      </c>
      <c r="V92" s="4">
        <f t="shared" si="158"/>
        <v>0</v>
      </c>
      <c r="W92" s="4">
        <f t="shared" si="159"/>
        <v>0</v>
      </c>
      <c r="X92" s="4">
        <f t="shared" si="160"/>
        <v>0</v>
      </c>
      <c r="Y92" s="4">
        <f t="shared" si="34"/>
        <v>0</v>
      </c>
      <c r="Z92" s="12">
        <f t="shared" si="134"/>
        <v>0</v>
      </c>
      <c r="AA92" s="17"/>
      <c r="AB92" s="107" t="str">
        <f>REPT(Sept!A92,1)</f>
        <v>DI STEFANO Alexandra</v>
      </c>
      <c r="AC92" s="7">
        <f t="shared" si="35"/>
        <v>0</v>
      </c>
      <c r="AD92" s="13"/>
      <c r="AE92" s="13"/>
      <c r="AF92" s="39">
        <f t="shared" si="36"/>
        <v>0</v>
      </c>
      <c r="AG92" s="13"/>
      <c r="AH92" s="4">
        <f t="shared" si="135"/>
        <v>0</v>
      </c>
      <c r="AI92" s="4">
        <f t="shared" si="161"/>
        <v>0</v>
      </c>
      <c r="AJ92" s="4">
        <f t="shared" si="162"/>
        <v>0</v>
      </c>
      <c r="AK92" s="4">
        <f t="shared" si="163"/>
        <v>0</v>
      </c>
      <c r="AL92" s="4">
        <f t="shared" si="164"/>
        <v>0</v>
      </c>
      <c r="AM92" s="4">
        <f t="shared" si="41"/>
        <v>0</v>
      </c>
      <c r="AN92" s="4"/>
      <c r="AO92" s="107" t="str">
        <f>REPT(Sept!A92,1)</f>
        <v>DI STEFANO Alexandra</v>
      </c>
      <c r="AP92" s="7">
        <f t="shared" si="42"/>
        <v>0</v>
      </c>
      <c r="AQ92" s="13"/>
      <c r="AR92" s="13"/>
      <c r="AS92" s="39">
        <f t="shared" si="43"/>
        <v>0</v>
      </c>
      <c r="AT92" s="13"/>
      <c r="AU92" s="4">
        <f t="shared" si="136"/>
        <v>0</v>
      </c>
      <c r="AV92" s="4">
        <f t="shared" si="165"/>
        <v>0</v>
      </c>
      <c r="AW92" s="4">
        <f t="shared" si="166"/>
        <v>0</v>
      </c>
      <c r="AX92" s="4">
        <f t="shared" si="167"/>
        <v>0</v>
      </c>
      <c r="AY92" s="4">
        <f t="shared" si="168"/>
        <v>0</v>
      </c>
      <c r="AZ92" s="4">
        <f t="shared" si="48"/>
        <v>0</v>
      </c>
      <c r="BA92" s="12">
        <f t="shared" si="137"/>
        <v>0</v>
      </c>
      <c r="BB92" s="12">
        <f t="shared" si="138"/>
        <v>0</v>
      </c>
      <c r="BC92" s="17"/>
      <c r="BD92" s="107" t="str">
        <f>REPT(Sept!A92,1)</f>
        <v>DI STEFANO Alexandra</v>
      </c>
      <c r="BE92" s="7">
        <f t="shared" si="49"/>
        <v>0</v>
      </c>
      <c r="BF92" s="13"/>
      <c r="BG92" s="13"/>
      <c r="BH92" s="39">
        <f t="shared" si="50"/>
        <v>0</v>
      </c>
      <c r="BI92" s="13"/>
      <c r="BJ92" s="4">
        <f t="shared" si="139"/>
        <v>0</v>
      </c>
      <c r="BK92" s="4">
        <f t="shared" si="169"/>
        <v>0</v>
      </c>
      <c r="BL92" s="4">
        <f t="shared" si="170"/>
        <v>0</v>
      </c>
      <c r="BM92" s="4">
        <f t="shared" si="171"/>
        <v>0</v>
      </c>
      <c r="BN92" s="4">
        <f t="shared" si="172"/>
        <v>0</v>
      </c>
      <c r="BO92" s="4">
        <f t="shared" si="55"/>
        <v>0</v>
      </c>
      <c r="BP92" s="4"/>
      <c r="BQ92" s="107" t="str">
        <f>REPT(Sept!A92,1)</f>
        <v>DI STEFANO Alexandra</v>
      </c>
      <c r="BR92" s="7">
        <f t="shared" si="56"/>
        <v>0</v>
      </c>
      <c r="BS92" s="13"/>
      <c r="BT92" s="13"/>
      <c r="BU92" s="39">
        <f t="shared" si="57"/>
        <v>0</v>
      </c>
      <c r="BV92" s="13"/>
      <c r="BW92" s="4">
        <f t="shared" si="140"/>
        <v>0</v>
      </c>
      <c r="BX92" s="4">
        <f t="shared" si="173"/>
        <v>0</v>
      </c>
      <c r="BY92" s="4">
        <f t="shared" si="174"/>
        <v>0</v>
      </c>
      <c r="BZ92" s="4">
        <f t="shared" si="175"/>
        <v>0</v>
      </c>
      <c r="CA92" s="4">
        <f t="shared" si="176"/>
        <v>0</v>
      </c>
      <c r="CB92" s="4">
        <f t="shared" si="62"/>
        <v>0</v>
      </c>
      <c r="CC92" s="12">
        <f t="shared" si="141"/>
        <v>0</v>
      </c>
      <c r="CD92" s="12">
        <f t="shared" si="142"/>
        <v>0</v>
      </c>
      <c r="CE92" s="17"/>
      <c r="CF92" s="107" t="str">
        <f>REPT(Sept!A92,1)</f>
        <v>DI STEFANO Alexandra</v>
      </c>
      <c r="CG92" s="7">
        <f t="shared" si="63"/>
        <v>0</v>
      </c>
      <c r="CH92" s="13"/>
      <c r="CI92" s="13"/>
      <c r="CJ92" s="39">
        <f t="shared" si="64"/>
        <v>0</v>
      </c>
      <c r="CK92" s="13"/>
      <c r="CL92" s="4">
        <f t="shared" si="143"/>
        <v>0</v>
      </c>
      <c r="CM92" s="4">
        <f t="shared" si="177"/>
        <v>0</v>
      </c>
      <c r="CN92" s="4">
        <f t="shared" si="178"/>
        <v>0</v>
      </c>
      <c r="CO92" s="4">
        <f t="shared" si="179"/>
        <v>0</v>
      </c>
      <c r="CP92" s="4">
        <f t="shared" si="180"/>
        <v>0</v>
      </c>
      <c r="CQ92" s="4">
        <f t="shared" si="69"/>
        <v>0</v>
      </c>
      <c r="CR92" s="4"/>
      <c r="CS92" s="107" t="str">
        <f>REPT(Sept!A92,1)</f>
        <v>DI STEFANO Alexandra</v>
      </c>
      <c r="CT92" s="7">
        <f t="shared" si="70"/>
        <v>0</v>
      </c>
      <c r="CU92" s="13"/>
      <c r="CV92" s="13"/>
      <c r="CW92" s="39">
        <f t="shared" si="71"/>
        <v>0</v>
      </c>
      <c r="CX92" s="13"/>
      <c r="CY92" s="4">
        <f t="shared" si="144"/>
        <v>0</v>
      </c>
      <c r="CZ92" s="4">
        <f t="shared" si="181"/>
        <v>0</v>
      </c>
      <c r="DA92" s="4">
        <f t="shared" si="182"/>
        <v>0</v>
      </c>
      <c r="DB92" s="4">
        <f t="shared" si="183"/>
        <v>0</v>
      </c>
      <c r="DC92" s="4">
        <f t="shared" si="184"/>
        <v>0</v>
      </c>
      <c r="DD92" s="4">
        <f t="shared" si="76"/>
        <v>0</v>
      </c>
      <c r="DE92" s="12">
        <f t="shared" si="145"/>
        <v>0</v>
      </c>
      <c r="DF92" s="12">
        <f t="shared" si="146"/>
        <v>0</v>
      </c>
      <c r="DG92" s="17"/>
      <c r="DH92" s="107" t="str">
        <f>REPT(Sept!A92,1)</f>
        <v>DI STEFANO Alexandra</v>
      </c>
      <c r="DI92" s="7">
        <f t="shared" si="77"/>
        <v>0</v>
      </c>
      <c r="DJ92" s="13"/>
      <c r="DK92" s="13"/>
      <c r="DL92" s="39">
        <f t="shared" si="78"/>
        <v>0</v>
      </c>
      <c r="DM92" s="13"/>
      <c r="DN92" s="4">
        <f t="shared" si="147"/>
        <v>0</v>
      </c>
      <c r="DO92" s="4">
        <f t="shared" si="185"/>
        <v>0</v>
      </c>
      <c r="DP92" s="4">
        <f t="shared" si="186"/>
        <v>0</v>
      </c>
      <c r="DQ92" s="4">
        <f t="shared" si="187"/>
        <v>0</v>
      </c>
      <c r="DR92" s="4">
        <f t="shared" si="188"/>
        <v>0</v>
      </c>
      <c r="DS92" s="4">
        <f t="shared" si="83"/>
        <v>0</v>
      </c>
      <c r="DT92" s="4"/>
      <c r="DU92" s="107" t="str">
        <f>REPT(Sept!A92,1)</f>
        <v>DI STEFANO Alexandra</v>
      </c>
      <c r="DV92" s="7">
        <f t="shared" si="84"/>
        <v>0</v>
      </c>
      <c r="DW92" s="13"/>
      <c r="DX92" s="13"/>
      <c r="DY92" s="39">
        <f t="shared" si="85"/>
        <v>0</v>
      </c>
      <c r="DZ92" s="13"/>
      <c r="EA92" s="4">
        <f t="shared" si="148"/>
        <v>0</v>
      </c>
      <c r="EB92" s="4">
        <f t="shared" si="189"/>
        <v>0</v>
      </c>
      <c r="EC92" s="4">
        <f t="shared" si="190"/>
        <v>0</v>
      </c>
      <c r="ED92" s="4">
        <f t="shared" si="191"/>
        <v>0</v>
      </c>
      <c r="EE92" s="4">
        <f t="shared" si="192"/>
        <v>0</v>
      </c>
      <c r="EF92" s="4">
        <f t="shared" si="90"/>
        <v>0</v>
      </c>
      <c r="EG92" s="12">
        <f t="shared" si="149"/>
        <v>0</v>
      </c>
      <c r="EH92" s="22">
        <f t="shared" si="150"/>
        <v>0</v>
      </c>
      <c r="EI92" s="24">
        <f>SUM(EH92+Dec!EI92)</f>
        <v>0</v>
      </c>
      <c r="EJ92" s="25">
        <f t="shared" si="151"/>
        <v>0</v>
      </c>
      <c r="EK92" s="25">
        <f>SUM(EJ92+Dec!EK92)</f>
        <v>0</v>
      </c>
      <c r="EL92" s="41">
        <f t="shared" si="152"/>
        <v>0</v>
      </c>
    </row>
    <row r="93" spans="1:142" ht="13.5" thickBot="1">
      <c r="A93" s="107" t="str">
        <f>REPT(Sept!A93,1)</f>
        <v>Nicole (invitée MARTY)</v>
      </c>
      <c r="B93" s="7">
        <f t="shared" si="21"/>
        <v>0</v>
      </c>
      <c r="C93" s="13"/>
      <c r="D93" s="13"/>
      <c r="E93" s="39">
        <f t="shared" si="22"/>
        <v>0</v>
      </c>
      <c r="F93" s="13"/>
      <c r="G93" s="4">
        <f t="shared" si="132"/>
        <v>0</v>
      </c>
      <c r="H93" s="4">
        <f t="shared" si="153"/>
        <v>0</v>
      </c>
      <c r="I93" s="4">
        <f t="shared" si="154"/>
        <v>0</v>
      </c>
      <c r="J93" s="4">
        <f t="shared" si="155"/>
        <v>0</v>
      </c>
      <c r="K93" s="4">
        <f t="shared" si="156"/>
        <v>0</v>
      </c>
      <c r="L93" s="64">
        <f t="shared" si="27"/>
        <v>0</v>
      </c>
      <c r="M93" s="4"/>
      <c r="N93" s="107" t="str">
        <f>REPT(Sept!A93,1)</f>
        <v>Nicole (invitée MARTY)</v>
      </c>
      <c r="O93" s="7">
        <f t="shared" si="28"/>
        <v>0</v>
      </c>
      <c r="P93" s="13"/>
      <c r="Q93" s="13"/>
      <c r="R93" s="39">
        <f t="shared" si="29"/>
        <v>0</v>
      </c>
      <c r="S93" s="13"/>
      <c r="T93" s="4">
        <f t="shared" si="133"/>
        <v>0</v>
      </c>
      <c r="U93" s="4">
        <f t="shared" si="157"/>
        <v>0</v>
      </c>
      <c r="V93" s="4">
        <f t="shared" si="158"/>
        <v>0</v>
      </c>
      <c r="W93" s="4">
        <f t="shared" si="159"/>
        <v>0</v>
      </c>
      <c r="X93" s="4">
        <f t="shared" si="160"/>
        <v>0</v>
      </c>
      <c r="Y93" s="4">
        <f t="shared" si="34"/>
        <v>0</v>
      </c>
      <c r="Z93" s="12">
        <f t="shared" si="134"/>
        <v>0</v>
      </c>
      <c r="AA93" s="17"/>
      <c r="AB93" s="107" t="str">
        <f>REPT(Sept!A93,1)</f>
        <v>Nicole (invitée MARTY)</v>
      </c>
      <c r="AC93" s="7">
        <f t="shared" si="35"/>
        <v>0</v>
      </c>
      <c r="AD93" s="13"/>
      <c r="AE93" s="13"/>
      <c r="AF93" s="39">
        <f t="shared" si="36"/>
        <v>0</v>
      </c>
      <c r="AG93" s="13"/>
      <c r="AH93" s="4">
        <f t="shared" si="135"/>
        <v>0</v>
      </c>
      <c r="AI93" s="4">
        <f t="shared" si="161"/>
        <v>0</v>
      </c>
      <c r="AJ93" s="4">
        <f t="shared" si="162"/>
        <v>0</v>
      </c>
      <c r="AK93" s="4">
        <f t="shared" si="163"/>
        <v>0</v>
      </c>
      <c r="AL93" s="4">
        <f t="shared" si="164"/>
        <v>0</v>
      </c>
      <c r="AM93" s="4">
        <f t="shared" si="41"/>
        <v>0</v>
      </c>
      <c r="AN93" s="4"/>
      <c r="AO93" s="107" t="str">
        <f>REPT(Sept!A93,1)</f>
        <v>Nicole (invitée MARTY)</v>
      </c>
      <c r="AP93" s="7">
        <f t="shared" si="42"/>
        <v>0</v>
      </c>
      <c r="AQ93" s="13"/>
      <c r="AR93" s="13"/>
      <c r="AS93" s="39">
        <f t="shared" si="43"/>
        <v>0</v>
      </c>
      <c r="AT93" s="13"/>
      <c r="AU93" s="4">
        <f t="shared" si="136"/>
        <v>0</v>
      </c>
      <c r="AV93" s="4">
        <f t="shared" si="165"/>
        <v>0</v>
      </c>
      <c r="AW93" s="4">
        <f t="shared" si="166"/>
        <v>0</v>
      </c>
      <c r="AX93" s="4">
        <f t="shared" si="167"/>
        <v>0</v>
      </c>
      <c r="AY93" s="4">
        <f t="shared" si="168"/>
        <v>0</v>
      </c>
      <c r="AZ93" s="4">
        <f t="shared" si="48"/>
        <v>0</v>
      </c>
      <c r="BA93" s="12">
        <f t="shared" si="137"/>
        <v>0</v>
      </c>
      <c r="BB93" s="12">
        <f t="shared" si="138"/>
        <v>0</v>
      </c>
      <c r="BC93" s="17"/>
      <c r="BD93" s="107" t="str">
        <f>REPT(Sept!A93,1)</f>
        <v>Nicole (invitée MARTY)</v>
      </c>
      <c r="BE93" s="7">
        <f t="shared" si="49"/>
        <v>0</v>
      </c>
      <c r="BF93" s="13"/>
      <c r="BG93" s="13"/>
      <c r="BH93" s="39">
        <f t="shared" si="50"/>
        <v>0</v>
      </c>
      <c r="BI93" s="13"/>
      <c r="BJ93" s="4">
        <f t="shared" si="139"/>
        <v>0</v>
      </c>
      <c r="BK93" s="4">
        <f t="shared" si="169"/>
        <v>0</v>
      </c>
      <c r="BL93" s="4">
        <f t="shared" si="170"/>
        <v>0</v>
      </c>
      <c r="BM93" s="4">
        <f t="shared" si="171"/>
        <v>0</v>
      </c>
      <c r="BN93" s="4">
        <f t="shared" si="172"/>
        <v>0</v>
      </c>
      <c r="BO93" s="4">
        <f t="shared" si="55"/>
        <v>0</v>
      </c>
      <c r="BP93" s="4"/>
      <c r="BQ93" s="107" t="str">
        <f>REPT(Sept!A93,1)</f>
        <v>Nicole (invitée MARTY)</v>
      </c>
      <c r="BR93" s="7">
        <f t="shared" si="56"/>
        <v>0</v>
      </c>
      <c r="BS93" s="13"/>
      <c r="BT93" s="13"/>
      <c r="BU93" s="39">
        <f t="shared" si="57"/>
        <v>0</v>
      </c>
      <c r="BV93" s="13"/>
      <c r="BW93" s="4">
        <f t="shared" si="140"/>
        <v>0</v>
      </c>
      <c r="BX93" s="4">
        <f t="shared" si="173"/>
        <v>0</v>
      </c>
      <c r="BY93" s="4">
        <f t="shared" si="174"/>
        <v>0</v>
      </c>
      <c r="BZ93" s="4">
        <f t="shared" si="175"/>
        <v>0</v>
      </c>
      <c r="CA93" s="4">
        <f t="shared" si="176"/>
        <v>0</v>
      </c>
      <c r="CB93" s="4">
        <f t="shared" si="62"/>
        <v>0</v>
      </c>
      <c r="CC93" s="12">
        <f t="shared" si="141"/>
        <v>0</v>
      </c>
      <c r="CD93" s="12">
        <f t="shared" si="142"/>
        <v>0</v>
      </c>
      <c r="CE93" s="17"/>
      <c r="CF93" s="107" t="str">
        <f>REPT(Sept!A93,1)</f>
        <v>Nicole (invitée MARTY)</v>
      </c>
      <c r="CG93" s="7">
        <f t="shared" si="63"/>
        <v>0</v>
      </c>
      <c r="CH93" s="13"/>
      <c r="CI93" s="13"/>
      <c r="CJ93" s="39">
        <f t="shared" si="64"/>
        <v>0</v>
      </c>
      <c r="CK93" s="13"/>
      <c r="CL93" s="4">
        <f t="shared" si="143"/>
        <v>0</v>
      </c>
      <c r="CM93" s="4">
        <f t="shared" si="177"/>
        <v>0</v>
      </c>
      <c r="CN93" s="4">
        <f t="shared" si="178"/>
        <v>0</v>
      </c>
      <c r="CO93" s="4">
        <f t="shared" si="179"/>
        <v>0</v>
      </c>
      <c r="CP93" s="4">
        <f t="shared" si="180"/>
        <v>0</v>
      </c>
      <c r="CQ93" s="4">
        <f t="shared" si="69"/>
        <v>0</v>
      </c>
      <c r="CR93" s="4"/>
      <c r="CS93" s="107" t="str">
        <f>REPT(Sept!A93,1)</f>
        <v>Nicole (invitée MARTY)</v>
      </c>
      <c r="CT93" s="7">
        <f t="shared" si="70"/>
        <v>0</v>
      </c>
      <c r="CU93" s="13"/>
      <c r="CV93" s="13"/>
      <c r="CW93" s="39">
        <f t="shared" si="71"/>
        <v>0</v>
      </c>
      <c r="CX93" s="13"/>
      <c r="CY93" s="4">
        <f t="shared" si="144"/>
        <v>0</v>
      </c>
      <c r="CZ93" s="4">
        <f t="shared" si="181"/>
        <v>0</v>
      </c>
      <c r="DA93" s="4">
        <f t="shared" si="182"/>
        <v>0</v>
      </c>
      <c r="DB93" s="4">
        <f t="shared" si="183"/>
        <v>0</v>
      </c>
      <c r="DC93" s="4">
        <f t="shared" si="184"/>
        <v>0</v>
      </c>
      <c r="DD93" s="4">
        <f t="shared" si="76"/>
        <v>0</v>
      </c>
      <c r="DE93" s="12">
        <f t="shared" si="145"/>
        <v>0</v>
      </c>
      <c r="DF93" s="12">
        <f t="shared" si="146"/>
        <v>0</v>
      </c>
      <c r="DG93" s="17"/>
      <c r="DH93" s="107" t="str">
        <f>REPT(Sept!A93,1)</f>
        <v>Nicole (invitée MARTY)</v>
      </c>
      <c r="DI93" s="7">
        <f t="shared" si="77"/>
        <v>0</v>
      </c>
      <c r="DJ93" s="13"/>
      <c r="DK93" s="13"/>
      <c r="DL93" s="39">
        <f t="shared" si="78"/>
        <v>0</v>
      </c>
      <c r="DM93" s="13"/>
      <c r="DN93" s="4">
        <f t="shared" si="147"/>
        <v>0</v>
      </c>
      <c r="DO93" s="4">
        <f t="shared" si="185"/>
        <v>0</v>
      </c>
      <c r="DP93" s="4">
        <f t="shared" si="186"/>
        <v>0</v>
      </c>
      <c r="DQ93" s="4">
        <f t="shared" si="187"/>
        <v>0</v>
      </c>
      <c r="DR93" s="4">
        <f t="shared" si="188"/>
        <v>0</v>
      </c>
      <c r="DS93" s="4">
        <f t="shared" si="83"/>
        <v>0</v>
      </c>
      <c r="DT93" s="4"/>
      <c r="DU93" s="107" t="str">
        <f>REPT(Sept!A93,1)</f>
        <v>Nicole (invitée MARTY)</v>
      </c>
      <c r="DV93" s="7">
        <f t="shared" si="84"/>
        <v>0</v>
      </c>
      <c r="DW93" s="13"/>
      <c r="DX93" s="13"/>
      <c r="DY93" s="39">
        <f t="shared" si="85"/>
        <v>0</v>
      </c>
      <c r="DZ93" s="13"/>
      <c r="EA93" s="4">
        <f t="shared" si="148"/>
        <v>0</v>
      </c>
      <c r="EB93" s="4">
        <f t="shared" si="189"/>
        <v>0</v>
      </c>
      <c r="EC93" s="4">
        <f t="shared" si="190"/>
        <v>0</v>
      </c>
      <c r="ED93" s="4">
        <f t="shared" si="191"/>
        <v>0</v>
      </c>
      <c r="EE93" s="4">
        <f t="shared" si="192"/>
        <v>0</v>
      </c>
      <c r="EF93" s="4">
        <f t="shared" si="90"/>
        <v>0</v>
      </c>
      <c r="EG93" s="12">
        <f t="shared" si="149"/>
        <v>0</v>
      </c>
      <c r="EH93" s="22">
        <f t="shared" si="150"/>
        <v>0</v>
      </c>
      <c r="EI93" s="24">
        <f>SUM(EH93+Dec!EI93)</f>
        <v>0</v>
      </c>
      <c r="EJ93" s="25">
        <f t="shared" si="151"/>
        <v>0</v>
      </c>
      <c r="EK93" s="25">
        <f>SUM(EJ93+Dec!EK93)</f>
        <v>0</v>
      </c>
      <c r="EL93" s="41">
        <f t="shared" si="152"/>
        <v>0</v>
      </c>
    </row>
    <row r="94" spans="1:142" ht="13.5" thickBot="1">
      <c r="A94" s="107" t="str">
        <f>REPT(Sept!A94,1)</f>
        <v>Inconnu 1 du 10 mai</v>
      </c>
      <c r="B94" s="7">
        <f t="shared" si="21"/>
        <v>0</v>
      </c>
      <c r="C94" s="13"/>
      <c r="D94" s="13"/>
      <c r="E94" s="39">
        <f t="shared" si="22"/>
        <v>0</v>
      </c>
      <c r="F94" s="13"/>
      <c r="G94" s="4">
        <f t="shared" si="132"/>
        <v>0</v>
      </c>
      <c r="H94" s="4">
        <f t="shared" si="153"/>
        <v>0</v>
      </c>
      <c r="I94" s="4">
        <f t="shared" si="154"/>
        <v>0</v>
      </c>
      <c r="J94" s="4">
        <f t="shared" si="155"/>
        <v>0</v>
      </c>
      <c r="K94" s="4">
        <f t="shared" si="156"/>
        <v>0</v>
      </c>
      <c r="L94" s="64">
        <f t="shared" si="27"/>
        <v>0</v>
      </c>
      <c r="M94" s="4"/>
      <c r="N94" s="107" t="str">
        <f>REPT(Sept!A94,1)</f>
        <v>Inconnu 1 du 10 mai</v>
      </c>
      <c r="O94" s="7">
        <f t="shared" si="28"/>
        <v>0</v>
      </c>
      <c r="P94" s="13"/>
      <c r="Q94" s="13"/>
      <c r="R94" s="39">
        <f t="shared" si="29"/>
        <v>0</v>
      </c>
      <c r="S94" s="13"/>
      <c r="T94" s="4">
        <f t="shared" si="133"/>
        <v>0</v>
      </c>
      <c r="U94" s="4">
        <f t="shared" si="157"/>
        <v>0</v>
      </c>
      <c r="V94" s="4">
        <f t="shared" si="158"/>
        <v>0</v>
      </c>
      <c r="W94" s="4">
        <f t="shared" si="159"/>
        <v>0</v>
      </c>
      <c r="X94" s="4">
        <f t="shared" si="160"/>
        <v>0</v>
      </c>
      <c r="Y94" s="4">
        <f t="shared" si="34"/>
        <v>0</v>
      </c>
      <c r="Z94" s="12">
        <f t="shared" si="134"/>
        <v>0</v>
      </c>
      <c r="AA94" s="17"/>
      <c r="AB94" s="107" t="str">
        <f>REPT(Sept!A94,1)</f>
        <v>Inconnu 1 du 10 mai</v>
      </c>
      <c r="AC94" s="7">
        <f t="shared" si="35"/>
        <v>0</v>
      </c>
      <c r="AD94" s="13"/>
      <c r="AE94" s="13"/>
      <c r="AF94" s="39">
        <f t="shared" si="36"/>
        <v>0</v>
      </c>
      <c r="AG94" s="13"/>
      <c r="AH94" s="4">
        <f t="shared" si="135"/>
        <v>0</v>
      </c>
      <c r="AI94" s="4">
        <f t="shared" si="161"/>
        <v>0</v>
      </c>
      <c r="AJ94" s="4">
        <f t="shared" si="162"/>
        <v>0</v>
      </c>
      <c r="AK94" s="4">
        <f t="shared" si="163"/>
        <v>0</v>
      </c>
      <c r="AL94" s="4">
        <f t="shared" si="164"/>
        <v>0</v>
      </c>
      <c r="AM94" s="4">
        <f t="shared" si="41"/>
        <v>0</v>
      </c>
      <c r="AN94" s="4"/>
      <c r="AO94" s="107" t="str">
        <f>REPT(Sept!A94,1)</f>
        <v>Inconnu 1 du 10 mai</v>
      </c>
      <c r="AP94" s="7">
        <f t="shared" si="42"/>
        <v>0</v>
      </c>
      <c r="AQ94" s="13"/>
      <c r="AR94" s="13"/>
      <c r="AS94" s="39">
        <f t="shared" si="43"/>
        <v>0</v>
      </c>
      <c r="AT94" s="13"/>
      <c r="AU94" s="4">
        <f t="shared" si="136"/>
        <v>0</v>
      </c>
      <c r="AV94" s="4">
        <f t="shared" si="165"/>
        <v>0</v>
      </c>
      <c r="AW94" s="4">
        <f t="shared" si="166"/>
        <v>0</v>
      </c>
      <c r="AX94" s="4">
        <f t="shared" si="167"/>
        <v>0</v>
      </c>
      <c r="AY94" s="4">
        <f t="shared" si="168"/>
        <v>0</v>
      </c>
      <c r="AZ94" s="4">
        <f t="shared" si="48"/>
        <v>0</v>
      </c>
      <c r="BA94" s="12">
        <f t="shared" si="137"/>
        <v>0</v>
      </c>
      <c r="BB94" s="12">
        <f t="shared" si="138"/>
        <v>0</v>
      </c>
      <c r="BC94" s="17"/>
      <c r="BD94" s="107" t="str">
        <f>REPT(Sept!A94,1)</f>
        <v>Inconnu 1 du 10 mai</v>
      </c>
      <c r="BE94" s="7">
        <f t="shared" si="49"/>
        <v>0</v>
      </c>
      <c r="BF94" s="13"/>
      <c r="BG94" s="13"/>
      <c r="BH94" s="39">
        <f t="shared" si="50"/>
        <v>0</v>
      </c>
      <c r="BI94" s="13"/>
      <c r="BJ94" s="4">
        <f t="shared" si="139"/>
        <v>0</v>
      </c>
      <c r="BK94" s="4">
        <f t="shared" si="169"/>
        <v>0</v>
      </c>
      <c r="BL94" s="4">
        <f t="shared" si="170"/>
        <v>0</v>
      </c>
      <c r="BM94" s="4">
        <f t="shared" si="171"/>
        <v>0</v>
      </c>
      <c r="BN94" s="4">
        <f t="shared" si="172"/>
        <v>0</v>
      </c>
      <c r="BO94" s="4">
        <f t="shared" si="55"/>
        <v>0</v>
      </c>
      <c r="BP94" s="4"/>
      <c r="BQ94" s="107" t="str">
        <f>REPT(Sept!A94,1)</f>
        <v>Inconnu 1 du 10 mai</v>
      </c>
      <c r="BR94" s="7">
        <f t="shared" si="56"/>
        <v>0</v>
      </c>
      <c r="BS94" s="13"/>
      <c r="BT94" s="13"/>
      <c r="BU94" s="39">
        <f t="shared" si="57"/>
        <v>0</v>
      </c>
      <c r="BV94" s="13"/>
      <c r="BW94" s="4">
        <f t="shared" si="140"/>
        <v>0</v>
      </c>
      <c r="BX94" s="4">
        <f t="shared" si="173"/>
        <v>0</v>
      </c>
      <c r="BY94" s="4">
        <f t="shared" si="174"/>
        <v>0</v>
      </c>
      <c r="BZ94" s="4">
        <f t="shared" si="175"/>
        <v>0</v>
      </c>
      <c r="CA94" s="4">
        <f t="shared" si="176"/>
        <v>0</v>
      </c>
      <c r="CB94" s="4">
        <f t="shared" si="62"/>
        <v>0</v>
      </c>
      <c r="CC94" s="12">
        <f t="shared" si="141"/>
        <v>0</v>
      </c>
      <c r="CD94" s="12">
        <f t="shared" si="142"/>
        <v>0</v>
      </c>
      <c r="CE94" s="17"/>
      <c r="CF94" s="107" t="str">
        <f>REPT(Sept!A94,1)</f>
        <v>Inconnu 1 du 10 mai</v>
      </c>
      <c r="CG94" s="7">
        <f t="shared" si="63"/>
        <v>0</v>
      </c>
      <c r="CH94" s="13"/>
      <c r="CI94" s="13"/>
      <c r="CJ94" s="39">
        <f t="shared" si="64"/>
        <v>0</v>
      </c>
      <c r="CK94" s="13"/>
      <c r="CL94" s="4">
        <f t="shared" si="143"/>
        <v>0</v>
      </c>
      <c r="CM94" s="4">
        <f t="shared" si="177"/>
        <v>0</v>
      </c>
      <c r="CN94" s="4">
        <f t="shared" si="178"/>
        <v>0</v>
      </c>
      <c r="CO94" s="4">
        <f t="shared" si="179"/>
        <v>0</v>
      </c>
      <c r="CP94" s="4">
        <f t="shared" si="180"/>
        <v>0</v>
      </c>
      <c r="CQ94" s="4">
        <f t="shared" si="69"/>
        <v>0</v>
      </c>
      <c r="CR94" s="4"/>
      <c r="CS94" s="107" t="str">
        <f>REPT(Sept!A94,1)</f>
        <v>Inconnu 1 du 10 mai</v>
      </c>
      <c r="CT94" s="7">
        <f t="shared" si="70"/>
        <v>0</v>
      </c>
      <c r="CU94" s="13"/>
      <c r="CV94" s="13"/>
      <c r="CW94" s="39">
        <f t="shared" si="71"/>
        <v>0</v>
      </c>
      <c r="CX94" s="13"/>
      <c r="CY94" s="4">
        <f t="shared" si="144"/>
        <v>0</v>
      </c>
      <c r="CZ94" s="4">
        <f t="shared" si="181"/>
        <v>0</v>
      </c>
      <c r="DA94" s="4">
        <f t="shared" si="182"/>
        <v>0</v>
      </c>
      <c r="DB94" s="4">
        <f t="shared" si="183"/>
        <v>0</v>
      </c>
      <c r="DC94" s="4">
        <f t="shared" si="184"/>
        <v>0</v>
      </c>
      <c r="DD94" s="4">
        <f t="shared" si="76"/>
        <v>0</v>
      </c>
      <c r="DE94" s="12">
        <f t="shared" si="145"/>
        <v>0</v>
      </c>
      <c r="DF94" s="12">
        <f t="shared" si="146"/>
        <v>0</v>
      </c>
      <c r="DG94" s="17"/>
      <c r="DH94" s="107" t="str">
        <f>REPT(Sept!A94,1)</f>
        <v>Inconnu 1 du 10 mai</v>
      </c>
      <c r="DI94" s="7">
        <f t="shared" si="77"/>
        <v>0</v>
      </c>
      <c r="DJ94" s="13"/>
      <c r="DK94" s="13"/>
      <c r="DL94" s="39">
        <f t="shared" si="78"/>
        <v>0</v>
      </c>
      <c r="DM94" s="13"/>
      <c r="DN94" s="4">
        <f t="shared" si="147"/>
        <v>0</v>
      </c>
      <c r="DO94" s="4">
        <f t="shared" si="185"/>
        <v>0</v>
      </c>
      <c r="DP94" s="4">
        <f t="shared" si="186"/>
        <v>0</v>
      </c>
      <c r="DQ94" s="4">
        <f t="shared" si="187"/>
        <v>0</v>
      </c>
      <c r="DR94" s="4">
        <f t="shared" si="188"/>
        <v>0</v>
      </c>
      <c r="DS94" s="4">
        <f t="shared" si="83"/>
        <v>0</v>
      </c>
      <c r="DT94" s="4"/>
      <c r="DU94" s="107" t="str">
        <f>REPT(Sept!A94,1)</f>
        <v>Inconnu 1 du 10 mai</v>
      </c>
      <c r="DV94" s="7">
        <f t="shared" si="84"/>
        <v>0</v>
      </c>
      <c r="DW94" s="13"/>
      <c r="DX94" s="13"/>
      <c r="DY94" s="39">
        <f t="shared" si="85"/>
        <v>0</v>
      </c>
      <c r="DZ94" s="13"/>
      <c r="EA94" s="4">
        <f t="shared" si="148"/>
        <v>0</v>
      </c>
      <c r="EB94" s="4">
        <f t="shared" si="189"/>
        <v>0</v>
      </c>
      <c r="EC94" s="4">
        <f t="shared" si="190"/>
        <v>0</v>
      </c>
      <c r="ED94" s="4">
        <f t="shared" si="191"/>
        <v>0</v>
      </c>
      <c r="EE94" s="4">
        <f t="shared" si="192"/>
        <v>0</v>
      </c>
      <c r="EF94" s="4">
        <f t="shared" si="90"/>
        <v>0</v>
      </c>
      <c r="EG94" s="12">
        <f t="shared" si="149"/>
        <v>0</v>
      </c>
      <c r="EH94" s="22">
        <f t="shared" si="150"/>
        <v>0</v>
      </c>
      <c r="EI94" s="24">
        <f>SUM(EH94+Dec!EI94)</f>
        <v>0</v>
      </c>
      <c r="EJ94" s="25">
        <f t="shared" si="151"/>
        <v>0</v>
      </c>
      <c r="EK94" s="25">
        <f>SUM(EJ94+Dec!EK94)</f>
        <v>0</v>
      </c>
      <c r="EL94" s="41">
        <f t="shared" si="152"/>
        <v>0</v>
      </c>
    </row>
    <row r="95" spans="1:142" ht="13.5" thickBot="1">
      <c r="A95" s="107" t="str">
        <f>REPT(Sept!A95,1)</f>
        <v>Inconnu 2 du 10 mai</v>
      </c>
      <c r="B95" s="7">
        <f t="shared" si="21"/>
        <v>0</v>
      </c>
      <c r="C95" s="13"/>
      <c r="D95" s="13"/>
      <c r="E95" s="39">
        <f t="shared" si="22"/>
        <v>0</v>
      </c>
      <c r="F95" s="13"/>
      <c r="G95" s="4">
        <f t="shared" si="132"/>
        <v>0</v>
      </c>
      <c r="H95" s="4">
        <f t="shared" si="153"/>
        <v>0</v>
      </c>
      <c r="I95" s="4">
        <f t="shared" si="154"/>
        <v>0</v>
      </c>
      <c r="J95" s="4">
        <f t="shared" si="155"/>
        <v>0</v>
      </c>
      <c r="K95" s="4">
        <f t="shared" si="156"/>
        <v>0</v>
      </c>
      <c r="L95" s="64">
        <f t="shared" si="27"/>
        <v>0</v>
      </c>
      <c r="M95" s="4"/>
      <c r="N95" s="107" t="str">
        <f>REPT(Sept!A95,1)</f>
        <v>Inconnu 2 du 10 mai</v>
      </c>
      <c r="O95" s="7">
        <f t="shared" si="28"/>
        <v>0</v>
      </c>
      <c r="P95" s="13"/>
      <c r="Q95" s="13"/>
      <c r="R95" s="39">
        <f t="shared" si="29"/>
        <v>0</v>
      </c>
      <c r="S95" s="13"/>
      <c r="T95" s="4">
        <f t="shared" si="133"/>
        <v>0</v>
      </c>
      <c r="U95" s="4">
        <f t="shared" si="157"/>
        <v>0</v>
      </c>
      <c r="V95" s="4">
        <f t="shared" si="158"/>
        <v>0</v>
      </c>
      <c r="W95" s="4">
        <f t="shared" si="159"/>
        <v>0</v>
      </c>
      <c r="X95" s="4">
        <f t="shared" si="160"/>
        <v>0</v>
      </c>
      <c r="Y95" s="4">
        <f t="shared" si="34"/>
        <v>0</v>
      </c>
      <c r="Z95" s="12">
        <f t="shared" si="134"/>
        <v>0</v>
      </c>
      <c r="AA95" s="17"/>
      <c r="AB95" s="107" t="str">
        <f>REPT(Sept!A95,1)</f>
        <v>Inconnu 2 du 10 mai</v>
      </c>
      <c r="AC95" s="7">
        <f t="shared" si="35"/>
        <v>0</v>
      </c>
      <c r="AD95" s="13"/>
      <c r="AE95" s="13"/>
      <c r="AF95" s="39">
        <f t="shared" si="36"/>
        <v>0</v>
      </c>
      <c r="AG95" s="13"/>
      <c r="AH95" s="4">
        <f t="shared" si="135"/>
        <v>0</v>
      </c>
      <c r="AI95" s="4">
        <f t="shared" si="161"/>
        <v>0</v>
      </c>
      <c r="AJ95" s="4">
        <f t="shared" si="162"/>
        <v>0</v>
      </c>
      <c r="AK95" s="4">
        <f t="shared" si="163"/>
        <v>0</v>
      </c>
      <c r="AL95" s="4">
        <f t="shared" si="164"/>
        <v>0</v>
      </c>
      <c r="AM95" s="4">
        <f t="shared" si="41"/>
        <v>0</v>
      </c>
      <c r="AN95" s="4"/>
      <c r="AO95" s="107" t="str">
        <f>REPT(Sept!A95,1)</f>
        <v>Inconnu 2 du 10 mai</v>
      </c>
      <c r="AP95" s="7">
        <f t="shared" si="42"/>
        <v>0</v>
      </c>
      <c r="AQ95" s="13"/>
      <c r="AR95" s="13"/>
      <c r="AS95" s="39">
        <f t="shared" si="43"/>
        <v>0</v>
      </c>
      <c r="AT95" s="13"/>
      <c r="AU95" s="4">
        <f t="shared" si="136"/>
        <v>0</v>
      </c>
      <c r="AV95" s="4">
        <f t="shared" si="165"/>
        <v>0</v>
      </c>
      <c r="AW95" s="4">
        <f t="shared" si="166"/>
        <v>0</v>
      </c>
      <c r="AX95" s="4">
        <f t="shared" si="167"/>
        <v>0</v>
      </c>
      <c r="AY95" s="4">
        <f t="shared" si="168"/>
        <v>0</v>
      </c>
      <c r="AZ95" s="4">
        <f t="shared" si="48"/>
        <v>0</v>
      </c>
      <c r="BA95" s="12">
        <f t="shared" si="137"/>
        <v>0</v>
      </c>
      <c r="BB95" s="12">
        <f t="shared" si="138"/>
        <v>0</v>
      </c>
      <c r="BC95" s="17"/>
      <c r="BD95" s="107" t="str">
        <f>REPT(Sept!A95,1)</f>
        <v>Inconnu 2 du 10 mai</v>
      </c>
      <c r="BE95" s="7">
        <f t="shared" si="49"/>
        <v>0</v>
      </c>
      <c r="BF95" s="13"/>
      <c r="BG95" s="13"/>
      <c r="BH95" s="39">
        <f t="shared" si="50"/>
        <v>0</v>
      </c>
      <c r="BI95" s="13"/>
      <c r="BJ95" s="4">
        <f t="shared" si="139"/>
        <v>0</v>
      </c>
      <c r="BK95" s="4">
        <f t="shared" si="169"/>
        <v>0</v>
      </c>
      <c r="BL95" s="4">
        <f t="shared" si="170"/>
        <v>0</v>
      </c>
      <c r="BM95" s="4">
        <f t="shared" si="171"/>
        <v>0</v>
      </c>
      <c r="BN95" s="4">
        <f t="shared" si="172"/>
        <v>0</v>
      </c>
      <c r="BO95" s="4">
        <f t="shared" si="55"/>
        <v>0</v>
      </c>
      <c r="BP95" s="4"/>
      <c r="BQ95" s="107" t="str">
        <f>REPT(Sept!A95,1)</f>
        <v>Inconnu 2 du 10 mai</v>
      </c>
      <c r="BR95" s="7">
        <f t="shared" si="56"/>
        <v>0</v>
      </c>
      <c r="BS95" s="13"/>
      <c r="BT95" s="13"/>
      <c r="BU95" s="39">
        <f t="shared" si="57"/>
        <v>0</v>
      </c>
      <c r="BV95" s="13"/>
      <c r="BW95" s="4">
        <f t="shared" si="140"/>
        <v>0</v>
      </c>
      <c r="BX95" s="4">
        <f t="shared" si="173"/>
        <v>0</v>
      </c>
      <c r="BY95" s="4">
        <f t="shared" si="174"/>
        <v>0</v>
      </c>
      <c r="BZ95" s="4">
        <f t="shared" si="175"/>
        <v>0</v>
      </c>
      <c r="CA95" s="4">
        <f t="shared" si="176"/>
        <v>0</v>
      </c>
      <c r="CB95" s="4">
        <f t="shared" si="62"/>
        <v>0</v>
      </c>
      <c r="CC95" s="12">
        <f t="shared" si="141"/>
        <v>0</v>
      </c>
      <c r="CD95" s="12">
        <f t="shared" si="142"/>
        <v>0</v>
      </c>
      <c r="CE95" s="17"/>
      <c r="CF95" s="107" t="str">
        <f>REPT(Sept!A95,1)</f>
        <v>Inconnu 2 du 10 mai</v>
      </c>
      <c r="CG95" s="7">
        <f t="shared" si="63"/>
        <v>0</v>
      </c>
      <c r="CH95" s="13"/>
      <c r="CI95" s="13"/>
      <c r="CJ95" s="39">
        <f t="shared" si="64"/>
        <v>0</v>
      </c>
      <c r="CK95" s="13"/>
      <c r="CL95" s="4">
        <f t="shared" si="143"/>
        <v>0</v>
      </c>
      <c r="CM95" s="4">
        <f t="shared" si="177"/>
        <v>0</v>
      </c>
      <c r="CN95" s="4">
        <f t="shared" si="178"/>
        <v>0</v>
      </c>
      <c r="CO95" s="4">
        <f t="shared" si="179"/>
        <v>0</v>
      </c>
      <c r="CP95" s="4">
        <f t="shared" si="180"/>
        <v>0</v>
      </c>
      <c r="CQ95" s="4">
        <f t="shared" si="69"/>
        <v>0</v>
      </c>
      <c r="CR95" s="4"/>
      <c r="CS95" s="107" t="str">
        <f>REPT(Sept!A95,1)</f>
        <v>Inconnu 2 du 10 mai</v>
      </c>
      <c r="CT95" s="7">
        <f t="shared" si="70"/>
        <v>0</v>
      </c>
      <c r="CU95" s="13"/>
      <c r="CV95" s="13"/>
      <c r="CW95" s="39">
        <f t="shared" si="71"/>
        <v>0</v>
      </c>
      <c r="CX95" s="13"/>
      <c r="CY95" s="4">
        <f t="shared" si="144"/>
        <v>0</v>
      </c>
      <c r="CZ95" s="4">
        <f t="shared" si="181"/>
        <v>0</v>
      </c>
      <c r="DA95" s="4">
        <f t="shared" si="182"/>
        <v>0</v>
      </c>
      <c r="DB95" s="4">
        <f t="shared" si="183"/>
        <v>0</v>
      </c>
      <c r="DC95" s="4">
        <f t="shared" si="184"/>
        <v>0</v>
      </c>
      <c r="DD95" s="4">
        <f t="shared" si="76"/>
        <v>0</v>
      </c>
      <c r="DE95" s="12">
        <f t="shared" si="145"/>
        <v>0</v>
      </c>
      <c r="DF95" s="12">
        <f t="shared" si="146"/>
        <v>0</v>
      </c>
      <c r="DG95" s="17"/>
      <c r="DH95" s="107" t="str">
        <f>REPT(Sept!A95,1)</f>
        <v>Inconnu 2 du 10 mai</v>
      </c>
      <c r="DI95" s="7">
        <f t="shared" si="77"/>
        <v>0</v>
      </c>
      <c r="DJ95" s="13"/>
      <c r="DK95" s="13"/>
      <c r="DL95" s="39">
        <f t="shared" si="78"/>
        <v>0</v>
      </c>
      <c r="DM95" s="13"/>
      <c r="DN95" s="4">
        <f t="shared" si="147"/>
        <v>0</v>
      </c>
      <c r="DO95" s="4">
        <f t="shared" si="185"/>
        <v>0</v>
      </c>
      <c r="DP95" s="4">
        <f t="shared" si="186"/>
        <v>0</v>
      </c>
      <c r="DQ95" s="4">
        <f t="shared" si="187"/>
        <v>0</v>
      </c>
      <c r="DR95" s="4">
        <f t="shared" si="188"/>
        <v>0</v>
      </c>
      <c r="DS95" s="4">
        <f t="shared" si="83"/>
        <v>0</v>
      </c>
      <c r="DT95" s="4"/>
      <c r="DU95" s="107" t="str">
        <f>REPT(Sept!A95,1)</f>
        <v>Inconnu 2 du 10 mai</v>
      </c>
      <c r="DV95" s="7">
        <f t="shared" si="84"/>
        <v>0</v>
      </c>
      <c r="DW95" s="13"/>
      <c r="DX95" s="13"/>
      <c r="DY95" s="39">
        <f t="shared" si="85"/>
        <v>0</v>
      </c>
      <c r="DZ95" s="13"/>
      <c r="EA95" s="4">
        <f t="shared" si="148"/>
        <v>0</v>
      </c>
      <c r="EB95" s="4">
        <f t="shared" si="189"/>
        <v>0</v>
      </c>
      <c r="EC95" s="4">
        <f t="shared" si="190"/>
        <v>0</v>
      </c>
      <c r="ED95" s="4">
        <f t="shared" si="191"/>
        <v>0</v>
      </c>
      <c r="EE95" s="4">
        <f t="shared" si="192"/>
        <v>0</v>
      </c>
      <c r="EF95" s="4">
        <f t="shared" si="90"/>
        <v>0</v>
      </c>
      <c r="EG95" s="12">
        <f t="shared" si="149"/>
        <v>0</v>
      </c>
      <c r="EH95" s="22">
        <f t="shared" si="150"/>
        <v>0</v>
      </c>
      <c r="EI95" s="24">
        <f>SUM(EH95+Dec!EI95)</f>
        <v>0</v>
      </c>
      <c r="EJ95" s="25">
        <f t="shared" si="151"/>
        <v>0</v>
      </c>
      <c r="EK95" s="25">
        <f>SUM(EJ95+Dec!EK95)</f>
        <v>0</v>
      </c>
      <c r="EL95" s="41">
        <f t="shared" si="152"/>
        <v>0</v>
      </c>
    </row>
    <row r="96" spans="1:142" ht="13.5" thickBot="1">
      <c r="A96" s="107" t="str">
        <f>REPT(Sept!A96,1)</f>
        <v>QUEYRAT Xavier</v>
      </c>
      <c r="B96" s="7">
        <f>IF(C96&gt;0,1,0)</f>
        <v>0</v>
      </c>
      <c r="C96" s="13"/>
      <c r="D96" s="13"/>
      <c r="E96" s="39">
        <f>IF(D96=1,1,0)</f>
        <v>0</v>
      </c>
      <c r="F96" s="13"/>
      <c r="G96" s="4">
        <f t="shared" si="132"/>
        <v>0</v>
      </c>
      <c r="H96" s="4">
        <f t="shared" si="153"/>
        <v>0</v>
      </c>
      <c r="I96" s="4">
        <f t="shared" si="154"/>
        <v>0</v>
      </c>
      <c r="J96" s="4">
        <f t="shared" si="155"/>
        <v>0</v>
      </c>
      <c r="K96" s="4">
        <f t="shared" si="156"/>
        <v>0</v>
      </c>
      <c r="L96" s="64">
        <f>SUM(K96)</f>
        <v>0</v>
      </c>
      <c r="M96" s="4"/>
      <c r="N96" s="107" t="str">
        <f>REPT(Sept!A96,1)</f>
        <v>QUEYRAT Xavier</v>
      </c>
      <c r="O96" s="7">
        <f>IF(P96&gt;0,1,0)</f>
        <v>0</v>
      </c>
      <c r="P96" s="13"/>
      <c r="Q96" s="13"/>
      <c r="R96" s="39">
        <f>IF(Q96=1,1,0)</f>
        <v>0</v>
      </c>
      <c r="S96" s="13"/>
      <c r="T96" s="4">
        <f t="shared" si="133"/>
        <v>0</v>
      </c>
      <c r="U96" s="4">
        <f t="shared" si="157"/>
        <v>0</v>
      </c>
      <c r="V96" s="4">
        <f t="shared" si="158"/>
        <v>0</v>
      </c>
      <c r="W96" s="4">
        <f t="shared" si="159"/>
        <v>0</v>
      </c>
      <c r="X96" s="4">
        <f t="shared" si="160"/>
        <v>0</v>
      </c>
      <c r="Y96" s="4">
        <f>SUM(X96)</f>
        <v>0</v>
      </c>
      <c r="Z96" s="12">
        <f t="shared" si="134"/>
        <v>0</v>
      </c>
      <c r="AA96" s="17"/>
      <c r="AB96" s="107" t="str">
        <f>REPT(Sept!A96,1)</f>
        <v>QUEYRAT Xavier</v>
      </c>
      <c r="AC96" s="7">
        <f>IF(AD96&gt;0,1,0)</f>
        <v>0</v>
      </c>
      <c r="AD96" s="13"/>
      <c r="AE96" s="13"/>
      <c r="AF96" s="39">
        <f>IF(AE96=1,1,0)</f>
        <v>0</v>
      </c>
      <c r="AG96" s="13"/>
      <c r="AH96" s="4">
        <f t="shared" si="135"/>
        <v>0</v>
      </c>
      <c r="AI96" s="4">
        <f t="shared" si="161"/>
        <v>0</v>
      </c>
      <c r="AJ96" s="4">
        <f t="shared" si="162"/>
        <v>0</v>
      </c>
      <c r="AK96" s="4">
        <f t="shared" si="163"/>
        <v>0</v>
      </c>
      <c r="AL96" s="4">
        <f t="shared" si="164"/>
        <v>0</v>
      </c>
      <c r="AM96" s="4">
        <f>SUM(AL96)</f>
        <v>0</v>
      </c>
      <c r="AN96" s="4"/>
      <c r="AO96" s="107" t="str">
        <f>REPT(Sept!A96,1)</f>
        <v>QUEYRAT Xavier</v>
      </c>
      <c r="AP96" s="7">
        <f>IF(AQ96&gt;0,1,0)</f>
        <v>0</v>
      </c>
      <c r="AQ96" s="13"/>
      <c r="AR96" s="13"/>
      <c r="AS96" s="39">
        <f>IF(AR96=1,1,0)</f>
        <v>0</v>
      </c>
      <c r="AT96" s="13"/>
      <c r="AU96" s="4">
        <f t="shared" si="136"/>
        <v>0</v>
      </c>
      <c r="AV96" s="4">
        <f t="shared" si="165"/>
        <v>0</v>
      </c>
      <c r="AW96" s="4">
        <f t="shared" si="166"/>
        <v>0</v>
      </c>
      <c r="AX96" s="4">
        <f t="shared" si="167"/>
        <v>0</v>
      </c>
      <c r="AY96" s="4">
        <f t="shared" si="168"/>
        <v>0</v>
      </c>
      <c r="AZ96" s="4">
        <f>SUM(AY96)</f>
        <v>0</v>
      </c>
      <c r="BA96" s="12">
        <f t="shared" si="137"/>
        <v>0</v>
      </c>
      <c r="BB96" s="12">
        <f t="shared" si="138"/>
        <v>0</v>
      </c>
      <c r="BC96" s="17"/>
      <c r="BD96" s="107" t="str">
        <f>REPT(Sept!A96,1)</f>
        <v>QUEYRAT Xavier</v>
      </c>
      <c r="BE96" s="7">
        <f>IF(BF96&gt;0,1,0)</f>
        <v>0</v>
      </c>
      <c r="BF96" s="13"/>
      <c r="BG96" s="13"/>
      <c r="BH96" s="39">
        <f>IF(BG96=1,1,0)</f>
        <v>0</v>
      </c>
      <c r="BI96" s="13"/>
      <c r="BJ96" s="4">
        <f t="shared" si="139"/>
        <v>0</v>
      </c>
      <c r="BK96" s="4">
        <f t="shared" si="169"/>
        <v>0</v>
      </c>
      <c r="BL96" s="4">
        <f t="shared" si="170"/>
        <v>0</v>
      </c>
      <c r="BM96" s="4">
        <f t="shared" si="171"/>
        <v>0</v>
      </c>
      <c r="BN96" s="4">
        <f t="shared" si="172"/>
        <v>0</v>
      </c>
      <c r="BO96" s="4">
        <f>SUM(BN96)</f>
        <v>0</v>
      </c>
      <c r="BP96" s="4"/>
      <c r="BQ96" s="107" t="str">
        <f>REPT(Sept!A96,1)</f>
        <v>QUEYRAT Xavier</v>
      </c>
      <c r="BR96" s="7">
        <f>IF(BS96&gt;0,1,0)</f>
        <v>0</v>
      </c>
      <c r="BS96" s="13"/>
      <c r="BT96" s="13"/>
      <c r="BU96" s="39">
        <f>IF(BT96=1,1,0)</f>
        <v>0</v>
      </c>
      <c r="BV96" s="13"/>
      <c r="BW96" s="4">
        <f t="shared" si="140"/>
        <v>0</v>
      </c>
      <c r="BX96" s="4">
        <f t="shared" si="173"/>
        <v>0</v>
      </c>
      <c r="BY96" s="4">
        <f t="shared" si="174"/>
        <v>0</v>
      </c>
      <c r="BZ96" s="4">
        <f t="shared" si="175"/>
        <v>0</v>
      </c>
      <c r="CA96" s="4">
        <f t="shared" si="176"/>
        <v>0</v>
      </c>
      <c r="CB96" s="4">
        <f>SUM(CA96)</f>
        <v>0</v>
      </c>
      <c r="CC96" s="12">
        <f t="shared" si="141"/>
        <v>0</v>
      </c>
      <c r="CD96" s="12">
        <f t="shared" si="142"/>
        <v>0</v>
      </c>
      <c r="CE96" s="17"/>
      <c r="CF96" s="107" t="str">
        <f>REPT(Sept!A96,1)</f>
        <v>QUEYRAT Xavier</v>
      </c>
      <c r="CG96" s="7">
        <f>IF(CH96&gt;0,1,0)</f>
        <v>0</v>
      </c>
      <c r="CH96" s="13"/>
      <c r="CI96" s="13"/>
      <c r="CJ96" s="39">
        <f>IF(CI96=1,1,0)</f>
        <v>0</v>
      </c>
      <c r="CK96" s="13"/>
      <c r="CL96" s="4">
        <f t="shared" si="143"/>
        <v>0</v>
      </c>
      <c r="CM96" s="4">
        <f t="shared" si="177"/>
        <v>0</v>
      </c>
      <c r="CN96" s="4">
        <f t="shared" si="178"/>
        <v>0</v>
      </c>
      <c r="CO96" s="4">
        <f t="shared" si="179"/>
        <v>0</v>
      </c>
      <c r="CP96" s="4">
        <f t="shared" si="180"/>
        <v>0</v>
      </c>
      <c r="CQ96" s="4">
        <f>SUM(CP96)</f>
        <v>0</v>
      </c>
      <c r="CR96" s="4"/>
      <c r="CS96" s="107" t="str">
        <f>REPT(Sept!A96,1)</f>
        <v>QUEYRAT Xavier</v>
      </c>
      <c r="CT96" s="7">
        <f>IF(CU96&gt;0,1,0)</f>
        <v>0</v>
      </c>
      <c r="CU96" s="13"/>
      <c r="CV96" s="13"/>
      <c r="CW96" s="39">
        <f>IF(CV96=1,1,0)</f>
        <v>0</v>
      </c>
      <c r="CX96" s="13"/>
      <c r="CY96" s="4">
        <f t="shared" si="144"/>
        <v>0</v>
      </c>
      <c r="CZ96" s="4">
        <f t="shared" si="181"/>
        <v>0</v>
      </c>
      <c r="DA96" s="4">
        <f t="shared" si="182"/>
        <v>0</v>
      </c>
      <c r="DB96" s="4">
        <f t="shared" si="183"/>
        <v>0</v>
      </c>
      <c r="DC96" s="4">
        <f t="shared" si="184"/>
        <v>0</v>
      </c>
      <c r="DD96" s="4">
        <f>SUM(DC96)</f>
        <v>0</v>
      </c>
      <c r="DE96" s="12">
        <f t="shared" si="145"/>
        <v>0</v>
      </c>
      <c r="DF96" s="12">
        <f t="shared" si="146"/>
        <v>0</v>
      </c>
      <c r="DG96" s="17"/>
      <c r="DH96" s="107" t="str">
        <f>REPT(Sept!A96,1)</f>
        <v>QUEYRAT Xavier</v>
      </c>
      <c r="DI96" s="7">
        <f>IF(DJ96&gt;0,1,0)</f>
        <v>0</v>
      </c>
      <c r="DJ96" s="13"/>
      <c r="DK96" s="13"/>
      <c r="DL96" s="39">
        <f>IF(DK96=1,1,0)</f>
        <v>0</v>
      </c>
      <c r="DM96" s="13"/>
      <c r="DN96" s="4">
        <f t="shared" si="147"/>
        <v>0</v>
      </c>
      <c r="DO96" s="4">
        <f t="shared" si="185"/>
        <v>0</v>
      </c>
      <c r="DP96" s="4">
        <f t="shared" si="186"/>
        <v>0</v>
      </c>
      <c r="DQ96" s="4">
        <f t="shared" si="187"/>
        <v>0</v>
      </c>
      <c r="DR96" s="4">
        <f t="shared" si="188"/>
        <v>0</v>
      </c>
      <c r="DS96" s="4">
        <f>SUM(DR96)</f>
        <v>0</v>
      </c>
      <c r="DT96" s="4"/>
      <c r="DU96" s="107" t="str">
        <f>REPT(Sept!A96,1)</f>
        <v>QUEYRAT Xavier</v>
      </c>
      <c r="DV96" s="7">
        <f>IF(DW96&gt;0,1,0)</f>
        <v>0</v>
      </c>
      <c r="DW96" s="13"/>
      <c r="DX96" s="13"/>
      <c r="DY96" s="39">
        <f>IF(DX96=1,1,0)</f>
        <v>0</v>
      </c>
      <c r="DZ96" s="13"/>
      <c r="EA96" s="4">
        <f t="shared" si="148"/>
        <v>0</v>
      </c>
      <c r="EB96" s="4">
        <f t="shared" si="189"/>
        <v>0</v>
      </c>
      <c r="EC96" s="4">
        <f t="shared" si="190"/>
        <v>0</v>
      </c>
      <c r="ED96" s="4">
        <f t="shared" si="191"/>
        <v>0</v>
      </c>
      <c r="EE96" s="4">
        <f t="shared" si="192"/>
        <v>0</v>
      </c>
      <c r="EF96" s="4">
        <f>SUM(EE96)</f>
        <v>0</v>
      </c>
      <c r="EG96" s="12">
        <f t="shared" si="149"/>
        <v>0</v>
      </c>
      <c r="EH96" s="22">
        <f t="shared" si="150"/>
        <v>0</v>
      </c>
      <c r="EI96" s="24">
        <f>SUM(EH96+Dec!EI96)</f>
        <v>0</v>
      </c>
      <c r="EJ96" s="25">
        <f t="shared" si="151"/>
        <v>0</v>
      </c>
      <c r="EK96" s="25">
        <f>SUM(EJ96+Dec!EK96)</f>
        <v>0</v>
      </c>
      <c r="EL96" s="41">
        <f t="shared" si="152"/>
        <v>0</v>
      </c>
    </row>
    <row r="97" spans="1:142" ht="13.5" thickBot="1">
      <c r="A97" s="107" t="str">
        <f>REPT(Sept!A97,1)</f>
        <v>X</v>
      </c>
      <c r="B97" s="7">
        <f>IF(C97&gt;0,1,0)</f>
        <v>0</v>
      </c>
      <c r="C97" s="13"/>
      <c r="D97" s="13"/>
      <c r="E97" s="39">
        <f>IF(D97=1,1,0)</f>
        <v>0</v>
      </c>
      <c r="F97" s="13"/>
      <c r="G97" s="4">
        <f t="shared" si="132"/>
        <v>0</v>
      </c>
      <c r="H97" s="4">
        <f t="shared" si="153"/>
        <v>0</v>
      </c>
      <c r="I97" s="4">
        <f t="shared" si="154"/>
        <v>0</v>
      </c>
      <c r="J97" s="4">
        <f t="shared" si="155"/>
        <v>0</v>
      </c>
      <c r="K97" s="4">
        <f t="shared" si="156"/>
        <v>0</v>
      </c>
      <c r="L97" s="64">
        <f>SUM(K97)</f>
        <v>0</v>
      </c>
      <c r="M97" s="4"/>
      <c r="N97" s="107" t="str">
        <f>REPT(Sept!A97,1)</f>
        <v>X</v>
      </c>
      <c r="O97" s="7">
        <f>IF(P97&gt;0,1,0)</f>
        <v>0</v>
      </c>
      <c r="P97" s="13"/>
      <c r="Q97" s="13"/>
      <c r="R97" s="39">
        <f>IF(Q97=1,1,0)</f>
        <v>0</v>
      </c>
      <c r="S97" s="13"/>
      <c r="T97" s="4">
        <f t="shared" si="133"/>
        <v>0</v>
      </c>
      <c r="U97" s="4">
        <f t="shared" si="157"/>
        <v>0</v>
      </c>
      <c r="V97" s="4">
        <f t="shared" si="158"/>
        <v>0</v>
      </c>
      <c r="W97" s="4">
        <f t="shared" si="159"/>
        <v>0</v>
      </c>
      <c r="X97" s="4">
        <f t="shared" si="160"/>
        <v>0</v>
      </c>
      <c r="Y97" s="4">
        <f>SUM(X97)</f>
        <v>0</v>
      </c>
      <c r="Z97" s="12">
        <f t="shared" si="134"/>
        <v>0</v>
      </c>
      <c r="AA97" s="17"/>
      <c r="AB97" s="107" t="str">
        <f>REPT(Sept!A97,1)</f>
        <v>X</v>
      </c>
      <c r="AC97" s="7">
        <f>IF(AD97&gt;0,1,0)</f>
        <v>0</v>
      </c>
      <c r="AD97" s="13"/>
      <c r="AE97" s="13"/>
      <c r="AF97" s="39">
        <f>IF(AE97=1,1,0)</f>
        <v>0</v>
      </c>
      <c r="AG97" s="13"/>
      <c r="AH97" s="4">
        <f t="shared" si="135"/>
        <v>0</v>
      </c>
      <c r="AI97" s="4">
        <f t="shared" si="161"/>
        <v>0</v>
      </c>
      <c r="AJ97" s="4">
        <f t="shared" si="162"/>
        <v>0</v>
      </c>
      <c r="AK97" s="4">
        <f t="shared" si="163"/>
        <v>0</v>
      </c>
      <c r="AL97" s="4">
        <f t="shared" si="164"/>
        <v>0</v>
      </c>
      <c r="AM97" s="4">
        <f>SUM(AL97)</f>
        <v>0</v>
      </c>
      <c r="AN97" s="4"/>
      <c r="AO97" s="107" t="str">
        <f>REPT(Sept!A97,1)</f>
        <v>X</v>
      </c>
      <c r="AP97" s="7">
        <f>IF(AQ97&gt;0,1,0)</f>
        <v>0</v>
      </c>
      <c r="AQ97" s="13"/>
      <c r="AR97" s="13"/>
      <c r="AS97" s="39">
        <f>IF(AR97=1,1,0)</f>
        <v>0</v>
      </c>
      <c r="AT97" s="13"/>
      <c r="AU97" s="4">
        <f t="shared" si="136"/>
        <v>0</v>
      </c>
      <c r="AV97" s="4">
        <f t="shared" si="165"/>
        <v>0</v>
      </c>
      <c r="AW97" s="4">
        <f t="shared" si="166"/>
        <v>0</v>
      </c>
      <c r="AX97" s="4">
        <f t="shared" si="167"/>
        <v>0</v>
      </c>
      <c r="AY97" s="4">
        <f t="shared" si="168"/>
        <v>0</v>
      </c>
      <c r="AZ97" s="4">
        <f>SUM(AY97)</f>
        <v>0</v>
      </c>
      <c r="BA97" s="12">
        <f t="shared" si="137"/>
        <v>0</v>
      </c>
      <c r="BB97" s="12">
        <f t="shared" si="138"/>
        <v>0</v>
      </c>
      <c r="BC97" s="17"/>
      <c r="BD97" s="107" t="str">
        <f>REPT(Sept!A97,1)</f>
        <v>X</v>
      </c>
      <c r="BE97" s="7">
        <f>IF(BF97&gt;0,1,0)</f>
        <v>0</v>
      </c>
      <c r="BF97" s="13"/>
      <c r="BG97" s="13"/>
      <c r="BH97" s="39">
        <f>IF(BG97=1,1,0)</f>
        <v>0</v>
      </c>
      <c r="BI97" s="13"/>
      <c r="BJ97" s="4">
        <f t="shared" si="139"/>
        <v>0</v>
      </c>
      <c r="BK97" s="4">
        <f t="shared" si="169"/>
        <v>0</v>
      </c>
      <c r="BL97" s="4">
        <f t="shared" si="170"/>
        <v>0</v>
      </c>
      <c r="BM97" s="4">
        <f t="shared" si="171"/>
        <v>0</v>
      </c>
      <c r="BN97" s="4">
        <f t="shared" si="172"/>
        <v>0</v>
      </c>
      <c r="BO97" s="4">
        <f>SUM(BN97)</f>
        <v>0</v>
      </c>
      <c r="BP97" s="4"/>
      <c r="BQ97" s="107" t="str">
        <f>REPT(Sept!A97,1)</f>
        <v>X</v>
      </c>
      <c r="BR97" s="7">
        <f>IF(BS97&gt;0,1,0)</f>
        <v>0</v>
      </c>
      <c r="BS97" s="13"/>
      <c r="BT97" s="13"/>
      <c r="BU97" s="39">
        <f>IF(BT97=1,1,0)</f>
        <v>0</v>
      </c>
      <c r="BV97" s="13"/>
      <c r="BW97" s="4">
        <f t="shared" si="140"/>
        <v>0</v>
      </c>
      <c r="BX97" s="4">
        <f t="shared" si="173"/>
        <v>0</v>
      </c>
      <c r="BY97" s="4">
        <f t="shared" si="174"/>
        <v>0</v>
      </c>
      <c r="BZ97" s="4">
        <f t="shared" si="175"/>
        <v>0</v>
      </c>
      <c r="CA97" s="4">
        <f t="shared" si="176"/>
        <v>0</v>
      </c>
      <c r="CB97" s="4">
        <f>SUM(CA97)</f>
        <v>0</v>
      </c>
      <c r="CC97" s="12">
        <f t="shared" si="141"/>
        <v>0</v>
      </c>
      <c r="CD97" s="12">
        <f t="shared" si="142"/>
        <v>0</v>
      </c>
      <c r="CE97" s="17"/>
      <c r="CF97" s="107" t="str">
        <f>REPT(Sept!A97,1)</f>
        <v>X</v>
      </c>
      <c r="CG97" s="7">
        <f>IF(CH97&gt;0,1,0)</f>
        <v>0</v>
      </c>
      <c r="CH97" s="13"/>
      <c r="CI97" s="13"/>
      <c r="CJ97" s="39">
        <f>IF(CI97=1,1,0)</f>
        <v>0</v>
      </c>
      <c r="CK97" s="13"/>
      <c r="CL97" s="4">
        <f t="shared" si="143"/>
        <v>0</v>
      </c>
      <c r="CM97" s="4">
        <f t="shared" si="177"/>
        <v>0</v>
      </c>
      <c r="CN97" s="4">
        <f t="shared" si="178"/>
        <v>0</v>
      </c>
      <c r="CO97" s="4">
        <f t="shared" si="179"/>
        <v>0</v>
      </c>
      <c r="CP97" s="4">
        <f t="shared" si="180"/>
        <v>0</v>
      </c>
      <c r="CQ97" s="4">
        <f>SUM(CP97)</f>
        <v>0</v>
      </c>
      <c r="CR97" s="4"/>
      <c r="CS97" s="107" t="str">
        <f>REPT(Sept!A97,1)</f>
        <v>X</v>
      </c>
      <c r="CT97" s="7">
        <f>IF(CU97&gt;0,1,0)</f>
        <v>0</v>
      </c>
      <c r="CU97" s="13"/>
      <c r="CV97" s="13"/>
      <c r="CW97" s="39">
        <f>IF(CV97=1,1,0)</f>
        <v>0</v>
      </c>
      <c r="CX97" s="13"/>
      <c r="CY97" s="4">
        <f t="shared" si="144"/>
        <v>0</v>
      </c>
      <c r="CZ97" s="4">
        <f t="shared" si="181"/>
        <v>0</v>
      </c>
      <c r="DA97" s="4">
        <f t="shared" si="182"/>
        <v>0</v>
      </c>
      <c r="DB97" s="4">
        <f t="shared" si="183"/>
        <v>0</v>
      </c>
      <c r="DC97" s="4">
        <f t="shared" si="184"/>
        <v>0</v>
      </c>
      <c r="DD97" s="4">
        <f>SUM(DC97)</f>
        <v>0</v>
      </c>
      <c r="DE97" s="12">
        <f t="shared" si="145"/>
        <v>0</v>
      </c>
      <c r="DF97" s="12">
        <f t="shared" si="146"/>
        <v>0</v>
      </c>
      <c r="DG97" s="17"/>
      <c r="DH97" s="107" t="str">
        <f>REPT(Sept!A97,1)</f>
        <v>X</v>
      </c>
      <c r="DI97" s="7">
        <f>IF(DJ97&gt;0,1,0)</f>
        <v>0</v>
      </c>
      <c r="DJ97" s="13"/>
      <c r="DK97" s="13"/>
      <c r="DL97" s="39">
        <f>IF(DK97=1,1,0)</f>
        <v>0</v>
      </c>
      <c r="DM97" s="13"/>
      <c r="DN97" s="4">
        <f t="shared" si="147"/>
        <v>0</v>
      </c>
      <c r="DO97" s="4">
        <f t="shared" si="185"/>
        <v>0</v>
      </c>
      <c r="DP97" s="4">
        <f t="shared" si="186"/>
        <v>0</v>
      </c>
      <c r="DQ97" s="4">
        <f t="shared" si="187"/>
        <v>0</v>
      </c>
      <c r="DR97" s="4">
        <f t="shared" si="188"/>
        <v>0</v>
      </c>
      <c r="DS97" s="4">
        <f>SUM(DR97)</f>
        <v>0</v>
      </c>
      <c r="DT97" s="4"/>
      <c r="DU97" s="107" t="str">
        <f>REPT(Sept!A97,1)</f>
        <v>X</v>
      </c>
      <c r="DV97" s="7">
        <f>IF(DW97&gt;0,1,0)</f>
        <v>0</v>
      </c>
      <c r="DW97" s="13"/>
      <c r="DX97" s="13"/>
      <c r="DY97" s="39">
        <f>IF(DX97=1,1,0)</f>
        <v>0</v>
      </c>
      <c r="DZ97" s="13"/>
      <c r="EA97" s="4">
        <f t="shared" si="148"/>
        <v>0</v>
      </c>
      <c r="EB97" s="4">
        <f t="shared" si="189"/>
        <v>0</v>
      </c>
      <c r="EC97" s="4">
        <f t="shared" si="190"/>
        <v>0</v>
      </c>
      <c r="ED97" s="4">
        <f t="shared" si="191"/>
        <v>0</v>
      </c>
      <c r="EE97" s="4">
        <f t="shared" si="192"/>
        <v>0</v>
      </c>
      <c r="EF97" s="4">
        <f>SUM(EE97)</f>
        <v>0</v>
      </c>
      <c r="EG97" s="12">
        <f t="shared" si="149"/>
        <v>0</v>
      </c>
      <c r="EH97" s="22">
        <f t="shared" si="150"/>
        <v>0</v>
      </c>
      <c r="EI97" s="24">
        <f>SUM(EH97+Dec!EI97)</f>
        <v>0</v>
      </c>
      <c r="EJ97" s="25">
        <f t="shared" si="151"/>
        <v>0</v>
      </c>
      <c r="EK97" s="25">
        <f>SUM(EJ97+Dec!EK97)</f>
        <v>0</v>
      </c>
      <c r="EL97" s="41">
        <f t="shared" si="152"/>
        <v>0</v>
      </c>
    </row>
    <row r="98" spans="1:142" ht="13.5" thickBot="1">
      <c r="A98" s="107" t="str">
        <f>REPT(Sept!A98,1)</f>
        <v>X</v>
      </c>
      <c r="B98" s="7">
        <f>IF(C98&gt;0,1,0)</f>
        <v>0</v>
      </c>
      <c r="C98" s="13"/>
      <c r="D98" s="13"/>
      <c r="E98" s="39">
        <f>IF(D98=1,1,0)</f>
        <v>0</v>
      </c>
      <c r="F98" s="13"/>
      <c r="G98" s="4">
        <f t="shared" si="132"/>
        <v>0</v>
      </c>
      <c r="H98" s="4">
        <f t="shared" si="153"/>
        <v>0</v>
      </c>
      <c r="I98" s="4">
        <f t="shared" si="154"/>
        <v>0</v>
      </c>
      <c r="J98" s="4">
        <f t="shared" si="155"/>
        <v>0</v>
      </c>
      <c r="K98" s="4">
        <f t="shared" si="156"/>
        <v>0</v>
      </c>
      <c r="L98" s="64">
        <f>SUM(K98)</f>
        <v>0</v>
      </c>
      <c r="M98" s="4"/>
      <c r="N98" s="107" t="str">
        <f>REPT(Sept!A98,1)</f>
        <v>X</v>
      </c>
      <c r="O98" s="7">
        <f>IF(P98&gt;0,1,0)</f>
        <v>0</v>
      </c>
      <c r="P98" s="13"/>
      <c r="Q98" s="13"/>
      <c r="R98" s="39">
        <f>IF(Q98=1,1,0)</f>
        <v>0</v>
      </c>
      <c r="S98" s="13"/>
      <c r="T98" s="4">
        <f t="shared" si="133"/>
        <v>0</v>
      </c>
      <c r="U98" s="4">
        <f t="shared" si="157"/>
        <v>0</v>
      </c>
      <c r="V98" s="4">
        <f t="shared" si="158"/>
        <v>0</v>
      </c>
      <c r="W98" s="4">
        <f t="shared" si="159"/>
        <v>0</v>
      </c>
      <c r="X98" s="4">
        <f t="shared" si="160"/>
        <v>0</v>
      </c>
      <c r="Y98" s="4">
        <f>SUM(X98)</f>
        <v>0</v>
      </c>
      <c r="Z98" s="12">
        <f t="shared" si="134"/>
        <v>0</v>
      </c>
      <c r="AA98" s="17"/>
      <c r="AB98" s="107" t="str">
        <f>REPT(Sept!A98,1)</f>
        <v>X</v>
      </c>
      <c r="AC98" s="7">
        <f>IF(AD98&gt;0,1,0)</f>
        <v>0</v>
      </c>
      <c r="AD98" s="13"/>
      <c r="AE98" s="13"/>
      <c r="AF98" s="39">
        <f>IF(AE98=1,1,0)</f>
        <v>0</v>
      </c>
      <c r="AG98" s="13"/>
      <c r="AH98" s="4">
        <f t="shared" si="135"/>
        <v>0</v>
      </c>
      <c r="AI98" s="4">
        <f t="shared" si="161"/>
        <v>0</v>
      </c>
      <c r="AJ98" s="4">
        <f t="shared" si="162"/>
        <v>0</v>
      </c>
      <c r="AK98" s="4">
        <f t="shared" si="163"/>
        <v>0</v>
      </c>
      <c r="AL98" s="4">
        <f t="shared" si="164"/>
        <v>0</v>
      </c>
      <c r="AM98" s="4">
        <f>SUM(AL98)</f>
        <v>0</v>
      </c>
      <c r="AN98" s="4"/>
      <c r="AO98" s="107" t="str">
        <f>REPT(Sept!A98,1)</f>
        <v>X</v>
      </c>
      <c r="AP98" s="7">
        <f>IF(AQ98&gt;0,1,0)</f>
        <v>0</v>
      </c>
      <c r="AQ98" s="13"/>
      <c r="AR98" s="13"/>
      <c r="AS98" s="39">
        <f>IF(AR98=1,1,0)</f>
        <v>0</v>
      </c>
      <c r="AT98" s="13"/>
      <c r="AU98" s="4">
        <f t="shared" si="136"/>
        <v>0</v>
      </c>
      <c r="AV98" s="4">
        <f t="shared" si="165"/>
        <v>0</v>
      </c>
      <c r="AW98" s="4">
        <f t="shared" si="166"/>
        <v>0</v>
      </c>
      <c r="AX98" s="4">
        <f t="shared" si="167"/>
        <v>0</v>
      </c>
      <c r="AY98" s="4">
        <f t="shared" si="168"/>
        <v>0</v>
      </c>
      <c r="AZ98" s="4">
        <f>SUM(AY98)</f>
        <v>0</v>
      </c>
      <c r="BA98" s="12">
        <f t="shared" si="137"/>
        <v>0</v>
      </c>
      <c r="BB98" s="12">
        <f t="shared" si="138"/>
        <v>0</v>
      </c>
      <c r="BC98" s="17"/>
      <c r="BD98" s="107" t="str">
        <f>REPT(Sept!A98,1)</f>
        <v>X</v>
      </c>
      <c r="BE98" s="7">
        <f>IF(BF98&gt;0,1,0)</f>
        <v>0</v>
      </c>
      <c r="BF98" s="13"/>
      <c r="BG98" s="13"/>
      <c r="BH98" s="39">
        <f>IF(BG98=1,1,0)</f>
        <v>0</v>
      </c>
      <c r="BI98" s="13"/>
      <c r="BJ98" s="4">
        <f t="shared" si="139"/>
        <v>0</v>
      </c>
      <c r="BK98" s="4">
        <f t="shared" si="169"/>
        <v>0</v>
      </c>
      <c r="BL98" s="4">
        <f t="shared" si="170"/>
        <v>0</v>
      </c>
      <c r="BM98" s="4">
        <f t="shared" si="171"/>
        <v>0</v>
      </c>
      <c r="BN98" s="4">
        <f t="shared" si="172"/>
        <v>0</v>
      </c>
      <c r="BO98" s="4">
        <f>SUM(BN98)</f>
        <v>0</v>
      </c>
      <c r="BP98" s="4"/>
      <c r="BQ98" s="107" t="str">
        <f>REPT(Sept!A98,1)</f>
        <v>X</v>
      </c>
      <c r="BR98" s="7">
        <f>IF(BS98&gt;0,1,0)</f>
        <v>0</v>
      </c>
      <c r="BS98" s="13"/>
      <c r="BT98" s="13"/>
      <c r="BU98" s="39">
        <f>IF(BT98=1,1,0)</f>
        <v>0</v>
      </c>
      <c r="BV98" s="13"/>
      <c r="BW98" s="4">
        <f t="shared" si="140"/>
        <v>0</v>
      </c>
      <c r="BX98" s="4">
        <f t="shared" si="173"/>
        <v>0</v>
      </c>
      <c r="BY98" s="4">
        <f t="shared" si="174"/>
        <v>0</v>
      </c>
      <c r="BZ98" s="4">
        <f t="shared" si="175"/>
        <v>0</v>
      </c>
      <c r="CA98" s="4">
        <f t="shared" si="176"/>
        <v>0</v>
      </c>
      <c r="CB98" s="4">
        <f>SUM(CA98)</f>
        <v>0</v>
      </c>
      <c r="CC98" s="12">
        <f t="shared" si="141"/>
        <v>0</v>
      </c>
      <c r="CD98" s="12">
        <f t="shared" si="142"/>
        <v>0</v>
      </c>
      <c r="CE98" s="17"/>
      <c r="CF98" s="107" t="str">
        <f>REPT(Sept!A98,1)</f>
        <v>X</v>
      </c>
      <c r="CG98" s="7">
        <f>IF(CH98&gt;0,1,0)</f>
        <v>0</v>
      </c>
      <c r="CH98" s="13"/>
      <c r="CI98" s="13"/>
      <c r="CJ98" s="39">
        <f>IF(CI98=1,1,0)</f>
        <v>0</v>
      </c>
      <c r="CK98" s="13"/>
      <c r="CL98" s="4">
        <f t="shared" si="143"/>
        <v>0</v>
      </c>
      <c r="CM98" s="4">
        <f t="shared" si="177"/>
        <v>0</v>
      </c>
      <c r="CN98" s="4">
        <f t="shared" si="178"/>
        <v>0</v>
      </c>
      <c r="CO98" s="4">
        <f t="shared" si="179"/>
        <v>0</v>
      </c>
      <c r="CP98" s="4">
        <f t="shared" si="180"/>
        <v>0</v>
      </c>
      <c r="CQ98" s="4">
        <f>SUM(CP98)</f>
        <v>0</v>
      </c>
      <c r="CR98" s="4"/>
      <c r="CS98" s="107" t="str">
        <f>REPT(Sept!A98,1)</f>
        <v>X</v>
      </c>
      <c r="CT98" s="7">
        <f>IF(CU98&gt;0,1,0)</f>
        <v>0</v>
      </c>
      <c r="CU98" s="13"/>
      <c r="CV98" s="13"/>
      <c r="CW98" s="39">
        <f>IF(CV98=1,1,0)</f>
        <v>0</v>
      </c>
      <c r="CX98" s="13"/>
      <c r="CY98" s="4">
        <f t="shared" si="144"/>
        <v>0</v>
      </c>
      <c r="CZ98" s="4">
        <f t="shared" si="181"/>
        <v>0</v>
      </c>
      <c r="DA98" s="4">
        <f t="shared" si="182"/>
        <v>0</v>
      </c>
      <c r="DB98" s="4">
        <f t="shared" si="183"/>
        <v>0</v>
      </c>
      <c r="DC98" s="4">
        <f t="shared" si="184"/>
        <v>0</v>
      </c>
      <c r="DD98" s="4">
        <f>SUM(DC98)</f>
        <v>0</v>
      </c>
      <c r="DE98" s="12">
        <f t="shared" si="145"/>
        <v>0</v>
      </c>
      <c r="DF98" s="12">
        <f t="shared" si="146"/>
        <v>0</v>
      </c>
      <c r="DG98" s="17"/>
      <c r="DH98" s="107" t="str">
        <f>REPT(Sept!A98,1)</f>
        <v>X</v>
      </c>
      <c r="DI98" s="7">
        <f>IF(DJ98&gt;0,1,0)</f>
        <v>0</v>
      </c>
      <c r="DJ98" s="13"/>
      <c r="DK98" s="13"/>
      <c r="DL98" s="39">
        <f>IF(DK98=1,1,0)</f>
        <v>0</v>
      </c>
      <c r="DM98" s="13"/>
      <c r="DN98" s="4">
        <f t="shared" si="147"/>
        <v>0</v>
      </c>
      <c r="DO98" s="4">
        <f t="shared" si="185"/>
        <v>0</v>
      </c>
      <c r="DP98" s="4">
        <f t="shared" si="186"/>
        <v>0</v>
      </c>
      <c r="DQ98" s="4">
        <f t="shared" si="187"/>
        <v>0</v>
      </c>
      <c r="DR98" s="4">
        <f t="shared" si="188"/>
        <v>0</v>
      </c>
      <c r="DS98" s="4">
        <f>SUM(DR98)</f>
        <v>0</v>
      </c>
      <c r="DT98" s="4"/>
      <c r="DU98" s="107" t="str">
        <f>REPT(Sept!A98,1)</f>
        <v>X</v>
      </c>
      <c r="DV98" s="7">
        <f>IF(DW98&gt;0,1,0)</f>
        <v>0</v>
      </c>
      <c r="DW98" s="13"/>
      <c r="DX98" s="13"/>
      <c r="DY98" s="39">
        <f>IF(DX98=1,1,0)</f>
        <v>0</v>
      </c>
      <c r="DZ98" s="13"/>
      <c r="EA98" s="4">
        <f t="shared" si="148"/>
        <v>0</v>
      </c>
      <c r="EB98" s="4">
        <f t="shared" si="189"/>
        <v>0</v>
      </c>
      <c r="EC98" s="4">
        <f t="shared" si="190"/>
        <v>0</v>
      </c>
      <c r="ED98" s="4">
        <f t="shared" si="191"/>
        <v>0</v>
      </c>
      <c r="EE98" s="4">
        <f t="shared" si="192"/>
        <v>0</v>
      </c>
      <c r="EF98" s="4">
        <f>SUM(EE98)</f>
        <v>0</v>
      </c>
      <c r="EG98" s="12">
        <f t="shared" si="149"/>
        <v>0</v>
      </c>
      <c r="EH98" s="22">
        <f t="shared" si="150"/>
        <v>0</v>
      </c>
      <c r="EI98" s="24">
        <f>SUM(EH98+Dec!EI98)</f>
        <v>0</v>
      </c>
      <c r="EJ98" s="25">
        <f t="shared" si="151"/>
        <v>0</v>
      </c>
      <c r="EK98" s="25">
        <f>SUM(EJ98+Dec!EK98)</f>
        <v>0</v>
      </c>
      <c r="EL98" s="41">
        <f t="shared" si="152"/>
        <v>0</v>
      </c>
    </row>
    <row r="99" spans="1:142" ht="13.5" thickBot="1">
      <c r="A99" s="107" t="str">
        <f>REPT(Sept!A99,1)</f>
        <v>X</v>
      </c>
      <c r="B99" s="7">
        <f>IF(C99&gt;0,1,0)</f>
        <v>0</v>
      </c>
      <c r="C99" s="13"/>
      <c r="D99" s="13"/>
      <c r="E99" s="39">
        <f>IF(D99=1,1,0)</f>
        <v>0</v>
      </c>
      <c r="F99" s="13"/>
      <c r="G99" s="4">
        <f t="shared" si="132"/>
        <v>0</v>
      </c>
      <c r="H99" s="4">
        <f t="shared" si="153"/>
        <v>0</v>
      </c>
      <c r="I99" s="4">
        <f t="shared" si="154"/>
        <v>0</v>
      </c>
      <c r="J99" s="4">
        <f t="shared" si="155"/>
        <v>0</v>
      </c>
      <c r="K99" s="4">
        <f t="shared" si="156"/>
        <v>0</v>
      </c>
      <c r="L99" s="64">
        <f>SUM(K99)</f>
        <v>0</v>
      </c>
      <c r="M99" s="4"/>
      <c r="N99" s="107" t="str">
        <f>REPT(Sept!A99,1)</f>
        <v>X</v>
      </c>
      <c r="O99" s="7">
        <f>IF(P99&gt;0,1,0)</f>
        <v>0</v>
      </c>
      <c r="P99" s="13"/>
      <c r="Q99" s="13"/>
      <c r="R99" s="39">
        <f>IF(Q99=1,1,0)</f>
        <v>0</v>
      </c>
      <c r="S99" s="13"/>
      <c r="T99" s="4">
        <f t="shared" si="133"/>
        <v>0</v>
      </c>
      <c r="U99" s="4">
        <f t="shared" si="157"/>
        <v>0</v>
      </c>
      <c r="V99" s="4">
        <f t="shared" si="158"/>
        <v>0</v>
      </c>
      <c r="W99" s="4">
        <f t="shared" si="159"/>
        <v>0</v>
      </c>
      <c r="X99" s="4">
        <f t="shared" si="160"/>
        <v>0</v>
      </c>
      <c r="Y99" s="4">
        <f>SUM(X99)</f>
        <v>0</v>
      </c>
      <c r="Z99" s="12">
        <f t="shared" si="134"/>
        <v>0</v>
      </c>
      <c r="AA99" s="17"/>
      <c r="AB99" s="107" t="str">
        <f>REPT(Sept!A99,1)</f>
        <v>X</v>
      </c>
      <c r="AC99" s="7">
        <f>IF(AD99&gt;0,1,0)</f>
        <v>0</v>
      </c>
      <c r="AD99" s="13"/>
      <c r="AE99" s="13"/>
      <c r="AF99" s="39">
        <f>IF(AE99=1,1,0)</f>
        <v>0</v>
      </c>
      <c r="AG99" s="13"/>
      <c r="AH99" s="4">
        <f t="shared" si="135"/>
        <v>0</v>
      </c>
      <c r="AI99" s="4">
        <f t="shared" si="161"/>
        <v>0</v>
      </c>
      <c r="AJ99" s="4">
        <f t="shared" si="162"/>
        <v>0</v>
      </c>
      <c r="AK99" s="4">
        <f t="shared" si="163"/>
        <v>0</v>
      </c>
      <c r="AL99" s="4">
        <f t="shared" si="164"/>
        <v>0</v>
      </c>
      <c r="AM99" s="4">
        <f>SUM(AL99)</f>
        <v>0</v>
      </c>
      <c r="AN99" s="4"/>
      <c r="AO99" s="107" t="str">
        <f>REPT(Sept!A99,1)</f>
        <v>X</v>
      </c>
      <c r="AP99" s="7">
        <f>IF(AQ99&gt;0,1,0)</f>
        <v>0</v>
      </c>
      <c r="AQ99" s="13"/>
      <c r="AR99" s="13"/>
      <c r="AS99" s="39">
        <f>IF(AR99=1,1,0)</f>
        <v>0</v>
      </c>
      <c r="AT99" s="13"/>
      <c r="AU99" s="4">
        <f t="shared" si="136"/>
        <v>0</v>
      </c>
      <c r="AV99" s="4">
        <f t="shared" si="165"/>
        <v>0</v>
      </c>
      <c r="AW99" s="4">
        <f t="shared" si="166"/>
        <v>0</v>
      </c>
      <c r="AX99" s="4">
        <f t="shared" si="167"/>
        <v>0</v>
      </c>
      <c r="AY99" s="4">
        <f t="shared" si="168"/>
        <v>0</v>
      </c>
      <c r="AZ99" s="4">
        <f>SUM(AY99)</f>
        <v>0</v>
      </c>
      <c r="BA99" s="12">
        <f t="shared" si="137"/>
        <v>0</v>
      </c>
      <c r="BB99" s="12">
        <f t="shared" si="138"/>
        <v>0</v>
      </c>
      <c r="BC99" s="17"/>
      <c r="BD99" s="107" t="str">
        <f>REPT(Sept!A99,1)</f>
        <v>X</v>
      </c>
      <c r="BE99" s="7">
        <f>IF(BF99&gt;0,1,0)</f>
        <v>0</v>
      </c>
      <c r="BF99" s="13"/>
      <c r="BG99" s="13"/>
      <c r="BH99" s="39">
        <f>IF(BG99=1,1,0)</f>
        <v>0</v>
      </c>
      <c r="BI99" s="13"/>
      <c r="BJ99" s="4">
        <f t="shared" si="139"/>
        <v>0</v>
      </c>
      <c r="BK99" s="4">
        <f t="shared" si="169"/>
        <v>0</v>
      </c>
      <c r="BL99" s="4">
        <f t="shared" si="170"/>
        <v>0</v>
      </c>
      <c r="BM99" s="4">
        <f t="shared" si="171"/>
        <v>0</v>
      </c>
      <c r="BN99" s="4">
        <f t="shared" si="172"/>
        <v>0</v>
      </c>
      <c r="BO99" s="4">
        <f>SUM(BN99)</f>
        <v>0</v>
      </c>
      <c r="BP99" s="4"/>
      <c r="BQ99" s="107" t="str">
        <f>REPT(Sept!A99,1)</f>
        <v>X</v>
      </c>
      <c r="BR99" s="7">
        <f>IF(BS99&gt;0,1,0)</f>
        <v>0</v>
      </c>
      <c r="BS99" s="13"/>
      <c r="BT99" s="13"/>
      <c r="BU99" s="39">
        <f>IF(BT99=1,1,0)</f>
        <v>0</v>
      </c>
      <c r="BV99" s="13"/>
      <c r="BW99" s="4">
        <f t="shared" si="140"/>
        <v>0</v>
      </c>
      <c r="BX99" s="4">
        <f t="shared" si="173"/>
        <v>0</v>
      </c>
      <c r="BY99" s="4">
        <f t="shared" si="174"/>
        <v>0</v>
      </c>
      <c r="BZ99" s="4">
        <f t="shared" si="175"/>
        <v>0</v>
      </c>
      <c r="CA99" s="4">
        <f t="shared" si="176"/>
        <v>0</v>
      </c>
      <c r="CB99" s="4">
        <f>SUM(CA99)</f>
        <v>0</v>
      </c>
      <c r="CC99" s="12">
        <f t="shared" si="141"/>
        <v>0</v>
      </c>
      <c r="CD99" s="12">
        <f t="shared" si="142"/>
        <v>0</v>
      </c>
      <c r="CE99" s="17"/>
      <c r="CF99" s="107" t="str">
        <f>REPT(Sept!A99,1)</f>
        <v>X</v>
      </c>
      <c r="CG99" s="7">
        <f>IF(CH99&gt;0,1,0)</f>
        <v>0</v>
      </c>
      <c r="CH99" s="13"/>
      <c r="CI99" s="13"/>
      <c r="CJ99" s="39">
        <f>IF(CI99=1,1,0)</f>
        <v>0</v>
      </c>
      <c r="CK99" s="13"/>
      <c r="CL99" s="4">
        <f t="shared" si="143"/>
        <v>0</v>
      </c>
      <c r="CM99" s="4">
        <f t="shared" si="177"/>
        <v>0</v>
      </c>
      <c r="CN99" s="4">
        <f t="shared" si="178"/>
        <v>0</v>
      </c>
      <c r="CO99" s="4">
        <f t="shared" si="179"/>
        <v>0</v>
      </c>
      <c r="CP99" s="4">
        <f t="shared" si="180"/>
        <v>0</v>
      </c>
      <c r="CQ99" s="4">
        <f>SUM(CP99)</f>
        <v>0</v>
      </c>
      <c r="CR99" s="4"/>
      <c r="CS99" s="107" t="str">
        <f>REPT(Sept!A99,1)</f>
        <v>X</v>
      </c>
      <c r="CT99" s="7">
        <f>IF(CU99&gt;0,1,0)</f>
        <v>0</v>
      </c>
      <c r="CU99" s="13"/>
      <c r="CV99" s="13"/>
      <c r="CW99" s="39">
        <f>IF(CV99=1,1,0)</f>
        <v>0</v>
      </c>
      <c r="CX99" s="13"/>
      <c r="CY99" s="4">
        <f t="shared" si="144"/>
        <v>0</v>
      </c>
      <c r="CZ99" s="4">
        <f t="shared" si="181"/>
        <v>0</v>
      </c>
      <c r="DA99" s="4">
        <f t="shared" si="182"/>
        <v>0</v>
      </c>
      <c r="DB99" s="4">
        <f t="shared" si="183"/>
        <v>0</v>
      </c>
      <c r="DC99" s="4">
        <f t="shared" si="184"/>
        <v>0</v>
      </c>
      <c r="DD99" s="4">
        <f>SUM(DC99)</f>
        <v>0</v>
      </c>
      <c r="DE99" s="12">
        <f t="shared" si="145"/>
        <v>0</v>
      </c>
      <c r="DF99" s="12">
        <f t="shared" si="146"/>
        <v>0</v>
      </c>
      <c r="DG99" s="17"/>
      <c r="DH99" s="107" t="str">
        <f>REPT(Sept!A99,1)</f>
        <v>X</v>
      </c>
      <c r="DI99" s="7">
        <f>IF(DJ99&gt;0,1,0)</f>
        <v>0</v>
      </c>
      <c r="DJ99" s="13"/>
      <c r="DK99" s="13"/>
      <c r="DL99" s="39">
        <f>IF(DK99=1,1,0)</f>
        <v>0</v>
      </c>
      <c r="DM99" s="13"/>
      <c r="DN99" s="4">
        <f t="shared" si="147"/>
        <v>0</v>
      </c>
      <c r="DO99" s="4">
        <f t="shared" si="185"/>
        <v>0</v>
      </c>
      <c r="DP99" s="4">
        <f t="shared" si="186"/>
        <v>0</v>
      </c>
      <c r="DQ99" s="4">
        <f t="shared" si="187"/>
        <v>0</v>
      </c>
      <c r="DR99" s="4">
        <f t="shared" si="188"/>
        <v>0</v>
      </c>
      <c r="DS99" s="4">
        <f>SUM(DR99)</f>
        <v>0</v>
      </c>
      <c r="DT99" s="4"/>
      <c r="DU99" s="107" t="str">
        <f>REPT(Sept!A99,1)</f>
        <v>X</v>
      </c>
      <c r="DV99" s="7">
        <f>IF(DW99&gt;0,1,0)</f>
        <v>0</v>
      </c>
      <c r="DW99" s="13"/>
      <c r="DX99" s="13"/>
      <c r="DY99" s="39">
        <f>IF(DX99=1,1,0)</f>
        <v>0</v>
      </c>
      <c r="DZ99" s="13"/>
      <c r="EA99" s="4">
        <f t="shared" si="148"/>
        <v>0</v>
      </c>
      <c r="EB99" s="4">
        <f t="shared" si="189"/>
        <v>0</v>
      </c>
      <c r="EC99" s="4">
        <f t="shared" si="190"/>
        <v>0</v>
      </c>
      <c r="ED99" s="4">
        <f t="shared" si="191"/>
        <v>0</v>
      </c>
      <c r="EE99" s="4">
        <f t="shared" si="192"/>
        <v>0</v>
      </c>
      <c r="EF99" s="4">
        <f>SUM(EE99)</f>
        <v>0</v>
      </c>
      <c r="EG99" s="12">
        <f t="shared" si="149"/>
        <v>0</v>
      </c>
      <c r="EH99" s="22">
        <f t="shared" si="150"/>
        <v>0</v>
      </c>
      <c r="EI99" s="24">
        <f>SUM(EH99+Dec!EI99)</f>
        <v>0</v>
      </c>
      <c r="EJ99" s="25">
        <f t="shared" si="151"/>
        <v>0</v>
      </c>
      <c r="EK99" s="25">
        <f>SUM(EJ99+Dec!EK99)</f>
        <v>0</v>
      </c>
      <c r="EL99" s="41">
        <f t="shared" si="152"/>
        <v>0</v>
      </c>
    </row>
    <row r="100" spans="1:142" ht="13.5" thickBot="1">
      <c r="A100" s="107" t="str">
        <f>REPT(Sept!A100,1)</f>
        <v>X</v>
      </c>
      <c r="B100" s="7">
        <f>IF(C100&gt;0,1,0)</f>
        <v>0</v>
      </c>
      <c r="C100" s="13"/>
      <c r="D100" s="13"/>
      <c r="E100" s="39">
        <f>IF(D100=1,1,0)</f>
        <v>0</v>
      </c>
      <c r="F100" s="13"/>
      <c r="G100" s="4">
        <f t="shared" si="132"/>
        <v>0</v>
      </c>
      <c r="H100" s="4">
        <f t="shared" si="153"/>
        <v>0</v>
      </c>
      <c r="I100" s="4">
        <f t="shared" si="154"/>
        <v>0</v>
      </c>
      <c r="J100" s="4">
        <f t="shared" si="155"/>
        <v>0</v>
      </c>
      <c r="K100" s="4">
        <f t="shared" si="156"/>
        <v>0</v>
      </c>
      <c r="L100" s="64">
        <f>SUM(K100)</f>
        <v>0</v>
      </c>
      <c r="M100" s="4"/>
      <c r="N100" s="107" t="str">
        <f>REPT(Sept!A100,1)</f>
        <v>X</v>
      </c>
      <c r="O100" s="7">
        <f>IF(P100&gt;0,1,0)</f>
        <v>0</v>
      </c>
      <c r="P100" s="13"/>
      <c r="Q100" s="13"/>
      <c r="R100" s="39">
        <f>IF(Q100=1,1,0)</f>
        <v>0</v>
      </c>
      <c r="S100" s="13"/>
      <c r="T100" s="4">
        <f t="shared" si="133"/>
        <v>0</v>
      </c>
      <c r="U100" s="4">
        <f t="shared" si="157"/>
        <v>0</v>
      </c>
      <c r="V100" s="4">
        <f t="shared" si="158"/>
        <v>0</v>
      </c>
      <c r="W100" s="4">
        <f>IF(AND(Q100=4,$O$101&gt;25),V100*1.2,V100)</f>
        <v>0</v>
      </c>
      <c r="X100" s="4">
        <f>IF(AND(Q100=5,$O$101&gt;25),W100*1.1,W100)</f>
        <v>0</v>
      </c>
      <c r="Y100" s="4">
        <f>SUM(X100)</f>
        <v>0</v>
      </c>
      <c r="Z100" s="12">
        <f t="shared" si="134"/>
        <v>0</v>
      </c>
      <c r="AA100" s="17"/>
      <c r="AB100" s="107" t="str">
        <f>REPT(Sept!A100,1)</f>
        <v>X</v>
      </c>
      <c r="AC100" s="7">
        <f>IF(AD100&gt;0,1,0)</f>
        <v>0</v>
      </c>
      <c r="AD100" s="13"/>
      <c r="AE100" s="13"/>
      <c r="AF100" s="39">
        <f>IF(AE100=1,1,0)</f>
        <v>0</v>
      </c>
      <c r="AG100" s="13"/>
      <c r="AH100" s="4">
        <f t="shared" si="135"/>
        <v>0</v>
      </c>
      <c r="AI100" s="4">
        <f t="shared" si="161"/>
        <v>0</v>
      </c>
      <c r="AJ100" s="4">
        <f t="shared" si="162"/>
        <v>0</v>
      </c>
      <c r="AK100" s="4">
        <f t="shared" si="163"/>
        <v>0</v>
      </c>
      <c r="AL100" s="4">
        <f t="shared" si="164"/>
        <v>0</v>
      </c>
      <c r="AM100" s="4">
        <f>SUM(AL100)</f>
        <v>0</v>
      </c>
      <c r="AN100" s="4"/>
      <c r="AO100" s="107" t="str">
        <f>REPT(Sept!A100,1)</f>
        <v>X</v>
      </c>
      <c r="AP100" s="7">
        <f>IF(AQ100&gt;0,1,0)</f>
        <v>0</v>
      </c>
      <c r="AQ100" s="13"/>
      <c r="AR100" s="13"/>
      <c r="AS100" s="39">
        <f>IF(AR100=1,1,0)</f>
        <v>0</v>
      </c>
      <c r="AT100" s="13"/>
      <c r="AU100" s="4">
        <f t="shared" si="136"/>
        <v>0</v>
      </c>
      <c r="AV100" s="4">
        <f t="shared" si="165"/>
        <v>0</v>
      </c>
      <c r="AW100" s="4">
        <f t="shared" si="166"/>
        <v>0</v>
      </c>
      <c r="AX100" s="4">
        <f t="shared" si="167"/>
        <v>0</v>
      </c>
      <c r="AY100" s="4">
        <f t="shared" si="168"/>
        <v>0</v>
      </c>
      <c r="AZ100" s="4">
        <f>SUM(AY100)</f>
        <v>0</v>
      </c>
      <c r="BA100" s="12">
        <f t="shared" si="137"/>
        <v>0</v>
      </c>
      <c r="BB100" s="12">
        <f t="shared" si="138"/>
        <v>0</v>
      </c>
      <c r="BC100" s="17"/>
      <c r="BD100" s="107" t="str">
        <f>REPT(Sept!A100,1)</f>
        <v>X</v>
      </c>
      <c r="BE100" s="7">
        <f>IF(BF100&gt;0,1,0)</f>
        <v>0</v>
      </c>
      <c r="BF100" s="13"/>
      <c r="BG100" s="13"/>
      <c r="BH100" s="39">
        <f>IF(BG100=1,1,0)</f>
        <v>0</v>
      </c>
      <c r="BI100" s="13"/>
      <c r="BJ100" s="4">
        <f t="shared" si="139"/>
        <v>0</v>
      </c>
      <c r="BK100" s="4">
        <f t="shared" si="169"/>
        <v>0</v>
      </c>
      <c r="BL100" s="4">
        <f t="shared" si="170"/>
        <v>0</v>
      </c>
      <c r="BM100" s="4">
        <f t="shared" si="171"/>
        <v>0</v>
      </c>
      <c r="BN100" s="4">
        <f t="shared" si="172"/>
        <v>0</v>
      </c>
      <c r="BO100" s="4">
        <f>SUM(BN100)</f>
        <v>0</v>
      </c>
      <c r="BP100" s="4"/>
      <c r="BQ100" s="107" t="str">
        <f>REPT(Sept!A100,1)</f>
        <v>X</v>
      </c>
      <c r="BR100" s="7">
        <f>IF(BS100&gt;0,1,0)</f>
        <v>0</v>
      </c>
      <c r="BS100" s="13"/>
      <c r="BT100" s="13"/>
      <c r="BU100" s="39">
        <f>IF(BT100=1,1,0)</f>
        <v>0</v>
      </c>
      <c r="BV100" s="13"/>
      <c r="BW100" s="4">
        <f t="shared" si="140"/>
        <v>0</v>
      </c>
      <c r="BX100" s="4">
        <f t="shared" si="173"/>
        <v>0</v>
      </c>
      <c r="BY100" s="4">
        <f t="shared" si="174"/>
        <v>0</v>
      </c>
      <c r="BZ100" s="4">
        <f t="shared" si="175"/>
        <v>0</v>
      </c>
      <c r="CA100" s="4">
        <f t="shared" si="176"/>
        <v>0</v>
      </c>
      <c r="CB100" s="4">
        <f>SUM(CA100)</f>
        <v>0</v>
      </c>
      <c r="CC100" s="12">
        <f t="shared" si="141"/>
        <v>0</v>
      </c>
      <c r="CD100" s="12">
        <f t="shared" si="142"/>
        <v>0</v>
      </c>
      <c r="CE100" s="17"/>
      <c r="CF100" s="107" t="str">
        <f>REPT(Sept!A100,1)</f>
        <v>X</v>
      </c>
      <c r="CG100" s="7">
        <f>IF(CH100&gt;0,1,0)</f>
        <v>0</v>
      </c>
      <c r="CH100" s="13"/>
      <c r="CI100" s="13"/>
      <c r="CJ100" s="39">
        <f>IF(CI100=1,1,0)</f>
        <v>0</v>
      </c>
      <c r="CK100" s="13"/>
      <c r="CL100" s="4">
        <f t="shared" si="143"/>
        <v>0</v>
      </c>
      <c r="CM100" s="4">
        <f t="shared" si="177"/>
        <v>0</v>
      </c>
      <c r="CN100" s="4">
        <f t="shared" si="178"/>
        <v>0</v>
      </c>
      <c r="CO100" s="4">
        <f t="shared" si="179"/>
        <v>0</v>
      </c>
      <c r="CP100" s="4">
        <f t="shared" si="180"/>
        <v>0</v>
      </c>
      <c r="CQ100" s="4">
        <f>SUM(CP100)</f>
        <v>0</v>
      </c>
      <c r="CR100" s="4"/>
      <c r="CS100" s="107" t="str">
        <f>REPT(Sept!A100,1)</f>
        <v>X</v>
      </c>
      <c r="CT100" s="7">
        <f>IF(CU100&gt;0,1,0)</f>
        <v>0</v>
      </c>
      <c r="CU100" s="13"/>
      <c r="CV100" s="13"/>
      <c r="CW100" s="39">
        <f>IF(CV100=1,1,0)</f>
        <v>0</v>
      </c>
      <c r="CX100" s="13"/>
      <c r="CY100" s="4">
        <f t="shared" si="144"/>
        <v>0</v>
      </c>
      <c r="CZ100" s="4">
        <f t="shared" si="181"/>
        <v>0</v>
      </c>
      <c r="DA100" s="4">
        <f t="shared" si="182"/>
        <v>0</v>
      </c>
      <c r="DB100" s="4">
        <f>IF(AND(CV100=4,$CT$101&gt;25),DA100*1.2,DA100)</f>
        <v>0</v>
      </c>
      <c r="DC100" s="4">
        <f>IF(AND(CV100=5,$CT$101&gt;25),DB100*1.1,DB100)</f>
        <v>0</v>
      </c>
      <c r="DD100" s="4">
        <f>SUM(DC100)</f>
        <v>0</v>
      </c>
      <c r="DE100" s="12">
        <f t="shared" si="145"/>
        <v>0</v>
      </c>
      <c r="DF100" s="12">
        <f t="shared" si="146"/>
        <v>0</v>
      </c>
      <c r="DG100" s="17"/>
      <c r="DH100" s="107" t="str">
        <f>REPT(Sept!A100,1)</f>
        <v>X</v>
      </c>
      <c r="DI100" s="7">
        <f>IF(DJ100&gt;0,1,0)</f>
        <v>0</v>
      </c>
      <c r="DJ100" s="13"/>
      <c r="DK100" s="13"/>
      <c r="DL100" s="39">
        <f>IF(DK100=1,1,0)</f>
        <v>0</v>
      </c>
      <c r="DM100" s="13"/>
      <c r="DN100" s="4">
        <f t="shared" si="147"/>
        <v>0</v>
      </c>
      <c r="DO100" s="4">
        <f t="shared" si="185"/>
        <v>0</v>
      </c>
      <c r="DP100" s="4">
        <f t="shared" si="186"/>
        <v>0</v>
      </c>
      <c r="DQ100" s="4">
        <f t="shared" si="187"/>
        <v>0</v>
      </c>
      <c r="DR100" s="4">
        <f t="shared" si="188"/>
        <v>0</v>
      </c>
      <c r="DS100" s="4">
        <f>SUM(DR100)</f>
        <v>0</v>
      </c>
      <c r="DT100" s="4"/>
      <c r="DU100" s="107" t="str">
        <f>REPT(Sept!A100,1)</f>
        <v>X</v>
      </c>
      <c r="DV100" s="7">
        <f>IF(DW100&gt;0,1,0)</f>
        <v>0</v>
      </c>
      <c r="DW100" s="13"/>
      <c r="DX100" s="13"/>
      <c r="DY100" s="39">
        <f>IF(DX100=1,1,0)</f>
        <v>0</v>
      </c>
      <c r="DZ100" s="13"/>
      <c r="EA100" s="4">
        <f t="shared" si="148"/>
        <v>0</v>
      </c>
      <c r="EB100" s="4">
        <f t="shared" si="189"/>
        <v>0</v>
      </c>
      <c r="EC100" s="4">
        <f t="shared" si="190"/>
        <v>0</v>
      </c>
      <c r="ED100" s="4">
        <f t="shared" si="191"/>
        <v>0</v>
      </c>
      <c r="EE100" s="4">
        <f t="shared" si="192"/>
        <v>0</v>
      </c>
      <c r="EF100" s="4">
        <f>SUM(EE100)</f>
        <v>0</v>
      </c>
      <c r="EG100" s="12">
        <f t="shared" si="149"/>
        <v>0</v>
      </c>
      <c r="EH100" s="22">
        <f t="shared" si="150"/>
        <v>0</v>
      </c>
      <c r="EI100" s="24">
        <f>SUM(EH100+Dec!EI100)</f>
        <v>0</v>
      </c>
      <c r="EJ100" s="25">
        <f t="shared" si="151"/>
        <v>0</v>
      </c>
      <c r="EK100" s="25">
        <f>SUM(EJ100+Dec!EK100)</f>
        <v>0</v>
      </c>
      <c r="EL100" s="41">
        <f t="shared" si="152"/>
        <v>0</v>
      </c>
    </row>
    <row r="101" spans="1:142">
      <c r="A101" s="7" t="s">
        <v>1</v>
      </c>
      <c r="B101" s="7">
        <f>SUM(B11:B100)+F101</f>
        <v>48</v>
      </c>
      <c r="C101" s="4">
        <f>SUM(C11:C100)</f>
        <v>1110</v>
      </c>
      <c r="D101" s="4">
        <f>SUM(D11:D100)</f>
        <v>15</v>
      </c>
      <c r="E101" s="4">
        <f>SUM(E11:E100)</f>
        <v>1</v>
      </c>
      <c r="F101" s="4">
        <f>SUM(F11:F100)</f>
        <v>11</v>
      </c>
      <c r="N101" s="7" t="s">
        <v>1</v>
      </c>
      <c r="O101" s="7">
        <f>SUM(O11:O100)+S101</f>
        <v>23</v>
      </c>
      <c r="P101" s="4">
        <f>SUM(P11:P100)</f>
        <v>275</v>
      </c>
      <c r="Q101" s="4">
        <f>SUM(Q11:Q100)</f>
        <v>15</v>
      </c>
      <c r="R101" s="4">
        <f>SUM(R11:R100)</f>
        <v>1</v>
      </c>
      <c r="S101" s="4">
        <f>SUM(S11:S100)</f>
        <v>1</v>
      </c>
      <c r="AA101" s="17"/>
      <c r="AB101" s="7" t="s">
        <v>1</v>
      </c>
      <c r="AC101" s="7">
        <f>SUM(AC11:AC100)+AG101</f>
        <v>42</v>
      </c>
      <c r="AD101" s="4">
        <f>SUM(AD11:AD100)</f>
        <v>858</v>
      </c>
      <c r="AE101" s="4">
        <f>SUM(AE11:AE100)</f>
        <v>15</v>
      </c>
      <c r="AF101" s="4">
        <f>SUM(AF11:AF100)</f>
        <v>1</v>
      </c>
      <c r="AG101" s="4">
        <f>SUM(AG11:AG100)</f>
        <v>9</v>
      </c>
      <c r="AO101" s="7" t="s">
        <v>1</v>
      </c>
      <c r="AP101" s="7">
        <f>SUM(AP11:AP100)+AT101</f>
        <v>37</v>
      </c>
      <c r="AQ101" s="4">
        <f>SUM(AQ11:AQ100)</f>
        <v>697</v>
      </c>
      <c r="AR101" s="4">
        <f>SUM(AR11:AR100)</f>
        <v>15</v>
      </c>
      <c r="AS101" s="4">
        <f>SUM(AS11:AS100)</f>
        <v>1</v>
      </c>
      <c r="AT101" s="4">
        <f>SUM(AT11:AT100)</f>
        <v>3</v>
      </c>
      <c r="BC101" s="17"/>
      <c r="BD101" s="7" t="s">
        <v>1</v>
      </c>
      <c r="BE101" s="7">
        <f>SUM(BE11:BE100)+BI101</f>
        <v>42</v>
      </c>
      <c r="BF101" s="4">
        <f>SUM(BF11:BF100)</f>
        <v>897</v>
      </c>
      <c r="BG101" s="4">
        <f>SUM(BG11:BG100)</f>
        <v>15</v>
      </c>
      <c r="BH101" s="4">
        <f>SUM(BH11:BH100)</f>
        <v>1</v>
      </c>
      <c r="BI101" s="4">
        <f>SUM(BI11:BI100)</f>
        <v>3</v>
      </c>
      <c r="BQ101" s="7" t="s">
        <v>1</v>
      </c>
      <c r="BR101" s="7">
        <f>SUM(BR11:BR100)+BV101</f>
        <v>38</v>
      </c>
      <c r="BS101" s="4">
        <f>SUM(BS11:BS100)</f>
        <v>738</v>
      </c>
      <c r="BT101" s="4">
        <f>SUM(BT11:BT100)</f>
        <v>15</v>
      </c>
      <c r="BU101" s="4">
        <f>SUM(BU11:BU100)</f>
        <v>1</v>
      </c>
      <c r="BV101" s="4">
        <f>SUM(BV11:BV100)</f>
        <v>2</v>
      </c>
      <c r="CE101" s="17"/>
      <c r="CF101" s="7" t="s">
        <v>1</v>
      </c>
      <c r="CG101" s="7">
        <f>SUM(CG11:CG100)+CK101</f>
        <v>40</v>
      </c>
      <c r="CH101" s="4">
        <f>SUM(CH11:CH100)</f>
        <v>814</v>
      </c>
      <c r="CI101" s="4">
        <f>SUM(CI11:CI100)</f>
        <v>15</v>
      </c>
      <c r="CJ101" s="4">
        <f>SUM(CJ11:CJ100)</f>
        <v>1</v>
      </c>
      <c r="CK101" s="4">
        <f>SUM(CK11:CK100)</f>
        <v>3</v>
      </c>
      <c r="CS101" s="7" t="s">
        <v>1</v>
      </c>
      <c r="CT101" s="7">
        <f>SUM(CT11:CT100)+CX101</f>
        <v>43</v>
      </c>
      <c r="CU101" s="4">
        <f>SUM(CU11:CU100)</f>
        <v>943</v>
      </c>
      <c r="CV101" s="4">
        <f>SUM(CV11:CV100)</f>
        <v>15</v>
      </c>
      <c r="CW101" s="4">
        <f>SUM(CW11:CW100)</f>
        <v>1</v>
      </c>
      <c r="CX101" s="4">
        <f>SUM(CX11:CX100)</f>
        <v>2</v>
      </c>
      <c r="DG101" s="30"/>
      <c r="DH101" s="7" t="s">
        <v>1</v>
      </c>
      <c r="DI101" s="7">
        <f>SUM(DI11:DI100)+DM101</f>
        <v>0</v>
      </c>
      <c r="DJ101" s="4">
        <f>SUM(DJ11:DJ100)</f>
        <v>0</v>
      </c>
      <c r="DK101" s="4">
        <f>SUM(DK11:DK100)</f>
        <v>0</v>
      </c>
      <c r="DL101" s="4">
        <f>SUM(DL11:DL100)</f>
        <v>0</v>
      </c>
      <c r="DM101" s="4">
        <f>SUM(DM11:DM100)</f>
        <v>0</v>
      </c>
      <c r="DU101" s="7" t="s">
        <v>1</v>
      </c>
      <c r="DV101" s="7">
        <f>SUM(DV11:DV100)+DZ101</f>
        <v>0</v>
      </c>
      <c r="DW101" s="4">
        <f>SUM(DW11:DW100)</f>
        <v>0</v>
      </c>
      <c r="DX101" s="4">
        <f>SUM(DX11:DX100)</f>
        <v>0</v>
      </c>
      <c r="DY101" s="4">
        <f>SUM(DY11:DY100)</f>
        <v>0</v>
      </c>
      <c r="DZ101" s="4">
        <f>SUM(DZ11:DZ100)</f>
        <v>0</v>
      </c>
      <c r="EH101" s="21"/>
      <c r="EI101" s="68"/>
      <c r="EJ101" s="5"/>
      <c r="EL101" s="5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EL101"/>
  <sheetViews>
    <sheetView topLeftCell="CR1" zoomScaleNormal="100" workbookViewId="0">
      <selection activeCell="DE19" sqref="DE19"/>
    </sheetView>
  </sheetViews>
  <sheetFormatPr baseColWidth="10" defaultColWidth="11.5703125" defaultRowHeight="12.75"/>
  <cols>
    <col min="1" max="1" width="25.7109375" style="7" customWidth="1"/>
    <col min="2" max="2" width="5" style="7" customWidth="1"/>
    <col min="3" max="3" width="6" style="4" bestFit="1" customWidth="1"/>
    <col min="4" max="4" width="4.85546875" style="4" customWidth="1"/>
    <col min="5" max="6" width="4.7109375" style="4" customWidth="1"/>
    <col min="7" max="8" width="5.7109375" style="4" customWidth="1"/>
    <col min="9" max="11" width="5.7109375" style="5" customWidth="1"/>
    <col min="12" max="12" width="10.42578125" style="5" customWidth="1"/>
    <col min="13" max="13" width="5.140625" style="5" customWidth="1"/>
    <col min="14" max="14" width="22.5703125" style="7" customWidth="1"/>
    <col min="15" max="15" width="7.5703125" style="7" customWidth="1"/>
    <col min="16" max="16" width="6" style="4" bestFit="1" customWidth="1"/>
    <col min="17" max="17" width="5" style="4" customWidth="1"/>
    <col min="18" max="19" width="4.7109375" style="4" customWidth="1"/>
    <col min="20" max="21" width="5.7109375" style="4" customWidth="1"/>
    <col min="22" max="24" width="5.7109375" style="5" customWidth="1"/>
    <col min="25" max="25" width="8.7109375" style="5" customWidth="1"/>
    <col min="26" max="26" width="11.5703125" style="5" customWidth="1"/>
    <col min="27" max="27" width="4.28515625" style="5" customWidth="1"/>
    <col min="28" max="28" width="25.85546875" style="7" customWidth="1"/>
    <col min="29" max="29" width="6.7109375" style="7" customWidth="1"/>
    <col min="30" max="30" width="6" style="4" bestFit="1" customWidth="1"/>
    <col min="31" max="31" width="4.85546875" style="4" customWidth="1"/>
    <col min="32" max="33" width="4.7109375" style="4" customWidth="1"/>
    <col min="34" max="35" width="5.7109375" style="4" customWidth="1"/>
    <col min="36" max="38" width="5.7109375" style="5" customWidth="1"/>
    <col min="39" max="39" width="6.5703125" style="5" customWidth="1"/>
    <col min="40" max="40" width="4.5703125" style="5" customWidth="1"/>
    <col min="41" max="41" width="32.7109375" style="7" customWidth="1"/>
    <col min="42" max="42" width="7.85546875" style="7" customWidth="1"/>
    <col min="43" max="43" width="6" style="4" bestFit="1" customWidth="1"/>
    <col min="44" max="44" width="4.28515625" style="4" customWidth="1"/>
    <col min="45" max="46" width="4.7109375" style="4" customWidth="1"/>
    <col min="47" max="48" width="5.7109375" style="4" customWidth="1"/>
    <col min="49" max="51" width="5.7109375" style="5" customWidth="1"/>
    <col min="52" max="52" width="12.42578125" style="5" customWidth="1"/>
    <col min="53" max="54" width="11.5703125" style="5" customWidth="1"/>
    <col min="55" max="55" width="4.7109375" style="5" customWidth="1"/>
    <col min="56" max="56" width="25.85546875" style="7" customWidth="1"/>
    <col min="57" max="57" width="7" style="7" customWidth="1"/>
    <col min="58" max="58" width="6" style="4" bestFit="1" customWidth="1"/>
    <col min="59" max="59" width="3.85546875" style="4" customWidth="1"/>
    <col min="60" max="61" width="4.7109375" style="4" customWidth="1"/>
    <col min="62" max="63" width="5.7109375" style="4" customWidth="1"/>
    <col min="64" max="66" width="5.7109375" style="5" customWidth="1"/>
    <col min="67" max="67" width="8.5703125" style="5" customWidth="1"/>
    <col min="68" max="68" width="3.42578125" style="5" customWidth="1"/>
    <col min="69" max="69" width="21.28515625" style="7" customWidth="1"/>
    <col min="70" max="70" width="7.7109375" style="7" customWidth="1"/>
    <col min="71" max="71" width="6" style="4" bestFit="1" customWidth="1"/>
    <col min="72" max="72" width="4" style="4" customWidth="1"/>
    <col min="73" max="74" width="4.7109375" style="4" customWidth="1"/>
    <col min="75" max="76" width="5.7109375" style="4" customWidth="1"/>
    <col min="77" max="79" width="5.7109375" style="5" customWidth="1"/>
    <col min="80" max="80" width="10" style="5" customWidth="1"/>
    <col min="81" max="82" width="11.5703125" style="5" customWidth="1"/>
    <col min="83" max="83" width="4.7109375" style="5" customWidth="1"/>
    <col min="84" max="84" width="26.140625" style="7" customWidth="1"/>
    <col min="85" max="85" width="12.7109375" style="7" customWidth="1"/>
    <col min="86" max="86" width="6" style="4" customWidth="1"/>
    <col min="87" max="87" width="4.5703125" style="4" customWidth="1"/>
    <col min="88" max="89" width="4.7109375" style="4" customWidth="1"/>
    <col min="90" max="91" width="5.7109375" style="4" customWidth="1"/>
    <col min="92" max="94" width="5.7109375" style="5" customWidth="1"/>
    <col min="95" max="95" width="9.28515625" style="5" customWidth="1"/>
    <col min="96" max="96" width="5.140625" style="5" customWidth="1"/>
    <col min="97" max="97" width="21.28515625" style="7" customWidth="1"/>
    <col min="98" max="98" width="10" style="7" customWidth="1"/>
    <col min="99" max="99" width="6" style="4" bestFit="1" customWidth="1"/>
    <col min="100" max="100" width="3.85546875" style="4" customWidth="1"/>
    <col min="101" max="102" width="4.7109375" style="4" customWidth="1"/>
    <col min="103" max="104" width="5.7109375" style="4" customWidth="1"/>
    <col min="105" max="107" width="5.7109375" style="5" customWidth="1"/>
    <col min="108" max="108" width="8.28515625" style="5" customWidth="1"/>
    <col min="109" max="110" width="11.5703125" style="5" customWidth="1"/>
    <col min="111" max="111" width="4.7109375" style="5" customWidth="1"/>
    <col min="112" max="112" width="26" style="7" customWidth="1"/>
    <col min="113" max="113" width="10.28515625" style="7" customWidth="1"/>
    <col min="114" max="114" width="6" style="4" customWidth="1"/>
    <col min="115" max="115" width="4.5703125" style="4" customWidth="1"/>
    <col min="116" max="117" width="4.7109375" style="4" customWidth="1"/>
    <col min="118" max="119" width="5.7109375" style="4" customWidth="1"/>
    <col min="120" max="122" width="5.7109375" style="5" customWidth="1"/>
    <col min="123" max="123" width="17.28515625" style="5" customWidth="1"/>
    <col min="124" max="124" width="17.7109375" style="5" customWidth="1"/>
    <col min="125" max="125" width="21.28515625" style="7" customWidth="1"/>
    <col min="126" max="126" width="12.5703125" style="7" customWidth="1"/>
    <col min="127" max="127" width="6" style="4" customWidth="1"/>
    <col min="128" max="128" width="3.85546875" style="4" customWidth="1"/>
    <col min="129" max="130" width="4.7109375" style="4" customWidth="1"/>
    <col min="131" max="132" width="5.7109375" style="4" customWidth="1"/>
    <col min="133" max="135" width="5.7109375" style="5" customWidth="1"/>
    <col min="136" max="136" width="8.28515625" style="5" customWidth="1"/>
    <col min="137" max="139" width="11.5703125" style="5" customWidth="1"/>
    <col min="140" max="140" width="11.5703125" style="25" customWidth="1"/>
    <col min="141" max="141" width="11.5703125" style="5" customWidth="1"/>
    <col min="142" max="142" width="11.5703125" style="41" customWidth="1"/>
    <col min="143" max="16384" width="11.5703125" style="5"/>
  </cols>
  <sheetData>
    <row r="1" spans="1:142">
      <c r="A1" s="6" t="s">
        <v>18</v>
      </c>
      <c r="C1" s="2" t="s">
        <v>16</v>
      </c>
      <c r="D1" s="2">
        <v>1</v>
      </c>
      <c r="E1" s="2"/>
      <c r="F1" s="2"/>
      <c r="G1" s="15"/>
      <c r="H1" s="15"/>
      <c r="I1" s="15"/>
      <c r="J1" s="15"/>
      <c r="K1" s="15"/>
      <c r="L1" s="15"/>
      <c r="N1" s="6" t="s">
        <v>18</v>
      </c>
      <c r="P1" s="2" t="s">
        <v>16</v>
      </c>
      <c r="Q1" s="2">
        <v>1</v>
      </c>
      <c r="R1" s="2"/>
      <c r="S1" s="2"/>
      <c r="T1" s="15"/>
      <c r="U1" s="15"/>
      <c r="V1" s="15"/>
      <c r="W1" s="15"/>
      <c r="X1" s="15"/>
      <c r="AA1" s="17"/>
      <c r="AB1" s="6" t="s">
        <v>18</v>
      </c>
      <c r="AD1" s="2" t="s">
        <v>16</v>
      </c>
      <c r="AE1" s="2">
        <v>2</v>
      </c>
      <c r="AF1" s="2"/>
      <c r="AG1" s="2"/>
      <c r="AH1" s="15"/>
      <c r="AI1" s="15"/>
      <c r="AJ1" s="15"/>
      <c r="AK1" s="15"/>
      <c r="AL1" s="15"/>
      <c r="AM1" s="4"/>
      <c r="AO1" s="6" t="s">
        <v>18</v>
      </c>
      <c r="AQ1" s="2" t="s">
        <v>16</v>
      </c>
      <c r="AR1" s="2">
        <v>2</v>
      </c>
      <c r="AS1" s="2"/>
      <c r="AT1" s="2"/>
      <c r="AU1" s="15"/>
      <c r="AV1" s="15"/>
      <c r="AW1" s="15"/>
      <c r="AX1" s="15"/>
      <c r="AY1" s="15"/>
      <c r="BC1" s="17"/>
      <c r="BD1" s="6" t="s">
        <v>18</v>
      </c>
      <c r="BF1" s="2" t="s">
        <v>16</v>
      </c>
      <c r="BG1" s="2">
        <v>3</v>
      </c>
      <c r="BH1" s="2"/>
      <c r="BI1" s="2"/>
      <c r="BJ1" s="15"/>
      <c r="BK1" s="15"/>
      <c r="BL1" s="15"/>
      <c r="BM1" s="15"/>
      <c r="BN1" s="15"/>
      <c r="BO1" s="4"/>
      <c r="BQ1" s="6" t="s">
        <v>18</v>
      </c>
      <c r="BS1" s="2" t="s">
        <v>16</v>
      </c>
      <c r="BT1" s="2">
        <v>3</v>
      </c>
      <c r="BU1" s="2"/>
      <c r="BV1" s="2"/>
      <c r="BW1" s="15"/>
      <c r="BX1" s="15"/>
      <c r="BY1" s="15"/>
      <c r="BZ1" s="15"/>
      <c r="CA1" s="15"/>
      <c r="CE1" s="17"/>
      <c r="CF1" s="6" t="s">
        <v>18</v>
      </c>
      <c r="CH1" s="2" t="s">
        <v>16</v>
      </c>
      <c r="CI1" s="2">
        <v>4</v>
      </c>
      <c r="CJ1" s="2"/>
      <c r="CK1" s="2"/>
      <c r="CL1" s="15"/>
      <c r="CM1" s="15"/>
      <c r="CN1" s="15"/>
      <c r="CO1" s="15"/>
      <c r="CP1" s="15"/>
      <c r="CQ1" s="4"/>
      <c r="CS1" s="6" t="s">
        <v>18</v>
      </c>
      <c r="CU1" s="2" t="s">
        <v>16</v>
      </c>
      <c r="CV1" s="2">
        <v>4</v>
      </c>
      <c r="CW1" s="2"/>
      <c r="CX1" s="2"/>
      <c r="CY1" s="15"/>
      <c r="CZ1" s="15"/>
      <c r="DA1" s="15"/>
      <c r="DB1" s="15"/>
      <c r="DC1" s="15"/>
      <c r="DG1" s="17"/>
      <c r="DH1" s="6" t="s">
        <v>18</v>
      </c>
      <c r="DJ1" s="2" t="s">
        <v>16</v>
      </c>
      <c r="DK1" s="2">
        <v>5</v>
      </c>
      <c r="DL1" s="2"/>
      <c r="DM1" s="2"/>
      <c r="DN1" s="15"/>
      <c r="DO1" s="15"/>
      <c r="DP1" s="15"/>
      <c r="DQ1" s="15"/>
      <c r="DR1" s="15"/>
      <c r="DS1" s="4"/>
      <c r="DU1" s="6" t="s">
        <v>18</v>
      </c>
      <c r="DW1" s="2" t="s">
        <v>16</v>
      </c>
      <c r="DX1" s="2">
        <v>5</v>
      </c>
      <c r="DY1" s="2"/>
      <c r="DZ1" s="2"/>
      <c r="EA1" s="15"/>
      <c r="EB1" s="15"/>
      <c r="EC1" s="15"/>
      <c r="ED1" s="15"/>
      <c r="EE1" s="15"/>
      <c r="EH1" s="21"/>
      <c r="EI1" s="17"/>
    </row>
    <row r="2" spans="1:142" ht="13.5" thickBot="1">
      <c r="A2" s="2"/>
      <c r="B2" s="2"/>
      <c r="G2" s="15"/>
      <c r="H2" s="15"/>
      <c r="I2" s="15"/>
      <c r="J2" s="15"/>
      <c r="K2" s="15"/>
      <c r="L2" s="15"/>
      <c r="N2" s="2"/>
      <c r="O2" s="2"/>
      <c r="T2" s="15"/>
      <c r="U2" s="15"/>
      <c r="V2" s="15"/>
      <c r="W2" s="15"/>
      <c r="X2" s="15"/>
      <c r="AA2" s="17"/>
      <c r="AB2" s="2"/>
      <c r="AC2" s="2"/>
      <c r="AH2" s="15"/>
      <c r="AI2" s="15"/>
      <c r="AJ2" s="15"/>
      <c r="AK2" s="15"/>
      <c r="AL2" s="15"/>
      <c r="AM2" s="4"/>
      <c r="AO2" s="2"/>
      <c r="AP2" s="2"/>
      <c r="AU2" s="15"/>
      <c r="AV2" s="15"/>
      <c r="AW2" s="15"/>
      <c r="AX2" s="15"/>
      <c r="AY2" s="15"/>
      <c r="BC2" s="17"/>
      <c r="BD2" s="2"/>
      <c r="BE2" s="2"/>
      <c r="BJ2" s="15"/>
      <c r="BK2" s="15"/>
      <c r="BL2" s="15"/>
      <c r="BM2" s="15"/>
      <c r="BN2" s="15"/>
      <c r="BO2" s="4"/>
      <c r="BQ2" s="2"/>
      <c r="BR2" s="2"/>
      <c r="BW2" s="15"/>
      <c r="BX2" s="15"/>
      <c r="BY2" s="15"/>
      <c r="BZ2" s="15"/>
      <c r="CA2" s="15"/>
      <c r="CE2" s="17"/>
      <c r="CF2" s="2"/>
      <c r="CG2" s="2"/>
      <c r="CL2" s="15"/>
      <c r="CM2" s="15"/>
      <c r="CN2" s="15"/>
      <c r="CO2" s="15"/>
      <c r="CP2" s="15"/>
      <c r="CQ2" s="4"/>
      <c r="CS2" s="2"/>
      <c r="CT2" s="2"/>
      <c r="CY2" s="15"/>
      <c r="CZ2" s="15"/>
      <c r="DA2" s="15"/>
      <c r="DB2" s="15"/>
      <c r="DC2" s="15"/>
      <c r="DG2" s="17"/>
      <c r="DH2" s="2"/>
      <c r="DI2" s="2"/>
      <c r="DN2" s="15"/>
      <c r="DO2" s="15"/>
      <c r="DP2" s="15"/>
      <c r="DQ2" s="15"/>
      <c r="DR2" s="15"/>
      <c r="DS2" s="4"/>
      <c r="DU2" s="2"/>
      <c r="DV2" s="2"/>
      <c r="EA2" s="15"/>
      <c r="EB2" s="15"/>
      <c r="EC2" s="15"/>
      <c r="ED2" s="15"/>
      <c r="EE2" s="15"/>
      <c r="EH2" s="21"/>
      <c r="EI2" s="17"/>
    </row>
    <row r="3" spans="1:142" ht="14.25" thickTop="1" thickBot="1">
      <c r="A3" s="14" t="s">
        <v>11</v>
      </c>
      <c r="C3" s="45"/>
      <c r="G3" s="15"/>
      <c r="H3" s="25"/>
      <c r="I3" s="15"/>
      <c r="J3" s="15"/>
      <c r="K3" s="15"/>
      <c r="L3" s="15"/>
      <c r="N3" s="14" t="s">
        <v>12</v>
      </c>
      <c r="T3" s="15"/>
      <c r="U3" s="25"/>
      <c r="V3" s="15"/>
      <c r="W3" s="15"/>
      <c r="X3" s="15"/>
      <c r="AA3" s="17"/>
      <c r="AB3" s="14" t="s">
        <v>11</v>
      </c>
      <c r="AD3" s="45"/>
      <c r="AH3" s="15"/>
      <c r="AI3" s="25"/>
      <c r="AJ3" s="15"/>
      <c r="AK3" s="15"/>
      <c r="AL3" s="15"/>
      <c r="AM3" s="15"/>
      <c r="AO3" s="14" t="s">
        <v>12</v>
      </c>
      <c r="AU3" s="15"/>
      <c r="AV3" s="25"/>
      <c r="AW3" s="15"/>
      <c r="AX3" s="15"/>
      <c r="AY3" s="15"/>
      <c r="BC3" s="17"/>
      <c r="BD3" s="14" t="s">
        <v>115</v>
      </c>
      <c r="BF3" s="45"/>
      <c r="BJ3" s="15"/>
      <c r="BK3" s="25"/>
      <c r="BL3" s="15"/>
      <c r="BM3" s="15"/>
      <c r="BN3" s="15"/>
      <c r="BO3" s="15"/>
      <c r="BQ3" s="14" t="s">
        <v>12</v>
      </c>
      <c r="BW3" s="15"/>
      <c r="BX3" s="25"/>
      <c r="BY3" s="15"/>
      <c r="BZ3" s="15"/>
      <c r="CA3" s="15"/>
      <c r="CE3" s="17"/>
      <c r="CF3" s="14" t="s">
        <v>11</v>
      </c>
      <c r="CH3" s="45"/>
      <c r="CL3" s="15">
        <f>35*1.2</f>
        <v>42</v>
      </c>
      <c r="CM3" s="25"/>
      <c r="CN3" s="15"/>
      <c r="CO3" s="15"/>
      <c r="CP3" s="15"/>
      <c r="CQ3" s="15"/>
      <c r="CS3" s="14" t="s">
        <v>12</v>
      </c>
      <c r="CY3" s="15"/>
      <c r="CZ3" s="25"/>
      <c r="DA3" s="15"/>
      <c r="DB3" s="15"/>
      <c r="DC3" s="15"/>
      <c r="DG3" s="17"/>
      <c r="DH3" s="14" t="s">
        <v>11</v>
      </c>
      <c r="DN3" s="15"/>
      <c r="DO3" s="25"/>
      <c r="DP3" s="15"/>
      <c r="DQ3" s="15"/>
      <c r="DR3" s="15"/>
      <c r="DS3" s="4"/>
      <c r="DU3" s="14" t="s">
        <v>12</v>
      </c>
      <c r="EA3" s="15"/>
      <c r="EB3" s="25"/>
      <c r="EC3" s="15"/>
      <c r="ED3" s="15"/>
      <c r="EE3" s="15"/>
      <c r="EH3" s="21"/>
      <c r="EI3" s="17"/>
    </row>
    <row r="4" spans="1:142" ht="13.5" thickTop="1">
      <c r="A4" s="2"/>
      <c r="B4" s="2"/>
      <c r="C4" s="3"/>
      <c r="D4" s="5"/>
      <c r="E4" s="5"/>
      <c r="F4" s="5"/>
      <c r="G4" s="15"/>
      <c r="I4" s="4"/>
      <c r="J4" s="4"/>
      <c r="K4" s="4"/>
      <c r="L4" s="4"/>
      <c r="N4" s="2"/>
      <c r="O4" s="2"/>
      <c r="P4" s="3"/>
      <c r="Q4" s="5"/>
      <c r="R4" s="5"/>
      <c r="S4" s="5"/>
      <c r="T4" s="15"/>
      <c r="V4" s="4"/>
      <c r="W4" s="4"/>
      <c r="X4" s="4"/>
      <c r="AA4" s="17"/>
      <c r="AB4" s="2"/>
      <c r="AC4" s="2"/>
      <c r="AD4" s="3"/>
      <c r="AE4" s="5"/>
      <c r="AF4" s="5"/>
      <c r="AG4" s="5"/>
      <c r="AH4" s="15"/>
      <c r="AJ4" s="4"/>
      <c r="AK4" s="4"/>
      <c r="AL4" s="4"/>
      <c r="AM4" s="4"/>
      <c r="AO4" s="2"/>
      <c r="AP4" s="2"/>
      <c r="AQ4" s="3"/>
      <c r="AR4" s="5"/>
      <c r="AS4" s="5"/>
      <c r="AT4" s="5"/>
      <c r="AU4" s="15"/>
      <c r="AW4" s="4"/>
      <c r="AX4" s="4"/>
      <c r="AY4" s="4"/>
      <c r="BC4" s="17"/>
      <c r="BD4" s="2"/>
      <c r="BE4" s="2"/>
      <c r="BF4" s="3"/>
      <c r="BG4" s="5"/>
      <c r="BH4" s="5"/>
      <c r="BI4" s="5"/>
      <c r="BJ4" s="15"/>
      <c r="BL4" s="4"/>
      <c r="BM4" s="4"/>
      <c r="BN4" s="4"/>
      <c r="BO4" s="4"/>
      <c r="BQ4" s="2"/>
      <c r="BR4" s="2"/>
      <c r="BS4" s="3"/>
      <c r="BT4" s="5"/>
      <c r="BU4" s="5"/>
      <c r="BV4" s="5"/>
      <c r="BW4" s="15"/>
      <c r="BY4" s="4"/>
      <c r="BZ4" s="4"/>
      <c r="CA4" s="4"/>
      <c r="CE4" s="17"/>
      <c r="CF4" s="2"/>
      <c r="CG4" s="2"/>
      <c r="CH4" s="3"/>
      <c r="CI4" s="5"/>
      <c r="CJ4" s="5"/>
      <c r="CK4" s="5"/>
      <c r="CL4" s="15"/>
      <c r="CN4" s="4"/>
      <c r="CO4" s="4"/>
      <c r="CP4" s="4"/>
      <c r="CQ4" s="4"/>
      <c r="CS4" s="2"/>
      <c r="CT4" s="2"/>
      <c r="CU4" s="3"/>
      <c r="CV4" s="5"/>
      <c r="CW4" s="5"/>
      <c r="CX4" s="5"/>
      <c r="CY4" s="15"/>
      <c r="DA4" s="4"/>
      <c r="DB4" s="4"/>
      <c r="DC4" s="4"/>
      <c r="DG4" s="17"/>
      <c r="DH4" s="2"/>
      <c r="DI4" s="2"/>
      <c r="DJ4" s="3"/>
      <c r="DK4" s="5"/>
      <c r="DL4" s="5"/>
      <c r="DM4" s="5"/>
      <c r="DN4" s="15"/>
      <c r="DP4" s="4"/>
      <c r="DQ4" s="4"/>
      <c r="DR4" s="4"/>
      <c r="DS4" s="4"/>
      <c r="DU4" s="2"/>
      <c r="DV4" s="2"/>
      <c r="DW4" s="3"/>
      <c r="DX4" s="5"/>
      <c r="DY4" s="5"/>
      <c r="DZ4" s="5"/>
      <c r="EA4" s="15"/>
      <c r="EC4" s="4"/>
      <c r="ED4" s="4"/>
      <c r="EE4" s="4"/>
      <c r="EH4" s="21"/>
      <c r="EI4" s="17"/>
    </row>
    <row r="5" spans="1:142">
      <c r="A5" s="34">
        <f>SUM(Calendrier!C26)</f>
        <v>43502</v>
      </c>
      <c r="C5" s="88"/>
      <c r="D5" s="5"/>
      <c r="E5" s="5"/>
      <c r="F5" s="5"/>
      <c r="G5" s="15"/>
      <c r="I5" s="4"/>
      <c r="J5" s="4"/>
      <c r="K5" s="4"/>
      <c r="L5" s="4"/>
      <c r="N5" s="34">
        <f>SUM(Calendrier!E26)</f>
        <v>43504</v>
      </c>
      <c r="P5" s="88"/>
      <c r="Q5" s="5"/>
      <c r="R5" s="5"/>
      <c r="S5" s="5"/>
      <c r="T5" s="15"/>
      <c r="V5" s="4"/>
      <c r="W5" s="4"/>
      <c r="X5" s="4"/>
      <c r="AA5" s="17"/>
      <c r="AB5" s="34">
        <f>SUM(Calendrier!C27)</f>
        <v>43509</v>
      </c>
      <c r="AD5" s="88"/>
      <c r="AE5" s="5"/>
      <c r="AF5" s="5"/>
      <c r="AG5" s="5"/>
      <c r="AH5" s="15"/>
      <c r="AJ5" s="4"/>
      <c r="AK5" s="4"/>
      <c r="AL5" s="4"/>
      <c r="AM5" s="4"/>
      <c r="AO5" s="34">
        <f>SUM(Calendrier!E27)</f>
        <v>43511</v>
      </c>
      <c r="AQ5" s="88"/>
      <c r="AR5" s="5"/>
      <c r="AS5" s="5"/>
      <c r="AT5" s="5"/>
      <c r="AU5" s="15"/>
      <c r="AW5" s="4"/>
      <c r="AX5" s="4"/>
      <c r="AY5" s="4"/>
      <c r="BC5" s="17"/>
      <c r="BD5" s="34">
        <f>SUM(Calendrier!C28)</f>
        <v>43516</v>
      </c>
      <c r="BF5" s="88"/>
      <c r="BG5" s="5"/>
      <c r="BH5" s="5"/>
      <c r="BI5" s="5"/>
      <c r="BJ5" s="15"/>
      <c r="BL5" s="4"/>
      <c r="BM5" s="4"/>
      <c r="BN5" s="4"/>
      <c r="BO5" s="4"/>
      <c r="BQ5" s="34">
        <f>SUM(Calendrier!E28)</f>
        <v>43518</v>
      </c>
      <c r="BS5" s="88"/>
      <c r="BT5" s="5"/>
      <c r="BU5" s="5"/>
      <c r="BV5" s="5"/>
      <c r="BW5" s="15"/>
      <c r="BY5" s="4"/>
      <c r="BZ5" s="4"/>
      <c r="CA5" s="4"/>
      <c r="CE5" s="17"/>
      <c r="CF5" s="34">
        <f>SUM(Calendrier!C29)</f>
        <v>43523</v>
      </c>
      <c r="CH5" s="88"/>
      <c r="CI5" s="5"/>
      <c r="CJ5" s="5"/>
      <c r="CK5" s="5"/>
      <c r="CL5" s="15"/>
      <c r="CN5" s="4"/>
      <c r="CO5" s="4"/>
      <c r="CP5" s="4"/>
      <c r="CQ5" s="4"/>
      <c r="CS5" s="34">
        <f>SUM(Calendrier!E29)</f>
        <v>43525</v>
      </c>
      <c r="CU5" s="88"/>
      <c r="CV5" s="5"/>
      <c r="CW5" s="5"/>
      <c r="CX5" s="5"/>
      <c r="CY5" s="15"/>
      <c r="DA5" s="4"/>
      <c r="DB5" s="4"/>
      <c r="DC5" s="4"/>
      <c r="DG5" s="17"/>
      <c r="DH5" s="34">
        <f>SUM(Calendrier!C30)</f>
        <v>0</v>
      </c>
      <c r="DJ5" s="88"/>
      <c r="DK5" s="5"/>
      <c r="DL5" s="5"/>
      <c r="DM5" s="5"/>
      <c r="DN5" s="15"/>
      <c r="DP5" s="4"/>
      <c r="DQ5" s="4"/>
      <c r="DR5" s="4"/>
      <c r="DS5" s="4"/>
      <c r="DU5" s="34">
        <f>SUM(Calendrier!E30)</f>
        <v>0</v>
      </c>
      <c r="DW5" s="88"/>
      <c r="DX5" s="5"/>
      <c r="DY5" s="5"/>
      <c r="DZ5" s="5"/>
      <c r="EA5" s="15"/>
      <c r="EC5" s="4"/>
      <c r="ED5" s="4"/>
      <c r="EE5" s="4"/>
      <c r="EH5" s="21"/>
      <c r="EI5" s="17"/>
    </row>
    <row r="6" spans="1:142">
      <c r="B6" s="8"/>
      <c r="C6" s="26"/>
      <c r="J6" s="9"/>
      <c r="K6" s="9"/>
      <c r="L6" s="9" t="s">
        <v>3</v>
      </c>
      <c r="M6" s="9"/>
      <c r="O6" s="8"/>
      <c r="P6" s="26"/>
      <c r="W6" s="9"/>
      <c r="X6" s="9"/>
      <c r="Y6" s="9" t="s">
        <v>3</v>
      </c>
      <c r="Z6" s="9" t="s">
        <v>3</v>
      </c>
      <c r="AA6" s="17"/>
      <c r="AC6" s="8"/>
      <c r="AD6" s="26"/>
      <c r="AK6" s="9"/>
      <c r="AL6" s="9"/>
      <c r="AM6" s="9" t="s">
        <v>3</v>
      </c>
      <c r="AN6" s="9"/>
      <c r="AP6" s="8"/>
      <c r="AQ6" s="26"/>
      <c r="AX6" s="9"/>
      <c r="AY6" s="9"/>
      <c r="AZ6" s="9" t="s">
        <v>3</v>
      </c>
      <c r="BA6" s="9" t="s">
        <v>3</v>
      </c>
      <c r="BB6" s="9" t="s">
        <v>3</v>
      </c>
      <c r="BC6" s="17"/>
      <c r="BE6" s="8"/>
      <c r="BF6" s="26"/>
      <c r="BM6" s="9"/>
      <c r="BN6" s="9"/>
      <c r="BO6" s="9" t="s">
        <v>3</v>
      </c>
      <c r="BP6" s="9"/>
      <c r="BR6" s="8"/>
      <c r="BS6" s="26"/>
      <c r="BZ6" s="9"/>
      <c r="CA6" s="9"/>
      <c r="CB6" s="9" t="s">
        <v>3</v>
      </c>
      <c r="CC6" s="9" t="s">
        <v>3</v>
      </c>
      <c r="CD6" s="9" t="s">
        <v>3</v>
      </c>
      <c r="CE6" s="17"/>
      <c r="CG6" s="8"/>
      <c r="CH6" s="26"/>
      <c r="CO6" s="9"/>
      <c r="CP6" s="9"/>
      <c r="CQ6" s="9" t="s">
        <v>3</v>
      </c>
      <c r="CR6" s="9"/>
      <c r="CT6" s="8"/>
      <c r="CU6" s="26"/>
      <c r="DB6" s="9"/>
      <c r="DC6" s="9"/>
      <c r="DD6" s="9" t="s">
        <v>3</v>
      </c>
      <c r="DE6" s="9" t="s">
        <v>3</v>
      </c>
      <c r="DF6" s="9" t="s">
        <v>3</v>
      </c>
      <c r="DG6" s="17"/>
      <c r="DI6" s="8"/>
      <c r="DJ6" s="26"/>
      <c r="DQ6" s="9"/>
      <c r="DR6" s="9"/>
      <c r="DS6" s="9" t="s">
        <v>3</v>
      </c>
      <c r="DT6" s="9"/>
      <c r="DV6" s="8"/>
      <c r="DW6" s="26"/>
      <c r="ED6" s="9"/>
      <c r="EE6" s="9"/>
      <c r="EF6" s="9" t="s">
        <v>3</v>
      </c>
      <c r="EG6" s="9" t="s">
        <v>3</v>
      </c>
      <c r="EH6" s="20" t="s">
        <v>3</v>
      </c>
      <c r="EI6" s="23" t="s">
        <v>3</v>
      </c>
      <c r="EJ6" s="26" t="s">
        <v>31</v>
      </c>
      <c r="EK6" s="26" t="s">
        <v>31</v>
      </c>
      <c r="EL6" s="42" t="s">
        <v>42</v>
      </c>
    </row>
    <row r="7" spans="1:142">
      <c r="A7" s="2" t="s">
        <v>62</v>
      </c>
      <c r="B7" s="87"/>
      <c r="C7" s="8"/>
      <c r="G7" s="9" t="s">
        <v>0</v>
      </c>
      <c r="H7" s="9" t="s">
        <v>0</v>
      </c>
      <c r="I7" s="9" t="s">
        <v>0</v>
      </c>
      <c r="J7" s="9" t="s">
        <v>0</v>
      </c>
      <c r="K7" s="9" t="s">
        <v>0</v>
      </c>
      <c r="L7" s="9" t="s">
        <v>0</v>
      </c>
      <c r="M7" s="9"/>
      <c r="O7" s="87"/>
      <c r="P7" s="8"/>
      <c r="T7" s="9" t="s">
        <v>0</v>
      </c>
      <c r="U7" s="9" t="s">
        <v>0</v>
      </c>
      <c r="V7" s="9" t="s">
        <v>0</v>
      </c>
      <c r="W7" s="9" t="s">
        <v>0</v>
      </c>
      <c r="X7" s="9" t="s">
        <v>0</v>
      </c>
      <c r="Y7" s="9" t="s">
        <v>0</v>
      </c>
      <c r="Z7" s="9" t="s">
        <v>0</v>
      </c>
      <c r="AA7" s="17"/>
      <c r="AB7" s="2"/>
      <c r="AC7" s="87"/>
      <c r="AD7" s="8"/>
      <c r="AH7" s="9" t="s">
        <v>0</v>
      </c>
      <c r="AI7" s="9" t="s">
        <v>0</v>
      </c>
      <c r="AJ7" s="9" t="s">
        <v>0</v>
      </c>
      <c r="AK7" s="9" t="s">
        <v>0</v>
      </c>
      <c r="AL7" s="9" t="s">
        <v>0</v>
      </c>
      <c r="AM7" s="9" t="s">
        <v>0</v>
      </c>
      <c r="AN7" s="9"/>
      <c r="AP7" s="87"/>
      <c r="AQ7" s="8"/>
      <c r="AU7" s="9" t="s">
        <v>0</v>
      </c>
      <c r="AV7" s="9" t="s">
        <v>0</v>
      </c>
      <c r="AW7" s="9" t="s">
        <v>0</v>
      </c>
      <c r="AX7" s="9" t="s">
        <v>0</v>
      </c>
      <c r="AY7" s="9" t="s">
        <v>0</v>
      </c>
      <c r="AZ7" s="9" t="s">
        <v>0</v>
      </c>
      <c r="BA7" s="9" t="s">
        <v>0</v>
      </c>
      <c r="BB7" s="9" t="s">
        <v>0</v>
      </c>
      <c r="BC7" s="17"/>
      <c r="BD7" s="2"/>
      <c r="BE7" s="87"/>
      <c r="BF7" s="8"/>
      <c r="BJ7" s="9" t="s">
        <v>0</v>
      </c>
      <c r="BK7" s="9" t="s">
        <v>0</v>
      </c>
      <c r="BL7" s="9" t="s">
        <v>0</v>
      </c>
      <c r="BM7" s="9" t="s">
        <v>0</v>
      </c>
      <c r="BN7" s="9" t="s">
        <v>0</v>
      </c>
      <c r="BO7" s="9" t="s">
        <v>0</v>
      </c>
      <c r="BP7" s="9"/>
      <c r="BR7" s="87"/>
      <c r="BS7" s="8"/>
      <c r="BW7" s="9" t="s">
        <v>0</v>
      </c>
      <c r="BX7" s="9" t="s">
        <v>0</v>
      </c>
      <c r="BY7" s="9" t="s">
        <v>0</v>
      </c>
      <c r="BZ7" s="9" t="s">
        <v>0</v>
      </c>
      <c r="CA7" s="9" t="s">
        <v>0</v>
      </c>
      <c r="CB7" s="9" t="s">
        <v>0</v>
      </c>
      <c r="CC7" s="9" t="s">
        <v>0</v>
      </c>
      <c r="CD7" s="9" t="s">
        <v>0</v>
      </c>
      <c r="CE7" s="17"/>
      <c r="CF7" s="2"/>
      <c r="CG7" s="87"/>
      <c r="CH7" s="8"/>
      <c r="CL7" s="9" t="s">
        <v>0</v>
      </c>
      <c r="CM7" s="9" t="s">
        <v>0</v>
      </c>
      <c r="CN7" s="9" t="s">
        <v>0</v>
      </c>
      <c r="CO7" s="9" t="s">
        <v>0</v>
      </c>
      <c r="CP7" s="9" t="s">
        <v>0</v>
      </c>
      <c r="CQ7" s="9" t="s">
        <v>0</v>
      </c>
      <c r="CR7" s="9"/>
      <c r="CT7" s="87"/>
      <c r="CU7" s="8"/>
      <c r="CY7" s="9" t="s">
        <v>0</v>
      </c>
      <c r="CZ7" s="9" t="s">
        <v>0</v>
      </c>
      <c r="DA7" s="9" t="s">
        <v>0</v>
      </c>
      <c r="DB7" s="9" t="s">
        <v>0</v>
      </c>
      <c r="DC7" s="9" t="s">
        <v>0</v>
      </c>
      <c r="DD7" s="9" t="s">
        <v>0</v>
      </c>
      <c r="DE7" s="9" t="s">
        <v>0</v>
      </c>
      <c r="DF7" s="9" t="s">
        <v>0</v>
      </c>
      <c r="DG7" s="31"/>
      <c r="DH7" s="2"/>
      <c r="DI7" s="87"/>
      <c r="DJ7" s="8"/>
      <c r="DN7" s="9" t="s">
        <v>0</v>
      </c>
      <c r="DO7" s="9" t="s">
        <v>0</v>
      </c>
      <c r="DP7" s="9" t="s">
        <v>0</v>
      </c>
      <c r="DQ7" s="9" t="s">
        <v>0</v>
      </c>
      <c r="DR7" s="9" t="s">
        <v>0</v>
      </c>
      <c r="DS7" s="9" t="s">
        <v>0</v>
      </c>
      <c r="DT7" s="9"/>
      <c r="DU7" s="2"/>
      <c r="DV7" s="87"/>
      <c r="DW7" s="8"/>
      <c r="EA7" s="9" t="s">
        <v>0</v>
      </c>
      <c r="EB7" s="9" t="s">
        <v>0</v>
      </c>
      <c r="EC7" s="9" t="s">
        <v>0</v>
      </c>
      <c r="ED7" s="9" t="s">
        <v>0</v>
      </c>
      <c r="EE7" s="9" t="s">
        <v>0</v>
      </c>
      <c r="EF7" s="9" t="s">
        <v>0</v>
      </c>
      <c r="EG7" s="9" t="s">
        <v>0</v>
      </c>
      <c r="EH7" s="20" t="s">
        <v>0</v>
      </c>
      <c r="EI7" s="23" t="s">
        <v>0</v>
      </c>
      <c r="EJ7" s="26" t="s">
        <v>32</v>
      </c>
      <c r="EK7" s="26" t="s">
        <v>32</v>
      </c>
    </row>
    <row r="8" spans="1:142">
      <c r="A8" s="36"/>
      <c r="B8" s="8" t="s">
        <v>4</v>
      </c>
      <c r="C8" s="45" t="s">
        <v>0</v>
      </c>
      <c r="D8" s="8" t="s">
        <v>5</v>
      </c>
      <c r="E8" s="8" t="s">
        <v>40</v>
      </c>
      <c r="F8" s="8" t="s">
        <v>117</v>
      </c>
      <c r="G8" s="9" t="s">
        <v>6</v>
      </c>
      <c r="H8" s="9" t="s">
        <v>6</v>
      </c>
      <c r="I8" s="9" t="s">
        <v>6</v>
      </c>
      <c r="J8" s="9" t="s">
        <v>6</v>
      </c>
      <c r="K8" s="9" t="s">
        <v>6</v>
      </c>
      <c r="L8" s="9" t="s">
        <v>10</v>
      </c>
      <c r="M8" s="9"/>
      <c r="N8" s="5"/>
      <c r="O8" s="8" t="s">
        <v>4</v>
      </c>
      <c r="P8" s="4" t="s">
        <v>0</v>
      </c>
      <c r="Q8" s="8" t="s">
        <v>5</v>
      </c>
      <c r="R8" s="8" t="s">
        <v>40</v>
      </c>
      <c r="S8" s="8" t="s">
        <v>117</v>
      </c>
      <c r="T8" s="9" t="s">
        <v>6</v>
      </c>
      <c r="U8" s="9" t="s">
        <v>6</v>
      </c>
      <c r="V8" s="9" t="s">
        <v>6</v>
      </c>
      <c r="W8" s="9" t="s">
        <v>6</v>
      </c>
      <c r="X8" s="9" t="s">
        <v>6</v>
      </c>
      <c r="Y8" s="9" t="s">
        <v>10</v>
      </c>
      <c r="Z8" s="9" t="s">
        <v>13</v>
      </c>
      <c r="AA8" s="17"/>
      <c r="AB8" s="5"/>
      <c r="AC8" s="8" t="s">
        <v>4</v>
      </c>
      <c r="AD8" s="4" t="s">
        <v>0</v>
      </c>
      <c r="AE8" s="8" t="s">
        <v>5</v>
      </c>
      <c r="AF8" s="8" t="s">
        <v>40</v>
      </c>
      <c r="AG8" s="8" t="s">
        <v>117</v>
      </c>
      <c r="AH8" s="9" t="s">
        <v>6</v>
      </c>
      <c r="AI8" s="9" t="s">
        <v>6</v>
      </c>
      <c r="AJ8" s="9" t="s">
        <v>6</v>
      </c>
      <c r="AK8" s="9" t="s">
        <v>6</v>
      </c>
      <c r="AL8" s="9" t="s">
        <v>6</v>
      </c>
      <c r="AM8" s="9" t="s">
        <v>10</v>
      </c>
      <c r="AN8" s="9"/>
      <c r="AO8" s="5"/>
      <c r="AP8" s="8" t="s">
        <v>4</v>
      </c>
      <c r="AQ8" s="4" t="s">
        <v>0</v>
      </c>
      <c r="AR8" s="8" t="s">
        <v>5</v>
      </c>
      <c r="AS8" s="8" t="s">
        <v>40</v>
      </c>
      <c r="AT8" s="8" t="s">
        <v>117</v>
      </c>
      <c r="AU8" s="9" t="s">
        <v>6</v>
      </c>
      <c r="AV8" s="9" t="s">
        <v>6</v>
      </c>
      <c r="AW8" s="9" t="s">
        <v>6</v>
      </c>
      <c r="AX8" s="9" t="s">
        <v>6</v>
      </c>
      <c r="AY8" s="9" t="s">
        <v>6</v>
      </c>
      <c r="AZ8" s="9" t="s">
        <v>10</v>
      </c>
      <c r="BA8" s="9" t="s">
        <v>13</v>
      </c>
      <c r="BB8" s="9" t="s">
        <v>10</v>
      </c>
      <c r="BC8" s="17"/>
      <c r="BD8" s="5"/>
      <c r="BE8" s="8" t="s">
        <v>4</v>
      </c>
      <c r="BF8" s="4" t="s">
        <v>0</v>
      </c>
      <c r="BG8" s="8" t="s">
        <v>5</v>
      </c>
      <c r="BH8" s="8" t="s">
        <v>40</v>
      </c>
      <c r="BI8" s="8" t="s">
        <v>117</v>
      </c>
      <c r="BJ8" s="9" t="s">
        <v>6</v>
      </c>
      <c r="BK8" s="9" t="s">
        <v>6</v>
      </c>
      <c r="BL8" s="9" t="s">
        <v>6</v>
      </c>
      <c r="BM8" s="9" t="s">
        <v>6</v>
      </c>
      <c r="BN8" s="9" t="s">
        <v>6</v>
      </c>
      <c r="BO8" s="9" t="s">
        <v>10</v>
      </c>
      <c r="BP8" s="9"/>
      <c r="BQ8" s="5"/>
      <c r="BR8" s="8" t="s">
        <v>4</v>
      </c>
      <c r="BS8" s="4" t="s">
        <v>0</v>
      </c>
      <c r="BT8" s="8" t="s">
        <v>5</v>
      </c>
      <c r="BU8" s="8"/>
      <c r="BV8" s="8" t="s">
        <v>117</v>
      </c>
      <c r="BW8" s="9" t="s">
        <v>6</v>
      </c>
      <c r="BX8" s="9" t="s">
        <v>6</v>
      </c>
      <c r="BY8" s="9" t="s">
        <v>6</v>
      </c>
      <c r="BZ8" s="9" t="s">
        <v>6</v>
      </c>
      <c r="CA8" s="9" t="s">
        <v>6</v>
      </c>
      <c r="CB8" s="9" t="s">
        <v>10</v>
      </c>
      <c r="CC8" s="9" t="s">
        <v>13</v>
      </c>
      <c r="CD8" s="9" t="s">
        <v>10</v>
      </c>
      <c r="CE8" s="17"/>
      <c r="CF8" s="5"/>
      <c r="CG8" s="8" t="s">
        <v>4</v>
      </c>
      <c r="CH8" s="4" t="s">
        <v>0</v>
      </c>
      <c r="CI8" s="8" t="s">
        <v>5</v>
      </c>
      <c r="CJ8" s="8" t="s">
        <v>40</v>
      </c>
      <c r="CK8" s="8" t="s">
        <v>117</v>
      </c>
      <c r="CL8" s="9" t="s">
        <v>6</v>
      </c>
      <c r="CM8" s="9" t="s">
        <v>6</v>
      </c>
      <c r="CN8" s="9" t="s">
        <v>6</v>
      </c>
      <c r="CO8" s="9" t="s">
        <v>6</v>
      </c>
      <c r="CP8" s="9" t="s">
        <v>6</v>
      </c>
      <c r="CQ8" s="9" t="s">
        <v>10</v>
      </c>
      <c r="CR8" s="9"/>
      <c r="CS8" s="5"/>
      <c r="CT8" s="8" t="s">
        <v>4</v>
      </c>
      <c r="CU8" s="4" t="s">
        <v>0</v>
      </c>
      <c r="CV8" s="8" t="s">
        <v>5</v>
      </c>
      <c r="CW8" s="8" t="s">
        <v>40</v>
      </c>
      <c r="CX8" s="8" t="s">
        <v>117</v>
      </c>
      <c r="CY8" s="9" t="s">
        <v>6</v>
      </c>
      <c r="CZ8" s="9" t="s">
        <v>6</v>
      </c>
      <c r="DA8" s="9" t="s">
        <v>6</v>
      </c>
      <c r="DB8" s="9" t="s">
        <v>6</v>
      </c>
      <c r="DC8" s="9" t="s">
        <v>6</v>
      </c>
      <c r="DD8" s="9" t="s">
        <v>10</v>
      </c>
      <c r="DE8" s="9" t="s">
        <v>13</v>
      </c>
      <c r="DF8" s="9" t="s">
        <v>10</v>
      </c>
      <c r="DG8" s="17"/>
      <c r="DH8" s="5"/>
      <c r="DI8" s="8" t="s">
        <v>4</v>
      </c>
      <c r="DJ8" s="4" t="s">
        <v>0</v>
      </c>
      <c r="DK8" s="8" t="s">
        <v>5</v>
      </c>
      <c r="DL8" s="8" t="s">
        <v>40</v>
      </c>
      <c r="DM8" s="8" t="s">
        <v>117</v>
      </c>
      <c r="DN8" s="9" t="s">
        <v>6</v>
      </c>
      <c r="DO8" s="9" t="s">
        <v>6</v>
      </c>
      <c r="DP8" s="9" t="s">
        <v>6</v>
      </c>
      <c r="DQ8" s="9" t="s">
        <v>6</v>
      </c>
      <c r="DR8" s="9" t="s">
        <v>6</v>
      </c>
      <c r="DS8" s="9" t="s">
        <v>10</v>
      </c>
      <c r="DT8" s="9"/>
      <c r="DU8" s="5"/>
      <c r="DV8" s="8" t="s">
        <v>4</v>
      </c>
      <c r="DW8" s="4" t="s">
        <v>0</v>
      </c>
      <c r="DX8" s="8" t="s">
        <v>5</v>
      </c>
      <c r="DY8" s="8" t="s">
        <v>40</v>
      </c>
      <c r="DZ8" s="8" t="s">
        <v>117</v>
      </c>
      <c r="EA8" s="9" t="s">
        <v>6</v>
      </c>
      <c r="EB8" s="9" t="s">
        <v>6</v>
      </c>
      <c r="EC8" s="9" t="s">
        <v>6</v>
      </c>
      <c r="ED8" s="9" t="s">
        <v>6</v>
      </c>
      <c r="EE8" s="9" t="s">
        <v>6</v>
      </c>
      <c r="EF8" s="9" t="s">
        <v>10</v>
      </c>
      <c r="EG8" s="9" t="s">
        <v>13</v>
      </c>
      <c r="EH8" s="20" t="s">
        <v>10</v>
      </c>
      <c r="EI8" s="23" t="s">
        <v>21</v>
      </c>
      <c r="EJ8" s="26" t="s">
        <v>17</v>
      </c>
      <c r="EK8" s="26" t="s">
        <v>33</v>
      </c>
    </row>
    <row r="9" spans="1:142">
      <c r="D9" s="9" t="str">
        <f>IF(D101=15,"OK","Faux")</f>
        <v>OK</v>
      </c>
      <c r="E9" s="9" t="str">
        <f>IF(E101=1,"OK","Faux")</f>
        <v>OK</v>
      </c>
      <c r="F9" s="9"/>
      <c r="L9" s="10" t="s">
        <v>63</v>
      </c>
      <c r="Q9" s="9" t="str">
        <f>IF(Q101=15,"OK","Faux")</f>
        <v>OK</v>
      </c>
      <c r="R9" s="9" t="str">
        <f>IF(R101=1,"OK","Faux")</f>
        <v>OK</v>
      </c>
      <c r="S9" s="9"/>
      <c r="Y9" s="10" t="s">
        <v>64</v>
      </c>
      <c r="Z9" s="10" t="s">
        <v>65</v>
      </c>
      <c r="AA9" s="17"/>
      <c r="AE9" s="9" t="str">
        <f>IF(AE101=15,"OK","Faux")</f>
        <v>OK</v>
      </c>
      <c r="AF9" s="9" t="str">
        <f>IF(AF101=1,"OK","Faux")</f>
        <v>OK</v>
      </c>
      <c r="AG9" s="9"/>
      <c r="AM9" s="10" t="s">
        <v>63</v>
      </c>
      <c r="AR9" s="9" t="str">
        <f>IF(AR101=15,"OK","Faux")</f>
        <v>OK</v>
      </c>
      <c r="AS9" s="9" t="str">
        <f>IF(AS101=1,"OK","Faux")</f>
        <v>OK</v>
      </c>
      <c r="AT9" s="9"/>
      <c r="AZ9" s="10" t="s">
        <v>64</v>
      </c>
      <c r="BA9" s="10" t="s">
        <v>65</v>
      </c>
      <c r="BB9" s="10" t="s">
        <v>17</v>
      </c>
      <c r="BC9" s="17"/>
      <c r="BG9" s="9" t="str">
        <f>IF(BG101=15,"OK","Faux")</f>
        <v>OK</v>
      </c>
      <c r="BH9" s="9" t="str">
        <f>IF(BH101=1,"OK","Faux")</f>
        <v>OK</v>
      </c>
      <c r="BI9" s="9"/>
      <c r="BO9" s="10" t="s">
        <v>63</v>
      </c>
      <c r="BT9" s="9" t="str">
        <f>IF(BT101=15,"OK","Faux")</f>
        <v>OK</v>
      </c>
      <c r="BU9" s="9" t="str">
        <f>IF(BU101=1,"OK","Faux")</f>
        <v>OK</v>
      </c>
      <c r="BV9" s="9"/>
      <c r="CB9" s="10" t="s">
        <v>64</v>
      </c>
      <c r="CC9" s="10" t="s">
        <v>65</v>
      </c>
      <c r="CD9" s="10" t="s">
        <v>17</v>
      </c>
      <c r="CE9" s="17"/>
      <c r="CI9" s="9" t="str">
        <f>IF(CI101=15,"OK","Faux")</f>
        <v>OK</v>
      </c>
      <c r="CJ9" s="9" t="str">
        <f>IF(CJ101=1,"OK","Faux")</f>
        <v>OK</v>
      </c>
      <c r="CK9" s="9"/>
      <c r="CQ9" s="10" t="s">
        <v>63</v>
      </c>
      <c r="CV9" s="9" t="str">
        <f>IF(CV101=15,"OK","Faux")</f>
        <v>OK</v>
      </c>
      <c r="CW9" s="9" t="str">
        <f>IF(CW101=1,"OK","Faux")</f>
        <v>OK</v>
      </c>
      <c r="CX9" s="9"/>
      <c r="DD9" s="10" t="s">
        <v>64</v>
      </c>
      <c r="DE9" s="10" t="s">
        <v>65</v>
      </c>
      <c r="DF9" s="10" t="s">
        <v>17</v>
      </c>
      <c r="DG9" s="30"/>
      <c r="DK9" s="9" t="str">
        <f>IF(DK101=15,"OK","Faux")</f>
        <v>Faux</v>
      </c>
      <c r="DL9" s="9" t="str">
        <f>IF(DL101=1,"OK","Faux")</f>
        <v>Faux</v>
      </c>
      <c r="DM9" s="9"/>
      <c r="DS9" s="10" t="s">
        <v>63</v>
      </c>
      <c r="DX9" s="9" t="str">
        <f>IF(DX101=15,"OK","Faux")</f>
        <v>Faux</v>
      </c>
      <c r="DY9" s="9" t="str">
        <f>IF(DY101=1,"OK","Faux")</f>
        <v>Faux</v>
      </c>
      <c r="DZ9" s="9"/>
      <c r="EF9" s="10" t="s">
        <v>64</v>
      </c>
      <c r="EG9" s="10" t="s">
        <v>65</v>
      </c>
      <c r="EH9" s="61" t="s">
        <v>17</v>
      </c>
      <c r="EI9" s="62" t="s">
        <v>66</v>
      </c>
      <c r="EJ9" s="41"/>
      <c r="EL9" s="5"/>
    </row>
    <row r="10" spans="1:142" ht="13.5" thickBot="1">
      <c r="A10" s="8"/>
      <c r="B10" s="8"/>
      <c r="C10" s="8"/>
      <c r="D10" s="8"/>
      <c r="E10" s="8"/>
      <c r="F10" s="8"/>
      <c r="G10" s="11" t="s">
        <v>7</v>
      </c>
      <c r="H10" s="11" t="s">
        <v>8</v>
      </c>
      <c r="I10" s="11" t="s">
        <v>9</v>
      </c>
      <c r="J10" s="11" t="s">
        <v>14</v>
      </c>
      <c r="K10" s="11" t="s">
        <v>15</v>
      </c>
      <c r="L10" s="11"/>
      <c r="N10" s="8"/>
      <c r="O10" s="8"/>
      <c r="P10" s="8"/>
      <c r="Q10" s="8"/>
      <c r="R10" s="8"/>
      <c r="S10" s="8"/>
      <c r="T10" s="11" t="s">
        <v>7</v>
      </c>
      <c r="U10" s="11" t="s">
        <v>8</v>
      </c>
      <c r="V10" s="11" t="s">
        <v>9</v>
      </c>
      <c r="W10" s="11" t="s">
        <v>14</v>
      </c>
      <c r="X10" s="11" t="s">
        <v>15</v>
      </c>
      <c r="Y10" s="11"/>
      <c r="AA10" s="17"/>
      <c r="AB10" s="8"/>
      <c r="AC10" s="8"/>
      <c r="AD10" s="8"/>
      <c r="AE10" s="8"/>
      <c r="AF10" s="8"/>
      <c r="AG10" s="8"/>
      <c r="AH10" s="11" t="s">
        <v>7</v>
      </c>
      <c r="AI10" s="11" t="s">
        <v>8</v>
      </c>
      <c r="AJ10" s="11" t="s">
        <v>9</v>
      </c>
      <c r="AK10" s="11" t="s">
        <v>14</v>
      </c>
      <c r="AL10" s="11" t="s">
        <v>15</v>
      </c>
      <c r="AM10" s="11"/>
      <c r="AO10" s="8"/>
      <c r="AP10" s="8"/>
      <c r="AQ10" s="8"/>
      <c r="AR10" s="8"/>
      <c r="AS10" s="8"/>
      <c r="AT10" s="8"/>
      <c r="AU10" s="11" t="s">
        <v>7</v>
      </c>
      <c r="AV10" s="11" t="s">
        <v>8</v>
      </c>
      <c r="AW10" s="11" t="s">
        <v>9</v>
      </c>
      <c r="AX10" s="11" t="s">
        <v>14</v>
      </c>
      <c r="AY10" s="11" t="s">
        <v>15</v>
      </c>
      <c r="AZ10" s="11"/>
      <c r="BC10" s="17"/>
      <c r="BD10" s="8"/>
      <c r="BE10" s="8"/>
      <c r="BF10" s="8"/>
      <c r="BG10" s="8"/>
      <c r="BH10" s="8"/>
      <c r="BI10" s="8"/>
      <c r="BJ10" s="11" t="s">
        <v>7</v>
      </c>
      <c r="BK10" s="11" t="s">
        <v>8</v>
      </c>
      <c r="BL10" s="11" t="s">
        <v>9</v>
      </c>
      <c r="BM10" s="11" t="s">
        <v>14</v>
      </c>
      <c r="BN10" s="11" t="s">
        <v>15</v>
      </c>
      <c r="BO10" s="11"/>
      <c r="BQ10" s="8"/>
      <c r="BR10" s="8"/>
      <c r="BS10" s="8"/>
      <c r="BT10" s="8"/>
      <c r="BU10" s="8"/>
      <c r="BV10" s="8"/>
      <c r="BW10" s="11" t="s">
        <v>7</v>
      </c>
      <c r="BX10" s="11" t="s">
        <v>8</v>
      </c>
      <c r="BY10" s="11" t="s">
        <v>9</v>
      </c>
      <c r="BZ10" s="11" t="s">
        <v>14</v>
      </c>
      <c r="CA10" s="11" t="s">
        <v>15</v>
      </c>
      <c r="CB10" s="11"/>
      <c r="CE10" s="17"/>
      <c r="CF10" s="8"/>
      <c r="CG10" s="8"/>
      <c r="CH10" s="8"/>
      <c r="CI10" s="8"/>
      <c r="CJ10" s="8"/>
      <c r="CK10" s="8"/>
      <c r="CL10" s="11" t="s">
        <v>7</v>
      </c>
      <c r="CM10" s="11" t="s">
        <v>8</v>
      </c>
      <c r="CN10" s="11" t="s">
        <v>9</v>
      </c>
      <c r="CO10" s="11" t="s">
        <v>14</v>
      </c>
      <c r="CP10" s="11" t="s">
        <v>15</v>
      </c>
      <c r="CQ10" s="11"/>
      <c r="CS10" s="8"/>
      <c r="CT10" s="8"/>
      <c r="CU10" s="8"/>
      <c r="CV10" s="8"/>
      <c r="CW10" s="8"/>
      <c r="CX10" s="8"/>
      <c r="CY10" s="11" t="s">
        <v>7</v>
      </c>
      <c r="CZ10" s="11" t="s">
        <v>8</v>
      </c>
      <c r="DA10" s="11" t="s">
        <v>9</v>
      </c>
      <c r="DB10" s="11" t="s">
        <v>14</v>
      </c>
      <c r="DC10" s="11" t="s">
        <v>15</v>
      </c>
      <c r="DD10" s="11"/>
      <c r="DG10" s="17"/>
      <c r="DH10" s="8"/>
      <c r="DI10" s="8"/>
      <c r="DJ10" s="8"/>
      <c r="DK10" s="8"/>
      <c r="DL10" s="8"/>
      <c r="DM10" s="8"/>
      <c r="DN10" s="11" t="s">
        <v>7</v>
      </c>
      <c r="DO10" s="11" t="s">
        <v>8</v>
      </c>
      <c r="DP10" s="11" t="s">
        <v>9</v>
      </c>
      <c r="DQ10" s="11" t="s">
        <v>14</v>
      </c>
      <c r="DR10" s="11" t="s">
        <v>15</v>
      </c>
      <c r="DS10" s="11"/>
      <c r="DU10" s="8"/>
      <c r="DV10" s="8"/>
      <c r="DW10" s="8"/>
      <c r="DX10" s="8"/>
      <c r="DY10" s="8"/>
      <c r="DZ10" s="8"/>
      <c r="EA10" s="11" t="s">
        <v>7</v>
      </c>
      <c r="EB10" s="11" t="s">
        <v>8</v>
      </c>
      <c r="EC10" s="11" t="s">
        <v>9</v>
      </c>
      <c r="ED10" s="11" t="s">
        <v>14</v>
      </c>
      <c r="EE10" s="11" t="s">
        <v>15</v>
      </c>
      <c r="EF10" s="11"/>
      <c r="EH10" s="21"/>
      <c r="EI10" s="17"/>
    </row>
    <row r="11" spans="1:142" ht="13.5" thickBot="1">
      <c r="A11" s="107" t="str">
        <f>REPT(Sept!A11,1)</f>
        <v>ANGLAS Olivier</v>
      </c>
      <c r="B11" s="7">
        <f>IF(C11&gt;0,1,0)</f>
        <v>0</v>
      </c>
      <c r="C11" s="13"/>
      <c r="D11" s="13"/>
      <c r="E11" s="39">
        <f>IF(D11=1,1,0)</f>
        <v>0</v>
      </c>
      <c r="F11" s="13"/>
      <c r="G11" s="4">
        <f t="shared" ref="G11:G74" si="0">IF(D11=1,C11*2,C11)</f>
        <v>0</v>
      </c>
      <c r="H11" s="4">
        <f>IF(D11=2,G11*1.5,G11)</f>
        <v>0</v>
      </c>
      <c r="I11" s="4">
        <f>IF(D11=3,H11*1.3,H11)</f>
        <v>0</v>
      </c>
      <c r="J11" s="4">
        <f>IF(AND(D11=4,$B$101&gt;25),I11*1.2,I11)</f>
        <v>0</v>
      </c>
      <c r="K11" s="4">
        <f>IF(AND(D11=5,$B$101&gt;25),J11*1.1,J11)</f>
        <v>0</v>
      </c>
      <c r="L11" s="4">
        <f>SUM(K11)</f>
        <v>0</v>
      </c>
      <c r="M11" s="4"/>
      <c r="N11" s="7" t="str">
        <f>REPT(Sept!A11,1)</f>
        <v>ANGLAS Olivier</v>
      </c>
      <c r="O11" s="7">
        <f>IF(P11&gt;0,1,0)</f>
        <v>1</v>
      </c>
      <c r="P11" s="13">
        <v>22</v>
      </c>
      <c r="Q11" s="13"/>
      <c r="R11" s="39">
        <f>IF(Q11=1,1,0)</f>
        <v>0</v>
      </c>
      <c r="S11" s="13"/>
      <c r="T11" s="4">
        <f t="shared" ref="T11:T74" si="1">IF(Q11=1,P11*2,P11)</f>
        <v>22</v>
      </c>
      <c r="U11" s="4">
        <f>IF(Q11=2,T11*1.5,T11)</f>
        <v>22</v>
      </c>
      <c r="V11" s="4">
        <f>IF(Q11=3,U11*1.3,U11)</f>
        <v>22</v>
      </c>
      <c r="W11" s="4">
        <f>IF(AND(Q11=4,$O$101&gt;25),V11*1.2,V11)</f>
        <v>22</v>
      </c>
      <c r="X11" s="4">
        <f>IF(AND(Q11=5,$O$101&gt;25),W11*1.1,W11)</f>
        <v>22</v>
      </c>
      <c r="Y11" s="4">
        <f>SUM(X11)</f>
        <v>22</v>
      </c>
      <c r="Z11" s="12">
        <f t="shared" ref="Z11:Z42" si="2">IF(Y11&gt;L11,Y11,L11)</f>
        <v>22</v>
      </c>
      <c r="AA11" s="17"/>
      <c r="AB11" s="7" t="str">
        <f>REPT(Sept!A11,1)</f>
        <v>ANGLAS Olivier</v>
      </c>
      <c r="AC11" s="7">
        <f>IF(AD11&gt;0,1,0)</f>
        <v>0</v>
      </c>
      <c r="AD11" s="13"/>
      <c r="AE11" s="13"/>
      <c r="AF11" s="39">
        <f>IF(AE11=1,1,0)</f>
        <v>0</v>
      </c>
      <c r="AG11" s="13"/>
      <c r="AH11" s="4">
        <f t="shared" ref="AH11:AH74" si="3">IF(AE11=1,AD11*2,AD11)</f>
        <v>0</v>
      </c>
      <c r="AI11" s="4">
        <f>IF(AE11=2,AH11*1.5,AH11)</f>
        <v>0</v>
      </c>
      <c r="AJ11" s="4">
        <f>IF(AE11=3,AI11*1.3,AI11)</f>
        <v>0</v>
      </c>
      <c r="AK11" s="4">
        <f>IF(AND(AE11=4,$AC$101&gt;25),AJ11*1.2,AJ11)</f>
        <v>0</v>
      </c>
      <c r="AL11" s="4">
        <f>IF(AND(AE11=5,$AC$101&gt;25),AK11*1.1,AK11)</f>
        <v>0</v>
      </c>
      <c r="AM11" s="4">
        <f>SUM(AL11)</f>
        <v>0</v>
      </c>
      <c r="AN11" s="4"/>
      <c r="AO11" s="7" t="str">
        <f>REPT(Sept!A11,1)</f>
        <v>ANGLAS Olivier</v>
      </c>
      <c r="AP11" s="7">
        <f>IF(AQ11&gt;0,1,0)</f>
        <v>0</v>
      </c>
      <c r="AQ11" s="13"/>
      <c r="AR11" s="13"/>
      <c r="AS11" s="39">
        <f>IF(AR11=1,1,0)</f>
        <v>0</v>
      </c>
      <c r="AT11" s="13"/>
      <c r="AU11" s="4">
        <f t="shared" ref="AU11:AU74" si="4">IF(AR11=1,AQ11*2,AQ11)</f>
        <v>0</v>
      </c>
      <c r="AV11" s="4">
        <f>IF(AR11=2,AU11*1.5,AU11)</f>
        <v>0</v>
      </c>
      <c r="AW11" s="4">
        <f>IF(AR11=3,AV11*1.3,AV11)</f>
        <v>0</v>
      </c>
      <c r="AX11" s="4">
        <f>IF(AND(AR11=4,$AP$101&gt;25),AW11*1.2,AW11)</f>
        <v>0</v>
      </c>
      <c r="AY11" s="4">
        <f>IF(AND(AR11=5,$AP$101&gt;25),AX11*1.1,AX11)</f>
        <v>0</v>
      </c>
      <c r="AZ11" s="4">
        <f>SUM(AY11)</f>
        <v>0</v>
      </c>
      <c r="BA11" s="12">
        <f t="shared" ref="BA11:BA42" si="5">IF(AZ11&gt;AM11,AZ11,AM11)</f>
        <v>0</v>
      </c>
      <c r="BB11" s="12">
        <f t="shared" ref="BB11:BB42" si="6">SUM(Z11+BA11)</f>
        <v>22</v>
      </c>
      <c r="BC11" s="17"/>
      <c r="BD11" s="7" t="str">
        <f>REPT(Sept!A11,1)</f>
        <v>ANGLAS Olivier</v>
      </c>
      <c r="BE11" s="7">
        <f>IF(BF11&gt;0,1,0)</f>
        <v>0</v>
      </c>
      <c r="BF11" s="13"/>
      <c r="BG11" s="13"/>
      <c r="BH11" s="39">
        <f>IF(BG11=1,1,0)</f>
        <v>0</v>
      </c>
      <c r="BI11" s="13"/>
      <c r="BJ11" s="4">
        <f t="shared" ref="BJ11:BJ74" si="7">IF(BG11=1,BF11*2,BF11)</f>
        <v>0</v>
      </c>
      <c r="BK11" s="4">
        <f>IF(BG11=2,BJ11*1.5,BJ11)</f>
        <v>0</v>
      </c>
      <c r="BL11" s="4">
        <f>IF(BG11=3,BK11*1.3,BK11)</f>
        <v>0</v>
      </c>
      <c r="BM11" s="4">
        <f>IF(AND(BG11=4,$BE$101&gt;25),BL11*1.2,BL11)</f>
        <v>0</v>
      </c>
      <c r="BN11" s="4">
        <f>IF(AND(BG11=5,$BE$101&gt;25),BM11*1.1,BM11)</f>
        <v>0</v>
      </c>
      <c r="BO11" s="4">
        <f>SUM(BN11)</f>
        <v>0</v>
      </c>
      <c r="BP11" s="4"/>
      <c r="BQ11" s="7" t="str">
        <f>REPT(Sept!A11,1)</f>
        <v>ANGLAS Olivier</v>
      </c>
      <c r="BR11" s="7">
        <f>IF(BS11&gt;0,1,0)</f>
        <v>0</v>
      </c>
      <c r="BS11" s="13"/>
      <c r="BT11" s="13"/>
      <c r="BU11" s="39">
        <f>IF(BT11=1,1,0)</f>
        <v>0</v>
      </c>
      <c r="BV11" s="13"/>
      <c r="BW11" s="4">
        <f t="shared" ref="BW11:BW74" si="8">IF(BT11=1,BS11*2,BS11)</f>
        <v>0</v>
      </c>
      <c r="BX11" s="4">
        <f>IF(BT11=2,BW11*1.5,BW11)</f>
        <v>0</v>
      </c>
      <c r="BY11" s="4">
        <f>IF(BT11=3,BX11*1.3,BX11)</f>
        <v>0</v>
      </c>
      <c r="BZ11" s="4">
        <f>IF(AND(BT11=4,$BR$101&gt;25),BY11*1.2,BY11)</f>
        <v>0</v>
      </c>
      <c r="CA11" s="4">
        <f>IF(AND(BT11=5,$BR$101&gt;25),BZ11*1.1,BZ11)</f>
        <v>0</v>
      </c>
      <c r="CB11" s="4">
        <f>SUM(CA11)</f>
        <v>0</v>
      </c>
      <c r="CC11" s="12">
        <f t="shared" ref="CC11:CC42" si="9">IF(CB11&gt;BO11,CB11,BO11)</f>
        <v>0</v>
      </c>
      <c r="CD11" s="12">
        <f t="shared" ref="CD11:CD42" si="10">SUM(BB11+CC11)</f>
        <v>22</v>
      </c>
      <c r="CE11" s="17"/>
      <c r="CF11" s="7" t="str">
        <f>REPT(Sept!A11,1)</f>
        <v>ANGLAS Olivier</v>
      </c>
      <c r="CG11" s="7">
        <f>IF(CH11&gt;0,1,0)</f>
        <v>0</v>
      </c>
      <c r="CH11" s="13"/>
      <c r="CI11" s="13"/>
      <c r="CJ11" s="39">
        <f>IF(CI11=1,1,0)</f>
        <v>0</v>
      </c>
      <c r="CK11" s="13"/>
      <c r="CL11" s="4">
        <f t="shared" ref="CL11:CL74" si="11">IF(CI11=1,CH11*2,CH11)</f>
        <v>0</v>
      </c>
      <c r="CM11" s="4">
        <f>IF(CI11=2,CL11*1.5,CL11)</f>
        <v>0</v>
      </c>
      <c r="CN11" s="4">
        <f>IF(CI11=3,CM11*1.3,CM11)</f>
        <v>0</v>
      </c>
      <c r="CO11" s="4">
        <f>IF(AND(CI11=4,$CG$101&gt;25),CN11*1.2,CN11)</f>
        <v>0</v>
      </c>
      <c r="CP11" s="4">
        <f>IF(AND(CI11=5,$CG$101&gt;25),CO11*1.1,CO11)</f>
        <v>0</v>
      </c>
      <c r="CQ11" s="4">
        <f>SUM(CP11)</f>
        <v>0</v>
      </c>
      <c r="CR11" s="4"/>
      <c r="CS11" s="7" t="str">
        <f>REPT(Sept!A11,1)</f>
        <v>ANGLAS Olivier</v>
      </c>
      <c r="CT11" s="7">
        <f>IF(CU11&gt;0,1,0)</f>
        <v>0</v>
      </c>
      <c r="CU11" s="13"/>
      <c r="CV11" s="13"/>
      <c r="CW11" s="39">
        <f>IF(CV11=1,1,0)</f>
        <v>0</v>
      </c>
      <c r="CX11" s="13"/>
      <c r="CY11" s="4">
        <f t="shared" ref="CY11:CY74" si="12">IF(CV11=1,CU11*2,CU11)</f>
        <v>0</v>
      </c>
      <c r="CZ11" s="4">
        <f>IF(CV11=2,CY11*1.5,CY11)</f>
        <v>0</v>
      </c>
      <c r="DA11" s="4">
        <f>IF(CV11=3,CZ11*1.3,CZ11)</f>
        <v>0</v>
      </c>
      <c r="DB11" s="4">
        <f>IF(AND(CV11=4,$CT$101&gt;25),DA11*1.2,DA11)</f>
        <v>0</v>
      </c>
      <c r="DC11" s="4">
        <f>IF(AND(CV11=5,$CT$101&gt;25),DB11*1.1,DB11)</f>
        <v>0</v>
      </c>
      <c r="DD11" s="4">
        <f>SUM(DC11)</f>
        <v>0</v>
      </c>
      <c r="DE11" s="12">
        <f t="shared" ref="DE11:DE42" si="13">IF(DD11&gt;CQ11,DD11,CQ11)</f>
        <v>0</v>
      </c>
      <c r="DF11" s="12">
        <f t="shared" ref="DF11:DF42" si="14">SUM(CD11+DE11)</f>
        <v>22</v>
      </c>
      <c r="DG11" s="17"/>
      <c r="DH11" s="7" t="str">
        <f>REPT(Sept!A11,1)</f>
        <v>ANGLAS Olivier</v>
      </c>
      <c r="DI11" s="7">
        <f>IF(DJ11&gt;0,1,0)</f>
        <v>0</v>
      </c>
      <c r="DJ11" s="13"/>
      <c r="DK11" s="13"/>
      <c r="DL11" s="39">
        <f>IF(DK11=1,1,0)</f>
        <v>0</v>
      </c>
      <c r="DM11" s="13"/>
      <c r="DN11" s="4">
        <f t="shared" ref="DN11:DN74" si="15">IF(DK11=1,DJ11*2,DJ11)</f>
        <v>0</v>
      </c>
      <c r="DO11" s="4">
        <f>IF(DK11=2,DN11*1.5,DN11)</f>
        <v>0</v>
      </c>
      <c r="DP11" s="4">
        <f>IF(DK11=3,DO11*1.3,DO11)</f>
        <v>0</v>
      </c>
      <c r="DQ11" s="4">
        <f>IF(AND(DK11=4,$DI$101&gt;25),DP11*1.2,DP11)</f>
        <v>0</v>
      </c>
      <c r="DR11" s="4">
        <f>IF(AND(DK11=5,$DI$101&gt;25),DQ11*1.1,DQ11)</f>
        <v>0</v>
      </c>
      <c r="DS11" s="4">
        <f>SUM(DR11)</f>
        <v>0</v>
      </c>
      <c r="DT11" s="4"/>
      <c r="DU11" s="7" t="str">
        <f>REPT(Sept!A11,1)</f>
        <v>ANGLAS Olivier</v>
      </c>
      <c r="DV11" s="7">
        <f>IF(DW11&gt;0,1,0)</f>
        <v>0</v>
      </c>
      <c r="DW11" s="13"/>
      <c r="DX11" s="13"/>
      <c r="DY11" s="39">
        <f>IF(DX11=1,1,0)</f>
        <v>0</v>
      </c>
      <c r="DZ11" s="13"/>
      <c r="EA11" s="4">
        <f t="shared" ref="EA11:EA74" si="16">IF(DX11=1,DW11*2,DW11)</f>
        <v>0</v>
      </c>
      <c r="EB11" s="4">
        <f>IF(DX11=2,EA11*1.5,EA11)</f>
        <v>0</v>
      </c>
      <c r="EC11" s="4">
        <f>IF(DX11=3,EB11*1.3,EB11)</f>
        <v>0</v>
      </c>
      <c r="ED11" s="4">
        <f>IF(AND(DX11=4,$DV$101&gt;25),EC11*1.2,EC11)</f>
        <v>0</v>
      </c>
      <c r="EE11" s="4">
        <f>IF(AND(DX11=5,$DV$101&gt;25),ED11*1.1,ED11)</f>
        <v>0</v>
      </c>
      <c r="EF11" s="4">
        <f>SUM(EE11)</f>
        <v>0</v>
      </c>
      <c r="EG11" s="12">
        <f t="shared" ref="EG11:EG42" si="17">IF(EF11&gt;DS11,EF11,DS11)</f>
        <v>0</v>
      </c>
      <c r="EH11" s="22">
        <f t="shared" ref="EH11:EH42" si="18">SUM(DF11+EG11)</f>
        <v>22</v>
      </c>
      <c r="EI11" s="24">
        <f>SUM(EH11+Jan!EI11)</f>
        <v>178</v>
      </c>
      <c r="EJ11" s="25">
        <f t="shared" ref="EJ11:EJ42" si="19">SUM(B11+O11+AC11+AP11+BE11+BR11+CG11+CT11+DI11+DV11)</f>
        <v>1</v>
      </c>
      <c r="EK11" s="25">
        <f>SUM(EJ11+Jan!EK11)</f>
        <v>8</v>
      </c>
      <c r="EL11" s="41">
        <f t="shared" ref="EL11:EL42" si="20">SUM(E11+R11+AF11+AS11+BH11+BU11+CJ11+CW11+DL11+DY11)</f>
        <v>0</v>
      </c>
    </row>
    <row r="12" spans="1:142" ht="13.5" thickBot="1">
      <c r="A12" s="107" t="str">
        <f>REPT(Sept!A12,1)</f>
        <v>ANGLAS Yoan</v>
      </c>
      <c r="B12" s="7">
        <f t="shared" ref="B12:B95" si="21">IF(C12&gt;0,1,0)</f>
        <v>0</v>
      </c>
      <c r="C12" s="13"/>
      <c r="D12" s="13"/>
      <c r="E12" s="39">
        <f t="shared" ref="E12:E95" si="22">IF(D12=1,1,0)</f>
        <v>0</v>
      </c>
      <c r="F12" s="13"/>
      <c r="G12" s="4">
        <f t="shared" si="0"/>
        <v>0</v>
      </c>
      <c r="H12" s="4">
        <f t="shared" ref="H12:H75" si="23">IF(D12=2,G12*1.5,G12)</f>
        <v>0</v>
      </c>
      <c r="I12" s="4">
        <f t="shared" ref="I12:I75" si="24">IF(D12=3,H12*1.3,H12)</f>
        <v>0</v>
      </c>
      <c r="J12" s="4">
        <f t="shared" ref="J12:J75" si="25">IF(AND(D12=4,$B$101&gt;25),I12*1.2,I12)</f>
        <v>0</v>
      </c>
      <c r="K12" s="4">
        <f t="shared" ref="K12:K75" si="26">IF(AND(D12=5,$B$101&gt;25),J12*1.1,J12)</f>
        <v>0</v>
      </c>
      <c r="L12" s="4">
        <f t="shared" ref="L12:L95" si="27">SUM(K12)</f>
        <v>0</v>
      </c>
      <c r="M12" s="4"/>
      <c r="N12" s="7" t="str">
        <f>REPT(Sept!A12,1)</f>
        <v>ANGLAS Yoan</v>
      </c>
      <c r="O12" s="7">
        <f t="shared" ref="O12:O95" si="28">IF(P12&gt;0,1,0)</f>
        <v>1</v>
      </c>
      <c r="P12" s="13">
        <v>23</v>
      </c>
      <c r="Q12" s="13"/>
      <c r="R12" s="39">
        <f t="shared" ref="R12:R95" si="29">IF(Q12=1,1,0)</f>
        <v>0</v>
      </c>
      <c r="S12" s="13"/>
      <c r="T12" s="4">
        <f t="shared" si="1"/>
        <v>23</v>
      </c>
      <c r="U12" s="4">
        <f t="shared" ref="U12:U75" si="30">IF(Q12=2,T12*1.5,T12)</f>
        <v>23</v>
      </c>
      <c r="V12" s="4">
        <f t="shared" ref="V12:V75" si="31">IF(Q12=3,U12*1.3,U12)</f>
        <v>23</v>
      </c>
      <c r="W12" s="4">
        <f t="shared" ref="W12:W75" si="32">IF(AND(Q12=4,$O$101&gt;25),V12*1.2,V12)</f>
        <v>23</v>
      </c>
      <c r="X12" s="4">
        <f t="shared" ref="X12:X75" si="33">IF(AND(Q12=5,$O$101&gt;25),W12*1.1,W12)</f>
        <v>23</v>
      </c>
      <c r="Y12" s="4">
        <f t="shared" ref="Y12:Y95" si="34">SUM(X12)</f>
        <v>23</v>
      </c>
      <c r="Z12" s="12">
        <f t="shared" si="2"/>
        <v>23</v>
      </c>
      <c r="AA12" s="17"/>
      <c r="AB12" s="7" t="str">
        <f>REPT(Sept!A12,1)</f>
        <v>ANGLAS Yoan</v>
      </c>
      <c r="AC12" s="7">
        <f t="shared" ref="AC12:AC95" si="35">IF(AD12&gt;0,1,0)</f>
        <v>0</v>
      </c>
      <c r="AD12" s="13"/>
      <c r="AE12" s="13"/>
      <c r="AF12" s="39">
        <f t="shared" ref="AF12:AF95" si="36">IF(AE12=1,1,0)</f>
        <v>0</v>
      </c>
      <c r="AG12" s="13"/>
      <c r="AH12" s="4">
        <f t="shared" si="3"/>
        <v>0</v>
      </c>
      <c r="AI12" s="4">
        <f t="shared" ref="AI12:AI75" si="37">IF(AE12=2,AH12*1.5,AH12)</f>
        <v>0</v>
      </c>
      <c r="AJ12" s="4">
        <f t="shared" ref="AJ12:AJ75" si="38">IF(AE12=3,AI12*1.3,AI12)</f>
        <v>0</v>
      </c>
      <c r="AK12" s="4">
        <f t="shared" ref="AK12:AK75" si="39">IF(AND(AE12=4,$AC$101&gt;25),AJ12*1.2,AJ12)</f>
        <v>0</v>
      </c>
      <c r="AL12" s="4">
        <f t="shared" ref="AL12:AL75" si="40">IF(AND(AE12=5,$AC$101&gt;25),AK12*1.1,AK12)</f>
        <v>0</v>
      </c>
      <c r="AM12" s="4">
        <f t="shared" ref="AM12:AM95" si="41">SUM(AL12)</f>
        <v>0</v>
      </c>
      <c r="AN12" s="4"/>
      <c r="AO12" s="7" t="str">
        <f>REPT(Sept!A12,1)</f>
        <v>ANGLAS Yoan</v>
      </c>
      <c r="AP12" s="7">
        <f t="shared" ref="AP12:AP95" si="42">IF(AQ12&gt;0,1,0)</f>
        <v>0</v>
      </c>
      <c r="AQ12" s="13"/>
      <c r="AR12" s="13"/>
      <c r="AS12" s="39">
        <f t="shared" ref="AS12:AS95" si="43">IF(AR12=1,1,0)</f>
        <v>0</v>
      </c>
      <c r="AT12" s="13"/>
      <c r="AU12" s="4">
        <f t="shared" si="4"/>
        <v>0</v>
      </c>
      <c r="AV12" s="4">
        <f t="shared" ref="AV12:AV75" si="44">IF(AR12=2,AU12*1.5,AU12)</f>
        <v>0</v>
      </c>
      <c r="AW12" s="4">
        <f t="shared" ref="AW12:AW75" si="45">IF(AR12=3,AV12*1.3,AV12)</f>
        <v>0</v>
      </c>
      <c r="AX12" s="4">
        <f t="shared" ref="AX12:AX75" si="46">IF(AND(AR12=4,$AP$101&gt;25),AW12*1.2,AW12)</f>
        <v>0</v>
      </c>
      <c r="AY12" s="4">
        <f t="shared" ref="AY12:AY75" si="47">IF(AND(AR12=5,$AP$101&gt;25),AX12*1.1,AX12)</f>
        <v>0</v>
      </c>
      <c r="AZ12" s="4">
        <f t="shared" ref="AZ12:AZ95" si="48">SUM(AY12)</f>
        <v>0</v>
      </c>
      <c r="BA12" s="12">
        <f t="shared" si="5"/>
        <v>0</v>
      </c>
      <c r="BB12" s="12">
        <f t="shared" si="6"/>
        <v>23</v>
      </c>
      <c r="BC12" s="17"/>
      <c r="BD12" s="7" t="str">
        <f>REPT(Sept!A12,1)</f>
        <v>ANGLAS Yoan</v>
      </c>
      <c r="BE12" s="7">
        <f t="shared" ref="BE12:BE95" si="49">IF(BF12&gt;0,1,0)</f>
        <v>1</v>
      </c>
      <c r="BF12" s="13">
        <v>21</v>
      </c>
      <c r="BG12" s="13"/>
      <c r="BH12" s="39">
        <f t="shared" ref="BH12:BH95" si="50">IF(BG12=1,1,0)</f>
        <v>0</v>
      </c>
      <c r="BI12" s="13"/>
      <c r="BJ12" s="4">
        <f t="shared" si="7"/>
        <v>21</v>
      </c>
      <c r="BK12" s="4">
        <f t="shared" ref="BK12:BK75" si="51">IF(BG12=2,BJ12*1.5,BJ12)</f>
        <v>21</v>
      </c>
      <c r="BL12" s="4">
        <f t="shared" ref="BL12:BL75" si="52">IF(BG12=3,BK12*1.3,BK12)</f>
        <v>21</v>
      </c>
      <c r="BM12" s="4">
        <f t="shared" ref="BM12:BM75" si="53">IF(AND(BG12=4,$BE$101&gt;25),BL12*1.2,BL12)</f>
        <v>21</v>
      </c>
      <c r="BN12" s="4">
        <f t="shared" ref="BN12:BN75" si="54">IF(AND(BG12=5,$BE$101&gt;25),BM12*1.1,BM12)</f>
        <v>21</v>
      </c>
      <c r="BO12" s="4">
        <f t="shared" ref="BO12:BO95" si="55">SUM(BN12)</f>
        <v>21</v>
      </c>
      <c r="BP12" s="4"/>
      <c r="BQ12" s="7" t="str">
        <f>REPT(Sept!A12,1)</f>
        <v>ANGLAS Yoan</v>
      </c>
      <c r="BR12" s="7">
        <f t="shared" ref="BR12:BR95" si="56">IF(BS12&gt;0,1,0)</f>
        <v>1</v>
      </c>
      <c r="BS12" s="13">
        <v>26</v>
      </c>
      <c r="BT12" s="13"/>
      <c r="BU12" s="39">
        <f t="shared" ref="BU12:BU95" si="57">IF(BT12=1,1,0)</f>
        <v>0</v>
      </c>
      <c r="BV12" s="13"/>
      <c r="BW12" s="4">
        <f t="shared" si="8"/>
        <v>26</v>
      </c>
      <c r="BX12" s="4">
        <f t="shared" ref="BX12:BX75" si="58">IF(BT12=2,BW12*1.5,BW12)</f>
        <v>26</v>
      </c>
      <c r="BY12" s="4">
        <f t="shared" ref="BY12:BY75" si="59">IF(BT12=3,BX12*1.3,BX12)</f>
        <v>26</v>
      </c>
      <c r="BZ12" s="4">
        <f t="shared" ref="BZ12:BZ75" si="60">IF(AND(BT12=4,$BR$101&gt;25),BY12*1.2,BY12)</f>
        <v>26</v>
      </c>
      <c r="CA12" s="4">
        <f t="shared" ref="CA12:CA75" si="61">IF(AND(BT12=5,$BR$101&gt;25),BZ12*1.1,BZ12)</f>
        <v>26</v>
      </c>
      <c r="CB12" s="4">
        <f t="shared" ref="CB12:CB95" si="62">SUM(CA12)</f>
        <v>26</v>
      </c>
      <c r="CC12" s="12">
        <f t="shared" si="9"/>
        <v>26</v>
      </c>
      <c r="CD12" s="12">
        <f t="shared" si="10"/>
        <v>49</v>
      </c>
      <c r="CE12" s="17"/>
      <c r="CF12" s="7" t="str">
        <f>REPT(Sept!A12,1)</f>
        <v>ANGLAS Yoan</v>
      </c>
      <c r="CG12" s="7">
        <f t="shared" ref="CG12:CG95" si="63">IF(CH12&gt;0,1,0)</f>
        <v>1</v>
      </c>
      <c r="CH12" s="13">
        <v>14</v>
      </c>
      <c r="CI12" s="13"/>
      <c r="CJ12" s="39">
        <f t="shared" ref="CJ12:CJ95" si="64">IF(CI12=1,1,0)</f>
        <v>0</v>
      </c>
      <c r="CK12" s="13"/>
      <c r="CL12" s="4">
        <f t="shared" si="11"/>
        <v>14</v>
      </c>
      <c r="CM12" s="4">
        <f t="shared" ref="CM12:CM75" si="65">IF(CI12=2,CL12*1.5,CL12)</f>
        <v>14</v>
      </c>
      <c r="CN12" s="4">
        <f t="shared" ref="CN12:CN75" si="66">IF(CI12=3,CM12*1.3,CM12)</f>
        <v>14</v>
      </c>
      <c r="CO12" s="4">
        <f t="shared" ref="CO12:CO75" si="67">IF(AND(CI12=4,$CG$101&gt;25),CN12*1.2,CN12)</f>
        <v>14</v>
      </c>
      <c r="CP12" s="4">
        <f t="shared" ref="CP12:CP75" si="68">IF(AND(CI12=5,$CG$101&gt;25),CO12*1.1,CO12)</f>
        <v>14</v>
      </c>
      <c r="CQ12" s="4">
        <f t="shared" ref="CQ12:CQ95" si="69">SUM(CP12)</f>
        <v>14</v>
      </c>
      <c r="CR12" s="4"/>
      <c r="CS12" s="7" t="str">
        <f>REPT(Sept!A12,1)</f>
        <v>ANGLAS Yoan</v>
      </c>
      <c r="CT12" s="7">
        <f t="shared" ref="CT12:CT95" si="70">IF(CU12&gt;0,1,0)</f>
        <v>0</v>
      </c>
      <c r="CU12" s="13"/>
      <c r="CV12" s="13"/>
      <c r="CW12" s="39">
        <f t="shared" ref="CW12:CW95" si="71">IF(CV12=1,1,0)</f>
        <v>0</v>
      </c>
      <c r="CX12" s="13"/>
      <c r="CY12" s="4">
        <f t="shared" si="12"/>
        <v>0</v>
      </c>
      <c r="CZ12" s="4">
        <f t="shared" ref="CZ12:CZ75" si="72">IF(CV12=2,CY12*1.5,CY12)</f>
        <v>0</v>
      </c>
      <c r="DA12" s="4">
        <f t="shared" ref="DA12:DA75" si="73">IF(CV12=3,CZ12*1.3,CZ12)</f>
        <v>0</v>
      </c>
      <c r="DB12" s="4">
        <f t="shared" ref="DB12:DB75" si="74">IF(AND(CV12=4,$CT$101&gt;25),DA12*1.2,DA12)</f>
        <v>0</v>
      </c>
      <c r="DC12" s="4">
        <f t="shared" ref="DC12:DC75" si="75">IF(AND(CV12=5,$CT$101&gt;25),DB12*1.1,DB12)</f>
        <v>0</v>
      </c>
      <c r="DD12" s="4">
        <f t="shared" ref="DD12:DD95" si="76">SUM(DC12)</f>
        <v>0</v>
      </c>
      <c r="DE12" s="12">
        <f t="shared" si="13"/>
        <v>14</v>
      </c>
      <c r="DF12" s="12">
        <f t="shared" si="14"/>
        <v>63</v>
      </c>
      <c r="DG12" s="17"/>
      <c r="DH12" s="7" t="str">
        <f>REPT(Sept!A12,1)</f>
        <v>ANGLAS Yoan</v>
      </c>
      <c r="DI12" s="7">
        <f t="shared" ref="DI12:DI95" si="77">IF(DJ12&gt;0,1,0)</f>
        <v>0</v>
      </c>
      <c r="DJ12" s="13"/>
      <c r="DK12" s="13"/>
      <c r="DL12" s="39">
        <f t="shared" ref="DL12:DL95" si="78">IF(DK12=1,1,0)</f>
        <v>0</v>
      </c>
      <c r="DM12" s="13"/>
      <c r="DN12" s="4">
        <f t="shared" si="15"/>
        <v>0</v>
      </c>
      <c r="DO12" s="4">
        <f t="shared" ref="DO12:DO75" si="79">IF(DK12=2,DN12*1.5,DN12)</f>
        <v>0</v>
      </c>
      <c r="DP12" s="4">
        <f t="shared" ref="DP12:DP75" si="80">IF(DK12=3,DO12*1.3,DO12)</f>
        <v>0</v>
      </c>
      <c r="DQ12" s="4">
        <f t="shared" ref="DQ12:DQ75" si="81">IF(AND(DK12=4,$DI$101&gt;25),DP12*1.2,DP12)</f>
        <v>0</v>
      </c>
      <c r="DR12" s="4">
        <f t="shared" ref="DR12:DR75" si="82">IF(AND(DK12=5,$DI$101&gt;25),DQ12*1.1,DQ12)</f>
        <v>0</v>
      </c>
      <c r="DS12" s="4">
        <f t="shared" ref="DS12:DS95" si="83">SUM(DR12)</f>
        <v>0</v>
      </c>
      <c r="DT12" s="4"/>
      <c r="DU12" s="7" t="str">
        <f>REPT(Sept!A12,1)</f>
        <v>ANGLAS Yoan</v>
      </c>
      <c r="DV12" s="7">
        <f t="shared" ref="DV12:DV95" si="84">IF(DW12&gt;0,1,0)</f>
        <v>0</v>
      </c>
      <c r="DW12" s="13"/>
      <c r="DX12" s="13"/>
      <c r="DY12" s="39">
        <f t="shared" ref="DY12:DY95" si="85">IF(DX12=1,1,0)</f>
        <v>0</v>
      </c>
      <c r="DZ12" s="13"/>
      <c r="EA12" s="4">
        <f t="shared" si="16"/>
        <v>0</v>
      </c>
      <c r="EB12" s="4">
        <f t="shared" ref="EB12:EB75" si="86">IF(DX12=2,EA12*1.5,EA12)</f>
        <v>0</v>
      </c>
      <c r="EC12" s="4">
        <f t="shared" ref="EC12:EC75" si="87">IF(DX12=3,EB12*1.3,EB12)</f>
        <v>0</v>
      </c>
      <c r="ED12" s="4">
        <f t="shared" ref="ED12:ED75" si="88">IF(AND(DX12=4,$DV$101&gt;25),EC12*1.2,EC12)</f>
        <v>0</v>
      </c>
      <c r="EE12" s="4">
        <f t="shared" ref="EE12:EE75" si="89">IF(AND(DX12=5,$DV$101&gt;25),ED12*1.1,ED12)</f>
        <v>0</v>
      </c>
      <c r="EF12" s="4">
        <f t="shared" ref="EF12:EF95" si="90">SUM(EE12)</f>
        <v>0</v>
      </c>
      <c r="EG12" s="12">
        <f t="shared" si="17"/>
        <v>0</v>
      </c>
      <c r="EH12" s="22">
        <f t="shared" si="18"/>
        <v>63</v>
      </c>
      <c r="EI12" s="24">
        <f>SUM(EH12+Jan!EI12)</f>
        <v>507.5</v>
      </c>
      <c r="EJ12" s="25">
        <f t="shared" si="19"/>
        <v>4</v>
      </c>
      <c r="EK12" s="25">
        <f>SUM(EJ12+Jan!EK12)</f>
        <v>38</v>
      </c>
      <c r="EL12" s="41">
        <f t="shared" si="20"/>
        <v>0</v>
      </c>
    </row>
    <row r="13" spans="1:142" ht="13.5" thickBot="1">
      <c r="A13" s="107" t="str">
        <f>REPT(Sept!A13,1)</f>
        <v>BARROS Stéphane</v>
      </c>
      <c r="B13" s="7">
        <f t="shared" si="21"/>
        <v>1</v>
      </c>
      <c r="C13" s="13">
        <v>19</v>
      </c>
      <c r="D13" s="13"/>
      <c r="E13" s="39">
        <f t="shared" si="22"/>
        <v>0</v>
      </c>
      <c r="F13" s="13"/>
      <c r="G13" s="4">
        <f t="shared" si="0"/>
        <v>19</v>
      </c>
      <c r="H13" s="4">
        <f t="shared" si="23"/>
        <v>19</v>
      </c>
      <c r="I13" s="4">
        <f t="shared" si="24"/>
        <v>19</v>
      </c>
      <c r="J13" s="4">
        <f t="shared" si="25"/>
        <v>19</v>
      </c>
      <c r="K13" s="4">
        <f t="shared" si="26"/>
        <v>19</v>
      </c>
      <c r="L13" s="4">
        <f t="shared" si="27"/>
        <v>19</v>
      </c>
      <c r="M13" s="4"/>
      <c r="N13" s="7" t="str">
        <f>REPT(Sept!A13,1)</f>
        <v>BARROS Stéphane</v>
      </c>
      <c r="O13" s="7">
        <f t="shared" si="28"/>
        <v>1</v>
      </c>
      <c r="P13" s="13">
        <v>13</v>
      </c>
      <c r="Q13" s="13"/>
      <c r="R13" s="39">
        <f t="shared" si="29"/>
        <v>0</v>
      </c>
      <c r="S13" s="13"/>
      <c r="T13" s="4">
        <f t="shared" si="1"/>
        <v>13</v>
      </c>
      <c r="U13" s="4">
        <f t="shared" si="30"/>
        <v>13</v>
      </c>
      <c r="V13" s="4">
        <f t="shared" si="31"/>
        <v>13</v>
      </c>
      <c r="W13" s="4">
        <f t="shared" si="32"/>
        <v>13</v>
      </c>
      <c r="X13" s="4">
        <f t="shared" si="33"/>
        <v>13</v>
      </c>
      <c r="Y13" s="4">
        <f t="shared" si="34"/>
        <v>13</v>
      </c>
      <c r="Z13" s="12">
        <f t="shared" si="2"/>
        <v>19</v>
      </c>
      <c r="AA13" s="17"/>
      <c r="AB13" s="7" t="str">
        <f>REPT(Sept!A13,1)</f>
        <v>BARROS Stéphane</v>
      </c>
      <c r="AC13" s="7">
        <f t="shared" si="35"/>
        <v>1</v>
      </c>
      <c r="AD13" s="13">
        <v>25</v>
      </c>
      <c r="AE13" s="13"/>
      <c r="AF13" s="39">
        <f t="shared" si="36"/>
        <v>0</v>
      </c>
      <c r="AG13" s="13"/>
      <c r="AH13" s="4">
        <f t="shared" si="3"/>
        <v>25</v>
      </c>
      <c r="AI13" s="4">
        <f t="shared" si="37"/>
        <v>25</v>
      </c>
      <c r="AJ13" s="4">
        <f t="shared" si="38"/>
        <v>25</v>
      </c>
      <c r="AK13" s="4">
        <f t="shared" si="39"/>
        <v>25</v>
      </c>
      <c r="AL13" s="4">
        <f t="shared" si="40"/>
        <v>25</v>
      </c>
      <c r="AM13" s="4">
        <f t="shared" si="41"/>
        <v>25</v>
      </c>
      <c r="AN13" s="4"/>
      <c r="AO13" s="7" t="str">
        <f>REPT(Sept!A13,1)</f>
        <v>BARROS Stéphane</v>
      </c>
      <c r="AP13" s="7">
        <f t="shared" si="42"/>
        <v>0</v>
      </c>
      <c r="AQ13" s="13"/>
      <c r="AR13" s="13"/>
      <c r="AS13" s="39">
        <f t="shared" si="43"/>
        <v>0</v>
      </c>
      <c r="AT13" s="13"/>
      <c r="AU13" s="4">
        <f t="shared" si="4"/>
        <v>0</v>
      </c>
      <c r="AV13" s="4">
        <f t="shared" si="44"/>
        <v>0</v>
      </c>
      <c r="AW13" s="4">
        <f t="shared" si="45"/>
        <v>0</v>
      </c>
      <c r="AX13" s="4">
        <f t="shared" si="46"/>
        <v>0</v>
      </c>
      <c r="AY13" s="4">
        <f t="shared" si="47"/>
        <v>0</v>
      </c>
      <c r="AZ13" s="4">
        <f t="shared" si="48"/>
        <v>0</v>
      </c>
      <c r="BA13" s="12">
        <f t="shared" si="5"/>
        <v>25</v>
      </c>
      <c r="BB13" s="12">
        <f t="shared" si="6"/>
        <v>44</v>
      </c>
      <c r="BC13" s="17"/>
      <c r="BD13" s="7" t="str">
        <f>REPT(Sept!A13,1)</f>
        <v>BARROS Stéphane</v>
      </c>
      <c r="BE13" s="7">
        <f t="shared" si="49"/>
        <v>1</v>
      </c>
      <c r="BF13" s="13">
        <v>34</v>
      </c>
      <c r="BG13" s="13">
        <v>1</v>
      </c>
      <c r="BH13" s="39">
        <f t="shared" si="50"/>
        <v>1</v>
      </c>
      <c r="BI13" s="13"/>
      <c r="BJ13" s="4">
        <f t="shared" si="7"/>
        <v>68</v>
      </c>
      <c r="BK13" s="4">
        <f t="shared" si="51"/>
        <v>68</v>
      </c>
      <c r="BL13" s="4">
        <f t="shared" si="52"/>
        <v>68</v>
      </c>
      <c r="BM13" s="4">
        <f t="shared" si="53"/>
        <v>68</v>
      </c>
      <c r="BN13" s="4">
        <f t="shared" si="54"/>
        <v>68</v>
      </c>
      <c r="BO13" s="4">
        <f t="shared" si="55"/>
        <v>68</v>
      </c>
      <c r="BP13" s="4"/>
      <c r="BQ13" s="7" t="str">
        <f>REPT(Sept!A13,1)</f>
        <v>BARROS Stéphane</v>
      </c>
      <c r="BR13" s="7">
        <f t="shared" si="56"/>
        <v>0</v>
      </c>
      <c r="BS13" s="13"/>
      <c r="BT13" s="13"/>
      <c r="BU13" s="39">
        <f t="shared" si="57"/>
        <v>0</v>
      </c>
      <c r="BV13" s="13"/>
      <c r="BW13" s="4">
        <f t="shared" si="8"/>
        <v>0</v>
      </c>
      <c r="BX13" s="4">
        <f t="shared" si="58"/>
        <v>0</v>
      </c>
      <c r="BY13" s="4">
        <f t="shared" si="59"/>
        <v>0</v>
      </c>
      <c r="BZ13" s="4">
        <f t="shared" si="60"/>
        <v>0</v>
      </c>
      <c r="CA13" s="4">
        <f t="shared" si="61"/>
        <v>0</v>
      </c>
      <c r="CB13" s="4">
        <f t="shared" si="62"/>
        <v>0</v>
      </c>
      <c r="CC13" s="12">
        <f t="shared" si="9"/>
        <v>68</v>
      </c>
      <c r="CD13" s="12">
        <f t="shared" si="10"/>
        <v>112</v>
      </c>
      <c r="CE13" s="17"/>
      <c r="CF13" s="7" t="str">
        <f>REPT(Sept!A13,1)</f>
        <v>BARROS Stéphane</v>
      </c>
      <c r="CG13" s="7">
        <f t="shared" si="63"/>
        <v>1</v>
      </c>
      <c r="CH13" s="13">
        <v>11</v>
      </c>
      <c r="CI13" s="13"/>
      <c r="CJ13" s="39">
        <f t="shared" si="64"/>
        <v>0</v>
      </c>
      <c r="CK13" s="13"/>
      <c r="CL13" s="4">
        <f t="shared" si="11"/>
        <v>11</v>
      </c>
      <c r="CM13" s="4">
        <f t="shared" si="65"/>
        <v>11</v>
      </c>
      <c r="CN13" s="4">
        <f t="shared" si="66"/>
        <v>11</v>
      </c>
      <c r="CO13" s="4">
        <f t="shared" si="67"/>
        <v>11</v>
      </c>
      <c r="CP13" s="4">
        <f t="shared" si="68"/>
        <v>11</v>
      </c>
      <c r="CQ13" s="4">
        <f t="shared" si="69"/>
        <v>11</v>
      </c>
      <c r="CR13" s="4"/>
      <c r="CS13" s="7" t="str">
        <f>REPT(Sept!A13,1)</f>
        <v>BARROS Stéphane</v>
      </c>
      <c r="CT13" s="7">
        <f t="shared" si="70"/>
        <v>0</v>
      </c>
      <c r="CU13" s="13"/>
      <c r="CV13" s="13"/>
      <c r="CW13" s="39">
        <f t="shared" si="71"/>
        <v>0</v>
      </c>
      <c r="CX13" s="13"/>
      <c r="CY13" s="4">
        <f t="shared" si="12"/>
        <v>0</v>
      </c>
      <c r="CZ13" s="4">
        <f t="shared" si="72"/>
        <v>0</v>
      </c>
      <c r="DA13" s="4">
        <f t="shared" si="73"/>
        <v>0</v>
      </c>
      <c r="DB13" s="4">
        <f t="shared" si="74"/>
        <v>0</v>
      </c>
      <c r="DC13" s="4">
        <f t="shared" si="75"/>
        <v>0</v>
      </c>
      <c r="DD13" s="4">
        <f t="shared" si="76"/>
        <v>0</v>
      </c>
      <c r="DE13" s="12">
        <f t="shared" si="13"/>
        <v>11</v>
      </c>
      <c r="DF13" s="12">
        <f t="shared" si="14"/>
        <v>123</v>
      </c>
      <c r="DG13" s="17"/>
      <c r="DH13" s="7" t="str">
        <f>REPT(Sept!A13,1)</f>
        <v>BARROS Stéphane</v>
      </c>
      <c r="DI13" s="7">
        <f t="shared" si="77"/>
        <v>0</v>
      </c>
      <c r="DJ13" s="13"/>
      <c r="DK13" s="13"/>
      <c r="DL13" s="39">
        <f t="shared" si="78"/>
        <v>0</v>
      </c>
      <c r="DM13" s="13"/>
      <c r="DN13" s="4">
        <f t="shared" si="15"/>
        <v>0</v>
      </c>
      <c r="DO13" s="4">
        <f t="shared" si="79"/>
        <v>0</v>
      </c>
      <c r="DP13" s="4">
        <f t="shared" si="80"/>
        <v>0</v>
      </c>
      <c r="DQ13" s="4">
        <f t="shared" si="81"/>
        <v>0</v>
      </c>
      <c r="DR13" s="4">
        <f t="shared" si="82"/>
        <v>0</v>
      </c>
      <c r="DS13" s="4">
        <f t="shared" si="83"/>
        <v>0</v>
      </c>
      <c r="DT13" s="4"/>
      <c r="DU13" s="7" t="str">
        <f>REPT(Sept!A13,1)</f>
        <v>BARROS Stéphane</v>
      </c>
      <c r="DV13" s="7">
        <f t="shared" si="84"/>
        <v>0</v>
      </c>
      <c r="DW13" s="13"/>
      <c r="DX13" s="13"/>
      <c r="DY13" s="39">
        <f t="shared" si="85"/>
        <v>0</v>
      </c>
      <c r="DZ13" s="13"/>
      <c r="EA13" s="4">
        <f t="shared" si="16"/>
        <v>0</v>
      </c>
      <c r="EB13" s="4">
        <f t="shared" si="86"/>
        <v>0</v>
      </c>
      <c r="EC13" s="4">
        <f t="shared" si="87"/>
        <v>0</v>
      </c>
      <c r="ED13" s="4">
        <f t="shared" si="88"/>
        <v>0</v>
      </c>
      <c r="EE13" s="4">
        <f t="shared" si="89"/>
        <v>0</v>
      </c>
      <c r="EF13" s="4">
        <f t="shared" si="90"/>
        <v>0</v>
      </c>
      <c r="EG13" s="12">
        <f t="shared" si="17"/>
        <v>0</v>
      </c>
      <c r="EH13" s="22">
        <f t="shared" si="18"/>
        <v>123</v>
      </c>
      <c r="EI13" s="24">
        <f>SUM(EH13+Jan!EI13)</f>
        <v>363</v>
      </c>
      <c r="EJ13" s="25">
        <f t="shared" si="19"/>
        <v>5</v>
      </c>
      <c r="EK13" s="25">
        <f>SUM(EJ13+Jan!EK13)</f>
        <v>29</v>
      </c>
      <c r="EL13" s="41">
        <f t="shared" si="20"/>
        <v>1</v>
      </c>
    </row>
    <row r="14" spans="1:142" ht="13.5" thickBot="1">
      <c r="A14" s="107" t="str">
        <f>REPT(Sept!A14,1)</f>
        <v>BARTHAS Cécile</v>
      </c>
      <c r="B14" s="7">
        <f t="shared" si="21"/>
        <v>1</v>
      </c>
      <c r="C14" s="13">
        <v>11</v>
      </c>
      <c r="D14" s="13"/>
      <c r="E14" s="39">
        <f t="shared" si="22"/>
        <v>0</v>
      </c>
      <c r="F14" s="13"/>
      <c r="G14" s="4">
        <f t="shared" si="0"/>
        <v>11</v>
      </c>
      <c r="H14" s="4">
        <f t="shared" si="23"/>
        <v>11</v>
      </c>
      <c r="I14" s="4">
        <f t="shared" si="24"/>
        <v>11</v>
      </c>
      <c r="J14" s="4">
        <f t="shared" si="25"/>
        <v>11</v>
      </c>
      <c r="K14" s="4">
        <f t="shared" si="26"/>
        <v>11</v>
      </c>
      <c r="L14" s="4">
        <f t="shared" si="27"/>
        <v>11</v>
      </c>
      <c r="M14" s="4"/>
      <c r="N14" s="7" t="str">
        <f>REPT(Sept!A14,1)</f>
        <v>BARTHAS Cécile</v>
      </c>
      <c r="O14" s="7">
        <f t="shared" si="28"/>
        <v>1</v>
      </c>
      <c r="P14" s="13">
        <v>16</v>
      </c>
      <c r="Q14" s="13"/>
      <c r="R14" s="39">
        <f t="shared" si="29"/>
        <v>0</v>
      </c>
      <c r="S14" s="13"/>
      <c r="T14" s="4">
        <f t="shared" si="1"/>
        <v>16</v>
      </c>
      <c r="U14" s="4">
        <f t="shared" si="30"/>
        <v>16</v>
      </c>
      <c r="V14" s="4">
        <f t="shared" si="31"/>
        <v>16</v>
      </c>
      <c r="W14" s="4">
        <f t="shared" si="32"/>
        <v>16</v>
      </c>
      <c r="X14" s="4">
        <f t="shared" si="33"/>
        <v>16</v>
      </c>
      <c r="Y14" s="4">
        <f t="shared" si="34"/>
        <v>16</v>
      </c>
      <c r="Z14" s="12">
        <f t="shared" si="2"/>
        <v>16</v>
      </c>
      <c r="AA14" s="17"/>
      <c r="AB14" s="7" t="str">
        <f>REPT(Sept!A14,1)</f>
        <v>BARTHAS Cécile</v>
      </c>
      <c r="AC14" s="7">
        <f t="shared" si="35"/>
        <v>1</v>
      </c>
      <c r="AD14" s="13">
        <v>9</v>
      </c>
      <c r="AE14" s="13"/>
      <c r="AF14" s="39">
        <f t="shared" si="36"/>
        <v>0</v>
      </c>
      <c r="AG14" s="13"/>
      <c r="AH14" s="4">
        <f t="shared" si="3"/>
        <v>9</v>
      </c>
      <c r="AI14" s="4">
        <f t="shared" si="37"/>
        <v>9</v>
      </c>
      <c r="AJ14" s="4">
        <f t="shared" si="38"/>
        <v>9</v>
      </c>
      <c r="AK14" s="4">
        <f t="shared" si="39"/>
        <v>9</v>
      </c>
      <c r="AL14" s="4">
        <f t="shared" si="40"/>
        <v>9</v>
      </c>
      <c r="AM14" s="4">
        <f t="shared" si="41"/>
        <v>9</v>
      </c>
      <c r="AN14" s="4"/>
      <c r="AO14" s="7" t="str">
        <f>REPT(Sept!A14,1)</f>
        <v>BARTHAS Cécile</v>
      </c>
      <c r="AP14" s="7">
        <f t="shared" si="42"/>
        <v>1</v>
      </c>
      <c r="AQ14" s="13">
        <v>31</v>
      </c>
      <c r="AR14" s="13">
        <v>2</v>
      </c>
      <c r="AS14" s="39">
        <f t="shared" si="43"/>
        <v>0</v>
      </c>
      <c r="AT14" s="13"/>
      <c r="AU14" s="4">
        <f t="shared" si="4"/>
        <v>31</v>
      </c>
      <c r="AV14" s="4">
        <f t="shared" si="44"/>
        <v>46.5</v>
      </c>
      <c r="AW14" s="4">
        <f t="shared" si="45"/>
        <v>46.5</v>
      </c>
      <c r="AX14" s="4">
        <f t="shared" si="46"/>
        <v>46.5</v>
      </c>
      <c r="AY14" s="4">
        <f t="shared" si="47"/>
        <v>46.5</v>
      </c>
      <c r="AZ14" s="4">
        <f t="shared" si="48"/>
        <v>46.5</v>
      </c>
      <c r="BA14" s="12">
        <f t="shared" si="5"/>
        <v>46.5</v>
      </c>
      <c r="BB14" s="12">
        <f t="shared" si="6"/>
        <v>62.5</v>
      </c>
      <c r="BC14" s="17"/>
      <c r="BD14" s="7" t="str">
        <f>REPT(Sept!A14,1)</f>
        <v>BARTHAS Cécile</v>
      </c>
      <c r="BE14" s="7">
        <f t="shared" si="49"/>
        <v>1</v>
      </c>
      <c r="BF14" s="13">
        <v>13</v>
      </c>
      <c r="BG14" s="13"/>
      <c r="BH14" s="39">
        <f t="shared" si="50"/>
        <v>0</v>
      </c>
      <c r="BI14" s="13"/>
      <c r="BJ14" s="4">
        <f t="shared" si="7"/>
        <v>13</v>
      </c>
      <c r="BK14" s="4">
        <f t="shared" si="51"/>
        <v>13</v>
      </c>
      <c r="BL14" s="4">
        <f t="shared" si="52"/>
        <v>13</v>
      </c>
      <c r="BM14" s="4">
        <f t="shared" si="53"/>
        <v>13</v>
      </c>
      <c r="BN14" s="4">
        <f t="shared" si="54"/>
        <v>13</v>
      </c>
      <c r="BO14" s="4">
        <f t="shared" si="55"/>
        <v>13</v>
      </c>
      <c r="BP14" s="4"/>
      <c r="BQ14" s="7" t="str">
        <f>REPT(Sept!A14,1)</f>
        <v>BARTHAS Cécile</v>
      </c>
      <c r="BR14" s="7">
        <f t="shared" si="56"/>
        <v>1</v>
      </c>
      <c r="BS14" s="13">
        <v>16</v>
      </c>
      <c r="BT14" s="13"/>
      <c r="BU14" s="39">
        <f t="shared" si="57"/>
        <v>0</v>
      </c>
      <c r="BV14" s="13"/>
      <c r="BW14" s="4">
        <f t="shared" si="8"/>
        <v>16</v>
      </c>
      <c r="BX14" s="4">
        <f t="shared" si="58"/>
        <v>16</v>
      </c>
      <c r="BY14" s="4">
        <f t="shared" si="59"/>
        <v>16</v>
      </c>
      <c r="BZ14" s="4">
        <f t="shared" si="60"/>
        <v>16</v>
      </c>
      <c r="CA14" s="4">
        <f t="shared" si="61"/>
        <v>16</v>
      </c>
      <c r="CB14" s="4">
        <f t="shared" si="62"/>
        <v>16</v>
      </c>
      <c r="CC14" s="12">
        <f t="shared" si="9"/>
        <v>16</v>
      </c>
      <c r="CD14" s="12">
        <f t="shared" si="10"/>
        <v>78.5</v>
      </c>
      <c r="CE14" s="17"/>
      <c r="CF14" s="7" t="str">
        <f>REPT(Sept!A14,1)</f>
        <v>BARTHAS Cécile</v>
      </c>
      <c r="CG14" s="7">
        <f t="shared" si="63"/>
        <v>1</v>
      </c>
      <c r="CH14" s="13">
        <v>32</v>
      </c>
      <c r="CI14" s="13"/>
      <c r="CJ14" s="39">
        <f t="shared" si="64"/>
        <v>0</v>
      </c>
      <c r="CK14" s="13"/>
      <c r="CL14" s="4">
        <f t="shared" si="11"/>
        <v>32</v>
      </c>
      <c r="CM14" s="4">
        <f t="shared" si="65"/>
        <v>32</v>
      </c>
      <c r="CN14" s="4">
        <f t="shared" si="66"/>
        <v>32</v>
      </c>
      <c r="CO14" s="4">
        <f t="shared" si="67"/>
        <v>32</v>
      </c>
      <c r="CP14" s="4">
        <f t="shared" si="68"/>
        <v>32</v>
      </c>
      <c r="CQ14" s="4">
        <f t="shared" si="69"/>
        <v>32</v>
      </c>
      <c r="CR14" s="4"/>
      <c r="CS14" s="7" t="str">
        <f>REPT(Sept!A14,1)</f>
        <v>BARTHAS Cécile</v>
      </c>
      <c r="CT14" s="7">
        <f t="shared" si="70"/>
        <v>1</v>
      </c>
      <c r="CU14" s="13">
        <v>17</v>
      </c>
      <c r="CV14" s="13"/>
      <c r="CW14" s="39">
        <f t="shared" si="71"/>
        <v>0</v>
      </c>
      <c r="CX14" s="13"/>
      <c r="CY14" s="4">
        <f t="shared" si="12"/>
        <v>17</v>
      </c>
      <c r="CZ14" s="4">
        <f t="shared" si="72"/>
        <v>17</v>
      </c>
      <c r="DA14" s="4">
        <f t="shared" si="73"/>
        <v>17</v>
      </c>
      <c r="DB14" s="4">
        <f t="shared" si="74"/>
        <v>17</v>
      </c>
      <c r="DC14" s="4">
        <f t="shared" si="75"/>
        <v>17</v>
      </c>
      <c r="DD14" s="4">
        <f t="shared" si="76"/>
        <v>17</v>
      </c>
      <c r="DE14" s="12">
        <f t="shared" si="13"/>
        <v>32</v>
      </c>
      <c r="DF14" s="12">
        <f t="shared" si="14"/>
        <v>110.5</v>
      </c>
      <c r="DG14" s="17"/>
      <c r="DH14" s="7" t="str">
        <f>REPT(Sept!A14,1)</f>
        <v>BARTHAS Cécile</v>
      </c>
      <c r="DI14" s="7">
        <f t="shared" si="77"/>
        <v>0</v>
      </c>
      <c r="DJ14" s="13"/>
      <c r="DK14" s="13"/>
      <c r="DL14" s="39">
        <f t="shared" si="78"/>
        <v>0</v>
      </c>
      <c r="DM14" s="13"/>
      <c r="DN14" s="4">
        <f t="shared" si="15"/>
        <v>0</v>
      </c>
      <c r="DO14" s="4">
        <f t="shared" si="79"/>
        <v>0</v>
      </c>
      <c r="DP14" s="4">
        <f t="shared" si="80"/>
        <v>0</v>
      </c>
      <c r="DQ14" s="4">
        <f t="shared" si="81"/>
        <v>0</v>
      </c>
      <c r="DR14" s="4">
        <f t="shared" si="82"/>
        <v>0</v>
      </c>
      <c r="DS14" s="4">
        <f t="shared" si="83"/>
        <v>0</v>
      </c>
      <c r="DT14" s="4"/>
      <c r="DU14" s="7" t="str">
        <f>REPT(Sept!A14,1)</f>
        <v>BARTHAS Cécile</v>
      </c>
      <c r="DV14" s="7">
        <f t="shared" si="84"/>
        <v>0</v>
      </c>
      <c r="DW14" s="13"/>
      <c r="DX14" s="13"/>
      <c r="DY14" s="39">
        <f t="shared" si="85"/>
        <v>0</v>
      </c>
      <c r="DZ14" s="13"/>
      <c r="EA14" s="4">
        <f t="shared" si="16"/>
        <v>0</v>
      </c>
      <c r="EB14" s="4">
        <f t="shared" si="86"/>
        <v>0</v>
      </c>
      <c r="EC14" s="4">
        <f t="shared" si="87"/>
        <v>0</v>
      </c>
      <c r="ED14" s="4">
        <f t="shared" si="88"/>
        <v>0</v>
      </c>
      <c r="EE14" s="4">
        <f t="shared" si="89"/>
        <v>0</v>
      </c>
      <c r="EF14" s="4">
        <f t="shared" si="90"/>
        <v>0</v>
      </c>
      <c r="EG14" s="12">
        <f t="shared" si="17"/>
        <v>0</v>
      </c>
      <c r="EH14" s="22">
        <f t="shared" si="18"/>
        <v>110.5</v>
      </c>
      <c r="EI14" s="24">
        <f>SUM(EH14+Jan!EI14)</f>
        <v>445.6</v>
      </c>
      <c r="EJ14" s="25">
        <f t="shared" si="19"/>
        <v>8</v>
      </c>
      <c r="EK14" s="25">
        <f>SUM(EJ14+Jan!EK14)</f>
        <v>28</v>
      </c>
      <c r="EL14" s="41">
        <f t="shared" si="20"/>
        <v>0</v>
      </c>
    </row>
    <row r="15" spans="1:142" ht="13.5" thickBot="1">
      <c r="A15" s="107" t="str">
        <f>REPT(Sept!A15,1)</f>
        <v>BELTRAN Alain</v>
      </c>
      <c r="B15" s="7">
        <f t="shared" si="21"/>
        <v>0</v>
      </c>
      <c r="C15" s="13"/>
      <c r="D15" s="13"/>
      <c r="E15" s="39">
        <f t="shared" si="22"/>
        <v>0</v>
      </c>
      <c r="F15" s="13"/>
      <c r="G15" s="4">
        <f t="shared" si="0"/>
        <v>0</v>
      </c>
      <c r="H15" s="4">
        <f t="shared" si="23"/>
        <v>0</v>
      </c>
      <c r="I15" s="4">
        <f t="shared" si="24"/>
        <v>0</v>
      </c>
      <c r="J15" s="4">
        <f t="shared" si="25"/>
        <v>0</v>
      </c>
      <c r="K15" s="4">
        <f t="shared" si="26"/>
        <v>0</v>
      </c>
      <c r="L15" s="4">
        <f t="shared" si="27"/>
        <v>0</v>
      </c>
      <c r="M15" s="4"/>
      <c r="N15" s="7" t="str">
        <f>REPT(Sept!A15,1)</f>
        <v>BELTRAN Alain</v>
      </c>
      <c r="O15" s="7">
        <f t="shared" si="28"/>
        <v>1</v>
      </c>
      <c r="P15" s="13">
        <v>18</v>
      </c>
      <c r="Q15" s="13"/>
      <c r="R15" s="39">
        <f t="shared" si="29"/>
        <v>0</v>
      </c>
      <c r="S15" s="13"/>
      <c r="T15" s="4">
        <f t="shared" si="1"/>
        <v>18</v>
      </c>
      <c r="U15" s="4">
        <f t="shared" si="30"/>
        <v>18</v>
      </c>
      <c r="V15" s="4">
        <f t="shared" si="31"/>
        <v>18</v>
      </c>
      <c r="W15" s="4">
        <f t="shared" si="32"/>
        <v>18</v>
      </c>
      <c r="X15" s="4">
        <f t="shared" si="33"/>
        <v>18</v>
      </c>
      <c r="Y15" s="4">
        <f t="shared" si="34"/>
        <v>18</v>
      </c>
      <c r="Z15" s="12">
        <f t="shared" si="2"/>
        <v>18</v>
      </c>
      <c r="AA15" s="17"/>
      <c r="AB15" s="7" t="str">
        <f>REPT(Sept!A15,1)</f>
        <v>BELTRAN Alain</v>
      </c>
      <c r="AC15" s="7">
        <f t="shared" si="35"/>
        <v>0</v>
      </c>
      <c r="AD15" s="13"/>
      <c r="AE15" s="13"/>
      <c r="AF15" s="39">
        <f t="shared" si="36"/>
        <v>0</v>
      </c>
      <c r="AG15" s="13"/>
      <c r="AH15" s="4">
        <f t="shared" si="3"/>
        <v>0</v>
      </c>
      <c r="AI15" s="4">
        <f t="shared" si="37"/>
        <v>0</v>
      </c>
      <c r="AJ15" s="4">
        <f t="shared" si="38"/>
        <v>0</v>
      </c>
      <c r="AK15" s="4">
        <f t="shared" si="39"/>
        <v>0</v>
      </c>
      <c r="AL15" s="4">
        <f t="shared" si="40"/>
        <v>0</v>
      </c>
      <c r="AM15" s="4">
        <f t="shared" si="41"/>
        <v>0</v>
      </c>
      <c r="AN15" s="4"/>
      <c r="AO15" s="7" t="str">
        <f>REPT(Sept!A15,1)</f>
        <v>BELTRAN Alain</v>
      </c>
      <c r="AP15" s="7">
        <f t="shared" si="42"/>
        <v>0</v>
      </c>
      <c r="AQ15" s="13"/>
      <c r="AR15" s="13"/>
      <c r="AS15" s="39">
        <f t="shared" si="43"/>
        <v>0</v>
      </c>
      <c r="AT15" s="13"/>
      <c r="AU15" s="4">
        <f t="shared" si="4"/>
        <v>0</v>
      </c>
      <c r="AV15" s="4">
        <f t="shared" si="44"/>
        <v>0</v>
      </c>
      <c r="AW15" s="4">
        <f t="shared" si="45"/>
        <v>0</v>
      </c>
      <c r="AX15" s="4">
        <f t="shared" si="46"/>
        <v>0</v>
      </c>
      <c r="AY15" s="4">
        <f t="shared" si="47"/>
        <v>0</v>
      </c>
      <c r="AZ15" s="4">
        <f t="shared" si="48"/>
        <v>0</v>
      </c>
      <c r="BA15" s="12">
        <f t="shared" si="5"/>
        <v>0</v>
      </c>
      <c r="BB15" s="12">
        <f t="shared" si="6"/>
        <v>18</v>
      </c>
      <c r="BC15" s="17"/>
      <c r="BD15" s="7" t="str">
        <f>REPT(Sept!A15,1)</f>
        <v>BELTRAN Alain</v>
      </c>
      <c r="BE15" s="7">
        <f t="shared" si="49"/>
        <v>0</v>
      </c>
      <c r="BF15" s="13"/>
      <c r="BG15" s="13"/>
      <c r="BH15" s="39">
        <f t="shared" si="50"/>
        <v>0</v>
      </c>
      <c r="BI15" s="13"/>
      <c r="BJ15" s="4">
        <f t="shared" si="7"/>
        <v>0</v>
      </c>
      <c r="BK15" s="4">
        <f t="shared" si="51"/>
        <v>0</v>
      </c>
      <c r="BL15" s="4">
        <f t="shared" si="52"/>
        <v>0</v>
      </c>
      <c r="BM15" s="4">
        <f t="shared" si="53"/>
        <v>0</v>
      </c>
      <c r="BN15" s="4">
        <f t="shared" si="54"/>
        <v>0</v>
      </c>
      <c r="BO15" s="4">
        <f t="shared" si="55"/>
        <v>0</v>
      </c>
      <c r="BP15" s="4"/>
      <c r="BQ15" s="7" t="str">
        <f>REPT(Sept!A15,1)</f>
        <v>BELTRAN Alain</v>
      </c>
      <c r="BR15" s="7">
        <f t="shared" si="56"/>
        <v>0</v>
      </c>
      <c r="BS15" s="13"/>
      <c r="BT15" s="13"/>
      <c r="BU15" s="39">
        <f t="shared" si="57"/>
        <v>0</v>
      </c>
      <c r="BV15" s="13"/>
      <c r="BW15" s="4">
        <f t="shared" si="8"/>
        <v>0</v>
      </c>
      <c r="BX15" s="4">
        <f t="shared" si="58"/>
        <v>0</v>
      </c>
      <c r="BY15" s="4">
        <f t="shared" si="59"/>
        <v>0</v>
      </c>
      <c r="BZ15" s="4">
        <f t="shared" si="60"/>
        <v>0</v>
      </c>
      <c r="CA15" s="4">
        <f t="shared" si="61"/>
        <v>0</v>
      </c>
      <c r="CB15" s="4">
        <f t="shared" si="62"/>
        <v>0</v>
      </c>
      <c r="CC15" s="12">
        <f t="shared" si="9"/>
        <v>0</v>
      </c>
      <c r="CD15" s="12">
        <f t="shared" si="10"/>
        <v>18</v>
      </c>
      <c r="CE15" s="17"/>
      <c r="CF15" s="7" t="str">
        <f>REPT(Sept!A15,1)</f>
        <v>BELTRAN Alain</v>
      </c>
      <c r="CG15" s="7">
        <f t="shared" si="63"/>
        <v>0</v>
      </c>
      <c r="CH15" s="13"/>
      <c r="CI15" s="13"/>
      <c r="CJ15" s="39">
        <f t="shared" si="64"/>
        <v>0</v>
      </c>
      <c r="CK15" s="13"/>
      <c r="CL15" s="4">
        <f t="shared" si="11"/>
        <v>0</v>
      </c>
      <c r="CM15" s="4">
        <f t="shared" si="65"/>
        <v>0</v>
      </c>
      <c r="CN15" s="4">
        <f t="shared" si="66"/>
        <v>0</v>
      </c>
      <c r="CO15" s="4">
        <f t="shared" si="67"/>
        <v>0</v>
      </c>
      <c r="CP15" s="4">
        <f t="shared" si="68"/>
        <v>0</v>
      </c>
      <c r="CQ15" s="4">
        <f t="shared" si="69"/>
        <v>0</v>
      </c>
      <c r="CR15" s="4"/>
      <c r="CS15" s="7" t="str">
        <f>REPT(Sept!A15,1)</f>
        <v>BELTRAN Alain</v>
      </c>
      <c r="CT15" s="7">
        <f t="shared" si="70"/>
        <v>1</v>
      </c>
      <c r="CU15" s="13">
        <v>26</v>
      </c>
      <c r="CV15" s="13"/>
      <c r="CW15" s="39">
        <f t="shared" si="71"/>
        <v>0</v>
      </c>
      <c r="CX15" s="13">
        <v>1</v>
      </c>
      <c r="CY15" s="4">
        <f t="shared" si="12"/>
        <v>26</v>
      </c>
      <c r="CZ15" s="4">
        <f t="shared" si="72"/>
        <v>26</v>
      </c>
      <c r="DA15" s="4">
        <f t="shared" si="73"/>
        <v>26</v>
      </c>
      <c r="DB15" s="4">
        <f t="shared" si="74"/>
        <v>26</v>
      </c>
      <c r="DC15" s="4">
        <f t="shared" si="75"/>
        <v>26</v>
      </c>
      <c r="DD15" s="4">
        <f t="shared" si="76"/>
        <v>26</v>
      </c>
      <c r="DE15" s="12">
        <f t="shared" si="13"/>
        <v>26</v>
      </c>
      <c r="DF15" s="12">
        <f t="shared" si="14"/>
        <v>44</v>
      </c>
      <c r="DG15" s="17"/>
      <c r="DH15" s="7" t="str">
        <f>REPT(Sept!A15,1)</f>
        <v>BELTRAN Alain</v>
      </c>
      <c r="DI15" s="7">
        <f t="shared" si="77"/>
        <v>0</v>
      </c>
      <c r="DJ15" s="13"/>
      <c r="DK15" s="13"/>
      <c r="DL15" s="39">
        <f t="shared" si="78"/>
        <v>0</v>
      </c>
      <c r="DM15" s="13"/>
      <c r="DN15" s="4">
        <f t="shared" si="15"/>
        <v>0</v>
      </c>
      <c r="DO15" s="4">
        <f t="shared" si="79"/>
        <v>0</v>
      </c>
      <c r="DP15" s="4">
        <f t="shared" si="80"/>
        <v>0</v>
      </c>
      <c r="DQ15" s="4">
        <f t="shared" si="81"/>
        <v>0</v>
      </c>
      <c r="DR15" s="4">
        <f t="shared" si="82"/>
        <v>0</v>
      </c>
      <c r="DS15" s="4">
        <f t="shared" si="83"/>
        <v>0</v>
      </c>
      <c r="DT15" s="4"/>
      <c r="DU15" s="7" t="str">
        <f>REPT(Sept!A15,1)</f>
        <v>BELTRAN Alain</v>
      </c>
      <c r="DV15" s="7">
        <f t="shared" si="84"/>
        <v>0</v>
      </c>
      <c r="DW15" s="13"/>
      <c r="DX15" s="13"/>
      <c r="DY15" s="39">
        <f t="shared" si="85"/>
        <v>0</v>
      </c>
      <c r="DZ15" s="13"/>
      <c r="EA15" s="4">
        <f t="shared" si="16"/>
        <v>0</v>
      </c>
      <c r="EB15" s="4">
        <f t="shared" si="86"/>
        <v>0</v>
      </c>
      <c r="EC15" s="4">
        <f t="shared" si="87"/>
        <v>0</v>
      </c>
      <c r="ED15" s="4">
        <f t="shared" si="88"/>
        <v>0</v>
      </c>
      <c r="EE15" s="4">
        <f t="shared" si="89"/>
        <v>0</v>
      </c>
      <c r="EF15" s="4">
        <f t="shared" si="90"/>
        <v>0</v>
      </c>
      <c r="EG15" s="12">
        <f t="shared" si="17"/>
        <v>0</v>
      </c>
      <c r="EH15" s="22">
        <f t="shared" si="18"/>
        <v>44</v>
      </c>
      <c r="EI15" s="24">
        <f>SUM(EH15+Jan!EI15)</f>
        <v>358.1</v>
      </c>
      <c r="EJ15" s="25">
        <f t="shared" si="19"/>
        <v>2</v>
      </c>
      <c r="EK15" s="25">
        <f>SUM(EJ15+Jan!EK15)</f>
        <v>23</v>
      </c>
      <c r="EL15" s="41">
        <f t="shared" si="20"/>
        <v>0</v>
      </c>
    </row>
    <row r="16" spans="1:142" ht="13.5" thickBot="1">
      <c r="A16" s="107" t="str">
        <f>REPT(Sept!A16,1)</f>
        <v>CANICIO Jérôme</v>
      </c>
      <c r="B16" s="7">
        <f t="shared" si="21"/>
        <v>0</v>
      </c>
      <c r="C16" s="13"/>
      <c r="D16" s="13"/>
      <c r="E16" s="39">
        <f t="shared" si="22"/>
        <v>0</v>
      </c>
      <c r="F16" s="13"/>
      <c r="G16" s="4">
        <f t="shared" si="0"/>
        <v>0</v>
      </c>
      <c r="H16" s="4">
        <f t="shared" si="23"/>
        <v>0</v>
      </c>
      <c r="I16" s="4">
        <f t="shared" si="24"/>
        <v>0</v>
      </c>
      <c r="J16" s="4">
        <f t="shared" si="25"/>
        <v>0</v>
      </c>
      <c r="K16" s="4">
        <f t="shared" si="26"/>
        <v>0</v>
      </c>
      <c r="L16" s="4">
        <f t="shared" si="27"/>
        <v>0</v>
      </c>
      <c r="M16" s="4"/>
      <c r="N16" s="7" t="str">
        <f>REPT(Sept!A16,1)</f>
        <v>CANICIO Jérôme</v>
      </c>
      <c r="O16" s="7">
        <f t="shared" si="28"/>
        <v>1</v>
      </c>
      <c r="P16" s="13">
        <v>14</v>
      </c>
      <c r="Q16" s="13"/>
      <c r="R16" s="39">
        <f t="shared" si="29"/>
        <v>0</v>
      </c>
      <c r="S16" s="13"/>
      <c r="T16" s="4">
        <f t="shared" si="1"/>
        <v>14</v>
      </c>
      <c r="U16" s="4">
        <f t="shared" si="30"/>
        <v>14</v>
      </c>
      <c r="V16" s="4">
        <f t="shared" si="31"/>
        <v>14</v>
      </c>
      <c r="W16" s="4">
        <f t="shared" si="32"/>
        <v>14</v>
      </c>
      <c r="X16" s="4">
        <f t="shared" si="33"/>
        <v>14</v>
      </c>
      <c r="Y16" s="4">
        <f t="shared" si="34"/>
        <v>14</v>
      </c>
      <c r="Z16" s="12">
        <f t="shared" si="2"/>
        <v>14</v>
      </c>
      <c r="AA16" s="17"/>
      <c r="AB16" s="7" t="str">
        <f>REPT(Sept!A16,1)</f>
        <v>CANICIO Jérôme</v>
      </c>
      <c r="AC16" s="7">
        <f t="shared" si="35"/>
        <v>0</v>
      </c>
      <c r="AD16" s="13"/>
      <c r="AE16" s="13"/>
      <c r="AF16" s="39">
        <f t="shared" si="36"/>
        <v>0</v>
      </c>
      <c r="AG16" s="13"/>
      <c r="AH16" s="4">
        <f t="shared" si="3"/>
        <v>0</v>
      </c>
      <c r="AI16" s="4">
        <f t="shared" si="37"/>
        <v>0</v>
      </c>
      <c r="AJ16" s="4">
        <f t="shared" si="38"/>
        <v>0</v>
      </c>
      <c r="AK16" s="4">
        <f t="shared" si="39"/>
        <v>0</v>
      </c>
      <c r="AL16" s="4">
        <f t="shared" si="40"/>
        <v>0</v>
      </c>
      <c r="AM16" s="4">
        <f t="shared" si="41"/>
        <v>0</v>
      </c>
      <c r="AN16" s="4"/>
      <c r="AO16" s="7" t="str">
        <f>REPT(Sept!A16,1)</f>
        <v>CANICIO Jérôme</v>
      </c>
      <c r="AP16" s="7">
        <f t="shared" si="42"/>
        <v>0</v>
      </c>
      <c r="AQ16" s="13"/>
      <c r="AR16" s="13"/>
      <c r="AS16" s="39">
        <f t="shared" si="43"/>
        <v>0</v>
      </c>
      <c r="AT16" s="13"/>
      <c r="AU16" s="4">
        <f t="shared" si="4"/>
        <v>0</v>
      </c>
      <c r="AV16" s="4">
        <f t="shared" si="44"/>
        <v>0</v>
      </c>
      <c r="AW16" s="4">
        <f t="shared" si="45"/>
        <v>0</v>
      </c>
      <c r="AX16" s="4">
        <f t="shared" si="46"/>
        <v>0</v>
      </c>
      <c r="AY16" s="4">
        <f t="shared" si="47"/>
        <v>0</v>
      </c>
      <c r="AZ16" s="4">
        <f t="shared" si="48"/>
        <v>0</v>
      </c>
      <c r="BA16" s="12">
        <f t="shared" si="5"/>
        <v>0</v>
      </c>
      <c r="BB16" s="12">
        <f t="shared" si="6"/>
        <v>14</v>
      </c>
      <c r="BC16" s="17"/>
      <c r="BD16" s="7" t="str">
        <f>REPT(Sept!A16,1)</f>
        <v>CANICIO Jérôme</v>
      </c>
      <c r="BE16" s="7">
        <f t="shared" si="49"/>
        <v>0</v>
      </c>
      <c r="BF16" s="13"/>
      <c r="BG16" s="13"/>
      <c r="BH16" s="39">
        <f t="shared" si="50"/>
        <v>0</v>
      </c>
      <c r="BI16" s="13"/>
      <c r="BJ16" s="4">
        <f t="shared" si="7"/>
        <v>0</v>
      </c>
      <c r="BK16" s="4">
        <f t="shared" si="51"/>
        <v>0</v>
      </c>
      <c r="BL16" s="4">
        <f t="shared" si="52"/>
        <v>0</v>
      </c>
      <c r="BM16" s="4">
        <f t="shared" si="53"/>
        <v>0</v>
      </c>
      <c r="BN16" s="4">
        <f t="shared" si="54"/>
        <v>0</v>
      </c>
      <c r="BO16" s="4">
        <f t="shared" si="55"/>
        <v>0</v>
      </c>
      <c r="BP16" s="4"/>
      <c r="BQ16" s="7" t="str">
        <f>REPT(Sept!A16,1)</f>
        <v>CANICIO Jérôme</v>
      </c>
      <c r="BR16" s="7">
        <f t="shared" si="56"/>
        <v>1</v>
      </c>
      <c r="BS16" s="13">
        <v>29</v>
      </c>
      <c r="BT16" s="13">
        <v>5</v>
      </c>
      <c r="BU16" s="39">
        <f t="shared" si="57"/>
        <v>0</v>
      </c>
      <c r="BV16" s="13"/>
      <c r="BW16" s="4">
        <f t="shared" si="8"/>
        <v>29</v>
      </c>
      <c r="BX16" s="4">
        <f t="shared" si="58"/>
        <v>29</v>
      </c>
      <c r="BY16" s="4">
        <f t="shared" si="59"/>
        <v>29</v>
      </c>
      <c r="BZ16" s="4">
        <f t="shared" si="60"/>
        <v>29</v>
      </c>
      <c r="CA16" s="4">
        <f t="shared" si="61"/>
        <v>31.900000000000002</v>
      </c>
      <c r="CB16" s="4">
        <f t="shared" si="62"/>
        <v>31.900000000000002</v>
      </c>
      <c r="CC16" s="12">
        <f t="shared" si="9"/>
        <v>31.900000000000002</v>
      </c>
      <c r="CD16" s="12">
        <f t="shared" si="10"/>
        <v>45.900000000000006</v>
      </c>
      <c r="CE16" s="17"/>
      <c r="CF16" s="7" t="str">
        <f>REPT(Sept!A16,1)</f>
        <v>CANICIO Jérôme</v>
      </c>
      <c r="CG16" s="7">
        <f t="shared" si="63"/>
        <v>0</v>
      </c>
      <c r="CH16" s="13"/>
      <c r="CI16" s="13"/>
      <c r="CJ16" s="39">
        <f t="shared" si="64"/>
        <v>0</v>
      </c>
      <c r="CK16" s="13"/>
      <c r="CL16" s="4">
        <f t="shared" si="11"/>
        <v>0</v>
      </c>
      <c r="CM16" s="4">
        <f t="shared" si="65"/>
        <v>0</v>
      </c>
      <c r="CN16" s="4">
        <f t="shared" si="66"/>
        <v>0</v>
      </c>
      <c r="CO16" s="4">
        <f t="shared" si="67"/>
        <v>0</v>
      </c>
      <c r="CP16" s="4">
        <f t="shared" si="68"/>
        <v>0</v>
      </c>
      <c r="CQ16" s="4">
        <f t="shared" si="69"/>
        <v>0</v>
      </c>
      <c r="CR16" s="4"/>
      <c r="CS16" s="7" t="str">
        <f>REPT(Sept!A16,1)</f>
        <v>CANICIO Jérôme</v>
      </c>
      <c r="CT16" s="7">
        <f t="shared" si="70"/>
        <v>1</v>
      </c>
      <c r="CU16" s="13">
        <v>32</v>
      </c>
      <c r="CV16" s="13">
        <v>1</v>
      </c>
      <c r="CW16" s="39">
        <f t="shared" si="71"/>
        <v>1</v>
      </c>
      <c r="CX16" s="13"/>
      <c r="CY16" s="4">
        <f t="shared" si="12"/>
        <v>64</v>
      </c>
      <c r="CZ16" s="4">
        <f t="shared" si="72"/>
        <v>64</v>
      </c>
      <c r="DA16" s="4">
        <f t="shared" si="73"/>
        <v>64</v>
      </c>
      <c r="DB16" s="4">
        <f t="shared" si="74"/>
        <v>64</v>
      </c>
      <c r="DC16" s="4">
        <f t="shared" si="75"/>
        <v>64</v>
      </c>
      <c r="DD16" s="4">
        <f t="shared" si="76"/>
        <v>64</v>
      </c>
      <c r="DE16" s="12">
        <f t="shared" si="13"/>
        <v>64</v>
      </c>
      <c r="DF16" s="12">
        <f t="shared" si="14"/>
        <v>109.9</v>
      </c>
      <c r="DG16" s="17"/>
      <c r="DH16" s="7" t="str">
        <f>REPT(Sept!A16,1)</f>
        <v>CANICIO Jérôme</v>
      </c>
      <c r="DI16" s="7">
        <f t="shared" si="77"/>
        <v>0</v>
      </c>
      <c r="DJ16" s="13"/>
      <c r="DK16" s="13"/>
      <c r="DL16" s="39">
        <f t="shared" si="78"/>
        <v>0</v>
      </c>
      <c r="DM16" s="13"/>
      <c r="DN16" s="4">
        <f t="shared" si="15"/>
        <v>0</v>
      </c>
      <c r="DO16" s="4">
        <f t="shared" si="79"/>
        <v>0</v>
      </c>
      <c r="DP16" s="4">
        <f t="shared" si="80"/>
        <v>0</v>
      </c>
      <c r="DQ16" s="4">
        <f t="shared" si="81"/>
        <v>0</v>
      </c>
      <c r="DR16" s="4">
        <f t="shared" si="82"/>
        <v>0</v>
      </c>
      <c r="DS16" s="4">
        <f t="shared" si="83"/>
        <v>0</v>
      </c>
      <c r="DT16" s="4"/>
      <c r="DU16" s="7" t="str">
        <f>REPT(Sept!A16,1)</f>
        <v>CANICIO Jérôme</v>
      </c>
      <c r="DV16" s="7">
        <f t="shared" si="84"/>
        <v>0</v>
      </c>
      <c r="DW16" s="13"/>
      <c r="DX16" s="13"/>
      <c r="DY16" s="39">
        <f t="shared" si="85"/>
        <v>0</v>
      </c>
      <c r="DZ16" s="13"/>
      <c r="EA16" s="4">
        <f t="shared" si="16"/>
        <v>0</v>
      </c>
      <c r="EB16" s="4">
        <f t="shared" si="86"/>
        <v>0</v>
      </c>
      <c r="EC16" s="4">
        <f t="shared" si="87"/>
        <v>0</v>
      </c>
      <c r="ED16" s="4">
        <f t="shared" si="88"/>
        <v>0</v>
      </c>
      <c r="EE16" s="4">
        <f t="shared" si="89"/>
        <v>0</v>
      </c>
      <c r="EF16" s="4">
        <f t="shared" si="90"/>
        <v>0</v>
      </c>
      <c r="EG16" s="12">
        <f t="shared" si="17"/>
        <v>0</v>
      </c>
      <c r="EH16" s="22">
        <f t="shared" si="18"/>
        <v>109.9</v>
      </c>
      <c r="EI16" s="24">
        <f>SUM(EH16+Jan!EI16)</f>
        <v>603.5</v>
      </c>
      <c r="EJ16" s="25">
        <f t="shared" si="19"/>
        <v>3</v>
      </c>
      <c r="EK16" s="25">
        <f>SUM(EJ16+Jan!EK16)</f>
        <v>21</v>
      </c>
      <c r="EL16" s="41">
        <f t="shared" si="20"/>
        <v>1</v>
      </c>
    </row>
    <row r="17" spans="1:142" ht="13.5" thickBot="1">
      <c r="A17" s="107" t="str">
        <f>REPT(Sept!A17,1)</f>
        <v>CASAS Jean-Pierre</v>
      </c>
      <c r="B17" s="7">
        <f t="shared" si="21"/>
        <v>0</v>
      </c>
      <c r="C17" s="13"/>
      <c r="D17" s="13"/>
      <c r="E17" s="39">
        <f t="shared" si="22"/>
        <v>0</v>
      </c>
      <c r="F17" s="13"/>
      <c r="G17" s="4">
        <f t="shared" si="0"/>
        <v>0</v>
      </c>
      <c r="H17" s="4">
        <f t="shared" si="23"/>
        <v>0</v>
      </c>
      <c r="I17" s="4">
        <f t="shared" si="24"/>
        <v>0</v>
      </c>
      <c r="J17" s="4">
        <f t="shared" si="25"/>
        <v>0</v>
      </c>
      <c r="K17" s="4">
        <f t="shared" si="26"/>
        <v>0</v>
      </c>
      <c r="L17" s="4">
        <f t="shared" si="27"/>
        <v>0</v>
      </c>
      <c r="M17" s="4"/>
      <c r="N17" s="7" t="str">
        <f>REPT(Sept!A17,1)</f>
        <v>CASAS Jean-Pierre</v>
      </c>
      <c r="O17" s="7">
        <f t="shared" si="28"/>
        <v>1</v>
      </c>
      <c r="P17" s="13">
        <v>19</v>
      </c>
      <c r="Q17" s="13"/>
      <c r="R17" s="39">
        <f t="shared" si="29"/>
        <v>0</v>
      </c>
      <c r="S17" s="13"/>
      <c r="T17" s="4">
        <f t="shared" si="1"/>
        <v>19</v>
      </c>
      <c r="U17" s="4">
        <f t="shared" si="30"/>
        <v>19</v>
      </c>
      <c r="V17" s="4">
        <f t="shared" si="31"/>
        <v>19</v>
      </c>
      <c r="W17" s="4">
        <f t="shared" si="32"/>
        <v>19</v>
      </c>
      <c r="X17" s="4">
        <f t="shared" si="33"/>
        <v>19</v>
      </c>
      <c r="Y17" s="4">
        <f t="shared" si="34"/>
        <v>19</v>
      </c>
      <c r="Z17" s="12">
        <f t="shared" si="2"/>
        <v>19</v>
      </c>
      <c r="AA17" s="17"/>
      <c r="AB17" s="7" t="str">
        <f>REPT(Sept!A17,1)</f>
        <v>CASAS Jean-Pierre</v>
      </c>
      <c r="AC17" s="7">
        <f t="shared" si="35"/>
        <v>1</v>
      </c>
      <c r="AD17" s="13">
        <v>38</v>
      </c>
      <c r="AE17" s="13">
        <v>4</v>
      </c>
      <c r="AF17" s="39">
        <f t="shared" si="36"/>
        <v>0</v>
      </c>
      <c r="AG17" s="13"/>
      <c r="AH17" s="4">
        <f t="shared" si="3"/>
        <v>38</v>
      </c>
      <c r="AI17" s="4">
        <f t="shared" si="37"/>
        <v>38</v>
      </c>
      <c r="AJ17" s="4">
        <f t="shared" si="38"/>
        <v>38</v>
      </c>
      <c r="AK17" s="4">
        <f t="shared" si="39"/>
        <v>45.6</v>
      </c>
      <c r="AL17" s="4">
        <f t="shared" si="40"/>
        <v>45.6</v>
      </c>
      <c r="AM17" s="4">
        <f t="shared" si="41"/>
        <v>45.6</v>
      </c>
      <c r="AN17" s="4"/>
      <c r="AO17" s="7" t="str">
        <f>REPT(Sept!A17,1)</f>
        <v>CASAS Jean-Pierre</v>
      </c>
      <c r="AP17" s="7">
        <f t="shared" si="42"/>
        <v>1</v>
      </c>
      <c r="AQ17" s="13">
        <v>16</v>
      </c>
      <c r="AR17" s="13"/>
      <c r="AS17" s="39">
        <f t="shared" si="43"/>
        <v>0</v>
      </c>
      <c r="AT17" s="13"/>
      <c r="AU17" s="4">
        <f t="shared" si="4"/>
        <v>16</v>
      </c>
      <c r="AV17" s="4">
        <f t="shared" si="44"/>
        <v>16</v>
      </c>
      <c r="AW17" s="4">
        <f t="shared" si="45"/>
        <v>16</v>
      </c>
      <c r="AX17" s="4">
        <f t="shared" si="46"/>
        <v>16</v>
      </c>
      <c r="AY17" s="4">
        <f t="shared" si="47"/>
        <v>16</v>
      </c>
      <c r="AZ17" s="4">
        <f t="shared" si="48"/>
        <v>16</v>
      </c>
      <c r="BA17" s="12">
        <f t="shared" si="5"/>
        <v>45.6</v>
      </c>
      <c r="BB17" s="12">
        <f t="shared" si="6"/>
        <v>64.599999999999994</v>
      </c>
      <c r="BC17" s="17"/>
      <c r="BD17" s="7" t="str">
        <f>REPT(Sept!A17,1)</f>
        <v>CASAS Jean-Pierre</v>
      </c>
      <c r="BE17" s="7">
        <f t="shared" si="49"/>
        <v>0</v>
      </c>
      <c r="BF17" s="13"/>
      <c r="BG17" s="13"/>
      <c r="BH17" s="39">
        <f t="shared" si="50"/>
        <v>0</v>
      </c>
      <c r="BI17" s="13"/>
      <c r="BJ17" s="4">
        <f t="shared" si="7"/>
        <v>0</v>
      </c>
      <c r="BK17" s="4">
        <f t="shared" si="51"/>
        <v>0</v>
      </c>
      <c r="BL17" s="4">
        <f t="shared" si="52"/>
        <v>0</v>
      </c>
      <c r="BM17" s="4">
        <f t="shared" si="53"/>
        <v>0</v>
      </c>
      <c r="BN17" s="4">
        <f t="shared" si="54"/>
        <v>0</v>
      </c>
      <c r="BO17" s="4">
        <f t="shared" si="55"/>
        <v>0</v>
      </c>
      <c r="BP17" s="4"/>
      <c r="BQ17" s="7" t="str">
        <f>REPT(Sept!A17,1)</f>
        <v>CASAS Jean-Pierre</v>
      </c>
      <c r="BR17" s="7">
        <f t="shared" si="56"/>
        <v>1</v>
      </c>
      <c r="BS17" s="13">
        <v>15</v>
      </c>
      <c r="BT17" s="13"/>
      <c r="BU17" s="39">
        <f t="shared" si="57"/>
        <v>0</v>
      </c>
      <c r="BV17" s="13"/>
      <c r="BW17" s="4">
        <f t="shared" si="8"/>
        <v>15</v>
      </c>
      <c r="BX17" s="4">
        <f t="shared" si="58"/>
        <v>15</v>
      </c>
      <c r="BY17" s="4">
        <f t="shared" si="59"/>
        <v>15</v>
      </c>
      <c r="BZ17" s="4">
        <f t="shared" si="60"/>
        <v>15</v>
      </c>
      <c r="CA17" s="4">
        <f t="shared" si="61"/>
        <v>15</v>
      </c>
      <c r="CB17" s="4">
        <f t="shared" si="62"/>
        <v>15</v>
      </c>
      <c r="CC17" s="12">
        <f t="shared" si="9"/>
        <v>15</v>
      </c>
      <c r="CD17" s="12">
        <f t="shared" si="10"/>
        <v>79.599999999999994</v>
      </c>
      <c r="CE17" s="17"/>
      <c r="CF17" s="7" t="str">
        <f>REPT(Sept!A17,1)</f>
        <v>CASAS Jean-Pierre</v>
      </c>
      <c r="CG17" s="7">
        <f t="shared" si="63"/>
        <v>0</v>
      </c>
      <c r="CH17" s="13"/>
      <c r="CI17" s="13"/>
      <c r="CJ17" s="39">
        <f t="shared" si="64"/>
        <v>0</v>
      </c>
      <c r="CK17" s="13"/>
      <c r="CL17" s="4">
        <f t="shared" si="11"/>
        <v>0</v>
      </c>
      <c r="CM17" s="4">
        <f t="shared" si="65"/>
        <v>0</v>
      </c>
      <c r="CN17" s="4">
        <f t="shared" si="66"/>
        <v>0</v>
      </c>
      <c r="CO17" s="4">
        <f t="shared" si="67"/>
        <v>0</v>
      </c>
      <c r="CP17" s="4">
        <f t="shared" si="68"/>
        <v>0</v>
      </c>
      <c r="CQ17" s="4">
        <f t="shared" si="69"/>
        <v>0</v>
      </c>
      <c r="CR17" s="4"/>
      <c r="CS17" s="7" t="str">
        <f>REPT(Sept!A17,1)</f>
        <v>CASAS Jean-Pierre</v>
      </c>
      <c r="CT17" s="7">
        <f t="shared" si="70"/>
        <v>1</v>
      </c>
      <c r="CU17" s="13">
        <v>21</v>
      </c>
      <c r="CV17" s="13"/>
      <c r="CW17" s="39">
        <f t="shared" si="71"/>
        <v>0</v>
      </c>
      <c r="CX17" s="13"/>
      <c r="CY17" s="4">
        <f t="shared" si="12"/>
        <v>21</v>
      </c>
      <c r="CZ17" s="4">
        <f t="shared" si="72"/>
        <v>21</v>
      </c>
      <c r="DA17" s="4">
        <f t="shared" si="73"/>
        <v>21</v>
      </c>
      <c r="DB17" s="4">
        <f t="shared" si="74"/>
        <v>21</v>
      </c>
      <c r="DC17" s="4">
        <f t="shared" si="75"/>
        <v>21</v>
      </c>
      <c r="DD17" s="4">
        <f t="shared" si="76"/>
        <v>21</v>
      </c>
      <c r="DE17" s="12">
        <f t="shared" si="13"/>
        <v>21</v>
      </c>
      <c r="DF17" s="12">
        <f t="shared" si="14"/>
        <v>100.6</v>
      </c>
      <c r="DG17" s="17"/>
      <c r="DH17" s="7" t="str">
        <f>REPT(Sept!A17,1)</f>
        <v>CASAS Jean-Pierre</v>
      </c>
      <c r="DI17" s="7">
        <f t="shared" si="77"/>
        <v>0</v>
      </c>
      <c r="DJ17" s="13"/>
      <c r="DK17" s="13"/>
      <c r="DL17" s="39">
        <f t="shared" si="78"/>
        <v>0</v>
      </c>
      <c r="DM17" s="13"/>
      <c r="DN17" s="4">
        <f t="shared" si="15"/>
        <v>0</v>
      </c>
      <c r="DO17" s="4">
        <f t="shared" si="79"/>
        <v>0</v>
      </c>
      <c r="DP17" s="4">
        <f t="shared" si="80"/>
        <v>0</v>
      </c>
      <c r="DQ17" s="4">
        <f t="shared" si="81"/>
        <v>0</v>
      </c>
      <c r="DR17" s="4">
        <f t="shared" si="82"/>
        <v>0</v>
      </c>
      <c r="DS17" s="4">
        <f t="shared" si="83"/>
        <v>0</v>
      </c>
      <c r="DT17" s="4"/>
      <c r="DU17" s="7" t="str">
        <f>REPT(Sept!A17,1)</f>
        <v>CASAS Jean-Pierre</v>
      </c>
      <c r="DV17" s="7">
        <f t="shared" si="84"/>
        <v>0</v>
      </c>
      <c r="DW17" s="13"/>
      <c r="DX17" s="13"/>
      <c r="DY17" s="39">
        <f t="shared" si="85"/>
        <v>0</v>
      </c>
      <c r="DZ17" s="13"/>
      <c r="EA17" s="4">
        <f t="shared" si="16"/>
        <v>0</v>
      </c>
      <c r="EB17" s="4">
        <f t="shared" si="86"/>
        <v>0</v>
      </c>
      <c r="EC17" s="4">
        <f t="shared" si="87"/>
        <v>0</v>
      </c>
      <c r="ED17" s="4">
        <f t="shared" si="88"/>
        <v>0</v>
      </c>
      <c r="EE17" s="4">
        <f t="shared" si="89"/>
        <v>0</v>
      </c>
      <c r="EF17" s="4">
        <f t="shared" si="90"/>
        <v>0</v>
      </c>
      <c r="EG17" s="12">
        <f t="shared" si="17"/>
        <v>0</v>
      </c>
      <c r="EH17" s="22">
        <f t="shared" si="18"/>
        <v>100.6</v>
      </c>
      <c r="EI17" s="24">
        <f>SUM(EH17+Jan!EI17)</f>
        <v>618</v>
      </c>
      <c r="EJ17" s="25">
        <f t="shared" si="19"/>
        <v>5</v>
      </c>
      <c r="EK17" s="25">
        <f>SUM(EJ17+Jan!EK17)</f>
        <v>39</v>
      </c>
      <c r="EL17" s="41">
        <f t="shared" si="20"/>
        <v>0</v>
      </c>
    </row>
    <row r="18" spans="1:142" ht="13.5" thickBot="1">
      <c r="A18" s="107" t="str">
        <f>REPT(Sept!A18,1)</f>
        <v>CHAGNAS Nicolas</v>
      </c>
      <c r="B18" s="7">
        <f t="shared" si="21"/>
        <v>1</v>
      </c>
      <c r="C18" s="13">
        <v>32</v>
      </c>
      <c r="D18" s="13"/>
      <c r="E18" s="39">
        <f t="shared" si="22"/>
        <v>0</v>
      </c>
      <c r="F18" s="13">
        <v>1</v>
      </c>
      <c r="G18" s="4">
        <f t="shared" si="0"/>
        <v>32</v>
      </c>
      <c r="H18" s="4">
        <f t="shared" si="23"/>
        <v>32</v>
      </c>
      <c r="I18" s="4">
        <f t="shared" si="24"/>
        <v>32</v>
      </c>
      <c r="J18" s="4">
        <f t="shared" si="25"/>
        <v>32</v>
      </c>
      <c r="K18" s="4">
        <f t="shared" si="26"/>
        <v>32</v>
      </c>
      <c r="L18" s="4">
        <f t="shared" si="27"/>
        <v>32</v>
      </c>
      <c r="M18" s="4"/>
      <c r="N18" s="7" t="str">
        <f>REPT(Sept!A18,1)</f>
        <v>CHAGNAS Nicolas</v>
      </c>
      <c r="O18" s="7">
        <f t="shared" si="28"/>
        <v>0</v>
      </c>
      <c r="P18" s="13"/>
      <c r="Q18" s="13"/>
      <c r="R18" s="39">
        <f t="shared" si="29"/>
        <v>0</v>
      </c>
      <c r="S18" s="13"/>
      <c r="T18" s="4">
        <f t="shared" si="1"/>
        <v>0</v>
      </c>
      <c r="U18" s="4">
        <f t="shared" si="30"/>
        <v>0</v>
      </c>
      <c r="V18" s="4">
        <f t="shared" si="31"/>
        <v>0</v>
      </c>
      <c r="W18" s="4">
        <f t="shared" si="32"/>
        <v>0</v>
      </c>
      <c r="X18" s="4">
        <f t="shared" si="33"/>
        <v>0</v>
      </c>
      <c r="Y18" s="4">
        <f t="shared" si="34"/>
        <v>0</v>
      </c>
      <c r="Z18" s="12">
        <f t="shared" si="2"/>
        <v>32</v>
      </c>
      <c r="AA18" s="17"/>
      <c r="AB18" s="7" t="str">
        <f>REPT(Sept!A18,1)</f>
        <v>CHAGNAS Nicolas</v>
      </c>
      <c r="AC18" s="7">
        <f t="shared" si="35"/>
        <v>0</v>
      </c>
      <c r="AD18" s="13"/>
      <c r="AE18" s="13"/>
      <c r="AF18" s="39">
        <f t="shared" si="36"/>
        <v>0</v>
      </c>
      <c r="AG18" s="13"/>
      <c r="AH18" s="4">
        <f t="shared" si="3"/>
        <v>0</v>
      </c>
      <c r="AI18" s="4">
        <f t="shared" si="37"/>
        <v>0</v>
      </c>
      <c r="AJ18" s="4">
        <f t="shared" si="38"/>
        <v>0</v>
      </c>
      <c r="AK18" s="4">
        <f t="shared" si="39"/>
        <v>0</v>
      </c>
      <c r="AL18" s="4">
        <f t="shared" si="40"/>
        <v>0</v>
      </c>
      <c r="AM18" s="4">
        <f t="shared" si="41"/>
        <v>0</v>
      </c>
      <c r="AN18" s="4"/>
      <c r="AO18" s="7" t="str">
        <f>REPT(Sept!A18,1)</f>
        <v>CHAGNAS Nicolas</v>
      </c>
      <c r="AP18" s="7">
        <f t="shared" si="42"/>
        <v>0</v>
      </c>
      <c r="AQ18" s="13"/>
      <c r="AR18" s="13"/>
      <c r="AS18" s="39">
        <f t="shared" si="43"/>
        <v>0</v>
      </c>
      <c r="AT18" s="13"/>
      <c r="AU18" s="4">
        <f t="shared" si="4"/>
        <v>0</v>
      </c>
      <c r="AV18" s="4">
        <f t="shared" si="44"/>
        <v>0</v>
      </c>
      <c r="AW18" s="4">
        <f t="shared" si="45"/>
        <v>0</v>
      </c>
      <c r="AX18" s="4">
        <f t="shared" si="46"/>
        <v>0</v>
      </c>
      <c r="AY18" s="4">
        <f t="shared" si="47"/>
        <v>0</v>
      </c>
      <c r="AZ18" s="4">
        <f t="shared" si="48"/>
        <v>0</v>
      </c>
      <c r="BA18" s="12">
        <f t="shared" si="5"/>
        <v>0</v>
      </c>
      <c r="BB18" s="12">
        <f t="shared" si="6"/>
        <v>32</v>
      </c>
      <c r="BC18" s="17"/>
      <c r="BD18" s="7" t="str">
        <f>REPT(Sept!A18,1)</f>
        <v>CHAGNAS Nicolas</v>
      </c>
      <c r="BE18" s="7">
        <f t="shared" si="49"/>
        <v>0</v>
      </c>
      <c r="BF18" s="13"/>
      <c r="BG18" s="13"/>
      <c r="BH18" s="39">
        <f t="shared" si="50"/>
        <v>0</v>
      </c>
      <c r="BI18" s="13"/>
      <c r="BJ18" s="4">
        <f t="shared" si="7"/>
        <v>0</v>
      </c>
      <c r="BK18" s="4">
        <f t="shared" si="51"/>
        <v>0</v>
      </c>
      <c r="BL18" s="4">
        <f t="shared" si="52"/>
        <v>0</v>
      </c>
      <c r="BM18" s="4">
        <f t="shared" si="53"/>
        <v>0</v>
      </c>
      <c r="BN18" s="4">
        <f t="shared" si="54"/>
        <v>0</v>
      </c>
      <c r="BO18" s="4">
        <f t="shared" si="55"/>
        <v>0</v>
      </c>
      <c r="BP18" s="4"/>
      <c r="BQ18" s="7" t="str">
        <f>REPT(Sept!A18,1)</f>
        <v>CHAGNAS Nicolas</v>
      </c>
      <c r="BR18" s="7">
        <f t="shared" si="56"/>
        <v>0</v>
      </c>
      <c r="BS18" s="13"/>
      <c r="BT18" s="13"/>
      <c r="BU18" s="39">
        <f t="shared" si="57"/>
        <v>0</v>
      </c>
      <c r="BV18" s="13"/>
      <c r="BW18" s="4">
        <f t="shared" si="8"/>
        <v>0</v>
      </c>
      <c r="BX18" s="4">
        <f t="shared" si="58"/>
        <v>0</v>
      </c>
      <c r="BY18" s="4">
        <f t="shared" si="59"/>
        <v>0</v>
      </c>
      <c r="BZ18" s="4">
        <f t="shared" si="60"/>
        <v>0</v>
      </c>
      <c r="CA18" s="4">
        <f t="shared" si="61"/>
        <v>0</v>
      </c>
      <c r="CB18" s="4">
        <f t="shared" si="62"/>
        <v>0</v>
      </c>
      <c r="CC18" s="12">
        <f t="shared" si="9"/>
        <v>0</v>
      </c>
      <c r="CD18" s="12">
        <f t="shared" si="10"/>
        <v>32</v>
      </c>
      <c r="CE18" s="17"/>
      <c r="CF18" s="7" t="str">
        <f>REPT(Sept!A18,1)</f>
        <v>CHAGNAS Nicolas</v>
      </c>
      <c r="CG18" s="7">
        <f t="shared" si="63"/>
        <v>0</v>
      </c>
      <c r="CH18" s="13"/>
      <c r="CI18" s="13"/>
      <c r="CJ18" s="39">
        <f t="shared" si="64"/>
        <v>0</v>
      </c>
      <c r="CK18" s="13"/>
      <c r="CL18" s="4">
        <f t="shared" si="11"/>
        <v>0</v>
      </c>
      <c r="CM18" s="4">
        <f t="shared" si="65"/>
        <v>0</v>
      </c>
      <c r="CN18" s="4">
        <f t="shared" si="66"/>
        <v>0</v>
      </c>
      <c r="CO18" s="4">
        <f t="shared" si="67"/>
        <v>0</v>
      </c>
      <c r="CP18" s="4">
        <f t="shared" si="68"/>
        <v>0</v>
      </c>
      <c r="CQ18" s="4">
        <f t="shared" si="69"/>
        <v>0</v>
      </c>
      <c r="CR18" s="4"/>
      <c r="CS18" s="7" t="str">
        <f>REPT(Sept!A18,1)</f>
        <v>CHAGNAS Nicolas</v>
      </c>
      <c r="CT18" s="7">
        <f t="shared" si="70"/>
        <v>0</v>
      </c>
      <c r="CU18" s="13"/>
      <c r="CV18" s="13"/>
      <c r="CW18" s="39">
        <f t="shared" si="71"/>
        <v>0</v>
      </c>
      <c r="CX18" s="13"/>
      <c r="CY18" s="4">
        <f t="shared" si="12"/>
        <v>0</v>
      </c>
      <c r="CZ18" s="4">
        <f t="shared" si="72"/>
        <v>0</v>
      </c>
      <c r="DA18" s="4">
        <f t="shared" si="73"/>
        <v>0</v>
      </c>
      <c r="DB18" s="4">
        <f t="shared" si="74"/>
        <v>0</v>
      </c>
      <c r="DC18" s="4">
        <f t="shared" si="75"/>
        <v>0</v>
      </c>
      <c r="DD18" s="4">
        <f t="shared" si="76"/>
        <v>0</v>
      </c>
      <c r="DE18" s="12">
        <f t="shared" si="13"/>
        <v>0</v>
      </c>
      <c r="DF18" s="12">
        <f t="shared" si="14"/>
        <v>32</v>
      </c>
      <c r="DG18" s="17"/>
      <c r="DH18" s="7" t="str">
        <f>REPT(Sept!A18,1)</f>
        <v>CHAGNAS Nicolas</v>
      </c>
      <c r="DI18" s="7">
        <f t="shared" si="77"/>
        <v>0</v>
      </c>
      <c r="DJ18" s="13"/>
      <c r="DK18" s="13"/>
      <c r="DL18" s="39">
        <f t="shared" si="78"/>
        <v>0</v>
      </c>
      <c r="DM18" s="13"/>
      <c r="DN18" s="4">
        <f t="shared" si="15"/>
        <v>0</v>
      </c>
      <c r="DO18" s="4">
        <f t="shared" si="79"/>
        <v>0</v>
      </c>
      <c r="DP18" s="4">
        <f t="shared" si="80"/>
        <v>0</v>
      </c>
      <c r="DQ18" s="4">
        <f t="shared" si="81"/>
        <v>0</v>
      </c>
      <c r="DR18" s="4">
        <f t="shared" si="82"/>
        <v>0</v>
      </c>
      <c r="DS18" s="4">
        <f t="shared" si="83"/>
        <v>0</v>
      </c>
      <c r="DT18" s="4"/>
      <c r="DU18" s="7" t="str">
        <f>REPT(Sept!A18,1)</f>
        <v>CHAGNAS Nicolas</v>
      </c>
      <c r="DV18" s="7">
        <f t="shared" si="84"/>
        <v>0</v>
      </c>
      <c r="DW18" s="13"/>
      <c r="DX18" s="13"/>
      <c r="DY18" s="39">
        <f t="shared" si="85"/>
        <v>0</v>
      </c>
      <c r="DZ18" s="13"/>
      <c r="EA18" s="4">
        <f t="shared" si="16"/>
        <v>0</v>
      </c>
      <c r="EB18" s="4">
        <f t="shared" si="86"/>
        <v>0</v>
      </c>
      <c r="EC18" s="4">
        <f t="shared" si="87"/>
        <v>0</v>
      </c>
      <c r="ED18" s="4">
        <f t="shared" si="88"/>
        <v>0</v>
      </c>
      <c r="EE18" s="4">
        <f t="shared" si="89"/>
        <v>0</v>
      </c>
      <c r="EF18" s="4">
        <f t="shared" si="90"/>
        <v>0</v>
      </c>
      <c r="EG18" s="12">
        <f t="shared" si="17"/>
        <v>0</v>
      </c>
      <c r="EH18" s="22">
        <f t="shared" si="18"/>
        <v>32</v>
      </c>
      <c r="EI18" s="24">
        <f>SUM(EH18+Jan!EI18)</f>
        <v>148.4</v>
      </c>
      <c r="EJ18" s="25">
        <f t="shared" si="19"/>
        <v>1</v>
      </c>
      <c r="EK18" s="25">
        <f>SUM(EJ18+Jan!EK18)</f>
        <v>8</v>
      </c>
      <c r="EL18" s="41">
        <f t="shared" si="20"/>
        <v>0</v>
      </c>
    </row>
    <row r="19" spans="1:142" ht="13.5" thickBot="1">
      <c r="A19" s="107" t="str">
        <f>REPT(Sept!A19,1)</f>
        <v>CHANCIBOT Nadine</v>
      </c>
      <c r="B19" s="7">
        <f t="shared" si="21"/>
        <v>1</v>
      </c>
      <c r="C19" s="13">
        <v>25</v>
      </c>
      <c r="D19" s="13"/>
      <c r="E19" s="39">
        <f t="shared" si="22"/>
        <v>0</v>
      </c>
      <c r="F19" s="13"/>
      <c r="G19" s="4">
        <f t="shared" si="0"/>
        <v>25</v>
      </c>
      <c r="H19" s="4">
        <f t="shared" si="23"/>
        <v>25</v>
      </c>
      <c r="I19" s="4">
        <f t="shared" si="24"/>
        <v>25</v>
      </c>
      <c r="J19" s="4">
        <f t="shared" si="25"/>
        <v>25</v>
      </c>
      <c r="K19" s="4">
        <f t="shared" si="26"/>
        <v>25</v>
      </c>
      <c r="L19" s="4">
        <f t="shared" si="27"/>
        <v>25</v>
      </c>
      <c r="M19" s="4"/>
      <c r="N19" s="7" t="str">
        <f>REPT(Sept!A19,1)</f>
        <v>CHANCIBOT Nadine</v>
      </c>
      <c r="O19" s="7">
        <f t="shared" si="28"/>
        <v>1</v>
      </c>
      <c r="P19" s="13">
        <v>30</v>
      </c>
      <c r="Q19" s="13"/>
      <c r="R19" s="39">
        <f t="shared" si="29"/>
        <v>0</v>
      </c>
      <c r="S19" s="13"/>
      <c r="T19" s="4">
        <f t="shared" si="1"/>
        <v>30</v>
      </c>
      <c r="U19" s="4">
        <f t="shared" si="30"/>
        <v>30</v>
      </c>
      <c r="V19" s="4">
        <f t="shared" si="31"/>
        <v>30</v>
      </c>
      <c r="W19" s="4">
        <f t="shared" si="32"/>
        <v>30</v>
      </c>
      <c r="X19" s="4">
        <f t="shared" si="33"/>
        <v>30</v>
      </c>
      <c r="Y19" s="4">
        <f t="shared" si="34"/>
        <v>30</v>
      </c>
      <c r="Z19" s="12">
        <f t="shared" si="2"/>
        <v>30</v>
      </c>
      <c r="AA19" s="17"/>
      <c r="AB19" s="7" t="str">
        <f>REPT(Sept!A19,1)</f>
        <v>CHANCIBOT Nadine</v>
      </c>
      <c r="AC19" s="7">
        <f t="shared" si="35"/>
        <v>1</v>
      </c>
      <c r="AD19" s="13">
        <v>10</v>
      </c>
      <c r="AE19" s="13"/>
      <c r="AF19" s="39">
        <f t="shared" si="36"/>
        <v>0</v>
      </c>
      <c r="AG19" s="13"/>
      <c r="AH19" s="4">
        <f t="shared" si="3"/>
        <v>10</v>
      </c>
      <c r="AI19" s="4">
        <f t="shared" si="37"/>
        <v>10</v>
      </c>
      <c r="AJ19" s="4">
        <f t="shared" si="38"/>
        <v>10</v>
      </c>
      <c r="AK19" s="4">
        <f t="shared" si="39"/>
        <v>10</v>
      </c>
      <c r="AL19" s="4">
        <f t="shared" si="40"/>
        <v>10</v>
      </c>
      <c r="AM19" s="4">
        <f t="shared" si="41"/>
        <v>10</v>
      </c>
      <c r="AN19" s="4"/>
      <c r="AO19" s="7" t="str">
        <f>REPT(Sept!A19,1)</f>
        <v>CHANCIBOT Nadine</v>
      </c>
      <c r="AP19" s="7">
        <f t="shared" si="42"/>
        <v>0</v>
      </c>
      <c r="AQ19" s="13"/>
      <c r="AR19" s="13"/>
      <c r="AS19" s="39">
        <f t="shared" si="43"/>
        <v>0</v>
      </c>
      <c r="AT19" s="13"/>
      <c r="AU19" s="4">
        <f t="shared" si="4"/>
        <v>0</v>
      </c>
      <c r="AV19" s="4">
        <f t="shared" si="44"/>
        <v>0</v>
      </c>
      <c r="AW19" s="4">
        <f t="shared" si="45"/>
        <v>0</v>
      </c>
      <c r="AX19" s="4">
        <f t="shared" si="46"/>
        <v>0</v>
      </c>
      <c r="AY19" s="4">
        <f t="shared" si="47"/>
        <v>0</v>
      </c>
      <c r="AZ19" s="4">
        <f t="shared" si="48"/>
        <v>0</v>
      </c>
      <c r="BA19" s="12">
        <f t="shared" si="5"/>
        <v>10</v>
      </c>
      <c r="BB19" s="12">
        <f t="shared" si="6"/>
        <v>40</v>
      </c>
      <c r="BC19" s="17"/>
      <c r="BD19" s="7" t="str">
        <f>REPT(Sept!A19,1)</f>
        <v>CHANCIBOT Nadine</v>
      </c>
      <c r="BE19" s="7">
        <f t="shared" si="49"/>
        <v>0</v>
      </c>
      <c r="BF19" s="13"/>
      <c r="BG19" s="13"/>
      <c r="BH19" s="39">
        <f t="shared" si="50"/>
        <v>0</v>
      </c>
      <c r="BI19" s="13"/>
      <c r="BJ19" s="4">
        <f t="shared" si="7"/>
        <v>0</v>
      </c>
      <c r="BK19" s="4">
        <f t="shared" si="51"/>
        <v>0</v>
      </c>
      <c r="BL19" s="4">
        <f t="shared" si="52"/>
        <v>0</v>
      </c>
      <c r="BM19" s="4">
        <f t="shared" si="53"/>
        <v>0</v>
      </c>
      <c r="BN19" s="4">
        <f t="shared" si="54"/>
        <v>0</v>
      </c>
      <c r="BO19" s="4">
        <f t="shared" si="55"/>
        <v>0</v>
      </c>
      <c r="BP19" s="4"/>
      <c r="BQ19" s="7" t="str">
        <f>REPT(Sept!A19,1)</f>
        <v>CHANCIBOT Nadine</v>
      </c>
      <c r="BR19" s="7">
        <f t="shared" si="56"/>
        <v>0</v>
      </c>
      <c r="BS19" s="13"/>
      <c r="BT19" s="13"/>
      <c r="BU19" s="39">
        <f t="shared" si="57"/>
        <v>0</v>
      </c>
      <c r="BV19" s="13"/>
      <c r="BW19" s="4">
        <f t="shared" si="8"/>
        <v>0</v>
      </c>
      <c r="BX19" s="4">
        <f t="shared" si="58"/>
        <v>0</v>
      </c>
      <c r="BY19" s="4">
        <f t="shared" si="59"/>
        <v>0</v>
      </c>
      <c r="BZ19" s="4">
        <f t="shared" si="60"/>
        <v>0</v>
      </c>
      <c r="CA19" s="4">
        <f t="shared" si="61"/>
        <v>0</v>
      </c>
      <c r="CB19" s="4">
        <f t="shared" si="62"/>
        <v>0</v>
      </c>
      <c r="CC19" s="12">
        <f t="shared" si="9"/>
        <v>0</v>
      </c>
      <c r="CD19" s="12">
        <f t="shared" si="10"/>
        <v>40</v>
      </c>
      <c r="CE19" s="17"/>
      <c r="CF19" s="7" t="str">
        <f>REPT(Sept!A19,1)</f>
        <v>CHANCIBOT Nadine</v>
      </c>
      <c r="CG19" s="7">
        <f t="shared" si="63"/>
        <v>1</v>
      </c>
      <c r="CH19" s="13">
        <v>15</v>
      </c>
      <c r="CI19" s="13"/>
      <c r="CJ19" s="39">
        <f t="shared" si="64"/>
        <v>0</v>
      </c>
      <c r="CK19" s="13"/>
      <c r="CL19" s="4">
        <f t="shared" si="11"/>
        <v>15</v>
      </c>
      <c r="CM19" s="4">
        <f t="shared" si="65"/>
        <v>15</v>
      </c>
      <c r="CN19" s="4">
        <f t="shared" si="66"/>
        <v>15</v>
      </c>
      <c r="CO19" s="4">
        <f t="shared" si="67"/>
        <v>15</v>
      </c>
      <c r="CP19" s="4">
        <f t="shared" si="68"/>
        <v>15</v>
      </c>
      <c r="CQ19" s="4">
        <f t="shared" si="69"/>
        <v>15</v>
      </c>
      <c r="CR19" s="4"/>
      <c r="CS19" s="7" t="str">
        <f>REPT(Sept!A19,1)</f>
        <v>CHANCIBOT Nadine</v>
      </c>
      <c r="CT19" s="7">
        <f t="shared" si="70"/>
        <v>1</v>
      </c>
      <c r="CU19" s="13">
        <v>30</v>
      </c>
      <c r="CV19" s="13">
        <v>3</v>
      </c>
      <c r="CW19" s="39">
        <f t="shared" si="71"/>
        <v>0</v>
      </c>
      <c r="CX19" s="13"/>
      <c r="CY19" s="4">
        <f t="shared" si="12"/>
        <v>30</v>
      </c>
      <c r="CZ19" s="4">
        <f t="shared" si="72"/>
        <v>30</v>
      </c>
      <c r="DA19" s="4">
        <f t="shared" si="73"/>
        <v>39</v>
      </c>
      <c r="DB19" s="4">
        <f t="shared" si="74"/>
        <v>39</v>
      </c>
      <c r="DC19" s="4">
        <f t="shared" si="75"/>
        <v>39</v>
      </c>
      <c r="DD19" s="4">
        <f t="shared" si="76"/>
        <v>39</v>
      </c>
      <c r="DE19" s="12">
        <f t="shared" si="13"/>
        <v>39</v>
      </c>
      <c r="DF19" s="12">
        <f t="shared" si="14"/>
        <v>79</v>
      </c>
      <c r="DG19" s="17"/>
      <c r="DH19" s="7" t="str">
        <f>REPT(Sept!A19,1)</f>
        <v>CHANCIBOT Nadine</v>
      </c>
      <c r="DI19" s="7">
        <f t="shared" si="77"/>
        <v>0</v>
      </c>
      <c r="DJ19" s="13"/>
      <c r="DK19" s="13"/>
      <c r="DL19" s="39">
        <f t="shared" si="78"/>
        <v>0</v>
      </c>
      <c r="DM19" s="13"/>
      <c r="DN19" s="4">
        <f t="shared" si="15"/>
        <v>0</v>
      </c>
      <c r="DO19" s="4">
        <f t="shared" si="79"/>
        <v>0</v>
      </c>
      <c r="DP19" s="4">
        <f t="shared" si="80"/>
        <v>0</v>
      </c>
      <c r="DQ19" s="4">
        <f t="shared" si="81"/>
        <v>0</v>
      </c>
      <c r="DR19" s="4">
        <f t="shared" si="82"/>
        <v>0</v>
      </c>
      <c r="DS19" s="4">
        <f t="shared" si="83"/>
        <v>0</v>
      </c>
      <c r="DT19" s="4"/>
      <c r="DU19" s="7" t="str">
        <f>REPT(Sept!A19,1)</f>
        <v>CHANCIBOT Nadine</v>
      </c>
      <c r="DV19" s="7">
        <f t="shared" si="84"/>
        <v>0</v>
      </c>
      <c r="DW19" s="13"/>
      <c r="DX19" s="13"/>
      <c r="DY19" s="39">
        <f t="shared" si="85"/>
        <v>0</v>
      </c>
      <c r="DZ19" s="13"/>
      <c r="EA19" s="4">
        <f t="shared" si="16"/>
        <v>0</v>
      </c>
      <c r="EB19" s="4">
        <f t="shared" si="86"/>
        <v>0</v>
      </c>
      <c r="EC19" s="4">
        <f t="shared" si="87"/>
        <v>0</v>
      </c>
      <c r="ED19" s="4">
        <f t="shared" si="88"/>
        <v>0</v>
      </c>
      <c r="EE19" s="4">
        <f t="shared" si="89"/>
        <v>0</v>
      </c>
      <c r="EF19" s="4">
        <f t="shared" si="90"/>
        <v>0</v>
      </c>
      <c r="EG19" s="12">
        <f t="shared" si="17"/>
        <v>0</v>
      </c>
      <c r="EH19" s="22">
        <f t="shared" si="18"/>
        <v>79</v>
      </c>
      <c r="EI19" s="24">
        <f>SUM(EH19+Jan!EI19)</f>
        <v>436.8</v>
      </c>
      <c r="EJ19" s="25">
        <f t="shared" si="19"/>
        <v>5</v>
      </c>
      <c r="EK19" s="25">
        <f>SUM(EJ19+Jan!EK19)</f>
        <v>28</v>
      </c>
      <c r="EL19" s="41">
        <f t="shared" si="20"/>
        <v>0</v>
      </c>
    </row>
    <row r="20" spans="1:142" ht="13.5" thickBot="1">
      <c r="A20" s="107" t="str">
        <f>REPT(Sept!A20,1)</f>
        <v>CLEMANDOT Alexis</v>
      </c>
      <c r="B20" s="7">
        <f t="shared" si="21"/>
        <v>1</v>
      </c>
      <c r="C20" s="13">
        <v>22</v>
      </c>
      <c r="D20" s="13"/>
      <c r="E20" s="39">
        <f t="shared" si="22"/>
        <v>0</v>
      </c>
      <c r="F20" s="13"/>
      <c r="G20" s="4">
        <f t="shared" si="0"/>
        <v>22</v>
      </c>
      <c r="H20" s="4">
        <f t="shared" si="23"/>
        <v>22</v>
      </c>
      <c r="I20" s="4">
        <f t="shared" si="24"/>
        <v>22</v>
      </c>
      <c r="J20" s="4">
        <f t="shared" si="25"/>
        <v>22</v>
      </c>
      <c r="K20" s="4">
        <f t="shared" si="26"/>
        <v>22</v>
      </c>
      <c r="L20" s="4">
        <f t="shared" si="27"/>
        <v>22</v>
      </c>
      <c r="M20" s="4"/>
      <c r="N20" s="7" t="str">
        <f>REPT(Sept!A20,1)</f>
        <v>CLEMANDOT Alexis</v>
      </c>
      <c r="O20" s="7">
        <f t="shared" si="28"/>
        <v>0</v>
      </c>
      <c r="P20" s="13"/>
      <c r="Q20" s="13"/>
      <c r="R20" s="39">
        <f t="shared" si="29"/>
        <v>0</v>
      </c>
      <c r="S20" s="13"/>
      <c r="T20" s="4">
        <f t="shared" si="1"/>
        <v>0</v>
      </c>
      <c r="U20" s="4">
        <f t="shared" si="30"/>
        <v>0</v>
      </c>
      <c r="V20" s="4">
        <f t="shared" si="31"/>
        <v>0</v>
      </c>
      <c r="W20" s="4">
        <f t="shared" si="32"/>
        <v>0</v>
      </c>
      <c r="X20" s="4">
        <f t="shared" si="33"/>
        <v>0</v>
      </c>
      <c r="Y20" s="4">
        <f t="shared" si="34"/>
        <v>0</v>
      </c>
      <c r="Z20" s="12">
        <f t="shared" si="2"/>
        <v>22</v>
      </c>
      <c r="AA20" s="17"/>
      <c r="AB20" s="7" t="str">
        <f>REPT(Sept!A20,1)</f>
        <v>CLEMANDOT Alexis</v>
      </c>
      <c r="AC20" s="7">
        <f t="shared" si="35"/>
        <v>1</v>
      </c>
      <c r="AD20" s="13">
        <v>6</v>
      </c>
      <c r="AE20" s="13"/>
      <c r="AF20" s="39">
        <f t="shared" si="36"/>
        <v>0</v>
      </c>
      <c r="AG20" s="13"/>
      <c r="AH20" s="4">
        <f t="shared" si="3"/>
        <v>6</v>
      </c>
      <c r="AI20" s="4">
        <f t="shared" si="37"/>
        <v>6</v>
      </c>
      <c r="AJ20" s="4">
        <f t="shared" si="38"/>
        <v>6</v>
      </c>
      <c r="AK20" s="4">
        <f t="shared" si="39"/>
        <v>6</v>
      </c>
      <c r="AL20" s="4">
        <f t="shared" si="40"/>
        <v>6</v>
      </c>
      <c r="AM20" s="4">
        <f t="shared" si="41"/>
        <v>6</v>
      </c>
      <c r="AN20" s="4"/>
      <c r="AO20" s="7" t="str">
        <f>REPT(Sept!A20,1)</f>
        <v>CLEMANDOT Alexis</v>
      </c>
      <c r="AP20" s="7">
        <f t="shared" si="42"/>
        <v>1</v>
      </c>
      <c r="AQ20" s="13">
        <v>2</v>
      </c>
      <c r="AR20" s="13"/>
      <c r="AS20" s="39">
        <f t="shared" si="43"/>
        <v>0</v>
      </c>
      <c r="AT20" s="13"/>
      <c r="AU20" s="4">
        <f t="shared" si="4"/>
        <v>2</v>
      </c>
      <c r="AV20" s="4">
        <f t="shared" si="44"/>
        <v>2</v>
      </c>
      <c r="AW20" s="4">
        <f t="shared" si="45"/>
        <v>2</v>
      </c>
      <c r="AX20" s="4">
        <f t="shared" si="46"/>
        <v>2</v>
      </c>
      <c r="AY20" s="4">
        <f t="shared" si="47"/>
        <v>2</v>
      </c>
      <c r="AZ20" s="4">
        <f t="shared" si="48"/>
        <v>2</v>
      </c>
      <c r="BA20" s="12">
        <f t="shared" si="5"/>
        <v>6</v>
      </c>
      <c r="BB20" s="12">
        <f t="shared" si="6"/>
        <v>28</v>
      </c>
      <c r="BC20" s="17"/>
      <c r="BD20" s="7" t="str">
        <f>REPT(Sept!A20,1)</f>
        <v>CLEMANDOT Alexis</v>
      </c>
      <c r="BE20" s="7">
        <f t="shared" si="49"/>
        <v>1</v>
      </c>
      <c r="BF20" s="13">
        <v>7</v>
      </c>
      <c r="BG20" s="13"/>
      <c r="BH20" s="39">
        <f t="shared" si="50"/>
        <v>0</v>
      </c>
      <c r="BI20" s="13"/>
      <c r="BJ20" s="4">
        <f t="shared" si="7"/>
        <v>7</v>
      </c>
      <c r="BK20" s="4">
        <f t="shared" si="51"/>
        <v>7</v>
      </c>
      <c r="BL20" s="4">
        <f t="shared" si="52"/>
        <v>7</v>
      </c>
      <c r="BM20" s="4">
        <f t="shared" si="53"/>
        <v>7</v>
      </c>
      <c r="BN20" s="4">
        <f t="shared" si="54"/>
        <v>7</v>
      </c>
      <c r="BO20" s="4">
        <f t="shared" si="55"/>
        <v>7</v>
      </c>
      <c r="BP20" s="4"/>
      <c r="BQ20" s="7" t="str">
        <f>REPT(Sept!A20,1)</f>
        <v>CLEMANDOT Alexis</v>
      </c>
      <c r="BR20" s="7">
        <f t="shared" si="56"/>
        <v>1</v>
      </c>
      <c r="BS20" s="13">
        <v>3</v>
      </c>
      <c r="BT20" s="13"/>
      <c r="BU20" s="39">
        <f t="shared" si="57"/>
        <v>0</v>
      </c>
      <c r="BV20" s="13"/>
      <c r="BW20" s="4">
        <f t="shared" si="8"/>
        <v>3</v>
      </c>
      <c r="BX20" s="4">
        <f t="shared" si="58"/>
        <v>3</v>
      </c>
      <c r="BY20" s="4">
        <f t="shared" si="59"/>
        <v>3</v>
      </c>
      <c r="BZ20" s="4">
        <f t="shared" si="60"/>
        <v>3</v>
      </c>
      <c r="CA20" s="4">
        <f t="shared" si="61"/>
        <v>3</v>
      </c>
      <c r="CB20" s="4">
        <f t="shared" si="62"/>
        <v>3</v>
      </c>
      <c r="CC20" s="12">
        <f t="shared" si="9"/>
        <v>7</v>
      </c>
      <c r="CD20" s="12">
        <f t="shared" si="10"/>
        <v>35</v>
      </c>
      <c r="CE20" s="17"/>
      <c r="CF20" s="7" t="str">
        <f>REPT(Sept!A20,1)</f>
        <v>CLEMANDOT Alexis</v>
      </c>
      <c r="CG20" s="7">
        <f t="shared" si="63"/>
        <v>1</v>
      </c>
      <c r="CH20" s="13">
        <v>26</v>
      </c>
      <c r="CI20" s="13"/>
      <c r="CJ20" s="39">
        <f t="shared" si="64"/>
        <v>0</v>
      </c>
      <c r="CK20" s="13"/>
      <c r="CL20" s="4">
        <f t="shared" si="11"/>
        <v>26</v>
      </c>
      <c r="CM20" s="4">
        <f t="shared" si="65"/>
        <v>26</v>
      </c>
      <c r="CN20" s="4">
        <f t="shared" si="66"/>
        <v>26</v>
      </c>
      <c r="CO20" s="4">
        <f t="shared" si="67"/>
        <v>26</v>
      </c>
      <c r="CP20" s="4">
        <f t="shared" si="68"/>
        <v>26</v>
      </c>
      <c r="CQ20" s="4">
        <f t="shared" si="69"/>
        <v>26</v>
      </c>
      <c r="CR20" s="4"/>
      <c r="CS20" s="7" t="str">
        <f>REPT(Sept!A20,1)</f>
        <v>CLEMANDOT Alexis</v>
      </c>
      <c r="CT20" s="7">
        <f t="shared" si="70"/>
        <v>1</v>
      </c>
      <c r="CU20" s="13">
        <v>31</v>
      </c>
      <c r="CV20" s="13">
        <v>2</v>
      </c>
      <c r="CW20" s="39">
        <f t="shared" si="71"/>
        <v>0</v>
      </c>
      <c r="CX20" s="13"/>
      <c r="CY20" s="4">
        <f t="shared" si="12"/>
        <v>31</v>
      </c>
      <c r="CZ20" s="4">
        <f t="shared" si="72"/>
        <v>46.5</v>
      </c>
      <c r="DA20" s="4">
        <f t="shared" si="73"/>
        <v>46.5</v>
      </c>
      <c r="DB20" s="4">
        <f t="shared" si="74"/>
        <v>46.5</v>
      </c>
      <c r="DC20" s="4">
        <f t="shared" si="75"/>
        <v>46.5</v>
      </c>
      <c r="DD20" s="4">
        <f t="shared" si="76"/>
        <v>46.5</v>
      </c>
      <c r="DE20" s="12">
        <f t="shared" si="13"/>
        <v>46.5</v>
      </c>
      <c r="DF20" s="12">
        <f t="shared" si="14"/>
        <v>81.5</v>
      </c>
      <c r="DG20" s="17"/>
      <c r="DH20" s="7" t="str">
        <f>REPT(Sept!A20,1)</f>
        <v>CLEMANDOT Alexis</v>
      </c>
      <c r="DI20" s="7">
        <f t="shared" si="77"/>
        <v>0</v>
      </c>
      <c r="DJ20" s="13"/>
      <c r="DK20" s="13"/>
      <c r="DL20" s="39">
        <f t="shared" si="78"/>
        <v>0</v>
      </c>
      <c r="DM20" s="13"/>
      <c r="DN20" s="4">
        <f t="shared" si="15"/>
        <v>0</v>
      </c>
      <c r="DO20" s="4">
        <f t="shared" si="79"/>
        <v>0</v>
      </c>
      <c r="DP20" s="4">
        <f t="shared" si="80"/>
        <v>0</v>
      </c>
      <c r="DQ20" s="4">
        <f t="shared" si="81"/>
        <v>0</v>
      </c>
      <c r="DR20" s="4">
        <f t="shared" si="82"/>
        <v>0</v>
      </c>
      <c r="DS20" s="4">
        <f t="shared" si="83"/>
        <v>0</v>
      </c>
      <c r="DT20" s="4"/>
      <c r="DU20" s="7" t="str">
        <f>REPT(Sept!A20,1)</f>
        <v>CLEMANDOT Alexis</v>
      </c>
      <c r="DV20" s="7">
        <f t="shared" si="84"/>
        <v>0</v>
      </c>
      <c r="DW20" s="13"/>
      <c r="DX20" s="13"/>
      <c r="DY20" s="39">
        <f t="shared" si="85"/>
        <v>0</v>
      </c>
      <c r="DZ20" s="13"/>
      <c r="EA20" s="4">
        <f t="shared" si="16"/>
        <v>0</v>
      </c>
      <c r="EB20" s="4">
        <f t="shared" si="86"/>
        <v>0</v>
      </c>
      <c r="EC20" s="4">
        <f t="shared" si="87"/>
        <v>0</v>
      </c>
      <c r="ED20" s="4">
        <f t="shared" si="88"/>
        <v>0</v>
      </c>
      <c r="EE20" s="4">
        <f t="shared" si="89"/>
        <v>0</v>
      </c>
      <c r="EF20" s="4">
        <f t="shared" si="90"/>
        <v>0</v>
      </c>
      <c r="EG20" s="12">
        <f t="shared" si="17"/>
        <v>0</v>
      </c>
      <c r="EH20" s="22">
        <f t="shared" si="18"/>
        <v>81.5</v>
      </c>
      <c r="EI20" s="24">
        <f>SUM(EH20+Jan!EI20)</f>
        <v>627.5</v>
      </c>
      <c r="EJ20" s="25">
        <f t="shared" si="19"/>
        <v>7</v>
      </c>
      <c r="EK20" s="25">
        <f>SUM(EJ20+Jan!EK20)</f>
        <v>42</v>
      </c>
      <c r="EL20" s="41">
        <f t="shared" si="20"/>
        <v>0</v>
      </c>
    </row>
    <row r="21" spans="1:142" ht="13.5" thickBot="1">
      <c r="A21" s="107" t="str">
        <f>REPT(Sept!A21,1)</f>
        <v>DENJEAN Mathieu</v>
      </c>
      <c r="B21" s="7">
        <f t="shared" ref="B21:B40" si="91">IF(C21&gt;0,1,0)</f>
        <v>0</v>
      </c>
      <c r="C21" s="13"/>
      <c r="D21" s="13"/>
      <c r="E21" s="39">
        <f t="shared" ref="E21:E40" si="92">IF(D21=1,1,0)</f>
        <v>0</v>
      </c>
      <c r="F21" s="13"/>
      <c r="G21" s="4">
        <f t="shared" si="0"/>
        <v>0</v>
      </c>
      <c r="H21" s="4">
        <f t="shared" si="23"/>
        <v>0</v>
      </c>
      <c r="I21" s="4">
        <f t="shared" si="24"/>
        <v>0</v>
      </c>
      <c r="J21" s="4">
        <f t="shared" si="25"/>
        <v>0</v>
      </c>
      <c r="K21" s="4">
        <f t="shared" si="26"/>
        <v>0</v>
      </c>
      <c r="L21" s="4">
        <f t="shared" ref="L21:L40" si="93">SUM(K21)</f>
        <v>0</v>
      </c>
      <c r="M21" s="4"/>
      <c r="N21" s="7" t="str">
        <f>REPT(Sept!A21,1)</f>
        <v>DENJEAN Mathieu</v>
      </c>
      <c r="O21" s="7">
        <f t="shared" ref="O21:O40" si="94">IF(P21&gt;0,1,0)</f>
        <v>0</v>
      </c>
      <c r="P21" s="13"/>
      <c r="Q21" s="13"/>
      <c r="R21" s="39">
        <f t="shared" ref="R21:R40" si="95">IF(Q21=1,1,0)</f>
        <v>0</v>
      </c>
      <c r="S21" s="13"/>
      <c r="T21" s="4">
        <f t="shared" si="1"/>
        <v>0</v>
      </c>
      <c r="U21" s="4">
        <f t="shared" si="30"/>
        <v>0</v>
      </c>
      <c r="V21" s="4">
        <f t="shared" si="31"/>
        <v>0</v>
      </c>
      <c r="W21" s="4">
        <f t="shared" si="32"/>
        <v>0</v>
      </c>
      <c r="X21" s="4">
        <f t="shared" si="33"/>
        <v>0</v>
      </c>
      <c r="Y21" s="4">
        <f t="shared" ref="Y21:Y40" si="96">SUM(X21)</f>
        <v>0</v>
      </c>
      <c r="Z21" s="12">
        <f t="shared" si="2"/>
        <v>0</v>
      </c>
      <c r="AA21" s="17"/>
      <c r="AB21" s="7" t="str">
        <f>REPT(Sept!A21,1)</f>
        <v>DENJEAN Mathieu</v>
      </c>
      <c r="AC21" s="7">
        <f t="shared" ref="AC21:AC40" si="97">IF(AD21&gt;0,1,0)</f>
        <v>0</v>
      </c>
      <c r="AD21" s="13"/>
      <c r="AE21" s="13"/>
      <c r="AF21" s="39">
        <f t="shared" ref="AF21:AF40" si="98">IF(AE21=1,1,0)</f>
        <v>0</v>
      </c>
      <c r="AG21" s="13"/>
      <c r="AH21" s="4">
        <f t="shared" si="3"/>
        <v>0</v>
      </c>
      <c r="AI21" s="4">
        <f t="shared" si="37"/>
        <v>0</v>
      </c>
      <c r="AJ21" s="4">
        <f t="shared" si="38"/>
        <v>0</v>
      </c>
      <c r="AK21" s="4">
        <f t="shared" si="39"/>
        <v>0</v>
      </c>
      <c r="AL21" s="4">
        <f t="shared" si="40"/>
        <v>0</v>
      </c>
      <c r="AM21" s="4">
        <f t="shared" ref="AM21:AM40" si="99">SUM(AL21)</f>
        <v>0</v>
      </c>
      <c r="AN21" s="4"/>
      <c r="AO21" s="7" t="str">
        <f>REPT(Sept!A21,1)</f>
        <v>DENJEAN Mathieu</v>
      </c>
      <c r="AP21" s="7">
        <f t="shared" ref="AP21:AP40" si="100">IF(AQ21&gt;0,1,0)</f>
        <v>0</v>
      </c>
      <c r="AQ21" s="13"/>
      <c r="AR21" s="13"/>
      <c r="AS21" s="39">
        <f t="shared" ref="AS21:AS40" si="101">IF(AR21=1,1,0)</f>
        <v>0</v>
      </c>
      <c r="AT21" s="13"/>
      <c r="AU21" s="4">
        <f t="shared" si="4"/>
        <v>0</v>
      </c>
      <c r="AV21" s="4">
        <f t="shared" si="44"/>
        <v>0</v>
      </c>
      <c r="AW21" s="4">
        <f t="shared" si="45"/>
        <v>0</v>
      </c>
      <c r="AX21" s="4">
        <f t="shared" si="46"/>
        <v>0</v>
      </c>
      <c r="AY21" s="4">
        <f t="shared" si="47"/>
        <v>0</v>
      </c>
      <c r="AZ21" s="4">
        <f t="shared" ref="AZ21:AZ40" si="102">SUM(AY21)</f>
        <v>0</v>
      </c>
      <c r="BA21" s="12">
        <f t="shared" si="5"/>
        <v>0</v>
      </c>
      <c r="BB21" s="12">
        <f t="shared" si="6"/>
        <v>0</v>
      </c>
      <c r="BC21" s="17"/>
      <c r="BD21" s="7" t="str">
        <f>REPT(Sept!A21,1)</f>
        <v>DENJEAN Mathieu</v>
      </c>
      <c r="BE21" s="7">
        <f t="shared" ref="BE21:BE40" si="103">IF(BF21&gt;0,1,0)</f>
        <v>0</v>
      </c>
      <c r="BF21" s="13"/>
      <c r="BG21" s="13"/>
      <c r="BH21" s="39">
        <f t="shared" ref="BH21:BH40" si="104">IF(BG21=1,1,0)</f>
        <v>0</v>
      </c>
      <c r="BI21" s="13"/>
      <c r="BJ21" s="4">
        <f t="shared" si="7"/>
        <v>0</v>
      </c>
      <c r="BK21" s="4">
        <f t="shared" si="51"/>
        <v>0</v>
      </c>
      <c r="BL21" s="4">
        <f t="shared" si="52"/>
        <v>0</v>
      </c>
      <c r="BM21" s="4">
        <f t="shared" si="53"/>
        <v>0</v>
      </c>
      <c r="BN21" s="4">
        <f t="shared" si="54"/>
        <v>0</v>
      </c>
      <c r="BO21" s="4">
        <f t="shared" ref="BO21:BO40" si="105">SUM(BN21)</f>
        <v>0</v>
      </c>
      <c r="BP21" s="4"/>
      <c r="BQ21" s="7" t="str">
        <f>REPT(Sept!A21,1)</f>
        <v>DENJEAN Mathieu</v>
      </c>
      <c r="BR21" s="7">
        <f t="shared" ref="BR21:BR40" si="106">IF(BS21&gt;0,1,0)</f>
        <v>0</v>
      </c>
      <c r="BS21" s="13"/>
      <c r="BT21" s="13"/>
      <c r="BU21" s="39">
        <f t="shared" ref="BU21:BU40" si="107">IF(BT21=1,1,0)</f>
        <v>0</v>
      </c>
      <c r="BV21" s="13"/>
      <c r="BW21" s="4">
        <f t="shared" si="8"/>
        <v>0</v>
      </c>
      <c r="BX21" s="4">
        <f t="shared" si="58"/>
        <v>0</v>
      </c>
      <c r="BY21" s="4">
        <f t="shared" si="59"/>
        <v>0</v>
      </c>
      <c r="BZ21" s="4">
        <f t="shared" si="60"/>
        <v>0</v>
      </c>
      <c r="CA21" s="4">
        <f t="shared" si="61"/>
        <v>0</v>
      </c>
      <c r="CB21" s="4">
        <f t="shared" ref="CB21:CB40" si="108">SUM(CA21)</f>
        <v>0</v>
      </c>
      <c r="CC21" s="12">
        <f t="shared" si="9"/>
        <v>0</v>
      </c>
      <c r="CD21" s="12">
        <f t="shared" si="10"/>
        <v>0</v>
      </c>
      <c r="CE21" s="17"/>
      <c r="CF21" s="7" t="str">
        <f>REPT(Sept!A21,1)</f>
        <v>DENJEAN Mathieu</v>
      </c>
      <c r="CG21" s="7">
        <f t="shared" ref="CG21:CG40" si="109">IF(CH21&gt;0,1,0)</f>
        <v>0</v>
      </c>
      <c r="CH21" s="13"/>
      <c r="CI21" s="13"/>
      <c r="CJ21" s="39">
        <f t="shared" ref="CJ21:CJ40" si="110">IF(CI21=1,1,0)</f>
        <v>0</v>
      </c>
      <c r="CK21" s="13"/>
      <c r="CL21" s="4">
        <f t="shared" si="11"/>
        <v>0</v>
      </c>
      <c r="CM21" s="4">
        <f t="shared" si="65"/>
        <v>0</v>
      </c>
      <c r="CN21" s="4">
        <f t="shared" si="66"/>
        <v>0</v>
      </c>
      <c r="CO21" s="4">
        <f t="shared" si="67"/>
        <v>0</v>
      </c>
      <c r="CP21" s="4">
        <f t="shared" si="68"/>
        <v>0</v>
      </c>
      <c r="CQ21" s="4">
        <f t="shared" ref="CQ21:CQ40" si="111">SUM(CP21)</f>
        <v>0</v>
      </c>
      <c r="CR21" s="4"/>
      <c r="CS21" s="7" t="str">
        <f>REPT(Sept!A21,1)</f>
        <v>DENJEAN Mathieu</v>
      </c>
      <c r="CT21" s="7">
        <f t="shared" ref="CT21:CT40" si="112">IF(CU21&gt;0,1,0)</f>
        <v>0</v>
      </c>
      <c r="CU21" s="13"/>
      <c r="CV21" s="13"/>
      <c r="CW21" s="39">
        <f t="shared" ref="CW21:CW40" si="113">IF(CV21=1,1,0)</f>
        <v>0</v>
      </c>
      <c r="CX21" s="13"/>
      <c r="CY21" s="4">
        <f t="shared" si="12"/>
        <v>0</v>
      </c>
      <c r="CZ21" s="4">
        <f t="shared" si="72"/>
        <v>0</v>
      </c>
      <c r="DA21" s="4">
        <f t="shared" si="73"/>
        <v>0</v>
      </c>
      <c r="DB21" s="4">
        <f t="shared" si="74"/>
        <v>0</v>
      </c>
      <c r="DC21" s="4">
        <f t="shared" si="75"/>
        <v>0</v>
      </c>
      <c r="DD21" s="4">
        <f t="shared" ref="DD21:DD40" si="114">SUM(DC21)</f>
        <v>0</v>
      </c>
      <c r="DE21" s="12">
        <f t="shared" si="13"/>
        <v>0</v>
      </c>
      <c r="DF21" s="12">
        <f t="shared" si="14"/>
        <v>0</v>
      </c>
      <c r="DG21" s="17"/>
      <c r="DH21" s="7" t="str">
        <f>REPT(Sept!A21,1)</f>
        <v>DENJEAN Mathieu</v>
      </c>
      <c r="DI21" s="7">
        <f t="shared" ref="DI21:DI40" si="115">IF(DJ21&gt;0,1,0)</f>
        <v>0</v>
      </c>
      <c r="DJ21" s="13"/>
      <c r="DK21" s="13"/>
      <c r="DL21" s="39">
        <f t="shared" ref="DL21:DL40" si="116">IF(DK21=1,1,0)</f>
        <v>0</v>
      </c>
      <c r="DM21" s="13"/>
      <c r="DN21" s="4">
        <f t="shared" si="15"/>
        <v>0</v>
      </c>
      <c r="DO21" s="4">
        <f t="shared" si="79"/>
        <v>0</v>
      </c>
      <c r="DP21" s="4">
        <f t="shared" si="80"/>
        <v>0</v>
      </c>
      <c r="DQ21" s="4">
        <f t="shared" si="81"/>
        <v>0</v>
      </c>
      <c r="DR21" s="4">
        <f t="shared" si="82"/>
        <v>0</v>
      </c>
      <c r="DS21" s="4">
        <f t="shared" ref="DS21:DS40" si="117">SUM(DR21)</f>
        <v>0</v>
      </c>
      <c r="DT21" s="4"/>
      <c r="DU21" s="7" t="str">
        <f>REPT(Sept!A21,1)</f>
        <v>DENJEAN Mathieu</v>
      </c>
      <c r="DV21" s="7">
        <f t="shared" ref="DV21:DV40" si="118">IF(DW21&gt;0,1,0)</f>
        <v>0</v>
      </c>
      <c r="DW21" s="13"/>
      <c r="DX21" s="13"/>
      <c r="DY21" s="39">
        <f t="shared" ref="DY21:DY40" si="119">IF(DX21=1,1,0)</f>
        <v>0</v>
      </c>
      <c r="DZ21" s="13"/>
      <c r="EA21" s="4">
        <f t="shared" si="16"/>
        <v>0</v>
      </c>
      <c r="EB21" s="4">
        <f t="shared" si="86"/>
        <v>0</v>
      </c>
      <c r="EC21" s="4">
        <f t="shared" si="87"/>
        <v>0</v>
      </c>
      <c r="ED21" s="4">
        <f t="shared" si="88"/>
        <v>0</v>
      </c>
      <c r="EE21" s="4">
        <f t="shared" si="89"/>
        <v>0</v>
      </c>
      <c r="EF21" s="4">
        <f t="shared" ref="EF21:EF40" si="120">SUM(EE21)</f>
        <v>0</v>
      </c>
      <c r="EG21" s="12">
        <f t="shared" si="17"/>
        <v>0</v>
      </c>
      <c r="EH21" s="22">
        <f t="shared" si="18"/>
        <v>0</v>
      </c>
      <c r="EI21" s="24">
        <f>SUM(EH21+Jan!EI21)</f>
        <v>58</v>
      </c>
      <c r="EJ21" s="25">
        <f t="shared" si="19"/>
        <v>0</v>
      </c>
      <c r="EK21" s="25">
        <f>SUM(EJ21+Jan!EK21)</f>
        <v>3</v>
      </c>
      <c r="EL21" s="41">
        <f t="shared" si="20"/>
        <v>0</v>
      </c>
    </row>
    <row r="22" spans="1:142" ht="13.5" thickBot="1">
      <c r="A22" s="107" t="str">
        <f>REPT(Sept!A22,1)</f>
        <v>DIGIOVANNI Cédric</v>
      </c>
      <c r="B22" s="7">
        <f t="shared" si="91"/>
        <v>0</v>
      </c>
      <c r="C22" s="13"/>
      <c r="D22" s="13"/>
      <c r="E22" s="39">
        <f t="shared" si="92"/>
        <v>0</v>
      </c>
      <c r="F22" s="13"/>
      <c r="G22" s="4">
        <f t="shared" si="0"/>
        <v>0</v>
      </c>
      <c r="H22" s="4">
        <f t="shared" si="23"/>
        <v>0</v>
      </c>
      <c r="I22" s="4">
        <f t="shared" si="24"/>
        <v>0</v>
      </c>
      <c r="J22" s="4">
        <f t="shared" si="25"/>
        <v>0</v>
      </c>
      <c r="K22" s="4">
        <f t="shared" si="26"/>
        <v>0</v>
      </c>
      <c r="L22" s="4">
        <f t="shared" si="93"/>
        <v>0</v>
      </c>
      <c r="M22" s="4"/>
      <c r="N22" s="7" t="str">
        <f>REPT(Sept!A22,1)</f>
        <v>DIGIOVANNI Cédric</v>
      </c>
      <c r="O22" s="7">
        <f t="shared" si="94"/>
        <v>0</v>
      </c>
      <c r="P22" s="13"/>
      <c r="Q22" s="13"/>
      <c r="R22" s="39">
        <f t="shared" si="95"/>
        <v>0</v>
      </c>
      <c r="S22" s="13"/>
      <c r="T22" s="4">
        <f t="shared" si="1"/>
        <v>0</v>
      </c>
      <c r="U22" s="4">
        <f t="shared" si="30"/>
        <v>0</v>
      </c>
      <c r="V22" s="4">
        <f t="shared" si="31"/>
        <v>0</v>
      </c>
      <c r="W22" s="4">
        <f t="shared" si="32"/>
        <v>0</v>
      </c>
      <c r="X22" s="4">
        <f t="shared" si="33"/>
        <v>0</v>
      </c>
      <c r="Y22" s="4">
        <f t="shared" si="96"/>
        <v>0</v>
      </c>
      <c r="Z22" s="12">
        <f t="shared" si="2"/>
        <v>0</v>
      </c>
      <c r="AA22" s="17"/>
      <c r="AB22" s="7" t="str">
        <f>REPT(Sept!A22,1)</f>
        <v>DIGIOVANNI Cédric</v>
      </c>
      <c r="AC22" s="7">
        <f t="shared" si="97"/>
        <v>0</v>
      </c>
      <c r="AD22" s="13"/>
      <c r="AE22" s="13"/>
      <c r="AF22" s="39">
        <f t="shared" si="98"/>
        <v>0</v>
      </c>
      <c r="AG22" s="13"/>
      <c r="AH22" s="4">
        <f t="shared" si="3"/>
        <v>0</v>
      </c>
      <c r="AI22" s="4">
        <f t="shared" si="37"/>
        <v>0</v>
      </c>
      <c r="AJ22" s="4">
        <f t="shared" si="38"/>
        <v>0</v>
      </c>
      <c r="AK22" s="4">
        <f t="shared" si="39"/>
        <v>0</v>
      </c>
      <c r="AL22" s="4">
        <f t="shared" si="40"/>
        <v>0</v>
      </c>
      <c r="AM22" s="4">
        <f t="shared" si="99"/>
        <v>0</v>
      </c>
      <c r="AN22" s="4"/>
      <c r="AO22" s="7" t="str">
        <f>REPT(Sept!A22,1)</f>
        <v>DIGIOVANNI Cédric</v>
      </c>
      <c r="AP22" s="7">
        <f t="shared" si="100"/>
        <v>0</v>
      </c>
      <c r="AQ22" s="13"/>
      <c r="AR22" s="13"/>
      <c r="AS22" s="39">
        <f t="shared" si="101"/>
        <v>0</v>
      </c>
      <c r="AT22" s="13"/>
      <c r="AU22" s="4">
        <f t="shared" si="4"/>
        <v>0</v>
      </c>
      <c r="AV22" s="4">
        <f t="shared" si="44"/>
        <v>0</v>
      </c>
      <c r="AW22" s="4">
        <f t="shared" si="45"/>
        <v>0</v>
      </c>
      <c r="AX22" s="4">
        <f t="shared" si="46"/>
        <v>0</v>
      </c>
      <c r="AY22" s="4">
        <f t="shared" si="47"/>
        <v>0</v>
      </c>
      <c r="AZ22" s="4">
        <f t="shared" si="102"/>
        <v>0</v>
      </c>
      <c r="BA22" s="12">
        <f t="shared" si="5"/>
        <v>0</v>
      </c>
      <c r="BB22" s="12">
        <f t="shared" si="6"/>
        <v>0</v>
      </c>
      <c r="BC22" s="17"/>
      <c r="BD22" s="7" t="str">
        <f>REPT(Sept!A22,1)</f>
        <v>DIGIOVANNI Cédric</v>
      </c>
      <c r="BE22" s="7">
        <f t="shared" si="103"/>
        <v>0</v>
      </c>
      <c r="BF22" s="13"/>
      <c r="BG22" s="13"/>
      <c r="BH22" s="39">
        <f t="shared" si="104"/>
        <v>0</v>
      </c>
      <c r="BI22" s="13"/>
      <c r="BJ22" s="4">
        <f t="shared" si="7"/>
        <v>0</v>
      </c>
      <c r="BK22" s="4">
        <f t="shared" si="51"/>
        <v>0</v>
      </c>
      <c r="BL22" s="4">
        <f t="shared" si="52"/>
        <v>0</v>
      </c>
      <c r="BM22" s="4">
        <f t="shared" si="53"/>
        <v>0</v>
      </c>
      <c r="BN22" s="4">
        <f t="shared" si="54"/>
        <v>0</v>
      </c>
      <c r="BO22" s="4">
        <f t="shared" si="105"/>
        <v>0</v>
      </c>
      <c r="BP22" s="4"/>
      <c r="BQ22" s="7" t="str">
        <f>REPT(Sept!A22,1)</f>
        <v>DIGIOVANNI Cédric</v>
      </c>
      <c r="BR22" s="7">
        <f t="shared" si="106"/>
        <v>0</v>
      </c>
      <c r="BS22" s="13"/>
      <c r="BT22" s="13"/>
      <c r="BU22" s="39">
        <f t="shared" si="107"/>
        <v>0</v>
      </c>
      <c r="BV22" s="13"/>
      <c r="BW22" s="4">
        <f t="shared" si="8"/>
        <v>0</v>
      </c>
      <c r="BX22" s="4">
        <f t="shared" si="58"/>
        <v>0</v>
      </c>
      <c r="BY22" s="4">
        <f t="shared" si="59"/>
        <v>0</v>
      </c>
      <c r="BZ22" s="4">
        <f t="shared" si="60"/>
        <v>0</v>
      </c>
      <c r="CA22" s="4">
        <f t="shared" si="61"/>
        <v>0</v>
      </c>
      <c r="CB22" s="4">
        <f t="shared" si="108"/>
        <v>0</v>
      </c>
      <c r="CC22" s="12">
        <f t="shared" si="9"/>
        <v>0</v>
      </c>
      <c r="CD22" s="12">
        <f t="shared" si="10"/>
        <v>0</v>
      </c>
      <c r="CE22" s="17"/>
      <c r="CF22" s="7" t="str">
        <f>REPT(Sept!A22,1)</f>
        <v>DIGIOVANNI Cédric</v>
      </c>
      <c r="CG22" s="7">
        <f t="shared" si="109"/>
        <v>0</v>
      </c>
      <c r="CH22" s="13"/>
      <c r="CI22" s="13"/>
      <c r="CJ22" s="39">
        <f t="shared" si="110"/>
        <v>0</v>
      </c>
      <c r="CK22" s="13"/>
      <c r="CL22" s="4">
        <f t="shared" si="11"/>
        <v>0</v>
      </c>
      <c r="CM22" s="4">
        <f t="shared" si="65"/>
        <v>0</v>
      </c>
      <c r="CN22" s="4">
        <f t="shared" si="66"/>
        <v>0</v>
      </c>
      <c r="CO22" s="4">
        <f t="shared" si="67"/>
        <v>0</v>
      </c>
      <c r="CP22" s="4">
        <f t="shared" si="68"/>
        <v>0</v>
      </c>
      <c r="CQ22" s="4">
        <f t="shared" si="111"/>
        <v>0</v>
      </c>
      <c r="CR22" s="4"/>
      <c r="CS22" s="7" t="str">
        <f>REPT(Sept!A22,1)</f>
        <v>DIGIOVANNI Cédric</v>
      </c>
      <c r="CT22" s="7">
        <f t="shared" si="112"/>
        <v>0</v>
      </c>
      <c r="CU22" s="13"/>
      <c r="CV22" s="13"/>
      <c r="CW22" s="39">
        <f t="shared" si="113"/>
        <v>0</v>
      </c>
      <c r="CX22" s="13"/>
      <c r="CY22" s="4">
        <f t="shared" si="12"/>
        <v>0</v>
      </c>
      <c r="CZ22" s="4">
        <f t="shared" si="72"/>
        <v>0</v>
      </c>
      <c r="DA22" s="4">
        <f t="shared" si="73"/>
        <v>0</v>
      </c>
      <c r="DB22" s="4">
        <f t="shared" si="74"/>
        <v>0</v>
      </c>
      <c r="DC22" s="4">
        <f t="shared" si="75"/>
        <v>0</v>
      </c>
      <c r="DD22" s="4">
        <f t="shared" si="114"/>
        <v>0</v>
      </c>
      <c r="DE22" s="12">
        <f t="shared" si="13"/>
        <v>0</v>
      </c>
      <c r="DF22" s="12">
        <f t="shared" si="14"/>
        <v>0</v>
      </c>
      <c r="DG22" s="17"/>
      <c r="DH22" s="7" t="str">
        <f>REPT(Sept!A22,1)</f>
        <v>DIGIOVANNI Cédric</v>
      </c>
      <c r="DI22" s="7">
        <f t="shared" si="115"/>
        <v>0</v>
      </c>
      <c r="DJ22" s="13"/>
      <c r="DK22" s="13"/>
      <c r="DL22" s="39">
        <f t="shared" si="116"/>
        <v>0</v>
      </c>
      <c r="DM22" s="13"/>
      <c r="DN22" s="4">
        <f t="shared" si="15"/>
        <v>0</v>
      </c>
      <c r="DO22" s="4">
        <f t="shared" si="79"/>
        <v>0</v>
      </c>
      <c r="DP22" s="4">
        <f t="shared" si="80"/>
        <v>0</v>
      </c>
      <c r="DQ22" s="4">
        <f t="shared" si="81"/>
        <v>0</v>
      </c>
      <c r="DR22" s="4">
        <f t="shared" si="82"/>
        <v>0</v>
      </c>
      <c r="DS22" s="4">
        <f t="shared" si="117"/>
        <v>0</v>
      </c>
      <c r="DT22" s="4"/>
      <c r="DU22" s="7" t="str">
        <f>REPT(Sept!A22,1)</f>
        <v>DIGIOVANNI Cédric</v>
      </c>
      <c r="DV22" s="7">
        <f t="shared" si="118"/>
        <v>0</v>
      </c>
      <c r="DW22" s="13"/>
      <c r="DX22" s="13"/>
      <c r="DY22" s="39">
        <f t="shared" si="119"/>
        <v>0</v>
      </c>
      <c r="DZ22" s="13"/>
      <c r="EA22" s="4">
        <f t="shared" si="16"/>
        <v>0</v>
      </c>
      <c r="EB22" s="4">
        <f t="shared" si="86"/>
        <v>0</v>
      </c>
      <c r="EC22" s="4">
        <f t="shared" si="87"/>
        <v>0</v>
      </c>
      <c r="ED22" s="4">
        <f t="shared" si="88"/>
        <v>0</v>
      </c>
      <c r="EE22" s="4">
        <f t="shared" si="89"/>
        <v>0</v>
      </c>
      <c r="EF22" s="4">
        <f t="shared" si="120"/>
        <v>0</v>
      </c>
      <c r="EG22" s="12">
        <f t="shared" si="17"/>
        <v>0</v>
      </c>
      <c r="EH22" s="22">
        <f t="shared" si="18"/>
        <v>0</v>
      </c>
      <c r="EI22" s="24">
        <f>SUM(EH22+Jan!EI22)</f>
        <v>58</v>
      </c>
      <c r="EJ22" s="25">
        <f t="shared" si="19"/>
        <v>0</v>
      </c>
      <c r="EK22" s="25">
        <f>SUM(EJ22+Jan!EK22)</f>
        <v>1</v>
      </c>
      <c r="EL22" s="41">
        <f t="shared" si="20"/>
        <v>0</v>
      </c>
    </row>
    <row r="23" spans="1:142" ht="13.5" thickBot="1">
      <c r="A23" s="107" t="str">
        <f>REPT(Sept!A23,1)</f>
        <v>DUMONT Berny</v>
      </c>
      <c r="B23" s="7">
        <f t="shared" si="91"/>
        <v>1</v>
      </c>
      <c r="C23" s="13">
        <v>27</v>
      </c>
      <c r="D23" s="13"/>
      <c r="E23" s="39">
        <f t="shared" si="92"/>
        <v>0</v>
      </c>
      <c r="F23" s="13"/>
      <c r="G23" s="4">
        <f t="shared" si="0"/>
        <v>27</v>
      </c>
      <c r="H23" s="4">
        <f t="shared" si="23"/>
        <v>27</v>
      </c>
      <c r="I23" s="4">
        <f t="shared" si="24"/>
        <v>27</v>
      </c>
      <c r="J23" s="4">
        <f t="shared" si="25"/>
        <v>27</v>
      </c>
      <c r="K23" s="4">
        <f t="shared" si="26"/>
        <v>27</v>
      </c>
      <c r="L23" s="4">
        <f t="shared" si="93"/>
        <v>27</v>
      </c>
      <c r="M23" s="4"/>
      <c r="N23" s="7" t="str">
        <f>REPT(Sept!A23,1)</f>
        <v>DUMONT Berny</v>
      </c>
      <c r="O23" s="7">
        <f t="shared" si="94"/>
        <v>1</v>
      </c>
      <c r="P23" s="13">
        <v>2</v>
      </c>
      <c r="Q23" s="13"/>
      <c r="R23" s="39">
        <f t="shared" si="95"/>
        <v>0</v>
      </c>
      <c r="S23" s="13"/>
      <c r="T23" s="4">
        <f t="shared" si="1"/>
        <v>2</v>
      </c>
      <c r="U23" s="4">
        <f t="shared" si="30"/>
        <v>2</v>
      </c>
      <c r="V23" s="4">
        <f t="shared" si="31"/>
        <v>2</v>
      </c>
      <c r="W23" s="4">
        <f t="shared" si="32"/>
        <v>2</v>
      </c>
      <c r="X23" s="4">
        <f t="shared" si="33"/>
        <v>2</v>
      </c>
      <c r="Y23" s="4">
        <f t="shared" si="96"/>
        <v>2</v>
      </c>
      <c r="Z23" s="12">
        <f t="shared" si="2"/>
        <v>27</v>
      </c>
      <c r="AA23" s="17"/>
      <c r="AB23" s="7" t="str">
        <f>REPT(Sept!A23,1)</f>
        <v>DUMONT Berny</v>
      </c>
      <c r="AC23" s="7">
        <f t="shared" si="97"/>
        <v>1</v>
      </c>
      <c r="AD23" s="13">
        <v>5</v>
      </c>
      <c r="AE23" s="13"/>
      <c r="AF23" s="39">
        <f t="shared" si="98"/>
        <v>0</v>
      </c>
      <c r="AG23" s="13"/>
      <c r="AH23" s="4">
        <f t="shared" si="3"/>
        <v>5</v>
      </c>
      <c r="AI23" s="4">
        <f t="shared" si="37"/>
        <v>5</v>
      </c>
      <c r="AJ23" s="4">
        <f t="shared" si="38"/>
        <v>5</v>
      </c>
      <c r="AK23" s="4">
        <f t="shared" si="39"/>
        <v>5</v>
      </c>
      <c r="AL23" s="4">
        <f t="shared" si="40"/>
        <v>5</v>
      </c>
      <c r="AM23" s="4">
        <f t="shared" si="99"/>
        <v>5</v>
      </c>
      <c r="AN23" s="4"/>
      <c r="AO23" s="7" t="str">
        <f>REPT(Sept!A23,1)</f>
        <v>DUMONT Berny</v>
      </c>
      <c r="AP23" s="7">
        <f t="shared" si="100"/>
        <v>1</v>
      </c>
      <c r="AQ23" s="13">
        <v>8</v>
      </c>
      <c r="AR23" s="13"/>
      <c r="AS23" s="39">
        <f t="shared" si="101"/>
        <v>0</v>
      </c>
      <c r="AT23" s="13"/>
      <c r="AU23" s="4">
        <f t="shared" si="4"/>
        <v>8</v>
      </c>
      <c r="AV23" s="4">
        <f t="shared" si="44"/>
        <v>8</v>
      </c>
      <c r="AW23" s="4">
        <f t="shared" si="45"/>
        <v>8</v>
      </c>
      <c r="AX23" s="4">
        <f t="shared" si="46"/>
        <v>8</v>
      </c>
      <c r="AY23" s="4">
        <f t="shared" si="47"/>
        <v>8</v>
      </c>
      <c r="AZ23" s="4">
        <f t="shared" si="102"/>
        <v>8</v>
      </c>
      <c r="BA23" s="12">
        <f t="shared" si="5"/>
        <v>8</v>
      </c>
      <c r="BB23" s="12">
        <f t="shared" si="6"/>
        <v>35</v>
      </c>
      <c r="BC23" s="17"/>
      <c r="BD23" s="7" t="str">
        <f>REPT(Sept!A23,1)</f>
        <v>DUMONT Berny</v>
      </c>
      <c r="BE23" s="7">
        <f t="shared" si="103"/>
        <v>1</v>
      </c>
      <c r="BF23" s="13">
        <v>23</v>
      </c>
      <c r="BG23" s="13"/>
      <c r="BH23" s="39">
        <f t="shared" si="104"/>
        <v>0</v>
      </c>
      <c r="BI23" s="13"/>
      <c r="BJ23" s="4">
        <f t="shared" si="7"/>
        <v>23</v>
      </c>
      <c r="BK23" s="4">
        <f t="shared" si="51"/>
        <v>23</v>
      </c>
      <c r="BL23" s="4">
        <f t="shared" si="52"/>
        <v>23</v>
      </c>
      <c r="BM23" s="4">
        <f t="shared" si="53"/>
        <v>23</v>
      </c>
      <c r="BN23" s="4">
        <f t="shared" si="54"/>
        <v>23</v>
      </c>
      <c r="BO23" s="4">
        <f t="shared" si="105"/>
        <v>23</v>
      </c>
      <c r="BP23" s="4"/>
      <c r="BQ23" s="7" t="str">
        <f>REPT(Sept!A23,1)</f>
        <v>DUMONT Berny</v>
      </c>
      <c r="BR23" s="7">
        <f t="shared" si="106"/>
        <v>1</v>
      </c>
      <c r="BS23" s="13">
        <v>6</v>
      </c>
      <c r="BT23" s="13"/>
      <c r="BU23" s="39">
        <f t="shared" si="107"/>
        <v>0</v>
      </c>
      <c r="BV23" s="13"/>
      <c r="BW23" s="4">
        <f t="shared" si="8"/>
        <v>6</v>
      </c>
      <c r="BX23" s="4">
        <f t="shared" si="58"/>
        <v>6</v>
      </c>
      <c r="BY23" s="4">
        <f t="shared" si="59"/>
        <v>6</v>
      </c>
      <c r="BZ23" s="4">
        <f t="shared" si="60"/>
        <v>6</v>
      </c>
      <c r="CA23" s="4">
        <f t="shared" si="61"/>
        <v>6</v>
      </c>
      <c r="CB23" s="4">
        <f t="shared" si="108"/>
        <v>6</v>
      </c>
      <c r="CC23" s="12">
        <f t="shared" si="9"/>
        <v>23</v>
      </c>
      <c r="CD23" s="12">
        <f t="shared" si="10"/>
        <v>58</v>
      </c>
      <c r="CE23" s="17"/>
      <c r="CF23" s="7" t="str">
        <f>REPT(Sept!A23,1)</f>
        <v>DUMONT Berny</v>
      </c>
      <c r="CG23" s="7">
        <f t="shared" si="109"/>
        <v>1</v>
      </c>
      <c r="CH23" s="13">
        <v>34</v>
      </c>
      <c r="CI23" s="13">
        <v>5</v>
      </c>
      <c r="CJ23" s="39">
        <f t="shared" si="110"/>
        <v>0</v>
      </c>
      <c r="CK23" s="13"/>
      <c r="CL23" s="4">
        <f t="shared" si="11"/>
        <v>34</v>
      </c>
      <c r="CM23" s="4">
        <f t="shared" si="65"/>
        <v>34</v>
      </c>
      <c r="CN23" s="4">
        <f t="shared" si="66"/>
        <v>34</v>
      </c>
      <c r="CO23" s="4">
        <f t="shared" si="67"/>
        <v>34</v>
      </c>
      <c r="CP23" s="4">
        <f t="shared" si="68"/>
        <v>37.400000000000006</v>
      </c>
      <c r="CQ23" s="4">
        <f t="shared" si="111"/>
        <v>37.400000000000006</v>
      </c>
      <c r="CR23" s="4"/>
      <c r="CS23" s="7" t="str">
        <f>REPT(Sept!A23,1)</f>
        <v>DUMONT Berny</v>
      </c>
      <c r="CT23" s="7">
        <f t="shared" si="112"/>
        <v>1</v>
      </c>
      <c r="CU23" s="13">
        <v>27</v>
      </c>
      <c r="CV23" s="13"/>
      <c r="CW23" s="39">
        <f t="shared" si="113"/>
        <v>0</v>
      </c>
      <c r="CX23" s="13"/>
      <c r="CY23" s="4">
        <f t="shared" si="12"/>
        <v>27</v>
      </c>
      <c r="CZ23" s="4">
        <f t="shared" si="72"/>
        <v>27</v>
      </c>
      <c r="DA23" s="4">
        <f t="shared" si="73"/>
        <v>27</v>
      </c>
      <c r="DB23" s="4">
        <f t="shared" si="74"/>
        <v>27</v>
      </c>
      <c r="DC23" s="4">
        <f t="shared" si="75"/>
        <v>27</v>
      </c>
      <c r="DD23" s="4">
        <f t="shared" si="114"/>
        <v>27</v>
      </c>
      <c r="DE23" s="12">
        <f t="shared" si="13"/>
        <v>37.400000000000006</v>
      </c>
      <c r="DF23" s="12">
        <f t="shared" si="14"/>
        <v>95.4</v>
      </c>
      <c r="DG23" s="17"/>
      <c r="DH23" s="7" t="str">
        <f>REPT(Sept!A23,1)</f>
        <v>DUMONT Berny</v>
      </c>
      <c r="DI23" s="7">
        <f t="shared" si="115"/>
        <v>0</v>
      </c>
      <c r="DJ23" s="13"/>
      <c r="DK23" s="13"/>
      <c r="DL23" s="39">
        <f t="shared" si="116"/>
        <v>0</v>
      </c>
      <c r="DM23" s="13"/>
      <c r="DN23" s="4">
        <f t="shared" si="15"/>
        <v>0</v>
      </c>
      <c r="DO23" s="4">
        <f t="shared" si="79"/>
        <v>0</v>
      </c>
      <c r="DP23" s="4">
        <f t="shared" si="80"/>
        <v>0</v>
      </c>
      <c r="DQ23" s="4">
        <f t="shared" si="81"/>
        <v>0</v>
      </c>
      <c r="DR23" s="4">
        <f t="shared" si="82"/>
        <v>0</v>
      </c>
      <c r="DS23" s="4">
        <f t="shared" si="117"/>
        <v>0</v>
      </c>
      <c r="DT23" s="4"/>
      <c r="DU23" s="7" t="str">
        <f>REPT(Sept!A23,1)</f>
        <v>DUMONT Berny</v>
      </c>
      <c r="DV23" s="7">
        <f t="shared" si="118"/>
        <v>0</v>
      </c>
      <c r="DW23" s="13"/>
      <c r="DX23" s="13"/>
      <c r="DY23" s="39">
        <f t="shared" si="119"/>
        <v>0</v>
      </c>
      <c r="DZ23" s="13"/>
      <c r="EA23" s="4">
        <f t="shared" si="16"/>
        <v>0</v>
      </c>
      <c r="EB23" s="4">
        <f t="shared" si="86"/>
        <v>0</v>
      </c>
      <c r="EC23" s="4">
        <f t="shared" si="87"/>
        <v>0</v>
      </c>
      <c r="ED23" s="4">
        <f t="shared" si="88"/>
        <v>0</v>
      </c>
      <c r="EE23" s="4">
        <f t="shared" si="89"/>
        <v>0</v>
      </c>
      <c r="EF23" s="4">
        <f t="shared" si="120"/>
        <v>0</v>
      </c>
      <c r="EG23" s="12">
        <f t="shared" si="17"/>
        <v>0</v>
      </c>
      <c r="EH23" s="22">
        <f t="shared" si="18"/>
        <v>95.4</v>
      </c>
      <c r="EI23" s="24">
        <f>SUM(EH23+Jan!EI23)</f>
        <v>657.4</v>
      </c>
      <c r="EJ23" s="25">
        <f t="shared" si="19"/>
        <v>8</v>
      </c>
      <c r="EK23" s="25">
        <f>SUM(EJ23+Jan!EK23)</f>
        <v>48</v>
      </c>
      <c r="EL23" s="41">
        <f t="shared" si="20"/>
        <v>0</v>
      </c>
    </row>
    <row r="24" spans="1:142" ht="13.5" thickBot="1">
      <c r="A24" s="107" t="str">
        <f>REPT(Sept!A24,1)</f>
        <v>ESPINET Kévin</v>
      </c>
      <c r="B24" s="7">
        <f t="shared" si="91"/>
        <v>0</v>
      </c>
      <c r="C24" s="13"/>
      <c r="D24" s="13"/>
      <c r="E24" s="39">
        <f t="shared" si="92"/>
        <v>0</v>
      </c>
      <c r="F24" s="13"/>
      <c r="G24" s="4">
        <f t="shared" si="0"/>
        <v>0</v>
      </c>
      <c r="H24" s="4">
        <f t="shared" si="23"/>
        <v>0</v>
      </c>
      <c r="I24" s="4">
        <f t="shared" si="24"/>
        <v>0</v>
      </c>
      <c r="J24" s="4">
        <f t="shared" si="25"/>
        <v>0</v>
      </c>
      <c r="K24" s="4">
        <f t="shared" si="26"/>
        <v>0</v>
      </c>
      <c r="L24" s="4">
        <f t="shared" si="93"/>
        <v>0</v>
      </c>
      <c r="M24" s="4"/>
      <c r="N24" s="7" t="str">
        <f>REPT(Sept!A24,1)</f>
        <v>ESPINET Kévin</v>
      </c>
      <c r="O24" s="7">
        <f t="shared" si="94"/>
        <v>0</v>
      </c>
      <c r="P24" s="13"/>
      <c r="Q24" s="13"/>
      <c r="R24" s="39">
        <f t="shared" si="95"/>
        <v>0</v>
      </c>
      <c r="S24" s="13"/>
      <c r="T24" s="4">
        <f t="shared" si="1"/>
        <v>0</v>
      </c>
      <c r="U24" s="4">
        <f t="shared" si="30"/>
        <v>0</v>
      </c>
      <c r="V24" s="4">
        <f t="shared" si="31"/>
        <v>0</v>
      </c>
      <c r="W24" s="4">
        <f t="shared" si="32"/>
        <v>0</v>
      </c>
      <c r="X24" s="4">
        <f t="shared" si="33"/>
        <v>0</v>
      </c>
      <c r="Y24" s="4">
        <f t="shared" si="96"/>
        <v>0</v>
      </c>
      <c r="Z24" s="12">
        <f t="shared" si="2"/>
        <v>0</v>
      </c>
      <c r="AA24" s="17"/>
      <c r="AB24" s="7" t="str">
        <f>REPT(Sept!A24,1)</f>
        <v>ESPINET Kévin</v>
      </c>
      <c r="AC24" s="7">
        <f t="shared" si="97"/>
        <v>0</v>
      </c>
      <c r="AD24" s="13"/>
      <c r="AE24" s="13"/>
      <c r="AF24" s="39">
        <f t="shared" si="98"/>
        <v>0</v>
      </c>
      <c r="AG24" s="13"/>
      <c r="AH24" s="4">
        <f t="shared" si="3"/>
        <v>0</v>
      </c>
      <c r="AI24" s="4">
        <f t="shared" si="37"/>
        <v>0</v>
      </c>
      <c r="AJ24" s="4">
        <f t="shared" si="38"/>
        <v>0</v>
      </c>
      <c r="AK24" s="4">
        <f t="shared" si="39"/>
        <v>0</v>
      </c>
      <c r="AL24" s="4">
        <f t="shared" si="40"/>
        <v>0</v>
      </c>
      <c r="AM24" s="4">
        <f t="shared" si="99"/>
        <v>0</v>
      </c>
      <c r="AN24" s="4"/>
      <c r="AO24" s="7" t="str">
        <f>REPT(Sept!A24,1)</f>
        <v>ESPINET Kévin</v>
      </c>
      <c r="AP24" s="7">
        <f t="shared" si="100"/>
        <v>0</v>
      </c>
      <c r="AQ24" s="13"/>
      <c r="AR24" s="13"/>
      <c r="AS24" s="39">
        <f t="shared" si="101"/>
        <v>0</v>
      </c>
      <c r="AT24" s="13"/>
      <c r="AU24" s="4">
        <f t="shared" si="4"/>
        <v>0</v>
      </c>
      <c r="AV24" s="4">
        <f t="shared" si="44"/>
        <v>0</v>
      </c>
      <c r="AW24" s="4">
        <f t="shared" si="45"/>
        <v>0</v>
      </c>
      <c r="AX24" s="4">
        <f t="shared" si="46"/>
        <v>0</v>
      </c>
      <c r="AY24" s="4">
        <f t="shared" si="47"/>
        <v>0</v>
      </c>
      <c r="AZ24" s="4">
        <f t="shared" si="102"/>
        <v>0</v>
      </c>
      <c r="BA24" s="12">
        <f t="shared" si="5"/>
        <v>0</v>
      </c>
      <c r="BB24" s="12">
        <f t="shared" si="6"/>
        <v>0</v>
      </c>
      <c r="BC24" s="17"/>
      <c r="BD24" s="7" t="str">
        <f>REPT(Sept!A24,1)</f>
        <v>ESPINET Kévin</v>
      </c>
      <c r="BE24" s="7">
        <f t="shared" si="103"/>
        <v>0</v>
      </c>
      <c r="BF24" s="13"/>
      <c r="BG24" s="13"/>
      <c r="BH24" s="39">
        <f t="shared" si="104"/>
        <v>0</v>
      </c>
      <c r="BI24" s="13"/>
      <c r="BJ24" s="4">
        <f t="shared" si="7"/>
        <v>0</v>
      </c>
      <c r="BK24" s="4">
        <f t="shared" si="51"/>
        <v>0</v>
      </c>
      <c r="BL24" s="4">
        <f t="shared" si="52"/>
        <v>0</v>
      </c>
      <c r="BM24" s="4">
        <f t="shared" si="53"/>
        <v>0</v>
      </c>
      <c r="BN24" s="4">
        <f t="shared" si="54"/>
        <v>0</v>
      </c>
      <c r="BO24" s="4">
        <f t="shared" si="105"/>
        <v>0</v>
      </c>
      <c r="BP24" s="4"/>
      <c r="BQ24" s="7" t="str">
        <f>REPT(Sept!A24,1)</f>
        <v>ESPINET Kévin</v>
      </c>
      <c r="BR24" s="7">
        <f t="shared" si="106"/>
        <v>1</v>
      </c>
      <c r="BS24" s="13">
        <v>11</v>
      </c>
      <c r="BT24" s="13"/>
      <c r="BU24" s="39">
        <f t="shared" si="107"/>
        <v>0</v>
      </c>
      <c r="BV24" s="13"/>
      <c r="BW24" s="4">
        <f t="shared" si="8"/>
        <v>11</v>
      </c>
      <c r="BX24" s="4">
        <f t="shared" si="58"/>
        <v>11</v>
      </c>
      <c r="BY24" s="4">
        <f t="shared" si="59"/>
        <v>11</v>
      </c>
      <c r="BZ24" s="4">
        <f t="shared" si="60"/>
        <v>11</v>
      </c>
      <c r="CA24" s="4">
        <f t="shared" si="61"/>
        <v>11</v>
      </c>
      <c r="CB24" s="4">
        <f t="shared" si="108"/>
        <v>11</v>
      </c>
      <c r="CC24" s="12">
        <f t="shared" si="9"/>
        <v>11</v>
      </c>
      <c r="CD24" s="12">
        <f t="shared" si="10"/>
        <v>11</v>
      </c>
      <c r="CE24" s="17"/>
      <c r="CF24" s="7" t="str">
        <f>REPT(Sept!A24,1)</f>
        <v>ESPINET Kévin</v>
      </c>
      <c r="CG24" s="7">
        <f t="shared" si="109"/>
        <v>0</v>
      </c>
      <c r="CH24" s="13"/>
      <c r="CI24" s="13"/>
      <c r="CJ24" s="39">
        <f t="shared" si="110"/>
        <v>0</v>
      </c>
      <c r="CK24" s="13"/>
      <c r="CL24" s="4">
        <f t="shared" si="11"/>
        <v>0</v>
      </c>
      <c r="CM24" s="4">
        <f t="shared" si="65"/>
        <v>0</v>
      </c>
      <c r="CN24" s="4">
        <f t="shared" si="66"/>
        <v>0</v>
      </c>
      <c r="CO24" s="4">
        <f t="shared" si="67"/>
        <v>0</v>
      </c>
      <c r="CP24" s="4">
        <f t="shared" si="68"/>
        <v>0</v>
      </c>
      <c r="CQ24" s="4">
        <f t="shared" si="111"/>
        <v>0</v>
      </c>
      <c r="CR24" s="4"/>
      <c r="CS24" s="7" t="str">
        <f>REPT(Sept!A24,1)</f>
        <v>ESPINET Kévin</v>
      </c>
      <c r="CT24" s="7">
        <f t="shared" si="112"/>
        <v>1</v>
      </c>
      <c r="CU24" s="13">
        <v>5</v>
      </c>
      <c r="CV24" s="13"/>
      <c r="CW24" s="39">
        <f t="shared" si="113"/>
        <v>0</v>
      </c>
      <c r="CX24" s="13"/>
      <c r="CY24" s="4">
        <f t="shared" si="12"/>
        <v>5</v>
      </c>
      <c r="CZ24" s="4">
        <f t="shared" si="72"/>
        <v>5</v>
      </c>
      <c r="DA24" s="4">
        <f t="shared" si="73"/>
        <v>5</v>
      </c>
      <c r="DB24" s="4">
        <f t="shared" si="74"/>
        <v>5</v>
      </c>
      <c r="DC24" s="4">
        <f t="shared" si="75"/>
        <v>5</v>
      </c>
      <c r="DD24" s="4">
        <f t="shared" si="114"/>
        <v>5</v>
      </c>
      <c r="DE24" s="12">
        <f t="shared" si="13"/>
        <v>5</v>
      </c>
      <c r="DF24" s="12">
        <f t="shared" si="14"/>
        <v>16</v>
      </c>
      <c r="DG24" s="17"/>
      <c r="DH24" s="7" t="str">
        <f>REPT(Sept!A24,1)</f>
        <v>ESPINET Kévin</v>
      </c>
      <c r="DI24" s="7">
        <f t="shared" si="115"/>
        <v>0</v>
      </c>
      <c r="DJ24" s="13"/>
      <c r="DK24" s="13"/>
      <c r="DL24" s="39">
        <f t="shared" si="116"/>
        <v>0</v>
      </c>
      <c r="DM24" s="13"/>
      <c r="DN24" s="4">
        <f t="shared" si="15"/>
        <v>0</v>
      </c>
      <c r="DO24" s="4">
        <f t="shared" si="79"/>
        <v>0</v>
      </c>
      <c r="DP24" s="4">
        <f t="shared" si="80"/>
        <v>0</v>
      </c>
      <c r="DQ24" s="4">
        <f t="shared" si="81"/>
        <v>0</v>
      </c>
      <c r="DR24" s="4">
        <f t="shared" si="82"/>
        <v>0</v>
      </c>
      <c r="DS24" s="4">
        <f t="shared" si="117"/>
        <v>0</v>
      </c>
      <c r="DT24" s="4"/>
      <c r="DU24" s="7" t="str">
        <f>REPT(Sept!A24,1)</f>
        <v>ESPINET Kévin</v>
      </c>
      <c r="DV24" s="7">
        <f t="shared" si="118"/>
        <v>0</v>
      </c>
      <c r="DW24" s="13"/>
      <c r="DX24" s="13"/>
      <c r="DY24" s="39">
        <f t="shared" si="119"/>
        <v>0</v>
      </c>
      <c r="DZ24" s="13"/>
      <c r="EA24" s="4">
        <f t="shared" si="16"/>
        <v>0</v>
      </c>
      <c r="EB24" s="4">
        <f t="shared" si="86"/>
        <v>0</v>
      </c>
      <c r="EC24" s="4">
        <f t="shared" si="87"/>
        <v>0</v>
      </c>
      <c r="ED24" s="4">
        <f t="shared" si="88"/>
        <v>0</v>
      </c>
      <c r="EE24" s="4">
        <f t="shared" si="89"/>
        <v>0</v>
      </c>
      <c r="EF24" s="4">
        <f t="shared" si="120"/>
        <v>0</v>
      </c>
      <c r="EG24" s="12">
        <f t="shared" si="17"/>
        <v>0</v>
      </c>
      <c r="EH24" s="22">
        <f t="shared" si="18"/>
        <v>16</v>
      </c>
      <c r="EI24" s="24">
        <f>SUM(EH24+Jan!EI24)</f>
        <v>201.6</v>
      </c>
      <c r="EJ24" s="25">
        <f t="shared" si="19"/>
        <v>2</v>
      </c>
      <c r="EK24" s="25">
        <f>SUM(EJ24+Jan!EK24)</f>
        <v>13</v>
      </c>
      <c r="EL24" s="41">
        <f t="shared" si="20"/>
        <v>0</v>
      </c>
    </row>
    <row r="25" spans="1:142" ht="13.5" thickBot="1">
      <c r="A25" s="107" t="str">
        <f>REPT(Sept!A25,1)</f>
        <v>FOURNET Guy</v>
      </c>
      <c r="B25" s="7">
        <f t="shared" si="91"/>
        <v>1</v>
      </c>
      <c r="C25" s="13">
        <v>26</v>
      </c>
      <c r="D25" s="13"/>
      <c r="E25" s="39">
        <f t="shared" si="92"/>
        <v>0</v>
      </c>
      <c r="F25" s="13"/>
      <c r="G25" s="4">
        <f t="shared" si="0"/>
        <v>26</v>
      </c>
      <c r="H25" s="4">
        <f t="shared" si="23"/>
        <v>26</v>
      </c>
      <c r="I25" s="4">
        <f t="shared" si="24"/>
        <v>26</v>
      </c>
      <c r="J25" s="4">
        <f t="shared" si="25"/>
        <v>26</v>
      </c>
      <c r="K25" s="4">
        <f t="shared" si="26"/>
        <v>26</v>
      </c>
      <c r="L25" s="4">
        <f t="shared" si="93"/>
        <v>26</v>
      </c>
      <c r="M25" s="4"/>
      <c r="N25" s="7" t="str">
        <f>REPT(Sept!A25,1)</f>
        <v>FOURNET Guy</v>
      </c>
      <c r="O25" s="7">
        <f t="shared" si="94"/>
        <v>1</v>
      </c>
      <c r="P25" s="13">
        <v>9</v>
      </c>
      <c r="Q25" s="13"/>
      <c r="R25" s="39">
        <f t="shared" si="95"/>
        <v>0</v>
      </c>
      <c r="S25" s="13"/>
      <c r="T25" s="4">
        <f t="shared" si="1"/>
        <v>9</v>
      </c>
      <c r="U25" s="4">
        <f t="shared" si="30"/>
        <v>9</v>
      </c>
      <c r="V25" s="4">
        <f t="shared" si="31"/>
        <v>9</v>
      </c>
      <c r="W25" s="4">
        <f t="shared" si="32"/>
        <v>9</v>
      </c>
      <c r="X25" s="4">
        <f t="shared" si="33"/>
        <v>9</v>
      </c>
      <c r="Y25" s="4">
        <f t="shared" si="96"/>
        <v>9</v>
      </c>
      <c r="Z25" s="12">
        <f t="shared" si="2"/>
        <v>26</v>
      </c>
      <c r="AA25" s="17"/>
      <c r="AB25" s="7" t="str">
        <f>REPT(Sept!A25,1)</f>
        <v>FOURNET Guy</v>
      </c>
      <c r="AC25" s="7">
        <f t="shared" si="97"/>
        <v>1</v>
      </c>
      <c r="AD25" s="13">
        <v>31</v>
      </c>
      <c r="AE25" s="13"/>
      <c r="AF25" s="39">
        <f t="shared" si="98"/>
        <v>0</v>
      </c>
      <c r="AG25" s="13"/>
      <c r="AH25" s="4">
        <f t="shared" si="3"/>
        <v>31</v>
      </c>
      <c r="AI25" s="4">
        <f t="shared" si="37"/>
        <v>31</v>
      </c>
      <c r="AJ25" s="4">
        <f t="shared" si="38"/>
        <v>31</v>
      </c>
      <c r="AK25" s="4">
        <f t="shared" si="39"/>
        <v>31</v>
      </c>
      <c r="AL25" s="4">
        <f t="shared" si="40"/>
        <v>31</v>
      </c>
      <c r="AM25" s="4">
        <f t="shared" si="99"/>
        <v>31</v>
      </c>
      <c r="AN25" s="4"/>
      <c r="AO25" s="7" t="str">
        <f>REPT(Sept!A25,1)</f>
        <v>FOURNET Guy</v>
      </c>
      <c r="AP25" s="7">
        <f t="shared" si="100"/>
        <v>1</v>
      </c>
      <c r="AQ25" s="13">
        <v>19</v>
      </c>
      <c r="AR25" s="13"/>
      <c r="AS25" s="39">
        <f t="shared" si="101"/>
        <v>0</v>
      </c>
      <c r="AT25" s="13"/>
      <c r="AU25" s="4">
        <f t="shared" si="4"/>
        <v>19</v>
      </c>
      <c r="AV25" s="4">
        <f t="shared" si="44"/>
        <v>19</v>
      </c>
      <c r="AW25" s="4">
        <f t="shared" si="45"/>
        <v>19</v>
      </c>
      <c r="AX25" s="4">
        <f t="shared" si="46"/>
        <v>19</v>
      </c>
      <c r="AY25" s="4">
        <f t="shared" si="47"/>
        <v>19</v>
      </c>
      <c r="AZ25" s="4">
        <f t="shared" si="102"/>
        <v>19</v>
      </c>
      <c r="BA25" s="12">
        <f t="shared" si="5"/>
        <v>31</v>
      </c>
      <c r="BB25" s="12">
        <f t="shared" si="6"/>
        <v>57</v>
      </c>
      <c r="BC25" s="17"/>
      <c r="BD25" s="7" t="str">
        <f>REPT(Sept!A25,1)</f>
        <v>FOURNET Guy</v>
      </c>
      <c r="BE25" s="7">
        <f t="shared" si="103"/>
        <v>1</v>
      </c>
      <c r="BF25" s="13">
        <v>32</v>
      </c>
      <c r="BG25" s="13">
        <v>3</v>
      </c>
      <c r="BH25" s="39">
        <f t="shared" si="104"/>
        <v>0</v>
      </c>
      <c r="BI25" s="13"/>
      <c r="BJ25" s="4">
        <f t="shared" si="7"/>
        <v>32</v>
      </c>
      <c r="BK25" s="4">
        <f t="shared" si="51"/>
        <v>32</v>
      </c>
      <c r="BL25" s="4">
        <f t="shared" si="52"/>
        <v>41.6</v>
      </c>
      <c r="BM25" s="4">
        <f t="shared" si="53"/>
        <v>41.6</v>
      </c>
      <c r="BN25" s="4">
        <f t="shared" si="54"/>
        <v>41.6</v>
      </c>
      <c r="BO25" s="4">
        <f t="shared" si="105"/>
        <v>41.6</v>
      </c>
      <c r="BP25" s="4"/>
      <c r="BQ25" s="7" t="str">
        <f>REPT(Sept!A25,1)</f>
        <v>FOURNET Guy</v>
      </c>
      <c r="BR25" s="7">
        <f t="shared" si="106"/>
        <v>1</v>
      </c>
      <c r="BS25" s="13">
        <v>5</v>
      </c>
      <c r="BT25" s="13"/>
      <c r="BU25" s="39">
        <f t="shared" si="107"/>
        <v>0</v>
      </c>
      <c r="BV25" s="13"/>
      <c r="BW25" s="4">
        <f t="shared" si="8"/>
        <v>5</v>
      </c>
      <c r="BX25" s="4">
        <f t="shared" si="58"/>
        <v>5</v>
      </c>
      <c r="BY25" s="4">
        <f t="shared" si="59"/>
        <v>5</v>
      </c>
      <c r="BZ25" s="4">
        <f t="shared" si="60"/>
        <v>5</v>
      </c>
      <c r="CA25" s="4">
        <f t="shared" si="61"/>
        <v>5</v>
      </c>
      <c r="CB25" s="4">
        <f t="shared" si="108"/>
        <v>5</v>
      </c>
      <c r="CC25" s="12">
        <f t="shared" si="9"/>
        <v>41.6</v>
      </c>
      <c r="CD25" s="12">
        <f t="shared" si="10"/>
        <v>98.6</v>
      </c>
      <c r="CE25" s="17"/>
      <c r="CF25" s="7" t="str">
        <f>REPT(Sept!A25,1)</f>
        <v>FOURNET Guy</v>
      </c>
      <c r="CG25" s="7">
        <f t="shared" si="109"/>
        <v>1</v>
      </c>
      <c r="CH25" s="13">
        <v>28</v>
      </c>
      <c r="CI25" s="13"/>
      <c r="CJ25" s="39">
        <f t="shared" si="110"/>
        <v>0</v>
      </c>
      <c r="CK25" s="13"/>
      <c r="CL25" s="4">
        <f t="shared" si="11"/>
        <v>28</v>
      </c>
      <c r="CM25" s="4">
        <f t="shared" si="65"/>
        <v>28</v>
      </c>
      <c r="CN25" s="4">
        <f t="shared" si="66"/>
        <v>28</v>
      </c>
      <c r="CO25" s="4">
        <f t="shared" si="67"/>
        <v>28</v>
      </c>
      <c r="CP25" s="4">
        <f t="shared" si="68"/>
        <v>28</v>
      </c>
      <c r="CQ25" s="4">
        <f t="shared" si="111"/>
        <v>28</v>
      </c>
      <c r="CR25" s="4"/>
      <c r="CS25" s="7" t="str">
        <f>REPT(Sept!A25,1)</f>
        <v>FOURNET Guy</v>
      </c>
      <c r="CT25" s="7">
        <f t="shared" si="112"/>
        <v>1</v>
      </c>
      <c r="CU25" s="13">
        <v>3</v>
      </c>
      <c r="CV25" s="13"/>
      <c r="CW25" s="39">
        <f t="shared" si="113"/>
        <v>0</v>
      </c>
      <c r="CX25" s="13"/>
      <c r="CY25" s="4">
        <f t="shared" si="12"/>
        <v>3</v>
      </c>
      <c r="CZ25" s="4">
        <f t="shared" si="72"/>
        <v>3</v>
      </c>
      <c r="DA25" s="4">
        <f t="shared" si="73"/>
        <v>3</v>
      </c>
      <c r="DB25" s="4">
        <f t="shared" si="74"/>
        <v>3</v>
      </c>
      <c r="DC25" s="4">
        <f t="shared" si="75"/>
        <v>3</v>
      </c>
      <c r="DD25" s="4">
        <f t="shared" si="114"/>
        <v>3</v>
      </c>
      <c r="DE25" s="12">
        <f t="shared" si="13"/>
        <v>28</v>
      </c>
      <c r="DF25" s="12">
        <f t="shared" si="14"/>
        <v>126.6</v>
      </c>
      <c r="DG25" s="17"/>
      <c r="DH25" s="7" t="str">
        <f>REPT(Sept!A25,1)</f>
        <v>FOURNET Guy</v>
      </c>
      <c r="DI25" s="7">
        <f t="shared" si="115"/>
        <v>0</v>
      </c>
      <c r="DJ25" s="13"/>
      <c r="DK25" s="13"/>
      <c r="DL25" s="39">
        <f t="shared" si="116"/>
        <v>0</v>
      </c>
      <c r="DM25" s="13"/>
      <c r="DN25" s="4">
        <f t="shared" si="15"/>
        <v>0</v>
      </c>
      <c r="DO25" s="4">
        <f t="shared" si="79"/>
        <v>0</v>
      </c>
      <c r="DP25" s="4">
        <f t="shared" si="80"/>
        <v>0</v>
      </c>
      <c r="DQ25" s="4">
        <f t="shared" si="81"/>
        <v>0</v>
      </c>
      <c r="DR25" s="4">
        <f t="shared" si="82"/>
        <v>0</v>
      </c>
      <c r="DS25" s="4">
        <f t="shared" si="117"/>
        <v>0</v>
      </c>
      <c r="DT25" s="4"/>
      <c r="DU25" s="7" t="str">
        <f>REPT(Sept!A25,1)</f>
        <v>FOURNET Guy</v>
      </c>
      <c r="DV25" s="7">
        <f t="shared" si="118"/>
        <v>0</v>
      </c>
      <c r="DW25" s="13"/>
      <c r="DX25" s="13"/>
      <c r="DY25" s="39">
        <f t="shared" si="119"/>
        <v>0</v>
      </c>
      <c r="DZ25" s="13"/>
      <c r="EA25" s="4">
        <f t="shared" si="16"/>
        <v>0</v>
      </c>
      <c r="EB25" s="4">
        <f t="shared" si="86"/>
        <v>0</v>
      </c>
      <c r="EC25" s="4">
        <f t="shared" si="87"/>
        <v>0</v>
      </c>
      <c r="ED25" s="4">
        <f t="shared" si="88"/>
        <v>0</v>
      </c>
      <c r="EE25" s="4">
        <f t="shared" si="89"/>
        <v>0</v>
      </c>
      <c r="EF25" s="4">
        <f t="shared" si="120"/>
        <v>0</v>
      </c>
      <c r="EG25" s="12">
        <f t="shared" si="17"/>
        <v>0</v>
      </c>
      <c r="EH25" s="22">
        <f t="shared" si="18"/>
        <v>126.6</v>
      </c>
      <c r="EI25" s="24">
        <f>SUM(EH25+Jan!EI25)</f>
        <v>593.9</v>
      </c>
      <c r="EJ25" s="25">
        <f t="shared" si="19"/>
        <v>8</v>
      </c>
      <c r="EK25" s="25">
        <f>SUM(EJ25+Jan!EK25)</f>
        <v>44</v>
      </c>
      <c r="EL25" s="41">
        <f t="shared" si="20"/>
        <v>0</v>
      </c>
    </row>
    <row r="26" spans="1:142" ht="13.5" thickBot="1">
      <c r="A26" s="107" t="str">
        <f>REPT(Sept!A26,1)</f>
        <v>FOURNIGAULT Xavier</v>
      </c>
      <c r="B26" s="7">
        <f t="shared" si="91"/>
        <v>1</v>
      </c>
      <c r="C26" s="13">
        <v>35</v>
      </c>
      <c r="D26" s="13">
        <v>3</v>
      </c>
      <c r="E26" s="39">
        <f t="shared" si="92"/>
        <v>0</v>
      </c>
      <c r="F26" s="13"/>
      <c r="G26" s="4">
        <f t="shared" si="0"/>
        <v>35</v>
      </c>
      <c r="H26" s="4">
        <f t="shared" si="23"/>
        <v>35</v>
      </c>
      <c r="I26" s="4">
        <f t="shared" si="24"/>
        <v>45.5</v>
      </c>
      <c r="J26" s="4">
        <f t="shared" si="25"/>
        <v>45.5</v>
      </c>
      <c r="K26" s="4">
        <f t="shared" si="26"/>
        <v>45.5</v>
      </c>
      <c r="L26" s="4">
        <f t="shared" si="93"/>
        <v>45.5</v>
      </c>
      <c r="M26" s="4"/>
      <c r="N26" s="7" t="str">
        <f>REPT(Sept!A26,1)</f>
        <v>FOURNIGAULT Xavier</v>
      </c>
      <c r="O26" s="7">
        <f t="shared" si="94"/>
        <v>1</v>
      </c>
      <c r="P26" s="13">
        <v>6</v>
      </c>
      <c r="Q26" s="13"/>
      <c r="R26" s="39">
        <f t="shared" si="95"/>
        <v>0</v>
      </c>
      <c r="S26" s="13"/>
      <c r="T26" s="4">
        <f t="shared" si="1"/>
        <v>6</v>
      </c>
      <c r="U26" s="4">
        <f t="shared" si="30"/>
        <v>6</v>
      </c>
      <c r="V26" s="4">
        <f t="shared" si="31"/>
        <v>6</v>
      </c>
      <c r="W26" s="4">
        <f t="shared" si="32"/>
        <v>6</v>
      </c>
      <c r="X26" s="4">
        <f t="shared" si="33"/>
        <v>6</v>
      </c>
      <c r="Y26" s="4">
        <f t="shared" si="96"/>
        <v>6</v>
      </c>
      <c r="Z26" s="12">
        <f t="shared" si="2"/>
        <v>45.5</v>
      </c>
      <c r="AA26" s="17"/>
      <c r="AB26" s="7" t="str">
        <f>REPT(Sept!A26,1)</f>
        <v>FOURNIGAULT Xavier</v>
      </c>
      <c r="AC26" s="7">
        <f t="shared" si="97"/>
        <v>1</v>
      </c>
      <c r="AD26" s="13">
        <v>40</v>
      </c>
      <c r="AE26" s="13">
        <v>2</v>
      </c>
      <c r="AF26" s="39">
        <f t="shared" si="98"/>
        <v>0</v>
      </c>
      <c r="AG26" s="13"/>
      <c r="AH26" s="4">
        <f t="shared" si="3"/>
        <v>40</v>
      </c>
      <c r="AI26" s="4">
        <f t="shared" si="37"/>
        <v>60</v>
      </c>
      <c r="AJ26" s="4">
        <f t="shared" si="38"/>
        <v>60</v>
      </c>
      <c r="AK26" s="4">
        <f t="shared" si="39"/>
        <v>60</v>
      </c>
      <c r="AL26" s="4">
        <f t="shared" si="40"/>
        <v>60</v>
      </c>
      <c r="AM26" s="4">
        <f t="shared" si="99"/>
        <v>60</v>
      </c>
      <c r="AN26" s="4"/>
      <c r="AO26" s="7" t="str">
        <f>REPT(Sept!A26,1)</f>
        <v>FOURNIGAULT Xavier</v>
      </c>
      <c r="AP26" s="7">
        <f t="shared" si="100"/>
        <v>1</v>
      </c>
      <c r="AQ26" s="13">
        <v>13</v>
      </c>
      <c r="AR26" s="13"/>
      <c r="AS26" s="39">
        <f t="shared" si="101"/>
        <v>0</v>
      </c>
      <c r="AT26" s="13"/>
      <c r="AU26" s="4">
        <f t="shared" si="4"/>
        <v>13</v>
      </c>
      <c r="AV26" s="4">
        <f t="shared" si="44"/>
        <v>13</v>
      </c>
      <c r="AW26" s="4">
        <f t="shared" si="45"/>
        <v>13</v>
      </c>
      <c r="AX26" s="4">
        <f t="shared" si="46"/>
        <v>13</v>
      </c>
      <c r="AY26" s="4">
        <f t="shared" si="47"/>
        <v>13</v>
      </c>
      <c r="AZ26" s="4">
        <f t="shared" si="102"/>
        <v>13</v>
      </c>
      <c r="BA26" s="12">
        <f t="shared" si="5"/>
        <v>60</v>
      </c>
      <c r="BB26" s="12">
        <f t="shared" si="6"/>
        <v>105.5</v>
      </c>
      <c r="BC26" s="17"/>
      <c r="BD26" s="7" t="str">
        <f>REPT(Sept!A26,1)</f>
        <v>FOURNIGAULT Xavier</v>
      </c>
      <c r="BE26" s="7">
        <f t="shared" si="103"/>
        <v>1</v>
      </c>
      <c r="BF26" s="13">
        <v>26</v>
      </c>
      <c r="BG26" s="13"/>
      <c r="BH26" s="39">
        <f t="shared" si="104"/>
        <v>0</v>
      </c>
      <c r="BI26" s="13"/>
      <c r="BJ26" s="4">
        <f t="shared" si="7"/>
        <v>26</v>
      </c>
      <c r="BK26" s="4">
        <f t="shared" si="51"/>
        <v>26</v>
      </c>
      <c r="BL26" s="4">
        <f t="shared" si="52"/>
        <v>26</v>
      </c>
      <c r="BM26" s="4">
        <f t="shared" si="53"/>
        <v>26</v>
      </c>
      <c r="BN26" s="4">
        <f t="shared" si="54"/>
        <v>26</v>
      </c>
      <c r="BO26" s="4">
        <f t="shared" si="105"/>
        <v>26</v>
      </c>
      <c r="BP26" s="4"/>
      <c r="BQ26" s="7" t="str">
        <f>REPT(Sept!A26,1)</f>
        <v>FOURNIGAULT Xavier</v>
      </c>
      <c r="BR26" s="7">
        <f t="shared" si="106"/>
        <v>1</v>
      </c>
      <c r="BS26" s="13">
        <v>19</v>
      </c>
      <c r="BT26" s="13"/>
      <c r="BU26" s="39">
        <f t="shared" si="107"/>
        <v>0</v>
      </c>
      <c r="BV26" s="13"/>
      <c r="BW26" s="4">
        <f t="shared" si="8"/>
        <v>19</v>
      </c>
      <c r="BX26" s="4">
        <f t="shared" si="58"/>
        <v>19</v>
      </c>
      <c r="BY26" s="4">
        <f t="shared" si="59"/>
        <v>19</v>
      </c>
      <c r="BZ26" s="4">
        <f t="shared" si="60"/>
        <v>19</v>
      </c>
      <c r="CA26" s="4">
        <f t="shared" si="61"/>
        <v>19</v>
      </c>
      <c r="CB26" s="4">
        <f t="shared" si="108"/>
        <v>19</v>
      </c>
      <c r="CC26" s="12">
        <f t="shared" si="9"/>
        <v>26</v>
      </c>
      <c r="CD26" s="12">
        <f t="shared" si="10"/>
        <v>131.5</v>
      </c>
      <c r="CE26" s="17"/>
      <c r="CF26" s="7" t="str">
        <f>REPT(Sept!A26,1)</f>
        <v>FOURNIGAULT Xavier</v>
      </c>
      <c r="CG26" s="7">
        <f t="shared" si="109"/>
        <v>1</v>
      </c>
      <c r="CH26" s="13">
        <v>2</v>
      </c>
      <c r="CI26" s="13"/>
      <c r="CJ26" s="39">
        <f t="shared" si="110"/>
        <v>0</v>
      </c>
      <c r="CK26" s="13"/>
      <c r="CL26" s="4">
        <f t="shared" si="11"/>
        <v>2</v>
      </c>
      <c r="CM26" s="4">
        <f t="shared" si="65"/>
        <v>2</v>
      </c>
      <c r="CN26" s="4">
        <f t="shared" si="66"/>
        <v>2</v>
      </c>
      <c r="CO26" s="4">
        <f t="shared" si="67"/>
        <v>2</v>
      </c>
      <c r="CP26" s="4">
        <f t="shared" si="68"/>
        <v>2</v>
      </c>
      <c r="CQ26" s="4">
        <f t="shared" si="111"/>
        <v>2</v>
      </c>
      <c r="CR26" s="4"/>
      <c r="CS26" s="7" t="str">
        <f>REPT(Sept!A26,1)</f>
        <v>FOURNIGAULT Xavier</v>
      </c>
      <c r="CT26" s="7">
        <f t="shared" si="112"/>
        <v>1</v>
      </c>
      <c r="CU26" s="13">
        <v>9</v>
      </c>
      <c r="CV26" s="13"/>
      <c r="CW26" s="39">
        <f t="shared" si="113"/>
        <v>0</v>
      </c>
      <c r="CX26" s="13"/>
      <c r="CY26" s="4">
        <f t="shared" si="12"/>
        <v>9</v>
      </c>
      <c r="CZ26" s="4">
        <f t="shared" si="72"/>
        <v>9</v>
      </c>
      <c r="DA26" s="4">
        <f t="shared" si="73"/>
        <v>9</v>
      </c>
      <c r="DB26" s="4">
        <f t="shared" si="74"/>
        <v>9</v>
      </c>
      <c r="DC26" s="4">
        <f t="shared" si="75"/>
        <v>9</v>
      </c>
      <c r="DD26" s="4">
        <f t="shared" si="114"/>
        <v>9</v>
      </c>
      <c r="DE26" s="12">
        <f t="shared" si="13"/>
        <v>9</v>
      </c>
      <c r="DF26" s="12">
        <f t="shared" si="14"/>
        <v>140.5</v>
      </c>
      <c r="DG26" s="17"/>
      <c r="DH26" s="7" t="str">
        <f>REPT(Sept!A26,1)</f>
        <v>FOURNIGAULT Xavier</v>
      </c>
      <c r="DI26" s="7">
        <f t="shared" si="115"/>
        <v>0</v>
      </c>
      <c r="DJ26" s="13"/>
      <c r="DK26" s="13"/>
      <c r="DL26" s="39">
        <f t="shared" si="116"/>
        <v>0</v>
      </c>
      <c r="DM26" s="13"/>
      <c r="DN26" s="4">
        <f t="shared" si="15"/>
        <v>0</v>
      </c>
      <c r="DO26" s="4">
        <f t="shared" si="79"/>
        <v>0</v>
      </c>
      <c r="DP26" s="4">
        <f t="shared" si="80"/>
        <v>0</v>
      </c>
      <c r="DQ26" s="4">
        <f t="shared" si="81"/>
        <v>0</v>
      </c>
      <c r="DR26" s="4">
        <f t="shared" si="82"/>
        <v>0</v>
      </c>
      <c r="DS26" s="4">
        <f t="shared" si="117"/>
        <v>0</v>
      </c>
      <c r="DT26" s="4"/>
      <c r="DU26" s="7" t="str">
        <f>REPT(Sept!A26,1)</f>
        <v>FOURNIGAULT Xavier</v>
      </c>
      <c r="DV26" s="7">
        <f t="shared" si="118"/>
        <v>0</v>
      </c>
      <c r="DW26" s="13"/>
      <c r="DX26" s="13"/>
      <c r="DY26" s="39">
        <f t="shared" si="119"/>
        <v>0</v>
      </c>
      <c r="DZ26" s="13"/>
      <c r="EA26" s="4">
        <f t="shared" si="16"/>
        <v>0</v>
      </c>
      <c r="EB26" s="4">
        <f t="shared" si="86"/>
        <v>0</v>
      </c>
      <c r="EC26" s="4">
        <f t="shared" si="87"/>
        <v>0</v>
      </c>
      <c r="ED26" s="4">
        <f t="shared" si="88"/>
        <v>0</v>
      </c>
      <c r="EE26" s="4">
        <f t="shared" si="89"/>
        <v>0</v>
      </c>
      <c r="EF26" s="4">
        <f t="shared" si="120"/>
        <v>0</v>
      </c>
      <c r="EG26" s="12">
        <f t="shared" si="17"/>
        <v>0</v>
      </c>
      <c r="EH26" s="22">
        <f t="shared" si="18"/>
        <v>140.5</v>
      </c>
      <c r="EI26" s="24">
        <f>SUM(EH26+Jan!EI26)</f>
        <v>679.7</v>
      </c>
      <c r="EJ26" s="25">
        <f t="shared" si="19"/>
        <v>8</v>
      </c>
      <c r="EK26" s="25">
        <f>SUM(EJ26+Jan!EK26)</f>
        <v>48</v>
      </c>
      <c r="EL26" s="41">
        <f t="shared" si="20"/>
        <v>0</v>
      </c>
    </row>
    <row r="27" spans="1:142" ht="13.5" thickBot="1">
      <c r="A27" s="107" t="str">
        <f>REPT(Sept!A27,1)</f>
        <v>GARAVINI Marc</v>
      </c>
      <c r="B27" s="7">
        <f t="shared" si="91"/>
        <v>0</v>
      </c>
      <c r="C27" s="13"/>
      <c r="D27" s="13"/>
      <c r="E27" s="39">
        <f t="shared" si="92"/>
        <v>0</v>
      </c>
      <c r="F27" s="13"/>
      <c r="G27" s="4">
        <f t="shared" si="0"/>
        <v>0</v>
      </c>
      <c r="H27" s="4">
        <f t="shared" si="23"/>
        <v>0</v>
      </c>
      <c r="I27" s="4">
        <f t="shared" si="24"/>
        <v>0</v>
      </c>
      <c r="J27" s="4">
        <f t="shared" si="25"/>
        <v>0</v>
      </c>
      <c r="K27" s="4">
        <f t="shared" si="26"/>
        <v>0</v>
      </c>
      <c r="L27" s="4">
        <f t="shared" si="93"/>
        <v>0</v>
      </c>
      <c r="M27" s="4"/>
      <c r="N27" s="7" t="str">
        <f>REPT(Sept!A27,1)</f>
        <v>GARAVINI Marc</v>
      </c>
      <c r="O27" s="7">
        <f t="shared" si="94"/>
        <v>0</v>
      </c>
      <c r="P27" s="13"/>
      <c r="Q27" s="13"/>
      <c r="R27" s="39">
        <f t="shared" si="95"/>
        <v>0</v>
      </c>
      <c r="S27" s="13"/>
      <c r="T27" s="4">
        <f t="shared" si="1"/>
        <v>0</v>
      </c>
      <c r="U27" s="4">
        <f t="shared" si="30"/>
        <v>0</v>
      </c>
      <c r="V27" s="4">
        <f t="shared" si="31"/>
        <v>0</v>
      </c>
      <c r="W27" s="4">
        <f t="shared" si="32"/>
        <v>0</v>
      </c>
      <c r="X27" s="4">
        <f t="shared" si="33"/>
        <v>0</v>
      </c>
      <c r="Y27" s="4">
        <f t="shared" si="96"/>
        <v>0</v>
      </c>
      <c r="Z27" s="12">
        <f t="shared" si="2"/>
        <v>0</v>
      </c>
      <c r="AA27" s="17"/>
      <c r="AB27" s="7" t="str">
        <f>REPT(Sept!A27,1)</f>
        <v>GARAVINI Marc</v>
      </c>
      <c r="AC27" s="7">
        <f t="shared" si="97"/>
        <v>0</v>
      </c>
      <c r="AD27" s="13"/>
      <c r="AE27" s="13"/>
      <c r="AF27" s="39">
        <f t="shared" si="98"/>
        <v>0</v>
      </c>
      <c r="AG27" s="13"/>
      <c r="AH27" s="4">
        <f t="shared" si="3"/>
        <v>0</v>
      </c>
      <c r="AI27" s="4">
        <f t="shared" si="37"/>
        <v>0</v>
      </c>
      <c r="AJ27" s="4">
        <f t="shared" si="38"/>
        <v>0</v>
      </c>
      <c r="AK27" s="4">
        <f t="shared" si="39"/>
        <v>0</v>
      </c>
      <c r="AL27" s="4">
        <f t="shared" si="40"/>
        <v>0</v>
      </c>
      <c r="AM27" s="4">
        <f t="shared" si="99"/>
        <v>0</v>
      </c>
      <c r="AN27" s="4"/>
      <c r="AO27" s="7" t="str">
        <f>REPT(Sept!A27,1)</f>
        <v>GARAVINI Marc</v>
      </c>
      <c r="AP27" s="7">
        <f t="shared" si="100"/>
        <v>0</v>
      </c>
      <c r="AQ27" s="13"/>
      <c r="AR27" s="13"/>
      <c r="AS27" s="39">
        <f t="shared" si="101"/>
        <v>0</v>
      </c>
      <c r="AT27" s="13"/>
      <c r="AU27" s="4">
        <f t="shared" si="4"/>
        <v>0</v>
      </c>
      <c r="AV27" s="4">
        <f t="shared" si="44"/>
        <v>0</v>
      </c>
      <c r="AW27" s="4">
        <f t="shared" si="45"/>
        <v>0</v>
      </c>
      <c r="AX27" s="4">
        <f t="shared" si="46"/>
        <v>0</v>
      </c>
      <c r="AY27" s="4">
        <f t="shared" si="47"/>
        <v>0</v>
      </c>
      <c r="AZ27" s="4">
        <f t="shared" si="102"/>
        <v>0</v>
      </c>
      <c r="BA27" s="12">
        <f t="shared" si="5"/>
        <v>0</v>
      </c>
      <c r="BB27" s="12">
        <f t="shared" si="6"/>
        <v>0</v>
      </c>
      <c r="BC27" s="17"/>
      <c r="BD27" s="7" t="str">
        <f>REPT(Sept!A27,1)</f>
        <v>GARAVINI Marc</v>
      </c>
      <c r="BE27" s="7">
        <f t="shared" si="103"/>
        <v>0</v>
      </c>
      <c r="BF27" s="13"/>
      <c r="BG27" s="13"/>
      <c r="BH27" s="39">
        <f t="shared" si="104"/>
        <v>0</v>
      </c>
      <c r="BI27" s="13"/>
      <c r="BJ27" s="4">
        <f t="shared" si="7"/>
        <v>0</v>
      </c>
      <c r="BK27" s="4">
        <f t="shared" si="51"/>
        <v>0</v>
      </c>
      <c r="BL27" s="4">
        <f t="shared" si="52"/>
        <v>0</v>
      </c>
      <c r="BM27" s="4">
        <f t="shared" si="53"/>
        <v>0</v>
      </c>
      <c r="BN27" s="4">
        <f t="shared" si="54"/>
        <v>0</v>
      </c>
      <c r="BO27" s="4">
        <f t="shared" si="105"/>
        <v>0</v>
      </c>
      <c r="BP27" s="4"/>
      <c r="BQ27" s="7" t="str">
        <f>REPT(Sept!A27,1)</f>
        <v>GARAVINI Marc</v>
      </c>
      <c r="BR27" s="7">
        <f t="shared" si="106"/>
        <v>0</v>
      </c>
      <c r="BS27" s="13"/>
      <c r="BT27" s="13"/>
      <c r="BU27" s="39">
        <f t="shared" si="107"/>
        <v>0</v>
      </c>
      <c r="BV27" s="13"/>
      <c r="BW27" s="4">
        <f t="shared" si="8"/>
        <v>0</v>
      </c>
      <c r="BX27" s="4">
        <f t="shared" si="58"/>
        <v>0</v>
      </c>
      <c r="BY27" s="4">
        <f t="shared" si="59"/>
        <v>0</v>
      </c>
      <c r="BZ27" s="4">
        <f t="shared" si="60"/>
        <v>0</v>
      </c>
      <c r="CA27" s="4">
        <f t="shared" si="61"/>
        <v>0</v>
      </c>
      <c r="CB27" s="4">
        <f t="shared" si="108"/>
        <v>0</v>
      </c>
      <c r="CC27" s="12">
        <f t="shared" si="9"/>
        <v>0</v>
      </c>
      <c r="CD27" s="12">
        <f t="shared" si="10"/>
        <v>0</v>
      </c>
      <c r="CE27" s="17"/>
      <c r="CF27" s="7" t="str">
        <f>REPT(Sept!A27,1)</f>
        <v>GARAVINI Marc</v>
      </c>
      <c r="CG27" s="7">
        <f t="shared" si="109"/>
        <v>0</v>
      </c>
      <c r="CH27" s="13"/>
      <c r="CI27" s="13"/>
      <c r="CJ27" s="39">
        <f t="shared" si="110"/>
        <v>0</v>
      </c>
      <c r="CK27" s="13"/>
      <c r="CL27" s="4">
        <f t="shared" si="11"/>
        <v>0</v>
      </c>
      <c r="CM27" s="4">
        <f t="shared" si="65"/>
        <v>0</v>
      </c>
      <c r="CN27" s="4">
        <f t="shared" si="66"/>
        <v>0</v>
      </c>
      <c r="CO27" s="4">
        <f t="shared" si="67"/>
        <v>0</v>
      </c>
      <c r="CP27" s="4">
        <f t="shared" si="68"/>
        <v>0</v>
      </c>
      <c r="CQ27" s="4">
        <f t="shared" si="111"/>
        <v>0</v>
      </c>
      <c r="CR27" s="4"/>
      <c r="CS27" s="7" t="str">
        <f>REPT(Sept!A27,1)</f>
        <v>GARAVINI Marc</v>
      </c>
      <c r="CT27" s="7">
        <f t="shared" si="112"/>
        <v>0</v>
      </c>
      <c r="CU27" s="13"/>
      <c r="CV27" s="13"/>
      <c r="CW27" s="39">
        <f t="shared" si="113"/>
        <v>0</v>
      </c>
      <c r="CX27" s="13"/>
      <c r="CY27" s="4">
        <f t="shared" si="12"/>
        <v>0</v>
      </c>
      <c r="CZ27" s="4">
        <f t="shared" si="72"/>
        <v>0</v>
      </c>
      <c r="DA27" s="4">
        <f t="shared" si="73"/>
        <v>0</v>
      </c>
      <c r="DB27" s="4">
        <f t="shared" si="74"/>
        <v>0</v>
      </c>
      <c r="DC27" s="4">
        <f t="shared" si="75"/>
        <v>0</v>
      </c>
      <c r="DD27" s="4">
        <f t="shared" si="114"/>
        <v>0</v>
      </c>
      <c r="DE27" s="12">
        <f t="shared" si="13"/>
        <v>0</v>
      </c>
      <c r="DF27" s="12">
        <f t="shared" si="14"/>
        <v>0</v>
      </c>
      <c r="DG27" s="17"/>
      <c r="DH27" s="7" t="str">
        <f>REPT(Sept!A27,1)</f>
        <v>GARAVINI Marc</v>
      </c>
      <c r="DI27" s="7">
        <f t="shared" si="115"/>
        <v>0</v>
      </c>
      <c r="DJ27" s="13"/>
      <c r="DK27" s="13"/>
      <c r="DL27" s="39">
        <f t="shared" si="116"/>
        <v>0</v>
      </c>
      <c r="DM27" s="13"/>
      <c r="DN27" s="4">
        <f t="shared" si="15"/>
        <v>0</v>
      </c>
      <c r="DO27" s="4">
        <f t="shared" si="79"/>
        <v>0</v>
      </c>
      <c r="DP27" s="4">
        <f t="shared" si="80"/>
        <v>0</v>
      </c>
      <c r="DQ27" s="4">
        <f t="shared" si="81"/>
        <v>0</v>
      </c>
      <c r="DR27" s="4">
        <f t="shared" si="82"/>
        <v>0</v>
      </c>
      <c r="DS27" s="4">
        <f t="shared" si="117"/>
        <v>0</v>
      </c>
      <c r="DT27" s="4"/>
      <c r="DU27" s="7" t="str">
        <f>REPT(Sept!A27,1)</f>
        <v>GARAVINI Marc</v>
      </c>
      <c r="DV27" s="7">
        <f t="shared" si="118"/>
        <v>0</v>
      </c>
      <c r="DW27" s="13"/>
      <c r="DX27" s="13"/>
      <c r="DY27" s="39">
        <f t="shared" si="119"/>
        <v>0</v>
      </c>
      <c r="DZ27" s="13"/>
      <c r="EA27" s="4">
        <f t="shared" si="16"/>
        <v>0</v>
      </c>
      <c r="EB27" s="4">
        <f t="shared" si="86"/>
        <v>0</v>
      </c>
      <c r="EC27" s="4">
        <f t="shared" si="87"/>
        <v>0</v>
      </c>
      <c r="ED27" s="4">
        <f t="shared" si="88"/>
        <v>0</v>
      </c>
      <c r="EE27" s="4">
        <f t="shared" si="89"/>
        <v>0</v>
      </c>
      <c r="EF27" s="4">
        <f t="shared" si="120"/>
        <v>0</v>
      </c>
      <c r="EG27" s="12">
        <f t="shared" si="17"/>
        <v>0</v>
      </c>
      <c r="EH27" s="22">
        <f t="shared" si="18"/>
        <v>0</v>
      </c>
      <c r="EI27" s="24">
        <f>SUM(EH27+Jan!EI27)</f>
        <v>58.5</v>
      </c>
      <c r="EJ27" s="25">
        <f t="shared" si="19"/>
        <v>0</v>
      </c>
      <c r="EK27" s="25">
        <f>SUM(EJ27+Jan!EK27)</f>
        <v>1</v>
      </c>
      <c r="EL27" s="41">
        <f t="shared" si="20"/>
        <v>0</v>
      </c>
    </row>
    <row r="28" spans="1:142" ht="13.5" thickBot="1">
      <c r="A28" s="107" t="str">
        <f>REPT(Sept!A28,1)</f>
        <v>GIANNICI Hervé</v>
      </c>
      <c r="B28" s="7">
        <f t="shared" si="91"/>
        <v>0</v>
      </c>
      <c r="C28" s="13"/>
      <c r="D28" s="13"/>
      <c r="E28" s="39">
        <f t="shared" si="92"/>
        <v>0</v>
      </c>
      <c r="F28" s="13"/>
      <c r="G28" s="4">
        <f t="shared" si="0"/>
        <v>0</v>
      </c>
      <c r="H28" s="4">
        <f t="shared" si="23"/>
        <v>0</v>
      </c>
      <c r="I28" s="4">
        <f t="shared" si="24"/>
        <v>0</v>
      </c>
      <c r="J28" s="4">
        <f t="shared" si="25"/>
        <v>0</v>
      </c>
      <c r="K28" s="4">
        <f t="shared" si="26"/>
        <v>0</v>
      </c>
      <c r="L28" s="4">
        <f t="shared" si="93"/>
        <v>0</v>
      </c>
      <c r="M28" s="4"/>
      <c r="N28" s="7" t="str">
        <f>REPT(Sept!A28,1)</f>
        <v>GIANNICI Hervé</v>
      </c>
      <c r="O28" s="7">
        <f t="shared" si="94"/>
        <v>1</v>
      </c>
      <c r="P28" s="13">
        <v>5</v>
      </c>
      <c r="Q28" s="13"/>
      <c r="R28" s="39">
        <f t="shared" si="95"/>
        <v>0</v>
      </c>
      <c r="S28" s="13"/>
      <c r="T28" s="4">
        <f t="shared" si="1"/>
        <v>5</v>
      </c>
      <c r="U28" s="4">
        <f t="shared" si="30"/>
        <v>5</v>
      </c>
      <c r="V28" s="4">
        <f t="shared" si="31"/>
        <v>5</v>
      </c>
      <c r="W28" s="4">
        <f t="shared" si="32"/>
        <v>5</v>
      </c>
      <c r="X28" s="4">
        <f t="shared" si="33"/>
        <v>5</v>
      </c>
      <c r="Y28" s="4">
        <f t="shared" si="96"/>
        <v>5</v>
      </c>
      <c r="Z28" s="12">
        <f t="shared" si="2"/>
        <v>5</v>
      </c>
      <c r="AA28" s="17"/>
      <c r="AB28" s="7" t="str">
        <f>REPT(Sept!A28,1)</f>
        <v>GIANNICI Hervé</v>
      </c>
      <c r="AC28" s="7">
        <f t="shared" si="97"/>
        <v>0</v>
      </c>
      <c r="AD28" s="13"/>
      <c r="AE28" s="13"/>
      <c r="AF28" s="39">
        <f t="shared" si="98"/>
        <v>0</v>
      </c>
      <c r="AG28" s="13"/>
      <c r="AH28" s="4">
        <f t="shared" si="3"/>
        <v>0</v>
      </c>
      <c r="AI28" s="4">
        <f t="shared" si="37"/>
        <v>0</v>
      </c>
      <c r="AJ28" s="4">
        <f t="shared" si="38"/>
        <v>0</v>
      </c>
      <c r="AK28" s="4">
        <f t="shared" si="39"/>
        <v>0</v>
      </c>
      <c r="AL28" s="4">
        <f t="shared" si="40"/>
        <v>0</v>
      </c>
      <c r="AM28" s="4">
        <f t="shared" si="99"/>
        <v>0</v>
      </c>
      <c r="AN28" s="4"/>
      <c r="AO28" s="7" t="str">
        <f>REPT(Sept!A28,1)</f>
        <v>GIANNICI Hervé</v>
      </c>
      <c r="AP28" s="7">
        <f t="shared" si="100"/>
        <v>1</v>
      </c>
      <c r="AQ28" s="13">
        <v>5</v>
      </c>
      <c r="AR28" s="13"/>
      <c r="AS28" s="39">
        <f t="shared" si="101"/>
        <v>0</v>
      </c>
      <c r="AT28" s="13"/>
      <c r="AU28" s="4">
        <f t="shared" si="4"/>
        <v>5</v>
      </c>
      <c r="AV28" s="4">
        <f t="shared" si="44"/>
        <v>5</v>
      </c>
      <c r="AW28" s="4">
        <f t="shared" si="45"/>
        <v>5</v>
      </c>
      <c r="AX28" s="4">
        <f t="shared" si="46"/>
        <v>5</v>
      </c>
      <c r="AY28" s="4">
        <f t="shared" si="47"/>
        <v>5</v>
      </c>
      <c r="AZ28" s="4">
        <f t="shared" si="102"/>
        <v>5</v>
      </c>
      <c r="BA28" s="12">
        <f t="shared" si="5"/>
        <v>5</v>
      </c>
      <c r="BB28" s="12">
        <f t="shared" si="6"/>
        <v>10</v>
      </c>
      <c r="BC28" s="17"/>
      <c r="BD28" s="7" t="str">
        <f>REPT(Sept!A28,1)</f>
        <v>GIANNICI Hervé</v>
      </c>
      <c r="BE28" s="7">
        <f t="shared" si="103"/>
        <v>0</v>
      </c>
      <c r="BF28" s="13"/>
      <c r="BG28" s="13"/>
      <c r="BH28" s="39">
        <f t="shared" si="104"/>
        <v>0</v>
      </c>
      <c r="BI28" s="13"/>
      <c r="BJ28" s="4">
        <f t="shared" si="7"/>
        <v>0</v>
      </c>
      <c r="BK28" s="4">
        <f t="shared" si="51"/>
        <v>0</v>
      </c>
      <c r="BL28" s="4">
        <f t="shared" si="52"/>
        <v>0</v>
      </c>
      <c r="BM28" s="4">
        <f t="shared" si="53"/>
        <v>0</v>
      </c>
      <c r="BN28" s="4">
        <f t="shared" si="54"/>
        <v>0</v>
      </c>
      <c r="BO28" s="4">
        <f t="shared" si="105"/>
        <v>0</v>
      </c>
      <c r="BP28" s="4"/>
      <c r="BQ28" s="7" t="str">
        <f>REPT(Sept!A28,1)</f>
        <v>GIANNICI Hervé</v>
      </c>
      <c r="BR28" s="7">
        <f t="shared" si="106"/>
        <v>0</v>
      </c>
      <c r="BS28" s="13"/>
      <c r="BT28" s="13"/>
      <c r="BU28" s="39">
        <f t="shared" si="107"/>
        <v>0</v>
      </c>
      <c r="BV28" s="13"/>
      <c r="BW28" s="4">
        <f t="shared" si="8"/>
        <v>0</v>
      </c>
      <c r="BX28" s="4">
        <f t="shared" si="58"/>
        <v>0</v>
      </c>
      <c r="BY28" s="4">
        <f t="shared" si="59"/>
        <v>0</v>
      </c>
      <c r="BZ28" s="4">
        <f t="shared" si="60"/>
        <v>0</v>
      </c>
      <c r="CA28" s="4">
        <f t="shared" si="61"/>
        <v>0</v>
      </c>
      <c r="CB28" s="4">
        <f t="shared" si="108"/>
        <v>0</v>
      </c>
      <c r="CC28" s="12">
        <f t="shared" si="9"/>
        <v>0</v>
      </c>
      <c r="CD28" s="12">
        <f t="shared" si="10"/>
        <v>10</v>
      </c>
      <c r="CE28" s="17"/>
      <c r="CF28" s="7" t="str">
        <f>REPT(Sept!A28,1)</f>
        <v>GIANNICI Hervé</v>
      </c>
      <c r="CG28" s="7">
        <f t="shared" si="109"/>
        <v>0</v>
      </c>
      <c r="CH28" s="13"/>
      <c r="CI28" s="13"/>
      <c r="CJ28" s="39">
        <f t="shared" si="110"/>
        <v>0</v>
      </c>
      <c r="CK28" s="13"/>
      <c r="CL28" s="4">
        <f t="shared" si="11"/>
        <v>0</v>
      </c>
      <c r="CM28" s="4">
        <f t="shared" si="65"/>
        <v>0</v>
      </c>
      <c r="CN28" s="4">
        <f t="shared" si="66"/>
        <v>0</v>
      </c>
      <c r="CO28" s="4">
        <f t="shared" si="67"/>
        <v>0</v>
      </c>
      <c r="CP28" s="4">
        <f t="shared" si="68"/>
        <v>0</v>
      </c>
      <c r="CQ28" s="4">
        <f t="shared" si="111"/>
        <v>0</v>
      </c>
      <c r="CR28" s="4"/>
      <c r="CS28" s="7" t="str">
        <f>REPT(Sept!A28,1)</f>
        <v>GIANNICI Hervé</v>
      </c>
      <c r="CT28" s="7">
        <f t="shared" si="112"/>
        <v>0</v>
      </c>
      <c r="CU28" s="13"/>
      <c r="CV28" s="13"/>
      <c r="CW28" s="39">
        <f t="shared" si="113"/>
        <v>0</v>
      </c>
      <c r="CX28" s="13"/>
      <c r="CY28" s="4">
        <f t="shared" si="12"/>
        <v>0</v>
      </c>
      <c r="CZ28" s="4">
        <f t="shared" si="72"/>
        <v>0</v>
      </c>
      <c r="DA28" s="4">
        <f t="shared" si="73"/>
        <v>0</v>
      </c>
      <c r="DB28" s="4">
        <f t="shared" si="74"/>
        <v>0</v>
      </c>
      <c r="DC28" s="4">
        <f t="shared" si="75"/>
        <v>0</v>
      </c>
      <c r="DD28" s="4">
        <f t="shared" si="114"/>
        <v>0</v>
      </c>
      <c r="DE28" s="12">
        <f t="shared" si="13"/>
        <v>0</v>
      </c>
      <c r="DF28" s="12">
        <f t="shared" si="14"/>
        <v>10</v>
      </c>
      <c r="DG28" s="17"/>
      <c r="DH28" s="7" t="str">
        <f>REPT(Sept!A28,1)</f>
        <v>GIANNICI Hervé</v>
      </c>
      <c r="DI28" s="7">
        <f t="shared" si="115"/>
        <v>0</v>
      </c>
      <c r="DJ28" s="13"/>
      <c r="DK28" s="13"/>
      <c r="DL28" s="39">
        <f t="shared" si="116"/>
        <v>0</v>
      </c>
      <c r="DM28" s="13"/>
      <c r="DN28" s="4">
        <f t="shared" si="15"/>
        <v>0</v>
      </c>
      <c r="DO28" s="4">
        <f t="shared" si="79"/>
        <v>0</v>
      </c>
      <c r="DP28" s="4">
        <f t="shared" si="80"/>
        <v>0</v>
      </c>
      <c r="DQ28" s="4">
        <f t="shared" si="81"/>
        <v>0</v>
      </c>
      <c r="DR28" s="4">
        <f t="shared" si="82"/>
        <v>0</v>
      </c>
      <c r="DS28" s="4">
        <f t="shared" si="117"/>
        <v>0</v>
      </c>
      <c r="DT28" s="4"/>
      <c r="DU28" s="7" t="str">
        <f>REPT(Sept!A28,1)</f>
        <v>GIANNICI Hervé</v>
      </c>
      <c r="DV28" s="7">
        <f t="shared" si="118"/>
        <v>0</v>
      </c>
      <c r="DW28" s="13"/>
      <c r="DX28" s="13"/>
      <c r="DY28" s="39">
        <f t="shared" si="119"/>
        <v>0</v>
      </c>
      <c r="DZ28" s="13"/>
      <c r="EA28" s="4">
        <f t="shared" si="16"/>
        <v>0</v>
      </c>
      <c r="EB28" s="4">
        <f t="shared" si="86"/>
        <v>0</v>
      </c>
      <c r="EC28" s="4">
        <f t="shared" si="87"/>
        <v>0</v>
      </c>
      <c r="ED28" s="4">
        <f t="shared" si="88"/>
        <v>0</v>
      </c>
      <c r="EE28" s="4">
        <f t="shared" si="89"/>
        <v>0</v>
      </c>
      <c r="EF28" s="4">
        <f t="shared" si="120"/>
        <v>0</v>
      </c>
      <c r="EG28" s="12">
        <f t="shared" si="17"/>
        <v>0</v>
      </c>
      <c r="EH28" s="22">
        <f t="shared" si="18"/>
        <v>10</v>
      </c>
      <c r="EI28" s="24">
        <f>SUM(EH28+Jan!EI28)</f>
        <v>543.5</v>
      </c>
      <c r="EJ28" s="25">
        <f t="shared" si="19"/>
        <v>2</v>
      </c>
      <c r="EK28" s="25">
        <f>SUM(EJ28+Jan!EK28)</f>
        <v>30</v>
      </c>
      <c r="EL28" s="41">
        <f t="shared" si="20"/>
        <v>0</v>
      </c>
    </row>
    <row r="29" spans="1:142" ht="13.5" thickBot="1">
      <c r="A29" s="107" t="str">
        <f>REPT(Sept!A29,1)</f>
        <v>GLORIES Olivier</v>
      </c>
      <c r="B29" s="7">
        <f t="shared" si="91"/>
        <v>0</v>
      </c>
      <c r="C29" s="13"/>
      <c r="D29" s="13"/>
      <c r="E29" s="39">
        <f t="shared" si="92"/>
        <v>0</v>
      </c>
      <c r="F29" s="13"/>
      <c r="G29" s="4">
        <f t="shared" si="0"/>
        <v>0</v>
      </c>
      <c r="H29" s="4">
        <f t="shared" si="23"/>
        <v>0</v>
      </c>
      <c r="I29" s="4">
        <f t="shared" si="24"/>
        <v>0</v>
      </c>
      <c r="J29" s="4">
        <f t="shared" si="25"/>
        <v>0</v>
      </c>
      <c r="K29" s="4">
        <f t="shared" si="26"/>
        <v>0</v>
      </c>
      <c r="L29" s="4">
        <f t="shared" si="93"/>
        <v>0</v>
      </c>
      <c r="M29" s="4"/>
      <c r="N29" s="7" t="str">
        <f>REPT(Sept!A29,1)</f>
        <v>GLORIES Olivier</v>
      </c>
      <c r="O29" s="7">
        <f t="shared" si="94"/>
        <v>1</v>
      </c>
      <c r="P29" s="13">
        <v>20</v>
      </c>
      <c r="Q29" s="13"/>
      <c r="R29" s="39">
        <f t="shared" si="95"/>
        <v>0</v>
      </c>
      <c r="S29" s="13"/>
      <c r="T29" s="4">
        <f t="shared" si="1"/>
        <v>20</v>
      </c>
      <c r="U29" s="4">
        <f t="shared" si="30"/>
        <v>20</v>
      </c>
      <c r="V29" s="4">
        <f t="shared" si="31"/>
        <v>20</v>
      </c>
      <c r="W29" s="4">
        <f t="shared" si="32"/>
        <v>20</v>
      </c>
      <c r="X29" s="4">
        <f t="shared" si="33"/>
        <v>20</v>
      </c>
      <c r="Y29" s="4">
        <f t="shared" si="96"/>
        <v>20</v>
      </c>
      <c r="Z29" s="12">
        <f t="shared" si="2"/>
        <v>20</v>
      </c>
      <c r="AA29" s="17"/>
      <c r="AB29" s="7" t="str">
        <f>REPT(Sept!A29,1)</f>
        <v>GLORIES Olivier</v>
      </c>
      <c r="AC29" s="7">
        <f t="shared" si="97"/>
        <v>1</v>
      </c>
      <c r="AD29" s="13">
        <v>28</v>
      </c>
      <c r="AE29" s="13"/>
      <c r="AF29" s="39">
        <f t="shared" si="98"/>
        <v>0</v>
      </c>
      <c r="AG29" s="13"/>
      <c r="AH29" s="4">
        <f t="shared" si="3"/>
        <v>28</v>
      </c>
      <c r="AI29" s="4">
        <f t="shared" si="37"/>
        <v>28</v>
      </c>
      <c r="AJ29" s="4">
        <f t="shared" si="38"/>
        <v>28</v>
      </c>
      <c r="AK29" s="4">
        <f t="shared" si="39"/>
        <v>28</v>
      </c>
      <c r="AL29" s="4">
        <f t="shared" si="40"/>
        <v>28</v>
      </c>
      <c r="AM29" s="4">
        <f t="shared" si="99"/>
        <v>28</v>
      </c>
      <c r="AN29" s="4"/>
      <c r="AO29" s="7" t="str">
        <f>REPT(Sept!A29,1)</f>
        <v>GLORIES Olivier</v>
      </c>
      <c r="AP29" s="7">
        <f t="shared" si="100"/>
        <v>1</v>
      </c>
      <c r="AQ29" s="13">
        <v>30</v>
      </c>
      <c r="AR29" s="13">
        <v>3</v>
      </c>
      <c r="AS29" s="39">
        <f t="shared" si="101"/>
        <v>0</v>
      </c>
      <c r="AT29" s="13"/>
      <c r="AU29" s="4">
        <f t="shared" si="4"/>
        <v>30</v>
      </c>
      <c r="AV29" s="4">
        <f t="shared" si="44"/>
        <v>30</v>
      </c>
      <c r="AW29" s="4">
        <f t="shared" si="45"/>
        <v>39</v>
      </c>
      <c r="AX29" s="4">
        <f t="shared" si="46"/>
        <v>39</v>
      </c>
      <c r="AY29" s="4">
        <f t="shared" si="47"/>
        <v>39</v>
      </c>
      <c r="AZ29" s="4">
        <f t="shared" si="102"/>
        <v>39</v>
      </c>
      <c r="BA29" s="12">
        <f t="shared" si="5"/>
        <v>39</v>
      </c>
      <c r="BB29" s="12">
        <f t="shared" si="6"/>
        <v>59</v>
      </c>
      <c r="BC29" s="17"/>
      <c r="BD29" s="7" t="str">
        <f>REPT(Sept!A29,1)</f>
        <v>GLORIES Olivier</v>
      </c>
      <c r="BE29" s="7">
        <f t="shared" si="103"/>
        <v>0</v>
      </c>
      <c r="BF29" s="13"/>
      <c r="BG29" s="13"/>
      <c r="BH29" s="39">
        <f t="shared" si="104"/>
        <v>0</v>
      </c>
      <c r="BI29" s="13"/>
      <c r="BJ29" s="4">
        <f t="shared" si="7"/>
        <v>0</v>
      </c>
      <c r="BK29" s="4">
        <f t="shared" si="51"/>
        <v>0</v>
      </c>
      <c r="BL29" s="4">
        <f t="shared" si="52"/>
        <v>0</v>
      </c>
      <c r="BM29" s="4">
        <f t="shared" si="53"/>
        <v>0</v>
      </c>
      <c r="BN29" s="4">
        <f t="shared" si="54"/>
        <v>0</v>
      </c>
      <c r="BO29" s="4">
        <f t="shared" si="105"/>
        <v>0</v>
      </c>
      <c r="BP29" s="4"/>
      <c r="BQ29" s="7" t="str">
        <f>REPT(Sept!A29,1)</f>
        <v>GLORIES Olivier</v>
      </c>
      <c r="BR29" s="7">
        <f t="shared" si="106"/>
        <v>1</v>
      </c>
      <c r="BS29" s="13">
        <v>28</v>
      </c>
      <c r="BT29" s="13"/>
      <c r="BU29" s="39">
        <f t="shared" si="107"/>
        <v>0</v>
      </c>
      <c r="BV29" s="13"/>
      <c r="BW29" s="4">
        <f t="shared" si="8"/>
        <v>28</v>
      </c>
      <c r="BX29" s="4">
        <f t="shared" si="58"/>
        <v>28</v>
      </c>
      <c r="BY29" s="4">
        <f t="shared" si="59"/>
        <v>28</v>
      </c>
      <c r="BZ29" s="4">
        <f t="shared" si="60"/>
        <v>28</v>
      </c>
      <c r="CA29" s="4">
        <f t="shared" si="61"/>
        <v>28</v>
      </c>
      <c r="CB29" s="4">
        <f t="shared" si="108"/>
        <v>28</v>
      </c>
      <c r="CC29" s="12">
        <f t="shared" si="9"/>
        <v>28</v>
      </c>
      <c r="CD29" s="12">
        <f t="shared" si="10"/>
        <v>87</v>
      </c>
      <c r="CE29" s="17"/>
      <c r="CF29" s="7" t="str">
        <f>REPT(Sept!A29,1)</f>
        <v>GLORIES Olivier</v>
      </c>
      <c r="CG29" s="7">
        <f t="shared" si="109"/>
        <v>1</v>
      </c>
      <c r="CH29" s="13">
        <v>17</v>
      </c>
      <c r="CI29" s="13"/>
      <c r="CJ29" s="39">
        <f t="shared" si="110"/>
        <v>0</v>
      </c>
      <c r="CK29" s="13"/>
      <c r="CL29" s="4">
        <f t="shared" si="11"/>
        <v>17</v>
      </c>
      <c r="CM29" s="4">
        <f t="shared" si="65"/>
        <v>17</v>
      </c>
      <c r="CN29" s="4">
        <f t="shared" si="66"/>
        <v>17</v>
      </c>
      <c r="CO29" s="4">
        <f t="shared" si="67"/>
        <v>17</v>
      </c>
      <c r="CP29" s="4">
        <f t="shared" si="68"/>
        <v>17</v>
      </c>
      <c r="CQ29" s="4">
        <f t="shared" si="111"/>
        <v>17</v>
      </c>
      <c r="CR29" s="4"/>
      <c r="CS29" s="7" t="str">
        <f>REPT(Sept!A29,1)</f>
        <v>GLORIES Olivier</v>
      </c>
      <c r="CT29" s="7">
        <f t="shared" si="112"/>
        <v>1</v>
      </c>
      <c r="CU29" s="13">
        <v>23</v>
      </c>
      <c r="CV29" s="13"/>
      <c r="CW29" s="39">
        <f t="shared" si="113"/>
        <v>0</v>
      </c>
      <c r="CX29" s="13"/>
      <c r="CY29" s="4">
        <f t="shared" si="12"/>
        <v>23</v>
      </c>
      <c r="CZ29" s="4">
        <f t="shared" si="72"/>
        <v>23</v>
      </c>
      <c r="DA29" s="4">
        <f t="shared" si="73"/>
        <v>23</v>
      </c>
      <c r="DB29" s="4">
        <f t="shared" si="74"/>
        <v>23</v>
      </c>
      <c r="DC29" s="4">
        <f t="shared" si="75"/>
        <v>23</v>
      </c>
      <c r="DD29" s="4">
        <f t="shared" si="114"/>
        <v>23</v>
      </c>
      <c r="DE29" s="12">
        <f t="shared" si="13"/>
        <v>23</v>
      </c>
      <c r="DF29" s="12">
        <f t="shared" si="14"/>
        <v>110</v>
      </c>
      <c r="DG29" s="17"/>
      <c r="DH29" s="7" t="str">
        <f>REPT(Sept!A29,1)</f>
        <v>GLORIES Olivier</v>
      </c>
      <c r="DI29" s="7">
        <f t="shared" si="115"/>
        <v>0</v>
      </c>
      <c r="DJ29" s="13"/>
      <c r="DK29" s="13"/>
      <c r="DL29" s="39">
        <f t="shared" si="116"/>
        <v>0</v>
      </c>
      <c r="DM29" s="13"/>
      <c r="DN29" s="4">
        <f t="shared" si="15"/>
        <v>0</v>
      </c>
      <c r="DO29" s="4">
        <f t="shared" si="79"/>
        <v>0</v>
      </c>
      <c r="DP29" s="4">
        <f t="shared" si="80"/>
        <v>0</v>
      </c>
      <c r="DQ29" s="4">
        <f t="shared" si="81"/>
        <v>0</v>
      </c>
      <c r="DR29" s="4">
        <f t="shared" si="82"/>
        <v>0</v>
      </c>
      <c r="DS29" s="4">
        <f t="shared" si="117"/>
        <v>0</v>
      </c>
      <c r="DT29" s="4"/>
      <c r="DU29" s="7" t="str">
        <f>REPT(Sept!A29,1)</f>
        <v>GLORIES Olivier</v>
      </c>
      <c r="DV29" s="7">
        <f t="shared" si="118"/>
        <v>0</v>
      </c>
      <c r="DW29" s="13"/>
      <c r="DX29" s="13"/>
      <c r="DY29" s="39">
        <f t="shared" si="119"/>
        <v>0</v>
      </c>
      <c r="DZ29" s="13"/>
      <c r="EA29" s="4">
        <f t="shared" si="16"/>
        <v>0</v>
      </c>
      <c r="EB29" s="4">
        <f t="shared" si="86"/>
        <v>0</v>
      </c>
      <c r="EC29" s="4">
        <f t="shared" si="87"/>
        <v>0</v>
      </c>
      <c r="ED29" s="4">
        <f t="shared" si="88"/>
        <v>0</v>
      </c>
      <c r="EE29" s="4">
        <f t="shared" si="89"/>
        <v>0</v>
      </c>
      <c r="EF29" s="4">
        <f t="shared" si="120"/>
        <v>0</v>
      </c>
      <c r="EG29" s="12">
        <f t="shared" si="17"/>
        <v>0</v>
      </c>
      <c r="EH29" s="22">
        <f t="shared" si="18"/>
        <v>110</v>
      </c>
      <c r="EI29" s="24">
        <f>SUM(EH29+Jan!EI29)</f>
        <v>694.7</v>
      </c>
      <c r="EJ29" s="25">
        <f t="shared" si="19"/>
        <v>6</v>
      </c>
      <c r="EK29" s="25">
        <f>SUM(EJ29+Jan!EK29)</f>
        <v>43</v>
      </c>
      <c r="EL29" s="41">
        <f t="shared" si="20"/>
        <v>0</v>
      </c>
    </row>
    <row r="30" spans="1:142" ht="13.5" thickBot="1">
      <c r="A30" s="107" t="str">
        <f>REPT(Sept!A30,1)</f>
        <v>GRANIER Gilbert</v>
      </c>
      <c r="B30" s="7">
        <f t="shared" si="91"/>
        <v>1</v>
      </c>
      <c r="C30" s="13">
        <v>23</v>
      </c>
      <c r="D30" s="13"/>
      <c r="E30" s="39">
        <f t="shared" si="92"/>
        <v>0</v>
      </c>
      <c r="F30" s="13"/>
      <c r="G30" s="4">
        <f t="shared" si="0"/>
        <v>23</v>
      </c>
      <c r="H30" s="4">
        <f t="shared" si="23"/>
        <v>23</v>
      </c>
      <c r="I30" s="4">
        <f t="shared" si="24"/>
        <v>23</v>
      </c>
      <c r="J30" s="4">
        <f t="shared" si="25"/>
        <v>23</v>
      </c>
      <c r="K30" s="4">
        <f t="shared" si="26"/>
        <v>23</v>
      </c>
      <c r="L30" s="4">
        <f t="shared" si="93"/>
        <v>23</v>
      </c>
      <c r="M30" s="4"/>
      <c r="N30" s="7" t="str">
        <f>REPT(Sept!A30,1)</f>
        <v>GRANIER Gilbert</v>
      </c>
      <c r="O30" s="7">
        <f t="shared" si="94"/>
        <v>1</v>
      </c>
      <c r="P30" s="13">
        <v>36</v>
      </c>
      <c r="Q30" s="13">
        <v>1</v>
      </c>
      <c r="R30" s="39">
        <f t="shared" si="95"/>
        <v>1</v>
      </c>
      <c r="S30" s="13"/>
      <c r="T30" s="4">
        <f t="shared" si="1"/>
        <v>72</v>
      </c>
      <c r="U30" s="4">
        <f t="shared" si="30"/>
        <v>72</v>
      </c>
      <c r="V30" s="4">
        <f t="shared" si="31"/>
        <v>72</v>
      </c>
      <c r="W30" s="4">
        <f t="shared" si="32"/>
        <v>72</v>
      </c>
      <c r="X30" s="4">
        <f t="shared" si="33"/>
        <v>72</v>
      </c>
      <c r="Y30" s="4">
        <f t="shared" si="96"/>
        <v>72</v>
      </c>
      <c r="Z30" s="12">
        <f t="shared" si="2"/>
        <v>72</v>
      </c>
      <c r="AA30" s="17"/>
      <c r="AB30" s="7" t="str">
        <f>REPT(Sept!A30,1)</f>
        <v>GRANIER Gilbert</v>
      </c>
      <c r="AC30" s="7">
        <f t="shared" si="97"/>
        <v>1</v>
      </c>
      <c r="AD30" s="13">
        <v>12</v>
      </c>
      <c r="AE30" s="13"/>
      <c r="AF30" s="39">
        <f t="shared" si="98"/>
        <v>0</v>
      </c>
      <c r="AG30" s="13"/>
      <c r="AH30" s="4">
        <f t="shared" si="3"/>
        <v>12</v>
      </c>
      <c r="AI30" s="4">
        <f t="shared" si="37"/>
        <v>12</v>
      </c>
      <c r="AJ30" s="4">
        <f t="shared" si="38"/>
        <v>12</v>
      </c>
      <c r="AK30" s="4">
        <f t="shared" si="39"/>
        <v>12</v>
      </c>
      <c r="AL30" s="4">
        <f t="shared" si="40"/>
        <v>12</v>
      </c>
      <c r="AM30" s="4">
        <f t="shared" si="99"/>
        <v>12</v>
      </c>
      <c r="AN30" s="4"/>
      <c r="AO30" s="7" t="str">
        <f>REPT(Sept!A30,1)</f>
        <v>GRANIER Gilbert</v>
      </c>
      <c r="AP30" s="7">
        <f t="shared" si="100"/>
        <v>1</v>
      </c>
      <c r="AQ30" s="13">
        <v>14</v>
      </c>
      <c r="AR30" s="13"/>
      <c r="AS30" s="39">
        <f t="shared" si="101"/>
        <v>0</v>
      </c>
      <c r="AT30" s="13"/>
      <c r="AU30" s="4">
        <f t="shared" si="4"/>
        <v>14</v>
      </c>
      <c r="AV30" s="4">
        <f t="shared" si="44"/>
        <v>14</v>
      </c>
      <c r="AW30" s="4">
        <f t="shared" si="45"/>
        <v>14</v>
      </c>
      <c r="AX30" s="4">
        <f t="shared" si="46"/>
        <v>14</v>
      </c>
      <c r="AY30" s="4">
        <f t="shared" si="47"/>
        <v>14</v>
      </c>
      <c r="AZ30" s="4">
        <f t="shared" si="102"/>
        <v>14</v>
      </c>
      <c r="BA30" s="12">
        <f t="shared" si="5"/>
        <v>14</v>
      </c>
      <c r="BB30" s="12">
        <f t="shared" si="6"/>
        <v>86</v>
      </c>
      <c r="BC30" s="17"/>
      <c r="BD30" s="7" t="str">
        <f>REPT(Sept!A30,1)</f>
        <v>GRANIER Gilbert</v>
      </c>
      <c r="BE30" s="7">
        <f t="shared" si="103"/>
        <v>1</v>
      </c>
      <c r="BF30" s="13">
        <v>10</v>
      </c>
      <c r="BG30" s="13"/>
      <c r="BH30" s="39">
        <f t="shared" si="104"/>
        <v>0</v>
      </c>
      <c r="BI30" s="13"/>
      <c r="BJ30" s="4">
        <f t="shared" si="7"/>
        <v>10</v>
      </c>
      <c r="BK30" s="4">
        <f t="shared" si="51"/>
        <v>10</v>
      </c>
      <c r="BL30" s="4">
        <f t="shared" si="52"/>
        <v>10</v>
      </c>
      <c r="BM30" s="4">
        <f t="shared" si="53"/>
        <v>10</v>
      </c>
      <c r="BN30" s="4">
        <f t="shared" si="54"/>
        <v>10</v>
      </c>
      <c r="BO30" s="4">
        <f t="shared" si="105"/>
        <v>10</v>
      </c>
      <c r="BP30" s="4"/>
      <c r="BQ30" s="7" t="str">
        <f>REPT(Sept!A30,1)</f>
        <v>GRANIER Gilbert</v>
      </c>
      <c r="BR30" s="7">
        <f t="shared" si="106"/>
        <v>1</v>
      </c>
      <c r="BS30" s="13">
        <v>20</v>
      </c>
      <c r="BT30" s="13"/>
      <c r="BU30" s="39">
        <f t="shared" si="107"/>
        <v>0</v>
      </c>
      <c r="BV30" s="13"/>
      <c r="BW30" s="4">
        <f t="shared" si="8"/>
        <v>20</v>
      </c>
      <c r="BX30" s="4">
        <f t="shared" si="58"/>
        <v>20</v>
      </c>
      <c r="BY30" s="4">
        <f t="shared" si="59"/>
        <v>20</v>
      </c>
      <c r="BZ30" s="4">
        <f t="shared" si="60"/>
        <v>20</v>
      </c>
      <c r="CA30" s="4">
        <f t="shared" si="61"/>
        <v>20</v>
      </c>
      <c r="CB30" s="4">
        <f t="shared" si="108"/>
        <v>20</v>
      </c>
      <c r="CC30" s="12">
        <f t="shared" si="9"/>
        <v>20</v>
      </c>
      <c r="CD30" s="12">
        <f t="shared" si="10"/>
        <v>106</v>
      </c>
      <c r="CE30" s="17"/>
      <c r="CF30" s="7" t="str">
        <f>REPT(Sept!A30,1)</f>
        <v>GRANIER Gilbert</v>
      </c>
      <c r="CG30" s="7">
        <f t="shared" si="109"/>
        <v>1</v>
      </c>
      <c r="CH30" s="13">
        <v>7</v>
      </c>
      <c r="CI30" s="13"/>
      <c r="CJ30" s="39">
        <f t="shared" si="110"/>
        <v>0</v>
      </c>
      <c r="CK30" s="13"/>
      <c r="CL30" s="4">
        <f t="shared" si="11"/>
        <v>7</v>
      </c>
      <c r="CM30" s="4">
        <f t="shared" si="65"/>
        <v>7</v>
      </c>
      <c r="CN30" s="4">
        <f t="shared" si="66"/>
        <v>7</v>
      </c>
      <c r="CO30" s="4">
        <f t="shared" si="67"/>
        <v>7</v>
      </c>
      <c r="CP30" s="4">
        <f t="shared" si="68"/>
        <v>7</v>
      </c>
      <c r="CQ30" s="4">
        <f t="shared" si="111"/>
        <v>7</v>
      </c>
      <c r="CR30" s="4"/>
      <c r="CS30" s="7" t="str">
        <f>REPT(Sept!A30,1)</f>
        <v>GRANIER Gilbert</v>
      </c>
      <c r="CT30" s="7">
        <f t="shared" si="112"/>
        <v>1</v>
      </c>
      <c r="CU30" s="13">
        <v>24</v>
      </c>
      <c r="CV30" s="13"/>
      <c r="CW30" s="39">
        <f t="shared" si="113"/>
        <v>0</v>
      </c>
      <c r="CX30" s="13"/>
      <c r="CY30" s="4">
        <f t="shared" si="12"/>
        <v>24</v>
      </c>
      <c r="CZ30" s="4">
        <f t="shared" si="72"/>
        <v>24</v>
      </c>
      <c r="DA30" s="4">
        <f t="shared" si="73"/>
        <v>24</v>
      </c>
      <c r="DB30" s="4">
        <f t="shared" si="74"/>
        <v>24</v>
      </c>
      <c r="DC30" s="4">
        <f t="shared" si="75"/>
        <v>24</v>
      </c>
      <c r="DD30" s="4">
        <f t="shared" si="114"/>
        <v>24</v>
      </c>
      <c r="DE30" s="12">
        <f t="shared" si="13"/>
        <v>24</v>
      </c>
      <c r="DF30" s="12">
        <f t="shared" si="14"/>
        <v>130</v>
      </c>
      <c r="DG30" s="17"/>
      <c r="DH30" s="7" t="str">
        <f>REPT(Sept!A30,1)</f>
        <v>GRANIER Gilbert</v>
      </c>
      <c r="DI30" s="7">
        <f t="shared" si="115"/>
        <v>0</v>
      </c>
      <c r="DJ30" s="13"/>
      <c r="DK30" s="13"/>
      <c r="DL30" s="39">
        <f t="shared" si="116"/>
        <v>0</v>
      </c>
      <c r="DM30" s="13"/>
      <c r="DN30" s="4">
        <f t="shared" si="15"/>
        <v>0</v>
      </c>
      <c r="DO30" s="4">
        <f t="shared" si="79"/>
        <v>0</v>
      </c>
      <c r="DP30" s="4">
        <f t="shared" si="80"/>
        <v>0</v>
      </c>
      <c r="DQ30" s="4">
        <f t="shared" si="81"/>
        <v>0</v>
      </c>
      <c r="DR30" s="4">
        <f t="shared" si="82"/>
        <v>0</v>
      </c>
      <c r="DS30" s="4">
        <f t="shared" si="117"/>
        <v>0</v>
      </c>
      <c r="DT30" s="4"/>
      <c r="DU30" s="7" t="str">
        <f>REPT(Sept!A30,1)</f>
        <v>GRANIER Gilbert</v>
      </c>
      <c r="DV30" s="7">
        <f t="shared" si="118"/>
        <v>0</v>
      </c>
      <c r="DW30" s="13"/>
      <c r="DX30" s="13"/>
      <c r="DY30" s="39">
        <f t="shared" si="119"/>
        <v>0</v>
      </c>
      <c r="DZ30" s="13"/>
      <c r="EA30" s="4">
        <f t="shared" si="16"/>
        <v>0</v>
      </c>
      <c r="EB30" s="4">
        <f t="shared" si="86"/>
        <v>0</v>
      </c>
      <c r="EC30" s="4">
        <f t="shared" si="87"/>
        <v>0</v>
      </c>
      <c r="ED30" s="4">
        <f t="shared" si="88"/>
        <v>0</v>
      </c>
      <c r="EE30" s="4">
        <f t="shared" si="89"/>
        <v>0</v>
      </c>
      <c r="EF30" s="4">
        <f t="shared" si="120"/>
        <v>0</v>
      </c>
      <c r="EG30" s="12">
        <f t="shared" si="17"/>
        <v>0</v>
      </c>
      <c r="EH30" s="22">
        <f t="shared" si="18"/>
        <v>130</v>
      </c>
      <c r="EI30" s="24">
        <f>SUM(EH30+Jan!EI30)</f>
        <v>679.1</v>
      </c>
      <c r="EJ30" s="25">
        <f t="shared" si="19"/>
        <v>8</v>
      </c>
      <c r="EK30" s="25">
        <f>SUM(EJ30+Jan!EK30)</f>
        <v>45</v>
      </c>
      <c r="EL30" s="41">
        <f t="shared" si="20"/>
        <v>1</v>
      </c>
    </row>
    <row r="31" spans="1:142" ht="13.5" thickBot="1">
      <c r="A31" s="107" t="str">
        <f>REPT(Sept!A31,1)</f>
        <v>GRAU Mireille</v>
      </c>
      <c r="B31" s="7">
        <f t="shared" si="91"/>
        <v>1</v>
      </c>
      <c r="C31" s="13">
        <v>30</v>
      </c>
      <c r="D31" s="13"/>
      <c r="E31" s="39">
        <f t="shared" si="92"/>
        <v>0</v>
      </c>
      <c r="F31" s="13"/>
      <c r="G31" s="4">
        <f t="shared" si="0"/>
        <v>30</v>
      </c>
      <c r="H31" s="4">
        <f t="shared" si="23"/>
        <v>30</v>
      </c>
      <c r="I31" s="4">
        <f t="shared" si="24"/>
        <v>30</v>
      </c>
      <c r="J31" s="4">
        <f t="shared" si="25"/>
        <v>30</v>
      </c>
      <c r="K31" s="4">
        <f t="shared" si="26"/>
        <v>30</v>
      </c>
      <c r="L31" s="4">
        <f t="shared" si="93"/>
        <v>30</v>
      </c>
      <c r="M31" s="4"/>
      <c r="N31" s="7" t="str">
        <f>REPT(Sept!A31,1)</f>
        <v>GRAU Mireille</v>
      </c>
      <c r="O31" s="7">
        <f t="shared" si="94"/>
        <v>1</v>
      </c>
      <c r="P31" s="13">
        <v>34</v>
      </c>
      <c r="Q31" s="13">
        <v>3</v>
      </c>
      <c r="R31" s="39">
        <f t="shared" si="95"/>
        <v>0</v>
      </c>
      <c r="S31" s="13"/>
      <c r="T31" s="4">
        <f t="shared" si="1"/>
        <v>34</v>
      </c>
      <c r="U31" s="4">
        <f t="shared" si="30"/>
        <v>34</v>
      </c>
      <c r="V31" s="4">
        <f t="shared" si="31"/>
        <v>44.2</v>
      </c>
      <c r="W31" s="4">
        <f t="shared" si="32"/>
        <v>44.2</v>
      </c>
      <c r="X31" s="4">
        <f t="shared" si="33"/>
        <v>44.2</v>
      </c>
      <c r="Y31" s="4">
        <f t="shared" si="96"/>
        <v>44.2</v>
      </c>
      <c r="Z31" s="12">
        <f t="shared" si="2"/>
        <v>44.2</v>
      </c>
      <c r="AA31" s="17"/>
      <c r="AB31" s="7" t="str">
        <f>REPT(Sept!A31,1)</f>
        <v>GRAU Mireille</v>
      </c>
      <c r="AC31" s="7">
        <f t="shared" si="97"/>
        <v>1</v>
      </c>
      <c r="AD31" s="13">
        <v>15</v>
      </c>
      <c r="AE31" s="13"/>
      <c r="AF31" s="39">
        <f t="shared" si="98"/>
        <v>0</v>
      </c>
      <c r="AG31" s="13"/>
      <c r="AH31" s="4">
        <f t="shared" si="3"/>
        <v>15</v>
      </c>
      <c r="AI31" s="4">
        <f t="shared" si="37"/>
        <v>15</v>
      </c>
      <c r="AJ31" s="4">
        <f t="shared" si="38"/>
        <v>15</v>
      </c>
      <c r="AK31" s="4">
        <f t="shared" si="39"/>
        <v>15</v>
      </c>
      <c r="AL31" s="4">
        <f t="shared" si="40"/>
        <v>15</v>
      </c>
      <c r="AM31" s="4">
        <f t="shared" si="99"/>
        <v>15</v>
      </c>
      <c r="AN31" s="4"/>
      <c r="AO31" s="7" t="str">
        <f>REPT(Sept!A31,1)</f>
        <v>GRAU Mireille</v>
      </c>
      <c r="AP31" s="7">
        <f t="shared" si="100"/>
        <v>1</v>
      </c>
      <c r="AQ31" s="13">
        <v>21</v>
      </c>
      <c r="AR31" s="13"/>
      <c r="AS31" s="39">
        <f t="shared" si="101"/>
        <v>0</v>
      </c>
      <c r="AT31" s="13"/>
      <c r="AU31" s="4">
        <f t="shared" si="4"/>
        <v>21</v>
      </c>
      <c r="AV31" s="4">
        <f t="shared" si="44"/>
        <v>21</v>
      </c>
      <c r="AW31" s="4">
        <f t="shared" si="45"/>
        <v>21</v>
      </c>
      <c r="AX31" s="4">
        <f t="shared" si="46"/>
        <v>21</v>
      </c>
      <c r="AY31" s="4">
        <f t="shared" si="47"/>
        <v>21</v>
      </c>
      <c r="AZ31" s="4">
        <f t="shared" si="102"/>
        <v>21</v>
      </c>
      <c r="BA31" s="12">
        <f t="shared" si="5"/>
        <v>21</v>
      </c>
      <c r="BB31" s="12">
        <f t="shared" si="6"/>
        <v>65.2</v>
      </c>
      <c r="BC31" s="17"/>
      <c r="BD31" s="7" t="str">
        <f>REPT(Sept!A31,1)</f>
        <v>GRAU Mireille</v>
      </c>
      <c r="BE31" s="7">
        <f t="shared" si="103"/>
        <v>1</v>
      </c>
      <c r="BF31" s="13">
        <v>20</v>
      </c>
      <c r="BG31" s="13"/>
      <c r="BH31" s="39">
        <f t="shared" si="104"/>
        <v>0</v>
      </c>
      <c r="BI31" s="13"/>
      <c r="BJ31" s="4">
        <f t="shared" si="7"/>
        <v>20</v>
      </c>
      <c r="BK31" s="4">
        <f t="shared" si="51"/>
        <v>20</v>
      </c>
      <c r="BL31" s="4">
        <f t="shared" si="52"/>
        <v>20</v>
      </c>
      <c r="BM31" s="4">
        <f t="shared" si="53"/>
        <v>20</v>
      </c>
      <c r="BN31" s="4">
        <f t="shared" si="54"/>
        <v>20</v>
      </c>
      <c r="BO31" s="4">
        <f t="shared" si="105"/>
        <v>20</v>
      </c>
      <c r="BP31" s="4"/>
      <c r="BQ31" s="7" t="str">
        <f>REPT(Sept!A31,1)</f>
        <v>GRAU Mireille</v>
      </c>
      <c r="BR31" s="7">
        <f t="shared" si="106"/>
        <v>1</v>
      </c>
      <c r="BS31" s="13">
        <v>12</v>
      </c>
      <c r="BT31" s="13"/>
      <c r="BU31" s="39">
        <f t="shared" si="107"/>
        <v>0</v>
      </c>
      <c r="BV31" s="13"/>
      <c r="BW31" s="4">
        <f t="shared" si="8"/>
        <v>12</v>
      </c>
      <c r="BX31" s="4">
        <f t="shared" si="58"/>
        <v>12</v>
      </c>
      <c r="BY31" s="4">
        <f t="shared" si="59"/>
        <v>12</v>
      </c>
      <c r="BZ31" s="4">
        <f t="shared" si="60"/>
        <v>12</v>
      </c>
      <c r="CA31" s="4">
        <f t="shared" si="61"/>
        <v>12</v>
      </c>
      <c r="CB31" s="4">
        <f t="shared" si="108"/>
        <v>12</v>
      </c>
      <c r="CC31" s="12">
        <f t="shared" si="9"/>
        <v>20</v>
      </c>
      <c r="CD31" s="12">
        <f t="shared" si="10"/>
        <v>85.2</v>
      </c>
      <c r="CE31" s="17"/>
      <c r="CF31" s="7" t="str">
        <f>REPT(Sept!A31,1)</f>
        <v>GRAU Mireille</v>
      </c>
      <c r="CG31" s="7">
        <f t="shared" si="109"/>
        <v>1</v>
      </c>
      <c r="CH31" s="13">
        <v>27</v>
      </c>
      <c r="CI31" s="13"/>
      <c r="CJ31" s="39">
        <f t="shared" si="110"/>
        <v>0</v>
      </c>
      <c r="CK31" s="13"/>
      <c r="CL31" s="4">
        <f t="shared" si="11"/>
        <v>27</v>
      </c>
      <c r="CM31" s="4">
        <f t="shared" si="65"/>
        <v>27</v>
      </c>
      <c r="CN31" s="4">
        <f t="shared" si="66"/>
        <v>27</v>
      </c>
      <c r="CO31" s="4">
        <f t="shared" si="67"/>
        <v>27</v>
      </c>
      <c r="CP31" s="4">
        <f t="shared" si="68"/>
        <v>27</v>
      </c>
      <c r="CQ31" s="4">
        <f t="shared" si="111"/>
        <v>27</v>
      </c>
      <c r="CR31" s="4"/>
      <c r="CS31" s="7" t="str">
        <f>REPT(Sept!A31,1)</f>
        <v>GRAU Mireille</v>
      </c>
      <c r="CT31" s="7">
        <f t="shared" si="112"/>
        <v>1</v>
      </c>
      <c r="CU31" s="13">
        <v>18</v>
      </c>
      <c r="CV31" s="13"/>
      <c r="CW31" s="39">
        <f t="shared" si="113"/>
        <v>0</v>
      </c>
      <c r="CX31" s="13"/>
      <c r="CY31" s="4">
        <f t="shared" si="12"/>
        <v>18</v>
      </c>
      <c r="CZ31" s="4">
        <f t="shared" si="72"/>
        <v>18</v>
      </c>
      <c r="DA31" s="4">
        <f t="shared" si="73"/>
        <v>18</v>
      </c>
      <c r="DB31" s="4">
        <f t="shared" si="74"/>
        <v>18</v>
      </c>
      <c r="DC31" s="4">
        <f t="shared" si="75"/>
        <v>18</v>
      </c>
      <c r="DD31" s="4">
        <f t="shared" si="114"/>
        <v>18</v>
      </c>
      <c r="DE31" s="12">
        <f t="shared" si="13"/>
        <v>27</v>
      </c>
      <c r="DF31" s="12">
        <f t="shared" si="14"/>
        <v>112.2</v>
      </c>
      <c r="DG31" s="17"/>
      <c r="DH31" s="7" t="str">
        <f>REPT(Sept!A31,1)</f>
        <v>GRAU Mireille</v>
      </c>
      <c r="DI31" s="7">
        <f t="shared" si="115"/>
        <v>0</v>
      </c>
      <c r="DJ31" s="13"/>
      <c r="DK31" s="13"/>
      <c r="DL31" s="39">
        <f t="shared" si="116"/>
        <v>0</v>
      </c>
      <c r="DM31" s="13"/>
      <c r="DN31" s="4">
        <f t="shared" si="15"/>
        <v>0</v>
      </c>
      <c r="DO31" s="4">
        <f t="shared" si="79"/>
        <v>0</v>
      </c>
      <c r="DP31" s="4">
        <f t="shared" si="80"/>
        <v>0</v>
      </c>
      <c r="DQ31" s="4">
        <f t="shared" si="81"/>
        <v>0</v>
      </c>
      <c r="DR31" s="4">
        <f t="shared" si="82"/>
        <v>0</v>
      </c>
      <c r="DS31" s="4">
        <f t="shared" si="117"/>
        <v>0</v>
      </c>
      <c r="DT31" s="4"/>
      <c r="DU31" s="7" t="str">
        <f>REPT(Sept!A31,1)</f>
        <v>GRAU Mireille</v>
      </c>
      <c r="DV31" s="7">
        <f t="shared" si="118"/>
        <v>0</v>
      </c>
      <c r="DW31" s="13"/>
      <c r="DX31" s="13"/>
      <c r="DY31" s="39">
        <f t="shared" si="119"/>
        <v>0</v>
      </c>
      <c r="DZ31" s="13"/>
      <c r="EA31" s="4">
        <f t="shared" si="16"/>
        <v>0</v>
      </c>
      <c r="EB31" s="4">
        <f t="shared" si="86"/>
        <v>0</v>
      </c>
      <c r="EC31" s="4">
        <f t="shared" si="87"/>
        <v>0</v>
      </c>
      <c r="ED31" s="4">
        <f t="shared" si="88"/>
        <v>0</v>
      </c>
      <c r="EE31" s="4">
        <f t="shared" si="89"/>
        <v>0</v>
      </c>
      <c r="EF31" s="4">
        <f t="shared" si="120"/>
        <v>0</v>
      </c>
      <c r="EG31" s="12">
        <f t="shared" si="17"/>
        <v>0</v>
      </c>
      <c r="EH31" s="22">
        <f t="shared" si="18"/>
        <v>112.2</v>
      </c>
      <c r="EI31" s="24">
        <f>SUM(EH31+Jan!EI31)</f>
        <v>717.90000000000009</v>
      </c>
      <c r="EJ31" s="25">
        <f t="shared" si="19"/>
        <v>8</v>
      </c>
      <c r="EK31" s="25">
        <f>SUM(EJ31+Jan!EK31)</f>
        <v>43</v>
      </c>
      <c r="EL31" s="41">
        <f t="shared" si="20"/>
        <v>0</v>
      </c>
    </row>
    <row r="32" spans="1:142" ht="13.5" thickBot="1">
      <c r="A32" s="107" t="str">
        <f>REPT(Sept!A32,1)</f>
        <v>GULLO Nicolas</v>
      </c>
      <c r="B32" s="7">
        <f t="shared" si="91"/>
        <v>0</v>
      </c>
      <c r="C32" s="13"/>
      <c r="D32" s="13"/>
      <c r="E32" s="39">
        <f t="shared" si="92"/>
        <v>0</v>
      </c>
      <c r="F32" s="13"/>
      <c r="G32" s="4">
        <f t="shared" si="0"/>
        <v>0</v>
      </c>
      <c r="H32" s="4">
        <f t="shared" si="23"/>
        <v>0</v>
      </c>
      <c r="I32" s="4">
        <f t="shared" si="24"/>
        <v>0</v>
      </c>
      <c r="J32" s="4">
        <f t="shared" si="25"/>
        <v>0</v>
      </c>
      <c r="K32" s="4">
        <f t="shared" si="26"/>
        <v>0</v>
      </c>
      <c r="L32" s="4">
        <f t="shared" si="93"/>
        <v>0</v>
      </c>
      <c r="M32" s="4"/>
      <c r="N32" s="7" t="str">
        <f>REPT(Sept!A32,1)</f>
        <v>GULLO Nicolas</v>
      </c>
      <c r="O32" s="7">
        <f t="shared" si="94"/>
        <v>0</v>
      </c>
      <c r="P32" s="13"/>
      <c r="Q32" s="13"/>
      <c r="R32" s="39">
        <f t="shared" si="95"/>
        <v>0</v>
      </c>
      <c r="S32" s="13"/>
      <c r="T32" s="4">
        <f t="shared" si="1"/>
        <v>0</v>
      </c>
      <c r="U32" s="4">
        <f t="shared" si="30"/>
        <v>0</v>
      </c>
      <c r="V32" s="4">
        <f t="shared" si="31"/>
        <v>0</v>
      </c>
      <c r="W32" s="4">
        <f t="shared" si="32"/>
        <v>0</v>
      </c>
      <c r="X32" s="4">
        <f t="shared" si="33"/>
        <v>0</v>
      </c>
      <c r="Y32" s="4">
        <f t="shared" si="96"/>
        <v>0</v>
      </c>
      <c r="Z32" s="12">
        <f t="shared" si="2"/>
        <v>0</v>
      </c>
      <c r="AA32" s="17"/>
      <c r="AB32" s="7" t="str">
        <f>REPT(Sept!A32,1)</f>
        <v>GULLO Nicolas</v>
      </c>
      <c r="AC32" s="7">
        <f t="shared" si="97"/>
        <v>0</v>
      </c>
      <c r="AD32" s="13"/>
      <c r="AE32" s="13"/>
      <c r="AF32" s="39">
        <f t="shared" si="98"/>
        <v>0</v>
      </c>
      <c r="AG32" s="13"/>
      <c r="AH32" s="4">
        <f t="shared" si="3"/>
        <v>0</v>
      </c>
      <c r="AI32" s="4">
        <f t="shared" si="37"/>
        <v>0</v>
      </c>
      <c r="AJ32" s="4">
        <f t="shared" si="38"/>
        <v>0</v>
      </c>
      <c r="AK32" s="4">
        <f t="shared" si="39"/>
        <v>0</v>
      </c>
      <c r="AL32" s="4">
        <f t="shared" si="40"/>
        <v>0</v>
      </c>
      <c r="AM32" s="4">
        <f t="shared" si="99"/>
        <v>0</v>
      </c>
      <c r="AN32" s="4"/>
      <c r="AO32" s="7" t="str">
        <f>REPT(Sept!A32,1)</f>
        <v>GULLO Nicolas</v>
      </c>
      <c r="AP32" s="7">
        <f t="shared" si="100"/>
        <v>0</v>
      </c>
      <c r="AQ32" s="13"/>
      <c r="AR32" s="13"/>
      <c r="AS32" s="39">
        <f t="shared" si="101"/>
        <v>0</v>
      </c>
      <c r="AT32" s="13"/>
      <c r="AU32" s="4">
        <f t="shared" si="4"/>
        <v>0</v>
      </c>
      <c r="AV32" s="4">
        <f t="shared" si="44"/>
        <v>0</v>
      </c>
      <c r="AW32" s="4">
        <f t="shared" si="45"/>
        <v>0</v>
      </c>
      <c r="AX32" s="4">
        <f t="shared" si="46"/>
        <v>0</v>
      </c>
      <c r="AY32" s="4">
        <f t="shared" si="47"/>
        <v>0</v>
      </c>
      <c r="AZ32" s="4">
        <f t="shared" si="102"/>
        <v>0</v>
      </c>
      <c r="BA32" s="12">
        <f t="shared" si="5"/>
        <v>0</v>
      </c>
      <c r="BB32" s="12">
        <f t="shared" si="6"/>
        <v>0</v>
      </c>
      <c r="BC32" s="17"/>
      <c r="BD32" s="7" t="str">
        <f>REPT(Sept!A32,1)</f>
        <v>GULLO Nicolas</v>
      </c>
      <c r="BE32" s="7">
        <f t="shared" si="103"/>
        <v>0</v>
      </c>
      <c r="BF32" s="13"/>
      <c r="BG32" s="13"/>
      <c r="BH32" s="39">
        <f t="shared" si="104"/>
        <v>0</v>
      </c>
      <c r="BI32" s="13"/>
      <c r="BJ32" s="4">
        <f t="shared" si="7"/>
        <v>0</v>
      </c>
      <c r="BK32" s="4">
        <f t="shared" si="51"/>
        <v>0</v>
      </c>
      <c r="BL32" s="4">
        <f t="shared" si="52"/>
        <v>0</v>
      </c>
      <c r="BM32" s="4">
        <f t="shared" si="53"/>
        <v>0</v>
      </c>
      <c r="BN32" s="4">
        <f t="shared" si="54"/>
        <v>0</v>
      </c>
      <c r="BO32" s="4">
        <f t="shared" si="105"/>
        <v>0</v>
      </c>
      <c r="BP32" s="4"/>
      <c r="BQ32" s="7" t="str">
        <f>REPT(Sept!A32,1)</f>
        <v>GULLO Nicolas</v>
      </c>
      <c r="BR32" s="7">
        <f t="shared" si="106"/>
        <v>0</v>
      </c>
      <c r="BS32" s="13"/>
      <c r="BT32" s="13"/>
      <c r="BU32" s="39">
        <f t="shared" si="107"/>
        <v>0</v>
      </c>
      <c r="BV32" s="13"/>
      <c r="BW32" s="4">
        <f t="shared" si="8"/>
        <v>0</v>
      </c>
      <c r="BX32" s="4">
        <f t="shared" si="58"/>
        <v>0</v>
      </c>
      <c r="BY32" s="4">
        <f t="shared" si="59"/>
        <v>0</v>
      </c>
      <c r="BZ32" s="4">
        <f t="shared" si="60"/>
        <v>0</v>
      </c>
      <c r="CA32" s="4">
        <f t="shared" si="61"/>
        <v>0</v>
      </c>
      <c r="CB32" s="4">
        <f t="shared" si="108"/>
        <v>0</v>
      </c>
      <c r="CC32" s="12">
        <f t="shared" si="9"/>
        <v>0</v>
      </c>
      <c r="CD32" s="12">
        <f t="shared" si="10"/>
        <v>0</v>
      </c>
      <c r="CE32" s="17"/>
      <c r="CF32" s="7" t="str">
        <f>REPT(Sept!A32,1)</f>
        <v>GULLO Nicolas</v>
      </c>
      <c r="CG32" s="7">
        <f t="shared" si="109"/>
        <v>0</v>
      </c>
      <c r="CH32" s="13"/>
      <c r="CI32" s="13"/>
      <c r="CJ32" s="39">
        <f t="shared" si="110"/>
        <v>0</v>
      </c>
      <c r="CK32" s="13"/>
      <c r="CL32" s="4">
        <f t="shared" si="11"/>
        <v>0</v>
      </c>
      <c r="CM32" s="4">
        <f t="shared" si="65"/>
        <v>0</v>
      </c>
      <c r="CN32" s="4">
        <f t="shared" si="66"/>
        <v>0</v>
      </c>
      <c r="CO32" s="4">
        <f t="shared" si="67"/>
        <v>0</v>
      </c>
      <c r="CP32" s="4">
        <f t="shared" si="68"/>
        <v>0</v>
      </c>
      <c r="CQ32" s="4">
        <f t="shared" si="111"/>
        <v>0</v>
      </c>
      <c r="CR32" s="4"/>
      <c r="CS32" s="7" t="str">
        <f>REPT(Sept!A32,1)</f>
        <v>GULLO Nicolas</v>
      </c>
      <c r="CT32" s="7">
        <f t="shared" si="112"/>
        <v>0</v>
      </c>
      <c r="CU32" s="13"/>
      <c r="CV32" s="13"/>
      <c r="CW32" s="39">
        <f t="shared" si="113"/>
        <v>0</v>
      </c>
      <c r="CX32" s="13"/>
      <c r="CY32" s="4">
        <f t="shared" si="12"/>
        <v>0</v>
      </c>
      <c r="CZ32" s="4">
        <f t="shared" si="72"/>
        <v>0</v>
      </c>
      <c r="DA32" s="4">
        <f t="shared" si="73"/>
        <v>0</v>
      </c>
      <c r="DB32" s="4">
        <f t="shared" si="74"/>
        <v>0</v>
      </c>
      <c r="DC32" s="4">
        <f t="shared" si="75"/>
        <v>0</v>
      </c>
      <c r="DD32" s="4">
        <f t="shared" si="114"/>
        <v>0</v>
      </c>
      <c r="DE32" s="12">
        <f t="shared" si="13"/>
        <v>0</v>
      </c>
      <c r="DF32" s="12">
        <f t="shared" si="14"/>
        <v>0</v>
      </c>
      <c r="DG32" s="17"/>
      <c r="DH32" s="7" t="str">
        <f>REPT(Sept!A32,1)</f>
        <v>GULLO Nicolas</v>
      </c>
      <c r="DI32" s="7">
        <f t="shared" si="115"/>
        <v>0</v>
      </c>
      <c r="DJ32" s="13"/>
      <c r="DK32" s="13"/>
      <c r="DL32" s="39">
        <f t="shared" si="116"/>
        <v>0</v>
      </c>
      <c r="DM32" s="13"/>
      <c r="DN32" s="4">
        <f t="shared" si="15"/>
        <v>0</v>
      </c>
      <c r="DO32" s="4">
        <f t="shared" si="79"/>
        <v>0</v>
      </c>
      <c r="DP32" s="4">
        <f t="shared" si="80"/>
        <v>0</v>
      </c>
      <c r="DQ32" s="4">
        <f t="shared" si="81"/>
        <v>0</v>
      </c>
      <c r="DR32" s="4">
        <f t="shared" si="82"/>
        <v>0</v>
      </c>
      <c r="DS32" s="4">
        <f t="shared" si="117"/>
        <v>0</v>
      </c>
      <c r="DT32" s="4"/>
      <c r="DU32" s="7" t="str">
        <f>REPT(Sept!A32,1)</f>
        <v>GULLO Nicolas</v>
      </c>
      <c r="DV32" s="7">
        <f t="shared" si="118"/>
        <v>0</v>
      </c>
      <c r="DW32" s="13"/>
      <c r="DX32" s="13"/>
      <c r="DY32" s="39">
        <f t="shared" si="119"/>
        <v>0</v>
      </c>
      <c r="DZ32" s="13"/>
      <c r="EA32" s="4">
        <f t="shared" si="16"/>
        <v>0</v>
      </c>
      <c r="EB32" s="4">
        <f t="shared" si="86"/>
        <v>0</v>
      </c>
      <c r="EC32" s="4">
        <f t="shared" si="87"/>
        <v>0</v>
      </c>
      <c r="ED32" s="4">
        <f t="shared" si="88"/>
        <v>0</v>
      </c>
      <c r="EE32" s="4">
        <f t="shared" si="89"/>
        <v>0</v>
      </c>
      <c r="EF32" s="4">
        <f t="shared" si="120"/>
        <v>0</v>
      </c>
      <c r="EG32" s="12">
        <f t="shared" si="17"/>
        <v>0</v>
      </c>
      <c r="EH32" s="22">
        <f t="shared" si="18"/>
        <v>0</v>
      </c>
      <c r="EI32" s="24">
        <f>SUM(EH32+Jan!EI32)</f>
        <v>253.5</v>
      </c>
      <c r="EJ32" s="25">
        <f t="shared" si="19"/>
        <v>0</v>
      </c>
      <c r="EK32" s="25">
        <f>SUM(EJ32+Jan!EK32)</f>
        <v>10</v>
      </c>
      <c r="EL32" s="41">
        <f t="shared" si="20"/>
        <v>0</v>
      </c>
    </row>
    <row r="33" spans="1:142" ht="13.5" thickBot="1">
      <c r="A33" s="107" t="str">
        <f>REPT(Sept!A33,1)</f>
        <v>HUNAULT Gérard</v>
      </c>
      <c r="B33" s="7">
        <f t="shared" si="91"/>
        <v>0</v>
      </c>
      <c r="C33" s="13"/>
      <c r="D33" s="13"/>
      <c r="E33" s="39">
        <f t="shared" si="92"/>
        <v>0</v>
      </c>
      <c r="F33" s="13"/>
      <c r="G33" s="4">
        <f t="shared" si="0"/>
        <v>0</v>
      </c>
      <c r="H33" s="4">
        <f t="shared" si="23"/>
        <v>0</v>
      </c>
      <c r="I33" s="4">
        <f t="shared" si="24"/>
        <v>0</v>
      </c>
      <c r="J33" s="4">
        <f t="shared" si="25"/>
        <v>0</v>
      </c>
      <c r="K33" s="4">
        <f t="shared" si="26"/>
        <v>0</v>
      </c>
      <c r="L33" s="4">
        <f t="shared" si="93"/>
        <v>0</v>
      </c>
      <c r="M33" s="4"/>
      <c r="N33" s="7" t="str">
        <f>REPT(Sept!A33,1)</f>
        <v>HUNAULT Gérard</v>
      </c>
      <c r="O33" s="7">
        <f t="shared" si="94"/>
        <v>0</v>
      </c>
      <c r="P33" s="13"/>
      <c r="Q33" s="13"/>
      <c r="R33" s="39">
        <f t="shared" si="95"/>
        <v>0</v>
      </c>
      <c r="S33" s="13"/>
      <c r="T33" s="4">
        <f t="shared" si="1"/>
        <v>0</v>
      </c>
      <c r="U33" s="4">
        <f t="shared" si="30"/>
        <v>0</v>
      </c>
      <c r="V33" s="4">
        <f t="shared" si="31"/>
        <v>0</v>
      </c>
      <c r="W33" s="4">
        <f t="shared" si="32"/>
        <v>0</v>
      </c>
      <c r="X33" s="4">
        <f t="shared" si="33"/>
        <v>0</v>
      </c>
      <c r="Y33" s="4">
        <f t="shared" si="96"/>
        <v>0</v>
      </c>
      <c r="Z33" s="12">
        <f t="shared" si="2"/>
        <v>0</v>
      </c>
      <c r="AA33" s="17"/>
      <c r="AB33" s="7" t="str">
        <f>REPT(Sept!A33,1)</f>
        <v>HUNAULT Gérard</v>
      </c>
      <c r="AC33" s="7">
        <f t="shared" si="97"/>
        <v>0</v>
      </c>
      <c r="AD33" s="13"/>
      <c r="AE33" s="13"/>
      <c r="AF33" s="39">
        <f t="shared" si="98"/>
        <v>0</v>
      </c>
      <c r="AG33" s="13"/>
      <c r="AH33" s="4">
        <f t="shared" si="3"/>
        <v>0</v>
      </c>
      <c r="AI33" s="4">
        <f t="shared" si="37"/>
        <v>0</v>
      </c>
      <c r="AJ33" s="4">
        <f t="shared" si="38"/>
        <v>0</v>
      </c>
      <c r="AK33" s="4">
        <f t="shared" si="39"/>
        <v>0</v>
      </c>
      <c r="AL33" s="4">
        <f t="shared" si="40"/>
        <v>0</v>
      </c>
      <c r="AM33" s="4">
        <f t="shared" si="99"/>
        <v>0</v>
      </c>
      <c r="AN33" s="4"/>
      <c r="AO33" s="7" t="str">
        <f>REPT(Sept!A33,1)</f>
        <v>HUNAULT Gérard</v>
      </c>
      <c r="AP33" s="7">
        <f t="shared" si="100"/>
        <v>0</v>
      </c>
      <c r="AQ33" s="13"/>
      <c r="AR33" s="13"/>
      <c r="AS33" s="39">
        <f t="shared" si="101"/>
        <v>0</v>
      </c>
      <c r="AT33" s="13"/>
      <c r="AU33" s="4">
        <f t="shared" si="4"/>
        <v>0</v>
      </c>
      <c r="AV33" s="4">
        <f t="shared" si="44"/>
        <v>0</v>
      </c>
      <c r="AW33" s="4">
        <f t="shared" si="45"/>
        <v>0</v>
      </c>
      <c r="AX33" s="4">
        <f t="shared" si="46"/>
        <v>0</v>
      </c>
      <c r="AY33" s="4">
        <f t="shared" si="47"/>
        <v>0</v>
      </c>
      <c r="AZ33" s="4">
        <f t="shared" si="102"/>
        <v>0</v>
      </c>
      <c r="BA33" s="12">
        <f t="shared" si="5"/>
        <v>0</v>
      </c>
      <c r="BB33" s="12">
        <f t="shared" si="6"/>
        <v>0</v>
      </c>
      <c r="BC33" s="17"/>
      <c r="BD33" s="7" t="str">
        <f>REPT(Sept!A33,1)</f>
        <v>HUNAULT Gérard</v>
      </c>
      <c r="BE33" s="7">
        <f t="shared" si="103"/>
        <v>1</v>
      </c>
      <c r="BF33" s="13">
        <v>11</v>
      </c>
      <c r="BG33" s="13"/>
      <c r="BH33" s="39">
        <f t="shared" si="104"/>
        <v>0</v>
      </c>
      <c r="BI33" s="13"/>
      <c r="BJ33" s="4">
        <f t="shared" si="7"/>
        <v>11</v>
      </c>
      <c r="BK33" s="4">
        <f t="shared" si="51"/>
        <v>11</v>
      </c>
      <c r="BL33" s="4">
        <f t="shared" si="52"/>
        <v>11</v>
      </c>
      <c r="BM33" s="4">
        <f t="shared" si="53"/>
        <v>11</v>
      </c>
      <c r="BN33" s="4">
        <f t="shared" si="54"/>
        <v>11</v>
      </c>
      <c r="BO33" s="4">
        <f t="shared" si="105"/>
        <v>11</v>
      </c>
      <c r="BP33" s="4"/>
      <c r="BQ33" s="7" t="str">
        <f>REPT(Sept!A33,1)</f>
        <v>HUNAULT Gérard</v>
      </c>
      <c r="BR33" s="7">
        <f t="shared" si="106"/>
        <v>0</v>
      </c>
      <c r="BS33" s="13"/>
      <c r="BT33" s="13"/>
      <c r="BU33" s="39">
        <f t="shared" si="107"/>
        <v>0</v>
      </c>
      <c r="BV33" s="13"/>
      <c r="BW33" s="4">
        <f t="shared" si="8"/>
        <v>0</v>
      </c>
      <c r="BX33" s="4">
        <f t="shared" si="58"/>
        <v>0</v>
      </c>
      <c r="BY33" s="4">
        <f t="shared" si="59"/>
        <v>0</v>
      </c>
      <c r="BZ33" s="4">
        <f t="shared" si="60"/>
        <v>0</v>
      </c>
      <c r="CA33" s="4">
        <f t="shared" si="61"/>
        <v>0</v>
      </c>
      <c r="CB33" s="4">
        <f t="shared" si="108"/>
        <v>0</v>
      </c>
      <c r="CC33" s="12">
        <f t="shared" si="9"/>
        <v>11</v>
      </c>
      <c r="CD33" s="12">
        <f t="shared" si="10"/>
        <v>11</v>
      </c>
      <c r="CE33" s="17"/>
      <c r="CF33" s="7" t="str">
        <f>REPT(Sept!A33,1)</f>
        <v>HUNAULT Gérard</v>
      </c>
      <c r="CG33" s="7">
        <f t="shared" si="109"/>
        <v>1</v>
      </c>
      <c r="CH33" s="13">
        <v>16</v>
      </c>
      <c r="CI33" s="13"/>
      <c r="CJ33" s="39">
        <f t="shared" si="110"/>
        <v>0</v>
      </c>
      <c r="CK33" s="13"/>
      <c r="CL33" s="4">
        <f t="shared" si="11"/>
        <v>16</v>
      </c>
      <c r="CM33" s="4">
        <f t="shared" si="65"/>
        <v>16</v>
      </c>
      <c r="CN33" s="4">
        <f t="shared" si="66"/>
        <v>16</v>
      </c>
      <c r="CO33" s="4">
        <f t="shared" si="67"/>
        <v>16</v>
      </c>
      <c r="CP33" s="4">
        <f t="shared" si="68"/>
        <v>16</v>
      </c>
      <c r="CQ33" s="4">
        <f t="shared" si="111"/>
        <v>16</v>
      </c>
      <c r="CR33" s="4"/>
      <c r="CS33" s="7" t="str">
        <f>REPT(Sept!A33,1)</f>
        <v>HUNAULT Gérard</v>
      </c>
      <c r="CT33" s="7">
        <f t="shared" si="112"/>
        <v>0</v>
      </c>
      <c r="CU33" s="13"/>
      <c r="CV33" s="13"/>
      <c r="CW33" s="39">
        <f t="shared" si="113"/>
        <v>0</v>
      </c>
      <c r="CX33" s="13"/>
      <c r="CY33" s="4">
        <f t="shared" si="12"/>
        <v>0</v>
      </c>
      <c r="CZ33" s="4">
        <f t="shared" si="72"/>
        <v>0</v>
      </c>
      <c r="DA33" s="4">
        <f t="shared" si="73"/>
        <v>0</v>
      </c>
      <c r="DB33" s="4">
        <f t="shared" si="74"/>
        <v>0</v>
      </c>
      <c r="DC33" s="4">
        <f t="shared" si="75"/>
        <v>0</v>
      </c>
      <c r="DD33" s="4">
        <f t="shared" si="114"/>
        <v>0</v>
      </c>
      <c r="DE33" s="12">
        <f t="shared" si="13"/>
        <v>16</v>
      </c>
      <c r="DF33" s="12">
        <f t="shared" si="14"/>
        <v>27</v>
      </c>
      <c r="DG33" s="17"/>
      <c r="DH33" s="7" t="str">
        <f>REPT(Sept!A33,1)</f>
        <v>HUNAULT Gérard</v>
      </c>
      <c r="DI33" s="7">
        <f t="shared" si="115"/>
        <v>0</v>
      </c>
      <c r="DJ33" s="13"/>
      <c r="DK33" s="13"/>
      <c r="DL33" s="39">
        <f t="shared" si="116"/>
        <v>0</v>
      </c>
      <c r="DM33" s="13"/>
      <c r="DN33" s="4">
        <f t="shared" si="15"/>
        <v>0</v>
      </c>
      <c r="DO33" s="4">
        <f t="shared" si="79"/>
        <v>0</v>
      </c>
      <c r="DP33" s="4">
        <f t="shared" si="80"/>
        <v>0</v>
      </c>
      <c r="DQ33" s="4">
        <f t="shared" si="81"/>
        <v>0</v>
      </c>
      <c r="DR33" s="4">
        <f t="shared" si="82"/>
        <v>0</v>
      </c>
      <c r="DS33" s="4">
        <f t="shared" si="117"/>
        <v>0</v>
      </c>
      <c r="DT33" s="4"/>
      <c r="DU33" s="7" t="str">
        <f>REPT(Sept!A33,1)</f>
        <v>HUNAULT Gérard</v>
      </c>
      <c r="DV33" s="7">
        <f t="shared" si="118"/>
        <v>0</v>
      </c>
      <c r="DW33" s="13"/>
      <c r="DX33" s="13"/>
      <c r="DY33" s="39">
        <f t="shared" si="119"/>
        <v>0</v>
      </c>
      <c r="DZ33" s="13"/>
      <c r="EA33" s="4">
        <f t="shared" si="16"/>
        <v>0</v>
      </c>
      <c r="EB33" s="4">
        <f t="shared" si="86"/>
        <v>0</v>
      </c>
      <c r="EC33" s="4">
        <f t="shared" si="87"/>
        <v>0</v>
      </c>
      <c r="ED33" s="4">
        <f t="shared" si="88"/>
        <v>0</v>
      </c>
      <c r="EE33" s="4">
        <f t="shared" si="89"/>
        <v>0</v>
      </c>
      <c r="EF33" s="4">
        <f t="shared" si="120"/>
        <v>0</v>
      </c>
      <c r="EG33" s="12">
        <f t="shared" si="17"/>
        <v>0</v>
      </c>
      <c r="EH33" s="22">
        <f t="shared" si="18"/>
        <v>27</v>
      </c>
      <c r="EI33" s="24">
        <f>SUM(EH33+Jan!EI33)</f>
        <v>434.6</v>
      </c>
      <c r="EJ33" s="25">
        <f t="shared" si="19"/>
        <v>2</v>
      </c>
      <c r="EK33" s="25">
        <f>SUM(EJ33+Jan!EK33)</f>
        <v>26</v>
      </c>
      <c r="EL33" s="41">
        <f t="shared" si="20"/>
        <v>0</v>
      </c>
    </row>
    <row r="34" spans="1:142" ht="13.5" thickBot="1">
      <c r="A34" s="107" t="str">
        <f>REPT(Sept!A34,1)</f>
        <v>HOUTTE Nicolas</v>
      </c>
      <c r="B34" s="7">
        <f t="shared" si="91"/>
        <v>1</v>
      </c>
      <c r="C34" s="13">
        <v>36</v>
      </c>
      <c r="D34" s="13">
        <v>2</v>
      </c>
      <c r="E34" s="39">
        <f t="shared" si="92"/>
        <v>0</v>
      </c>
      <c r="F34" s="13"/>
      <c r="G34" s="4">
        <f t="shared" si="0"/>
        <v>36</v>
      </c>
      <c r="H34" s="4">
        <f t="shared" si="23"/>
        <v>54</v>
      </c>
      <c r="I34" s="4">
        <f t="shared" si="24"/>
        <v>54</v>
      </c>
      <c r="J34" s="4">
        <f t="shared" si="25"/>
        <v>54</v>
      </c>
      <c r="K34" s="4">
        <f t="shared" si="26"/>
        <v>54</v>
      </c>
      <c r="L34" s="4">
        <f t="shared" si="93"/>
        <v>54</v>
      </c>
      <c r="M34" s="4"/>
      <c r="N34" s="7" t="str">
        <f>REPT(Sept!A34,1)</f>
        <v>HOUTTE Nicolas</v>
      </c>
      <c r="O34" s="7">
        <f t="shared" si="94"/>
        <v>1</v>
      </c>
      <c r="P34" s="13">
        <v>26</v>
      </c>
      <c r="Q34" s="13"/>
      <c r="R34" s="39">
        <f t="shared" si="95"/>
        <v>0</v>
      </c>
      <c r="S34" s="13"/>
      <c r="T34" s="4">
        <f t="shared" si="1"/>
        <v>26</v>
      </c>
      <c r="U34" s="4">
        <f t="shared" si="30"/>
        <v>26</v>
      </c>
      <c r="V34" s="4">
        <f t="shared" si="31"/>
        <v>26</v>
      </c>
      <c r="W34" s="4">
        <f t="shared" si="32"/>
        <v>26</v>
      </c>
      <c r="X34" s="4">
        <f t="shared" si="33"/>
        <v>26</v>
      </c>
      <c r="Y34" s="4">
        <f t="shared" si="96"/>
        <v>26</v>
      </c>
      <c r="Z34" s="12">
        <f t="shared" si="2"/>
        <v>54</v>
      </c>
      <c r="AA34" s="17"/>
      <c r="AB34" s="7" t="str">
        <f>REPT(Sept!A34,1)</f>
        <v>HOUTTE Nicolas</v>
      </c>
      <c r="AC34" s="7">
        <f t="shared" si="97"/>
        <v>1</v>
      </c>
      <c r="AD34" s="13">
        <v>14</v>
      </c>
      <c r="AE34" s="13"/>
      <c r="AF34" s="39">
        <f t="shared" si="98"/>
        <v>0</v>
      </c>
      <c r="AG34" s="13"/>
      <c r="AH34" s="4">
        <f t="shared" si="3"/>
        <v>14</v>
      </c>
      <c r="AI34" s="4">
        <f t="shared" si="37"/>
        <v>14</v>
      </c>
      <c r="AJ34" s="4">
        <f t="shared" si="38"/>
        <v>14</v>
      </c>
      <c r="AK34" s="4">
        <f t="shared" si="39"/>
        <v>14</v>
      </c>
      <c r="AL34" s="4">
        <f t="shared" si="40"/>
        <v>14</v>
      </c>
      <c r="AM34" s="4">
        <f t="shared" si="99"/>
        <v>14</v>
      </c>
      <c r="AN34" s="4"/>
      <c r="AO34" s="7" t="str">
        <f>REPT(Sept!A34,1)</f>
        <v>HOUTTE Nicolas</v>
      </c>
      <c r="AP34" s="7">
        <f t="shared" si="100"/>
        <v>1</v>
      </c>
      <c r="AQ34" s="13">
        <v>29</v>
      </c>
      <c r="AR34" s="13">
        <v>4</v>
      </c>
      <c r="AS34" s="39">
        <f t="shared" si="101"/>
        <v>0</v>
      </c>
      <c r="AT34" s="13"/>
      <c r="AU34" s="4">
        <f t="shared" si="4"/>
        <v>29</v>
      </c>
      <c r="AV34" s="4">
        <f t="shared" si="44"/>
        <v>29</v>
      </c>
      <c r="AW34" s="4">
        <f t="shared" si="45"/>
        <v>29</v>
      </c>
      <c r="AX34" s="4">
        <f t="shared" si="46"/>
        <v>34.799999999999997</v>
      </c>
      <c r="AY34" s="4">
        <f t="shared" si="47"/>
        <v>34.799999999999997</v>
      </c>
      <c r="AZ34" s="4">
        <f t="shared" si="102"/>
        <v>34.799999999999997</v>
      </c>
      <c r="BA34" s="12">
        <f t="shared" si="5"/>
        <v>34.799999999999997</v>
      </c>
      <c r="BB34" s="12">
        <f t="shared" si="6"/>
        <v>88.8</v>
      </c>
      <c r="BC34" s="17"/>
      <c r="BD34" s="7" t="str">
        <f>REPT(Sept!A34,1)</f>
        <v>HOUTTE Nicolas</v>
      </c>
      <c r="BE34" s="7">
        <f t="shared" si="103"/>
        <v>1</v>
      </c>
      <c r="BF34" s="13">
        <v>16</v>
      </c>
      <c r="BG34" s="13"/>
      <c r="BH34" s="39">
        <f t="shared" si="104"/>
        <v>0</v>
      </c>
      <c r="BI34" s="13"/>
      <c r="BJ34" s="4">
        <f t="shared" si="7"/>
        <v>16</v>
      </c>
      <c r="BK34" s="4">
        <f t="shared" si="51"/>
        <v>16</v>
      </c>
      <c r="BL34" s="4">
        <f t="shared" si="52"/>
        <v>16</v>
      </c>
      <c r="BM34" s="4">
        <f t="shared" si="53"/>
        <v>16</v>
      </c>
      <c r="BN34" s="4">
        <f t="shared" si="54"/>
        <v>16</v>
      </c>
      <c r="BO34" s="4">
        <f t="shared" si="105"/>
        <v>16</v>
      </c>
      <c r="BP34" s="4"/>
      <c r="BQ34" s="7" t="str">
        <f>REPT(Sept!A34,1)</f>
        <v>HOUTTE Nicolas</v>
      </c>
      <c r="BR34" s="7">
        <f t="shared" si="106"/>
        <v>1</v>
      </c>
      <c r="BS34" s="13">
        <v>24</v>
      </c>
      <c r="BT34" s="13"/>
      <c r="BU34" s="39">
        <f t="shared" si="107"/>
        <v>0</v>
      </c>
      <c r="BV34" s="13"/>
      <c r="BW34" s="4">
        <f t="shared" si="8"/>
        <v>24</v>
      </c>
      <c r="BX34" s="4">
        <f t="shared" si="58"/>
        <v>24</v>
      </c>
      <c r="BY34" s="4">
        <f t="shared" si="59"/>
        <v>24</v>
      </c>
      <c r="BZ34" s="4">
        <f t="shared" si="60"/>
        <v>24</v>
      </c>
      <c r="CA34" s="4">
        <f t="shared" si="61"/>
        <v>24</v>
      </c>
      <c r="CB34" s="4">
        <f t="shared" si="108"/>
        <v>24</v>
      </c>
      <c r="CC34" s="12">
        <f t="shared" si="9"/>
        <v>24</v>
      </c>
      <c r="CD34" s="12">
        <f t="shared" si="10"/>
        <v>112.8</v>
      </c>
      <c r="CE34" s="17"/>
      <c r="CF34" s="7" t="str">
        <f>REPT(Sept!A34,1)</f>
        <v>HOUTTE Nicolas</v>
      </c>
      <c r="CG34" s="7">
        <f t="shared" si="109"/>
        <v>1</v>
      </c>
      <c r="CH34" s="13">
        <v>30</v>
      </c>
      <c r="CI34" s="13"/>
      <c r="CJ34" s="39">
        <f t="shared" si="110"/>
        <v>0</v>
      </c>
      <c r="CK34" s="13"/>
      <c r="CL34" s="4">
        <f t="shared" si="11"/>
        <v>30</v>
      </c>
      <c r="CM34" s="4">
        <f t="shared" si="65"/>
        <v>30</v>
      </c>
      <c r="CN34" s="4">
        <f t="shared" si="66"/>
        <v>30</v>
      </c>
      <c r="CO34" s="4">
        <f t="shared" si="67"/>
        <v>30</v>
      </c>
      <c r="CP34" s="4">
        <f t="shared" si="68"/>
        <v>30</v>
      </c>
      <c r="CQ34" s="4">
        <f t="shared" si="111"/>
        <v>30</v>
      </c>
      <c r="CR34" s="4"/>
      <c r="CS34" s="7" t="str">
        <f>REPT(Sept!A34,1)</f>
        <v>HOUTTE Nicolas</v>
      </c>
      <c r="CT34" s="7">
        <f t="shared" si="112"/>
        <v>1</v>
      </c>
      <c r="CU34" s="13">
        <v>13</v>
      </c>
      <c r="CV34" s="13"/>
      <c r="CW34" s="39">
        <f t="shared" si="113"/>
        <v>0</v>
      </c>
      <c r="CX34" s="13"/>
      <c r="CY34" s="4">
        <f t="shared" si="12"/>
        <v>13</v>
      </c>
      <c r="CZ34" s="4">
        <f t="shared" si="72"/>
        <v>13</v>
      </c>
      <c r="DA34" s="4">
        <f t="shared" si="73"/>
        <v>13</v>
      </c>
      <c r="DB34" s="4">
        <f t="shared" si="74"/>
        <v>13</v>
      </c>
      <c r="DC34" s="4">
        <f t="shared" si="75"/>
        <v>13</v>
      </c>
      <c r="DD34" s="4">
        <f t="shared" si="114"/>
        <v>13</v>
      </c>
      <c r="DE34" s="12">
        <f t="shared" si="13"/>
        <v>30</v>
      </c>
      <c r="DF34" s="12">
        <f t="shared" si="14"/>
        <v>142.80000000000001</v>
      </c>
      <c r="DG34" s="17"/>
      <c r="DH34" s="7" t="str">
        <f>REPT(Sept!A34,1)</f>
        <v>HOUTTE Nicolas</v>
      </c>
      <c r="DI34" s="7">
        <f t="shared" si="115"/>
        <v>0</v>
      </c>
      <c r="DJ34" s="13"/>
      <c r="DK34" s="13"/>
      <c r="DL34" s="39">
        <f t="shared" si="116"/>
        <v>0</v>
      </c>
      <c r="DM34" s="13"/>
      <c r="DN34" s="4">
        <f t="shared" si="15"/>
        <v>0</v>
      </c>
      <c r="DO34" s="4">
        <f t="shared" si="79"/>
        <v>0</v>
      </c>
      <c r="DP34" s="4">
        <f t="shared" si="80"/>
        <v>0</v>
      </c>
      <c r="DQ34" s="4">
        <f t="shared" si="81"/>
        <v>0</v>
      </c>
      <c r="DR34" s="4">
        <f t="shared" si="82"/>
        <v>0</v>
      </c>
      <c r="DS34" s="4">
        <f t="shared" si="117"/>
        <v>0</v>
      </c>
      <c r="DT34" s="4"/>
      <c r="DU34" s="7" t="str">
        <f>REPT(Sept!A34,1)</f>
        <v>HOUTTE Nicolas</v>
      </c>
      <c r="DV34" s="7">
        <f t="shared" si="118"/>
        <v>0</v>
      </c>
      <c r="DW34" s="13"/>
      <c r="DX34" s="13"/>
      <c r="DY34" s="39">
        <f t="shared" si="119"/>
        <v>0</v>
      </c>
      <c r="DZ34" s="13"/>
      <c r="EA34" s="4">
        <f t="shared" si="16"/>
        <v>0</v>
      </c>
      <c r="EB34" s="4">
        <f t="shared" si="86"/>
        <v>0</v>
      </c>
      <c r="EC34" s="4">
        <f t="shared" si="87"/>
        <v>0</v>
      </c>
      <c r="ED34" s="4">
        <f t="shared" si="88"/>
        <v>0</v>
      </c>
      <c r="EE34" s="4">
        <f t="shared" si="89"/>
        <v>0</v>
      </c>
      <c r="EF34" s="4">
        <f t="shared" si="120"/>
        <v>0</v>
      </c>
      <c r="EG34" s="12">
        <f t="shared" si="17"/>
        <v>0</v>
      </c>
      <c r="EH34" s="22">
        <f t="shared" si="18"/>
        <v>142.80000000000001</v>
      </c>
      <c r="EI34" s="24">
        <f>SUM(EH34+Jan!EI34)</f>
        <v>876.09999999999991</v>
      </c>
      <c r="EJ34" s="25">
        <f t="shared" si="19"/>
        <v>8</v>
      </c>
      <c r="EK34" s="25">
        <f>SUM(EJ34+Jan!EK34)</f>
        <v>44</v>
      </c>
      <c r="EL34" s="41">
        <f t="shared" si="20"/>
        <v>0</v>
      </c>
    </row>
    <row r="35" spans="1:142" ht="13.5" thickBot="1">
      <c r="A35" s="107" t="str">
        <f>REPT(Sept!A35,1)</f>
        <v>KORNREICH Suzanne</v>
      </c>
      <c r="B35" s="7">
        <f t="shared" si="91"/>
        <v>1</v>
      </c>
      <c r="C35" s="13">
        <v>28</v>
      </c>
      <c r="D35" s="13"/>
      <c r="E35" s="39">
        <f t="shared" si="92"/>
        <v>0</v>
      </c>
      <c r="F35" s="13"/>
      <c r="G35" s="4">
        <f t="shared" si="0"/>
        <v>28</v>
      </c>
      <c r="H35" s="4">
        <f t="shared" si="23"/>
        <v>28</v>
      </c>
      <c r="I35" s="4">
        <f t="shared" si="24"/>
        <v>28</v>
      </c>
      <c r="J35" s="4">
        <f t="shared" si="25"/>
        <v>28</v>
      </c>
      <c r="K35" s="4">
        <f t="shared" si="26"/>
        <v>28</v>
      </c>
      <c r="L35" s="4">
        <f t="shared" si="93"/>
        <v>28</v>
      </c>
      <c r="M35" s="4"/>
      <c r="N35" s="7" t="str">
        <f>REPT(Sept!A35,1)</f>
        <v>KORNREICH Suzanne</v>
      </c>
      <c r="O35" s="7">
        <f t="shared" si="94"/>
        <v>1</v>
      </c>
      <c r="P35" s="13">
        <v>28</v>
      </c>
      <c r="Q35" s="13"/>
      <c r="R35" s="39">
        <f t="shared" si="95"/>
        <v>0</v>
      </c>
      <c r="S35" s="13"/>
      <c r="T35" s="4">
        <f t="shared" si="1"/>
        <v>28</v>
      </c>
      <c r="U35" s="4">
        <f t="shared" si="30"/>
        <v>28</v>
      </c>
      <c r="V35" s="4">
        <f t="shared" si="31"/>
        <v>28</v>
      </c>
      <c r="W35" s="4">
        <f t="shared" si="32"/>
        <v>28</v>
      </c>
      <c r="X35" s="4">
        <f t="shared" si="33"/>
        <v>28</v>
      </c>
      <c r="Y35" s="4">
        <f t="shared" si="96"/>
        <v>28</v>
      </c>
      <c r="Z35" s="12">
        <f t="shared" si="2"/>
        <v>28</v>
      </c>
      <c r="AA35" s="17"/>
      <c r="AB35" s="7" t="str">
        <f>REPT(Sept!A35,1)</f>
        <v>KORNREICH Suzanne</v>
      </c>
      <c r="AC35" s="7">
        <f t="shared" si="97"/>
        <v>1</v>
      </c>
      <c r="AD35" s="13">
        <v>22</v>
      </c>
      <c r="AE35" s="13"/>
      <c r="AF35" s="39">
        <f t="shared" si="98"/>
        <v>0</v>
      </c>
      <c r="AG35" s="13"/>
      <c r="AH35" s="4">
        <f t="shared" si="3"/>
        <v>22</v>
      </c>
      <c r="AI35" s="4">
        <f t="shared" si="37"/>
        <v>22</v>
      </c>
      <c r="AJ35" s="4">
        <f t="shared" si="38"/>
        <v>22</v>
      </c>
      <c r="AK35" s="4">
        <f t="shared" si="39"/>
        <v>22</v>
      </c>
      <c r="AL35" s="4">
        <f t="shared" si="40"/>
        <v>22</v>
      </c>
      <c r="AM35" s="4">
        <f t="shared" si="99"/>
        <v>22</v>
      </c>
      <c r="AN35" s="4"/>
      <c r="AO35" s="7" t="str">
        <f>REPT(Sept!A35,1)</f>
        <v>KORNREICH Suzanne</v>
      </c>
      <c r="AP35" s="7">
        <f t="shared" si="100"/>
        <v>0</v>
      </c>
      <c r="AQ35" s="13"/>
      <c r="AR35" s="13"/>
      <c r="AS35" s="39">
        <f t="shared" si="101"/>
        <v>0</v>
      </c>
      <c r="AT35" s="13"/>
      <c r="AU35" s="4">
        <f t="shared" si="4"/>
        <v>0</v>
      </c>
      <c r="AV35" s="4">
        <f t="shared" si="44"/>
        <v>0</v>
      </c>
      <c r="AW35" s="4">
        <f t="shared" si="45"/>
        <v>0</v>
      </c>
      <c r="AX35" s="4">
        <f t="shared" si="46"/>
        <v>0</v>
      </c>
      <c r="AY35" s="4">
        <f t="shared" si="47"/>
        <v>0</v>
      </c>
      <c r="AZ35" s="4">
        <f t="shared" si="102"/>
        <v>0</v>
      </c>
      <c r="BA35" s="12">
        <f t="shared" si="5"/>
        <v>22</v>
      </c>
      <c r="BB35" s="12">
        <f t="shared" si="6"/>
        <v>50</v>
      </c>
      <c r="BC35" s="17"/>
      <c r="BD35" s="7" t="str">
        <f>REPT(Sept!A35,1)</f>
        <v>KORNREICH Suzanne</v>
      </c>
      <c r="BE35" s="7">
        <f t="shared" si="103"/>
        <v>1</v>
      </c>
      <c r="BF35" s="13">
        <v>17</v>
      </c>
      <c r="BG35" s="13"/>
      <c r="BH35" s="39">
        <f t="shared" si="104"/>
        <v>0</v>
      </c>
      <c r="BI35" s="13">
        <v>1</v>
      </c>
      <c r="BJ35" s="4">
        <f t="shared" si="7"/>
        <v>17</v>
      </c>
      <c r="BK35" s="4">
        <f t="shared" si="51"/>
        <v>17</v>
      </c>
      <c r="BL35" s="4">
        <f t="shared" si="52"/>
        <v>17</v>
      </c>
      <c r="BM35" s="4">
        <f t="shared" si="53"/>
        <v>17</v>
      </c>
      <c r="BN35" s="4">
        <f t="shared" si="54"/>
        <v>17</v>
      </c>
      <c r="BO35" s="4">
        <f t="shared" si="105"/>
        <v>17</v>
      </c>
      <c r="BP35" s="4"/>
      <c r="BQ35" s="7" t="str">
        <f>REPT(Sept!A35,1)</f>
        <v>KORNREICH Suzanne</v>
      </c>
      <c r="BR35" s="7">
        <f t="shared" si="106"/>
        <v>1</v>
      </c>
      <c r="BS35" s="13">
        <v>10</v>
      </c>
      <c r="BT35" s="13"/>
      <c r="BU35" s="39">
        <f t="shared" si="107"/>
        <v>0</v>
      </c>
      <c r="BV35" s="13"/>
      <c r="BW35" s="4">
        <f t="shared" si="8"/>
        <v>10</v>
      </c>
      <c r="BX35" s="4">
        <f t="shared" si="58"/>
        <v>10</v>
      </c>
      <c r="BY35" s="4">
        <f t="shared" si="59"/>
        <v>10</v>
      </c>
      <c r="BZ35" s="4">
        <f t="shared" si="60"/>
        <v>10</v>
      </c>
      <c r="CA35" s="4">
        <f t="shared" si="61"/>
        <v>10</v>
      </c>
      <c r="CB35" s="4">
        <f t="shared" si="108"/>
        <v>10</v>
      </c>
      <c r="CC35" s="12">
        <f t="shared" si="9"/>
        <v>17</v>
      </c>
      <c r="CD35" s="12">
        <f t="shared" si="10"/>
        <v>67</v>
      </c>
      <c r="CE35" s="17"/>
      <c r="CF35" s="7" t="str">
        <f>REPT(Sept!A35,1)</f>
        <v>KORNREICH Suzanne</v>
      </c>
      <c r="CG35" s="7">
        <f t="shared" si="109"/>
        <v>0</v>
      </c>
      <c r="CH35" s="13"/>
      <c r="CI35" s="13"/>
      <c r="CJ35" s="39">
        <f t="shared" si="110"/>
        <v>0</v>
      </c>
      <c r="CK35" s="13"/>
      <c r="CL35" s="4">
        <f t="shared" si="11"/>
        <v>0</v>
      </c>
      <c r="CM35" s="4">
        <f t="shared" si="65"/>
        <v>0</v>
      </c>
      <c r="CN35" s="4">
        <f t="shared" si="66"/>
        <v>0</v>
      </c>
      <c r="CO35" s="4">
        <f t="shared" si="67"/>
        <v>0</v>
      </c>
      <c r="CP35" s="4">
        <f t="shared" si="68"/>
        <v>0</v>
      </c>
      <c r="CQ35" s="4">
        <f t="shared" si="111"/>
        <v>0</v>
      </c>
      <c r="CR35" s="4"/>
      <c r="CS35" s="7" t="str">
        <f>REPT(Sept!A35,1)</f>
        <v>KORNREICH Suzanne</v>
      </c>
      <c r="CT35" s="7">
        <f t="shared" si="112"/>
        <v>0</v>
      </c>
      <c r="CU35" s="13"/>
      <c r="CV35" s="13"/>
      <c r="CW35" s="39">
        <f t="shared" si="113"/>
        <v>0</v>
      </c>
      <c r="CX35" s="13"/>
      <c r="CY35" s="4">
        <f t="shared" si="12"/>
        <v>0</v>
      </c>
      <c r="CZ35" s="4">
        <f t="shared" si="72"/>
        <v>0</v>
      </c>
      <c r="DA35" s="4">
        <f t="shared" si="73"/>
        <v>0</v>
      </c>
      <c r="DB35" s="4">
        <f t="shared" si="74"/>
        <v>0</v>
      </c>
      <c r="DC35" s="4">
        <f t="shared" si="75"/>
        <v>0</v>
      </c>
      <c r="DD35" s="4">
        <f t="shared" si="114"/>
        <v>0</v>
      </c>
      <c r="DE35" s="12">
        <f t="shared" si="13"/>
        <v>0</v>
      </c>
      <c r="DF35" s="12">
        <f t="shared" si="14"/>
        <v>67</v>
      </c>
      <c r="DG35" s="17"/>
      <c r="DH35" s="7" t="str">
        <f>REPT(Sept!A35,1)</f>
        <v>KORNREICH Suzanne</v>
      </c>
      <c r="DI35" s="7">
        <f t="shared" si="115"/>
        <v>0</v>
      </c>
      <c r="DJ35" s="13"/>
      <c r="DK35" s="13"/>
      <c r="DL35" s="39">
        <f t="shared" si="116"/>
        <v>0</v>
      </c>
      <c r="DM35" s="13"/>
      <c r="DN35" s="4">
        <f t="shared" si="15"/>
        <v>0</v>
      </c>
      <c r="DO35" s="4">
        <f t="shared" si="79"/>
        <v>0</v>
      </c>
      <c r="DP35" s="4">
        <f t="shared" si="80"/>
        <v>0</v>
      </c>
      <c r="DQ35" s="4">
        <f t="shared" si="81"/>
        <v>0</v>
      </c>
      <c r="DR35" s="4">
        <f t="shared" si="82"/>
        <v>0</v>
      </c>
      <c r="DS35" s="4">
        <f t="shared" si="117"/>
        <v>0</v>
      </c>
      <c r="DT35" s="4"/>
      <c r="DU35" s="7" t="str">
        <f>REPT(Sept!A35,1)</f>
        <v>KORNREICH Suzanne</v>
      </c>
      <c r="DV35" s="7">
        <f t="shared" si="118"/>
        <v>0</v>
      </c>
      <c r="DW35" s="13"/>
      <c r="DX35" s="13"/>
      <c r="DY35" s="39">
        <f t="shared" si="119"/>
        <v>0</v>
      </c>
      <c r="DZ35" s="13"/>
      <c r="EA35" s="4">
        <f t="shared" si="16"/>
        <v>0</v>
      </c>
      <c r="EB35" s="4">
        <f t="shared" si="86"/>
        <v>0</v>
      </c>
      <c r="EC35" s="4">
        <f t="shared" si="87"/>
        <v>0</v>
      </c>
      <c r="ED35" s="4">
        <f t="shared" si="88"/>
        <v>0</v>
      </c>
      <c r="EE35" s="4">
        <f t="shared" si="89"/>
        <v>0</v>
      </c>
      <c r="EF35" s="4">
        <f t="shared" si="120"/>
        <v>0</v>
      </c>
      <c r="EG35" s="12">
        <f t="shared" si="17"/>
        <v>0</v>
      </c>
      <c r="EH35" s="22">
        <f t="shared" si="18"/>
        <v>67</v>
      </c>
      <c r="EI35" s="24">
        <f>SUM(EH35+Jan!EI35)</f>
        <v>372.2</v>
      </c>
      <c r="EJ35" s="25">
        <f t="shared" si="19"/>
        <v>5</v>
      </c>
      <c r="EK35" s="25">
        <f>SUM(EJ35+Jan!EK35)</f>
        <v>19</v>
      </c>
      <c r="EL35" s="41">
        <f t="shared" si="20"/>
        <v>0</v>
      </c>
    </row>
    <row r="36" spans="1:142" ht="13.5" thickBot="1">
      <c r="A36" s="107" t="str">
        <f>REPT(Sept!A36,1)</f>
        <v>LANNELUC Vincent</v>
      </c>
      <c r="B36" s="7">
        <f t="shared" si="91"/>
        <v>1</v>
      </c>
      <c r="C36" s="13">
        <v>9</v>
      </c>
      <c r="D36" s="13"/>
      <c r="E36" s="39">
        <f t="shared" si="92"/>
        <v>0</v>
      </c>
      <c r="F36" s="13"/>
      <c r="G36" s="4">
        <f t="shared" si="0"/>
        <v>9</v>
      </c>
      <c r="H36" s="4">
        <f t="shared" si="23"/>
        <v>9</v>
      </c>
      <c r="I36" s="4">
        <f t="shared" si="24"/>
        <v>9</v>
      </c>
      <c r="J36" s="4">
        <f t="shared" si="25"/>
        <v>9</v>
      </c>
      <c r="K36" s="4">
        <f t="shared" si="26"/>
        <v>9</v>
      </c>
      <c r="L36" s="4">
        <f t="shared" si="93"/>
        <v>9</v>
      </c>
      <c r="M36" s="4"/>
      <c r="N36" s="7" t="str">
        <f>REPT(Sept!A36,1)</f>
        <v>LANNELUC Vincent</v>
      </c>
      <c r="O36" s="7">
        <f t="shared" si="94"/>
        <v>0</v>
      </c>
      <c r="P36" s="13"/>
      <c r="Q36" s="13"/>
      <c r="R36" s="39">
        <f t="shared" si="95"/>
        <v>0</v>
      </c>
      <c r="S36" s="13"/>
      <c r="T36" s="4">
        <f t="shared" si="1"/>
        <v>0</v>
      </c>
      <c r="U36" s="4">
        <f t="shared" si="30"/>
        <v>0</v>
      </c>
      <c r="V36" s="4">
        <f t="shared" si="31"/>
        <v>0</v>
      </c>
      <c r="W36" s="4">
        <f t="shared" si="32"/>
        <v>0</v>
      </c>
      <c r="X36" s="4">
        <f t="shared" si="33"/>
        <v>0</v>
      </c>
      <c r="Y36" s="4">
        <f t="shared" si="96"/>
        <v>0</v>
      </c>
      <c r="Z36" s="12">
        <f t="shared" si="2"/>
        <v>9</v>
      </c>
      <c r="AA36" s="17"/>
      <c r="AB36" s="7" t="str">
        <f>REPT(Sept!A36,1)</f>
        <v>LANNELUC Vincent</v>
      </c>
      <c r="AC36" s="7">
        <f t="shared" si="97"/>
        <v>1</v>
      </c>
      <c r="AD36" s="13">
        <v>34</v>
      </c>
      <c r="AE36" s="13"/>
      <c r="AF36" s="39">
        <f t="shared" si="98"/>
        <v>0</v>
      </c>
      <c r="AG36" s="13"/>
      <c r="AH36" s="4">
        <f t="shared" si="3"/>
        <v>34</v>
      </c>
      <c r="AI36" s="4">
        <f t="shared" si="37"/>
        <v>34</v>
      </c>
      <c r="AJ36" s="4">
        <f t="shared" si="38"/>
        <v>34</v>
      </c>
      <c r="AK36" s="4">
        <f t="shared" si="39"/>
        <v>34</v>
      </c>
      <c r="AL36" s="4">
        <f t="shared" si="40"/>
        <v>34</v>
      </c>
      <c r="AM36" s="4">
        <f t="shared" si="99"/>
        <v>34</v>
      </c>
      <c r="AN36" s="4"/>
      <c r="AO36" s="7" t="str">
        <f>REPT(Sept!A36,1)</f>
        <v>LANNELUC Vincent</v>
      </c>
      <c r="AP36" s="7">
        <f t="shared" si="100"/>
        <v>0</v>
      </c>
      <c r="AQ36" s="13"/>
      <c r="AR36" s="13"/>
      <c r="AS36" s="39">
        <f t="shared" si="101"/>
        <v>0</v>
      </c>
      <c r="AT36" s="13"/>
      <c r="AU36" s="4">
        <f t="shared" si="4"/>
        <v>0</v>
      </c>
      <c r="AV36" s="4">
        <f t="shared" si="44"/>
        <v>0</v>
      </c>
      <c r="AW36" s="4">
        <f t="shared" si="45"/>
        <v>0</v>
      </c>
      <c r="AX36" s="4">
        <f t="shared" si="46"/>
        <v>0</v>
      </c>
      <c r="AY36" s="4">
        <f t="shared" si="47"/>
        <v>0</v>
      </c>
      <c r="AZ36" s="4">
        <f t="shared" si="102"/>
        <v>0</v>
      </c>
      <c r="BA36" s="12">
        <f t="shared" si="5"/>
        <v>34</v>
      </c>
      <c r="BB36" s="12">
        <f t="shared" si="6"/>
        <v>43</v>
      </c>
      <c r="BC36" s="17"/>
      <c r="BD36" s="7" t="str">
        <f>REPT(Sept!A36,1)</f>
        <v>LANNELUC Vincent</v>
      </c>
      <c r="BE36" s="7">
        <f t="shared" si="103"/>
        <v>1</v>
      </c>
      <c r="BF36" s="13">
        <v>22</v>
      </c>
      <c r="BG36" s="13"/>
      <c r="BH36" s="39">
        <f t="shared" si="104"/>
        <v>0</v>
      </c>
      <c r="BI36" s="13"/>
      <c r="BJ36" s="4">
        <f t="shared" si="7"/>
        <v>22</v>
      </c>
      <c r="BK36" s="4">
        <f t="shared" si="51"/>
        <v>22</v>
      </c>
      <c r="BL36" s="4">
        <f t="shared" si="52"/>
        <v>22</v>
      </c>
      <c r="BM36" s="4">
        <f t="shared" si="53"/>
        <v>22</v>
      </c>
      <c r="BN36" s="4">
        <f t="shared" si="54"/>
        <v>22</v>
      </c>
      <c r="BO36" s="4">
        <f t="shared" si="105"/>
        <v>22</v>
      </c>
      <c r="BP36" s="4"/>
      <c r="BQ36" s="7" t="str">
        <f>REPT(Sept!A36,1)</f>
        <v>LANNELUC Vincent</v>
      </c>
      <c r="BR36" s="7">
        <f t="shared" si="106"/>
        <v>0</v>
      </c>
      <c r="BS36" s="13"/>
      <c r="BT36" s="13"/>
      <c r="BU36" s="39">
        <f t="shared" si="107"/>
        <v>0</v>
      </c>
      <c r="BV36" s="13"/>
      <c r="BW36" s="4">
        <f t="shared" si="8"/>
        <v>0</v>
      </c>
      <c r="BX36" s="4">
        <f t="shared" si="58"/>
        <v>0</v>
      </c>
      <c r="BY36" s="4">
        <f t="shared" si="59"/>
        <v>0</v>
      </c>
      <c r="BZ36" s="4">
        <f t="shared" si="60"/>
        <v>0</v>
      </c>
      <c r="CA36" s="4">
        <f t="shared" si="61"/>
        <v>0</v>
      </c>
      <c r="CB36" s="4">
        <f t="shared" si="108"/>
        <v>0</v>
      </c>
      <c r="CC36" s="12">
        <f t="shared" si="9"/>
        <v>22</v>
      </c>
      <c r="CD36" s="12">
        <f t="shared" si="10"/>
        <v>65</v>
      </c>
      <c r="CE36" s="17"/>
      <c r="CF36" s="7" t="str">
        <f>REPT(Sept!A36,1)</f>
        <v>LANNELUC Vincent</v>
      </c>
      <c r="CG36" s="7">
        <f t="shared" si="109"/>
        <v>1</v>
      </c>
      <c r="CH36" s="13">
        <v>38</v>
      </c>
      <c r="CI36" s="13">
        <v>1</v>
      </c>
      <c r="CJ36" s="39">
        <f t="shared" si="110"/>
        <v>1</v>
      </c>
      <c r="CK36" s="13"/>
      <c r="CL36" s="4">
        <f t="shared" si="11"/>
        <v>76</v>
      </c>
      <c r="CM36" s="4">
        <f t="shared" si="65"/>
        <v>76</v>
      </c>
      <c r="CN36" s="4">
        <f t="shared" si="66"/>
        <v>76</v>
      </c>
      <c r="CO36" s="4">
        <f t="shared" si="67"/>
        <v>76</v>
      </c>
      <c r="CP36" s="4">
        <f t="shared" si="68"/>
        <v>76</v>
      </c>
      <c r="CQ36" s="4">
        <f t="shared" si="111"/>
        <v>76</v>
      </c>
      <c r="CR36" s="4"/>
      <c r="CS36" s="7" t="str">
        <f>REPT(Sept!A36,1)</f>
        <v>LANNELUC Vincent</v>
      </c>
      <c r="CT36" s="7">
        <f t="shared" si="112"/>
        <v>0</v>
      </c>
      <c r="CU36" s="13"/>
      <c r="CV36" s="13"/>
      <c r="CW36" s="39">
        <f t="shared" si="113"/>
        <v>0</v>
      </c>
      <c r="CX36" s="13"/>
      <c r="CY36" s="4">
        <f t="shared" si="12"/>
        <v>0</v>
      </c>
      <c r="CZ36" s="4">
        <f t="shared" si="72"/>
        <v>0</v>
      </c>
      <c r="DA36" s="4">
        <f t="shared" si="73"/>
        <v>0</v>
      </c>
      <c r="DB36" s="4">
        <f t="shared" si="74"/>
        <v>0</v>
      </c>
      <c r="DC36" s="4">
        <f t="shared" si="75"/>
        <v>0</v>
      </c>
      <c r="DD36" s="4">
        <f t="shared" si="114"/>
        <v>0</v>
      </c>
      <c r="DE36" s="12">
        <f t="shared" si="13"/>
        <v>76</v>
      </c>
      <c r="DF36" s="12">
        <f t="shared" si="14"/>
        <v>141</v>
      </c>
      <c r="DG36" s="17"/>
      <c r="DH36" s="7" t="str">
        <f>REPT(Sept!A36,1)</f>
        <v>LANNELUC Vincent</v>
      </c>
      <c r="DI36" s="7">
        <f t="shared" si="115"/>
        <v>0</v>
      </c>
      <c r="DJ36" s="13"/>
      <c r="DK36" s="13"/>
      <c r="DL36" s="39">
        <f t="shared" si="116"/>
        <v>0</v>
      </c>
      <c r="DM36" s="13"/>
      <c r="DN36" s="4">
        <f t="shared" si="15"/>
        <v>0</v>
      </c>
      <c r="DO36" s="4">
        <f t="shared" si="79"/>
        <v>0</v>
      </c>
      <c r="DP36" s="4">
        <f t="shared" si="80"/>
        <v>0</v>
      </c>
      <c r="DQ36" s="4">
        <f t="shared" si="81"/>
        <v>0</v>
      </c>
      <c r="DR36" s="4">
        <f t="shared" si="82"/>
        <v>0</v>
      </c>
      <c r="DS36" s="4">
        <f t="shared" si="117"/>
        <v>0</v>
      </c>
      <c r="DT36" s="4"/>
      <c r="DU36" s="7" t="str">
        <f>REPT(Sept!A36,1)</f>
        <v>LANNELUC Vincent</v>
      </c>
      <c r="DV36" s="7">
        <f t="shared" si="118"/>
        <v>0</v>
      </c>
      <c r="DW36" s="13"/>
      <c r="DX36" s="13"/>
      <c r="DY36" s="39">
        <f t="shared" si="119"/>
        <v>0</v>
      </c>
      <c r="DZ36" s="13"/>
      <c r="EA36" s="4">
        <f t="shared" si="16"/>
        <v>0</v>
      </c>
      <c r="EB36" s="4">
        <f t="shared" si="86"/>
        <v>0</v>
      </c>
      <c r="EC36" s="4">
        <f t="shared" si="87"/>
        <v>0</v>
      </c>
      <c r="ED36" s="4">
        <f t="shared" si="88"/>
        <v>0</v>
      </c>
      <c r="EE36" s="4">
        <f t="shared" si="89"/>
        <v>0</v>
      </c>
      <c r="EF36" s="4">
        <f t="shared" si="120"/>
        <v>0</v>
      </c>
      <c r="EG36" s="12">
        <f t="shared" si="17"/>
        <v>0</v>
      </c>
      <c r="EH36" s="22">
        <f t="shared" si="18"/>
        <v>141</v>
      </c>
      <c r="EI36" s="24">
        <f>SUM(EH36+Jan!EI36)</f>
        <v>732.3</v>
      </c>
      <c r="EJ36" s="25">
        <f t="shared" si="19"/>
        <v>4</v>
      </c>
      <c r="EK36" s="25">
        <f>SUM(EJ36+Jan!EK36)</f>
        <v>26</v>
      </c>
      <c r="EL36" s="41">
        <f t="shared" si="20"/>
        <v>1</v>
      </c>
    </row>
    <row r="37" spans="1:142" ht="13.5" thickBot="1">
      <c r="A37" s="107" t="str">
        <f>REPT(Sept!A37,1)</f>
        <v>LARCHER Ludovic</v>
      </c>
      <c r="B37" s="7">
        <f t="shared" si="91"/>
        <v>1</v>
      </c>
      <c r="C37" s="13">
        <v>18</v>
      </c>
      <c r="D37" s="13"/>
      <c r="E37" s="39">
        <f t="shared" si="92"/>
        <v>0</v>
      </c>
      <c r="F37" s="13"/>
      <c r="G37" s="4">
        <f t="shared" si="0"/>
        <v>18</v>
      </c>
      <c r="H37" s="4">
        <f t="shared" si="23"/>
        <v>18</v>
      </c>
      <c r="I37" s="4">
        <f t="shared" si="24"/>
        <v>18</v>
      </c>
      <c r="J37" s="4">
        <f t="shared" si="25"/>
        <v>18</v>
      </c>
      <c r="K37" s="4">
        <f t="shared" si="26"/>
        <v>18</v>
      </c>
      <c r="L37" s="4">
        <f t="shared" si="93"/>
        <v>18</v>
      </c>
      <c r="M37" s="4"/>
      <c r="N37" s="7" t="str">
        <f>REPT(Sept!A37,1)</f>
        <v>LARCHER Ludovic</v>
      </c>
      <c r="O37" s="7">
        <f t="shared" si="94"/>
        <v>0</v>
      </c>
      <c r="P37" s="13"/>
      <c r="Q37" s="13"/>
      <c r="R37" s="39">
        <f t="shared" si="95"/>
        <v>0</v>
      </c>
      <c r="S37" s="13"/>
      <c r="T37" s="4">
        <f t="shared" si="1"/>
        <v>0</v>
      </c>
      <c r="U37" s="4">
        <f t="shared" si="30"/>
        <v>0</v>
      </c>
      <c r="V37" s="4">
        <f t="shared" si="31"/>
        <v>0</v>
      </c>
      <c r="W37" s="4">
        <f t="shared" si="32"/>
        <v>0</v>
      </c>
      <c r="X37" s="4">
        <f t="shared" si="33"/>
        <v>0</v>
      </c>
      <c r="Y37" s="4">
        <f t="shared" si="96"/>
        <v>0</v>
      </c>
      <c r="Z37" s="12">
        <f t="shared" si="2"/>
        <v>18</v>
      </c>
      <c r="AA37" s="17"/>
      <c r="AB37" s="7" t="str">
        <f>REPT(Sept!A37,1)</f>
        <v>LARCHER Ludovic</v>
      </c>
      <c r="AC37" s="7">
        <f t="shared" si="97"/>
        <v>1</v>
      </c>
      <c r="AD37" s="13">
        <v>32</v>
      </c>
      <c r="AE37" s="13"/>
      <c r="AF37" s="39">
        <f t="shared" si="98"/>
        <v>0</v>
      </c>
      <c r="AG37" s="13"/>
      <c r="AH37" s="4">
        <f t="shared" si="3"/>
        <v>32</v>
      </c>
      <c r="AI37" s="4">
        <f t="shared" si="37"/>
        <v>32</v>
      </c>
      <c r="AJ37" s="4">
        <f t="shared" si="38"/>
        <v>32</v>
      </c>
      <c r="AK37" s="4">
        <f t="shared" si="39"/>
        <v>32</v>
      </c>
      <c r="AL37" s="4">
        <f t="shared" si="40"/>
        <v>32</v>
      </c>
      <c r="AM37" s="4">
        <f t="shared" si="99"/>
        <v>32</v>
      </c>
      <c r="AN37" s="4"/>
      <c r="AO37" s="7" t="str">
        <f>REPT(Sept!A37,1)</f>
        <v>LARCHER Ludovic</v>
      </c>
      <c r="AP37" s="7">
        <f t="shared" si="100"/>
        <v>0</v>
      </c>
      <c r="AQ37" s="13"/>
      <c r="AR37" s="13"/>
      <c r="AS37" s="39">
        <f t="shared" si="101"/>
        <v>0</v>
      </c>
      <c r="AT37" s="13"/>
      <c r="AU37" s="4">
        <f t="shared" si="4"/>
        <v>0</v>
      </c>
      <c r="AV37" s="4">
        <f t="shared" si="44"/>
        <v>0</v>
      </c>
      <c r="AW37" s="4">
        <f t="shared" si="45"/>
        <v>0</v>
      </c>
      <c r="AX37" s="4">
        <f t="shared" si="46"/>
        <v>0</v>
      </c>
      <c r="AY37" s="4">
        <f t="shared" si="47"/>
        <v>0</v>
      </c>
      <c r="AZ37" s="4">
        <f t="shared" si="102"/>
        <v>0</v>
      </c>
      <c r="BA37" s="12">
        <f t="shared" si="5"/>
        <v>32</v>
      </c>
      <c r="BB37" s="12">
        <f t="shared" si="6"/>
        <v>50</v>
      </c>
      <c r="BC37" s="17"/>
      <c r="BD37" s="7" t="str">
        <f>REPT(Sept!A37,1)</f>
        <v>LARCHER Ludovic</v>
      </c>
      <c r="BE37" s="7">
        <f t="shared" si="103"/>
        <v>1</v>
      </c>
      <c r="BF37" s="13">
        <v>9</v>
      </c>
      <c r="BG37" s="13"/>
      <c r="BH37" s="39">
        <f t="shared" si="104"/>
        <v>0</v>
      </c>
      <c r="BI37" s="13"/>
      <c r="BJ37" s="4">
        <f t="shared" si="7"/>
        <v>9</v>
      </c>
      <c r="BK37" s="4">
        <f t="shared" si="51"/>
        <v>9</v>
      </c>
      <c r="BL37" s="4">
        <f t="shared" si="52"/>
        <v>9</v>
      </c>
      <c r="BM37" s="4">
        <f t="shared" si="53"/>
        <v>9</v>
      </c>
      <c r="BN37" s="4">
        <f t="shared" si="54"/>
        <v>9</v>
      </c>
      <c r="BO37" s="4">
        <f t="shared" si="105"/>
        <v>9</v>
      </c>
      <c r="BP37" s="4"/>
      <c r="BQ37" s="7" t="str">
        <f>REPT(Sept!A37,1)</f>
        <v>LARCHER Ludovic</v>
      </c>
      <c r="BR37" s="7">
        <f t="shared" si="106"/>
        <v>0</v>
      </c>
      <c r="BS37" s="13"/>
      <c r="BT37" s="13"/>
      <c r="BU37" s="39">
        <f t="shared" si="107"/>
        <v>0</v>
      </c>
      <c r="BV37" s="13"/>
      <c r="BW37" s="4">
        <f t="shared" si="8"/>
        <v>0</v>
      </c>
      <c r="BX37" s="4">
        <f t="shared" si="58"/>
        <v>0</v>
      </c>
      <c r="BY37" s="4">
        <f t="shared" si="59"/>
        <v>0</v>
      </c>
      <c r="BZ37" s="4">
        <f t="shared" si="60"/>
        <v>0</v>
      </c>
      <c r="CA37" s="4">
        <f t="shared" si="61"/>
        <v>0</v>
      </c>
      <c r="CB37" s="4">
        <f t="shared" si="108"/>
        <v>0</v>
      </c>
      <c r="CC37" s="12">
        <f t="shared" si="9"/>
        <v>9</v>
      </c>
      <c r="CD37" s="12">
        <f t="shared" si="10"/>
        <v>59</v>
      </c>
      <c r="CE37" s="17"/>
      <c r="CF37" s="7" t="str">
        <f>REPT(Sept!A37,1)</f>
        <v>LARCHER Ludovic</v>
      </c>
      <c r="CG37" s="7">
        <f t="shared" si="109"/>
        <v>1</v>
      </c>
      <c r="CH37" s="13">
        <v>23</v>
      </c>
      <c r="CI37" s="13"/>
      <c r="CJ37" s="39">
        <f t="shared" si="110"/>
        <v>0</v>
      </c>
      <c r="CK37" s="13"/>
      <c r="CL37" s="4">
        <f t="shared" si="11"/>
        <v>23</v>
      </c>
      <c r="CM37" s="4">
        <f t="shared" si="65"/>
        <v>23</v>
      </c>
      <c r="CN37" s="4">
        <f t="shared" si="66"/>
        <v>23</v>
      </c>
      <c r="CO37" s="4">
        <f t="shared" si="67"/>
        <v>23</v>
      </c>
      <c r="CP37" s="4">
        <f t="shared" si="68"/>
        <v>23</v>
      </c>
      <c r="CQ37" s="4">
        <f t="shared" si="111"/>
        <v>23</v>
      </c>
      <c r="CR37" s="4"/>
      <c r="CS37" s="7" t="str">
        <f>REPT(Sept!A37,1)</f>
        <v>LARCHER Ludovic</v>
      </c>
      <c r="CT37" s="7">
        <f t="shared" si="112"/>
        <v>0</v>
      </c>
      <c r="CU37" s="13"/>
      <c r="CV37" s="13"/>
      <c r="CW37" s="39">
        <f t="shared" si="113"/>
        <v>0</v>
      </c>
      <c r="CX37" s="13"/>
      <c r="CY37" s="4">
        <f t="shared" si="12"/>
        <v>0</v>
      </c>
      <c r="CZ37" s="4">
        <f t="shared" si="72"/>
        <v>0</v>
      </c>
      <c r="DA37" s="4">
        <f t="shared" si="73"/>
        <v>0</v>
      </c>
      <c r="DB37" s="4">
        <f t="shared" si="74"/>
        <v>0</v>
      </c>
      <c r="DC37" s="4">
        <f t="shared" si="75"/>
        <v>0</v>
      </c>
      <c r="DD37" s="4">
        <f t="shared" si="114"/>
        <v>0</v>
      </c>
      <c r="DE37" s="12">
        <f t="shared" si="13"/>
        <v>23</v>
      </c>
      <c r="DF37" s="12">
        <f t="shared" si="14"/>
        <v>82</v>
      </c>
      <c r="DG37" s="17"/>
      <c r="DH37" s="7" t="str">
        <f>REPT(Sept!A37,1)</f>
        <v>LARCHER Ludovic</v>
      </c>
      <c r="DI37" s="7">
        <f t="shared" si="115"/>
        <v>0</v>
      </c>
      <c r="DJ37" s="13"/>
      <c r="DK37" s="13"/>
      <c r="DL37" s="39">
        <f t="shared" si="116"/>
        <v>0</v>
      </c>
      <c r="DM37" s="13"/>
      <c r="DN37" s="4">
        <f t="shared" si="15"/>
        <v>0</v>
      </c>
      <c r="DO37" s="4">
        <f t="shared" si="79"/>
        <v>0</v>
      </c>
      <c r="DP37" s="4">
        <f t="shared" si="80"/>
        <v>0</v>
      </c>
      <c r="DQ37" s="4">
        <f t="shared" si="81"/>
        <v>0</v>
      </c>
      <c r="DR37" s="4">
        <f t="shared" si="82"/>
        <v>0</v>
      </c>
      <c r="DS37" s="4">
        <f t="shared" si="117"/>
        <v>0</v>
      </c>
      <c r="DT37" s="4"/>
      <c r="DU37" s="7" t="str">
        <f>REPT(Sept!A37,1)</f>
        <v>LARCHER Ludovic</v>
      </c>
      <c r="DV37" s="7">
        <f t="shared" si="118"/>
        <v>0</v>
      </c>
      <c r="DW37" s="13"/>
      <c r="DX37" s="13"/>
      <c r="DY37" s="39">
        <f t="shared" si="119"/>
        <v>0</v>
      </c>
      <c r="DZ37" s="13"/>
      <c r="EA37" s="4">
        <f t="shared" si="16"/>
        <v>0</v>
      </c>
      <c r="EB37" s="4">
        <f t="shared" si="86"/>
        <v>0</v>
      </c>
      <c r="EC37" s="4">
        <f t="shared" si="87"/>
        <v>0</v>
      </c>
      <c r="ED37" s="4">
        <f t="shared" si="88"/>
        <v>0</v>
      </c>
      <c r="EE37" s="4">
        <f t="shared" si="89"/>
        <v>0</v>
      </c>
      <c r="EF37" s="4">
        <f t="shared" si="120"/>
        <v>0</v>
      </c>
      <c r="EG37" s="12">
        <f t="shared" si="17"/>
        <v>0</v>
      </c>
      <c r="EH37" s="22">
        <f t="shared" si="18"/>
        <v>82</v>
      </c>
      <c r="EI37" s="24">
        <f>SUM(EH37+Jan!EI37)</f>
        <v>438.8</v>
      </c>
      <c r="EJ37" s="25">
        <f t="shared" si="19"/>
        <v>4</v>
      </c>
      <c r="EK37" s="25">
        <f>SUM(EJ37+Jan!EK37)</f>
        <v>23</v>
      </c>
      <c r="EL37" s="41">
        <f t="shared" si="20"/>
        <v>0</v>
      </c>
    </row>
    <row r="38" spans="1:142" ht="13.5" thickBot="1">
      <c r="A38" s="107" t="str">
        <f>REPT(Sept!A38,1)</f>
        <v>LEANDRI Mickaël</v>
      </c>
      <c r="B38" s="7">
        <f t="shared" si="91"/>
        <v>0</v>
      </c>
      <c r="C38" s="13"/>
      <c r="D38" s="13"/>
      <c r="E38" s="39">
        <f t="shared" si="92"/>
        <v>0</v>
      </c>
      <c r="F38" s="13"/>
      <c r="G38" s="4">
        <f t="shared" si="0"/>
        <v>0</v>
      </c>
      <c r="H38" s="4">
        <f t="shared" si="23"/>
        <v>0</v>
      </c>
      <c r="I38" s="4">
        <f t="shared" si="24"/>
        <v>0</v>
      </c>
      <c r="J38" s="4">
        <f t="shared" si="25"/>
        <v>0</v>
      </c>
      <c r="K38" s="4">
        <f t="shared" si="26"/>
        <v>0</v>
      </c>
      <c r="L38" s="4">
        <f t="shared" si="93"/>
        <v>0</v>
      </c>
      <c r="M38" s="4"/>
      <c r="N38" s="7" t="str">
        <f>REPT(Sept!A38,1)</f>
        <v>LEANDRI Mickaël</v>
      </c>
      <c r="O38" s="7">
        <f t="shared" si="94"/>
        <v>0</v>
      </c>
      <c r="P38" s="13"/>
      <c r="Q38" s="13"/>
      <c r="R38" s="39">
        <f t="shared" si="95"/>
        <v>0</v>
      </c>
      <c r="S38" s="13"/>
      <c r="T38" s="4">
        <f t="shared" si="1"/>
        <v>0</v>
      </c>
      <c r="U38" s="4">
        <f t="shared" si="30"/>
        <v>0</v>
      </c>
      <c r="V38" s="4">
        <f t="shared" si="31"/>
        <v>0</v>
      </c>
      <c r="W38" s="4">
        <f t="shared" si="32"/>
        <v>0</v>
      </c>
      <c r="X38" s="4">
        <f t="shared" si="33"/>
        <v>0</v>
      </c>
      <c r="Y38" s="4">
        <f t="shared" si="96"/>
        <v>0</v>
      </c>
      <c r="Z38" s="12">
        <f t="shared" si="2"/>
        <v>0</v>
      </c>
      <c r="AA38" s="17"/>
      <c r="AB38" s="7" t="str">
        <f>REPT(Sept!A38,1)</f>
        <v>LEANDRI Mickaël</v>
      </c>
      <c r="AC38" s="7">
        <f t="shared" si="97"/>
        <v>1</v>
      </c>
      <c r="AD38" s="13">
        <v>30</v>
      </c>
      <c r="AE38" s="13"/>
      <c r="AF38" s="39">
        <f t="shared" si="98"/>
        <v>0</v>
      </c>
      <c r="AG38" s="13"/>
      <c r="AH38" s="4">
        <f t="shared" si="3"/>
        <v>30</v>
      </c>
      <c r="AI38" s="4">
        <f t="shared" si="37"/>
        <v>30</v>
      </c>
      <c r="AJ38" s="4">
        <f t="shared" si="38"/>
        <v>30</v>
      </c>
      <c r="AK38" s="4">
        <f t="shared" si="39"/>
        <v>30</v>
      </c>
      <c r="AL38" s="4">
        <f t="shared" si="40"/>
        <v>30</v>
      </c>
      <c r="AM38" s="4">
        <f t="shared" si="99"/>
        <v>30</v>
      </c>
      <c r="AN38" s="4"/>
      <c r="AO38" s="7" t="str">
        <f>REPT(Sept!A38,1)</f>
        <v>LEANDRI Mickaël</v>
      </c>
      <c r="AP38" s="7">
        <f t="shared" si="100"/>
        <v>1</v>
      </c>
      <c r="AQ38" s="13">
        <v>7</v>
      </c>
      <c r="AR38" s="13"/>
      <c r="AS38" s="39">
        <f t="shared" si="101"/>
        <v>0</v>
      </c>
      <c r="AT38" s="13"/>
      <c r="AU38" s="4">
        <f t="shared" si="4"/>
        <v>7</v>
      </c>
      <c r="AV38" s="4">
        <f t="shared" si="44"/>
        <v>7</v>
      </c>
      <c r="AW38" s="4">
        <f t="shared" si="45"/>
        <v>7</v>
      </c>
      <c r="AX38" s="4">
        <f t="shared" si="46"/>
        <v>7</v>
      </c>
      <c r="AY38" s="4">
        <f t="shared" si="47"/>
        <v>7</v>
      </c>
      <c r="AZ38" s="4">
        <f t="shared" si="102"/>
        <v>7</v>
      </c>
      <c r="BA38" s="12">
        <f t="shared" si="5"/>
        <v>30</v>
      </c>
      <c r="BB38" s="12">
        <f t="shared" si="6"/>
        <v>30</v>
      </c>
      <c r="BC38" s="17"/>
      <c r="BD38" s="7" t="str">
        <f>REPT(Sept!A38,1)</f>
        <v>LEANDRI Mickaël</v>
      </c>
      <c r="BE38" s="7">
        <f t="shared" si="103"/>
        <v>1</v>
      </c>
      <c r="BF38" s="13">
        <v>5</v>
      </c>
      <c r="BG38" s="13"/>
      <c r="BH38" s="39">
        <f t="shared" si="104"/>
        <v>0</v>
      </c>
      <c r="BI38" s="13"/>
      <c r="BJ38" s="4">
        <f t="shared" si="7"/>
        <v>5</v>
      </c>
      <c r="BK38" s="4">
        <f t="shared" si="51"/>
        <v>5</v>
      </c>
      <c r="BL38" s="4">
        <f t="shared" si="52"/>
        <v>5</v>
      </c>
      <c r="BM38" s="4">
        <f t="shared" si="53"/>
        <v>5</v>
      </c>
      <c r="BN38" s="4">
        <f t="shared" si="54"/>
        <v>5</v>
      </c>
      <c r="BO38" s="4">
        <f t="shared" si="105"/>
        <v>5</v>
      </c>
      <c r="BP38" s="4"/>
      <c r="BQ38" s="7" t="str">
        <f>REPT(Sept!A38,1)</f>
        <v>LEANDRI Mickaël</v>
      </c>
      <c r="BR38" s="7">
        <f t="shared" si="106"/>
        <v>0</v>
      </c>
      <c r="BS38" s="13"/>
      <c r="BT38" s="13"/>
      <c r="BU38" s="39">
        <f t="shared" si="107"/>
        <v>0</v>
      </c>
      <c r="BV38" s="13"/>
      <c r="BW38" s="4">
        <f t="shared" si="8"/>
        <v>0</v>
      </c>
      <c r="BX38" s="4">
        <f t="shared" si="58"/>
        <v>0</v>
      </c>
      <c r="BY38" s="4">
        <f t="shared" si="59"/>
        <v>0</v>
      </c>
      <c r="BZ38" s="4">
        <f t="shared" si="60"/>
        <v>0</v>
      </c>
      <c r="CA38" s="4">
        <f t="shared" si="61"/>
        <v>0</v>
      </c>
      <c r="CB38" s="4">
        <f t="shared" si="108"/>
        <v>0</v>
      </c>
      <c r="CC38" s="12">
        <f t="shared" si="9"/>
        <v>5</v>
      </c>
      <c r="CD38" s="12">
        <f t="shared" si="10"/>
        <v>35</v>
      </c>
      <c r="CE38" s="17"/>
      <c r="CF38" s="7" t="str">
        <f>REPT(Sept!A38,1)</f>
        <v>LEANDRI Mickaël</v>
      </c>
      <c r="CG38" s="7">
        <f t="shared" si="109"/>
        <v>1</v>
      </c>
      <c r="CH38" s="13">
        <v>36</v>
      </c>
      <c r="CI38" s="13">
        <v>3</v>
      </c>
      <c r="CJ38" s="39">
        <f t="shared" si="110"/>
        <v>0</v>
      </c>
      <c r="CK38" s="13"/>
      <c r="CL38" s="4">
        <f t="shared" si="11"/>
        <v>36</v>
      </c>
      <c r="CM38" s="4">
        <f t="shared" si="65"/>
        <v>36</v>
      </c>
      <c r="CN38" s="4">
        <f t="shared" si="66"/>
        <v>46.800000000000004</v>
      </c>
      <c r="CO38" s="4">
        <f t="shared" si="67"/>
        <v>46.800000000000004</v>
      </c>
      <c r="CP38" s="4">
        <f t="shared" si="68"/>
        <v>46.800000000000004</v>
      </c>
      <c r="CQ38" s="4">
        <f t="shared" si="111"/>
        <v>46.800000000000004</v>
      </c>
      <c r="CR38" s="4"/>
      <c r="CS38" s="7" t="str">
        <f>REPT(Sept!A38,1)</f>
        <v>LEANDRI Mickaël</v>
      </c>
      <c r="CT38" s="7">
        <f t="shared" si="112"/>
        <v>0</v>
      </c>
      <c r="CU38" s="13"/>
      <c r="CV38" s="13"/>
      <c r="CW38" s="39">
        <f t="shared" si="113"/>
        <v>0</v>
      </c>
      <c r="CX38" s="13"/>
      <c r="CY38" s="4">
        <f t="shared" si="12"/>
        <v>0</v>
      </c>
      <c r="CZ38" s="4">
        <f t="shared" si="72"/>
        <v>0</v>
      </c>
      <c r="DA38" s="4">
        <f t="shared" si="73"/>
        <v>0</v>
      </c>
      <c r="DB38" s="4">
        <f t="shared" si="74"/>
        <v>0</v>
      </c>
      <c r="DC38" s="4">
        <f t="shared" si="75"/>
        <v>0</v>
      </c>
      <c r="DD38" s="4">
        <f t="shared" si="114"/>
        <v>0</v>
      </c>
      <c r="DE38" s="12">
        <f t="shared" si="13"/>
        <v>46.800000000000004</v>
      </c>
      <c r="DF38" s="12">
        <f t="shared" si="14"/>
        <v>81.800000000000011</v>
      </c>
      <c r="DG38" s="17"/>
      <c r="DH38" s="7" t="str">
        <f>REPT(Sept!A38,1)</f>
        <v>LEANDRI Mickaël</v>
      </c>
      <c r="DI38" s="7">
        <f t="shared" si="115"/>
        <v>0</v>
      </c>
      <c r="DJ38" s="13"/>
      <c r="DK38" s="13"/>
      <c r="DL38" s="39">
        <f t="shared" si="116"/>
        <v>0</v>
      </c>
      <c r="DM38" s="13"/>
      <c r="DN38" s="4">
        <f t="shared" si="15"/>
        <v>0</v>
      </c>
      <c r="DO38" s="4">
        <f t="shared" si="79"/>
        <v>0</v>
      </c>
      <c r="DP38" s="4">
        <f t="shared" si="80"/>
        <v>0</v>
      </c>
      <c r="DQ38" s="4">
        <f t="shared" si="81"/>
        <v>0</v>
      </c>
      <c r="DR38" s="4">
        <f t="shared" si="82"/>
        <v>0</v>
      </c>
      <c r="DS38" s="4">
        <f t="shared" si="117"/>
        <v>0</v>
      </c>
      <c r="DT38" s="4"/>
      <c r="DU38" s="7" t="str">
        <f>REPT(Sept!A38,1)</f>
        <v>LEANDRI Mickaël</v>
      </c>
      <c r="DV38" s="7">
        <f t="shared" si="118"/>
        <v>0</v>
      </c>
      <c r="DW38" s="13"/>
      <c r="DX38" s="13"/>
      <c r="DY38" s="39">
        <f t="shared" si="119"/>
        <v>0</v>
      </c>
      <c r="DZ38" s="13"/>
      <c r="EA38" s="4">
        <f t="shared" si="16"/>
        <v>0</v>
      </c>
      <c r="EB38" s="4">
        <f t="shared" si="86"/>
        <v>0</v>
      </c>
      <c r="EC38" s="4">
        <f t="shared" si="87"/>
        <v>0</v>
      </c>
      <c r="ED38" s="4">
        <f t="shared" si="88"/>
        <v>0</v>
      </c>
      <c r="EE38" s="4">
        <f t="shared" si="89"/>
        <v>0</v>
      </c>
      <c r="EF38" s="4">
        <f t="shared" si="120"/>
        <v>0</v>
      </c>
      <c r="EG38" s="12">
        <f t="shared" si="17"/>
        <v>0</v>
      </c>
      <c r="EH38" s="22">
        <f t="shared" si="18"/>
        <v>81.800000000000011</v>
      </c>
      <c r="EI38" s="24">
        <f>SUM(EH38+Jan!EI38)</f>
        <v>434.2</v>
      </c>
      <c r="EJ38" s="25">
        <f t="shared" si="19"/>
        <v>4</v>
      </c>
      <c r="EK38" s="25">
        <f>SUM(EJ38+Jan!EK38)</f>
        <v>21</v>
      </c>
      <c r="EL38" s="41">
        <f t="shared" si="20"/>
        <v>0</v>
      </c>
    </row>
    <row r="39" spans="1:142" ht="13.5" thickBot="1">
      <c r="A39" s="107" t="str">
        <f>REPT(Sept!A39,1)</f>
        <v>LEBEZ Marc</v>
      </c>
      <c r="B39" s="7">
        <f t="shared" si="91"/>
        <v>1</v>
      </c>
      <c r="C39" s="13">
        <v>17</v>
      </c>
      <c r="D39" s="13"/>
      <c r="E39" s="39">
        <f t="shared" si="92"/>
        <v>0</v>
      </c>
      <c r="F39" s="13"/>
      <c r="G39" s="4">
        <f t="shared" si="0"/>
        <v>17</v>
      </c>
      <c r="H39" s="4">
        <f t="shared" si="23"/>
        <v>17</v>
      </c>
      <c r="I39" s="4">
        <f t="shared" si="24"/>
        <v>17</v>
      </c>
      <c r="J39" s="4">
        <f t="shared" si="25"/>
        <v>17</v>
      </c>
      <c r="K39" s="4">
        <f t="shared" si="26"/>
        <v>17</v>
      </c>
      <c r="L39" s="4">
        <f t="shared" si="93"/>
        <v>17</v>
      </c>
      <c r="M39" s="4"/>
      <c r="N39" s="7" t="str">
        <f>REPT(Sept!A39,1)</f>
        <v>LEBEZ Marc</v>
      </c>
      <c r="O39" s="7">
        <f t="shared" si="94"/>
        <v>1</v>
      </c>
      <c r="P39" s="13">
        <v>33</v>
      </c>
      <c r="Q39" s="13">
        <v>4</v>
      </c>
      <c r="R39" s="39">
        <f t="shared" si="95"/>
        <v>0</v>
      </c>
      <c r="S39" s="13"/>
      <c r="T39" s="4">
        <f t="shared" si="1"/>
        <v>33</v>
      </c>
      <c r="U39" s="4">
        <f t="shared" si="30"/>
        <v>33</v>
      </c>
      <c r="V39" s="4">
        <f t="shared" si="31"/>
        <v>33</v>
      </c>
      <c r="W39" s="4">
        <f t="shared" si="32"/>
        <v>39.6</v>
      </c>
      <c r="X39" s="4">
        <f t="shared" si="33"/>
        <v>39.6</v>
      </c>
      <c r="Y39" s="4">
        <f t="shared" si="96"/>
        <v>39.6</v>
      </c>
      <c r="Z39" s="12">
        <f t="shared" si="2"/>
        <v>39.6</v>
      </c>
      <c r="AA39" s="17"/>
      <c r="AB39" s="7" t="str">
        <f>REPT(Sept!A39,1)</f>
        <v>LEBEZ Marc</v>
      </c>
      <c r="AC39" s="7">
        <f t="shared" si="97"/>
        <v>1</v>
      </c>
      <c r="AD39" s="13">
        <v>21</v>
      </c>
      <c r="AE39" s="13"/>
      <c r="AF39" s="39">
        <f t="shared" si="98"/>
        <v>0</v>
      </c>
      <c r="AG39" s="13"/>
      <c r="AH39" s="4">
        <f t="shared" si="3"/>
        <v>21</v>
      </c>
      <c r="AI39" s="4">
        <f t="shared" si="37"/>
        <v>21</v>
      </c>
      <c r="AJ39" s="4">
        <f t="shared" si="38"/>
        <v>21</v>
      </c>
      <c r="AK39" s="4">
        <f t="shared" si="39"/>
        <v>21</v>
      </c>
      <c r="AL39" s="4">
        <f t="shared" si="40"/>
        <v>21</v>
      </c>
      <c r="AM39" s="4">
        <f t="shared" si="99"/>
        <v>21</v>
      </c>
      <c r="AN39" s="4"/>
      <c r="AO39" s="7" t="str">
        <f>REPT(Sept!A39,1)</f>
        <v>LEBEZ Marc</v>
      </c>
      <c r="AP39" s="7">
        <f t="shared" si="100"/>
        <v>1</v>
      </c>
      <c r="AQ39" s="13">
        <v>11</v>
      </c>
      <c r="AR39" s="13"/>
      <c r="AS39" s="39">
        <f t="shared" si="101"/>
        <v>0</v>
      </c>
      <c r="AT39" s="13"/>
      <c r="AU39" s="4">
        <f t="shared" si="4"/>
        <v>11</v>
      </c>
      <c r="AV39" s="4">
        <f t="shared" si="44"/>
        <v>11</v>
      </c>
      <c r="AW39" s="4">
        <f t="shared" si="45"/>
        <v>11</v>
      </c>
      <c r="AX39" s="4">
        <f t="shared" si="46"/>
        <v>11</v>
      </c>
      <c r="AY39" s="4">
        <f t="shared" si="47"/>
        <v>11</v>
      </c>
      <c r="AZ39" s="4">
        <f t="shared" si="102"/>
        <v>11</v>
      </c>
      <c r="BA39" s="12">
        <f t="shared" si="5"/>
        <v>21</v>
      </c>
      <c r="BB39" s="12">
        <f t="shared" si="6"/>
        <v>60.6</v>
      </c>
      <c r="BC39" s="17"/>
      <c r="BD39" s="7" t="str">
        <f>REPT(Sept!A39,1)</f>
        <v>LEBEZ Marc</v>
      </c>
      <c r="BE39" s="7">
        <f t="shared" si="103"/>
        <v>1</v>
      </c>
      <c r="BF39" s="13">
        <v>31</v>
      </c>
      <c r="BG39" s="13">
        <v>4</v>
      </c>
      <c r="BH39" s="39">
        <f t="shared" si="104"/>
        <v>0</v>
      </c>
      <c r="BI39" s="13"/>
      <c r="BJ39" s="4">
        <f t="shared" si="7"/>
        <v>31</v>
      </c>
      <c r="BK39" s="4">
        <f t="shared" si="51"/>
        <v>31</v>
      </c>
      <c r="BL39" s="4">
        <f t="shared" si="52"/>
        <v>31</v>
      </c>
      <c r="BM39" s="4">
        <f t="shared" si="53"/>
        <v>37.199999999999996</v>
      </c>
      <c r="BN39" s="4">
        <f t="shared" si="54"/>
        <v>37.199999999999996</v>
      </c>
      <c r="BO39" s="4">
        <f t="shared" si="105"/>
        <v>37.199999999999996</v>
      </c>
      <c r="BP39" s="4"/>
      <c r="BQ39" s="7" t="str">
        <f>REPT(Sept!A39,1)</f>
        <v>LEBEZ Marc</v>
      </c>
      <c r="BR39" s="7">
        <f t="shared" si="106"/>
        <v>1</v>
      </c>
      <c r="BS39" s="13">
        <v>25</v>
      </c>
      <c r="BT39" s="13"/>
      <c r="BU39" s="39">
        <f t="shared" si="107"/>
        <v>0</v>
      </c>
      <c r="BV39" s="13"/>
      <c r="BW39" s="4">
        <f t="shared" si="8"/>
        <v>25</v>
      </c>
      <c r="BX39" s="4">
        <f t="shared" si="58"/>
        <v>25</v>
      </c>
      <c r="BY39" s="4">
        <f t="shared" si="59"/>
        <v>25</v>
      </c>
      <c r="BZ39" s="4">
        <f t="shared" si="60"/>
        <v>25</v>
      </c>
      <c r="CA39" s="4">
        <f t="shared" si="61"/>
        <v>25</v>
      </c>
      <c r="CB39" s="4">
        <f t="shared" si="108"/>
        <v>25</v>
      </c>
      <c r="CC39" s="12">
        <f t="shared" si="9"/>
        <v>37.199999999999996</v>
      </c>
      <c r="CD39" s="12">
        <f t="shared" si="10"/>
        <v>97.8</v>
      </c>
      <c r="CE39" s="17"/>
      <c r="CF39" s="7" t="str">
        <f>REPT(Sept!A39,1)</f>
        <v>LEBEZ Marc</v>
      </c>
      <c r="CG39" s="7">
        <f t="shared" si="109"/>
        <v>1</v>
      </c>
      <c r="CH39" s="13">
        <v>35</v>
      </c>
      <c r="CI39" s="13">
        <v>4</v>
      </c>
      <c r="CJ39" s="39">
        <f t="shared" si="110"/>
        <v>0</v>
      </c>
      <c r="CK39" s="13"/>
      <c r="CL39" s="4">
        <f t="shared" si="11"/>
        <v>35</v>
      </c>
      <c r="CM39" s="4">
        <f t="shared" si="65"/>
        <v>35</v>
      </c>
      <c r="CN39" s="4">
        <f t="shared" si="66"/>
        <v>35</v>
      </c>
      <c r="CO39" s="4">
        <f t="shared" si="67"/>
        <v>42</v>
      </c>
      <c r="CP39" s="4">
        <f t="shared" si="68"/>
        <v>42</v>
      </c>
      <c r="CQ39" s="4">
        <f t="shared" si="111"/>
        <v>42</v>
      </c>
      <c r="CR39" s="4"/>
      <c r="CS39" s="7" t="str">
        <f>REPT(Sept!A39,1)</f>
        <v>LEBEZ Marc</v>
      </c>
      <c r="CT39" s="7">
        <f t="shared" si="112"/>
        <v>1</v>
      </c>
      <c r="CU39" s="13">
        <v>14</v>
      </c>
      <c r="CV39" s="13"/>
      <c r="CW39" s="39">
        <f t="shared" si="113"/>
        <v>0</v>
      </c>
      <c r="CX39" s="13"/>
      <c r="CY39" s="4">
        <f t="shared" si="12"/>
        <v>14</v>
      </c>
      <c r="CZ39" s="4">
        <f t="shared" si="72"/>
        <v>14</v>
      </c>
      <c r="DA39" s="4">
        <f t="shared" si="73"/>
        <v>14</v>
      </c>
      <c r="DB39" s="4">
        <f t="shared" si="74"/>
        <v>14</v>
      </c>
      <c r="DC39" s="4">
        <f t="shared" si="75"/>
        <v>14</v>
      </c>
      <c r="DD39" s="4">
        <f t="shared" si="114"/>
        <v>14</v>
      </c>
      <c r="DE39" s="12">
        <f t="shared" si="13"/>
        <v>42</v>
      </c>
      <c r="DF39" s="12">
        <f t="shared" si="14"/>
        <v>139.80000000000001</v>
      </c>
      <c r="DG39" s="17"/>
      <c r="DH39" s="7" t="str">
        <f>REPT(Sept!A39,1)</f>
        <v>LEBEZ Marc</v>
      </c>
      <c r="DI39" s="7">
        <f t="shared" si="115"/>
        <v>0</v>
      </c>
      <c r="DJ39" s="13"/>
      <c r="DK39" s="13"/>
      <c r="DL39" s="39">
        <f t="shared" si="116"/>
        <v>0</v>
      </c>
      <c r="DM39" s="13"/>
      <c r="DN39" s="4">
        <f t="shared" si="15"/>
        <v>0</v>
      </c>
      <c r="DO39" s="4">
        <f t="shared" si="79"/>
        <v>0</v>
      </c>
      <c r="DP39" s="4">
        <f t="shared" si="80"/>
        <v>0</v>
      </c>
      <c r="DQ39" s="4">
        <f t="shared" si="81"/>
        <v>0</v>
      </c>
      <c r="DR39" s="4">
        <f t="shared" si="82"/>
        <v>0</v>
      </c>
      <c r="DS39" s="4">
        <f t="shared" si="117"/>
        <v>0</v>
      </c>
      <c r="DT39" s="4"/>
      <c r="DU39" s="7" t="str">
        <f>REPT(Sept!A39,1)</f>
        <v>LEBEZ Marc</v>
      </c>
      <c r="DV39" s="7">
        <f t="shared" si="118"/>
        <v>0</v>
      </c>
      <c r="DW39" s="13"/>
      <c r="DX39" s="13"/>
      <c r="DY39" s="39">
        <f t="shared" si="119"/>
        <v>0</v>
      </c>
      <c r="DZ39" s="13"/>
      <c r="EA39" s="4">
        <f t="shared" si="16"/>
        <v>0</v>
      </c>
      <c r="EB39" s="4">
        <f t="shared" si="86"/>
        <v>0</v>
      </c>
      <c r="EC39" s="4">
        <f t="shared" si="87"/>
        <v>0</v>
      </c>
      <c r="ED39" s="4">
        <f t="shared" si="88"/>
        <v>0</v>
      </c>
      <c r="EE39" s="4">
        <f t="shared" si="89"/>
        <v>0</v>
      </c>
      <c r="EF39" s="4">
        <f t="shared" si="120"/>
        <v>0</v>
      </c>
      <c r="EG39" s="12">
        <f t="shared" si="17"/>
        <v>0</v>
      </c>
      <c r="EH39" s="22">
        <f t="shared" si="18"/>
        <v>139.80000000000001</v>
      </c>
      <c r="EI39" s="24">
        <f>SUM(EH39+Jan!EI39)</f>
        <v>670.09999999999991</v>
      </c>
      <c r="EJ39" s="25">
        <f t="shared" si="19"/>
        <v>8</v>
      </c>
      <c r="EK39" s="25">
        <f>SUM(EJ39+Jan!EK39)</f>
        <v>47</v>
      </c>
      <c r="EL39" s="41">
        <f t="shared" si="20"/>
        <v>0</v>
      </c>
    </row>
    <row r="40" spans="1:142" ht="13.5" thickBot="1">
      <c r="A40" s="107" t="str">
        <f>REPT(Sept!A40,1)</f>
        <v>LETELLIER Dimitri</v>
      </c>
      <c r="B40" s="7">
        <f t="shared" si="91"/>
        <v>1</v>
      </c>
      <c r="C40" s="13">
        <v>7</v>
      </c>
      <c r="D40" s="13"/>
      <c r="E40" s="39">
        <f t="shared" si="92"/>
        <v>0</v>
      </c>
      <c r="F40" s="13"/>
      <c r="G40" s="4">
        <f t="shared" si="0"/>
        <v>7</v>
      </c>
      <c r="H40" s="4">
        <f t="shared" si="23"/>
        <v>7</v>
      </c>
      <c r="I40" s="4">
        <f t="shared" si="24"/>
        <v>7</v>
      </c>
      <c r="J40" s="4">
        <f t="shared" si="25"/>
        <v>7</v>
      </c>
      <c r="K40" s="4">
        <f t="shared" si="26"/>
        <v>7</v>
      </c>
      <c r="L40" s="4">
        <f t="shared" si="93"/>
        <v>7</v>
      </c>
      <c r="M40" s="4"/>
      <c r="N40" s="7" t="str">
        <f>REPT(Sept!A40,1)</f>
        <v>LETELLIER Dimitri</v>
      </c>
      <c r="O40" s="7">
        <f t="shared" si="94"/>
        <v>1</v>
      </c>
      <c r="P40" s="13">
        <v>4</v>
      </c>
      <c r="Q40" s="13"/>
      <c r="R40" s="39">
        <f t="shared" si="95"/>
        <v>0</v>
      </c>
      <c r="S40" s="13"/>
      <c r="T40" s="4">
        <f t="shared" si="1"/>
        <v>4</v>
      </c>
      <c r="U40" s="4">
        <f t="shared" si="30"/>
        <v>4</v>
      </c>
      <c r="V40" s="4">
        <f t="shared" si="31"/>
        <v>4</v>
      </c>
      <c r="W40" s="4">
        <f t="shared" si="32"/>
        <v>4</v>
      </c>
      <c r="X40" s="4">
        <f t="shared" si="33"/>
        <v>4</v>
      </c>
      <c r="Y40" s="4">
        <f t="shared" si="96"/>
        <v>4</v>
      </c>
      <c r="Z40" s="12">
        <f t="shared" si="2"/>
        <v>7</v>
      </c>
      <c r="AA40" s="17"/>
      <c r="AB40" s="7" t="str">
        <f>REPT(Sept!A40,1)</f>
        <v>LETELLIER Dimitri</v>
      </c>
      <c r="AC40" s="7">
        <f t="shared" si="97"/>
        <v>1</v>
      </c>
      <c r="AD40" s="13">
        <v>4</v>
      </c>
      <c r="AE40" s="13"/>
      <c r="AF40" s="39">
        <f t="shared" si="98"/>
        <v>0</v>
      </c>
      <c r="AG40" s="13"/>
      <c r="AH40" s="4">
        <f t="shared" si="3"/>
        <v>4</v>
      </c>
      <c r="AI40" s="4">
        <f t="shared" si="37"/>
        <v>4</v>
      </c>
      <c r="AJ40" s="4">
        <f t="shared" si="38"/>
        <v>4</v>
      </c>
      <c r="AK40" s="4">
        <f t="shared" si="39"/>
        <v>4</v>
      </c>
      <c r="AL40" s="4">
        <f t="shared" si="40"/>
        <v>4</v>
      </c>
      <c r="AM40" s="4">
        <f t="shared" si="99"/>
        <v>4</v>
      </c>
      <c r="AN40" s="4"/>
      <c r="AO40" s="7" t="str">
        <f>REPT(Sept!A40,1)</f>
        <v>LETELLIER Dimitri</v>
      </c>
      <c r="AP40" s="7">
        <f t="shared" si="100"/>
        <v>1</v>
      </c>
      <c r="AQ40" s="13">
        <v>9</v>
      </c>
      <c r="AR40" s="13"/>
      <c r="AS40" s="39">
        <f t="shared" si="101"/>
        <v>0</v>
      </c>
      <c r="AT40" s="13"/>
      <c r="AU40" s="4">
        <f t="shared" si="4"/>
        <v>9</v>
      </c>
      <c r="AV40" s="4">
        <f t="shared" si="44"/>
        <v>9</v>
      </c>
      <c r="AW40" s="4">
        <f t="shared" si="45"/>
        <v>9</v>
      </c>
      <c r="AX40" s="4">
        <f t="shared" si="46"/>
        <v>9</v>
      </c>
      <c r="AY40" s="4">
        <f t="shared" si="47"/>
        <v>9</v>
      </c>
      <c r="AZ40" s="4">
        <f t="shared" si="102"/>
        <v>9</v>
      </c>
      <c r="BA40" s="12">
        <f t="shared" si="5"/>
        <v>9</v>
      </c>
      <c r="BB40" s="12">
        <f t="shared" si="6"/>
        <v>16</v>
      </c>
      <c r="BC40" s="17"/>
      <c r="BD40" s="7" t="str">
        <f>REPT(Sept!A40,1)</f>
        <v>LETELLIER Dimitri</v>
      </c>
      <c r="BE40" s="7">
        <f t="shared" si="103"/>
        <v>1</v>
      </c>
      <c r="BF40" s="13">
        <v>2</v>
      </c>
      <c r="BG40" s="13"/>
      <c r="BH40" s="39">
        <f t="shared" si="104"/>
        <v>0</v>
      </c>
      <c r="BI40" s="13"/>
      <c r="BJ40" s="4">
        <f t="shared" si="7"/>
        <v>2</v>
      </c>
      <c r="BK40" s="4">
        <f t="shared" si="51"/>
        <v>2</v>
      </c>
      <c r="BL40" s="4">
        <f t="shared" si="52"/>
        <v>2</v>
      </c>
      <c r="BM40" s="4">
        <f t="shared" si="53"/>
        <v>2</v>
      </c>
      <c r="BN40" s="4">
        <f t="shared" si="54"/>
        <v>2</v>
      </c>
      <c r="BO40" s="4">
        <f t="shared" si="105"/>
        <v>2</v>
      </c>
      <c r="BP40" s="4"/>
      <c r="BQ40" s="7" t="str">
        <f>REPT(Sept!A40,1)</f>
        <v>LETELLIER Dimitri</v>
      </c>
      <c r="BR40" s="7">
        <f t="shared" si="106"/>
        <v>1</v>
      </c>
      <c r="BS40" s="13">
        <v>2</v>
      </c>
      <c r="BT40" s="13"/>
      <c r="BU40" s="39">
        <f t="shared" si="107"/>
        <v>0</v>
      </c>
      <c r="BV40" s="13"/>
      <c r="BW40" s="4">
        <f t="shared" si="8"/>
        <v>2</v>
      </c>
      <c r="BX40" s="4">
        <f t="shared" si="58"/>
        <v>2</v>
      </c>
      <c r="BY40" s="4">
        <f t="shared" si="59"/>
        <v>2</v>
      </c>
      <c r="BZ40" s="4">
        <f t="shared" si="60"/>
        <v>2</v>
      </c>
      <c r="CA40" s="4">
        <f t="shared" si="61"/>
        <v>2</v>
      </c>
      <c r="CB40" s="4">
        <f t="shared" si="108"/>
        <v>2</v>
      </c>
      <c r="CC40" s="12">
        <f t="shared" si="9"/>
        <v>2</v>
      </c>
      <c r="CD40" s="12">
        <f t="shared" si="10"/>
        <v>18</v>
      </c>
      <c r="CE40" s="17"/>
      <c r="CF40" s="7" t="str">
        <f>REPT(Sept!A40,1)</f>
        <v>LETELLIER Dimitri</v>
      </c>
      <c r="CG40" s="7">
        <f t="shared" si="109"/>
        <v>1</v>
      </c>
      <c r="CH40" s="13">
        <v>5</v>
      </c>
      <c r="CI40" s="13"/>
      <c r="CJ40" s="39">
        <f t="shared" si="110"/>
        <v>0</v>
      </c>
      <c r="CK40" s="13"/>
      <c r="CL40" s="4">
        <f t="shared" si="11"/>
        <v>5</v>
      </c>
      <c r="CM40" s="4">
        <f t="shared" si="65"/>
        <v>5</v>
      </c>
      <c r="CN40" s="4">
        <f t="shared" si="66"/>
        <v>5</v>
      </c>
      <c r="CO40" s="4">
        <f t="shared" si="67"/>
        <v>5</v>
      </c>
      <c r="CP40" s="4">
        <f t="shared" si="68"/>
        <v>5</v>
      </c>
      <c r="CQ40" s="4">
        <f t="shared" si="111"/>
        <v>5</v>
      </c>
      <c r="CR40" s="4"/>
      <c r="CS40" s="7" t="str">
        <f>REPT(Sept!A40,1)</f>
        <v>LETELLIER Dimitri</v>
      </c>
      <c r="CT40" s="7">
        <f t="shared" si="112"/>
        <v>1</v>
      </c>
      <c r="CU40" s="13">
        <v>25</v>
      </c>
      <c r="CV40" s="13"/>
      <c r="CW40" s="39">
        <f t="shared" si="113"/>
        <v>0</v>
      </c>
      <c r="CX40" s="13"/>
      <c r="CY40" s="4">
        <f t="shared" si="12"/>
        <v>25</v>
      </c>
      <c r="CZ40" s="4">
        <f t="shared" si="72"/>
        <v>25</v>
      </c>
      <c r="DA40" s="4">
        <f t="shared" si="73"/>
        <v>25</v>
      </c>
      <c r="DB40" s="4">
        <f t="shared" si="74"/>
        <v>25</v>
      </c>
      <c r="DC40" s="4">
        <f t="shared" si="75"/>
        <v>25</v>
      </c>
      <c r="DD40" s="4">
        <f t="shared" si="114"/>
        <v>25</v>
      </c>
      <c r="DE40" s="12">
        <f t="shared" si="13"/>
        <v>25</v>
      </c>
      <c r="DF40" s="12">
        <f t="shared" si="14"/>
        <v>43</v>
      </c>
      <c r="DG40" s="17"/>
      <c r="DH40" s="7" t="str">
        <f>REPT(Sept!A40,1)</f>
        <v>LETELLIER Dimitri</v>
      </c>
      <c r="DI40" s="7">
        <f t="shared" si="115"/>
        <v>0</v>
      </c>
      <c r="DJ40" s="13"/>
      <c r="DK40" s="13"/>
      <c r="DL40" s="39">
        <f t="shared" si="116"/>
        <v>0</v>
      </c>
      <c r="DM40" s="13"/>
      <c r="DN40" s="4">
        <f t="shared" si="15"/>
        <v>0</v>
      </c>
      <c r="DO40" s="4">
        <f t="shared" si="79"/>
        <v>0</v>
      </c>
      <c r="DP40" s="4">
        <f t="shared" si="80"/>
        <v>0</v>
      </c>
      <c r="DQ40" s="4">
        <f t="shared" si="81"/>
        <v>0</v>
      </c>
      <c r="DR40" s="4">
        <f t="shared" si="82"/>
        <v>0</v>
      </c>
      <c r="DS40" s="4">
        <f t="shared" si="117"/>
        <v>0</v>
      </c>
      <c r="DT40" s="4"/>
      <c r="DU40" s="7" t="str">
        <f>REPT(Sept!A40,1)</f>
        <v>LETELLIER Dimitri</v>
      </c>
      <c r="DV40" s="7">
        <f t="shared" si="118"/>
        <v>0</v>
      </c>
      <c r="DW40" s="13"/>
      <c r="DX40" s="13"/>
      <c r="DY40" s="39">
        <f t="shared" si="119"/>
        <v>0</v>
      </c>
      <c r="DZ40" s="13"/>
      <c r="EA40" s="4">
        <f t="shared" si="16"/>
        <v>0</v>
      </c>
      <c r="EB40" s="4">
        <f t="shared" si="86"/>
        <v>0</v>
      </c>
      <c r="EC40" s="4">
        <f t="shared" si="87"/>
        <v>0</v>
      </c>
      <c r="ED40" s="4">
        <f t="shared" si="88"/>
        <v>0</v>
      </c>
      <c r="EE40" s="4">
        <f t="shared" si="89"/>
        <v>0</v>
      </c>
      <c r="EF40" s="4">
        <f t="shared" si="120"/>
        <v>0</v>
      </c>
      <c r="EG40" s="12">
        <f t="shared" si="17"/>
        <v>0</v>
      </c>
      <c r="EH40" s="22">
        <f t="shared" si="18"/>
        <v>43</v>
      </c>
      <c r="EI40" s="24">
        <f>SUM(EH40+Jan!EI40)</f>
        <v>483.8</v>
      </c>
      <c r="EJ40" s="25">
        <f t="shared" si="19"/>
        <v>8</v>
      </c>
      <c r="EK40" s="25">
        <f>SUM(EJ40+Jan!EK40)</f>
        <v>36</v>
      </c>
      <c r="EL40" s="41">
        <f t="shared" si="20"/>
        <v>0</v>
      </c>
    </row>
    <row r="41" spans="1:142" ht="13.5" thickBot="1">
      <c r="A41" s="107" t="str">
        <f>REPT(Sept!A41,1)</f>
        <v>LOMBARD Sébastien</v>
      </c>
      <c r="B41" s="7">
        <f t="shared" si="21"/>
        <v>1</v>
      </c>
      <c r="C41" s="13">
        <v>6</v>
      </c>
      <c r="D41" s="13"/>
      <c r="E41" s="39">
        <f t="shared" si="22"/>
        <v>0</v>
      </c>
      <c r="F41" s="13">
        <v>1</v>
      </c>
      <c r="G41" s="4">
        <f t="shared" si="0"/>
        <v>6</v>
      </c>
      <c r="H41" s="4">
        <f t="shared" si="23"/>
        <v>6</v>
      </c>
      <c r="I41" s="4">
        <f t="shared" si="24"/>
        <v>6</v>
      </c>
      <c r="J41" s="4">
        <f t="shared" si="25"/>
        <v>6</v>
      </c>
      <c r="K41" s="4">
        <f t="shared" si="26"/>
        <v>6</v>
      </c>
      <c r="L41" s="4">
        <f t="shared" si="27"/>
        <v>6</v>
      </c>
      <c r="M41" s="4"/>
      <c r="N41" s="7" t="str">
        <f>REPT(Sept!A41,1)</f>
        <v>LOMBARD Sébastien</v>
      </c>
      <c r="O41" s="7">
        <f t="shared" si="28"/>
        <v>1</v>
      </c>
      <c r="P41" s="13">
        <v>7</v>
      </c>
      <c r="Q41" s="13"/>
      <c r="R41" s="39">
        <f t="shared" si="29"/>
        <v>0</v>
      </c>
      <c r="S41" s="13"/>
      <c r="T41" s="4">
        <f t="shared" si="1"/>
        <v>7</v>
      </c>
      <c r="U41" s="4">
        <f t="shared" si="30"/>
        <v>7</v>
      </c>
      <c r="V41" s="4">
        <f t="shared" si="31"/>
        <v>7</v>
      </c>
      <c r="W41" s="4">
        <f t="shared" si="32"/>
        <v>7</v>
      </c>
      <c r="X41" s="4">
        <f t="shared" si="33"/>
        <v>7</v>
      </c>
      <c r="Y41" s="4">
        <f t="shared" si="34"/>
        <v>7</v>
      </c>
      <c r="Z41" s="12">
        <f t="shared" si="2"/>
        <v>7</v>
      </c>
      <c r="AA41" s="17"/>
      <c r="AB41" s="7" t="str">
        <f>REPT(Sept!A41,1)</f>
        <v>LOMBARD Sébastien</v>
      </c>
      <c r="AC41" s="7">
        <f t="shared" si="35"/>
        <v>0</v>
      </c>
      <c r="AD41" s="13"/>
      <c r="AE41" s="13"/>
      <c r="AF41" s="39">
        <f t="shared" si="36"/>
        <v>0</v>
      </c>
      <c r="AG41" s="13"/>
      <c r="AH41" s="4">
        <f t="shared" si="3"/>
        <v>0</v>
      </c>
      <c r="AI41" s="4">
        <f t="shared" si="37"/>
        <v>0</v>
      </c>
      <c r="AJ41" s="4">
        <f t="shared" si="38"/>
        <v>0</v>
      </c>
      <c r="AK41" s="4">
        <f t="shared" si="39"/>
        <v>0</v>
      </c>
      <c r="AL41" s="4">
        <f t="shared" si="40"/>
        <v>0</v>
      </c>
      <c r="AM41" s="4">
        <f t="shared" si="41"/>
        <v>0</v>
      </c>
      <c r="AN41" s="4"/>
      <c r="AO41" s="7" t="str">
        <f>REPT(Sept!A41,1)</f>
        <v>LOMBARD Sébastien</v>
      </c>
      <c r="AP41" s="7">
        <f t="shared" si="42"/>
        <v>0</v>
      </c>
      <c r="AQ41" s="13"/>
      <c r="AR41" s="13"/>
      <c r="AS41" s="39">
        <f t="shared" si="43"/>
        <v>0</v>
      </c>
      <c r="AT41" s="13"/>
      <c r="AU41" s="4">
        <f t="shared" si="4"/>
        <v>0</v>
      </c>
      <c r="AV41" s="4">
        <f t="shared" si="44"/>
        <v>0</v>
      </c>
      <c r="AW41" s="4">
        <f t="shared" si="45"/>
        <v>0</v>
      </c>
      <c r="AX41" s="4">
        <f t="shared" si="46"/>
        <v>0</v>
      </c>
      <c r="AY41" s="4">
        <f t="shared" si="47"/>
        <v>0</v>
      </c>
      <c r="AZ41" s="4">
        <f t="shared" si="48"/>
        <v>0</v>
      </c>
      <c r="BA41" s="12">
        <f t="shared" si="5"/>
        <v>0</v>
      </c>
      <c r="BB41" s="12">
        <f t="shared" si="6"/>
        <v>7</v>
      </c>
      <c r="BC41" s="17"/>
      <c r="BD41" s="7" t="str">
        <f>REPT(Sept!A41,1)</f>
        <v>LOMBARD Sébastien</v>
      </c>
      <c r="BE41" s="7">
        <f t="shared" si="49"/>
        <v>0</v>
      </c>
      <c r="BF41" s="13"/>
      <c r="BG41" s="13"/>
      <c r="BH41" s="39">
        <f t="shared" si="50"/>
        <v>0</v>
      </c>
      <c r="BI41" s="13"/>
      <c r="BJ41" s="4">
        <f t="shared" si="7"/>
        <v>0</v>
      </c>
      <c r="BK41" s="4">
        <f t="shared" si="51"/>
        <v>0</v>
      </c>
      <c r="BL41" s="4">
        <f t="shared" si="52"/>
        <v>0</v>
      </c>
      <c r="BM41" s="4">
        <f t="shared" si="53"/>
        <v>0</v>
      </c>
      <c r="BN41" s="4">
        <f t="shared" si="54"/>
        <v>0</v>
      </c>
      <c r="BO41" s="4">
        <f t="shared" si="55"/>
        <v>0</v>
      </c>
      <c r="BP41" s="4"/>
      <c r="BQ41" s="7" t="str">
        <f>REPT(Sept!A41,1)</f>
        <v>LOMBARD Sébastien</v>
      </c>
      <c r="BR41" s="7">
        <f t="shared" si="56"/>
        <v>1</v>
      </c>
      <c r="BS41" s="13">
        <v>13</v>
      </c>
      <c r="BT41" s="13"/>
      <c r="BU41" s="39">
        <f t="shared" si="57"/>
        <v>0</v>
      </c>
      <c r="BV41" s="13"/>
      <c r="BW41" s="4">
        <f t="shared" si="8"/>
        <v>13</v>
      </c>
      <c r="BX41" s="4">
        <f t="shared" si="58"/>
        <v>13</v>
      </c>
      <c r="BY41" s="4">
        <f t="shared" si="59"/>
        <v>13</v>
      </c>
      <c r="BZ41" s="4">
        <f t="shared" si="60"/>
        <v>13</v>
      </c>
      <c r="CA41" s="4">
        <f t="shared" si="61"/>
        <v>13</v>
      </c>
      <c r="CB41" s="4">
        <f t="shared" si="62"/>
        <v>13</v>
      </c>
      <c r="CC41" s="12">
        <f t="shared" si="9"/>
        <v>13</v>
      </c>
      <c r="CD41" s="12">
        <f t="shared" si="10"/>
        <v>20</v>
      </c>
      <c r="CE41" s="17"/>
      <c r="CF41" s="7" t="str">
        <f>REPT(Sept!A41,1)</f>
        <v>LOMBARD Sébastien</v>
      </c>
      <c r="CG41" s="7">
        <f t="shared" si="63"/>
        <v>1</v>
      </c>
      <c r="CH41" s="13">
        <v>18</v>
      </c>
      <c r="CI41" s="13"/>
      <c r="CJ41" s="39">
        <f t="shared" si="64"/>
        <v>0</v>
      </c>
      <c r="CK41" s="13"/>
      <c r="CL41" s="4">
        <f t="shared" si="11"/>
        <v>18</v>
      </c>
      <c r="CM41" s="4">
        <f t="shared" si="65"/>
        <v>18</v>
      </c>
      <c r="CN41" s="4">
        <f t="shared" si="66"/>
        <v>18</v>
      </c>
      <c r="CO41" s="4">
        <f t="shared" si="67"/>
        <v>18</v>
      </c>
      <c r="CP41" s="4">
        <f t="shared" si="68"/>
        <v>18</v>
      </c>
      <c r="CQ41" s="4">
        <f t="shared" si="69"/>
        <v>18</v>
      </c>
      <c r="CR41" s="4"/>
      <c r="CS41" s="7" t="str">
        <f>REPT(Sept!A41,1)</f>
        <v>LOMBARD Sébastien</v>
      </c>
      <c r="CT41" s="7">
        <f t="shared" si="70"/>
        <v>0</v>
      </c>
      <c r="CU41" s="13"/>
      <c r="CV41" s="13"/>
      <c r="CW41" s="39">
        <f t="shared" si="71"/>
        <v>0</v>
      </c>
      <c r="CX41" s="13"/>
      <c r="CY41" s="4">
        <f t="shared" si="12"/>
        <v>0</v>
      </c>
      <c r="CZ41" s="4">
        <f t="shared" si="72"/>
        <v>0</v>
      </c>
      <c r="DA41" s="4">
        <f t="shared" si="73"/>
        <v>0</v>
      </c>
      <c r="DB41" s="4">
        <f t="shared" si="74"/>
        <v>0</v>
      </c>
      <c r="DC41" s="4">
        <f t="shared" si="75"/>
        <v>0</v>
      </c>
      <c r="DD41" s="4">
        <f t="shared" si="76"/>
        <v>0</v>
      </c>
      <c r="DE41" s="12">
        <f t="shared" si="13"/>
        <v>18</v>
      </c>
      <c r="DF41" s="12">
        <f t="shared" si="14"/>
        <v>38</v>
      </c>
      <c r="DG41" s="17"/>
      <c r="DH41" s="7" t="str">
        <f>REPT(Sept!A41,1)</f>
        <v>LOMBARD Sébastien</v>
      </c>
      <c r="DI41" s="7">
        <f t="shared" si="77"/>
        <v>0</v>
      </c>
      <c r="DJ41" s="13"/>
      <c r="DK41" s="13"/>
      <c r="DL41" s="39">
        <f t="shared" si="78"/>
        <v>0</v>
      </c>
      <c r="DM41" s="13"/>
      <c r="DN41" s="4">
        <f t="shared" si="15"/>
        <v>0</v>
      </c>
      <c r="DO41" s="4">
        <f t="shared" si="79"/>
        <v>0</v>
      </c>
      <c r="DP41" s="4">
        <f t="shared" si="80"/>
        <v>0</v>
      </c>
      <c r="DQ41" s="4">
        <f t="shared" si="81"/>
        <v>0</v>
      </c>
      <c r="DR41" s="4">
        <f t="shared" si="82"/>
        <v>0</v>
      </c>
      <c r="DS41" s="4">
        <f t="shared" si="83"/>
        <v>0</v>
      </c>
      <c r="DT41" s="4"/>
      <c r="DU41" s="7" t="str">
        <f>REPT(Sept!A41,1)</f>
        <v>LOMBARD Sébastien</v>
      </c>
      <c r="DV41" s="7">
        <f t="shared" si="84"/>
        <v>0</v>
      </c>
      <c r="DW41" s="13"/>
      <c r="DX41" s="13"/>
      <c r="DY41" s="39">
        <f t="shared" si="85"/>
        <v>0</v>
      </c>
      <c r="DZ41" s="13"/>
      <c r="EA41" s="4">
        <f t="shared" si="16"/>
        <v>0</v>
      </c>
      <c r="EB41" s="4">
        <f t="shared" si="86"/>
        <v>0</v>
      </c>
      <c r="EC41" s="4">
        <f t="shared" si="87"/>
        <v>0</v>
      </c>
      <c r="ED41" s="4">
        <f t="shared" si="88"/>
        <v>0</v>
      </c>
      <c r="EE41" s="4">
        <f t="shared" si="89"/>
        <v>0</v>
      </c>
      <c r="EF41" s="4">
        <f t="shared" si="90"/>
        <v>0</v>
      </c>
      <c r="EG41" s="12">
        <f t="shared" si="17"/>
        <v>0</v>
      </c>
      <c r="EH41" s="22">
        <f t="shared" si="18"/>
        <v>38</v>
      </c>
      <c r="EI41" s="24">
        <f>SUM(EH41+Jan!EI41)</f>
        <v>470.8</v>
      </c>
      <c r="EJ41" s="25">
        <f t="shared" si="19"/>
        <v>4</v>
      </c>
      <c r="EK41" s="25">
        <f>SUM(EJ41+Jan!EK41)</f>
        <v>43</v>
      </c>
      <c r="EL41" s="41">
        <f t="shared" si="20"/>
        <v>0</v>
      </c>
    </row>
    <row r="42" spans="1:142" ht="13.5" thickBot="1">
      <c r="A42" s="107" t="str">
        <f>REPT(Sept!A42,1)</f>
        <v>MACQUET Franck</v>
      </c>
      <c r="B42" s="7">
        <f t="shared" si="21"/>
        <v>0</v>
      </c>
      <c r="C42" s="13"/>
      <c r="D42" s="13"/>
      <c r="E42" s="39">
        <f t="shared" si="22"/>
        <v>0</v>
      </c>
      <c r="F42" s="13"/>
      <c r="G42" s="4">
        <f t="shared" si="0"/>
        <v>0</v>
      </c>
      <c r="H42" s="4">
        <f t="shared" si="23"/>
        <v>0</v>
      </c>
      <c r="I42" s="4">
        <f t="shared" si="24"/>
        <v>0</v>
      </c>
      <c r="J42" s="4">
        <f t="shared" si="25"/>
        <v>0</v>
      </c>
      <c r="K42" s="4">
        <f t="shared" si="26"/>
        <v>0</v>
      </c>
      <c r="L42" s="4">
        <f t="shared" si="27"/>
        <v>0</v>
      </c>
      <c r="M42" s="4"/>
      <c r="N42" s="7" t="str">
        <f>REPT(Sept!A42,1)</f>
        <v>MACQUET Franck</v>
      </c>
      <c r="O42" s="7">
        <f t="shared" si="28"/>
        <v>1</v>
      </c>
      <c r="P42" s="13">
        <v>35</v>
      </c>
      <c r="Q42" s="13">
        <v>2</v>
      </c>
      <c r="R42" s="39">
        <f t="shared" si="29"/>
        <v>0</v>
      </c>
      <c r="S42" s="13"/>
      <c r="T42" s="4">
        <f t="shared" si="1"/>
        <v>35</v>
      </c>
      <c r="U42" s="4">
        <f t="shared" si="30"/>
        <v>52.5</v>
      </c>
      <c r="V42" s="4">
        <f t="shared" si="31"/>
        <v>52.5</v>
      </c>
      <c r="W42" s="4">
        <f t="shared" si="32"/>
        <v>52.5</v>
      </c>
      <c r="X42" s="4">
        <f t="shared" si="33"/>
        <v>52.5</v>
      </c>
      <c r="Y42" s="4">
        <f t="shared" si="34"/>
        <v>52.5</v>
      </c>
      <c r="Z42" s="12">
        <f t="shared" si="2"/>
        <v>52.5</v>
      </c>
      <c r="AA42" s="17"/>
      <c r="AB42" s="7" t="str">
        <f>REPT(Sept!A42,1)</f>
        <v>MACQUET Franck</v>
      </c>
      <c r="AC42" s="7">
        <f t="shared" si="35"/>
        <v>0</v>
      </c>
      <c r="AD42" s="13"/>
      <c r="AE42" s="13"/>
      <c r="AF42" s="39">
        <f t="shared" si="36"/>
        <v>0</v>
      </c>
      <c r="AG42" s="13"/>
      <c r="AH42" s="4">
        <f t="shared" si="3"/>
        <v>0</v>
      </c>
      <c r="AI42" s="4">
        <f t="shared" si="37"/>
        <v>0</v>
      </c>
      <c r="AJ42" s="4">
        <f t="shared" si="38"/>
        <v>0</v>
      </c>
      <c r="AK42" s="4">
        <f t="shared" si="39"/>
        <v>0</v>
      </c>
      <c r="AL42" s="4">
        <f t="shared" si="40"/>
        <v>0</v>
      </c>
      <c r="AM42" s="4">
        <f t="shared" si="41"/>
        <v>0</v>
      </c>
      <c r="AN42" s="4"/>
      <c r="AO42" s="7" t="str">
        <f>REPT(Sept!A42,1)</f>
        <v>MACQUET Franck</v>
      </c>
      <c r="AP42" s="7">
        <f t="shared" si="42"/>
        <v>1</v>
      </c>
      <c r="AQ42" s="13">
        <v>15</v>
      </c>
      <c r="AR42" s="13"/>
      <c r="AS42" s="39">
        <f t="shared" si="43"/>
        <v>0</v>
      </c>
      <c r="AT42" s="13"/>
      <c r="AU42" s="4">
        <f t="shared" si="4"/>
        <v>15</v>
      </c>
      <c r="AV42" s="4">
        <f t="shared" si="44"/>
        <v>15</v>
      </c>
      <c r="AW42" s="4">
        <f t="shared" si="45"/>
        <v>15</v>
      </c>
      <c r="AX42" s="4">
        <f t="shared" si="46"/>
        <v>15</v>
      </c>
      <c r="AY42" s="4">
        <f t="shared" si="47"/>
        <v>15</v>
      </c>
      <c r="AZ42" s="4">
        <f t="shared" si="48"/>
        <v>15</v>
      </c>
      <c r="BA42" s="12">
        <f t="shared" si="5"/>
        <v>15</v>
      </c>
      <c r="BB42" s="12">
        <f t="shared" si="6"/>
        <v>67.5</v>
      </c>
      <c r="BC42" s="17"/>
      <c r="BD42" s="7" t="str">
        <f>REPT(Sept!A42,1)</f>
        <v>MACQUET Franck</v>
      </c>
      <c r="BE42" s="7">
        <f t="shared" si="49"/>
        <v>0</v>
      </c>
      <c r="BF42" s="13"/>
      <c r="BG42" s="13"/>
      <c r="BH42" s="39">
        <f t="shared" si="50"/>
        <v>0</v>
      </c>
      <c r="BI42" s="13"/>
      <c r="BJ42" s="4">
        <f t="shared" si="7"/>
        <v>0</v>
      </c>
      <c r="BK42" s="4">
        <f t="shared" si="51"/>
        <v>0</v>
      </c>
      <c r="BL42" s="4">
        <f t="shared" si="52"/>
        <v>0</v>
      </c>
      <c r="BM42" s="4">
        <f t="shared" si="53"/>
        <v>0</v>
      </c>
      <c r="BN42" s="4">
        <f t="shared" si="54"/>
        <v>0</v>
      </c>
      <c r="BO42" s="4">
        <f t="shared" si="55"/>
        <v>0</v>
      </c>
      <c r="BP42" s="4"/>
      <c r="BQ42" s="7" t="str">
        <f>REPT(Sept!A42,1)</f>
        <v>MACQUET Franck</v>
      </c>
      <c r="BR42" s="7">
        <f t="shared" si="56"/>
        <v>1</v>
      </c>
      <c r="BS42" s="13">
        <v>8</v>
      </c>
      <c r="BT42" s="13"/>
      <c r="BU42" s="39">
        <f t="shared" si="57"/>
        <v>0</v>
      </c>
      <c r="BV42" s="13">
        <v>1</v>
      </c>
      <c r="BW42" s="4">
        <f t="shared" si="8"/>
        <v>8</v>
      </c>
      <c r="BX42" s="4">
        <f t="shared" si="58"/>
        <v>8</v>
      </c>
      <c r="BY42" s="4">
        <f t="shared" si="59"/>
        <v>8</v>
      </c>
      <c r="BZ42" s="4">
        <f t="shared" si="60"/>
        <v>8</v>
      </c>
      <c r="CA42" s="4">
        <f t="shared" si="61"/>
        <v>8</v>
      </c>
      <c r="CB42" s="4">
        <f t="shared" si="62"/>
        <v>8</v>
      </c>
      <c r="CC42" s="12">
        <f t="shared" si="9"/>
        <v>8</v>
      </c>
      <c r="CD42" s="12">
        <f t="shared" si="10"/>
        <v>75.5</v>
      </c>
      <c r="CE42" s="17"/>
      <c r="CF42" s="7" t="str">
        <f>REPT(Sept!A42,1)</f>
        <v>MACQUET Franck</v>
      </c>
      <c r="CG42" s="7">
        <f t="shared" si="63"/>
        <v>0</v>
      </c>
      <c r="CH42" s="13"/>
      <c r="CI42" s="13"/>
      <c r="CJ42" s="39">
        <f t="shared" si="64"/>
        <v>0</v>
      </c>
      <c r="CK42" s="13"/>
      <c r="CL42" s="4">
        <f t="shared" si="11"/>
        <v>0</v>
      </c>
      <c r="CM42" s="4">
        <f t="shared" si="65"/>
        <v>0</v>
      </c>
      <c r="CN42" s="4">
        <f t="shared" si="66"/>
        <v>0</v>
      </c>
      <c r="CO42" s="4">
        <f t="shared" si="67"/>
        <v>0</v>
      </c>
      <c r="CP42" s="4">
        <f t="shared" si="68"/>
        <v>0</v>
      </c>
      <c r="CQ42" s="4">
        <f t="shared" si="69"/>
        <v>0</v>
      </c>
      <c r="CR42" s="4"/>
      <c r="CS42" s="7" t="str">
        <f>REPT(Sept!A42,1)</f>
        <v>MACQUET Franck</v>
      </c>
      <c r="CT42" s="7">
        <f t="shared" si="70"/>
        <v>1</v>
      </c>
      <c r="CU42" s="13">
        <v>8</v>
      </c>
      <c r="CV42" s="13"/>
      <c r="CW42" s="39">
        <f t="shared" si="71"/>
        <v>0</v>
      </c>
      <c r="CX42" s="13"/>
      <c r="CY42" s="4">
        <f t="shared" si="12"/>
        <v>8</v>
      </c>
      <c r="CZ42" s="4">
        <f t="shared" si="72"/>
        <v>8</v>
      </c>
      <c r="DA42" s="4">
        <f t="shared" si="73"/>
        <v>8</v>
      </c>
      <c r="DB42" s="4">
        <f t="shared" si="74"/>
        <v>8</v>
      </c>
      <c r="DC42" s="4">
        <f t="shared" si="75"/>
        <v>8</v>
      </c>
      <c r="DD42" s="4">
        <f t="shared" si="76"/>
        <v>8</v>
      </c>
      <c r="DE42" s="12">
        <f t="shared" si="13"/>
        <v>8</v>
      </c>
      <c r="DF42" s="12">
        <f t="shared" si="14"/>
        <v>83.5</v>
      </c>
      <c r="DG42" s="17"/>
      <c r="DH42" s="7" t="str">
        <f>REPT(Sept!A42,1)</f>
        <v>MACQUET Franck</v>
      </c>
      <c r="DI42" s="7">
        <f t="shared" si="77"/>
        <v>0</v>
      </c>
      <c r="DJ42" s="13"/>
      <c r="DK42" s="13"/>
      <c r="DL42" s="39">
        <f t="shared" si="78"/>
        <v>0</v>
      </c>
      <c r="DM42" s="13"/>
      <c r="DN42" s="4">
        <f t="shared" si="15"/>
        <v>0</v>
      </c>
      <c r="DO42" s="4">
        <f t="shared" si="79"/>
        <v>0</v>
      </c>
      <c r="DP42" s="4">
        <f t="shared" si="80"/>
        <v>0</v>
      </c>
      <c r="DQ42" s="4">
        <f t="shared" si="81"/>
        <v>0</v>
      </c>
      <c r="DR42" s="4">
        <f t="shared" si="82"/>
        <v>0</v>
      </c>
      <c r="DS42" s="4">
        <f t="shared" si="83"/>
        <v>0</v>
      </c>
      <c r="DT42" s="4"/>
      <c r="DU42" s="7" t="str">
        <f>REPT(Sept!A42,1)</f>
        <v>MACQUET Franck</v>
      </c>
      <c r="DV42" s="7">
        <f t="shared" si="84"/>
        <v>0</v>
      </c>
      <c r="DW42" s="13"/>
      <c r="DX42" s="13"/>
      <c r="DY42" s="39">
        <f t="shared" si="85"/>
        <v>0</v>
      </c>
      <c r="DZ42" s="13"/>
      <c r="EA42" s="4">
        <f t="shared" si="16"/>
        <v>0</v>
      </c>
      <c r="EB42" s="4">
        <f t="shared" si="86"/>
        <v>0</v>
      </c>
      <c r="EC42" s="4">
        <f t="shared" si="87"/>
        <v>0</v>
      </c>
      <c r="ED42" s="4">
        <f t="shared" si="88"/>
        <v>0</v>
      </c>
      <c r="EE42" s="4">
        <f t="shared" si="89"/>
        <v>0</v>
      </c>
      <c r="EF42" s="4">
        <f t="shared" si="90"/>
        <v>0</v>
      </c>
      <c r="EG42" s="12">
        <f t="shared" si="17"/>
        <v>0</v>
      </c>
      <c r="EH42" s="22">
        <f t="shared" si="18"/>
        <v>83.5</v>
      </c>
      <c r="EI42" s="24">
        <f>SUM(EH42+Jan!EI42)</f>
        <v>320.5</v>
      </c>
      <c r="EJ42" s="25">
        <f t="shared" si="19"/>
        <v>4</v>
      </c>
      <c r="EK42" s="25">
        <f>SUM(EJ42+Jan!EK42)</f>
        <v>16</v>
      </c>
      <c r="EL42" s="41">
        <f t="shared" si="20"/>
        <v>0</v>
      </c>
    </row>
    <row r="43" spans="1:142" ht="13.5" thickBot="1">
      <c r="A43" s="107" t="str">
        <f>REPT(Sept!A43,1)</f>
        <v>MACQUET Jordan</v>
      </c>
      <c r="B43" s="7">
        <f t="shared" si="21"/>
        <v>0</v>
      </c>
      <c r="C43" s="13"/>
      <c r="D43" s="13"/>
      <c r="E43" s="39">
        <f t="shared" si="22"/>
        <v>0</v>
      </c>
      <c r="F43" s="13"/>
      <c r="G43" s="4">
        <f t="shared" si="0"/>
        <v>0</v>
      </c>
      <c r="H43" s="4">
        <f t="shared" si="23"/>
        <v>0</v>
      </c>
      <c r="I43" s="4">
        <f t="shared" si="24"/>
        <v>0</v>
      </c>
      <c r="J43" s="4">
        <f t="shared" si="25"/>
        <v>0</v>
      </c>
      <c r="K43" s="4">
        <f t="shared" si="26"/>
        <v>0</v>
      </c>
      <c r="L43" s="4">
        <f t="shared" si="27"/>
        <v>0</v>
      </c>
      <c r="M43" s="4"/>
      <c r="N43" s="7" t="str">
        <f>REPT(Sept!A43,1)</f>
        <v>MACQUET Jordan</v>
      </c>
      <c r="O43" s="7">
        <f t="shared" si="28"/>
        <v>1</v>
      </c>
      <c r="P43" s="13">
        <v>3</v>
      </c>
      <c r="Q43" s="13"/>
      <c r="R43" s="39">
        <f t="shared" si="29"/>
        <v>0</v>
      </c>
      <c r="S43" s="13"/>
      <c r="T43" s="4">
        <f t="shared" si="1"/>
        <v>3</v>
      </c>
      <c r="U43" s="4">
        <f t="shared" si="30"/>
        <v>3</v>
      </c>
      <c r="V43" s="4">
        <f t="shared" si="31"/>
        <v>3</v>
      </c>
      <c r="W43" s="4">
        <f t="shared" si="32"/>
        <v>3</v>
      </c>
      <c r="X43" s="4">
        <f t="shared" si="33"/>
        <v>3</v>
      </c>
      <c r="Y43" s="4">
        <f t="shared" si="34"/>
        <v>3</v>
      </c>
      <c r="Z43" s="12">
        <f t="shared" ref="Z43:Z74" si="121">IF(Y43&gt;L43,Y43,L43)</f>
        <v>3</v>
      </c>
      <c r="AA43" s="17"/>
      <c r="AB43" s="7" t="str">
        <f>REPT(Sept!A43,1)</f>
        <v>MACQUET Jordan</v>
      </c>
      <c r="AC43" s="7">
        <f t="shared" si="35"/>
        <v>0</v>
      </c>
      <c r="AD43" s="13"/>
      <c r="AE43" s="13"/>
      <c r="AF43" s="39">
        <f t="shared" si="36"/>
        <v>0</v>
      </c>
      <c r="AG43" s="13"/>
      <c r="AH43" s="4">
        <f t="shared" si="3"/>
        <v>0</v>
      </c>
      <c r="AI43" s="4">
        <f t="shared" si="37"/>
        <v>0</v>
      </c>
      <c r="AJ43" s="4">
        <f t="shared" si="38"/>
        <v>0</v>
      </c>
      <c r="AK43" s="4">
        <f t="shared" si="39"/>
        <v>0</v>
      </c>
      <c r="AL43" s="4">
        <f t="shared" si="40"/>
        <v>0</v>
      </c>
      <c r="AM43" s="4">
        <f t="shared" si="41"/>
        <v>0</v>
      </c>
      <c r="AN43" s="4"/>
      <c r="AO43" s="7" t="str">
        <f>REPT(Sept!A43,1)</f>
        <v>MACQUET Jordan</v>
      </c>
      <c r="AP43" s="7">
        <f t="shared" si="42"/>
        <v>0</v>
      </c>
      <c r="AQ43" s="13"/>
      <c r="AR43" s="13"/>
      <c r="AS43" s="39">
        <f t="shared" si="43"/>
        <v>0</v>
      </c>
      <c r="AT43" s="13"/>
      <c r="AU43" s="4">
        <f t="shared" si="4"/>
        <v>0</v>
      </c>
      <c r="AV43" s="4">
        <f t="shared" si="44"/>
        <v>0</v>
      </c>
      <c r="AW43" s="4">
        <f t="shared" si="45"/>
        <v>0</v>
      </c>
      <c r="AX43" s="4">
        <f t="shared" si="46"/>
        <v>0</v>
      </c>
      <c r="AY43" s="4">
        <f t="shared" si="47"/>
        <v>0</v>
      </c>
      <c r="AZ43" s="4">
        <f t="shared" si="48"/>
        <v>0</v>
      </c>
      <c r="BA43" s="12">
        <f t="shared" ref="BA43:BA74" si="122">IF(AZ43&gt;AM43,AZ43,AM43)</f>
        <v>0</v>
      </c>
      <c r="BB43" s="12">
        <f t="shared" ref="BB43:BB74" si="123">SUM(Z43+BA43)</f>
        <v>3</v>
      </c>
      <c r="BC43" s="17"/>
      <c r="BD43" s="7" t="str">
        <f>REPT(Sept!A43,1)</f>
        <v>MACQUET Jordan</v>
      </c>
      <c r="BE43" s="7">
        <f t="shared" si="49"/>
        <v>0</v>
      </c>
      <c r="BF43" s="13"/>
      <c r="BG43" s="13"/>
      <c r="BH43" s="39">
        <f t="shared" si="50"/>
        <v>0</v>
      </c>
      <c r="BI43" s="13"/>
      <c r="BJ43" s="4">
        <f t="shared" si="7"/>
        <v>0</v>
      </c>
      <c r="BK43" s="4">
        <f t="shared" si="51"/>
        <v>0</v>
      </c>
      <c r="BL43" s="4">
        <f t="shared" si="52"/>
        <v>0</v>
      </c>
      <c r="BM43" s="4">
        <f t="shared" si="53"/>
        <v>0</v>
      </c>
      <c r="BN43" s="4">
        <f t="shared" si="54"/>
        <v>0</v>
      </c>
      <c r="BO43" s="4">
        <f t="shared" si="55"/>
        <v>0</v>
      </c>
      <c r="BP43" s="4"/>
      <c r="BQ43" s="7" t="str">
        <f>REPT(Sept!A43,1)</f>
        <v>MACQUET Jordan</v>
      </c>
      <c r="BR43" s="7">
        <f t="shared" si="56"/>
        <v>0</v>
      </c>
      <c r="BS43" s="13"/>
      <c r="BT43" s="13"/>
      <c r="BU43" s="39">
        <f t="shared" si="57"/>
        <v>0</v>
      </c>
      <c r="BV43" s="13"/>
      <c r="BW43" s="4">
        <f t="shared" si="8"/>
        <v>0</v>
      </c>
      <c r="BX43" s="4">
        <f t="shared" si="58"/>
        <v>0</v>
      </c>
      <c r="BY43" s="4">
        <f t="shared" si="59"/>
        <v>0</v>
      </c>
      <c r="BZ43" s="4">
        <f t="shared" si="60"/>
        <v>0</v>
      </c>
      <c r="CA43" s="4">
        <f t="shared" si="61"/>
        <v>0</v>
      </c>
      <c r="CB43" s="4">
        <f t="shared" si="62"/>
        <v>0</v>
      </c>
      <c r="CC43" s="12">
        <f t="shared" ref="CC43:CC74" si="124">IF(CB43&gt;BO43,CB43,BO43)</f>
        <v>0</v>
      </c>
      <c r="CD43" s="12">
        <f t="shared" ref="CD43:CD74" si="125">SUM(BB43+CC43)</f>
        <v>3</v>
      </c>
      <c r="CE43" s="17"/>
      <c r="CF43" s="7" t="str">
        <f>REPT(Sept!A43,1)</f>
        <v>MACQUET Jordan</v>
      </c>
      <c r="CG43" s="7">
        <f t="shared" si="63"/>
        <v>1</v>
      </c>
      <c r="CH43" s="13">
        <v>21</v>
      </c>
      <c r="CI43" s="13"/>
      <c r="CJ43" s="39">
        <f t="shared" si="64"/>
        <v>0</v>
      </c>
      <c r="CK43" s="13"/>
      <c r="CL43" s="4">
        <f t="shared" si="11"/>
        <v>21</v>
      </c>
      <c r="CM43" s="4">
        <f t="shared" si="65"/>
        <v>21</v>
      </c>
      <c r="CN43" s="4">
        <f t="shared" si="66"/>
        <v>21</v>
      </c>
      <c r="CO43" s="4">
        <f t="shared" si="67"/>
        <v>21</v>
      </c>
      <c r="CP43" s="4">
        <f t="shared" si="68"/>
        <v>21</v>
      </c>
      <c r="CQ43" s="4">
        <f t="shared" si="69"/>
        <v>21</v>
      </c>
      <c r="CR43" s="4"/>
      <c r="CS43" s="7" t="str">
        <f>REPT(Sept!A43,1)</f>
        <v>MACQUET Jordan</v>
      </c>
      <c r="CT43" s="7">
        <f t="shared" si="70"/>
        <v>1</v>
      </c>
      <c r="CU43" s="13">
        <v>4</v>
      </c>
      <c r="CV43" s="13"/>
      <c r="CW43" s="39">
        <f t="shared" si="71"/>
        <v>0</v>
      </c>
      <c r="CX43" s="13"/>
      <c r="CY43" s="4">
        <f t="shared" si="12"/>
        <v>4</v>
      </c>
      <c r="CZ43" s="4">
        <f t="shared" si="72"/>
        <v>4</v>
      </c>
      <c r="DA43" s="4">
        <f t="shared" si="73"/>
        <v>4</v>
      </c>
      <c r="DB43" s="4">
        <f t="shared" si="74"/>
        <v>4</v>
      </c>
      <c r="DC43" s="4">
        <f t="shared" si="75"/>
        <v>4</v>
      </c>
      <c r="DD43" s="4">
        <f t="shared" si="76"/>
        <v>4</v>
      </c>
      <c r="DE43" s="12">
        <f t="shared" ref="DE43:DE74" si="126">IF(DD43&gt;CQ43,DD43,CQ43)</f>
        <v>21</v>
      </c>
      <c r="DF43" s="12">
        <f t="shared" ref="DF43:DF74" si="127">SUM(CD43+DE43)</f>
        <v>24</v>
      </c>
      <c r="DG43" s="17"/>
      <c r="DH43" s="7" t="str">
        <f>REPT(Sept!A43,1)</f>
        <v>MACQUET Jordan</v>
      </c>
      <c r="DI43" s="7">
        <f t="shared" si="77"/>
        <v>0</v>
      </c>
      <c r="DJ43" s="13"/>
      <c r="DK43" s="13"/>
      <c r="DL43" s="39">
        <f t="shared" si="78"/>
        <v>0</v>
      </c>
      <c r="DM43" s="13"/>
      <c r="DN43" s="4">
        <f t="shared" si="15"/>
        <v>0</v>
      </c>
      <c r="DO43" s="4">
        <f t="shared" si="79"/>
        <v>0</v>
      </c>
      <c r="DP43" s="4">
        <f t="shared" si="80"/>
        <v>0</v>
      </c>
      <c r="DQ43" s="4">
        <f t="shared" si="81"/>
        <v>0</v>
      </c>
      <c r="DR43" s="4">
        <f t="shared" si="82"/>
        <v>0</v>
      </c>
      <c r="DS43" s="4">
        <f t="shared" si="83"/>
        <v>0</v>
      </c>
      <c r="DT43" s="4"/>
      <c r="DU43" s="7" t="str">
        <f>REPT(Sept!A43,1)</f>
        <v>MACQUET Jordan</v>
      </c>
      <c r="DV43" s="7">
        <f t="shared" si="84"/>
        <v>0</v>
      </c>
      <c r="DW43" s="13"/>
      <c r="DX43" s="13"/>
      <c r="DY43" s="39">
        <f t="shared" si="85"/>
        <v>0</v>
      </c>
      <c r="DZ43" s="13"/>
      <c r="EA43" s="4">
        <f t="shared" si="16"/>
        <v>0</v>
      </c>
      <c r="EB43" s="4">
        <f t="shared" si="86"/>
        <v>0</v>
      </c>
      <c r="EC43" s="4">
        <f t="shared" si="87"/>
        <v>0</v>
      </c>
      <c r="ED43" s="4">
        <f t="shared" si="88"/>
        <v>0</v>
      </c>
      <c r="EE43" s="4">
        <f t="shared" si="89"/>
        <v>0</v>
      </c>
      <c r="EF43" s="4">
        <f t="shared" si="90"/>
        <v>0</v>
      </c>
      <c r="EG43" s="12">
        <f t="shared" ref="EG43:EG74" si="128">IF(EF43&gt;DS43,EF43,DS43)</f>
        <v>0</v>
      </c>
      <c r="EH43" s="22">
        <f t="shared" ref="EH43:EH74" si="129">SUM(DF43+EG43)</f>
        <v>24</v>
      </c>
      <c r="EI43" s="24">
        <f>SUM(EH43+Jan!EI43)</f>
        <v>311.3</v>
      </c>
      <c r="EJ43" s="25">
        <f t="shared" ref="EJ43:EJ74" si="130">SUM(B43+O43+AC43+AP43+BE43+BR43+CG43+CT43+DI43+DV43)</f>
        <v>3</v>
      </c>
      <c r="EK43" s="25">
        <f>SUM(EJ43+Jan!EK43)</f>
        <v>19</v>
      </c>
      <c r="EL43" s="41">
        <f t="shared" ref="EL43:EL74" si="131">SUM(E43+R43+AF43+AS43+BH43+BU43+CJ43+CW43+DL43+DY43)</f>
        <v>0</v>
      </c>
    </row>
    <row r="44" spans="1:142" ht="13.5" thickBot="1">
      <c r="A44" s="107" t="str">
        <f>REPT(Sept!A44,1)</f>
        <v>MADRERO Loïc</v>
      </c>
      <c r="B44" s="7">
        <f t="shared" si="21"/>
        <v>0</v>
      </c>
      <c r="C44" s="13"/>
      <c r="D44" s="13"/>
      <c r="E44" s="39">
        <f t="shared" si="22"/>
        <v>0</v>
      </c>
      <c r="F44" s="13"/>
      <c r="G44" s="4">
        <f t="shared" si="0"/>
        <v>0</v>
      </c>
      <c r="H44" s="4">
        <f t="shared" si="23"/>
        <v>0</v>
      </c>
      <c r="I44" s="4">
        <f t="shared" si="24"/>
        <v>0</v>
      </c>
      <c r="J44" s="4">
        <f t="shared" si="25"/>
        <v>0</v>
      </c>
      <c r="K44" s="4">
        <f t="shared" si="26"/>
        <v>0</v>
      </c>
      <c r="L44" s="4">
        <f t="shared" si="27"/>
        <v>0</v>
      </c>
      <c r="M44" s="4"/>
      <c r="N44" s="7" t="str">
        <f>REPT(Sept!A44,1)</f>
        <v>MADRERO Loïc</v>
      </c>
      <c r="O44" s="7">
        <f t="shared" si="28"/>
        <v>0</v>
      </c>
      <c r="P44" s="13"/>
      <c r="Q44" s="13"/>
      <c r="R44" s="39">
        <f t="shared" si="29"/>
        <v>0</v>
      </c>
      <c r="S44" s="13"/>
      <c r="T44" s="4">
        <f t="shared" si="1"/>
        <v>0</v>
      </c>
      <c r="U44" s="4">
        <f t="shared" si="30"/>
        <v>0</v>
      </c>
      <c r="V44" s="4">
        <f t="shared" si="31"/>
        <v>0</v>
      </c>
      <c r="W44" s="4">
        <f t="shared" si="32"/>
        <v>0</v>
      </c>
      <c r="X44" s="4">
        <f t="shared" si="33"/>
        <v>0</v>
      </c>
      <c r="Y44" s="4">
        <f t="shared" si="34"/>
        <v>0</v>
      </c>
      <c r="Z44" s="12">
        <f t="shared" si="121"/>
        <v>0</v>
      </c>
      <c r="AA44" s="17"/>
      <c r="AB44" s="7" t="str">
        <f>REPT(Sept!A44,1)</f>
        <v>MADRERO Loïc</v>
      </c>
      <c r="AC44" s="7">
        <f t="shared" si="35"/>
        <v>0</v>
      </c>
      <c r="AD44" s="13"/>
      <c r="AE44" s="13"/>
      <c r="AF44" s="39">
        <f t="shared" si="36"/>
        <v>0</v>
      </c>
      <c r="AG44" s="13"/>
      <c r="AH44" s="4">
        <f t="shared" si="3"/>
        <v>0</v>
      </c>
      <c r="AI44" s="4">
        <f t="shared" si="37"/>
        <v>0</v>
      </c>
      <c r="AJ44" s="4">
        <f t="shared" si="38"/>
        <v>0</v>
      </c>
      <c r="AK44" s="4">
        <f t="shared" si="39"/>
        <v>0</v>
      </c>
      <c r="AL44" s="4">
        <f t="shared" si="40"/>
        <v>0</v>
      </c>
      <c r="AM44" s="4">
        <f t="shared" si="41"/>
        <v>0</v>
      </c>
      <c r="AN44" s="4"/>
      <c r="AO44" s="7" t="str">
        <f>REPT(Sept!A44,1)</f>
        <v>MADRERO Loïc</v>
      </c>
      <c r="AP44" s="7">
        <f t="shared" si="42"/>
        <v>0</v>
      </c>
      <c r="AQ44" s="13"/>
      <c r="AR44" s="13"/>
      <c r="AS44" s="39">
        <f t="shared" si="43"/>
        <v>0</v>
      </c>
      <c r="AT44" s="13"/>
      <c r="AU44" s="4">
        <f t="shared" si="4"/>
        <v>0</v>
      </c>
      <c r="AV44" s="4">
        <f t="shared" si="44"/>
        <v>0</v>
      </c>
      <c r="AW44" s="4">
        <f t="shared" si="45"/>
        <v>0</v>
      </c>
      <c r="AX44" s="4">
        <f t="shared" si="46"/>
        <v>0</v>
      </c>
      <c r="AY44" s="4">
        <f t="shared" si="47"/>
        <v>0</v>
      </c>
      <c r="AZ44" s="4">
        <f t="shared" si="48"/>
        <v>0</v>
      </c>
      <c r="BA44" s="12">
        <f t="shared" si="122"/>
        <v>0</v>
      </c>
      <c r="BB44" s="12">
        <f t="shared" si="123"/>
        <v>0</v>
      </c>
      <c r="BC44" s="17"/>
      <c r="BD44" s="7" t="str">
        <f>REPT(Sept!A44,1)</f>
        <v>MADRERO Loïc</v>
      </c>
      <c r="BE44" s="7">
        <f t="shared" si="49"/>
        <v>0</v>
      </c>
      <c r="BF44" s="13"/>
      <c r="BG44" s="13"/>
      <c r="BH44" s="39">
        <f t="shared" si="50"/>
        <v>0</v>
      </c>
      <c r="BI44" s="13"/>
      <c r="BJ44" s="4">
        <f t="shared" si="7"/>
        <v>0</v>
      </c>
      <c r="BK44" s="4">
        <f t="shared" si="51"/>
        <v>0</v>
      </c>
      <c r="BL44" s="4">
        <f t="shared" si="52"/>
        <v>0</v>
      </c>
      <c r="BM44" s="4">
        <f t="shared" si="53"/>
        <v>0</v>
      </c>
      <c r="BN44" s="4">
        <f t="shared" si="54"/>
        <v>0</v>
      </c>
      <c r="BO44" s="4">
        <f t="shared" si="55"/>
        <v>0</v>
      </c>
      <c r="BP44" s="4"/>
      <c r="BQ44" s="7" t="str">
        <f>REPT(Sept!A44,1)</f>
        <v>MADRERO Loïc</v>
      </c>
      <c r="BR44" s="7">
        <f t="shared" si="56"/>
        <v>0</v>
      </c>
      <c r="BS44" s="13"/>
      <c r="BT44" s="13"/>
      <c r="BU44" s="39">
        <f t="shared" si="57"/>
        <v>0</v>
      </c>
      <c r="BV44" s="13"/>
      <c r="BW44" s="4">
        <f t="shared" si="8"/>
        <v>0</v>
      </c>
      <c r="BX44" s="4">
        <f t="shared" si="58"/>
        <v>0</v>
      </c>
      <c r="BY44" s="4">
        <f t="shared" si="59"/>
        <v>0</v>
      </c>
      <c r="BZ44" s="4">
        <f t="shared" si="60"/>
        <v>0</v>
      </c>
      <c r="CA44" s="4">
        <f t="shared" si="61"/>
        <v>0</v>
      </c>
      <c r="CB44" s="4">
        <f t="shared" si="62"/>
        <v>0</v>
      </c>
      <c r="CC44" s="12">
        <f t="shared" si="124"/>
        <v>0</v>
      </c>
      <c r="CD44" s="12">
        <f t="shared" si="125"/>
        <v>0</v>
      </c>
      <c r="CE44" s="17"/>
      <c r="CF44" s="7" t="str">
        <f>REPT(Sept!A44,1)</f>
        <v>MADRERO Loïc</v>
      </c>
      <c r="CG44" s="7">
        <f t="shared" si="63"/>
        <v>0</v>
      </c>
      <c r="CH44" s="13"/>
      <c r="CI44" s="13"/>
      <c r="CJ44" s="39">
        <f t="shared" si="64"/>
        <v>0</v>
      </c>
      <c r="CK44" s="13"/>
      <c r="CL44" s="4">
        <f t="shared" si="11"/>
        <v>0</v>
      </c>
      <c r="CM44" s="4">
        <f t="shared" si="65"/>
        <v>0</v>
      </c>
      <c r="CN44" s="4">
        <f t="shared" si="66"/>
        <v>0</v>
      </c>
      <c r="CO44" s="4">
        <f t="shared" si="67"/>
        <v>0</v>
      </c>
      <c r="CP44" s="4">
        <f t="shared" si="68"/>
        <v>0</v>
      </c>
      <c r="CQ44" s="4">
        <f t="shared" si="69"/>
        <v>0</v>
      </c>
      <c r="CR44" s="4"/>
      <c r="CS44" s="7" t="str">
        <f>REPT(Sept!A44,1)</f>
        <v>MADRERO Loïc</v>
      </c>
      <c r="CT44" s="7">
        <f t="shared" si="70"/>
        <v>0</v>
      </c>
      <c r="CU44" s="13"/>
      <c r="CV44" s="13"/>
      <c r="CW44" s="39">
        <f t="shared" si="71"/>
        <v>0</v>
      </c>
      <c r="CX44" s="13"/>
      <c r="CY44" s="4">
        <f t="shared" si="12"/>
        <v>0</v>
      </c>
      <c r="CZ44" s="4">
        <f t="shared" si="72"/>
        <v>0</v>
      </c>
      <c r="DA44" s="4">
        <f t="shared" si="73"/>
        <v>0</v>
      </c>
      <c r="DB44" s="4">
        <f t="shared" si="74"/>
        <v>0</v>
      </c>
      <c r="DC44" s="4">
        <f t="shared" si="75"/>
        <v>0</v>
      </c>
      <c r="DD44" s="4">
        <f t="shared" si="76"/>
        <v>0</v>
      </c>
      <c r="DE44" s="12">
        <f t="shared" si="126"/>
        <v>0</v>
      </c>
      <c r="DF44" s="12">
        <f t="shared" si="127"/>
        <v>0</v>
      </c>
      <c r="DG44" s="17"/>
      <c r="DH44" s="7" t="str">
        <f>REPT(Sept!A44,1)</f>
        <v>MADRERO Loïc</v>
      </c>
      <c r="DI44" s="7">
        <f t="shared" si="77"/>
        <v>0</v>
      </c>
      <c r="DJ44" s="13"/>
      <c r="DK44" s="13"/>
      <c r="DL44" s="39">
        <f t="shared" si="78"/>
        <v>0</v>
      </c>
      <c r="DM44" s="13"/>
      <c r="DN44" s="4">
        <f t="shared" si="15"/>
        <v>0</v>
      </c>
      <c r="DO44" s="4">
        <f t="shared" si="79"/>
        <v>0</v>
      </c>
      <c r="DP44" s="4">
        <f t="shared" si="80"/>
        <v>0</v>
      </c>
      <c r="DQ44" s="4">
        <f t="shared" si="81"/>
        <v>0</v>
      </c>
      <c r="DR44" s="4">
        <f t="shared" si="82"/>
        <v>0</v>
      </c>
      <c r="DS44" s="4">
        <f t="shared" si="83"/>
        <v>0</v>
      </c>
      <c r="DT44" s="4"/>
      <c r="DU44" s="7" t="str">
        <f>REPT(Sept!A44,1)</f>
        <v>MADRERO Loïc</v>
      </c>
      <c r="DV44" s="7">
        <f t="shared" si="84"/>
        <v>0</v>
      </c>
      <c r="DW44" s="13"/>
      <c r="DX44" s="13"/>
      <c r="DY44" s="39">
        <f t="shared" si="85"/>
        <v>0</v>
      </c>
      <c r="DZ44" s="13"/>
      <c r="EA44" s="4">
        <f t="shared" si="16"/>
        <v>0</v>
      </c>
      <c r="EB44" s="4">
        <f t="shared" si="86"/>
        <v>0</v>
      </c>
      <c r="EC44" s="4">
        <f t="shared" si="87"/>
        <v>0</v>
      </c>
      <c r="ED44" s="4">
        <f t="shared" si="88"/>
        <v>0</v>
      </c>
      <c r="EE44" s="4">
        <f t="shared" si="89"/>
        <v>0</v>
      </c>
      <c r="EF44" s="4">
        <f t="shared" si="90"/>
        <v>0</v>
      </c>
      <c r="EG44" s="12">
        <f t="shared" si="128"/>
        <v>0</v>
      </c>
      <c r="EH44" s="22">
        <f t="shared" si="129"/>
        <v>0</v>
      </c>
      <c r="EI44" s="24">
        <f>SUM(EH44+Jan!EI44)</f>
        <v>112</v>
      </c>
      <c r="EJ44" s="25">
        <f t="shared" si="130"/>
        <v>0</v>
      </c>
      <c r="EK44" s="25">
        <f>SUM(EJ44+Jan!EK44)</f>
        <v>6</v>
      </c>
      <c r="EL44" s="41">
        <f t="shared" si="131"/>
        <v>0</v>
      </c>
    </row>
    <row r="45" spans="1:142" ht="13.5" thickBot="1">
      <c r="A45" s="107" t="str">
        <f>REPT(Sept!A45,1)</f>
        <v>MALVIN Natacha</v>
      </c>
      <c r="B45" s="7">
        <f t="shared" si="21"/>
        <v>1</v>
      </c>
      <c r="C45" s="13">
        <v>5</v>
      </c>
      <c r="D45" s="13"/>
      <c r="E45" s="39">
        <f t="shared" si="22"/>
        <v>0</v>
      </c>
      <c r="F45" s="13"/>
      <c r="G45" s="4">
        <f t="shared" si="0"/>
        <v>5</v>
      </c>
      <c r="H45" s="4">
        <f t="shared" si="23"/>
        <v>5</v>
      </c>
      <c r="I45" s="4">
        <f t="shared" si="24"/>
        <v>5</v>
      </c>
      <c r="J45" s="4">
        <f t="shared" si="25"/>
        <v>5</v>
      </c>
      <c r="K45" s="4">
        <f t="shared" si="26"/>
        <v>5</v>
      </c>
      <c r="L45" s="4">
        <f t="shared" si="27"/>
        <v>5</v>
      </c>
      <c r="M45" s="4"/>
      <c r="N45" s="7" t="str">
        <f>REPT(Sept!A45,1)</f>
        <v>MALVIN Natacha</v>
      </c>
      <c r="O45" s="7">
        <f t="shared" si="28"/>
        <v>0</v>
      </c>
      <c r="P45" s="13"/>
      <c r="Q45" s="13"/>
      <c r="R45" s="39">
        <f t="shared" si="29"/>
        <v>0</v>
      </c>
      <c r="S45" s="13"/>
      <c r="T45" s="4">
        <f t="shared" si="1"/>
        <v>0</v>
      </c>
      <c r="U45" s="4">
        <f t="shared" si="30"/>
        <v>0</v>
      </c>
      <c r="V45" s="4">
        <f t="shared" si="31"/>
        <v>0</v>
      </c>
      <c r="W45" s="4">
        <f t="shared" si="32"/>
        <v>0</v>
      </c>
      <c r="X45" s="4">
        <f t="shared" si="33"/>
        <v>0</v>
      </c>
      <c r="Y45" s="4">
        <f t="shared" si="34"/>
        <v>0</v>
      </c>
      <c r="Z45" s="12">
        <f t="shared" si="121"/>
        <v>5</v>
      </c>
      <c r="AA45" s="17"/>
      <c r="AB45" s="7" t="str">
        <f>REPT(Sept!A45,1)</f>
        <v>MALVIN Natacha</v>
      </c>
      <c r="AC45" s="7">
        <f t="shared" si="35"/>
        <v>1</v>
      </c>
      <c r="AD45" s="13">
        <v>37</v>
      </c>
      <c r="AE45" s="13">
        <v>5</v>
      </c>
      <c r="AF45" s="39">
        <f t="shared" si="36"/>
        <v>0</v>
      </c>
      <c r="AG45" s="13"/>
      <c r="AH45" s="4">
        <f t="shared" si="3"/>
        <v>37</v>
      </c>
      <c r="AI45" s="4">
        <f t="shared" si="37"/>
        <v>37</v>
      </c>
      <c r="AJ45" s="4">
        <f t="shared" si="38"/>
        <v>37</v>
      </c>
      <c r="AK45" s="4">
        <f t="shared" si="39"/>
        <v>37</v>
      </c>
      <c r="AL45" s="4">
        <f t="shared" si="40"/>
        <v>40.700000000000003</v>
      </c>
      <c r="AM45" s="4">
        <f t="shared" si="41"/>
        <v>40.700000000000003</v>
      </c>
      <c r="AN45" s="4"/>
      <c r="AO45" s="7" t="str">
        <f>REPT(Sept!A45,1)</f>
        <v>MALVIN Natacha</v>
      </c>
      <c r="AP45" s="7">
        <f t="shared" si="42"/>
        <v>0</v>
      </c>
      <c r="AQ45" s="13"/>
      <c r="AR45" s="13"/>
      <c r="AS45" s="39">
        <f t="shared" si="43"/>
        <v>0</v>
      </c>
      <c r="AT45" s="13"/>
      <c r="AU45" s="4">
        <f t="shared" si="4"/>
        <v>0</v>
      </c>
      <c r="AV45" s="4">
        <f t="shared" si="44"/>
        <v>0</v>
      </c>
      <c r="AW45" s="4">
        <f t="shared" si="45"/>
        <v>0</v>
      </c>
      <c r="AX45" s="4">
        <f t="shared" si="46"/>
        <v>0</v>
      </c>
      <c r="AY45" s="4">
        <f t="shared" si="47"/>
        <v>0</v>
      </c>
      <c r="AZ45" s="4">
        <f t="shared" si="48"/>
        <v>0</v>
      </c>
      <c r="BA45" s="12">
        <f t="shared" si="122"/>
        <v>40.700000000000003</v>
      </c>
      <c r="BB45" s="12">
        <f t="shared" si="123"/>
        <v>45.7</v>
      </c>
      <c r="BC45" s="17"/>
      <c r="BD45" s="7" t="str">
        <f>REPT(Sept!A45,1)</f>
        <v>MALVIN Natacha</v>
      </c>
      <c r="BE45" s="7">
        <f t="shared" si="49"/>
        <v>0</v>
      </c>
      <c r="BF45" s="13"/>
      <c r="BG45" s="13"/>
      <c r="BH45" s="39">
        <f t="shared" si="50"/>
        <v>0</v>
      </c>
      <c r="BI45" s="13"/>
      <c r="BJ45" s="4">
        <f t="shared" si="7"/>
        <v>0</v>
      </c>
      <c r="BK45" s="4">
        <f t="shared" si="51"/>
        <v>0</v>
      </c>
      <c r="BL45" s="4">
        <f t="shared" si="52"/>
        <v>0</v>
      </c>
      <c r="BM45" s="4">
        <f t="shared" si="53"/>
        <v>0</v>
      </c>
      <c r="BN45" s="4">
        <f t="shared" si="54"/>
        <v>0</v>
      </c>
      <c r="BO45" s="4">
        <f t="shared" si="55"/>
        <v>0</v>
      </c>
      <c r="BP45" s="4"/>
      <c r="BQ45" s="7" t="str">
        <f>REPT(Sept!A45,1)</f>
        <v>MALVIN Natacha</v>
      </c>
      <c r="BR45" s="7">
        <f t="shared" si="56"/>
        <v>0</v>
      </c>
      <c r="BS45" s="13"/>
      <c r="BT45" s="13"/>
      <c r="BU45" s="39">
        <f t="shared" si="57"/>
        <v>0</v>
      </c>
      <c r="BV45" s="13"/>
      <c r="BW45" s="4">
        <f t="shared" si="8"/>
        <v>0</v>
      </c>
      <c r="BX45" s="4">
        <f t="shared" si="58"/>
        <v>0</v>
      </c>
      <c r="BY45" s="4">
        <f t="shared" si="59"/>
        <v>0</v>
      </c>
      <c r="BZ45" s="4">
        <f t="shared" si="60"/>
        <v>0</v>
      </c>
      <c r="CA45" s="4">
        <f t="shared" si="61"/>
        <v>0</v>
      </c>
      <c r="CB45" s="4">
        <f t="shared" si="62"/>
        <v>0</v>
      </c>
      <c r="CC45" s="12">
        <f t="shared" si="124"/>
        <v>0</v>
      </c>
      <c r="CD45" s="12">
        <f t="shared" si="125"/>
        <v>45.7</v>
      </c>
      <c r="CE45" s="17"/>
      <c r="CF45" s="7" t="str">
        <f>REPT(Sept!A45,1)</f>
        <v>MALVIN Natacha</v>
      </c>
      <c r="CG45" s="7">
        <f t="shared" si="63"/>
        <v>0</v>
      </c>
      <c r="CH45" s="13"/>
      <c r="CI45" s="13"/>
      <c r="CJ45" s="39">
        <f t="shared" si="64"/>
        <v>0</v>
      </c>
      <c r="CK45" s="13"/>
      <c r="CL45" s="4">
        <f t="shared" si="11"/>
        <v>0</v>
      </c>
      <c r="CM45" s="4">
        <f t="shared" si="65"/>
        <v>0</v>
      </c>
      <c r="CN45" s="4">
        <f t="shared" si="66"/>
        <v>0</v>
      </c>
      <c r="CO45" s="4">
        <f t="shared" si="67"/>
        <v>0</v>
      </c>
      <c r="CP45" s="4">
        <f t="shared" si="68"/>
        <v>0</v>
      </c>
      <c r="CQ45" s="4">
        <f t="shared" si="69"/>
        <v>0</v>
      </c>
      <c r="CR45" s="4"/>
      <c r="CS45" s="7" t="str">
        <f>REPT(Sept!A45,1)</f>
        <v>MALVIN Natacha</v>
      </c>
      <c r="CT45" s="7">
        <f t="shared" si="70"/>
        <v>0</v>
      </c>
      <c r="CU45" s="13"/>
      <c r="CV45" s="13"/>
      <c r="CW45" s="39">
        <f t="shared" si="71"/>
        <v>0</v>
      </c>
      <c r="CX45" s="13"/>
      <c r="CY45" s="4">
        <f t="shared" si="12"/>
        <v>0</v>
      </c>
      <c r="CZ45" s="4">
        <f t="shared" si="72"/>
        <v>0</v>
      </c>
      <c r="DA45" s="4">
        <f t="shared" si="73"/>
        <v>0</v>
      </c>
      <c r="DB45" s="4">
        <f t="shared" si="74"/>
        <v>0</v>
      </c>
      <c r="DC45" s="4">
        <f t="shared" si="75"/>
        <v>0</v>
      </c>
      <c r="DD45" s="4">
        <f t="shared" si="76"/>
        <v>0</v>
      </c>
      <c r="DE45" s="12">
        <f t="shared" si="126"/>
        <v>0</v>
      </c>
      <c r="DF45" s="12">
        <f t="shared" si="127"/>
        <v>45.7</v>
      </c>
      <c r="DG45" s="17"/>
      <c r="DH45" s="7" t="str">
        <f>REPT(Sept!A45,1)</f>
        <v>MALVIN Natacha</v>
      </c>
      <c r="DI45" s="7">
        <f t="shared" si="77"/>
        <v>0</v>
      </c>
      <c r="DJ45" s="13"/>
      <c r="DK45" s="13"/>
      <c r="DL45" s="39">
        <f t="shared" si="78"/>
        <v>0</v>
      </c>
      <c r="DM45" s="13"/>
      <c r="DN45" s="4">
        <f t="shared" si="15"/>
        <v>0</v>
      </c>
      <c r="DO45" s="4">
        <f t="shared" si="79"/>
        <v>0</v>
      </c>
      <c r="DP45" s="4">
        <f t="shared" si="80"/>
        <v>0</v>
      </c>
      <c r="DQ45" s="4">
        <f t="shared" si="81"/>
        <v>0</v>
      </c>
      <c r="DR45" s="4">
        <f t="shared" si="82"/>
        <v>0</v>
      </c>
      <c r="DS45" s="4">
        <f t="shared" si="83"/>
        <v>0</v>
      </c>
      <c r="DT45" s="4"/>
      <c r="DU45" s="7" t="str">
        <f>REPT(Sept!A45,1)</f>
        <v>MALVIN Natacha</v>
      </c>
      <c r="DV45" s="7">
        <f t="shared" si="84"/>
        <v>0</v>
      </c>
      <c r="DW45" s="13"/>
      <c r="DX45" s="13"/>
      <c r="DY45" s="39">
        <f t="shared" si="85"/>
        <v>0</v>
      </c>
      <c r="DZ45" s="13"/>
      <c r="EA45" s="4">
        <f t="shared" si="16"/>
        <v>0</v>
      </c>
      <c r="EB45" s="4">
        <f t="shared" si="86"/>
        <v>0</v>
      </c>
      <c r="EC45" s="4">
        <f t="shared" si="87"/>
        <v>0</v>
      </c>
      <c r="ED45" s="4">
        <f t="shared" si="88"/>
        <v>0</v>
      </c>
      <c r="EE45" s="4">
        <f t="shared" si="89"/>
        <v>0</v>
      </c>
      <c r="EF45" s="4">
        <f t="shared" si="90"/>
        <v>0</v>
      </c>
      <c r="EG45" s="12">
        <f t="shared" si="128"/>
        <v>0</v>
      </c>
      <c r="EH45" s="22">
        <f t="shared" si="129"/>
        <v>45.7</v>
      </c>
      <c r="EI45" s="24">
        <f>SUM(EH45+Jan!EI45)</f>
        <v>530.1</v>
      </c>
      <c r="EJ45" s="25">
        <f t="shared" si="130"/>
        <v>2</v>
      </c>
      <c r="EK45" s="25">
        <f>SUM(EJ45+Jan!EK45)</f>
        <v>20</v>
      </c>
      <c r="EL45" s="41">
        <f t="shared" si="131"/>
        <v>0</v>
      </c>
    </row>
    <row r="46" spans="1:142" ht="13.5" thickBot="1">
      <c r="A46" s="107" t="str">
        <f>REPT(Sept!A46,1)</f>
        <v>MARIN Ange</v>
      </c>
      <c r="B46" s="7">
        <f t="shared" si="21"/>
        <v>1</v>
      </c>
      <c r="C46" s="13">
        <v>21</v>
      </c>
      <c r="D46" s="13"/>
      <c r="E46" s="39">
        <f t="shared" si="22"/>
        <v>0</v>
      </c>
      <c r="F46" s="13"/>
      <c r="G46" s="4">
        <f t="shared" si="0"/>
        <v>21</v>
      </c>
      <c r="H46" s="4">
        <f t="shared" si="23"/>
        <v>21</v>
      </c>
      <c r="I46" s="4">
        <f t="shared" si="24"/>
        <v>21</v>
      </c>
      <c r="J46" s="4">
        <f t="shared" si="25"/>
        <v>21</v>
      </c>
      <c r="K46" s="4">
        <f t="shared" si="26"/>
        <v>21</v>
      </c>
      <c r="L46" s="4">
        <f t="shared" si="27"/>
        <v>21</v>
      </c>
      <c r="M46" s="4"/>
      <c r="N46" s="7" t="str">
        <f>REPT(Sept!A46,1)</f>
        <v>MARIN Ange</v>
      </c>
      <c r="O46" s="7">
        <f t="shared" si="28"/>
        <v>1</v>
      </c>
      <c r="P46" s="13">
        <v>29</v>
      </c>
      <c r="Q46" s="13"/>
      <c r="R46" s="39">
        <f t="shared" si="29"/>
        <v>0</v>
      </c>
      <c r="S46" s="13"/>
      <c r="T46" s="4">
        <f t="shared" si="1"/>
        <v>29</v>
      </c>
      <c r="U46" s="4">
        <f t="shared" si="30"/>
        <v>29</v>
      </c>
      <c r="V46" s="4">
        <f t="shared" si="31"/>
        <v>29</v>
      </c>
      <c r="W46" s="4">
        <f t="shared" si="32"/>
        <v>29</v>
      </c>
      <c r="X46" s="4">
        <f t="shared" si="33"/>
        <v>29</v>
      </c>
      <c r="Y46" s="4">
        <f t="shared" si="34"/>
        <v>29</v>
      </c>
      <c r="Z46" s="12">
        <f t="shared" si="121"/>
        <v>29</v>
      </c>
      <c r="AA46" s="17"/>
      <c r="AB46" s="7" t="str">
        <f>REPT(Sept!A46,1)</f>
        <v>MARIN Ange</v>
      </c>
      <c r="AC46" s="7">
        <f t="shared" si="35"/>
        <v>1</v>
      </c>
      <c r="AD46" s="13">
        <v>36</v>
      </c>
      <c r="AE46" s="13"/>
      <c r="AF46" s="39">
        <f t="shared" si="36"/>
        <v>0</v>
      </c>
      <c r="AG46" s="13"/>
      <c r="AH46" s="4">
        <f t="shared" si="3"/>
        <v>36</v>
      </c>
      <c r="AI46" s="4">
        <f t="shared" si="37"/>
        <v>36</v>
      </c>
      <c r="AJ46" s="4">
        <f t="shared" si="38"/>
        <v>36</v>
      </c>
      <c r="AK46" s="4">
        <f t="shared" si="39"/>
        <v>36</v>
      </c>
      <c r="AL46" s="4">
        <f t="shared" si="40"/>
        <v>36</v>
      </c>
      <c r="AM46" s="4">
        <f t="shared" si="41"/>
        <v>36</v>
      </c>
      <c r="AN46" s="4"/>
      <c r="AO46" s="7" t="str">
        <f>REPT(Sept!A46,1)</f>
        <v>MARIN Ange</v>
      </c>
      <c r="AP46" s="7">
        <f t="shared" si="42"/>
        <v>1</v>
      </c>
      <c r="AQ46" s="13">
        <v>25</v>
      </c>
      <c r="AR46" s="13"/>
      <c r="AS46" s="39">
        <f t="shared" si="43"/>
        <v>0</v>
      </c>
      <c r="AT46" s="13"/>
      <c r="AU46" s="4">
        <f t="shared" si="4"/>
        <v>25</v>
      </c>
      <c r="AV46" s="4">
        <f t="shared" si="44"/>
        <v>25</v>
      </c>
      <c r="AW46" s="4">
        <f t="shared" si="45"/>
        <v>25</v>
      </c>
      <c r="AX46" s="4">
        <f t="shared" si="46"/>
        <v>25</v>
      </c>
      <c r="AY46" s="4">
        <f t="shared" si="47"/>
        <v>25</v>
      </c>
      <c r="AZ46" s="4">
        <f t="shared" si="48"/>
        <v>25</v>
      </c>
      <c r="BA46" s="12">
        <f t="shared" si="122"/>
        <v>36</v>
      </c>
      <c r="BB46" s="12">
        <f t="shared" si="123"/>
        <v>65</v>
      </c>
      <c r="BC46" s="17"/>
      <c r="BD46" s="7" t="str">
        <f>REPT(Sept!A46,1)</f>
        <v>MARIN Ange</v>
      </c>
      <c r="BE46" s="7">
        <f t="shared" si="49"/>
        <v>1</v>
      </c>
      <c r="BF46" s="13">
        <v>28</v>
      </c>
      <c r="BG46" s="13"/>
      <c r="BH46" s="39">
        <f t="shared" si="50"/>
        <v>0</v>
      </c>
      <c r="BI46" s="13"/>
      <c r="BJ46" s="4">
        <f t="shared" si="7"/>
        <v>28</v>
      </c>
      <c r="BK46" s="4">
        <f t="shared" si="51"/>
        <v>28</v>
      </c>
      <c r="BL46" s="4">
        <f t="shared" si="52"/>
        <v>28</v>
      </c>
      <c r="BM46" s="4">
        <f t="shared" si="53"/>
        <v>28</v>
      </c>
      <c r="BN46" s="4">
        <f t="shared" si="54"/>
        <v>28</v>
      </c>
      <c r="BO46" s="4">
        <f t="shared" si="55"/>
        <v>28</v>
      </c>
      <c r="BP46" s="4"/>
      <c r="BQ46" s="7" t="str">
        <f>REPT(Sept!A46,1)</f>
        <v>MARIN Ange</v>
      </c>
      <c r="BR46" s="7">
        <f t="shared" si="56"/>
        <v>1</v>
      </c>
      <c r="BS46" s="13">
        <v>27</v>
      </c>
      <c r="BT46" s="13"/>
      <c r="BU46" s="39">
        <f t="shared" si="57"/>
        <v>0</v>
      </c>
      <c r="BV46" s="13"/>
      <c r="BW46" s="4">
        <f t="shared" si="8"/>
        <v>27</v>
      </c>
      <c r="BX46" s="4">
        <f t="shared" si="58"/>
        <v>27</v>
      </c>
      <c r="BY46" s="4">
        <f t="shared" si="59"/>
        <v>27</v>
      </c>
      <c r="BZ46" s="4">
        <f t="shared" si="60"/>
        <v>27</v>
      </c>
      <c r="CA46" s="4">
        <f t="shared" si="61"/>
        <v>27</v>
      </c>
      <c r="CB46" s="4">
        <f t="shared" si="62"/>
        <v>27</v>
      </c>
      <c r="CC46" s="12">
        <f t="shared" si="124"/>
        <v>28</v>
      </c>
      <c r="CD46" s="12">
        <f t="shared" si="125"/>
        <v>93</v>
      </c>
      <c r="CE46" s="17"/>
      <c r="CF46" s="7" t="str">
        <f>REPT(Sept!A46,1)</f>
        <v>MARIN Ange</v>
      </c>
      <c r="CG46" s="7">
        <f t="shared" si="63"/>
        <v>1</v>
      </c>
      <c r="CH46" s="13">
        <v>9</v>
      </c>
      <c r="CI46" s="13"/>
      <c r="CJ46" s="39">
        <f t="shared" si="64"/>
        <v>0</v>
      </c>
      <c r="CK46" s="13"/>
      <c r="CL46" s="4">
        <f t="shared" si="11"/>
        <v>9</v>
      </c>
      <c r="CM46" s="4">
        <f t="shared" si="65"/>
        <v>9</v>
      </c>
      <c r="CN46" s="4">
        <f t="shared" si="66"/>
        <v>9</v>
      </c>
      <c r="CO46" s="4">
        <f t="shared" si="67"/>
        <v>9</v>
      </c>
      <c r="CP46" s="4">
        <f t="shared" si="68"/>
        <v>9</v>
      </c>
      <c r="CQ46" s="4">
        <f t="shared" si="69"/>
        <v>9</v>
      </c>
      <c r="CR46" s="4"/>
      <c r="CS46" s="7" t="str">
        <f>REPT(Sept!A46,1)</f>
        <v>MARIN Ange</v>
      </c>
      <c r="CT46" s="7">
        <f t="shared" si="70"/>
        <v>1</v>
      </c>
      <c r="CU46" s="13">
        <v>22</v>
      </c>
      <c r="CV46" s="13"/>
      <c r="CW46" s="39">
        <f t="shared" si="71"/>
        <v>0</v>
      </c>
      <c r="CX46" s="13"/>
      <c r="CY46" s="4">
        <f t="shared" si="12"/>
        <v>22</v>
      </c>
      <c r="CZ46" s="4">
        <f t="shared" si="72"/>
        <v>22</v>
      </c>
      <c r="DA46" s="4">
        <f t="shared" si="73"/>
        <v>22</v>
      </c>
      <c r="DB46" s="4">
        <f t="shared" si="74"/>
        <v>22</v>
      </c>
      <c r="DC46" s="4">
        <f t="shared" si="75"/>
        <v>22</v>
      </c>
      <c r="DD46" s="4">
        <f t="shared" si="76"/>
        <v>22</v>
      </c>
      <c r="DE46" s="12">
        <f t="shared" si="126"/>
        <v>22</v>
      </c>
      <c r="DF46" s="12">
        <f t="shared" si="127"/>
        <v>115</v>
      </c>
      <c r="DG46" s="17"/>
      <c r="DH46" s="7" t="str">
        <f>REPT(Sept!A46,1)</f>
        <v>MARIN Ange</v>
      </c>
      <c r="DI46" s="7">
        <f t="shared" si="77"/>
        <v>0</v>
      </c>
      <c r="DJ46" s="13"/>
      <c r="DK46" s="13"/>
      <c r="DL46" s="39">
        <f t="shared" si="78"/>
        <v>0</v>
      </c>
      <c r="DM46" s="13"/>
      <c r="DN46" s="4">
        <f t="shared" si="15"/>
        <v>0</v>
      </c>
      <c r="DO46" s="4">
        <f t="shared" si="79"/>
        <v>0</v>
      </c>
      <c r="DP46" s="4">
        <f t="shared" si="80"/>
        <v>0</v>
      </c>
      <c r="DQ46" s="4">
        <f t="shared" si="81"/>
        <v>0</v>
      </c>
      <c r="DR46" s="4">
        <f t="shared" si="82"/>
        <v>0</v>
      </c>
      <c r="DS46" s="4">
        <f t="shared" si="83"/>
        <v>0</v>
      </c>
      <c r="DT46" s="4"/>
      <c r="DU46" s="7" t="str">
        <f>REPT(Sept!A46,1)</f>
        <v>MARIN Ange</v>
      </c>
      <c r="DV46" s="7">
        <f t="shared" si="84"/>
        <v>0</v>
      </c>
      <c r="DW46" s="13"/>
      <c r="DX46" s="13"/>
      <c r="DY46" s="39">
        <f t="shared" si="85"/>
        <v>0</v>
      </c>
      <c r="DZ46" s="13"/>
      <c r="EA46" s="4">
        <f t="shared" si="16"/>
        <v>0</v>
      </c>
      <c r="EB46" s="4">
        <f t="shared" si="86"/>
        <v>0</v>
      </c>
      <c r="EC46" s="4">
        <f t="shared" si="87"/>
        <v>0</v>
      </c>
      <c r="ED46" s="4">
        <f t="shared" si="88"/>
        <v>0</v>
      </c>
      <c r="EE46" s="4">
        <f t="shared" si="89"/>
        <v>0</v>
      </c>
      <c r="EF46" s="4">
        <f t="shared" si="90"/>
        <v>0</v>
      </c>
      <c r="EG46" s="12">
        <f t="shared" si="128"/>
        <v>0</v>
      </c>
      <c r="EH46" s="22">
        <f t="shared" si="129"/>
        <v>115</v>
      </c>
      <c r="EI46" s="24">
        <f>SUM(EH46+Jan!EI46)</f>
        <v>663.2</v>
      </c>
      <c r="EJ46" s="25">
        <f t="shared" si="130"/>
        <v>8</v>
      </c>
      <c r="EK46" s="25">
        <f>SUM(EJ46+Jan!EK46)</f>
        <v>36</v>
      </c>
      <c r="EL46" s="41">
        <f t="shared" si="131"/>
        <v>0</v>
      </c>
    </row>
    <row r="47" spans="1:142" ht="13.5" thickBot="1">
      <c r="A47" s="107" t="str">
        <f>REPT(Sept!A47,1)</f>
        <v>MARTY Patrick</v>
      </c>
      <c r="B47" s="7">
        <f t="shared" si="21"/>
        <v>0</v>
      </c>
      <c r="C47" s="13"/>
      <c r="D47" s="13"/>
      <c r="E47" s="39">
        <f t="shared" si="22"/>
        <v>0</v>
      </c>
      <c r="F47" s="13"/>
      <c r="G47" s="4">
        <f t="shared" si="0"/>
        <v>0</v>
      </c>
      <c r="H47" s="4">
        <f t="shared" si="23"/>
        <v>0</v>
      </c>
      <c r="I47" s="4">
        <f t="shared" si="24"/>
        <v>0</v>
      </c>
      <c r="J47" s="4">
        <f t="shared" si="25"/>
        <v>0</v>
      </c>
      <c r="K47" s="4">
        <f t="shared" si="26"/>
        <v>0</v>
      </c>
      <c r="L47" s="4">
        <f t="shared" si="27"/>
        <v>0</v>
      </c>
      <c r="M47" s="4"/>
      <c r="N47" s="7" t="str">
        <f>REPT(Sept!A47,1)</f>
        <v>MARTY Patrick</v>
      </c>
      <c r="O47" s="7">
        <f t="shared" si="28"/>
        <v>1</v>
      </c>
      <c r="P47" s="13">
        <v>10</v>
      </c>
      <c r="Q47" s="13"/>
      <c r="R47" s="39">
        <f t="shared" si="29"/>
        <v>0</v>
      </c>
      <c r="S47" s="13"/>
      <c r="T47" s="4">
        <f t="shared" si="1"/>
        <v>10</v>
      </c>
      <c r="U47" s="4">
        <f t="shared" si="30"/>
        <v>10</v>
      </c>
      <c r="V47" s="4">
        <f t="shared" si="31"/>
        <v>10</v>
      </c>
      <c r="W47" s="4">
        <f t="shared" si="32"/>
        <v>10</v>
      </c>
      <c r="X47" s="4">
        <f t="shared" si="33"/>
        <v>10</v>
      </c>
      <c r="Y47" s="4">
        <f t="shared" si="34"/>
        <v>10</v>
      </c>
      <c r="Z47" s="12">
        <f t="shared" si="121"/>
        <v>10</v>
      </c>
      <c r="AA47" s="17"/>
      <c r="AB47" s="7" t="str">
        <f>REPT(Sept!A47,1)</f>
        <v>MARTY Patrick</v>
      </c>
      <c r="AC47" s="7">
        <f t="shared" si="35"/>
        <v>1</v>
      </c>
      <c r="AD47" s="13">
        <v>16</v>
      </c>
      <c r="AE47" s="13"/>
      <c r="AF47" s="39">
        <f t="shared" si="36"/>
        <v>0</v>
      </c>
      <c r="AG47" s="13"/>
      <c r="AH47" s="4">
        <f t="shared" si="3"/>
        <v>16</v>
      </c>
      <c r="AI47" s="4">
        <f t="shared" si="37"/>
        <v>16</v>
      </c>
      <c r="AJ47" s="4">
        <f t="shared" si="38"/>
        <v>16</v>
      </c>
      <c r="AK47" s="4">
        <f t="shared" si="39"/>
        <v>16</v>
      </c>
      <c r="AL47" s="4">
        <f t="shared" si="40"/>
        <v>16</v>
      </c>
      <c r="AM47" s="4">
        <f t="shared" si="41"/>
        <v>16</v>
      </c>
      <c r="AN47" s="4"/>
      <c r="AO47" s="7" t="str">
        <f>REPT(Sept!A47,1)</f>
        <v>MARTY Patrick</v>
      </c>
      <c r="AP47" s="7">
        <f t="shared" si="42"/>
        <v>1</v>
      </c>
      <c r="AQ47" s="13">
        <v>10</v>
      </c>
      <c r="AR47" s="13"/>
      <c r="AS47" s="39">
        <f t="shared" si="43"/>
        <v>0</v>
      </c>
      <c r="AT47" s="13"/>
      <c r="AU47" s="4">
        <f t="shared" si="4"/>
        <v>10</v>
      </c>
      <c r="AV47" s="4">
        <f t="shared" si="44"/>
        <v>10</v>
      </c>
      <c r="AW47" s="4">
        <f t="shared" si="45"/>
        <v>10</v>
      </c>
      <c r="AX47" s="4">
        <f t="shared" si="46"/>
        <v>10</v>
      </c>
      <c r="AY47" s="4">
        <f t="shared" si="47"/>
        <v>10</v>
      </c>
      <c r="AZ47" s="4">
        <f t="shared" si="48"/>
        <v>10</v>
      </c>
      <c r="BA47" s="12">
        <f t="shared" si="122"/>
        <v>16</v>
      </c>
      <c r="BB47" s="12">
        <f t="shared" si="123"/>
        <v>26</v>
      </c>
      <c r="BC47" s="17"/>
      <c r="BD47" s="7" t="str">
        <f>REPT(Sept!A47,1)</f>
        <v>MARTY Patrick</v>
      </c>
      <c r="BE47" s="7">
        <f t="shared" si="49"/>
        <v>0</v>
      </c>
      <c r="BF47" s="13"/>
      <c r="BG47" s="13"/>
      <c r="BH47" s="39">
        <f t="shared" si="50"/>
        <v>0</v>
      </c>
      <c r="BI47" s="13"/>
      <c r="BJ47" s="4">
        <f t="shared" si="7"/>
        <v>0</v>
      </c>
      <c r="BK47" s="4">
        <f t="shared" si="51"/>
        <v>0</v>
      </c>
      <c r="BL47" s="4">
        <f t="shared" si="52"/>
        <v>0</v>
      </c>
      <c r="BM47" s="4">
        <f t="shared" si="53"/>
        <v>0</v>
      </c>
      <c r="BN47" s="4">
        <f t="shared" si="54"/>
        <v>0</v>
      </c>
      <c r="BO47" s="4">
        <f t="shared" si="55"/>
        <v>0</v>
      </c>
      <c r="BP47" s="4"/>
      <c r="BQ47" s="7" t="str">
        <f>REPT(Sept!A47,1)</f>
        <v>MARTY Patrick</v>
      </c>
      <c r="BR47" s="7">
        <f t="shared" si="56"/>
        <v>1</v>
      </c>
      <c r="BS47" s="13">
        <v>9</v>
      </c>
      <c r="BT47" s="13"/>
      <c r="BU47" s="39">
        <f t="shared" si="57"/>
        <v>0</v>
      </c>
      <c r="BV47" s="13"/>
      <c r="BW47" s="4">
        <f t="shared" si="8"/>
        <v>9</v>
      </c>
      <c r="BX47" s="4">
        <f t="shared" si="58"/>
        <v>9</v>
      </c>
      <c r="BY47" s="4">
        <f t="shared" si="59"/>
        <v>9</v>
      </c>
      <c r="BZ47" s="4">
        <f t="shared" si="60"/>
        <v>9</v>
      </c>
      <c r="CA47" s="4">
        <f t="shared" si="61"/>
        <v>9</v>
      </c>
      <c r="CB47" s="4">
        <f t="shared" si="62"/>
        <v>9</v>
      </c>
      <c r="CC47" s="12">
        <f t="shared" si="124"/>
        <v>9</v>
      </c>
      <c r="CD47" s="12">
        <f t="shared" si="125"/>
        <v>35</v>
      </c>
      <c r="CE47" s="17"/>
      <c r="CF47" s="7" t="str">
        <f>REPT(Sept!A47,1)</f>
        <v>MARTY Patrick</v>
      </c>
      <c r="CG47" s="7">
        <f t="shared" si="63"/>
        <v>1</v>
      </c>
      <c r="CH47" s="13">
        <v>4</v>
      </c>
      <c r="CI47" s="13"/>
      <c r="CJ47" s="39">
        <f t="shared" si="64"/>
        <v>0</v>
      </c>
      <c r="CK47" s="13"/>
      <c r="CL47" s="4">
        <f t="shared" si="11"/>
        <v>4</v>
      </c>
      <c r="CM47" s="4">
        <f t="shared" si="65"/>
        <v>4</v>
      </c>
      <c r="CN47" s="4">
        <f t="shared" si="66"/>
        <v>4</v>
      </c>
      <c r="CO47" s="4">
        <f t="shared" si="67"/>
        <v>4</v>
      </c>
      <c r="CP47" s="4">
        <f t="shared" si="68"/>
        <v>4</v>
      </c>
      <c r="CQ47" s="4">
        <f t="shared" si="69"/>
        <v>4</v>
      </c>
      <c r="CR47" s="4"/>
      <c r="CS47" s="7" t="str">
        <f>REPT(Sept!A47,1)</f>
        <v>MARTY Patrick</v>
      </c>
      <c r="CT47" s="7">
        <f t="shared" si="70"/>
        <v>1</v>
      </c>
      <c r="CU47" s="13">
        <v>12</v>
      </c>
      <c r="CV47" s="13"/>
      <c r="CW47" s="39">
        <f t="shared" si="71"/>
        <v>0</v>
      </c>
      <c r="CX47" s="13"/>
      <c r="CY47" s="4">
        <f t="shared" si="12"/>
        <v>12</v>
      </c>
      <c r="CZ47" s="4">
        <f t="shared" si="72"/>
        <v>12</v>
      </c>
      <c r="DA47" s="4">
        <f t="shared" si="73"/>
        <v>12</v>
      </c>
      <c r="DB47" s="4">
        <f t="shared" si="74"/>
        <v>12</v>
      </c>
      <c r="DC47" s="4">
        <f t="shared" si="75"/>
        <v>12</v>
      </c>
      <c r="DD47" s="4">
        <f t="shared" si="76"/>
        <v>12</v>
      </c>
      <c r="DE47" s="12">
        <f t="shared" si="126"/>
        <v>12</v>
      </c>
      <c r="DF47" s="12">
        <f t="shared" si="127"/>
        <v>47</v>
      </c>
      <c r="DG47" s="17"/>
      <c r="DH47" s="7" t="str">
        <f>REPT(Sept!A47,1)</f>
        <v>MARTY Patrick</v>
      </c>
      <c r="DI47" s="7">
        <f t="shared" si="77"/>
        <v>0</v>
      </c>
      <c r="DJ47" s="13"/>
      <c r="DK47" s="13"/>
      <c r="DL47" s="39">
        <f t="shared" si="78"/>
        <v>0</v>
      </c>
      <c r="DM47" s="13"/>
      <c r="DN47" s="4">
        <f t="shared" si="15"/>
        <v>0</v>
      </c>
      <c r="DO47" s="4">
        <f t="shared" si="79"/>
        <v>0</v>
      </c>
      <c r="DP47" s="4">
        <f t="shared" si="80"/>
        <v>0</v>
      </c>
      <c r="DQ47" s="4">
        <f t="shared" si="81"/>
        <v>0</v>
      </c>
      <c r="DR47" s="4">
        <f t="shared" si="82"/>
        <v>0</v>
      </c>
      <c r="DS47" s="4">
        <f t="shared" si="83"/>
        <v>0</v>
      </c>
      <c r="DT47" s="4"/>
      <c r="DU47" s="7" t="str">
        <f>REPT(Sept!A47,1)</f>
        <v>MARTY Patrick</v>
      </c>
      <c r="DV47" s="7">
        <f t="shared" si="84"/>
        <v>0</v>
      </c>
      <c r="DW47" s="13"/>
      <c r="DX47" s="13"/>
      <c r="DY47" s="39">
        <f t="shared" si="85"/>
        <v>0</v>
      </c>
      <c r="DZ47" s="13"/>
      <c r="EA47" s="4">
        <f t="shared" si="16"/>
        <v>0</v>
      </c>
      <c r="EB47" s="4">
        <f t="shared" si="86"/>
        <v>0</v>
      </c>
      <c r="EC47" s="4">
        <f t="shared" si="87"/>
        <v>0</v>
      </c>
      <c r="ED47" s="4">
        <f t="shared" si="88"/>
        <v>0</v>
      </c>
      <c r="EE47" s="4">
        <f t="shared" si="89"/>
        <v>0</v>
      </c>
      <c r="EF47" s="4">
        <f t="shared" si="90"/>
        <v>0</v>
      </c>
      <c r="EG47" s="12">
        <f t="shared" si="128"/>
        <v>0</v>
      </c>
      <c r="EH47" s="22">
        <f t="shared" si="129"/>
        <v>47</v>
      </c>
      <c r="EI47" s="24">
        <f>SUM(EH47+Jan!EI47)</f>
        <v>401</v>
      </c>
      <c r="EJ47" s="25">
        <f t="shared" si="130"/>
        <v>6</v>
      </c>
      <c r="EK47" s="25">
        <f>SUM(EJ47+Jan!EK47)</f>
        <v>33</v>
      </c>
      <c r="EL47" s="41">
        <f t="shared" si="131"/>
        <v>0</v>
      </c>
    </row>
    <row r="48" spans="1:142" ht="13.5" thickBot="1">
      <c r="A48" s="107" t="str">
        <f>REPT(Sept!A48,1)</f>
        <v>METLEF Jean</v>
      </c>
      <c r="B48" s="7">
        <f t="shared" si="21"/>
        <v>1</v>
      </c>
      <c r="C48" s="13">
        <v>16</v>
      </c>
      <c r="D48" s="13"/>
      <c r="E48" s="39">
        <f t="shared" si="22"/>
        <v>0</v>
      </c>
      <c r="F48" s="13"/>
      <c r="G48" s="4">
        <f t="shared" si="0"/>
        <v>16</v>
      </c>
      <c r="H48" s="4">
        <f t="shared" si="23"/>
        <v>16</v>
      </c>
      <c r="I48" s="4">
        <f t="shared" si="24"/>
        <v>16</v>
      </c>
      <c r="J48" s="4">
        <f t="shared" si="25"/>
        <v>16</v>
      </c>
      <c r="K48" s="4">
        <f t="shared" si="26"/>
        <v>16</v>
      </c>
      <c r="L48" s="4">
        <f t="shared" si="27"/>
        <v>16</v>
      </c>
      <c r="M48" s="4"/>
      <c r="N48" s="7" t="str">
        <f>REPT(Sept!A48,1)</f>
        <v>METLEF Jean</v>
      </c>
      <c r="O48" s="7">
        <f t="shared" si="28"/>
        <v>1</v>
      </c>
      <c r="P48" s="13">
        <v>24</v>
      </c>
      <c r="Q48" s="13"/>
      <c r="R48" s="39">
        <f t="shared" si="29"/>
        <v>0</v>
      </c>
      <c r="S48" s="13"/>
      <c r="T48" s="4">
        <f t="shared" si="1"/>
        <v>24</v>
      </c>
      <c r="U48" s="4">
        <f t="shared" si="30"/>
        <v>24</v>
      </c>
      <c r="V48" s="4">
        <f t="shared" si="31"/>
        <v>24</v>
      </c>
      <c r="W48" s="4">
        <f t="shared" si="32"/>
        <v>24</v>
      </c>
      <c r="X48" s="4">
        <f t="shared" si="33"/>
        <v>24</v>
      </c>
      <c r="Y48" s="4">
        <f t="shared" si="34"/>
        <v>24</v>
      </c>
      <c r="Z48" s="12">
        <f t="shared" si="121"/>
        <v>24</v>
      </c>
      <c r="AA48" s="17"/>
      <c r="AB48" s="7" t="str">
        <f>REPT(Sept!A48,1)</f>
        <v>METLEF Jean</v>
      </c>
      <c r="AC48" s="7">
        <f t="shared" si="35"/>
        <v>1</v>
      </c>
      <c r="AD48" s="13">
        <v>17</v>
      </c>
      <c r="AE48" s="13"/>
      <c r="AF48" s="39">
        <f t="shared" si="36"/>
        <v>0</v>
      </c>
      <c r="AG48" s="13"/>
      <c r="AH48" s="4">
        <f t="shared" si="3"/>
        <v>17</v>
      </c>
      <c r="AI48" s="4">
        <f t="shared" si="37"/>
        <v>17</v>
      </c>
      <c r="AJ48" s="4">
        <f t="shared" si="38"/>
        <v>17</v>
      </c>
      <c r="AK48" s="4">
        <f t="shared" si="39"/>
        <v>17</v>
      </c>
      <c r="AL48" s="4">
        <f t="shared" si="40"/>
        <v>17</v>
      </c>
      <c r="AM48" s="4">
        <f t="shared" si="41"/>
        <v>17</v>
      </c>
      <c r="AN48" s="4"/>
      <c r="AO48" s="7" t="str">
        <f>REPT(Sept!A48,1)</f>
        <v>METLEF Jean</v>
      </c>
      <c r="AP48" s="7">
        <f t="shared" si="42"/>
        <v>1</v>
      </c>
      <c r="AQ48" s="13">
        <v>12</v>
      </c>
      <c r="AR48" s="13"/>
      <c r="AS48" s="39">
        <f t="shared" si="43"/>
        <v>0</v>
      </c>
      <c r="AT48" s="13"/>
      <c r="AU48" s="4">
        <f t="shared" si="4"/>
        <v>12</v>
      </c>
      <c r="AV48" s="4">
        <f t="shared" si="44"/>
        <v>12</v>
      </c>
      <c r="AW48" s="4">
        <f t="shared" si="45"/>
        <v>12</v>
      </c>
      <c r="AX48" s="4">
        <f t="shared" si="46"/>
        <v>12</v>
      </c>
      <c r="AY48" s="4">
        <f t="shared" si="47"/>
        <v>12</v>
      </c>
      <c r="AZ48" s="4">
        <f t="shared" si="48"/>
        <v>12</v>
      </c>
      <c r="BA48" s="12">
        <f t="shared" si="122"/>
        <v>17</v>
      </c>
      <c r="BB48" s="12">
        <f t="shared" si="123"/>
        <v>41</v>
      </c>
      <c r="BC48" s="17"/>
      <c r="BD48" s="7" t="str">
        <f>REPT(Sept!A48,1)</f>
        <v>METLEF Jean</v>
      </c>
      <c r="BE48" s="7">
        <f t="shared" si="49"/>
        <v>1</v>
      </c>
      <c r="BF48" s="13">
        <v>3</v>
      </c>
      <c r="BG48" s="13"/>
      <c r="BH48" s="39">
        <f t="shared" si="50"/>
        <v>0</v>
      </c>
      <c r="BI48" s="13"/>
      <c r="BJ48" s="4">
        <f t="shared" si="7"/>
        <v>3</v>
      </c>
      <c r="BK48" s="4">
        <f t="shared" si="51"/>
        <v>3</v>
      </c>
      <c r="BL48" s="4">
        <f t="shared" si="52"/>
        <v>3</v>
      </c>
      <c r="BM48" s="4">
        <f t="shared" si="53"/>
        <v>3</v>
      </c>
      <c r="BN48" s="4">
        <f t="shared" si="54"/>
        <v>3</v>
      </c>
      <c r="BO48" s="4">
        <f t="shared" si="55"/>
        <v>3</v>
      </c>
      <c r="BP48" s="4"/>
      <c r="BQ48" s="7" t="str">
        <f>REPT(Sept!A48,1)</f>
        <v>METLEF Jean</v>
      </c>
      <c r="BR48" s="7">
        <f t="shared" si="56"/>
        <v>1</v>
      </c>
      <c r="BS48" s="13">
        <v>21</v>
      </c>
      <c r="BT48" s="13"/>
      <c r="BU48" s="39">
        <f t="shared" si="57"/>
        <v>0</v>
      </c>
      <c r="BV48" s="13"/>
      <c r="BW48" s="4">
        <f t="shared" si="8"/>
        <v>21</v>
      </c>
      <c r="BX48" s="4">
        <f t="shared" si="58"/>
        <v>21</v>
      </c>
      <c r="BY48" s="4">
        <f t="shared" si="59"/>
        <v>21</v>
      </c>
      <c r="BZ48" s="4">
        <f t="shared" si="60"/>
        <v>21</v>
      </c>
      <c r="CA48" s="4">
        <f t="shared" si="61"/>
        <v>21</v>
      </c>
      <c r="CB48" s="4">
        <f t="shared" si="62"/>
        <v>21</v>
      </c>
      <c r="CC48" s="12">
        <f t="shared" si="124"/>
        <v>21</v>
      </c>
      <c r="CD48" s="12">
        <f t="shared" si="125"/>
        <v>62</v>
      </c>
      <c r="CE48" s="17"/>
      <c r="CF48" s="7" t="str">
        <f>REPT(Sept!A48,1)</f>
        <v>METLEF Jean</v>
      </c>
      <c r="CG48" s="7">
        <f t="shared" si="63"/>
        <v>1</v>
      </c>
      <c r="CH48" s="13">
        <v>31</v>
      </c>
      <c r="CI48" s="13"/>
      <c r="CJ48" s="39">
        <f t="shared" si="64"/>
        <v>0</v>
      </c>
      <c r="CK48" s="13"/>
      <c r="CL48" s="4">
        <f t="shared" si="11"/>
        <v>31</v>
      </c>
      <c r="CM48" s="4">
        <f t="shared" si="65"/>
        <v>31</v>
      </c>
      <c r="CN48" s="4">
        <f t="shared" si="66"/>
        <v>31</v>
      </c>
      <c r="CO48" s="4">
        <f t="shared" si="67"/>
        <v>31</v>
      </c>
      <c r="CP48" s="4">
        <f t="shared" si="68"/>
        <v>31</v>
      </c>
      <c r="CQ48" s="4">
        <f t="shared" si="69"/>
        <v>31</v>
      </c>
      <c r="CR48" s="4"/>
      <c r="CS48" s="7" t="str">
        <f>REPT(Sept!A48,1)</f>
        <v>METLEF Jean</v>
      </c>
      <c r="CT48" s="7">
        <f t="shared" si="70"/>
        <v>1</v>
      </c>
      <c r="CU48" s="13">
        <v>6</v>
      </c>
      <c r="CV48" s="13"/>
      <c r="CW48" s="39">
        <f t="shared" si="71"/>
        <v>0</v>
      </c>
      <c r="CX48" s="13"/>
      <c r="CY48" s="4">
        <f t="shared" si="12"/>
        <v>6</v>
      </c>
      <c r="CZ48" s="4">
        <f t="shared" si="72"/>
        <v>6</v>
      </c>
      <c r="DA48" s="4">
        <f t="shared" si="73"/>
        <v>6</v>
      </c>
      <c r="DB48" s="4">
        <f t="shared" si="74"/>
        <v>6</v>
      </c>
      <c r="DC48" s="4">
        <f t="shared" si="75"/>
        <v>6</v>
      </c>
      <c r="DD48" s="4">
        <f t="shared" si="76"/>
        <v>6</v>
      </c>
      <c r="DE48" s="12">
        <f t="shared" si="126"/>
        <v>31</v>
      </c>
      <c r="DF48" s="12">
        <f t="shared" si="127"/>
        <v>93</v>
      </c>
      <c r="DG48" s="17"/>
      <c r="DH48" s="7" t="str">
        <f>REPT(Sept!A48,1)</f>
        <v>METLEF Jean</v>
      </c>
      <c r="DI48" s="7">
        <f t="shared" si="77"/>
        <v>0</v>
      </c>
      <c r="DJ48" s="13"/>
      <c r="DK48" s="13"/>
      <c r="DL48" s="39">
        <f t="shared" si="78"/>
        <v>0</v>
      </c>
      <c r="DM48" s="13"/>
      <c r="DN48" s="4">
        <f t="shared" si="15"/>
        <v>0</v>
      </c>
      <c r="DO48" s="4">
        <f t="shared" si="79"/>
        <v>0</v>
      </c>
      <c r="DP48" s="4">
        <f t="shared" si="80"/>
        <v>0</v>
      </c>
      <c r="DQ48" s="4">
        <f t="shared" si="81"/>
        <v>0</v>
      </c>
      <c r="DR48" s="4">
        <f t="shared" si="82"/>
        <v>0</v>
      </c>
      <c r="DS48" s="4">
        <f t="shared" si="83"/>
        <v>0</v>
      </c>
      <c r="DT48" s="4"/>
      <c r="DU48" s="7" t="str">
        <f>REPT(Sept!A48,1)</f>
        <v>METLEF Jean</v>
      </c>
      <c r="DV48" s="7">
        <f t="shared" si="84"/>
        <v>0</v>
      </c>
      <c r="DW48" s="13"/>
      <c r="DX48" s="13"/>
      <c r="DY48" s="39">
        <f t="shared" si="85"/>
        <v>0</v>
      </c>
      <c r="DZ48" s="13"/>
      <c r="EA48" s="4">
        <f t="shared" si="16"/>
        <v>0</v>
      </c>
      <c r="EB48" s="4">
        <f t="shared" si="86"/>
        <v>0</v>
      </c>
      <c r="EC48" s="4">
        <f t="shared" si="87"/>
        <v>0</v>
      </c>
      <c r="ED48" s="4">
        <f t="shared" si="88"/>
        <v>0</v>
      </c>
      <c r="EE48" s="4">
        <f t="shared" si="89"/>
        <v>0</v>
      </c>
      <c r="EF48" s="4">
        <f t="shared" si="90"/>
        <v>0</v>
      </c>
      <c r="EG48" s="12">
        <f t="shared" si="128"/>
        <v>0</v>
      </c>
      <c r="EH48" s="22">
        <f t="shared" si="129"/>
        <v>93</v>
      </c>
      <c r="EI48" s="24">
        <f>SUM(EH48+Jan!EI48)</f>
        <v>613.79999999999995</v>
      </c>
      <c r="EJ48" s="25">
        <f t="shared" si="130"/>
        <v>8</v>
      </c>
      <c r="EK48" s="25">
        <f>SUM(EJ48+Jan!EK48)</f>
        <v>43</v>
      </c>
      <c r="EL48" s="41">
        <f t="shared" si="131"/>
        <v>0</v>
      </c>
    </row>
    <row r="49" spans="1:142" ht="13.5" thickBot="1">
      <c r="A49" s="107" t="str">
        <f>REPT(Sept!A49,1)</f>
        <v>MOLINA Fernand</v>
      </c>
      <c r="B49" s="7">
        <f t="shared" si="21"/>
        <v>1</v>
      </c>
      <c r="C49" s="13">
        <v>31</v>
      </c>
      <c r="D49" s="13"/>
      <c r="E49" s="39">
        <f t="shared" si="22"/>
        <v>0</v>
      </c>
      <c r="F49" s="13"/>
      <c r="G49" s="4">
        <f t="shared" si="0"/>
        <v>31</v>
      </c>
      <c r="H49" s="4">
        <f t="shared" si="23"/>
        <v>31</v>
      </c>
      <c r="I49" s="4">
        <f t="shared" si="24"/>
        <v>31</v>
      </c>
      <c r="J49" s="4">
        <f t="shared" si="25"/>
        <v>31</v>
      </c>
      <c r="K49" s="4">
        <f t="shared" si="26"/>
        <v>31</v>
      </c>
      <c r="L49" s="4">
        <f t="shared" si="27"/>
        <v>31</v>
      </c>
      <c r="M49" s="4"/>
      <c r="N49" s="7" t="str">
        <f>REPT(Sept!A49,1)</f>
        <v>MOLINA Fernand</v>
      </c>
      <c r="O49" s="7">
        <f t="shared" si="28"/>
        <v>1</v>
      </c>
      <c r="P49" s="13">
        <v>27</v>
      </c>
      <c r="Q49" s="13"/>
      <c r="R49" s="39">
        <f t="shared" si="29"/>
        <v>0</v>
      </c>
      <c r="S49" s="13"/>
      <c r="T49" s="4">
        <f t="shared" si="1"/>
        <v>27</v>
      </c>
      <c r="U49" s="4">
        <f t="shared" si="30"/>
        <v>27</v>
      </c>
      <c r="V49" s="4">
        <f t="shared" si="31"/>
        <v>27</v>
      </c>
      <c r="W49" s="4">
        <f t="shared" si="32"/>
        <v>27</v>
      </c>
      <c r="X49" s="4">
        <f t="shared" si="33"/>
        <v>27</v>
      </c>
      <c r="Y49" s="4">
        <f t="shared" si="34"/>
        <v>27</v>
      </c>
      <c r="Z49" s="12">
        <f t="shared" si="121"/>
        <v>31</v>
      </c>
      <c r="AA49" s="17"/>
      <c r="AB49" s="7" t="str">
        <f>REPT(Sept!A49,1)</f>
        <v>MOLINA Fernand</v>
      </c>
      <c r="AC49" s="7">
        <f t="shared" si="35"/>
        <v>1</v>
      </c>
      <c r="AD49" s="13">
        <v>26</v>
      </c>
      <c r="AE49" s="13"/>
      <c r="AF49" s="39">
        <f t="shared" si="36"/>
        <v>0</v>
      </c>
      <c r="AG49" s="13"/>
      <c r="AH49" s="4">
        <f t="shared" si="3"/>
        <v>26</v>
      </c>
      <c r="AI49" s="4">
        <f t="shared" si="37"/>
        <v>26</v>
      </c>
      <c r="AJ49" s="4">
        <f t="shared" si="38"/>
        <v>26</v>
      </c>
      <c r="AK49" s="4">
        <f t="shared" si="39"/>
        <v>26</v>
      </c>
      <c r="AL49" s="4">
        <f t="shared" si="40"/>
        <v>26</v>
      </c>
      <c r="AM49" s="4">
        <f t="shared" si="41"/>
        <v>26</v>
      </c>
      <c r="AN49" s="4"/>
      <c r="AO49" s="7" t="str">
        <f>REPT(Sept!A49,1)</f>
        <v>MOLINA Fernand</v>
      </c>
      <c r="AP49" s="7">
        <f t="shared" si="42"/>
        <v>1</v>
      </c>
      <c r="AQ49" s="13">
        <v>24</v>
      </c>
      <c r="AR49" s="13"/>
      <c r="AS49" s="39">
        <f t="shared" si="43"/>
        <v>0</v>
      </c>
      <c r="AT49" s="13">
        <v>1</v>
      </c>
      <c r="AU49" s="4">
        <f t="shared" si="4"/>
        <v>24</v>
      </c>
      <c r="AV49" s="4">
        <f t="shared" si="44"/>
        <v>24</v>
      </c>
      <c r="AW49" s="4">
        <f t="shared" si="45"/>
        <v>24</v>
      </c>
      <c r="AX49" s="4">
        <f t="shared" si="46"/>
        <v>24</v>
      </c>
      <c r="AY49" s="4">
        <f t="shared" si="47"/>
        <v>24</v>
      </c>
      <c r="AZ49" s="4">
        <f t="shared" si="48"/>
        <v>24</v>
      </c>
      <c r="BA49" s="12">
        <f t="shared" si="122"/>
        <v>26</v>
      </c>
      <c r="BB49" s="12">
        <f t="shared" si="123"/>
        <v>57</v>
      </c>
      <c r="BC49" s="17"/>
      <c r="BD49" s="7" t="str">
        <f>REPT(Sept!A49,1)</f>
        <v>MOLINA Fernand</v>
      </c>
      <c r="BE49" s="7">
        <f t="shared" si="49"/>
        <v>1</v>
      </c>
      <c r="BF49" s="13">
        <v>14</v>
      </c>
      <c r="BG49" s="13"/>
      <c r="BH49" s="39">
        <f t="shared" si="50"/>
        <v>0</v>
      </c>
      <c r="BI49" s="13"/>
      <c r="BJ49" s="4">
        <f t="shared" si="7"/>
        <v>14</v>
      </c>
      <c r="BK49" s="4">
        <f t="shared" si="51"/>
        <v>14</v>
      </c>
      <c r="BL49" s="4">
        <f t="shared" si="52"/>
        <v>14</v>
      </c>
      <c r="BM49" s="4">
        <f t="shared" si="53"/>
        <v>14</v>
      </c>
      <c r="BN49" s="4">
        <f t="shared" si="54"/>
        <v>14</v>
      </c>
      <c r="BO49" s="4">
        <f t="shared" si="55"/>
        <v>14</v>
      </c>
      <c r="BP49" s="4"/>
      <c r="BQ49" s="7" t="str">
        <f>REPT(Sept!A49,1)</f>
        <v>MOLINA Fernand</v>
      </c>
      <c r="BR49" s="7">
        <f t="shared" si="56"/>
        <v>0</v>
      </c>
      <c r="BS49" s="13"/>
      <c r="BT49" s="13"/>
      <c r="BU49" s="39">
        <f t="shared" si="57"/>
        <v>0</v>
      </c>
      <c r="BV49" s="13"/>
      <c r="BW49" s="4">
        <f t="shared" si="8"/>
        <v>0</v>
      </c>
      <c r="BX49" s="4">
        <f t="shared" si="58"/>
        <v>0</v>
      </c>
      <c r="BY49" s="4">
        <f t="shared" si="59"/>
        <v>0</v>
      </c>
      <c r="BZ49" s="4">
        <f t="shared" si="60"/>
        <v>0</v>
      </c>
      <c r="CA49" s="4">
        <f t="shared" si="61"/>
        <v>0</v>
      </c>
      <c r="CB49" s="4">
        <f t="shared" si="62"/>
        <v>0</v>
      </c>
      <c r="CC49" s="12">
        <f t="shared" si="124"/>
        <v>14</v>
      </c>
      <c r="CD49" s="12">
        <f t="shared" si="125"/>
        <v>71</v>
      </c>
      <c r="CE49" s="17"/>
      <c r="CF49" s="7" t="str">
        <f>REPT(Sept!A49,1)</f>
        <v>MOLINA Fernand</v>
      </c>
      <c r="CG49" s="7">
        <f t="shared" si="63"/>
        <v>1</v>
      </c>
      <c r="CH49" s="13">
        <v>12</v>
      </c>
      <c r="CI49" s="13"/>
      <c r="CJ49" s="39">
        <f t="shared" si="64"/>
        <v>0</v>
      </c>
      <c r="CK49" s="13"/>
      <c r="CL49" s="4">
        <f t="shared" si="11"/>
        <v>12</v>
      </c>
      <c r="CM49" s="4">
        <f t="shared" si="65"/>
        <v>12</v>
      </c>
      <c r="CN49" s="4">
        <f t="shared" si="66"/>
        <v>12</v>
      </c>
      <c r="CO49" s="4">
        <f t="shared" si="67"/>
        <v>12</v>
      </c>
      <c r="CP49" s="4">
        <f t="shared" si="68"/>
        <v>12</v>
      </c>
      <c r="CQ49" s="4">
        <f t="shared" si="69"/>
        <v>12</v>
      </c>
      <c r="CR49" s="4"/>
      <c r="CS49" s="7" t="str">
        <f>REPT(Sept!A49,1)</f>
        <v>MOLINA Fernand</v>
      </c>
      <c r="CT49" s="7">
        <f t="shared" si="70"/>
        <v>0</v>
      </c>
      <c r="CU49" s="13"/>
      <c r="CV49" s="13"/>
      <c r="CW49" s="39">
        <f t="shared" si="71"/>
        <v>0</v>
      </c>
      <c r="CX49" s="13"/>
      <c r="CY49" s="4">
        <f t="shared" si="12"/>
        <v>0</v>
      </c>
      <c r="CZ49" s="4">
        <f t="shared" si="72"/>
        <v>0</v>
      </c>
      <c r="DA49" s="4">
        <f t="shared" si="73"/>
        <v>0</v>
      </c>
      <c r="DB49" s="4">
        <f t="shared" si="74"/>
        <v>0</v>
      </c>
      <c r="DC49" s="4">
        <f t="shared" si="75"/>
        <v>0</v>
      </c>
      <c r="DD49" s="4">
        <f t="shared" si="76"/>
        <v>0</v>
      </c>
      <c r="DE49" s="12">
        <f t="shared" si="126"/>
        <v>12</v>
      </c>
      <c r="DF49" s="12">
        <f t="shared" si="127"/>
        <v>83</v>
      </c>
      <c r="DG49" s="17"/>
      <c r="DH49" s="7" t="str">
        <f>REPT(Sept!A49,1)</f>
        <v>MOLINA Fernand</v>
      </c>
      <c r="DI49" s="7">
        <f t="shared" si="77"/>
        <v>0</v>
      </c>
      <c r="DJ49" s="13"/>
      <c r="DK49" s="13"/>
      <c r="DL49" s="39">
        <f t="shared" si="78"/>
        <v>0</v>
      </c>
      <c r="DM49" s="13"/>
      <c r="DN49" s="4">
        <f t="shared" si="15"/>
        <v>0</v>
      </c>
      <c r="DO49" s="4">
        <f t="shared" si="79"/>
        <v>0</v>
      </c>
      <c r="DP49" s="4">
        <f t="shared" si="80"/>
        <v>0</v>
      </c>
      <c r="DQ49" s="4">
        <f t="shared" si="81"/>
        <v>0</v>
      </c>
      <c r="DR49" s="4">
        <f t="shared" si="82"/>
        <v>0</v>
      </c>
      <c r="DS49" s="4">
        <f t="shared" si="83"/>
        <v>0</v>
      </c>
      <c r="DT49" s="4"/>
      <c r="DU49" s="7" t="str">
        <f>REPT(Sept!A49,1)</f>
        <v>MOLINA Fernand</v>
      </c>
      <c r="DV49" s="7">
        <f t="shared" si="84"/>
        <v>0</v>
      </c>
      <c r="DW49" s="13"/>
      <c r="DX49" s="13"/>
      <c r="DY49" s="39">
        <f t="shared" si="85"/>
        <v>0</v>
      </c>
      <c r="DZ49" s="13"/>
      <c r="EA49" s="4">
        <f t="shared" si="16"/>
        <v>0</v>
      </c>
      <c r="EB49" s="4">
        <f t="shared" si="86"/>
        <v>0</v>
      </c>
      <c r="EC49" s="4">
        <f t="shared" si="87"/>
        <v>0</v>
      </c>
      <c r="ED49" s="4">
        <f t="shared" si="88"/>
        <v>0</v>
      </c>
      <c r="EE49" s="4">
        <f t="shared" si="89"/>
        <v>0</v>
      </c>
      <c r="EF49" s="4">
        <f t="shared" si="90"/>
        <v>0</v>
      </c>
      <c r="EG49" s="12">
        <f t="shared" si="128"/>
        <v>0</v>
      </c>
      <c r="EH49" s="22">
        <f t="shared" si="129"/>
        <v>83</v>
      </c>
      <c r="EI49" s="24">
        <f>SUM(EH49+Jan!EI49)</f>
        <v>461.8</v>
      </c>
      <c r="EJ49" s="25">
        <f t="shared" si="130"/>
        <v>6</v>
      </c>
      <c r="EK49" s="25">
        <f>SUM(EJ49+Jan!EK49)</f>
        <v>32</v>
      </c>
      <c r="EL49" s="41">
        <f t="shared" si="131"/>
        <v>0</v>
      </c>
    </row>
    <row r="50" spans="1:142" ht="13.5" thickBot="1">
      <c r="A50" s="107" t="str">
        <f>REPT(Sept!A50,1)</f>
        <v>NADAL Aurélien</v>
      </c>
      <c r="B50" s="7">
        <f t="shared" si="21"/>
        <v>0</v>
      </c>
      <c r="C50" s="13"/>
      <c r="D50" s="13"/>
      <c r="E50" s="39">
        <f t="shared" si="22"/>
        <v>0</v>
      </c>
      <c r="F50" s="13"/>
      <c r="G50" s="4">
        <f t="shared" si="0"/>
        <v>0</v>
      </c>
      <c r="H50" s="4">
        <f t="shared" si="23"/>
        <v>0</v>
      </c>
      <c r="I50" s="4">
        <f t="shared" si="24"/>
        <v>0</v>
      </c>
      <c r="J50" s="4">
        <f t="shared" si="25"/>
        <v>0</v>
      </c>
      <c r="K50" s="4">
        <f t="shared" si="26"/>
        <v>0</v>
      </c>
      <c r="L50" s="4">
        <f t="shared" si="27"/>
        <v>0</v>
      </c>
      <c r="M50" s="4"/>
      <c r="N50" s="7" t="str">
        <f>REPT(Sept!A50,1)</f>
        <v>NADAL Aurélien</v>
      </c>
      <c r="O50" s="7">
        <f t="shared" si="28"/>
        <v>0</v>
      </c>
      <c r="P50" s="13"/>
      <c r="Q50" s="13"/>
      <c r="R50" s="39">
        <f t="shared" si="29"/>
        <v>0</v>
      </c>
      <c r="S50" s="13"/>
      <c r="T50" s="4">
        <f t="shared" si="1"/>
        <v>0</v>
      </c>
      <c r="U50" s="4">
        <f t="shared" si="30"/>
        <v>0</v>
      </c>
      <c r="V50" s="4">
        <f t="shared" si="31"/>
        <v>0</v>
      </c>
      <c r="W50" s="4">
        <f t="shared" si="32"/>
        <v>0</v>
      </c>
      <c r="X50" s="4">
        <f t="shared" si="33"/>
        <v>0</v>
      </c>
      <c r="Y50" s="4">
        <f t="shared" si="34"/>
        <v>0</v>
      </c>
      <c r="Z50" s="12">
        <f t="shared" si="121"/>
        <v>0</v>
      </c>
      <c r="AA50" s="17"/>
      <c r="AB50" s="7" t="str">
        <f>REPT(Sept!A50,1)</f>
        <v>NADAL Aurélien</v>
      </c>
      <c r="AC50" s="7">
        <f t="shared" si="35"/>
        <v>0</v>
      </c>
      <c r="AD50" s="13"/>
      <c r="AE50" s="13"/>
      <c r="AF50" s="39">
        <f t="shared" si="36"/>
        <v>0</v>
      </c>
      <c r="AG50" s="13"/>
      <c r="AH50" s="4">
        <f t="shared" si="3"/>
        <v>0</v>
      </c>
      <c r="AI50" s="4">
        <f t="shared" si="37"/>
        <v>0</v>
      </c>
      <c r="AJ50" s="4">
        <f t="shared" si="38"/>
        <v>0</v>
      </c>
      <c r="AK50" s="4">
        <f t="shared" si="39"/>
        <v>0</v>
      </c>
      <c r="AL50" s="4">
        <f t="shared" si="40"/>
        <v>0</v>
      </c>
      <c r="AM50" s="4">
        <f t="shared" si="41"/>
        <v>0</v>
      </c>
      <c r="AN50" s="4"/>
      <c r="AO50" s="7" t="str">
        <f>REPT(Sept!A50,1)</f>
        <v>NADAL Aurélien</v>
      </c>
      <c r="AP50" s="7">
        <f t="shared" si="42"/>
        <v>0</v>
      </c>
      <c r="AQ50" s="13"/>
      <c r="AR50" s="13"/>
      <c r="AS50" s="39">
        <f t="shared" si="43"/>
        <v>0</v>
      </c>
      <c r="AT50" s="13"/>
      <c r="AU50" s="4">
        <f t="shared" si="4"/>
        <v>0</v>
      </c>
      <c r="AV50" s="4">
        <f t="shared" si="44"/>
        <v>0</v>
      </c>
      <c r="AW50" s="4">
        <f t="shared" si="45"/>
        <v>0</v>
      </c>
      <c r="AX50" s="4">
        <f t="shared" si="46"/>
        <v>0</v>
      </c>
      <c r="AY50" s="4">
        <f t="shared" si="47"/>
        <v>0</v>
      </c>
      <c r="AZ50" s="4">
        <f t="shared" si="48"/>
        <v>0</v>
      </c>
      <c r="BA50" s="12">
        <f t="shared" si="122"/>
        <v>0</v>
      </c>
      <c r="BB50" s="12">
        <f t="shared" si="123"/>
        <v>0</v>
      </c>
      <c r="BC50" s="17"/>
      <c r="BD50" s="7" t="str">
        <f>REPT(Sept!A50,1)</f>
        <v>NADAL Aurélien</v>
      </c>
      <c r="BE50" s="7">
        <f t="shared" si="49"/>
        <v>0</v>
      </c>
      <c r="BF50" s="13"/>
      <c r="BG50" s="13"/>
      <c r="BH50" s="39">
        <f t="shared" si="50"/>
        <v>0</v>
      </c>
      <c r="BI50" s="13"/>
      <c r="BJ50" s="4">
        <f t="shared" si="7"/>
        <v>0</v>
      </c>
      <c r="BK50" s="4">
        <f t="shared" si="51"/>
        <v>0</v>
      </c>
      <c r="BL50" s="4">
        <f t="shared" si="52"/>
        <v>0</v>
      </c>
      <c r="BM50" s="4">
        <f t="shared" si="53"/>
        <v>0</v>
      </c>
      <c r="BN50" s="4">
        <f t="shared" si="54"/>
        <v>0</v>
      </c>
      <c r="BO50" s="4">
        <f t="shared" si="55"/>
        <v>0</v>
      </c>
      <c r="BP50" s="4"/>
      <c r="BQ50" s="7" t="str">
        <f>REPT(Sept!A50,1)</f>
        <v>NADAL Aurélien</v>
      </c>
      <c r="BR50" s="7">
        <f t="shared" si="56"/>
        <v>0</v>
      </c>
      <c r="BS50" s="13"/>
      <c r="BT50" s="13"/>
      <c r="BU50" s="39">
        <f t="shared" si="57"/>
        <v>0</v>
      </c>
      <c r="BV50" s="13"/>
      <c r="BW50" s="4">
        <f t="shared" si="8"/>
        <v>0</v>
      </c>
      <c r="BX50" s="4">
        <f t="shared" si="58"/>
        <v>0</v>
      </c>
      <c r="BY50" s="4">
        <f t="shared" si="59"/>
        <v>0</v>
      </c>
      <c r="BZ50" s="4">
        <f t="shared" si="60"/>
        <v>0</v>
      </c>
      <c r="CA50" s="4">
        <f t="shared" si="61"/>
        <v>0</v>
      </c>
      <c r="CB50" s="4">
        <f t="shared" si="62"/>
        <v>0</v>
      </c>
      <c r="CC50" s="12">
        <f t="shared" si="124"/>
        <v>0</v>
      </c>
      <c r="CD50" s="12">
        <f t="shared" si="125"/>
        <v>0</v>
      </c>
      <c r="CE50" s="17"/>
      <c r="CF50" s="7" t="str">
        <f>REPT(Sept!A50,1)</f>
        <v>NADAL Aurélien</v>
      </c>
      <c r="CG50" s="7">
        <f t="shared" si="63"/>
        <v>0</v>
      </c>
      <c r="CH50" s="13"/>
      <c r="CI50" s="13"/>
      <c r="CJ50" s="39">
        <f t="shared" si="64"/>
        <v>0</v>
      </c>
      <c r="CK50" s="13"/>
      <c r="CL50" s="4">
        <f t="shared" si="11"/>
        <v>0</v>
      </c>
      <c r="CM50" s="4">
        <f t="shared" si="65"/>
        <v>0</v>
      </c>
      <c r="CN50" s="4">
        <f t="shared" si="66"/>
        <v>0</v>
      </c>
      <c r="CO50" s="4">
        <f t="shared" si="67"/>
        <v>0</v>
      </c>
      <c r="CP50" s="4">
        <f t="shared" si="68"/>
        <v>0</v>
      </c>
      <c r="CQ50" s="4">
        <f t="shared" si="69"/>
        <v>0</v>
      </c>
      <c r="CR50" s="4"/>
      <c r="CS50" s="7" t="str">
        <f>REPT(Sept!A50,1)</f>
        <v>NADAL Aurélien</v>
      </c>
      <c r="CT50" s="7">
        <f t="shared" si="70"/>
        <v>0</v>
      </c>
      <c r="CU50" s="13"/>
      <c r="CV50" s="13"/>
      <c r="CW50" s="39">
        <f t="shared" si="71"/>
        <v>0</v>
      </c>
      <c r="CX50" s="13"/>
      <c r="CY50" s="4">
        <f t="shared" si="12"/>
        <v>0</v>
      </c>
      <c r="CZ50" s="4">
        <f t="shared" si="72"/>
        <v>0</v>
      </c>
      <c r="DA50" s="4">
        <f t="shared" si="73"/>
        <v>0</v>
      </c>
      <c r="DB50" s="4">
        <f t="shared" si="74"/>
        <v>0</v>
      </c>
      <c r="DC50" s="4">
        <f t="shared" si="75"/>
        <v>0</v>
      </c>
      <c r="DD50" s="4">
        <f t="shared" si="76"/>
        <v>0</v>
      </c>
      <c r="DE50" s="12">
        <f t="shared" si="126"/>
        <v>0</v>
      </c>
      <c r="DF50" s="12">
        <f t="shared" si="127"/>
        <v>0</v>
      </c>
      <c r="DG50" s="17"/>
      <c r="DH50" s="7" t="str">
        <f>REPT(Sept!A50,1)</f>
        <v>NADAL Aurélien</v>
      </c>
      <c r="DI50" s="7">
        <f t="shared" si="77"/>
        <v>0</v>
      </c>
      <c r="DJ50" s="13"/>
      <c r="DK50" s="13"/>
      <c r="DL50" s="39">
        <f t="shared" si="78"/>
        <v>0</v>
      </c>
      <c r="DM50" s="13"/>
      <c r="DN50" s="4">
        <f t="shared" si="15"/>
        <v>0</v>
      </c>
      <c r="DO50" s="4">
        <f t="shared" si="79"/>
        <v>0</v>
      </c>
      <c r="DP50" s="4">
        <f t="shared" si="80"/>
        <v>0</v>
      </c>
      <c r="DQ50" s="4">
        <f t="shared" si="81"/>
        <v>0</v>
      </c>
      <c r="DR50" s="4">
        <f t="shared" si="82"/>
        <v>0</v>
      </c>
      <c r="DS50" s="4">
        <f t="shared" si="83"/>
        <v>0</v>
      </c>
      <c r="DT50" s="4"/>
      <c r="DU50" s="7" t="str">
        <f>REPT(Sept!A50,1)</f>
        <v>NADAL Aurélien</v>
      </c>
      <c r="DV50" s="7">
        <f t="shared" si="84"/>
        <v>0</v>
      </c>
      <c r="DW50" s="13"/>
      <c r="DX50" s="13"/>
      <c r="DY50" s="39">
        <f t="shared" si="85"/>
        <v>0</v>
      </c>
      <c r="DZ50" s="13"/>
      <c r="EA50" s="4">
        <f t="shared" si="16"/>
        <v>0</v>
      </c>
      <c r="EB50" s="4">
        <f t="shared" si="86"/>
        <v>0</v>
      </c>
      <c r="EC50" s="4">
        <f t="shared" si="87"/>
        <v>0</v>
      </c>
      <c r="ED50" s="4">
        <f t="shared" si="88"/>
        <v>0</v>
      </c>
      <c r="EE50" s="4">
        <f t="shared" si="89"/>
        <v>0</v>
      </c>
      <c r="EF50" s="4">
        <f t="shared" si="90"/>
        <v>0</v>
      </c>
      <c r="EG50" s="12">
        <f t="shared" si="128"/>
        <v>0</v>
      </c>
      <c r="EH50" s="22">
        <f t="shared" si="129"/>
        <v>0</v>
      </c>
      <c r="EI50" s="24">
        <f>SUM(EH50+Jan!EI50)</f>
        <v>49</v>
      </c>
      <c r="EJ50" s="25">
        <f t="shared" si="130"/>
        <v>0</v>
      </c>
      <c r="EK50" s="25">
        <f>SUM(EJ50+Jan!EK50)</f>
        <v>2</v>
      </c>
      <c r="EL50" s="41">
        <f t="shared" si="131"/>
        <v>0</v>
      </c>
    </row>
    <row r="51" spans="1:142" ht="13.5" thickBot="1">
      <c r="A51" s="107" t="str">
        <f>REPT(Sept!A51,1)</f>
        <v>PAGES Jean</v>
      </c>
      <c r="B51" s="7">
        <f t="shared" si="21"/>
        <v>1</v>
      </c>
      <c r="C51" s="13">
        <v>33</v>
      </c>
      <c r="D51" s="13">
        <v>5</v>
      </c>
      <c r="E51" s="39">
        <f t="shared" si="22"/>
        <v>0</v>
      </c>
      <c r="F51" s="13"/>
      <c r="G51" s="4">
        <f t="shared" si="0"/>
        <v>33</v>
      </c>
      <c r="H51" s="4">
        <f t="shared" si="23"/>
        <v>33</v>
      </c>
      <c r="I51" s="4">
        <f t="shared" si="24"/>
        <v>33</v>
      </c>
      <c r="J51" s="4">
        <f t="shared" si="25"/>
        <v>33</v>
      </c>
      <c r="K51" s="4">
        <f t="shared" si="26"/>
        <v>36.300000000000004</v>
      </c>
      <c r="L51" s="4">
        <f t="shared" si="27"/>
        <v>36.300000000000004</v>
      </c>
      <c r="M51" s="4"/>
      <c r="N51" s="7" t="str">
        <f>REPT(Sept!A51,1)</f>
        <v>PAGES Jean</v>
      </c>
      <c r="O51" s="7">
        <f t="shared" si="28"/>
        <v>0</v>
      </c>
      <c r="P51" s="13"/>
      <c r="Q51" s="13"/>
      <c r="R51" s="39">
        <f t="shared" si="29"/>
        <v>0</v>
      </c>
      <c r="S51" s="13"/>
      <c r="T51" s="4">
        <f t="shared" si="1"/>
        <v>0</v>
      </c>
      <c r="U51" s="4">
        <f t="shared" si="30"/>
        <v>0</v>
      </c>
      <c r="V51" s="4">
        <f t="shared" si="31"/>
        <v>0</v>
      </c>
      <c r="W51" s="4">
        <f t="shared" si="32"/>
        <v>0</v>
      </c>
      <c r="X51" s="4">
        <f t="shared" si="33"/>
        <v>0</v>
      </c>
      <c r="Y51" s="4">
        <f t="shared" si="34"/>
        <v>0</v>
      </c>
      <c r="Z51" s="12">
        <f t="shared" si="121"/>
        <v>36.300000000000004</v>
      </c>
      <c r="AA51" s="17"/>
      <c r="AB51" s="7" t="str">
        <f>REPT(Sept!A51,1)</f>
        <v>PAGES Jean</v>
      </c>
      <c r="AC51" s="7">
        <f t="shared" si="35"/>
        <v>1</v>
      </c>
      <c r="AD51" s="13">
        <v>27</v>
      </c>
      <c r="AE51" s="13"/>
      <c r="AF51" s="39">
        <f t="shared" si="36"/>
        <v>0</v>
      </c>
      <c r="AG51" s="13">
        <v>1</v>
      </c>
      <c r="AH51" s="4">
        <f t="shared" si="3"/>
        <v>27</v>
      </c>
      <c r="AI51" s="4">
        <f t="shared" si="37"/>
        <v>27</v>
      </c>
      <c r="AJ51" s="4">
        <f t="shared" si="38"/>
        <v>27</v>
      </c>
      <c r="AK51" s="4">
        <f t="shared" si="39"/>
        <v>27</v>
      </c>
      <c r="AL51" s="4">
        <f t="shared" si="40"/>
        <v>27</v>
      </c>
      <c r="AM51" s="4">
        <f t="shared" si="41"/>
        <v>27</v>
      </c>
      <c r="AN51" s="4"/>
      <c r="AO51" s="7" t="str">
        <f>REPT(Sept!A51,1)</f>
        <v>PAGES Jean</v>
      </c>
      <c r="AP51" s="7">
        <f t="shared" si="42"/>
        <v>1</v>
      </c>
      <c r="AQ51" s="13">
        <v>32</v>
      </c>
      <c r="AR51" s="13">
        <v>1</v>
      </c>
      <c r="AS51" s="39">
        <f t="shared" si="43"/>
        <v>1</v>
      </c>
      <c r="AT51" s="13"/>
      <c r="AU51" s="4">
        <f t="shared" si="4"/>
        <v>64</v>
      </c>
      <c r="AV51" s="4">
        <f t="shared" si="44"/>
        <v>64</v>
      </c>
      <c r="AW51" s="4">
        <f t="shared" si="45"/>
        <v>64</v>
      </c>
      <c r="AX51" s="4">
        <f t="shared" si="46"/>
        <v>64</v>
      </c>
      <c r="AY51" s="4">
        <f t="shared" si="47"/>
        <v>64</v>
      </c>
      <c r="AZ51" s="4">
        <f t="shared" si="48"/>
        <v>64</v>
      </c>
      <c r="BA51" s="12">
        <f t="shared" si="122"/>
        <v>64</v>
      </c>
      <c r="BB51" s="12">
        <f t="shared" si="123"/>
        <v>100.30000000000001</v>
      </c>
      <c r="BC51" s="17"/>
      <c r="BD51" s="7" t="str">
        <f>REPT(Sept!A51,1)</f>
        <v>PAGES Jean</v>
      </c>
      <c r="BE51" s="7">
        <f t="shared" si="49"/>
        <v>1</v>
      </c>
      <c r="BF51" s="13">
        <v>27</v>
      </c>
      <c r="BG51" s="13"/>
      <c r="BH51" s="39">
        <f t="shared" si="50"/>
        <v>0</v>
      </c>
      <c r="BI51" s="13"/>
      <c r="BJ51" s="4">
        <f t="shared" si="7"/>
        <v>27</v>
      </c>
      <c r="BK51" s="4">
        <f t="shared" si="51"/>
        <v>27</v>
      </c>
      <c r="BL51" s="4">
        <f t="shared" si="52"/>
        <v>27</v>
      </c>
      <c r="BM51" s="4">
        <f t="shared" si="53"/>
        <v>27</v>
      </c>
      <c r="BN51" s="4">
        <f t="shared" si="54"/>
        <v>27</v>
      </c>
      <c r="BO51" s="4">
        <f t="shared" si="55"/>
        <v>27</v>
      </c>
      <c r="BP51" s="4"/>
      <c r="BQ51" s="7" t="str">
        <f>REPT(Sept!A51,1)</f>
        <v>PAGES Jean</v>
      </c>
      <c r="BR51" s="7">
        <f t="shared" si="56"/>
        <v>1</v>
      </c>
      <c r="BS51" s="13">
        <v>4</v>
      </c>
      <c r="BT51" s="13"/>
      <c r="BU51" s="39">
        <f t="shared" si="57"/>
        <v>0</v>
      </c>
      <c r="BV51" s="13"/>
      <c r="BW51" s="4">
        <f t="shared" si="8"/>
        <v>4</v>
      </c>
      <c r="BX51" s="4">
        <f t="shared" si="58"/>
        <v>4</v>
      </c>
      <c r="BY51" s="4">
        <f t="shared" si="59"/>
        <v>4</v>
      </c>
      <c r="BZ51" s="4">
        <f t="shared" si="60"/>
        <v>4</v>
      </c>
      <c r="CA51" s="4">
        <f t="shared" si="61"/>
        <v>4</v>
      </c>
      <c r="CB51" s="4">
        <f t="shared" si="62"/>
        <v>4</v>
      </c>
      <c r="CC51" s="12">
        <f t="shared" si="124"/>
        <v>27</v>
      </c>
      <c r="CD51" s="12">
        <f t="shared" si="125"/>
        <v>127.30000000000001</v>
      </c>
      <c r="CE51" s="17"/>
      <c r="CF51" s="7" t="str">
        <f>REPT(Sept!A51,1)</f>
        <v>PAGES Jean</v>
      </c>
      <c r="CG51" s="7">
        <f t="shared" si="63"/>
        <v>1</v>
      </c>
      <c r="CH51" s="13">
        <v>8</v>
      </c>
      <c r="CI51" s="13"/>
      <c r="CJ51" s="39">
        <f t="shared" si="64"/>
        <v>0</v>
      </c>
      <c r="CK51" s="13"/>
      <c r="CL51" s="4">
        <f t="shared" si="11"/>
        <v>8</v>
      </c>
      <c r="CM51" s="4">
        <f t="shared" si="65"/>
        <v>8</v>
      </c>
      <c r="CN51" s="4">
        <f t="shared" si="66"/>
        <v>8</v>
      </c>
      <c r="CO51" s="4">
        <f t="shared" si="67"/>
        <v>8</v>
      </c>
      <c r="CP51" s="4">
        <f t="shared" si="68"/>
        <v>8</v>
      </c>
      <c r="CQ51" s="4">
        <f t="shared" si="69"/>
        <v>8</v>
      </c>
      <c r="CR51" s="4"/>
      <c r="CS51" s="7" t="str">
        <f>REPT(Sept!A51,1)</f>
        <v>PAGES Jean</v>
      </c>
      <c r="CT51" s="7">
        <f t="shared" si="70"/>
        <v>1</v>
      </c>
      <c r="CU51" s="13">
        <v>19</v>
      </c>
      <c r="CV51" s="13"/>
      <c r="CW51" s="39">
        <f t="shared" si="71"/>
        <v>0</v>
      </c>
      <c r="CX51" s="13"/>
      <c r="CY51" s="4">
        <f t="shared" si="12"/>
        <v>19</v>
      </c>
      <c r="CZ51" s="4">
        <f t="shared" si="72"/>
        <v>19</v>
      </c>
      <c r="DA51" s="4">
        <f t="shared" si="73"/>
        <v>19</v>
      </c>
      <c r="DB51" s="4">
        <f t="shared" si="74"/>
        <v>19</v>
      </c>
      <c r="DC51" s="4">
        <f t="shared" si="75"/>
        <v>19</v>
      </c>
      <c r="DD51" s="4">
        <f t="shared" si="76"/>
        <v>19</v>
      </c>
      <c r="DE51" s="12">
        <f t="shared" si="126"/>
        <v>19</v>
      </c>
      <c r="DF51" s="12">
        <f t="shared" si="127"/>
        <v>146.30000000000001</v>
      </c>
      <c r="DG51" s="17"/>
      <c r="DH51" s="7" t="str">
        <f>REPT(Sept!A51,1)</f>
        <v>PAGES Jean</v>
      </c>
      <c r="DI51" s="7">
        <f t="shared" si="77"/>
        <v>0</v>
      </c>
      <c r="DJ51" s="13"/>
      <c r="DK51" s="13"/>
      <c r="DL51" s="39">
        <f t="shared" si="78"/>
        <v>0</v>
      </c>
      <c r="DM51" s="13"/>
      <c r="DN51" s="4">
        <f t="shared" si="15"/>
        <v>0</v>
      </c>
      <c r="DO51" s="4">
        <f t="shared" si="79"/>
        <v>0</v>
      </c>
      <c r="DP51" s="4">
        <f t="shared" si="80"/>
        <v>0</v>
      </c>
      <c r="DQ51" s="4">
        <f t="shared" si="81"/>
        <v>0</v>
      </c>
      <c r="DR51" s="4">
        <f t="shared" si="82"/>
        <v>0</v>
      </c>
      <c r="DS51" s="4">
        <f t="shared" si="83"/>
        <v>0</v>
      </c>
      <c r="DT51" s="4"/>
      <c r="DU51" s="7" t="str">
        <f>REPT(Sept!A51,1)</f>
        <v>PAGES Jean</v>
      </c>
      <c r="DV51" s="7">
        <f t="shared" si="84"/>
        <v>0</v>
      </c>
      <c r="DW51" s="13"/>
      <c r="DX51" s="13"/>
      <c r="DY51" s="39">
        <f t="shared" si="85"/>
        <v>0</v>
      </c>
      <c r="DZ51" s="13"/>
      <c r="EA51" s="4">
        <f t="shared" si="16"/>
        <v>0</v>
      </c>
      <c r="EB51" s="4">
        <f t="shared" si="86"/>
        <v>0</v>
      </c>
      <c r="EC51" s="4">
        <f t="shared" si="87"/>
        <v>0</v>
      </c>
      <c r="ED51" s="4">
        <f t="shared" si="88"/>
        <v>0</v>
      </c>
      <c r="EE51" s="4">
        <f t="shared" si="89"/>
        <v>0</v>
      </c>
      <c r="EF51" s="4">
        <f t="shared" si="90"/>
        <v>0</v>
      </c>
      <c r="EG51" s="12">
        <f t="shared" si="128"/>
        <v>0</v>
      </c>
      <c r="EH51" s="22">
        <f t="shared" si="129"/>
        <v>146.30000000000001</v>
      </c>
      <c r="EI51" s="24">
        <f>SUM(EH51+Jan!EI51)</f>
        <v>648.70000000000005</v>
      </c>
      <c r="EJ51" s="25">
        <f t="shared" si="130"/>
        <v>7</v>
      </c>
      <c r="EK51" s="25">
        <f>SUM(EJ51+Jan!EK51)</f>
        <v>39</v>
      </c>
      <c r="EL51" s="41">
        <f t="shared" si="131"/>
        <v>1</v>
      </c>
    </row>
    <row r="52" spans="1:142" ht="13.5" thickBot="1">
      <c r="A52" s="107" t="str">
        <f>REPT(Sept!A52,1)</f>
        <v>PIESSE Anthony</v>
      </c>
      <c r="B52" s="7">
        <f t="shared" si="21"/>
        <v>1</v>
      </c>
      <c r="C52" s="13">
        <v>4</v>
      </c>
      <c r="D52" s="13"/>
      <c r="E52" s="39">
        <f t="shared" si="22"/>
        <v>0</v>
      </c>
      <c r="F52" s="13"/>
      <c r="G52" s="4">
        <f t="shared" si="0"/>
        <v>4</v>
      </c>
      <c r="H52" s="4">
        <f t="shared" si="23"/>
        <v>4</v>
      </c>
      <c r="I52" s="4">
        <f t="shared" si="24"/>
        <v>4</v>
      </c>
      <c r="J52" s="4">
        <f t="shared" si="25"/>
        <v>4</v>
      </c>
      <c r="K52" s="4">
        <f t="shared" si="26"/>
        <v>4</v>
      </c>
      <c r="L52" s="4">
        <f t="shared" si="27"/>
        <v>4</v>
      </c>
      <c r="M52" s="4"/>
      <c r="N52" s="7" t="str">
        <f>REPT(Sept!A52,1)</f>
        <v>PIESSE Anthony</v>
      </c>
      <c r="O52" s="7">
        <f t="shared" si="28"/>
        <v>1</v>
      </c>
      <c r="P52" s="13">
        <v>32</v>
      </c>
      <c r="Q52" s="13">
        <v>5</v>
      </c>
      <c r="R52" s="39">
        <f t="shared" si="29"/>
        <v>0</v>
      </c>
      <c r="S52" s="13"/>
      <c r="T52" s="4">
        <f t="shared" si="1"/>
        <v>32</v>
      </c>
      <c r="U52" s="4">
        <f t="shared" si="30"/>
        <v>32</v>
      </c>
      <c r="V52" s="4">
        <f t="shared" si="31"/>
        <v>32</v>
      </c>
      <c r="W52" s="4">
        <f t="shared" si="32"/>
        <v>32</v>
      </c>
      <c r="X52" s="4">
        <f t="shared" si="33"/>
        <v>35.200000000000003</v>
      </c>
      <c r="Y52" s="4">
        <f t="shared" si="34"/>
        <v>35.200000000000003</v>
      </c>
      <c r="Z52" s="12">
        <f t="shared" si="121"/>
        <v>35.200000000000003</v>
      </c>
      <c r="AA52" s="17"/>
      <c r="AB52" s="7" t="str">
        <f>REPT(Sept!A52,1)</f>
        <v>PIESSE Anthony</v>
      </c>
      <c r="AC52" s="7">
        <f t="shared" si="35"/>
        <v>1</v>
      </c>
      <c r="AD52" s="13">
        <v>41</v>
      </c>
      <c r="AE52" s="13">
        <v>1</v>
      </c>
      <c r="AF52" s="39">
        <f t="shared" si="36"/>
        <v>1</v>
      </c>
      <c r="AG52" s="13"/>
      <c r="AH52" s="4">
        <f t="shared" si="3"/>
        <v>82</v>
      </c>
      <c r="AI52" s="4">
        <f t="shared" si="37"/>
        <v>82</v>
      </c>
      <c r="AJ52" s="4">
        <f t="shared" si="38"/>
        <v>82</v>
      </c>
      <c r="AK52" s="4">
        <f t="shared" si="39"/>
        <v>82</v>
      </c>
      <c r="AL52" s="4">
        <f t="shared" si="40"/>
        <v>82</v>
      </c>
      <c r="AM52" s="4">
        <f t="shared" si="41"/>
        <v>82</v>
      </c>
      <c r="AN52" s="4"/>
      <c r="AO52" s="7" t="str">
        <f>REPT(Sept!A52,1)</f>
        <v>PIESSE Anthony</v>
      </c>
      <c r="AP52" s="7">
        <f t="shared" si="42"/>
        <v>0</v>
      </c>
      <c r="AQ52" s="13"/>
      <c r="AR52" s="13"/>
      <c r="AS52" s="39">
        <f t="shared" si="43"/>
        <v>0</v>
      </c>
      <c r="AT52" s="13"/>
      <c r="AU52" s="4">
        <f t="shared" si="4"/>
        <v>0</v>
      </c>
      <c r="AV52" s="4">
        <f t="shared" si="44"/>
        <v>0</v>
      </c>
      <c r="AW52" s="4">
        <f t="shared" si="45"/>
        <v>0</v>
      </c>
      <c r="AX52" s="4">
        <f t="shared" si="46"/>
        <v>0</v>
      </c>
      <c r="AY52" s="4">
        <f t="shared" si="47"/>
        <v>0</v>
      </c>
      <c r="AZ52" s="4">
        <f t="shared" si="48"/>
        <v>0</v>
      </c>
      <c r="BA52" s="12">
        <f t="shared" si="122"/>
        <v>82</v>
      </c>
      <c r="BB52" s="12">
        <f t="shared" si="123"/>
        <v>117.2</v>
      </c>
      <c r="BC52" s="17"/>
      <c r="BD52" s="7" t="str">
        <f>REPT(Sept!A52,1)</f>
        <v>PIESSE Anthony</v>
      </c>
      <c r="BE52" s="7">
        <f t="shared" si="49"/>
        <v>1</v>
      </c>
      <c r="BF52" s="13">
        <v>18</v>
      </c>
      <c r="BG52" s="13"/>
      <c r="BH52" s="39">
        <f t="shared" si="50"/>
        <v>0</v>
      </c>
      <c r="BI52" s="13"/>
      <c r="BJ52" s="4">
        <f t="shared" si="7"/>
        <v>18</v>
      </c>
      <c r="BK52" s="4">
        <f t="shared" si="51"/>
        <v>18</v>
      </c>
      <c r="BL52" s="4">
        <f t="shared" si="52"/>
        <v>18</v>
      </c>
      <c r="BM52" s="4">
        <f t="shared" si="53"/>
        <v>18</v>
      </c>
      <c r="BN52" s="4">
        <f t="shared" si="54"/>
        <v>18</v>
      </c>
      <c r="BO52" s="4">
        <f t="shared" si="55"/>
        <v>18</v>
      </c>
      <c r="BP52" s="4"/>
      <c r="BQ52" s="7" t="str">
        <f>REPT(Sept!A52,1)</f>
        <v>PIESSE Anthony</v>
      </c>
      <c r="BR52" s="7">
        <f t="shared" si="56"/>
        <v>1</v>
      </c>
      <c r="BS52" s="13">
        <v>7</v>
      </c>
      <c r="BT52" s="13"/>
      <c r="BU52" s="39">
        <f t="shared" si="57"/>
        <v>0</v>
      </c>
      <c r="BV52" s="13"/>
      <c r="BW52" s="4">
        <f t="shared" si="8"/>
        <v>7</v>
      </c>
      <c r="BX52" s="4">
        <f t="shared" si="58"/>
        <v>7</v>
      </c>
      <c r="BY52" s="4">
        <f t="shared" si="59"/>
        <v>7</v>
      </c>
      <c r="BZ52" s="4">
        <f t="shared" si="60"/>
        <v>7</v>
      </c>
      <c r="CA52" s="4">
        <f t="shared" si="61"/>
        <v>7</v>
      </c>
      <c r="CB52" s="4">
        <f t="shared" si="62"/>
        <v>7</v>
      </c>
      <c r="CC52" s="12">
        <f t="shared" si="124"/>
        <v>18</v>
      </c>
      <c r="CD52" s="12">
        <f t="shared" si="125"/>
        <v>135.19999999999999</v>
      </c>
      <c r="CE52" s="17"/>
      <c r="CF52" s="7" t="str">
        <f>REPT(Sept!A52,1)</f>
        <v>PIESSE Anthony</v>
      </c>
      <c r="CG52" s="7">
        <f t="shared" si="63"/>
        <v>1</v>
      </c>
      <c r="CH52" s="13">
        <v>6</v>
      </c>
      <c r="CI52" s="13"/>
      <c r="CJ52" s="39">
        <f t="shared" si="64"/>
        <v>0</v>
      </c>
      <c r="CK52" s="13"/>
      <c r="CL52" s="4">
        <f t="shared" si="11"/>
        <v>6</v>
      </c>
      <c r="CM52" s="4">
        <f t="shared" si="65"/>
        <v>6</v>
      </c>
      <c r="CN52" s="4">
        <f t="shared" si="66"/>
        <v>6</v>
      </c>
      <c r="CO52" s="4">
        <f t="shared" si="67"/>
        <v>6</v>
      </c>
      <c r="CP52" s="4">
        <f t="shared" si="68"/>
        <v>6</v>
      </c>
      <c r="CQ52" s="4">
        <f t="shared" si="69"/>
        <v>6</v>
      </c>
      <c r="CR52" s="4"/>
      <c r="CS52" s="7" t="str">
        <f>REPT(Sept!A52,1)</f>
        <v>PIESSE Anthony</v>
      </c>
      <c r="CT52" s="7">
        <f t="shared" si="70"/>
        <v>1</v>
      </c>
      <c r="CU52" s="13">
        <v>7</v>
      </c>
      <c r="CV52" s="13"/>
      <c r="CW52" s="39">
        <f t="shared" si="71"/>
        <v>0</v>
      </c>
      <c r="CX52" s="13"/>
      <c r="CY52" s="4">
        <f t="shared" si="12"/>
        <v>7</v>
      </c>
      <c r="CZ52" s="4">
        <f t="shared" si="72"/>
        <v>7</v>
      </c>
      <c r="DA52" s="4">
        <f t="shared" si="73"/>
        <v>7</v>
      </c>
      <c r="DB52" s="4">
        <f t="shared" si="74"/>
        <v>7</v>
      </c>
      <c r="DC52" s="4">
        <f t="shared" si="75"/>
        <v>7</v>
      </c>
      <c r="DD52" s="4">
        <f t="shared" si="76"/>
        <v>7</v>
      </c>
      <c r="DE52" s="12">
        <f t="shared" si="126"/>
        <v>7</v>
      </c>
      <c r="DF52" s="12">
        <f t="shared" si="127"/>
        <v>142.19999999999999</v>
      </c>
      <c r="DG52" s="17"/>
      <c r="DH52" s="7" t="str">
        <f>REPT(Sept!A52,1)</f>
        <v>PIESSE Anthony</v>
      </c>
      <c r="DI52" s="7">
        <f t="shared" si="77"/>
        <v>0</v>
      </c>
      <c r="DJ52" s="13"/>
      <c r="DK52" s="13"/>
      <c r="DL52" s="39">
        <f t="shared" si="78"/>
        <v>0</v>
      </c>
      <c r="DM52" s="13"/>
      <c r="DN52" s="4">
        <f t="shared" si="15"/>
        <v>0</v>
      </c>
      <c r="DO52" s="4">
        <f t="shared" si="79"/>
        <v>0</v>
      </c>
      <c r="DP52" s="4">
        <f t="shared" si="80"/>
        <v>0</v>
      </c>
      <c r="DQ52" s="4">
        <f t="shared" si="81"/>
        <v>0</v>
      </c>
      <c r="DR52" s="4">
        <f t="shared" si="82"/>
        <v>0</v>
      </c>
      <c r="DS52" s="4">
        <f t="shared" si="83"/>
        <v>0</v>
      </c>
      <c r="DT52" s="4"/>
      <c r="DU52" s="7" t="str">
        <f>REPT(Sept!A52,1)</f>
        <v>PIESSE Anthony</v>
      </c>
      <c r="DV52" s="7">
        <f t="shared" si="84"/>
        <v>0</v>
      </c>
      <c r="DW52" s="13"/>
      <c r="DX52" s="13"/>
      <c r="DY52" s="39">
        <f t="shared" si="85"/>
        <v>0</v>
      </c>
      <c r="DZ52" s="13"/>
      <c r="EA52" s="4">
        <f t="shared" si="16"/>
        <v>0</v>
      </c>
      <c r="EB52" s="4">
        <f t="shared" si="86"/>
        <v>0</v>
      </c>
      <c r="EC52" s="4">
        <f t="shared" si="87"/>
        <v>0</v>
      </c>
      <c r="ED52" s="4">
        <f t="shared" si="88"/>
        <v>0</v>
      </c>
      <c r="EE52" s="4">
        <f t="shared" si="89"/>
        <v>0</v>
      </c>
      <c r="EF52" s="4">
        <f t="shared" si="90"/>
        <v>0</v>
      </c>
      <c r="EG52" s="12">
        <f t="shared" si="128"/>
        <v>0</v>
      </c>
      <c r="EH52" s="22">
        <f t="shared" si="129"/>
        <v>142.19999999999999</v>
      </c>
      <c r="EI52" s="24">
        <f>SUM(EH52+Jan!EI52)</f>
        <v>638.70000000000005</v>
      </c>
      <c r="EJ52" s="25">
        <f t="shared" si="130"/>
        <v>7</v>
      </c>
      <c r="EK52" s="25">
        <f>SUM(EJ52+Jan!EK52)</f>
        <v>40</v>
      </c>
      <c r="EL52" s="41">
        <f t="shared" si="131"/>
        <v>1</v>
      </c>
    </row>
    <row r="53" spans="1:142" ht="13.5" thickBot="1">
      <c r="A53" s="107" t="str">
        <f>REPT(Sept!A53,1)</f>
        <v>PLACIDOUX Pascale</v>
      </c>
      <c r="B53" s="7">
        <f t="shared" si="21"/>
        <v>0</v>
      </c>
      <c r="C53" s="13"/>
      <c r="D53" s="13"/>
      <c r="E53" s="39">
        <f t="shared" si="22"/>
        <v>0</v>
      </c>
      <c r="F53" s="13"/>
      <c r="G53" s="4">
        <f t="shared" si="0"/>
        <v>0</v>
      </c>
      <c r="H53" s="4">
        <f t="shared" si="23"/>
        <v>0</v>
      </c>
      <c r="I53" s="4">
        <f t="shared" si="24"/>
        <v>0</v>
      </c>
      <c r="J53" s="4">
        <f t="shared" si="25"/>
        <v>0</v>
      </c>
      <c r="K53" s="4">
        <f t="shared" si="26"/>
        <v>0</v>
      </c>
      <c r="L53" s="4">
        <f t="shared" si="27"/>
        <v>0</v>
      </c>
      <c r="M53" s="4"/>
      <c r="N53" s="7" t="str">
        <f>REPT(Sept!A53,1)</f>
        <v>PLACIDOUX Pascale</v>
      </c>
      <c r="O53" s="7">
        <f t="shared" si="28"/>
        <v>0</v>
      </c>
      <c r="P53" s="13"/>
      <c r="Q53" s="13"/>
      <c r="R53" s="39">
        <f t="shared" si="29"/>
        <v>0</v>
      </c>
      <c r="S53" s="13"/>
      <c r="T53" s="4">
        <f t="shared" si="1"/>
        <v>0</v>
      </c>
      <c r="U53" s="4">
        <f t="shared" si="30"/>
        <v>0</v>
      </c>
      <c r="V53" s="4">
        <f t="shared" si="31"/>
        <v>0</v>
      </c>
      <c r="W53" s="4">
        <f t="shared" si="32"/>
        <v>0</v>
      </c>
      <c r="X53" s="4">
        <f t="shared" si="33"/>
        <v>0</v>
      </c>
      <c r="Y53" s="4">
        <f t="shared" si="34"/>
        <v>0</v>
      </c>
      <c r="Z53" s="12">
        <f t="shared" si="121"/>
        <v>0</v>
      </c>
      <c r="AA53" s="17"/>
      <c r="AB53" s="7" t="str">
        <f>REPT(Sept!A53,1)</f>
        <v>PLACIDOUX Pascale</v>
      </c>
      <c r="AC53" s="7">
        <f t="shared" si="35"/>
        <v>0</v>
      </c>
      <c r="AD53" s="13"/>
      <c r="AE53" s="13"/>
      <c r="AF53" s="39">
        <f t="shared" si="36"/>
        <v>0</v>
      </c>
      <c r="AG53" s="13"/>
      <c r="AH53" s="4">
        <f t="shared" si="3"/>
        <v>0</v>
      </c>
      <c r="AI53" s="4">
        <f t="shared" si="37"/>
        <v>0</v>
      </c>
      <c r="AJ53" s="4">
        <f t="shared" si="38"/>
        <v>0</v>
      </c>
      <c r="AK53" s="4">
        <f t="shared" si="39"/>
        <v>0</v>
      </c>
      <c r="AL53" s="4">
        <f t="shared" si="40"/>
        <v>0</v>
      </c>
      <c r="AM53" s="4">
        <f t="shared" si="41"/>
        <v>0</v>
      </c>
      <c r="AN53" s="4"/>
      <c r="AO53" s="7" t="str">
        <f>REPT(Sept!A53,1)</f>
        <v>PLACIDOUX Pascale</v>
      </c>
      <c r="AP53" s="7">
        <f t="shared" si="42"/>
        <v>0</v>
      </c>
      <c r="AQ53" s="13"/>
      <c r="AR53" s="13"/>
      <c r="AS53" s="39">
        <f t="shared" si="43"/>
        <v>0</v>
      </c>
      <c r="AT53" s="13"/>
      <c r="AU53" s="4">
        <f t="shared" si="4"/>
        <v>0</v>
      </c>
      <c r="AV53" s="4">
        <f t="shared" si="44"/>
        <v>0</v>
      </c>
      <c r="AW53" s="4">
        <f t="shared" si="45"/>
        <v>0</v>
      </c>
      <c r="AX53" s="4">
        <f t="shared" si="46"/>
        <v>0</v>
      </c>
      <c r="AY53" s="4">
        <f t="shared" si="47"/>
        <v>0</v>
      </c>
      <c r="AZ53" s="4">
        <f t="shared" si="48"/>
        <v>0</v>
      </c>
      <c r="BA53" s="12">
        <f t="shared" si="122"/>
        <v>0</v>
      </c>
      <c r="BB53" s="12">
        <f t="shared" si="123"/>
        <v>0</v>
      </c>
      <c r="BC53" s="17"/>
      <c r="BD53" s="7" t="str">
        <f>REPT(Sept!A53,1)</f>
        <v>PLACIDOUX Pascale</v>
      </c>
      <c r="BE53" s="7">
        <f t="shared" si="49"/>
        <v>0</v>
      </c>
      <c r="BF53" s="13"/>
      <c r="BG53" s="13"/>
      <c r="BH53" s="39">
        <f t="shared" si="50"/>
        <v>0</v>
      </c>
      <c r="BI53" s="13"/>
      <c r="BJ53" s="4">
        <f t="shared" si="7"/>
        <v>0</v>
      </c>
      <c r="BK53" s="4">
        <f t="shared" si="51"/>
        <v>0</v>
      </c>
      <c r="BL53" s="4">
        <f t="shared" si="52"/>
        <v>0</v>
      </c>
      <c r="BM53" s="4">
        <f t="shared" si="53"/>
        <v>0</v>
      </c>
      <c r="BN53" s="4">
        <f t="shared" si="54"/>
        <v>0</v>
      </c>
      <c r="BO53" s="4">
        <f t="shared" si="55"/>
        <v>0</v>
      </c>
      <c r="BP53" s="4"/>
      <c r="BQ53" s="7" t="str">
        <f>REPT(Sept!A53,1)</f>
        <v>PLACIDOUX Pascale</v>
      </c>
      <c r="BR53" s="7">
        <f t="shared" si="56"/>
        <v>0</v>
      </c>
      <c r="BS53" s="13"/>
      <c r="BT53" s="13"/>
      <c r="BU53" s="39">
        <f t="shared" si="57"/>
        <v>0</v>
      </c>
      <c r="BV53" s="13"/>
      <c r="BW53" s="4">
        <f t="shared" si="8"/>
        <v>0</v>
      </c>
      <c r="BX53" s="4">
        <f t="shared" si="58"/>
        <v>0</v>
      </c>
      <c r="BY53" s="4">
        <f t="shared" si="59"/>
        <v>0</v>
      </c>
      <c r="BZ53" s="4">
        <f t="shared" si="60"/>
        <v>0</v>
      </c>
      <c r="CA53" s="4">
        <f t="shared" si="61"/>
        <v>0</v>
      </c>
      <c r="CB53" s="4">
        <f t="shared" si="62"/>
        <v>0</v>
      </c>
      <c r="CC53" s="12">
        <f t="shared" si="124"/>
        <v>0</v>
      </c>
      <c r="CD53" s="12">
        <f t="shared" si="125"/>
        <v>0</v>
      </c>
      <c r="CE53" s="17"/>
      <c r="CF53" s="7" t="str">
        <f>REPT(Sept!A53,1)</f>
        <v>PLACIDOUX Pascale</v>
      </c>
      <c r="CG53" s="7">
        <f t="shared" si="63"/>
        <v>0</v>
      </c>
      <c r="CH53" s="13"/>
      <c r="CI53" s="13"/>
      <c r="CJ53" s="39">
        <f t="shared" si="64"/>
        <v>0</v>
      </c>
      <c r="CK53" s="13"/>
      <c r="CL53" s="4">
        <f t="shared" si="11"/>
        <v>0</v>
      </c>
      <c r="CM53" s="4">
        <f t="shared" si="65"/>
        <v>0</v>
      </c>
      <c r="CN53" s="4">
        <f t="shared" si="66"/>
        <v>0</v>
      </c>
      <c r="CO53" s="4">
        <f t="shared" si="67"/>
        <v>0</v>
      </c>
      <c r="CP53" s="4">
        <f t="shared" si="68"/>
        <v>0</v>
      </c>
      <c r="CQ53" s="4">
        <f t="shared" si="69"/>
        <v>0</v>
      </c>
      <c r="CR53" s="4"/>
      <c r="CS53" s="7" t="str">
        <f>REPT(Sept!A53,1)</f>
        <v>PLACIDOUX Pascale</v>
      </c>
      <c r="CT53" s="7">
        <f t="shared" si="70"/>
        <v>0</v>
      </c>
      <c r="CU53" s="13"/>
      <c r="CV53" s="13"/>
      <c r="CW53" s="39">
        <f t="shared" si="71"/>
        <v>0</v>
      </c>
      <c r="CX53" s="13"/>
      <c r="CY53" s="4">
        <f t="shared" si="12"/>
        <v>0</v>
      </c>
      <c r="CZ53" s="4">
        <f t="shared" si="72"/>
        <v>0</v>
      </c>
      <c r="DA53" s="4">
        <f t="shared" si="73"/>
        <v>0</v>
      </c>
      <c r="DB53" s="4">
        <f t="shared" si="74"/>
        <v>0</v>
      </c>
      <c r="DC53" s="4">
        <f t="shared" si="75"/>
        <v>0</v>
      </c>
      <c r="DD53" s="4">
        <f t="shared" si="76"/>
        <v>0</v>
      </c>
      <c r="DE53" s="12">
        <f t="shared" si="126"/>
        <v>0</v>
      </c>
      <c r="DF53" s="12">
        <f t="shared" si="127"/>
        <v>0</v>
      </c>
      <c r="DG53" s="17"/>
      <c r="DH53" s="7" t="str">
        <f>REPT(Sept!A53,1)</f>
        <v>PLACIDOUX Pascale</v>
      </c>
      <c r="DI53" s="7">
        <f t="shared" si="77"/>
        <v>0</v>
      </c>
      <c r="DJ53" s="13"/>
      <c r="DK53" s="13"/>
      <c r="DL53" s="39">
        <f t="shared" si="78"/>
        <v>0</v>
      </c>
      <c r="DM53" s="13"/>
      <c r="DN53" s="4">
        <f t="shared" si="15"/>
        <v>0</v>
      </c>
      <c r="DO53" s="4">
        <f t="shared" si="79"/>
        <v>0</v>
      </c>
      <c r="DP53" s="4">
        <f t="shared" si="80"/>
        <v>0</v>
      </c>
      <c r="DQ53" s="4">
        <f t="shared" si="81"/>
        <v>0</v>
      </c>
      <c r="DR53" s="4">
        <f t="shared" si="82"/>
        <v>0</v>
      </c>
      <c r="DS53" s="4">
        <f t="shared" si="83"/>
        <v>0</v>
      </c>
      <c r="DT53" s="4"/>
      <c r="DU53" s="7" t="str">
        <f>REPT(Sept!A53,1)</f>
        <v>PLACIDOUX Pascale</v>
      </c>
      <c r="DV53" s="7">
        <f t="shared" si="84"/>
        <v>0</v>
      </c>
      <c r="DW53" s="13"/>
      <c r="DX53" s="13"/>
      <c r="DY53" s="39">
        <f t="shared" si="85"/>
        <v>0</v>
      </c>
      <c r="DZ53" s="13"/>
      <c r="EA53" s="4">
        <f t="shared" si="16"/>
        <v>0</v>
      </c>
      <c r="EB53" s="4">
        <f t="shared" si="86"/>
        <v>0</v>
      </c>
      <c r="EC53" s="4">
        <f t="shared" si="87"/>
        <v>0</v>
      </c>
      <c r="ED53" s="4">
        <f t="shared" si="88"/>
        <v>0</v>
      </c>
      <c r="EE53" s="4">
        <f t="shared" si="89"/>
        <v>0</v>
      </c>
      <c r="EF53" s="4">
        <f t="shared" si="90"/>
        <v>0</v>
      </c>
      <c r="EG53" s="12">
        <f t="shared" si="128"/>
        <v>0</v>
      </c>
      <c r="EH53" s="22">
        <f t="shared" si="129"/>
        <v>0</v>
      </c>
      <c r="EI53" s="24">
        <f>SUM(EH53+Jan!EI53)</f>
        <v>527.20000000000005</v>
      </c>
      <c r="EJ53" s="25">
        <f t="shared" si="130"/>
        <v>0</v>
      </c>
      <c r="EK53" s="25">
        <f>SUM(EJ53+Jan!EK53)</f>
        <v>31</v>
      </c>
      <c r="EL53" s="41">
        <f t="shared" si="131"/>
        <v>0</v>
      </c>
    </row>
    <row r="54" spans="1:142" ht="13.5" thickBot="1">
      <c r="A54" s="107" t="str">
        <f>REPT(Sept!A54,1)</f>
        <v>POIGNARD Antoine</v>
      </c>
      <c r="B54" s="7">
        <f t="shared" si="21"/>
        <v>1</v>
      </c>
      <c r="C54" s="13">
        <v>14</v>
      </c>
      <c r="D54" s="13"/>
      <c r="E54" s="39">
        <f t="shared" si="22"/>
        <v>0</v>
      </c>
      <c r="F54" s="13"/>
      <c r="G54" s="4">
        <f t="shared" si="0"/>
        <v>14</v>
      </c>
      <c r="H54" s="4">
        <f t="shared" si="23"/>
        <v>14</v>
      </c>
      <c r="I54" s="4">
        <f t="shared" si="24"/>
        <v>14</v>
      </c>
      <c r="J54" s="4">
        <f t="shared" si="25"/>
        <v>14</v>
      </c>
      <c r="K54" s="4">
        <f t="shared" si="26"/>
        <v>14</v>
      </c>
      <c r="L54" s="4">
        <f t="shared" si="27"/>
        <v>14</v>
      </c>
      <c r="M54" s="4"/>
      <c r="N54" s="7" t="str">
        <f>REPT(Sept!A54,1)</f>
        <v>POIGNARD Antoine</v>
      </c>
      <c r="O54" s="7">
        <f t="shared" si="28"/>
        <v>1</v>
      </c>
      <c r="P54" s="13">
        <v>17</v>
      </c>
      <c r="Q54" s="13"/>
      <c r="R54" s="39">
        <f t="shared" si="29"/>
        <v>0</v>
      </c>
      <c r="S54" s="13"/>
      <c r="T54" s="4">
        <f t="shared" si="1"/>
        <v>17</v>
      </c>
      <c r="U54" s="4">
        <f t="shared" si="30"/>
        <v>17</v>
      </c>
      <c r="V54" s="4">
        <f t="shared" si="31"/>
        <v>17</v>
      </c>
      <c r="W54" s="4">
        <f t="shared" si="32"/>
        <v>17</v>
      </c>
      <c r="X54" s="4">
        <f t="shared" si="33"/>
        <v>17</v>
      </c>
      <c r="Y54" s="4">
        <f t="shared" si="34"/>
        <v>17</v>
      </c>
      <c r="Z54" s="12">
        <f t="shared" si="121"/>
        <v>17</v>
      </c>
      <c r="AA54" s="17"/>
      <c r="AB54" s="7" t="str">
        <f>REPT(Sept!A54,1)</f>
        <v>POIGNARD Antoine</v>
      </c>
      <c r="AC54" s="7">
        <f t="shared" si="35"/>
        <v>1</v>
      </c>
      <c r="AD54" s="13">
        <v>7</v>
      </c>
      <c r="AE54" s="13"/>
      <c r="AF54" s="39">
        <f t="shared" si="36"/>
        <v>0</v>
      </c>
      <c r="AG54" s="13"/>
      <c r="AH54" s="4">
        <f t="shared" si="3"/>
        <v>7</v>
      </c>
      <c r="AI54" s="4">
        <f t="shared" si="37"/>
        <v>7</v>
      </c>
      <c r="AJ54" s="4">
        <f t="shared" si="38"/>
        <v>7</v>
      </c>
      <c r="AK54" s="4">
        <f t="shared" si="39"/>
        <v>7</v>
      </c>
      <c r="AL54" s="4">
        <f t="shared" si="40"/>
        <v>7</v>
      </c>
      <c r="AM54" s="4">
        <f t="shared" si="41"/>
        <v>7</v>
      </c>
      <c r="AN54" s="4"/>
      <c r="AO54" s="7" t="str">
        <f>REPT(Sept!A54,1)</f>
        <v>POIGNARD Antoine</v>
      </c>
      <c r="AP54" s="7">
        <f t="shared" si="42"/>
        <v>1</v>
      </c>
      <c r="AQ54" s="13">
        <v>18</v>
      </c>
      <c r="AR54" s="13"/>
      <c r="AS54" s="39">
        <f t="shared" si="43"/>
        <v>0</v>
      </c>
      <c r="AT54" s="13"/>
      <c r="AU54" s="4">
        <f t="shared" si="4"/>
        <v>18</v>
      </c>
      <c r="AV54" s="4">
        <f t="shared" si="44"/>
        <v>18</v>
      </c>
      <c r="AW54" s="4">
        <f t="shared" si="45"/>
        <v>18</v>
      </c>
      <c r="AX54" s="4">
        <f t="shared" si="46"/>
        <v>18</v>
      </c>
      <c r="AY54" s="4">
        <f t="shared" si="47"/>
        <v>18</v>
      </c>
      <c r="AZ54" s="4">
        <f t="shared" si="48"/>
        <v>18</v>
      </c>
      <c r="BA54" s="12">
        <f t="shared" si="122"/>
        <v>18</v>
      </c>
      <c r="BB54" s="12">
        <f t="shared" si="123"/>
        <v>35</v>
      </c>
      <c r="BC54" s="17"/>
      <c r="BD54" s="7" t="str">
        <f>REPT(Sept!A54,1)</f>
        <v>POIGNARD Antoine</v>
      </c>
      <c r="BE54" s="7">
        <f t="shared" si="49"/>
        <v>1</v>
      </c>
      <c r="BF54" s="13">
        <v>6</v>
      </c>
      <c r="BG54" s="13"/>
      <c r="BH54" s="39">
        <f t="shared" si="50"/>
        <v>0</v>
      </c>
      <c r="BI54" s="13"/>
      <c r="BJ54" s="4">
        <f t="shared" si="7"/>
        <v>6</v>
      </c>
      <c r="BK54" s="4">
        <f t="shared" si="51"/>
        <v>6</v>
      </c>
      <c r="BL54" s="4">
        <f t="shared" si="52"/>
        <v>6</v>
      </c>
      <c r="BM54" s="4">
        <f t="shared" si="53"/>
        <v>6</v>
      </c>
      <c r="BN54" s="4">
        <f t="shared" si="54"/>
        <v>6</v>
      </c>
      <c r="BO54" s="4">
        <f t="shared" si="55"/>
        <v>6</v>
      </c>
      <c r="BP54" s="4"/>
      <c r="BQ54" s="7" t="str">
        <f>REPT(Sept!A54,1)</f>
        <v>POIGNARD Antoine</v>
      </c>
      <c r="BR54" s="7">
        <f t="shared" si="56"/>
        <v>1</v>
      </c>
      <c r="BS54" s="13">
        <v>23</v>
      </c>
      <c r="BT54" s="13"/>
      <c r="BU54" s="39">
        <f t="shared" si="57"/>
        <v>0</v>
      </c>
      <c r="BV54" s="13"/>
      <c r="BW54" s="4">
        <f t="shared" si="8"/>
        <v>23</v>
      </c>
      <c r="BX54" s="4">
        <f t="shared" si="58"/>
        <v>23</v>
      </c>
      <c r="BY54" s="4">
        <f t="shared" si="59"/>
        <v>23</v>
      </c>
      <c r="BZ54" s="4">
        <f t="shared" si="60"/>
        <v>23</v>
      </c>
      <c r="CA54" s="4">
        <f t="shared" si="61"/>
        <v>23</v>
      </c>
      <c r="CB54" s="4">
        <f t="shared" si="62"/>
        <v>23</v>
      </c>
      <c r="CC54" s="12">
        <f t="shared" si="124"/>
        <v>23</v>
      </c>
      <c r="CD54" s="12">
        <f t="shared" si="125"/>
        <v>58</v>
      </c>
      <c r="CE54" s="17"/>
      <c r="CF54" s="7" t="str">
        <f>REPT(Sept!A54,1)</f>
        <v>POIGNARD Antoine</v>
      </c>
      <c r="CG54" s="7">
        <f t="shared" si="63"/>
        <v>1</v>
      </c>
      <c r="CH54" s="13">
        <v>37</v>
      </c>
      <c r="CI54" s="13">
        <v>2</v>
      </c>
      <c r="CJ54" s="39">
        <f t="shared" si="64"/>
        <v>0</v>
      </c>
      <c r="CK54" s="13"/>
      <c r="CL54" s="4">
        <f t="shared" si="11"/>
        <v>37</v>
      </c>
      <c r="CM54" s="4">
        <f t="shared" si="65"/>
        <v>55.5</v>
      </c>
      <c r="CN54" s="4">
        <f t="shared" si="66"/>
        <v>55.5</v>
      </c>
      <c r="CO54" s="4">
        <f t="shared" si="67"/>
        <v>55.5</v>
      </c>
      <c r="CP54" s="4">
        <f t="shared" si="68"/>
        <v>55.5</v>
      </c>
      <c r="CQ54" s="4">
        <f t="shared" si="69"/>
        <v>55.5</v>
      </c>
      <c r="CR54" s="4"/>
      <c r="CS54" s="7" t="str">
        <f>REPT(Sept!A54,1)</f>
        <v>POIGNARD Antoine</v>
      </c>
      <c r="CT54" s="7">
        <f t="shared" si="70"/>
        <v>1</v>
      </c>
      <c r="CU54" s="13">
        <v>16</v>
      </c>
      <c r="CV54" s="13"/>
      <c r="CW54" s="39">
        <f t="shared" si="71"/>
        <v>0</v>
      </c>
      <c r="CX54" s="13"/>
      <c r="CY54" s="4">
        <f t="shared" si="12"/>
        <v>16</v>
      </c>
      <c r="CZ54" s="4">
        <f t="shared" si="72"/>
        <v>16</v>
      </c>
      <c r="DA54" s="4">
        <f t="shared" si="73"/>
        <v>16</v>
      </c>
      <c r="DB54" s="4">
        <f t="shared" si="74"/>
        <v>16</v>
      </c>
      <c r="DC54" s="4">
        <f t="shared" si="75"/>
        <v>16</v>
      </c>
      <c r="DD54" s="4">
        <f t="shared" si="76"/>
        <v>16</v>
      </c>
      <c r="DE54" s="12">
        <f t="shared" si="126"/>
        <v>55.5</v>
      </c>
      <c r="DF54" s="12">
        <f t="shared" si="127"/>
        <v>113.5</v>
      </c>
      <c r="DG54" s="17"/>
      <c r="DH54" s="7" t="str">
        <f>REPT(Sept!A54,1)</f>
        <v>POIGNARD Antoine</v>
      </c>
      <c r="DI54" s="7">
        <f t="shared" si="77"/>
        <v>0</v>
      </c>
      <c r="DJ54" s="13"/>
      <c r="DK54" s="13"/>
      <c r="DL54" s="39">
        <f t="shared" si="78"/>
        <v>0</v>
      </c>
      <c r="DM54" s="13"/>
      <c r="DN54" s="4">
        <f t="shared" si="15"/>
        <v>0</v>
      </c>
      <c r="DO54" s="4">
        <f t="shared" si="79"/>
        <v>0</v>
      </c>
      <c r="DP54" s="4">
        <f t="shared" si="80"/>
        <v>0</v>
      </c>
      <c r="DQ54" s="4">
        <f t="shared" si="81"/>
        <v>0</v>
      </c>
      <c r="DR54" s="4">
        <f t="shared" si="82"/>
        <v>0</v>
      </c>
      <c r="DS54" s="4">
        <f t="shared" si="83"/>
        <v>0</v>
      </c>
      <c r="DT54" s="4"/>
      <c r="DU54" s="7" t="str">
        <f>REPT(Sept!A54,1)</f>
        <v>POIGNARD Antoine</v>
      </c>
      <c r="DV54" s="7">
        <f t="shared" si="84"/>
        <v>0</v>
      </c>
      <c r="DW54" s="13"/>
      <c r="DX54" s="13"/>
      <c r="DY54" s="39">
        <f t="shared" si="85"/>
        <v>0</v>
      </c>
      <c r="DZ54" s="13"/>
      <c r="EA54" s="4">
        <f t="shared" si="16"/>
        <v>0</v>
      </c>
      <c r="EB54" s="4">
        <f t="shared" si="86"/>
        <v>0</v>
      </c>
      <c r="EC54" s="4">
        <f t="shared" si="87"/>
        <v>0</v>
      </c>
      <c r="ED54" s="4">
        <f t="shared" si="88"/>
        <v>0</v>
      </c>
      <c r="EE54" s="4">
        <f t="shared" si="89"/>
        <v>0</v>
      </c>
      <c r="EF54" s="4">
        <f t="shared" si="90"/>
        <v>0</v>
      </c>
      <c r="EG54" s="12">
        <f t="shared" si="128"/>
        <v>0</v>
      </c>
      <c r="EH54" s="22">
        <f t="shared" si="129"/>
        <v>113.5</v>
      </c>
      <c r="EI54" s="24">
        <f>SUM(EH54+Jan!EI54)</f>
        <v>455.8</v>
      </c>
      <c r="EJ54" s="25">
        <f t="shared" si="130"/>
        <v>8</v>
      </c>
      <c r="EK54" s="25">
        <f>SUM(EJ54+Jan!EK54)</f>
        <v>30</v>
      </c>
      <c r="EL54" s="41">
        <f t="shared" si="131"/>
        <v>0</v>
      </c>
    </row>
    <row r="55" spans="1:142" ht="13.5" thickBot="1">
      <c r="A55" s="107" t="str">
        <f>REPT(Sept!A55,1)</f>
        <v>RECH Frédéric</v>
      </c>
      <c r="B55" s="7">
        <f t="shared" si="21"/>
        <v>1</v>
      </c>
      <c r="C55" s="13">
        <v>20</v>
      </c>
      <c r="D55" s="13"/>
      <c r="E55" s="39">
        <f t="shared" si="22"/>
        <v>0</v>
      </c>
      <c r="F55" s="13"/>
      <c r="G55" s="4">
        <f t="shared" si="0"/>
        <v>20</v>
      </c>
      <c r="H55" s="4">
        <f t="shared" si="23"/>
        <v>20</v>
      </c>
      <c r="I55" s="4">
        <f t="shared" si="24"/>
        <v>20</v>
      </c>
      <c r="J55" s="4">
        <f t="shared" si="25"/>
        <v>20</v>
      </c>
      <c r="K55" s="4">
        <f t="shared" si="26"/>
        <v>20</v>
      </c>
      <c r="L55" s="4">
        <f t="shared" si="27"/>
        <v>20</v>
      </c>
      <c r="M55" s="4"/>
      <c r="N55" s="7" t="str">
        <f>REPT(Sept!A55,1)</f>
        <v>RECH Frédéric</v>
      </c>
      <c r="O55" s="7">
        <f t="shared" si="28"/>
        <v>0</v>
      </c>
      <c r="P55" s="13"/>
      <c r="Q55" s="13"/>
      <c r="R55" s="39">
        <f t="shared" si="29"/>
        <v>0</v>
      </c>
      <c r="S55" s="13"/>
      <c r="T55" s="4">
        <f t="shared" si="1"/>
        <v>0</v>
      </c>
      <c r="U55" s="4">
        <f t="shared" si="30"/>
        <v>0</v>
      </c>
      <c r="V55" s="4">
        <f t="shared" si="31"/>
        <v>0</v>
      </c>
      <c r="W55" s="4">
        <f t="shared" si="32"/>
        <v>0</v>
      </c>
      <c r="X55" s="4">
        <f t="shared" si="33"/>
        <v>0</v>
      </c>
      <c r="Y55" s="4">
        <f t="shared" si="34"/>
        <v>0</v>
      </c>
      <c r="Z55" s="12">
        <f t="shared" si="121"/>
        <v>20</v>
      </c>
      <c r="AA55" s="17"/>
      <c r="AB55" s="7" t="str">
        <f>REPT(Sept!A55,1)</f>
        <v>RECH Frédéric</v>
      </c>
      <c r="AC55" s="7">
        <f t="shared" si="35"/>
        <v>1</v>
      </c>
      <c r="AD55" s="13">
        <v>35</v>
      </c>
      <c r="AE55" s="13"/>
      <c r="AF55" s="39">
        <f t="shared" si="36"/>
        <v>0</v>
      </c>
      <c r="AG55" s="13"/>
      <c r="AH55" s="4">
        <f t="shared" si="3"/>
        <v>35</v>
      </c>
      <c r="AI55" s="4">
        <f t="shared" si="37"/>
        <v>35</v>
      </c>
      <c r="AJ55" s="4">
        <f t="shared" si="38"/>
        <v>35</v>
      </c>
      <c r="AK55" s="4">
        <f t="shared" si="39"/>
        <v>35</v>
      </c>
      <c r="AL55" s="4">
        <f t="shared" si="40"/>
        <v>35</v>
      </c>
      <c r="AM55" s="4">
        <f t="shared" si="41"/>
        <v>35</v>
      </c>
      <c r="AN55" s="4"/>
      <c r="AO55" s="7" t="str">
        <f>REPT(Sept!A55,1)</f>
        <v>RECH Frédéric</v>
      </c>
      <c r="AP55" s="7">
        <f t="shared" si="42"/>
        <v>0</v>
      </c>
      <c r="AQ55" s="13"/>
      <c r="AR55" s="13"/>
      <c r="AS55" s="39">
        <f t="shared" si="43"/>
        <v>0</v>
      </c>
      <c r="AT55" s="13"/>
      <c r="AU55" s="4">
        <f t="shared" si="4"/>
        <v>0</v>
      </c>
      <c r="AV55" s="4">
        <f t="shared" si="44"/>
        <v>0</v>
      </c>
      <c r="AW55" s="4">
        <f t="shared" si="45"/>
        <v>0</v>
      </c>
      <c r="AX55" s="4">
        <f t="shared" si="46"/>
        <v>0</v>
      </c>
      <c r="AY55" s="4">
        <f t="shared" si="47"/>
        <v>0</v>
      </c>
      <c r="AZ55" s="4">
        <f t="shared" si="48"/>
        <v>0</v>
      </c>
      <c r="BA55" s="12">
        <f t="shared" si="122"/>
        <v>35</v>
      </c>
      <c r="BB55" s="12">
        <f t="shared" si="123"/>
        <v>55</v>
      </c>
      <c r="BC55" s="17"/>
      <c r="BD55" s="7" t="str">
        <f>REPT(Sept!A55,1)</f>
        <v>RECH Frédéric</v>
      </c>
      <c r="BE55" s="7">
        <f t="shared" si="49"/>
        <v>1</v>
      </c>
      <c r="BF55" s="13">
        <v>12</v>
      </c>
      <c r="BG55" s="13"/>
      <c r="BH55" s="39">
        <f t="shared" si="50"/>
        <v>0</v>
      </c>
      <c r="BI55" s="13"/>
      <c r="BJ55" s="4">
        <f t="shared" si="7"/>
        <v>12</v>
      </c>
      <c r="BK55" s="4">
        <f t="shared" si="51"/>
        <v>12</v>
      </c>
      <c r="BL55" s="4">
        <f t="shared" si="52"/>
        <v>12</v>
      </c>
      <c r="BM55" s="4">
        <f t="shared" si="53"/>
        <v>12</v>
      </c>
      <c r="BN55" s="4">
        <f t="shared" si="54"/>
        <v>12</v>
      </c>
      <c r="BO55" s="4">
        <f t="shared" si="55"/>
        <v>12</v>
      </c>
      <c r="BP55" s="4"/>
      <c r="BQ55" s="7" t="str">
        <f>REPT(Sept!A55,1)</f>
        <v>RECH Frédéric</v>
      </c>
      <c r="BR55" s="7">
        <f t="shared" si="56"/>
        <v>1</v>
      </c>
      <c r="BS55" s="13">
        <v>33</v>
      </c>
      <c r="BT55" s="13">
        <v>1</v>
      </c>
      <c r="BU55" s="39">
        <f t="shared" si="57"/>
        <v>1</v>
      </c>
      <c r="BV55" s="13"/>
      <c r="BW55" s="4">
        <f t="shared" si="8"/>
        <v>66</v>
      </c>
      <c r="BX55" s="4">
        <f t="shared" si="58"/>
        <v>66</v>
      </c>
      <c r="BY55" s="4">
        <f t="shared" si="59"/>
        <v>66</v>
      </c>
      <c r="BZ55" s="4">
        <f t="shared" si="60"/>
        <v>66</v>
      </c>
      <c r="CA55" s="4">
        <f t="shared" si="61"/>
        <v>66</v>
      </c>
      <c r="CB55" s="4">
        <f t="shared" si="62"/>
        <v>66</v>
      </c>
      <c r="CC55" s="12">
        <f t="shared" si="124"/>
        <v>66</v>
      </c>
      <c r="CD55" s="12">
        <f t="shared" si="125"/>
        <v>121</v>
      </c>
      <c r="CE55" s="17"/>
      <c r="CF55" s="7" t="str">
        <f>REPT(Sept!A55,1)</f>
        <v>RECH Frédéric</v>
      </c>
      <c r="CG55" s="7">
        <f t="shared" si="63"/>
        <v>0</v>
      </c>
      <c r="CH55" s="13"/>
      <c r="CI55" s="13"/>
      <c r="CJ55" s="39">
        <f t="shared" si="64"/>
        <v>0</v>
      </c>
      <c r="CK55" s="13"/>
      <c r="CL55" s="4">
        <f t="shared" si="11"/>
        <v>0</v>
      </c>
      <c r="CM55" s="4">
        <f t="shared" si="65"/>
        <v>0</v>
      </c>
      <c r="CN55" s="4">
        <f t="shared" si="66"/>
        <v>0</v>
      </c>
      <c r="CO55" s="4">
        <f t="shared" si="67"/>
        <v>0</v>
      </c>
      <c r="CP55" s="4">
        <f t="shared" si="68"/>
        <v>0</v>
      </c>
      <c r="CQ55" s="4">
        <f t="shared" si="69"/>
        <v>0</v>
      </c>
      <c r="CR55" s="4"/>
      <c r="CS55" s="7" t="str">
        <f>REPT(Sept!A55,1)</f>
        <v>RECH Frédéric</v>
      </c>
      <c r="CT55" s="7">
        <f t="shared" si="70"/>
        <v>0</v>
      </c>
      <c r="CU55" s="13"/>
      <c r="CV55" s="13"/>
      <c r="CW55" s="39">
        <f t="shared" si="71"/>
        <v>0</v>
      </c>
      <c r="CX55" s="13"/>
      <c r="CY55" s="4">
        <f t="shared" si="12"/>
        <v>0</v>
      </c>
      <c r="CZ55" s="4">
        <f t="shared" si="72"/>
        <v>0</v>
      </c>
      <c r="DA55" s="4">
        <f t="shared" si="73"/>
        <v>0</v>
      </c>
      <c r="DB55" s="4">
        <f t="shared" si="74"/>
        <v>0</v>
      </c>
      <c r="DC55" s="4">
        <f t="shared" si="75"/>
        <v>0</v>
      </c>
      <c r="DD55" s="4">
        <f t="shared" si="76"/>
        <v>0</v>
      </c>
      <c r="DE55" s="12">
        <f t="shared" si="126"/>
        <v>0</v>
      </c>
      <c r="DF55" s="12">
        <f t="shared" si="127"/>
        <v>121</v>
      </c>
      <c r="DG55" s="17"/>
      <c r="DH55" s="7" t="str">
        <f>REPT(Sept!A55,1)</f>
        <v>RECH Frédéric</v>
      </c>
      <c r="DI55" s="7">
        <f t="shared" si="77"/>
        <v>0</v>
      </c>
      <c r="DJ55" s="13"/>
      <c r="DK55" s="13"/>
      <c r="DL55" s="39">
        <f t="shared" si="78"/>
        <v>0</v>
      </c>
      <c r="DM55" s="13"/>
      <c r="DN55" s="4">
        <f t="shared" si="15"/>
        <v>0</v>
      </c>
      <c r="DO55" s="4">
        <f t="shared" si="79"/>
        <v>0</v>
      </c>
      <c r="DP55" s="4">
        <f t="shared" si="80"/>
        <v>0</v>
      </c>
      <c r="DQ55" s="4">
        <f t="shared" si="81"/>
        <v>0</v>
      </c>
      <c r="DR55" s="4">
        <f t="shared" si="82"/>
        <v>0</v>
      </c>
      <c r="DS55" s="4">
        <f t="shared" si="83"/>
        <v>0</v>
      </c>
      <c r="DT55" s="4"/>
      <c r="DU55" s="7" t="str">
        <f>REPT(Sept!A55,1)</f>
        <v>RECH Frédéric</v>
      </c>
      <c r="DV55" s="7">
        <f t="shared" si="84"/>
        <v>0</v>
      </c>
      <c r="DW55" s="13"/>
      <c r="DX55" s="13"/>
      <c r="DY55" s="39">
        <f t="shared" si="85"/>
        <v>0</v>
      </c>
      <c r="DZ55" s="13"/>
      <c r="EA55" s="4">
        <f t="shared" si="16"/>
        <v>0</v>
      </c>
      <c r="EB55" s="4">
        <f t="shared" si="86"/>
        <v>0</v>
      </c>
      <c r="EC55" s="4">
        <f t="shared" si="87"/>
        <v>0</v>
      </c>
      <c r="ED55" s="4">
        <f t="shared" si="88"/>
        <v>0</v>
      </c>
      <c r="EE55" s="4">
        <f t="shared" si="89"/>
        <v>0</v>
      </c>
      <c r="EF55" s="4">
        <f t="shared" si="90"/>
        <v>0</v>
      </c>
      <c r="EG55" s="12">
        <f t="shared" si="128"/>
        <v>0</v>
      </c>
      <c r="EH55" s="22">
        <f t="shared" si="129"/>
        <v>121</v>
      </c>
      <c r="EI55" s="24">
        <f>SUM(EH55+Jan!EI55)</f>
        <v>567</v>
      </c>
      <c r="EJ55" s="25">
        <f t="shared" si="130"/>
        <v>4</v>
      </c>
      <c r="EK55" s="25">
        <f>SUM(EJ55+Jan!EK55)</f>
        <v>23</v>
      </c>
      <c r="EL55" s="41">
        <f t="shared" si="131"/>
        <v>1</v>
      </c>
    </row>
    <row r="56" spans="1:142" ht="13.5" thickBot="1">
      <c r="A56" s="107" t="str">
        <f>REPT(Sept!A56,1)</f>
        <v>RODA Patrick</v>
      </c>
      <c r="B56" s="7">
        <f t="shared" si="21"/>
        <v>1</v>
      </c>
      <c r="C56" s="13">
        <v>12</v>
      </c>
      <c r="D56" s="13"/>
      <c r="E56" s="39">
        <f t="shared" si="22"/>
        <v>0</v>
      </c>
      <c r="F56" s="13"/>
      <c r="G56" s="4">
        <f t="shared" si="0"/>
        <v>12</v>
      </c>
      <c r="H56" s="4">
        <f t="shared" si="23"/>
        <v>12</v>
      </c>
      <c r="I56" s="4">
        <f t="shared" si="24"/>
        <v>12</v>
      </c>
      <c r="J56" s="4">
        <f t="shared" si="25"/>
        <v>12</v>
      </c>
      <c r="K56" s="4">
        <f t="shared" si="26"/>
        <v>12</v>
      </c>
      <c r="L56" s="4">
        <f t="shared" si="27"/>
        <v>12</v>
      </c>
      <c r="M56" s="4"/>
      <c r="N56" s="7" t="str">
        <f>REPT(Sept!A56,1)</f>
        <v>RODA Patrick</v>
      </c>
      <c r="O56" s="7">
        <f t="shared" si="28"/>
        <v>1</v>
      </c>
      <c r="P56" s="13">
        <v>12</v>
      </c>
      <c r="Q56" s="13"/>
      <c r="R56" s="39">
        <f t="shared" si="29"/>
        <v>0</v>
      </c>
      <c r="S56" s="13"/>
      <c r="T56" s="4">
        <f t="shared" si="1"/>
        <v>12</v>
      </c>
      <c r="U56" s="4">
        <f t="shared" si="30"/>
        <v>12</v>
      </c>
      <c r="V56" s="4">
        <f t="shared" si="31"/>
        <v>12</v>
      </c>
      <c r="W56" s="4">
        <f t="shared" si="32"/>
        <v>12</v>
      </c>
      <c r="X56" s="4">
        <f t="shared" si="33"/>
        <v>12</v>
      </c>
      <c r="Y56" s="4">
        <f t="shared" si="34"/>
        <v>12</v>
      </c>
      <c r="Z56" s="12">
        <f t="shared" si="121"/>
        <v>12</v>
      </c>
      <c r="AA56" s="17"/>
      <c r="AB56" s="7" t="str">
        <f>REPT(Sept!A56,1)</f>
        <v>RODA Patrick</v>
      </c>
      <c r="AC56" s="7">
        <f t="shared" si="35"/>
        <v>1</v>
      </c>
      <c r="AD56" s="13">
        <v>20</v>
      </c>
      <c r="AE56" s="13"/>
      <c r="AF56" s="39">
        <f t="shared" si="36"/>
        <v>0</v>
      </c>
      <c r="AG56" s="13"/>
      <c r="AH56" s="4">
        <f t="shared" si="3"/>
        <v>20</v>
      </c>
      <c r="AI56" s="4">
        <f t="shared" si="37"/>
        <v>20</v>
      </c>
      <c r="AJ56" s="4">
        <f t="shared" si="38"/>
        <v>20</v>
      </c>
      <c r="AK56" s="4">
        <f t="shared" si="39"/>
        <v>20</v>
      </c>
      <c r="AL56" s="4">
        <f t="shared" si="40"/>
        <v>20</v>
      </c>
      <c r="AM56" s="4">
        <f t="shared" si="41"/>
        <v>20</v>
      </c>
      <c r="AN56" s="4"/>
      <c r="AO56" s="7" t="str">
        <f>REPT(Sept!A56,1)</f>
        <v>RODA Patrick</v>
      </c>
      <c r="AP56" s="7">
        <f t="shared" si="42"/>
        <v>1</v>
      </c>
      <c r="AQ56" s="13">
        <v>26</v>
      </c>
      <c r="AR56" s="13"/>
      <c r="AS56" s="39">
        <f t="shared" si="43"/>
        <v>0</v>
      </c>
      <c r="AT56" s="13"/>
      <c r="AU56" s="4">
        <f t="shared" si="4"/>
        <v>26</v>
      </c>
      <c r="AV56" s="4">
        <f t="shared" si="44"/>
        <v>26</v>
      </c>
      <c r="AW56" s="4">
        <f t="shared" si="45"/>
        <v>26</v>
      </c>
      <c r="AX56" s="4">
        <f t="shared" si="46"/>
        <v>26</v>
      </c>
      <c r="AY56" s="4">
        <f t="shared" si="47"/>
        <v>26</v>
      </c>
      <c r="AZ56" s="4">
        <f t="shared" si="48"/>
        <v>26</v>
      </c>
      <c r="BA56" s="12">
        <f t="shared" si="122"/>
        <v>26</v>
      </c>
      <c r="BB56" s="12">
        <f t="shared" si="123"/>
        <v>38</v>
      </c>
      <c r="BC56" s="17"/>
      <c r="BD56" s="7" t="str">
        <f>REPT(Sept!A56,1)</f>
        <v>RODA Patrick</v>
      </c>
      <c r="BE56" s="7">
        <f t="shared" si="49"/>
        <v>1</v>
      </c>
      <c r="BF56" s="13">
        <v>33</v>
      </c>
      <c r="BG56" s="13">
        <v>2</v>
      </c>
      <c r="BH56" s="39">
        <f t="shared" si="50"/>
        <v>0</v>
      </c>
      <c r="BI56" s="13"/>
      <c r="BJ56" s="4">
        <f t="shared" si="7"/>
        <v>33</v>
      </c>
      <c r="BK56" s="4">
        <f t="shared" si="51"/>
        <v>49.5</v>
      </c>
      <c r="BL56" s="4">
        <f t="shared" si="52"/>
        <v>49.5</v>
      </c>
      <c r="BM56" s="4">
        <f t="shared" si="53"/>
        <v>49.5</v>
      </c>
      <c r="BN56" s="4">
        <f t="shared" si="54"/>
        <v>49.5</v>
      </c>
      <c r="BO56" s="4">
        <f t="shared" si="55"/>
        <v>49.5</v>
      </c>
      <c r="BP56" s="4"/>
      <c r="BQ56" s="7" t="str">
        <f>REPT(Sept!A56,1)</f>
        <v>RODA Patrick</v>
      </c>
      <c r="BR56" s="7">
        <f t="shared" si="56"/>
        <v>1</v>
      </c>
      <c r="BS56" s="13">
        <v>30</v>
      </c>
      <c r="BT56" s="13">
        <v>4</v>
      </c>
      <c r="BU56" s="39">
        <f t="shared" si="57"/>
        <v>0</v>
      </c>
      <c r="BV56" s="13"/>
      <c r="BW56" s="4">
        <f t="shared" si="8"/>
        <v>30</v>
      </c>
      <c r="BX56" s="4">
        <f t="shared" si="58"/>
        <v>30</v>
      </c>
      <c r="BY56" s="4">
        <f t="shared" si="59"/>
        <v>30</v>
      </c>
      <c r="BZ56" s="4">
        <f t="shared" si="60"/>
        <v>36</v>
      </c>
      <c r="CA56" s="4">
        <f t="shared" si="61"/>
        <v>36</v>
      </c>
      <c r="CB56" s="4">
        <f t="shared" si="62"/>
        <v>36</v>
      </c>
      <c r="CC56" s="12">
        <f t="shared" si="124"/>
        <v>49.5</v>
      </c>
      <c r="CD56" s="12">
        <f t="shared" si="125"/>
        <v>87.5</v>
      </c>
      <c r="CE56" s="17"/>
      <c r="CF56" s="7" t="str">
        <f>REPT(Sept!A56,1)</f>
        <v>RODA Patrick</v>
      </c>
      <c r="CG56" s="7">
        <f t="shared" si="63"/>
        <v>1</v>
      </c>
      <c r="CH56" s="13">
        <v>29</v>
      </c>
      <c r="CI56" s="13"/>
      <c r="CJ56" s="39">
        <f t="shared" si="64"/>
        <v>0</v>
      </c>
      <c r="CK56" s="13"/>
      <c r="CL56" s="4">
        <f t="shared" si="11"/>
        <v>29</v>
      </c>
      <c r="CM56" s="4">
        <f t="shared" si="65"/>
        <v>29</v>
      </c>
      <c r="CN56" s="4">
        <f t="shared" si="66"/>
        <v>29</v>
      </c>
      <c r="CO56" s="4">
        <f t="shared" si="67"/>
        <v>29</v>
      </c>
      <c r="CP56" s="4">
        <f t="shared" si="68"/>
        <v>29</v>
      </c>
      <c r="CQ56" s="4">
        <f t="shared" si="69"/>
        <v>29</v>
      </c>
      <c r="CR56" s="4"/>
      <c r="CS56" s="7" t="str">
        <f>REPT(Sept!A56,1)</f>
        <v>RODA Patrick</v>
      </c>
      <c r="CT56" s="7">
        <f t="shared" si="70"/>
        <v>1</v>
      </c>
      <c r="CU56" s="13">
        <v>29</v>
      </c>
      <c r="CV56" s="13">
        <v>4</v>
      </c>
      <c r="CW56" s="39">
        <f t="shared" si="71"/>
        <v>0</v>
      </c>
      <c r="CX56" s="13"/>
      <c r="CY56" s="4">
        <f t="shared" si="12"/>
        <v>29</v>
      </c>
      <c r="CZ56" s="4">
        <f t="shared" si="72"/>
        <v>29</v>
      </c>
      <c r="DA56" s="4">
        <f t="shared" si="73"/>
        <v>29</v>
      </c>
      <c r="DB56" s="4">
        <f t="shared" si="74"/>
        <v>34.799999999999997</v>
      </c>
      <c r="DC56" s="4">
        <f t="shared" si="75"/>
        <v>34.799999999999997</v>
      </c>
      <c r="DD56" s="4">
        <f t="shared" si="76"/>
        <v>34.799999999999997</v>
      </c>
      <c r="DE56" s="12">
        <f t="shared" si="126"/>
        <v>34.799999999999997</v>
      </c>
      <c r="DF56" s="12">
        <f t="shared" si="127"/>
        <v>122.3</v>
      </c>
      <c r="DG56" s="17"/>
      <c r="DH56" s="7" t="str">
        <f>REPT(Sept!A56,1)</f>
        <v>RODA Patrick</v>
      </c>
      <c r="DI56" s="7">
        <f t="shared" si="77"/>
        <v>0</v>
      </c>
      <c r="DJ56" s="13"/>
      <c r="DK56" s="13"/>
      <c r="DL56" s="39">
        <f t="shared" si="78"/>
        <v>0</v>
      </c>
      <c r="DM56" s="13"/>
      <c r="DN56" s="4">
        <f t="shared" si="15"/>
        <v>0</v>
      </c>
      <c r="DO56" s="4">
        <f t="shared" si="79"/>
        <v>0</v>
      </c>
      <c r="DP56" s="4">
        <f t="shared" si="80"/>
        <v>0</v>
      </c>
      <c r="DQ56" s="4">
        <f t="shared" si="81"/>
        <v>0</v>
      </c>
      <c r="DR56" s="4">
        <f t="shared" si="82"/>
        <v>0</v>
      </c>
      <c r="DS56" s="4">
        <f t="shared" si="83"/>
        <v>0</v>
      </c>
      <c r="DT56" s="4"/>
      <c r="DU56" s="7" t="str">
        <f>REPT(Sept!A56,1)</f>
        <v>RODA Patrick</v>
      </c>
      <c r="DV56" s="7">
        <f t="shared" si="84"/>
        <v>0</v>
      </c>
      <c r="DW56" s="13"/>
      <c r="DX56" s="13"/>
      <c r="DY56" s="39">
        <f t="shared" si="85"/>
        <v>0</v>
      </c>
      <c r="DZ56" s="13"/>
      <c r="EA56" s="4">
        <f t="shared" si="16"/>
        <v>0</v>
      </c>
      <c r="EB56" s="4">
        <f t="shared" si="86"/>
        <v>0</v>
      </c>
      <c r="EC56" s="4">
        <f t="shared" si="87"/>
        <v>0</v>
      </c>
      <c r="ED56" s="4">
        <f t="shared" si="88"/>
        <v>0</v>
      </c>
      <c r="EE56" s="4">
        <f t="shared" si="89"/>
        <v>0</v>
      </c>
      <c r="EF56" s="4">
        <f t="shared" si="90"/>
        <v>0</v>
      </c>
      <c r="EG56" s="12">
        <f t="shared" si="128"/>
        <v>0</v>
      </c>
      <c r="EH56" s="22">
        <f t="shared" si="129"/>
        <v>122.3</v>
      </c>
      <c r="EI56" s="24">
        <f>SUM(EH56+Jan!EI56)</f>
        <v>738.9</v>
      </c>
      <c r="EJ56" s="25">
        <f t="shared" si="130"/>
        <v>8</v>
      </c>
      <c r="EK56" s="25">
        <f>SUM(EJ56+Jan!EK56)</f>
        <v>42</v>
      </c>
      <c r="EL56" s="41">
        <f t="shared" si="131"/>
        <v>0</v>
      </c>
    </row>
    <row r="57" spans="1:142" ht="13.5" thickBot="1">
      <c r="A57" s="107" t="str">
        <f>REPT(Sept!A57,1)</f>
        <v>RODRIGUEZ Jason</v>
      </c>
      <c r="B57" s="7">
        <f t="shared" si="21"/>
        <v>0</v>
      </c>
      <c r="C57" s="13"/>
      <c r="D57" s="13"/>
      <c r="E57" s="39">
        <f t="shared" si="22"/>
        <v>0</v>
      </c>
      <c r="F57" s="13"/>
      <c r="G57" s="4">
        <f t="shared" si="0"/>
        <v>0</v>
      </c>
      <c r="H57" s="4">
        <f t="shared" si="23"/>
        <v>0</v>
      </c>
      <c r="I57" s="4">
        <f t="shared" si="24"/>
        <v>0</v>
      </c>
      <c r="J57" s="4">
        <f t="shared" si="25"/>
        <v>0</v>
      </c>
      <c r="K57" s="4">
        <f t="shared" si="26"/>
        <v>0</v>
      </c>
      <c r="L57" s="4">
        <f t="shared" si="27"/>
        <v>0</v>
      </c>
      <c r="M57" s="4"/>
      <c r="N57" s="7" t="str">
        <f>REPT(Sept!A57,1)</f>
        <v>RODRIGUEZ Jason</v>
      </c>
      <c r="O57" s="7">
        <f t="shared" si="28"/>
        <v>0</v>
      </c>
      <c r="P57" s="13"/>
      <c r="Q57" s="13"/>
      <c r="R57" s="39">
        <f t="shared" si="29"/>
        <v>0</v>
      </c>
      <c r="S57" s="13"/>
      <c r="T57" s="4">
        <f t="shared" si="1"/>
        <v>0</v>
      </c>
      <c r="U57" s="4">
        <f t="shared" si="30"/>
        <v>0</v>
      </c>
      <c r="V57" s="4">
        <f t="shared" si="31"/>
        <v>0</v>
      </c>
      <c r="W57" s="4">
        <f t="shared" si="32"/>
        <v>0</v>
      </c>
      <c r="X57" s="4">
        <f t="shared" si="33"/>
        <v>0</v>
      </c>
      <c r="Y57" s="4">
        <f t="shared" si="34"/>
        <v>0</v>
      </c>
      <c r="Z57" s="12">
        <f t="shared" si="121"/>
        <v>0</v>
      </c>
      <c r="AA57" s="17"/>
      <c r="AB57" s="7" t="str">
        <f>REPT(Sept!A57,1)</f>
        <v>RODRIGUEZ Jason</v>
      </c>
      <c r="AC57" s="7">
        <f t="shared" si="35"/>
        <v>0</v>
      </c>
      <c r="AD57" s="13"/>
      <c r="AE57" s="13"/>
      <c r="AF57" s="39">
        <f t="shared" si="36"/>
        <v>0</v>
      </c>
      <c r="AG57" s="13"/>
      <c r="AH57" s="4">
        <f t="shared" si="3"/>
        <v>0</v>
      </c>
      <c r="AI57" s="4">
        <f t="shared" si="37"/>
        <v>0</v>
      </c>
      <c r="AJ57" s="4">
        <f t="shared" si="38"/>
        <v>0</v>
      </c>
      <c r="AK57" s="4">
        <f t="shared" si="39"/>
        <v>0</v>
      </c>
      <c r="AL57" s="4">
        <f t="shared" si="40"/>
        <v>0</v>
      </c>
      <c r="AM57" s="4">
        <f t="shared" si="41"/>
        <v>0</v>
      </c>
      <c r="AN57" s="4"/>
      <c r="AO57" s="7" t="str">
        <f>REPT(Sept!A57,1)</f>
        <v>RODRIGUEZ Jason</v>
      </c>
      <c r="AP57" s="7">
        <f t="shared" si="42"/>
        <v>0</v>
      </c>
      <c r="AQ57" s="13"/>
      <c r="AR57" s="13"/>
      <c r="AS57" s="39">
        <f t="shared" si="43"/>
        <v>0</v>
      </c>
      <c r="AT57" s="13"/>
      <c r="AU57" s="4">
        <f t="shared" si="4"/>
        <v>0</v>
      </c>
      <c r="AV57" s="4">
        <f t="shared" si="44"/>
        <v>0</v>
      </c>
      <c r="AW57" s="4">
        <f t="shared" si="45"/>
        <v>0</v>
      </c>
      <c r="AX57" s="4">
        <f t="shared" si="46"/>
        <v>0</v>
      </c>
      <c r="AY57" s="4">
        <f t="shared" si="47"/>
        <v>0</v>
      </c>
      <c r="AZ57" s="4">
        <f t="shared" si="48"/>
        <v>0</v>
      </c>
      <c r="BA57" s="12">
        <f t="shared" si="122"/>
        <v>0</v>
      </c>
      <c r="BB57" s="12">
        <f t="shared" si="123"/>
        <v>0</v>
      </c>
      <c r="BC57" s="17"/>
      <c r="BD57" s="7" t="str">
        <f>REPT(Sept!A57,1)</f>
        <v>RODRIGUEZ Jason</v>
      </c>
      <c r="BE57" s="7">
        <f t="shared" si="49"/>
        <v>0</v>
      </c>
      <c r="BF57" s="13"/>
      <c r="BG57" s="13"/>
      <c r="BH57" s="39">
        <f t="shared" si="50"/>
        <v>0</v>
      </c>
      <c r="BI57" s="13"/>
      <c r="BJ57" s="4">
        <f t="shared" si="7"/>
        <v>0</v>
      </c>
      <c r="BK57" s="4">
        <f t="shared" si="51"/>
        <v>0</v>
      </c>
      <c r="BL57" s="4">
        <f t="shared" si="52"/>
        <v>0</v>
      </c>
      <c r="BM57" s="4">
        <f t="shared" si="53"/>
        <v>0</v>
      </c>
      <c r="BN57" s="4">
        <f t="shared" si="54"/>
        <v>0</v>
      </c>
      <c r="BO57" s="4">
        <f t="shared" si="55"/>
        <v>0</v>
      </c>
      <c r="BP57" s="4"/>
      <c r="BQ57" s="7" t="str">
        <f>REPT(Sept!A57,1)</f>
        <v>RODRIGUEZ Jason</v>
      </c>
      <c r="BR57" s="7">
        <f t="shared" si="56"/>
        <v>0</v>
      </c>
      <c r="BS57" s="13"/>
      <c r="BT57" s="13"/>
      <c r="BU57" s="39">
        <f t="shared" si="57"/>
        <v>0</v>
      </c>
      <c r="BV57" s="13"/>
      <c r="BW57" s="4">
        <f t="shared" si="8"/>
        <v>0</v>
      </c>
      <c r="BX57" s="4">
        <f t="shared" si="58"/>
        <v>0</v>
      </c>
      <c r="BY57" s="4">
        <f t="shared" si="59"/>
        <v>0</v>
      </c>
      <c r="BZ57" s="4">
        <f t="shared" si="60"/>
        <v>0</v>
      </c>
      <c r="CA57" s="4">
        <f t="shared" si="61"/>
        <v>0</v>
      </c>
      <c r="CB57" s="4">
        <f t="shared" si="62"/>
        <v>0</v>
      </c>
      <c r="CC57" s="12">
        <f t="shared" si="124"/>
        <v>0</v>
      </c>
      <c r="CD57" s="12">
        <f t="shared" si="125"/>
        <v>0</v>
      </c>
      <c r="CE57" s="17"/>
      <c r="CF57" s="7" t="str">
        <f>REPT(Sept!A57,1)</f>
        <v>RODRIGUEZ Jason</v>
      </c>
      <c r="CG57" s="7">
        <f t="shared" si="63"/>
        <v>0</v>
      </c>
      <c r="CH57" s="13"/>
      <c r="CI57" s="13"/>
      <c r="CJ57" s="39">
        <f t="shared" si="64"/>
        <v>0</v>
      </c>
      <c r="CK57" s="13"/>
      <c r="CL57" s="4">
        <f t="shared" si="11"/>
        <v>0</v>
      </c>
      <c r="CM57" s="4">
        <f t="shared" si="65"/>
        <v>0</v>
      </c>
      <c r="CN57" s="4">
        <f t="shared" si="66"/>
        <v>0</v>
      </c>
      <c r="CO57" s="4">
        <f t="shared" si="67"/>
        <v>0</v>
      </c>
      <c r="CP57" s="4">
        <f t="shared" si="68"/>
        <v>0</v>
      </c>
      <c r="CQ57" s="4">
        <f t="shared" si="69"/>
        <v>0</v>
      </c>
      <c r="CR57" s="4"/>
      <c r="CS57" s="7" t="str">
        <f>REPT(Sept!A57,1)</f>
        <v>RODRIGUEZ Jason</v>
      </c>
      <c r="CT57" s="7">
        <f t="shared" si="70"/>
        <v>0</v>
      </c>
      <c r="CU57" s="13"/>
      <c r="CV57" s="13"/>
      <c r="CW57" s="39">
        <f t="shared" si="71"/>
        <v>0</v>
      </c>
      <c r="CX57" s="13"/>
      <c r="CY57" s="4">
        <f t="shared" si="12"/>
        <v>0</v>
      </c>
      <c r="CZ57" s="4">
        <f t="shared" si="72"/>
        <v>0</v>
      </c>
      <c r="DA57" s="4">
        <f t="shared" si="73"/>
        <v>0</v>
      </c>
      <c r="DB57" s="4">
        <f t="shared" si="74"/>
        <v>0</v>
      </c>
      <c r="DC57" s="4">
        <f t="shared" si="75"/>
        <v>0</v>
      </c>
      <c r="DD57" s="4">
        <f t="shared" si="76"/>
        <v>0</v>
      </c>
      <c r="DE57" s="12">
        <f t="shared" si="126"/>
        <v>0</v>
      </c>
      <c r="DF57" s="12">
        <f t="shared" si="127"/>
        <v>0</v>
      </c>
      <c r="DG57" s="17"/>
      <c r="DH57" s="7" t="str">
        <f>REPT(Sept!A57,1)</f>
        <v>RODRIGUEZ Jason</v>
      </c>
      <c r="DI57" s="7">
        <f t="shared" si="77"/>
        <v>0</v>
      </c>
      <c r="DJ57" s="13"/>
      <c r="DK57" s="13"/>
      <c r="DL57" s="39">
        <f t="shared" si="78"/>
        <v>0</v>
      </c>
      <c r="DM57" s="13"/>
      <c r="DN57" s="4">
        <f t="shared" si="15"/>
        <v>0</v>
      </c>
      <c r="DO57" s="4">
        <f t="shared" si="79"/>
        <v>0</v>
      </c>
      <c r="DP57" s="4">
        <f t="shared" si="80"/>
        <v>0</v>
      </c>
      <c r="DQ57" s="4">
        <f t="shared" si="81"/>
        <v>0</v>
      </c>
      <c r="DR57" s="4">
        <f t="shared" si="82"/>
        <v>0</v>
      </c>
      <c r="DS57" s="4">
        <f t="shared" si="83"/>
        <v>0</v>
      </c>
      <c r="DT57" s="4"/>
      <c r="DU57" s="7" t="str">
        <f>REPT(Sept!A57,1)</f>
        <v>RODRIGUEZ Jason</v>
      </c>
      <c r="DV57" s="7">
        <f t="shared" si="84"/>
        <v>0</v>
      </c>
      <c r="DW57" s="13"/>
      <c r="DX57" s="13"/>
      <c r="DY57" s="39">
        <f t="shared" si="85"/>
        <v>0</v>
      </c>
      <c r="DZ57" s="13"/>
      <c r="EA57" s="4">
        <f t="shared" si="16"/>
        <v>0</v>
      </c>
      <c r="EB57" s="4">
        <f t="shared" si="86"/>
        <v>0</v>
      </c>
      <c r="EC57" s="4">
        <f t="shared" si="87"/>
        <v>0</v>
      </c>
      <c r="ED57" s="4">
        <f t="shared" si="88"/>
        <v>0</v>
      </c>
      <c r="EE57" s="4">
        <f t="shared" si="89"/>
        <v>0</v>
      </c>
      <c r="EF57" s="4">
        <f t="shared" si="90"/>
        <v>0</v>
      </c>
      <c r="EG57" s="12">
        <f t="shared" si="128"/>
        <v>0</v>
      </c>
      <c r="EH57" s="22">
        <f t="shared" si="129"/>
        <v>0</v>
      </c>
      <c r="EI57" s="24">
        <f>SUM(EH57+Jan!EI57)</f>
        <v>357.20000000000005</v>
      </c>
      <c r="EJ57" s="25">
        <f t="shared" si="130"/>
        <v>0</v>
      </c>
      <c r="EK57" s="25">
        <f>SUM(EJ57+Jan!EK57)</f>
        <v>20</v>
      </c>
      <c r="EL57" s="41">
        <f t="shared" si="131"/>
        <v>0</v>
      </c>
    </row>
    <row r="58" spans="1:142" ht="13.5" thickBot="1">
      <c r="A58" s="107" t="str">
        <f>REPT(Sept!A58,1)</f>
        <v>ROPTIN Bruno</v>
      </c>
      <c r="B58" s="7">
        <f t="shared" si="21"/>
        <v>0</v>
      </c>
      <c r="C58" s="13"/>
      <c r="D58" s="13"/>
      <c r="E58" s="39">
        <f t="shared" si="22"/>
        <v>0</v>
      </c>
      <c r="F58" s="13"/>
      <c r="G58" s="4">
        <f t="shared" si="0"/>
        <v>0</v>
      </c>
      <c r="H58" s="4">
        <f t="shared" si="23"/>
        <v>0</v>
      </c>
      <c r="I58" s="4">
        <f t="shared" si="24"/>
        <v>0</v>
      </c>
      <c r="J58" s="4">
        <f t="shared" si="25"/>
        <v>0</v>
      </c>
      <c r="K58" s="4">
        <f t="shared" si="26"/>
        <v>0</v>
      </c>
      <c r="L58" s="4">
        <f t="shared" si="27"/>
        <v>0</v>
      </c>
      <c r="M58" s="4"/>
      <c r="N58" s="7" t="str">
        <f>REPT(Sept!A58,1)</f>
        <v>ROPTIN Bruno</v>
      </c>
      <c r="O58" s="7">
        <f t="shared" si="28"/>
        <v>1</v>
      </c>
      <c r="P58" s="13">
        <v>15</v>
      </c>
      <c r="Q58" s="13"/>
      <c r="R58" s="39">
        <f t="shared" si="29"/>
        <v>0</v>
      </c>
      <c r="S58" s="13"/>
      <c r="T58" s="4">
        <f t="shared" si="1"/>
        <v>15</v>
      </c>
      <c r="U58" s="4">
        <f t="shared" si="30"/>
        <v>15</v>
      </c>
      <c r="V58" s="4">
        <f t="shared" si="31"/>
        <v>15</v>
      </c>
      <c r="W58" s="4">
        <f t="shared" si="32"/>
        <v>15</v>
      </c>
      <c r="X58" s="4">
        <f t="shared" si="33"/>
        <v>15</v>
      </c>
      <c r="Y58" s="4">
        <f t="shared" si="34"/>
        <v>15</v>
      </c>
      <c r="Z58" s="12">
        <f t="shared" si="121"/>
        <v>15</v>
      </c>
      <c r="AA58" s="17"/>
      <c r="AB58" s="7" t="str">
        <f>REPT(Sept!A58,1)</f>
        <v>ROPTIN Bruno</v>
      </c>
      <c r="AC58" s="7">
        <f t="shared" si="35"/>
        <v>0</v>
      </c>
      <c r="AD58" s="13"/>
      <c r="AE58" s="13"/>
      <c r="AF58" s="39">
        <f t="shared" si="36"/>
        <v>0</v>
      </c>
      <c r="AG58" s="13"/>
      <c r="AH58" s="4">
        <f t="shared" si="3"/>
        <v>0</v>
      </c>
      <c r="AI58" s="4">
        <f t="shared" si="37"/>
        <v>0</v>
      </c>
      <c r="AJ58" s="4">
        <f t="shared" si="38"/>
        <v>0</v>
      </c>
      <c r="AK58" s="4">
        <f t="shared" si="39"/>
        <v>0</v>
      </c>
      <c r="AL58" s="4">
        <f t="shared" si="40"/>
        <v>0</v>
      </c>
      <c r="AM58" s="4">
        <f t="shared" si="41"/>
        <v>0</v>
      </c>
      <c r="AN58" s="4"/>
      <c r="AO58" s="7" t="str">
        <f>REPT(Sept!A58,1)</f>
        <v>ROPTIN Bruno</v>
      </c>
      <c r="AP58" s="7">
        <f t="shared" si="42"/>
        <v>1</v>
      </c>
      <c r="AQ58" s="13">
        <v>3</v>
      </c>
      <c r="AR58" s="13"/>
      <c r="AS58" s="39">
        <f t="shared" si="43"/>
        <v>0</v>
      </c>
      <c r="AT58" s="13"/>
      <c r="AU58" s="4">
        <f t="shared" si="4"/>
        <v>3</v>
      </c>
      <c r="AV58" s="4">
        <f t="shared" si="44"/>
        <v>3</v>
      </c>
      <c r="AW58" s="4">
        <f t="shared" si="45"/>
        <v>3</v>
      </c>
      <c r="AX58" s="4">
        <f t="shared" si="46"/>
        <v>3</v>
      </c>
      <c r="AY58" s="4">
        <f t="shared" si="47"/>
        <v>3</v>
      </c>
      <c r="AZ58" s="4">
        <f t="shared" si="48"/>
        <v>3</v>
      </c>
      <c r="BA58" s="12">
        <f t="shared" si="122"/>
        <v>3</v>
      </c>
      <c r="BB58" s="12">
        <f t="shared" si="123"/>
        <v>18</v>
      </c>
      <c r="BC58" s="17"/>
      <c r="BD58" s="7" t="str">
        <f>REPT(Sept!A58,1)</f>
        <v>ROPTIN Bruno</v>
      </c>
      <c r="BE58" s="7">
        <f t="shared" si="49"/>
        <v>1</v>
      </c>
      <c r="BF58" s="13">
        <v>8</v>
      </c>
      <c r="BG58" s="13"/>
      <c r="BH58" s="39">
        <f t="shared" si="50"/>
        <v>0</v>
      </c>
      <c r="BI58" s="13"/>
      <c r="BJ58" s="4">
        <f t="shared" si="7"/>
        <v>8</v>
      </c>
      <c r="BK58" s="4">
        <f t="shared" si="51"/>
        <v>8</v>
      </c>
      <c r="BL58" s="4">
        <f t="shared" si="52"/>
        <v>8</v>
      </c>
      <c r="BM58" s="4">
        <f t="shared" si="53"/>
        <v>8</v>
      </c>
      <c r="BN58" s="4">
        <f t="shared" si="54"/>
        <v>8</v>
      </c>
      <c r="BO58" s="4">
        <f t="shared" si="55"/>
        <v>8</v>
      </c>
      <c r="BP58" s="4"/>
      <c r="BQ58" s="7" t="str">
        <f>REPT(Sept!A58,1)</f>
        <v>ROPTIN Bruno</v>
      </c>
      <c r="BR58" s="7">
        <f t="shared" si="56"/>
        <v>1</v>
      </c>
      <c r="BS58" s="13">
        <v>18</v>
      </c>
      <c r="BT58" s="13"/>
      <c r="BU58" s="39">
        <f t="shared" si="57"/>
        <v>0</v>
      </c>
      <c r="BV58" s="13"/>
      <c r="BW58" s="4">
        <f t="shared" si="8"/>
        <v>18</v>
      </c>
      <c r="BX58" s="4">
        <f t="shared" si="58"/>
        <v>18</v>
      </c>
      <c r="BY58" s="4">
        <f t="shared" si="59"/>
        <v>18</v>
      </c>
      <c r="BZ58" s="4">
        <f t="shared" si="60"/>
        <v>18</v>
      </c>
      <c r="CA58" s="4">
        <f t="shared" si="61"/>
        <v>18</v>
      </c>
      <c r="CB58" s="4">
        <f t="shared" si="62"/>
        <v>18</v>
      </c>
      <c r="CC58" s="12">
        <f t="shared" si="124"/>
        <v>18</v>
      </c>
      <c r="CD58" s="12">
        <f t="shared" si="125"/>
        <v>36</v>
      </c>
      <c r="CE58" s="17"/>
      <c r="CF58" s="7" t="str">
        <f>REPT(Sept!A58,1)</f>
        <v>ROPTIN Bruno</v>
      </c>
      <c r="CG58" s="7">
        <f t="shared" si="63"/>
        <v>1</v>
      </c>
      <c r="CH58" s="13">
        <v>20</v>
      </c>
      <c r="CI58" s="13"/>
      <c r="CJ58" s="39">
        <f t="shared" si="64"/>
        <v>0</v>
      </c>
      <c r="CK58" s="13"/>
      <c r="CL58" s="4">
        <f t="shared" si="11"/>
        <v>20</v>
      </c>
      <c r="CM58" s="4">
        <f t="shared" si="65"/>
        <v>20</v>
      </c>
      <c r="CN58" s="4">
        <f t="shared" si="66"/>
        <v>20</v>
      </c>
      <c r="CO58" s="4">
        <f t="shared" si="67"/>
        <v>20</v>
      </c>
      <c r="CP58" s="4">
        <f t="shared" si="68"/>
        <v>20</v>
      </c>
      <c r="CQ58" s="4">
        <f t="shared" si="69"/>
        <v>20</v>
      </c>
      <c r="CR58" s="4"/>
      <c r="CS58" s="7" t="str">
        <f>REPT(Sept!A58,1)</f>
        <v>ROPTIN Bruno</v>
      </c>
      <c r="CT58" s="7">
        <f t="shared" si="70"/>
        <v>0</v>
      </c>
      <c r="CU58" s="13"/>
      <c r="CV58" s="13"/>
      <c r="CW58" s="39">
        <f t="shared" si="71"/>
        <v>0</v>
      </c>
      <c r="CX58" s="13"/>
      <c r="CY58" s="4">
        <f t="shared" si="12"/>
        <v>0</v>
      </c>
      <c r="CZ58" s="4">
        <f t="shared" si="72"/>
        <v>0</v>
      </c>
      <c r="DA58" s="4">
        <f t="shared" si="73"/>
        <v>0</v>
      </c>
      <c r="DB58" s="4">
        <f t="shared" si="74"/>
        <v>0</v>
      </c>
      <c r="DC58" s="4">
        <f t="shared" si="75"/>
        <v>0</v>
      </c>
      <c r="DD58" s="4">
        <f t="shared" si="76"/>
        <v>0</v>
      </c>
      <c r="DE58" s="12">
        <f t="shared" si="126"/>
        <v>20</v>
      </c>
      <c r="DF58" s="12">
        <f t="shared" si="127"/>
        <v>56</v>
      </c>
      <c r="DG58" s="17"/>
      <c r="DH58" s="7" t="str">
        <f>REPT(Sept!A58,1)</f>
        <v>ROPTIN Bruno</v>
      </c>
      <c r="DI58" s="7">
        <f t="shared" si="77"/>
        <v>0</v>
      </c>
      <c r="DJ58" s="13"/>
      <c r="DK58" s="13"/>
      <c r="DL58" s="39">
        <f t="shared" si="78"/>
        <v>0</v>
      </c>
      <c r="DM58" s="13"/>
      <c r="DN58" s="4">
        <f t="shared" si="15"/>
        <v>0</v>
      </c>
      <c r="DO58" s="4">
        <f t="shared" si="79"/>
        <v>0</v>
      </c>
      <c r="DP58" s="4">
        <f t="shared" si="80"/>
        <v>0</v>
      </c>
      <c r="DQ58" s="4">
        <f t="shared" si="81"/>
        <v>0</v>
      </c>
      <c r="DR58" s="4">
        <f t="shared" si="82"/>
        <v>0</v>
      </c>
      <c r="DS58" s="4">
        <f t="shared" si="83"/>
        <v>0</v>
      </c>
      <c r="DT58" s="4"/>
      <c r="DU58" s="7" t="str">
        <f>REPT(Sept!A58,1)</f>
        <v>ROPTIN Bruno</v>
      </c>
      <c r="DV58" s="7">
        <f t="shared" si="84"/>
        <v>0</v>
      </c>
      <c r="DW58" s="13"/>
      <c r="DX58" s="13"/>
      <c r="DY58" s="39">
        <f t="shared" si="85"/>
        <v>0</v>
      </c>
      <c r="DZ58" s="13"/>
      <c r="EA58" s="4">
        <f t="shared" si="16"/>
        <v>0</v>
      </c>
      <c r="EB58" s="4">
        <f t="shared" si="86"/>
        <v>0</v>
      </c>
      <c r="EC58" s="4">
        <f t="shared" si="87"/>
        <v>0</v>
      </c>
      <c r="ED58" s="4">
        <f t="shared" si="88"/>
        <v>0</v>
      </c>
      <c r="EE58" s="4">
        <f t="shared" si="89"/>
        <v>0</v>
      </c>
      <c r="EF58" s="4">
        <f t="shared" si="90"/>
        <v>0</v>
      </c>
      <c r="EG58" s="12">
        <f t="shared" si="128"/>
        <v>0</v>
      </c>
      <c r="EH58" s="22">
        <f t="shared" si="129"/>
        <v>56</v>
      </c>
      <c r="EI58" s="24">
        <f>SUM(EH58+Jan!EI58)</f>
        <v>520.70000000000005</v>
      </c>
      <c r="EJ58" s="25">
        <f t="shared" si="130"/>
        <v>5</v>
      </c>
      <c r="EK58" s="25">
        <f>SUM(EJ58+Jan!EK58)</f>
        <v>22</v>
      </c>
      <c r="EL58" s="41">
        <f t="shared" si="131"/>
        <v>0</v>
      </c>
    </row>
    <row r="59" spans="1:142" ht="13.5" thickBot="1">
      <c r="A59" s="107" t="str">
        <f>REPT(Sept!A59,1)</f>
        <v>ROUSSEAU Simone</v>
      </c>
      <c r="B59" s="7">
        <f t="shared" si="21"/>
        <v>0</v>
      </c>
      <c r="C59" s="13"/>
      <c r="D59" s="13"/>
      <c r="E59" s="39">
        <f t="shared" si="22"/>
        <v>0</v>
      </c>
      <c r="F59" s="13"/>
      <c r="G59" s="4">
        <f t="shared" si="0"/>
        <v>0</v>
      </c>
      <c r="H59" s="4">
        <f t="shared" si="23"/>
        <v>0</v>
      </c>
      <c r="I59" s="4">
        <f t="shared" si="24"/>
        <v>0</v>
      </c>
      <c r="J59" s="4">
        <f t="shared" si="25"/>
        <v>0</v>
      </c>
      <c r="K59" s="4">
        <f t="shared" si="26"/>
        <v>0</v>
      </c>
      <c r="L59" s="4">
        <f t="shared" si="27"/>
        <v>0</v>
      </c>
      <c r="M59" s="4"/>
      <c r="N59" s="7" t="str">
        <f>REPT(Sept!A59,1)</f>
        <v>ROUSSEAU Simone</v>
      </c>
      <c r="O59" s="7">
        <f t="shared" si="28"/>
        <v>1</v>
      </c>
      <c r="P59" s="13">
        <v>31</v>
      </c>
      <c r="Q59" s="13"/>
      <c r="R59" s="39">
        <f t="shared" si="29"/>
        <v>0</v>
      </c>
      <c r="S59" s="13"/>
      <c r="T59" s="4">
        <f t="shared" si="1"/>
        <v>31</v>
      </c>
      <c r="U59" s="4">
        <f t="shared" si="30"/>
        <v>31</v>
      </c>
      <c r="V59" s="4">
        <f t="shared" si="31"/>
        <v>31</v>
      </c>
      <c r="W59" s="4">
        <f t="shared" si="32"/>
        <v>31</v>
      </c>
      <c r="X59" s="4">
        <f t="shared" si="33"/>
        <v>31</v>
      </c>
      <c r="Y59" s="4">
        <f t="shared" si="34"/>
        <v>31</v>
      </c>
      <c r="Z59" s="12">
        <f t="shared" si="121"/>
        <v>31</v>
      </c>
      <c r="AA59" s="17"/>
      <c r="AB59" s="7" t="str">
        <f>REPT(Sept!A59,1)</f>
        <v>ROUSSEAU Simone</v>
      </c>
      <c r="AC59" s="7">
        <f t="shared" si="35"/>
        <v>1</v>
      </c>
      <c r="AD59" s="13">
        <v>23</v>
      </c>
      <c r="AE59" s="13"/>
      <c r="AF59" s="39">
        <f t="shared" si="36"/>
        <v>0</v>
      </c>
      <c r="AG59" s="13"/>
      <c r="AH59" s="4">
        <f t="shared" si="3"/>
        <v>23</v>
      </c>
      <c r="AI59" s="4">
        <f t="shared" si="37"/>
        <v>23</v>
      </c>
      <c r="AJ59" s="4">
        <f t="shared" si="38"/>
        <v>23</v>
      </c>
      <c r="AK59" s="4">
        <f t="shared" si="39"/>
        <v>23</v>
      </c>
      <c r="AL59" s="4">
        <f t="shared" si="40"/>
        <v>23</v>
      </c>
      <c r="AM59" s="4">
        <f t="shared" si="41"/>
        <v>23</v>
      </c>
      <c r="AN59" s="4"/>
      <c r="AO59" s="7" t="str">
        <f>REPT(Sept!A59,1)</f>
        <v>ROUSSEAU Simone</v>
      </c>
      <c r="AP59" s="7">
        <f t="shared" si="42"/>
        <v>1</v>
      </c>
      <c r="AQ59" s="13">
        <v>27</v>
      </c>
      <c r="AR59" s="13"/>
      <c r="AS59" s="39">
        <f t="shared" si="43"/>
        <v>0</v>
      </c>
      <c r="AT59" s="13"/>
      <c r="AU59" s="4">
        <f t="shared" si="4"/>
        <v>27</v>
      </c>
      <c r="AV59" s="4">
        <f t="shared" si="44"/>
        <v>27</v>
      </c>
      <c r="AW59" s="4">
        <f t="shared" si="45"/>
        <v>27</v>
      </c>
      <c r="AX59" s="4">
        <f t="shared" si="46"/>
        <v>27</v>
      </c>
      <c r="AY59" s="4">
        <f t="shared" si="47"/>
        <v>27</v>
      </c>
      <c r="AZ59" s="4">
        <f t="shared" si="48"/>
        <v>27</v>
      </c>
      <c r="BA59" s="12">
        <f t="shared" si="122"/>
        <v>27</v>
      </c>
      <c r="BB59" s="12">
        <f t="shared" si="123"/>
        <v>58</v>
      </c>
      <c r="BC59" s="17"/>
      <c r="BD59" s="7" t="str">
        <f>REPT(Sept!A59,1)</f>
        <v>ROUSSEAU Simone</v>
      </c>
      <c r="BE59" s="7">
        <f t="shared" si="49"/>
        <v>0</v>
      </c>
      <c r="BF59" s="13"/>
      <c r="BG59" s="13"/>
      <c r="BH59" s="39">
        <f t="shared" si="50"/>
        <v>0</v>
      </c>
      <c r="BI59" s="13"/>
      <c r="BJ59" s="4">
        <f t="shared" si="7"/>
        <v>0</v>
      </c>
      <c r="BK59" s="4">
        <f t="shared" si="51"/>
        <v>0</v>
      </c>
      <c r="BL59" s="4">
        <f t="shared" si="52"/>
        <v>0</v>
      </c>
      <c r="BM59" s="4">
        <f t="shared" si="53"/>
        <v>0</v>
      </c>
      <c r="BN59" s="4">
        <f t="shared" si="54"/>
        <v>0</v>
      </c>
      <c r="BO59" s="4">
        <f t="shared" si="55"/>
        <v>0</v>
      </c>
      <c r="BP59" s="4"/>
      <c r="BQ59" s="7" t="str">
        <f>REPT(Sept!A59,1)</f>
        <v>ROUSSEAU Simone</v>
      </c>
      <c r="BR59" s="7">
        <f t="shared" si="56"/>
        <v>1</v>
      </c>
      <c r="BS59" s="13">
        <v>32</v>
      </c>
      <c r="BT59" s="13">
        <v>2</v>
      </c>
      <c r="BU59" s="39">
        <f t="shared" si="57"/>
        <v>0</v>
      </c>
      <c r="BV59" s="13"/>
      <c r="BW59" s="4">
        <f t="shared" si="8"/>
        <v>32</v>
      </c>
      <c r="BX59" s="4">
        <f t="shared" si="58"/>
        <v>48</v>
      </c>
      <c r="BY59" s="4">
        <f t="shared" si="59"/>
        <v>48</v>
      </c>
      <c r="BZ59" s="4">
        <f t="shared" si="60"/>
        <v>48</v>
      </c>
      <c r="CA59" s="4">
        <f t="shared" si="61"/>
        <v>48</v>
      </c>
      <c r="CB59" s="4">
        <f t="shared" si="62"/>
        <v>48</v>
      </c>
      <c r="CC59" s="12">
        <f t="shared" si="124"/>
        <v>48</v>
      </c>
      <c r="CD59" s="12">
        <f t="shared" si="125"/>
        <v>106</v>
      </c>
      <c r="CE59" s="17"/>
      <c r="CF59" s="7" t="str">
        <f>REPT(Sept!A59,1)</f>
        <v>ROUSSEAU Simone</v>
      </c>
      <c r="CG59" s="7">
        <f t="shared" si="63"/>
        <v>1</v>
      </c>
      <c r="CH59" s="13">
        <v>22</v>
      </c>
      <c r="CI59" s="13"/>
      <c r="CJ59" s="39">
        <f t="shared" si="64"/>
        <v>0</v>
      </c>
      <c r="CK59" s="13"/>
      <c r="CL59" s="4">
        <f t="shared" si="11"/>
        <v>22</v>
      </c>
      <c r="CM59" s="4">
        <f t="shared" si="65"/>
        <v>22</v>
      </c>
      <c r="CN59" s="4">
        <f t="shared" si="66"/>
        <v>22</v>
      </c>
      <c r="CO59" s="4">
        <f t="shared" si="67"/>
        <v>22</v>
      </c>
      <c r="CP59" s="4">
        <f t="shared" si="68"/>
        <v>22</v>
      </c>
      <c r="CQ59" s="4">
        <f t="shared" si="69"/>
        <v>22</v>
      </c>
      <c r="CR59" s="4"/>
      <c r="CS59" s="7" t="str">
        <f>REPT(Sept!A59,1)</f>
        <v>ROUSSEAU Simone</v>
      </c>
      <c r="CT59" s="7">
        <f t="shared" si="70"/>
        <v>1</v>
      </c>
      <c r="CU59" s="13">
        <v>28</v>
      </c>
      <c r="CV59" s="13">
        <v>5</v>
      </c>
      <c r="CW59" s="39">
        <f t="shared" si="71"/>
        <v>0</v>
      </c>
      <c r="CX59" s="13">
        <v>1</v>
      </c>
      <c r="CY59" s="4">
        <f t="shared" si="12"/>
        <v>28</v>
      </c>
      <c r="CZ59" s="4">
        <f t="shared" si="72"/>
        <v>28</v>
      </c>
      <c r="DA59" s="4">
        <f t="shared" si="73"/>
        <v>28</v>
      </c>
      <c r="DB59" s="4">
        <f t="shared" si="74"/>
        <v>28</v>
      </c>
      <c r="DC59" s="4">
        <f t="shared" si="75"/>
        <v>30.800000000000004</v>
      </c>
      <c r="DD59" s="4">
        <f t="shared" si="76"/>
        <v>30.800000000000004</v>
      </c>
      <c r="DE59" s="12">
        <f t="shared" si="126"/>
        <v>30.800000000000004</v>
      </c>
      <c r="DF59" s="12">
        <f t="shared" si="127"/>
        <v>136.80000000000001</v>
      </c>
      <c r="DG59" s="17"/>
      <c r="DH59" s="7" t="str">
        <f>REPT(Sept!A59,1)</f>
        <v>ROUSSEAU Simone</v>
      </c>
      <c r="DI59" s="7">
        <f t="shared" si="77"/>
        <v>0</v>
      </c>
      <c r="DJ59" s="13"/>
      <c r="DK59" s="13"/>
      <c r="DL59" s="39">
        <f t="shared" si="78"/>
        <v>0</v>
      </c>
      <c r="DM59" s="13"/>
      <c r="DN59" s="4">
        <f t="shared" si="15"/>
        <v>0</v>
      </c>
      <c r="DO59" s="4">
        <f t="shared" si="79"/>
        <v>0</v>
      </c>
      <c r="DP59" s="4">
        <f t="shared" si="80"/>
        <v>0</v>
      </c>
      <c r="DQ59" s="4">
        <f t="shared" si="81"/>
        <v>0</v>
      </c>
      <c r="DR59" s="4">
        <f t="shared" si="82"/>
        <v>0</v>
      </c>
      <c r="DS59" s="4">
        <f t="shared" si="83"/>
        <v>0</v>
      </c>
      <c r="DT59" s="4"/>
      <c r="DU59" s="7" t="str">
        <f>REPT(Sept!A59,1)</f>
        <v>ROUSSEAU Simone</v>
      </c>
      <c r="DV59" s="7">
        <f t="shared" si="84"/>
        <v>0</v>
      </c>
      <c r="DW59" s="13"/>
      <c r="DX59" s="13"/>
      <c r="DY59" s="39">
        <f t="shared" si="85"/>
        <v>0</v>
      </c>
      <c r="DZ59" s="13"/>
      <c r="EA59" s="4">
        <f t="shared" si="16"/>
        <v>0</v>
      </c>
      <c r="EB59" s="4">
        <f t="shared" si="86"/>
        <v>0</v>
      </c>
      <c r="EC59" s="4">
        <f t="shared" si="87"/>
        <v>0</v>
      </c>
      <c r="ED59" s="4">
        <f t="shared" si="88"/>
        <v>0</v>
      </c>
      <c r="EE59" s="4">
        <f t="shared" si="89"/>
        <v>0</v>
      </c>
      <c r="EF59" s="4">
        <f t="shared" si="90"/>
        <v>0</v>
      </c>
      <c r="EG59" s="12">
        <f t="shared" si="128"/>
        <v>0</v>
      </c>
      <c r="EH59" s="22">
        <f t="shared" si="129"/>
        <v>136.80000000000001</v>
      </c>
      <c r="EI59" s="24">
        <f>SUM(EH59+Jan!EI59)</f>
        <v>656.8</v>
      </c>
      <c r="EJ59" s="25">
        <f t="shared" si="130"/>
        <v>6</v>
      </c>
      <c r="EK59" s="25">
        <f>SUM(EJ59+Jan!EK59)</f>
        <v>29</v>
      </c>
      <c r="EL59" s="41">
        <f t="shared" si="131"/>
        <v>0</v>
      </c>
    </row>
    <row r="60" spans="1:142" ht="13.5" thickBot="1">
      <c r="A60" s="107" t="str">
        <f>REPT(Sept!A60,1)</f>
        <v>SABATHER Damien</v>
      </c>
      <c r="B60" s="7">
        <f t="shared" si="21"/>
        <v>0</v>
      </c>
      <c r="C60" s="13"/>
      <c r="D60" s="13"/>
      <c r="E60" s="39">
        <f t="shared" si="22"/>
        <v>0</v>
      </c>
      <c r="F60" s="13"/>
      <c r="G60" s="4">
        <f t="shared" si="0"/>
        <v>0</v>
      </c>
      <c r="H60" s="4">
        <f t="shared" si="23"/>
        <v>0</v>
      </c>
      <c r="I60" s="4">
        <f t="shared" si="24"/>
        <v>0</v>
      </c>
      <c r="J60" s="4">
        <f t="shared" si="25"/>
        <v>0</v>
      </c>
      <c r="K60" s="4">
        <f t="shared" si="26"/>
        <v>0</v>
      </c>
      <c r="L60" s="4">
        <f t="shared" si="27"/>
        <v>0</v>
      </c>
      <c r="M60" s="4"/>
      <c r="N60" s="7" t="str">
        <f>REPT(Sept!A60,1)</f>
        <v>SABATHER Damien</v>
      </c>
      <c r="O60" s="7">
        <f t="shared" si="28"/>
        <v>0</v>
      </c>
      <c r="P60" s="13"/>
      <c r="Q60" s="13"/>
      <c r="R60" s="39">
        <f t="shared" si="29"/>
        <v>0</v>
      </c>
      <c r="S60" s="13"/>
      <c r="T60" s="4">
        <f t="shared" si="1"/>
        <v>0</v>
      </c>
      <c r="U60" s="4">
        <f t="shared" si="30"/>
        <v>0</v>
      </c>
      <c r="V60" s="4">
        <f t="shared" si="31"/>
        <v>0</v>
      </c>
      <c r="W60" s="4">
        <f t="shared" si="32"/>
        <v>0</v>
      </c>
      <c r="X60" s="4">
        <f t="shared" si="33"/>
        <v>0</v>
      </c>
      <c r="Y60" s="4">
        <f t="shared" si="34"/>
        <v>0</v>
      </c>
      <c r="Z60" s="12">
        <f t="shared" si="121"/>
        <v>0</v>
      </c>
      <c r="AA60" s="17"/>
      <c r="AB60" s="7" t="str">
        <f>REPT(Sept!A60,1)</f>
        <v>SABATHER Damien</v>
      </c>
      <c r="AC60" s="7">
        <f t="shared" si="35"/>
        <v>0</v>
      </c>
      <c r="AD60" s="13"/>
      <c r="AE60" s="13"/>
      <c r="AF60" s="39">
        <f t="shared" si="36"/>
        <v>0</v>
      </c>
      <c r="AG60" s="13"/>
      <c r="AH60" s="4">
        <f t="shared" si="3"/>
        <v>0</v>
      </c>
      <c r="AI60" s="4">
        <f t="shared" si="37"/>
        <v>0</v>
      </c>
      <c r="AJ60" s="4">
        <f t="shared" si="38"/>
        <v>0</v>
      </c>
      <c r="AK60" s="4">
        <f t="shared" si="39"/>
        <v>0</v>
      </c>
      <c r="AL60" s="4">
        <f t="shared" si="40"/>
        <v>0</v>
      </c>
      <c r="AM60" s="4">
        <f t="shared" si="41"/>
        <v>0</v>
      </c>
      <c r="AN60" s="4"/>
      <c r="AO60" s="7" t="str">
        <f>REPT(Sept!A60,1)</f>
        <v>SABATHER Damien</v>
      </c>
      <c r="AP60" s="7">
        <f t="shared" si="42"/>
        <v>0</v>
      </c>
      <c r="AQ60" s="13"/>
      <c r="AR60" s="13"/>
      <c r="AS60" s="39">
        <f t="shared" si="43"/>
        <v>0</v>
      </c>
      <c r="AT60" s="13"/>
      <c r="AU60" s="4">
        <f t="shared" si="4"/>
        <v>0</v>
      </c>
      <c r="AV60" s="4">
        <f t="shared" si="44"/>
        <v>0</v>
      </c>
      <c r="AW60" s="4">
        <f t="shared" si="45"/>
        <v>0</v>
      </c>
      <c r="AX60" s="4">
        <f t="shared" si="46"/>
        <v>0</v>
      </c>
      <c r="AY60" s="4">
        <f t="shared" si="47"/>
        <v>0</v>
      </c>
      <c r="AZ60" s="4">
        <f t="shared" si="48"/>
        <v>0</v>
      </c>
      <c r="BA60" s="12">
        <f t="shared" si="122"/>
        <v>0</v>
      </c>
      <c r="BB60" s="12">
        <f t="shared" si="123"/>
        <v>0</v>
      </c>
      <c r="BC60" s="17"/>
      <c r="BD60" s="7" t="str">
        <f>REPT(Sept!A60,1)</f>
        <v>SABATHER Damien</v>
      </c>
      <c r="BE60" s="7">
        <f t="shared" si="49"/>
        <v>0</v>
      </c>
      <c r="BF60" s="13"/>
      <c r="BG60" s="13"/>
      <c r="BH60" s="39">
        <f t="shared" si="50"/>
        <v>0</v>
      </c>
      <c r="BI60" s="13"/>
      <c r="BJ60" s="4">
        <f t="shared" si="7"/>
        <v>0</v>
      </c>
      <c r="BK60" s="4">
        <f t="shared" si="51"/>
        <v>0</v>
      </c>
      <c r="BL60" s="4">
        <f t="shared" si="52"/>
        <v>0</v>
      </c>
      <c r="BM60" s="4">
        <f t="shared" si="53"/>
        <v>0</v>
      </c>
      <c r="BN60" s="4">
        <f t="shared" si="54"/>
        <v>0</v>
      </c>
      <c r="BO60" s="4">
        <f t="shared" si="55"/>
        <v>0</v>
      </c>
      <c r="BP60" s="4"/>
      <c r="BQ60" s="7" t="str">
        <f>REPT(Sept!A60,1)</f>
        <v>SABATHER Damien</v>
      </c>
      <c r="BR60" s="7">
        <f t="shared" si="56"/>
        <v>0</v>
      </c>
      <c r="BS60" s="13"/>
      <c r="BT60" s="13"/>
      <c r="BU60" s="39">
        <f t="shared" si="57"/>
        <v>0</v>
      </c>
      <c r="BV60" s="13"/>
      <c r="BW60" s="4">
        <f t="shared" si="8"/>
        <v>0</v>
      </c>
      <c r="BX60" s="4">
        <f t="shared" si="58"/>
        <v>0</v>
      </c>
      <c r="BY60" s="4">
        <f t="shared" si="59"/>
        <v>0</v>
      </c>
      <c r="BZ60" s="4">
        <f t="shared" si="60"/>
        <v>0</v>
      </c>
      <c r="CA60" s="4">
        <f t="shared" si="61"/>
        <v>0</v>
      </c>
      <c r="CB60" s="4">
        <f t="shared" si="62"/>
        <v>0</v>
      </c>
      <c r="CC60" s="12">
        <f t="shared" si="124"/>
        <v>0</v>
      </c>
      <c r="CD60" s="12">
        <f t="shared" si="125"/>
        <v>0</v>
      </c>
      <c r="CE60" s="17"/>
      <c r="CF60" s="7" t="str">
        <f>REPT(Sept!A60,1)</f>
        <v>SABATHER Damien</v>
      </c>
      <c r="CG60" s="7">
        <f t="shared" si="63"/>
        <v>0</v>
      </c>
      <c r="CH60" s="13"/>
      <c r="CI60" s="13"/>
      <c r="CJ60" s="39">
        <f t="shared" si="64"/>
        <v>0</v>
      </c>
      <c r="CK60" s="13"/>
      <c r="CL60" s="4">
        <f t="shared" si="11"/>
        <v>0</v>
      </c>
      <c r="CM60" s="4">
        <f t="shared" si="65"/>
        <v>0</v>
      </c>
      <c r="CN60" s="4">
        <f t="shared" si="66"/>
        <v>0</v>
      </c>
      <c r="CO60" s="4">
        <f t="shared" si="67"/>
        <v>0</v>
      </c>
      <c r="CP60" s="4">
        <f t="shared" si="68"/>
        <v>0</v>
      </c>
      <c r="CQ60" s="4">
        <f t="shared" si="69"/>
        <v>0</v>
      </c>
      <c r="CR60" s="4"/>
      <c r="CS60" s="7" t="str">
        <f>REPT(Sept!A60,1)</f>
        <v>SABATHER Damien</v>
      </c>
      <c r="CT60" s="7">
        <f t="shared" si="70"/>
        <v>0</v>
      </c>
      <c r="CU60" s="13"/>
      <c r="CV60" s="13"/>
      <c r="CW60" s="39">
        <f t="shared" si="71"/>
        <v>0</v>
      </c>
      <c r="CX60" s="13"/>
      <c r="CY60" s="4">
        <f t="shared" si="12"/>
        <v>0</v>
      </c>
      <c r="CZ60" s="4">
        <f t="shared" si="72"/>
        <v>0</v>
      </c>
      <c r="DA60" s="4">
        <f t="shared" si="73"/>
        <v>0</v>
      </c>
      <c r="DB60" s="4">
        <f t="shared" si="74"/>
        <v>0</v>
      </c>
      <c r="DC60" s="4">
        <f t="shared" si="75"/>
        <v>0</v>
      </c>
      <c r="DD60" s="4">
        <f t="shared" si="76"/>
        <v>0</v>
      </c>
      <c r="DE60" s="12">
        <f t="shared" si="126"/>
        <v>0</v>
      </c>
      <c r="DF60" s="12">
        <f t="shared" si="127"/>
        <v>0</v>
      </c>
      <c r="DG60" s="17"/>
      <c r="DH60" s="7" t="str">
        <f>REPT(Sept!A60,1)</f>
        <v>SABATHER Damien</v>
      </c>
      <c r="DI60" s="7">
        <f t="shared" si="77"/>
        <v>0</v>
      </c>
      <c r="DJ60" s="13"/>
      <c r="DK60" s="13"/>
      <c r="DL60" s="39">
        <f t="shared" si="78"/>
        <v>0</v>
      </c>
      <c r="DM60" s="13"/>
      <c r="DN60" s="4">
        <f t="shared" si="15"/>
        <v>0</v>
      </c>
      <c r="DO60" s="4">
        <f t="shared" si="79"/>
        <v>0</v>
      </c>
      <c r="DP60" s="4">
        <f t="shared" si="80"/>
        <v>0</v>
      </c>
      <c r="DQ60" s="4">
        <f t="shared" si="81"/>
        <v>0</v>
      </c>
      <c r="DR60" s="4">
        <f t="shared" si="82"/>
        <v>0</v>
      </c>
      <c r="DS60" s="4">
        <f t="shared" si="83"/>
        <v>0</v>
      </c>
      <c r="DT60" s="4"/>
      <c r="DU60" s="7" t="str">
        <f>REPT(Sept!A60,1)</f>
        <v>SABATHER Damien</v>
      </c>
      <c r="DV60" s="7">
        <f t="shared" si="84"/>
        <v>0</v>
      </c>
      <c r="DW60" s="13"/>
      <c r="DX60" s="13"/>
      <c r="DY60" s="39">
        <f t="shared" si="85"/>
        <v>0</v>
      </c>
      <c r="DZ60" s="13"/>
      <c r="EA60" s="4">
        <f t="shared" si="16"/>
        <v>0</v>
      </c>
      <c r="EB60" s="4">
        <f t="shared" si="86"/>
        <v>0</v>
      </c>
      <c r="EC60" s="4">
        <f t="shared" si="87"/>
        <v>0</v>
      </c>
      <c r="ED60" s="4">
        <f t="shared" si="88"/>
        <v>0</v>
      </c>
      <c r="EE60" s="4">
        <f t="shared" si="89"/>
        <v>0</v>
      </c>
      <c r="EF60" s="4">
        <f t="shared" si="90"/>
        <v>0</v>
      </c>
      <c r="EG60" s="12">
        <f t="shared" si="128"/>
        <v>0</v>
      </c>
      <c r="EH60" s="22">
        <f t="shared" si="129"/>
        <v>0</v>
      </c>
      <c r="EI60" s="24">
        <f>SUM(EH60+Jan!EI60)</f>
        <v>26</v>
      </c>
      <c r="EJ60" s="25">
        <f t="shared" si="130"/>
        <v>0</v>
      </c>
      <c r="EK60" s="25">
        <f>SUM(EJ60+Jan!EK60)</f>
        <v>2</v>
      </c>
      <c r="EL60" s="41">
        <f t="shared" si="131"/>
        <v>0</v>
      </c>
    </row>
    <row r="61" spans="1:142" ht="13.5" thickBot="1">
      <c r="A61" s="107" t="str">
        <f>REPT(Sept!A61,1)</f>
        <v>SADLER Charlotte</v>
      </c>
      <c r="B61" s="7">
        <f t="shared" si="21"/>
        <v>1</v>
      </c>
      <c r="C61" s="13">
        <v>13</v>
      </c>
      <c r="D61" s="13"/>
      <c r="E61" s="39">
        <f t="shared" si="22"/>
        <v>0</v>
      </c>
      <c r="F61" s="13"/>
      <c r="G61" s="4">
        <f t="shared" si="0"/>
        <v>13</v>
      </c>
      <c r="H61" s="4">
        <f t="shared" si="23"/>
        <v>13</v>
      </c>
      <c r="I61" s="4">
        <f t="shared" si="24"/>
        <v>13</v>
      </c>
      <c r="J61" s="4">
        <f t="shared" si="25"/>
        <v>13</v>
      </c>
      <c r="K61" s="4">
        <f t="shared" si="26"/>
        <v>13</v>
      </c>
      <c r="L61" s="4">
        <f t="shared" si="27"/>
        <v>13</v>
      </c>
      <c r="M61" s="4"/>
      <c r="N61" s="7" t="str">
        <f>REPT(Sept!A61,1)</f>
        <v>SADLER Charlotte</v>
      </c>
      <c r="O61" s="7">
        <f t="shared" si="28"/>
        <v>0</v>
      </c>
      <c r="P61" s="13"/>
      <c r="Q61" s="13"/>
      <c r="R61" s="39">
        <f t="shared" si="29"/>
        <v>0</v>
      </c>
      <c r="S61" s="13"/>
      <c r="T61" s="4">
        <f t="shared" si="1"/>
        <v>0</v>
      </c>
      <c r="U61" s="4">
        <f t="shared" si="30"/>
        <v>0</v>
      </c>
      <c r="V61" s="4">
        <f t="shared" si="31"/>
        <v>0</v>
      </c>
      <c r="W61" s="4">
        <f t="shared" si="32"/>
        <v>0</v>
      </c>
      <c r="X61" s="4">
        <f t="shared" si="33"/>
        <v>0</v>
      </c>
      <c r="Y61" s="4">
        <f t="shared" si="34"/>
        <v>0</v>
      </c>
      <c r="Z61" s="12">
        <f t="shared" si="121"/>
        <v>13</v>
      </c>
      <c r="AA61" s="17"/>
      <c r="AB61" s="7" t="str">
        <f>REPT(Sept!A61,1)</f>
        <v>SADLER Charlotte</v>
      </c>
      <c r="AC61" s="7">
        <f t="shared" si="35"/>
        <v>0</v>
      </c>
      <c r="AD61" s="13"/>
      <c r="AE61" s="13"/>
      <c r="AF61" s="39">
        <f t="shared" si="36"/>
        <v>0</v>
      </c>
      <c r="AG61" s="13"/>
      <c r="AH61" s="4">
        <f t="shared" si="3"/>
        <v>0</v>
      </c>
      <c r="AI61" s="4">
        <f t="shared" si="37"/>
        <v>0</v>
      </c>
      <c r="AJ61" s="4">
        <f t="shared" si="38"/>
        <v>0</v>
      </c>
      <c r="AK61" s="4">
        <f t="shared" si="39"/>
        <v>0</v>
      </c>
      <c r="AL61" s="4">
        <f t="shared" si="40"/>
        <v>0</v>
      </c>
      <c r="AM61" s="4">
        <f t="shared" si="41"/>
        <v>0</v>
      </c>
      <c r="AN61" s="4"/>
      <c r="AO61" s="7" t="str">
        <f>REPT(Sept!A61,1)</f>
        <v>SADLER Charlotte</v>
      </c>
      <c r="AP61" s="7">
        <f t="shared" si="42"/>
        <v>0</v>
      </c>
      <c r="AQ61" s="13"/>
      <c r="AR61" s="13"/>
      <c r="AS61" s="39">
        <f t="shared" si="43"/>
        <v>0</v>
      </c>
      <c r="AT61" s="13"/>
      <c r="AU61" s="4">
        <f t="shared" si="4"/>
        <v>0</v>
      </c>
      <c r="AV61" s="4">
        <f t="shared" si="44"/>
        <v>0</v>
      </c>
      <c r="AW61" s="4">
        <f t="shared" si="45"/>
        <v>0</v>
      </c>
      <c r="AX61" s="4">
        <f t="shared" si="46"/>
        <v>0</v>
      </c>
      <c r="AY61" s="4">
        <f t="shared" si="47"/>
        <v>0</v>
      </c>
      <c r="AZ61" s="4">
        <f t="shared" si="48"/>
        <v>0</v>
      </c>
      <c r="BA61" s="12">
        <f t="shared" si="122"/>
        <v>0</v>
      </c>
      <c r="BB61" s="12">
        <f t="shared" si="123"/>
        <v>13</v>
      </c>
      <c r="BC61" s="17"/>
      <c r="BD61" s="7" t="str">
        <f>REPT(Sept!A61,1)</f>
        <v>SADLER Charlotte</v>
      </c>
      <c r="BE61" s="7">
        <f t="shared" si="49"/>
        <v>0</v>
      </c>
      <c r="BF61" s="13"/>
      <c r="BG61" s="13"/>
      <c r="BH61" s="39">
        <f t="shared" si="50"/>
        <v>0</v>
      </c>
      <c r="BI61" s="13"/>
      <c r="BJ61" s="4">
        <f t="shared" si="7"/>
        <v>0</v>
      </c>
      <c r="BK61" s="4">
        <f t="shared" si="51"/>
        <v>0</v>
      </c>
      <c r="BL61" s="4">
        <f t="shared" si="52"/>
        <v>0</v>
      </c>
      <c r="BM61" s="4">
        <f t="shared" si="53"/>
        <v>0</v>
      </c>
      <c r="BN61" s="4">
        <f t="shared" si="54"/>
        <v>0</v>
      </c>
      <c r="BO61" s="4">
        <f t="shared" si="55"/>
        <v>0</v>
      </c>
      <c r="BP61" s="4"/>
      <c r="BQ61" s="7" t="str">
        <f>REPT(Sept!A61,1)</f>
        <v>SADLER Charlotte</v>
      </c>
      <c r="BR61" s="7">
        <f t="shared" si="56"/>
        <v>0</v>
      </c>
      <c r="BS61" s="13"/>
      <c r="BT61" s="13"/>
      <c r="BU61" s="39">
        <f t="shared" si="57"/>
        <v>0</v>
      </c>
      <c r="BV61" s="13"/>
      <c r="BW61" s="4">
        <f t="shared" si="8"/>
        <v>0</v>
      </c>
      <c r="BX61" s="4">
        <f t="shared" si="58"/>
        <v>0</v>
      </c>
      <c r="BY61" s="4">
        <f t="shared" si="59"/>
        <v>0</v>
      </c>
      <c r="BZ61" s="4">
        <f t="shared" si="60"/>
        <v>0</v>
      </c>
      <c r="CA61" s="4">
        <f t="shared" si="61"/>
        <v>0</v>
      </c>
      <c r="CB61" s="4">
        <f t="shared" si="62"/>
        <v>0</v>
      </c>
      <c r="CC61" s="12">
        <f t="shared" si="124"/>
        <v>0</v>
      </c>
      <c r="CD61" s="12">
        <f t="shared" si="125"/>
        <v>13</v>
      </c>
      <c r="CE61" s="17"/>
      <c r="CF61" s="7" t="str">
        <f>REPT(Sept!A61,1)</f>
        <v>SADLER Charlotte</v>
      </c>
      <c r="CG61" s="7">
        <f t="shared" si="63"/>
        <v>0</v>
      </c>
      <c r="CH61" s="13"/>
      <c r="CI61" s="13"/>
      <c r="CJ61" s="39">
        <f t="shared" si="64"/>
        <v>0</v>
      </c>
      <c r="CK61" s="13"/>
      <c r="CL61" s="4">
        <f t="shared" si="11"/>
        <v>0</v>
      </c>
      <c r="CM61" s="4">
        <f t="shared" si="65"/>
        <v>0</v>
      </c>
      <c r="CN61" s="4">
        <f t="shared" si="66"/>
        <v>0</v>
      </c>
      <c r="CO61" s="4">
        <f t="shared" si="67"/>
        <v>0</v>
      </c>
      <c r="CP61" s="4">
        <f t="shared" si="68"/>
        <v>0</v>
      </c>
      <c r="CQ61" s="4">
        <f t="shared" si="69"/>
        <v>0</v>
      </c>
      <c r="CR61" s="4"/>
      <c r="CS61" s="7" t="str">
        <f>REPT(Sept!A61,1)</f>
        <v>SADLER Charlotte</v>
      </c>
      <c r="CT61" s="7">
        <f t="shared" si="70"/>
        <v>0</v>
      </c>
      <c r="CU61" s="13"/>
      <c r="CV61" s="13"/>
      <c r="CW61" s="39">
        <f t="shared" si="71"/>
        <v>0</v>
      </c>
      <c r="CX61" s="13"/>
      <c r="CY61" s="4">
        <f t="shared" si="12"/>
        <v>0</v>
      </c>
      <c r="CZ61" s="4">
        <f t="shared" si="72"/>
        <v>0</v>
      </c>
      <c r="DA61" s="4">
        <f t="shared" si="73"/>
        <v>0</v>
      </c>
      <c r="DB61" s="4">
        <f t="shared" si="74"/>
        <v>0</v>
      </c>
      <c r="DC61" s="4">
        <f t="shared" si="75"/>
        <v>0</v>
      </c>
      <c r="DD61" s="4">
        <f t="shared" si="76"/>
        <v>0</v>
      </c>
      <c r="DE61" s="12">
        <f t="shared" si="126"/>
        <v>0</v>
      </c>
      <c r="DF61" s="12">
        <f t="shared" si="127"/>
        <v>13</v>
      </c>
      <c r="DG61" s="17"/>
      <c r="DH61" s="7" t="str">
        <f>REPT(Sept!A61,1)</f>
        <v>SADLER Charlotte</v>
      </c>
      <c r="DI61" s="7">
        <f t="shared" si="77"/>
        <v>0</v>
      </c>
      <c r="DJ61" s="13"/>
      <c r="DK61" s="13"/>
      <c r="DL61" s="39">
        <f t="shared" si="78"/>
        <v>0</v>
      </c>
      <c r="DM61" s="13"/>
      <c r="DN61" s="4">
        <f t="shared" si="15"/>
        <v>0</v>
      </c>
      <c r="DO61" s="4">
        <f t="shared" si="79"/>
        <v>0</v>
      </c>
      <c r="DP61" s="4">
        <f t="shared" si="80"/>
        <v>0</v>
      </c>
      <c r="DQ61" s="4">
        <f t="shared" si="81"/>
        <v>0</v>
      </c>
      <c r="DR61" s="4">
        <f t="shared" si="82"/>
        <v>0</v>
      </c>
      <c r="DS61" s="4">
        <f t="shared" si="83"/>
        <v>0</v>
      </c>
      <c r="DT61" s="4"/>
      <c r="DU61" s="7" t="str">
        <f>REPT(Sept!A61,1)</f>
        <v>SADLER Charlotte</v>
      </c>
      <c r="DV61" s="7">
        <f t="shared" si="84"/>
        <v>0</v>
      </c>
      <c r="DW61" s="13"/>
      <c r="DX61" s="13"/>
      <c r="DY61" s="39">
        <f t="shared" si="85"/>
        <v>0</v>
      </c>
      <c r="DZ61" s="13"/>
      <c r="EA61" s="4">
        <f t="shared" si="16"/>
        <v>0</v>
      </c>
      <c r="EB61" s="4">
        <f t="shared" si="86"/>
        <v>0</v>
      </c>
      <c r="EC61" s="4">
        <f t="shared" si="87"/>
        <v>0</v>
      </c>
      <c r="ED61" s="4">
        <f t="shared" si="88"/>
        <v>0</v>
      </c>
      <c r="EE61" s="4">
        <f t="shared" si="89"/>
        <v>0</v>
      </c>
      <c r="EF61" s="4">
        <f t="shared" si="90"/>
        <v>0</v>
      </c>
      <c r="EG61" s="12">
        <f t="shared" si="128"/>
        <v>0</v>
      </c>
      <c r="EH61" s="22">
        <f t="shared" si="129"/>
        <v>13</v>
      </c>
      <c r="EI61" s="24">
        <f>SUM(EH61+Jan!EI61)</f>
        <v>383.4</v>
      </c>
      <c r="EJ61" s="25">
        <f t="shared" si="130"/>
        <v>1</v>
      </c>
      <c r="EK61" s="25">
        <f>SUM(EJ61+Jan!EK61)</f>
        <v>25</v>
      </c>
      <c r="EL61" s="41">
        <f t="shared" si="131"/>
        <v>0</v>
      </c>
    </row>
    <row r="62" spans="1:142" ht="13.5" thickBot="1">
      <c r="A62" s="107" t="str">
        <f>REPT(Sept!A62,1)</f>
        <v>SANCHEZ Francisco</v>
      </c>
      <c r="B62" s="7">
        <f t="shared" si="21"/>
        <v>0</v>
      </c>
      <c r="C62" s="13"/>
      <c r="D62" s="13"/>
      <c r="E62" s="39">
        <f t="shared" si="22"/>
        <v>0</v>
      </c>
      <c r="F62" s="13"/>
      <c r="G62" s="4">
        <f t="shared" si="0"/>
        <v>0</v>
      </c>
      <c r="H62" s="4">
        <f t="shared" si="23"/>
        <v>0</v>
      </c>
      <c r="I62" s="4">
        <f t="shared" si="24"/>
        <v>0</v>
      </c>
      <c r="J62" s="4">
        <f t="shared" si="25"/>
        <v>0</v>
      </c>
      <c r="K62" s="4">
        <f t="shared" si="26"/>
        <v>0</v>
      </c>
      <c r="L62" s="4">
        <f t="shared" si="27"/>
        <v>0</v>
      </c>
      <c r="M62" s="4"/>
      <c r="N62" s="7" t="str">
        <f>REPT(Sept!A62,1)</f>
        <v>SANCHEZ Francisco</v>
      </c>
      <c r="O62" s="7">
        <f t="shared" si="28"/>
        <v>0</v>
      </c>
      <c r="P62" s="13"/>
      <c r="Q62" s="13"/>
      <c r="R62" s="39">
        <f t="shared" si="29"/>
        <v>0</v>
      </c>
      <c r="S62" s="13"/>
      <c r="T62" s="4">
        <f t="shared" si="1"/>
        <v>0</v>
      </c>
      <c r="U62" s="4">
        <f t="shared" si="30"/>
        <v>0</v>
      </c>
      <c r="V62" s="4">
        <f t="shared" si="31"/>
        <v>0</v>
      </c>
      <c r="W62" s="4">
        <f t="shared" si="32"/>
        <v>0</v>
      </c>
      <c r="X62" s="4">
        <f t="shared" si="33"/>
        <v>0</v>
      </c>
      <c r="Y62" s="4">
        <f t="shared" si="34"/>
        <v>0</v>
      </c>
      <c r="Z62" s="12">
        <f t="shared" si="121"/>
        <v>0</v>
      </c>
      <c r="AA62" s="17"/>
      <c r="AB62" s="7" t="str">
        <f>REPT(Sept!A62,1)</f>
        <v>SANCHEZ Francisco</v>
      </c>
      <c r="AC62" s="7">
        <f t="shared" si="35"/>
        <v>0</v>
      </c>
      <c r="AD62" s="13"/>
      <c r="AE62" s="13"/>
      <c r="AF62" s="39">
        <f t="shared" si="36"/>
        <v>0</v>
      </c>
      <c r="AG62" s="13"/>
      <c r="AH62" s="4">
        <f t="shared" si="3"/>
        <v>0</v>
      </c>
      <c r="AI62" s="4">
        <f t="shared" si="37"/>
        <v>0</v>
      </c>
      <c r="AJ62" s="4">
        <f t="shared" si="38"/>
        <v>0</v>
      </c>
      <c r="AK62" s="4">
        <f t="shared" si="39"/>
        <v>0</v>
      </c>
      <c r="AL62" s="4">
        <f t="shared" si="40"/>
        <v>0</v>
      </c>
      <c r="AM62" s="4">
        <f t="shared" si="41"/>
        <v>0</v>
      </c>
      <c r="AN62" s="4"/>
      <c r="AO62" s="7" t="str">
        <f>REPT(Sept!A62,1)</f>
        <v>SANCHEZ Francisco</v>
      </c>
      <c r="AP62" s="7">
        <f t="shared" si="42"/>
        <v>0</v>
      </c>
      <c r="AQ62" s="13"/>
      <c r="AR62" s="13"/>
      <c r="AS62" s="39">
        <f t="shared" si="43"/>
        <v>0</v>
      </c>
      <c r="AT62" s="13"/>
      <c r="AU62" s="4">
        <f t="shared" si="4"/>
        <v>0</v>
      </c>
      <c r="AV62" s="4">
        <f t="shared" si="44"/>
        <v>0</v>
      </c>
      <c r="AW62" s="4">
        <f t="shared" si="45"/>
        <v>0</v>
      </c>
      <c r="AX62" s="4">
        <f t="shared" si="46"/>
        <v>0</v>
      </c>
      <c r="AY62" s="4">
        <f t="shared" si="47"/>
        <v>0</v>
      </c>
      <c r="AZ62" s="4">
        <f t="shared" si="48"/>
        <v>0</v>
      </c>
      <c r="BA62" s="12">
        <f t="shared" si="122"/>
        <v>0</v>
      </c>
      <c r="BB62" s="12">
        <f t="shared" si="123"/>
        <v>0</v>
      </c>
      <c r="BC62" s="17"/>
      <c r="BD62" s="7" t="str">
        <f>REPT(Sept!A62,1)</f>
        <v>SANCHEZ Francisco</v>
      </c>
      <c r="BE62" s="7">
        <f t="shared" si="49"/>
        <v>0</v>
      </c>
      <c r="BF62" s="13"/>
      <c r="BG62" s="13"/>
      <c r="BH62" s="39">
        <f t="shared" si="50"/>
        <v>0</v>
      </c>
      <c r="BI62" s="13"/>
      <c r="BJ62" s="4">
        <f t="shared" si="7"/>
        <v>0</v>
      </c>
      <c r="BK62" s="4">
        <f t="shared" si="51"/>
        <v>0</v>
      </c>
      <c r="BL62" s="4">
        <f t="shared" si="52"/>
        <v>0</v>
      </c>
      <c r="BM62" s="4">
        <f t="shared" si="53"/>
        <v>0</v>
      </c>
      <c r="BN62" s="4">
        <f t="shared" si="54"/>
        <v>0</v>
      </c>
      <c r="BO62" s="4">
        <f t="shared" si="55"/>
        <v>0</v>
      </c>
      <c r="BP62" s="4"/>
      <c r="BQ62" s="7" t="str">
        <f>REPT(Sept!A62,1)</f>
        <v>SANCHEZ Francisco</v>
      </c>
      <c r="BR62" s="7">
        <f t="shared" si="56"/>
        <v>0</v>
      </c>
      <c r="BS62" s="13"/>
      <c r="BT62" s="13"/>
      <c r="BU62" s="39">
        <f t="shared" si="57"/>
        <v>0</v>
      </c>
      <c r="BV62" s="13"/>
      <c r="BW62" s="4">
        <f t="shared" si="8"/>
        <v>0</v>
      </c>
      <c r="BX62" s="4">
        <f t="shared" si="58"/>
        <v>0</v>
      </c>
      <c r="BY62" s="4">
        <f t="shared" si="59"/>
        <v>0</v>
      </c>
      <c r="BZ62" s="4">
        <f t="shared" si="60"/>
        <v>0</v>
      </c>
      <c r="CA62" s="4">
        <f t="shared" si="61"/>
        <v>0</v>
      </c>
      <c r="CB62" s="4">
        <f t="shared" si="62"/>
        <v>0</v>
      </c>
      <c r="CC62" s="12">
        <f t="shared" si="124"/>
        <v>0</v>
      </c>
      <c r="CD62" s="12">
        <f t="shared" si="125"/>
        <v>0</v>
      </c>
      <c r="CE62" s="17"/>
      <c r="CF62" s="7" t="str">
        <f>REPT(Sept!A62,1)</f>
        <v>SANCHEZ Francisco</v>
      </c>
      <c r="CG62" s="7">
        <f t="shared" si="63"/>
        <v>0</v>
      </c>
      <c r="CH62" s="13"/>
      <c r="CI62" s="13"/>
      <c r="CJ62" s="39">
        <f t="shared" si="64"/>
        <v>0</v>
      </c>
      <c r="CK62" s="13"/>
      <c r="CL62" s="4">
        <f t="shared" si="11"/>
        <v>0</v>
      </c>
      <c r="CM62" s="4">
        <f t="shared" si="65"/>
        <v>0</v>
      </c>
      <c r="CN62" s="4">
        <f t="shared" si="66"/>
        <v>0</v>
      </c>
      <c r="CO62" s="4">
        <f t="shared" si="67"/>
        <v>0</v>
      </c>
      <c r="CP62" s="4">
        <f t="shared" si="68"/>
        <v>0</v>
      </c>
      <c r="CQ62" s="4">
        <f t="shared" si="69"/>
        <v>0</v>
      </c>
      <c r="CR62" s="4"/>
      <c r="CS62" s="7" t="str">
        <f>REPT(Sept!A62,1)</f>
        <v>SANCHEZ Francisco</v>
      </c>
      <c r="CT62" s="7">
        <f t="shared" si="70"/>
        <v>0</v>
      </c>
      <c r="CU62" s="13"/>
      <c r="CV62" s="13"/>
      <c r="CW62" s="39">
        <f t="shared" si="71"/>
        <v>0</v>
      </c>
      <c r="CX62" s="13"/>
      <c r="CY62" s="4">
        <f t="shared" si="12"/>
        <v>0</v>
      </c>
      <c r="CZ62" s="4">
        <f t="shared" si="72"/>
        <v>0</v>
      </c>
      <c r="DA62" s="4">
        <f t="shared" si="73"/>
        <v>0</v>
      </c>
      <c r="DB62" s="4">
        <f t="shared" si="74"/>
        <v>0</v>
      </c>
      <c r="DC62" s="4">
        <f t="shared" si="75"/>
        <v>0</v>
      </c>
      <c r="DD62" s="4">
        <f t="shared" si="76"/>
        <v>0</v>
      </c>
      <c r="DE62" s="12">
        <f t="shared" si="126"/>
        <v>0</v>
      </c>
      <c r="DF62" s="12">
        <f t="shared" si="127"/>
        <v>0</v>
      </c>
      <c r="DG62" s="17"/>
      <c r="DH62" s="7" t="str">
        <f>REPT(Sept!A62,1)</f>
        <v>SANCHEZ Francisco</v>
      </c>
      <c r="DI62" s="7">
        <f t="shared" si="77"/>
        <v>0</v>
      </c>
      <c r="DJ62" s="13"/>
      <c r="DK62" s="13"/>
      <c r="DL62" s="39">
        <f t="shared" si="78"/>
        <v>0</v>
      </c>
      <c r="DM62" s="13"/>
      <c r="DN62" s="4">
        <f t="shared" si="15"/>
        <v>0</v>
      </c>
      <c r="DO62" s="4">
        <f t="shared" si="79"/>
        <v>0</v>
      </c>
      <c r="DP62" s="4">
        <f t="shared" si="80"/>
        <v>0</v>
      </c>
      <c r="DQ62" s="4">
        <f t="shared" si="81"/>
        <v>0</v>
      </c>
      <c r="DR62" s="4">
        <f t="shared" si="82"/>
        <v>0</v>
      </c>
      <c r="DS62" s="4">
        <f t="shared" si="83"/>
        <v>0</v>
      </c>
      <c r="DT62" s="4"/>
      <c r="DU62" s="7" t="str">
        <f>REPT(Sept!A62,1)</f>
        <v>SANCHEZ Francisco</v>
      </c>
      <c r="DV62" s="7">
        <f t="shared" si="84"/>
        <v>0</v>
      </c>
      <c r="DW62" s="13"/>
      <c r="DX62" s="13"/>
      <c r="DY62" s="39">
        <f t="shared" si="85"/>
        <v>0</v>
      </c>
      <c r="DZ62" s="13"/>
      <c r="EA62" s="4">
        <f t="shared" si="16"/>
        <v>0</v>
      </c>
      <c r="EB62" s="4">
        <f t="shared" si="86"/>
        <v>0</v>
      </c>
      <c r="EC62" s="4">
        <f t="shared" si="87"/>
        <v>0</v>
      </c>
      <c r="ED62" s="4">
        <f t="shared" si="88"/>
        <v>0</v>
      </c>
      <c r="EE62" s="4">
        <f t="shared" si="89"/>
        <v>0</v>
      </c>
      <c r="EF62" s="4">
        <f t="shared" si="90"/>
        <v>0</v>
      </c>
      <c r="EG62" s="12">
        <f t="shared" si="128"/>
        <v>0</v>
      </c>
      <c r="EH62" s="22">
        <f t="shared" si="129"/>
        <v>0</v>
      </c>
      <c r="EI62" s="24">
        <f>SUM(EH62+Jan!EI62)</f>
        <v>275.2</v>
      </c>
      <c r="EJ62" s="25">
        <f t="shared" si="130"/>
        <v>0</v>
      </c>
      <c r="EK62" s="25">
        <f>SUM(EJ62+Jan!EK62)</f>
        <v>15</v>
      </c>
      <c r="EL62" s="41">
        <f t="shared" si="131"/>
        <v>0</v>
      </c>
    </row>
    <row r="63" spans="1:142" ht="13.5" thickBot="1">
      <c r="A63" s="107" t="str">
        <f>REPT(Sept!A63,1)</f>
        <v>SAQUE Claude</v>
      </c>
      <c r="B63" s="7">
        <f t="shared" si="21"/>
        <v>1</v>
      </c>
      <c r="C63" s="13">
        <v>29</v>
      </c>
      <c r="D63" s="13"/>
      <c r="E63" s="39">
        <f t="shared" si="22"/>
        <v>0</v>
      </c>
      <c r="F63" s="13"/>
      <c r="G63" s="4">
        <f t="shared" si="0"/>
        <v>29</v>
      </c>
      <c r="H63" s="4">
        <f t="shared" si="23"/>
        <v>29</v>
      </c>
      <c r="I63" s="4">
        <f t="shared" si="24"/>
        <v>29</v>
      </c>
      <c r="J63" s="4">
        <f t="shared" si="25"/>
        <v>29</v>
      </c>
      <c r="K63" s="4">
        <f t="shared" si="26"/>
        <v>29</v>
      </c>
      <c r="L63" s="4">
        <f t="shared" si="27"/>
        <v>29</v>
      </c>
      <c r="M63" s="4"/>
      <c r="N63" s="7" t="str">
        <f>REPT(Sept!A63,1)</f>
        <v>SAQUE Claude</v>
      </c>
      <c r="O63" s="7">
        <f t="shared" si="28"/>
        <v>1</v>
      </c>
      <c r="P63" s="13">
        <v>11</v>
      </c>
      <c r="Q63" s="13"/>
      <c r="R63" s="39">
        <f t="shared" si="29"/>
        <v>0</v>
      </c>
      <c r="S63" s="13"/>
      <c r="T63" s="4">
        <f t="shared" si="1"/>
        <v>11</v>
      </c>
      <c r="U63" s="4">
        <f t="shared" si="30"/>
        <v>11</v>
      </c>
      <c r="V63" s="4">
        <f t="shared" si="31"/>
        <v>11</v>
      </c>
      <c r="W63" s="4">
        <f t="shared" si="32"/>
        <v>11</v>
      </c>
      <c r="X63" s="4">
        <f t="shared" si="33"/>
        <v>11</v>
      </c>
      <c r="Y63" s="4">
        <f t="shared" si="34"/>
        <v>11</v>
      </c>
      <c r="Z63" s="12">
        <f t="shared" si="121"/>
        <v>29</v>
      </c>
      <c r="AA63" s="17"/>
      <c r="AB63" s="7" t="str">
        <f>REPT(Sept!A63,1)</f>
        <v>SAQUE Claude</v>
      </c>
      <c r="AC63" s="7">
        <f t="shared" si="35"/>
        <v>1</v>
      </c>
      <c r="AD63" s="13">
        <v>18</v>
      </c>
      <c r="AE63" s="13"/>
      <c r="AF63" s="39">
        <f t="shared" si="36"/>
        <v>0</v>
      </c>
      <c r="AG63" s="13"/>
      <c r="AH63" s="4">
        <f t="shared" si="3"/>
        <v>18</v>
      </c>
      <c r="AI63" s="4">
        <f t="shared" si="37"/>
        <v>18</v>
      </c>
      <c r="AJ63" s="4">
        <f t="shared" si="38"/>
        <v>18</v>
      </c>
      <c r="AK63" s="4">
        <f t="shared" si="39"/>
        <v>18</v>
      </c>
      <c r="AL63" s="4">
        <f t="shared" si="40"/>
        <v>18</v>
      </c>
      <c r="AM63" s="4">
        <f t="shared" si="41"/>
        <v>18</v>
      </c>
      <c r="AN63" s="4"/>
      <c r="AO63" s="7" t="str">
        <f>REPT(Sept!A63,1)</f>
        <v>SAQUE Claude</v>
      </c>
      <c r="AP63" s="7">
        <f t="shared" si="42"/>
        <v>1</v>
      </c>
      <c r="AQ63" s="13">
        <v>23</v>
      </c>
      <c r="AR63" s="13"/>
      <c r="AS63" s="39">
        <f t="shared" si="43"/>
        <v>0</v>
      </c>
      <c r="AT63" s="13"/>
      <c r="AU63" s="4">
        <f t="shared" si="4"/>
        <v>23</v>
      </c>
      <c r="AV63" s="4">
        <f t="shared" si="44"/>
        <v>23</v>
      </c>
      <c r="AW63" s="4">
        <f t="shared" si="45"/>
        <v>23</v>
      </c>
      <c r="AX63" s="4">
        <f t="shared" si="46"/>
        <v>23</v>
      </c>
      <c r="AY63" s="4">
        <f t="shared" si="47"/>
        <v>23</v>
      </c>
      <c r="AZ63" s="4">
        <f t="shared" si="48"/>
        <v>23</v>
      </c>
      <c r="BA63" s="12">
        <f t="shared" si="122"/>
        <v>23</v>
      </c>
      <c r="BB63" s="12">
        <f t="shared" si="123"/>
        <v>52</v>
      </c>
      <c r="BC63" s="17"/>
      <c r="BD63" s="7" t="str">
        <f>REPT(Sept!A63,1)</f>
        <v>SAQUE Claude</v>
      </c>
      <c r="BE63" s="7">
        <f t="shared" si="49"/>
        <v>1</v>
      </c>
      <c r="BF63" s="13">
        <v>4</v>
      </c>
      <c r="BG63" s="13"/>
      <c r="BH63" s="39">
        <f t="shared" si="50"/>
        <v>0</v>
      </c>
      <c r="BI63" s="13"/>
      <c r="BJ63" s="4">
        <f t="shared" si="7"/>
        <v>4</v>
      </c>
      <c r="BK63" s="4">
        <f t="shared" si="51"/>
        <v>4</v>
      </c>
      <c r="BL63" s="4">
        <f t="shared" si="52"/>
        <v>4</v>
      </c>
      <c r="BM63" s="4">
        <f t="shared" si="53"/>
        <v>4</v>
      </c>
      <c r="BN63" s="4">
        <f t="shared" si="54"/>
        <v>4</v>
      </c>
      <c r="BO63" s="4">
        <f t="shared" si="55"/>
        <v>4</v>
      </c>
      <c r="BP63" s="4"/>
      <c r="BQ63" s="7" t="str">
        <f>REPT(Sept!A63,1)</f>
        <v>SAQUE Claude</v>
      </c>
      <c r="BR63" s="7">
        <f t="shared" si="56"/>
        <v>1</v>
      </c>
      <c r="BS63" s="13">
        <v>17</v>
      </c>
      <c r="BT63" s="13"/>
      <c r="BU63" s="39">
        <f t="shared" si="57"/>
        <v>0</v>
      </c>
      <c r="BV63" s="13"/>
      <c r="BW63" s="4">
        <f t="shared" si="8"/>
        <v>17</v>
      </c>
      <c r="BX63" s="4">
        <f t="shared" si="58"/>
        <v>17</v>
      </c>
      <c r="BY63" s="4">
        <f t="shared" si="59"/>
        <v>17</v>
      </c>
      <c r="BZ63" s="4">
        <f t="shared" si="60"/>
        <v>17</v>
      </c>
      <c r="CA63" s="4">
        <f t="shared" si="61"/>
        <v>17</v>
      </c>
      <c r="CB63" s="4">
        <f t="shared" si="62"/>
        <v>17</v>
      </c>
      <c r="CC63" s="12">
        <f t="shared" si="124"/>
        <v>17</v>
      </c>
      <c r="CD63" s="12">
        <f t="shared" si="125"/>
        <v>69</v>
      </c>
      <c r="CE63" s="17"/>
      <c r="CF63" s="7" t="str">
        <f>REPT(Sept!A63,1)</f>
        <v>SAQUE Claude</v>
      </c>
      <c r="CG63" s="7">
        <f t="shared" si="63"/>
        <v>1</v>
      </c>
      <c r="CH63" s="13">
        <v>24</v>
      </c>
      <c r="CI63" s="13"/>
      <c r="CJ63" s="39">
        <f t="shared" si="64"/>
        <v>0</v>
      </c>
      <c r="CK63" s="13"/>
      <c r="CL63" s="4">
        <f t="shared" si="11"/>
        <v>24</v>
      </c>
      <c r="CM63" s="4">
        <f t="shared" si="65"/>
        <v>24</v>
      </c>
      <c r="CN63" s="4">
        <f t="shared" si="66"/>
        <v>24</v>
      </c>
      <c r="CO63" s="4">
        <f t="shared" si="67"/>
        <v>24</v>
      </c>
      <c r="CP63" s="4">
        <f t="shared" si="68"/>
        <v>24</v>
      </c>
      <c r="CQ63" s="4">
        <f t="shared" si="69"/>
        <v>24</v>
      </c>
      <c r="CR63" s="4"/>
      <c r="CS63" s="7" t="str">
        <f>REPT(Sept!A63,1)</f>
        <v>SAQUE Claude</v>
      </c>
      <c r="CT63" s="7">
        <f t="shared" si="70"/>
        <v>1</v>
      </c>
      <c r="CU63" s="13">
        <v>15</v>
      </c>
      <c r="CV63" s="13"/>
      <c r="CW63" s="39">
        <f t="shared" si="71"/>
        <v>0</v>
      </c>
      <c r="CX63" s="13"/>
      <c r="CY63" s="4">
        <f t="shared" si="12"/>
        <v>15</v>
      </c>
      <c r="CZ63" s="4">
        <f t="shared" si="72"/>
        <v>15</v>
      </c>
      <c r="DA63" s="4">
        <f t="shared" si="73"/>
        <v>15</v>
      </c>
      <c r="DB63" s="4">
        <f t="shared" si="74"/>
        <v>15</v>
      </c>
      <c r="DC63" s="4">
        <f t="shared" si="75"/>
        <v>15</v>
      </c>
      <c r="DD63" s="4">
        <f t="shared" si="76"/>
        <v>15</v>
      </c>
      <c r="DE63" s="12">
        <f t="shared" si="126"/>
        <v>24</v>
      </c>
      <c r="DF63" s="12">
        <f t="shared" si="127"/>
        <v>93</v>
      </c>
      <c r="DG63" s="17"/>
      <c r="DH63" s="7" t="str">
        <f>REPT(Sept!A63,1)</f>
        <v>SAQUE Claude</v>
      </c>
      <c r="DI63" s="7">
        <f t="shared" si="77"/>
        <v>0</v>
      </c>
      <c r="DJ63" s="13"/>
      <c r="DK63" s="13"/>
      <c r="DL63" s="39">
        <f t="shared" si="78"/>
        <v>0</v>
      </c>
      <c r="DM63" s="13"/>
      <c r="DN63" s="4">
        <f t="shared" si="15"/>
        <v>0</v>
      </c>
      <c r="DO63" s="4">
        <f t="shared" si="79"/>
        <v>0</v>
      </c>
      <c r="DP63" s="4">
        <f t="shared" si="80"/>
        <v>0</v>
      </c>
      <c r="DQ63" s="4">
        <f t="shared" si="81"/>
        <v>0</v>
      </c>
      <c r="DR63" s="4">
        <f t="shared" si="82"/>
        <v>0</v>
      </c>
      <c r="DS63" s="4">
        <f t="shared" si="83"/>
        <v>0</v>
      </c>
      <c r="DT63" s="4"/>
      <c r="DU63" s="7" t="str">
        <f>REPT(Sept!A63,1)</f>
        <v>SAQUE Claude</v>
      </c>
      <c r="DV63" s="7">
        <f t="shared" si="84"/>
        <v>0</v>
      </c>
      <c r="DW63" s="13"/>
      <c r="DX63" s="13"/>
      <c r="DY63" s="39">
        <f t="shared" si="85"/>
        <v>0</v>
      </c>
      <c r="DZ63" s="13"/>
      <c r="EA63" s="4">
        <f t="shared" si="16"/>
        <v>0</v>
      </c>
      <c r="EB63" s="4">
        <f t="shared" si="86"/>
        <v>0</v>
      </c>
      <c r="EC63" s="4">
        <f t="shared" si="87"/>
        <v>0</v>
      </c>
      <c r="ED63" s="4">
        <f t="shared" si="88"/>
        <v>0</v>
      </c>
      <c r="EE63" s="4">
        <f t="shared" si="89"/>
        <v>0</v>
      </c>
      <c r="EF63" s="4">
        <f t="shared" si="90"/>
        <v>0</v>
      </c>
      <c r="EG63" s="12">
        <f t="shared" si="128"/>
        <v>0</v>
      </c>
      <c r="EH63" s="22">
        <f t="shared" si="129"/>
        <v>93</v>
      </c>
      <c r="EI63" s="24">
        <f>SUM(EH63+Jan!EI63)</f>
        <v>686.8</v>
      </c>
      <c r="EJ63" s="25">
        <f t="shared" si="130"/>
        <v>8</v>
      </c>
      <c r="EK63" s="25">
        <f>SUM(EJ63+Jan!EK63)</f>
        <v>47</v>
      </c>
      <c r="EL63" s="41">
        <f t="shared" si="131"/>
        <v>0</v>
      </c>
    </row>
    <row r="64" spans="1:142" ht="13.5" thickBot="1">
      <c r="A64" s="107" t="str">
        <f>REPT(Sept!A64,1)</f>
        <v>SOLERE Yves</v>
      </c>
      <c r="B64" s="7">
        <f t="shared" si="21"/>
        <v>0</v>
      </c>
      <c r="C64" s="13"/>
      <c r="D64" s="13"/>
      <c r="E64" s="39">
        <f t="shared" si="22"/>
        <v>0</v>
      </c>
      <c r="F64" s="13"/>
      <c r="G64" s="4">
        <f t="shared" si="0"/>
        <v>0</v>
      </c>
      <c r="H64" s="4">
        <f t="shared" si="23"/>
        <v>0</v>
      </c>
      <c r="I64" s="4">
        <f t="shared" si="24"/>
        <v>0</v>
      </c>
      <c r="J64" s="4">
        <f t="shared" si="25"/>
        <v>0</v>
      </c>
      <c r="K64" s="4">
        <f t="shared" si="26"/>
        <v>0</v>
      </c>
      <c r="L64" s="4">
        <f t="shared" si="27"/>
        <v>0</v>
      </c>
      <c r="M64" s="4"/>
      <c r="N64" s="7" t="str">
        <f>REPT(Sept!A64,1)</f>
        <v>SOLERE Yves</v>
      </c>
      <c r="O64" s="7">
        <f t="shared" si="28"/>
        <v>0</v>
      </c>
      <c r="P64" s="13"/>
      <c r="Q64" s="13"/>
      <c r="R64" s="39">
        <f t="shared" si="29"/>
        <v>0</v>
      </c>
      <c r="S64" s="13"/>
      <c r="T64" s="4">
        <f t="shared" si="1"/>
        <v>0</v>
      </c>
      <c r="U64" s="4">
        <f t="shared" si="30"/>
        <v>0</v>
      </c>
      <c r="V64" s="4">
        <f t="shared" si="31"/>
        <v>0</v>
      </c>
      <c r="W64" s="4">
        <f t="shared" si="32"/>
        <v>0</v>
      </c>
      <c r="X64" s="4">
        <f t="shared" si="33"/>
        <v>0</v>
      </c>
      <c r="Y64" s="4">
        <f t="shared" si="34"/>
        <v>0</v>
      </c>
      <c r="Z64" s="12">
        <f t="shared" si="121"/>
        <v>0</v>
      </c>
      <c r="AA64" s="17"/>
      <c r="AB64" s="7" t="str">
        <f>REPT(Sept!A64,1)</f>
        <v>SOLERE Yves</v>
      </c>
      <c r="AC64" s="7">
        <f t="shared" si="35"/>
        <v>0</v>
      </c>
      <c r="AD64" s="13"/>
      <c r="AE64" s="13"/>
      <c r="AF64" s="39">
        <f t="shared" si="36"/>
        <v>0</v>
      </c>
      <c r="AG64" s="13"/>
      <c r="AH64" s="4">
        <f t="shared" si="3"/>
        <v>0</v>
      </c>
      <c r="AI64" s="4">
        <f t="shared" si="37"/>
        <v>0</v>
      </c>
      <c r="AJ64" s="4">
        <f t="shared" si="38"/>
        <v>0</v>
      </c>
      <c r="AK64" s="4">
        <f t="shared" si="39"/>
        <v>0</v>
      </c>
      <c r="AL64" s="4">
        <f t="shared" si="40"/>
        <v>0</v>
      </c>
      <c r="AM64" s="4">
        <f t="shared" si="41"/>
        <v>0</v>
      </c>
      <c r="AN64" s="4"/>
      <c r="AO64" s="7" t="str">
        <f>REPT(Sept!A64,1)</f>
        <v>SOLERE Yves</v>
      </c>
      <c r="AP64" s="7">
        <f t="shared" si="42"/>
        <v>0</v>
      </c>
      <c r="AQ64" s="13"/>
      <c r="AR64" s="13"/>
      <c r="AS64" s="39">
        <f t="shared" si="43"/>
        <v>0</v>
      </c>
      <c r="AT64" s="13"/>
      <c r="AU64" s="4">
        <f t="shared" si="4"/>
        <v>0</v>
      </c>
      <c r="AV64" s="4">
        <f t="shared" si="44"/>
        <v>0</v>
      </c>
      <c r="AW64" s="4">
        <f t="shared" si="45"/>
        <v>0</v>
      </c>
      <c r="AX64" s="4">
        <f t="shared" si="46"/>
        <v>0</v>
      </c>
      <c r="AY64" s="4">
        <f t="shared" si="47"/>
        <v>0</v>
      </c>
      <c r="AZ64" s="4">
        <f t="shared" si="48"/>
        <v>0</v>
      </c>
      <c r="BA64" s="12">
        <f t="shared" si="122"/>
        <v>0</v>
      </c>
      <c r="BB64" s="12">
        <f t="shared" si="123"/>
        <v>0</v>
      </c>
      <c r="BC64" s="17"/>
      <c r="BD64" s="7" t="str">
        <f>REPT(Sept!A64,1)</f>
        <v>SOLERE Yves</v>
      </c>
      <c r="BE64" s="7">
        <f t="shared" si="49"/>
        <v>0</v>
      </c>
      <c r="BF64" s="13"/>
      <c r="BG64" s="13"/>
      <c r="BH64" s="39">
        <f t="shared" si="50"/>
        <v>0</v>
      </c>
      <c r="BI64" s="13"/>
      <c r="BJ64" s="4">
        <f t="shared" si="7"/>
        <v>0</v>
      </c>
      <c r="BK64" s="4">
        <f t="shared" si="51"/>
        <v>0</v>
      </c>
      <c r="BL64" s="4">
        <f t="shared" si="52"/>
        <v>0</v>
      </c>
      <c r="BM64" s="4">
        <f t="shared" si="53"/>
        <v>0</v>
      </c>
      <c r="BN64" s="4">
        <f t="shared" si="54"/>
        <v>0</v>
      </c>
      <c r="BO64" s="4">
        <f t="shared" si="55"/>
        <v>0</v>
      </c>
      <c r="BP64" s="4"/>
      <c r="BQ64" s="7" t="str">
        <f>REPT(Sept!A64,1)</f>
        <v>SOLERE Yves</v>
      </c>
      <c r="BR64" s="7">
        <f t="shared" si="56"/>
        <v>0</v>
      </c>
      <c r="BS64" s="13"/>
      <c r="BT64" s="13"/>
      <c r="BU64" s="39">
        <f t="shared" si="57"/>
        <v>0</v>
      </c>
      <c r="BV64" s="13"/>
      <c r="BW64" s="4">
        <f t="shared" si="8"/>
        <v>0</v>
      </c>
      <c r="BX64" s="4">
        <f t="shared" si="58"/>
        <v>0</v>
      </c>
      <c r="BY64" s="4">
        <f t="shared" si="59"/>
        <v>0</v>
      </c>
      <c r="BZ64" s="4">
        <f t="shared" si="60"/>
        <v>0</v>
      </c>
      <c r="CA64" s="4">
        <f t="shared" si="61"/>
        <v>0</v>
      </c>
      <c r="CB64" s="4">
        <f t="shared" si="62"/>
        <v>0</v>
      </c>
      <c r="CC64" s="12">
        <f t="shared" si="124"/>
        <v>0</v>
      </c>
      <c r="CD64" s="12">
        <f t="shared" si="125"/>
        <v>0</v>
      </c>
      <c r="CE64" s="17"/>
      <c r="CF64" s="7" t="str">
        <f>REPT(Sept!A64,1)</f>
        <v>SOLERE Yves</v>
      </c>
      <c r="CG64" s="7">
        <f t="shared" si="63"/>
        <v>0</v>
      </c>
      <c r="CH64" s="13"/>
      <c r="CI64" s="13"/>
      <c r="CJ64" s="39">
        <f t="shared" si="64"/>
        <v>0</v>
      </c>
      <c r="CK64" s="13"/>
      <c r="CL64" s="4">
        <f t="shared" si="11"/>
        <v>0</v>
      </c>
      <c r="CM64" s="4">
        <f t="shared" si="65"/>
        <v>0</v>
      </c>
      <c r="CN64" s="4">
        <f t="shared" si="66"/>
        <v>0</v>
      </c>
      <c r="CO64" s="4">
        <f t="shared" si="67"/>
        <v>0</v>
      </c>
      <c r="CP64" s="4">
        <f t="shared" si="68"/>
        <v>0</v>
      </c>
      <c r="CQ64" s="4">
        <f t="shared" si="69"/>
        <v>0</v>
      </c>
      <c r="CR64" s="4"/>
      <c r="CS64" s="7" t="str">
        <f>REPT(Sept!A64,1)</f>
        <v>SOLERE Yves</v>
      </c>
      <c r="CT64" s="7">
        <f t="shared" si="70"/>
        <v>0</v>
      </c>
      <c r="CU64" s="13"/>
      <c r="CV64" s="13"/>
      <c r="CW64" s="39">
        <f t="shared" si="71"/>
        <v>0</v>
      </c>
      <c r="CX64" s="13"/>
      <c r="CY64" s="4">
        <f t="shared" si="12"/>
        <v>0</v>
      </c>
      <c r="CZ64" s="4">
        <f t="shared" si="72"/>
        <v>0</v>
      </c>
      <c r="DA64" s="4">
        <f t="shared" si="73"/>
        <v>0</v>
      </c>
      <c r="DB64" s="4">
        <f t="shared" si="74"/>
        <v>0</v>
      </c>
      <c r="DC64" s="4">
        <f t="shared" si="75"/>
        <v>0</v>
      </c>
      <c r="DD64" s="4">
        <f t="shared" si="76"/>
        <v>0</v>
      </c>
      <c r="DE64" s="12">
        <f t="shared" si="126"/>
        <v>0</v>
      </c>
      <c r="DF64" s="12">
        <f t="shared" si="127"/>
        <v>0</v>
      </c>
      <c r="DG64" s="17"/>
      <c r="DH64" s="7" t="str">
        <f>REPT(Sept!A64,1)</f>
        <v>SOLERE Yves</v>
      </c>
      <c r="DI64" s="7">
        <f t="shared" si="77"/>
        <v>0</v>
      </c>
      <c r="DJ64" s="13"/>
      <c r="DK64" s="13"/>
      <c r="DL64" s="39">
        <f t="shared" si="78"/>
        <v>0</v>
      </c>
      <c r="DM64" s="13"/>
      <c r="DN64" s="4">
        <f t="shared" si="15"/>
        <v>0</v>
      </c>
      <c r="DO64" s="4">
        <f t="shared" si="79"/>
        <v>0</v>
      </c>
      <c r="DP64" s="4">
        <f t="shared" si="80"/>
        <v>0</v>
      </c>
      <c r="DQ64" s="4">
        <f t="shared" si="81"/>
        <v>0</v>
      </c>
      <c r="DR64" s="4">
        <f t="shared" si="82"/>
        <v>0</v>
      </c>
      <c r="DS64" s="4">
        <f t="shared" si="83"/>
        <v>0</v>
      </c>
      <c r="DT64" s="4"/>
      <c r="DU64" s="7" t="str">
        <f>REPT(Sept!A64,1)</f>
        <v>SOLERE Yves</v>
      </c>
      <c r="DV64" s="7">
        <f t="shared" si="84"/>
        <v>0</v>
      </c>
      <c r="DW64" s="13"/>
      <c r="DX64" s="13"/>
      <c r="DY64" s="39">
        <f t="shared" si="85"/>
        <v>0</v>
      </c>
      <c r="DZ64" s="13"/>
      <c r="EA64" s="4">
        <f t="shared" si="16"/>
        <v>0</v>
      </c>
      <c r="EB64" s="4">
        <f t="shared" si="86"/>
        <v>0</v>
      </c>
      <c r="EC64" s="4">
        <f t="shared" si="87"/>
        <v>0</v>
      </c>
      <c r="ED64" s="4">
        <f t="shared" si="88"/>
        <v>0</v>
      </c>
      <c r="EE64" s="4">
        <f t="shared" si="89"/>
        <v>0</v>
      </c>
      <c r="EF64" s="4">
        <f t="shared" si="90"/>
        <v>0</v>
      </c>
      <c r="EG64" s="12">
        <f t="shared" si="128"/>
        <v>0</v>
      </c>
      <c r="EH64" s="22">
        <f t="shared" si="129"/>
        <v>0</v>
      </c>
      <c r="EI64" s="24">
        <f>SUM(EH64+Jan!EI64)</f>
        <v>67.5</v>
      </c>
      <c r="EJ64" s="25">
        <f t="shared" si="130"/>
        <v>0</v>
      </c>
      <c r="EK64" s="25">
        <f>SUM(EJ64+Jan!EK64)</f>
        <v>5</v>
      </c>
      <c r="EL64" s="41">
        <f t="shared" si="131"/>
        <v>0</v>
      </c>
    </row>
    <row r="65" spans="1:142" ht="13.5" thickBot="1">
      <c r="A65" s="107" t="str">
        <f>REPT(Sept!A65,1)</f>
        <v>TIXADOR Gilles</v>
      </c>
      <c r="B65" s="7">
        <f t="shared" si="21"/>
        <v>1</v>
      </c>
      <c r="C65" s="13">
        <v>3</v>
      </c>
      <c r="D65" s="13"/>
      <c r="E65" s="39">
        <f t="shared" si="22"/>
        <v>0</v>
      </c>
      <c r="F65" s="13"/>
      <c r="G65" s="4">
        <f t="shared" si="0"/>
        <v>3</v>
      </c>
      <c r="H65" s="4">
        <f t="shared" si="23"/>
        <v>3</v>
      </c>
      <c r="I65" s="4">
        <f t="shared" si="24"/>
        <v>3</v>
      </c>
      <c r="J65" s="4">
        <f t="shared" si="25"/>
        <v>3</v>
      </c>
      <c r="K65" s="4">
        <f t="shared" si="26"/>
        <v>3</v>
      </c>
      <c r="L65" s="4">
        <f t="shared" si="27"/>
        <v>3</v>
      </c>
      <c r="M65" s="4"/>
      <c r="N65" s="7" t="str">
        <f>REPT(Sept!A65,1)</f>
        <v>TIXADOR Gilles</v>
      </c>
      <c r="O65" s="7">
        <f t="shared" si="28"/>
        <v>0</v>
      </c>
      <c r="P65" s="13"/>
      <c r="Q65" s="13"/>
      <c r="R65" s="39">
        <f t="shared" si="29"/>
        <v>0</v>
      </c>
      <c r="S65" s="13"/>
      <c r="T65" s="4">
        <f t="shared" si="1"/>
        <v>0</v>
      </c>
      <c r="U65" s="4">
        <f t="shared" si="30"/>
        <v>0</v>
      </c>
      <c r="V65" s="4">
        <f t="shared" si="31"/>
        <v>0</v>
      </c>
      <c r="W65" s="4">
        <f t="shared" si="32"/>
        <v>0</v>
      </c>
      <c r="X65" s="4">
        <f t="shared" si="33"/>
        <v>0</v>
      </c>
      <c r="Y65" s="4">
        <f t="shared" si="34"/>
        <v>0</v>
      </c>
      <c r="Z65" s="12">
        <f t="shared" si="121"/>
        <v>3</v>
      </c>
      <c r="AA65" s="17"/>
      <c r="AB65" s="7" t="str">
        <f>REPT(Sept!A65,1)</f>
        <v>TIXADOR Gilles</v>
      </c>
      <c r="AC65" s="7">
        <f t="shared" si="35"/>
        <v>0</v>
      </c>
      <c r="AD65" s="13"/>
      <c r="AE65" s="13"/>
      <c r="AF65" s="39">
        <f t="shared" si="36"/>
        <v>0</v>
      </c>
      <c r="AG65" s="13"/>
      <c r="AH65" s="4">
        <f t="shared" si="3"/>
        <v>0</v>
      </c>
      <c r="AI65" s="4">
        <f t="shared" si="37"/>
        <v>0</v>
      </c>
      <c r="AJ65" s="4">
        <f t="shared" si="38"/>
        <v>0</v>
      </c>
      <c r="AK65" s="4">
        <f t="shared" si="39"/>
        <v>0</v>
      </c>
      <c r="AL65" s="4">
        <f t="shared" si="40"/>
        <v>0</v>
      </c>
      <c r="AM65" s="4">
        <f t="shared" si="41"/>
        <v>0</v>
      </c>
      <c r="AN65" s="4"/>
      <c r="AO65" s="7" t="str">
        <f>REPT(Sept!A65,1)</f>
        <v>TIXADOR Gilles</v>
      </c>
      <c r="AP65" s="7">
        <f t="shared" si="42"/>
        <v>1</v>
      </c>
      <c r="AQ65" s="13">
        <v>6</v>
      </c>
      <c r="AR65" s="13"/>
      <c r="AS65" s="39">
        <f t="shared" si="43"/>
        <v>0</v>
      </c>
      <c r="AT65" s="13"/>
      <c r="AU65" s="4">
        <f t="shared" si="4"/>
        <v>6</v>
      </c>
      <c r="AV65" s="4">
        <f t="shared" si="44"/>
        <v>6</v>
      </c>
      <c r="AW65" s="4">
        <f t="shared" si="45"/>
        <v>6</v>
      </c>
      <c r="AX65" s="4">
        <f t="shared" si="46"/>
        <v>6</v>
      </c>
      <c r="AY65" s="4">
        <f t="shared" si="47"/>
        <v>6</v>
      </c>
      <c r="AZ65" s="4">
        <f t="shared" si="48"/>
        <v>6</v>
      </c>
      <c r="BA65" s="12">
        <f t="shared" si="122"/>
        <v>6</v>
      </c>
      <c r="BB65" s="12">
        <f t="shared" si="123"/>
        <v>9</v>
      </c>
      <c r="BC65" s="17"/>
      <c r="BD65" s="7" t="str">
        <f>REPT(Sept!A65,1)</f>
        <v>TIXADOR Gilles</v>
      </c>
      <c r="BE65" s="7">
        <f t="shared" si="49"/>
        <v>1</v>
      </c>
      <c r="BF65" s="13">
        <v>24</v>
      </c>
      <c r="BG65" s="13"/>
      <c r="BH65" s="39">
        <f t="shared" si="50"/>
        <v>0</v>
      </c>
      <c r="BI65" s="13"/>
      <c r="BJ65" s="4">
        <f t="shared" si="7"/>
        <v>24</v>
      </c>
      <c r="BK65" s="4">
        <f t="shared" si="51"/>
        <v>24</v>
      </c>
      <c r="BL65" s="4">
        <f t="shared" si="52"/>
        <v>24</v>
      </c>
      <c r="BM65" s="4">
        <f t="shared" si="53"/>
        <v>24</v>
      </c>
      <c r="BN65" s="4">
        <f t="shared" si="54"/>
        <v>24</v>
      </c>
      <c r="BO65" s="4">
        <f t="shared" si="55"/>
        <v>24</v>
      </c>
      <c r="BP65" s="4"/>
      <c r="BQ65" s="7" t="str">
        <f>REPT(Sept!A65,1)</f>
        <v>TIXADOR Gilles</v>
      </c>
      <c r="BR65" s="7">
        <f t="shared" si="56"/>
        <v>0</v>
      </c>
      <c r="BS65" s="13"/>
      <c r="BT65" s="13"/>
      <c r="BU65" s="39">
        <f t="shared" si="57"/>
        <v>0</v>
      </c>
      <c r="BV65" s="13"/>
      <c r="BW65" s="4">
        <f t="shared" si="8"/>
        <v>0</v>
      </c>
      <c r="BX65" s="4">
        <f t="shared" si="58"/>
        <v>0</v>
      </c>
      <c r="BY65" s="4">
        <f t="shared" si="59"/>
        <v>0</v>
      </c>
      <c r="BZ65" s="4">
        <f t="shared" si="60"/>
        <v>0</v>
      </c>
      <c r="CA65" s="4">
        <f t="shared" si="61"/>
        <v>0</v>
      </c>
      <c r="CB65" s="4">
        <f t="shared" si="62"/>
        <v>0</v>
      </c>
      <c r="CC65" s="12">
        <f t="shared" si="124"/>
        <v>24</v>
      </c>
      <c r="CD65" s="12">
        <f t="shared" si="125"/>
        <v>33</v>
      </c>
      <c r="CE65" s="17"/>
      <c r="CF65" s="7" t="str">
        <f>REPT(Sept!A65,1)</f>
        <v>TIXADOR Gilles</v>
      </c>
      <c r="CG65" s="7">
        <f t="shared" si="63"/>
        <v>1</v>
      </c>
      <c r="CH65" s="13">
        <v>3</v>
      </c>
      <c r="CI65" s="13"/>
      <c r="CJ65" s="39">
        <f t="shared" si="64"/>
        <v>0</v>
      </c>
      <c r="CK65" s="13"/>
      <c r="CL65" s="4">
        <f t="shared" si="11"/>
        <v>3</v>
      </c>
      <c r="CM65" s="4">
        <f t="shared" si="65"/>
        <v>3</v>
      </c>
      <c r="CN65" s="4">
        <f t="shared" si="66"/>
        <v>3</v>
      </c>
      <c r="CO65" s="4">
        <f t="shared" si="67"/>
        <v>3</v>
      </c>
      <c r="CP65" s="4">
        <f t="shared" si="68"/>
        <v>3</v>
      </c>
      <c r="CQ65" s="4">
        <f t="shared" si="69"/>
        <v>3</v>
      </c>
      <c r="CR65" s="4"/>
      <c r="CS65" s="7" t="str">
        <f>REPT(Sept!A65,1)</f>
        <v>TIXADOR Gilles</v>
      </c>
      <c r="CT65" s="7">
        <f t="shared" si="70"/>
        <v>1</v>
      </c>
      <c r="CU65" s="13">
        <v>20</v>
      </c>
      <c r="CV65" s="13"/>
      <c r="CW65" s="39">
        <f t="shared" si="71"/>
        <v>0</v>
      </c>
      <c r="CX65" s="13"/>
      <c r="CY65" s="4">
        <f t="shared" si="12"/>
        <v>20</v>
      </c>
      <c r="CZ65" s="4">
        <f t="shared" si="72"/>
        <v>20</v>
      </c>
      <c r="DA65" s="4">
        <f t="shared" si="73"/>
        <v>20</v>
      </c>
      <c r="DB65" s="4">
        <f t="shared" si="74"/>
        <v>20</v>
      </c>
      <c r="DC65" s="4">
        <f t="shared" si="75"/>
        <v>20</v>
      </c>
      <c r="DD65" s="4">
        <f t="shared" si="76"/>
        <v>20</v>
      </c>
      <c r="DE65" s="12">
        <f t="shared" si="126"/>
        <v>20</v>
      </c>
      <c r="DF65" s="12">
        <f t="shared" si="127"/>
        <v>53</v>
      </c>
      <c r="DG65" s="17"/>
      <c r="DH65" s="7" t="str">
        <f>REPT(Sept!A65,1)</f>
        <v>TIXADOR Gilles</v>
      </c>
      <c r="DI65" s="7">
        <f t="shared" si="77"/>
        <v>0</v>
      </c>
      <c r="DJ65" s="13"/>
      <c r="DK65" s="13"/>
      <c r="DL65" s="39">
        <f t="shared" si="78"/>
        <v>0</v>
      </c>
      <c r="DM65" s="13"/>
      <c r="DN65" s="4">
        <f t="shared" si="15"/>
        <v>0</v>
      </c>
      <c r="DO65" s="4">
        <f t="shared" si="79"/>
        <v>0</v>
      </c>
      <c r="DP65" s="4">
        <f t="shared" si="80"/>
        <v>0</v>
      </c>
      <c r="DQ65" s="4">
        <f t="shared" si="81"/>
        <v>0</v>
      </c>
      <c r="DR65" s="4">
        <f t="shared" si="82"/>
        <v>0</v>
      </c>
      <c r="DS65" s="4">
        <f t="shared" si="83"/>
        <v>0</v>
      </c>
      <c r="DT65" s="4"/>
      <c r="DU65" s="7" t="str">
        <f>REPT(Sept!A65,1)</f>
        <v>TIXADOR Gilles</v>
      </c>
      <c r="DV65" s="7">
        <f t="shared" si="84"/>
        <v>0</v>
      </c>
      <c r="DW65" s="13"/>
      <c r="DX65" s="13"/>
      <c r="DY65" s="39">
        <f t="shared" si="85"/>
        <v>0</v>
      </c>
      <c r="DZ65" s="13"/>
      <c r="EA65" s="4">
        <f t="shared" si="16"/>
        <v>0</v>
      </c>
      <c r="EB65" s="4">
        <f t="shared" si="86"/>
        <v>0</v>
      </c>
      <c r="EC65" s="4">
        <f t="shared" si="87"/>
        <v>0</v>
      </c>
      <c r="ED65" s="4">
        <f t="shared" si="88"/>
        <v>0</v>
      </c>
      <c r="EE65" s="4">
        <f t="shared" si="89"/>
        <v>0</v>
      </c>
      <c r="EF65" s="4">
        <f t="shared" si="90"/>
        <v>0</v>
      </c>
      <c r="EG65" s="12">
        <f t="shared" si="128"/>
        <v>0</v>
      </c>
      <c r="EH65" s="22">
        <f t="shared" si="129"/>
        <v>53</v>
      </c>
      <c r="EI65" s="24">
        <f>SUM(EH65+Jan!EI65)</f>
        <v>463.8</v>
      </c>
      <c r="EJ65" s="25">
        <f t="shared" si="130"/>
        <v>5</v>
      </c>
      <c r="EK65" s="25">
        <f>SUM(EJ65+Jan!EK65)</f>
        <v>20</v>
      </c>
      <c r="EL65" s="41">
        <f t="shared" si="131"/>
        <v>0</v>
      </c>
    </row>
    <row r="66" spans="1:142" ht="13.5" thickBot="1">
      <c r="A66" s="107" t="str">
        <f>REPT(Sept!A66,1)</f>
        <v>VENTALON Eric</v>
      </c>
      <c r="B66" s="7">
        <f t="shared" si="21"/>
        <v>1</v>
      </c>
      <c r="C66" s="13">
        <v>34</v>
      </c>
      <c r="D66" s="13">
        <v>4</v>
      </c>
      <c r="E66" s="39">
        <f t="shared" si="22"/>
        <v>0</v>
      </c>
      <c r="F66" s="13"/>
      <c r="G66" s="4">
        <f t="shared" si="0"/>
        <v>34</v>
      </c>
      <c r="H66" s="4">
        <f t="shared" si="23"/>
        <v>34</v>
      </c>
      <c r="I66" s="4">
        <f t="shared" si="24"/>
        <v>34</v>
      </c>
      <c r="J66" s="4">
        <f t="shared" si="25"/>
        <v>40.799999999999997</v>
      </c>
      <c r="K66" s="4">
        <f t="shared" si="26"/>
        <v>40.799999999999997</v>
      </c>
      <c r="L66" s="4">
        <f t="shared" si="27"/>
        <v>40.799999999999997</v>
      </c>
      <c r="M66" s="4"/>
      <c r="N66" s="7" t="str">
        <f>REPT(Sept!A66,1)</f>
        <v>VENTALON Eric</v>
      </c>
      <c r="O66" s="7">
        <f t="shared" si="28"/>
        <v>1</v>
      </c>
      <c r="P66" s="13">
        <v>8</v>
      </c>
      <c r="Q66" s="13"/>
      <c r="R66" s="39">
        <f t="shared" si="29"/>
        <v>0</v>
      </c>
      <c r="S66" s="13"/>
      <c r="T66" s="4">
        <f t="shared" si="1"/>
        <v>8</v>
      </c>
      <c r="U66" s="4">
        <f t="shared" si="30"/>
        <v>8</v>
      </c>
      <c r="V66" s="4">
        <f t="shared" si="31"/>
        <v>8</v>
      </c>
      <c r="W66" s="4">
        <f t="shared" si="32"/>
        <v>8</v>
      </c>
      <c r="X66" s="4">
        <f t="shared" si="33"/>
        <v>8</v>
      </c>
      <c r="Y66" s="4">
        <f t="shared" si="34"/>
        <v>8</v>
      </c>
      <c r="Z66" s="12">
        <f t="shared" si="121"/>
        <v>40.799999999999997</v>
      </c>
      <c r="AA66" s="17"/>
      <c r="AB66" s="7" t="str">
        <f>REPT(Sept!A66,1)</f>
        <v>VENTALON Eric</v>
      </c>
      <c r="AC66" s="7">
        <f t="shared" si="35"/>
        <v>1</v>
      </c>
      <c r="AD66" s="13">
        <v>13</v>
      </c>
      <c r="AE66" s="13"/>
      <c r="AF66" s="39">
        <f t="shared" si="36"/>
        <v>0</v>
      </c>
      <c r="AG66" s="13"/>
      <c r="AH66" s="4">
        <f t="shared" si="3"/>
        <v>13</v>
      </c>
      <c r="AI66" s="4">
        <f t="shared" si="37"/>
        <v>13</v>
      </c>
      <c r="AJ66" s="4">
        <f t="shared" si="38"/>
        <v>13</v>
      </c>
      <c r="AK66" s="4">
        <f t="shared" si="39"/>
        <v>13</v>
      </c>
      <c r="AL66" s="4">
        <f t="shared" si="40"/>
        <v>13</v>
      </c>
      <c r="AM66" s="4">
        <f t="shared" si="41"/>
        <v>13</v>
      </c>
      <c r="AN66" s="4"/>
      <c r="AO66" s="7" t="str">
        <f>REPT(Sept!A66,1)</f>
        <v>VENTALON Eric</v>
      </c>
      <c r="AP66" s="7">
        <f t="shared" si="42"/>
        <v>1</v>
      </c>
      <c r="AQ66" s="13">
        <v>23</v>
      </c>
      <c r="AR66" s="13"/>
      <c r="AS66" s="39">
        <f t="shared" si="43"/>
        <v>0</v>
      </c>
      <c r="AT66" s="13"/>
      <c r="AU66" s="4">
        <f t="shared" si="4"/>
        <v>23</v>
      </c>
      <c r="AV66" s="4">
        <f t="shared" si="44"/>
        <v>23</v>
      </c>
      <c r="AW66" s="4">
        <f t="shared" si="45"/>
        <v>23</v>
      </c>
      <c r="AX66" s="4">
        <f t="shared" si="46"/>
        <v>23</v>
      </c>
      <c r="AY66" s="4">
        <f t="shared" si="47"/>
        <v>23</v>
      </c>
      <c r="AZ66" s="4">
        <f t="shared" si="48"/>
        <v>23</v>
      </c>
      <c r="BA66" s="12">
        <f t="shared" si="122"/>
        <v>23</v>
      </c>
      <c r="BB66" s="12">
        <f t="shared" si="123"/>
        <v>63.8</v>
      </c>
      <c r="BC66" s="17"/>
      <c r="BD66" s="7" t="str">
        <f>REPT(Sept!A66,1)</f>
        <v>VENTALON Eric</v>
      </c>
      <c r="BE66" s="7">
        <f t="shared" si="49"/>
        <v>1</v>
      </c>
      <c r="BF66" s="13">
        <v>29</v>
      </c>
      <c r="BG66" s="13"/>
      <c r="BH66" s="39">
        <f t="shared" si="50"/>
        <v>0</v>
      </c>
      <c r="BI66" s="13"/>
      <c r="BJ66" s="4">
        <f t="shared" si="7"/>
        <v>29</v>
      </c>
      <c r="BK66" s="4">
        <f t="shared" si="51"/>
        <v>29</v>
      </c>
      <c r="BL66" s="4">
        <f t="shared" si="52"/>
        <v>29</v>
      </c>
      <c r="BM66" s="4">
        <f t="shared" si="53"/>
        <v>29</v>
      </c>
      <c r="BN66" s="4">
        <f t="shared" si="54"/>
        <v>29</v>
      </c>
      <c r="BO66" s="4">
        <f t="shared" si="55"/>
        <v>29</v>
      </c>
      <c r="BP66" s="4"/>
      <c r="BQ66" s="7" t="str">
        <f>REPT(Sept!A66,1)</f>
        <v>VENTALON Eric</v>
      </c>
      <c r="BR66" s="7">
        <f t="shared" si="56"/>
        <v>1</v>
      </c>
      <c r="BS66" s="13">
        <v>14</v>
      </c>
      <c r="BT66" s="13"/>
      <c r="BU66" s="39">
        <f t="shared" si="57"/>
        <v>0</v>
      </c>
      <c r="BV66" s="13"/>
      <c r="BW66" s="4">
        <f t="shared" si="8"/>
        <v>14</v>
      </c>
      <c r="BX66" s="4">
        <f t="shared" si="58"/>
        <v>14</v>
      </c>
      <c r="BY66" s="4">
        <f t="shared" si="59"/>
        <v>14</v>
      </c>
      <c r="BZ66" s="4">
        <f t="shared" si="60"/>
        <v>14</v>
      </c>
      <c r="CA66" s="4">
        <f t="shared" si="61"/>
        <v>14</v>
      </c>
      <c r="CB66" s="4">
        <f t="shared" si="62"/>
        <v>14</v>
      </c>
      <c r="CC66" s="12">
        <f t="shared" si="124"/>
        <v>29</v>
      </c>
      <c r="CD66" s="12">
        <f t="shared" si="125"/>
        <v>92.8</v>
      </c>
      <c r="CE66" s="17"/>
      <c r="CF66" s="7" t="str">
        <f>REPT(Sept!A66,1)</f>
        <v>VENTALON Eric</v>
      </c>
      <c r="CG66" s="7">
        <f t="shared" si="63"/>
        <v>1</v>
      </c>
      <c r="CH66" s="13">
        <v>33</v>
      </c>
      <c r="CI66" s="13"/>
      <c r="CJ66" s="39">
        <f t="shared" si="64"/>
        <v>0</v>
      </c>
      <c r="CK66" s="13"/>
      <c r="CL66" s="4">
        <f t="shared" si="11"/>
        <v>33</v>
      </c>
      <c r="CM66" s="4">
        <f t="shared" si="65"/>
        <v>33</v>
      </c>
      <c r="CN66" s="4">
        <f t="shared" si="66"/>
        <v>33</v>
      </c>
      <c r="CO66" s="4">
        <f t="shared" si="67"/>
        <v>33</v>
      </c>
      <c r="CP66" s="4">
        <f t="shared" si="68"/>
        <v>33</v>
      </c>
      <c r="CQ66" s="4">
        <f t="shared" si="69"/>
        <v>33</v>
      </c>
      <c r="CR66" s="4"/>
      <c r="CS66" s="7" t="str">
        <f>REPT(Sept!A66,1)</f>
        <v>VENTALON Eric</v>
      </c>
      <c r="CT66" s="7">
        <f t="shared" si="70"/>
        <v>1</v>
      </c>
      <c r="CU66" s="13">
        <v>11</v>
      </c>
      <c r="CV66" s="13"/>
      <c r="CW66" s="39">
        <f t="shared" si="71"/>
        <v>0</v>
      </c>
      <c r="CX66" s="13"/>
      <c r="CY66" s="4">
        <f t="shared" si="12"/>
        <v>11</v>
      </c>
      <c r="CZ66" s="4">
        <f t="shared" si="72"/>
        <v>11</v>
      </c>
      <c r="DA66" s="4">
        <f t="shared" si="73"/>
        <v>11</v>
      </c>
      <c r="DB66" s="4">
        <f t="shared" si="74"/>
        <v>11</v>
      </c>
      <c r="DC66" s="4">
        <f t="shared" si="75"/>
        <v>11</v>
      </c>
      <c r="DD66" s="4">
        <f t="shared" si="76"/>
        <v>11</v>
      </c>
      <c r="DE66" s="12">
        <f t="shared" si="126"/>
        <v>33</v>
      </c>
      <c r="DF66" s="12">
        <f t="shared" si="127"/>
        <v>125.8</v>
      </c>
      <c r="DG66" s="17"/>
      <c r="DH66" s="7" t="str">
        <f>REPT(Sept!A66,1)</f>
        <v>VENTALON Eric</v>
      </c>
      <c r="DI66" s="7">
        <f t="shared" si="77"/>
        <v>0</v>
      </c>
      <c r="DJ66" s="13"/>
      <c r="DK66" s="13"/>
      <c r="DL66" s="39">
        <f t="shared" si="78"/>
        <v>0</v>
      </c>
      <c r="DM66" s="13"/>
      <c r="DN66" s="4">
        <f t="shared" si="15"/>
        <v>0</v>
      </c>
      <c r="DO66" s="4">
        <f t="shared" si="79"/>
        <v>0</v>
      </c>
      <c r="DP66" s="4">
        <f t="shared" si="80"/>
        <v>0</v>
      </c>
      <c r="DQ66" s="4">
        <f t="shared" si="81"/>
        <v>0</v>
      </c>
      <c r="DR66" s="4">
        <f t="shared" si="82"/>
        <v>0</v>
      </c>
      <c r="DS66" s="4">
        <f t="shared" si="83"/>
        <v>0</v>
      </c>
      <c r="DT66" s="4"/>
      <c r="DU66" s="7" t="str">
        <f>REPT(Sept!A66,1)</f>
        <v>VENTALON Eric</v>
      </c>
      <c r="DV66" s="7">
        <f t="shared" si="84"/>
        <v>0</v>
      </c>
      <c r="DW66" s="13"/>
      <c r="DX66" s="13"/>
      <c r="DY66" s="39">
        <f t="shared" si="85"/>
        <v>0</v>
      </c>
      <c r="DZ66" s="13"/>
      <c r="EA66" s="4">
        <f t="shared" si="16"/>
        <v>0</v>
      </c>
      <c r="EB66" s="4">
        <f t="shared" si="86"/>
        <v>0</v>
      </c>
      <c r="EC66" s="4">
        <f t="shared" si="87"/>
        <v>0</v>
      </c>
      <c r="ED66" s="4">
        <f t="shared" si="88"/>
        <v>0</v>
      </c>
      <c r="EE66" s="4">
        <f t="shared" si="89"/>
        <v>0</v>
      </c>
      <c r="EF66" s="4">
        <f t="shared" si="90"/>
        <v>0</v>
      </c>
      <c r="EG66" s="12">
        <f t="shared" si="128"/>
        <v>0</v>
      </c>
      <c r="EH66" s="22">
        <f t="shared" si="129"/>
        <v>125.8</v>
      </c>
      <c r="EI66" s="24">
        <f>SUM(EH66+Jan!EI66)</f>
        <v>798.8</v>
      </c>
      <c r="EJ66" s="25">
        <f t="shared" si="130"/>
        <v>8</v>
      </c>
      <c r="EK66" s="25">
        <f>SUM(EJ66+Jan!EK66)</f>
        <v>48</v>
      </c>
      <c r="EL66" s="41">
        <f t="shared" si="131"/>
        <v>0</v>
      </c>
    </row>
    <row r="67" spans="1:142" ht="13.5" thickBot="1">
      <c r="A67" s="107" t="str">
        <f>REPT(Sept!A67,1)</f>
        <v>X</v>
      </c>
      <c r="B67" s="7">
        <f t="shared" si="21"/>
        <v>0</v>
      </c>
      <c r="C67" s="13"/>
      <c r="D67" s="13"/>
      <c r="E67" s="39">
        <f t="shared" si="22"/>
        <v>0</v>
      </c>
      <c r="F67" s="13"/>
      <c r="G67" s="4">
        <f t="shared" si="0"/>
        <v>0</v>
      </c>
      <c r="H67" s="4">
        <f t="shared" si="23"/>
        <v>0</v>
      </c>
      <c r="I67" s="4">
        <f t="shared" si="24"/>
        <v>0</v>
      </c>
      <c r="J67" s="4">
        <f t="shared" si="25"/>
        <v>0</v>
      </c>
      <c r="K67" s="4">
        <f t="shared" si="26"/>
        <v>0</v>
      </c>
      <c r="L67" s="4">
        <f t="shared" si="27"/>
        <v>0</v>
      </c>
      <c r="M67" s="4"/>
      <c r="N67" s="7" t="str">
        <f>REPT(Sept!A67,1)</f>
        <v>X</v>
      </c>
      <c r="O67" s="7">
        <f t="shared" si="28"/>
        <v>0</v>
      </c>
      <c r="P67" s="13"/>
      <c r="Q67" s="13"/>
      <c r="R67" s="39">
        <f t="shared" si="29"/>
        <v>0</v>
      </c>
      <c r="S67" s="13"/>
      <c r="T67" s="4">
        <f t="shared" si="1"/>
        <v>0</v>
      </c>
      <c r="U67" s="4">
        <f t="shared" si="30"/>
        <v>0</v>
      </c>
      <c r="V67" s="4">
        <f t="shared" si="31"/>
        <v>0</v>
      </c>
      <c r="W67" s="4">
        <f t="shared" si="32"/>
        <v>0</v>
      </c>
      <c r="X67" s="4">
        <f t="shared" si="33"/>
        <v>0</v>
      </c>
      <c r="Y67" s="4">
        <f t="shared" si="34"/>
        <v>0</v>
      </c>
      <c r="Z67" s="12">
        <f t="shared" si="121"/>
        <v>0</v>
      </c>
      <c r="AA67" s="17"/>
      <c r="AB67" s="7" t="str">
        <f>REPT(Sept!A67,1)</f>
        <v>X</v>
      </c>
      <c r="AC67" s="7">
        <f t="shared" si="35"/>
        <v>0</v>
      </c>
      <c r="AD67" s="13"/>
      <c r="AE67" s="13"/>
      <c r="AF67" s="39">
        <f t="shared" si="36"/>
        <v>0</v>
      </c>
      <c r="AG67" s="13"/>
      <c r="AH67" s="4">
        <f t="shared" si="3"/>
        <v>0</v>
      </c>
      <c r="AI67" s="4">
        <f t="shared" si="37"/>
        <v>0</v>
      </c>
      <c r="AJ67" s="4">
        <f t="shared" si="38"/>
        <v>0</v>
      </c>
      <c r="AK67" s="4">
        <f t="shared" si="39"/>
        <v>0</v>
      </c>
      <c r="AL67" s="4">
        <f t="shared" si="40"/>
        <v>0</v>
      </c>
      <c r="AM67" s="4">
        <f t="shared" si="41"/>
        <v>0</v>
      </c>
      <c r="AN67" s="4"/>
      <c r="AO67" s="7" t="str">
        <f>REPT(Sept!A67,1)</f>
        <v>X</v>
      </c>
      <c r="AP67" s="7">
        <f t="shared" si="42"/>
        <v>0</v>
      </c>
      <c r="AQ67" s="13"/>
      <c r="AR67" s="13"/>
      <c r="AS67" s="39">
        <f t="shared" si="43"/>
        <v>0</v>
      </c>
      <c r="AT67" s="13"/>
      <c r="AU67" s="4">
        <f t="shared" si="4"/>
        <v>0</v>
      </c>
      <c r="AV67" s="4">
        <f t="shared" si="44"/>
        <v>0</v>
      </c>
      <c r="AW67" s="4">
        <f t="shared" si="45"/>
        <v>0</v>
      </c>
      <c r="AX67" s="4">
        <f t="shared" si="46"/>
        <v>0</v>
      </c>
      <c r="AY67" s="4">
        <f t="shared" si="47"/>
        <v>0</v>
      </c>
      <c r="AZ67" s="4">
        <f t="shared" si="48"/>
        <v>0</v>
      </c>
      <c r="BA67" s="12">
        <f t="shared" si="122"/>
        <v>0</v>
      </c>
      <c r="BB67" s="12">
        <f t="shared" si="123"/>
        <v>0</v>
      </c>
      <c r="BC67" s="17"/>
      <c r="BD67" s="7" t="str">
        <f>REPT(Sept!A67,1)</f>
        <v>X</v>
      </c>
      <c r="BE67" s="7">
        <f t="shared" si="49"/>
        <v>0</v>
      </c>
      <c r="BF67" s="13"/>
      <c r="BG67" s="13"/>
      <c r="BH67" s="39">
        <f t="shared" si="50"/>
        <v>0</v>
      </c>
      <c r="BI67" s="13"/>
      <c r="BJ67" s="4">
        <f t="shared" si="7"/>
        <v>0</v>
      </c>
      <c r="BK67" s="4">
        <f t="shared" si="51"/>
        <v>0</v>
      </c>
      <c r="BL67" s="4">
        <f t="shared" si="52"/>
        <v>0</v>
      </c>
      <c r="BM67" s="4">
        <f t="shared" si="53"/>
        <v>0</v>
      </c>
      <c r="BN67" s="4">
        <f t="shared" si="54"/>
        <v>0</v>
      </c>
      <c r="BO67" s="4">
        <f t="shared" si="55"/>
        <v>0</v>
      </c>
      <c r="BP67" s="4"/>
      <c r="BQ67" s="7" t="str">
        <f>REPT(Sept!A67,1)</f>
        <v>X</v>
      </c>
      <c r="BR67" s="7">
        <f t="shared" si="56"/>
        <v>0</v>
      </c>
      <c r="BS67" s="13"/>
      <c r="BT67" s="13"/>
      <c r="BU67" s="39">
        <f t="shared" si="57"/>
        <v>0</v>
      </c>
      <c r="BV67" s="13"/>
      <c r="BW67" s="4">
        <f t="shared" si="8"/>
        <v>0</v>
      </c>
      <c r="BX67" s="4">
        <f t="shared" si="58"/>
        <v>0</v>
      </c>
      <c r="BY67" s="4">
        <f t="shared" si="59"/>
        <v>0</v>
      </c>
      <c r="BZ67" s="4">
        <f t="shared" si="60"/>
        <v>0</v>
      </c>
      <c r="CA67" s="4">
        <f t="shared" si="61"/>
        <v>0</v>
      </c>
      <c r="CB67" s="4">
        <f t="shared" si="62"/>
        <v>0</v>
      </c>
      <c r="CC67" s="12">
        <f t="shared" si="124"/>
        <v>0</v>
      </c>
      <c r="CD67" s="12">
        <f t="shared" si="125"/>
        <v>0</v>
      </c>
      <c r="CE67" s="17"/>
      <c r="CF67" s="7" t="str">
        <f>REPT(Sept!A67,1)</f>
        <v>X</v>
      </c>
      <c r="CG67" s="7">
        <f t="shared" si="63"/>
        <v>0</v>
      </c>
      <c r="CH67" s="13"/>
      <c r="CI67" s="13"/>
      <c r="CJ67" s="39">
        <f t="shared" si="64"/>
        <v>0</v>
      </c>
      <c r="CK67" s="13"/>
      <c r="CL67" s="4">
        <f t="shared" si="11"/>
        <v>0</v>
      </c>
      <c r="CM67" s="4">
        <f t="shared" si="65"/>
        <v>0</v>
      </c>
      <c r="CN67" s="4">
        <f t="shared" si="66"/>
        <v>0</v>
      </c>
      <c r="CO67" s="4">
        <f t="shared" si="67"/>
        <v>0</v>
      </c>
      <c r="CP67" s="4">
        <f t="shared" si="68"/>
        <v>0</v>
      </c>
      <c r="CQ67" s="4">
        <f t="shared" si="69"/>
        <v>0</v>
      </c>
      <c r="CR67" s="4"/>
      <c r="CS67" s="7" t="str">
        <f>REPT(Sept!A67,1)</f>
        <v>X</v>
      </c>
      <c r="CT67" s="7">
        <f t="shared" si="70"/>
        <v>0</v>
      </c>
      <c r="CU67" s="13"/>
      <c r="CV67" s="13"/>
      <c r="CW67" s="39">
        <f t="shared" si="71"/>
        <v>0</v>
      </c>
      <c r="CX67" s="13"/>
      <c r="CY67" s="4">
        <f t="shared" si="12"/>
        <v>0</v>
      </c>
      <c r="CZ67" s="4">
        <f t="shared" si="72"/>
        <v>0</v>
      </c>
      <c r="DA67" s="4">
        <f t="shared" si="73"/>
        <v>0</v>
      </c>
      <c r="DB67" s="4">
        <f t="shared" si="74"/>
        <v>0</v>
      </c>
      <c r="DC67" s="4">
        <f t="shared" si="75"/>
        <v>0</v>
      </c>
      <c r="DD67" s="4">
        <f t="shared" si="76"/>
        <v>0</v>
      </c>
      <c r="DE67" s="12">
        <f t="shared" si="126"/>
        <v>0</v>
      </c>
      <c r="DF67" s="12">
        <f t="shared" si="127"/>
        <v>0</v>
      </c>
      <c r="DG67" s="17"/>
      <c r="DH67" s="7" t="str">
        <f>REPT(Sept!A67,1)</f>
        <v>X</v>
      </c>
      <c r="DI67" s="7">
        <f t="shared" si="77"/>
        <v>0</v>
      </c>
      <c r="DJ67" s="13"/>
      <c r="DK67" s="13"/>
      <c r="DL67" s="39">
        <f t="shared" si="78"/>
        <v>0</v>
      </c>
      <c r="DM67" s="13"/>
      <c r="DN67" s="4">
        <f t="shared" si="15"/>
        <v>0</v>
      </c>
      <c r="DO67" s="4">
        <f t="shared" si="79"/>
        <v>0</v>
      </c>
      <c r="DP67" s="4">
        <f t="shared" si="80"/>
        <v>0</v>
      </c>
      <c r="DQ67" s="4">
        <f t="shared" si="81"/>
        <v>0</v>
      </c>
      <c r="DR67" s="4">
        <f t="shared" si="82"/>
        <v>0</v>
      </c>
      <c r="DS67" s="4">
        <f t="shared" si="83"/>
        <v>0</v>
      </c>
      <c r="DT67" s="4"/>
      <c r="DU67" s="7" t="str">
        <f>REPT(Sept!A67,1)</f>
        <v>X</v>
      </c>
      <c r="DV67" s="7">
        <f t="shared" si="84"/>
        <v>0</v>
      </c>
      <c r="DW67" s="13"/>
      <c r="DX67" s="13"/>
      <c r="DY67" s="39">
        <f t="shared" si="85"/>
        <v>0</v>
      </c>
      <c r="DZ67" s="13"/>
      <c r="EA67" s="4">
        <f t="shared" si="16"/>
        <v>0</v>
      </c>
      <c r="EB67" s="4">
        <f t="shared" si="86"/>
        <v>0</v>
      </c>
      <c r="EC67" s="4">
        <f t="shared" si="87"/>
        <v>0</v>
      </c>
      <c r="ED67" s="4">
        <f t="shared" si="88"/>
        <v>0</v>
      </c>
      <c r="EE67" s="4">
        <f t="shared" si="89"/>
        <v>0</v>
      </c>
      <c r="EF67" s="4">
        <f t="shared" si="90"/>
        <v>0</v>
      </c>
      <c r="EG67" s="12">
        <f t="shared" si="128"/>
        <v>0</v>
      </c>
      <c r="EH67" s="22">
        <f t="shared" si="129"/>
        <v>0</v>
      </c>
      <c r="EI67" s="24">
        <f>SUM(EH67+Jan!EI67)</f>
        <v>0</v>
      </c>
      <c r="EJ67" s="25">
        <f t="shared" si="130"/>
        <v>0</v>
      </c>
      <c r="EK67" s="25">
        <f>SUM(EJ67+Jan!EK67)</f>
        <v>0</v>
      </c>
      <c r="EL67" s="41">
        <f t="shared" si="131"/>
        <v>0</v>
      </c>
    </row>
    <row r="68" spans="1:142" ht="13.5" thickBot="1">
      <c r="A68" s="107" t="str">
        <f>REPT(Sept!A68,1)</f>
        <v>ARNAUD David</v>
      </c>
      <c r="B68" s="7">
        <f t="shared" si="21"/>
        <v>0</v>
      </c>
      <c r="C68" s="13"/>
      <c r="D68" s="13"/>
      <c r="E68" s="39">
        <f t="shared" si="22"/>
        <v>0</v>
      </c>
      <c r="F68" s="13"/>
      <c r="G68" s="4">
        <f t="shared" si="0"/>
        <v>0</v>
      </c>
      <c r="H68" s="4">
        <f t="shared" si="23"/>
        <v>0</v>
      </c>
      <c r="I68" s="4">
        <f t="shared" si="24"/>
        <v>0</v>
      </c>
      <c r="J68" s="4">
        <f t="shared" si="25"/>
        <v>0</v>
      </c>
      <c r="K68" s="4">
        <f t="shared" si="26"/>
        <v>0</v>
      </c>
      <c r="L68" s="4">
        <f t="shared" si="27"/>
        <v>0</v>
      </c>
      <c r="M68" s="4"/>
      <c r="N68" s="7" t="str">
        <f>REPT(Sept!A68,1)</f>
        <v>ARNAUD David</v>
      </c>
      <c r="O68" s="7">
        <f t="shared" si="28"/>
        <v>0</v>
      </c>
      <c r="P68" s="13"/>
      <c r="Q68" s="13"/>
      <c r="R68" s="39">
        <f t="shared" si="29"/>
        <v>0</v>
      </c>
      <c r="S68" s="13"/>
      <c r="T68" s="4">
        <f t="shared" si="1"/>
        <v>0</v>
      </c>
      <c r="U68" s="4">
        <f t="shared" si="30"/>
        <v>0</v>
      </c>
      <c r="V68" s="4">
        <f t="shared" si="31"/>
        <v>0</v>
      </c>
      <c r="W68" s="4">
        <f t="shared" si="32"/>
        <v>0</v>
      </c>
      <c r="X68" s="4">
        <f t="shared" si="33"/>
        <v>0</v>
      </c>
      <c r="Y68" s="4">
        <f t="shared" si="34"/>
        <v>0</v>
      </c>
      <c r="Z68" s="12">
        <f t="shared" si="121"/>
        <v>0</v>
      </c>
      <c r="AA68" s="17"/>
      <c r="AB68" s="7" t="str">
        <f>REPT(Sept!A68,1)</f>
        <v>ARNAUD David</v>
      </c>
      <c r="AC68" s="7">
        <f t="shared" si="35"/>
        <v>0</v>
      </c>
      <c r="AD68" s="13"/>
      <c r="AE68" s="13"/>
      <c r="AF68" s="39">
        <f t="shared" si="36"/>
        <v>0</v>
      </c>
      <c r="AG68" s="13"/>
      <c r="AH68" s="4">
        <f t="shared" si="3"/>
        <v>0</v>
      </c>
      <c r="AI68" s="4">
        <f t="shared" si="37"/>
        <v>0</v>
      </c>
      <c r="AJ68" s="4">
        <f t="shared" si="38"/>
        <v>0</v>
      </c>
      <c r="AK68" s="4">
        <f t="shared" si="39"/>
        <v>0</v>
      </c>
      <c r="AL68" s="4">
        <f t="shared" si="40"/>
        <v>0</v>
      </c>
      <c r="AM68" s="4">
        <f t="shared" si="41"/>
        <v>0</v>
      </c>
      <c r="AN68" s="4"/>
      <c r="AO68" s="7" t="str">
        <f>REPT(Sept!A68,1)</f>
        <v>ARNAUD David</v>
      </c>
      <c r="AP68" s="7">
        <f t="shared" si="42"/>
        <v>0</v>
      </c>
      <c r="AQ68" s="13"/>
      <c r="AR68" s="13"/>
      <c r="AS68" s="39">
        <f t="shared" si="43"/>
        <v>0</v>
      </c>
      <c r="AT68" s="13"/>
      <c r="AU68" s="4">
        <f t="shared" si="4"/>
        <v>0</v>
      </c>
      <c r="AV68" s="4">
        <f t="shared" si="44"/>
        <v>0</v>
      </c>
      <c r="AW68" s="4">
        <f t="shared" si="45"/>
        <v>0</v>
      </c>
      <c r="AX68" s="4">
        <f t="shared" si="46"/>
        <v>0</v>
      </c>
      <c r="AY68" s="4">
        <f t="shared" si="47"/>
        <v>0</v>
      </c>
      <c r="AZ68" s="4">
        <f t="shared" si="48"/>
        <v>0</v>
      </c>
      <c r="BA68" s="12">
        <f t="shared" si="122"/>
        <v>0</v>
      </c>
      <c r="BB68" s="12">
        <f t="shared" si="123"/>
        <v>0</v>
      </c>
      <c r="BC68" s="17"/>
      <c r="BD68" s="7" t="str">
        <f>REPT(Sept!A68,1)</f>
        <v>ARNAUD David</v>
      </c>
      <c r="BE68" s="7">
        <f t="shared" si="49"/>
        <v>0</v>
      </c>
      <c r="BF68" s="13"/>
      <c r="BG68" s="13"/>
      <c r="BH68" s="39">
        <f t="shared" si="50"/>
        <v>0</v>
      </c>
      <c r="BI68" s="13"/>
      <c r="BJ68" s="4">
        <f t="shared" si="7"/>
        <v>0</v>
      </c>
      <c r="BK68" s="4">
        <f t="shared" si="51"/>
        <v>0</v>
      </c>
      <c r="BL68" s="4">
        <f t="shared" si="52"/>
        <v>0</v>
      </c>
      <c r="BM68" s="4">
        <f t="shared" si="53"/>
        <v>0</v>
      </c>
      <c r="BN68" s="4">
        <f t="shared" si="54"/>
        <v>0</v>
      </c>
      <c r="BO68" s="4">
        <f t="shared" si="55"/>
        <v>0</v>
      </c>
      <c r="BP68" s="4"/>
      <c r="BQ68" s="7" t="str">
        <f>REPT(Sept!A68,1)</f>
        <v>ARNAUD David</v>
      </c>
      <c r="BR68" s="7">
        <f t="shared" si="56"/>
        <v>0</v>
      </c>
      <c r="BS68" s="13"/>
      <c r="BT68" s="13"/>
      <c r="BU68" s="39">
        <f t="shared" si="57"/>
        <v>0</v>
      </c>
      <c r="BV68" s="13"/>
      <c r="BW68" s="4">
        <f t="shared" si="8"/>
        <v>0</v>
      </c>
      <c r="BX68" s="4">
        <f t="shared" si="58"/>
        <v>0</v>
      </c>
      <c r="BY68" s="4">
        <f t="shared" si="59"/>
        <v>0</v>
      </c>
      <c r="BZ68" s="4">
        <f t="shared" si="60"/>
        <v>0</v>
      </c>
      <c r="CA68" s="4">
        <f t="shared" si="61"/>
        <v>0</v>
      </c>
      <c r="CB68" s="4">
        <f t="shared" si="62"/>
        <v>0</v>
      </c>
      <c r="CC68" s="12">
        <f t="shared" si="124"/>
        <v>0</v>
      </c>
      <c r="CD68" s="12">
        <f t="shared" si="125"/>
        <v>0</v>
      </c>
      <c r="CE68" s="17"/>
      <c r="CF68" s="7" t="str">
        <f>REPT(Sept!A68,1)</f>
        <v>ARNAUD David</v>
      </c>
      <c r="CG68" s="7">
        <f t="shared" si="63"/>
        <v>0</v>
      </c>
      <c r="CH68" s="13"/>
      <c r="CI68" s="13"/>
      <c r="CJ68" s="39">
        <f t="shared" si="64"/>
        <v>0</v>
      </c>
      <c r="CK68" s="13"/>
      <c r="CL68" s="4">
        <f t="shared" si="11"/>
        <v>0</v>
      </c>
      <c r="CM68" s="4">
        <f t="shared" si="65"/>
        <v>0</v>
      </c>
      <c r="CN68" s="4">
        <f t="shared" si="66"/>
        <v>0</v>
      </c>
      <c r="CO68" s="4">
        <f t="shared" si="67"/>
        <v>0</v>
      </c>
      <c r="CP68" s="4">
        <f t="shared" si="68"/>
        <v>0</v>
      </c>
      <c r="CQ68" s="4">
        <f t="shared" si="69"/>
        <v>0</v>
      </c>
      <c r="CR68" s="4"/>
      <c r="CS68" s="7" t="str">
        <f>REPT(Sept!A68,1)</f>
        <v>ARNAUD David</v>
      </c>
      <c r="CT68" s="7">
        <f t="shared" si="70"/>
        <v>0</v>
      </c>
      <c r="CU68" s="13"/>
      <c r="CV68" s="13"/>
      <c r="CW68" s="39">
        <f t="shared" si="71"/>
        <v>0</v>
      </c>
      <c r="CX68" s="13"/>
      <c r="CY68" s="4">
        <f t="shared" si="12"/>
        <v>0</v>
      </c>
      <c r="CZ68" s="4">
        <f t="shared" si="72"/>
        <v>0</v>
      </c>
      <c r="DA68" s="4">
        <f t="shared" si="73"/>
        <v>0</v>
      </c>
      <c r="DB68" s="4">
        <f t="shared" si="74"/>
        <v>0</v>
      </c>
      <c r="DC68" s="4">
        <f t="shared" si="75"/>
        <v>0</v>
      </c>
      <c r="DD68" s="4">
        <f t="shared" si="76"/>
        <v>0</v>
      </c>
      <c r="DE68" s="12">
        <f t="shared" si="126"/>
        <v>0</v>
      </c>
      <c r="DF68" s="12">
        <f t="shared" si="127"/>
        <v>0</v>
      </c>
      <c r="DG68" s="17"/>
      <c r="DH68" s="7" t="str">
        <f>REPT(Sept!A68,1)</f>
        <v>ARNAUD David</v>
      </c>
      <c r="DI68" s="7">
        <f t="shared" si="77"/>
        <v>0</v>
      </c>
      <c r="DJ68" s="13"/>
      <c r="DK68" s="13"/>
      <c r="DL68" s="39">
        <f t="shared" si="78"/>
        <v>0</v>
      </c>
      <c r="DM68" s="13"/>
      <c r="DN68" s="4">
        <f t="shared" si="15"/>
        <v>0</v>
      </c>
      <c r="DO68" s="4">
        <f t="shared" si="79"/>
        <v>0</v>
      </c>
      <c r="DP68" s="4">
        <f t="shared" si="80"/>
        <v>0</v>
      </c>
      <c r="DQ68" s="4">
        <f t="shared" si="81"/>
        <v>0</v>
      </c>
      <c r="DR68" s="4">
        <f t="shared" si="82"/>
        <v>0</v>
      </c>
      <c r="DS68" s="4">
        <f t="shared" si="83"/>
        <v>0</v>
      </c>
      <c r="DT68" s="4"/>
      <c r="DU68" s="7" t="str">
        <f>REPT(Sept!A68,1)</f>
        <v>ARNAUD David</v>
      </c>
      <c r="DV68" s="7">
        <f t="shared" si="84"/>
        <v>0</v>
      </c>
      <c r="DW68" s="13"/>
      <c r="DX68" s="13"/>
      <c r="DY68" s="39">
        <f t="shared" si="85"/>
        <v>0</v>
      </c>
      <c r="DZ68" s="13"/>
      <c r="EA68" s="4">
        <f t="shared" si="16"/>
        <v>0</v>
      </c>
      <c r="EB68" s="4">
        <f t="shared" si="86"/>
        <v>0</v>
      </c>
      <c r="EC68" s="4">
        <f t="shared" si="87"/>
        <v>0</v>
      </c>
      <c r="ED68" s="4">
        <f t="shared" si="88"/>
        <v>0</v>
      </c>
      <c r="EE68" s="4">
        <f t="shared" si="89"/>
        <v>0</v>
      </c>
      <c r="EF68" s="4">
        <f t="shared" si="90"/>
        <v>0</v>
      </c>
      <c r="EG68" s="12">
        <f t="shared" si="128"/>
        <v>0</v>
      </c>
      <c r="EH68" s="22">
        <f t="shared" si="129"/>
        <v>0</v>
      </c>
      <c r="EI68" s="24">
        <f>SUM(EH68+Jan!EI68)</f>
        <v>5</v>
      </c>
      <c r="EJ68" s="25">
        <f t="shared" si="130"/>
        <v>0</v>
      </c>
      <c r="EK68" s="25">
        <f>SUM(EJ68+Jan!EK68)</f>
        <v>1</v>
      </c>
      <c r="EL68" s="41">
        <f t="shared" si="131"/>
        <v>0</v>
      </c>
    </row>
    <row r="69" spans="1:142" ht="13.5" thickBot="1">
      <c r="A69" s="107" t="str">
        <f>REPT(Sept!A69,1)</f>
        <v>GUITER Thomas</v>
      </c>
      <c r="B69" s="7">
        <f t="shared" si="21"/>
        <v>0</v>
      </c>
      <c r="C69" s="13"/>
      <c r="D69" s="13"/>
      <c r="E69" s="39">
        <f t="shared" si="22"/>
        <v>0</v>
      </c>
      <c r="F69" s="13"/>
      <c r="G69" s="4">
        <f t="shared" si="0"/>
        <v>0</v>
      </c>
      <c r="H69" s="4">
        <f t="shared" si="23"/>
        <v>0</v>
      </c>
      <c r="I69" s="4">
        <f t="shared" si="24"/>
        <v>0</v>
      </c>
      <c r="J69" s="4">
        <f t="shared" si="25"/>
        <v>0</v>
      </c>
      <c r="K69" s="4">
        <f t="shared" si="26"/>
        <v>0</v>
      </c>
      <c r="L69" s="4">
        <f t="shared" si="27"/>
        <v>0</v>
      </c>
      <c r="M69" s="4"/>
      <c r="N69" s="7" t="str">
        <f>REPT(Sept!A69,1)</f>
        <v>GUITER Thomas</v>
      </c>
      <c r="O69" s="7">
        <f t="shared" si="28"/>
        <v>0</v>
      </c>
      <c r="P69" s="13"/>
      <c r="Q69" s="13"/>
      <c r="R69" s="39">
        <f t="shared" si="29"/>
        <v>0</v>
      </c>
      <c r="S69" s="13"/>
      <c r="T69" s="4">
        <f t="shared" si="1"/>
        <v>0</v>
      </c>
      <c r="U69" s="4">
        <f t="shared" si="30"/>
        <v>0</v>
      </c>
      <c r="V69" s="4">
        <f t="shared" si="31"/>
        <v>0</v>
      </c>
      <c r="W69" s="4">
        <f t="shared" si="32"/>
        <v>0</v>
      </c>
      <c r="X69" s="4">
        <f t="shared" si="33"/>
        <v>0</v>
      </c>
      <c r="Y69" s="4">
        <f t="shared" si="34"/>
        <v>0</v>
      </c>
      <c r="Z69" s="12">
        <f t="shared" si="121"/>
        <v>0</v>
      </c>
      <c r="AA69" s="17"/>
      <c r="AB69" s="7" t="str">
        <f>REPT(Sept!A69,1)</f>
        <v>GUITER Thomas</v>
      </c>
      <c r="AC69" s="7">
        <f t="shared" si="35"/>
        <v>0</v>
      </c>
      <c r="AD69" s="13"/>
      <c r="AE69" s="13"/>
      <c r="AF69" s="39">
        <f t="shared" si="36"/>
        <v>0</v>
      </c>
      <c r="AG69" s="13"/>
      <c r="AH69" s="4">
        <f t="shared" si="3"/>
        <v>0</v>
      </c>
      <c r="AI69" s="4">
        <f t="shared" si="37"/>
        <v>0</v>
      </c>
      <c r="AJ69" s="4">
        <f t="shared" si="38"/>
        <v>0</v>
      </c>
      <c r="AK69" s="4">
        <f t="shared" si="39"/>
        <v>0</v>
      </c>
      <c r="AL69" s="4">
        <f t="shared" si="40"/>
        <v>0</v>
      </c>
      <c r="AM69" s="4">
        <f t="shared" si="41"/>
        <v>0</v>
      </c>
      <c r="AN69" s="4"/>
      <c r="AO69" s="7" t="str">
        <f>REPT(Sept!A69,1)</f>
        <v>GUITER Thomas</v>
      </c>
      <c r="AP69" s="7">
        <f t="shared" si="42"/>
        <v>0</v>
      </c>
      <c r="AQ69" s="13"/>
      <c r="AR69" s="13"/>
      <c r="AS69" s="39">
        <f t="shared" si="43"/>
        <v>0</v>
      </c>
      <c r="AT69" s="13"/>
      <c r="AU69" s="4">
        <f t="shared" si="4"/>
        <v>0</v>
      </c>
      <c r="AV69" s="4">
        <f t="shared" si="44"/>
        <v>0</v>
      </c>
      <c r="AW69" s="4">
        <f t="shared" si="45"/>
        <v>0</v>
      </c>
      <c r="AX69" s="4">
        <f t="shared" si="46"/>
        <v>0</v>
      </c>
      <c r="AY69" s="4">
        <f t="shared" si="47"/>
        <v>0</v>
      </c>
      <c r="AZ69" s="4">
        <f t="shared" si="48"/>
        <v>0</v>
      </c>
      <c r="BA69" s="12">
        <f t="shared" si="122"/>
        <v>0</v>
      </c>
      <c r="BB69" s="12">
        <f t="shared" si="123"/>
        <v>0</v>
      </c>
      <c r="BC69" s="17"/>
      <c r="BD69" s="7" t="str">
        <f>REPT(Sept!A69,1)</f>
        <v>GUITER Thomas</v>
      </c>
      <c r="BE69" s="7">
        <f t="shared" si="49"/>
        <v>0</v>
      </c>
      <c r="BF69" s="13"/>
      <c r="BG69" s="13"/>
      <c r="BH69" s="39">
        <f t="shared" si="50"/>
        <v>0</v>
      </c>
      <c r="BI69" s="13"/>
      <c r="BJ69" s="4">
        <f t="shared" si="7"/>
        <v>0</v>
      </c>
      <c r="BK69" s="4">
        <f t="shared" si="51"/>
        <v>0</v>
      </c>
      <c r="BL69" s="4">
        <f t="shared" si="52"/>
        <v>0</v>
      </c>
      <c r="BM69" s="4">
        <f t="shared" si="53"/>
        <v>0</v>
      </c>
      <c r="BN69" s="4">
        <f t="shared" si="54"/>
        <v>0</v>
      </c>
      <c r="BO69" s="4">
        <f t="shared" si="55"/>
        <v>0</v>
      </c>
      <c r="BP69" s="4"/>
      <c r="BQ69" s="7" t="str">
        <f>REPT(Sept!A69,1)</f>
        <v>GUITER Thomas</v>
      </c>
      <c r="BR69" s="7">
        <f t="shared" si="56"/>
        <v>0</v>
      </c>
      <c r="BS69" s="13"/>
      <c r="BT69" s="13"/>
      <c r="BU69" s="39">
        <f t="shared" si="57"/>
        <v>0</v>
      </c>
      <c r="BV69" s="13"/>
      <c r="BW69" s="4">
        <f t="shared" si="8"/>
        <v>0</v>
      </c>
      <c r="BX69" s="4">
        <f t="shared" si="58"/>
        <v>0</v>
      </c>
      <c r="BY69" s="4">
        <f t="shared" si="59"/>
        <v>0</v>
      </c>
      <c r="BZ69" s="4">
        <f t="shared" si="60"/>
        <v>0</v>
      </c>
      <c r="CA69" s="4">
        <f t="shared" si="61"/>
        <v>0</v>
      </c>
      <c r="CB69" s="4">
        <f t="shared" si="62"/>
        <v>0</v>
      </c>
      <c r="CC69" s="12">
        <f t="shared" si="124"/>
        <v>0</v>
      </c>
      <c r="CD69" s="12">
        <f t="shared" si="125"/>
        <v>0</v>
      </c>
      <c r="CE69" s="17"/>
      <c r="CF69" s="7" t="str">
        <f>REPT(Sept!A69,1)</f>
        <v>GUITER Thomas</v>
      </c>
      <c r="CG69" s="7">
        <f t="shared" si="63"/>
        <v>0</v>
      </c>
      <c r="CH69" s="13"/>
      <c r="CI69" s="13"/>
      <c r="CJ69" s="39">
        <f t="shared" si="64"/>
        <v>0</v>
      </c>
      <c r="CK69" s="13"/>
      <c r="CL69" s="4">
        <f t="shared" si="11"/>
        <v>0</v>
      </c>
      <c r="CM69" s="4">
        <f t="shared" si="65"/>
        <v>0</v>
      </c>
      <c r="CN69" s="4">
        <f t="shared" si="66"/>
        <v>0</v>
      </c>
      <c r="CO69" s="4">
        <f t="shared" si="67"/>
        <v>0</v>
      </c>
      <c r="CP69" s="4">
        <f t="shared" si="68"/>
        <v>0</v>
      </c>
      <c r="CQ69" s="4">
        <f t="shared" si="69"/>
        <v>0</v>
      </c>
      <c r="CR69" s="4"/>
      <c r="CS69" s="7" t="str">
        <f>REPT(Sept!A69,1)</f>
        <v>GUITER Thomas</v>
      </c>
      <c r="CT69" s="7">
        <f t="shared" si="70"/>
        <v>0</v>
      </c>
      <c r="CU69" s="13"/>
      <c r="CV69" s="13"/>
      <c r="CW69" s="39">
        <f t="shared" si="71"/>
        <v>0</v>
      </c>
      <c r="CX69" s="13"/>
      <c r="CY69" s="4">
        <f t="shared" si="12"/>
        <v>0</v>
      </c>
      <c r="CZ69" s="4">
        <f t="shared" si="72"/>
        <v>0</v>
      </c>
      <c r="DA69" s="4">
        <f t="shared" si="73"/>
        <v>0</v>
      </c>
      <c r="DB69" s="4">
        <f t="shared" si="74"/>
        <v>0</v>
      </c>
      <c r="DC69" s="4">
        <f t="shared" si="75"/>
        <v>0</v>
      </c>
      <c r="DD69" s="4">
        <f t="shared" si="76"/>
        <v>0</v>
      </c>
      <c r="DE69" s="12">
        <f t="shared" si="126"/>
        <v>0</v>
      </c>
      <c r="DF69" s="12">
        <f t="shared" si="127"/>
        <v>0</v>
      </c>
      <c r="DG69" s="17"/>
      <c r="DH69" s="7" t="str">
        <f>REPT(Sept!A69,1)</f>
        <v>GUITER Thomas</v>
      </c>
      <c r="DI69" s="7">
        <f t="shared" si="77"/>
        <v>0</v>
      </c>
      <c r="DJ69" s="13"/>
      <c r="DK69" s="13"/>
      <c r="DL69" s="39">
        <f t="shared" si="78"/>
        <v>0</v>
      </c>
      <c r="DM69" s="13"/>
      <c r="DN69" s="4">
        <f t="shared" si="15"/>
        <v>0</v>
      </c>
      <c r="DO69" s="4">
        <f t="shared" si="79"/>
        <v>0</v>
      </c>
      <c r="DP69" s="4">
        <f t="shared" si="80"/>
        <v>0</v>
      </c>
      <c r="DQ69" s="4">
        <f t="shared" si="81"/>
        <v>0</v>
      </c>
      <c r="DR69" s="4">
        <f t="shared" si="82"/>
        <v>0</v>
      </c>
      <c r="DS69" s="4">
        <f t="shared" si="83"/>
        <v>0</v>
      </c>
      <c r="DT69" s="4"/>
      <c r="DU69" s="7" t="str">
        <f>REPT(Sept!A69,1)</f>
        <v>GUITER Thomas</v>
      </c>
      <c r="DV69" s="7">
        <f t="shared" si="84"/>
        <v>0</v>
      </c>
      <c r="DW69" s="13"/>
      <c r="DX69" s="13"/>
      <c r="DY69" s="39">
        <f t="shared" si="85"/>
        <v>0</v>
      </c>
      <c r="DZ69" s="13"/>
      <c r="EA69" s="4">
        <f t="shared" si="16"/>
        <v>0</v>
      </c>
      <c r="EB69" s="4">
        <f t="shared" si="86"/>
        <v>0</v>
      </c>
      <c r="EC69" s="4">
        <f t="shared" si="87"/>
        <v>0</v>
      </c>
      <c r="ED69" s="4">
        <f t="shared" si="88"/>
        <v>0</v>
      </c>
      <c r="EE69" s="4">
        <f t="shared" si="89"/>
        <v>0</v>
      </c>
      <c r="EF69" s="4">
        <f t="shared" si="90"/>
        <v>0</v>
      </c>
      <c r="EG69" s="12">
        <f t="shared" si="128"/>
        <v>0</v>
      </c>
      <c r="EH69" s="22">
        <f t="shared" si="129"/>
        <v>0</v>
      </c>
      <c r="EI69" s="24">
        <f>SUM(EH69+Jan!EI69)</f>
        <v>55</v>
      </c>
      <c r="EJ69" s="25">
        <f t="shared" si="130"/>
        <v>0</v>
      </c>
      <c r="EK69" s="25">
        <f>SUM(EJ69+Jan!EK69)</f>
        <v>3</v>
      </c>
      <c r="EL69" s="41">
        <f t="shared" si="131"/>
        <v>0</v>
      </c>
    </row>
    <row r="70" spans="1:142" ht="13.5" thickBot="1">
      <c r="A70" s="107" t="str">
        <f>REPT(Sept!A70,1)</f>
        <v>RERECICH Cédric</v>
      </c>
      <c r="B70" s="7">
        <f t="shared" si="21"/>
        <v>1</v>
      </c>
      <c r="C70" s="13">
        <v>37</v>
      </c>
      <c r="D70" s="13">
        <v>1</v>
      </c>
      <c r="E70" s="39">
        <f t="shared" si="22"/>
        <v>1</v>
      </c>
      <c r="F70" s="13"/>
      <c r="G70" s="4">
        <f t="shared" si="0"/>
        <v>74</v>
      </c>
      <c r="H70" s="4">
        <f t="shared" si="23"/>
        <v>74</v>
      </c>
      <c r="I70" s="4">
        <f t="shared" si="24"/>
        <v>74</v>
      </c>
      <c r="J70" s="4">
        <f t="shared" si="25"/>
        <v>74</v>
      </c>
      <c r="K70" s="4">
        <f t="shared" si="26"/>
        <v>74</v>
      </c>
      <c r="L70" s="4">
        <f t="shared" si="27"/>
        <v>74</v>
      </c>
      <c r="M70" s="4"/>
      <c r="N70" s="7" t="str">
        <f>REPT(Sept!A70,1)</f>
        <v>RERECICH Cédric</v>
      </c>
      <c r="O70" s="7">
        <f t="shared" si="28"/>
        <v>1</v>
      </c>
      <c r="P70" s="13">
        <v>21</v>
      </c>
      <c r="Q70" s="13"/>
      <c r="R70" s="39">
        <f t="shared" si="29"/>
        <v>0</v>
      </c>
      <c r="S70" s="13"/>
      <c r="T70" s="4">
        <f t="shared" si="1"/>
        <v>21</v>
      </c>
      <c r="U70" s="4">
        <f t="shared" si="30"/>
        <v>21</v>
      </c>
      <c r="V70" s="4">
        <f t="shared" si="31"/>
        <v>21</v>
      </c>
      <c r="W70" s="4">
        <f t="shared" si="32"/>
        <v>21</v>
      </c>
      <c r="X70" s="4">
        <f t="shared" si="33"/>
        <v>21</v>
      </c>
      <c r="Y70" s="4">
        <f t="shared" si="34"/>
        <v>21</v>
      </c>
      <c r="Z70" s="12">
        <f t="shared" si="121"/>
        <v>74</v>
      </c>
      <c r="AA70" s="17"/>
      <c r="AB70" s="7" t="str">
        <f>REPT(Sept!A70,1)</f>
        <v>RERECICH Cédric</v>
      </c>
      <c r="AC70" s="7">
        <f t="shared" si="35"/>
        <v>1</v>
      </c>
      <c r="AD70" s="13">
        <v>11</v>
      </c>
      <c r="AE70" s="13"/>
      <c r="AF70" s="39">
        <f t="shared" si="36"/>
        <v>0</v>
      </c>
      <c r="AG70" s="13"/>
      <c r="AH70" s="4">
        <f t="shared" si="3"/>
        <v>11</v>
      </c>
      <c r="AI70" s="4">
        <f t="shared" si="37"/>
        <v>11</v>
      </c>
      <c r="AJ70" s="4">
        <f t="shared" si="38"/>
        <v>11</v>
      </c>
      <c r="AK70" s="4">
        <f t="shared" si="39"/>
        <v>11</v>
      </c>
      <c r="AL70" s="4">
        <f t="shared" si="40"/>
        <v>11</v>
      </c>
      <c r="AM70" s="4">
        <f t="shared" si="41"/>
        <v>11</v>
      </c>
      <c r="AN70" s="4"/>
      <c r="AO70" s="7" t="str">
        <f>REPT(Sept!A70,1)</f>
        <v>RERECICH Cédric</v>
      </c>
      <c r="AP70" s="7">
        <f t="shared" si="42"/>
        <v>0</v>
      </c>
      <c r="AQ70" s="13"/>
      <c r="AR70" s="13"/>
      <c r="AS70" s="39">
        <f t="shared" si="43"/>
        <v>0</v>
      </c>
      <c r="AT70" s="13"/>
      <c r="AU70" s="4">
        <f t="shared" si="4"/>
        <v>0</v>
      </c>
      <c r="AV70" s="4">
        <f t="shared" si="44"/>
        <v>0</v>
      </c>
      <c r="AW70" s="4">
        <f t="shared" si="45"/>
        <v>0</v>
      </c>
      <c r="AX70" s="4">
        <f t="shared" si="46"/>
        <v>0</v>
      </c>
      <c r="AY70" s="4">
        <f t="shared" si="47"/>
        <v>0</v>
      </c>
      <c r="AZ70" s="4">
        <f t="shared" si="48"/>
        <v>0</v>
      </c>
      <c r="BA70" s="12">
        <f t="shared" si="122"/>
        <v>11</v>
      </c>
      <c r="BB70" s="12">
        <f t="shared" si="123"/>
        <v>85</v>
      </c>
      <c r="BC70" s="17"/>
      <c r="BD70" s="7" t="str">
        <f>REPT(Sept!A70,1)</f>
        <v>RERECICH Cédric</v>
      </c>
      <c r="BE70" s="7">
        <f t="shared" si="49"/>
        <v>1</v>
      </c>
      <c r="BF70" s="13">
        <v>30</v>
      </c>
      <c r="BG70" s="13">
        <v>5</v>
      </c>
      <c r="BH70" s="39">
        <f t="shared" si="50"/>
        <v>0</v>
      </c>
      <c r="BI70" s="13"/>
      <c r="BJ70" s="4">
        <f t="shared" si="7"/>
        <v>30</v>
      </c>
      <c r="BK70" s="4">
        <f t="shared" si="51"/>
        <v>30</v>
      </c>
      <c r="BL70" s="4">
        <f t="shared" si="52"/>
        <v>30</v>
      </c>
      <c r="BM70" s="4">
        <f t="shared" si="53"/>
        <v>30</v>
      </c>
      <c r="BN70" s="4">
        <f t="shared" si="54"/>
        <v>33</v>
      </c>
      <c r="BO70" s="4">
        <f t="shared" si="55"/>
        <v>33</v>
      </c>
      <c r="BP70" s="4"/>
      <c r="BQ70" s="7" t="str">
        <f>REPT(Sept!A70,1)</f>
        <v>RERECICH Cédric</v>
      </c>
      <c r="BR70" s="7">
        <f t="shared" si="56"/>
        <v>1</v>
      </c>
      <c r="BS70" s="13">
        <v>31</v>
      </c>
      <c r="BT70" s="13">
        <v>3</v>
      </c>
      <c r="BU70" s="39">
        <f t="shared" si="57"/>
        <v>0</v>
      </c>
      <c r="BV70" s="13"/>
      <c r="BW70" s="4">
        <f t="shared" si="8"/>
        <v>31</v>
      </c>
      <c r="BX70" s="4">
        <f t="shared" si="58"/>
        <v>31</v>
      </c>
      <c r="BY70" s="4">
        <f t="shared" si="59"/>
        <v>40.300000000000004</v>
      </c>
      <c r="BZ70" s="4">
        <f t="shared" si="60"/>
        <v>40.300000000000004</v>
      </c>
      <c r="CA70" s="4">
        <f t="shared" si="61"/>
        <v>40.300000000000004</v>
      </c>
      <c r="CB70" s="4">
        <f t="shared" si="62"/>
        <v>40.300000000000004</v>
      </c>
      <c r="CC70" s="12">
        <f t="shared" si="124"/>
        <v>40.300000000000004</v>
      </c>
      <c r="CD70" s="12">
        <f t="shared" si="125"/>
        <v>125.30000000000001</v>
      </c>
      <c r="CE70" s="17"/>
      <c r="CF70" s="7" t="str">
        <f>REPT(Sept!A70,1)</f>
        <v>RERECICH Cédric</v>
      </c>
      <c r="CG70" s="7">
        <f t="shared" si="63"/>
        <v>1</v>
      </c>
      <c r="CH70" s="13">
        <v>10</v>
      </c>
      <c r="CI70" s="13"/>
      <c r="CJ70" s="39">
        <f t="shared" si="64"/>
        <v>0</v>
      </c>
      <c r="CK70" s="13"/>
      <c r="CL70" s="4">
        <f t="shared" si="11"/>
        <v>10</v>
      </c>
      <c r="CM70" s="4">
        <f t="shared" si="65"/>
        <v>10</v>
      </c>
      <c r="CN70" s="4">
        <f t="shared" si="66"/>
        <v>10</v>
      </c>
      <c r="CO70" s="4">
        <f t="shared" si="67"/>
        <v>10</v>
      </c>
      <c r="CP70" s="4">
        <f t="shared" si="68"/>
        <v>10</v>
      </c>
      <c r="CQ70" s="4">
        <f t="shared" si="69"/>
        <v>10</v>
      </c>
      <c r="CR70" s="4"/>
      <c r="CS70" s="7" t="str">
        <f>REPT(Sept!A70,1)</f>
        <v>RERECICH Cédric</v>
      </c>
      <c r="CT70" s="7">
        <f t="shared" si="70"/>
        <v>0</v>
      </c>
      <c r="CU70" s="13"/>
      <c r="CV70" s="13"/>
      <c r="CW70" s="39">
        <f t="shared" si="71"/>
        <v>0</v>
      </c>
      <c r="CX70" s="13"/>
      <c r="CY70" s="4">
        <f t="shared" si="12"/>
        <v>0</v>
      </c>
      <c r="CZ70" s="4">
        <f t="shared" si="72"/>
        <v>0</v>
      </c>
      <c r="DA70" s="4">
        <f t="shared" si="73"/>
        <v>0</v>
      </c>
      <c r="DB70" s="4">
        <f t="shared" si="74"/>
        <v>0</v>
      </c>
      <c r="DC70" s="4">
        <f t="shared" si="75"/>
        <v>0</v>
      </c>
      <c r="DD70" s="4">
        <f t="shared" si="76"/>
        <v>0</v>
      </c>
      <c r="DE70" s="12">
        <f t="shared" si="126"/>
        <v>10</v>
      </c>
      <c r="DF70" s="12">
        <f t="shared" si="127"/>
        <v>135.30000000000001</v>
      </c>
      <c r="DG70" s="17"/>
      <c r="DH70" s="7" t="str">
        <f>REPT(Sept!A70,1)</f>
        <v>RERECICH Cédric</v>
      </c>
      <c r="DI70" s="7">
        <f t="shared" si="77"/>
        <v>0</v>
      </c>
      <c r="DJ70" s="13"/>
      <c r="DK70" s="13"/>
      <c r="DL70" s="39">
        <f t="shared" si="78"/>
        <v>0</v>
      </c>
      <c r="DM70" s="13"/>
      <c r="DN70" s="4">
        <f t="shared" si="15"/>
        <v>0</v>
      </c>
      <c r="DO70" s="4">
        <f t="shared" si="79"/>
        <v>0</v>
      </c>
      <c r="DP70" s="4">
        <f t="shared" si="80"/>
        <v>0</v>
      </c>
      <c r="DQ70" s="4">
        <f t="shared" si="81"/>
        <v>0</v>
      </c>
      <c r="DR70" s="4">
        <f t="shared" si="82"/>
        <v>0</v>
      </c>
      <c r="DS70" s="4">
        <f t="shared" si="83"/>
        <v>0</v>
      </c>
      <c r="DT70" s="4"/>
      <c r="DU70" s="7" t="str">
        <f>REPT(Sept!A70,1)</f>
        <v>RERECICH Cédric</v>
      </c>
      <c r="DV70" s="7">
        <f t="shared" si="84"/>
        <v>0</v>
      </c>
      <c r="DW70" s="13"/>
      <c r="DX70" s="13"/>
      <c r="DY70" s="39">
        <f t="shared" si="85"/>
        <v>0</v>
      </c>
      <c r="DZ70" s="13"/>
      <c r="EA70" s="4">
        <f t="shared" si="16"/>
        <v>0</v>
      </c>
      <c r="EB70" s="4">
        <f t="shared" si="86"/>
        <v>0</v>
      </c>
      <c r="EC70" s="4">
        <f t="shared" si="87"/>
        <v>0</v>
      </c>
      <c r="ED70" s="4">
        <f t="shared" si="88"/>
        <v>0</v>
      </c>
      <c r="EE70" s="4">
        <f t="shared" si="89"/>
        <v>0</v>
      </c>
      <c r="EF70" s="4">
        <f t="shared" si="90"/>
        <v>0</v>
      </c>
      <c r="EG70" s="12">
        <f t="shared" si="128"/>
        <v>0</v>
      </c>
      <c r="EH70" s="22">
        <f t="shared" si="129"/>
        <v>135.30000000000001</v>
      </c>
      <c r="EI70" s="24">
        <f>SUM(EH70+Jan!EI70)</f>
        <v>388.3</v>
      </c>
      <c r="EJ70" s="25">
        <f t="shared" si="130"/>
        <v>6</v>
      </c>
      <c r="EK70" s="25">
        <f>SUM(EJ70+Jan!EK70)</f>
        <v>19</v>
      </c>
      <c r="EL70" s="41">
        <f t="shared" si="131"/>
        <v>1</v>
      </c>
    </row>
    <row r="71" spans="1:142" ht="13.5" thickBot="1">
      <c r="A71" s="107" t="str">
        <f>REPT(Sept!A71,1)</f>
        <v>RAYNAL Rémi</v>
      </c>
      <c r="B71" s="7">
        <f t="shared" si="21"/>
        <v>1</v>
      </c>
      <c r="C71" s="13">
        <v>8</v>
      </c>
      <c r="D71" s="13"/>
      <c r="E71" s="39">
        <f t="shared" si="22"/>
        <v>0</v>
      </c>
      <c r="F71" s="13"/>
      <c r="G71" s="4">
        <f t="shared" si="0"/>
        <v>8</v>
      </c>
      <c r="H71" s="4">
        <f t="shared" si="23"/>
        <v>8</v>
      </c>
      <c r="I71" s="4">
        <f t="shared" si="24"/>
        <v>8</v>
      </c>
      <c r="J71" s="4">
        <f t="shared" si="25"/>
        <v>8</v>
      </c>
      <c r="K71" s="4">
        <f t="shared" si="26"/>
        <v>8</v>
      </c>
      <c r="L71" s="4">
        <f t="shared" si="27"/>
        <v>8</v>
      </c>
      <c r="M71" s="4"/>
      <c r="N71" s="7" t="str">
        <f>REPT(Sept!A71,1)</f>
        <v>RAYNAL Rémi</v>
      </c>
      <c r="O71" s="7">
        <f t="shared" si="28"/>
        <v>1</v>
      </c>
      <c r="P71" s="13">
        <v>25</v>
      </c>
      <c r="Q71" s="13"/>
      <c r="R71" s="39">
        <f t="shared" si="29"/>
        <v>0</v>
      </c>
      <c r="S71" s="13">
        <v>1</v>
      </c>
      <c r="T71" s="4">
        <f t="shared" si="1"/>
        <v>25</v>
      </c>
      <c r="U71" s="4">
        <f t="shared" si="30"/>
        <v>25</v>
      </c>
      <c r="V71" s="4">
        <f t="shared" si="31"/>
        <v>25</v>
      </c>
      <c r="W71" s="4">
        <f t="shared" si="32"/>
        <v>25</v>
      </c>
      <c r="X71" s="4">
        <f t="shared" si="33"/>
        <v>25</v>
      </c>
      <c r="Y71" s="4">
        <f t="shared" si="34"/>
        <v>25</v>
      </c>
      <c r="Z71" s="12">
        <f t="shared" si="121"/>
        <v>25</v>
      </c>
      <c r="AA71" s="17"/>
      <c r="AB71" s="7" t="str">
        <f>REPT(Sept!A71,1)</f>
        <v>RAYNAL Rémi</v>
      </c>
      <c r="AC71" s="7">
        <f t="shared" si="35"/>
        <v>1</v>
      </c>
      <c r="AD71" s="13">
        <v>19</v>
      </c>
      <c r="AE71" s="13"/>
      <c r="AF71" s="39">
        <f t="shared" si="36"/>
        <v>0</v>
      </c>
      <c r="AG71" s="13"/>
      <c r="AH71" s="4">
        <f t="shared" si="3"/>
        <v>19</v>
      </c>
      <c r="AI71" s="4">
        <f t="shared" si="37"/>
        <v>19</v>
      </c>
      <c r="AJ71" s="4">
        <f t="shared" si="38"/>
        <v>19</v>
      </c>
      <c r="AK71" s="4">
        <f t="shared" si="39"/>
        <v>19</v>
      </c>
      <c r="AL71" s="4">
        <f t="shared" si="40"/>
        <v>19</v>
      </c>
      <c r="AM71" s="4">
        <f t="shared" si="41"/>
        <v>19</v>
      </c>
      <c r="AN71" s="4"/>
      <c r="AO71" s="7" t="str">
        <f>REPT(Sept!A71,1)</f>
        <v>RAYNAL Rémi</v>
      </c>
      <c r="AP71" s="7">
        <f t="shared" si="42"/>
        <v>1</v>
      </c>
      <c r="AQ71" s="13">
        <v>28</v>
      </c>
      <c r="AR71" s="13">
        <v>5</v>
      </c>
      <c r="AS71" s="39">
        <f t="shared" si="43"/>
        <v>0</v>
      </c>
      <c r="AT71" s="13"/>
      <c r="AU71" s="4">
        <f t="shared" si="4"/>
        <v>28</v>
      </c>
      <c r="AV71" s="4">
        <f t="shared" si="44"/>
        <v>28</v>
      </c>
      <c r="AW71" s="4">
        <f t="shared" si="45"/>
        <v>28</v>
      </c>
      <c r="AX71" s="4">
        <f t="shared" si="46"/>
        <v>28</v>
      </c>
      <c r="AY71" s="4">
        <f t="shared" si="47"/>
        <v>30.800000000000004</v>
      </c>
      <c r="AZ71" s="4">
        <f t="shared" si="48"/>
        <v>30.800000000000004</v>
      </c>
      <c r="BA71" s="12">
        <f t="shared" si="122"/>
        <v>30.800000000000004</v>
      </c>
      <c r="BB71" s="12">
        <f t="shared" si="123"/>
        <v>55.800000000000004</v>
      </c>
      <c r="BC71" s="17"/>
      <c r="BD71" s="7" t="str">
        <f>REPT(Sept!A71,1)</f>
        <v>RAYNAL Rémi</v>
      </c>
      <c r="BE71" s="7">
        <f t="shared" si="49"/>
        <v>1</v>
      </c>
      <c r="BF71" s="13">
        <v>15</v>
      </c>
      <c r="BG71" s="13"/>
      <c r="BH71" s="39">
        <f t="shared" si="50"/>
        <v>0</v>
      </c>
      <c r="BI71" s="13"/>
      <c r="BJ71" s="4">
        <f t="shared" si="7"/>
        <v>15</v>
      </c>
      <c r="BK71" s="4">
        <f t="shared" si="51"/>
        <v>15</v>
      </c>
      <c r="BL71" s="4">
        <f t="shared" si="52"/>
        <v>15</v>
      </c>
      <c r="BM71" s="4">
        <f t="shared" si="53"/>
        <v>15</v>
      </c>
      <c r="BN71" s="4">
        <f t="shared" si="54"/>
        <v>15</v>
      </c>
      <c r="BO71" s="4">
        <f t="shared" si="55"/>
        <v>15</v>
      </c>
      <c r="BP71" s="4"/>
      <c r="BQ71" s="7" t="str">
        <f>REPT(Sept!A71,1)</f>
        <v>RAYNAL Rémi</v>
      </c>
      <c r="BR71" s="7">
        <f t="shared" si="56"/>
        <v>1</v>
      </c>
      <c r="BS71" s="13">
        <v>22</v>
      </c>
      <c r="BT71" s="13"/>
      <c r="BU71" s="39">
        <f t="shared" si="57"/>
        <v>0</v>
      </c>
      <c r="BV71" s="13"/>
      <c r="BW71" s="4">
        <f t="shared" si="8"/>
        <v>22</v>
      </c>
      <c r="BX71" s="4">
        <f t="shared" si="58"/>
        <v>22</v>
      </c>
      <c r="BY71" s="4">
        <f t="shared" si="59"/>
        <v>22</v>
      </c>
      <c r="BZ71" s="4">
        <f t="shared" si="60"/>
        <v>22</v>
      </c>
      <c r="CA71" s="4">
        <f t="shared" si="61"/>
        <v>22</v>
      </c>
      <c r="CB71" s="4">
        <f t="shared" si="62"/>
        <v>22</v>
      </c>
      <c r="CC71" s="12">
        <f t="shared" si="124"/>
        <v>22</v>
      </c>
      <c r="CD71" s="12">
        <f t="shared" si="125"/>
        <v>77.800000000000011</v>
      </c>
      <c r="CE71" s="17"/>
      <c r="CF71" s="7" t="str">
        <f>REPT(Sept!A71,1)</f>
        <v>RAYNAL Rémi</v>
      </c>
      <c r="CG71" s="7">
        <f t="shared" si="63"/>
        <v>1</v>
      </c>
      <c r="CH71" s="13">
        <v>13</v>
      </c>
      <c r="CI71" s="13"/>
      <c r="CJ71" s="39">
        <f t="shared" si="64"/>
        <v>0</v>
      </c>
      <c r="CK71" s="13"/>
      <c r="CL71" s="4">
        <f t="shared" si="11"/>
        <v>13</v>
      </c>
      <c r="CM71" s="4">
        <f t="shared" si="65"/>
        <v>13</v>
      </c>
      <c r="CN71" s="4">
        <f t="shared" si="66"/>
        <v>13</v>
      </c>
      <c r="CO71" s="4">
        <f t="shared" si="67"/>
        <v>13</v>
      </c>
      <c r="CP71" s="4">
        <f t="shared" si="68"/>
        <v>13</v>
      </c>
      <c r="CQ71" s="4">
        <f t="shared" si="69"/>
        <v>13</v>
      </c>
      <c r="CR71" s="4"/>
      <c r="CS71" s="7" t="str">
        <f>REPT(Sept!A71,1)</f>
        <v>RAYNAL Rémi</v>
      </c>
      <c r="CT71" s="7">
        <f t="shared" si="70"/>
        <v>1</v>
      </c>
      <c r="CU71" s="13">
        <v>10</v>
      </c>
      <c r="CV71" s="13"/>
      <c r="CW71" s="39">
        <f t="shared" si="71"/>
        <v>0</v>
      </c>
      <c r="CX71" s="13"/>
      <c r="CY71" s="4">
        <f t="shared" si="12"/>
        <v>10</v>
      </c>
      <c r="CZ71" s="4">
        <f t="shared" si="72"/>
        <v>10</v>
      </c>
      <c r="DA71" s="4">
        <f t="shared" si="73"/>
        <v>10</v>
      </c>
      <c r="DB71" s="4">
        <f t="shared" si="74"/>
        <v>10</v>
      </c>
      <c r="DC71" s="4">
        <f t="shared" si="75"/>
        <v>10</v>
      </c>
      <c r="DD71" s="4">
        <f t="shared" si="76"/>
        <v>10</v>
      </c>
      <c r="DE71" s="12">
        <f t="shared" si="126"/>
        <v>13</v>
      </c>
      <c r="DF71" s="12">
        <f t="shared" si="127"/>
        <v>90.800000000000011</v>
      </c>
      <c r="DG71" s="17"/>
      <c r="DH71" s="7" t="str">
        <f>REPT(Sept!A71,1)</f>
        <v>RAYNAL Rémi</v>
      </c>
      <c r="DI71" s="7">
        <f t="shared" si="77"/>
        <v>0</v>
      </c>
      <c r="DJ71" s="13"/>
      <c r="DK71" s="13"/>
      <c r="DL71" s="39">
        <f t="shared" si="78"/>
        <v>0</v>
      </c>
      <c r="DM71" s="13"/>
      <c r="DN71" s="4">
        <f t="shared" si="15"/>
        <v>0</v>
      </c>
      <c r="DO71" s="4">
        <f t="shared" si="79"/>
        <v>0</v>
      </c>
      <c r="DP71" s="4">
        <f t="shared" si="80"/>
        <v>0</v>
      </c>
      <c r="DQ71" s="4">
        <f t="shared" si="81"/>
        <v>0</v>
      </c>
      <c r="DR71" s="4">
        <f t="shared" si="82"/>
        <v>0</v>
      </c>
      <c r="DS71" s="4">
        <f t="shared" si="83"/>
        <v>0</v>
      </c>
      <c r="DT71" s="4"/>
      <c r="DU71" s="7" t="str">
        <f>REPT(Sept!A71,1)</f>
        <v>RAYNAL Rémi</v>
      </c>
      <c r="DV71" s="7">
        <f t="shared" si="84"/>
        <v>0</v>
      </c>
      <c r="DW71" s="13"/>
      <c r="DX71" s="13"/>
      <c r="DY71" s="39">
        <f t="shared" si="85"/>
        <v>0</v>
      </c>
      <c r="DZ71" s="13"/>
      <c r="EA71" s="4">
        <f t="shared" si="16"/>
        <v>0</v>
      </c>
      <c r="EB71" s="4">
        <f t="shared" si="86"/>
        <v>0</v>
      </c>
      <c r="EC71" s="4">
        <f t="shared" si="87"/>
        <v>0</v>
      </c>
      <c r="ED71" s="4">
        <f t="shared" si="88"/>
        <v>0</v>
      </c>
      <c r="EE71" s="4">
        <f t="shared" si="89"/>
        <v>0</v>
      </c>
      <c r="EF71" s="4">
        <f t="shared" si="90"/>
        <v>0</v>
      </c>
      <c r="EG71" s="12">
        <f t="shared" si="128"/>
        <v>0</v>
      </c>
      <c r="EH71" s="22">
        <f t="shared" si="129"/>
        <v>90.800000000000011</v>
      </c>
      <c r="EI71" s="24">
        <f>SUM(EH71+Jan!EI71)</f>
        <v>543.70000000000005</v>
      </c>
      <c r="EJ71" s="25">
        <f t="shared" si="130"/>
        <v>8</v>
      </c>
      <c r="EK71" s="25">
        <f>SUM(EJ71+Jan!EK71)</f>
        <v>34</v>
      </c>
      <c r="EL71" s="41">
        <f t="shared" si="131"/>
        <v>0</v>
      </c>
    </row>
    <row r="72" spans="1:142" ht="13.5" thickBot="1">
      <c r="A72" s="107" t="str">
        <f>REPT(Sept!A72,1)</f>
        <v>THERY Sophie</v>
      </c>
      <c r="B72" s="7">
        <f t="shared" si="21"/>
        <v>0</v>
      </c>
      <c r="C72" s="13"/>
      <c r="D72" s="13"/>
      <c r="E72" s="39">
        <f t="shared" si="22"/>
        <v>0</v>
      </c>
      <c r="F72" s="13"/>
      <c r="G72" s="4">
        <f t="shared" si="0"/>
        <v>0</v>
      </c>
      <c r="H72" s="4">
        <f t="shared" si="23"/>
        <v>0</v>
      </c>
      <c r="I72" s="4">
        <f t="shared" si="24"/>
        <v>0</v>
      </c>
      <c r="J72" s="4">
        <f t="shared" si="25"/>
        <v>0</v>
      </c>
      <c r="K72" s="4">
        <f t="shared" si="26"/>
        <v>0</v>
      </c>
      <c r="L72" s="4">
        <f t="shared" si="27"/>
        <v>0</v>
      </c>
      <c r="M72" s="4"/>
      <c r="N72" s="7" t="str">
        <f>REPT(Sept!A72,1)</f>
        <v>THERY Sophie</v>
      </c>
      <c r="O72" s="7">
        <f t="shared" si="28"/>
        <v>0</v>
      </c>
      <c r="P72" s="13"/>
      <c r="Q72" s="13"/>
      <c r="R72" s="39">
        <f t="shared" si="29"/>
        <v>0</v>
      </c>
      <c r="S72" s="13"/>
      <c r="T72" s="4">
        <f t="shared" si="1"/>
        <v>0</v>
      </c>
      <c r="U72" s="4">
        <f t="shared" si="30"/>
        <v>0</v>
      </c>
      <c r="V72" s="4">
        <f t="shared" si="31"/>
        <v>0</v>
      </c>
      <c r="W72" s="4">
        <f t="shared" si="32"/>
        <v>0</v>
      </c>
      <c r="X72" s="4">
        <f t="shared" si="33"/>
        <v>0</v>
      </c>
      <c r="Y72" s="4">
        <f t="shared" si="34"/>
        <v>0</v>
      </c>
      <c r="Z72" s="12">
        <f t="shared" si="121"/>
        <v>0</v>
      </c>
      <c r="AA72" s="17"/>
      <c r="AB72" s="7" t="str">
        <f>REPT(Sept!A72,1)</f>
        <v>THERY Sophie</v>
      </c>
      <c r="AC72" s="7">
        <f t="shared" si="35"/>
        <v>0</v>
      </c>
      <c r="AD72" s="13"/>
      <c r="AE72" s="13"/>
      <c r="AF72" s="39">
        <f t="shared" si="36"/>
        <v>0</v>
      </c>
      <c r="AG72" s="13"/>
      <c r="AH72" s="4">
        <f t="shared" si="3"/>
        <v>0</v>
      </c>
      <c r="AI72" s="4">
        <f t="shared" si="37"/>
        <v>0</v>
      </c>
      <c r="AJ72" s="4">
        <f t="shared" si="38"/>
        <v>0</v>
      </c>
      <c r="AK72" s="4">
        <f t="shared" si="39"/>
        <v>0</v>
      </c>
      <c r="AL72" s="4">
        <f t="shared" si="40"/>
        <v>0</v>
      </c>
      <c r="AM72" s="4">
        <f t="shared" si="41"/>
        <v>0</v>
      </c>
      <c r="AN72" s="4"/>
      <c r="AO72" s="7" t="str">
        <f>REPT(Sept!A72,1)</f>
        <v>THERY Sophie</v>
      </c>
      <c r="AP72" s="7">
        <f t="shared" si="42"/>
        <v>0</v>
      </c>
      <c r="AQ72" s="13"/>
      <c r="AR72" s="13"/>
      <c r="AS72" s="39">
        <f t="shared" si="43"/>
        <v>0</v>
      </c>
      <c r="AT72" s="13"/>
      <c r="AU72" s="4">
        <f t="shared" si="4"/>
        <v>0</v>
      </c>
      <c r="AV72" s="4">
        <f t="shared" si="44"/>
        <v>0</v>
      </c>
      <c r="AW72" s="4">
        <f t="shared" si="45"/>
        <v>0</v>
      </c>
      <c r="AX72" s="4">
        <f t="shared" si="46"/>
        <v>0</v>
      </c>
      <c r="AY72" s="4">
        <f t="shared" si="47"/>
        <v>0</v>
      </c>
      <c r="AZ72" s="4">
        <f t="shared" si="48"/>
        <v>0</v>
      </c>
      <c r="BA72" s="12">
        <f t="shared" si="122"/>
        <v>0</v>
      </c>
      <c r="BB72" s="12">
        <f t="shared" si="123"/>
        <v>0</v>
      </c>
      <c r="BC72" s="17"/>
      <c r="BD72" s="7" t="str">
        <f>REPT(Sept!A72,1)</f>
        <v>THERY Sophie</v>
      </c>
      <c r="BE72" s="7">
        <f t="shared" si="49"/>
        <v>0</v>
      </c>
      <c r="BF72" s="13"/>
      <c r="BG72" s="13"/>
      <c r="BH72" s="39">
        <f t="shared" si="50"/>
        <v>0</v>
      </c>
      <c r="BI72" s="13"/>
      <c r="BJ72" s="4">
        <f t="shared" si="7"/>
        <v>0</v>
      </c>
      <c r="BK72" s="4">
        <f t="shared" si="51"/>
        <v>0</v>
      </c>
      <c r="BL72" s="4">
        <f t="shared" si="52"/>
        <v>0</v>
      </c>
      <c r="BM72" s="4">
        <f t="shared" si="53"/>
        <v>0</v>
      </c>
      <c r="BN72" s="4">
        <f t="shared" si="54"/>
        <v>0</v>
      </c>
      <c r="BO72" s="4">
        <f t="shared" si="55"/>
        <v>0</v>
      </c>
      <c r="BP72" s="4"/>
      <c r="BQ72" s="7" t="str">
        <f>REPT(Sept!A72,1)</f>
        <v>THERY Sophie</v>
      </c>
      <c r="BR72" s="7">
        <f t="shared" si="56"/>
        <v>0</v>
      </c>
      <c r="BS72" s="13"/>
      <c r="BT72" s="13"/>
      <c r="BU72" s="39">
        <f t="shared" si="57"/>
        <v>0</v>
      </c>
      <c r="BV72" s="13"/>
      <c r="BW72" s="4">
        <f t="shared" si="8"/>
        <v>0</v>
      </c>
      <c r="BX72" s="4">
        <f t="shared" si="58"/>
        <v>0</v>
      </c>
      <c r="BY72" s="4">
        <f t="shared" si="59"/>
        <v>0</v>
      </c>
      <c r="BZ72" s="4">
        <f t="shared" si="60"/>
        <v>0</v>
      </c>
      <c r="CA72" s="4">
        <f t="shared" si="61"/>
        <v>0</v>
      </c>
      <c r="CB72" s="4">
        <f t="shared" si="62"/>
        <v>0</v>
      </c>
      <c r="CC72" s="12">
        <f t="shared" si="124"/>
        <v>0</v>
      </c>
      <c r="CD72" s="12">
        <f t="shared" si="125"/>
        <v>0</v>
      </c>
      <c r="CE72" s="17"/>
      <c r="CF72" s="7" t="str">
        <f>REPT(Sept!A72,1)</f>
        <v>THERY Sophie</v>
      </c>
      <c r="CG72" s="7">
        <f t="shared" si="63"/>
        <v>0</v>
      </c>
      <c r="CH72" s="13"/>
      <c r="CI72" s="13"/>
      <c r="CJ72" s="39">
        <f t="shared" si="64"/>
        <v>0</v>
      </c>
      <c r="CK72" s="13"/>
      <c r="CL72" s="4">
        <f t="shared" si="11"/>
        <v>0</v>
      </c>
      <c r="CM72" s="4">
        <f t="shared" si="65"/>
        <v>0</v>
      </c>
      <c r="CN72" s="4">
        <f t="shared" si="66"/>
        <v>0</v>
      </c>
      <c r="CO72" s="4">
        <f t="shared" si="67"/>
        <v>0</v>
      </c>
      <c r="CP72" s="4">
        <f t="shared" si="68"/>
        <v>0</v>
      </c>
      <c r="CQ72" s="4">
        <f t="shared" si="69"/>
        <v>0</v>
      </c>
      <c r="CR72" s="4"/>
      <c r="CS72" s="7" t="str">
        <f>REPT(Sept!A72,1)</f>
        <v>THERY Sophie</v>
      </c>
      <c r="CT72" s="7">
        <f t="shared" si="70"/>
        <v>0</v>
      </c>
      <c r="CU72" s="13"/>
      <c r="CV72" s="13"/>
      <c r="CW72" s="39">
        <f t="shared" si="71"/>
        <v>0</v>
      </c>
      <c r="CX72" s="13"/>
      <c r="CY72" s="4">
        <f t="shared" si="12"/>
        <v>0</v>
      </c>
      <c r="CZ72" s="4">
        <f t="shared" si="72"/>
        <v>0</v>
      </c>
      <c r="DA72" s="4">
        <f t="shared" si="73"/>
        <v>0</v>
      </c>
      <c r="DB72" s="4">
        <f t="shared" si="74"/>
        <v>0</v>
      </c>
      <c r="DC72" s="4">
        <f t="shared" si="75"/>
        <v>0</v>
      </c>
      <c r="DD72" s="4">
        <f t="shared" si="76"/>
        <v>0</v>
      </c>
      <c r="DE72" s="12">
        <f t="shared" si="126"/>
        <v>0</v>
      </c>
      <c r="DF72" s="12">
        <f t="shared" si="127"/>
        <v>0</v>
      </c>
      <c r="DG72" s="17"/>
      <c r="DH72" s="7" t="str">
        <f>REPT(Sept!A72,1)</f>
        <v>THERY Sophie</v>
      </c>
      <c r="DI72" s="7">
        <f t="shared" si="77"/>
        <v>0</v>
      </c>
      <c r="DJ72" s="13"/>
      <c r="DK72" s="13"/>
      <c r="DL72" s="39">
        <f t="shared" si="78"/>
        <v>0</v>
      </c>
      <c r="DM72" s="13"/>
      <c r="DN72" s="4">
        <f t="shared" si="15"/>
        <v>0</v>
      </c>
      <c r="DO72" s="4">
        <f t="shared" si="79"/>
        <v>0</v>
      </c>
      <c r="DP72" s="4">
        <f t="shared" si="80"/>
        <v>0</v>
      </c>
      <c r="DQ72" s="4">
        <f t="shared" si="81"/>
        <v>0</v>
      </c>
      <c r="DR72" s="4">
        <f t="shared" si="82"/>
        <v>0</v>
      </c>
      <c r="DS72" s="4">
        <f t="shared" si="83"/>
        <v>0</v>
      </c>
      <c r="DT72" s="4"/>
      <c r="DU72" s="7" t="str">
        <f>REPT(Sept!A72,1)</f>
        <v>THERY Sophie</v>
      </c>
      <c r="DV72" s="7">
        <f t="shared" si="84"/>
        <v>0</v>
      </c>
      <c r="DW72" s="13"/>
      <c r="DX72" s="13"/>
      <c r="DY72" s="39">
        <f t="shared" si="85"/>
        <v>0</v>
      </c>
      <c r="DZ72" s="13"/>
      <c r="EA72" s="4">
        <f t="shared" si="16"/>
        <v>0</v>
      </c>
      <c r="EB72" s="4">
        <f t="shared" si="86"/>
        <v>0</v>
      </c>
      <c r="EC72" s="4">
        <f t="shared" si="87"/>
        <v>0</v>
      </c>
      <c r="ED72" s="4">
        <f t="shared" si="88"/>
        <v>0</v>
      </c>
      <c r="EE72" s="4">
        <f t="shared" si="89"/>
        <v>0</v>
      </c>
      <c r="EF72" s="4">
        <f t="shared" si="90"/>
        <v>0</v>
      </c>
      <c r="EG72" s="12">
        <f t="shared" si="128"/>
        <v>0</v>
      </c>
      <c r="EH72" s="22">
        <f t="shared" si="129"/>
        <v>0</v>
      </c>
      <c r="EI72" s="24">
        <f>SUM(EH72+Jan!EI72)</f>
        <v>19</v>
      </c>
      <c r="EJ72" s="25">
        <f t="shared" si="130"/>
        <v>0</v>
      </c>
      <c r="EK72" s="25">
        <f>SUM(EJ72+Jan!EK72)</f>
        <v>1</v>
      </c>
      <c r="EL72" s="41">
        <f t="shared" si="131"/>
        <v>0</v>
      </c>
    </row>
    <row r="73" spans="1:142" ht="13.5" thickBot="1">
      <c r="A73" s="107" t="str">
        <f>REPT(Sept!A73,1)</f>
        <v>LAYANI Michel</v>
      </c>
      <c r="B73" s="7">
        <f t="shared" si="21"/>
        <v>0</v>
      </c>
      <c r="C73" s="13"/>
      <c r="D73" s="13"/>
      <c r="E73" s="39">
        <f t="shared" si="22"/>
        <v>0</v>
      </c>
      <c r="F73" s="13"/>
      <c r="G73" s="4">
        <f t="shared" si="0"/>
        <v>0</v>
      </c>
      <c r="H73" s="4">
        <f t="shared" si="23"/>
        <v>0</v>
      </c>
      <c r="I73" s="4">
        <f t="shared" si="24"/>
        <v>0</v>
      </c>
      <c r="J73" s="4">
        <f t="shared" si="25"/>
        <v>0</v>
      </c>
      <c r="K73" s="4">
        <f t="shared" si="26"/>
        <v>0</v>
      </c>
      <c r="L73" s="4">
        <f t="shared" si="27"/>
        <v>0</v>
      </c>
      <c r="M73" s="4"/>
      <c r="N73" s="7" t="str">
        <f>REPT(Sept!A73,1)</f>
        <v>LAYANI Michel</v>
      </c>
      <c r="O73" s="7">
        <f t="shared" si="28"/>
        <v>0</v>
      </c>
      <c r="P73" s="13"/>
      <c r="Q73" s="13"/>
      <c r="R73" s="39">
        <f t="shared" si="29"/>
        <v>0</v>
      </c>
      <c r="S73" s="13"/>
      <c r="T73" s="4">
        <f t="shared" si="1"/>
        <v>0</v>
      </c>
      <c r="U73" s="4">
        <f t="shared" si="30"/>
        <v>0</v>
      </c>
      <c r="V73" s="4">
        <f t="shared" si="31"/>
        <v>0</v>
      </c>
      <c r="W73" s="4">
        <f t="shared" si="32"/>
        <v>0</v>
      </c>
      <c r="X73" s="4">
        <f t="shared" si="33"/>
        <v>0</v>
      </c>
      <c r="Y73" s="4">
        <f t="shared" si="34"/>
        <v>0</v>
      </c>
      <c r="Z73" s="12">
        <f t="shared" si="121"/>
        <v>0</v>
      </c>
      <c r="AA73" s="17"/>
      <c r="AB73" s="7" t="str">
        <f>REPT(Sept!A73,1)</f>
        <v>LAYANI Michel</v>
      </c>
      <c r="AC73" s="7">
        <f t="shared" si="35"/>
        <v>0</v>
      </c>
      <c r="AD73" s="13"/>
      <c r="AE73" s="13"/>
      <c r="AF73" s="39">
        <f t="shared" si="36"/>
        <v>0</v>
      </c>
      <c r="AG73" s="13"/>
      <c r="AH73" s="4">
        <f t="shared" si="3"/>
        <v>0</v>
      </c>
      <c r="AI73" s="4">
        <f t="shared" si="37"/>
        <v>0</v>
      </c>
      <c r="AJ73" s="4">
        <f t="shared" si="38"/>
        <v>0</v>
      </c>
      <c r="AK73" s="4">
        <f t="shared" si="39"/>
        <v>0</v>
      </c>
      <c r="AL73" s="4">
        <f t="shared" si="40"/>
        <v>0</v>
      </c>
      <c r="AM73" s="4">
        <f t="shared" si="41"/>
        <v>0</v>
      </c>
      <c r="AN73" s="4"/>
      <c r="AO73" s="7" t="str">
        <f>REPT(Sept!A73,1)</f>
        <v>LAYANI Michel</v>
      </c>
      <c r="AP73" s="7">
        <f t="shared" si="42"/>
        <v>0</v>
      </c>
      <c r="AQ73" s="13"/>
      <c r="AR73" s="13"/>
      <c r="AS73" s="39">
        <f t="shared" si="43"/>
        <v>0</v>
      </c>
      <c r="AT73" s="13"/>
      <c r="AU73" s="4">
        <f t="shared" si="4"/>
        <v>0</v>
      </c>
      <c r="AV73" s="4">
        <f t="shared" si="44"/>
        <v>0</v>
      </c>
      <c r="AW73" s="4">
        <f t="shared" si="45"/>
        <v>0</v>
      </c>
      <c r="AX73" s="4">
        <f t="shared" si="46"/>
        <v>0</v>
      </c>
      <c r="AY73" s="4">
        <f t="shared" si="47"/>
        <v>0</v>
      </c>
      <c r="AZ73" s="4">
        <f t="shared" si="48"/>
        <v>0</v>
      </c>
      <c r="BA73" s="12">
        <f t="shared" si="122"/>
        <v>0</v>
      </c>
      <c r="BB73" s="12">
        <f t="shared" si="123"/>
        <v>0</v>
      </c>
      <c r="BC73" s="17"/>
      <c r="BD73" s="7" t="str">
        <f>REPT(Sept!A73,1)</f>
        <v>LAYANI Michel</v>
      </c>
      <c r="BE73" s="7">
        <f t="shared" si="49"/>
        <v>0</v>
      </c>
      <c r="BF73" s="13"/>
      <c r="BG73" s="13"/>
      <c r="BH73" s="39">
        <f t="shared" si="50"/>
        <v>0</v>
      </c>
      <c r="BI73" s="13"/>
      <c r="BJ73" s="4">
        <f t="shared" si="7"/>
        <v>0</v>
      </c>
      <c r="BK73" s="4">
        <f t="shared" si="51"/>
        <v>0</v>
      </c>
      <c r="BL73" s="4">
        <f t="shared" si="52"/>
        <v>0</v>
      </c>
      <c r="BM73" s="4">
        <f t="shared" si="53"/>
        <v>0</v>
      </c>
      <c r="BN73" s="4">
        <f t="shared" si="54"/>
        <v>0</v>
      </c>
      <c r="BO73" s="4">
        <f t="shared" si="55"/>
        <v>0</v>
      </c>
      <c r="BP73" s="4"/>
      <c r="BQ73" s="7" t="str">
        <f>REPT(Sept!A73,1)</f>
        <v>LAYANI Michel</v>
      </c>
      <c r="BR73" s="7">
        <f t="shared" si="56"/>
        <v>0</v>
      </c>
      <c r="BS73" s="13"/>
      <c r="BT73" s="13"/>
      <c r="BU73" s="39">
        <f t="shared" si="57"/>
        <v>0</v>
      </c>
      <c r="BV73" s="13"/>
      <c r="BW73" s="4">
        <f t="shared" si="8"/>
        <v>0</v>
      </c>
      <c r="BX73" s="4">
        <f t="shared" si="58"/>
        <v>0</v>
      </c>
      <c r="BY73" s="4">
        <f t="shared" si="59"/>
        <v>0</v>
      </c>
      <c r="BZ73" s="4">
        <f t="shared" si="60"/>
        <v>0</v>
      </c>
      <c r="CA73" s="4">
        <f t="shared" si="61"/>
        <v>0</v>
      </c>
      <c r="CB73" s="4">
        <f t="shared" si="62"/>
        <v>0</v>
      </c>
      <c r="CC73" s="12">
        <f t="shared" si="124"/>
        <v>0</v>
      </c>
      <c r="CD73" s="12">
        <f t="shared" si="125"/>
        <v>0</v>
      </c>
      <c r="CE73" s="17"/>
      <c r="CF73" s="7" t="str">
        <f>REPT(Sept!A73,1)</f>
        <v>LAYANI Michel</v>
      </c>
      <c r="CG73" s="7">
        <f t="shared" si="63"/>
        <v>0</v>
      </c>
      <c r="CH73" s="13"/>
      <c r="CI73" s="13"/>
      <c r="CJ73" s="39">
        <f t="shared" si="64"/>
        <v>0</v>
      </c>
      <c r="CK73" s="13"/>
      <c r="CL73" s="4">
        <f t="shared" si="11"/>
        <v>0</v>
      </c>
      <c r="CM73" s="4">
        <f t="shared" si="65"/>
        <v>0</v>
      </c>
      <c r="CN73" s="4">
        <f t="shared" si="66"/>
        <v>0</v>
      </c>
      <c r="CO73" s="4">
        <f t="shared" si="67"/>
        <v>0</v>
      </c>
      <c r="CP73" s="4">
        <f t="shared" si="68"/>
        <v>0</v>
      </c>
      <c r="CQ73" s="4">
        <f t="shared" si="69"/>
        <v>0</v>
      </c>
      <c r="CR73" s="4"/>
      <c r="CS73" s="7" t="str">
        <f>REPT(Sept!A73,1)</f>
        <v>LAYANI Michel</v>
      </c>
      <c r="CT73" s="7">
        <f t="shared" si="70"/>
        <v>0</v>
      </c>
      <c r="CU73" s="13"/>
      <c r="CV73" s="13"/>
      <c r="CW73" s="39">
        <f t="shared" si="71"/>
        <v>0</v>
      </c>
      <c r="CX73" s="13"/>
      <c r="CY73" s="4">
        <f t="shared" si="12"/>
        <v>0</v>
      </c>
      <c r="CZ73" s="4">
        <f t="shared" si="72"/>
        <v>0</v>
      </c>
      <c r="DA73" s="4">
        <f t="shared" si="73"/>
        <v>0</v>
      </c>
      <c r="DB73" s="4">
        <f t="shared" si="74"/>
        <v>0</v>
      </c>
      <c r="DC73" s="4">
        <f t="shared" si="75"/>
        <v>0</v>
      </c>
      <c r="DD73" s="4">
        <f t="shared" si="76"/>
        <v>0</v>
      </c>
      <c r="DE73" s="12">
        <f t="shared" si="126"/>
        <v>0</v>
      </c>
      <c r="DF73" s="12">
        <f t="shared" si="127"/>
        <v>0</v>
      </c>
      <c r="DG73" s="17"/>
      <c r="DH73" s="7" t="str">
        <f>REPT(Sept!A73,1)</f>
        <v>LAYANI Michel</v>
      </c>
      <c r="DI73" s="7">
        <f t="shared" si="77"/>
        <v>0</v>
      </c>
      <c r="DJ73" s="13"/>
      <c r="DK73" s="13"/>
      <c r="DL73" s="39">
        <f t="shared" si="78"/>
        <v>0</v>
      </c>
      <c r="DM73" s="13"/>
      <c r="DN73" s="4">
        <f t="shared" si="15"/>
        <v>0</v>
      </c>
      <c r="DO73" s="4">
        <f t="shared" si="79"/>
        <v>0</v>
      </c>
      <c r="DP73" s="4">
        <f t="shared" si="80"/>
        <v>0</v>
      </c>
      <c r="DQ73" s="4">
        <f t="shared" si="81"/>
        <v>0</v>
      </c>
      <c r="DR73" s="4">
        <f t="shared" si="82"/>
        <v>0</v>
      </c>
      <c r="DS73" s="4">
        <f t="shared" si="83"/>
        <v>0</v>
      </c>
      <c r="DT73" s="4"/>
      <c r="DU73" s="7" t="str">
        <f>REPT(Sept!A73,1)</f>
        <v>LAYANI Michel</v>
      </c>
      <c r="DV73" s="7">
        <f t="shared" si="84"/>
        <v>0</v>
      </c>
      <c r="DW73" s="13"/>
      <c r="DX73" s="13"/>
      <c r="DY73" s="39">
        <f t="shared" si="85"/>
        <v>0</v>
      </c>
      <c r="DZ73" s="13"/>
      <c r="EA73" s="4">
        <f t="shared" si="16"/>
        <v>0</v>
      </c>
      <c r="EB73" s="4">
        <f t="shared" si="86"/>
        <v>0</v>
      </c>
      <c r="EC73" s="4">
        <f t="shared" si="87"/>
        <v>0</v>
      </c>
      <c r="ED73" s="4">
        <f t="shared" si="88"/>
        <v>0</v>
      </c>
      <c r="EE73" s="4">
        <f t="shared" si="89"/>
        <v>0</v>
      </c>
      <c r="EF73" s="4">
        <f t="shared" si="90"/>
        <v>0</v>
      </c>
      <c r="EG73" s="12">
        <f t="shared" si="128"/>
        <v>0</v>
      </c>
      <c r="EH73" s="22">
        <f t="shared" si="129"/>
        <v>0</v>
      </c>
      <c r="EI73" s="24">
        <f>SUM(EH73+Jan!EI73)</f>
        <v>11</v>
      </c>
      <c r="EJ73" s="25">
        <f t="shared" si="130"/>
        <v>0</v>
      </c>
      <c r="EK73" s="25">
        <f>SUM(EJ73+Jan!EK73)</f>
        <v>1</v>
      </c>
      <c r="EL73" s="41">
        <f t="shared" si="131"/>
        <v>0</v>
      </c>
    </row>
    <row r="74" spans="1:142" ht="13.5" thickBot="1">
      <c r="A74" s="107" t="str">
        <f>REPT(Sept!A74,1)</f>
        <v>RERECICH Jessy</v>
      </c>
      <c r="B74" s="7">
        <f t="shared" si="21"/>
        <v>0</v>
      </c>
      <c r="C74" s="13"/>
      <c r="D74" s="13"/>
      <c r="E74" s="39">
        <f t="shared" si="22"/>
        <v>0</v>
      </c>
      <c r="F74" s="13"/>
      <c r="G74" s="4">
        <f t="shared" si="0"/>
        <v>0</v>
      </c>
      <c r="H74" s="4">
        <f t="shared" si="23"/>
        <v>0</v>
      </c>
      <c r="I74" s="4">
        <f t="shared" si="24"/>
        <v>0</v>
      </c>
      <c r="J74" s="4">
        <f t="shared" si="25"/>
        <v>0</v>
      </c>
      <c r="K74" s="4">
        <f t="shared" si="26"/>
        <v>0</v>
      </c>
      <c r="L74" s="4">
        <f t="shared" si="27"/>
        <v>0</v>
      </c>
      <c r="M74" s="4"/>
      <c r="N74" s="7" t="str">
        <f>REPT(Sept!A74,1)</f>
        <v>RERECICH Jessy</v>
      </c>
      <c r="O74" s="7">
        <f t="shared" si="28"/>
        <v>0</v>
      </c>
      <c r="P74" s="13"/>
      <c r="Q74" s="13"/>
      <c r="R74" s="39">
        <f t="shared" si="29"/>
        <v>0</v>
      </c>
      <c r="S74" s="13"/>
      <c r="T74" s="4">
        <f t="shared" si="1"/>
        <v>0</v>
      </c>
      <c r="U74" s="4">
        <f t="shared" si="30"/>
        <v>0</v>
      </c>
      <c r="V74" s="4">
        <f t="shared" si="31"/>
        <v>0</v>
      </c>
      <c r="W74" s="4">
        <f t="shared" si="32"/>
        <v>0</v>
      </c>
      <c r="X74" s="4">
        <f t="shared" si="33"/>
        <v>0</v>
      </c>
      <c r="Y74" s="4">
        <f t="shared" si="34"/>
        <v>0</v>
      </c>
      <c r="Z74" s="12">
        <f t="shared" si="121"/>
        <v>0</v>
      </c>
      <c r="AA74" s="17"/>
      <c r="AB74" s="7" t="str">
        <f>REPT(Sept!A74,1)</f>
        <v>RERECICH Jessy</v>
      </c>
      <c r="AC74" s="7">
        <f t="shared" si="35"/>
        <v>1</v>
      </c>
      <c r="AD74" s="13">
        <v>33</v>
      </c>
      <c r="AE74" s="13"/>
      <c r="AF74" s="39">
        <f t="shared" si="36"/>
        <v>0</v>
      </c>
      <c r="AG74" s="13">
        <v>1</v>
      </c>
      <c r="AH74" s="4">
        <f t="shared" si="3"/>
        <v>33</v>
      </c>
      <c r="AI74" s="4">
        <f t="shared" si="37"/>
        <v>33</v>
      </c>
      <c r="AJ74" s="4">
        <f t="shared" si="38"/>
        <v>33</v>
      </c>
      <c r="AK74" s="4">
        <f t="shared" si="39"/>
        <v>33</v>
      </c>
      <c r="AL74" s="4">
        <f t="shared" si="40"/>
        <v>33</v>
      </c>
      <c r="AM74" s="4">
        <f t="shared" si="41"/>
        <v>33</v>
      </c>
      <c r="AN74" s="4"/>
      <c r="AO74" s="7" t="str">
        <f>REPT(Sept!A74,1)</f>
        <v>RERECICH Jessy</v>
      </c>
      <c r="AP74" s="7">
        <f t="shared" si="42"/>
        <v>0</v>
      </c>
      <c r="AQ74" s="13"/>
      <c r="AR74" s="13"/>
      <c r="AS74" s="39">
        <f t="shared" si="43"/>
        <v>0</v>
      </c>
      <c r="AT74" s="13"/>
      <c r="AU74" s="4">
        <f t="shared" si="4"/>
        <v>0</v>
      </c>
      <c r="AV74" s="4">
        <f t="shared" si="44"/>
        <v>0</v>
      </c>
      <c r="AW74" s="4">
        <f t="shared" si="45"/>
        <v>0</v>
      </c>
      <c r="AX74" s="4">
        <f t="shared" si="46"/>
        <v>0</v>
      </c>
      <c r="AY74" s="4">
        <f t="shared" si="47"/>
        <v>0</v>
      </c>
      <c r="AZ74" s="4">
        <f t="shared" si="48"/>
        <v>0</v>
      </c>
      <c r="BA74" s="12">
        <f t="shared" si="122"/>
        <v>33</v>
      </c>
      <c r="BB74" s="12">
        <f t="shared" si="123"/>
        <v>33</v>
      </c>
      <c r="BC74" s="17"/>
      <c r="BD74" s="7" t="str">
        <f>REPT(Sept!A74,1)</f>
        <v>RERECICH Jessy</v>
      </c>
      <c r="BE74" s="7">
        <f t="shared" si="49"/>
        <v>0</v>
      </c>
      <c r="BF74" s="13"/>
      <c r="BG74" s="13"/>
      <c r="BH74" s="39">
        <f t="shared" si="50"/>
        <v>0</v>
      </c>
      <c r="BI74" s="13"/>
      <c r="BJ74" s="4">
        <f t="shared" si="7"/>
        <v>0</v>
      </c>
      <c r="BK74" s="4">
        <f t="shared" si="51"/>
        <v>0</v>
      </c>
      <c r="BL74" s="4">
        <f t="shared" si="52"/>
        <v>0</v>
      </c>
      <c r="BM74" s="4">
        <f t="shared" si="53"/>
        <v>0</v>
      </c>
      <c r="BN74" s="4">
        <f t="shared" si="54"/>
        <v>0</v>
      </c>
      <c r="BO74" s="4">
        <f t="shared" si="55"/>
        <v>0</v>
      </c>
      <c r="BP74" s="4"/>
      <c r="BQ74" s="7" t="str">
        <f>REPT(Sept!A74,1)</f>
        <v>RERECICH Jessy</v>
      </c>
      <c r="BR74" s="7">
        <f t="shared" si="56"/>
        <v>0</v>
      </c>
      <c r="BS74" s="13"/>
      <c r="BT74" s="13"/>
      <c r="BU74" s="39">
        <f t="shared" si="57"/>
        <v>0</v>
      </c>
      <c r="BV74" s="13"/>
      <c r="BW74" s="4">
        <f t="shared" si="8"/>
        <v>0</v>
      </c>
      <c r="BX74" s="4">
        <f t="shared" si="58"/>
        <v>0</v>
      </c>
      <c r="BY74" s="4">
        <f t="shared" si="59"/>
        <v>0</v>
      </c>
      <c r="BZ74" s="4">
        <f t="shared" si="60"/>
        <v>0</v>
      </c>
      <c r="CA74" s="4">
        <f t="shared" si="61"/>
        <v>0</v>
      </c>
      <c r="CB74" s="4">
        <f t="shared" si="62"/>
        <v>0</v>
      </c>
      <c r="CC74" s="12">
        <f t="shared" si="124"/>
        <v>0</v>
      </c>
      <c r="CD74" s="12">
        <f t="shared" si="125"/>
        <v>33</v>
      </c>
      <c r="CE74" s="17"/>
      <c r="CF74" s="7" t="str">
        <f>REPT(Sept!A74,1)</f>
        <v>RERECICH Jessy</v>
      </c>
      <c r="CG74" s="7">
        <f t="shared" si="63"/>
        <v>0</v>
      </c>
      <c r="CH74" s="13"/>
      <c r="CI74" s="13"/>
      <c r="CJ74" s="39">
        <f t="shared" si="64"/>
        <v>0</v>
      </c>
      <c r="CK74" s="13"/>
      <c r="CL74" s="4">
        <f t="shared" si="11"/>
        <v>0</v>
      </c>
      <c r="CM74" s="4">
        <f t="shared" si="65"/>
        <v>0</v>
      </c>
      <c r="CN74" s="4">
        <f t="shared" si="66"/>
        <v>0</v>
      </c>
      <c r="CO74" s="4">
        <f t="shared" si="67"/>
        <v>0</v>
      </c>
      <c r="CP74" s="4">
        <f t="shared" si="68"/>
        <v>0</v>
      </c>
      <c r="CQ74" s="4">
        <f t="shared" si="69"/>
        <v>0</v>
      </c>
      <c r="CR74" s="4"/>
      <c r="CS74" s="7" t="str">
        <f>REPT(Sept!A74,1)</f>
        <v>RERECICH Jessy</v>
      </c>
      <c r="CT74" s="7">
        <f t="shared" si="70"/>
        <v>0</v>
      </c>
      <c r="CU74" s="13"/>
      <c r="CV74" s="13"/>
      <c r="CW74" s="39">
        <f t="shared" si="71"/>
        <v>0</v>
      </c>
      <c r="CX74" s="13"/>
      <c r="CY74" s="4">
        <f t="shared" si="12"/>
        <v>0</v>
      </c>
      <c r="CZ74" s="4">
        <f t="shared" si="72"/>
        <v>0</v>
      </c>
      <c r="DA74" s="4">
        <f t="shared" si="73"/>
        <v>0</v>
      </c>
      <c r="DB74" s="4">
        <f t="shared" si="74"/>
        <v>0</v>
      </c>
      <c r="DC74" s="4">
        <f t="shared" si="75"/>
        <v>0</v>
      </c>
      <c r="DD74" s="4">
        <f t="shared" si="76"/>
        <v>0</v>
      </c>
      <c r="DE74" s="12">
        <f t="shared" si="126"/>
        <v>0</v>
      </c>
      <c r="DF74" s="12">
        <f t="shared" si="127"/>
        <v>33</v>
      </c>
      <c r="DG74" s="17"/>
      <c r="DH74" s="7" t="str">
        <f>REPT(Sept!A74,1)</f>
        <v>RERECICH Jessy</v>
      </c>
      <c r="DI74" s="7">
        <f t="shared" si="77"/>
        <v>0</v>
      </c>
      <c r="DJ74" s="13"/>
      <c r="DK74" s="13"/>
      <c r="DL74" s="39">
        <f t="shared" si="78"/>
        <v>0</v>
      </c>
      <c r="DM74" s="13"/>
      <c r="DN74" s="4">
        <f t="shared" si="15"/>
        <v>0</v>
      </c>
      <c r="DO74" s="4">
        <f t="shared" si="79"/>
        <v>0</v>
      </c>
      <c r="DP74" s="4">
        <f t="shared" si="80"/>
        <v>0</v>
      </c>
      <c r="DQ74" s="4">
        <f t="shared" si="81"/>
        <v>0</v>
      </c>
      <c r="DR74" s="4">
        <f t="shared" si="82"/>
        <v>0</v>
      </c>
      <c r="DS74" s="4">
        <f t="shared" si="83"/>
        <v>0</v>
      </c>
      <c r="DT74" s="4"/>
      <c r="DU74" s="7" t="str">
        <f>REPT(Sept!A74,1)</f>
        <v>RERECICH Jessy</v>
      </c>
      <c r="DV74" s="7">
        <f t="shared" si="84"/>
        <v>0</v>
      </c>
      <c r="DW74" s="13"/>
      <c r="DX74" s="13"/>
      <c r="DY74" s="39">
        <f t="shared" si="85"/>
        <v>0</v>
      </c>
      <c r="DZ74" s="13"/>
      <c r="EA74" s="4">
        <f t="shared" si="16"/>
        <v>0</v>
      </c>
      <c r="EB74" s="4">
        <f t="shared" si="86"/>
        <v>0</v>
      </c>
      <c r="EC74" s="4">
        <f t="shared" si="87"/>
        <v>0</v>
      </c>
      <c r="ED74" s="4">
        <f t="shared" si="88"/>
        <v>0</v>
      </c>
      <c r="EE74" s="4">
        <f t="shared" si="89"/>
        <v>0</v>
      </c>
      <c r="EF74" s="4">
        <f t="shared" si="90"/>
        <v>0</v>
      </c>
      <c r="EG74" s="12">
        <f t="shared" si="128"/>
        <v>0</v>
      </c>
      <c r="EH74" s="22">
        <f t="shared" si="129"/>
        <v>33</v>
      </c>
      <c r="EI74" s="24">
        <f>SUM(EH74+Jan!EI74)</f>
        <v>37</v>
      </c>
      <c r="EJ74" s="25">
        <f t="shared" si="130"/>
        <v>1</v>
      </c>
      <c r="EK74" s="25">
        <f>SUM(EJ74+Jan!EK74)</f>
        <v>2</v>
      </c>
      <c r="EL74" s="41">
        <f t="shared" si="131"/>
        <v>0</v>
      </c>
    </row>
    <row r="75" spans="1:142" ht="13.5" thickBot="1">
      <c r="A75" s="107" t="str">
        <f>REPT(Sept!A75,1)</f>
        <v>MAILLARD Cyril</v>
      </c>
      <c r="B75" s="7">
        <f t="shared" si="21"/>
        <v>0</v>
      </c>
      <c r="C75" s="13"/>
      <c r="D75" s="13"/>
      <c r="E75" s="39">
        <f t="shared" si="22"/>
        <v>0</v>
      </c>
      <c r="F75" s="13"/>
      <c r="G75" s="4">
        <f t="shared" ref="G75:G100" si="132">IF(D75=1,C75*2,C75)</f>
        <v>0</v>
      </c>
      <c r="H75" s="4">
        <f t="shared" si="23"/>
        <v>0</v>
      </c>
      <c r="I75" s="4">
        <f t="shared" si="24"/>
        <v>0</v>
      </c>
      <c r="J75" s="4">
        <f t="shared" si="25"/>
        <v>0</v>
      </c>
      <c r="K75" s="4">
        <f t="shared" si="26"/>
        <v>0</v>
      </c>
      <c r="L75" s="4">
        <f t="shared" si="27"/>
        <v>0</v>
      </c>
      <c r="M75" s="4"/>
      <c r="N75" s="7" t="str">
        <f>REPT(Sept!A75,1)</f>
        <v>MAILLARD Cyril</v>
      </c>
      <c r="O75" s="7">
        <f t="shared" si="28"/>
        <v>0</v>
      </c>
      <c r="P75" s="13"/>
      <c r="Q75" s="13"/>
      <c r="R75" s="39">
        <f t="shared" si="29"/>
        <v>0</v>
      </c>
      <c r="S75" s="13"/>
      <c r="T75" s="4">
        <f t="shared" ref="T75:T100" si="133">IF(Q75=1,P75*2,P75)</f>
        <v>0</v>
      </c>
      <c r="U75" s="4">
        <f t="shared" si="30"/>
        <v>0</v>
      </c>
      <c r="V75" s="4">
        <f t="shared" si="31"/>
        <v>0</v>
      </c>
      <c r="W75" s="4">
        <f t="shared" si="32"/>
        <v>0</v>
      </c>
      <c r="X75" s="4">
        <f t="shared" si="33"/>
        <v>0</v>
      </c>
      <c r="Y75" s="4">
        <f t="shared" si="34"/>
        <v>0</v>
      </c>
      <c r="Z75" s="12">
        <f t="shared" ref="Z75:Z100" si="134">IF(Y75&gt;L75,Y75,L75)</f>
        <v>0</v>
      </c>
      <c r="AA75" s="17"/>
      <c r="AB75" s="7" t="str">
        <f>REPT(Sept!A75,1)</f>
        <v>MAILLARD Cyril</v>
      </c>
      <c r="AC75" s="7">
        <f t="shared" si="35"/>
        <v>0</v>
      </c>
      <c r="AD75" s="13"/>
      <c r="AE75" s="13"/>
      <c r="AF75" s="39">
        <f t="shared" si="36"/>
        <v>0</v>
      </c>
      <c r="AG75" s="13"/>
      <c r="AH75" s="4">
        <f t="shared" ref="AH75:AH100" si="135">IF(AE75=1,AD75*2,AD75)</f>
        <v>0</v>
      </c>
      <c r="AI75" s="4">
        <f t="shared" si="37"/>
        <v>0</v>
      </c>
      <c r="AJ75" s="4">
        <f t="shared" si="38"/>
        <v>0</v>
      </c>
      <c r="AK75" s="4">
        <f t="shared" si="39"/>
        <v>0</v>
      </c>
      <c r="AL75" s="4">
        <f t="shared" si="40"/>
        <v>0</v>
      </c>
      <c r="AM75" s="4">
        <f t="shared" si="41"/>
        <v>0</v>
      </c>
      <c r="AN75" s="4"/>
      <c r="AO75" s="7" t="str">
        <f>REPT(Sept!A75,1)</f>
        <v>MAILLARD Cyril</v>
      </c>
      <c r="AP75" s="7">
        <f t="shared" si="42"/>
        <v>0</v>
      </c>
      <c r="AQ75" s="13"/>
      <c r="AR75" s="13"/>
      <c r="AS75" s="39">
        <f t="shared" si="43"/>
        <v>0</v>
      </c>
      <c r="AT75" s="13"/>
      <c r="AU75" s="4">
        <f t="shared" ref="AU75:AU100" si="136">IF(AR75=1,AQ75*2,AQ75)</f>
        <v>0</v>
      </c>
      <c r="AV75" s="4">
        <f t="shared" si="44"/>
        <v>0</v>
      </c>
      <c r="AW75" s="4">
        <f t="shared" si="45"/>
        <v>0</v>
      </c>
      <c r="AX75" s="4">
        <f t="shared" si="46"/>
        <v>0</v>
      </c>
      <c r="AY75" s="4">
        <f t="shared" si="47"/>
        <v>0</v>
      </c>
      <c r="AZ75" s="4">
        <f t="shared" si="48"/>
        <v>0</v>
      </c>
      <c r="BA75" s="12">
        <f t="shared" ref="BA75:BA100" si="137">IF(AZ75&gt;AM75,AZ75,AM75)</f>
        <v>0</v>
      </c>
      <c r="BB75" s="12">
        <f t="shared" ref="BB75:BB100" si="138">SUM(Z75+BA75)</f>
        <v>0</v>
      </c>
      <c r="BC75" s="17"/>
      <c r="BD75" s="7" t="str">
        <f>REPT(Sept!A75,1)</f>
        <v>MAILLARD Cyril</v>
      </c>
      <c r="BE75" s="7">
        <f t="shared" si="49"/>
        <v>0</v>
      </c>
      <c r="BF75" s="13"/>
      <c r="BG75" s="13"/>
      <c r="BH75" s="39">
        <f t="shared" si="50"/>
        <v>0</v>
      </c>
      <c r="BI75" s="13"/>
      <c r="BJ75" s="4">
        <f t="shared" ref="BJ75:BJ100" si="139">IF(BG75=1,BF75*2,BF75)</f>
        <v>0</v>
      </c>
      <c r="BK75" s="4">
        <f t="shared" si="51"/>
        <v>0</v>
      </c>
      <c r="BL75" s="4">
        <f t="shared" si="52"/>
        <v>0</v>
      </c>
      <c r="BM75" s="4">
        <f t="shared" si="53"/>
        <v>0</v>
      </c>
      <c r="BN75" s="4">
        <f t="shared" si="54"/>
        <v>0</v>
      </c>
      <c r="BO75" s="4">
        <f t="shared" si="55"/>
        <v>0</v>
      </c>
      <c r="BP75" s="4"/>
      <c r="BQ75" s="7" t="str">
        <f>REPT(Sept!A75,1)</f>
        <v>MAILLARD Cyril</v>
      </c>
      <c r="BR75" s="7">
        <f t="shared" si="56"/>
        <v>0</v>
      </c>
      <c r="BS75" s="13"/>
      <c r="BT75" s="13"/>
      <c r="BU75" s="39">
        <f t="shared" si="57"/>
        <v>0</v>
      </c>
      <c r="BV75" s="13"/>
      <c r="BW75" s="4">
        <f t="shared" ref="BW75:BW100" si="140">IF(BT75=1,BS75*2,BS75)</f>
        <v>0</v>
      </c>
      <c r="BX75" s="4">
        <f t="shared" si="58"/>
        <v>0</v>
      </c>
      <c r="BY75" s="4">
        <f t="shared" si="59"/>
        <v>0</v>
      </c>
      <c r="BZ75" s="4">
        <f t="shared" si="60"/>
        <v>0</v>
      </c>
      <c r="CA75" s="4">
        <f t="shared" si="61"/>
        <v>0</v>
      </c>
      <c r="CB75" s="4">
        <f t="shared" si="62"/>
        <v>0</v>
      </c>
      <c r="CC75" s="12">
        <f t="shared" ref="CC75:CC100" si="141">IF(CB75&gt;BO75,CB75,BO75)</f>
        <v>0</v>
      </c>
      <c r="CD75" s="12">
        <f t="shared" ref="CD75:CD100" si="142">SUM(BB75+CC75)</f>
        <v>0</v>
      </c>
      <c r="CE75" s="17"/>
      <c r="CF75" s="7" t="str">
        <f>REPT(Sept!A75,1)</f>
        <v>MAILLARD Cyril</v>
      </c>
      <c r="CG75" s="7">
        <f t="shared" si="63"/>
        <v>0</v>
      </c>
      <c r="CH75" s="13"/>
      <c r="CI75" s="13"/>
      <c r="CJ75" s="39">
        <f t="shared" si="64"/>
        <v>0</v>
      </c>
      <c r="CK75" s="13"/>
      <c r="CL75" s="4">
        <f t="shared" ref="CL75:CL100" si="143">IF(CI75=1,CH75*2,CH75)</f>
        <v>0</v>
      </c>
      <c r="CM75" s="4">
        <f t="shared" si="65"/>
        <v>0</v>
      </c>
      <c r="CN75" s="4">
        <f t="shared" si="66"/>
        <v>0</v>
      </c>
      <c r="CO75" s="4">
        <f t="shared" si="67"/>
        <v>0</v>
      </c>
      <c r="CP75" s="4">
        <f t="shared" si="68"/>
        <v>0</v>
      </c>
      <c r="CQ75" s="4">
        <f t="shared" si="69"/>
        <v>0</v>
      </c>
      <c r="CR75" s="4"/>
      <c r="CS75" s="7" t="str">
        <f>REPT(Sept!A75,1)</f>
        <v>MAILLARD Cyril</v>
      </c>
      <c r="CT75" s="7">
        <f t="shared" si="70"/>
        <v>0</v>
      </c>
      <c r="CU75" s="13"/>
      <c r="CV75" s="13"/>
      <c r="CW75" s="39">
        <f t="shared" si="71"/>
        <v>0</v>
      </c>
      <c r="CX75" s="13"/>
      <c r="CY75" s="4">
        <f t="shared" ref="CY75:CY100" si="144">IF(CV75=1,CU75*2,CU75)</f>
        <v>0</v>
      </c>
      <c r="CZ75" s="4">
        <f t="shared" si="72"/>
        <v>0</v>
      </c>
      <c r="DA75" s="4">
        <f t="shared" si="73"/>
        <v>0</v>
      </c>
      <c r="DB75" s="4">
        <f t="shared" si="74"/>
        <v>0</v>
      </c>
      <c r="DC75" s="4">
        <f t="shared" si="75"/>
        <v>0</v>
      </c>
      <c r="DD75" s="4">
        <f t="shared" si="76"/>
        <v>0</v>
      </c>
      <c r="DE75" s="12">
        <f t="shared" ref="DE75:DE100" si="145">IF(DD75&gt;CQ75,DD75,CQ75)</f>
        <v>0</v>
      </c>
      <c r="DF75" s="12">
        <f t="shared" ref="DF75:DF100" si="146">SUM(CD75+DE75)</f>
        <v>0</v>
      </c>
      <c r="DG75" s="17"/>
      <c r="DH75" s="7" t="str">
        <f>REPT(Sept!A75,1)</f>
        <v>MAILLARD Cyril</v>
      </c>
      <c r="DI75" s="7">
        <f t="shared" si="77"/>
        <v>0</v>
      </c>
      <c r="DJ75" s="13"/>
      <c r="DK75" s="13"/>
      <c r="DL75" s="39">
        <f t="shared" si="78"/>
        <v>0</v>
      </c>
      <c r="DM75" s="13"/>
      <c r="DN75" s="4">
        <f t="shared" ref="DN75:DN100" si="147">IF(DK75=1,DJ75*2,DJ75)</f>
        <v>0</v>
      </c>
      <c r="DO75" s="4">
        <f t="shared" si="79"/>
        <v>0</v>
      </c>
      <c r="DP75" s="4">
        <f t="shared" si="80"/>
        <v>0</v>
      </c>
      <c r="DQ75" s="4">
        <f t="shared" si="81"/>
        <v>0</v>
      </c>
      <c r="DR75" s="4">
        <f t="shared" si="82"/>
        <v>0</v>
      </c>
      <c r="DS75" s="4">
        <f t="shared" si="83"/>
        <v>0</v>
      </c>
      <c r="DT75" s="4"/>
      <c r="DU75" s="7" t="str">
        <f>REPT(Sept!A75,1)</f>
        <v>MAILLARD Cyril</v>
      </c>
      <c r="DV75" s="7">
        <f t="shared" si="84"/>
        <v>0</v>
      </c>
      <c r="DW75" s="13"/>
      <c r="DX75" s="13"/>
      <c r="DY75" s="39">
        <f t="shared" si="85"/>
        <v>0</v>
      </c>
      <c r="DZ75" s="13"/>
      <c r="EA75" s="4">
        <f t="shared" ref="EA75:EA100" si="148">IF(DX75=1,DW75*2,DW75)</f>
        <v>0</v>
      </c>
      <c r="EB75" s="4">
        <f t="shared" si="86"/>
        <v>0</v>
      </c>
      <c r="EC75" s="4">
        <f t="shared" si="87"/>
        <v>0</v>
      </c>
      <c r="ED75" s="4">
        <f t="shared" si="88"/>
        <v>0</v>
      </c>
      <c r="EE75" s="4">
        <f t="shared" si="89"/>
        <v>0</v>
      </c>
      <c r="EF75" s="4">
        <f t="shared" si="90"/>
        <v>0</v>
      </c>
      <c r="EG75" s="12">
        <f t="shared" ref="EG75:EG100" si="149">IF(EF75&gt;DS75,EF75,DS75)</f>
        <v>0</v>
      </c>
      <c r="EH75" s="22">
        <f t="shared" ref="EH75:EH100" si="150">SUM(DF75+EG75)</f>
        <v>0</v>
      </c>
      <c r="EI75" s="24">
        <f>SUM(EH75+Jan!EI75)</f>
        <v>33</v>
      </c>
      <c r="EJ75" s="25">
        <f t="shared" ref="EJ75:EJ100" si="151">SUM(B75+O75+AC75+AP75+BE75+BR75+CG75+CT75+DI75+DV75)</f>
        <v>0</v>
      </c>
      <c r="EK75" s="25">
        <f>SUM(EJ75+Jan!EK75)</f>
        <v>1</v>
      </c>
      <c r="EL75" s="41">
        <f t="shared" ref="EL75:EL100" si="152">SUM(E75+R75+AF75+AS75+BH75+BU75+CJ75+CW75+DL75+DY75)</f>
        <v>0</v>
      </c>
    </row>
    <row r="76" spans="1:142" ht="13.5" thickBot="1">
      <c r="A76" s="107" t="str">
        <f>REPT(Sept!A76,1)</f>
        <v>MENAUGE Jérémy</v>
      </c>
      <c r="B76" s="7">
        <f t="shared" si="21"/>
        <v>0</v>
      </c>
      <c r="C76" s="13"/>
      <c r="D76" s="13"/>
      <c r="E76" s="39">
        <f t="shared" si="22"/>
        <v>0</v>
      </c>
      <c r="F76" s="13"/>
      <c r="G76" s="4">
        <f t="shared" si="132"/>
        <v>0</v>
      </c>
      <c r="H76" s="4">
        <f t="shared" ref="H76:H100" si="153">IF(D76=2,G76*1.5,G76)</f>
        <v>0</v>
      </c>
      <c r="I76" s="4">
        <f t="shared" ref="I76:I100" si="154">IF(D76=3,H76*1.3,H76)</f>
        <v>0</v>
      </c>
      <c r="J76" s="4">
        <f t="shared" ref="J76:J100" si="155">IF(AND(D76=4,$B$101&gt;25),I76*1.2,I76)</f>
        <v>0</v>
      </c>
      <c r="K76" s="4">
        <f t="shared" ref="K76:K100" si="156">IF(AND(D76=5,$B$101&gt;25),J76*1.1,J76)</f>
        <v>0</v>
      </c>
      <c r="L76" s="4">
        <f t="shared" si="27"/>
        <v>0</v>
      </c>
      <c r="M76" s="4"/>
      <c r="N76" s="7" t="str">
        <f>REPT(Sept!A76,1)</f>
        <v>MENAUGE Jérémy</v>
      </c>
      <c r="O76" s="7">
        <f t="shared" si="28"/>
        <v>0</v>
      </c>
      <c r="P76" s="13"/>
      <c r="Q76" s="13"/>
      <c r="R76" s="39">
        <f t="shared" si="29"/>
        <v>0</v>
      </c>
      <c r="S76" s="13"/>
      <c r="T76" s="4">
        <f t="shared" si="133"/>
        <v>0</v>
      </c>
      <c r="U76" s="4">
        <f t="shared" ref="U76:U100" si="157">IF(Q76=2,T76*1.5,T76)</f>
        <v>0</v>
      </c>
      <c r="V76" s="4">
        <f t="shared" ref="V76:V100" si="158">IF(Q76=3,U76*1.3,U76)</f>
        <v>0</v>
      </c>
      <c r="W76" s="4">
        <f t="shared" ref="W76:W99" si="159">IF(AND(Q76=4,$O$101&gt;25),V76*1.2,V76)</f>
        <v>0</v>
      </c>
      <c r="X76" s="4">
        <f t="shared" ref="X76:X99" si="160">IF(AND(Q76=5,$O$101&gt;25),W76*1.1,W76)</f>
        <v>0</v>
      </c>
      <c r="Y76" s="4">
        <f t="shared" si="34"/>
        <v>0</v>
      </c>
      <c r="Z76" s="12">
        <f t="shared" si="134"/>
        <v>0</v>
      </c>
      <c r="AA76" s="17"/>
      <c r="AB76" s="7" t="str">
        <f>REPT(Sept!A76,1)</f>
        <v>MENAUGE Jérémy</v>
      </c>
      <c r="AC76" s="7">
        <f t="shared" si="35"/>
        <v>1</v>
      </c>
      <c r="AD76" s="13">
        <v>8</v>
      </c>
      <c r="AE76" s="13"/>
      <c r="AF76" s="39">
        <f t="shared" si="36"/>
        <v>0</v>
      </c>
      <c r="AG76" s="13"/>
      <c r="AH76" s="4">
        <f t="shared" si="135"/>
        <v>8</v>
      </c>
      <c r="AI76" s="4">
        <f t="shared" ref="AI76:AI100" si="161">IF(AE76=2,AH76*1.5,AH76)</f>
        <v>8</v>
      </c>
      <c r="AJ76" s="4">
        <f t="shared" ref="AJ76:AJ100" si="162">IF(AE76=3,AI76*1.3,AI76)</f>
        <v>8</v>
      </c>
      <c r="AK76" s="4">
        <f t="shared" ref="AK76:AK100" si="163">IF(AND(AE76=4,$AC$101&gt;25),AJ76*1.2,AJ76)</f>
        <v>8</v>
      </c>
      <c r="AL76" s="4">
        <f t="shared" ref="AL76:AL100" si="164">IF(AND(AE76=5,$AC$101&gt;25),AK76*1.1,AK76)</f>
        <v>8</v>
      </c>
      <c r="AM76" s="4">
        <f t="shared" si="41"/>
        <v>8</v>
      </c>
      <c r="AN76" s="4"/>
      <c r="AO76" s="7" t="str">
        <f>REPT(Sept!A76,1)</f>
        <v>MENAUGE Jérémy</v>
      </c>
      <c r="AP76" s="7">
        <f t="shared" si="42"/>
        <v>0</v>
      </c>
      <c r="AQ76" s="13"/>
      <c r="AR76" s="13"/>
      <c r="AS76" s="39">
        <f t="shared" si="43"/>
        <v>0</v>
      </c>
      <c r="AT76" s="13"/>
      <c r="AU76" s="4">
        <f t="shared" si="136"/>
        <v>0</v>
      </c>
      <c r="AV76" s="4">
        <f t="shared" ref="AV76:AV100" si="165">IF(AR76=2,AU76*1.5,AU76)</f>
        <v>0</v>
      </c>
      <c r="AW76" s="4">
        <f t="shared" ref="AW76:AW100" si="166">IF(AR76=3,AV76*1.3,AV76)</f>
        <v>0</v>
      </c>
      <c r="AX76" s="4">
        <f t="shared" ref="AX76:AX100" si="167">IF(AND(AR76=4,$AP$101&gt;25),AW76*1.2,AW76)</f>
        <v>0</v>
      </c>
      <c r="AY76" s="4">
        <f t="shared" ref="AY76:AY100" si="168">IF(AND(AR76=5,$AP$101&gt;25),AX76*1.1,AX76)</f>
        <v>0</v>
      </c>
      <c r="AZ76" s="4">
        <f t="shared" si="48"/>
        <v>0</v>
      </c>
      <c r="BA76" s="12">
        <f t="shared" si="137"/>
        <v>8</v>
      </c>
      <c r="BB76" s="12">
        <f t="shared" si="138"/>
        <v>8</v>
      </c>
      <c r="BC76" s="17"/>
      <c r="BD76" s="7" t="str">
        <f>REPT(Sept!A76,1)</f>
        <v>MENAUGE Jérémy</v>
      </c>
      <c r="BE76" s="7">
        <f t="shared" si="49"/>
        <v>0</v>
      </c>
      <c r="BF76" s="13"/>
      <c r="BG76" s="13"/>
      <c r="BH76" s="39">
        <f t="shared" si="50"/>
        <v>0</v>
      </c>
      <c r="BI76" s="13"/>
      <c r="BJ76" s="4">
        <f t="shared" si="139"/>
        <v>0</v>
      </c>
      <c r="BK76" s="4">
        <f t="shared" ref="BK76:BK100" si="169">IF(BG76=2,BJ76*1.5,BJ76)</f>
        <v>0</v>
      </c>
      <c r="BL76" s="4">
        <f t="shared" ref="BL76:BL100" si="170">IF(BG76=3,BK76*1.3,BK76)</f>
        <v>0</v>
      </c>
      <c r="BM76" s="4">
        <f t="shared" ref="BM76:BM100" si="171">IF(AND(BG76=4,$BE$101&gt;25),BL76*1.2,BL76)</f>
        <v>0</v>
      </c>
      <c r="BN76" s="4">
        <f t="shared" ref="BN76:BN100" si="172">IF(AND(BG76=5,$BE$101&gt;25),BM76*1.1,BM76)</f>
        <v>0</v>
      </c>
      <c r="BO76" s="4">
        <f t="shared" si="55"/>
        <v>0</v>
      </c>
      <c r="BP76" s="4"/>
      <c r="BQ76" s="7" t="str">
        <f>REPT(Sept!A76,1)</f>
        <v>MENAUGE Jérémy</v>
      </c>
      <c r="BR76" s="7">
        <f t="shared" si="56"/>
        <v>0</v>
      </c>
      <c r="BS76" s="13"/>
      <c r="BT76" s="13"/>
      <c r="BU76" s="39">
        <f t="shared" si="57"/>
        <v>0</v>
      </c>
      <c r="BV76" s="13"/>
      <c r="BW76" s="4">
        <f t="shared" si="140"/>
        <v>0</v>
      </c>
      <c r="BX76" s="4">
        <f t="shared" ref="BX76:BX100" si="173">IF(BT76=2,BW76*1.5,BW76)</f>
        <v>0</v>
      </c>
      <c r="BY76" s="4">
        <f t="shared" ref="BY76:BY100" si="174">IF(BT76=3,BX76*1.3,BX76)</f>
        <v>0</v>
      </c>
      <c r="BZ76" s="4">
        <f t="shared" ref="BZ76:BZ100" si="175">IF(AND(BT76=4,$BR$101&gt;25),BY76*1.2,BY76)</f>
        <v>0</v>
      </c>
      <c r="CA76" s="4">
        <f t="shared" ref="CA76:CA100" si="176">IF(AND(BT76=5,$BR$101&gt;25),BZ76*1.1,BZ76)</f>
        <v>0</v>
      </c>
      <c r="CB76" s="4">
        <f t="shared" si="62"/>
        <v>0</v>
      </c>
      <c r="CC76" s="12">
        <f t="shared" si="141"/>
        <v>0</v>
      </c>
      <c r="CD76" s="12">
        <f t="shared" si="142"/>
        <v>8</v>
      </c>
      <c r="CE76" s="17"/>
      <c r="CF76" s="7" t="str">
        <f>REPT(Sept!A76,1)</f>
        <v>MENAUGE Jérémy</v>
      </c>
      <c r="CG76" s="7">
        <f t="shared" si="63"/>
        <v>0</v>
      </c>
      <c r="CH76" s="13"/>
      <c r="CI76" s="13"/>
      <c r="CJ76" s="39">
        <f t="shared" si="64"/>
        <v>0</v>
      </c>
      <c r="CK76" s="13"/>
      <c r="CL76" s="4">
        <f t="shared" si="143"/>
        <v>0</v>
      </c>
      <c r="CM76" s="4">
        <f t="shared" ref="CM76:CM100" si="177">IF(CI76=2,CL76*1.5,CL76)</f>
        <v>0</v>
      </c>
      <c r="CN76" s="4">
        <f t="shared" ref="CN76:CN100" si="178">IF(CI76=3,CM76*1.3,CM76)</f>
        <v>0</v>
      </c>
      <c r="CO76" s="4">
        <f t="shared" ref="CO76:CO100" si="179">IF(AND(CI76=4,$CG$101&gt;25),CN76*1.2,CN76)</f>
        <v>0</v>
      </c>
      <c r="CP76" s="4">
        <f t="shared" ref="CP76:CP100" si="180">IF(AND(CI76=5,$CG$101&gt;25),CO76*1.1,CO76)</f>
        <v>0</v>
      </c>
      <c r="CQ76" s="4">
        <f t="shared" si="69"/>
        <v>0</v>
      </c>
      <c r="CR76" s="4"/>
      <c r="CS76" s="7" t="str">
        <f>REPT(Sept!A76,1)</f>
        <v>MENAUGE Jérémy</v>
      </c>
      <c r="CT76" s="7">
        <f t="shared" si="70"/>
        <v>0</v>
      </c>
      <c r="CU76" s="13"/>
      <c r="CV76" s="13"/>
      <c r="CW76" s="39">
        <f t="shared" si="71"/>
        <v>0</v>
      </c>
      <c r="CX76" s="13"/>
      <c r="CY76" s="4">
        <f t="shared" si="144"/>
        <v>0</v>
      </c>
      <c r="CZ76" s="4">
        <f t="shared" ref="CZ76:CZ100" si="181">IF(CV76=2,CY76*1.5,CY76)</f>
        <v>0</v>
      </c>
      <c r="DA76" s="4">
        <f t="shared" ref="DA76:DA100" si="182">IF(CV76=3,CZ76*1.3,CZ76)</f>
        <v>0</v>
      </c>
      <c r="DB76" s="4">
        <f t="shared" ref="DB76:DB99" si="183">IF(AND(CV76=4,$CT$101&gt;25),DA76*1.2,DA76)</f>
        <v>0</v>
      </c>
      <c r="DC76" s="4">
        <f t="shared" ref="DC76:DC99" si="184">IF(AND(CV76=5,$CT$101&gt;25),DB76*1.1,DB76)</f>
        <v>0</v>
      </c>
      <c r="DD76" s="4">
        <f t="shared" si="76"/>
        <v>0</v>
      </c>
      <c r="DE76" s="12">
        <f t="shared" si="145"/>
        <v>0</v>
      </c>
      <c r="DF76" s="12">
        <f t="shared" si="146"/>
        <v>8</v>
      </c>
      <c r="DG76" s="17"/>
      <c r="DH76" s="7" t="str">
        <f>REPT(Sept!A76,1)</f>
        <v>MENAUGE Jérémy</v>
      </c>
      <c r="DI76" s="7">
        <f t="shared" si="77"/>
        <v>0</v>
      </c>
      <c r="DJ76" s="13"/>
      <c r="DK76" s="13"/>
      <c r="DL76" s="39">
        <f t="shared" si="78"/>
        <v>0</v>
      </c>
      <c r="DM76" s="13"/>
      <c r="DN76" s="4">
        <f t="shared" si="147"/>
        <v>0</v>
      </c>
      <c r="DO76" s="4">
        <f t="shared" ref="DO76:DO100" si="185">IF(DK76=2,DN76*1.5,DN76)</f>
        <v>0</v>
      </c>
      <c r="DP76" s="4">
        <f t="shared" ref="DP76:DP100" si="186">IF(DK76=3,DO76*1.3,DO76)</f>
        <v>0</v>
      </c>
      <c r="DQ76" s="4">
        <f t="shared" ref="DQ76:DQ100" si="187">IF(AND(DK76=4,$DI$101&gt;25),DP76*1.2,DP76)</f>
        <v>0</v>
      </c>
      <c r="DR76" s="4">
        <f t="shared" ref="DR76:DR100" si="188">IF(AND(DK76=5,$DI$101&gt;25),DQ76*1.1,DQ76)</f>
        <v>0</v>
      </c>
      <c r="DS76" s="4">
        <f t="shared" si="83"/>
        <v>0</v>
      </c>
      <c r="DT76" s="4"/>
      <c r="DU76" s="7" t="str">
        <f>REPT(Sept!A76,1)</f>
        <v>MENAUGE Jérémy</v>
      </c>
      <c r="DV76" s="7">
        <f t="shared" si="84"/>
        <v>0</v>
      </c>
      <c r="DW76" s="13"/>
      <c r="DX76" s="13"/>
      <c r="DY76" s="39">
        <f t="shared" si="85"/>
        <v>0</v>
      </c>
      <c r="DZ76" s="13"/>
      <c r="EA76" s="4">
        <f t="shared" si="148"/>
        <v>0</v>
      </c>
      <c r="EB76" s="4">
        <f t="shared" ref="EB76:EB100" si="189">IF(DX76=2,EA76*1.5,EA76)</f>
        <v>0</v>
      </c>
      <c r="EC76" s="4">
        <f t="shared" ref="EC76:EC100" si="190">IF(DX76=3,EB76*1.3,EB76)</f>
        <v>0</v>
      </c>
      <c r="ED76" s="4">
        <f t="shared" ref="ED76:ED100" si="191">IF(AND(DX76=4,$DV$101&gt;25),EC76*1.2,EC76)</f>
        <v>0</v>
      </c>
      <c r="EE76" s="4">
        <f t="shared" ref="EE76:EE100" si="192">IF(AND(DX76=5,$DV$101&gt;25),ED76*1.1,ED76)</f>
        <v>0</v>
      </c>
      <c r="EF76" s="4">
        <f t="shared" si="90"/>
        <v>0</v>
      </c>
      <c r="EG76" s="12">
        <f t="shared" si="149"/>
        <v>0</v>
      </c>
      <c r="EH76" s="22">
        <f t="shared" si="150"/>
        <v>8</v>
      </c>
      <c r="EI76" s="24">
        <f>SUM(EH76+Jan!EI76)</f>
        <v>29</v>
      </c>
      <c r="EJ76" s="25">
        <f t="shared" si="151"/>
        <v>1</v>
      </c>
      <c r="EK76" s="25">
        <f>SUM(EJ76+Jan!EK76)</f>
        <v>3</v>
      </c>
      <c r="EL76" s="41">
        <f t="shared" si="152"/>
        <v>0</v>
      </c>
    </row>
    <row r="77" spans="1:142" ht="13.5" thickBot="1">
      <c r="A77" s="107" t="str">
        <f>REPT(Sept!A77,1)</f>
        <v>DELOCHE Romain</v>
      </c>
      <c r="B77" s="7">
        <f t="shared" si="21"/>
        <v>1</v>
      </c>
      <c r="C77" s="13">
        <v>15</v>
      </c>
      <c r="D77" s="13"/>
      <c r="E77" s="39">
        <f t="shared" si="22"/>
        <v>0</v>
      </c>
      <c r="F77" s="13"/>
      <c r="G77" s="4">
        <f t="shared" si="132"/>
        <v>15</v>
      </c>
      <c r="H77" s="4">
        <f t="shared" si="153"/>
        <v>15</v>
      </c>
      <c r="I77" s="4">
        <f t="shared" si="154"/>
        <v>15</v>
      </c>
      <c r="J77" s="4">
        <f t="shared" si="155"/>
        <v>15</v>
      </c>
      <c r="K77" s="4">
        <f t="shared" si="156"/>
        <v>15</v>
      </c>
      <c r="L77" s="4">
        <f t="shared" si="27"/>
        <v>15</v>
      </c>
      <c r="M77" s="4"/>
      <c r="N77" s="7" t="str">
        <f>REPT(Sept!A77,1)</f>
        <v>DELOCHE Romain</v>
      </c>
      <c r="O77" s="7">
        <f t="shared" si="28"/>
        <v>0</v>
      </c>
      <c r="P77" s="13"/>
      <c r="Q77" s="13"/>
      <c r="R77" s="39">
        <f t="shared" si="29"/>
        <v>0</v>
      </c>
      <c r="S77" s="13"/>
      <c r="T77" s="4">
        <f t="shared" si="133"/>
        <v>0</v>
      </c>
      <c r="U77" s="4">
        <f t="shared" si="157"/>
        <v>0</v>
      </c>
      <c r="V77" s="4">
        <f t="shared" si="158"/>
        <v>0</v>
      </c>
      <c r="W77" s="4">
        <f t="shared" si="159"/>
        <v>0</v>
      </c>
      <c r="X77" s="4">
        <f t="shared" si="160"/>
        <v>0</v>
      </c>
      <c r="Y77" s="4">
        <f t="shared" si="34"/>
        <v>0</v>
      </c>
      <c r="Z77" s="12">
        <f t="shared" si="134"/>
        <v>15</v>
      </c>
      <c r="AA77" s="17"/>
      <c r="AB77" s="7" t="str">
        <f>REPT(Sept!A77,1)</f>
        <v>DELOCHE Romain</v>
      </c>
      <c r="AC77" s="7">
        <f t="shared" si="35"/>
        <v>1</v>
      </c>
      <c r="AD77" s="13">
        <v>29</v>
      </c>
      <c r="AE77" s="13"/>
      <c r="AF77" s="39">
        <f t="shared" si="36"/>
        <v>0</v>
      </c>
      <c r="AG77" s="13">
        <v>1</v>
      </c>
      <c r="AH77" s="4">
        <f t="shared" si="135"/>
        <v>29</v>
      </c>
      <c r="AI77" s="4">
        <f t="shared" si="161"/>
        <v>29</v>
      </c>
      <c r="AJ77" s="4">
        <f t="shared" si="162"/>
        <v>29</v>
      </c>
      <c r="AK77" s="4">
        <f t="shared" si="163"/>
        <v>29</v>
      </c>
      <c r="AL77" s="4">
        <f t="shared" si="164"/>
        <v>29</v>
      </c>
      <c r="AM77" s="4">
        <f t="shared" si="41"/>
        <v>29</v>
      </c>
      <c r="AN77" s="4"/>
      <c r="AO77" s="7" t="str">
        <f>REPT(Sept!A77,1)</f>
        <v>DELOCHE Romain</v>
      </c>
      <c r="AP77" s="7">
        <f t="shared" si="42"/>
        <v>0</v>
      </c>
      <c r="AQ77" s="13"/>
      <c r="AR77" s="13"/>
      <c r="AS77" s="39">
        <f t="shared" si="43"/>
        <v>0</v>
      </c>
      <c r="AT77" s="13"/>
      <c r="AU77" s="4">
        <f t="shared" si="136"/>
        <v>0</v>
      </c>
      <c r="AV77" s="4">
        <f t="shared" si="165"/>
        <v>0</v>
      </c>
      <c r="AW77" s="4">
        <f t="shared" si="166"/>
        <v>0</v>
      </c>
      <c r="AX77" s="4">
        <f t="shared" si="167"/>
        <v>0</v>
      </c>
      <c r="AY77" s="4">
        <f t="shared" si="168"/>
        <v>0</v>
      </c>
      <c r="AZ77" s="4">
        <f t="shared" si="48"/>
        <v>0</v>
      </c>
      <c r="BA77" s="12">
        <f t="shared" si="137"/>
        <v>29</v>
      </c>
      <c r="BB77" s="12">
        <f t="shared" si="138"/>
        <v>44</v>
      </c>
      <c r="BC77" s="17"/>
      <c r="BD77" s="7" t="str">
        <f>REPT(Sept!A77,1)</f>
        <v>DELOCHE Romain</v>
      </c>
      <c r="BE77" s="7">
        <f t="shared" si="49"/>
        <v>1</v>
      </c>
      <c r="BF77" s="13">
        <v>25</v>
      </c>
      <c r="BG77" s="13"/>
      <c r="BH77" s="39">
        <f t="shared" si="50"/>
        <v>0</v>
      </c>
      <c r="BI77" s="13"/>
      <c r="BJ77" s="4">
        <f t="shared" si="139"/>
        <v>25</v>
      </c>
      <c r="BK77" s="4">
        <f t="shared" si="169"/>
        <v>25</v>
      </c>
      <c r="BL77" s="4">
        <f t="shared" si="170"/>
        <v>25</v>
      </c>
      <c r="BM77" s="4">
        <f t="shared" si="171"/>
        <v>25</v>
      </c>
      <c r="BN77" s="4">
        <f t="shared" si="172"/>
        <v>25</v>
      </c>
      <c r="BO77" s="4">
        <f t="shared" si="55"/>
        <v>25</v>
      </c>
      <c r="BP77" s="4"/>
      <c r="BQ77" s="7" t="str">
        <f>REPT(Sept!A77,1)</f>
        <v>DELOCHE Romain</v>
      </c>
      <c r="BR77" s="7">
        <f t="shared" si="56"/>
        <v>0</v>
      </c>
      <c r="BS77" s="13"/>
      <c r="BT77" s="13"/>
      <c r="BU77" s="39">
        <f t="shared" si="57"/>
        <v>0</v>
      </c>
      <c r="BV77" s="13"/>
      <c r="BW77" s="4">
        <f t="shared" si="140"/>
        <v>0</v>
      </c>
      <c r="BX77" s="4">
        <f t="shared" si="173"/>
        <v>0</v>
      </c>
      <c r="BY77" s="4">
        <f t="shared" si="174"/>
        <v>0</v>
      </c>
      <c r="BZ77" s="4">
        <f t="shared" si="175"/>
        <v>0</v>
      </c>
      <c r="CA77" s="4">
        <f t="shared" si="176"/>
        <v>0</v>
      </c>
      <c r="CB77" s="4">
        <f t="shared" si="62"/>
        <v>0</v>
      </c>
      <c r="CC77" s="12">
        <f t="shared" si="141"/>
        <v>25</v>
      </c>
      <c r="CD77" s="12">
        <f t="shared" si="142"/>
        <v>69</v>
      </c>
      <c r="CE77" s="17"/>
      <c r="CF77" s="7" t="str">
        <f>REPT(Sept!A77,1)</f>
        <v>DELOCHE Romain</v>
      </c>
      <c r="CG77" s="7">
        <f t="shared" si="63"/>
        <v>1</v>
      </c>
      <c r="CH77" s="13">
        <v>19</v>
      </c>
      <c r="CI77" s="13"/>
      <c r="CJ77" s="39">
        <f t="shared" si="64"/>
        <v>0</v>
      </c>
      <c r="CK77" s="13"/>
      <c r="CL77" s="4">
        <f t="shared" si="143"/>
        <v>19</v>
      </c>
      <c r="CM77" s="4">
        <f t="shared" si="177"/>
        <v>19</v>
      </c>
      <c r="CN77" s="4">
        <f t="shared" si="178"/>
        <v>19</v>
      </c>
      <c r="CO77" s="4">
        <f t="shared" si="179"/>
        <v>19</v>
      </c>
      <c r="CP77" s="4">
        <f t="shared" si="180"/>
        <v>19</v>
      </c>
      <c r="CQ77" s="4">
        <f t="shared" si="69"/>
        <v>19</v>
      </c>
      <c r="CR77" s="4"/>
      <c r="CS77" s="7" t="str">
        <f>REPT(Sept!A77,1)</f>
        <v>DELOCHE Romain</v>
      </c>
      <c r="CT77" s="7">
        <f t="shared" si="70"/>
        <v>0</v>
      </c>
      <c r="CU77" s="13"/>
      <c r="CV77" s="13"/>
      <c r="CW77" s="39">
        <f t="shared" si="71"/>
        <v>0</v>
      </c>
      <c r="CX77" s="13"/>
      <c r="CY77" s="4">
        <f t="shared" si="144"/>
        <v>0</v>
      </c>
      <c r="CZ77" s="4">
        <f t="shared" si="181"/>
        <v>0</v>
      </c>
      <c r="DA77" s="4">
        <f t="shared" si="182"/>
        <v>0</v>
      </c>
      <c r="DB77" s="4">
        <f t="shared" si="183"/>
        <v>0</v>
      </c>
      <c r="DC77" s="4">
        <f t="shared" si="184"/>
        <v>0</v>
      </c>
      <c r="DD77" s="4">
        <f t="shared" si="76"/>
        <v>0</v>
      </c>
      <c r="DE77" s="12">
        <f t="shared" si="145"/>
        <v>19</v>
      </c>
      <c r="DF77" s="12">
        <f t="shared" si="146"/>
        <v>88</v>
      </c>
      <c r="DG77" s="17"/>
      <c r="DH77" s="7" t="str">
        <f>REPT(Sept!A77,1)</f>
        <v>DELOCHE Romain</v>
      </c>
      <c r="DI77" s="7">
        <f t="shared" si="77"/>
        <v>0</v>
      </c>
      <c r="DJ77" s="13"/>
      <c r="DK77" s="13"/>
      <c r="DL77" s="39">
        <f t="shared" si="78"/>
        <v>0</v>
      </c>
      <c r="DM77" s="13"/>
      <c r="DN77" s="4">
        <f t="shared" si="147"/>
        <v>0</v>
      </c>
      <c r="DO77" s="4">
        <f t="shared" si="185"/>
        <v>0</v>
      </c>
      <c r="DP77" s="4">
        <f t="shared" si="186"/>
        <v>0</v>
      </c>
      <c r="DQ77" s="4">
        <f t="shared" si="187"/>
        <v>0</v>
      </c>
      <c r="DR77" s="4">
        <f t="shared" si="188"/>
        <v>0</v>
      </c>
      <c r="DS77" s="4">
        <f t="shared" si="83"/>
        <v>0</v>
      </c>
      <c r="DT77" s="4"/>
      <c r="DU77" s="7" t="str">
        <f>REPT(Sept!A77,1)</f>
        <v>DELOCHE Romain</v>
      </c>
      <c r="DV77" s="7">
        <f t="shared" si="84"/>
        <v>0</v>
      </c>
      <c r="DW77" s="13"/>
      <c r="DX77" s="13"/>
      <c r="DY77" s="39">
        <f t="shared" si="85"/>
        <v>0</v>
      </c>
      <c r="DZ77" s="13"/>
      <c r="EA77" s="4">
        <f t="shared" si="148"/>
        <v>0</v>
      </c>
      <c r="EB77" s="4">
        <f t="shared" si="189"/>
        <v>0</v>
      </c>
      <c r="EC77" s="4">
        <f t="shared" si="190"/>
        <v>0</v>
      </c>
      <c r="ED77" s="4">
        <f t="shared" si="191"/>
        <v>0</v>
      </c>
      <c r="EE77" s="4">
        <f t="shared" si="192"/>
        <v>0</v>
      </c>
      <c r="EF77" s="4">
        <f t="shared" si="90"/>
        <v>0</v>
      </c>
      <c r="EG77" s="12">
        <f t="shared" si="149"/>
        <v>0</v>
      </c>
      <c r="EH77" s="22">
        <f t="shared" si="150"/>
        <v>88</v>
      </c>
      <c r="EI77" s="24">
        <f>SUM(EH77+Jan!EI77)</f>
        <v>114</v>
      </c>
      <c r="EJ77" s="25">
        <f t="shared" si="151"/>
        <v>4</v>
      </c>
      <c r="EK77" s="25">
        <f>SUM(EJ77+Jan!EK77)</f>
        <v>6</v>
      </c>
      <c r="EL77" s="41">
        <f t="shared" si="152"/>
        <v>0</v>
      </c>
    </row>
    <row r="78" spans="1:142" ht="13.5" thickBot="1">
      <c r="A78" s="107" t="str">
        <f>REPT(Sept!A78,1)</f>
        <v>GATTO Laeticia</v>
      </c>
      <c r="B78" s="7">
        <f t="shared" si="21"/>
        <v>1</v>
      </c>
      <c r="C78" s="13">
        <v>24</v>
      </c>
      <c r="D78" s="13"/>
      <c r="E78" s="39">
        <f t="shared" si="22"/>
        <v>0</v>
      </c>
      <c r="F78" s="13"/>
      <c r="G78" s="4">
        <f t="shared" si="132"/>
        <v>24</v>
      </c>
      <c r="H78" s="4">
        <f t="shared" si="153"/>
        <v>24</v>
      </c>
      <c r="I78" s="4">
        <f t="shared" si="154"/>
        <v>24</v>
      </c>
      <c r="J78" s="4">
        <f t="shared" si="155"/>
        <v>24</v>
      </c>
      <c r="K78" s="4">
        <f t="shared" si="156"/>
        <v>24</v>
      </c>
      <c r="L78" s="4">
        <f t="shared" si="27"/>
        <v>24</v>
      </c>
      <c r="M78" s="4"/>
      <c r="N78" s="7" t="str">
        <f>REPT(Sept!A78,1)</f>
        <v>GATTO Laeticia</v>
      </c>
      <c r="O78" s="7">
        <f t="shared" si="28"/>
        <v>0</v>
      </c>
      <c r="P78" s="13"/>
      <c r="Q78" s="13"/>
      <c r="R78" s="39">
        <f t="shared" si="29"/>
        <v>0</v>
      </c>
      <c r="S78" s="13"/>
      <c r="T78" s="4">
        <f t="shared" si="133"/>
        <v>0</v>
      </c>
      <c r="U78" s="4">
        <f t="shared" si="157"/>
        <v>0</v>
      </c>
      <c r="V78" s="4">
        <f t="shared" si="158"/>
        <v>0</v>
      </c>
      <c r="W78" s="4">
        <f t="shared" si="159"/>
        <v>0</v>
      </c>
      <c r="X78" s="4">
        <f t="shared" si="160"/>
        <v>0</v>
      </c>
      <c r="Y78" s="4">
        <f t="shared" si="34"/>
        <v>0</v>
      </c>
      <c r="Z78" s="12">
        <f t="shared" si="134"/>
        <v>24</v>
      </c>
      <c r="AA78" s="17"/>
      <c r="AB78" s="7" t="str">
        <f>REPT(Sept!A78,1)</f>
        <v>GATTO Laeticia</v>
      </c>
      <c r="AC78" s="7">
        <f t="shared" si="35"/>
        <v>0</v>
      </c>
      <c r="AD78" s="13"/>
      <c r="AE78" s="13"/>
      <c r="AF78" s="39">
        <f t="shared" si="36"/>
        <v>0</v>
      </c>
      <c r="AG78" s="13"/>
      <c r="AH78" s="4">
        <f t="shared" si="135"/>
        <v>0</v>
      </c>
      <c r="AI78" s="4">
        <f t="shared" si="161"/>
        <v>0</v>
      </c>
      <c r="AJ78" s="4">
        <f t="shared" si="162"/>
        <v>0</v>
      </c>
      <c r="AK78" s="4">
        <f t="shared" si="163"/>
        <v>0</v>
      </c>
      <c r="AL78" s="4">
        <f t="shared" si="164"/>
        <v>0</v>
      </c>
      <c r="AM78" s="4">
        <f t="shared" si="41"/>
        <v>0</v>
      </c>
      <c r="AN78" s="4"/>
      <c r="AO78" s="7" t="str">
        <f>REPT(Sept!A78,1)</f>
        <v>GATTO Laeticia</v>
      </c>
      <c r="AP78" s="7">
        <f t="shared" si="42"/>
        <v>0</v>
      </c>
      <c r="AQ78" s="13"/>
      <c r="AR78" s="13"/>
      <c r="AS78" s="39">
        <f t="shared" si="43"/>
        <v>0</v>
      </c>
      <c r="AT78" s="13"/>
      <c r="AU78" s="4">
        <f t="shared" si="136"/>
        <v>0</v>
      </c>
      <c r="AV78" s="4">
        <f t="shared" si="165"/>
        <v>0</v>
      </c>
      <c r="AW78" s="4">
        <f t="shared" si="166"/>
        <v>0</v>
      </c>
      <c r="AX78" s="4">
        <f t="shared" si="167"/>
        <v>0</v>
      </c>
      <c r="AY78" s="4">
        <f t="shared" si="168"/>
        <v>0</v>
      </c>
      <c r="AZ78" s="4">
        <f t="shared" si="48"/>
        <v>0</v>
      </c>
      <c r="BA78" s="12">
        <f t="shared" si="137"/>
        <v>0</v>
      </c>
      <c r="BB78" s="12">
        <f t="shared" si="138"/>
        <v>24</v>
      </c>
      <c r="BC78" s="17"/>
      <c r="BD78" s="7" t="str">
        <f>REPT(Sept!A78,1)</f>
        <v>GATTO Laeticia</v>
      </c>
      <c r="BE78" s="7">
        <f t="shared" si="49"/>
        <v>0</v>
      </c>
      <c r="BF78" s="13"/>
      <c r="BG78" s="13"/>
      <c r="BH78" s="39">
        <f t="shared" si="50"/>
        <v>0</v>
      </c>
      <c r="BI78" s="13"/>
      <c r="BJ78" s="4">
        <f t="shared" si="139"/>
        <v>0</v>
      </c>
      <c r="BK78" s="4">
        <f t="shared" si="169"/>
        <v>0</v>
      </c>
      <c r="BL78" s="4">
        <f t="shared" si="170"/>
        <v>0</v>
      </c>
      <c r="BM78" s="4">
        <f t="shared" si="171"/>
        <v>0</v>
      </c>
      <c r="BN78" s="4">
        <f t="shared" si="172"/>
        <v>0</v>
      </c>
      <c r="BO78" s="4">
        <f t="shared" si="55"/>
        <v>0</v>
      </c>
      <c r="BP78" s="4"/>
      <c r="BQ78" s="7" t="str">
        <f>REPT(Sept!A78,1)</f>
        <v>GATTO Laeticia</v>
      </c>
      <c r="BR78" s="7">
        <f t="shared" si="56"/>
        <v>0</v>
      </c>
      <c r="BS78" s="13"/>
      <c r="BT78" s="13"/>
      <c r="BU78" s="39">
        <f t="shared" si="57"/>
        <v>0</v>
      </c>
      <c r="BV78" s="13"/>
      <c r="BW78" s="4">
        <f t="shared" si="140"/>
        <v>0</v>
      </c>
      <c r="BX78" s="4">
        <f t="shared" si="173"/>
        <v>0</v>
      </c>
      <c r="BY78" s="4">
        <f t="shared" si="174"/>
        <v>0</v>
      </c>
      <c r="BZ78" s="4">
        <f t="shared" si="175"/>
        <v>0</v>
      </c>
      <c r="CA78" s="4">
        <f t="shared" si="176"/>
        <v>0</v>
      </c>
      <c r="CB78" s="4">
        <f t="shared" si="62"/>
        <v>0</v>
      </c>
      <c r="CC78" s="12">
        <f t="shared" si="141"/>
        <v>0</v>
      </c>
      <c r="CD78" s="12">
        <f t="shared" si="142"/>
        <v>24</v>
      </c>
      <c r="CE78" s="17"/>
      <c r="CF78" s="7" t="str">
        <f>REPT(Sept!A78,1)</f>
        <v>GATTO Laeticia</v>
      </c>
      <c r="CG78" s="7">
        <f t="shared" si="63"/>
        <v>0</v>
      </c>
      <c r="CH78" s="13"/>
      <c r="CI78" s="13"/>
      <c r="CJ78" s="39">
        <f t="shared" si="64"/>
        <v>0</v>
      </c>
      <c r="CK78" s="13"/>
      <c r="CL78" s="4">
        <f t="shared" si="143"/>
        <v>0</v>
      </c>
      <c r="CM78" s="4">
        <f t="shared" si="177"/>
        <v>0</v>
      </c>
      <c r="CN78" s="4">
        <f t="shared" si="178"/>
        <v>0</v>
      </c>
      <c r="CO78" s="4">
        <f t="shared" si="179"/>
        <v>0</v>
      </c>
      <c r="CP78" s="4">
        <f t="shared" si="180"/>
        <v>0</v>
      </c>
      <c r="CQ78" s="4">
        <f t="shared" si="69"/>
        <v>0</v>
      </c>
      <c r="CR78" s="4"/>
      <c r="CS78" s="7" t="str">
        <f>REPT(Sept!A78,1)</f>
        <v>GATTO Laeticia</v>
      </c>
      <c r="CT78" s="7">
        <f t="shared" si="70"/>
        <v>0</v>
      </c>
      <c r="CU78" s="13"/>
      <c r="CV78" s="13"/>
      <c r="CW78" s="39">
        <f t="shared" si="71"/>
        <v>0</v>
      </c>
      <c r="CX78" s="13"/>
      <c r="CY78" s="4">
        <f t="shared" si="144"/>
        <v>0</v>
      </c>
      <c r="CZ78" s="4">
        <f t="shared" si="181"/>
        <v>0</v>
      </c>
      <c r="DA78" s="4">
        <f t="shared" si="182"/>
        <v>0</v>
      </c>
      <c r="DB78" s="4">
        <f t="shared" si="183"/>
        <v>0</v>
      </c>
      <c r="DC78" s="4">
        <f t="shared" si="184"/>
        <v>0</v>
      </c>
      <c r="DD78" s="4">
        <f t="shared" si="76"/>
        <v>0</v>
      </c>
      <c r="DE78" s="12">
        <f t="shared" si="145"/>
        <v>0</v>
      </c>
      <c r="DF78" s="12">
        <f t="shared" si="146"/>
        <v>24</v>
      </c>
      <c r="DG78" s="17"/>
      <c r="DH78" s="7" t="str">
        <f>REPT(Sept!A78,1)</f>
        <v>GATTO Laeticia</v>
      </c>
      <c r="DI78" s="7">
        <f t="shared" si="77"/>
        <v>0</v>
      </c>
      <c r="DJ78" s="13"/>
      <c r="DK78" s="13"/>
      <c r="DL78" s="39">
        <f t="shared" si="78"/>
        <v>0</v>
      </c>
      <c r="DM78" s="13"/>
      <c r="DN78" s="4">
        <f t="shared" si="147"/>
        <v>0</v>
      </c>
      <c r="DO78" s="4">
        <f t="shared" si="185"/>
        <v>0</v>
      </c>
      <c r="DP78" s="4">
        <f t="shared" si="186"/>
        <v>0</v>
      </c>
      <c r="DQ78" s="4">
        <f t="shared" si="187"/>
        <v>0</v>
      </c>
      <c r="DR78" s="4">
        <f t="shared" si="188"/>
        <v>0</v>
      </c>
      <c r="DS78" s="4">
        <f t="shared" si="83"/>
        <v>0</v>
      </c>
      <c r="DT78" s="4"/>
      <c r="DU78" s="7" t="str">
        <f>REPT(Sept!A78,1)</f>
        <v>GATTO Laeticia</v>
      </c>
      <c r="DV78" s="7">
        <f t="shared" si="84"/>
        <v>0</v>
      </c>
      <c r="DW78" s="13"/>
      <c r="DX78" s="13"/>
      <c r="DY78" s="39">
        <f t="shared" si="85"/>
        <v>0</v>
      </c>
      <c r="DZ78" s="13"/>
      <c r="EA78" s="4">
        <f t="shared" si="148"/>
        <v>0</v>
      </c>
      <c r="EB78" s="4">
        <f t="shared" si="189"/>
        <v>0</v>
      </c>
      <c r="EC78" s="4">
        <f t="shared" si="190"/>
        <v>0</v>
      </c>
      <c r="ED78" s="4">
        <f t="shared" si="191"/>
        <v>0</v>
      </c>
      <c r="EE78" s="4">
        <f t="shared" si="192"/>
        <v>0</v>
      </c>
      <c r="EF78" s="4">
        <f t="shared" si="90"/>
        <v>0</v>
      </c>
      <c r="EG78" s="12">
        <f t="shared" si="149"/>
        <v>0</v>
      </c>
      <c r="EH78" s="22">
        <f t="shared" si="150"/>
        <v>24</v>
      </c>
      <c r="EI78" s="24">
        <f>SUM(EH78+Jan!EI78)</f>
        <v>24</v>
      </c>
      <c r="EJ78" s="25">
        <f t="shared" si="151"/>
        <v>1</v>
      </c>
      <c r="EK78" s="25">
        <f>SUM(EJ78+Jan!EK78)</f>
        <v>1</v>
      </c>
      <c r="EL78" s="41">
        <f t="shared" si="152"/>
        <v>0</v>
      </c>
    </row>
    <row r="79" spans="1:142" ht="13.5" thickBot="1">
      <c r="A79" s="107" t="str">
        <f>REPT(Sept!A79,1)</f>
        <v>MASINI Davide</v>
      </c>
      <c r="B79" s="7">
        <f t="shared" si="21"/>
        <v>1</v>
      </c>
      <c r="C79" s="13">
        <v>10</v>
      </c>
      <c r="D79" s="13"/>
      <c r="E79" s="39">
        <f t="shared" si="22"/>
        <v>0</v>
      </c>
      <c r="F79" s="13"/>
      <c r="G79" s="4">
        <f t="shared" si="132"/>
        <v>10</v>
      </c>
      <c r="H79" s="4">
        <f t="shared" si="153"/>
        <v>10</v>
      </c>
      <c r="I79" s="4">
        <f t="shared" si="154"/>
        <v>10</v>
      </c>
      <c r="J79" s="4">
        <f t="shared" si="155"/>
        <v>10</v>
      </c>
      <c r="K79" s="4">
        <f t="shared" si="156"/>
        <v>10</v>
      </c>
      <c r="L79" s="4">
        <f t="shared" si="27"/>
        <v>10</v>
      </c>
      <c r="M79" s="4"/>
      <c r="N79" s="7" t="str">
        <f>REPT(Sept!A79,1)</f>
        <v>MASINI Davide</v>
      </c>
      <c r="O79" s="7">
        <f t="shared" si="28"/>
        <v>0</v>
      </c>
      <c r="P79" s="13"/>
      <c r="Q79" s="13"/>
      <c r="R79" s="39">
        <f t="shared" si="29"/>
        <v>0</v>
      </c>
      <c r="S79" s="13"/>
      <c r="T79" s="4">
        <f t="shared" si="133"/>
        <v>0</v>
      </c>
      <c r="U79" s="4">
        <f t="shared" si="157"/>
        <v>0</v>
      </c>
      <c r="V79" s="4">
        <f t="shared" si="158"/>
        <v>0</v>
      </c>
      <c r="W79" s="4">
        <f t="shared" si="159"/>
        <v>0</v>
      </c>
      <c r="X79" s="4">
        <f t="shared" si="160"/>
        <v>0</v>
      </c>
      <c r="Y79" s="4">
        <f t="shared" si="34"/>
        <v>0</v>
      </c>
      <c r="Z79" s="12">
        <f t="shared" si="134"/>
        <v>10</v>
      </c>
      <c r="AA79" s="17"/>
      <c r="AB79" s="7" t="str">
        <f>REPT(Sept!A79,1)</f>
        <v>MASINI Davide</v>
      </c>
      <c r="AC79" s="7">
        <f t="shared" si="35"/>
        <v>0</v>
      </c>
      <c r="AD79" s="13"/>
      <c r="AE79" s="13"/>
      <c r="AF79" s="39">
        <f t="shared" si="36"/>
        <v>0</v>
      </c>
      <c r="AG79" s="13"/>
      <c r="AH79" s="4">
        <f t="shared" si="135"/>
        <v>0</v>
      </c>
      <c r="AI79" s="4">
        <f t="shared" si="161"/>
        <v>0</v>
      </c>
      <c r="AJ79" s="4">
        <f t="shared" si="162"/>
        <v>0</v>
      </c>
      <c r="AK79" s="4">
        <f t="shared" si="163"/>
        <v>0</v>
      </c>
      <c r="AL79" s="4">
        <f t="shared" si="164"/>
        <v>0</v>
      </c>
      <c r="AM79" s="4">
        <f t="shared" si="41"/>
        <v>0</v>
      </c>
      <c r="AN79" s="4"/>
      <c r="AO79" s="7" t="str">
        <f>REPT(Sept!A79,1)</f>
        <v>MASINI Davide</v>
      </c>
      <c r="AP79" s="7">
        <f t="shared" si="42"/>
        <v>0</v>
      </c>
      <c r="AQ79" s="13"/>
      <c r="AR79" s="13"/>
      <c r="AS79" s="39">
        <f t="shared" si="43"/>
        <v>0</v>
      </c>
      <c r="AT79" s="13"/>
      <c r="AU79" s="4">
        <f t="shared" si="136"/>
        <v>0</v>
      </c>
      <c r="AV79" s="4">
        <f t="shared" si="165"/>
        <v>0</v>
      </c>
      <c r="AW79" s="4">
        <f t="shared" si="166"/>
        <v>0</v>
      </c>
      <c r="AX79" s="4">
        <f t="shared" si="167"/>
        <v>0</v>
      </c>
      <c r="AY79" s="4">
        <f t="shared" si="168"/>
        <v>0</v>
      </c>
      <c r="AZ79" s="4">
        <f t="shared" si="48"/>
        <v>0</v>
      </c>
      <c r="BA79" s="12">
        <f t="shared" si="137"/>
        <v>0</v>
      </c>
      <c r="BB79" s="12">
        <f t="shared" si="138"/>
        <v>10</v>
      </c>
      <c r="BC79" s="17"/>
      <c r="BD79" s="7" t="str">
        <f>REPT(Sept!A79,1)</f>
        <v>MASINI Davide</v>
      </c>
      <c r="BE79" s="7">
        <f t="shared" si="49"/>
        <v>0</v>
      </c>
      <c r="BF79" s="13"/>
      <c r="BG79" s="13"/>
      <c r="BH79" s="39">
        <f t="shared" si="50"/>
        <v>0</v>
      </c>
      <c r="BI79" s="13"/>
      <c r="BJ79" s="4">
        <f t="shared" si="139"/>
        <v>0</v>
      </c>
      <c r="BK79" s="4">
        <f t="shared" si="169"/>
        <v>0</v>
      </c>
      <c r="BL79" s="4">
        <f t="shared" si="170"/>
        <v>0</v>
      </c>
      <c r="BM79" s="4">
        <f t="shared" si="171"/>
        <v>0</v>
      </c>
      <c r="BN79" s="4">
        <f t="shared" si="172"/>
        <v>0</v>
      </c>
      <c r="BO79" s="4">
        <f t="shared" si="55"/>
        <v>0</v>
      </c>
      <c r="BP79" s="4"/>
      <c r="BQ79" s="7" t="str">
        <f>REPT(Sept!A79,1)</f>
        <v>MASINI Davide</v>
      </c>
      <c r="BR79" s="7">
        <f t="shared" si="56"/>
        <v>0</v>
      </c>
      <c r="BS79" s="13"/>
      <c r="BT79" s="13"/>
      <c r="BU79" s="39">
        <f t="shared" si="57"/>
        <v>0</v>
      </c>
      <c r="BV79" s="13"/>
      <c r="BW79" s="4">
        <f t="shared" si="140"/>
        <v>0</v>
      </c>
      <c r="BX79" s="4">
        <f t="shared" si="173"/>
        <v>0</v>
      </c>
      <c r="BY79" s="4">
        <f t="shared" si="174"/>
        <v>0</v>
      </c>
      <c r="BZ79" s="4">
        <f t="shared" si="175"/>
        <v>0</v>
      </c>
      <c r="CA79" s="4">
        <f t="shared" si="176"/>
        <v>0</v>
      </c>
      <c r="CB79" s="4">
        <f t="shared" si="62"/>
        <v>0</v>
      </c>
      <c r="CC79" s="12">
        <f t="shared" si="141"/>
        <v>0</v>
      </c>
      <c r="CD79" s="12">
        <f t="shared" si="142"/>
        <v>10</v>
      </c>
      <c r="CE79" s="17"/>
      <c r="CF79" s="7" t="str">
        <f>REPT(Sept!A79,1)</f>
        <v>MASINI Davide</v>
      </c>
      <c r="CG79" s="7">
        <f t="shared" si="63"/>
        <v>0</v>
      </c>
      <c r="CH79" s="13"/>
      <c r="CI79" s="13"/>
      <c r="CJ79" s="39">
        <f t="shared" si="64"/>
        <v>0</v>
      </c>
      <c r="CK79" s="13"/>
      <c r="CL79" s="4">
        <f t="shared" si="143"/>
        <v>0</v>
      </c>
      <c r="CM79" s="4">
        <f t="shared" si="177"/>
        <v>0</v>
      </c>
      <c r="CN79" s="4">
        <f t="shared" si="178"/>
        <v>0</v>
      </c>
      <c r="CO79" s="4">
        <f t="shared" si="179"/>
        <v>0</v>
      </c>
      <c r="CP79" s="4">
        <f t="shared" si="180"/>
        <v>0</v>
      </c>
      <c r="CQ79" s="4">
        <f t="shared" si="69"/>
        <v>0</v>
      </c>
      <c r="CR79" s="4"/>
      <c r="CS79" s="7" t="str">
        <f>REPT(Sept!A79,1)</f>
        <v>MASINI Davide</v>
      </c>
      <c r="CT79" s="7">
        <f t="shared" si="70"/>
        <v>0</v>
      </c>
      <c r="CU79" s="13"/>
      <c r="CV79" s="13"/>
      <c r="CW79" s="39">
        <f t="shared" si="71"/>
        <v>0</v>
      </c>
      <c r="CX79" s="13"/>
      <c r="CY79" s="4">
        <f t="shared" si="144"/>
        <v>0</v>
      </c>
      <c r="CZ79" s="4">
        <f t="shared" si="181"/>
        <v>0</v>
      </c>
      <c r="DA79" s="4">
        <f t="shared" si="182"/>
        <v>0</v>
      </c>
      <c r="DB79" s="4">
        <f t="shared" si="183"/>
        <v>0</v>
      </c>
      <c r="DC79" s="4">
        <f t="shared" si="184"/>
        <v>0</v>
      </c>
      <c r="DD79" s="4">
        <f t="shared" si="76"/>
        <v>0</v>
      </c>
      <c r="DE79" s="12">
        <f t="shared" si="145"/>
        <v>0</v>
      </c>
      <c r="DF79" s="12">
        <f t="shared" si="146"/>
        <v>10</v>
      </c>
      <c r="DG79" s="17"/>
      <c r="DH79" s="7" t="str">
        <f>REPT(Sept!A79,1)</f>
        <v>MASINI Davide</v>
      </c>
      <c r="DI79" s="7">
        <f t="shared" si="77"/>
        <v>0</v>
      </c>
      <c r="DJ79" s="13"/>
      <c r="DK79" s="13"/>
      <c r="DL79" s="39">
        <f t="shared" si="78"/>
        <v>0</v>
      </c>
      <c r="DM79" s="13"/>
      <c r="DN79" s="4">
        <f t="shared" si="147"/>
        <v>0</v>
      </c>
      <c r="DO79" s="4">
        <f t="shared" si="185"/>
        <v>0</v>
      </c>
      <c r="DP79" s="4">
        <f t="shared" si="186"/>
        <v>0</v>
      </c>
      <c r="DQ79" s="4">
        <f t="shared" si="187"/>
        <v>0</v>
      </c>
      <c r="DR79" s="4">
        <f t="shared" si="188"/>
        <v>0</v>
      </c>
      <c r="DS79" s="4">
        <f t="shared" si="83"/>
        <v>0</v>
      </c>
      <c r="DT79" s="4"/>
      <c r="DU79" s="7" t="str">
        <f>REPT(Sept!A79,1)</f>
        <v>MASINI Davide</v>
      </c>
      <c r="DV79" s="7">
        <f t="shared" si="84"/>
        <v>0</v>
      </c>
      <c r="DW79" s="13"/>
      <c r="DX79" s="13"/>
      <c r="DY79" s="39">
        <f t="shared" si="85"/>
        <v>0</v>
      </c>
      <c r="DZ79" s="13"/>
      <c r="EA79" s="4">
        <f t="shared" si="148"/>
        <v>0</v>
      </c>
      <c r="EB79" s="4">
        <f t="shared" si="189"/>
        <v>0</v>
      </c>
      <c r="EC79" s="4">
        <f t="shared" si="190"/>
        <v>0</v>
      </c>
      <c r="ED79" s="4">
        <f t="shared" si="191"/>
        <v>0</v>
      </c>
      <c r="EE79" s="4">
        <f t="shared" si="192"/>
        <v>0</v>
      </c>
      <c r="EF79" s="4">
        <f t="shared" si="90"/>
        <v>0</v>
      </c>
      <c r="EG79" s="12">
        <f t="shared" si="149"/>
        <v>0</v>
      </c>
      <c r="EH79" s="22">
        <f t="shared" si="150"/>
        <v>10</v>
      </c>
      <c r="EI79" s="24">
        <f>SUM(EH79+Jan!EI79)</f>
        <v>10</v>
      </c>
      <c r="EJ79" s="25">
        <f t="shared" si="151"/>
        <v>1</v>
      </c>
      <c r="EK79" s="25">
        <f>SUM(EJ79+Jan!EK79)</f>
        <v>1</v>
      </c>
      <c r="EL79" s="41">
        <f t="shared" si="152"/>
        <v>0</v>
      </c>
    </row>
    <row r="80" spans="1:142" ht="13.5" thickBot="1">
      <c r="A80" s="107" t="str">
        <f>REPT(Sept!A80,1)</f>
        <v>GRANDIDIER Vincent</v>
      </c>
      <c r="B80" s="7">
        <f t="shared" si="21"/>
        <v>0</v>
      </c>
      <c r="C80" s="13"/>
      <c r="D80" s="13"/>
      <c r="E80" s="39">
        <f t="shared" si="22"/>
        <v>0</v>
      </c>
      <c r="F80" s="13"/>
      <c r="G80" s="4">
        <f t="shared" si="132"/>
        <v>0</v>
      </c>
      <c r="H80" s="4">
        <f t="shared" si="153"/>
        <v>0</v>
      </c>
      <c r="I80" s="4">
        <f t="shared" si="154"/>
        <v>0</v>
      </c>
      <c r="J80" s="4">
        <f t="shared" si="155"/>
        <v>0</v>
      </c>
      <c r="K80" s="4">
        <f t="shared" si="156"/>
        <v>0</v>
      </c>
      <c r="L80" s="4">
        <f t="shared" si="27"/>
        <v>0</v>
      </c>
      <c r="M80" s="4"/>
      <c r="N80" s="7" t="str">
        <f>REPT(Sept!A80,1)</f>
        <v>GRANDIDIER Vincent</v>
      </c>
      <c r="O80" s="7">
        <f t="shared" si="28"/>
        <v>0</v>
      </c>
      <c r="P80" s="13"/>
      <c r="Q80" s="13"/>
      <c r="R80" s="39">
        <f t="shared" si="29"/>
        <v>0</v>
      </c>
      <c r="S80" s="13"/>
      <c r="T80" s="4">
        <f t="shared" si="133"/>
        <v>0</v>
      </c>
      <c r="U80" s="4">
        <f t="shared" si="157"/>
        <v>0</v>
      </c>
      <c r="V80" s="4">
        <f t="shared" si="158"/>
        <v>0</v>
      </c>
      <c r="W80" s="4">
        <f t="shared" si="159"/>
        <v>0</v>
      </c>
      <c r="X80" s="4">
        <f t="shared" si="160"/>
        <v>0</v>
      </c>
      <c r="Y80" s="4">
        <f t="shared" si="34"/>
        <v>0</v>
      </c>
      <c r="Z80" s="12">
        <f t="shared" si="134"/>
        <v>0</v>
      </c>
      <c r="AA80" s="17"/>
      <c r="AB80" s="7" t="str">
        <f>REPT(Sept!A80,1)</f>
        <v>GRANDIDIER Vincent</v>
      </c>
      <c r="AC80" s="7">
        <f t="shared" si="35"/>
        <v>1</v>
      </c>
      <c r="AD80" s="13">
        <v>39</v>
      </c>
      <c r="AE80" s="13">
        <v>3</v>
      </c>
      <c r="AF80" s="39">
        <f t="shared" si="36"/>
        <v>0</v>
      </c>
      <c r="AG80" s="13"/>
      <c r="AH80" s="4">
        <f t="shared" si="135"/>
        <v>39</v>
      </c>
      <c r="AI80" s="4">
        <f t="shared" si="161"/>
        <v>39</v>
      </c>
      <c r="AJ80" s="4">
        <f t="shared" si="162"/>
        <v>50.7</v>
      </c>
      <c r="AK80" s="4">
        <f t="shared" si="163"/>
        <v>50.7</v>
      </c>
      <c r="AL80" s="4">
        <f t="shared" si="164"/>
        <v>50.7</v>
      </c>
      <c r="AM80" s="4">
        <f t="shared" si="41"/>
        <v>50.7</v>
      </c>
      <c r="AN80" s="4"/>
      <c r="AO80" s="7" t="str">
        <f>REPT(Sept!A80,1)</f>
        <v>GRANDIDIER Vincent</v>
      </c>
      <c r="AP80" s="7">
        <f t="shared" si="42"/>
        <v>1</v>
      </c>
      <c r="AQ80" s="13">
        <v>4</v>
      </c>
      <c r="AR80" s="13"/>
      <c r="AS80" s="39">
        <f t="shared" si="43"/>
        <v>0</v>
      </c>
      <c r="AT80" s="13"/>
      <c r="AU80" s="4">
        <f t="shared" si="136"/>
        <v>4</v>
      </c>
      <c r="AV80" s="4">
        <f t="shared" si="165"/>
        <v>4</v>
      </c>
      <c r="AW80" s="4">
        <f t="shared" si="166"/>
        <v>4</v>
      </c>
      <c r="AX80" s="4">
        <f t="shared" si="167"/>
        <v>4</v>
      </c>
      <c r="AY80" s="4">
        <f t="shared" si="168"/>
        <v>4</v>
      </c>
      <c r="AZ80" s="4">
        <f t="shared" si="48"/>
        <v>4</v>
      </c>
      <c r="BA80" s="12">
        <f t="shared" si="137"/>
        <v>50.7</v>
      </c>
      <c r="BB80" s="12">
        <f t="shared" si="138"/>
        <v>50.7</v>
      </c>
      <c r="BC80" s="17"/>
      <c r="BD80" s="7" t="str">
        <f>REPT(Sept!A80,1)</f>
        <v>GRANDIDIER Vincent</v>
      </c>
      <c r="BE80" s="7">
        <f t="shared" si="49"/>
        <v>0</v>
      </c>
      <c r="BF80" s="13"/>
      <c r="BG80" s="13"/>
      <c r="BH80" s="39">
        <f t="shared" si="50"/>
        <v>0</v>
      </c>
      <c r="BI80" s="13"/>
      <c r="BJ80" s="4">
        <f t="shared" si="139"/>
        <v>0</v>
      </c>
      <c r="BK80" s="4">
        <f t="shared" si="169"/>
        <v>0</v>
      </c>
      <c r="BL80" s="4">
        <f t="shared" si="170"/>
        <v>0</v>
      </c>
      <c r="BM80" s="4">
        <f t="shared" si="171"/>
        <v>0</v>
      </c>
      <c r="BN80" s="4">
        <f t="shared" si="172"/>
        <v>0</v>
      </c>
      <c r="BO80" s="4">
        <f t="shared" si="55"/>
        <v>0</v>
      </c>
      <c r="BP80" s="4"/>
      <c r="BQ80" s="7" t="str">
        <f>REPT(Sept!A80,1)</f>
        <v>GRANDIDIER Vincent</v>
      </c>
      <c r="BR80" s="7">
        <f t="shared" si="56"/>
        <v>0</v>
      </c>
      <c r="BS80" s="13"/>
      <c r="BT80" s="13"/>
      <c r="BU80" s="39">
        <f t="shared" si="57"/>
        <v>0</v>
      </c>
      <c r="BV80" s="13"/>
      <c r="BW80" s="4">
        <f t="shared" si="140"/>
        <v>0</v>
      </c>
      <c r="BX80" s="4">
        <f t="shared" si="173"/>
        <v>0</v>
      </c>
      <c r="BY80" s="4">
        <f t="shared" si="174"/>
        <v>0</v>
      </c>
      <c r="BZ80" s="4">
        <f t="shared" si="175"/>
        <v>0</v>
      </c>
      <c r="CA80" s="4">
        <f t="shared" si="176"/>
        <v>0</v>
      </c>
      <c r="CB80" s="4">
        <f t="shared" si="62"/>
        <v>0</v>
      </c>
      <c r="CC80" s="12">
        <f t="shared" si="141"/>
        <v>0</v>
      </c>
      <c r="CD80" s="12">
        <f t="shared" si="142"/>
        <v>50.7</v>
      </c>
      <c r="CE80" s="17"/>
      <c r="CF80" s="7" t="str">
        <f>REPT(Sept!A80,1)</f>
        <v>GRANDIDIER Vincent</v>
      </c>
      <c r="CG80" s="7">
        <f t="shared" si="63"/>
        <v>0</v>
      </c>
      <c r="CH80" s="13"/>
      <c r="CI80" s="13"/>
      <c r="CJ80" s="39">
        <f t="shared" si="64"/>
        <v>0</v>
      </c>
      <c r="CK80" s="13"/>
      <c r="CL80" s="4">
        <f t="shared" si="143"/>
        <v>0</v>
      </c>
      <c r="CM80" s="4">
        <f t="shared" si="177"/>
        <v>0</v>
      </c>
      <c r="CN80" s="4">
        <f t="shared" si="178"/>
        <v>0</v>
      </c>
      <c r="CO80" s="4">
        <f t="shared" si="179"/>
        <v>0</v>
      </c>
      <c r="CP80" s="4">
        <f t="shared" si="180"/>
        <v>0</v>
      </c>
      <c r="CQ80" s="4">
        <f t="shared" si="69"/>
        <v>0</v>
      </c>
      <c r="CR80" s="4"/>
      <c r="CS80" s="7" t="str">
        <f>REPT(Sept!A80,1)</f>
        <v>GRANDIDIER Vincent</v>
      </c>
      <c r="CT80" s="7">
        <f t="shared" si="70"/>
        <v>0</v>
      </c>
      <c r="CU80" s="13"/>
      <c r="CV80" s="13"/>
      <c r="CW80" s="39">
        <f t="shared" si="71"/>
        <v>0</v>
      </c>
      <c r="CX80" s="13"/>
      <c r="CY80" s="4">
        <f t="shared" si="144"/>
        <v>0</v>
      </c>
      <c r="CZ80" s="4">
        <f t="shared" si="181"/>
        <v>0</v>
      </c>
      <c r="DA80" s="4">
        <f t="shared" si="182"/>
        <v>0</v>
      </c>
      <c r="DB80" s="4">
        <f t="shared" si="183"/>
        <v>0</v>
      </c>
      <c r="DC80" s="4">
        <f t="shared" si="184"/>
        <v>0</v>
      </c>
      <c r="DD80" s="4">
        <f t="shared" si="76"/>
        <v>0</v>
      </c>
      <c r="DE80" s="12">
        <f t="shared" si="145"/>
        <v>0</v>
      </c>
      <c r="DF80" s="12">
        <f t="shared" si="146"/>
        <v>50.7</v>
      </c>
      <c r="DG80" s="17"/>
      <c r="DH80" s="7" t="str">
        <f>REPT(Sept!A80,1)</f>
        <v>GRANDIDIER Vincent</v>
      </c>
      <c r="DI80" s="7">
        <f t="shared" si="77"/>
        <v>0</v>
      </c>
      <c r="DJ80" s="13"/>
      <c r="DK80" s="13"/>
      <c r="DL80" s="39">
        <f t="shared" si="78"/>
        <v>0</v>
      </c>
      <c r="DM80" s="13"/>
      <c r="DN80" s="4">
        <f t="shared" si="147"/>
        <v>0</v>
      </c>
      <c r="DO80" s="4">
        <f t="shared" si="185"/>
        <v>0</v>
      </c>
      <c r="DP80" s="4">
        <f t="shared" si="186"/>
        <v>0</v>
      </c>
      <c r="DQ80" s="4">
        <f t="shared" si="187"/>
        <v>0</v>
      </c>
      <c r="DR80" s="4">
        <f t="shared" si="188"/>
        <v>0</v>
      </c>
      <c r="DS80" s="4">
        <f t="shared" si="83"/>
        <v>0</v>
      </c>
      <c r="DT80" s="4"/>
      <c r="DU80" s="7" t="str">
        <f>REPT(Sept!A80,1)</f>
        <v>GRANDIDIER Vincent</v>
      </c>
      <c r="DV80" s="7">
        <f t="shared" si="84"/>
        <v>0</v>
      </c>
      <c r="DW80" s="13"/>
      <c r="DX80" s="13"/>
      <c r="DY80" s="39">
        <f t="shared" si="85"/>
        <v>0</v>
      </c>
      <c r="DZ80" s="13"/>
      <c r="EA80" s="4">
        <f t="shared" si="148"/>
        <v>0</v>
      </c>
      <c r="EB80" s="4">
        <f t="shared" si="189"/>
        <v>0</v>
      </c>
      <c r="EC80" s="4">
        <f t="shared" si="190"/>
        <v>0</v>
      </c>
      <c r="ED80" s="4">
        <f t="shared" si="191"/>
        <v>0</v>
      </c>
      <c r="EE80" s="4">
        <f t="shared" si="192"/>
        <v>0</v>
      </c>
      <c r="EF80" s="4">
        <f t="shared" si="90"/>
        <v>0</v>
      </c>
      <c r="EG80" s="12">
        <f t="shared" si="149"/>
        <v>0</v>
      </c>
      <c r="EH80" s="22">
        <f t="shared" si="150"/>
        <v>50.7</v>
      </c>
      <c r="EI80" s="24">
        <f>SUM(EH80+Jan!EI80)</f>
        <v>50.7</v>
      </c>
      <c r="EJ80" s="25">
        <f t="shared" si="151"/>
        <v>2</v>
      </c>
      <c r="EK80" s="25">
        <f>SUM(EJ80+Jan!EK80)</f>
        <v>2</v>
      </c>
      <c r="EL80" s="41">
        <f t="shared" si="152"/>
        <v>0</v>
      </c>
    </row>
    <row r="81" spans="1:142" ht="13.5" thickBot="1">
      <c r="A81" s="107" t="str">
        <f>REPT(Sept!A81,1)</f>
        <v>THOURAIN Philippe</v>
      </c>
      <c r="B81" s="7">
        <f t="shared" si="21"/>
        <v>0</v>
      </c>
      <c r="C81" s="13"/>
      <c r="D81" s="13"/>
      <c r="E81" s="39">
        <f t="shared" si="22"/>
        <v>0</v>
      </c>
      <c r="F81" s="13"/>
      <c r="G81" s="4">
        <f t="shared" si="132"/>
        <v>0</v>
      </c>
      <c r="H81" s="4">
        <f t="shared" si="153"/>
        <v>0</v>
      </c>
      <c r="I81" s="4">
        <f t="shared" si="154"/>
        <v>0</v>
      </c>
      <c r="J81" s="4">
        <f t="shared" si="155"/>
        <v>0</v>
      </c>
      <c r="K81" s="4">
        <f t="shared" si="156"/>
        <v>0</v>
      </c>
      <c r="L81" s="4">
        <f t="shared" si="27"/>
        <v>0</v>
      </c>
      <c r="M81" s="4"/>
      <c r="N81" s="7" t="str">
        <f>REPT(Sept!A81,1)</f>
        <v>THOURAIN Philippe</v>
      </c>
      <c r="O81" s="7">
        <f t="shared" si="28"/>
        <v>0</v>
      </c>
      <c r="P81" s="13"/>
      <c r="Q81" s="13"/>
      <c r="R81" s="39">
        <f t="shared" si="29"/>
        <v>0</v>
      </c>
      <c r="S81" s="13"/>
      <c r="T81" s="4">
        <f t="shared" si="133"/>
        <v>0</v>
      </c>
      <c r="U81" s="4">
        <f t="shared" si="157"/>
        <v>0</v>
      </c>
      <c r="V81" s="4">
        <f t="shared" si="158"/>
        <v>0</v>
      </c>
      <c r="W81" s="4">
        <f t="shared" si="159"/>
        <v>0</v>
      </c>
      <c r="X81" s="4">
        <f t="shared" si="160"/>
        <v>0</v>
      </c>
      <c r="Y81" s="4">
        <f t="shared" si="34"/>
        <v>0</v>
      </c>
      <c r="Z81" s="12">
        <f t="shared" si="134"/>
        <v>0</v>
      </c>
      <c r="AA81" s="17"/>
      <c r="AB81" s="7" t="str">
        <f>REPT(Sept!A81,1)</f>
        <v>THOURAIN Philippe</v>
      </c>
      <c r="AC81" s="7">
        <f t="shared" si="35"/>
        <v>1</v>
      </c>
      <c r="AD81" s="13">
        <v>24</v>
      </c>
      <c r="AE81" s="13"/>
      <c r="AF81" s="39">
        <f t="shared" si="36"/>
        <v>0</v>
      </c>
      <c r="AG81" s="13"/>
      <c r="AH81" s="4">
        <f t="shared" si="135"/>
        <v>24</v>
      </c>
      <c r="AI81" s="4">
        <f t="shared" si="161"/>
        <v>24</v>
      </c>
      <c r="AJ81" s="4">
        <f t="shared" si="162"/>
        <v>24</v>
      </c>
      <c r="AK81" s="4">
        <f t="shared" si="163"/>
        <v>24</v>
      </c>
      <c r="AL81" s="4">
        <f t="shared" si="164"/>
        <v>24</v>
      </c>
      <c r="AM81" s="4">
        <f t="shared" si="41"/>
        <v>24</v>
      </c>
      <c r="AN81" s="4"/>
      <c r="AO81" s="7" t="str">
        <f>REPT(Sept!A81,1)</f>
        <v>THOURAIN Philippe</v>
      </c>
      <c r="AP81" s="7">
        <f t="shared" si="42"/>
        <v>0</v>
      </c>
      <c r="AQ81" s="13"/>
      <c r="AR81" s="13"/>
      <c r="AS81" s="39">
        <f t="shared" si="43"/>
        <v>0</v>
      </c>
      <c r="AT81" s="13"/>
      <c r="AU81" s="4">
        <f t="shared" si="136"/>
        <v>0</v>
      </c>
      <c r="AV81" s="4">
        <f t="shared" si="165"/>
        <v>0</v>
      </c>
      <c r="AW81" s="4">
        <f t="shared" si="166"/>
        <v>0</v>
      </c>
      <c r="AX81" s="4">
        <f t="shared" si="167"/>
        <v>0</v>
      </c>
      <c r="AY81" s="4">
        <f t="shared" si="168"/>
        <v>0</v>
      </c>
      <c r="AZ81" s="4">
        <f t="shared" si="48"/>
        <v>0</v>
      </c>
      <c r="BA81" s="12">
        <f t="shared" si="137"/>
        <v>24</v>
      </c>
      <c r="BB81" s="12">
        <f t="shared" si="138"/>
        <v>24</v>
      </c>
      <c r="BC81" s="17"/>
      <c r="BD81" s="7" t="str">
        <f>REPT(Sept!A81,1)</f>
        <v>THOURAIN Philippe</v>
      </c>
      <c r="BE81" s="7">
        <f t="shared" si="49"/>
        <v>1</v>
      </c>
      <c r="BF81" s="13">
        <v>19</v>
      </c>
      <c r="BG81" s="13"/>
      <c r="BH81" s="39">
        <f t="shared" si="50"/>
        <v>0</v>
      </c>
      <c r="BI81" s="13"/>
      <c r="BJ81" s="4">
        <f t="shared" si="139"/>
        <v>19</v>
      </c>
      <c r="BK81" s="4">
        <f t="shared" si="169"/>
        <v>19</v>
      </c>
      <c r="BL81" s="4">
        <f t="shared" si="170"/>
        <v>19</v>
      </c>
      <c r="BM81" s="4">
        <f t="shared" si="171"/>
        <v>19</v>
      </c>
      <c r="BN81" s="4">
        <f t="shared" si="172"/>
        <v>19</v>
      </c>
      <c r="BO81" s="4">
        <f t="shared" si="55"/>
        <v>19</v>
      </c>
      <c r="BP81" s="4"/>
      <c r="BQ81" s="7" t="str">
        <f>REPT(Sept!A81,1)</f>
        <v>THOURAIN Philippe</v>
      </c>
      <c r="BR81" s="7">
        <f t="shared" si="56"/>
        <v>0</v>
      </c>
      <c r="BS81" s="13"/>
      <c r="BT81" s="13"/>
      <c r="BU81" s="39">
        <f t="shared" si="57"/>
        <v>0</v>
      </c>
      <c r="BV81" s="13"/>
      <c r="BW81" s="4">
        <f t="shared" si="140"/>
        <v>0</v>
      </c>
      <c r="BX81" s="4">
        <f t="shared" si="173"/>
        <v>0</v>
      </c>
      <c r="BY81" s="4">
        <f t="shared" si="174"/>
        <v>0</v>
      </c>
      <c r="BZ81" s="4">
        <f t="shared" si="175"/>
        <v>0</v>
      </c>
      <c r="CA81" s="4">
        <f t="shared" si="176"/>
        <v>0</v>
      </c>
      <c r="CB81" s="4">
        <f t="shared" si="62"/>
        <v>0</v>
      </c>
      <c r="CC81" s="12">
        <f t="shared" si="141"/>
        <v>19</v>
      </c>
      <c r="CD81" s="12">
        <f t="shared" si="142"/>
        <v>43</v>
      </c>
      <c r="CE81" s="17"/>
      <c r="CF81" s="7" t="str">
        <f>REPT(Sept!A81,1)</f>
        <v>THOURAIN Philippe</v>
      </c>
      <c r="CG81" s="7">
        <f t="shared" si="63"/>
        <v>1</v>
      </c>
      <c r="CH81" s="13">
        <v>25</v>
      </c>
      <c r="CI81" s="13"/>
      <c r="CJ81" s="39">
        <f t="shared" si="64"/>
        <v>0</v>
      </c>
      <c r="CK81" s="13">
        <v>1</v>
      </c>
      <c r="CL81" s="4">
        <f t="shared" si="143"/>
        <v>25</v>
      </c>
      <c r="CM81" s="4">
        <f t="shared" si="177"/>
        <v>25</v>
      </c>
      <c r="CN81" s="4">
        <f t="shared" si="178"/>
        <v>25</v>
      </c>
      <c r="CO81" s="4">
        <f t="shared" si="179"/>
        <v>25</v>
      </c>
      <c r="CP81" s="4">
        <f t="shared" si="180"/>
        <v>25</v>
      </c>
      <c r="CQ81" s="4">
        <f t="shared" si="69"/>
        <v>25</v>
      </c>
      <c r="CR81" s="4"/>
      <c r="CS81" s="7" t="str">
        <f>REPT(Sept!A81,1)</f>
        <v>THOURAIN Philippe</v>
      </c>
      <c r="CT81" s="7">
        <f t="shared" si="70"/>
        <v>0</v>
      </c>
      <c r="CU81" s="13"/>
      <c r="CV81" s="13"/>
      <c r="CW81" s="39">
        <f t="shared" si="71"/>
        <v>0</v>
      </c>
      <c r="CX81" s="13"/>
      <c r="CY81" s="4">
        <f t="shared" si="144"/>
        <v>0</v>
      </c>
      <c r="CZ81" s="4">
        <f t="shared" si="181"/>
        <v>0</v>
      </c>
      <c r="DA81" s="4">
        <f t="shared" si="182"/>
        <v>0</v>
      </c>
      <c r="DB81" s="4">
        <f t="shared" si="183"/>
        <v>0</v>
      </c>
      <c r="DC81" s="4">
        <f t="shared" si="184"/>
        <v>0</v>
      </c>
      <c r="DD81" s="4">
        <f t="shared" si="76"/>
        <v>0</v>
      </c>
      <c r="DE81" s="12">
        <f t="shared" si="145"/>
        <v>25</v>
      </c>
      <c r="DF81" s="12">
        <f t="shared" si="146"/>
        <v>68</v>
      </c>
      <c r="DG81" s="17"/>
      <c r="DH81" s="7" t="str">
        <f>REPT(Sept!A81,1)</f>
        <v>THOURAIN Philippe</v>
      </c>
      <c r="DI81" s="7">
        <f t="shared" si="77"/>
        <v>0</v>
      </c>
      <c r="DJ81" s="13"/>
      <c r="DK81" s="13"/>
      <c r="DL81" s="39">
        <f t="shared" si="78"/>
        <v>0</v>
      </c>
      <c r="DM81" s="13"/>
      <c r="DN81" s="4">
        <f t="shared" si="147"/>
        <v>0</v>
      </c>
      <c r="DO81" s="4">
        <f t="shared" si="185"/>
        <v>0</v>
      </c>
      <c r="DP81" s="4">
        <f t="shared" si="186"/>
        <v>0</v>
      </c>
      <c r="DQ81" s="4">
        <f t="shared" si="187"/>
        <v>0</v>
      </c>
      <c r="DR81" s="4">
        <f t="shared" si="188"/>
        <v>0</v>
      </c>
      <c r="DS81" s="4">
        <f t="shared" si="83"/>
        <v>0</v>
      </c>
      <c r="DT81" s="4"/>
      <c r="DU81" s="7" t="str">
        <f>REPT(Sept!A81,1)</f>
        <v>THOURAIN Philippe</v>
      </c>
      <c r="DV81" s="7">
        <f t="shared" si="84"/>
        <v>0</v>
      </c>
      <c r="DW81" s="13"/>
      <c r="DX81" s="13"/>
      <c r="DY81" s="39">
        <f t="shared" si="85"/>
        <v>0</v>
      </c>
      <c r="DZ81" s="13"/>
      <c r="EA81" s="4">
        <f t="shared" si="148"/>
        <v>0</v>
      </c>
      <c r="EB81" s="4">
        <f t="shared" si="189"/>
        <v>0</v>
      </c>
      <c r="EC81" s="4">
        <f t="shared" si="190"/>
        <v>0</v>
      </c>
      <c r="ED81" s="4">
        <f t="shared" si="191"/>
        <v>0</v>
      </c>
      <c r="EE81" s="4">
        <f t="shared" si="192"/>
        <v>0</v>
      </c>
      <c r="EF81" s="4">
        <f t="shared" si="90"/>
        <v>0</v>
      </c>
      <c r="EG81" s="12">
        <f t="shared" si="149"/>
        <v>0</v>
      </c>
      <c r="EH81" s="22">
        <f t="shared" si="150"/>
        <v>68</v>
      </c>
      <c r="EI81" s="24">
        <f>SUM(EH81+Jan!EI81)</f>
        <v>68</v>
      </c>
      <c r="EJ81" s="25">
        <f t="shared" si="151"/>
        <v>3</v>
      </c>
      <c r="EK81" s="25">
        <f>SUM(EJ81+Jan!EK81)</f>
        <v>3</v>
      </c>
      <c r="EL81" s="41">
        <f t="shared" si="152"/>
        <v>0</v>
      </c>
    </row>
    <row r="82" spans="1:142" ht="13.5" thickBot="1">
      <c r="A82" s="107" t="str">
        <f>REPT(Sept!A82,1)</f>
        <v>MAUREL Mickaël</v>
      </c>
      <c r="B82" s="7">
        <f t="shared" si="21"/>
        <v>0</v>
      </c>
      <c r="C82" s="13"/>
      <c r="D82" s="13"/>
      <c r="E82" s="39">
        <f t="shared" si="22"/>
        <v>0</v>
      </c>
      <c r="F82" s="13"/>
      <c r="G82" s="4">
        <f t="shared" si="132"/>
        <v>0</v>
      </c>
      <c r="H82" s="4">
        <f t="shared" si="153"/>
        <v>0</v>
      </c>
      <c r="I82" s="4">
        <f t="shared" si="154"/>
        <v>0</v>
      </c>
      <c r="J82" s="4">
        <f t="shared" si="155"/>
        <v>0</v>
      </c>
      <c r="K82" s="4">
        <f t="shared" si="156"/>
        <v>0</v>
      </c>
      <c r="L82" s="4">
        <f t="shared" si="27"/>
        <v>0</v>
      </c>
      <c r="M82" s="4"/>
      <c r="N82" s="7" t="str">
        <f>REPT(Sept!A82,1)</f>
        <v>MAUREL Mickaël</v>
      </c>
      <c r="O82" s="7">
        <f t="shared" si="28"/>
        <v>0</v>
      </c>
      <c r="P82" s="13"/>
      <c r="Q82" s="13"/>
      <c r="R82" s="39">
        <f t="shared" si="29"/>
        <v>0</v>
      </c>
      <c r="S82" s="13"/>
      <c r="T82" s="4">
        <f t="shared" si="133"/>
        <v>0</v>
      </c>
      <c r="U82" s="4">
        <f t="shared" si="157"/>
        <v>0</v>
      </c>
      <c r="V82" s="4">
        <f t="shared" si="158"/>
        <v>0</v>
      </c>
      <c r="W82" s="4">
        <f t="shared" si="159"/>
        <v>0</v>
      </c>
      <c r="X82" s="4">
        <f t="shared" si="160"/>
        <v>0</v>
      </c>
      <c r="Y82" s="4">
        <f t="shared" si="34"/>
        <v>0</v>
      </c>
      <c r="Z82" s="12">
        <f t="shared" si="134"/>
        <v>0</v>
      </c>
      <c r="AA82" s="17"/>
      <c r="AB82" s="7" t="str">
        <f>REPT(Sept!A82,1)</f>
        <v>MAUREL Mickaël</v>
      </c>
      <c r="AC82" s="7">
        <f t="shared" si="35"/>
        <v>0</v>
      </c>
      <c r="AD82" s="13"/>
      <c r="AE82" s="13"/>
      <c r="AF82" s="39">
        <f t="shared" si="36"/>
        <v>0</v>
      </c>
      <c r="AG82" s="13"/>
      <c r="AH82" s="4">
        <f t="shared" si="135"/>
        <v>0</v>
      </c>
      <c r="AI82" s="4">
        <f t="shared" si="161"/>
        <v>0</v>
      </c>
      <c r="AJ82" s="4">
        <f t="shared" si="162"/>
        <v>0</v>
      </c>
      <c r="AK82" s="4">
        <f t="shared" si="163"/>
        <v>0</v>
      </c>
      <c r="AL82" s="4">
        <f t="shared" si="164"/>
        <v>0</v>
      </c>
      <c r="AM82" s="4">
        <f t="shared" si="41"/>
        <v>0</v>
      </c>
      <c r="AN82" s="4"/>
      <c r="AO82" s="7" t="str">
        <f>REPT(Sept!A82,1)</f>
        <v>MAUREL Mickaël</v>
      </c>
      <c r="AP82" s="7">
        <f t="shared" si="42"/>
        <v>1</v>
      </c>
      <c r="AQ82" s="13">
        <v>20</v>
      </c>
      <c r="AR82" s="13"/>
      <c r="AS82" s="39">
        <f t="shared" si="43"/>
        <v>0</v>
      </c>
      <c r="AT82" s="13"/>
      <c r="AU82" s="4">
        <f t="shared" si="136"/>
        <v>20</v>
      </c>
      <c r="AV82" s="4">
        <f t="shared" si="165"/>
        <v>20</v>
      </c>
      <c r="AW82" s="4">
        <f t="shared" si="166"/>
        <v>20</v>
      </c>
      <c r="AX82" s="4">
        <f t="shared" si="167"/>
        <v>20</v>
      </c>
      <c r="AY82" s="4">
        <f t="shared" si="168"/>
        <v>20</v>
      </c>
      <c r="AZ82" s="4">
        <f t="shared" si="48"/>
        <v>20</v>
      </c>
      <c r="BA82" s="12">
        <f t="shared" si="137"/>
        <v>20</v>
      </c>
      <c r="BB82" s="12">
        <f t="shared" si="138"/>
        <v>20</v>
      </c>
      <c r="BC82" s="17"/>
      <c r="BD82" s="7" t="str">
        <f>REPT(Sept!A82,1)</f>
        <v>MAUREL Mickaël</v>
      </c>
      <c r="BE82" s="7">
        <f t="shared" si="49"/>
        <v>0</v>
      </c>
      <c r="BF82" s="13"/>
      <c r="BG82" s="13"/>
      <c r="BH82" s="39">
        <f t="shared" si="50"/>
        <v>0</v>
      </c>
      <c r="BI82" s="13"/>
      <c r="BJ82" s="4">
        <f t="shared" si="139"/>
        <v>0</v>
      </c>
      <c r="BK82" s="4">
        <f t="shared" si="169"/>
        <v>0</v>
      </c>
      <c r="BL82" s="4">
        <f t="shared" si="170"/>
        <v>0</v>
      </c>
      <c r="BM82" s="4">
        <f t="shared" si="171"/>
        <v>0</v>
      </c>
      <c r="BN82" s="4">
        <f t="shared" si="172"/>
        <v>0</v>
      </c>
      <c r="BO82" s="4">
        <f t="shared" si="55"/>
        <v>0</v>
      </c>
      <c r="BP82" s="4"/>
      <c r="BQ82" s="7" t="str">
        <f>REPT(Sept!A82,1)</f>
        <v>MAUREL Mickaël</v>
      </c>
      <c r="BR82" s="7">
        <f t="shared" si="56"/>
        <v>0</v>
      </c>
      <c r="BS82" s="13"/>
      <c r="BT82" s="13"/>
      <c r="BU82" s="39">
        <f t="shared" si="57"/>
        <v>0</v>
      </c>
      <c r="BV82" s="13"/>
      <c r="BW82" s="4">
        <f t="shared" si="140"/>
        <v>0</v>
      </c>
      <c r="BX82" s="4">
        <f t="shared" si="173"/>
        <v>0</v>
      </c>
      <c r="BY82" s="4">
        <f t="shared" si="174"/>
        <v>0</v>
      </c>
      <c r="BZ82" s="4">
        <f t="shared" si="175"/>
        <v>0</v>
      </c>
      <c r="CA82" s="4">
        <f t="shared" si="176"/>
        <v>0</v>
      </c>
      <c r="CB82" s="4">
        <f t="shared" si="62"/>
        <v>0</v>
      </c>
      <c r="CC82" s="12">
        <f t="shared" si="141"/>
        <v>0</v>
      </c>
      <c r="CD82" s="12">
        <f t="shared" si="142"/>
        <v>20</v>
      </c>
      <c r="CE82" s="17"/>
      <c r="CF82" s="7" t="str">
        <f>REPT(Sept!A82,1)</f>
        <v>MAUREL Mickaël</v>
      </c>
      <c r="CG82" s="7">
        <f t="shared" si="63"/>
        <v>0</v>
      </c>
      <c r="CH82" s="13"/>
      <c r="CI82" s="13"/>
      <c r="CJ82" s="39">
        <f t="shared" si="64"/>
        <v>0</v>
      </c>
      <c r="CK82" s="13"/>
      <c r="CL82" s="4">
        <f t="shared" si="143"/>
        <v>0</v>
      </c>
      <c r="CM82" s="4">
        <f t="shared" si="177"/>
        <v>0</v>
      </c>
      <c r="CN82" s="4">
        <f t="shared" si="178"/>
        <v>0</v>
      </c>
      <c r="CO82" s="4">
        <f t="shared" si="179"/>
        <v>0</v>
      </c>
      <c r="CP82" s="4">
        <f t="shared" si="180"/>
        <v>0</v>
      </c>
      <c r="CQ82" s="4">
        <f t="shared" si="69"/>
        <v>0</v>
      </c>
      <c r="CR82" s="4"/>
      <c r="CS82" s="7" t="str">
        <f>REPT(Sept!A82,1)</f>
        <v>MAUREL Mickaël</v>
      </c>
      <c r="CT82" s="7">
        <f t="shared" si="70"/>
        <v>0</v>
      </c>
      <c r="CU82" s="13"/>
      <c r="CV82" s="13"/>
      <c r="CW82" s="39">
        <f t="shared" si="71"/>
        <v>0</v>
      </c>
      <c r="CX82" s="13"/>
      <c r="CY82" s="4">
        <f t="shared" si="144"/>
        <v>0</v>
      </c>
      <c r="CZ82" s="4">
        <f t="shared" si="181"/>
        <v>0</v>
      </c>
      <c r="DA82" s="4">
        <f t="shared" si="182"/>
        <v>0</v>
      </c>
      <c r="DB82" s="4">
        <f t="shared" si="183"/>
        <v>0</v>
      </c>
      <c r="DC82" s="4">
        <f t="shared" si="184"/>
        <v>0</v>
      </c>
      <c r="DD82" s="4">
        <f t="shared" si="76"/>
        <v>0</v>
      </c>
      <c r="DE82" s="12">
        <f t="shared" si="145"/>
        <v>0</v>
      </c>
      <c r="DF82" s="12">
        <f t="shared" si="146"/>
        <v>20</v>
      </c>
      <c r="DG82" s="17"/>
      <c r="DH82" s="7" t="str">
        <f>REPT(Sept!A82,1)</f>
        <v>MAUREL Mickaël</v>
      </c>
      <c r="DI82" s="7">
        <f t="shared" si="77"/>
        <v>0</v>
      </c>
      <c r="DJ82" s="13"/>
      <c r="DK82" s="13"/>
      <c r="DL82" s="39">
        <f t="shared" si="78"/>
        <v>0</v>
      </c>
      <c r="DM82" s="13"/>
      <c r="DN82" s="4">
        <f t="shared" si="147"/>
        <v>0</v>
      </c>
      <c r="DO82" s="4">
        <f t="shared" si="185"/>
        <v>0</v>
      </c>
      <c r="DP82" s="4">
        <f t="shared" si="186"/>
        <v>0</v>
      </c>
      <c r="DQ82" s="4">
        <f t="shared" si="187"/>
        <v>0</v>
      </c>
      <c r="DR82" s="4">
        <f t="shared" si="188"/>
        <v>0</v>
      </c>
      <c r="DS82" s="4">
        <f t="shared" si="83"/>
        <v>0</v>
      </c>
      <c r="DT82" s="4"/>
      <c r="DU82" s="7" t="str">
        <f>REPT(Sept!A82,1)</f>
        <v>MAUREL Mickaël</v>
      </c>
      <c r="DV82" s="7">
        <f t="shared" si="84"/>
        <v>0</v>
      </c>
      <c r="DW82" s="13"/>
      <c r="DX82" s="13"/>
      <c r="DY82" s="39">
        <f t="shared" si="85"/>
        <v>0</v>
      </c>
      <c r="DZ82" s="13"/>
      <c r="EA82" s="4">
        <f t="shared" si="148"/>
        <v>0</v>
      </c>
      <c r="EB82" s="4">
        <f t="shared" si="189"/>
        <v>0</v>
      </c>
      <c r="EC82" s="4">
        <f t="shared" si="190"/>
        <v>0</v>
      </c>
      <c r="ED82" s="4">
        <f t="shared" si="191"/>
        <v>0</v>
      </c>
      <c r="EE82" s="4">
        <f t="shared" si="192"/>
        <v>0</v>
      </c>
      <c r="EF82" s="4">
        <f t="shared" si="90"/>
        <v>0</v>
      </c>
      <c r="EG82" s="12">
        <f t="shared" si="149"/>
        <v>0</v>
      </c>
      <c r="EH82" s="22">
        <f t="shared" si="150"/>
        <v>20</v>
      </c>
      <c r="EI82" s="24">
        <f>SUM(EH82+Jan!EI82)</f>
        <v>20</v>
      </c>
      <c r="EJ82" s="25">
        <f t="shared" si="151"/>
        <v>1</v>
      </c>
      <c r="EK82" s="25">
        <f>SUM(EJ82+Jan!EK82)</f>
        <v>1</v>
      </c>
      <c r="EL82" s="41">
        <f t="shared" si="152"/>
        <v>0</v>
      </c>
    </row>
    <row r="83" spans="1:142" ht="13.5" thickBot="1">
      <c r="A83" s="107" t="str">
        <f>REPT(Sept!A83,1)</f>
        <v>BRUNEL Athmane</v>
      </c>
      <c r="B83" s="7">
        <f t="shared" si="21"/>
        <v>0</v>
      </c>
      <c r="C83" s="13"/>
      <c r="D83" s="13"/>
      <c r="E83" s="39">
        <f t="shared" si="22"/>
        <v>0</v>
      </c>
      <c r="F83" s="13"/>
      <c r="G83" s="4">
        <f t="shared" si="132"/>
        <v>0</v>
      </c>
      <c r="H83" s="4">
        <f t="shared" si="153"/>
        <v>0</v>
      </c>
      <c r="I83" s="4">
        <f t="shared" si="154"/>
        <v>0</v>
      </c>
      <c r="J83" s="4">
        <f t="shared" si="155"/>
        <v>0</v>
      </c>
      <c r="K83" s="4">
        <f t="shared" si="156"/>
        <v>0</v>
      </c>
      <c r="L83" s="4">
        <f t="shared" si="27"/>
        <v>0</v>
      </c>
      <c r="M83" s="4"/>
      <c r="N83" s="7" t="str">
        <f>REPT(Sept!A83,1)</f>
        <v>BRUNEL Athmane</v>
      </c>
      <c r="O83" s="7">
        <f t="shared" si="28"/>
        <v>0</v>
      </c>
      <c r="P83" s="13"/>
      <c r="Q83" s="13"/>
      <c r="R83" s="39">
        <f t="shared" si="29"/>
        <v>0</v>
      </c>
      <c r="S83" s="13"/>
      <c r="T83" s="4">
        <f t="shared" si="133"/>
        <v>0</v>
      </c>
      <c r="U83" s="4">
        <f t="shared" si="157"/>
        <v>0</v>
      </c>
      <c r="V83" s="4">
        <f t="shared" si="158"/>
        <v>0</v>
      </c>
      <c r="W83" s="4">
        <f t="shared" si="159"/>
        <v>0</v>
      </c>
      <c r="X83" s="4">
        <f t="shared" si="160"/>
        <v>0</v>
      </c>
      <c r="Y83" s="4">
        <f t="shared" si="34"/>
        <v>0</v>
      </c>
      <c r="Z83" s="12">
        <f t="shared" si="134"/>
        <v>0</v>
      </c>
      <c r="AA83" s="17"/>
      <c r="AB83" s="7" t="str">
        <f>REPT(Sept!A83,1)</f>
        <v>BRUNEL Athmane</v>
      </c>
      <c r="AC83" s="7">
        <f t="shared" si="35"/>
        <v>0</v>
      </c>
      <c r="AD83" s="13"/>
      <c r="AE83" s="13"/>
      <c r="AF83" s="39">
        <f t="shared" si="36"/>
        <v>0</v>
      </c>
      <c r="AG83" s="13"/>
      <c r="AH83" s="4">
        <f t="shared" si="135"/>
        <v>0</v>
      </c>
      <c r="AI83" s="4">
        <f t="shared" si="161"/>
        <v>0</v>
      </c>
      <c r="AJ83" s="4">
        <f t="shared" si="162"/>
        <v>0</v>
      </c>
      <c r="AK83" s="4">
        <f t="shared" si="163"/>
        <v>0</v>
      </c>
      <c r="AL83" s="4">
        <f t="shared" si="164"/>
        <v>0</v>
      </c>
      <c r="AM83" s="4">
        <f t="shared" si="41"/>
        <v>0</v>
      </c>
      <c r="AN83" s="4"/>
      <c r="AO83" s="7" t="str">
        <f>REPT(Sept!A83,1)</f>
        <v>BRUNEL Athmane</v>
      </c>
      <c r="AP83" s="7">
        <f t="shared" si="42"/>
        <v>1</v>
      </c>
      <c r="AQ83" s="13">
        <v>17</v>
      </c>
      <c r="AR83" s="13"/>
      <c r="AS83" s="39">
        <f t="shared" si="43"/>
        <v>0</v>
      </c>
      <c r="AT83" s="13"/>
      <c r="AU83" s="4">
        <f t="shared" si="136"/>
        <v>17</v>
      </c>
      <c r="AV83" s="4">
        <f t="shared" si="165"/>
        <v>17</v>
      </c>
      <c r="AW83" s="4">
        <f t="shared" si="166"/>
        <v>17</v>
      </c>
      <c r="AX83" s="4">
        <f t="shared" si="167"/>
        <v>17</v>
      </c>
      <c r="AY83" s="4">
        <f t="shared" si="168"/>
        <v>17</v>
      </c>
      <c r="AZ83" s="4">
        <f t="shared" si="48"/>
        <v>17</v>
      </c>
      <c r="BA83" s="12">
        <f t="shared" si="137"/>
        <v>17</v>
      </c>
      <c r="BB83" s="12">
        <f t="shared" si="138"/>
        <v>17</v>
      </c>
      <c r="BC83" s="17"/>
      <c r="BD83" s="7" t="str">
        <f>REPT(Sept!A83,1)</f>
        <v>BRUNEL Athmane</v>
      </c>
      <c r="BE83" s="7">
        <f t="shared" si="49"/>
        <v>0</v>
      </c>
      <c r="BF83" s="13"/>
      <c r="BG83" s="13"/>
      <c r="BH83" s="39">
        <f t="shared" si="50"/>
        <v>0</v>
      </c>
      <c r="BI83" s="13"/>
      <c r="BJ83" s="4">
        <f t="shared" si="139"/>
        <v>0</v>
      </c>
      <c r="BK83" s="4">
        <f t="shared" si="169"/>
        <v>0</v>
      </c>
      <c r="BL83" s="4">
        <f t="shared" si="170"/>
        <v>0</v>
      </c>
      <c r="BM83" s="4">
        <f t="shared" si="171"/>
        <v>0</v>
      </c>
      <c r="BN83" s="4">
        <f t="shared" si="172"/>
        <v>0</v>
      </c>
      <c r="BO83" s="4">
        <f t="shared" si="55"/>
        <v>0</v>
      </c>
      <c r="BP83" s="4"/>
      <c r="BQ83" s="7" t="str">
        <f>REPT(Sept!A83,1)</f>
        <v>BRUNEL Athmane</v>
      </c>
      <c r="BR83" s="7">
        <f t="shared" si="56"/>
        <v>0</v>
      </c>
      <c r="BS83" s="13"/>
      <c r="BT83" s="13"/>
      <c r="BU83" s="39">
        <f t="shared" si="57"/>
        <v>0</v>
      </c>
      <c r="BV83" s="13"/>
      <c r="BW83" s="4">
        <f t="shared" si="140"/>
        <v>0</v>
      </c>
      <c r="BX83" s="4">
        <f t="shared" si="173"/>
        <v>0</v>
      </c>
      <c r="BY83" s="4">
        <f t="shared" si="174"/>
        <v>0</v>
      </c>
      <c r="BZ83" s="4">
        <f t="shared" si="175"/>
        <v>0</v>
      </c>
      <c r="CA83" s="4">
        <f t="shared" si="176"/>
        <v>0</v>
      </c>
      <c r="CB83" s="4">
        <f t="shared" si="62"/>
        <v>0</v>
      </c>
      <c r="CC83" s="12">
        <f t="shared" si="141"/>
        <v>0</v>
      </c>
      <c r="CD83" s="12">
        <f t="shared" si="142"/>
        <v>17</v>
      </c>
      <c r="CE83" s="17"/>
      <c r="CF83" s="7" t="str">
        <f>REPT(Sept!A83,1)</f>
        <v>BRUNEL Athmane</v>
      </c>
      <c r="CG83" s="7">
        <f t="shared" si="63"/>
        <v>0</v>
      </c>
      <c r="CH83" s="13"/>
      <c r="CI83" s="13"/>
      <c r="CJ83" s="39">
        <f t="shared" si="64"/>
        <v>0</v>
      </c>
      <c r="CK83" s="13"/>
      <c r="CL83" s="4">
        <f t="shared" si="143"/>
        <v>0</v>
      </c>
      <c r="CM83" s="4">
        <f t="shared" si="177"/>
        <v>0</v>
      </c>
      <c r="CN83" s="4">
        <f t="shared" si="178"/>
        <v>0</v>
      </c>
      <c r="CO83" s="4">
        <f t="shared" si="179"/>
        <v>0</v>
      </c>
      <c r="CP83" s="4">
        <f t="shared" si="180"/>
        <v>0</v>
      </c>
      <c r="CQ83" s="4">
        <f t="shared" si="69"/>
        <v>0</v>
      </c>
      <c r="CR83" s="4"/>
      <c r="CS83" s="7" t="str">
        <f>REPT(Sept!A83,1)</f>
        <v>BRUNEL Athmane</v>
      </c>
      <c r="CT83" s="7">
        <f t="shared" si="70"/>
        <v>0</v>
      </c>
      <c r="CU83" s="13"/>
      <c r="CV83" s="13"/>
      <c r="CW83" s="39">
        <f t="shared" si="71"/>
        <v>0</v>
      </c>
      <c r="CX83" s="13"/>
      <c r="CY83" s="4">
        <f t="shared" si="144"/>
        <v>0</v>
      </c>
      <c r="CZ83" s="4">
        <f t="shared" si="181"/>
        <v>0</v>
      </c>
      <c r="DA83" s="4">
        <f t="shared" si="182"/>
        <v>0</v>
      </c>
      <c r="DB83" s="4">
        <f t="shared" si="183"/>
        <v>0</v>
      </c>
      <c r="DC83" s="4">
        <f t="shared" si="184"/>
        <v>0</v>
      </c>
      <c r="DD83" s="4">
        <f t="shared" si="76"/>
        <v>0</v>
      </c>
      <c r="DE83" s="12">
        <f t="shared" si="145"/>
        <v>0</v>
      </c>
      <c r="DF83" s="12">
        <f t="shared" si="146"/>
        <v>17</v>
      </c>
      <c r="DG83" s="17"/>
      <c r="DH83" s="7" t="str">
        <f>REPT(Sept!A83,1)</f>
        <v>BRUNEL Athmane</v>
      </c>
      <c r="DI83" s="7">
        <f t="shared" si="77"/>
        <v>0</v>
      </c>
      <c r="DJ83" s="13"/>
      <c r="DK83" s="13"/>
      <c r="DL83" s="39">
        <f t="shared" si="78"/>
        <v>0</v>
      </c>
      <c r="DM83" s="13"/>
      <c r="DN83" s="4">
        <f t="shared" si="147"/>
        <v>0</v>
      </c>
      <c r="DO83" s="4">
        <f t="shared" si="185"/>
        <v>0</v>
      </c>
      <c r="DP83" s="4">
        <f t="shared" si="186"/>
        <v>0</v>
      </c>
      <c r="DQ83" s="4">
        <f t="shared" si="187"/>
        <v>0</v>
      </c>
      <c r="DR83" s="4">
        <f t="shared" si="188"/>
        <v>0</v>
      </c>
      <c r="DS83" s="4">
        <f t="shared" si="83"/>
        <v>0</v>
      </c>
      <c r="DT83" s="4"/>
      <c r="DU83" s="7" t="str">
        <f>REPT(Sept!A83,1)</f>
        <v>BRUNEL Athmane</v>
      </c>
      <c r="DV83" s="7">
        <f t="shared" si="84"/>
        <v>0</v>
      </c>
      <c r="DW83" s="13"/>
      <c r="DX83" s="13"/>
      <c r="DY83" s="39">
        <f t="shared" si="85"/>
        <v>0</v>
      </c>
      <c r="DZ83" s="13"/>
      <c r="EA83" s="4">
        <f t="shared" si="148"/>
        <v>0</v>
      </c>
      <c r="EB83" s="4">
        <f t="shared" si="189"/>
        <v>0</v>
      </c>
      <c r="EC83" s="4">
        <f t="shared" si="190"/>
        <v>0</v>
      </c>
      <c r="ED83" s="4">
        <f t="shared" si="191"/>
        <v>0</v>
      </c>
      <c r="EE83" s="4">
        <f t="shared" si="192"/>
        <v>0</v>
      </c>
      <c r="EF83" s="4">
        <f t="shared" si="90"/>
        <v>0</v>
      </c>
      <c r="EG83" s="12">
        <f t="shared" si="149"/>
        <v>0</v>
      </c>
      <c r="EH83" s="22">
        <f t="shared" si="150"/>
        <v>17</v>
      </c>
      <c r="EI83" s="24">
        <f>SUM(EH83+Jan!EI83)</f>
        <v>17</v>
      </c>
      <c r="EJ83" s="25">
        <f t="shared" si="151"/>
        <v>1</v>
      </c>
      <c r="EK83" s="25">
        <f>SUM(EJ83+Jan!EK83)</f>
        <v>1</v>
      </c>
      <c r="EL83" s="41">
        <f t="shared" si="152"/>
        <v>0</v>
      </c>
    </row>
    <row r="84" spans="1:142" ht="13.5" thickBot="1">
      <c r="A84" s="107" t="str">
        <f>REPT(Sept!A84,1)</f>
        <v>BARBU Bernard</v>
      </c>
      <c r="B84" s="7">
        <f t="shared" si="21"/>
        <v>0</v>
      </c>
      <c r="C84" s="13"/>
      <c r="D84" s="13"/>
      <c r="E84" s="39">
        <f t="shared" si="22"/>
        <v>0</v>
      </c>
      <c r="F84" s="13"/>
      <c r="G84" s="4">
        <f t="shared" si="132"/>
        <v>0</v>
      </c>
      <c r="H84" s="4">
        <f t="shared" si="153"/>
        <v>0</v>
      </c>
      <c r="I84" s="4">
        <f t="shared" si="154"/>
        <v>0</v>
      </c>
      <c r="J84" s="4">
        <f t="shared" si="155"/>
        <v>0</v>
      </c>
      <c r="K84" s="4">
        <f t="shared" si="156"/>
        <v>0</v>
      </c>
      <c r="L84" s="4">
        <f t="shared" si="27"/>
        <v>0</v>
      </c>
      <c r="M84" s="4"/>
      <c r="N84" s="7" t="str">
        <f>REPT(Sept!A84,1)</f>
        <v>BARBU Bernard</v>
      </c>
      <c r="O84" s="7">
        <f t="shared" si="28"/>
        <v>0</v>
      </c>
      <c r="P84" s="13"/>
      <c r="Q84" s="13"/>
      <c r="R84" s="39">
        <f t="shared" si="29"/>
        <v>0</v>
      </c>
      <c r="S84" s="13"/>
      <c r="T84" s="4">
        <f t="shared" si="133"/>
        <v>0</v>
      </c>
      <c r="U84" s="4">
        <f t="shared" si="157"/>
        <v>0</v>
      </c>
      <c r="V84" s="4">
        <f t="shared" si="158"/>
        <v>0</v>
      </c>
      <c r="W84" s="4">
        <f t="shared" si="159"/>
        <v>0</v>
      </c>
      <c r="X84" s="4">
        <f t="shared" si="160"/>
        <v>0</v>
      </c>
      <c r="Y84" s="4">
        <f t="shared" si="34"/>
        <v>0</v>
      </c>
      <c r="Z84" s="12">
        <f t="shared" si="134"/>
        <v>0</v>
      </c>
      <c r="AA84" s="17"/>
      <c r="AB84" s="7" t="str">
        <f>REPT(Sept!A84,1)</f>
        <v>BARBU Bernard</v>
      </c>
      <c r="AC84" s="7">
        <f t="shared" si="35"/>
        <v>0</v>
      </c>
      <c r="AD84" s="13"/>
      <c r="AE84" s="13"/>
      <c r="AF84" s="39">
        <f t="shared" si="36"/>
        <v>0</v>
      </c>
      <c r="AG84" s="13"/>
      <c r="AH84" s="4">
        <f t="shared" si="135"/>
        <v>0</v>
      </c>
      <c r="AI84" s="4">
        <f t="shared" si="161"/>
        <v>0</v>
      </c>
      <c r="AJ84" s="4">
        <f t="shared" si="162"/>
        <v>0</v>
      </c>
      <c r="AK84" s="4">
        <f t="shared" si="163"/>
        <v>0</v>
      </c>
      <c r="AL84" s="4">
        <f t="shared" si="164"/>
        <v>0</v>
      </c>
      <c r="AM84" s="4">
        <f t="shared" si="41"/>
        <v>0</v>
      </c>
      <c r="AN84" s="4"/>
      <c r="AO84" s="7" t="str">
        <f>REPT(Sept!A84,1)</f>
        <v>BARBU Bernard</v>
      </c>
      <c r="AP84" s="7">
        <f t="shared" si="42"/>
        <v>0</v>
      </c>
      <c r="AQ84" s="13"/>
      <c r="AR84" s="13"/>
      <c r="AS84" s="39">
        <f t="shared" si="43"/>
        <v>0</v>
      </c>
      <c r="AT84" s="13"/>
      <c r="AU84" s="4">
        <f t="shared" si="136"/>
        <v>0</v>
      </c>
      <c r="AV84" s="4">
        <f t="shared" si="165"/>
        <v>0</v>
      </c>
      <c r="AW84" s="4">
        <f t="shared" si="166"/>
        <v>0</v>
      </c>
      <c r="AX84" s="4">
        <f t="shared" si="167"/>
        <v>0</v>
      </c>
      <c r="AY84" s="4">
        <f t="shared" si="168"/>
        <v>0</v>
      </c>
      <c r="AZ84" s="4">
        <f t="shared" si="48"/>
        <v>0</v>
      </c>
      <c r="BA84" s="12">
        <f t="shared" si="137"/>
        <v>0</v>
      </c>
      <c r="BB84" s="12">
        <f t="shared" si="138"/>
        <v>0</v>
      </c>
      <c r="BC84" s="17"/>
      <c r="BD84" s="7" t="str">
        <f>REPT(Sept!A84,1)</f>
        <v>BARBU Bernard</v>
      </c>
      <c r="BE84" s="7">
        <f t="shared" si="49"/>
        <v>0</v>
      </c>
      <c r="BF84" s="13"/>
      <c r="BG84" s="13"/>
      <c r="BH84" s="39">
        <f t="shared" si="50"/>
        <v>0</v>
      </c>
      <c r="BI84" s="13"/>
      <c r="BJ84" s="4">
        <f t="shared" si="139"/>
        <v>0</v>
      </c>
      <c r="BK84" s="4">
        <f t="shared" si="169"/>
        <v>0</v>
      </c>
      <c r="BL84" s="4">
        <f t="shared" si="170"/>
        <v>0</v>
      </c>
      <c r="BM84" s="4">
        <f t="shared" si="171"/>
        <v>0</v>
      </c>
      <c r="BN84" s="4">
        <f t="shared" si="172"/>
        <v>0</v>
      </c>
      <c r="BO84" s="4">
        <f t="shared" si="55"/>
        <v>0</v>
      </c>
      <c r="BP84" s="4"/>
      <c r="BQ84" s="7" t="str">
        <f>REPT(Sept!A84,1)</f>
        <v>BARBU Bernard</v>
      </c>
      <c r="BR84" s="7">
        <f t="shared" si="56"/>
        <v>0</v>
      </c>
      <c r="BS84" s="13"/>
      <c r="BT84" s="13"/>
      <c r="BU84" s="39">
        <f t="shared" si="57"/>
        <v>0</v>
      </c>
      <c r="BV84" s="13"/>
      <c r="BW84" s="4">
        <f t="shared" si="140"/>
        <v>0</v>
      </c>
      <c r="BX84" s="4">
        <f t="shared" si="173"/>
        <v>0</v>
      </c>
      <c r="BY84" s="4">
        <f t="shared" si="174"/>
        <v>0</v>
      </c>
      <c r="BZ84" s="4">
        <f t="shared" si="175"/>
        <v>0</v>
      </c>
      <c r="CA84" s="4">
        <f t="shared" si="176"/>
        <v>0</v>
      </c>
      <c r="CB84" s="4">
        <f t="shared" si="62"/>
        <v>0</v>
      </c>
      <c r="CC84" s="12">
        <f t="shared" si="141"/>
        <v>0</v>
      </c>
      <c r="CD84" s="12">
        <f t="shared" si="142"/>
        <v>0</v>
      </c>
      <c r="CE84" s="17"/>
      <c r="CF84" s="7" t="str">
        <f>REPT(Sept!A84,1)</f>
        <v>BARBU Bernard</v>
      </c>
      <c r="CG84" s="7">
        <f t="shared" si="63"/>
        <v>0</v>
      </c>
      <c r="CH84" s="13"/>
      <c r="CI84" s="13"/>
      <c r="CJ84" s="39">
        <f t="shared" si="64"/>
        <v>0</v>
      </c>
      <c r="CK84" s="13"/>
      <c r="CL84" s="4">
        <f t="shared" si="143"/>
        <v>0</v>
      </c>
      <c r="CM84" s="4">
        <f t="shared" si="177"/>
        <v>0</v>
      </c>
      <c r="CN84" s="4">
        <f t="shared" si="178"/>
        <v>0</v>
      </c>
      <c r="CO84" s="4">
        <f t="shared" si="179"/>
        <v>0</v>
      </c>
      <c r="CP84" s="4">
        <f t="shared" si="180"/>
        <v>0</v>
      </c>
      <c r="CQ84" s="4">
        <f t="shared" si="69"/>
        <v>0</v>
      </c>
      <c r="CR84" s="4"/>
      <c r="CS84" s="7" t="str">
        <f>REPT(Sept!A84,1)</f>
        <v>BARBU Bernard</v>
      </c>
      <c r="CT84" s="7">
        <f t="shared" si="70"/>
        <v>0</v>
      </c>
      <c r="CU84" s="13"/>
      <c r="CV84" s="13"/>
      <c r="CW84" s="39">
        <f t="shared" si="71"/>
        <v>0</v>
      </c>
      <c r="CX84" s="13"/>
      <c r="CY84" s="4">
        <f t="shared" si="144"/>
        <v>0</v>
      </c>
      <c r="CZ84" s="4">
        <f t="shared" si="181"/>
        <v>0</v>
      </c>
      <c r="DA84" s="4">
        <f t="shared" si="182"/>
        <v>0</v>
      </c>
      <c r="DB84" s="4">
        <f t="shared" si="183"/>
        <v>0</v>
      </c>
      <c r="DC84" s="4">
        <f t="shared" si="184"/>
        <v>0</v>
      </c>
      <c r="DD84" s="4">
        <f t="shared" si="76"/>
        <v>0</v>
      </c>
      <c r="DE84" s="12">
        <f t="shared" si="145"/>
        <v>0</v>
      </c>
      <c r="DF84" s="12">
        <f t="shared" si="146"/>
        <v>0</v>
      </c>
      <c r="DG84" s="17"/>
      <c r="DH84" s="7" t="str">
        <f>REPT(Sept!A84,1)</f>
        <v>BARBU Bernard</v>
      </c>
      <c r="DI84" s="7">
        <f t="shared" si="77"/>
        <v>0</v>
      </c>
      <c r="DJ84" s="13"/>
      <c r="DK84" s="13"/>
      <c r="DL84" s="39">
        <f t="shared" si="78"/>
        <v>0</v>
      </c>
      <c r="DM84" s="13"/>
      <c r="DN84" s="4">
        <f t="shared" si="147"/>
        <v>0</v>
      </c>
      <c r="DO84" s="4">
        <f t="shared" si="185"/>
        <v>0</v>
      </c>
      <c r="DP84" s="4">
        <f t="shared" si="186"/>
        <v>0</v>
      </c>
      <c r="DQ84" s="4">
        <f t="shared" si="187"/>
        <v>0</v>
      </c>
      <c r="DR84" s="4">
        <f t="shared" si="188"/>
        <v>0</v>
      </c>
      <c r="DS84" s="4">
        <f t="shared" si="83"/>
        <v>0</v>
      </c>
      <c r="DT84" s="4"/>
      <c r="DU84" s="7" t="str">
        <f>REPT(Sept!A84,1)</f>
        <v>BARBU Bernard</v>
      </c>
      <c r="DV84" s="7">
        <f t="shared" si="84"/>
        <v>0</v>
      </c>
      <c r="DW84" s="13"/>
      <c r="DX84" s="13"/>
      <c r="DY84" s="39">
        <f t="shared" si="85"/>
        <v>0</v>
      </c>
      <c r="DZ84" s="13"/>
      <c r="EA84" s="4">
        <f t="shared" si="148"/>
        <v>0</v>
      </c>
      <c r="EB84" s="4">
        <f t="shared" si="189"/>
        <v>0</v>
      </c>
      <c r="EC84" s="4">
        <f t="shared" si="190"/>
        <v>0</v>
      </c>
      <c r="ED84" s="4">
        <f t="shared" si="191"/>
        <v>0</v>
      </c>
      <c r="EE84" s="4">
        <f t="shared" si="192"/>
        <v>0</v>
      </c>
      <c r="EF84" s="4">
        <f t="shared" si="90"/>
        <v>0</v>
      </c>
      <c r="EG84" s="12">
        <f t="shared" si="149"/>
        <v>0</v>
      </c>
      <c r="EH84" s="22">
        <f t="shared" si="150"/>
        <v>0</v>
      </c>
      <c r="EI84" s="24">
        <f>SUM(EH84+Jan!EI84)</f>
        <v>0</v>
      </c>
      <c r="EJ84" s="25">
        <f t="shared" si="151"/>
        <v>0</v>
      </c>
      <c r="EK84" s="25">
        <f>SUM(EJ84+Jan!EK84)</f>
        <v>0</v>
      </c>
      <c r="EL84" s="41">
        <f t="shared" si="152"/>
        <v>0</v>
      </c>
    </row>
    <row r="85" spans="1:142" ht="13.5" thickBot="1">
      <c r="A85" s="107" t="str">
        <f>REPT(Sept!A85,1)</f>
        <v>GIRONES Alain</v>
      </c>
      <c r="B85" s="7">
        <f t="shared" si="21"/>
        <v>0</v>
      </c>
      <c r="C85" s="13"/>
      <c r="D85" s="13"/>
      <c r="E85" s="39">
        <f t="shared" si="22"/>
        <v>0</v>
      </c>
      <c r="F85" s="13"/>
      <c r="G85" s="4">
        <f t="shared" si="132"/>
        <v>0</v>
      </c>
      <c r="H85" s="4">
        <f t="shared" si="153"/>
        <v>0</v>
      </c>
      <c r="I85" s="4">
        <f t="shared" si="154"/>
        <v>0</v>
      </c>
      <c r="J85" s="4">
        <f t="shared" si="155"/>
        <v>0</v>
      </c>
      <c r="K85" s="4">
        <f t="shared" si="156"/>
        <v>0</v>
      </c>
      <c r="L85" s="4">
        <f t="shared" si="27"/>
        <v>0</v>
      </c>
      <c r="M85" s="4"/>
      <c r="N85" s="7" t="str">
        <f>REPT(Sept!A85,1)</f>
        <v>GIRONES Alain</v>
      </c>
      <c r="O85" s="7">
        <f t="shared" si="28"/>
        <v>0</v>
      </c>
      <c r="P85" s="13"/>
      <c r="Q85" s="13"/>
      <c r="R85" s="39">
        <f t="shared" si="29"/>
        <v>0</v>
      </c>
      <c r="S85" s="13"/>
      <c r="T85" s="4">
        <f t="shared" si="133"/>
        <v>0</v>
      </c>
      <c r="U85" s="4">
        <f t="shared" si="157"/>
        <v>0</v>
      </c>
      <c r="V85" s="4">
        <f t="shared" si="158"/>
        <v>0</v>
      </c>
      <c r="W85" s="4">
        <f t="shared" si="159"/>
        <v>0</v>
      </c>
      <c r="X85" s="4">
        <f t="shared" si="160"/>
        <v>0</v>
      </c>
      <c r="Y85" s="4">
        <f t="shared" si="34"/>
        <v>0</v>
      </c>
      <c r="Z85" s="12">
        <f t="shared" si="134"/>
        <v>0</v>
      </c>
      <c r="AA85" s="17"/>
      <c r="AB85" s="7" t="str">
        <f>REPT(Sept!A85,1)</f>
        <v>GIRONES Alain</v>
      </c>
      <c r="AC85" s="7">
        <f t="shared" si="35"/>
        <v>0</v>
      </c>
      <c r="AD85" s="13"/>
      <c r="AE85" s="13"/>
      <c r="AF85" s="39">
        <f t="shared" si="36"/>
        <v>0</v>
      </c>
      <c r="AG85" s="13"/>
      <c r="AH85" s="4">
        <f t="shared" si="135"/>
        <v>0</v>
      </c>
      <c r="AI85" s="4">
        <f t="shared" si="161"/>
        <v>0</v>
      </c>
      <c r="AJ85" s="4">
        <f t="shared" si="162"/>
        <v>0</v>
      </c>
      <c r="AK85" s="4">
        <f t="shared" si="163"/>
        <v>0</v>
      </c>
      <c r="AL85" s="4">
        <f t="shared" si="164"/>
        <v>0</v>
      </c>
      <c r="AM85" s="4">
        <f t="shared" si="41"/>
        <v>0</v>
      </c>
      <c r="AN85" s="4"/>
      <c r="AO85" s="7" t="str">
        <f>REPT(Sept!A85,1)</f>
        <v>GIRONES Alain</v>
      </c>
      <c r="AP85" s="7">
        <f t="shared" si="42"/>
        <v>0</v>
      </c>
      <c r="AQ85" s="13"/>
      <c r="AR85" s="13"/>
      <c r="AS85" s="39">
        <f t="shared" si="43"/>
        <v>0</v>
      </c>
      <c r="AT85" s="13"/>
      <c r="AU85" s="4">
        <f t="shared" si="136"/>
        <v>0</v>
      </c>
      <c r="AV85" s="4">
        <f t="shared" si="165"/>
        <v>0</v>
      </c>
      <c r="AW85" s="4">
        <f t="shared" si="166"/>
        <v>0</v>
      </c>
      <c r="AX85" s="4">
        <f t="shared" si="167"/>
        <v>0</v>
      </c>
      <c r="AY85" s="4">
        <f t="shared" si="168"/>
        <v>0</v>
      </c>
      <c r="AZ85" s="4">
        <f t="shared" si="48"/>
        <v>0</v>
      </c>
      <c r="BA85" s="12">
        <f t="shared" si="137"/>
        <v>0</v>
      </c>
      <c r="BB85" s="12">
        <f t="shared" si="138"/>
        <v>0</v>
      </c>
      <c r="BC85" s="17"/>
      <c r="BD85" s="7" t="str">
        <f>REPT(Sept!A85,1)</f>
        <v>GIRONES Alain</v>
      </c>
      <c r="BE85" s="7">
        <f t="shared" si="49"/>
        <v>0</v>
      </c>
      <c r="BF85" s="13"/>
      <c r="BG85" s="13"/>
      <c r="BH85" s="39">
        <f t="shared" si="50"/>
        <v>0</v>
      </c>
      <c r="BI85" s="13"/>
      <c r="BJ85" s="4">
        <f t="shared" si="139"/>
        <v>0</v>
      </c>
      <c r="BK85" s="4">
        <f t="shared" si="169"/>
        <v>0</v>
      </c>
      <c r="BL85" s="4">
        <f t="shared" si="170"/>
        <v>0</v>
      </c>
      <c r="BM85" s="4">
        <f t="shared" si="171"/>
        <v>0</v>
      </c>
      <c r="BN85" s="4">
        <f t="shared" si="172"/>
        <v>0</v>
      </c>
      <c r="BO85" s="4">
        <f t="shared" si="55"/>
        <v>0</v>
      </c>
      <c r="BP85" s="4"/>
      <c r="BQ85" s="7" t="str">
        <f>REPT(Sept!A85,1)</f>
        <v>GIRONES Alain</v>
      </c>
      <c r="BR85" s="7">
        <f t="shared" si="56"/>
        <v>0</v>
      </c>
      <c r="BS85" s="13"/>
      <c r="BT85" s="13"/>
      <c r="BU85" s="39">
        <f t="shared" si="57"/>
        <v>0</v>
      </c>
      <c r="BV85" s="13"/>
      <c r="BW85" s="4">
        <f t="shared" si="140"/>
        <v>0</v>
      </c>
      <c r="BX85" s="4">
        <f t="shared" si="173"/>
        <v>0</v>
      </c>
      <c r="BY85" s="4">
        <f t="shared" si="174"/>
        <v>0</v>
      </c>
      <c r="BZ85" s="4">
        <f t="shared" si="175"/>
        <v>0</v>
      </c>
      <c r="CA85" s="4">
        <f t="shared" si="176"/>
        <v>0</v>
      </c>
      <c r="CB85" s="4">
        <f t="shared" si="62"/>
        <v>0</v>
      </c>
      <c r="CC85" s="12">
        <f t="shared" si="141"/>
        <v>0</v>
      </c>
      <c r="CD85" s="12">
        <f t="shared" si="142"/>
        <v>0</v>
      </c>
      <c r="CE85" s="17"/>
      <c r="CF85" s="7" t="str">
        <f>REPT(Sept!A85,1)</f>
        <v>GIRONES Alain</v>
      </c>
      <c r="CG85" s="7">
        <f t="shared" si="63"/>
        <v>0</v>
      </c>
      <c r="CH85" s="13"/>
      <c r="CI85" s="13"/>
      <c r="CJ85" s="39">
        <f t="shared" si="64"/>
        <v>0</v>
      </c>
      <c r="CK85" s="13"/>
      <c r="CL85" s="4">
        <f t="shared" si="143"/>
        <v>0</v>
      </c>
      <c r="CM85" s="4">
        <f t="shared" si="177"/>
        <v>0</v>
      </c>
      <c r="CN85" s="4">
        <f t="shared" si="178"/>
        <v>0</v>
      </c>
      <c r="CO85" s="4">
        <f t="shared" si="179"/>
        <v>0</v>
      </c>
      <c r="CP85" s="4">
        <f t="shared" si="180"/>
        <v>0</v>
      </c>
      <c r="CQ85" s="4">
        <f t="shared" si="69"/>
        <v>0</v>
      </c>
      <c r="CR85" s="4"/>
      <c r="CS85" s="7" t="str">
        <f>REPT(Sept!A85,1)</f>
        <v>GIRONES Alain</v>
      </c>
      <c r="CT85" s="7">
        <f t="shared" si="70"/>
        <v>0</v>
      </c>
      <c r="CU85" s="13"/>
      <c r="CV85" s="13"/>
      <c r="CW85" s="39">
        <f t="shared" si="71"/>
        <v>0</v>
      </c>
      <c r="CX85" s="13"/>
      <c r="CY85" s="4">
        <f t="shared" si="144"/>
        <v>0</v>
      </c>
      <c r="CZ85" s="4">
        <f t="shared" si="181"/>
        <v>0</v>
      </c>
      <c r="DA85" s="4">
        <f t="shared" si="182"/>
        <v>0</v>
      </c>
      <c r="DB85" s="4">
        <f t="shared" si="183"/>
        <v>0</v>
      </c>
      <c r="DC85" s="4">
        <f t="shared" si="184"/>
        <v>0</v>
      </c>
      <c r="DD85" s="4">
        <f t="shared" si="76"/>
        <v>0</v>
      </c>
      <c r="DE85" s="12">
        <f t="shared" si="145"/>
        <v>0</v>
      </c>
      <c r="DF85" s="12">
        <f t="shared" si="146"/>
        <v>0</v>
      </c>
      <c r="DG85" s="17"/>
      <c r="DH85" s="7" t="str">
        <f>REPT(Sept!A85,1)</f>
        <v>GIRONES Alain</v>
      </c>
      <c r="DI85" s="7">
        <f t="shared" si="77"/>
        <v>0</v>
      </c>
      <c r="DJ85" s="13"/>
      <c r="DK85" s="13"/>
      <c r="DL85" s="39">
        <f t="shared" si="78"/>
        <v>0</v>
      </c>
      <c r="DM85" s="13"/>
      <c r="DN85" s="4">
        <f t="shared" si="147"/>
        <v>0</v>
      </c>
      <c r="DO85" s="4">
        <f t="shared" si="185"/>
        <v>0</v>
      </c>
      <c r="DP85" s="4">
        <f t="shared" si="186"/>
        <v>0</v>
      </c>
      <c r="DQ85" s="4">
        <f t="shared" si="187"/>
        <v>0</v>
      </c>
      <c r="DR85" s="4">
        <f t="shared" si="188"/>
        <v>0</v>
      </c>
      <c r="DS85" s="4">
        <f t="shared" si="83"/>
        <v>0</v>
      </c>
      <c r="DT85" s="4"/>
      <c r="DU85" s="7" t="str">
        <f>REPT(Sept!A85,1)</f>
        <v>GIRONES Alain</v>
      </c>
      <c r="DV85" s="7">
        <f t="shared" si="84"/>
        <v>0</v>
      </c>
      <c r="DW85" s="13"/>
      <c r="DX85" s="13"/>
      <c r="DY85" s="39">
        <f t="shared" si="85"/>
        <v>0</v>
      </c>
      <c r="DZ85" s="13"/>
      <c r="EA85" s="4">
        <f t="shared" si="148"/>
        <v>0</v>
      </c>
      <c r="EB85" s="4">
        <f t="shared" si="189"/>
        <v>0</v>
      </c>
      <c r="EC85" s="4">
        <f t="shared" si="190"/>
        <v>0</v>
      </c>
      <c r="ED85" s="4">
        <f t="shared" si="191"/>
        <v>0</v>
      </c>
      <c r="EE85" s="4">
        <f t="shared" si="192"/>
        <v>0</v>
      </c>
      <c r="EF85" s="4">
        <f t="shared" si="90"/>
        <v>0</v>
      </c>
      <c r="EG85" s="12">
        <f t="shared" si="149"/>
        <v>0</v>
      </c>
      <c r="EH85" s="22">
        <f t="shared" si="150"/>
        <v>0</v>
      </c>
      <c r="EI85" s="24">
        <f>SUM(EH85+Jan!EI85)</f>
        <v>0</v>
      </c>
      <c r="EJ85" s="25">
        <f t="shared" si="151"/>
        <v>0</v>
      </c>
      <c r="EK85" s="25">
        <f>SUM(EJ85+Jan!EK85)</f>
        <v>0</v>
      </c>
      <c r="EL85" s="41">
        <f t="shared" si="152"/>
        <v>0</v>
      </c>
    </row>
    <row r="86" spans="1:142" ht="13.5" thickBot="1">
      <c r="A86" s="107" t="str">
        <f>REPT(Sept!A86,1)</f>
        <v>MEDAN Didier</v>
      </c>
      <c r="B86" s="7">
        <f t="shared" si="21"/>
        <v>0</v>
      </c>
      <c r="C86" s="13"/>
      <c r="D86" s="13"/>
      <c r="E86" s="39">
        <f t="shared" si="22"/>
        <v>0</v>
      </c>
      <c r="F86" s="13"/>
      <c r="G86" s="4">
        <f t="shared" si="132"/>
        <v>0</v>
      </c>
      <c r="H86" s="4">
        <f t="shared" si="153"/>
        <v>0</v>
      </c>
      <c r="I86" s="4">
        <f t="shared" si="154"/>
        <v>0</v>
      </c>
      <c r="J86" s="4">
        <f t="shared" si="155"/>
        <v>0</v>
      </c>
      <c r="K86" s="4">
        <f t="shared" si="156"/>
        <v>0</v>
      </c>
      <c r="L86" s="4">
        <f t="shared" si="27"/>
        <v>0</v>
      </c>
      <c r="M86" s="4"/>
      <c r="N86" s="7" t="str">
        <f>REPT(Sept!A86,1)</f>
        <v>MEDAN Didier</v>
      </c>
      <c r="O86" s="7">
        <f t="shared" si="28"/>
        <v>0</v>
      </c>
      <c r="P86" s="13"/>
      <c r="Q86" s="13"/>
      <c r="R86" s="39">
        <f t="shared" si="29"/>
        <v>0</v>
      </c>
      <c r="S86" s="13"/>
      <c r="T86" s="4">
        <f t="shared" si="133"/>
        <v>0</v>
      </c>
      <c r="U86" s="4">
        <f t="shared" si="157"/>
        <v>0</v>
      </c>
      <c r="V86" s="4">
        <f t="shared" si="158"/>
        <v>0</v>
      </c>
      <c r="W86" s="4">
        <f t="shared" si="159"/>
        <v>0</v>
      </c>
      <c r="X86" s="4">
        <f t="shared" si="160"/>
        <v>0</v>
      </c>
      <c r="Y86" s="4">
        <f t="shared" si="34"/>
        <v>0</v>
      </c>
      <c r="Z86" s="12">
        <f t="shared" si="134"/>
        <v>0</v>
      </c>
      <c r="AA86" s="17"/>
      <c r="AB86" s="7" t="str">
        <f>REPT(Sept!A86,1)</f>
        <v>MEDAN Didier</v>
      </c>
      <c r="AC86" s="7">
        <f t="shared" si="35"/>
        <v>0</v>
      </c>
      <c r="AD86" s="13"/>
      <c r="AE86" s="13"/>
      <c r="AF86" s="39">
        <f t="shared" si="36"/>
        <v>0</v>
      </c>
      <c r="AG86" s="13"/>
      <c r="AH86" s="4">
        <f t="shared" si="135"/>
        <v>0</v>
      </c>
      <c r="AI86" s="4">
        <f t="shared" si="161"/>
        <v>0</v>
      </c>
      <c r="AJ86" s="4">
        <f t="shared" si="162"/>
        <v>0</v>
      </c>
      <c r="AK86" s="4">
        <f t="shared" si="163"/>
        <v>0</v>
      </c>
      <c r="AL86" s="4">
        <f t="shared" si="164"/>
        <v>0</v>
      </c>
      <c r="AM86" s="4">
        <f t="shared" si="41"/>
        <v>0</v>
      </c>
      <c r="AN86" s="4"/>
      <c r="AO86" s="7" t="str">
        <f>REPT(Sept!A86,1)</f>
        <v>MEDAN Didier</v>
      </c>
      <c r="AP86" s="7">
        <f t="shared" si="42"/>
        <v>0</v>
      </c>
      <c r="AQ86" s="13"/>
      <c r="AR86" s="13"/>
      <c r="AS86" s="39">
        <f t="shared" si="43"/>
        <v>0</v>
      </c>
      <c r="AT86" s="13"/>
      <c r="AU86" s="4">
        <f t="shared" si="136"/>
        <v>0</v>
      </c>
      <c r="AV86" s="4">
        <f t="shared" si="165"/>
        <v>0</v>
      </c>
      <c r="AW86" s="4">
        <f t="shared" si="166"/>
        <v>0</v>
      </c>
      <c r="AX86" s="4">
        <f t="shared" si="167"/>
        <v>0</v>
      </c>
      <c r="AY86" s="4">
        <f t="shared" si="168"/>
        <v>0</v>
      </c>
      <c r="AZ86" s="4">
        <f t="shared" si="48"/>
        <v>0</v>
      </c>
      <c r="BA86" s="12">
        <f t="shared" si="137"/>
        <v>0</v>
      </c>
      <c r="BB86" s="12">
        <f t="shared" si="138"/>
        <v>0</v>
      </c>
      <c r="BC86" s="17"/>
      <c r="BD86" s="7" t="str">
        <f>REPT(Sept!A86,1)</f>
        <v>MEDAN Didier</v>
      </c>
      <c r="BE86" s="7">
        <f t="shared" si="49"/>
        <v>0</v>
      </c>
      <c r="BF86" s="13"/>
      <c r="BG86" s="13"/>
      <c r="BH86" s="39">
        <f t="shared" si="50"/>
        <v>0</v>
      </c>
      <c r="BI86" s="13"/>
      <c r="BJ86" s="4">
        <f t="shared" si="139"/>
        <v>0</v>
      </c>
      <c r="BK86" s="4">
        <f t="shared" si="169"/>
        <v>0</v>
      </c>
      <c r="BL86" s="4">
        <f t="shared" si="170"/>
        <v>0</v>
      </c>
      <c r="BM86" s="4">
        <f t="shared" si="171"/>
        <v>0</v>
      </c>
      <c r="BN86" s="4">
        <f t="shared" si="172"/>
        <v>0</v>
      </c>
      <c r="BO86" s="4">
        <f t="shared" si="55"/>
        <v>0</v>
      </c>
      <c r="BP86" s="4"/>
      <c r="BQ86" s="7" t="str">
        <f>REPT(Sept!A86,1)</f>
        <v>MEDAN Didier</v>
      </c>
      <c r="BR86" s="7">
        <f t="shared" si="56"/>
        <v>0</v>
      </c>
      <c r="BS86" s="13"/>
      <c r="BT86" s="13"/>
      <c r="BU86" s="39">
        <f t="shared" si="57"/>
        <v>0</v>
      </c>
      <c r="BV86" s="13"/>
      <c r="BW86" s="4">
        <f t="shared" si="140"/>
        <v>0</v>
      </c>
      <c r="BX86" s="4">
        <f t="shared" si="173"/>
        <v>0</v>
      </c>
      <c r="BY86" s="4">
        <f t="shared" si="174"/>
        <v>0</v>
      </c>
      <c r="BZ86" s="4">
        <f t="shared" si="175"/>
        <v>0</v>
      </c>
      <c r="CA86" s="4">
        <f t="shared" si="176"/>
        <v>0</v>
      </c>
      <c r="CB86" s="4">
        <f t="shared" si="62"/>
        <v>0</v>
      </c>
      <c r="CC86" s="12">
        <f t="shared" si="141"/>
        <v>0</v>
      </c>
      <c r="CD86" s="12">
        <f t="shared" si="142"/>
        <v>0</v>
      </c>
      <c r="CE86" s="17"/>
      <c r="CF86" s="7" t="str">
        <f>REPT(Sept!A86,1)</f>
        <v>MEDAN Didier</v>
      </c>
      <c r="CG86" s="7">
        <f t="shared" si="63"/>
        <v>0</v>
      </c>
      <c r="CH86" s="13"/>
      <c r="CI86" s="13"/>
      <c r="CJ86" s="39">
        <f t="shared" si="64"/>
        <v>0</v>
      </c>
      <c r="CK86" s="13"/>
      <c r="CL86" s="4">
        <f t="shared" si="143"/>
        <v>0</v>
      </c>
      <c r="CM86" s="4">
        <f t="shared" si="177"/>
        <v>0</v>
      </c>
      <c r="CN86" s="4">
        <f t="shared" si="178"/>
        <v>0</v>
      </c>
      <c r="CO86" s="4">
        <f t="shared" si="179"/>
        <v>0</v>
      </c>
      <c r="CP86" s="4">
        <f t="shared" si="180"/>
        <v>0</v>
      </c>
      <c r="CQ86" s="4">
        <f t="shared" si="69"/>
        <v>0</v>
      </c>
      <c r="CR86" s="4"/>
      <c r="CS86" s="7" t="str">
        <f>REPT(Sept!A86,1)</f>
        <v>MEDAN Didier</v>
      </c>
      <c r="CT86" s="7">
        <f t="shared" si="70"/>
        <v>0</v>
      </c>
      <c r="CU86" s="13"/>
      <c r="CV86" s="13"/>
      <c r="CW86" s="39">
        <f t="shared" si="71"/>
        <v>0</v>
      </c>
      <c r="CX86" s="13"/>
      <c r="CY86" s="4">
        <f t="shared" si="144"/>
        <v>0</v>
      </c>
      <c r="CZ86" s="4">
        <f t="shared" si="181"/>
        <v>0</v>
      </c>
      <c r="DA86" s="4">
        <f t="shared" si="182"/>
        <v>0</v>
      </c>
      <c r="DB86" s="4">
        <f t="shared" si="183"/>
        <v>0</v>
      </c>
      <c r="DC86" s="4">
        <f t="shared" si="184"/>
        <v>0</v>
      </c>
      <c r="DD86" s="4">
        <f t="shared" si="76"/>
        <v>0</v>
      </c>
      <c r="DE86" s="12">
        <f t="shared" si="145"/>
        <v>0</v>
      </c>
      <c r="DF86" s="12">
        <f t="shared" si="146"/>
        <v>0</v>
      </c>
      <c r="DG86" s="17"/>
      <c r="DH86" s="7" t="str">
        <f>REPT(Sept!A86,1)</f>
        <v>MEDAN Didier</v>
      </c>
      <c r="DI86" s="7">
        <f t="shared" si="77"/>
        <v>0</v>
      </c>
      <c r="DJ86" s="13"/>
      <c r="DK86" s="13"/>
      <c r="DL86" s="39">
        <f t="shared" si="78"/>
        <v>0</v>
      </c>
      <c r="DM86" s="13"/>
      <c r="DN86" s="4">
        <f t="shared" si="147"/>
        <v>0</v>
      </c>
      <c r="DO86" s="4">
        <f t="shared" si="185"/>
        <v>0</v>
      </c>
      <c r="DP86" s="4">
        <f t="shared" si="186"/>
        <v>0</v>
      </c>
      <c r="DQ86" s="4">
        <f t="shared" si="187"/>
        <v>0</v>
      </c>
      <c r="DR86" s="4">
        <f t="shared" si="188"/>
        <v>0</v>
      </c>
      <c r="DS86" s="4">
        <f t="shared" si="83"/>
        <v>0</v>
      </c>
      <c r="DT86" s="4"/>
      <c r="DU86" s="7" t="str">
        <f>REPT(Sept!A86,1)</f>
        <v>MEDAN Didier</v>
      </c>
      <c r="DV86" s="7">
        <f t="shared" si="84"/>
        <v>0</v>
      </c>
      <c r="DW86" s="13"/>
      <c r="DX86" s="13"/>
      <c r="DY86" s="39">
        <f t="shared" si="85"/>
        <v>0</v>
      </c>
      <c r="DZ86" s="13"/>
      <c r="EA86" s="4">
        <f t="shared" si="148"/>
        <v>0</v>
      </c>
      <c r="EB86" s="4">
        <f t="shared" si="189"/>
        <v>0</v>
      </c>
      <c r="EC86" s="4">
        <f t="shared" si="190"/>
        <v>0</v>
      </c>
      <c r="ED86" s="4">
        <f t="shared" si="191"/>
        <v>0</v>
      </c>
      <c r="EE86" s="4">
        <f t="shared" si="192"/>
        <v>0</v>
      </c>
      <c r="EF86" s="4">
        <f t="shared" si="90"/>
        <v>0</v>
      </c>
      <c r="EG86" s="12">
        <f t="shared" si="149"/>
        <v>0</v>
      </c>
      <c r="EH86" s="22">
        <f t="shared" si="150"/>
        <v>0</v>
      </c>
      <c r="EI86" s="24">
        <f>SUM(EH86+Jan!EI86)</f>
        <v>0</v>
      </c>
      <c r="EJ86" s="25">
        <f t="shared" si="151"/>
        <v>0</v>
      </c>
      <c r="EK86" s="25">
        <f>SUM(EJ86+Jan!EK86)</f>
        <v>0</v>
      </c>
      <c r="EL86" s="41">
        <f t="shared" si="152"/>
        <v>0</v>
      </c>
    </row>
    <row r="87" spans="1:142" ht="13.5" thickBot="1">
      <c r="A87" s="107" t="str">
        <f>REPT(Sept!A87,1)</f>
        <v>CORTADE Alain</v>
      </c>
      <c r="B87" s="7">
        <f t="shared" si="21"/>
        <v>0</v>
      </c>
      <c r="C87" s="13"/>
      <c r="D87" s="13"/>
      <c r="E87" s="39">
        <f t="shared" si="22"/>
        <v>0</v>
      </c>
      <c r="F87" s="13"/>
      <c r="G87" s="4">
        <f t="shared" si="132"/>
        <v>0</v>
      </c>
      <c r="H87" s="4">
        <f t="shared" si="153"/>
        <v>0</v>
      </c>
      <c r="I87" s="4">
        <f t="shared" si="154"/>
        <v>0</v>
      </c>
      <c r="J87" s="4">
        <f t="shared" si="155"/>
        <v>0</v>
      </c>
      <c r="K87" s="4">
        <f t="shared" si="156"/>
        <v>0</v>
      </c>
      <c r="L87" s="4">
        <f t="shared" si="27"/>
        <v>0</v>
      </c>
      <c r="M87" s="4"/>
      <c r="N87" s="7" t="str">
        <f>REPT(Sept!A87,1)</f>
        <v>CORTADE Alain</v>
      </c>
      <c r="O87" s="7">
        <f t="shared" si="28"/>
        <v>0</v>
      </c>
      <c r="P87" s="13"/>
      <c r="Q87" s="13"/>
      <c r="R87" s="39">
        <f t="shared" si="29"/>
        <v>0</v>
      </c>
      <c r="S87" s="13"/>
      <c r="T87" s="4">
        <f t="shared" si="133"/>
        <v>0</v>
      </c>
      <c r="U87" s="4">
        <f t="shared" si="157"/>
        <v>0</v>
      </c>
      <c r="V87" s="4">
        <f t="shared" si="158"/>
        <v>0</v>
      </c>
      <c r="W87" s="4">
        <f t="shared" si="159"/>
        <v>0</v>
      </c>
      <c r="X87" s="4">
        <f t="shared" si="160"/>
        <v>0</v>
      </c>
      <c r="Y87" s="4">
        <f t="shared" si="34"/>
        <v>0</v>
      </c>
      <c r="Z87" s="12">
        <f t="shared" si="134"/>
        <v>0</v>
      </c>
      <c r="AA87" s="17"/>
      <c r="AB87" s="7" t="str">
        <f>REPT(Sept!A87,1)</f>
        <v>CORTADE Alain</v>
      </c>
      <c r="AC87" s="7">
        <f t="shared" si="35"/>
        <v>0</v>
      </c>
      <c r="AD87" s="13"/>
      <c r="AE87" s="13"/>
      <c r="AF87" s="39">
        <f t="shared" si="36"/>
        <v>0</v>
      </c>
      <c r="AG87" s="13"/>
      <c r="AH87" s="4">
        <f t="shared" si="135"/>
        <v>0</v>
      </c>
      <c r="AI87" s="4">
        <f t="shared" si="161"/>
        <v>0</v>
      </c>
      <c r="AJ87" s="4">
        <f t="shared" si="162"/>
        <v>0</v>
      </c>
      <c r="AK87" s="4">
        <f t="shared" si="163"/>
        <v>0</v>
      </c>
      <c r="AL87" s="4">
        <f t="shared" si="164"/>
        <v>0</v>
      </c>
      <c r="AM87" s="4">
        <f t="shared" si="41"/>
        <v>0</v>
      </c>
      <c r="AN87" s="4"/>
      <c r="AO87" s="7" t="str">
        <f>REPT(Sept!A87,1)</f>
        <v>CORTADE Alain</v>
      </c>
      <c r="AP87" s="7">
        <f t="shared" si="42"/>
        <v>0</v>
      </c>
      <c r="AQ87" s="13"/>
      <c r="AR87" s="13"/>
      <c r="AS87" s="39">
        <f t="shared" si="43"/>
        <v>0</v>
      </c>
      <c r="AT87" s="13"/>
      <c r="AU87" s="4">
        <f t="shared" si="136"/>
        <v>0</v>
      </c>
      <c r="AV87" s="4">
        <f t="shared" si="165"/>
        <v>0</v>
      </c>
      <c r="AW87" s="4">
        <f t="shared" si="166"/>
        <v>0</v>
      </c>
      <c r="AX87" s="4">
        <f t="shared" si="167"/>
        <v>0</v>
      </c>
      <c r="AY87" s="4">
        <f t="shared" si="168"/>
        <v>0</v>
      </c>
      <c r="AZ87" s="4">
        <f t="shared" si="48"/>
        <v>0</v>
      </c>
      <c r="BA87" s="12">
        <f t="shared" si="137"/>
        <v>0</v>
      </c>
      <c r="BB87" s="12">
        <f t="shared" si="138"/>
        <v>0</v>
      </c>
      <c r="BC87" s="17"/>
      <c r="BD87" s="7" t="str">
        <f>REPT(Sept!A87,1)</f>
        <v>CORTADE Alain</v>
      </c>
      <c r="BE87" s="7">
        <f t="shared" si="49"/>
        <v>0</v>
      </c>
      <c r="BF87" s="13"/>
      <c r="BG87" s="13"/>
      <c r="BH87" s="39">
        <f t="shared" si="50"/>
        <v>0</v>
      </c>
      <c r="BI87" s="13"/>
      <c r="BJ87" s="4">
        <f t="shared" si="139"/>
        <v>0</v>
      </c>
      <c r="BK87" s="4">
        <f t="shared" si="169"/>
        <v>0</v>
      </c>
      <c r="BL87" s="4">
        <f t="shared" si="170"/>
        <v>0</v>
      </c>
      <c r="BM87" s="4">
        <f t="shared" si="171"/>
        <v>0</v>
      </c>
      <c r="BN87" s="4">
        <f t="shared" si="172"/>
        <v>0</v>
      </c>
      <c r="BO87" s="4">
        <f t="shared" si="55"/>
        <v>0</v>
      </c>
      <c r="BP87" s="4"/>
      <c r="BQ87" s="7" t="str">
        <f>REPT(Sept!A87,1)</f>
        <v>CORTADE Alain</v>
      </c>
      <c r="BR87" s="7">
        <f t="shared" si="56"/>
        <v>0</v>
      </c>
      <c r="BS87" s="13"/>
      <c r="BT87" s="13"/>
      <c r="BU87" s="39">
        <f t="shared" si="57"/>
        <v>0</v>
      </c>
      <c r="BV87" s="13"/>
      <c r="BW87" s="4">
        <f t="shared" si="140"/>
        <v>0</v>
      </c>
      <c r="BX87" s="4">
        <f t="shared" si="173"/>
        <v>0</v>
      </c>
      <c r="BY87" s="4">
        <f t="shared" si="174"/>
        <v>0</v>
      </c>
      <c r="BZ87" s="4">
        <f t="shared" si="175"/>
        <v>0</v>
      </c>
      <c r="CA87" s="4">
        <f t="shared" si="176"/>
        <v>0</v>
      </c>
      <c r="CB87" s="4">
        <f t="shared" si="62"/>
        <v>0</v>
      </c>
      <c r="CC87" s="12">
        <f t="shared" si="141"/>
        <v>0</v>
      </c>
      <c r="CD87" s="12">
        <f t="shared" si="142"/>
        <v>0</v>
      </c>
      <c r="CE87" s="17"/>
      <c r="CF87" s="7" t="str">
        <f>REPT(Sept!A87,1)</f>
        <v>CORTADE Alain</v>
      </c>
      <c r="CG87" s="7">
        <f t="shared" si="63"/>
        <v>0</v>
      </c>
      <c r="CH87" s="13"/>
      <c r="CI87" s="13"/>
      <c r="CJ87" s="39">
        <f t="shared" si="64"/>
        <v>0</v>
      </c>
      <c r="CK87" s="13"/>
      <c r="CL87" s="4">
        <f t="shared" si="143"/>
        <v>0</v>
      </c>
      <c r="CM87" s="4">
        <f t="shared" si="177"/>
        <v>0</v>
      </c>
      <c r="CN87" s="4">
        <f t="shared" si="178"/>
        <v>0</v>
      </c>
      <c r="CO87" s="4">
        <f t="shared" si="179"/>
        <v>0</v>
      </c>
      <c r="CP87" s="4">
        <f t="shared" si="180"/>
        <v>0</v>
      </c>
      <c r="CQ87" s="4">
        <f t="shared" si="69"/>
        <v>0</v>
      </c>
      <c r="CR87" s="4"/>
      <c r="CS87" s="7" t="str">
        <f>REPT(Sept!A87,1)</f>
        <v>CORTADE Alain</v>
      </c>
      <c r="CT87" s="7">
        <f t="shared" si="70"/>
        <v>0</v>
      </c>
      <c r="CU87" s="13"/>
      <c r="CV87" s="13"/>
      <c r="CW87" s="39">
        <f t="shared" si="71"/>
        <v>0</v>
      </c>
      <c r="CX87" s="13"/>
      <c r="CY87" s="4">
        <f t="shared" si="144"/>
        <v>0</v>
      </c>
      <c r="CZ87" s="4">
        <f t="shared" si="181"/>
        <v>0</v>
      </c>
      <c r="DA87" s="4">
        <f t="shared" si="182"/>
        <v>0</v>
      </c>
      <c r="DB87" s="4">
        <f t="shared" si="183"/>
        <v>0</v>
      </c>
      <c r="DC87" s="4">
        <f t="shared" si="184"/>
        <v>0</v>
      </c>
      <c r="DD87" s="4">
        <f t="shared" si="76"/>
        <v>0</v>
      </c>
      <c r="DE87" s="12">
        <f t="shared" si="145"/>
        <v>0</v>
      </c>
      <c r="DF87" s="12">
        <f t="shared" si="146"/>
        <v>0</v>
      </c>
      <c r="DG87" s="17"/>
      <c r="DH87" s="7" t="str">
        <f>REPT(Sept!A87,1)</f>
        <v>CORTADE Alain</v>
      </c>
      <c r="DI87" s="7">
        <f t="shared" si="77"/>
        <v>0</v>
      </c>
      <c r="DJ87" s="13"/>
      <c r="DK87" s="13"/>
      <c r="DL87" s="39">
        <f t="shared" si="78"/>
        <v>0</v>
      </c>
      <c r="DM87" s="13"/>
      <c r="DN87" s="4">
        <f t="shared" si="147"/>
        <v>0</v>
      </c>
      <c r="DO87" s="4">
        <f t="shared" si="185"/>
        <v>0</v>
      </c>
      <c r="DP87" s="4">
        <f t="shared" si="186"/>
        <v>0</v>
      </c>
      <c r="DQ87" s="4">
        <f t="shared" si="187"/>
        <v>0</v>
      </c>
      <c r="DR87" s="4">
        <f t="shared" si="188"/>
        <v>0</v>
      </c>
      <c r="DS87" s="4">
        <f t="shared" si="83"/>
        <v>0</v>
      </c>
      <c r="DT87" s="4"/>
      <c r="DU87" s="7" t="str">
        <f>REPT(Sept!A87,1)</f>
        <v>CORTADE Alain</v>
      </c>
      <c r="DV87" s="7">
        <f t="shared" si="84"/>
        <v>0</v>
      </c>
      <c r="DW87" s="13"/>
      <c r="DX87" s="13"/>
      <c r="DY87" s="39">
        <f t="shared" si="85"/>
        <v>0</v>
      </c>
      <c r="DZ87" s="13"/>
      <c r="EA87" s="4">
        <f t="shared" si="148"/>
        <v>0</v>
      </c>
      <c r="EB87" s="4">
        <f t="shared" si="189"/>
        <v>0</v>
      </c>
      <c r="EC87" s="4">
        <f t="shared" si="190"/>
        <v>0</v>
      </c>
      <c r="ED87" s="4">
        <f t="shared" si="191"/>
        <v>0</v>
      </c>
      <c r="EE87" s="4">
        <f t="shared" si="192"/>
        <v>0</v>
      </c>
      <c r="EF87" s="4">
        <f t="shared" si="90"/>
        <v>0</v>
      </c>
      <c r="EG87" s="12">
        <f t="shared" si="149"/>
        <v>0</v>
      </c>
      <c r="EH87" s="22">
        <f t="shared" si="150"/>
        <v>0</v>
      </c>
      <c r="EI87" s="24">
        <f>SUM(EH87+Jan!EI87)</f>
        <v>0</v>
      </c>
      <c r="EJ87" s="25">
        <f t="shared" si="151"/>
        <v>0</v>
      </c>
      <c r="EK87" s="25">
        <f>SUM(EJ87+Jan!EK87)</f>
        <v>0</v>
      </c>
      <c r="EL87" s="41">
        <f t="shared" si="152"/>
        <v>0</v>
      </c>
    </row>
    <row r="88" spans="1:142" ht="13.5" thickBot="1">
      <c r="A88" s="107" t="str">
        <f>REPT(Sept!A88,1)</f>
        <v>SARDA Christophe</v>
      </c>
      <c r="B88" s="7">
        <f t="shared" si="21"/>
        <v>0</v>
      </c>
      <c r="C88" s="13"/>
      <c r="D88" s="13"/>
      <c r="E88" s="39">
        <f t="shared" si="22"/>
        <v>0</v>
      </c>
      <c r="F88" s="13"/>
      <c r="G88" s="4">
        <f t="shared" si="132"/>
        <v>0</v>
      </c>
      <c r="H88" s="4">
        <f t="shared" si="153"/>
        <v>0</v>
      </c>
      <c r="I88" s="4">
        <f t="shared" si="154"/>
        <v>0</v>
      </c>
      <c r="J88" s="4">
        <f t="shared" si="155"/>
        <v>0</v>
      </c>
      <c r="K88" s="4">
        <f t="shared" si="156"/>
        <v>0</v>
      </c>
      <c r="L88" s="4">
        <f t="shared" si="27"/>
        <v>0</v>
      </c>
      <c r="M88" s="4"/>
      <c r="N88" s="7" t="str">
        <f>REPT(Sept!A88,1)</f>
        <v>SARDA Christophe</v>
      </c>
      <c r="O88" s="7">
        <f t="shared" si="28"/>
        <v>0</v>
      </c>
      <c r="P88" s="13"/>
      <c r="Q88" s="13"/>
      <c r="R88" s="39">
        <f t="shared" si="29"/>
        <v>0</v>
      </c>
      <c r="S88" s="13"/>
      <c r="T88" s="4">
        <f t="shared" si="133"/>
        <v>0</v>
      </c>
      <c r="U88" s="4">
        <f t="shared" si="157"/>
        <v>0</v>
      </c>
      <c r="V88" s="4">
        <f t="shared" si="158"/>
        <v>0</v>
      </c>
      <c r="W88" s="4">
        <f t="shared" si="159"/>
        <v>0</v>
      </c>
      <c r="X88" s="4">
        <f t="shared" si="160"/>
        <v>0</v>
      </c>
      <c r="Y88" s="4">
        <f t="shared" si="34"/>
        <v>0</v>
      </c>
      <c r="Z88" s="12">
        <f t="shared" si="134"/>
        <v>0</v>
      </c>
      <c r="AA88" s="17"/>
      <c r="AB88" s="7" t="str">
        <f>REPT(Sept!A88,1)</f>
        <v>SARDA Christophe</v>
      </c>
      <c r="AC88" s="7">
        <f t="shared" si="35"/>
        <v>0</v>
      </c>
      <c r="AD88" s="13"/>
      <c r="AE88" s="13"/>
      <c r="AF88" s="39">
        <f t="shared" si="36"/>
        <v>0</v>
      </c>
      <c r="AG88" s="13"/>
      <c r="AH88" s="4">
        <f t="shared" si="135"/>
        <v>0</v>
      </c>
      <c r="AI88" s="4">
        <f t="shared" si="161"/>
        <v>0</v>
      </c>
      <c r="AJ88" s="4">
        <f t="shared" si="162"/>
        <v>0</v>
      </c>
      <c r="AK88" s="4">
        <f t="shared" si="163"/>
        <v>0</v>
      </c>
      <c r="AL88" s="4">
        <f t="shared" si="164"/>
        <v>0</v>
      </c>
      <c r="AM88" s="4">
        <f t="shared" si="41"/>
        <v>0</v>
      </c>
      <c r="AN88" s="4"/>
      <c r="AO88" s="7" t="str">
        <f>REPT(Sept!A88,1)</f>
        <v>SARDA Christophe</v>
      </c>
      <c r="AP88" s="7">
        <f t="shared" si="42"/>
        <v>0</v>
      </c>
      <c r="AQ88" s="13"/>
      <c r="AR88" s="13"/>
      <c r="AS88" s="39">
        <f t="shared" si="43"/>
        <v>0</v>
      </c>
      <c r="AT88" s="13"/>
      <c r="AU88" s="4">
        <f t="shared" si="136"/>
        <v>0</v>
      </c>
      <c r="AV88" s="4">
        <f t="shared" si="165"/>
        <v>0</v>
      </c>
      <c r="AW88" s="4">
        <f t="shared" si="166"/>
        <v>0</v>
      </c>
      <c r="AX88" s="4">
        <f t="shared" si="167"/>
        <v>0</v>
      </c>
      <c r="AY88" s="4">
        <f t="shared" si="168"/>
        <v>0</v>
      </c>
      <c r="AZ88" s="4">
        <f t="shared" si="48"/>
        <v>0</v>
      </c>
      <c r="BA88" s="12">
        <f t="shared" si="137"/>
        <v>0</v>
      </c>
      <c r="BB88" s="12">
        <f t="shared" si="138"/>
        <v>0</v>
      </c>
      <c r="BC88" s="17"/>
      <c r="BD88" s="7" t="str">
        <f>REPT(Sept!A88,1)</f>
        <v>SARDA Christophe</v>
      </c>
      <c r="BE88" s="7">
        <f t="shared" si="49"/>
        <v>0</v>
      </c>
      <c r="BF88" s="13"/>
      <c r="BG88" s="13"/>
      <c r="BH88" s="39">
        <f t="shared" si="50"/>
        <v>0</v>
      </c>
      <c r="BI88" s="13"/>
      <c r="BJ88" s="4">
        <f t="shared" si="139"/>
        <v>0</v>
      </c>
      <c r="BK88" s="4">
        <f t="shared" si="169"/>
        <v>0</v>
      </c>
      <c r="BL88" s="4">
        <f t="shared" si="170"/>
        <v>0</v>
      </c>
      <c r="BM88" s="4">
        <f t="shared" si="171"/>
        <v>0</v>
      </c>
      <c r="BN88" s="4">
        <f t="shared" si="172"/>
        <v>0</v>
      </c>
      <c r="BO88" s="4">
        <f t="shared" si="55"/>
        <v>0</v>
      </c>
      <c r="BP88" s="4"/>
      <c r="BQ88" s="7" t="str">
        <f>REPT(Sept!A88,1)</f>
        <v>SARDA Christophe</v>
      </c>
      <c r="BR88" s="7">
        <f t="shared" si="56"/>
        <v>0</v>
      </c>
      <c r="BS88" s="13"/>
      <c r="BT88" s="13"/>
      <c r="BU88" s="39">
        <f t="shared" si="57"/>
        <v>0</v>
      </c>
      <c r="BV88" s="13"/>
      <c r="BW88" s="4">
        <f t="shared" si="140"/>
        <v>0</v>
      </c>
      <c r="BX88" s="4">
        <f t="shared" si="173"/>
        <v>0</v>
      </c>
      <c r="BY88" s="4">
        <f t="shared" si="174"/>
        <v>0</v>
      </c>
      <c r="BZ88" s="4">
        <f t="shared" si="175"/>
        <v>0</v>
      </c>
      <c r="CA88" s="4">
        <f t="shared" si="176"/>
        <v>0</v>
      </c>
      <c r="CB88" s="4">
        <f t="shared" si="62"/>
        <v>0</v>
      </c>
      <c r="CC88" s="12">
        <f t="shared" si="141"/>
        <v>0</v>
      </c>
      <c r="CD88" s="12">
        <f t="shared" si="142"/>
        <v>0</v>
      </c>
      <c r="CE88" s="17"/>
      <c r="CF88" s="7" t="str">
        <f>REPT(Sept!A88,1)</f>
        <v>SARDA Christophe</v>
      </c>
      <c r="CG88" s="7">
        <f t="shared" si="63"/>
        <v>0</v>
      </c>
      <c r="CH88" s="13"/>
      <c r="CI88" s="13"/>
      <c r="CJ88" s="39">
        <f t="shared" si="64"/>
        <v>0</v>
      </c>
      <c r="CK88" s="13"/>
      <c r="CL88" s="4">
        <f t="shared" si="143"/>
        <v>0</v>
      </c>
      <c r="CM88" s="4">
        <f t="shared" si="177"/>
        <v>0</v>
      </c>
      <c r="CN88" s="4">
        <f t="shared" si="178"/>
        <v>0</v>
      </c>
      <c r="CO88" s="4">
        <f t="shared" si="179"/>
        <v>0</v>
      </c>
      <c r="CP88" s="4">
        <f t="shared" si="180"/>
        <v>0</v>
      </c>
      <c r="CQ88" s="4">
        <f t="shared" si="69"/>
        <v>0</v>
      </c>
      <c r="CR88" s="4"/>
      <c r="CS88" s="7" t="str">
        <f>REPT(Sept!A88,1)</f>
        <v>SARDA Christophe</v>
      </c>
      <c r="CT88" s="7">
        <f t="shared" si="70"/>
        <v>0</v>
      </c>
      <c r="CU88" s="13"/>
      <c r="CV88" s="13"/>
      <c r="CW88" s="39">
        <f t="shared" si="71"/>
        <v>0</v>
      </c>
      <c r="CX88" s="13"/>
      <c r="CY88" s="4">
        <f t="shared" si="144"/>
        <v>0</v>
      </c>
      <c r="CZ88" s="4">
        <f t="shared" si="181"/>
        <v>0</v>
      </c>
      <c r="DA88" s="4">
        <f t="shared" si="182"/>
        <v>0</v>
      </c>
      <c r="DB88" s="4">
        <f t="shared" si="183"/>
        <v>0</v>
      </c>
      <c r="DC88" s="4">
        <f t="shared" si="184"/>
        <v>0</v>
      </c>
      <c r="DD88" s="4">
        <f t="shared" si="76"/>
        <v>0</v>
      </c>
      <c r="DE88" s="12">
        <f t="shared" si="145"/>
        <v>0</v>
      </c>
      <c r="DF88" s="12">
        <f t="shared" si="146"/>
        <v>0</v>
      </c>
      <c r="DG88" s="17"/>
      <c r="DH88" s="7" t="str">
        <f>REPT(Sept!A88,1)</f>
        <v>SARDA Christophe</v>
      </c>
      <c r="DI88" s="7">
        <f t="shared" si="77"/>
        <v>0</v>
      </c>
      <c r="DJ88" s="13"/>
      <c r="DK88" s="13"/>
      <c r="DL88" s="39">
        <f t="shared" si="78"/>
        <v>0</v>
      </c>
      <c r="DM88" s="13"/>
      <c r="DN88" s="4">
        <f t="shared" si="147"/>
        <v>0</v>
      </c>
      <c r="DO88" s="4">
        <f t="shared" si="185"/>
        <v>0</v>
      </c>
      <c r="DP88" s="4">
        <f t="shared" si="186"/>
        <v>0</v>
      </c>
      <c r="DQ88" s="4">
        <f t="shared" si="187"/>
        <v>0</v>
      </c>
      <c r="DR88" s="4">
        <f t="shared" si="188"/>
        <v>0</v>
      </c>
      <c r="DS88" s="4">
        <f t="shared" si="83"/>
        <v>0</v>
      </c>
      <c r="DT88" s="4"/>
      <c r="DU88" s="7" t="str">
        <f>REPT(Sept!A88,1)</f>
        <v>SARDA Christophe</v>
      </c>
      <c r="DV88" s="7">
        <f t="shared" si="84"/>
        <v>0</v>
      </c>
      <c r="DW88" s="13"/>
      <c r="DX88" s="13"/>
      <c r="DY88" s="39">
        <f t="shared" si="85"/>
        <v>0</v>
      </c>
      <c r="DZ88" s="13"/>
      <c r="EA88" s="4">
        <f t="shared" si="148"/>
        <v>0</v>
      </c>
      <c r="EB88" s="4">
        <f t="shared" si="189"/>
        <v>0</v>
      </c>
      <c r="EC88" s="4">
        <f t="shared" si="190"/>
        <v>0</v>
      </c>
      <c r="ED88" s="4">
        <f t="shared" si="191"/>
        <v>0</v>
      </c>
      <c r="EE88" s="4">
        <f t="shared" si="192"/>
        <v>0</v>
      </c>
      <c r="EF88" s="4">
        <f t="shared" si="90"/>
        <v>0</v>
      </c>
      <c r="EG88" s="12">
        <f t="shared" si="149"/>
        <v>0</v>
      </c>
      <c r="EH88" s="22">
        <f t="shared" si="150"/>
        <v>0</v>
      </c>
      <c r="EI88" s="24">
        <f>SUM(EH88+Jan!EI88)</f>
        <v>0</v>
      </c>
      <c r="EJ88" s="25">
        <f t="shared" si="151"/>
        <v>0</v>
      </c>
      <c r="EK88" s="25">
        <f>SUM(EJ88+Jan!EK88)</f>
        <v>0</v>
      </c>
      <c r="EL88" s="41">
        <f t="shared" si="152"/>
        <v>0</v>
      </c>
    </row>
    <row r="89" spans="1:142" ht="13.5" thickBot="1">
      <c r="A89" s="107" t="str">
        <f>REPT(Sept!A89,1)</f>
        <v>SENDRA Eric</v>
      </c>
      <c r="B89" s="7">
        <f t="shared" si="21"/>
        <v>0</v>
      </c>
      <c r="C89" s="13"/>
      <c r="D89" s="13"/>
      <c r="E89" s="39">
        <f t="shared" si="22"/>
        <v>0</v>
      </c>
      <c r="F89" s="13"/>
      <c r="G89" s="4">
        <f t="shared" si="132"/>
        <v>0</v>
      </c>
      <c r="H89" s="4">
        <f t="shared" si="153"/>
        <v>0</v>
      </c>
      <c r="I89" s="4">
        <f t="shared" si="154"/>
        <v>0</v>
      </c>
      <c r="J89" s="4">
        <f t="shared" si="155"/>
        <v>0</v>
      </c>
      <c r="K89" s="4">
        <f t="shared" si="156"/>
        <v>0</v>
      </c>
      <c r="L89" s="4">
        <f t="shared" si="27"/>
        <v>0</v>
      </c>
      <c r="M89" s="4"/>
      <c r="N89" s="7" t="str">
        <f>REPT(Sept!A89,1)</f>
        <v>SENDRA Eric</v>
      </c>
      <c r="O89" s="7">
        <f t="shared" si="28"/>
        <v>0</v>
      </c>
      <c r="P89" s="13"/>
      <c r="Q89" s="13"/>
      <c r="R89" s="39">
        <f t="shared" si="29"/>
        <v>0</v>
      </c>
      <c r="S89" s="13"/>
      <c r="T89" s="4">
        <f t="shared" si="133"/>
        <v>0</v>
      </c>
      <c r="U89" s="4">
        <f t="shared" si="157"/>
        <v>0</v>
      </c>
      <c r="V89" s="4">
        <f t="shared" si="158"/>
        <v>0</v>
      </c>
      <c r="W89" s="4">
        <f t="shared" si="159"/>
        <v>0</v>
      </c>
      <c r="X89" s="4">
        <f t="shared" si="160"/>
        <v>0</v>
      </c>
      <c r="Y89" s="4">
        <f t="shared" si="34"/>
        <v>0</v>
      </c>
      <c r="Z89" s="12">
        <f t="shared" si="134"/>
        <v>0</v>
      </c>
      <c r="AA89" s="17"/>
      <c r="AB89" s="7" t="str">
        <f>REPT(Sept!A89,1)</f>
        <v>SENDRA Eric</v>
      </c>
      <c r="AC89" s="7">
        <f t="shared" si="35"/>
        <v>0</v>
      </c>
      <c r="AD89" s="13"/>
      <c r="AE89" s="13"/>
      <c r="AF89" s="39">
        <f t="shared" si="36"/>
        <v>0</v>
      </c>
      <c r="AG89" s="13"/>
      <c r="AH89" s="4">
        <f t="shared" si="135"/>
        <v>0</v>
      </c>
      <c r="AI89" s="4">
        <f t="shared" si="161"/>
        <v>0</v>
      </c>
      <c r="AJ89" s="4">
        <f t="shared" si="162"/>
        <v>0</v>
      </c>
      <c r="AK89" s="4">
        <f t="shared" si="163"/>
        <v>0</v>
      </c>
      <c r="AL89" s="4">
        <f t="shared" si="164"/>
        <v>0</v>
      </c>
      <c r="AM89" s="4">
        <f t="shared" si="41"/>
        <v>0</v>
      </c>
      <c r="AN89" s="4"/>
      <c r="AO89" s="7" t="str">
        <f>REPT(Sept!A89,1)</f>
        <v>SENDRA Eric</v>
      </c>
      <c r="AP89" s="7">
        <f t="shared" si="42"/>
        <v>0</v>
      </c>
      <c r="AQ89" s="13"/>
      <c r="AR89" s="13"/>
      <c r="AS89" s="39">
        <f t="shared" si="43"/>
        <v>0</v>
      </c>
      <c r="AT89" s="13"/>
      <c r="AU89" s="4">
        <f t="shared" si="136"/>
        <v>0</v>
      </c>
      <c r="AV89" s="4">
        <f t="shared" si="165"/>
        <v>0</v>
      </c>
      <c r="AW89" s="4">
        <f t="shared" si="166"/>
        <v>0</v>
      </c>
      <c r="AX89" s="4">
        <f t="shared" si="167"/>
        <v>0</v>
      </c>
      <c r="AY89" s="4">
        <f t="shared" si="168"/>
        <v>0</v>
      </c>
      <c r="AZ89" s="4">
        <f t="shared" si="48"/>
        <v>0</v>
      </c>
      <c r="BA89" s="12">
        <f t="shared" si="137"/>
        <v>0</v>
      </c>
      <c r="BB89" s="12">
        <f t="shared" si="138"/>
        <v>0</v>
      </c>
      <c r="BC89" s="17"/>
      <c r="BD89" s="7" t="str">
        <f>REPT(Sept!A89,1)</f>
        <v>SENDRA Eric</v>
      </c>
      <c r="BE89" s="7">
        <f t="shared" si="49"/>
        <v>0</v>
      </c>
      <c r="BF89" s="13"/>
      <c r="BG89" s="13"/>
      <c r="BH89" s="39">
        <f t="shared" si="50"/>
        <v>0</v>
      </c>
      <c r="BI89" s="13"/>
      <c r="BJ89" s="4">
        <f t="shared" si="139"/>
        <v>0</v>
      </c>
      <c r="BK89" s="4">
        <f t="shared" si="169"/>
        <v>0</v>
      </c>
      <c r="BL89" s="4">
        <f t="shared" si="170"/>
        <v>0</v>
      </c>
      <c r="BM89" s="4">
        <f t="shared" si="171"/>
        <v>0</v>
      </c>
      <c r="BN89" s="4">
        <f t="shared" si="172"/>
        <v>0</v>
      </c>
      <c r="BO89" s="4">
        <f t="shared" si="55"/>
        <v>0</v>
      </c>
      <c r="BP89" s="4"/>
      <c r="BQ89" s="7" t="str">
        <f>REPT(Sept!A89,1)</f>
        <v>SENDRA Eric</v>
      </c>
      <c r="BR89" s="7">
        <f t="shared" si="56"/>
        <v>0</v>
      </c>
      <c r="BS89" s="13"/>
      <c r="BT89" s="13"/>
      <c r="BU89" s="39">
        <f t="shared" si="57"/>
        <v>0</v>
      </c>
      <c r="BV89" s="13"/>
      <c r="BW89" s="4">
        <f t="shared" si="140"/>
        <v>0</v>
      </c>
      <c r="BX89" s="4">
        <f t="shared" si="173"/>
        <v>0</v>
      </c>
      <c r="BY89" s="4">
        <f t="shared" si="174"/>
        <v>0</v>
      </c>
      <c r="BZ89" s="4">
        <f t="shared" si="175"/>
        <v>0</v>
      </c>
      <c r="CA89" s="4">
        <f t="shared" si="176"/>
        <v>0</v>
      </c>
      <c r="CB89" s="4">
        <f t="shared" si="62"/>
        <v>0</v>
      </c>
      <c r="CC89" s="12">
        <f t="shared" si="141"/>
        <v>0</v>
      </c>
      <c r="CD89" s="12">
        <f t="shared" si="142"/>
        <v>0</v>
      </c>
      <c r="CE89" s="17"/>
      <c r="CF89" s="7" t="str">
        <f>REPT(Sept!A89,1)</f>
        <v>SENDRA Eric</v>
      </c>
      <c r="CG89" s="7">
        <f t="shared" si="63"/>
        <v>0</v>
      </c>
      <c r="CH89" s="13"/>
      <c r="CI89" s="13"/>
      <c r="CJ89" s="39">
        <f t="shared" si="64"/>
        <v>0</v>
      </c>
      <c r="CK89" s="13"/>
      <c r="CL89" s="4">
        <f t="shared" si="143"/>
        <v>0</v>
      </c>
      <c r="CM89" s="4">
        <f t="shared" si="177"/>
        <v>0</v>
      </c>
      <c r="CN89" s="4">
        <f t="shared" si="178"/>
        <v>0</v>
      </c>
      <c r="CO89" s="4">
        <f t="shared" si="179"/>
        <v>0</v>
      </c>
      <c r="CP89" s="4">
        <f t="shared" si="180"/>
        <v>0</v>
      </c>
      <c r="CQ89" s="4">
        <f t="shared" si="69"/>
        <v>0</v>
      </c>
      <c r="CR89" s="4"/>
      <c r="CS89" s="7" t="str">
        <f>REPT(Sept!A89,1)</f>
        <v>SENDRA Eric</v>
      </c>
      <c r="CT89" s="7">
        <f t="shared" si="70"/>
        <v>0</v>
      </c>
      <c r="CU89" s="13"/>
      <c r="CV89" s="13"/>
      <c r="CW89" s="39">
        <f t="shared" si="71"/>
        <v>0</v>
      </c>
      <c r="CX89" s="13"/>
      <c r="CY89" s="4">
        <f t="shared" si="144"/>
        <v>0</v>
      </c>
      <c r="CZ89" s="4">
        <f t="shared" si="181"/>
        <v>0</v>
      </c>
      <c r="DA89" s="4">
        <f t="shared" si="182"/>
        <v>0</v>
      </c>
      <c r="DB89" s="4">
        <f t="shared" si="183"/>
        <v>0</v>
      </c>
      <c r="DC89" s="4">
        <f t="shared" si="184"/>
        <v>0</v>
      </c>
      <c r="DD89" s="4">
        <f t="shared" si="76"/>
        <v>0</v>
      </c>
      <c r="DE89" s="12">
        <f t="shared" si="145"/>
        <v>0</v>
      </c>
      <c r="DF89" s="12">
        <f t="shared" si="146"/>
        <v>0</v>
      </c>
      <c r="DG89" s="17"/>
      <c r="DH89" s="7" t="str">
        <f>REPT(Sept!A89,1)</f>
        <v>SENDRA Eric</v>
      </c>
      <c r="DI89" s="7">
        <f t="shared" si="77"/>
        <v>0</v>
      </c>
      <c r="DJ89" s="13"/>
      <c r="DK89" s="13"/>
      <c r="DL89" s="39">
        <f t="shared" si="78"/>
        <v>0</v>
      </c>
      <c r="DM89" s="13"/>
      <c r="DN89" s="4">
        <f t="shared" si="147"/>
        <v>0</v>
      </c>
      <c r="DO89" s="4">
        <f t="shared" si="185"/>
        <v>0</v>
      </c>
      <c r="DP89" s="4">
        <f t="shared" si="186"/>
        <v>0</v>
      </c>
      <c r="DQ89" s="4">
        <f t="shared" si="187"/>
        <v>0</v>
      </c>
      <c r="DR89" s="4">
        <f t="shared" si="188"/>
        <v>0</v>
      </c>
      <c r="DS89" s="4">
        <f t="shared" si="83"/>
        <v>0</v>
      </c>
      <c r="DT89" s="4"/>
      <c r="DU89" s="7" t="str">
        <f>REPT(Sept!A89,1)</f>
        <v>SENDRA Eric</v>
      </c>
      <c r="DV89" s="7">
        <f t="shared" si="84"/>
        <v>0</v>
      </c>
      <c r="DW89" s="13"/>
      <c r="DX89" s="13"/>
      <c r="DY89" s="39">
        <f t="shared" si="85"/>
        <v>0</v>
      </c>
      <c r="DZ89" s="13"/>
      <c r="EA89" s="4">
        <f t="shared" si="148"/>
        <v>0</v>
      </c>
      <c r="EB89" s="4">
        <f t="shared" si="189"/>
        <v>0</v>
      </c>
      <c r="EC89" s="4">
        <f t="shared" si="190"/>
        <v>0</v>
      </c>
      <c r="ED89" s="4">
        <f t="shared" si="191"/>
        <v>0</v>
      </c>
      <c r="EE89" s="4">
        <f t="shared" si="192"/>
        <v>0</v>
      </c>
      <c r="EF89" s="4">
        <f t="shared" si="90"/>
        <v>0</v>
      </c>
      <c r="EG89" s="12">
        <f t="shared" si="149"/>
        <v>0</v>
      </c>
      <c r="EH89" s="22">
        <f t="shared" si="150"/>
        <v>0</v>
      </c>
      <c r="EI89" s="24">
        <f>SUM(EH89+Jan!EI89)</f>
        <v>0</v>
      </c>
      <c r="EJ89" s="25">
        <f t="shared" si="151"/>
        <v>0</v>
      </c>
      <c r="EK89" s="25">
        <f>SUM(EJ89+Jan!EK89)</f>
        <v>0</v>
      </c>
      <c r="EL89" s="41">
        <f t="shared" si="152"/>
        <v>0</v>
      </c>
    </row>
    <row r="90" spans="1:142" ht="13.5" thickBot="1">
      <c r="A90" s="107" t="str">
        <f>REPT(Sept!A90,1)</f>
        <v>RAIMBAUD Christophe</v>
      </c>
      <c r="B90" s="7">
        <f t="shared" si="21"/>
        <v>0</v>
      </c>
      <c r="C90" s="13"/>
      <c r="D90" s="13"/>
      <c r="E90" s="39">
        <f t="shared" si="22"/>
        <v>0</v>
      </c>
      <c r="F90" s="13"/>
      <c r="G90" s="4">
        <f t="shared" si="132"/>
        <v>0</v>
      </c>
      <c r="H90" s="4">
        <f t="shared" si="153"/>
        <v>0</v>
      </c>
      <c r="I90" s="4">
        <f t="shared" si="154"/>
        <v>0</v>
      </c>
      <c r="J90" s="4">
        <f t="shared" si="155"/>
        <v>0</v>
      </c>
      <c r="K90" s="4">
        <f t="shared" si="156"/>
        <v>0</v>
      </c>
      <c r="L90" s="4">
        <f t="shared" si="27"/>
        <v>0</v>
      </c>
      <c r="M90" s="4"/>
      <c r="N90" s="7" t="str">
        <f>REPT(Sept!A90,1)</f>
        <v>RAIMBAUD Christophe</v>
      </c>
      <c r="O90" s="7">
        <f t="shared" si="28"/>
        <v>0</v>
      </c>
      <c r="P90" s="13"/>
      <c r="Q90" s="13"/>
      <c r="R90" s="39">
        <f t="shared" si="29"/>
        <v>0</v>
      </c>
      <c r="S90" s="13"/>
      <c r="T90" s="4">
        <f t="shared" si="133"/>
        <v>0</v>
      </c>
      <c r="U90" s="4">
        <f t="shared" si="157"/>
        <v>0</v>
      </c>
      <c r="V90" s="4">
        <f t="shared" si="158"/>
        <v>0</v>
      </c>
      <c r="W90" s="4">
        <f t="shared" si="159"/>
        <v>0</v>
      </c>
      <c r="X90" s="4">
        <f t="shared" si="160"/>
        <v>0</v>
      </c>
      <c r="Y90" s="4">
        <f t="shared" si="34"/>
        <v>0</v>
      </c>
      <c r="Z90" s="12">
        <f t="shared" si="134"/>
        <v>0</v>
      </c>
      <c r="AA90" s="17"/>
      <c r="AB90" s="7" t="str">
        <f>REPT(Sept!A90,1)</f>
        <v>RAIMBAUD Christophe</v>
      </c>
      <c r="AC90" s="7">
        <f t="shared" si="35"/>
        <v>0</v>
      </c>
      <c r="AD90" s="13"/>
      <c r="AE90" s="13"/>
      <c r="AF90" s="39">
        <f t="shared" si="36"/>
        <v>0</v>
      </c>
      <c r="AG90" s="13"/>
      <c r="AH90" s="4">
        <f t="shared" si="135"/>
        <v>0</v>
      </c>
      <c r="AI90" s="4">
        <f t="shared" si="161"/>
        <v>0</v>
      </c>
      <c r="AJ90" s="4">
        <f t="shared" si="162"/>
        <v>0</v>
      </c>
      <c r="AK90" s="4">
        <f t="shared" si="163"/>
        <v>0</v>
      </c>
      <c r="AL90" s="4">
        <f t="shared" si="164"/>
        <v>0</v>
      </c>
      <c r="AM90" s="4">
        <f t="shared" si="41"/>
        <v>0</v>
      </c>
      <c r="AN90" s="4"/>
      <c r="AO90" s="7" t="str">
        <f>REPT(Sept!A90,1)</f>
        <v>RAIMBAUD Christophe</v>
      </c>
      <c r="AP90" s="7">
        <f t="shared" si="42"/>
        <v>0</v>
      </c>
      <c r="AQ90" s="13"/>
      <c r="AR90" s="13"/>
      <c r="AS90" s="39">
        <f t="shared" si="43"/>
        <v>0</v>
      </c>
      <c r="AT90" s="13"/>
      <c r="AU90" s="4">
        <f t="shared" si="136"/>
        <v>0</v>
      </c>
      <c r="AV90" s="4">
        <f t="shared" si="165"/>
        <v>0</v>
      </c>
      <c r="AW90" s="4">
        <f t="shared" si="166"/>
        <v>0</v>
      </c>
      <c r="AX90" s="4">
        <f t="shared" si="167"/>
        <v>0</v>
      </c>
      <c r="AY90" s="4">
        <f t="shared" si="168"/>
        <v>0</v>
      </c>
      <c r="AZ90" s="4">
        <f t="shared" si="48"/>
        <v>0</v>
      </c>
      <c r="BA90" s="12">
        <f t="shared" si="137"/>
        <v>0</v>
      </c>
      <c r="BB90" s="12">
        <f t="shared" si="138"/>
        <v>0</v>
      </c>
      <c r="BC90" s="17"/>
      <c r="BD90" s="7" t="str">
        <f>REPT(Sept!A90,1)</f>
        <v>RAIMBAUD Christophe</v>
      </c>
      <c r="BE90" s="7">
        <f t="shared" si="49"/>
        <v>0</v>
      </c>
      <c r="BF90" s="13"/>
      <c r="BG90" s="13"/>
      <c r="BH90" s="39">
        <f t="shared" si="50"/>
        <v>0</v>
      </c>
      <c r="BI90" s="13"/>
      <c r="BJ90" s="4">
        <f t="shared" si="139"/>
        <v>0</v>
      </c>
      <c r="BK90" s="4">
        <f t="shared" si="169"/>
        <v>0</v>
      </c>
      <c r="BL90" s="4">
        <f t="shared" si="170"/>
        <v>0</v>
      </c>
      <c r="BM90" s="4">
        <f t="shared" si="171"/>
        <v>0</v>
      </c>
      <c r="BN90" s="4">
        <f t="shared" si="172"/>
        <v>0</v>
      </c>
      <c r="BO90" s="4">
        <f t="shared" si="55"/>
        <v>0</v>
      </c>
      <c r="BP90" s="4"/>
      <c r="BQ90" s="7" t="str">
        <f>REPT(Sept!A90,1)</f>
        <v>RAIMBAUD Christophe</v>
      </c>
      <c r="BR90" s="7">
        <f t="shared" si="56"/>
        <v>0</v>
      </c>
      <c r="BS90" s="13"/>
      <c r="BT90" s="13"/>
      <c r="BU90" s="39">
        <f t="shared" si="57"/>
        <v>0</v>
      </c>
      <c r="BV90" s="13"/>
      <c r="BW90" s="4">
        <f t="shared" si="140"/>
        <v>0</v>
      </c>
      <c r="BX90" s="4">
        <f t="shared" si="173"/>
        <v>0</v>
      </c>
      <c r="BY90" s="4">
        <f t="shared" si="174"/>
        <v>0</v>
      </c>
      <c r="BZ90" s="4">
        <f t="shared" si="175"/>
        <v>0</v>
      </c>
      <c r="CA90" s="4">
        <f t="shared" si="176"/>
        <v>0</v>
      </c>
      <c r="CB90" s="4">
        <f t="shared" si="62"/>
        <v>0</v>
      </c>
      <c r="CC90" s="12">
        <f t="shared" si="141"/>
        <v>0</v>
      </c>
      <c r="CD90" s="12">
        <f t="shared" si="142"/>
        <v>0</v>
      </c>
      <c r="CE90" s="17"/>
      <c r="CF90" s="7" t="str">
        <f>REPT(Sept!A90,1)</f>
        <v>RAIMBAUD Christophe</v>
      </c>
      <c r="CG90" s="7">
        <f t="shared" si="63"/>
        <v>0</v>
      </c>
      <c r="CH90" s="13"/>
      <c r="CI90" s="13"/>
      <c r="CJ90" s="39">
        <f t="shared" si="64"/>
        <v>0</v>
      </c>
      <c r="CK90" s="13"/>
      <c r="CL90" s="4">
        <f t="shared" si="143"/>
        <v>0</v>
      </c>
      <c r="CM90" s="4">
        <f t="shared" si="177"/>
        <v>0</v>
      </c>
      <c r="CN90" s="4">
        <f t="shared" si="178"/>
        <v>0</v>
      </c>
      <c r="CO90" s="4">
        <f t="shared" si="179"/>
        <v>0</v>
      </c>
      <c r="CP90" s="4">
        <f t="shared" si="180"/>
        <v>0</v>
      </c>
      <c r="CQ90" s="4">
        <f t="shared" si="69"/>
        <v>0</v>
      </c>
      <c r="CR90" s="4"/>
      <c r="CS90" s="7" t="str">
        <f>REPT(Sept!A90,1)</f>
        <v>RAIMBAUD Christophe</v>
      </c>
      <c r="CT90" s="7">
        <f t="shared" si="70"/>
        <v>0</v>
      </c>
      <c r="CU90" s="13"/>
      <c r="CV90" s="13"/>
      <c r="CW90" s="39">
        <f t="shared" si="71"/>
        <v>0</v>
      </c>
      <c r="CX90" s="13"/>
      <c r="CY90" s="4">
        <f t="shared" si="144"/>
        <v>0</v>
      </c>
      <c r="CZ90" s="4">
        <f t="shared" si="181"/>
        <v>0</v>
      </c>
      <c r="DA90" s="4">
        <f t="shared" si="182"/>
        <v>0</v>
      </c>
      <c r="DB90" s="4">
        <f t="shared" si="183"/>
        <v>0</v>
      </c>
      <c r="DC90" s="4">
        <f t="shared" si="184"/>
        <v>0</v>
      </c>
      <c r="DD90" s="4">
        <f t="shared" si="76"/>
        <v>0</v>
      </c>
      <c r="DE90" s="12">
        <f t="shared" si="145"/>
        <v>0</v>
      </c>
      <c r="DF90" s="12">
        <f t="shared" si="146"/>
        <v>0</v>
      </c>
      <c r="DG90" s="17"/>
      <c r="DH90" s="7" t="str">
        <f>REPT(Sept!A90,1)</f>
        <v>RAIMBAUD Christophe</v>
      </c>
      <c r="DI90" s="7">
        <f t="shared" si="77"/>
        <v>0</v>
      </c>
      <c r="DJ90" s="13"/>
      <c r="DK90" s="13"/>
      <c r="DL90" s="39">
        <f t="shared" si="78"/>
        <v>0</v>
      </c>
      <c r="DM90" s="13"/>
      <c r="DN90" s="4">
        <f t="shared" si="147"/>
        <v>0</v>
      </c>
      <c r="DO90" s="4">
        <f t="shared" si="185"/>
        <v>0</v>
      </c>
      <c r="DP90" s="4">
        <f t="shared" si="186"/>
        <v>0</v>
      </c>
      <c r="DQ90" s="4">
        <f t="shared" si="187"/>
        <v>0</v>
      </c>
      <c r="DR90" s="4">
        <f t="shared" si="188"/>
        <v>0</v>
      </c>
      <c r="DS90" s="4">
        <f t="shared" si="83"/>
        <v>0</v>
      </c>
      <c r="DT90" s="4"/>
      <c r="DU90" s="7" t="str">
        <f>REPT(Sept!A90,1)</f>
        <v>RAIMBAUD Christophe</v>
      </c>
      <c r="DV90" s="7">
        <f t="shared" si="84"/>
        <v>0</v>
      </c>
      <c r="DW90" s="13"/>
      <c r="DX90" s="13"/>
      <c r="DY90" s="39">
        <f t="shared" si="85"/>
        <v>0</v>
      </c>
      <c r="DZ90" s="13"/>
      <c r="EA90" s="4">
        <f t="shared" si="148"/>
        <v>0</v>
      </c>
      <c r="EB90" s="4">
        <f t="shared" si="189"/>
        <v>0</v>
      </c>
      <c r="EC90" s="4">
        <f t="shared" si="190"/>
        <v>0</v>
      </c>
      <c r="ED90" s="4">
        <f t="shared" si="191"/>
        <v>0</v>
      </c>
      <c r="EE90" s="4">
        <f t="shared" si="192"/>
        <v>0</v>
      </c>
      <c r="EF90" s="4">
        <f t="shared" si="90"/>
        <v>0</v>
      </c>
      <c r="EG90" s="12">
        <f t="shared" si="149"/>
        <v>0</v>
      </c>
      <c r="EH90" s="22">
        <f t="shared" si="150"/>
        <v>0</v>
      </c>
      <c r="EI90" s="24">
        <f>SUM(EH90+Jan!EI90)</f>
        <v>0</v>
      </c>
      <c r="EJ90" s="25">
        <f t="shared" si="151"/>
        <v>0</v>
      </c>
      <c r="EK90" s="25">
        <f>SUM(EJ90+Jan!EK90)</f>
        <v>0</v>
      </c>
      <c r="EL90" s="41">
        <f t="shared" si="152"/>
        <v>0</v>
      </c>
    </row>
    <row r="91" spans="1:142" ht="13.5" thickBot="1">
      <c r="A91" s="107" t="str">
        <f>REPT(Sept!A91,1)</f>
        <v>ODIN Tonny</v>
      </c>
      <c r="B91" s="7">
        <f t="shared" si="21"/>
        <v>0</v>
      </c>
      <c r="C91" s="13"/>
      <c r="D91" s="13"/>
      <c r="E91" s="39">
        <f t="shared" si="22"/>
        <v>0</v>
      </c>
      <c r="F91" s="13"/>
      <c r="G91" s="4">
        <f t="shared" si="132"/>
        <v>0</v>
      </c>
      <c r="H91" s="4">
        <f t="shared" si="153"/>
        <v>0</v>
      </c>
      <c r="I91" s="4">
        <f t="shared" si="154"/>
        <v>0</v>
      </c>
      <c r="J91" s="4">
        <f t="shared" si="155"/>
        <v>0</v>
      </c>
      <c r="K91" s="4">
        <f t="shared" si="156"/>
        <v>0</v>
      </c>
      <c r="L91" s="4">
        <f t="shared" si="27"/>
        <v>0</v>
      </c>
      <c r="M91" s="4"/>
      <c r="N91" s="7" t="str">
        <f>REPT(Sept!A91,1)</f>
        <v>ODIN Tonny</v>
      </c>
      <c r="O91" s="7">
        <f t="shared" si="28"/>
        <v>0</v>
      </c>
      <c r="P91" s="13"/>
      <c r="Q91" s="13"/>
      <c r="R91" s="39">
        <f t="shared" si="29"/>
        <v>0</v>
      </c>
      <c r="S91" s="13"/>
      <c r="T91" s="4">
        <f t="shared" si="133"/>
        <v>0</v>
      </c>
      <c r="U91" s="4">
        <f t="shared" si="157"/>
        <v>0</v>
      </c>
      <c r="V91" s="4">
        <f t="shared" si="158"/>
        <v>0</v>
      </c>
      <c r="W91" s="4">
        <f t="shared" si="159"/>
        <v>0</v>
      </c>
      <c r="X91" s="4">
        <f t="shared" si="160"/>
        <v>0</v>
      </c>
      <c r="Y91" s="4">
        <f t="shared" si="34"/>
        <v>0</v>
      </c>
      <c r="Z91" s="12">
        <f t="shared" si="134"/>
        <v>0</v>
      </c>
      <c r="AA91" s="17"/>
      <c r="AB91" s="7" t="str">
        <f>REPT(Sept!A91,1)</f>
        <v>ODIN Tonny</v>
      </c>
      <c r="AC91" s="7">
        <f t="shared" si="35"/>
        <v>0</v>
      </c>
      <c r="AD91" s="13"/>
      <c r="AE91" s="13"/>
      <c r="AF91" s="39">
        <f t="shared" si="36"/>
        <v>0</v>
      </c>
      <c r="AG91" s="13"/>
      <c r="AH91" s="4">
        <f t="shared" si="135"/>
        <v>0</v>
      </c>
      <c r="AI91" s="4">
        <f t="shared" si="161"/>
        <v>0</v>
      </c>
      <c r="AJ91" s="4">
        <f t="shared" si="162"/>
        <v>0</v>
      </c>
      <c r="AK91" s="4">
        <f t="shared" si="163"/>
        <v>0</v>
      </c>
      <c r="AL91" s="4">
        <f t="shared" si="164"/>
        <v>0</v>
      </c>
      <c r="AM91" s="4">
        <f t="shared" si="41"/>
        <v>0</v>
      </c>
      <c r="AN91" s="4"/>
      <c r="AO91" s="7" t="str">
        <f>REPT(Sept!A91,1)</f>
        <v>ODIN Tonny</v>
      </c>
      <c r="AP91" s="7">
        <f t="shared" si="42"/>
        <v>0</v>
      </c>
      <c r="AQ91" s="13"/>
      <c r="AR91" s="13"/>
      <c r="AS91" s="39">
        <f t="shared" si="43"/>
        <v>0</v>
      </c>
      <c r="AT91" s="13"/>
      <c r="AU91" s="4">
        <f t="shared" si="136"/>
        <v>0</v>
      </c>
      <c r="AV91" s="4">
        <f t="shared" si="165"/>
        <v>0</v>
      </c>
      <c r="AW91" s="4">
        <f t="shared" si="166"/>
        <v>0</v>
      </c>
      <c r="AX91" s="4">
        <f t="shared" si="167"/>
        <v>0</v>
      </c>
      <c r="AY91" s="4">
        <f t="shared" si="168"/>
        <v>0</v>
      </c>
      <c r="AZ91" s="4">
        <f t="shared" si="48"/>
        <v>0</v>
      </c>
      <c r="BA91" s="12">
        <f t="shared" si="137"/>
        <v>0</v>
      </c>
      <c r="BB91" s="12">
        <f t="shared" si="138"/>
        <v>0</v>
      </c>
      <c r="BC91" s="17"/>
      <c r="BD91" s="7" t="str">
        <f>REPT(Sept!A91,1)</f>
        <v>ODIN Tonny</v>
      </c>
      <c r="BE91" s="7">
        <f t="shared" si="49"/>
        <v>0</v>
      </c>
      <c r="BF91" s="13"/>
      <c r="BG91" s="13"/>
      <c r="BH91" s="39">
        <f t="shared" si="50"/>
        <v>0</v>
      </c>
      <c r="BI91" s="13"/>
      <c r="BJ91" s="4">
        <f t="shared" si="139"/>
        <v>0</v>
      </c>
      <c r="BK91" s="4">
        <f t="shared" si="169"/>
        <v>0</v>
      </c>
      <c r="BL91" s="4">
        <f t="shared" si="170"/>
        <v>0</v>
      </c>
      <c r="BM91" s="4">
        <f t="shared" si="171"/>
        <v>0</v>
      </c>
      <c r="BN91" s="4">
        <f t="shared" si="172"/>
        <v>0</v>
      </c>
      <c r="BO91" s="4">
        <f t="shared" si="55"/>
        <v>0</v>
      </c>
      <c r="BP91" s="4"/>
      <c r="BQ91" s="7" t="str">
        <f>REPT(Sept!A91,1)</f>
        <v>ODIN Tonny</v>
      </c>
      <c r="BR91" s="7">
        <f t="shared" si="56"/>
        <v>0</v>
      </c>
      <c r="BS91" s="13"/>
      <c r="BT91" s="13"/>
      <c r="BU91" s="39">
        <f t="shared" si="57"/>
        <v>0</v>
      </c>
      <c r="BV91" s="13"/>
      <c r="BW91" s="4">
        <f t="shared" si="140"/>
        <v>0</v>
      </c>
      <c r="BX91" s="4">
        <f t="shared" si="173"/>
        <v>0</v>
      </c>
      <c r="BY91" s="4">
        <f t="shared" si="174"/>
        <v>0</v>
      </c>
      <c r="BZ91" s="4">
        <f t="shared" si="175"/>
        <v>0</v>
      </c>
      <c r="CA91" s="4">
        <f t="shared" si="176"/>
        <v>0</v>
      </c>
      <c r="CB91" s="4">
        <f t="shared" si="62"/>
        <v>0</v>
      </c>
      <c r="CC91" s="12">
        <f t="shared" si="141"/>
        <v>0</v>
      </c>
      <c r="CD91" s="12">
        <f t="shared" si="142"/>
        <v>0</v>
      </c>
      <c r="CE91" s="17"/>
      <c r="CF91" s="7" t="str">
        <f>REPT(Sept!A91,1)</f>
        <v>ODIN Tonny</v>
      </c>
      <c r="CG91" s="7">
        <f t="shared" si="63"/>
        <v>0</v>
      </c>
      <c r="CH91" s="13"/>
      <c r="CI91" s="13"/>
      <c r="CJ91" s="39">
        <f t="shared" si="64"/>
        <v>0</v>
      </c>
      <c r="CK91" s="13"/>
      <c r="CL91" s="4">
        <f t="shared" si="143"/>
        <v>0</v>
      </c>
      <c r="CM91" s="4">
        <f t="shared" si="177"/>
        <v>0</v>
      </c>
      <c r="CN91" s="4">
        <f t="shared" si="178"/>
        <v>0</v>
      </c>
      <c r="CO91" s="4">
        <f t="shared" si="179"/>
        <v>0</v>
      </c>
      <c r="CP91" s="4">
        <f t="shared" si="180"/>
        <v>0</v>
      </c>
      <c r="CQ91" s="4">
        <f t="shared" si="69"/>
        <v>0</v>
      </c>
      <c r="CR91" s="4"/>
      <c r="CS91" s="7" t="str">
        <f>REPT(Sept!A91,1)</f>
        <v>ODIN Tonny</v>
      </c>
      <c r="CT91" s="7">
        <f t="shared" si="70"/>
        <v>0</v>
      </c>
      <c r="CU91" s="13"/>
      <c r="CV91" s="13"/>
      <c r="CW91" s="39">
        <f t="shared" si="71"/>
        <v>0</v>
      </c>
      <c r="CX91" s="13"/>
      <c r="CY91" s="4">
        <f t="shared" si="144"/>
        <v>0</v>
      </c>
      <c r="CZ91" s="4">
        <f t="shared" si="181"/>
        <v>0</v>
      </c>
      <c r="DA91" s="4">
        <f t="shared" si="182"/>
        <v>0</v>
      </c>
      <c r="DB91" s="4">
        <f t="shared" si="183"/>
        <v>0</v>
      </c>
      <c r="DC91" s="4">
        <f t="shared" si="184"/>
        <v>0</v>
      </c>
      <c r="DD91" s="4">
        <f t="shared" si="76"/>
        <v>0</v>
      </c>
      <c r="DE91" s="12">
        <f t="shared" si="145"/>
        <v>0</v>
      </c>
      <c r="DF91" s="12">
        <f t="shared" si="146"/>
        <v>0</v>
      </c>
      <c r="DG91" s="17"/>
      <c r="DH91" s="7" t="str">
        <f>REPT(Sept!A91,1)</f>
        <v>ODIN Tonny</v>
      </c>
      <c r="DI91" s="7">
        <f t="shared" si="77"/>
        <v>0</v>
      </c>
      <c r="DJ91" s="13"/>
      <c r="DK91" s="13"/>
      <c r="DL91" s="39">
        <f t="shared" si="78"/>
        <v>0</v>
      </c>
      <c r="DM91" s="13"/>
      <c r="DN91" s="4">
        <f t="shared" si="147"/>
        <v>0</v>
      </c>
      <c r="DO91" s="4">
        <f t="shared" si="185"/>
        <v>0</v>
      </c>
      <c r="DP91" s="4">
        <f t="shared" si="186"/>
        <v>0</v>
      </c>
      <c r="DQ91" s="4">
        <f t="shared" si="187"/>
        <v>0</v>
      </c>
      <c r="DR91" s="4">
        <f t="shared" si="188"/>
        <v>0</v>
      </c>
      <c r="DS91" s="4">
        <f t="shared" si="83"/>
        <v>0</v>
      </c>
      <c r="DT91" s="4"/>
      <c r="DU91" s="7" t="str">
        <f>REPT(Sept!A91,1)</f>
        <v>ODIN Tonny</v>
      </c>
      <c r="DV91" s="7">
        <f t="shared" si="84"/>
        <v>0</v>
      </c>
      <c r="DW91" s="13"/>
      <c r="DX91" s="13"/>
      <c r="DY91" s="39">
        <f t="shared" si="85"/>
        <v>0</v>
      </c>
      <c r="DZ91" s="13"/>
      <c r="EA91" s="4">
        <f t="shared" si="148"/>
        <v>0</v>
      </c>
      <c r="EB91" s="4">
        <f t="shared" si="189"/>
        <v>0</v>
      </c>
      <c r="EC91" s="4">
        <f t="shared" si="190"/>
        <v>0</v>
      </c>
      <c r="ED91" s="4">
        <f t="shared" si="191"/>
        <v>0</v>
      </c>
      <c r="EE91" s="4">
        <f t="shared" si="192"/>
        <v>0</v>
      </c>
      <c r="EF91" s="4">
        <f t="shared" si="90"/>
        <v>0</v>
      </c>
      <c r="EG91" s="12">
        <f t="shared" si="149"/>
        <v>0</v>
      </c>
      <c r="EH91" s="22">
        <f t="shared" si="150"/>
        <v>0</v>
      </c>
      <c r="EI91" s="24">
        <f>SUM(EH91+Jan!EI91)</f>
        <v>0</v>
      </c>
      <c r="EJ91" s="25">
        <f t="shared" si="151"/>
        <v>0</v>
      </c>
      <c r="EK91" s="25">
        <f>SUM(EJ91+Jan!EK91)</f>
        <v>0</v>
      </c>
      <c r="EL91" s="41">
        <f t="shared" si="152"/>
        <v>0</v>
      </c>
    </row>
    <row r="92" spans="1:142" ht="13.5" thickBot="1">
      <c r="A92" s="107" t="str">
        <f>REPT(Sept!A92,1)</f>
        <v>DI STEFANO Alexandra</v>
      </c>
      <c r="B92" s="7">
        <f t="shared" si="21"/>
        <v>0</v>
      </c>
      <c r="C92" s="13"/>
      <c r="D92" s="13"/>
      <c r="E92" s="39">
        <f t="shared" si="22"/>
        <v>0</v>
      </c>
      <c r="F92" s="13"/>
      <c r="G92" s="4">
        <f t="shared" si="132"/>
        <v>0</v>
      </c>
      <c r="H92" s="4">
        <f t="shared" si="153"/>
        <v>0</v>
      </c>
      <c r="I92" s="4">
        <f t="shared" si="154"/>
        <v>0</v>
      </c>
      <c r="J92" s="4">
        <f t="shared" si="155"/>
        <v>0</v>
      </c>
      <c r="K92" s="4">
        <f t="shared" si="156"/>
        <v>0</v>
      </c>
      <c r="L92" s="4">
        <f t="shared" si="27"/>
        <v>0</v>
      </c>
      <c r="M92" s="4"/>
      <c r="N92" s="7" t="str">
        <f>REPT(Sept!A92,1)</f>
        <v>DI STEFANO Alexandra</v>
      </c>
      <c r="O92" s="7">
        <f t="shared" si="28"/>
        <v>0</v>
      </c>
      <c r="P92" s="13"/>
      <c r="Q92" s="13"/>
      <c r="R92" s="39">
        <f t="shared" si="29"/>
        <v>0</v>
      </c>
      <c r="S92" s="13"/>
      <c r="T92" s="4">
        <f t="shared" si="133"/>
        <v>0</v>
      </c>
      <c r="U92" s="4">
        <f t="shared" si="157"/>
        <v>0</v>
      </c>
      <c r="V92" s="4">
        <f t="shared" si="158"/>
        <v>0</v>
      </c>
      <c r="W92" s="4">
        <f t="shared" si="159"/>
        <v>0</v>
      </c>
      <c r="X92" s="4">
        <f t="shared" si="160"/>
        <v>0</v>
      </c>
      <c r="Y92" s="4">
        <f t="shared" si="34"/>
        <v>0</v>
      </c>
      <c r="Z92" s="12">
        <f t="shared" si="134"/>
        <v>0</v>
      </c>
      <c r="AA92" s="17"/>
      <c r="AB92" s="7" t="str">
        <f>REPT(Sept!A92,1)</f>
        <v>DI STEFANO Alexandra</v>
      </c>
      <c r="AC92" s="7">
        <f t="shared" si="35"/>
        <v>0</v>
      </c>
      <c r="AD92" s="13"/>
      <c r="AE92" s="13"/>
      <c r="AF92" s="39">
        <f t="shared" si="36"/>
        <v>0</v>
      </c>
      <c r="AG92" s="13"/>
      <c r="AH92" s="4">
        <f t="shared" si="135"/>
        <v>0</v>
      </c>
      <c r="AI92" s="4">
        <f t="shared" si="161"/>
        <v>0</v>
      </c>
      <c r="AJ92" s="4">
        <f t="shared" si="162"/>
        <v>0</v>
      </c>
      <c r="AK92" s="4">
        <f t="shared" si="163"/>
        <v>0</v>
      </c>
      <c r="AL92" s="4">
        <f t="shared" si="164"/>
        <v>0</v>
      </c>
      <c r="AM92" s="4">
        <f t="shared" si="41"/>
        <v>0</v>
      </c>
      <c r="AN92" s="4"/>
      <c r="AO92" s="7" t="str">
        <f>REPT(Sept!A92,1)</f>
        <v>DI STEFANO Alexandra</v>
      </c>
      <c r="AP92" s="7">
        <f t="shared" si="42"/>
        <v>0</v>
      </c>
      <c r="AQ92" s="13"/>
      <c r="AR92" s="13"/>
      <c r="AS92" s="39">
        <f t="shared" si="43"/>
        <v>0</v>
      </c>
      <c r="AT92" s="13"/>
      <c r="AU92" s="4">
        <f t="shared" si="136"/>
        <v>0</v>
      </c>
      <c r="AV92" s="4">
        <f t="shared" si="165"/>
        <v>0</v>
      </c>
      <c r="AW92" s="4">
        <f t="shared" si="166"/>
        <v>0</v>
      </c>
      <c r="AX92" s="4">
        <f t="shared" si="167"/>
        <v>0</v>
      </c>
      <c r="AY92" s="4">
        <f t="shared" si="168"/>
        <v>0</v>
      </c>
      <c r="AZ92" s="4">
        <f t="shared" si="48"/>
        <v>0</v>
      </c>
      <c r="BA92" s="12">
        <f t="shared" si="137"/>
        <v>0</v>
      </c>
      <c r="BB92" s="12">
        <f t="shared" si="138"/>
        <v>0</v>
      </c>
      <c r="BC92" s="17"/>
      <c r="BD92" s="7" t="str">
        <f>REPT(Sept!A92,1)</f>
        <v>DI STEFANO Alexandra</v>
      </c>
      <c r="BE92" s="7">
        <f t="shared" si="49"/>
        <v>0</v>
      </c>
      <c r="BF92" s="13"/>
      <c r="BG92" s="13"/>
      <c r="BH92" s="39">
        <f t="shared" si="50"/>
        <v>0</v>
      </c>
      <c r="BI92" s="13"/>
      <c r="BJ92" s="4">
        <f t="shared" si="139"/>
        <v>0</v>
      </c>
      <c r="BK92" s="4">
        <f t="shared" si="169"/>
        <v>0</v>
      </c>
      <c r="BL92" s="4">
        <f t="shared" si="170"/>
        <v>0</v>
      </c>
      <c r="BM92" s="4">
        <f t="shared" si="171"/>
        <v>0</v>
      </c>
      <c r="BN92" s="4">
        <f t="shared" si="172"/>
        <v>0</v>
      </c>
      <c r="BO92" s="4">
        <f t="shared" si="55"/>
        <v>0</v>
      </c>
      <c r="BP92" s="4"/>
      <c r="BQ92" s="7" t="str">
        <f>REPT(Sept!A92,1)</f>
        <v>DI STEFANO Alexandra</v>
      </c>
      <c r="BR92" s="7">
        <f t="shared" si="56"/>
        <v>0</v>
      </c>
      <c r="BS92" s="13"/>
      <c r="BT92" s="13"/>
      <c r="BU92" s="39">
        <f t="shared" si="57"/>
        <v>0</v>
      </c>
      <c r="BV92" s="13"/>
      <c r="BW92" s="4">
        <f t="shared" si="140"/>
        <v>0</v>
      </c>
      <c r="BX92" s="4">
        <f t="shared" si="173"/>
        <v>0</v>
      </c>
      <c r="BY92" s="4">
        <f t="shared" si="174"/>
        <v>0</v>
      </c>
      <c r="BZ92" s="4">
        <f t="shared" si="175"/>
        <v>0</v>
      </c>
      <c r="CA92" s="4">
        <f t="shared" si="176"/>
        <v>0</v>
      </c>
      <c r="CB92" s="4">
        <f t="shared" si="62"/>
        <v>0</v>
      </c>
      <c r="CC92" s="12">
        <f t="shared" si="141"/>
        <v>0</v>
      </c>
      <c r="CD92" s="12">
        <f t="shared" si="142"/>
        <v>0</v>
      </c>
      <c r="CE92" s="17"/>
      <c r="CF92" s="7" t="str">
        <f>REPT(Sept!A92,1)</f>
        <v>DI STEFANO Alexandra</v>
      </c>
      <c r="CG92" s="7">
        <f t="shared" si="63"/>
        <v>0</v>
      </c>
      <c r="CH92" s="13"/>
      <c r="CI92" s="13"/>
      <c r="CJ92" s="39">
        <f t="shared" si="64"/>
        <v>0</v>
      </c>
      <c r="CK92" s="13"/>
      <c r="CL92" s="4">
        <f t="shared" si="143"/>
        <v>0</v>
      </c>
      <c r="CM92" s="4">
        <f t="shared" si="177"/>
        <v>0</v>
      </c>
      <c r="CN92" s="4">
        <f t="shared" si="178"/>
        <v>0</v>
      </c>
      <c r="CO92" s="4">
        <f t="shared" si="179"/>
        <v>0</v>
      </c>
      <c r="CP92" s="4">
        <f t="shared" si="180"/>
        <v>0</v>
      </c>
      <c r="CQ92" s="4">
        <f t="shared" si="69"/>
        <v>0</v>
      </c>
      <c r="CR92" s="4"/>
      <c r="CS92" s="7" t="str">
        <f>REPT(Sept!A92,1)</f>
        <v>DI STEFANO Alexandra</v>
      </c>
      <c r="CT92" s="7">
        <f t="shared" si="70"/>
        <v>0</v>
      </c>
      <c r="CU92" s="13"/>
      <c r="CV92" s="13"/>
      <c r="CW92" s="39">
        <f t="shared" si="71"/>
        <v>0</v>
      </c>
      <c r="CX92" s="13"/>
      <c r="CY92" s="4">
        <f t="shared" si="144"/>
        <v>0</v>
      </c>
      <c r="CZ92" s="4">
        <f t="shared" si="181"/>
        <v>0</v>
      </c>
      <c r="DA92" s="4">
        <f t="shared" si="182"/>
        <v>0</v>
      </c>
      <c r="DB92" s="4">
        <f t="shared" si="183"/>
        <v>0</v>
      </c>
      <c r="DC92" s="4">
        <f t="shared" si="184"/>
        <v>0</v>
      </c>
      <c r="DD92" s="4">
        <f t="shared" si="76"/>
        <v>0</v>
      </c>
      <c r="DE92" s="12">
        <f t="shared" si="145"/>
        <v>0</v>
      </c>
      <c r="DF92" s="12">
        <f t="shared" si="146"/>
        <v>0</v>
      </c>
      <c r="DG92" s="17"/>
      <c r="DH92" s="7" t="str">
        <f>REPT(Sept!A92,1)</f>
        <v>DI STEFANO Alexandra</v>
      </c>
      <c r="DI92" s="7">
        <f t="shared" si="77"/>
        <v>0</v>
      </c>
      <c r="DJ92" s="13"/>
      <c r="DK92" s="13"/>
      <c r="DL92" s="39">
        <f t="shared" si="78"/>
        <v>0</v>
      </c>
      <c r="DM92" s="13"/>
      <c r="DN92" s="4">
        <f t="shared" si="147"/>
        <v>0</v>
      </c>
      <c r="DO92" s="4">
        <f t="shared" si="185"/>
        <v>0</v>
      </c>
      <c r="DP92" s="4">
        <f t="shared" si="186"/>
        <v>0</v>
      </c>
      <c r="DQ92" s="4">
        <f t="shared" si="187"/>
        <v>0</v>
      </c>
      <c r="DR92" s="4">
        <f t="shared" si="188"/>
        <v>0</v>
      </c>
      <c r="DS92" s="4">
        <f t="shared" si="83"/>
        <v>0</v>
      </c>
      <c r="DT92" s="4"/>
      <c r="DU92" s="7" t="str">
        <f>REPT(Sept!A92,1)</f>
        <v>DI STEFANO Alexandra</v>
      </c>
      <c r="DV92" s="7">
        <f t="shared" si="84"/>
        <v>0</v>
      </c>
      <c r="DW92" s="13"/>
      <c r="DX92" s="13"/>
      <c r="DY92" s="39">
        <f t="shared" si="85"/>
        <v>0</v>
      </c>
      <c r="DZ92" s="13"/>
      <c r="EA92" s="4">
        <f t="shared" si="148"/>
        <v>0</v>
      </c>
      <c r="EB92" s="4">
        <f t="shared" si="189"/>
        <v>0</v>
      </c>
      <c r="EC92" s="4">
        <f t="shared" si="190"/>
        <v>0</v>
      </c>
      <c r="ED92" s="4">
        <f t="shared" si="191"/>
        <v>0</v>
      </c>
      <c r="EE92" s="4">
        <f t="shared" si="192"/>
        <v>0</v>
      </c>
      <c r="EF92" s="4">
        <f t="shared" si="90"/>
        <v>0</v>
      </c>
      <c r="EG92" s="12">
        <f t="shared" si="149"/>
        <v>0</v>
      </c>
      <c r="EH92" s="22">
        <f t="shared" si="150"/>
        <v>0</v>
      </c>
      <c r="EI92" s="24">
        <f>SUM(EH92+Jan!EI92)</f>
        <v>0</v>
      </c>
      <c r="EJ92" s="25">
        <f t="shared" si="151"/>
        <v>0</v>
      </c>
      <c r="EK92" s="25">
        <f>SUM(EJ92+Jan!EK92)</f>
        <v>0</v>
      </c>
      <c r="EL92" s="41">
        <f t="shared" si="152"/>
        <v>0</v>
      </c>
    </row>
    <row r="93" spans="1:142" ht="13.5" thickBot="1">
      <c r="A93" s="107" t="str">
        <f>REPT(Sept!A93,1)</f>
        <v>Nicole (invitée MARTY)</v>
      </c>
      <c r="B93" s="7">
        <f t="shared" si="21"/>
        <v>0</v>
      </c>
      <c r="C93" s="13"/>
      <c r="D93" s="13"/>
      <c r="E93" s="39">
        <f t="shared" si="22"/>
        <v>0</v>
      </c>
      <c r="F93" s="13"/>
      <c r="G93" s="4">
        <f t="shared" si="132"/>
        <v>0</v>
      </c>
      <c r="H93" s="4">
        <f t="shared" si="153"/>
        <v>0</v>
      </c>
      <c r="I93" s="4">
        <f t="shared" si="154"/>
        <v>0</v>
      </c>
      <c r="J93" s="4">
        <f t="shared" si="155"/>
        <v>0</v>
      </c>
      <c r="K93" s="4">
        <f t="shared" si="156"/>
        <v>0</v>
      </c>
      <c r="L93" s="4">
        <f t="shared" si="27"/>
        <v>0</v>
      </c>
      <c r="M93" s="4"/>
      <c r="N93" s="7" t="str">
        <f>REPT(Sept!A93,1)</f>
        <v>Nicole (invitée MARTY)</v>
      </c>
      <c r="O93" s="7">
        <f t="shared" si="28"/>
        <v>0</v>
      </c>
      <c r="P93" s="13"/>
      <c r="Q93" s="13"/>
      <c r="R93" s="39">
        <f t="shared" si="29"/>
        <v>0</v>
      </c>
      <c r="S93" s="13"/>
      <c r="T93" s="4">
        <f t="shared" si="133"/>
        <v>0</v>
      </c>
      <c r="U93" s="4">
        <f t="shared" si="157"/>
        <v>0</v>
      </c>
      <c r="V93" s="4">
        <f t="shared" si="158"/>
        <v>0</v>
      </c>
      <c r="W93" s="4">
        <f t="shared" si="159"/>
        <v>0</v>
      </c>
      <c r="X93" s="4">
        <f t="shared" si="160"/>
        <v>0</v>
      </c>
      <c r="Y93" s="4">
        <f t="shared" si="34"/>
        <v>0</v>
      </c>
      <c r="Z93" s="12">
        <f t="shared" si="134"/>
        <v>0</v>
      </c>
      <c r="AA93" s="17"/>
      <c r="AB93" s="7" t="str">
        <f>REPT(Sept!A93,1)</f>
        <v>Nicole (invitée MARTY)</v>
      </c>
      <c r="AC93" s="7">
        <f t="shared" si="35"/>
        <v>0</v>
      </c>
      <c r="AD93" s="13"/>
      <c r="AE93" s="13"/>
      <c r="AF93" s="39">
        <f t="shared" si="36"/>
        <v>0</v>
      </c>
      <c r="AG93" s="13"/>
      <c r="AH93" s="4">
        <f t="shared" si="135"/>
        <v>0</v>
      </c>
      <c r="AI93" s="4">
        <f t="shared" si="161"/>
        <v>0</v>
      </c>
      <c r="AJ93" s="4">
        <f t="shared" si="162"/>
        <v>0</v>
      </c>
      <c r="AK93" s="4">
        <f t="shared" si="163"/>
        <v>0</v>
      </c>
      <c r="AL93" s="4">
        <f t="shared" si="164"/>
        <v>0</v>
      </c>
      <c r="AM93" s="4">
        <f t="shared" si="41"/>
        <v>0</v>
      </c>
      <c r="AN93" s="4"/>
      <c r="AO93" s="7" t="str">
        <f>REPT(Sept!A93,1)</f>
        <v>Nicole (invitée MARTY)</v>
      </c>
      <c r="AP93" s="7">
        <f t="shared" si="42"/>
        <v>0</v>
      </c>
      <c r="AQ93" s="13"/>
      <c r="AR93" s="13"/>
      <c r="AS93" s="39">
        <f t="shared" si="43"/>
        <v>0</v>
      </c>
      <c r="AT93" s="13"/>
      <c r="AU93" s="4">
        <f t="shared" si="136"/>
        <v>0</v>
      </c>
      <c r="AV93" s="4">
        <f t="shared" si="165"/>
        <v>0</v>
      </c>
      <c r="AW93" s="4">
        <f t="shared" si="166"/>
        <v>0</v>
      </c>
      <c r="AX93" s="4">
        <f t="shared" si="167"/>
        <v>0</v>
      </c>
      <c r="AY93" s="4">
        <f t="shared" si="168"/>
        <v>0</v>
      </c>
      <c r="AZ93" s="4">
        <f t="shared" si="48"/>
        <v>0</v>
      </c>
      <c r="BA93" s="12">
        <f t="shared" si="137"/>
        <v>0</v>
      </c>
      <c r="BB93" s="12">
        <f t="shared" si="138"/>
        <v>0</v>
      </c>
      <c r="BC93" s="17"/>
      <c r="BD93" s="7" t="str">
        <f>REPT(Sept!A93,1)</f>
        <v>Nicole (invitée MARTY)</v>
      </c>
      <c r="BE93" s="7">
        <f t="shared" si="49"/>
        <v>0</v>
      </c>
      <c r="BF93" s="13"/>
      <c r="BG93" s="13"/>
      <c r="BH93" s="39">
        <f t="shared" si="50"/>
        <v>0</v>
      </c>
      <c r="BI93" s="13"/>
      <c r="BJ93" s="4">
        <f t="shared" si="139"/>
        <v>0</v>
      </c>
      <c r="BK93" s="4">
        <f t="shared" si="169"/>
        <v>0</v>
      </c>
      <c r="BL93" s="4">
        <f t="shared" si="170"/>
        <v>0</v>
      </c>
      <c r="BM93" s="4">
        <f t="shared" si="171"/>
        <v>0</v>
      </c>
      <c r="BN93" s="4">
        <f t="shared" si="172"/>
        <v>0</v>
      </c>
      <c r="BO93" s="4">
        <f t="shared" si="55"/>
        <v>0</v>
      </c>
      <c r="BP93" s="4"/>
      <c r="BQ93" s="7" t="str">
        <f>REPT(Sept!A93,1)</f>
        <v>Nicole (invitée MARTY)</v>
      </c>
      <c r="BR93" s="7">
        <f t="shared" si="56"/>
        <v>0</v>
      </c>
      <c r="BS93" s="13"/>
      <c r="BT93" s="13"/>
      <c r="BU93" s="39">
        <f t="shared" si="57"/>
        <v>0</v>
      </c>
      <c r="BV93" s="13"/>
      <c r="BW93" s="4">
        <f t="shared" si="140"/>
        <v>0</v>
      </c>
      <c r="BX93" s="4">
        <f t="shared" si="173"/>
        <v>0</v>
      </c>
      <c r="BY93" s="4">
        <f t="shared" si="174"/>
        <v>0</v>
      </c>
      <c r="BZ93" s="4">
        <f t="shared" si="175"/>
        <v>0</v>
      </c>
      <c r="CA93" s="4">
        <f t="shared" si="176"/>
        <v>0</v>
      </c>
      <c r="CB93" s="4">
        <f t="shared" si="62"/>
        <v>0</v>
      </c>
      <c r="CC93" s="12">
        <f t="shared" si="141"/>
        <v>0</v>
      </c>
      <c r="CD93" s="12">
        <f t="shared" si="142"/>
        <v>0</v>
      </c>
      <c r="CE93" s="17"/>
      <c r="CF93" s="7" t="str">
        <f>REPT(Sept!A93,1)</f>
        <v>Nicole (invitée MARTY)</v>
      </c>
      <c r="CG93" s="7">
        <f t="shared" si="63"/>
        <v>0</v>
      </c>
      <c r="CH93" s="13"/>
      <c r="CI93" s="13"/>
      <c r="CJ93" s="39">
        <f t="shared" si="64"/>
        <v>0</v>
      </c>
      <c r="CK93" s="13"/>
      <c r="CL93" s="4">
        <f t="shared" si="143"/>
        <v>0</v>
      </c>
      <c r="CM93" s="4">
        <f t="shared" si="177"/>
        <v>0</v>
      </c>
      <c r="CN93" s="4">
        <f t="shared" si="178"/>
        <v>0</v>
      </c>
      <c r="CO93" s="4">
        <f t="shared" si="179"/>
        <v>0</v>
      </c>
      <c r="CP93" s="4">
        <f t="shared" si="180"/>
        <v>0</v>
      </c>
      <c r="CQ93" s="4">
        <f t="shared" si="69"/>
        <v>0</v>
      </c>
      <c r="CR93" s="4"/>
      <c r="CS93" s="7" t="str">
        <f>REPT(Sept!A93,1)</f>
        <v>Nicole (invitée MARTY)</v>
      </c>
      <c r="CT93" s="7">
        <f t="shared" si="70"/>
        <v>0</v>
      </c>
      <c r="CU93" s="13"/>
      <c r="CV93" s="13"/>
      <c r="CW93" s="39">
        <f t="shared" si="71"/>
        <v>0</v>
      </c>
      <c r="CX93" s="13"/>
      <c r="CY93" s="4">
        <f t="shared" si="144"/>
        <v>0</v>
      </c>
      <c r="CZ93" s="4">
        <f t="shared" si="181"/>
        <v>0</v>
      </c>
      <c r="DA93" s="4">
        <f t="shared" si="182"/>
        <v>0</v>
      </c>
      <c r="DB93" s="4">
        <f t="shared" si="183"/>
        <v>0</v>
      </c>
      <c r="DC93" s="4">
        <f t="shared" si="184"/>
        <v>0</v>
      </c>
      <c r="DD93" s="4">
        <f t="shared" si="76"/>
        <v>0</v>
      </c>
      <c r="DE93" s="12">
        <f t="shared" si="145"/>
        <v>0</v>
      </c>
      <c r="DF93" s="12">
        <f t="shared" si="146"/>
        <v>0</v>
      </c>
      <c r="DG93" s="17"/>
      <c r="DH93" s="7" t="str">
        <f>REPT(Sept!A93,1)</f>
        <v>Nicole (invitée MARTY)</v>
      </c>
      <c r="DI93" s="7">
        <f t="shared" si="77"/>
        <v>0</v>
      </c>
      <c r="DJ93" s="13"/>
      <c r="DK93" s="13"/>
      <c r="DL93" s="39">
        <f t="shared" si="78"/>
        <v>0</v>
      </c>
      <c r="DM93" s="13"/>
      <c r="DN93" s="4">
        <f t="shared" si="147"/>
        <v>0</v>
      </c>
      <c r="DO93" s="4">
        <f t="shared" si="185"/>
        <v>0</v>
      </c>
      <c r="DP93" s="4">
        <f t="shared" si="186"/>
        <v>0</v>
      </c>
      <c r="DQ93" s="4">
        <f t="shared" si="187"/>
        <v>0</v>
      </c>
      <c r="DR93" s="4">
        <f t="shared" si="188"/>
        <v>0</v>
      </c>
      <c r="DS93" s="4">
        <f t="shared" si="83"/>
        <v>0</v>
      </c>
      <c r="DT93" s="4"/>
      <c r="DU93" s="7" t="str">
        <f>REPT(Sept!A93,1)</f>
        <v>Nicole (invitée MARTY)</v>
      </c>
      <c r="DV93" s="7">
        <f t="shared" si="84"/>
        <v>0</v>
      </c>
      <c r="DW93" s="13"/>
      <c r="DX93" s="13"/>
      <c r="DY93" s="39">
        <f t="shared" si="85"/>
        <v>0</v>
      </c>
      <c r="DZ93" s="13"/>
      <c r="EA93" s="4">
        <f t="shared" si="148"/>
        <v>0</v>
      </c>
      <c r="EB93" s="4">
        <f t="shared" si="189"/>
        <v>0</v>
      </c>
      <c r="EC93" s="4">
        <f t="shared" si="190"/>
        <v>0</v>
      </c>
      <c r="ED93" s="4">
        <f t="shared" si="191"/>
        <v>0</v>
      </c>
      <c r="EE93" s="4">
        <f t="shared" si="192"/>
        <v>0</v>
      </c>
      <c r="EF93" s="4">
        <f t="shared" si="90"/>
        <v>0</v>
      </c>
      <c r="EG93" s="12">
        <f t="shared" si="149"/>
        <v>0</v>
      </c>
      <c r="EH93" s="22">
        <f t="shared" si="150"/>
        <v>0</v>
      </c>
      <c r="EI93" s="24">
        <f>SUM(EH93+Jan!EI93)</f>
        <v>0</v>
      </c>
      <c r="EJ93" s="25">
        <f t="shared" si="151"/>
        <v>0</v>
      </c>
      <c r="EK93" s="25">
        <f>SUM(EJ93+Jan!EK93)</f>
        <v>0</v>
      </c>
      <c r="EL93" s="41">
        <f t="shared" si="152"/>
        <v>0</v>
      </c>
    </row>
    <row r="94" spans="1:142" ht="13.5" thickBot="1">
      <c r="A94" s="107" t="str">
        <f>REPT(Sept!A94,1)</f>
        <v>Inconnu 1 du 10 mai</v>
      </c>
      <c r="B94" s="7">
        <f t="shared" si="21"/>
        <v>0</v>
      </c>
      <c r="C94" s="13"/>
      <c r="D94" s="13"/>
      <c r="E94" s="39">
        <f t="shared" si="22"/>
        <v>0</v>
      </c>
      <c r="F94" s="13"/>
      <c r="G94" s="4">
        <f t="shared" si="132"/>
        <v>0</v>
      </c>
      <c r="H94" s="4">
        <f t="shared" si="153"/>
        <v>0</v>
      </c>
      <c r="I94" s="4">
        <f t="shared" si="154"/>
        <v>0</v>
      </c>
      <c r="J94" s="4">
        <f t="shared" si="155"/>
        <v>0</v>
      </c>
      <c r="K94" s="4">
        <f t="shared" si="156"/>
        <v>0</v>
      </c>
      <c r="L94" s="4">
        <f t="shared" si="27"/>
        <v>0</v>
      </c>
      <c r="M94" s="4"/>
      <c r="N94" s="7" t="str">
        <f>REPT(Sept!A94,1)</f>
        <v>Inconnu 1 du 10 mai</v>
      </c>
      <c r="O94" s="7">
        <f t="shared" si="28"/>
        <v>0</v>
      </c>
      <c r="P94" s="13"/>
      <c r="Q94" s="13"/>
      <c r="R94" s="39">
        <f t="shared" si="29"/>
        <v>0</v>
      </c>
      <c r="S94" s="13"/>
      <c r="T94" s="4">
        <f t="shared" si="133"/>
        <v>0</v>
      </c>
      <c r="U94" s="4">
        <f t="shared" si="157"/>
        <v>0</v>
      </c>
      <c r="V94" s="4">
        <f t="shared" si="158"/>
        <v>0</v>
      </c>
      <c r="W94" s="4">
        <f t="shared" si="159"/>
        <v>0</v>
      </c>
      <c r="X94" s="4">
        <f t="shared" si="160"/>
        <v>0</v>
      </c>
      <c r="Y94" s="4">
        <f t="shared" si="34"/>
        <v>0</v>
      </c>
      <c r="Z94" s="12">
        <f t="shared" si="134"/>
        <v>0</v>
      </c>
      <c r="AA94" s="17"/>
      <c r="AB94" s="7" t="str">
        <f>REPT(Sept!A94,1)</f>
        <v>Inconnu 1 du 10 mai</v>
      </c>
      <c r="AC94" s="7">
        <f t="shared" si="35"/>
        <v>0</v>
      </c>
      <c r="AD94" s="13"/>
      <c r="AE94" s="13"/>
      <c r="AF94" s="39">
        <f t="shared" si="36"/>
        <v>0</v>
      </c>
      <c r="AG94" s="13"/>
      <c r="AH94" s="4">
        <f t="shared" si="135"/>
        <v>0</v>
      </c>
      <c r="AI94" s="4">
        <f t="shared" si="161"/>
        <v>0</v>
      </c>
      <c r="AJ94" s="4">
        <f t="shared" si="162"/>
        <v>0</v>
      </c>
      <c r="AK94" s="4">
        <f t="shared" si="163"/>
        <v>0</v>
      </c>
      <c r="AL94" s="4">
        <f t="shared" si="164"/>
        <v>0</v>
      </c>
      <c r="AM94" s="4">
        <f t="shared" si="41"/>
        <v>0</v>
      </c>
      <c r="AN94" s="4"/>
      <c r="AO94" s="7" t="str">
        <f>REPT(Sept!A94,1)</f>
        <v>Inconnu 1 du 10 mai</v>
      </c>
      <c r="AP94" s="7">
        <f t="shared" si="42"/>
        <v>0</v>
      </c>
      <c r="AQ94" s="13"/>
      <c r="AR94" s="13"/>
      <c r="AS94" s="39">
        <f t="shared" si="43"/>
        <v>0</v>
      </c>
      <c r="AT94" s="13"/>
      <c r="AU94" s="4">
        <f t="shared" si="136"/>
        <v>0</v>
      </c>
      <c r="AV94" s="4">
        <f t="shared" si="165"/>
        <v>0</v>
      </c>
      <c r="AW94" s="4">
        <f t="shared" si="166"/>
        <v>0</v>
      </c>
      <c r="AX94" s="4">
        <f t="shared" si="167"/>
        <v>0</v>
      </c>
      <c r="AY94" s="4">
        <f t="shared" si="168"/>
        <v>0</v>
      </c>
      <c r="AZ94" s="4">
        <f t="shared" si="48"/>
        <v>0</v>
      </c>
      <c r="BA94" s="12">
        <f t="shared" si="137"/>
        <v>0</v>
      </c>
      <c r="BB94" s="12">
        <f t="shared" si="138"/>
        <v>0</v>
      </c>
      <c r="BC94" s="17"/>
      <c r="BD94" s="7" t="str">
        <f>REPT(Sept!A94,1)</f>
        <v>Inconnu 1 du 10 mai</v>
      </c>
      <c r="BE94" s="7">
        <f t="shared" si="49"/>
        <v>0</v>
      </c>
      <c r="BF94" s="13"/>
      <c r="BG94" s="13"/>
      <c r="BH94" s="39">
        <f t="shared" si="50"/>
        <v>0</v>
      </c>
      <c r="BI94" s="13"/>
      <c r="BJ94" s="4">
        <f t="shared" si="139"/>
        <v>0</v>
      </c>
      <c r="BK94" s="4">
        <f t="shared" si="169"/>
        <v>0</v>
      </c>
      <c r="BL94" s="4">
        <f t="shared" si="170"/>
        <v>0</v>
      </c>
      <c r="BM94" s="4">
        <f t="shared" si="171"/>
        <v>0</v>
      </c>
      <c r="BN94" s="4">
        <f t="shared" si="172"/>
        <v>0</v>
      </c>
      <c r="BO94" s="4">
        <f t="shared" si="55"/>
        <v>0</v>
      </c>
      <c r="BP94" s="4"/>
      <c r="BQ94" s="7" t="str">
        <f>REPT(Sept!A94,1)</f>
        <v>Inconnu 1 du 10 mai</v>
      </c>
      <c r="BR94" s="7">
        <f t="shared" si="56"/>
        <v>0</v>
      </c>
      <c r="BS94" s="13"/>
      <c r="BT94" s="13"/>
      <c r="BU94" s="39">
        <f t="shared" si="57"/>
        <v>0</v>
      </c>
      <c r="BV94" s="13"/>
      <c r="BW94" s="4">
        <f t="shared" si="140"/>
        <v>0</v>
      </c>
      <c r="BX94" s="4">
        <f t="shared" si="173"/>
        <v>0</v>
      </c>
      <c r="BY94" s="4">
        <f t="shared" si="174"/>
        <v>0</v>
      </c>
      <c r="BZ94" s="4">
        <f t="shared" si="175"/>
        <v>0</v>
      </c>
      <c r="CA94" s="4">
        <f t="shared" si="176"/>
        <v>0</v>
      </c>
      <c r="CB94" s="4">
        <f t="shared" si="62"/>
        <v>0</v>
      </c>
      <c r="CC94" s="12">
        <f t="shared" si="141"/>
        <v>0</v>
      </c>
      <c r="CD94" s="12">
        <f t="shared" si="142"/>
        <v>0</v>
      </c>
      <c r="CE94" s="17"/>
      <c r="CF94" s="7" t="str">
        <f>REPT(Sept!A94,1)</f>
        <v>Inconnu 1 du 10 mai</v>
      </c>
      <c r="CG94" s="7">
        <f t="shared" si="63"/>
        <v>0</v>
      </c>
      <c r="CH94" s="13"/>
      <c r="CI94" s="13"/>
      <c r="CJ94" s="39">
        <f t="shared" si="64"/>
        <v>0</v>
      </c>
      <c r="CK94" s="13"/>
      <c r="CL94" s="4">
        <f t="shared" si="143"/>
        <v>0</v>
      </c>
      <c r="CM94" s="4">
        <f t="shared" si="177"/>
        <v>0</v>
      </c>
      <c r="CN94" s="4">
        <f t="shared" si="178"/>
        <v>0</v>
      </c>
      <c r="CO94" s="4">
        <f t="shared" si="179"/>
        <v>0</v>
      </c>
      <c r="CP94" s="4">
        <f t="shared" si="180"/>
        <v>0</v>
      </c>
      <c r="CQ94" s="4">
        <f t="shared" si="69"/>
        <v>0</v>
      </c>
      <c r="CR94" s="4"/>
      <c r="CS94" s="7" t="str">
        <f>REPT(Sept!A94,1)</f>
        <v>Inconnu 1 du 10 mai</v>
      </c>
      <c r="CT94" s="7">
        <f t="shared" si="70"/>
        <v>0</v>
      </c>
      <c r="CU94" s="13"/>
      <c r="CV94" s="13"/>
      <c r="CW94" s="39">
        <f t="shared" si="71"/>
        <v>0</v>
      </c>
      <c r="CX94" s="13"/>
      <c r="CY94" s="4">
        <f t="shared" si="144"/>
        <v>0</v>
      </c>
      <c r="CZ94" s="4">
        <f t="shared" si="181"/>
        <v>0</v>
      </c>
      <c r="DA94" s="4">
        <f t="shared" si="182"/>
        <v>0</v>
      </c>
      <c r="DB94" s="4">
        <f t="shared" si="183"/>
        <v>0</v>
      </c>
      <c r="DC94" s="4">
        <f t="shared" si="184"/>
        <v>0</v>
      </c>
      <c r="DD94" s="4">
        <f t="shared" si="76"/>
        <v>0</v>
      </c>
      <c r="DE94" s="12">
        <f t="shared" si="145"/>
        <v>0</v>
      </c>
      <c r="DF94" s="12">
        <f t="shared" si="146"/>
        <v>0</v>
      </c>
      <c r="DG94" s="17"/>
      <c r="DH94" s="7" t="str">
        <f>REPT(Sept!A94,1)</f>
        <v>Inconnu 1 du 10 mai</v>
      </c>
      <c r="DI94" s="7">
        <f t="shared" si="77"/>
        <v>0</v>
      </c>
      <c r="DJ94" s="13"/>
      <c r="DK94" s="13"/>
      <c r="DL94" s="39">
        <f t="shared" si="78"/>
        <v>0</v>
      </c>
      <c r="DM94" s="13"/>
      <c r="DN94" s="4">
        <f t="shared" si="147"/>
        <v>0</v>
      </c>
      <c r="DO94" s="4">
        <f t="shared" si="185"/>
        <v>0</v>
      </c>
      <c r="DP94" s="4">
        <f t="shared" si="186"/>
        <v>0</v>
      </c>
      <c r="DQ94" s="4">
        <f t="shared" si="187"/>
        <v>0</v>
      </c>
      <c r="DR94" s="4">
        <f t="shared" si="188"/>
        <v>0</v>
      </c>
      <c r="DS94" s="4">
        <f t="shared" si="83"/>
        <v>0</v>
      </c>
      <c r="DT94" s="4"/>
      <c r="DU94" s="7" t="str">
        <f>REPT(Sept!A94,1)</f>
        <v>Inconnu 1 du 10 mai</v>
      </c>
      <c r="DV94" s="7">
        <f t="shared" si="84"/>
        <v>0</v>
      </c>
      <c r="DW94" s="13"/>
      <c r="DX94" s="13"/>
      <c r="DY94" s="39">
        <f t="shared" si="85"/>
        <v>0</v>
      </c>
      <c r="DZ94" s="13"/>
      <c r="EA94" s="4">
        <f t="shared" si="148"/>
        <v>0</v>
      </c>
      <c r="EB94" s="4">
        <f t="shared" si="189"/>
        <v>0</v>
      </c>
      <c r="EC94" s="4">
        <f t="shared" si="190"/>
        <v>0</v>
      </c>
      <c r="ED94" s="4">
        <f t="shared" si="191"/>
        <v>0</v>
      </c>
      <c r="EE94" s="4">
        <f t="shared" si="192"/>
        <v>0</v>
      </c>
      <c r="EF94" s="4">
        <f t="shared" si="90"/>
        <v>0</v>
      </c>
      <c r="EG94" s="12">
        <f t="shared" si="149"/>
        <v>0</v>
      </c>
      <c r="EH94" s="22">
        <f t="shared" si="150"/>
        <v>0</v>
      </c>
      <c r="EI94" s="24">
        <f>SUM(EH94+Jan!EI94)</f>
        <v>0</v>
      </c>
      <c r="EJ94" s="25">
        <f t="shared" si="151"/>
        <v>0</v>
      </c>
      <c r="EK94" s="25">
        <f>SUM(EJ94+Jan!EK94)</f>
        <v>0</v>
      </c>
      <c r="EL94" s="41">
        <f t="shared" si="152"/>
        <v>0</v>
      </c>
    </row>
    <row r="95" spans="1:142" ht="13.5" thickBot="1">
      <c r="A95" s="107" t="str">
        <f>REPT(Sept!A95,1)</f>
        <v>Inconnu 2 du 10 mai</v>
      </c>
      <c r="B95" s="7">
        <f t="shared" si="21"/>
        <v>0</v>
      </c>
      <c r="C95" s="13"/>
      <c r="D95" s="13"/>
      <c r="E95" s="39">
        <f t="shared" si="22"/>
        <v>0</v>
      </c>
      <c r="F95" s="13"/>
      <c r="G95" s="4">
        <f t="shared" si="132"/>
        <v>0</v>
      </c>
      <c r="H95" s="4">
        <f t="shared" si="153"/>
        <v>0</v>
      </c>
      <c r="I95" s="4">
        <f t="shared" si="154"/>
        <v>0</v>
      </c>
      <c r="J95" s="4">
        <f t="shared" si="155"/>
        <v>0</v>
      </c>
      <c r="K95" s="4">
        <f t="shared" si="156"/>
        <v>0</v>
      </c>
      <c r="L95" s="4">
        <f t="shared" si="27"/>
        <v>0</v>
      </c>
      <c r="M95" s="4"/>
      <c r="N95" s="7" t="str">
        <f>REPT(Sept!A95,1)</f>
        <v>Inconnu 2 du 10 mai</v>
      </c>
      <c r="O95" s="7">
        <f t="shared" si="28"/>
        <v>0</v>
      </c>
      <c r="P95" s="13"/>
      <c r="Q95" s="13"/>
      <c r="R95" s="39">
        <f t="shared" si="29"/>
        <v>0</v>
      </c>
      <c r="S95" s="13"/>
      <c r="T95" s="4">
        <f t="shared" si="133"/>
        <v>0</v>
      </c>
      <c r="U95" s="4">
        <f t="shared" si="157"/>
        <v>0</v>
      </c>
      <c r="V95" s="4">
        <f t="shared" si="158"/>
        <v>0</v>
      </c>
      <c r="W95" s="4">
        <f t="shared" si="159"/>
        <v>0</v>
      </c>
      <c r="X95" s="4">
        <f t="shared" si="160"/>
        <v>0</v>
      </c>
      <c r="Y95" s="4">
        <f t="shared" si="34"/>
        <v>0</v>
      </c>
      <c r="Z95" s="12">
        <f t="shared" si="134"/>
        <v>0</v>
      </c>
      <c r="AA95" s="17"/>
      <c r="AB95" s="7" t="str">
        <f>REPT(Sept!A95,1)</f>
        <v>Inconnu 2 du 10 mai</v>
      </c>
      <c r="AC95" s="7">
        <f t="shared" si="35"/>
        <v>0</v>
      </c>
      <c r="AD95" s="13"/>
      <c r="AE95" s="13"/>
      <c r="AF95" s="39">
        <f t="shared" si="36"/>
        <v>0</v>
      </c>
      <c r="AG95" s="13"/>
      <c r="AH95" s="4">
        <f t="shared" si="135"/>
        <v>0</v>
      </c>
      <c r="AI95" s="4">
        <f t="shared" si="161"/>
        <v>0</v>
      </c>
      <c r="AJ95" s="4">
        <f t="shared" si="162"/>
        <v>0</v>
      </c>
      <c r="AK95" s="4">
        <f t="shared" si="163"/>
        <v>0</v>
      </c>
      <c r="AL95" s="4">
        <f t="shared" si="164"/>
        <v>0</v>
      </c>
      <c r="AM95" s="4">
        <f t="shared" si="41"/>
        <v>0</v>
      </c>
      <c r="AN95" s="4"/>
      <c r="AO95" s="7" t="str">
        <f>REPT(Sept!A95,1)</f>
        <v>Inconnu 2 du 10 mai</v>
      </c>
      <c r="AP95" s="7">
        <f t="shared" si="42"/>
        <v>0</v>
      </c>
      <c r="AQ95" s="13"/>
      <c r="AR95" s="13"/>
      <c r="AS95" s="39">
        <f t="shared" si="43"/>
        <v>0</v>
      </c>
      <c r="AT95" s="13"/>
      <c r="AU95" s="4">
        <f t="shared" si="136"/>
        <v>0</v>
      </c>
      <c r="AV95" s="4">
        <f t="shared" si="165"/>
        <v>0</v>
      </c>
      <c r="AW95" s="4">
        <f t="shared" si="166"/>
        <v>0</v>
      </c>
      <c r="AX95" s="4">
        <f t="shared" si="167"/>
        <v>0</v>
      </c>
      <c r="AY95" s="4">
        <f t="shared" si="168"/>
        <v>0</v>
      </c>
      <c r="AZ95" s="4">
        <f t="shared" si="48"/>
        <v>0</v>
      </c>
      <c r="BA95" s="12">
        <f t="shared" si="137"/>
        <v>0</v>
      </c>
      <c r="BB95" s="12">
        <f t="shared" si="138"/>
        <v>0</v>
      </c>
      <c r="BC95" s="17"/>
      <c r="BD95" s="7" t="str">
        <f>REPT(Sept!A95,1)</f>
        <v>Inconnu 2 du 10 mai</v>
      </c>
      <c r="BE95" s="7">
        <f t="shared" si="49"/>
        <v>0</v>
      </c>
      <c r="BF95" s="13"/>
      <c r="BG95" s="13"/>
      <c r="BH95" s="39">
        <f t="shared" si="50"/>
        <v>0</v>
      </c>
      <c r="BI95" s="13"/>
      <c r="BJ95" s="4">
        <f t="shared" si="139"/>
        <v>0</v>
      </c>
      <c r="BK95" s="4">
        <f t="shared" si="169"/>
        <v>0</v>
      </c>
      <c r="BL95" s="4">
        <f t="shared" si="170"/>
        <v>0</v>
      </c>
      <c r="BM95" s="4">
        <f t="shared" si="171"/>
        <v>0</v>
      </c>
      <c r="BN95" s="4">
        <f t="shared" si="172"/>
        <v>0</v>
      </c>
      <c r="BO95" s="4">
        <f t="shared" si="55"/>
        <v>0</v>
      </c>
      <c r="BP95" s="4"/>
      <c r="BQ95" s="7" t="str">
        <f>REPT(Sept!A95,1)</f>
        <v>Inconnu 2 du 10 mai</v>
      </c>
      <c r="BR95" s="7">
        <f t="shared" si="56"/>
        <v>0</v>
      </c>
      <c r="BS95" s="13"/>
      <c r="BT95" s="13"/>
      <c r="BU95" s="39">
        <f t="shared" si="57"/>
        <v>0</v>
      </c>
      <c r="BV95" s="13"/>
      <c r="BW95" s="4">
        <f t="shared" si="140"/>
        <v>0</v>
      </c>
      <c r="BX95" s="4">
        <f t="shared" si="173"/>
        <v>0</v>
      </c>
      <c r="BY95" s="4">
        <f t="shared" si="174"/>
        <v>0</v>
      </c>
      <c r="BZ95" s="4">
        <f t="shared" si="175"/>
        <v>0</v>
      </c>
      <c r="CA95" s="4">
        <f t="shared" si="176"/>
        <v>0</v>
      </c>
      <c r="CB95" s="4">
        <f t="shared" si="62"/>
        <v>0</v>
      </c>
      <c r="CC95" s="12">
        <f t="shared" si="141"/>
        <v>0</v>
      </c>
      <c r="CD95" s="12">
        <f t="shared" si="142"/>
        <v>0</v>
      </c>
      <c r="CE95" s="17"/>
      <c r="CF95" s="7" t="str">
        <f>REPT(Sept!A95,1)</f>
        <v>Inconnu 2 du 10 mai</v>
      </c>
      <c r="CG95" s="7">
        <f t="shared" si="63"/>
        <v>0</v>
      </c>
      <c r="CH95" s="13"/>
      <c r="CI95" s="13"/>
      <c r="CJ95" s="39">
        <f t="shared" si="64"/>
        <v>0</v>
      </c>
      <c r="CK95" s="13"/>
      <c r="CL95" s="4">
        <f t="shared" si="143"/>
        <v>0</v>
      </c>
      <c r="CM95" s="4">
        <f t="shared" si="177"/>
        <v>0</v>
      </c>
      <c r="CN95" s="4">
        <f t="shared" si="178"/>
        <v>0</v>
      </c>
      <c r="CO95" s="4">
        <f t="shared" si="179"/>
        <v>0</v>
      </c>
      <c r="CP95" s="4">
        <f t="shared" si="180"/>
        <v>0</v>
      </c>
      <c r="CQ95" s="4">
        <f t="shared" si="69"/>
        <v>0</v>
      </c>
      <c r="CR95" s="4"/>
      <c r="CS95" s="7" t="str">
        <f>REPT(Sept!A95,1)</f>
        <v>Inconnu 2 du 10 mai</v>
      </c>
      <c r="CT95" s="7">
        <f t="shared" si="70"/>
        <v>0</v>
      </c>
      <c r="CU95" s="13"/>
      <c r="CV95" s="13"/>
      <c r="CW95" s="39">
        <f t="shared" si="71"/>
        <v>0</v>
      </c>
      <c r="CX95" s="13"/>
      <c r="CY95" s="4">
        <f t="shared" si="144"/>
        <v>0</v>
      </c>
      <c r="CZ95" s="4">
        <f t="shared" si="181"/>
        <v>0</v>
      </c>
      <c r="DA95" s="4">
        <f t="shared" si="182"/>
        <v>0</v>
      </c>
      <c r="DB95" s="4">
        <f t="shared" si="183"/>
        <v>0</v>
      </c>
      <c r="DC95" s="4">
        <f t="shared" si="184"/>
        <v>0</v>
      </c>
      <c r="DD95" s="4">
        <f t="shared" si="76"/>
        <v>0</v>
      </c>
      <c r="DE95" s="12">
        <f t="shared" si="145"/>
        <v>0</v>
      </c>
      <c r="DF95" s="12">
        <f t="shared" si="146"/>
        <v>0</v>
      </c>
      <c r="DG95" s="17"/>
      <c r="DH95" s="7" t="str">
        <f>REPT(Sept!A95,1)</f>
        <v>Inconnu 2 du 10 mai</v>
      </c>
      <c r="DI95" s="7">
        <f t="shared" si="77"/>
        <v>0</v>
      </c>
      <c r="DJ95" s="13"/>
      <c r="DK95" s="13"/>
      <c r="DL95" s="39">
        <f t="shared" si="78"/>
        <v>0</v>
      </c>
      <c r="DM95" s="13"/>
      <c r="DN95" s="4">
        <f t="shared" si="147"/>
        <v>0</v>
      </c>
      <c r="DO95" s="4">
        <f t="shared" si="185"/>
        <v>0</v>
      </c>
      <c r="DP95" s="4">
        <f t="shared" si="186"/>
        <v>0</v>
      </c>
      <c r="DQ95" s="4">
        <f t="shared" si="187"/>
        <v>0</v>
      </c>
      <c r="DR95" s="4">
        <f t="shared" si="188"/>
        <v>0</v>
      </c>
      <c r="DS95" s="4">
        <f t="shared" si="83"/>
        <v>0</v>
      </c>
      <c r="DT95" s="4"/>
      <c r="DU95" s="7" t="str">
        <f>REPT(Sept!A95,1)</f>
        <v>Inconnu 2 du 10 mai</v>
      </c>
      <c r="DV95" s="7">
        <f t="shared" si="84"/>
        <v>0</v>
      </c>
      <c r="DW95" s="13"/>
      <c r="DX95" s="13"/>
      <c r="DY95" s="39">
        <f t="shared" si="85"/>
        <v>0</v>
      </c>
      <c r="DZ95" s="13"/>
      <c r="EA95" s="4">
        <f t="shared" si="148"/>
        <v>0</v>
      </c>
      <c r="EB95" s="4">
        <f t="shared" si="189"/>
        <v>0</v>
      </c>
      <c r="EC95" s="4">
        <f t="shared" si="190"/>
        <v>0</v>
      </c>
      <c r="ED95" s="4">
        <f t="shared" si="191"/>
        <v>0</v>
      </c>
      <c r="EE95" s="4">
        <f t="shared" si="192"/>
        <v>0</v>
      </c>
      <c r="EF95" s="4">
        <f t="shared" si="90"/>
        <v>0</v>
      </c>
      <c r="EG95" s="12">
        <f t="shared" si="149"/>
        <v>0</v>
      </c>
      <c r="EH95" s="22">
        <f t="shared" si="150"/>
        <v>0</v>
      </c>
      <c r="EI95" s="24">
        <f>SUM(EH95+Jan!EI95)</f>
        <v>0</v>
      </c>
      <c r="EJ95" s="25">
        <f t="shared" si="151"/>
        <v>0</v>
      </c>
      <c r="EK95" s="25">
        <f>SUM(EJ95+Jan!EK95)</f>
        <v>0</v>
      </c>
      <c r="EL95" s="41">
        <f t="shared" si="152"/>
        <v>0</v>
      </c>
    </row>
    <row r="96" spans="1:142" ht="13.5" thickBot="1">
      <c r="A96" s="107" t="str">
        <f>REPT(Sept!A96,1)</f>
        <v>QUEYRAT Xavier</v>
      </c>
      <c r="B96" s="7">
        <f>IF(C96&gt;0,1,0)</f>
        <v>0</v>
      </c>
      <c r="C96" s="13"/>
      <c r="D96" s="13"/>
      <c r="E96" s="39">
        <f>IF(D96=1,1,0)</f>
        <v>0</v>
      </c>
      <c r="F96" s="13"/>
      <c r="G96" s="4">
        <f t="shared" si="132"/>
        <v>0</v>
      </c>
      <c r="H96" s="4">
        <f t="shared" si="153"/>
        <v>0</v>
      </c>
      <c r="I96" s="4">
        <f t="shared" si="154"/>
        <v>0</v>
      </c>
      <c r="J96" s="4">
        <f t="shared" si="155"/>
        <v>0</v>
      </c>
      <c r="K96" s="4">
        <f t="shared" si="156"/>
        <v>0</v>
      </c>
      <c r="L96" s="4">
        <f>SUM(K96)</f>
        <v>0</v>
      </c>
      <c r="M96" s="4"/>
      <c r="N96" s="7" t="str">
        <f>REPT(Sept!A96,1)</f>
        <v>QUEYRAT Xavier</v>
      </c>
      <c r="O96" s="7">
        <f>IF(P96&gt;0,1,0)</f>
        <v>0</v>
      </c>
      <c r="P96" s="13"/>
      <c r="Q96" s="13"/>
      <c r="R96" s="39">
        <f>IF(Q96=1,1,0)</f>
        <v>0</v>
      </c>
      <c r="S96" s="13"/>
      <c r="T96" s="4">
        <f t="shared" si="133"/>
        <v>0</v>
      </c>
      <c r="U96" s="4">
        <f t="shared" si="157"/>
        <v>0</v>
      </c>
      <c r="V96" s="4">
        <f t="shared" si="158"/>
        <v>0</v>
      </c>
      <c r="W96" s="4">
        <f t="shared" si="159"/>
        <v>0</v>
      </c>
      <c r="X96" s="4">
        <f t="shared" si="160"/>
        <v>0</v>
      </c>
      <c r="Y96" s="4">
        <f>SUM(X96)</f>
        <v>0</v>
      </c>
      <c r="Z96" s="12">
        <f t="shared" si="134"/>
        <v>0</v>
      </c>
      <c r="AA96" s="17"/>
      <c r="AB96" s="7" t="str">
        <f>REPT(Sept!A96,1)</f>
        <v>QUEYRAT Xavier</v>
      </c>
      <c r="AC96" s="7">
        <f>IF(AD96&gt;0,1,0)</f>
        <v>0</v>
      </c>
      <c r="AD96" s="13"/>
      <c r="AE96" s="13"/>
      <c r="AF96" s="39">
        <f>IF(AE96=1,1,0)</f>
        <v>0</v>
      </c>
      <c r="AG96" s="13"/>
      <c r="AH96" s="4">
        <f t="shared" si="135"/>
        <v>0</v>
      </c>
      <c r="AI96" s="4">
        <f t="shared" si="161"/>
        <v>0</v>
      </c>
      <c r="AJ96" s="4">
        <f t="shared" si="162"/>
        <v>0</v>
      </c>
      <c r="AK96" s="4">
        <f t="shared" si="163"/>
        <v>0</v>
      </c>
      <c r="AL96" s="4">
        <f t="shared" si="164"/>
        <v>0</v>
      </c>
      <c r="AM96" s="4">
        <f>SUM(AL96)</f>
        <v>0</v>
      </c>
      <c r="AN96" s="4"/>
      <c r="AO96" s="7" t="str">
        <f>REPT(Sept!A96,1)</f>
        <v>QUEYRAT Xavier</v>
      </c>
      <c r="AP96" s="7">
        <f>IF(AQ96&gt;0,1,0)</f>
        <v>0</v>
      </c>
      <c r="AQ96" s="13"/>
      <c r="AR96" s="13"/>
      <c r="AS96" s="39">
        <f>IF(AR96=1,1,0)</f>
        <v>0</v>
      </c>
      <c r="AT96" s="13"/>
      <c r="AU96" s="4">
        <f t="shared" si="136"/>
        <v>0</v>
      </c>
      <c r="AV96" s="4">
        <f t="shared" si="165"/>
        <v>0</v>
      </c>
      <c r="AW96" s="4">
        <f t="shared" si="166"/>
        <v>0</v>
      </c>
      <c r="AX96" s="4">
        <f t="shared" si="167"/>
        <v>0</v>
      </c>
      <c r="AY96" s="4">
        <f t="shared" si="168"/>
        <v>0</v>
      </c>
      <c r="AZ96" s="4">
        <f>SUM(AY96)</f>
        <v>0</v>
      </c>
      <c r="BA96" s="12">
        <f t="shared" si="137"/>
        <v>0</v>
      </c>
      <c r="BB96" s="12">
        <f t="shared" si="138"/>
        <v>0</v>
      </c>
      <c r="BC96" s="17"/>
      <c r="BD96" s="7" t="str">
        <f>REPT(Sept!A96,1)</f>
        <v>QUEYRAT Xavier</v>
      </c>
      <c r="BE96" s="7">
        <f>IF(BF96&gt;0,1,0)</f>
        <v>0</v>
      </c>
      <c r="BF96" s="13"/>
      <c r="BG96" s="13"/>
      <c r="BH96" s="39">
        <f>IF(BG96=1,1,0)</f>
        <v>0</v>
      </c>
      <c r="BI96" s="13"/>
      <c r="BJ96" s="4">
        <f t="shared" si="139"/>
        <v>0</v>
      </c>
      <c r="BK96" s="4">
        <f t="shared" si="169"/>
        <v>0</v>
      </c>
      <c r="BL96" s="4">
        <f t="shared" si="170"/>
        <v>0</v>
      </c>
      <c r="BM96" s="4">
        <f t="shared" si="171"/>
        <v>0</v>
      </c>
      <c r="BN96" s="4">
        <f t="shared" si="172"/>
        <v>0</v>
      </c>
      <c r="BO96" s="4">
        <f>SUM(BN96)</f>
        <v>0</v>
      </c>
      <c r="BP96" s="4"/>
      <c r="BQ96" s="7" t="str">
        <f>REPT(Sept!A96,1)</f>
        <v>QUEYRAT Xavier</v>
      </c>
      <c r="BR96" s="7">
        <f>IF(BS96&gt;0,1,0)</f>
        <v>0</v>
      </c>
      <c r="BS96" s="13"/>
      <c r="BT96" s="13"/>
      <c r="BU96" s="39">
        <f>IF(BT96=1,1,0)</f>
        <v>0</v>
      </c>
      <c r="BV96" s="13"/>
      <c r="BW96" s="4">
        <f t="shared" si="140"/>
        <v>0</v>
      </c>
      <c r="BX96" s="4">
        <f t="shared" si="173"/>
        <v>0</v>
      </c>
      <c r="BY96" s="4">
        <f t="shared" si="174"/>
        <v>0</v>
      </c>
      <c r="BZ96" s="4">
        <f t="shared" si="175"/>
        <v>0</v>
      </c>
      <c r="CA96" s="4">
        <f t="shared" si="176"/>
        <v>0</v>
      </c>
      <c r="CB96" s="4">
        <f>SUM(CA96)</f>
        <v>0</v>
      </c>
      <c r="CC96" s="12">
        <f t="shared" si="141"/>
        <v>0</v>
      </c>
      <c r="CD96" s="12">
        <f t="shared" si="142"/>
        <v>0</v>
      </c>
      <c r="CE96" s="17"/>
      <c r="CF96" s="7" t="str">
        <f>REPT(Sept!A96,1)</f>
        <v>QUEYRAT Xavier</v>
      </c>
      <c r="CG96" s="7">
        <f>IF(CH96&gt;0,1,0)</f>
        <v>0</v>
      </c>
      <c r="CH96" s="13"/>
      <c r="CI96" s="13"/>
      <c r="CJ96" s="39">
        <f>IF(CI96=1,1,0)</f>
        <v>0</v>
      </c>
      <c r="CK96" s="13"/>
      <c r="CL96" s="4">
        <f t="shared" si="143"/>
        <v>0</v>
      </c>
      <c r="CM96" s="4">
        <f t="shared" si="177"/>
        <v>0</v>
      </c>
      <c r="CN96" s="4">
        <f t="shared" si="178"/>
        <v>0</v>
      </c>
      <c r="CO96" s="4">
        <f t="shared" si="179"/>
        <v>0</v>
      </c>
      <c r="CP96" s="4">
        <f t="shared" si="180"/>
        <v>0</v>
      </c>
      <c r="CQ96" s="4">
        <f>SUM(CP96)</f>
        <v>0</v>
      </c>
      <c r="CR96" s="4"/>
      <c r="CS96" s="7" t="str">
        <f>REPT(Sept!A96,1)</f>
        <v>QUEYRAT Xavier</v>
      </c>
      <c r="CT96" s="7">
        <f>IF(CU96&gt;0,1,0)</f>
        <v>0</v>
      </c>
      <c r="CU96" s="13"/>
      <c r="CV96" s="13"/>
      <c r="CW96" s="39">
        <f>IF(CV96=1,1,0)</f>
        <v>0</v>
      </c>
      <c r="CX96" s="13"/>
      <c r="CY96" s="4">
        <f t="shared" si="144"/>
        <v>0</v>
      </c>
      <c r="CZ96" s="4">
        <f t="shared" si="181"/>
        <v>0</v>
      </c>
      <c r="DA96" s="4">
        <f t="shared" si="182"/>
        <v>0</v>
      </c>
      <c r="DB96" s="4">
        <f t="shared" si="183"/>
        <v>0</v>
      </c>
      <c r="DC96" s="4">
        <f t="shared" si="184"/>
        <v>0</v>
      </c>
      <c r="DD96" s="4">
        <f>SUM(DC96)</f>
        <v>0</v>
      </c>
      <c r="DE96" s="12">
        <f t="shared" si="145"/>
        <v>0</v>
      </c>
      <c r="DF96" s="12">
        <f t="shared" si="146"/>
        <v>0</v>
      </c>
      <c r="DG96" s="17"/>
      <c r="DH96" s="7" t="str">
        <f>REPT(Sept!A96,1)</f>
        <v>QUEYRAT Xavier</v>
      </c>
      <c r="DI96" s="7">
        <f>IF(DJ96&gt;0,1,0)</f>
        <v>0</v>
      </c>
      <c r="DJ96" s="13"/>
      <c r="DK96" s="13"/>
      <c r="DL96" s="39">
        <f>IF(DK96=1,1,0)</f>
        <v>0</v>
      </c>
      <c r="DM96" s="13"/>
      <c r="DN96" s="4">
        <f t="shared" si="147"/>
        <v>0</v>
      </c>
      <c r="DO96" s="4">
        <f t="shared" si="185"/>
        <v>0</v>
      </c>
      <c r="DP96" s="4">
        <f t="shared" si="186"/>
        <v>0</v>
      </c>
      <c r="DQ96" s="4">
        <f t="shared" si="187"/>
        <v>0</v>
      </c>
      <c r="DR96" s="4">
        <f t="shared" si="188"/>
        <v>0</v>
      </c>
      <c r="DS96" s="4">
        <f>SUM(DR96)</f>
        <v>0</v>
      </c>
      <c r="DT96" s="4"/>
      <c r="DU96" s="7" t="str">
        <f>REPT(Sept!A96,1)</f>
        <v>QUEYRAT Xavier</v>
      </c>
      <c r="DV96" s="7">
        <f>IF(DW96&gt;0,1,0)</f>
        <v>0</v>
      </c>
      <c r="DW96" s="13"/>
      <c r="DX96" s="13"/>
      <c r="DY96" s="39">
        <f>IF(DX96=1,1,0)</f>
        <v>0</v>
      </c>
      <c r="DZ96" s="13"/>
      <c r="EA96" s="4">
        <f t="shared" si="148"/>
        <v>0</v>
      </c>
      <c r="EB96" s="4">
        <f t="shared" si="189"/>
        <v>0</v>
      </c>
      <c r="EC96" s="4">
        <f t="shared" si="190"/>
        <v>0</v>
      </c>
      <c r="ED96" s="4">
        <f t="shared" si="191"/>
        <v>0</v>
      </c>
      <c r="EE96" s="4">
        <f t="shared" si="192"/>
        <v>0</v>
      </c>
      <c r="EF96" s="4">
        <f>SUM(EE96)</f>
        <v>0</v>
      </c>
      <c r="EG96" s="12">
        <f t="shared" si="149"/>
        <v>0</v>
      </c>
      <c r="EH96" s="22">
        <f t="shared" si="150"/>
        <v>0</v>
      </c>
      <c r="EI96" s="24">
        <f>SUM(EH96+Jan!EI96)</f>
        <v>0</v>
      </c>
      <c r="EJ96" s="25">
        <f t="shared" si="151"/>
        <v>0</v>
      </c>
      <c r="EK96" s="25">
        <f>SUM(EJ96+Jan!EK96)</f>
        <v>0</v>
      </c>
      <c r="EL96" s="41">
        <f t="shared" si="152"/>
        <v>0</v>
      </c>
    </row>
    <row r="97" spans="1:142" ht="13.5" thickBot="1">
      <c r="A97" s="107" t="str">
        <f>REPT(Sept!A97,1)</f>
        <v>X</v>
      </c>
      <c r="B97" s="7">
        <f>IF(C97&gt;0,1,0)</f>
        <v>0</v>
      </c>
      <c r="C97" s="13"/>
      <c r="D97" s="13"/>
      <c r="E97" s="39">
        <f>IF(D97=1,1,0)</f>
        <v>0</v>
      </c>
      <c r="F97" s="13"/>
      <c r="G97" s="4">
        <f t="shared" si="132"/>
        <v>0</v>
      </c>
      <c r="H97" s="4">
        <f t="shared" si="153"/>
        <v>0</v>
      </c>
      <c r="I97" s="4">
        <f t="shared" si="154"/>
        <v>0</v>
      </c>
      <c r="J97" s="4">
        <f t="shared" si="155"/>
        <v>0</v>
      </c>
      <c r="K97" s="4">
        <f t="shared" si="156"/>
        <v>0</v>
      </c>
      <c r="L97" s="4">
        <f>SUM(K97)</f>
        <v>0</v>
      </c>
      <c r="M97" s="4"/>
      <c r="N97" s="7" t="str">
        <f>REPT(Sept!A97,1)</f>
        <v>X</v>
      </c>
      <c r="O97" s="7">
        <f>IF(P97&gt;0,1,0)</f>
        <v>0</v>
      </c>
      <c r="P97" s="13"/>
      <c r="Q97" s="13"/>
      <c r="R97" s="39">
        <f>IF(Q97=1,1,0)</f>
        <v>0</v>
      </c>
      <c r="S97" s="13"/>
      <c r="T97" s="4">
        <f t="shared" si="133"/>
        <v>0</v>
      </c>
      <c r="U97" s="4">
        <f t="shared" si="157"/>
        <v>0</v>
      </c>
      <c r="V97" s="4">
        <f t="shared" si="158"/>
        <v>0</v>
      </c>
      <c r="W97" s="4">
        <f t="shared" si="159"/>
        <v>0</v>
      </c>
      <c r="X97" s="4">
        <f t="shared" si="160"/>
        <v>0</v>
      </c>
      <c r="Y97" s="4">
        <f>SUM(X97)</f>
        <v>0</v>
      </c>
      <c r="Z97" s="12">
        <f t="shared" si="134"/>
        <v>0</v>
      </c>
      <c r="AA97" s="17"/>
      <c r="AB97" s="7" t="str">
        <f>REPT(Sept!A97,1)</f>
        <v>X</v>
      </c>
      <c r="AC97" s="7">
        <f>IF(AD97&gt;0,1,0)</f>
        <v>0</v>
      </c>
      <c r="AD97" s="13"/>
      <c r="AE97" s="13"/>
      <c r="AF97" s="39">
        <f>IF(AE97=1,1,0)</f>
        <v>0</v>
      </c>
      <c r="AG97" s="13"/>
      <c r="AH97" s="4">
        <f t="shared" si="135"/>
        <v>0</v>
      </c>
      <c r="AI97" s="4">
        <f t="shared" si="161"/>
        <v>0</v>
      </c>
      <c r="AJ97" s="4">
        <f t="shared" si="162"/>
        <v>0</v>
      </c>
      <c r="AK97" s="4">
        <f t="shared" si="163"/>
        <v>0</v>
      </c>
      <c r="AL97" s="4">
        <f t="shared" si="164"/>
        <v>0</v>
      </c>
      <c r="AM97" s="4">
        <f>SUM(AL97)</f>
        <v>0</v>
      </c>
      <c r="AN97" s="4"/>
      <c r="AO97" s="7" t="str">
        <f>REPT(Sept!A97,1)</f>
        <v>X</v>
      </c>
      <c r="AP97" s="7">
        <f>IF(AQ97&gt;0,1,0)</f>
        <v>0</v>
      </c>
      <c r="AQ97" s="13"/>
      <c r="AR97" s="13"/>
      <c r="AS97" s="39">
        <f>IF(AR97=1,1,0)</f>
        <v>0</v>
      </c>
      <c r="AT97" s="13"/>
      <c r="AU97" s="4">
        <f t="shared" si="136"/>
        <v>0</v>
      </c>
      <c r="AV97" s="4">
        <f t="shared" si="165"/>
        <v>0</v>
      </c>
      <c r="AW97" s="4">
        <f t="shared" si="166"/>
        <v>0</v>
      </c>
      <c r="AX97" s="4">
        <f t="shared" si="167"/>
        <v>0</v>
      </c>
      <c r="AY97" s="4">
        <f t="shared" si="168"/>
        <v>0</v>
      </c>
      <c r="AZ97" s="4">
        <f>SUM(AY97)</f>
        <v>0</v>
      </c>
      <c r="BA97" s="12">
        <f t="shared" si="137"/>
        <v>0</v>
      </c>
      <c r="BB97" s="12">
        <f t="shared" si="138"/>
        <v>0</v>
      </c>
      <c r="BC97" s="17"/>
      <c r="BD97" s="7" t="str">
        <f>REPT(Sept!A97,1)</f>
        <v>X</v>
      </c>
      <c r="BE97" s="7">
        <f>IF(BF97&gt;0,1,0)</f>
        <v>0</v>
      </c>
      <c r="BF97" s="13"/>
      <c r="BG97" s="13"/>
      <c r="BH97" s="39">
        <f>IF(BG97=1,1,0)</f>
        <v>0</v>
      </c>
      <c r="BI97" s="13"/>
      <c r="BJ97" s="4">
        <f t="shared" si="139"/>
        <v>0</v>
      </c>
      <c r="BK97" s="4">
        <f t="shared" si="169"/>
        <v>0</v>
      </c>
      <c r="BL97" s="4">
        <f t="shared" si="170"/>
        <v>0</v>
      </c>
      <c r="BM97" s="4">
        <f t="shared" si="171"/>
        <v>0</v>
      </c>
      <c r="BN97" s="4">
        <f t="shared" si="172"/>
        <v>0</v>
      </c>
      <c r="BO97" s="4">
        <f>SUM(BN97)</f>
        <v>0</v>
      </c>
      <c r="BP97" s="4"/>
      <c r="BQ97" s="7" t="str">
        <f>REPT(Sept!A97,1)</f>
        <v>X</v>
      </c>
      <c r="BR97" s="7">
        <f>IF(BS97&gt;0,1,0)</f>
        <v>0</v>
      </c>
      <c r="BS97" s="13"/>
      <c r="BT97" s="13"/>
      <c r="BU97" s="39">
        <f>IF(BT97=1,1,0)</f>
        <v>0</v>
      </c>
      <c r="BV97" s="13"/>
      <c r="BW97" s="4">
        <f t="shared" si="140"/>
        <v>0</v>
      </c>
      <c r="BX97" s="4">
        <f t="shared" si="173"/>
        <v>0</v>
      </c>
      <c r="BY97" s="4">
        <f t="shared" si="174"/>
        <v>0</v>
      </c>
      <c r="BZ97" s="4">
        <f t="shared" si="175"/>
        <v>0</v>
      </c>
      <c r="CA97" s="4">
        <f t="shared" si="176"/>
        <v>0</v>
      </c>
      <c r="CB97" s="4">
        <f>SUM(CA97)</f>
        <v>0</v>
      </c>
      <c r="CC97" s="12">
        <f t="shared" si="141"/>
        <v>0</v>
      </c>
      <c r="CD97" s="12">
        <f t="shared" si="142"/>
        <v>0</v>
      </c>
      <c r="CE97" s="17"/>
      <c r="CF97" s="7" t="str">
        <f>REPT(Sept!A97,1)</f>
        <v>X</v>
      </c>
      <c r="CG97" s="7">
        <f>IF(CH97&gt;0,1,0)</f>
        <v>0</v>
      </c>
      <c r="CH97" s="13"/>
      <c r="CI97" s="13"/>
      <c r="CJ97" s="39">
        <f>IF(CI97=1,1,0)</f>
        <v>0</v>
      </c>
      <c r="CK97" s="13"/>
      <c r="CL97" s="4">
        <f t="shared" si="143"/>
        <v>0</v>
      </c>
      <c r="CM97" s="4">
        <f t="shared" si="177"/>
        <v>0</v>
      </c>
      <c r="CN97" s="4">
        <f t="shared" si="178"/>
        <v>0</v>
      </c>
      <c r="CO97" s="4">
        <f t="shared" si="179"/>
        <v>0</v>
      </c>
      <c r="CP97" s="4">
        <f t="shared" si="180"/>
        <v>0</v>
      </c>
      <c r="CQ97" s="4">
        <f>SUM(CP97)</f>
        <v>0</v>
      </c>
      <c r="CR97" s="4"/>
      <c r="CS97" s="7" t="str">
        <f>REPT(Sept!A97,1)</f>
        <v>X</v>
      </c>
      <c r="CT97" s="7">
        <f>IF(CU97&gt;0,1,0)</f>
        <v>0</v>
      </c>
      <c r="CU97" s="13"/>
      <c r="CV97" s="13"/>
      <c r="CW97" s="39">
        <f>IF(CV97=1,1,0)</f>
        <v>0</v>
      </c>
      <c r="CX97" s="13"/>
      <c r="CY97" s="4">
        <f t="shared" si="144"/>
        <v>0</v>
      </c>
      <c r="CZ97" s="4">
        <f t="shared" si="181"/>
        <v>0</v>
      </c>
      <c r="DA97" s="4">
        <f t="shared" si="182"/>
        <v>0</v>
      </c>
      <c r="DB97" s="4">
        <f t="shared" si="183"/>
        <v>0</v>
      </c>
      <c r="DC97" s="4">
        <f t="shared" si="184"/>
        <v>0</v>
      </c>
      <c r="DD97" s="4">
        <f>SUM(DC97)</f>
        <v>0</v>
      </c>
      <c r="DE97" s="12">
        <f t="shared" si="145"/>
        <v>0</v>
      </c>
      <c r="DF97" s="12">
        <f t="shared" si="146"/>
        <v>0</v>
      </c>
      <c r="DG97" s="17"/>
      <c r="DH97" s="7" t="str">
        <f>REPT(Sept!A97,1)</f>
        <v>X</v>
      </c>
      <c r="DI97" s="7">
        <f>IF(DJ97&gt;0,1,0)</f>
        <v>0</v>
      </c>
      <c r="DJ97" s="13"/>
      <c r="DK97" s="13"/>
      <c r="DL97" s="39">
        <f>IF(DK97=1,1,0)</f>
        <v>0</v>
      </c>
      <c r="DM97" s="13"/>
      <c r="DN97" s="4">
        <f t="shared" si="147"/>
        <v>0</v>
      </c>
      <c r="DO97" s="4">
        <f t="shared" si="185"/>
        <v>0</v>
      </c>
      <c r="DP97" s="4">
        <f t="shared" si="186"/>
        <v>0</v>
      </c>
      <c r="DQ97" s="4">
        <f t="shared" si="187"/>
        <v>0</v>
      </c>
      <c r="DR97" s="4">
        <f t="shared" si="188"/>
        <v>0</v>
      </c>
      <c r="DS97" s="4">
        <f>SUM(DR97)</f>
        <v>0</v>
      </c>
      <c r="DT97" s="4"/>
      <c r="DU97" s="7" t="str">
        <f>REPT(Sept!A97,1)</f>
        <v>X</v>
      </c>
      <c r="DV97" s="7">
        <f>IF(DW97&gt;0,1,0)</f>
        <v>0</v>
      </c>
      <c r="DW97" s="13"/>
      <c r="DX97" s="13"/>
      <c r="DY97" s="39">
        <f>IF(DX97=1,1,0)</f>
        <v>0</v>
      </c>
      <c r="DZ97" s="13"/>
      <c r="EA97" s="4">
        <f t="shared" si="148"/>
        <v>0</v>
      </c>
      <c r="EB97" s="4">
        <f t="shared" si="189"/>
        <v>0</v>
      </c>
      <c r="EC97" s="4">
        <f t="shared" si="190"/>
        <v>0</v>
      </c>
      <c r="ED97" s="4">
        <f t="shared" si="191"/>
        <v>0</v>
      </c>
      <c r="EE97" s="4">
        <f t="shared" si="192"/>
        <v>0</v>
      </c>
      <c r="EF97" s="4">
        <f>SUM(EE97)</f>
        <v>0</v>
      </c>
      <c r="EG97" s="12">
        <f t="shared" si="149"/>
        <v>0</v>
      </c>
      <c r="EH97" s="22">
        <f t="shared" si="150"/>
        <v>0</v>
      </c>
      <c r="EI97" s="24">
        <f>SUM(EH97+Jan!EI97)</f>
        <v>0</v>
      </c>
      <c r="EJ97" s="25">
        <f t="shared" si="151"/>
        <v>0</v>
      </c>
      <c r="EK97" s="25">
        <f>SUM(EJ97+Jan!EK97)</f>
        <v>0</v>
      </c>
      <c r="EL97" s="41">
        <f t="shared" si="152"/>
        <v>0</v>
      </c>
    </row>
    <row r="98" spans="1:142" ht="13.5" thickBot="1">
      <c r="A98" s="107" t="str">
        <f>REPT(Sept!A98,1)</f>
        <v>X</v>
      </c>
      <c r="B98" s="7">
        <f>IF(C98&gt;0,1,0)</f>
        <v>0</v>
      </c>
      <c r="C98" s="13"/>
      <c r="D98" s="13"/>
      <c r="E98" s="39">
        <f>IF(D98=1,1,0)</f>
        <v>0</v>
      </c>
      <c r="F98" s="13"/>
      <c r="G98" s="4">
        <f t="shared" si="132"/>
        <v>0</v>
      </c>
      <c r="H98" s="4">
        <f t="shared" si="153"/>
        <v>0</v>
      </c>
      <c r="I98" s="4">
        <f t="shared" si="154"/>
        <v>0</v>
      </c>
      <c r="J98" s="4">
        <f t="shared" si="155"/>
        <v>0</v>
      </c>
      <c r="K98" s="4">
        <f t="shared" si="156"/>
        <v>0</v>
      </c>
      <c r="L98" s="4">
        <f>SUM(K98)</f>
        <v>0</v>
      </c>
      <c r="M98" s="4"/>
      <c r="N98" s="7" t="str">
        <f>REPT(Sept!A98,1)</f>
        <v>X</v>
      </c>
      <c r="O98" s="7">
        <f>IF(P98&gt;0,1,0)</f>
        <v>0</v>
      </c>
      <c r="P98" s="13"/>
      <c r="Q98" s="13"/>
      <c r="R98" s="39">
        <f>IF(Q98=1,1,0)</f>
        <v>0</v>
      </c>
      <c r="S98" s="13"/>
      <c r="T98" s="4">
        <f t="shared" si="133"/>
        <v>0</v>
      </c>
      <c r="U98" s="4">
        <f t="shared" si="157"/>
        <v>0</v>
      </c>
      <c r="V98" s="4">
        <f t="shared" si="158"/>
        <v>0</v>
      </c>
      <c r="W98" s="4">
        <f t="shared" si="159"/>
        <v>0</v>
      </c>
      <c r="X98" s="4">
        <f t="shared" si="160"/>
        <v>0</v>
      </c>
      <c r="Y98" s="4">
        <f>SUM(X98)</f>
        <v>0</v>
      </c>
      <c r="Z98" s="12">
        <f t="shared" si="134"/>
        <v>0</v>
      </c>
      <c r="AA98" s="17"/>
      <c r="AB98" s="7" t="str">
        <f>REPT(Sept!A98,1)</f>
        <v>X</v>
      </c>
      <c r="AC98" s="7">
        <f>IF(AD98&gt;0,1,0)</f>
        <v>0</v>
      </c>
      <c r="AD98" s="13"/>
      <c r="AE98" s="13"/>
      <c r="AF98" s="39">
        <f>IF(AE98=1,1,0)</f>
        <v>0</v>
      </c>
      <c r="AG98" s="13"/>
      <c r="AH98" s="4">
        <f t="shared" si="135"/>
        <v>0</v>
      </c>
      <c r="AI98" s="4">
        <f t="shared" si="161"/>
        <v>0</v>
      </c>
      <c r="AJ98" s="4">
        <f t="shared" si="162"/>
        <v>0</v>
      </c>
      <c r="AK98" s="4">
        <f t="shared" si="163"/>
        <v>0</v>
      </c>
      <c r="AL98" s="4">
        <f t="shared" si="164"/>
        <v>0</v>
      </c>
      <c r="AM98" s="4">
        <f>SUM(AL98)</f>
        <v>0</v>
      </c>
      <c r="AN98" s="4"/>
      <c r="AO98" s="7" t="str">
        <f>REPT(Sept!A98,1)</f>
        <v>X</v>
      </c>
      <c r="AP98" s="7">
        <f>IF(AQ98&gt;0,1,0)</f>
        <v>0</v>
      </c>
      <c r="AQ98" s="13"/>
      <c r="AR98" s="13"/>
      <c r="AS98" s="39">
        <f>IF(AR98=1,1,0)</f>
        <v>0</v>
      </c>
      <c r="AT98" s="13"/>
      <c r="AU98" s="4">
        <f t="shared" si="136"/>
        <v>0</v>
      </c>
      <c r="AV98" s="4">
        <f t="shared" si="165"/>
        <v>0</v>
      </c>
      <c r="AW98" s="4">
        <f t="shared" si="166"/>
        <v>0</v>
      </c>
      <c r="AX98" s="4">
        <f t="shared" si="167"/>
        <v>0</v>
      </c>
      <c r="AY98" s="4">
        <f t="shared" si="168"/>
        <v>0</v>
      </c>
      <c r="AZ98" s="4">
        <f>SUM(AY98)</f>
        <v>0</v>
      </c>
      <c r="BA98" s="12">
        <f t="shared" si="137"/>
        <v>0</v>
      </c>
      <c r="BB98" s="12">
        <f t="shared" si="138"/>
        <v>0</v>
      </c>
      <c r="BC98" s="17"/>
      <c r="BD98" s="7" t="str">
        <f>REPT(Sept!A98,1)</f>
        <v>X</v>
      </c>
      <c r="BE98" s="7">
        <f>IF(BF98&gt;0,1,0)</f>
        <v>0</v>
      </c>
      <c r="BF98" s="13"/>
      <c r="BG98" s="13"/>
      <c r="BH98" s="39">
        <f>IF(BG98=1,1,0)</f>
        <v>0</v>
      </c>
      <c r="BI98" s="13"/>
      <c r="BJ98" s="4">
        <f t="shared" si="139"/>
        <v>0</v>
      </c>
      <c r="BK98" s="4">
        <f t="shared" si="169"/>
        <v>0</v>
      </c>
      <c r="BL98" s="4">
        <f t="shared" si="170"/>
        <v>0</v>
      </c>
      <c r="BM98" s="4">
        <f t="shared" si="171"/>
        <v>0</v>
      </c>
      <c r="BN98" s="4">
        <f t="shared" si="172"/>
        <v>0</v>
      </c>
      <c r="BO98" s="4">
        <f>SUM(BN98)</f>
        <v>0</v>
      </c>
      <c r="BP98" s="4"/>
      <c r="BQ98" s="7" t="str">
        <f>REPT(Sept!A98,1)</f>
        <v>X</v>
      </c>
      <c r="BR98" s="7">
        <f>IF(BS98&gt;0,1,0)</f>
        <v>0</v>
      </c>
      <c r="BS98" s="13"/>
      <c r="BT98" s="13"/>
      <c r="BU98" s="39">
        <f>IF(BT98=1,1,0)</f>
        <v>0</v>
      </c>
      <c r="BV98" s="13"/>
      <c r="BW98" s="4">
        <f t="shared" si="140"/>
        <v>0</v>
      </c>
      <c r="BX98" s="4">
        <f t="shared" si="173"/>
        <v>0</v>
      </c>
      <c r="BY98" s="4">
        <f t="shared" si="174"/>
        <v>0</v>
      </c>
      <c r="BZ98" s="4">
        <f t="shared" si="175"/>
        <v>0</v>
      </c>
      <c r="CA98" s="4">
        <f t="shared" si="176"/>
        <v>0</v>
      </c>
      <c r="CB98" s="4">
        <f>SUM(CA98)</f>
        <v>0</v>
      </c>
      <c r="CC98" s="12">
        <f t="shared" si="141"/>
        <v>0</v>
      </c>
      <c r="CD98" s="12">
        <f t="shared" si="142"/>
        <v>0</v>
      </c>
      <c r="CE98" s="17"/>
      <c r="CF98" s="7" t="str">
        <f>REPT(Sept!A98,1)</f>
        <v>X</v>
      </c>
      <c r="CG98" s="7">
        <f>IF(CH98&gt;0,1,0)</f>
        <v>0</v>
      </c>
      <c r="CH98" s="13"/>
      <c r="CI98" s="13"/>
      <c r="CJ98" s="39">
        <f>IF(CI98=1,1,0)</f>
        <v>0</v>
      </c>
      <c r="CK98" s="13"/>
      <c r="CL98" s="4">
        <f t="shared" si="143"/>
        <v>0</v>
      </c>
      <c r="CM98" s="4">
        <f t="shared" si="177"/>
        <v>0</v>
      </c>
      <c r="CN98" s="4">
        <f t="shared" si="178"/>
        <v>0</v>
      </c>
      <c r="CO98" s="4">
        <f t="shared" si="179"/>
        <v>0</v>
      </c>
      <c r="CP98" s="4">
        <f t="shared" si="180"/>
        <v>0</v>
      </c>
      <c r="CQ98" s="4">
        <f>SUM(CP98)</f>
        <v>0</v>
      </c>
      <c r="CR98" s="4"/>
      <c r="CS98" s="7" t="str">
        <f>REPT(Sept!A98,1)</f>
        <v>X</v>
      </c>
      <c r="CT98" s="7">
        <f>IF(CU98&gt;0,1,0)</f>
        <v>0</v>
      </c>
      <c r="CU98" s="13"/>
      <c r="CV98" s="13"/>
      <c r="CW98" s="39">
        <f>IF(CV98=1,1,0)</f>
        <v>0</v>
      </c>
      <c r="CX98" s="13"/>
      <c r="CY98" s="4">
        <f t="shared" si="144"/>
        <v>0</v>
      </c>
      <c r="CZ98" s="4">
        <f t="shared" si="181"/>
        <v>0</v>
      </c>
      <c r="DA98" s="4">
        <f t="shared" si="182"/>
        <v>0</v>
      </c>
      <c r="DB98" s="4">
        <f t="shared" si="183"/>
        <v>0</v>
      </c>
      <c r="DC98" s="4">
        <f t="shared" si="184"/>
        <v>0</v>
      </c>
      <c r="DD98" s="4">
        <f>SUM(DC98)</f>
        <v>0</v>
      </c>
      <c r="DE98" s="12">
        <f t="shared" si="145"/>
        <v>0</v>
      </c>
      <c r="DF98" s="12">
        <f t="shared" si="146"/>
        <v>0</v>
      </c>
      <c r="DG98" s="17"/>
      <c r="DH98" s="7" t="str">
        <f>REPT(Sept!A98,1)</f>
        <v>X</v>
      </c>
      <c r="DI98" s="7">
        <f>IF(DJ98&gt;0,1,0)</f>
        <v>0</v>
      </c>
      <c r="DJ98" s="13"/>
      <c r="DK98" s="13"/>
      <c r="DL98" s="39">
        <f>IF(DK98=1,1,0)</f>
        <v>0</v>
      </c>
      <c r="DM98" s="13"/>
      <c r="DN98" s="4">
        <f t="shared" si="147"/>
        <v>0</v>
      </c>
      <c r="DO98" s="4">
        <f t="shared" si="185"/>
        <v>0</v>
      </c>
      <c r="DP98" s="4">
        <f t="shared" si="186"/>
        <v>0</v>
      </c>
      <c r="DQ98" s="4">
        <f t="shared" si="187"/>
        <v>0</v>
      </c>
      <c r="DR98" s="4">
        <f t="shared" si="188"/>
        <v>0</v>
      </c>
      <c r="DS98" s="4">
        <f>SUM(DR98)</f>
        <v>0</v>
      </c>
      <c r="DT98" s="4"/>
      <c r="DU98" s="7" t="str">
        <f>REPT(Sept!A98,1)</f>
        <v>X</v>
      </c>
      <c r="DV98" s="7">
        <f>IF(DW98&gt;0,1,0)</f>
        <v>0</v>
      </c>
      <c r="DW98" s="13"/>
      <c r="DX98" s="13"/>
      <c r="DY98" s="39">
        <f>IF(DX98=1,1,0)</f>
        <v>0</v>
      </c>
      <c r="DZ98" s="13"/>
      <c r="EA98" s="4">
        <f t="shared" si="148"/>
        <v>0</v>
      </c>
      <c r="EB98" s="4">
        <f t="shared" si="189"/>
        <v>0</v>
      </c>
      <c r="EC98" s="4">
        <f t="shared" si="190"/>
        <v>0</v>
      </c>
      <c r="ED98" s="4">
        <f t="shared" si="191"/>
        <v>0</v>
      </c>
      <c r="EE98" s="4">
        <f t="shared" si="192"/>
        <v>0</v>
      </c>
      <c r="EF98" s="4">
        <f>SUM(EE98)</f>
        <v>0</v>
      </c>
      <c r="EG98" s="12">
        <f t="shared" si="149"/>
        <v>0</v>
      </c>
      <c r="EH98" s="22">
        <f t="shared" si="150"/>
        <v>0</v>
      </c>
      <c r="EI98" s="24">
        <f>SUM(EH98+Jan!EI98)</f>
        <v>0</v>
      </c>
      <c r="EJ98" s="25">
        <f t="shared" si="151"/>
        <v>0</v>
      </c>
      <c r="EK98" s="25">
        <f>SUM(EJ98+Jan!EK98)</f>
        <v>0</v>
      </c>
      <c r="EL98" s="41">
        <f t="shared" si="152"/>
        <v>0</v>
      </c>
    </row>
    <row r="99" spans="1:142" ht="13.5" thickBot="1">
      <c r="A99" s="107" t="str">
        <f>REPT(Sept!A99,1)</f>
        <v>X</v>
      </c>
      <c r="B99" s="7">
        <f>IF(C99&gt;0,1,0)</f>
        <v>0</v>
      </c>
      <c r="C99" s="13"/>
      <c r="D99" s="13"/>
      <c r="E99" s="39">
        <f>IF(D99=1,1,0)</f>
        <v>0</v>
      </c>
      <c r="F99" s="13"/>
      <c r="G99" s="4">
        <f t="shared" si="132"/>
        <v>0</v>
      </c>
      <c r="H99" s="4">
        <f t="shared" si="153"/>
        <v>0</v>
      </c>
      <c r="I99" s="4">
        <f t="shared" si="154"/>
        <v>0</v>
      </c>
      <c r="J99" s="4">
        <f t="shared" si="155"/>
        <v>0</v>
      </c>
      <c r="K99" s="4">
        <f t="shared" si="156"/>
        <v>0</v>
      </c>
      <c r="L99" s="4">
        <f>SUM(K99)</f>
        <v>0</v>
      </c>
      <c r="M99" s="4"/>
      <c r="N99" s="7" t="str">
        <f>REPT(Sept!A99,1)</f>
        <v>X</v>
      </c>
      <c r="O99" s="7">
        <f>IF(P99&gt;0,1,0)</f>
        <v>0</v>
      </c>
      <c r="P99" s="13"/>
      <c r="Q99" s="13"/>
      <c r="R99" s="39">
        <f>IF(Q99=1,1,0)</f>
        <v>0</v>
      </c>
      <c r="S99" s="13"/>
      <c r="T99" s="4">
        <f t="shared" si="133"/>
        <v>0</v>
      </c>
      <c r="U99" s="4">
        <f t="shared" si="157"/>
        <v>0</v>
      </c>
      <c r="V99" s="4">
        <f t="shared" si="158"/>
        <v>0</v>
      </c>
      <c r="W99" s="4">
        <f t="shared" si="159"/>
        <v>0</v>
      </c>
      <c r="X99" s="4">
        <f t="shared" si="160"/>
        <v>0</v>
      </c>
      <c r="Y99" s="4">
        <f>SUM(X99)</f>
        <v>0</v>
      </c>
      <c r="Z99" s="12">
        <f t="shared" si="134"/>
        <v>0</v>
      </c>
      <c r="AA99" s="17"/>
      <c r="AB99" s="7" t="str">
        <f>REPT(Sept!A99,1)</f>
        <v>X</v>
      </c>
      <c r="AC99" s="7">
        <f>IF(AD99&gt;0,1,0)</f>
        <v>0</v>
      </c>
      <c r="AD99" s="13"/>
      <c r="AE99" s="13"/>
      <c r="AF99" s="39">
        <f>IF(AE99=1,1,0)</f>
        <v>0</v>
      </c>
      <c r="AG99" s="13"/>
      <c r="AH99" s="4">
        <f t="shared" si="135"/>
        <v>0</v>
      </c>
      <c r="AI99" s="4">
        <f t="shared" si="161"/>
        <v>0</v>
      </c>
      <c r="AJ99" s="4">
        <f t="shared" si="162"/>
        <v>0</v>
      </c>
      <c r="AK99" s="4">
        <f t="shared" si="163"/>
        <v>0</v>
      </c>
      <c r="AL99" s="4">
        <f t="shared" si="164"/>
        <v>0</v>
      </c>
      <c r="AM99" s="4">
        <f>SUM(AL99)</f>
        <v>0</v>
      </c>
      <c r="AN99" s="4"/>
      <c r="AO99" s="7" t="str">
        <f>REPT(Sept!A99,1)</f>
        <v>X</v>
      </c>
      <c r="AP99" s="7">
        <f>IF(AQ99&gt;0,1,0)</f>
        <v>0</v>
      </c>
      <c r="AQ99" s="13"/>
      <c r="AR99" s="13"/>
      <c r="AS99" s="39">
        <f>IF(AR99=1,1,0)</f>
        <v>0</v>
      </c>
      <c r="AT99" s="13"/>
      <c r="AU99" s="4">
        <f t="shared" si="136"/>
        <v>0</v>
      </c>
      <c r="AV99" s="4">
        <f t="shared" si="165"/>
        <v>0</v>
      </c>
      <c r="AW99" s="4">
        <f t="shared" si="166"/>
        <v>0</v>
      </c>
      <c r="AX99" s="4">
        <f t="shared" si="167"/>
        <v>0</v>
      </c>
      <c r="AY99" s="4">
        <f t="shared" si="168"/>
        <v>0</v>
      </c>
      <c r="AZ99" s="4">
        <f>SUM(AY99)</f>
        <v>0</v>
      </c>
      <c r="BA99" s="12">
        <f t="shared" si="137"/>
        <v>0</v>
      </c>
      <c r="BB99" s="12">
        <f t="shared" si="138"/>
        <v>0</v>
      </c>
      <c r="BC99" s="17"/>
      <c r="BD99" s="7" t="str">
        <f>REPT(Sept!A99,1)</f>
        <v>X</v>
      </c>
      <c r="BE99" s="7">
        <f>IF(BF99&gt;0,1,0)</f>
        <v>0</v>
      </c>
      <c r="BF99" s="13"/>
      <c r="BG99" s="13"/>
      <c r="BH99" s="39">
        <f>IF(BG99=1,1,0)</f>
        <v>0</v>
      </c>
      <c r="BI99" s="13"/>
      <c r="BJ99" s="4">
        <f t="shared" si="139"/>
        <v>0</v>
      </c>
      <c r="BK99" s="4">
        <f t="shared" si="169"/>
        <v>0</v>
      </c>
      <c r="BL99" s="4">
        <f t="shared" si="170"/>
        <v>0</v>
      </c>
      <c r="BM99" s="4">
        <f t="shared" si="171"/>
        <v>0</v>
      </c>
      <c r="BN99" s="4">
        <f t="shared" si="172"/>
        <v>0</v>
      </c>
      <c r="BO99" s="4">
        <f>SUM(BN99)</f>
        <v>0</v>
      </c>
      <c r="BP99" s="4"/>
      <c r="BQ99" s="7" t="str">
        <f>REPT(Sept!A99,1)</f>
        <v>X</v>
      </c>
      <c r="BR99" s="7">
        <f>IF(BS99&gt;0,1,0)</f>
        <v>0</v>
      </c>
      <c r="BS99" s="13"/>
      <c r="BT99" s="13"/>
      <c r="BU99" s="39">
        <f>IF(BT99=1,1,0)</f>
        <v>0</v>
      </c>
      <c r="BV99" s="13"/>
      <c r="BW99" s="4">
        <f t="shared" si="140"/>
        <v>0</v>
      </c>
      <c r="BX99" s="4">
        <f t="shared" si="173"/>
        <v>0</v>
      </c>
      <c r="BY99" s="4">
        <f t="shared" si="174"/>
        <v>0</v>
      </c>
      <c r="BZ99" s="4">
        <f t="shared" si="175"/>
        <v>0</v>
      </c>
      <c r="CA99" s="4">
        <f t="shared" si="176"/>
        <v>0</v>
      </c>
      <c r="CB99" s="4">
        <f>SUM(CA99)</f>
        <v>0</v>
      </c>
      <c r="CC99" s="12">
        <f t="shared" si="141"/>
        <v>0</v>
      </c>
      <c r="CD99" s="12">
        <f t="shared" si="142"/>
        <v>0</v>
      </c>
      <c r="CE99" s="17"/>
      <c r="CF99" s="7" t="str">
        <f>REPT(Sept!A99,1)</f>
        <v>X</v>
      </c>
      <c r="CG99" s="7">
        <f>IF(CH99&gt;0,1,0)</f>
        <v>0</v>
      </c>
      <c r="CH99" s="13"/>
      <c r="CI99" s="13"/>
      <c r="CJ99" s="39">
        <f>IF(CI99=1,1,0)</f>
        <v>0</v>
      </c>
      <c r="CK99" s="13"/>
      <c r="CL99" s="4">
        <f t="shared" si="143"/>
        <v>0</v>
      </c>
      <c r="CM99" s="4">
        <f t="shared" si="177"/>
        <v>0</v>
      </c>
      <c r="CN99" s="4">
        <f t="shared" si="178"/>
        <v>0</v>
      </c>
      <c r="CO99" s="4">
        <f t="shared" si="179"/>
        <v>0</v>
      </c>
      <c r="CP99" s="4">
        <f t="shared" si="180"/>
        <v>0</v>
      </c>
      <c r="CQ99" s="4">
        <f>SUM(CP99)</f>
        <v>0</v>
      </c>
      <c r="CR99" s="4"/>
      <c r="CS99" s="7" t="str">
        <f>REPT(Sept!A99,1)</f>
        <v>X</v>
      </c>
      <c r="CT99" s="7">
        <f>IF(CU99&gt;0,1,0)</f>
        <v>0</v>
      </c>
      <c r="CU99" s="13"/>
      <c r="CV99" s="13"/>
      <c r="CW99" s="39">
        <f>IF(CV99=1,1,0)</f>
        <v>0</v>
      </c>
      <c r="CX99" s="13"/>
      <c r="CY99" s="4">
        <f t="shared" si="144"/>
        <v>0</v>
      </c>
      <c r="CZ99" s="4">
        <f t="shared" si="181"/>
        <v>0</v>
      </c>
      <c r="DA99" s="4">
        <f t="shared" si="182"/>
        <v>0</v>
      </c>
      <c r="DB99" s="4">
        <f t="shared" si="183"/>
        <v>0</v>
      </c>
      <c r="DC99" s="4">
        <f t="shared" si="184"/>
        <v>0</v>
      </c>
      <c r="DD99" s="4">
        <f>SUM(DC99)</f>
        <v>0</v>
      </c>
      <c r="DE99" s="12">
        <f t="shared" si="145"/>
        <v>0</v>
      </c>
      <c r="DF99" s="12">
        <f t="shared" si="146"/>
        <v>0</v>
      </c>
      <c r="DG99" s="17"/>
      <c r="DH99" s="7" t="str">
        <f>REPT(Sept!A99,1)</f>
        <v>X</v>
      </c>
      <c r="DI99" s="7">
        <f>IF(DJ99&gt;0,1,0)</f>
        <v>0</v>
      </c>
      <c r="DJ99" s="13"/>
      <c r="DK99" s="13"/>
      <c r="DL99" s="39">
        <f>IF(DK99=1,1,0)</f>
        <v>0</v>
      </c>
      <c r="DM99" s="13"/>
      <c r="DN99" s="4">
        <f t="shared" si="147"/>
        <v>0</v>
      </c>
      <c r="DO99" s="4">
        <f t="shared" si="185"/>
        <v>0</v>
      </c>
      <c r="DP99" s="4">
        <f t="shared" si="186"/>
        <v>0</v>
      </c>
      <c r="DQ99" s="4">
        <f t="shared" si="187"/>
        <v>0</v>
      </c>
      <c r="DR99" s="4">
        <f t="shared" si="188"/>
        <v>0</v>
      </c>
      <c r="DS99" s="4">
        <f>SUM(DR99)</f>
        <v>0</v>
      </c>
      <c r="DT99" s="4"/>
      <c r="DU99" s="7" t="str">
        <f>REPT(Sept!A99,1)</f>
        <v>X</v>
      </c>
      <c r="DV99" s="7">
        <f>IF(DW99&gt;0,1,0)</f>
        <v>0</v>
      </c>
      <c r="DW99" s="13"/>
      <c r="DX99" s="13"/>
      <c r="DY99" s="39">
        <f>IF(DX99=1,1,0)</f>
        <v>0</v>
      </c>
      <c r="DZ99" s="13"/>
      <c r="EA99" s="4">
        <f t="shared" si="148"/>
        <v>0</v>
      </c>
      <c r="EB99" s="4">
        <f t="shared" si="189"/>
        <v>0</v>
      </c>
      <c r="EC99" s="4">
        <f t="shared" si="190"/>
        <v>0</v>
      </c>
      <c r="ED99" s="4">
        <f t="shared" si="191"/>
        <v>0</v>
      </c>
      <c r="EE99" s="4">
        <f t="shared" si="192"/>
        <v>0</v>
      </c>
      <c r="EF99" s="4">
        <f>SUM(EE99)</f>
        <v>0</v>
      </c>
      <c r="EG99" s="12">
        <f t="shared" si="149"/>
        <v>0</v>
      </c>
      <c r="EH99" s="22">
        <f t="shared" si="150"/>
        <v>0</v>
      </c>
      <c r="EI99" s="24">
        <f>SUM(EH99+Jan!EI99)</f>
        <v>0</v>
      </c>
      <c r="EJ99" s="25">
        <f t="shared" si="151"/>
        <v>0</v>
      </c>
      <c r="EK99" s="25">
        <f>SUM(EJ99+Jan!EK99)</f>
        <v>0</v>
      </c>
      <c r="EL99" s="41">
        <f t="shared" si="152"/>
        <v>0</v>
      </c>
    </row>
    <row r="100" spans="1:142" ht="13.5" thickBot="1">
      <c r="A100" s="107" t="str">
        <f>REPT(Sept!A100,1)</f>
        <v>X</v>
      </c>
      <c r="B100" s="7">
        <f>IF(C100&gt;0,1,0)</f>
        <v>0</v>
      </c>
      <c r="C100" s="13"/>
      <c r="D100" s="13"/>
      <c r="E100" s="39">
        <f>IF(D100=1,1,0)</f>
        <v>0</v>
      </c>
      <c r="F100" s="13"/>
      <c r="G100" s="4">
        <f t="shared" si="132"/>
        <v>0</v>
      </c>
      <c r="H100" s="4">
        <f t="shared" si="153"/>
        <v>0</v>
      </c>
      <c r="I100" s="4">
        <f t="shared" si="154"/>
        <v>0</v>
      </c>
      <c r="J100" s="4">
        <f t="shared" si="155"/>
        <v>0</v>
      </c>
      <c r="K100" s="4">
        <f t="shared" si="156"/>
        <v>0</v>
      </c>
      <c r="L100" s="4">
        <f>SUM(K100)</f>
        <v>0</v>
      </c>
      <c r="M100" s="4"/>
      <c r="N100" s="7" t="str">
        <f>REPT(Sept!A100,1)</f>
        <v>X</v>
      </c>
      <c r="O100" s="7">
        <f>IF(P100&gt;0,1,0)</f>
        <v>0</v>
      </c>
      <c r="P100" s="13"/>
      <c r="Q100" s="13"/>
      <c r="R100" s="39">
        <f>IF(Q100=1,1,0)</f>
        <v>0</v>
      </c>
      <c r="S100" s="13"/>
      <c r="T100" s="4">
        <f t="shared" si="133"/>
        <v>0</v>
      </c>
      <c r="U100" s="4">
        <f t="shared" si="157"/>
        <v>0</v>
      </c>
      <c r="V100" s="4">
        <f t="shared" si="158"/>
        <v>0</v>
      </c>
      <c r="W100" s="4">
        <f>IF(AND(Q100=4,$O$101&gt;25),V100*1.2,V100)</f>
        <v>0</v>
      </c>
      <c r="X100" s="4">
        <f>IF(AND(Q100=5,$O$101&gt;25),W100*1.1,W100)</f>
        <v>0</v>
      </c>
      <c r="Y100" s="4">
        <f>SUM(X100)</f>
        <v>0</v>
      </c>
      <c r="Z100" s="12">
        <f t="shared" si="134"/>
        <v>0</v>
      </c>
      <c r="AA100" s="17"/>
      <c r="AB100" s="7" t="str">
        <f>REPT(Sept!A100,1)</f>
        <v>X</v>
      </c>
      <c r="AC100" s="7">
        <f>IF(AD100&gt;0,1,0)</f>
        <v>0</v>
      </c>
      <c r="AD100" s="13"/>
      <c r="AE100" s="13"/>
      <c r="AF100" s="39">
        <f>IF(AE100=1,1,0)</f>
        <v>0</v>
      </c>
      <c r="AG100" s="13"/>
      <c r="AH100" s="4">
        <f t="shared" si="135"/>
        <v>0</v>
      </c>
      <c r="AI100" s="4">
        <f t="shared" si="161"/>
        <v>0</v>
      </c>
      <c r="AJ100" s="4">
        <f t="shared" si="162"/>
        <v>0</v>
      </c>
      <c r="AK100" s="4">
        <f t="shared" si="163"/>
        <v>0</v>
      </c>
      <c r="AL100" s="4">
        <f t="shared" si="164"/>
        <v>0</v>
      </c>
      <c r="AM100" s="4">
        <f>SUM(AL100)</f>
        <v>0</v>
      </c>
      <c r="AN100" s="4"/>
      <c r="AO100" s="7" t="str">
        <f>REPT(Sept!A100,1)</f>
        <v>X</v>
      </c>
      <c r="AP100" s="7">
        <f>IF(AQ100&gt;0,1,0)</f>
        <v>0</v>
      </c>
      <c r="AQ100" s="13"/>
      <c r="AR100" s="13"/>
      <c r="AS100" s="39">
        <f>IF(AR100=1,1,0)</f>
        <v>0</v>
      </c>
      <c r="AT100" s="13"/>
      <c r="AU100" s="4">
        <f t="shared" si="136"/>
        <v>0</v>
      </c>
      <c r="AV100" s="4">
        <f t="shared" si="165"/>
        <v>0</v>
      </c>
      <c r="AW100" s="4">
        <f t="shared" si="166"/>
        <v>0</v>
      </c>
      <c r="AX100" s="4">
        <f t="shared" si="167"/>
        <v>0</v>
      </c>
      <c r="AY100" s="4">
        <f t="shared" si="168"/>
        <v>0</v>
      </c>
      <c r="AZ100" s="4">
        <f>SUM(AY100)</f>
        <v>0</v>
      </c>
      <c r="BA100" s="12">
        <f t="shared" si="137"/>
        <v>0</v>
      </c>
      <c r="BB100" s="12">
        <f t="shared" si="138"/>
        <v>0</v>
      </c>
      <c r="BC100" s="17"/>
      <c r="BD100" s="7" t="str">
        <f>REPT(Sept!A100,1)</f>
        <v>X</v>
      </c>
      <c r="BE100" s="7">
        <f>IF(BF100&gt;0,1,0)</f>
        <v>0</v>
      </c>
      <c r="BF100" s="13"/>
      <c r="BG100" s="13"/>
      <c r="BH100" s="39">
        <f>IF(BG100=1,1,0)</f>
        <v>0</v>
      </c>
      <c r="BI100" s="13"/>
      <c r="BJ100" s="4">
        <f t="shared" si="139"/>
        <v>0</v>
      </c>
      <c r="BK100" s="4">
        <f t="shared" si="169"/>
        <v>0</v>
      </c>
      <c r="BL100" s="4">
        <f t="shared" si="170"/>
        <v>0</v>
      </c>
      <c r="BM100" s="4">
        <f t="shared" si="171"/>
        <v>0</v>
      </c>
      <c r="BN100" s="4">
        <f t="shared" si="172"/>
        <v>0</v>
      </c>
      <c r="BO100" s="4">
        <f>SUM(BN100)</f>
        <v>0</v>
      </c>
      <c r="BP100" s="4"/>
      <c r="BQ100" s="7" t="str">
        <f>REPT(Sept!A100,1)</f>
        <v>X</v>
      </c>
      <c r="BR100" s="7">
        <f>IF(BS100&gt;0,1,0)</f>
        <v>0</v>
      </c>
      <c r="BS100" s="13"/>
      <c r="BT100" s="13"/>
      <c r="BU100" s="39">
        <f>IF(BT100=1,1,0)</f>
        <v>0</v>
      </c>
      <c r="BV100" s="13"/>
      <c r="BW100" s="4">
        <f t="shared" si="140"/>
        <v>0</v>
      </c>
      <c r="BX100" s="4">
        <f t="shared" si="173"/>
        <v>0</v>
      </c>
      <c r="BY100" s="4">
        <f t="shared" si="174"/>
        <v>0</v>
      </c>
      <c r="BZ100" s="4">
        <f t="shared" si="175"/>
        <v>0</v>
      </c>
      <c r="CA100" s="4">
        <f t="shared" si="176"/>
        <v>0</v>
      </c>
      <c r="CB100" s="4">
        <f>SUM(CA100)</f>
        <v>0</v>
      </c>
      <c r="CC100" s="12">
        <f t="shared" si="141"/>
        <v>0</v>
      </c>
      <c r="CD100" s="12">
        <f t="shared" si="142"/>
        <v>0</v>
      </c>
      <c r="CE100" s="17"/>
      <c r="CF100" s="7" t="str">
        <f>REPT(Sept!A100,1)</f>
        <v>X</v>
      </c>
      <c r="CG100" s="7">
        <f>IF(CH100&gt;0,1,0)</f>
        <v>0</v>
      </c>
      <c r="CH100" s="13"/>
      <c r="CI100" s="13"/>
      <c r="CJ100" s="39">
        <f>IF(CI100=1,1,0)</f>
        <v>0</v>
      </c>
      <c r="CK100" s="13"/>
      <c r="CL100" s="4">
        <f t="shared" si="143"/>
        <v>0</v>
      </c>
      <c r="CM100" s="4">
        <f t="shared" si="177"/>
        <v>0</v>
      </c>
      <c r="CN100" s="4">
        <f t="shared" si="178"/>
        <v>0</v>
      </c>
      <c r="CO100" s="4">
        <f t="shared" si="179"/>
        <v>0</v>
      </c>
      <c r="CP100" s="4">
        <f t="shared" si="180"/>
        <v>0</v>
      </c>
      <c r="CQ100" s="4">
        <f>SUM(CP100)</f>
        <v>0</v>
      </c>
      <c r="CR100" s="4"/>
      <c r="CS100" s="7" t="str">
        <f>REPT(Sept!A100,1)</f>
        <v>X</v>
      </c>
      <c r="CT100" s="7">
        <f>IF(CU100&gt;0,1,0)</f>
        <v>0</v>
      </c>
      <c r="CU100" s="13"/>
      <c r="CV100" s="13"/>
      <c r="CW100" s="39">
        <f>IF(CV100=1,1,0)</f>
        <v>0</v>
      </c>
      <c r="CX100" s="13"/>
      <c r="CY100" s="4">
        <f t="shared" si="144"/>
        <v>0</v>
      </c>
      <c r="CZ100" s="4">
        <f t="shared" si="181"/>
        <v>0</v>
      </c>
      <c r="DA100" s="4">
        <f t="shared" si="182"/>
        <v>0</v>
      </c>
      <c r="DB100" s="4">
        <f>IF(AND(CV100=4,$CT$101&gt;25),DA100*1.2,DA100)</f>
        <v>0</v>
      </c>
      <c r="DC100" s="4">
        <f>IF(AND(CV100=5,$CT$101&gt;25),DB100*1.1,DB100)</f>
        <v>0</v>
      </c>
      <c r="DD100" s="4">
        <f>SUM(DC100)</f>
        <v>0</v>
      </c>
      <c r="DE100" s="12">
        <f t="shared" si="145"/>
        <v>0</v>
      </c>
      <c r="DF100" s="12">
        <f t="shared" si="146"/>
        <v>0</v>
      </c>
      <c r="DG100" s="17"/>
      <c r="DH100" s="7" t="str">
        <f>REPT(Sept!A100,1)</f>
        <v>X</v>
      </c>
      <c r="DI100" s="7">
        <f>IF(DJ100&gt;0,1,0)</f>
        <v>0</v>
      </c>
      <c r="DJ100" s="13"/>
      <c r="DK100" s="13"/>
      <c r="DL100" s="39">
        <f>IF(DK100=1,1,0)</f>
        <v>0</v>
      </c>
      <c r="DM100" s="13"/>
      <c r="DN100" s="4">
        <f t="shared" si="147"/>
        <v>0</v>
      </c>
      <c r="DO100" s="4">
        <f t="shared" si="185"/>
        <v>0</v>
      </c>
      <c r="DP100" s="4">
        <f t="shared" si="186"/>
        <v>0</v>
      </c>
      <c r="DQ100" s="4">
        <f t="shared" si="187"/>
        <v>0</v>
      </c>
      <c r="DR100" s="4">
        <f t="shared" si="188"/>
        <v>0</v>
      </c>
      <c r="DS100" s="4">
        <f>SUM(DR100)</f>
        <v>0</v>
      </c>
      <c r="DT100" s="4"/>
      <c r="DU100" s="7" t="str">
        <f>REPT(Sept!A100,1)</f>
        <v>X</v>
      </c>
      <c r="DV100" s="7">
        <f>IF(DW100&gt;0,1,0)</f>
        <v>0</v>
      </c>
      <c r="DW100" s="13"/>
      <c r="DX100" s="13"/>
      <c r="DY100" s="39">
        <f>IF(DX100=1,1,0)</f>
        <v>0</v>
      </c>
      <c r="DZ100" s="13"/>
      <c r="EA100" s="4">
        <f t="shared" si="148"/>
        <v>0</v>
      </c>
      <c r="EB100" s="4">
        <f t="shared" si="189"/>
        <v>0</v>
      </c>
      <c r="EC100" s="4">
        <f t="shared" si="190"/>
        <v>0</v>
      </c>
      <c r="ED100" s="4">
        <f t="shared" si="191"/>
        <v>0</v>
      </c>
      <c r="EE100" s="4">
        <f t="shared" si="192"/>
        <v>0</v>
      </c>
      <c r="EF100" s="4">
        <f>SUM(EE100)</f>
        <v>0</v>
      </c>
      <c r="EG100" s="12">
        <f t="shared" si="149"/>
        <v>0</v>
      </c>
      <c r="EH100" s="22">
        <f t="shared" si="150"/>
        <v>0</v>
      </c>
      <c r="EI100" s="24">
        <f>SUM(EH100+Jan!EI100)</f>
        <v>0</v>
      </c>
      <c r="EJ100" s="25">
        <f t="shared" si="151"/>
        <v>0</v>
      </c>
      <c r="EK100" s="25">
        <f>SUM(EJ100+Jan!EK100)</f>
        <v>0</v>
      </c>
      <c r="EL100" s="41">
        <f t="shared" si="152"/>
        <v>0</v>
      </c>
    </row>
    <row r="101" spans="1:142">
      <c r="A101" s="7" t="s">
        <v>1</v>
      </c>
      <c r="B101" s="7">
        <f>SUM(B11:B100)+F101</f>
        <v>37</v>
      </c>
      <c r="C101" s="4">
        <f>SUM(C11:C100)</f>
        <v>700</v>
      </c>
      <c r="D101" s="4">
        <f>SUM(D11:D100)</f>
        <v>15</v>
      </c>
      <c r="E101" s="4">
        <f>SUM(E11:E100)</f>
        <v>1</v>
      </c>
      <c r="F101" s="4">
        <f>SUM(F11:F100)</f>
        <v>2</v>
      </c>
      <c r="N101" s="7" t="s">
        <v>1</v>
      </c>
      <c r="O101" s="7">
        <f>SUM(O11:O100)+S101</f>
        <v>36</v>
      </c>
      <c r="P101" s="4">
        <f>SUM(P11:P100)</f>
        <v>665</v>
      </c>
      <c r="Q101" s="4">
        <f>SUM(Q11:Q100)</f>
        <v>15</v>
      </c>
      <c r="R101" s="4">
        <f>SUM(R11:R100)</f>
        <v>1</v>
      </c>
      <c r="S101" s="4">
        <f>SUM(S11:S100)</f>
        <v>1</v>
      </c>
      <c r="AA101" s="17"/>
      <c r="AB101" s="7" t="s">
        <v>1</v>
      </c>
      <c r="AC101" s="7">
        <f>SUM(AC11:AC100)+AG101</f>
        <v>41</v>
      </c>
      <c r="AD101" s="4">
        <f>SUM(AD11:AD100)</f>
        <v>855</v>
      </c>
      <c r="AE101" s="4">
        <f>SUM(AE11:AE100)</f>
        <v>15</v>
      </c>
      <c r="AF101" s="4">
        <f>SUM(AF11:AF100)</f>
        <v>1</v>
      </c>
      <c r="AG101" s="4">
        <f>SUM(AG11:AG100)</f>
        <v>3</v>
      </c>
      <c r="AO101" s="7" t="s">
        <v>1</v>
      </c>
      <c r="AP101" s="7">
        <f>SUM(AP11:AP100)+AT101</f>
        <v>32</v>
      </c>
      <c r="AQ101" s="4">
        <f>SUM(AQ11:AQ100)</f>
        <v>528</v>
      </c>
      <c r="AR101" s="4">
        <f>SUM(AR11:AR100)</f>
        <v>15</v>
      </c>
      <c r="AS101" s="4">
        <f>SUM(AS11:AS100)</f>
        <v>1</v>
      </c>
      <c r="AT101" s="4">
        <f>SUM(AT11:AT100)</f>
        <v>1</v>
      </c>
      <c r="BC101" s="17"/>
      <c r="BD101" s="7" t="s">
        <v>1</v>
      </c>
      <c r="BE101" s="7">
        <f>SUM(BE11:BE100)+BI101</f>
        <v>34</v>
      </c>
      <c r="BF101" s="4">
        <f>SUM(BF11:BF100)</f>
        <v>594</v>
      </c>
      <c r="BG101" s="4">
        <f>SUM(BG11:BG100)</f>
        <v>15</v>
      </c>
      <c r="BH101" s="4">
        <f>SUM(BH11:BH100)</f>
        <v>1</v>
      </c>
      <c r="BI101" s="4">
        <f>SUM(BI11:BI100)</f>
        <v>1</v>
      </c>
      <c r="BQ101" s="7" t="s">
        <v>1</v>
      </c>
      <c r="BR101" s="7">
        <f>SUM(BR11:BR100)+BV101</f>
        <v>33</v>
      </c>
      <c r="BS101" s="4">
        <f>SUM(BS11:BS100)</f>
        <v>560</v>
      </c>
      <c r="BT101" s="4">
        <f>SUM(BT11:BT100)</f>
        <v>15</v>
      </c>
      <c r="BU101" s="4">
        <f>SUM(BU11:BU100)</f>
        <v>1</v>
      </c>
      <c r="BV101" s="4">
        <f>SUM(BV11:BV100)</f>
        <v>1</v>
      </c>
      <c r="CE101" s="17"/>
      <c r="CF101" s="7" t="s">
        <v>1</v>
      </c>
      <c r="CG101" s="7">
        <f>SUM(CG11:CG100)+CK101</f>
        <v>38</v>
      </c>
      <c r="CH101" s="4">
        <f>SUM(CH11:CH100)</f>
        <v>740</v>
      </c>
      <c r="CI101" s="4">
        <f>SUM(CI11:CI100)</f>
        <v>15</v>
      </c>
      <c r="CJ101" s="4">
        <f>SUM(CJ11:CJ100)</f>
        <v>1</v>
      </c>
      <c r="CK101" s="4">
        <f>SUM(CK11:CK100)</f>
        <v>1</v>
      </c>
      <c r="CS101" s="7" t="s">
        <v>1</v>
      </c>
      <c r="CT101" s="7">
        <f>SUM(CT11:CT100)+CX101</f>
        <v>32</v>
      </c>
      <c r="CU101" s="4">
        <f>SUM(CU11:CU100)</f>
        <v>525</v>
      </c>
      <c r="CV101" s="4">
        <f>SUM(CV11:CV100)</f>
        <v>15</v>
      </c>
      <c r="CW101" s="4">
        <f>SUM(CW11:CW100)</f>
        <v>1</v>
      </c>
      <c r="CX101" s="4">
        <f>SUM(CX11:CX100)</f>
        <v>2</v>
      </c>
      <c r="DG101" s="30"/>
      <c r="DH101" s="7" t="s">
        <v>1</v>
      </c>
      <c r="DI101" s="7">
        <f>SUM(DI11:DI100)+DM101</f>
        <v>0</v>
      </c>
      <c r="DJ101" s="4">
        <f>SUM(DJ11:DJ100)</f>
        <v>0</v>
      </c>
      <c r="DK101" s="4">
        <f>SUM(DK11:DK100)</f>
        <v>0</v>
      </c>
      <c r="DL101" s="4">
        <f>SUM(DL11:DL100)</f>
        <v>0</v>
      </c>
      <c r="DM101" s="4">
        <f>SUM(DM11:DM100)</f>
        <v>0</v>
      </c>
      <c r="DU101" s="7" t="s">
        <v>1</v>
      </c>
      <c r="DV101" s="7">
        <f>SUM(DV11:DV100)+DZ101</f>
        <v>0</v>
      </c>
      <c r="DW101" s="4">
        <f>SUM(DW11:DW100)</f>
        <v>0</v>
      </c>
      <c r="DX101" s="4">
        <f>SUM(DX11:DX100)</f>
        <v>0</v>
      </c>
      <c r="DY101" s="4">
        <f>SUM(DY11:DY100)</f>
        <v>0</v>
      </c>
      <c r="DZ101" s="4">
        <f>SUM(DZ11:DZ100)</f>
        <v>0</v>
      </c>
      <c r="EH101" s="21"/>
      <c r="EI101" s="68"/>
      <c r="EJ101" s="5"/>
      <c r="EL101" s="5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EL101"/>
  <sheetViews>
    <sheetView topLeftCell="CQ1" workbookViewId="0">
      <selection activeCell="CU15" sqref="CU15"/>
    </sheetView>
  </sheetViews>
  <sheetFormatPr baseColWidth="10" defaultColWidth="11.5703125" defaultRowHeight="12.75"/>
  <cols>
    <col min="1" max="1" width="25.7109375" style="7" customWidth="1"/>
    <col min="2" max="2" width="10.5703125" style="7" customWidth="1"/>
    <col min="3" max="3" width="6" style="4" bestFit="1" customWidth="1"/>
    <col min="4" max="4" width="4.85546875" style="4" customWidth="1"/>
    <col min="5" max="6" width="4.7109375" style="4" customWidth="1"/>
    <col min="7" max="8" width="5.7109375" style="4" customWidth="1"/>
    <col min="9" max="11" width="5.7109375" style="5" customWidth="1"/>
    <col min="12" max="12" width="8.7109375" style="5" customWidth="1"/>
    <col min="13" max="13" width="4.140625" style="5" customWidth="1"/>
    <col min="14" max="14" width="22.5703125" style="7" customWidth="1"/>
    <col min="15" max="15" width="12.7109375" style="7" customWidth="1"/>
    <col min="16" max="16" width="6" style="4" bestFit="1" customWidth="1"/>
    <col min="17" max="17" width="5" style="4" customWidth="1"/>
    <col min="18" max="19" width="4.7109375" style="4" customWidth="1"/>
    <col min="20" max="21" width="5.7109375" style="4" customWidth="1"/>
    <col min="22" max="24" width="5.7109375" style="5" customWidth="1"/>
    <col min="25" max="25" width="8.7109375" style="5" customWidth="1"/>
    <col min="26" max="26" width="11.5703125" style="5" customWidth="1"/>
    <col min="27" max="27" width="4.28515625" style="5" customWidth="1"/>
    <col min="28" max="28" width="25.85546875" style="7" customWidth="1"/>
    <col min="29" max="29" width="10.7109375" style="7" customWidth="1"/>
    <col min="30" max="30" width="6" style="4" bestFit="1" customWidth="1"/>
    <col min="31" max="31" width="4.85546875" style="4" customWidth="1"/>
    <col min="32" max="33" width="4.7109375" style="4" customWidth="1"/>
    <col min="34" max="35" width="5.7109375" style="4" customWidth="1"/>
    <col min="36" max="38" width="5.7109375" style="5" customWidth="1"/>
    <col min="39" max="39" width="11" style="5" customWidth="1"/>
    <col min="40" max="40" width="5.28515625" style="5" customWidth="1"/>
    <col min="41" max="41" width="21.85546875" style="7" customWidth="1"/>
    <col min="42" max="42" width="11.7109375" style="7" customWidth="1"/>
    <col min="43" max="43" width="6" style="4" bestFit="1" customWidth="1"/>
    <col min="44" max="44" width="4.28515625" style="4" customWidth="1"/>
    <col min="45" max="46" width="4.7109375" style="4" customWidth="1"/>
    <col min="47" max="48" width="5.7109375" style="4" customWidth="1"/>
    <col min="49" max="51" width="5.7109375" style="5" customWidth="1"/>
    <col min="52" max="52" width="11.140625" style="5" customWidth="1"/>
    <col min="53" max="54" width="11.5703125" style="5" customWidth="1"/>
    <col min="55" max="55" width="4.7109375" style="5" customWidth="1"/>
    <col min="56" max="56" width="25.85546875" style="7" customWidth="1"/>
    <col min="57" max="57" width="6.28515625" style="7" customWidth="1"/>
    <col min="58" max="58" width="6" style="4" bestFit="1" customWidth="1"/>
    <col min="59" max="59" width="3.85546875" style="4" customWidth="1"/>
    <col min="60" max="61" width="4.7109375" style="4" customWidth="1"/>
    <col min="62" max="63" width="5.7109375" style="4" customWidth="1"/>
    <col min="64" max="66" width="5.7109375" style="5" customWidth="1"/>
    <col min="67" max="67" width="8.28515625" style="5" customWidth="1"/>
    <col min="68" max="68" width="5" style="5" customWidth="1"/>
    <col min="69" max="69" width="21.28515625" style="7" customWidth="1"/>
    <col min="70" max="70" width="7.42578125" style="7" customWidth="1"/>
    <col min="71" max="71" width="6" style="4" bestFit="1" customWidth="1"/>
    <col min="72" max="72" width="4" style="4" customWidth="1"/>
    <col min="73" max="74" width="4.7109375" style="4" customWidth="1"/>
    <col min="75" max="76" width="5.7109375" style="4" customWidth="1"/>
    <col min="77" max="79" width="5.7109375" style="5" customWidth="1"/>
    <col min="80" max="80" width="9" style="5" customWidth="1"/>
    <col min="81" max="81" width="9.5703125" style="5" customWidth="1"/>
    <col min="82" max="82" width="11.5703125" style="5" customWidth="1"/>
    <col min="83" max="83" width="4.7109375" style="5" customWidth="1"/>
    <col min="84" max="84" width="26.140625" style="7" customWidth="1"/>
    <col min="85" max="85" width="7.85546875" style="7" customWidth="1"/>
    <col min="86" max="86" width="6" style="4" customWidth="1"/>
    <col min="87" max="87" width="4.5703125" style="4" customWidth="1"/>
    <col min="88" max="89" width="4.7109375" style="4" customWidth="1"/>
    <col min="90" max="91" width="5.7109375" style="4" customWidth="1"/>
    <col min="92" max="94" width="5.7109375" style="5" customWidth="1"/>
    <col min="95" max="95" width="9.28515625" style="5" customWidth="1"/>
    <col min="96" max="96" width="5.85546875" style="5" customWidth="1"/>
    <col min="97" max="97" width="21.28515625" style="7" customWidth="1"/>
    <col min="98" max="98" width="8" style="7" customWidth="1"/>
    <col min="99" max="99" width="6" style="4" bestFit="1" customWidth="1"/>
    <col min="100" max="100" width="3.85546875" style="4" customWidth="1"/>
    <col min="101" max="102" width="4.7109375" style="4" customWidth="1"/>
    <col min="103" max="104" width="5.7109375" style="4" customWidth="1"/>
    <col min="105" max="107" width="5.7109375" style="5" customWidth="1"/>
    <col min="108" max="108" width="8.28515625" style="5" customWidth="1"/>
    <col min="109" max="110" width="11.5703125" style="5" customWidth="1"/>
    <col min="111" max="111" width="4.7109375" style="5" customWidth="1"/>
    <col min="112" max="112" width="26" style="7" customWidth="1"/>
    <col min="113" max="113" width="10.28515625" style="7" customWidth="1"/>
    <col min="114" max="114" width="6" style="4" customWidth="1"/>
    <col min="115" max="115" width="4.5703125" style="4" customWidth="1"/>
    <col min="116" max="117" width="4.7109375" style="4" customWidth="1"/>
    <col min="118" max="119" width="5.7109375" style="4" customWidth="1"/>
    <col min="120" max="122" width="5.7109375" style="5" customWidth="1"/>
    <col min="123" max="123" width="17.28515625" style="5" customWidth="1"/>
    <col min="124" max="124" width="5" style="5" customWidth="1"/>
    <col min="125" max="125" width="21.28515625" style="7" customWidth="1"/>
    <col min="126" max="126" width="12.5703125" style="7" customWidth="1"/>
    <col min="127" max="127" width="6" style="4" bestFit="1" customWidth="1"/>
    <col min="128" max="128" width="3.85546875" style="4" customWidth="1"/>
    <col min="129" max="130" width="4.7109375" style="4" customWidth="1"/>
    <col min="131" max="132" width="5.7109375" style="4" customWidth="1"/>
    <col min="133" max="135" width="5.7109375" style="5" customWidth="1"/>
    <col min="136" max="136" width="8.28515625" style="5" customWidth="1"/>
    <col min="137" max="139" width="11.5703125" style="5" customWidth="1"/>
    <col min="140" max="140" width="11.5703125" style="25" customWidth="1"/>
    <col min="141" max="141" width="11.5703125" style="5" customWidth="1"/>
    <col min="142" max="142" width="11.5703125" style="41" customWidth="1"/>
    <col min="143" max="16384" width="11.5703125" style="5"/>
  </cols>
  <sheetData>
    <row r="1" spans="1:142">
      <c r="A1" s="6" t="s">
        <v>18</v>
      </c>
      <c r="C1" s="2" t="s">
        <v>16</v>
      </c>
      <c r="D1" s="2">
        <v>1</v>
      </c>
      <c r="E1" s="2"/>
      <c r="F1" s="2"/>
      <c r="G1" s="15"/>
      <c r="H1" s="15"/>
      <c r="I1" s="15"/>
      <c r="J1" s="15"/>
      <c r="K1" s="15"/>
      <c r="L1" s="15"/>
      <c r="N1" s="6" t="s">
        <v>18</v>
      </c>
      <c r="P1" s="2" t="s">
        <v>16</v>
      </c>
      <c r="Q1" s="2">
        <v>1</v>
      </c>
      <c r="R1" s="2"/>
      <c r="S1" s="2"/>
      <c r="T1" s="15"/>
      <c r="U1" s="15"/>
      <c r="V1" s="15"/>
      <c r="W1" s="15"/>
      <c r="X1" s="15"/>
      <c r="AA1" s="17"/>
      <c r="AB1" s="6" t="s">
        <v>18</v>
      </c>
      <c r="AD1" s="2" t="s">
        <v>16</v>
      </c>
      <c r="AE1" s="2">
        <v>2</v>
      </c>
      <c r="AF1" s="2"/>
      <c r="AG1" s="2"/>
      <c r="AH1" s="15"/>
      <c r="AI1" s="15"/>
      <c r="AJ1" s="15"/>
      <c r="AK1" s="15"/>
      <c r="AL1" s="15"/>
      <c r="AM1" s="4"/>
      <c r="AO1" s="6" t="s">
        <v>18</v>
      </c>
      <c r="AQ1" s="2" t="s">
        <v>16</v>
      </c>
      <c r="AR1" s="2">
        <v>2</v>
      </c>
      <c r="AS1" s="2"/>
      <c r="AT1" s="2"/>
      <c r="AU1" s="15"/>
      <c r="AV1" s="15"/>
      <c r="AW1" s="15"/>
      <c r="AX1" s="15"/>
      <c r="AY1" s="15"/>
      <c r="BC1" s="17"/>
      <c r="BD1" s="6" t="s">
        <v>18</v>
      </c>
      <c r="BF1" s="2" t="s">
        <v>16</v>
      </c>
      <c r="BG1" s="2">
        <v>3</v>
      </c>
      <c r="BH1" s="2"/>
      <c r="BI1" s="2"/>
      <c r="BJ1" s="15"/>
      <c r="BK1" s="15"/>
      <c r="BL1" s="15"/>
      <c r="BM1" s="15"/>
      <c r="BN1" s="15"/>
      <c r="BO1" s="4"/>
      <c r="BQ1" s="6" t="s">
        <v>18</v>
      </c>
      <c r="BS1" s="2" t="s">
        <v>16</v>
      </c>
      <c r="BT1" s="2">
        <v>3</v>
      </c>
      <c r="BU1" s="2"/>
      <c r="BV1" s="2"/>
      <c r="BW1" s="15"/>
      <c r="BX1" s="15"/>
      <c r="BY1" s="15"/>
      <c r="BZ1" s="15"/>
      <c r="CA1" s="15"/>
      <c r="CE1" s="17"/>
      <c r="CF1" s="6" t="s">
        <v>18</v>
      </c>
      <c r="CH1" s="2" t="s">
        <v>16</v>
      </c>
      <c r="CI1" s="2">
        <v>4</v>
      </c>
      <c r="CJ1" s="2"/>
      <c r="CK1" s="2"/>
      <c r="CL1" s="15"/>
      <c r="CM1" s="15"/>
      <c r="CN1" s="15"/>
      <c r="CO1" s="15"/>
      <c r="CP1" s="15"/>
      <c r="CQ1" s="4"/>
      <c r="CS1" s="6" t="s">
        <v>18</v>
      </c>
      <c r="CU1" s="2" t="s">
        <v>16</v>
      </c>
      <c r="CV1" s="2">
        <v>4</v>
      </c>
      <c r="CW1" s="2"/>
      <c r="CX1" s="2"/>
      <c r="CY1" s="15"/>
      <c r="CZ1" s="15"/>
      <c r="DA1" s="15"/>
      <c r="DB1" s="15"/>
      <c r="DC1" s="15"/>
      <c r="DG1" s="17"/>
      <c r="DH1" s="6" t="s">
        <v>18</v>
      </c>
      <c r="DJ1" s="2" t="s">
        <v>16</v>
      </c>
      <c r="DK1" s="2">
        <v>5</v>
      </c>
      <c r="DL1" s="2"/>
      <c r="DM1" s="2"/>
      <c r="DN1" s="15"/>
      <c r="DO1" s="15"/>
      <c r="DP1" s="15"/>
      <c r="DQ1" s="15"/>
      <c r="DR1" s="15"/>
      <c r="DS1" s="4"/>
      <c r="DU1" s="6" t="s">
        <v>18</v>
      </c>
      <c r="DW1" s="2" t="s">
        <v>16</v>
      </c>
      <c r="DX1" s="2">
        <v>5</v>
      </c>
      <c r="DY1" s="2"/>
      <c r="DZ1" s="2"/>
      <c r="EA1" s="15"/>
      <c r="EB1" s="15"/>
      <c r="EC1" s="15"/>
      <c r="ED1" s="15"/>
      <c r="EE1" s="15"/>
      <c r="EH1" s="21"/>
      <c r="EI1" s="17"/>
    </row>
    <row r="2" spans="1:142" ht="13.5" thickBot="1">
      <c r="A2" s="2"/>
      <c r="B2" s="2"/>
      <c r="G2" s="15"/>
      <c r="H2" s="15"/>
      <c r="I2" s="15"/>
      <c r="J2" s="15"/>
      <c r="K2" s="15"/>
      <c r="L2" s="15"/>
      <c r="N2" s="2"/>
      <c r="O2" s="2"/>
      <c r="T2" s="15"/>
      <c r="U2" s="15"/>
      <c r="V2" s="15"/>
      <c r="W2" s="15"/>
      <c r="X2" s="15"/>
      <c r="AA2" s="17"/>
      <c r="AB2" s="2"/>
      <c r="AC2" s="2"/>
      <c r="AH2" s="15"/>
      <c r="AI2" s="15"/>
      <c r="AJ2" s="15"/>
      <c r="AK2" s="15"/>
      <c r="AL2" s="15"/>
      <c r="AM2" s="4"/>
      <c r="AO2" s="2"/>
      <c r="AP2" s="2"/>
      <c r="AU2" s="15"/>
      <c r="AV2" s="15"/>
      <c r="AW2" s="15"/>
      <c r="AX2" s="15"/>
      <c r="AY2" s="15"/>
      <c r="BC2" s="17"/>
      <c r="BD2" s="2"/>
      <c r="BE2" s="2"/>
      <c r="BJ2" s="15"/>
      <c r="BK2" s="15"/>
      <c r="BL2" s="15"/>
      <c r="BM2" s="15"/>
      <c r="BN2" s="15"/>
      <c r="BO2" s="4"/>
      <c r="BQ2" s="2"/>
      <c r="BR2" s="2"/>
      <c r="BW2" s="15"/>
      <c r="BX2" s="15"/>
      <c r="BY2" s="15"/>
      <c r="BZ2" s="15"/>
      <c r="CA2" s="15"/>
      <c r="CE2" s="17"/>
      <c r="CF2" s="2"/>
      <c r="CG2" s="2"/>
      <c r="CL2" s="15"/>
      <c r="CM2" s="15"/>
      <c r="CN2" s="15"/>
      <c r="CO2" s="15"/>
      <c r="CP2" s="15"/>
      <c r="CQ2" s="4"/>
      <c r="CS2" s="2"/>
      <c r="CT2" s="2"/>
      <c r="CY2" s="15"/>
      <c r="CZ2" s="15"/>
      <c r="DA2" s="15"/>
      <c r="DB2" s="15"/>
      <c r="DC2" s="15"/>
      <c r="DG2" s="17"/>
      <c r="DH2" s="2"/>
      <c r="DI2" s="2"/>
      <c r="DN2" s="15"/>
      <c r="DO2" s="15"/>
      <c r="DP2" s="15"/>
      <c r="DQ2" s="15"/>
      <c r="DR2" s="15"/>
      <c r="DS2" s="4"/>
      <c r="DU2" s="2"/>
      <c r="DV2" s="2"/>
      <c r="EA2" s="15"/>
      <c r="EB2" s="15"/>
      <c r="EC2" s="15"/>
      <c r="ED2" s="15"/>
      <c r="EE2" s="15"/>
      <c r="EH2" s="21"/>
      <c r="EI2" s="17"/>
    </row>
    <row r="3" spans="1:142" ht="14.25" thickTop="1" thickBot="1">
      <c r="A3" s="14" t="s">
        <v>11</v>
      </c>
      <c r="C3" s="45"/>
      <c r="E3" s="15"/>
      <c r="G3" s="15"/>
      <c r="H3" s="25"/>
      <c r="I3" s="15"/>
      <c r="J3" s="15"/>
      <c r="K3" s="15"/>
      <c r="N3" s="14" t="s">
        <v>12</v>
      </c>
      <c r="O3" s="4"/>
      <c r="T3" s="15"/>
      <c r="U3" s="25"/>
      <c r="V3" s="15"/>
      <c r="W3" s="15"/>
      <c r="X3" s="15"/>
      <c r="AA3" s="17"/>
      <c r="AB3" s="14" t="s">
        <v>11</v>
      </c>
      <c r="AC3" s="4"/>
      <c r="AE3" s="15"/>
      <c r="AF3" s="15"/>
      <c r="AH3" s="15"/>
      <c r="AI3" s="25"/>
      <c r="AJ3" s="15"/>
      <c r="AK3" s="15"/>
      <c r="AL3" s="15"/>
      <c r="AM3" s="4"/>
      <c r="AN3" s="4"/>
      <c r="AO3" s="14" t="s">
        <v>12</v>
      </c>
      <c r="AP3" s="4"/>
      <c r="AS3" s="5"/>
      <c r="AU3" s="15"/>
      <c r="AV3" s="25"/>
      <c r="AW3" s="15"/>
      <c r="AX3" s="15"/>
      <c r="AY3" s="15"/>
      <c r="AZ3" s="7"/>
      <c r="BA3" s="45"/>
      <c r="BB3" s="4"/>
      <c r="BC3" s="17"/>
      <c r="BD3" s="14" t="s">
        <v>11</v>
      </c>
      <c r="BG3" s="15"/>
      <c r="BH3" s="15"/>
      <c r="BJ3" s="15"/>
      <c r="BK3" s="25"/>
      <c r="BL3" s="15"/>
      <c r="BM3" s="15"/>
      <c r="BN3" s="15"/>
      <c r="BO3" s="4"/>
      <c r="BP3" s="4"/>
      <c r="BQ3" s="14" t="s">
        <v>12</v>
      </c>
      <c r="BR3" s="4"/>
      <c r="BT3" s="5"/>
      <c r="BU3" s="5"/>
      <c r="BW3" s="15"/>
      <c r="BX3" s="25"/>
      <c r="BY3" s="15"/>
      <c r="BZ3" s="15"/>
      <c r="CA3" s="15"/>
      <c r="CB3" s="4"/>
      <c r="CC3" s="4"/>
      <c r="CD3" s="15"/>
      <c r="CE3" s="17"/>
      <c r="CF3" s="14" t="s">
        <v>11</v>
      </c>
      <c r="CH3" s="15"/>
      <c r="CI3" s="15"/>
      <c r="CJ3" s="15"/>
      <c r="CL3" s="15"/>
      <c r="CM3" s="25"/>
      <c r="CN3" s="15"/>
      <c r="CO3" s="15"/>
      <c r="CP3" s="15"/>
      <c r="CQ3" s="4"/>
      <c r="CR3" s="4"/>
      <c r="CS3" s="14" t="s">
        <v>12</v>
      </c>
      <c r="CT3" s="5"/>
      <c r="CU3" s="5"/>
      <c r="CV3" s="5"/>
      <c r="CW3" s="5"/>
      <c r="CY3" s="15"/>
      <c r="CZ3" s="25"/>
      <c r="DA3" s="15"/>
      <c r="DB3" s="15"/>
      <c r="DC3" s="15"/>
      <c r="DE3" s="4"/>
      <c r="DF3" s="4"/>
      <c r="DG3" s="17"/>
      <c r="DH3" s="14" t="s">
        <v>11</v>
      </c>
      <c r="DI3" s="4"/>
      <c r="DL3" s="7"/>
      <c r="DN3" s="15"/>
      <c r="DO3" s="25"/>
      <c r="DP3" s="15"/>
      <c r="DQ3" s="15"/>
      <c r="DR3" s="15"/>
      <c r="DU3" s="14" t="s">
        <v>12</v>
      </c>
      <c r="DV3" s="5"/>
      <c r="DW3" s="5"/>
      <c r="DX3" s="5"/>
      <c r="DY3" s="5"/>
      <c r="EA3" s="15"/>
      <c r="EB3" s="25"/>
      <c r="EC3" s="15"/>
      <c r="ED3" s="15"/>
      <c r="EE3" s="15"/>
      <c r="EH3" s="21"/>
      <c r="EI3" s="17"/>
      <c r="EJ3" s="5"/>
      <c r="EL3" s="5"/>
    </row>
    <row r="4" spans="1:142" ht="13.5" thickTop="1">
      <c r="A4" s="2"/>
      <c r="B4" s="2"/>
      <c r="C4" s="3"/>
      <c r="D4" s="5"/>
      <c r="E4" s="5"/>
      <c r="F4" s="5"/>
      <c r="G4" s="15"/>
      <c r="I4" s="4"/>
      <c r="J4" s="4"/>
      <c r="K4" s="4"/>
      <c r="L4" s="4"/>
      <c r="N4" s="2"/>
      <c r="O4" s="2"/>
      <c r="P4" s="3"/>
      <c r="Q4" s="5"/>
      <c r="R4" s="5"/>
      <c r="S4" s="5"/>
      <c r="T4" s="15"/>
      <c r="V4" s="4"/>
      <c r="W4" s="4"/>
      <c r="X4" s="4"/>
      <c r="AA4" s="17"/>
      <c r="AB4" s="2"/>
      <c r="AC4" s="2"/>
      <c r="AD4" s="3"/>
      <c r="AE4" s="5"/>
      <c r="AF4" s="5"/>
      <c r="AG4" s="5"/>
      <c r="AH4" s="15"/>
      <c r="AJ4" s="4"/>
      <c r="AK4" s="4"/>
      <c r="AL4" s="4"/>
      <c r="AM4" s="4"/>
      <c r="AO4" s="2"/>
      <c r="AP4" s="2"/>
      <c r="AQ4" s="3"/>
      <c r="AR4" s="5"/>
      <c r="AS4" s="5"/>
      <c r="AT4" s="5"/>
      <c r="AU4" s="15"/>
      <c r="AW4" s="4"/>
      <c r="AX4" s="4"/>
      <c r="AY4" s="4"/>
      <c r="BC4" s="17"/>
      <c r="BD4" s="2"/>
      <c r="BE4" s="2"/>
      <c r="BF4" s="3"/>
      <c r="BG4" s="5"/>
      <c r="BH4" s="5"/>
      <c r="BI4" s="5"/>
      <c r="BJ4" s="15"/>
      <c r="BL4" s="4"/>
      <c r="BM4" s="4"/>
      <c r="BN4" s="4"/>
      <c r="BO4" s="4"/>
      <c r="BQ4" s="2"/>
      <c r="BR4" s="2"/>
      <c r="BS4" s="3"/>
      <c r="BT4" s="5"/>
      <c r="BU4" s="5"/>
      <c r="BV4" s="5"/>
      <c r="BW4" s="15"/>
      <c r="BY4" s="4"/>
      <c r="BZ4" s="4"/>
      <c r="CA4" s="4"/>
      <c r="CE4" s="17"/>
      <c r="CF4" s="2"/>
      <c r="CG4" s="2"/>
      <c r="CH4" s="3"/>
      <c r="CI4" s="5"/>
      <c r="CJ4" s="5"/>
      <c r="CK4" s="5"/>
      <c r="CL4" s="15"/>
      <c r="CN4" s="4"/>
      <c r="CO4" s="4"/>
      <c r="CP4" s="4"/>
      <c r="CQ4" s="4"/>
      <c r="CS4" s="2"/>
      <c r="CT4" s="2"/>
      <c r="CU4" s="3"/>
      <c r="CV4" s="5"/>
      <c r="CW4" s="5"/>
      <c r="CX4" s="5"/>
      <c r="CY4" s="15"/>
      <c r="DA4" s="4"/>
      <c r="DB4" s="4"/>
      <c r="DC4" s="4"/>
      <c r="DG4" s="17"/>
      <c r="DH4" s="2"/>
      <c r="DI4" s="2"/>
      <c r="DJ4" s="3"/>
      <c r="DK4" s="5"/>
      <c r="DL4" s="5"/>
      <c r="DM4" s="5"/>
      <c r="DN4" s="15"/>
      <c r="DP4" s="4"/>
      <c r="DQ4" s="4"/>
      <c r="DR4" s="4"/>
      <c r="DS4" s="4"/>
      <c r="DU4" s="2"/>
      <c r="DV4" s="2"/>
      <c r="DW4" s="3"/>
      <c r="DX4" s="5"/>
      <c r="DY4" s="5"/>
      <c r="DZ4" s="5"/>
      <c r="EA4" s="15"/>
      <c r="EC4" s="4"/>
      <c r="ED4" s="4"/>
      <c r="EE4" s="4"/>
      <c r="EH4" s="21"/>
      <c r="EI4" s="17"/>
    </row>
    <row r="5" spans="1:142">
      <c r="A5" s="34">
        <f>SUM(Calendrier!C31)</f>
        <v>43530</v>
      </c>
      <c r="C5" s="88"/>
      <c r="D5" s="5"/>
      <c r="E5" s="5"/>
      <c r="F5" s="5"/>
      <c r="G5" s="15"/>
      <c r="I5" s="4"/>
      <c r="J5" s="4"/>
      <c r="K5" s="4"/>
      <c r="L5" s="4"/>
      <c r="N5" s="34">
        <f>SUM(Calendrier!E31)</f>
        <v>43532</v>
      </c>
      <c r="P5" s="88"/>
      <c r="Q5" s="5"/>
      <c r="R5" s="5"/>
      <c r="S5" s="5"/>
      <c r="T5" s="15"/>
      <c r="V5" s="4"/>
      <c r="W5" s="4"/>
      <c r="X5" s="4"/>
      <c r="AA5" s="17"/>
      <c r="AB5" s="34">
        <f>SUM(Calendrier!C32)</f>
        <v>43537</v>
      </c>
      <c r="AD5" s="88"/>
      <c r="AE5" s="5"/>
      <c r="AF5" s="5"/>
      <c r="AG5" s="5"/>
      <c r="AH5" s="15"/>
      <c r="AJ5" s="4"/>
      <c r="AK5" s="4"/>
      <c r="AL5" s="4"/>
      <c r="AM5" s="4"/>
      <c r="AO5" s="34">
        <f>SUM(Calendrier!E32)</f>
        <v>43539</v>
      </c>
      <c r="AQ5" s="88"/>
      <c r="AR5" s="5"/>
      <c r="AS5" s="5"/>
      <c r="AT5" s="5"/>
      <c r="AU5" s="15"/>
      <c r="AW5" s="4"/>
      <c r="AX5" s="4"/>
      <c r="AY5" s="4"/>
      <c r="BC5" s="17"/>
      <c r="BD5" s="34">
        <f>SUM(Calendrier!C33)</f>
        <v>43544</v>
      </c>
      <c r="BF5" s="88"/>
      <c r="BG5" s="5"/>
      <c r="BH5" s="5"/>
      <c r="BI5" s="5"/>
      <c r="BJ5" s="15"/>
      <c r="BL5" s="4"/>
      <c r="BM5" s="4"/>
      <c r="BN5" s="4"/>
      <c r="BO5" s="4"/>
      <c r="BQ5" s="34">
        <f>SUM(Calendrier!E33)</f>
        <v>43546</v>
      </c>
      <c r="BS5" s="88"/>
      <c r="BT5" s="5"/>
      <c r="BU5" s="5"/>
      <c r="BV5" s="5"/>
      <c r="BW5" s="15"/>
      <c r="BY5" s="4"/>
      <c r="BZ5" s="4"/>
      <c r="CA5" s="4"/>
      <c r="CE5" s="17"/>
      <c r="CF5" s="34">
        <f>SUM(Calendrier!C34)</f>
        <v>43551</v>
      </c>
      <c r="CH5" s="88"/>
      <c r="CI5" s="5"/>
      <c r="CJ5" s="5"/>
      <c r="CK5" s="5"/>
      <c r="CL5" s="15"/>
      <c r="CN5" s="4"/>
      <c r="CO5" s="4"/>
      <c r="CP5" s="4"/>
      <c r="CQ5" s="4"/>
      <c r="CS5" s="34">
        <f>SUM(Calendrier!E34)</f>
        <v>43553</v>
      </c>
      <c r="CU5" s="88"/>
      <c r="CV5" s="5"/>
      <c r="CW5" s="5"/>
      <c r="CX5" s="5"/>
      <c r="CY5" s="15"/>
      <c r="DA5" s="4"/>
      <c r="DB5" s="4"/>
      <c r="DC5" s="4"/>
      <c r="DG5" s="17"/>
      <c r="DH5" s="34">
        <f>SUM(Calendrier!C35)</f>
        <v>0</v>
      </c>
      <c r="DJ5" s="88"/>
      <c r="DK5" s="5"/>
      <c r="DL5" s="5"/>
      <c r="DM5" s="5"/>
      <c r="DN5" s="15"/>
      <c r="DP5" s="4"/>
      <c r="DQ5" s="4"/>
      <c r="DR5" s="4"/>
      <c r="DS5" s="4"/>
      <c r="DU5" s="34">
        <f>SUM(Calendrier!E35)</f>
        <v>0</v>
      </c>
      <c r="DW5" s="88"/>
      <c r="DX5" s="5"/>
      <c r="DY5" s="5"/>
      <c r="DZ5" s="5"/>
      <c r="EA5" s="15"/>
      <c r="EC5" s="4"/>
      <c r="ED5" s="4"/>
      <c r="EE5" s="4"/>
      <c r="EH5" s="21"/>
      <c r="EI5" s="17"/>
    </row>
    <row r="6" spans="1:142">
      <c r="B6" s="8"/>
      <c r="C6" s="26"/>
      <c r="J6" s="9"/>
      <c r="K6" s="9"/>
      <c r="L6" s="9" t="s">
        <v>3</v>
      </c>
      <c r="M6" s="9"/>
      <c r="O6" s="8"/>
      <c r="P6" s="26"/>
      <c r="W6" s="9"/>
      <c r="X6" s="9"/>
      <c r="Y6" s="9" t="s">
        <v>3</v>
      </c>
      <c r="Z6" s="9" t="s">
        <v>3</v>
      </c>
      <c r="AA6" s="17"/>
      <c r="AC6" s="8"/>
      <c r="AD6" s="26"/>
      <c r="AK6" s="9"/>
      <c r="AL6" s="9"/>
      <c r="AM6" s="9" t="s">
        <v>3</v>
      </c>
      <c r="AN6" s="9"/>
      <c r="AP6" s="8"/>
      <c r="AQ6" s="26"/>
      <c r="AX6" s="9"/>
      <c r="AY6" s="9"/>
      <c r="AZ6" s="9" t="s">
        <v>3</v>
      </c>
      <c r="BA6" s="9" t="s">
        <v>3</v>
      </c>
      <c r="BB6" s="9" t="s">
        <v>3</v>
      </c>
      <c r="BC6" s="17"/>
      <c r="BE6" s="8"/>
      <c r="BF6" s="26"/>
      <c r="BM6" s="9"/>
      <c r="BN6" s="9"/>
      <c r="BO6" s="9" t="s">
        <v>3</v>
      </c>
      <c r="BP6" s="9"/>
      <c r="BR6" s="8"/>
      <c r="BS6" s="26"/>
      <c r="BZ6" s="9"/>
      <c r="CA6" s="9"/>
      <c r="CB6" s="9" t="s">
        <v>3</v>
      </c>
      <c r="CC6" s="9" t="s">
        <v>3</v>
      </c>
      <c r="CD6" s="9" t="s">
        <v>3</v>
      </c>
      <c r="CE6" s="17"/>
      <c r="CG6" s="8"/>
      <c r="CH6" s="26"/>
      <c r="CO6" s="9"/>
      <c r="CP6" s="9"/>
      <c r="CQ6" s="9" t="s">
        <v>3</v>
      </c>
      <c r="CR6" s="9"/>
      <c r="CT6" s="8"/>
      <c r="CU6" s="26"/>
      <c r="DB6" s="9"/>
      <c r="DC6" s="9"/>
      <c r="DD6" s="9" t="s">
        <v>3</v>
      </c>
      <c r="DE6" s="9" t="s">
        <v>3</v>
      </c>
      <c r="DF6" s="9" t="s">
        <v>3</v>
      </c>
      <c r="DG6" s="17"/>
      <c r="DI6" s="8"/>
      <c r="DJ6" s="26"/>
      <c r="DQ6" s="9"/>
      <c r="DR6" s="9"/>
      <c r="DS6" s="9" t="s">
        <v>3</v>
      </c>
      <c r="DT6" s="9"/>
      <c r="DV6" s="8"/>
      <c r="DW6" s="26"/>
      <c r="ED6" s="9"/>
      <c r="EE6" s="9"/>
      <c r="EF6" s="9" t="s">
        <v>3</v>
      </c>
      <c r="EG6" s="9" t="s">
        <v>3</v>
      </c>
      <c r="EH6" s="20" t="s">
        <v>3</v>
      </c>
      <c r="EI6" s="23" t="s">
        <v>3</v>
      </c>
      <c r="EJ6" s="26" t="s">
        <v>31</v>
      </c>
      <c r="EK6" s="26" t="s">
        <v>31</v>
      </c>
      <c r="EL6" s="42" t="s">
        <v>42</v>
      </c>
    </row>
    <row r="7" spans="1:142">
      <c r="A7" s="2" t="s">
        <v>62</v>
      </c>
      <c r="B7" s="87"/>
      <c r="C7" s="8"/>
      <c r="G7" s="9" t="s">
        <v>0</v>
      </c>
      <c r="H7" s="9" t="s">
        <v>0</v>
      </c>
      <c r="I7" s="9" t="s">
        <v>0</v>
      </c>
      <c r="J7" s="9" t="s">
        <v>0</v>
      </c>
      <c r="K7" s="9" t="s">
        <v>0</v>
      </c>
      <c r="L7" s="9" t="s">
        <v>0</v>
      </c>
      <c r="M7" s="9"/>
      <c r="O7" s="87"/>
      <c r="P7" s="8"/>
      <c r="T7" s="9" t="s">
        <v>0</v>
      </c>
      <c r="U7" s="9" t="s">
        <v>0</v>
      </c>
      <c r="V7" s="9" t="s">
        <v>0</v>
      </c>
      <c r="W7" s="9" t="s">
        <v>0</v>
      </c>
      <c r="X7" s="9" t="s">
        <v>0</v>
      </c>
      <c r="Y7" s="9" t="s">
        <v>0</v>
      </c>
      <c r="Z7" s="9" t="s">
        <v>0</v>
      </c>
      <c r="AA7" s="17"/>
      <c r="AB7" s="2"/>
      <c r="AC7" s="87"/>
      <c r="AD7" s="8"/>
      <c r="AH7" s="9" t="s">
        <v>0</v>
      </c>
      <c r="AI7" s="9" t="s">
        <v>0</v>
      </c>
      <c r="AJ7" s="9" t="s">
        <v>0</v>
      </c>
      <c r="AK7" s="9" t="s">
        <v>0</v>
      </c>
      <c r="AL7" s="9" t="s">
        <v>0</v>
      </c>
      <c r="AM7" s="9" t="s">
        <v>0</v>
      </c>
      <c r="AN7" s="9"/>
      <c r="AP7" s="87"/>
      <c r="AQ7" s="8"/>
      <c r="AU7" s="9" t="s">
        <v>0</v>
      </c>
      <c r="AV7" s="9" t="s">
        <v>0</v>
      </c>
      <c r="AW7" s="9" t="s">
        <v>0</v>
      </c>
      <c r="AX7" s="9" t="s">
        <v>0</v>
      </c>
      <c r="AY7" s="9" t="s">
        <v>0</v>
      </c>
      <c r="AZ7" s="9" t="s">
        <v>0</v>
      </c>
      <c r="BA7" s="9" t="s">
        <v>0</v>
      </c>
      <c r="BB7" s="9" t="s">
        <v>0</v>
      </c>
      <c r="BC7" s="17"/>
      <c r="BD7" s="2"/>
      <c r="BE7" s="87"/>
      <c r="BF7" s="8"/>
      <c r="BJ7" s="9" t="s">
        <v>0</v>
      </c>
      <c r="BK7" s="9" t="s">
        <v>0</v>
      </c>
      <c r="BL7" s="9" t="s">
        <v>0</v>
      </c>
      <c r="BM7" s="9" t="s">
        <v>0</v>
      </c>
      <c r="BN7" s="9" t="s">
        <v>0</v>
      </c>
      <c r="BO7" s="9" t="s">
        <v>0</v>
      </c>
      <c r="BP7" s="9"/>
      <c r="BR7" s="87"/>
      <c r="BS7" s="8"/>
      <c r="BW7" s="9" t="s">
        <v>0</v>
      </c>
      <c r="BX7" s="9" t="s">
        <v>0</v>
      </c>
      <c r="BY7" s="9" t="s">
        <v>0</v>
      </c>
      <c r="BZ7" s="9" t="s">
        <v>0</v>
      </c>
      <c r="CA7" s="9" t="s">
        <v>0</v>
      </c>
      <c r="CB7" s="9" t="s">
        <v>0</v>
      </c>
      <c r="CC7" s="9" t="s">
        <v>0</v>
      </c>
      <c r="CD7" s="9" t="s">
        <v>0</v>
      </c>
      <c r="CE7" s="17"/>
      <c r="CF7" s="2"/>
      <c r="CG7" s="87"/>
      <c r="CH7" s="8"/>
      <c r="CL7" s="9" t="s">
        <v>0</v>
      </c>
      <c r="CM7" s="9" t="s">
        <v>0</v>
      </c>
      <c r="CN7" s="9" t="s">
        <v>0</v>
      </c>
      <c r="CO7" s="9" t="s">
        <v>0</v>
      </c>
      <c r="CP7" s="9" t="s">
        <v>0</v>
      </c>
      <c r="CQ7" s="9" t="s">
        <v>0</v>
      </c>
      <c r="CR7" s="9"/>
      <c r="CT7" s="87"/>
      <c r="CU7" s="8"/>
      <c r="CY7" s="9" t="s">
        <v>0</v>
      </c>
      <c r="CZ7" s="9" t="s">
        <v>0</v>
      </c>
      <c r="DA7" s="9" t="s">
        <v>0</v>
      </c>
      <c r="DB7" s="9" t="s">
        <v>0</v>
      </c>
      <c r="DC7" s="9" t="s">
        <v>0</v>
      </c>
      <c r="DD7" s="9" t="s">
        <v>0</v>
      </c>
      <c r="DE7" s="9" t="s">
        <v>0</v>
      </c>
      <c r="DF7" s="9" t="s">
        <v>0</v>
      </c>
      <c r="DG7" s="31"/>
      <c r="DH7" s="2"/>
      <c r="DI7" s="87"/>
      <c r="DJ7" s="8"/>
      <c r="DN7" s="9" t="s">
        <v>0</v>
      </c>
      <c r="DO7" s="9" t="s">
        <v>0</v>
      </c>
      <c r="DP7" s="9" t="s">
        <v>0</v>
      </c>
      <c r="DQ7" s="9" t="s">
        <v>0</v>
      </c>
      <c r="DR7" s="9" t="s">
        <v>0</v>
      </c>
      <c r="DS7" s="9" t="s">
        <v>0</v>
      </c>
      <c r="DT7" s="9"/>
      <c r="DU7" s="2"/>
      <c r="DV7" s="87"/>
      <c r="DW7" s="8"/>
      <c r="EA7" s="9" t="s">
        <v>0</v>
      </c>
      <c r="EB7" s="9" t="s">
        <v>0</v>
      </c>
      <c r="EC7" s="9" t="s">
        <v>0</v>
      </c>
      <c r="ED7" s="9" t="s">
        <v>0</v>
      </c>
      <c r="EE7" s="9" t="s">
        <v>0</v>
      </c>
      <c r="EF7" s="9" t="s">
        <v>0</v>
      </c>
      <c r="EG7" s="9" t="s">
        <v>0</v>
      </c>
      <c r="EH7" s="20" t="s">
        <v>0</v>
      </c>
      <c r="EI7" s="23" t="s">
        <v>0</v>
      </c>
      <c r="EJ7" s="26" t="s">
        <v>32</v>
      </c>
      <c r="EK7" s="26" t="s">
        <v>32</v>
      </c>
    </row>
    <row r="8" spans="1:142">
      <c r="A8" s="36"/>
      <c r="B8" s="8" t="s">
        <v>4</v>
      </c>
      <c r="C8" s="45" t="s">
        <v>0</v>
      </c>
      <c r="D8" s="8" t="s">
        <v>5</v>
      </c>
      <c r="E8" s="8" t="s">
        <v>40</v>
      </c>
      <c r="F8" s="8" t="s">
        <v>117</v>
      </c>
      <c r="G8" s="9" t="s">
        <v>6</v>
      </c>
      <c r="H8" s="9" t="s">
        <v>6</v>
      </c>
      <c r="I8" s="9" t="s">
        <v>6</v>
      </c>
      <c r="J8" s="9" t="s">
        <v>6</v>
      </c>
      <c r="K8" s="9" t="s">
        <v>6</v>
      </c>
      <c r="L8" s="9" t="s">
        <v>10</v>
      </c>
      <c r="M8" s="9"/>
      <c r="N8" s="5"/>
      <c r="O8" s="8" t="s">
        <v>4</v>
      </c>
      <c r="P8" s="4" t="s">
        <v>0</v>
      </c>
      <c r="Q8" s="8" t="s">
        <v>5</v>
      </c>
      <c r="R8" s="8" t="s">
        <v>40</v>
      </c>
      <c r="S8" s="8" t="s">
        <v>117</v>
      </c>
      <c r="T8" s="9" t="s">
        <v>6</v>
      </c>
      <c r="U8" s="9" t="s">
        <v>6</v>
      </c>
      <c r="V8" s="9" t="s">
        <v>6</v>
      </c>
      <c r="W8" s="9" t="s">
        <v>6</v>
      </c>
      <c r="X8" s="9" t="s">
        <v>6</v>
      </c>
      <c r="Y8" s="9" t="s">
        <v>10</v>
      </c>
      <c r="Z8" s="9" t="s">
        <v>13</v>
      </c>
      <c r="AA8" s="17"/>
      <c r="AB8" s="5"/>
      <c r="AC8" s="8" t="s">
        <v>4</v>
      </c>
      <c r="AD8" s="4" t="s">
        <v>0</v>
      </c>
      <c r="AE8" s="8" t="s">
        <v>5</v>
      </c>
      <c r="AF8" s="8" t="s">
        <v>40</v>
      </c>
      <c r="AG8" s="8" t="s">
        <v>117</v>
      </c>
      <c r="AH8" s="9" t="s">
        <v>6</v>
      </c>
      <c r="AI8" s="9" t="s">
        <v>6</v>
      </c>
      <c r="AJ8" s="9" t="s">
        <v>6</v>
      </c>
      <c r="AK8" s="9" t="s">
        <v>6</v>
      </c>
      <c r="AL8" s="9" t="s">
        <v>6</v>
      </c>
      <c r="AM8" s="9" t="s">
        <v>10</v>
      </c>
      <c r="AN8" s="9"/>
      <c r="AO8" s="5"/>
      <c r="AP8" s="8" t="s">
        <v>4</v>
      </c>
      <c r="AQ8" s="4" t="s">
        <v>0</v>
      </c>
      <c r="AR8" s="8" t="s">
        <v>5</v>
      </c>
      <c r="AS8" s="8" t="s">
        <v>40</v>
      </c>
      <c r="AT8" s="8" t="s">
        <v>117</v>
      </c>
      <c r="AU8" s="9" t="s">
        <v>6</v>
      </c>
      <c r="AV8" s="9" t="s">
        <v>6</v>
      </c>
      <c r="AW8" s="9" t="s">
        <v>6</v>
      </c>
      <c r="AX8" s="9" t="s">
        <v>6</v>
      </c>
      <c r="AY8" s="9" t="s">
        <v>6</v>
      </c>
      <c r="AZ8" s="9" t="s">
        <v>10</v>
      </c>
      <c r="BA8" s="9" t="s">
        <v>13</v>
      </c>
      <c r="BB8" s="9" t="s">
        <v>10</v>
      </c>
      <c r="BC8" s="17"/>
      <c r="BD8" s="5"/>
      <c r="BE8" s="8" t="s">
        <v>4</v>
      </c>
      <c r="BF8" s="4" t="s">
        <v>0</v>
      </c>
      <c r="BG8" s="8" t="s">
        <v>5</v>
      </c>
      <c r="BH8" s="8" t="s">
        <v>40</v>
      </c>
      <c r="BI8" s="8" t="s">
        <v>117</v>
      </c>
      <c r="BJ8" s="9" t="s">
        <v>6</v>
      </c>
      <c r="BK8" s="9" t="s">
        <v>6</v>
      </c>
      <c r="BL8" s="9" t="s">
        <v>6</v>
      </c>
      <c r="BM8" s="9" t="s">
        <v>6</v>
      </c>
      <c r="BN8" s="9" t="s">
        <v>6</v>
      </c>
      <c r="BO8" s="9" t="s">
        <v>10</v>
      </c>
      <c r="BP8" s="9"/>
      <c r="BQ8" s="5"/>
      <c r="BR8" s="8" t="s">
        <v>4</v>
      </c>
      <c r="BS8" s="4" t="s">
        <v>0</v>
      </c>
      <c r="BT8" s="8" t="s">
        <v>5</v>
      </c>
      <c r="BU8" s="8"/>
      <c r="BV8" s="8" t="s">
        <v>117</v>
      </c>
      <c r="BW8" s="9" t="s">
        <v>6</v>
      </c>
      <c r="BX8" s="9" t="s">
        <v>6</v>
      </c>
      <c r="BY8" s="9" t="s">
        <v>6</v>
      </c>
      <c r="BZ8" s="9" t="s">
        <v>6</v>
      </c>
      <c r="CA8" s="9" t="s">
        <v>6</v>
      </c>
      <c r="CB8" s="9" t="s">
        <v>10</v>
      </c>
      <c r="CC8" s="9" t="s">
        <v>13</v>
      </c>
      <c r="CD8" s="9" t="s">
        <v>10</v>
      </c>
      <c r="CE8" s="17"/>
      <c r="CF8" s="5"/>
      <c r="CG8" s="8" t="s">
        <v>4</v>
      </c>
      <c r="CH8" s="4" t="s">
        <v>0</v>
      </c>
      <c r="CI8" s="8" t="s">
        <v>5</v>
      </c>
      <c r="CJ8" s="8" t="s">
        <v>40</v>
      </c>
      <c r="CK8" s="8" t="s">
        <v>117</v>
      </c>
      <c r="CL8" s="9" t="s">
        <v>6</v>
      </c>
      <c r="CM8" s="9" t="s">
        <v>6</v>
      </c>
      <c r="CN8" s="9" t="s">
        <v>6</v>
      </c>
      <c r="CO8" s="9" t="s">
        <v>6</v>
      </c>
      <c r="CP8" s="9" t="s">
        <v>6</v>
      </c>
      <c r="CQ8" s="9" t="s">
        <v>10</v>
      </c>
      <c r="CR8" s="9"/>
      <c r="CS8" s="5"/>
      <c r="CT8" s="8" t="s">
        <v>4</v>
      </c>
      <c r="CU8" s="4" t="s">
        <v>0</v>
      </c>
      <c r="CV8" s="8" t="s">
        <v>5</v>
      </c>
      <c r="CW8" s="8" t="s">
        <v>40</v>
      </c>
      <c r="CX8" s="8" t="s">
        <v>117</v>
      </c>
      <c r="CY8" s="9" t="s">
        <v>6</v>
      </c>
      <c r="CZ8" s="9" t="s">
        <v>6</v>
      </c>
      <c r="DA8" s="9" t="s">
        <v>6</v>
      </c>
      <c r="DB8" s="9" t="s">
        <v>6</v>
      </c>
      <c r="DC8" s="9" t="s">
        <v>6</v>
      </c>
      <c r="DD8" s="9" t="s">
        <v>10</v>
      </c>
      <c r="DE8" s="9" t="s">
        <v>13</v>
      </c>
      <c r="DF8" s="9" t="s">
        <v>10</v>
      </c>
      <c r="DG8" s="17"/>
      <c r="DH8" s="5"/>
      <c r="DI8" s="8" t="s">
        <v>4</v>
      </c>
      <c r="DJ8" s="4" t="s">
        <v>0</v>
      </c>
      <c r="DK8" s="8" t="s">
        <v>5</v>
      </c>
      <c r="DL8" s="8" t="s">
        <v>40</v>
      </c>
      <c r="DM8" s="8" t="s">
        <v>117</v>
      </c>
      <c r="DN8" s="9" t="s">
        <v>6</v>
      </c>
      <c r="DO8" s="9" t="s">
        <v>6</v>
      </c>
      <c r="DP8" s="9" t="s">
        <v>6</v>
      </c>
      <c r="DQ8" s="9" t="s">
        <v>6</v>
      </c>
      <c r="DR8" s="9" t="s">
        <v>6</v>
      </c>
      <c r="DS8" s="9" t="s">
        <v>10</v>
      </c>
      <c r="DT8" s="9"/>
      <c r="DU8" s="5"/>
      <c r="DV8" s="8" t="s">
        <v>4</v>
      </c>
      <c r="DW8" s="4" t="s">
        <v>0</v>
      </c>
      <c r="DX8" s="8" t="s">
        <v>5</v>
      </c>
      <c r="DY8" s="8" t="s">
        <v>40</v>
      </c>
      <c r="DZ8" s="8" t="s">
        <v>117</v>
      </c>
      <c r="EA8" s="9" t="s">
        <v>6</v>
      </c>
      <c r="EB8" s="9" t="s">
        <v>6</v>
      </c>
      <c r="EC8" s="9" t="s">
        <v>6</v>
      </c>
      <c r="ED8" s="9" t="s">
        <v>6</v>
      </c>
      <c r="EE8" s="9" t="s">
        <v>6</v>
      </c>
      <c r="EF8" s="9" t="s">
        <v>10</v>
      </c>
      <c r="EG8" s="9" t="s">
        <v>13</v>
      </c>
      <c r="EH8" s="20" t="s">
        <v>10</v>
      </c>
      <c r="EI8" s="23" t="s">
        <v>21</v>
      </c>
      <c r="EJ8" s="26" t="s">
        <v>17</v>
      </c>
      <c r="EK8" s="26" t="s">
        <v>33</v>
      </c>
    </row>
    <row r="9" spans="1:142">
      <c r="D9" s="9" t="str">
        <f>IF(D101=15,"OK","Faux")</f>
        <v>OK</v>
      </c>
      <c r="E9" s="9" t="str">
        <f>IF(E101=1,"OK","Faux")</f>
        <v>OK</v>
      </c>
      <c r="F9" s="9"/>
      <c r="L9" s="10" t="s">
        <v>63</v>
      </c>
      <c r="Q9" s="9" t="str">
        <f>IF(Q101=15,"OK","Faux")</f>
        <v>OK</v>
      </c>
      <c r="R9" s="9" t="str">
        <f>IF(R101=1,"OK","Faux")</f>
        <v>OK</v>
      </c>
      <c r="S9" s="9"/>
      <c r="Y9" s="10" t="s">
        <v>64</v>
      </c>
      <c r="Z9" s="10" t="s">
        <v>65</v>
      </c>
      <c r="AA9" s="17"/>
      <c r="AE9" s="9" t="str">
        <f>IF(AE101=15,"OK","Faux")</f>
        <v>OK</v>
      </c>
      <c r="AF9" s="9" t="str">
        <f>IF(AF101=1,"OK","Faux")</f>
        <v>OK</v>
      </c>
      <c r="AG9" s="9"/>
      <c r="AM9" s="10" t="s">
        <v>63</v>
      </c>
      <c r="AR9" s="9" t="str">
        <f>IF(AR101=15,"OK","Faux")</f>
        <v>OK</v>
      </c>
      <c r="AS9" s="9" t="str">
        <f>IF(AS101=1,"OK","Faux")</f>
        <v>OK</v>
      </c>
      <c r="AT9" s="9"/>
      <c r="AZ9" s="10" t="s">
        <v>64</v>
      </c>
      <c r="BA9" s="10" t="s">
        <v>65</v>
      </c>
      <c r="BB9" s="10" t="s">
        <v>17</v>
      </c>
      <c r="BC9" s="17"/>
      <c r="BG9" s="9" t="str">
        <f>IF(BG101=15,"OK","Faux")</f>
        <v>OK</v>
      </c>
      <c r="BH9" s="9" t="str">
        <f>IF(BH101=1,"OK","Faux")</f>
        <v>OK</v>
      </c>
      <c r="BI9" s="9"/>
      <c r="BO9" s="10" t="s">
        <v>63</v>
      </c>
      <c r="BT9" s="9" t="str">
        <f>IF(BT101=15,"OK","Faux")</f>
        <v>OK</v>
      </c>
      <c r="BU9" s="9" t="str">
        <f>IF(BU101=1,"OK","Faux")</f>
        <v>OK</v>
      </c>
      <c r="BV9" s="9"/>
      <c r="CB9" s="10" t="s">
        <v>64</v>
      </c>
      <c r="CC9" s="10" t="s">
        <v>65</v>
      </c>
      <c r="CD9" s="10" t="s">
        <v>17</v>
      </c>
      <c r="CE9" s="17"/>
      <c r="CI9" s="9" t="str">
        <f>IF(CI101=15,"OK","Faux")</f>
        <v>OK</v>
      </c>
      <c r="CJ9" s="9" t="str">
        <f>IF(CJ101=1,"OK","Faux")</f>
        <v>OK</v>
      </c>
      <c r="CK9" s="9"/>
      <c r="CQ9" s="10" t="s">
        <v>63</v>
      </c>
      <c r="CV9" s="9" t="str">
        <f>IF(CV101=15,"OK","Faux")</f>
        <v>OK</v>
      </c>
      <c r="CW9" s="9" t="str">
        <f>IF(CW101=1,"OK","Faux")</f>
        <v>OK</v>
      </c>
      <c r="CX9" s="9"/>
      <c r="DD9" s="10" t="s">
        <v>64</v>
      </c>
      <c r="DE9" s="10" t="s">
        <v>65</v>
      </c>
      <c r="DF9" s="10" t="s">
        <v>17</v>
      </c>
      <c r="DG9" s="30"/>
      <c r="DK9" s="9" t="str">
        <f>IF(DK101=15,"OK","Faux")</f>
        <v>Faux</v>
      </c>
      <c r="DL9" s="9" t="str">
        <f>IF(DL101=1,"OK","Faux")</f>
        <v>Faux</v>
      </c>
      <c r="DM9" s="9"/>
      <c r="DS9" s="10" t="s">
        <v>63</v>
      </c>
      <c r="DX9" s="9" t="str">
        <f>IF(DX101=15,"OK","Faux")</f>
        <v>Faux</v>
      </c>
      <c r="DY9" s="9" t="str">
        <f>IF(DY101=1,"OK","Faux")</f>
        <v>Faux</v>
      </c>
      <c r="DZ9" s="9"/>
      <c r="EF9" s="10" t="s">
        <v>64</v>
      </c>
      <c r="EG9" s="10" t="s">
        <v>65</v>
      </c>
      <c r="EH9" s="61" t="s">
        <v>17</v>
      </c>
      <c r="EI9" s="62" t="s">
        <v>66</v>
      </c>
      <c r="EJ9" s="41"/>
      <c r="EL9" s="5"/>
    </row>
    <row r="10" spans="1:142" ht="13.5" thickBot="1">
      <c r="A10" s="8"/>
      <c r="B10" s="8"/>
      <c r="C10" s="8"/>
      <c r="D10" s="8"/>
      <c r="E10" s="8"/>
      <c r="F10" s="8"/>
      <c r="G10" s="11" t="s">
        <v>7</v>
      </c>
      <c r="H10" s="11" t="s">
        <v>8</v>
      </c>
      <c r="I10" s="11" t="s">
        <v>9</v>
      </c>
      <c r="J10" s="11" t="s">
        <v>14</v>
      </c>
      <c r="K10" s="11" t="s">
        <v>15</v>
      </c>
      <c r="L10" s="11"/>
      <c r="N10" s="8"/>
      <c r="O10" s="8"/>
      <c r="P10" s="8"/>
      <c r="Q10" s="8"/>
      <c r="R10" s="8"/>
      <c r="S10" s="8"/>
      <c r="T10" s="11" t="s">
        <v>7</v>
      </c>
      <c r="U10" s="11" t="s">
        <v>8</v>
      </c>
      <c r="V10" s="11" t="s">
        <v>9</v>
      </c>
      <c r="W10" s="11" t="s">
        <v>14</v>
      </c>
      <c r="X10" s="11" t="s">
        <v>15</v>
      </c>
      <c r="Y10" s="11"/>
      <c r="AA10" s="17"/>
      <c r="AB10" s="8"/>
      <c r="AC10" s="8"/>
      <c r="AD10" s="8"/>
      <c r="AE10" s="8"/>
      <c r="AF10" s="8"/>
      <c r="AG10" s="8"/>
      <c r="AH10" s="11" t="s">
        <v>7</v>
      </c>
      <c r="AI10" s="11" t="s">
        <v>8</v>
      </c>
      <c r="AJ10" s="11" t="s">
        <v>9</v>
      </c>
      <c r="AK10" s="11" t="s">
        <v>14</v>
      </c>
      <c r="AL10" s="11" t="s">
        <v>15</v>
      </c>
      <c r="AM10" s="11"/>
      <c r="AO10" s="8"/>
      <c r="AP10" s="8"/>
      <c r="AQ10" s="8"/>
      <c r="AR10" s="8"/>
      <c r="AS10" s="8"/>
      <c r="AT10" s="8"/>
      <c r="AU10" s="11" t="s">
        <v>7</v>
      </c>
      <c r="AV10" s="11" t="s">
        <v>8</v>
      </c>
      <c r="AW10" s="11" t="s">
        <v>9</v>
      </c>
      <c r="AX10" s="11" t="s">
        <v>14</v>
      </c>
      <c r="AY10" s="11" t="s">
        <v>15</v>
      </c>
      <c r="AZ10" s="11"/>
      <c r="BC10" s="17"/>
      <c r="BD10" s="8"/>
      <c r="BE10" s="8"/>
      <c r="BF10" s="8"/>
      <c r="BG10" s="8"/>
      <c r="BH10" s="8"/>
      <c r="BI10" s="8"/>
      <c r="BJ10" s="11" t="s">
        <v>7</v>
      </c>
      <c r="BK10" s="11" t="s">
        <v>8</v>
      </c>
      <c r="BL10" s="11" t="s">
        <v>9</v>
      </c>
      <c r="BM10" s="11" t="s">
        <v>14</v>
      </c>
      <c r="BN10" s="11" t="s">
        <v>15</v>
      </c>
      <c r="BO10" s="11"/>
      <c r="BQ10" s="8"/>
      <c r="BR10" s="8"/>
      <c r="BS10" s="8"/>
      <c r="BT10" s="8"/>
      <c r="BU10" s="8"/>
      <c r="BV10" s="8"/>
      <c r="BW10" s="11" t="s">
        <v>7</v>
      </c>
      <c r="BX10" s="11" t="s">
        <v>8</v>
      </c>
      <c r="BY10" s="11" t="s">
        <v>9</v>
      </c>
      <c r="BZ10" s="11" t="s">
        <v>14</v>
      </c>
      <c r="CA10" s="11" t="s">
        <v>15</v>
      </c>
      <c r="CB10" s="11"/>
      <c r="CE10" s="17"/>
      <c r="CF10" s="8"/>
      <c r="CG10" s="8"/>
      <c r="CH10" s="8"/>
      <c r="CI10" s="8"/>
      <c r="CJ10" s="8"/>
      <c r="CK10" s="8"/>
      <c r="CL10" s="11" t="s">
        <v>7</v>
      </c>
      <c r="CM10" s="11" t="s">
        <v>8</v>
      </c>
      <c r="CN10" s="11" t="s">
        <v>9</v>
      </c>
      <c r="CO10" s="11" t="s">
        <v>14</v>
      </c>
      <c r="CP10" s="11" t="s">
        <v>15</v>
      </c>
      <c r="CQ10" s="11"/>
      <c r="CS10" s="8"/>
      <c r="CT10" s="8"/>
      <c r="CU10" s="8"/>
      <c r="CV10" s="8"/>
      <c r="CW10" s="8"/>
      <c r="CX10" s="8"/>
      <c r="CY10" s="11" t="s">
        <v>7</v>
      </c>
      <c r="CZ10" s="11" t="s">
        <v>8</v>
      </c>
      <c r="DA10" s="11" t="s">
        <v>9</v>
      </c>
      <c r="DB10" s="11" t="s">
        <v>14</v>
      </c>
      <c r="DC10" s="11" t="s">
        <v>15</v>
      </c>
      <c r="DD10" s="11"/>
      <c r="DG10" s="17"/>
      <c r="DH10" s="8"/>
      <c r="DI10" s="8"/>
      <c r="DJ10" s="8"/>
      <c r="DK10" s="8"/>
      <c r="DL10" s="8"/>
      <c r="DM10" s="8"/>
      <c r="DN10" s="11" t="s">
        <v>7</v>
      </c>
      <c r="DO10" s="11" t="s">
        <v>8</v>
      </c>
      <c r="DP10" s="11" t="s">
        <v>9</v>
      </c>
      <c r="DQ10" s="11" t="s">
        <v>14</v>
      </c>
      <c r="DR10" s="11" t="s">
        <v>15</v>
      </c>
      <c r="DS10" s="11"/>
      <c r="DU10" s="8"/>
      <c r="DV10" s="8"/>
      <c r="DW10" s="8"/>
      <c r="DX10" s="8"/>
      <c r="DY10" s="8"/>
      <c r="DZ10" s="8"/>
      <c r="EA10" s="11" t="s">
        <v>7</v>
      </c>
      <c r="EB10" s="11" t="s">
        <v>8</v>
      </c>
      <c r="EC10" s="11" t="s">
        <v>9</v>
      </c>
      <c r="ED10" s="11" t="s">
        <v>14</v>
      </c>
      <c r="EE10" s="11" t="s">
        <v>15</v>
      </c>
      <c r="EF10" s="11"/>
      <c r="EH10" s="21"/>
      <c r="EI10" s="17"/>
    </row>
    <row r="11" spans="1:142" ht="13.5" thickBot="1">
      <c r="A11" s="107" t="str">
        <f>REPT(Sept!A11,1)</f>
        <v>ANGLAS Olivier</v>
      </c>
      <c r="B11" s="7">
        <f>IF(C11&gt;0,1,0)</f>
        <v>0</v>
      </c>
      <c r="C11" s="13"/>
      <c r="D11" s="13"/>
      <c r="E11" s="39">
        <f>IF(D11=1,1,0)</f>
        <v>0</v>
      </c>
      <c r="F11" s="13"/>
      <c r="G11" s="4">
        <f t="shared" ref="G11:G74" si="0">IF(D11=1,C11*2,C11)</f>
        <v>0</v>
      </c>
      <c r="H11" s="4">
        <f>IF(D11=2,G11*1.5,G11)</f>
        <v>0</v>
      </c>
      <c r="I11" s="4">
        <f>IF(D11=3,H11*1.3,H11)</f>
        <v>0</v>
      </c>
      <c r="J11" s="4">
        <f>IF(AND(D11=4,$B$101&gt;25),I11*1.2,I11)</f>
        <v>0</v>
      </c>
      <c r="K11" s="4">
        <f>IF(AND(D11=5,$B$101&gt;25),J11*1.1,J11)</f>
        <v>0</v>
      </c>
      <c r="L11" s="4">
        <f>SUM(K11)</f>
        <v>0</v>
      </c>
      <c r="M11" s="4"/>
      <c r="N11" s="7" t="str">
        <f>REPT(Sept!A11,1)</f>
        <v>ANGLAS Olivier</v>
      </c>
      <c r="O11" s="7">
        <f>IF(P11&gt;0,1,0)</f>
        <v>0</v>
      </c>
      <c r="P11" s="13"/>
      <c r="Q11" s="13"/>
      <c r="R11" s="39">
        <f>IF(Q11=1,1,0)</f>
        <v>0</v>
      </c>
      <c r="S11" s="13"/>
      <c r="T11" s="4">
        <f t="shared" ref="T11:T74" si="1">IF(Q11=1,P11*2,P11)</f>
        <v>0</v>
      </c>
      <c r="U11" s="4">
        <f>IF(Q11=2,T11*1.5,T11)</f>
        <v>0</v>
      </c>
      <c r="V11" s="4">
        <f>IF(Q11=3,U11*1.3,U11)</f>
        <v>0</v>
      </c>
      <c r="W11" s="4">
        <f>IF(AND(Q11=4,$O$101&gt;25),V11*1.2,V11)</f>
        <v>0</v>
      </c>
      <c r="X11" s="4">
        <f>IF(AND(Q11=5,$O$101&gt;25),W11*1.1,W11)</f>
        <v>0</v>
      </c>
      <c r="Y11" s="4">
        <f>SUM(X11)</f>
        <v>0</v>
      </c>
      <c r="Z11" s="12">
        <f t="shared" ref="Z11:Z42" si="2">IF(Y11&gt;L11,Y11,L11)</f>
        <v>0</v>
      </c>
      <c r="AA11" s="17"/>
      <c r="AB11" s="7" t="str">
        <f>REPT(Sept!A11,1)</f>
        <v>ANGLAS Olivier</v>
      </c>
      <c r="AC11" s="7">
        <f>IF(AD11&gt;0,1,0)</f>
        <v>0</v>
      </c>
      <c r="AD11" s="13"/>
      <c r="AE11" s="13"/>
      <c r="AF11" s="39">
        <f>IF(AE11=1,1,0)</f>
        <v>0</v>
      </c>
      <c r="AG11" s="13"/>
      <c r="AH11" s="4">
        <f t="shared" ref="AH11:AH74" si="3">IF(AE11=1,AD11*2,AD11)</f>
        <v>0</v>
      </c>
      <c r="AI11" s="4">
        <f>IF(AE11=2,AH11*1.5,AH11)</f>
        <v>0</v>
      </c>
      <c r="AJ11" s="4">
        <f>IF(AE11=3,AI11*1.3,AI11)</f>
        <v>0</v>
      </c>
      <c r="AK11" s="4">
        <f>IF(AND(AE11=4,$AC$101&gt;25),AJ11*1.2,AJ11)</f>
        <v>0</v>
      </c>
      <c r="AL11" s="4">
        <f>IF(AND(AE11=5,$AC$101&gt;25),AK11*1.1,AK11)</f>
        <v>0</v>
      </c>
      <c r="AM11" s="4">
        <f>SUM(AL11)</f>
        <v>0</v>
      </c>
      <c r="AN11" s="4"/>
      <c r="AO11" s="7" t="str">
        <f>REPT(Sept!A11,1)</f>
        <v>ANGLAS Olivier</v>
      </c>
      <c r="AP11" s="7">
        <f>IF(AQ11&gt;0,1,0)</f>
        <v>0</v>
      </c>
      <c r="AQ11" s="13"/>
      <c r="AR11" s="13"/>
      <c r="AS11" s="39">
        <f>IF(AR11=1,1,0)</f>
        <v>0</v>
      </c>
      <c r="AT11" s="13"/>
      <c r="AU11" s="4">
        <f t="shared" ref="AU11:AU74" si="4">IF(AR11=1,AQ11*2,AQ11)</f>
        <v>0</v>
      </c>
      <c r="AV11" s="4">
        <f>IF(AR11=2,AU11*1.5,AU11)</f>
        <v>0</v>
      </c>
      <c r="AW11" s="4">
        <f>IF(AR11=3,AV11*1.3,AV11)</f>
        <v>0</v>
      </c>
      <c r="AX11" s="4">
        <f>IF(AND(AR11=4,$AP$101&gt;25),AW11*1.2,AW11)</f>
        <v>0</v>
      </c>
      <c r="AY11" s="4">
        <f>IF(AND(AR11=5,$AP$101&gt;25),AX11*1.1,AX11)</f>
        <v>0</v>
      </c>
      <c r="AZ11" s="4">
        <f>SUM(AY11)</f>
        <v>0</v>
      </c>
      <c r="BA11" s="12">
        <f t="shared" ref="BA11:BA42" si="5">IF(AZ11&gt;AM11,AZ11,AM11)</f>
        <v>0</v>
      </c>
      <c r="BB11" s="12">
        <f t="shared" ref="BB11:BB42" si="6">SUM(Z11+BA11)</f>
        <v>0</v>
      </c>
      <c r="BC11" s="17"/>
      <c r="BD11" s="7" t="str">
        <f>REPT(Sept!A11,1)</f>
        <v>ANGLAS Olivier</v>
      </c>
      <c r="BE11" s="7">
        <f>IF(BF11&gt;0,1,0)</f>
        <v>0</v>
      </c>
      <c r="BF11" s="13"/>
      <c r="BG11" s="13"/>
      <c r="BH11" s="39">
        <f>IF(BG11=1,1,0)</f>
        <v>0</v>
      </c>
      <c r="BI11" s="13"/>
      <c r="BJ11" s="4">
        <f t="shared" ref="BJ11:BJ74" si="7">IF(BG11=1,BF11*2,BF11)</f>
        <v>0</v>
      </c>
      <c r="BK11" s="4">
        <f>IF(BG11=2,BJ11*1.5,BJ11)</f>
        <v>0</v>
      </c>
      <c r="BL11" s="4">
        <f>IF(BG11=3,BK11*1.3,BK11)</f>
        <v>0</v>
      </c>
      <c r="BM11" s="4">
        <f>IF(AND(BG11=4,$BE$101&gt;25),BL11*1.2,BL11)</f>
        <v>0</v>
      </c>
      <c r="BN11" s="4">
        <f>IF(AND(BG11=5,$BE$101&gt;25),BM11*1.1,BM11)</f>
        <v>0</v>
      </c>
      <c r="BO11" s="4">
        <f>SUM(BN11)</f>
        <v>0</v>
      </c>
      <c r="BP11" s="4"/>
      <c r="BQ11" s="7" t="str">
        <f>REPT(Sept!A11,1)</f>
        <v>ANGLAS Olivier</v>
      </c>
      <c r="BR11" s="7">
        <f>IF(BS11&gt;0,1,0)</f>
        <v>1</v>
      </c>
      <c r="BS11" s="13">
        <v>4</v>
      </c>
      <c r="BT11" s="13"/>
      <c r="BU11" s="39">
        <f>IF(BT11=1,1,0)</f>
        <v>0</v>
      </c>
      <c r="BV11" s="13"/>
      <c r="BW11" s="4">
        <f t="shared" ref="BW11:BW74" si="8">IF(BT11=1,BS11*2,BS11)</f>
        <v>4</v>
      </c>
      <c r="BX11" s="4">
        <f>IF(BT11=2,BW11*1.5,BW11)</f>
        <v>4</v>
      </c>
      <c r="BY11" s="4">
        <f>IF(BT11=3,BX11*1.3,BX11)</f>
        <v>4</v>
      </c>
      <c r="BZ11" s="4">
        <f>IF(AND(BT11=4,$BR$101&gt;25),BY11*1.2,BY11)</f>
        <v>4</v>
      </c>
      <c r="CA11" s="4">
        <f>IF(AND(BT11=5,$BR$101&gt;25),BZ11*1.1,BZ11)</f>
        <v>4</v>
      </c>
      <c r="CB11" s="4">
        <f>SUM(CA11)</f>
        <v>4</v>
      </c>
      <c r="CC11" s="12">
        <f t="shared" ref="CC11:CC42" si="9">IF(CB11&gt;BO11,CB11,BO11)</f>
        <v>4</v>
      </c>
      <c r="CD11" s="12">
        <f t="shared" ref="CD11:CD42" si="10">SUM(BB11+CC11)</f>
        <v>4</v>
      </c>
      <c r="CE11" s="17"/>
      <c r="CF11" s="7" t="str">
        <f>REPT(Sept!A11,1)</f>
        <v>ANGLAS Olivier</v>
      </c>
      <c r="CG11" s="7">
        <f>IF(CH11&gt;0,1,0)</f>
        <v>0</v>
      </c>
      <c r="CH11" s="13"/>
      <c r="CI11" s="13"/>
      <c r="CJ11" s="39">
        <f>IF(CI11=1,1,0)</f>
        <v>0</v>
      </c>
      <c r="CK11" s="13"/>
      <c r="CL11" s="4">
        <f t="shared" ref="CL11:CL74" si="11">IF(CI11=1,CH11*2,CH11)</f>
        <v>0</v>
      </c>
      <c r="CM11" s="4">
        <f>IF(CI11=2,CL11*1.5,CL11)</f>
        <v>0</v>
      </c>
      <c r="CN11" s="4">
        <f>IF(CI11=3,CM11*1.3,CM11)</f>
        <v>0</v>
      </c>
      <c r="CO11" s="4">
        <f>IF(AND(CI11=4,$CG$101&gt;25),CN11*1.2,CN11)</f>
        <v>0</v>
      </c>
      <c r="CP11" s="4">
        <f>IF(AND(CI11=5,$CG$101&gt;25),CO11*1.1,CO11)</f>
        <v>0</v>
      </c>
      <c r="CQ11" s="4">
        <f>SUM(CP11)</f>
        <v>0</v>
      </c>
      <c r="CR11" s="4"/>
      <c r="CS11" s="7" t="str">
        <f>REPT(Sept!A11,1)</f>
        <v>ANGLAS Olivier</v>
      </c>
      <c r="CT11" s="7">
        <f>IF(CU11&gt;0,1,0)</f>
        <v>0</v>
      </c>
      <c r="CU11" s="13"/>
      <c r="CV11" s="13"/>
      <c r="CW11" s="39">
        <f>IF(CV11=1,1,0)</f>
        <v>0</v>
      </c>
      <c r="CX11" s="13"/>
      <c r="CY11" s="4">
        <f t="shared" ref="CY11:CY74" si="12">IF(CV11=1,CU11*2,CU11)</f>
        <v>0</v>
      </c>
      <c r="CZ11" s="4">
        <f>IF(CV11=2,CY11*1.5,CY11)</f>
        <v>0</v>
      </c>
      <c r="DA11" s="4">
        <f>IF(CV11=3,CZ11*1.3,CZ11)</f>
        <v>0</v>
      </c>
      <c r="DB11" s="4">
        <f>IF(AND(CV11=4,$CT$101&gt;25),DA11*1.2,DA11)</f>
        <v>0</v>
      </c>
      <c r="DC11" s="4">
        <f>IF(AND(CV11=5,$CT$101&gt;25),DB11*1.1,DB11)</f>
        <v>0</v>
      </c>
      <c r="DD11" s="4">
        <f>SUM(DC11)</f>
        <v>0</v>
      </c>
      <c r="DE11" s="12">
        <f t="shared" ref="DE11:DE42" si="13">IF(DD11&gt;CQ11,DD11,CQ11)</f>
        <v>0</v>
      </c>
      <c r="DF11" s="12">
        <f t="shared" ref="DF11:DF42" si="14">SUM(CD11+DE11)</f>
        <v>4</v>
      </c>
      <c r="DG11" s="17"/>
      <c r="DH11" s="7" t="str">
        <f>REPT(Sept!A11,1)</f>
        <v>ANGLAS Olivier</v>
      </c>
      <c r="DI11" s="7">
        <f>IF(DJ11&gt;0,1,0)</f>
        <v>0</v>
      </c>
      <c r="DJ11" s="13"/>
      <c r="DK11" s="13"/>
      <c r="DL11" s="39">
        <f>IF(DK11=1,1,0)</f>
        <v>0</v>
      </c>
      <c r="DM11" s="13"/>
      <c r="DN11" s="4">
        <f t="shared" ref="DN11:DN74" si="15">IF(DK11=1,DJ11*2,DJ11)</f>
        <v>0</v>
      </c>
      <c r="DO11" s="4">
        <f>IF(DK11=2,DN11*1.5,DN11)</f>
        <v>0</v>
      </c>
      <c r="DP11" s="4">
        <f>IF(DK11=3,DO11*1.3,DO11)</f>
        <v>0</v>
      </c>
      <c r="DQ11" s="4">
        <f>IF(AND(DK11=4,$DI$101&gt;25),DP11*1.2,DP11)</f>
        <v>0</v>
      </c>
      <c r="DR11" s="4">
        <f>IF(AND(DK11=5,$DI$101&gt;25),DQ11*1.1,DQ11)</f>
        <v>0</v>
      </c>
      <c r="DS11" s="4">
        <f>SUM(DR11)</f>
        <v>0</v>
      </c>
      <c r="DT11" s="4"/>
      <c r="DU11" s="7" t="str">
        <f>REPT(Sept!A11,1)</f>
        <v>ANGLAS Olivier</v>
      </c>
      <c r="DV11" s="7">
        <f>IF(DW11&gt;0,1,0)</f>
        <v>0</v>
      </c>
      <c r="DW11" s="13"/>
      <c r="DX11" s="13"/>
      <c r="DY11" s="39">
        <f>IF(DX11=1,1,0)</f>
        <v>0</v>
      </c>
      <c r="DZ11" s="13"/>
      <c r="EA11" s="4">
        <f t="shared" ref="EA11:EA74" si="16">IF(DX11=1,DW11*2,DW11)</f>
        <v>0</v>
      </c>
      <c r="EB11" s="4">
        <f>IF(DX11=2,EA11*1.5,EA11)</f>
        <v>0</v>
      </c>
      <c r="EC11" s="4">
        <f>IF(DX11=3,EB11*1.3,EB11)</f>
        <v>0</v>
      </c>
      <c r="ED11" s="4">
        <f>IF(AND(DX11=4,$DV$101&gt;25),EC11*1.2,EC11)</f>
        <v>0</v>
      </c>
      <c r="EE11" s="4">
        <f>IF(AND(DX11=5,$DV$101&gt;25),ED11*1.1,ED11)</f>
        <v>0</v>
      </c>
      <c r="EF11" s="4">
        <f>SUM(EE11)</f>
        <v>0</v>
      </c>
      <c r="EG11" s="12">
        <f t="shared" ref="EG11:EG42" si="17">IF(EF11&gt;DS11,EF11,DS11)</f>
        <v>0</v>
      </c>
      <c r="EH11" s="22">
        <f t="shared" ref="EH11:EH42" si="18">SUM(DF11+EG11)</f>
        <v>4</v>
      </c>
      <c r="EI11" s="24">
        <f>SUM(EH11+Fev!EI11)</f>
        <v>182</v>
      </c>
      <c r="EJ11" s="25">
        <f t="shared" ref="EJ11:EJ42" si="19">SUM(B11+O11+AC11+AP11+BE11+BR11+CG11+CT11+DI11+DV11)</f>
        <v>1</v>
      </c>
      <c r="EK11" s="25">
        <f>SUM(EJ11+Fev!EK11)</f>
        <v>9</v>
      </c>
      <c r="EL11" s="41">
        <f t="shared" ref="EL11:EL42" si="20">SUM(E11+R11+AF11+AS11+BH11+BU11+CJ11+CW11+DL11+DY11)</f>
        <v>0</v>
      </c>
    </row>
    <row r="12" spans="1:142" ht="13.5" thickBot="1">
      <c r="A12" s="107" t="str">
        <f>REPT(Sept!A12,1)</f>
        <v>ANGLAS Yoan</v>
      </c>
      <c r="B12" s="7">
        <f t="shared" ref="B12:B95" si="21">IF(C12&gt;0,1,0)</f>
        <v>1</v>
      </c>
      <c r="C12" s="13">
        <v>9</v>
      </c>
      <c r="D12" s="13"/>
      <c r="E12" s="39">
        <f t="shared" ref="E12:E95" si="22">IF(D12=1,1,0)</f>
        <v>0</v>
      </c>
      <c r="F12" s="13"/>
      <c r="G12" s="4">
        <f t="shared" si="0"/>
        <v>9</v>
      </c>
      <c r="H12" s="4">
        <f t="shared" ref="H12:H75" si="23">IF(D12=2,G12*1.5,G12)</f>
        <v>9</v>
      </c>
      <c r="I12" s="4">
        <f t="shared" ref="I12:I75" si="24">IF(D12=3,H12*1.3,H12)</f>
        <v>9</v>
      </c>
      <c r="J12" s="4">
        <f t="shared" ref="J12:J75" si="25">IF(AND(D12=4,$B$101&gt;25),I12*1.2,I12)</f>
        <v>9</v>
      </c>
      <c r="K12" s="4">
        <f t="shared" ref="K12:K75" si="26">IF(AND(D12=5,$B$101&gt;25),J12*1.1,J12)</f>
        <v>9</v>
      </c>
      <c r="L12" s="4">
        <f t="shared" ref="L12:L95" si="27">SUM(K12)</f>
        <v>9</v>
      </c>
      <c r="M12" s="4"/>
      <c r="N12" s="7" t="str">
        <f>REPT(Sept!A12,1)</f>
        <v>ANGLAS Yoan</v>
      </c>
      <c r="O12" s="7">
        <f t="shared" ref="O12:O95" si="28">IF(P12&gt;0,1,0)</f>
        <v>0</v>
      </c>
      <c r="P12" s="13"/>
      <c r="Q12" s="13"/>
      <c r="R12" s="39">
        <f t="shared" ref="R12:R95" si="29">IF(Q12=1,1,0)</f>
        <v>0</v>
      </c>
      <c r="S12" s="13"/>
      <c r="T12" s="4">
        <f t="shared" si="1"/>
        <v>0</v>
      </c>
      <c r="U12" s="4">
        <f t="shared" ref="U12:U75" si="30">IF(Q12=2,T12*1.5,T12)</f>
        <v>0</v>
      </c>
      <c r="V12" s="4">
        <f t="shared" ref="V12:V75" si="31">IF(Q12=3,U12*1.3,U12)</f>
        <v>0</v>
      </c>
      <c r="W12" s="4">
        <f t="shared" ref="W12:W75" si="32">IF(AND(Q12=4,$O$101&gt;25),V12*1.2,V12)</f>
        <v>0</v>
      </c>
      <c r="X12" s="4">
        <f t="shared" ref="X12:X75" si="33">IF(AND(Q12=5,$O$101&gt;25),W12*1.1,W12)</f>
        <v>0</v>
      </c>
      <c r="Y12" s="4">
        <f t="shared" ref="Y12:Y95" si="34">SUM(X12)</f>
        <v>0</v>
      </c>
      <c r="Z12" s="12">
        <f t="shared" si="2"/>
        <v>9</v>
      </c>
      <c r="AA12" s="17"/>
      <c r="AB12" s="7" t="str">
        <f>REPT(Sept!A12,1)</f>
        <v>ANGLAS Yoan</v>
      </c>
      <c r="AC12" s="7">
        <f t="shared" ref="AC12:AC95" si="35">IF(AD12&gt;0,1,0)</f>
        <v>1</v>
      </c>
      <c r="AD12" s="13">
        <v>29</v>
      </c>
      <c r="AE12" s="13"/>
      <c r="AF12" s="39">
        <f t="shared" ref="AF12:AF95" si="36">IF(AE12=1,1,0)</f>
        <v>0</v>
      </c>
      <c r="AG12" s="13"/>
      <c r="AH12" s="4">
        <f t="shared" si="3"/>
        <v>29</v>
      </c>
      <c r="AI12" s="4">
        <f t="shared" ref="AI12:AI75" si="37">IF(AE12=2,AH12*1.5,AH12)</f>
        <v>29</v>
      </c>
      <c r="AJ12" s="4">
        <f t="shared" ref="AJ12:AJ75" si="38">IF(AE12=3,AI12*1.3,AI12)</f>
        <v>29</v>
      </c>
      <c r="AK12" s="4">
        <f t="shared" ref="AK12:AK75" si="39">IF(AND(AE12=4,$AC$101&gt;25),AJ12*1.2,AJ12)</f>
        <v>29</v>
      </c>
      <c r="AL12" s="4">
        <f t="shared" ref="AL12:AL75" si="40">IF(AND(AE12=5,$AC$101&gt;25),AK12*1.1,AK12)</f>
        <v>29</v>
      </c>
      <c r="AM12" s="4">
        <f t="shared" ref="AM12:AM95" si="41">SUM(AL12)</f>
        <v>29</v>
      </c>
      <c r="AN12" s="4"/>
      <c r="AO12" s="7" t="str">
        <f>REPT(Sept!A12,1)</f>
        <v>ANGLAS Yoan</v>
      </c>
      <c r="AP12" s="7">
        <f t="shared" ref="AP12:AP95" si="42">IF(AQ12&gt;0,1,0)</f>
        <v>0</v>
      </c>
      <c r="AQ12" s="13"/>
      <c r="AR12" s="13"/>
      <c r="AS12" s="39">
        <f t="shared" ref="AS12:AS95" si="43">IF(AR12=1,1,0)</f>
        <v>0</v>
      </c>
      <c r="AT12" s="13"/>
      <c r="AU12" s="4">
        <f t="shared" si="4"/>
        <v>0</v>
      </c>
      <c r="AV12" s="4">
        <f t="shared" ref="AV12:AV75" si="44">IF(AR12=2,AU12*1.5,AU12)</f>
        <v>0</v>
      </c>
      <c r="AW12" s="4">
        <f t="shared" ref="AW12:AW75" si="45">IF(AR12=3,AV12*1.3,AV12)</f>
        <v>0</v>
      </c>
      <c r="AX12" s="4">
        <f t="shared" ref="AX12:AX75" si="46">IF(AND(AR12=4,$AP$101&gt;25),AW12*1.2,AW12)</f>
        <v>0</v>
      </c>
      <c r="AY12" s="4">
        <f t="shared" ref="AY12:AY75" si="47">IF(AND(AR12=5,$AP$101&gt;25),AX12*1.1,AX12)</f>
        <v>0</v>
      </c>
      <c r="AZ12" s="4">
        <f t="shared" ref="AZ12:AZ95" si="48">SUM(AY12)</f>
        <v>0</v>
      </c>
      <c r="BA12" s="12">
        <f t="shared" si="5"/>
        <v>29</v>
      </c>
      <c r="BB12" s="12">
        <f t="shared" si="6"/>
        <v>38</v>
      </c>
      <c r="BC12" s="17"/>
      <c r="BD12" s="7" t="str">
        <f>REPT(Sept!A12,1)</f>
        <v>ANGLAS Yoan</v>
      </c>
      <c r="BE12" s="7">
        <f t="shared" ref="BE12:BE95" si="49">IF(BF12&gt;0,1,0)</f>
        <v>0</v>
      </c>
      <c r="BF12" s="13"/>
      <c r="BG12" s="13"/>
      <c r="BH12" s="39">
        <f t="shared" ref="BH12:BH95" si="50">IF(BG12=1,1,0)</f>
        <v>0</v>
      </c>
      <c r="BI12" s="13"/>
      <c r="BJ12" s="4">
        <f t="shared" si="7"/>
        <v>0</v>
      </c>
      <c r="BK12" s="4">
        <f t="shared" ref="BK12:BK75" si="51">IF(BG12=2,BJ12*1.5,BJ12)</f>
        <v>0</v>
      </c>
      <c r="BL12" s="4">
        <f t="shared" ref="BL12:BL75" si="52">IF(BG12=3,BK12*1.3,BK12)</f>
        <v>0</v>
      </c>
      <c r="BM12" s="4">
        <f t="shared" ref="BM12:BM75" si="53">IF(AND(BG12=4,$BE$101&gt;25),BL12*1.2,BL12)</f>
        <v>0</v>
      </c>
      <c r="BN12" s="4">
        <f t="shared" ref="BN12:BN75" si="54">IF(AND(BG12=5,$BE$101&gt;25),BM12*1.1,BM12)</f>
        <v>0</v>
      </c>
      <c r="BO12" s="4">
        <f t="shared" ref="BO12:BO95" si="55">SUM(BN12)</f>
        <v>0</v>
      </c>
      <c r="BP12" s="4"/>
      <c r="BQ12" s="7" t="str">
        <f>REPT(Sept!A12,1)</f>
        <v>ANGLAS Yoan</v>
      </c>
      <c r="BR12" s="7">
        <f t="shared" ref="BR12:BR95" si="56">IF(BS12&gt;0,1,0)</f>
        <v>0</v>
      </c>
      <c r="BS12" s="13"/>
      <c r="BT12" s="13"/>
      <c r="BU12" s="39">
        <f t="shared" ref="BU12:BU95" si="57">IF(BT12=1,1,0)</f>
        <v>0</v>
      </c>
      <c r="BV12" s="13"/>
      <c r="BW12" s="4">
        <f t="shared" si="8"/>
        <v>0</v>
      </c>
      <c r="BX12" s="4">
        <f t="shared" ref="BX12:BX75" si="58">IF(BT12=2,BW12*1.5,BW12)</f>
        <v>0</v>
      </c>
      <c r="BY12" s="4">
        <f t="shared" ref="BY12:BY75" si="59">IF(BT12=3,BX12*1.3,BX12)</f>
        <v>0</v>
      </c>
      <c r="BZ12" s="4">
        <f t="shared" ref="BZ12:BZ75" si="60">IF(AND(BT12=4,$BR$101&gt;25),BY12*1.2,BY12)</f>
        <v>0</v>
      </c>
      <c r="CA12" s="4">
        <f t="shared" ref="CA12:CA75" si="61">IF(AND(BT12=5,$BR$101&gt;25),BZ12*1.1,BZ12)</f>
        <v>0</v>
      </c>
      <c r="CB12" s="4">
        <f t="shared" ref="CB12:CB95" si="62">SUM(CA12)</f>
        <v>0</v>
      </c>
      <c r="CC12" s="12">
        <f t="shared" si="9"/>
        <v>0</v>
      </c>
      <c r="CD12" s="12">
        <f t="shared" si="10"/>
        <v>38</v>
      </c>
      <c r="CE12" s="17"/>
      <c r="CF12" s="7" t="str">
        <f>REPT(Sept!A12,1)</f>
        <v>ANGLAS Yoan</v>
      </c>
      <c r="CG12" s="7">
        <f t="shared" ref="CG12:CG95" si="63">IF(CH12&gt;0,1,0)</f>
        <v>1</v>
      </c>
      <c r="CH12" s="13">
        <v>13</v>
      </c>
      <c r="CI12" s="13"/>
      <c r="CJ12" s="39">
        <f t="shared" ref="CJ12:CJ95" si="64">IF(CI12=1,1,0)</f>
        <v>0</v>
      </c>
      <c r="CK12" s="13"/>
      <c r="CL12" s="4">
        <f t="shared" si="11"/>
        <v>13</v>
      </c>
      <c r="CM12" s="4">
        <f t="shared" ref="CM12:CM75" si="65">IF(CI12=2,CL12*1.5,CL12)</f>
        <v>13</v>
      </c>
      <c r="CN12" s="4">
        <f t="shared" ref="CN12:CN75" si="66">IF(CI12=3,CM12*1.3,CM12)</f>
        <v>13</v>
      </c>
      <c r="CO12" s="4">
        <f t="shared" ref="CO12:CO75" si="67">IF(AND(CI12=4,$CG$101&gt;25),CN12*1.2,CN12)</f>
        <v>13</v>
      </c>
      <c r="CP12" s="4">
        <f t="shared" ref="CP12:CP75" si="68">IF(AND(CI12=5,$CG$101&gt;25),CO12*1.1,CO12)</f>
        <v>13</v>
      </c>
      <c r="CQ12" s="4">
        <f t="shared" ref="CQ12:CQ95" si="69">SUM(CP12)</f>
        <v>13</v>
      </c>
      <c r="CR12" s="4"/>
      <c r="CS12" s="7" t="str">
        <f>REPT(Sept!A12,1)</f>
        <v>ANGLAS Yoan</v>
      </c>
      <c r="CT12" s="7">
        <f t="shared" ref="CT12:CT95" si="70">IF(CU12&gt;0,1,0)</f>
        <v>0</v>
      </c>
      <c r="CU12" s="13"/>
      <c r="CV12" s="13"/>
      <c r="CW12" s="39">
        <f t="shared" ref="CW12:CW95" si="71">IF(CV12=1,1,0)</f>
        <v>0</v>
      </c>
      <c r="CX12" s="13"/>
      <c r="CY12" s="4">
        <f t="shared" si="12"/>
        <v>0</v>
      </c>
      <c r="CZ12" s="4">
        <f t="shared" ref="CZ12:CZ75" si="72">IF(CV12=2,CY12*1.5,CY12)</f>
        <v>0</v>
      </c>
      <c r="DA12" s="4">
        <f t="shared" ref="DA12:DA75" si="73">IF(CV12=3,CZ12*1.3,CZ12)</f>
        <v>0</v>
      </c>
      <c r="DB12" s="4">
        <f t="shared" ref="DB12:DB75" si="74">IF(AND(CV12=4,$CT$101&gt;25),DA12*1.2,DA12)</f>
        <v>0</v>
      </c>
      <c r="DC12" s="4">
        <f t="shared" ref="DC12:DC75" si="75">IF(AND(CV12=5,$CT$101&gt;25),DB12*1.1,DB12)</f>
        <v>0</v>
      </c>
      <c r="DD12" s="4">
        <f t="shared" ref="DD12:DD95" si="76">SUM(DC12)</f>
        <v>0</v>
      </c>
      <c r="DE12" s="12">
        <f t="shared" si="13"/>
        <v>13</v>
      </c>
      <c r="DF12" s="12">
        <f t="shared" si="14"/>
        <v>51</v>
      </c>
      <c r="DG12" s="17"/>
      <c r="DH12" s="7" t="str">
        <f>REPT(Sept!A12,1)</f>
        <v>ANGLAS Yoan</v>
      </c>
      <c r="DI12" s="7">
        <f t="shared" ref="DI12:DI95" si="77">IF(DJ12&gt;0,1,0)</f>
        <v>0</v>
      </c>
      <c r="DJ12" s="13"/>
      <c r="DK12" s="13"/>
      <c r="DL12" s="39">
        <f t="shared" ref="DL12:DL95" si="78">IF(DK12=1,1,0)</f>
        <v>0</v>
      </c>
      <c r="DM12" s="13"/>
      <c r="DN12" s="4">
        <f t="shared" si="15"/>
        <v>0</v>
      </c>
      <c r="DO12" s="4">
        <f t="shared" ref="DO12:DO75" si="79">IF(DK12=2,DN12*1.5,DN12)</f>
        <v>0</v>
      </c>
      <c r="DP12" s="4">
        <f t="shared" ref="DP12:DP75" si="80">IF(DK12=3,DO12*1.3,DO12)</f>
        <v>0</v>
      </c>
      <c r="DQ12" s="4">
        <f t="shared" ref="DQ12:DQ75" si="81">IF(AND(DK12=4,$DI$101&gt;25),DP12*1.2,DP12)</f>
        <v>0</v>
      </c>
      <c r="DR12" s="4">
        <f t="shared" ref="DR12:DR75" si="82">IF(AND(DK12=5,$DI$101&gt;25),DQ12*1.1,DQ12)</f>
        <v>0</v>
      </c>
      <c r="DS12" s="4">
        <f t="shared" ref="DS12:DS95" si="83">SUM(DR12)</f>
        <v>0</v>
      </c>
      <c r="DT12" s="4"/>
      <c r="DU12" s="7" t="str">
        <f>REPT(Sept!A12,1)</f>
        <v>ANGLAS Yoan</v>
      </c>
      <c r="DV12" s="7">
        <f t="shared" ref="DV12:DV95" si="84">IF(DW12&gt;0,1,0)</f>
        <v>0</v>
      </c>
      <c r="DW12" s="13"/>
      <c r="DX12" s="13"/>
      <c r="DY12" s="39">
        <f t="shared" ref="DY12:DY95" si="85">IF(DX12=1,1,0)</f>
        <v>0</v>
      </c>
      <c r="DZ12" s="13"/>
      <c r="EA12" s="4">
        <f t="shared" si="16"/>
        <v>0</v>
      </c>
      <c r="EB12" s="4">
        <f t="shared" ref="EB12:EB75" si="86">IF(DX12=2,EA12*1.5,EA12)</f>
        <v>0</v>
      </c>
      <c r="EC12" s="4">
        <f t="shared" ref="EC12:EC75" si="87">IF(DX12=3,EB12*1.3,EB12)</f>
        <v>0</v>
      </c>
      <c r="ED12" s="4">
        <f t="shared" ref="ED12:ED75" si="88">IF(AND(DX12=4,$DV$101&gt;25),EC12*1.2,EC12)</f>
        <v>0</v>
      </c>
      <c r="EE12" s="4">
        <f t="shared" ref="EE12:EE75" si="89">IF(AND(DX12=5,$DV$101&gt;25),ED12*1.1,ED12)</f>
        <v>0</v>
      </c>
      <c r="EF12" s="4">
        <f t="shared" ref="EF12:EF95" si="90">SUM(EE12)</f>
        <v>0</v>
      </c>
      <c r="EG12" s="12">
        <f t="shared" si="17"/>
        <v>0</v>
      </c>
      <c r="EH12" s="22">
        <f t="shared" si="18"/>
        <v>51</v>
      </c>
      <c r="EI12" s="24">
        <f>SUM(EH12+Fev!EI12)</f>
        <v>558.5</v>
      </c>
      <c r="EJ12" s="25">
        <f t="shared" si="19"/>
        <v>3</v>
      </c>
      <c r="EK12" s="25">
        <f>SUM(EJ12+Fev!EK12)</f>
        <v>41</v>
      </c>
      <c r="EL12" s="41">
        <f t="shared" si="20"/>
        <v>0</v>
      </c>
    </row>
    <row r="13" spans="1:142" ht="13.5" thickBot="1">
      <c r="A13" s="107" t="str">
        <f>REPT(Sept!A13,1)</f>
        <v>BARROS Stéphane</v>
      </c>
      <c r="B13" s="7">
        <f t="shared" si="21"/>
        <v>1</v>
      </c>
      <c r="C13" s="13">
        <v>29</v>
      </c>
      <c r="D13" s="13"/>
      <c r="E13" s="39">
        <f t="shared" si="22"/>
        <v>0</v>
      </c>
      <c r="F13" s="13"/>
      <c r="G13" s="4">
        <f t="shared" si="0"/>
        <v>29</v>
      </c>
      <c r="H13" s="4">
        <f t="shared" si="23"/>
        <v>29</v>
      </c>
      <c r="I13" s="4">
        <f t="shared" si="24"/>
        <v>29</v>
      </c>
      <c r="J13" s="4">
        <f t="shared" si="25"/>
        <v>29</v>
      </c>
      <c r="K13" s="4">
        <f t="shared" si="26"/>
        <v>29</v>
      </c>
      <c r="L13" s="4">
        <f t="shared" si="27"/>
        <v>29</v>
      </c>
      <c r="M13" s="4"/>
      <c r="N13" s="7" t="str">
        <f>REPT(Sept!A13,1)</f>
        <v>BARROS Stéphane</v>
      </c>
      <c r="O13" s="7">
        <f t="shared" si="28"/>
        <v>0</v>
      </c>
      <c r="P13" s="13"/>
      <c r="Q13" s="13"/>
      <c r="R13" s="39">
        <f t="shared" si="29"/>
        <v>0</v>
      </c>
      <c r="S13" s="13"/>
      <c r="T13" s="4">
        <f t="shared" si="1"/>
        <v>0</v>
      </c>
      <c r="U13" s="4">
        <f t="shared" si="30"/>
        <v>0</v>
      </c>
      <c r="V13" s="4">
        <f t="shared" si="31"/>
        <v>0</v>
      </c>
      <c r="W13" s="4">
        <f t="shared" si="32"/>
        <v>0</v>
      </c>
      <c r="X13" s="4">
        <f t="shared" si="33"/>
        <v>0</v>
      </c>
      <c r="Y13" s="4">
        <f t="shared" si="34"/>
        <v>0</v>
      </c>
      <c r="Z13" s="12">
        <f t="shared" si="2"/>
        <v>29</v>
      </c>
      <c r="AA13" s="17"/>
      <c r="AB13" s="7" t="str">
        <f>REPT(Sept!A13,1)</f>
        <v>BARROS Stéphane</v>
      </c>
      <c r="AC13" s="7">
        <f t="shared" si="35"/>
        <v>1</v>
      </c>
      <c r="AD13" s="13">
        <v>13</v>
      </c>
      <c r="AE13" s="13"/>
      <c r="AF13" s="39">
        <f t="shared" si="36"/>
        <v>0</v>
      </c>
      <c r="AG13" s="13"/>
      <c r="AH13" s="4">
        <f t="shared" si="3"/>
        <v>13</v>
      </c>
      <c r="AI13" s="4">
        <f t="shared" si="37"/>
        <v>13</v>
      </c>
      <c r="AJ13" s="4">
        <f t="shared" si="38"/>
        <v>13</v>
      </c>
      <c r="AK13" s="4">
        <f t="shared" si="39"/>
        <v>13</v>
      </c>
      <c r="AL13" s="4">
        <f t="shared" si="40"/>
        <v>13</v>
      </c>
      <c r="AM13" s="4">
        <f t="shared" si="41"/>
        <v>13</v>
      </c>
      <c r="AN13" s="4"/>
      <c r="AO13" s="7" t="str">
        <f>REPT(Sept!A13,1)</f>
        <v>BARROS Stéphane</v>
      </c>
      <c r="AP13" s="7">
        <f t="shared" si="42"/>
        <v>0</v>
      </c>
      <c r="AQ13" s="13"/>
      <c r="AR13" s="13"/>
      <c r="AS13" s="39">
        <f t="shared" si="43"/>
        <v>0</v>
      </c>
      <c r="AT13" s="13"/>
      <c r="AU13" s="4">
        <f t="shared" si="4"/>
        <v>0</v>
      </c>
      <c r="AV13" s="4">
        <f t="shared" si="44"/>
        <v>0</v>
      </c>
      <c r="AW13" s="4">
        <f t="shared" si="45"/>
        <v>0</v>
      </c>
      <c r="AX13" s="4">
        <f t="shared" si="46"/>
        <v>0</v>
      </c>
      <c r="AY13" s="4">
        <f t="shared" si="47"/>
        <v>0</v>
      </c>
      <c r="AZ13" s="4">
        <f t="shared" si="48"/>
        <v>0</v>
      </c>
      <c r="BA13" s="12">
        <f t="shared" si="5"/>
        <v>13</v>
      </c>
      <c r="BB13" s="12">
        <f t="shared" si="6"/>
        <v>42</v>
      </c>
      <c r="BC13" s="17"/>
      <c r="BD13" s="7" t="str">
        <f>REPT(Sept!A13,1)</f>
        <v>BARROS Stéphane</v>
      </c>
      <c r="BE13" s="7">
        <f t="shared" si="49"/>
        <v>1</v>
      </c>
      <c r="BF13" s="13">
        <v>18</v>
      </c>
      <c r="BG13" s="13"/>
      <c r="BH13" s="39">
        <f t="shared" si="50"/>
        <v>0</v>
      </c>
      <c r="BI13" s="13"/>
      <c r="BJ13" s="4">
        <f t="shared" si="7"/>
        <v>18</v>
      </c>
      <c r="BK13" s="4">
        <f t="shared" si="51"/>
        <v>18</v>
      </c>
      <c r="BL13" s="4">
        <f t="shared" si="52"/>
        <v>18</v>
      </c>
      <c r="BM13" s="4">
        <f t="shared" si="53"/>
        <v>18</v>
      </c>
      <c r="BN13" s="4">
        <f t="shared" si="54"/>
        <v>18</v>
      </c>
      <c r="BO13" s="4">
        <f t="shared" si="55"/>
        <v>18</v>
      </c>
      <c r="BP13" s="4"/>
      <c r="BQ13" s="7" t="str">
        <f>REPT(Sept!A13,1)</f>
        <v>BARROS Stéphane</v>
      </c>
      <c r="BR13" s="7">
        <f t="shared" si="56"/>
        <v>0</v>
      </c>
      <c r="BS13" s="13"/>
      <c r="BT13" s="13"/>
      <c r="BU13" s="39">
        <f t="shared" si="57"/>
        <v>0</v>
      </c>
      <c r="BV13" s="13"/>
      <c r="BW13" s="4">
        <f t="shared" si="8"/>
        <v>0</v>
      </c>
      <c r="BX13" s="4">
        <f t="shared" si="58"/>
        <v>0</v>
      </c>
      <c r="BY13" s="4">
        <f t="shared" si="59"/>
        <v>0</v>
      </c>
      <c r="BZ13" s="4">
        <f t="shared" si="60"/>
        <v>0</v>
      </c>
      <c r="CA13" s="4">
        <f t="shared" si="61"/>
        <v>0</v>
      </c>
      <c r="CB13" s="4">
        <f t="shared" si="62"/>
        <v>0</v>
      </c>
      <c r="CC13" s="12">
        <f t="shared" si="9"/>
        <v>18</v>
      </c>
      <c r="CD13" s="12">
        <f t="shared" si="10"/>
        <v>60</v>
      </c>
      <c r="CE13" s="17"/>
      <c r="CF13" s="7" t="str">
        <f>REPT(Sept!A13,1)</f>
        <v>BARROS Stéphane</v>
      </c>
      <c r="CG13" s="7">
        <f t="shared" si="63"/>
        <v>0</v>
      </c>
      <c r="CH13" s="13"/>
      <c r="CI13" s="13"/>
      <c r="CJ13" s="39">
        <f t="shared" si="64"/>
        <v>0</v>
      </c>
      <c r="CK13" s="13"/>
      <c r="CL13" s="4">
        <f t="shared" si="11"/>
        <v>0</v>
      </c>
      <c r="CM13" s="4">
        <f t="shared" si="65"/>
        <v>0</v>
      </c>
      <c r="CN13" s="4">
        <f t="shared" si="66"/>
        <v>0</v>
      </c>
      <c r="CO13" s="4">
        <f t="shared" si="67"/>
        <v>0</v>
      </c>
      <c r="CP13" s="4">
        <f t="shared" si="68"/>
        <v>0</v>
      </c>
      <c r="CQ13" s="4">
        <f t="shared" si="69"/>
        <v>0</v>
      </c>
      <c r="CR13" s="4"/>
      <c r="CS13" s="7" t="str">
        <f>REPT(Sept!A13,1)</f>
        <v>BARROS Stéphane</v>
      </c>
      <c r="CT13" s="7">
        <f t="shared" si="70"/>
        <v>0</v>
      </c>
      <c r="CU13" s="13"/>
      <c r="CV13" s="13"/>
      <c r="CW13" s="39">
        <f t="shared" si="71"/>
        <v>0</v>
      </c>
      <c r="CX13" s="13"/>
      <c r="CY13" s="4">
        <f t="shared" si="12"/>
        <v>0</v>
      </c>
      <c r="CZ13" s="4">
        <f t="shared" si="72"/>
        <v>0</v>
      </c>
      <c r="DA13" s="4">
        <f t="shared" si="73"/>
        <v>0</v>
      </c>
      <c r="DB13" s="4">
        <f t="shared" si="74"/>
        <v>0</v>
      </c>
      <c r="DC13" s="4">
        <f t="shared" si="75"/>
        <v>0</v>
      </c>
      <c r="DD13" s="4">
        <f t="shared" si="76"/>
        <v>0</v>
      </c>
      <c r="DE13" s="12">
        <f t="shared" si="13"/>
        <v>0</v>
      </c>
      <c r="DF13" s="12">
        <f t="shared" si="14"/>
        <v>60</v>
      </c>
      <c r="DG13" s="17"/>
      <c r="DH13" s="7" t="str">
        <f>REPT(Sept!A13,1)</f>
        <v>BARROS Stéphane</v>
      </c>
      <c r="DI13" s="7">
        <f t="shared" si="77"/>
        <v>0</v>
      </c>
      <c r="DJ13" s="13"/>
      <c r="DK13" s="13"/>
      <c r="DL13" s="39">
        <f t="shared" si="78"/>
        <v>0</v>
      </c>
      <c r="DM13" s="13"/>
      <c r="DN13" s="4">
        <f t="shared" si="15"/>
        <v>0</v>
      </c>
      <c r="DO13" s="4">
        <f t="shared" si="79"/>
        <v>0</v>
      </c>
      <c r="DP13" s="4">
        <f t="shared" si="80"/>
        <v>0</v>
      </c>
      <c r="DQ13" s="4">
        <f t="shared" si="81"/>
        <v>0</v>
      </c>
      <c r="DR13" s="4">
        <f t="shared" si="82"/>
        <v>0</v>
      </c>
      <c r="DS13" s="4">
        <f t="shared" si="83"/>
        <v>0</v>
      </c>
      <c r="DT13" s="4"/>
      <c r="DU13" s="7" t="str">
        <f>REPT(Sept!A13,1)</f>
        <v>BARROS Stéphane</v>
      </c>
      <c r="DV13" s="7">
        <f t="shared" si="84"/>
        <v>0</v>
      </c>
      <c r="DW13" s="13"/>
      <c r="DX13" s="13"/>
      <c r="DY13" s="39">
        <f t="shared" si="85"/>
        <v>0</v>
      </c>
      <c r="DZ13" s="13"/>
      <c r="EA13" s="4">
        <f t="shared" si="16"/>
        <v>0</v>
      </c>
      <c r="EB13" s="4">
        <f t="shared" si="86"/>
        <v>0</v>
      </c>
      <c r="EC13" s="4">
        <f t="shared" si="87"/>
        <v>0</v>
      </c>
      <c r="ED13" s="4">
        <f t="shared" si="88"/>
        <v>0</v>
      </c>
      <c r="EE13" s="4">
        <f t="shared" si="89"/>
        <v>0</v>
      </c>
      <c r="EF13" s="4">
        <f t="shared" si="90"/>
        <v>0</v>
      </c>
      <c r="EG13" s="12">
        <f t="shared" si="17"/>
        <v>0</v>
      </c>
      <c r="EH13" s="22">
        <f t="shared" si="18"/>
        <v>60</v>
      </c>
      <c r="EI13" s="24">
        <f>SUM(EH13+Fev!EI13)</f>
        <v>423</v>
      </c>
      <c r="EJ13" s="25">
        <f t="shared" si="19"/>
        <v>3</v>
      </c>
      <c r="EK13" s="25">
        <f>SUM(EJ13+Fev!EK13)</f>
        <v>32</v>
      </c>
      <c r="EL13" s="41">
        <f t="shared" si="20"/>
        <v>0</v>
      </c>
    </row>
    <row r="14" spans="1:142" ht="13.5" thickBot="1">
      <c r="A14" s="107" t="str">
        <f>REPT(Sept!A14,1)</f>
        <v>BARTHAS Cécile</v>
      </c>
      <c r="B14" s="7">
        <f t="shared" si="21"/>
        <v>1</v>
      </c>
      <c r="C14" s="13">
        <v>10</v>
      </c>
      <c r="D14" s="13"/>
      <c r="E14" s="39">
        <f t="shared" si="22"/>
        <v>0</v>
      </c>
      <c r="F14" s="13"/>
      <c r="G14" s="4">
        <f t="shared" si="0"/>
        <v>10</v>
      </c>
      <c r="H14" s="4">
        <f t="shared" si="23"/>
        <v>10</v>
      </c>
      <c r="I14" s="4">
        <f t="shared" si="24"/>
        <v>10</v>
      </c>
      <c r="J14" s="4">
        <f t="shared" si="25"/>
        <v>10</v>
      </c>
      <c r="K14" s="4">
        <f t="shared" si="26"/>
        <v>10</v>
      </c>
      <c r="L14" s="4">
        <f t="shared" si="27"/>
        <v>10</v>
      </c>
      <c r="M14" s="4"/>
      <c r="N14" s="7" t="str">
        <f>REPT(Sept!A14,1)</f>
        <v>BARTHAS Cécile</v>
      </c>
      <c r="O14" s="7">
        <f t="shared" si="28"/>
        <v>1</v>
      </c>
      <c r="P14" s="13">
        <v>8</v>
      </c>
      <c r="Q14" s="13"/>
      <c r="R14" s="39">
        <f t="shared" si="29"/>
        <v>0</v>
      </c>
      <c r="S14" s="13"/>
      <c r="T14" s="4">
        <f t="shared" si="1"/>
        <v>8</v>
      </c>
      <c r="U14" s="4">
        <f t="shared" si="30"/>
        <v>8</v>
      </c>
      <c r="V14" s="4">
        <f t="shared" si="31"/>
        <v>8</v>
      </c>
      <c r="W14" s="4">
        <f t="shared" si="32"/>
        <v>8</v>
      </c>
      <c r="X14" s="4">
        <f t="shared" si="33"/>
        <v>8</v>
      </c>
      <c r="Y14" s="4">
        <f t="shared" si="34"/>
        <v>8</v>
      </c>
      <c r="Z14" s="12">
        <f t="shared" si="2"/>
        <v>10</v>
      </c>
      <c r="AA14" s="17"/>
      <c r="AB14" s="7" t="str">
        <f>REPT(Sept!A14,1)</f>
        <v>BARTHAS Cécile</v>
      </c>
      <c r="AC14" s="7">
        <f t="shared" si="35"/>
        <v>1</v>
      </c>
      <c r="AD14" s="13">
        <v>25</v>
      </c>
      <c r="AE14" s="13"/>
      <c r="AF14" s="39">
        <f t="shared" si="36"/>
        <v>0</v>
      </c>
      <c r="AG14" s="13"/>
      <c r="AH14" s="4">
        <f t="shared" si="3"/>
        <v>25</v>
      </c>
      <c r="AI14" s="4">
        <f t="shared" si="37"/>
        <v>25</v>
      </c>
      <c r="AJ14" s="4">
        <f t="shared" si="38"/>
        <v>25</v>
      </c>
      <c r="AK14" s="4">
        <f t="shared" si="39"/>
        <v>25</v>
      </c>
      <c r="AL14" s="4">
        <f t="shared" si="40"/>
        <v>25</v>
      </c>
      <c r="AM14" s="4">
        <f t="shared" si="41"/>
        <v>25</v>
      </c>
      <c r="AN14" s="4"/>
      <c r="AO14" s="7" t="str">
        <f>REPT(Sept!A14,1)</f>
        <v>BARTHAS Cécile</v>
      </c>
      <c r="AP14" s="7">
        <f t="shared" si="42"/>
        <v>0</v>
      </c>
      <c r="AQ14" s="13"/>
      <c r="AR14" s="13"/>
      <c r="AS14" s="39">
        <f t="shared" si="43"/>
        <v>0</v>
      </c>
      <c r="AT14" s="13"/>
      <c r="AU14" s="4">
        <f t="shared" si="4"/>
        <v>0</v>
      </c>
      <c r="AV14" s="4">
        <f t="shared" si="44"/>
        <v>0</v>
      </c>
      <c r="AW14" s="4">
        <f t="shared" si="45"/>
        <v>0</v>
      </c>
      <c r="AX14" s="4">
        <f t="shared" si="46"/>
        <v>0</v>
      </c>
      <c r="AY14" s="4">
        <f t="shared" si="47"/>
        <v>0</v>
      </c>
      <c r="AZ14" s="4">
        <f t="shared" si="48"/>
        <v>0</v>
      </c>
      <c r="BA14" s="12">
        <f t="shared" si="5"/>
        <v>25</v>
      </c>
      <c r="BB14" s="12">
        <f t="shared" si="6"/>
        <v>35</v>
      </c>
      <c r="BC14" s="17"/>
      <c r="BD14" s="7" t="str">
        <f>REPT(Sept!A14,1)</f>
        <v>BARTHAS Cécile</v>
      </c>
      <c r="BE14" s="7">
        <f t="shared" si="49"/>
        <v>1</v>
      </c>
      <c r="BF14" s="13">
        <v>12</v>
      </c>
      <c r="BG14" s="13"/>
      <c r="BH14" s="39">
        <f t="shared" si="50"/>
        <v>0</v>
      </c>
      <c r="BI14" s="13"/>
      <c r="BJ14" s="4">
        <f t="shared" si="7"/>
        <v>12</v>
      </c>
      <c r="BK14" s="4">
        <f t="shared" si="51"/>
        <v>12</v>
      </c>
      <c r="BL14" s="4">
        <f t="shared" si="52"/>
        <v>12</v>
      </c>
      <c r="BM14" s="4">
        <f t="shared" si="53"/>
        <v>12</v>
      </c>
      <c r="BN14" s="4">
        <f t="shared" si="54"/>
        <v>12</v>
      </c>
      <c r="BO14" s="4">
        <f t="shared" si="55"/>
        <v>12</v>
      </c>
      <c r="BP14" s="4"/>
      <c r="BQ14" s="7" t="str">
        <f>REPT(Sept!A14,1)</f>
        <v>BARTHAS Cécile</v>
      </c>
      <c r="BR14" s="7">
        <f t="shared" si="56"/>
        <v>1</v>
      </c>
      <c r="BS14" s="13">
        <v>10</v>
      </c>
      <c r="BT14" s="13"/>
      <c r="BU14" s="39">
        <f t="shared" si="57"/>
        <v>0</v>
      </c>
      <c r="BV14" s="13"/>
      <c r="BW14" s="4">
        <f t="shared" si="8"/>
        <v>10</v>
      </c>
      <c r="BX14" s="4">
        <f t="shared" si="58"/>
        <v>10</v>
      </c>
      <c r="BY14" s="4">
        <f t="shared" si="59"/>
        <v>10</v>
      </c>
      <c r="BZ14" s="4">
        <f t="shared" si="60"/>
        <v>10</v>
      </c>
      <c r="CA14" s="4">
        <f t="shared" si="61"/>
        <v>10</v>
      </c>
      <c r="CB14" s="4">
        <f t="shared" si="62"/>
        <v>10</v>
      </c>
      <c r="CC14" s="12">
        <f t="shared" si="9"/>
        <v>12</v>
      </c>
      <c r="CD14" s="12">
        <f t="shared" si="10"/>
        <v>47</v>
      </c>
      <c r="CE14" s="17"/>
      <c r="CF14" s="7" t="str">
        <f>REPT(Sept!A14,1)</f>
        <v>BARTHAS Cécile</v>
      </c>
      <c r="CG14" s="7">
        <f t="shared" si="63"/>
        <v>1</v>
      </c>
      <c r="CH14" s="13">
        <v>12</v>
      </c>
      <c r="CI14" s="13"/>
      <c r="CJ14" s="39">
        <f t="shared" si="64"/>
        <v>0</v>
      </c>
      <c r="CK14" s="13"/>
      <c r="CL14" s="4">
        <f t="shared" si="11"/>
        <v>12</v>
      </c>
      <c r="CM14" s="4">
        <f t="shared" si="65"/>
        <v>12</v>
      </c>
      <c r="CN14" s="4">
        <f t="shared" si="66"/>
        <v>12</v>
      </c>
      <c r="CO14" s="4">
        <f t="shared" si="67"/>
        <v>12</v>
      </c>
      <c r="CP14" s="4">
        <f t="shared" si="68"/>
        <v>12</v>
      </c>
      <c r="CQ14" s="4">
        <f t="shared" si="69"/>
        <v>12</v>
      </c>
      <c r="CR14" s="4"/>
      <c r="CS14" s="7" t="str">
        <f>REPT(Sept!A14,1)</f>
        <v>BARTHAS Cécile</v>
      </c>
      <c r="CT14" s="7">
        <f t="shared" si="70"/>
        <v>0</v>
      </c>
      <c r="CU14" s="13"/>
      <c r="CV14" s="13"/>
      <c r="CW14" s="39">
        <f t="shared" si="71"/>
        <v>0</v>
      </c>
      <c r="CX14" s="13"/>
      <c r="CY14" s="4">
        <f t="shared" si="12"/>
        <v>0</v>
      </c>
      <c r="CZ14" s="4">
        <f t="shared" si="72"/>
        <v>0</v>
      </c>
      <c r="DA14" s="4">
        <f t="shared" si="73"/>
        <v>0</v>
      </c>
      <c r="DB14" s="4">
        <f t="shared" si="74"/>
        <v>0</v>
      </c>
      <c r="DC14" s="4">
        <f t="shared" si="75"/>
        <v>0</v>
      </c>
      <c r="DD14" s="4">
        <f t="shared" si="76"/>
        <v>0</v>
      </c>
      <c r="DE14" s="12">
        <f t="shared" si="13"/>
        <v>12</v>
      </c>
      <c r="DF14" s="12">
        <f t="shared" si="14"/>
        <v>59</v>
      </c>
      <c r="DG14" s="17"/>
      <c r="DH14" s="7" t="str">
        <f>REPT(Sept!A14,1)</f>
        <v>BARTHAS Cécile</v>
      </c>
      <c r="DI14" s="7">
        <f t="shared" si="77"/>
        <v>0</v>
      </c>
      <c r="DJ14" s="13"/>
      <c r="DK14" s="13"/>
      <c r="DL14" s="39">
        <f t="shared" si="78"/>
        <v>0</v>
      </c>
      <c r="DM14" s="13"/>
      <c r="DN14" s="4">
        <f t="shared" si="15"/>
        <v>0</v>
      </c>
      <c r="DO14" s="4">
        <f t="shared" si="79"/>
        <v>0</v>
      </c>
      <c r="DP14" s="4">
        <f t="shared" si="80"/>
        <v>0</v>
      </c>
      <c r="DQ14" s="4">
        <f t="shared" si="81"/>
        <v>0</v>
      </c>
      <c r="DR14" s="4">
        <f t="shared" si="82"/>
        <v>0</v>
      </c>
      <c r="DS14" s="4">
        <f t="shared" si="83"/>
        <v>0</v>
      </c>
      <c r="DT14" s="4"/>
      <c r="DU14" s="7" t="str">
        <f>REPT(Sept!A14,1)</f>
        <v>BARTHAS Cécile</v>
      </c>
      <c r="DV14" s="7">
        <f t="shared" si="84"/>
        <v>0</v>
      </c>
      <c r="DW14" s="13"/>
      <c r="DX14" s="13"/>
      <c r="DY14" s="39">
        <f t="shared" si="85"/>
        <v>0</v>
      </c>
      <c r="DZ14" s="13"/>
      <c r="EA14" s="4">
        <f t="shared" si="16"/>
        <v>0</v>
      </c>
      <c r="EB14" s="4">
        <f t="shared" si="86"/>
        <v>0</v>
      </c>
      <c r="EC14" s="4">
        <f t="shared" si="87"/>
        <v>0</v>
      </c>
      <c r="ED14" s="4">
        <f t="shared" si="88"/>
        <v>0</v>
      </c>
      <c r="EE14" s="4">
        <f t="shared" si="89"/>
        <v>0</v>
      </c>
      <c r="EF14" s="4">
        <f t="shared" si="90"/>
        <v>0</v>
      </c>
      <c r="EG14" s="12">
        <f t="shared" si="17"/>
        <v>0</v>
      </c>
      <c r="EH14" s="22">
        <f t="shared" si="18"/>
        <v>59</v>
      </c>
      <c r="EI14" s="24">
        <f>SUM(EH14+Fev!EI14)</f>
        <v>504.6</v>
      </c>
      <c r="EJ14" s="25">
        <f t="shared" si="19"/>
        <v>6</v>
      </c>
      <c r="EK14" s="25">
        <f>SUM(EJ14+Fev!EK14)</f>
        <v>34</v>
      </c>
      <c r="EL14" s="41">
        <f t="shared" si="20"/>
        <v>0</v>
      </c>
    </row>
    <row r="15" spans="1:142" ht="13.5" thickBot="1">
      <c r="A15" s="107" t="str">
        <f>REPT(Sept!A15,1)</f>
        <v>BELTRAN Alain</v>
      </c>
      <c r="B15" s="7">
        <f t="shared" si="21"/>
        <v>0</v>
      </c>
      <c r="C15" s="13"/>
      <c r="D15" s="13"/>
      <c r="E15" s="39">
        <f t="shared" si="22"/>
        <v>0</v>
      </c>
      <c r="F15" s="13"/>
      <c r="G15" s="4">
        <f t="shared" si="0"/>
        <v>0</v>
      </c>
      <c r="H15" s="4">
        <f t="shared" si="23"/>
        <v>0</v>
      </c>
      <c r="I15" s="4">
        <f t="shared" si="24"/>
        <v>0</v>
      </c>
      <c r="J15" s="4">
        <f t="shared" si="25"/>
        <v>0</v>
      </c>
      <c r="K15" s="4">
        <f t="shared" si="26"/>
        <v>0</v>
      </c>
      <c r="L15" s="4">
        <f t="shared" si="27"/>
        <v>0</v>
      </c>
      <c r="M15" s="4"/>
      <c r="N15" s="7" t="str">
        <f>REPT(Sept!A15,1)</f>
        <v>BELTRAN Alain</v>
      </c>
      <c r="O15" s="7">
        <f t="shared" si="28"/>
        <v>0</v>
      </c>
      <c r="P15" s="13"/>
      <c r="Q15" s="13"/>
      <c r="R15" s="39">
        <f t="shared" si="29"/>
        <v>0</v>
      </c>
      <c r="S15" s="13"/>
      <c r="T15" s="4">
        <f t="shared" si="1"/>
        <v>0</v>
      </c>
      <c r="U15" s="4">
        <f t="shared" si="30"/>
        <v>0</v>
      </c>
      <c r="V15" s="4">
        <f t="shared" si="31"/>
        <v>0</v>
      </c>
      <c r="W15" s="4">
        <f t="shared" si="32"/>
        <v>0</v>
      </c>
      <c r="X15" s="4">
        <f t="shared" si="33"/>
        <v>0</v>
      </c>
      <c r="Y15" s="4">
        <f t="shared" si="34"/>
        <v>0</v>
      </c>
      <c r="Z15" s="12">
        <f t="shared" si="2"/>
        <v>0</v>
      </c>
      <c r="AA15" s="17"/>
      <c r="AB15" s="7" t="str">
        <f>REPT(Sept!A15,1)</f>
        <v>BELTRAN Alain</v>
      </c>
      <c r="AC15" s="7">
        <f t="shared" si="35"/>
        <v>0</v>
      </c>
      <c r="AD15" s="13"/>
      <c r="AE15" s="13"/>
      <c r="AF15" s="39">
        <f t="shared" si="36"/>
        <v>0</v>
      </c>
      <c r="AG15" s="13"/>
      <c r="AH15" s="4">
        <f t="shared" si="3"/>
        <v>0</v>
      </c>
      <c r="AI15" s="4">
        <f t="shared" si="37"/>
        <v>0</v>
      </c>
      <c r="AJ15" s="4">
        <f t="shared" si="38"/>
        <v>0</v>
      </c>
      <c r="AK15" s="4">
        <f t="shared" si="39"/>
        <v>0</v>
      </c>
      <c r="AL15" s="4">
        <f t="shared" si="40"/>
        <v>0</v>
      </c>
      <c r="AM15" s="4">
        <f t="shared" si="41"/>
        <v>0</v>
      </c>
      <c r="AN15" s="4"/>
      <c r="AO15" s="7" t="str">
        <f>REPT(Sept!A15,1)</f>
        <v>BELTRAN Alain</v>
      </c>
      <c r="AP15" s="7">
        <f t="shared" si="42"/>
        <v>1</v>
      </c>
      <c r="AQ15" s="13">
        <v>9</v>
      </c>
      <c r="AR15" s="13"/>
      <c r="AS15" s="39">
        <f t="shared" si="43"/>
        <v>0</v>
      </c>
      <c r="AT15" s="13"/>
      <c r="AU15" s="4">
        <f t="shared" si="4"/>
        <v>9</v>
      </c>
      <c r="AV15" s="4">
        <f t="shared" si="44"/>
        <v>9</v>
      </c>
      <c r="AW15" s="4">
        <f t="shared" si="45"/>
        <v>9</v>
      </c>
      <c r="AX15" s="4">
        <f t="shared" si="46"/>
        <v>9</v>
      </c>
      <c r="AY15" s="4">
        <f t="shared" si="47"/>
        <v>9</v>
      </c>
      <c r="AZ15" s="4">
        <f t="shared" si="48"/>
        <v>9</v>
      </c>
      <c r="BA15" s="12">
        <f t="shared" si="5"/>
        <v>9</v>
      </c>
      <c r="BB15" s="12">
        <f t="shared" si="6"/>
        <v>9</v>
      </c>
      <c r="BC15" s="17"/>
      <c r="BD15" s="7" t="str">
        <f>REPT(Sept!A15,1)</f>
        <v>BELTRAN Alain</v>
      </c>
      <c r="BE15" s="7">
        <f t="shared" si="49"/>
        <v>0</v>
      </c>
      <c r="BF15" s="13"/>
      <c r="BG15" s="13"/>
      <c r="BH15" s="39">
        <f t="shared" si="50"/>
        <v>0</v>
      </c>
      <c r="BI15" s="13"/>
      <c r="BJ15" s="4">
        <f t="shared" si="7"/>
        <v>0</v>
      </c>
      <c r="BK15" s="4">
        <f t="shared" si="51"/>
        <v>0</v>
      </c>
      <c r="BL15" s="4">
        <f t="shared" si="52"/>
        <v>0</v>
      </c>
      <c r="BM15" s="4">
        <f t="shared" si="53"/>
        <v>0</v>
      </c>
      <c r="BN15" s="4">
        <f t="shared" si="54"/>
        <v>0</v>
      </c>
      <c r="BO15" s="4">
        <f t="shared" si="55"/>
        <v>0</v>
      </c>
      <c r="BP15" s="4"/>
      <c r="BQ15" s="7" t="str">
        <f>REPT(Sept!A15,1)</f>
        <v>BELTRAN Alain</v>
      </c>
      <c r="BR15" s="7">
        <f t="shared" si="56"/>
        <v>0</v>
      </c>
      <c r="BS15" s="13"/>
      <c r="BT15" s="13"/>
      <c r="BU15" s="39">
        <f t="shared" si="57"/>
        <v>0</v>
      </c>
      <c r="BV15" s="13"/>
      <c r="BW15" s="4">
        <f t="shared" si="8"/>
        <v>0</v>
      </c>
      <c r="BX15" s="4">
        <f t="shared" si="58"/>
        <v>0</v>
      </c>
      <c r="BY15" s="4">
        <f t="shared" si="59"/>
        <v>0</v>
      </c>
      <c r="BZ15" s="4">
        <f t="shared" si="60"/>
        <v>0</v>
      </c>
      <c r="CA15" s="4">
        <f t="shared" si="61"/>
        <v>0</v>
      </c>
      <c r="CB15" s="4">
        <f t="shared" si="62"/>
        <v>0</v>
      </c>
      <c r="CC15" s="12">
        <f t="shared" si="9"/>
        <v>0</v>
      </c>
      <c r="CD15" s="12">
        <f t="shared" si="10"/>
        <v>9</v>
      </c>
      <c r="CE15" s="17"/>
      <c r="CF15" s="7" t="str">
        <f>REPT(Sept!A15,1)</f>
        <v>BELTRAN Alain</v>
      </c>
      <c r="CG15" s="7">
        <f t="shared" si="63"/>
        <v>0</v>
      </c>
      <c r="CH15" s="13"/>
      <c r="CI15" s="13"/>
      <c r="CJ15" s="39">
        <f t="shared" si="64"/>
        <v>0</v>
      </c>
      <c r="CK15" s="13"/>
      <c r="CL15" s="4">
        <f t="shared" si="11"/>
        <v>0</v>
      </c>
      <c r="CM15" s="4">
        <f t="shared" si="65"/>
        <v>0</v>
      </c>
      <c r="CN15" s="4">
        <f t="shared" si="66"/>
        <v>0</v>
      </c>
      <c r="CO15" s="4">
        <f t="shared" si="67"/>
        <v>0</v>
      </c>
      <c r="CP15" s="4">
        <f t="shared" si="68"/>
        <v>0</v>
      </c>
      <c r="CQ15" s="4">
        <f t="shared" si="69"/>
        <v>0</v>
      </c>
      <c r="CR15" s="4"/>
      <c r="CS15" s="7" t="str">
        <f>REPT(Sept!A15,1)</f>
        <v>BELTRAN Alain</v>
      </c>
      <c r="CT15" s="7">
        <f t="shared" si="70"/>
        <v>0</v>
      </c>
      <c r="CU15" s="13"/>
      <c r="CV15" s="13"/>
      <c r="CW15" s="39">
        <f t="shared" si="71"/>
        <v>0</v>
      </c>
      <c r="CX15" s="13"/>
      <c r="CY15" s="4">
        <f t="shared" si="12"/>
        <v>0</v>
      </c>
      <c r="CZ15" s="4">
        <f t="shared" si="72"/>
        <v>0</v>
      </c>
      <c r="DA15" s="4">
        <f t="shared" si="73"/>
        <v>0</v>
      </c>
      <c r="DB15" s="4">
        <f t="shared" si="74"/>
        <v>0</v>
      </c>
      <c r="DC15" s="4">
        <f t="shared" si="75"/>
        <v>0</v>
      </c>
      <c r="DD15" s="4">
        <f t="shared" si="76"/>
        <v>0</v>
      </c>
      <c r="DE15" s="12">
        <f t="shared" si="13"/>
        <v>0</v>
      </c>
      <c r="DF15" s="12">
        <f t="shared" si="14"/>
        <v>9</v>
      </c>
      <c r="DG15" s="17"/>
      <c r="DH15" s="7" t="str">
        <f>REPT(Sept!A15,1)</f>
        <v>BELTRAN Alain</v>
      </c>
      <c r="DI15" s="7">
        <f t="shared" si="77"/>
        <v>0</v>
      </c>
      <c r="DJ15" s="13"/>
      <c r="DK15" s="13"/>
      <c r="DL15" s="39">
        <f t="shared" si="78"/>
        <v>0</v>
      </c>
      <c r="DM15" s="13"/>
      <c r="DN15" s="4">
        <f t="shared" si="15"/>
        <v>0</v>
      </c>
      <c r="DO15" s="4">
        <f t="shared" si="79"/>
        <v>0</v>
      </c>
      <c r="DP15" s="4">
        <f t="shared" si="80"/>
        <v>0</v>
      </c>
      <c r="DQ15" s="4">
        <f t="shared" si="81"/>
        <v>0</v>
      </c>
      <c r="DR15" s="4">
        <f t="shared" si="82"/>
        <v>0</v>
      </c>
      <c r="DS15" s="4">
        <f t="shared" si="83"/>
        <v>0</v>
      </c>
      <c r="DT15" s="4"/>
      <c r="DU15" s="7" t="str">
        <f>REPT(Sept!A15,1)</f>
        <v>BELTRAN Alain</v>
      </c>
      <c r="DV15" s="7">
        <f t="shared" si="84"/>
        <v>0</v>
      </c>
      <c r="DW15" s="13"/>
      <c r="DX15" s="13"/>
      <c r="DY15" s="39">
        <f t="shared" si="85"/>
        <v>0</v>
      </c>
      <c r="DZ15" s="13"/>
      <c r="EA15" s="4">
        <f t="shared" si="16"/>
        <v>0</v>
      </c>
      <c r="EB15" s="4">
        <f t="shared" si="86"/>
        <v>0</v>
      </c>
      <c r="EC15" s="4">
        <f t="shared" si="87"/>
        <v>0</v>
      </c>
      <c r="ED15" s="4">
        <f t="shared" si="88"/>
        <v>0</v>
      </c>
      <c r="EE15" s="4">
        <f t="shared" si="89"/>
        <v>0</v>
      </c>
      <c r="EF15" s="4">
        <f t="shared" si="90"/>
        <v>0</v>
      </c>
      <c r="EG15" s="12">
        <f t="shared" si="17"/>
        <v>0</v>
      </c>
      <c r="EH15" s="22">
        <f t="shared" si="18"/>
        <v>9</v>
      </c>
      <c r="EI15" s="24">
        <f>SUM(EH15+Fev!EI15)</f>
        <v>367.1</v>
      </c>
      <c r="EJ15" s="25">
        <f t="shared" si="19"/>
        <v>1</v>
      </c>
      <c r="EK15" s="25">
        <f>SUM(EJ15+Fev!EK15)</f>
        <v>24</v>
      </c>
      <c r="EL15" s="41">
        <f t="shared" si="20"/>
        <v>0</v>
      </c>
    </row>
    <row r="16" spans="1:142" ht="13.5" thickBot="1">
      <c r="A16" s="107" t="str">
        <f>REPT(Sept!A16,1)</f>
        <v>CANICIO Jérôme</v>
      </c>
      <c r="B16" s="7">
        <f t="shared" si="21"/>
        <v>0</v>
      </c>
      <c r="C16" s="13"/>
      <c r="D16" s="13"/>
      <c r="E16" s="39">
        <f t="shared" si="22"/>
        <v>0</v>
      </c>
      <c r="F16" s="13"/>
      <c r="G16" s="4">
        <f t="shared" si="0"/>
        <v>0</v>
      </c>
      <c r="H16" s="4">
        <f t="shared" si="23"/>
        <v>0</v>
      </c>
      <c r="I16" s="4">
        <f t="shared" si="24"/>
        <v>0</v>
      </c>
      <c r="J16" s="4">
        <f t="shared" si="25"/>
        <v>0</v>
      </c>
      <c r="K16" s="4">
        <f t="shared" si="26"/>
        <v>0</v>
      </c>
      <c r="L16" s="4">
        <f t="shared" si="27"/>
        <v>0</v>
      </c>
      <c r="M16" s="4"/>
      <c r="N16" s="7" t="str">
        <f>REPT(Sept!A16,1)</f>
        <v>CANICIO Jérôme</v>
      </c>
      <c r="O16" s="7">
        <f t="shared" si="28"/>
        <v>1</v>
      </c>
      <c r="P16" s="13">
        <v>20</v>
      </c>
      <c r="Q16" s="13"/>
      <c r="R16" s="39">
        <f t="shared" si="29"/>
        <v>0</v>
      </c>
      <c r="S16" s="13"/>
      <c r="T16" s="4">
        <f t="shared" si="1"/>
        <v>20</v>
      </c>
      <c r="U16" s="4">
        <f t="shared" si="30"/>
        <v>20</v>
      </c>
      <c r="V16" s="4">
        <f t="shared" si="31"/>
        <v>20</v>
      </c>
      <c r="W16" s="4">
        <f t="shared" si="32"/>
        <v>20</v>
      </c>
      <c r="X16" s="4">
        <f t="shared" si="33"/>
        <v>20</v>
      </c>
      <c r="Y16" s="4">
        <f t="shared" si="34"/>
        <v>20</v>
      </c>
      <c r="Z16" s="12">
        <f t="shared" si="2"/>
        <v>20</v>
      </c>
      <c r="AA16" s="17"/>
      <c r="AB16" s="7" t="str">
        <f>REPT(Sept!A16,1)</f>
        <v>CANICIO Jérôme</v>
      </c>
      <c r="AC16" s="7">
        <f t="shared" si="35"/>
        <v>0</v>
      </c>
      <c r="AD16" s="13"/>
      <c r="AE16" s="13"/>
      <c r="AF16" s="39">
        <f t="shared" si="36"/>
        <v>0</v>
      </c>
      <c r="AG16" s="13"/>
      <c r="AH16" s="4">
        <f t="shared" si="3"/>
        <v>0</v>
      </c>
      <c r="AI16" s="4">
        <f t="shared" si="37"/>
        <v>0</v>
      </c>
      <c r="AJ16" s="4">
        <f t="shared" si="38"/>
        <v>0</v>
      </c>
      <c r="AK16" s="4">
        <f t="shared" si="39"/>
        <v>0</v>
      </c>
      <c r="AL16" s="4">
        <f t="shared" si="40"/>
        <v>0</v>
      </c>
      <c r="AM16" s="4">
        <f t="shared" si="41"/>
        <v>0</v>
      </c>
      <c r="AN16" s="4"/>
      <c r="AO16" s="7" t="str">
        <f>REPT(Sept!A16,1)</f>
        <v>CANICIO Jérôme</v>
      </c>
      <c r="AP16" s="7">
        <f t="shared" si="42"/>
        <v>1</v>
      </c>
      <c r="AQ16" s="13">
        <v>30</v>
      </c>
      <c r="AR16" s="13">
        <v>1</v>
      </c>
      <c r="AS16" s="39">
        <f t="shared" si="43"/>
        <v>1</v>
      </c>
      <c r="AT16" s="13"/>
      <c r="AU16" s="4">
        <f t="shared" si="4"/>
        <v>60</v>
      </c>
      <c r="AV16" s="4">
        <f t="shared" si="44"/>
        <v>60</v>
      </c>
      <c r="AW16" s="4">
        <f t="shared" si="45"/>
        <v>60</v>
      </c>
      <c r="AX16" s="4">
        <f t="shared" si="46"/>
        <v>60</v>
      </c>
      <c r="AY16" s="4">
        <f t="shared" si="47"/>
        <v>60</v>
      </c>
      <c r="AZ16" s="4">
        <f t="shared" si="48"/>
        <v>60</v>
      </c>
      <c r="BA16" s="12">
        <f t="shared" si="5"/>
        <v>60</v>
      </c>
      <c r="BB16" s="12">
        <f t="shared" si="6"/>
        <v>80</v>
      </c>
      <c r="BC16" s="17"/>
      <c r="BD16" s="7" t="str">
        <f>REPT(Sept!A16,1)</f>
        <v>CANICIO Jérôme</v>
      </c>
      <c r="BE16" s="7">
        <f t="shared" si="49"/>
        <v>0</v>
      </c>
      <c r="BF16" s="13"/>
      <c r="BG16" s="13"/>
      <c r="BH16" s="39">
        <f t="shared" si="50"/>
        <v>0</v>
      </c>
      <c r="BI16" s="13"/>
      <c r="BJ16" s="4">
        <f t="shared" si="7"/>
        <v>0</v>
      </c>
      <c r="BK16" s="4">
        <f t="shared" si="51"/>
        <v>0</v>
      </c>
      <c r="BL16" s="4">
        <f t="shared" si="52"/>
        <v>0</v>
      </c>
      <c r="BM16" s="4">
        <f t="shared" si="53"/>
        <v>0</v>
      </c>
      <c r="BN16" s="4">
        <f t="shared" si="54"/>
        <v>0</v>
      </c>
      <c r="BO16" s="4">
        <f t="shared" si="55"/>
        <v>0</v>
      </c>
      <c r="BP16" s="4"/>
      <c r="BQ16" s="7" t="str">
        <f>REPT(Sept!A16,1)</f>
        <v>CANICIO Jérôme</v>
      </c>
      <c r="BR16" s="7">
        <f t="shared" si="56"/>
        <v>0</v>
      </c>
      <c r="BS16" s="13"/>
      <c r="BT16" s="13"/>
      <c r="BU16" s="39">
        <f t="shared" si="57"/>
        <v>0</v>
      </c>
      <c r="BV16" s="13"/>
      <c r="BW16" s="4">
        <f t="shared" si="8"/>
        <v>0</v>
      </c>
      <c r="BX16" s="4">
        <f t="shared" si="58"/>
        <v>0</v>
      </c>
      <c r="BY16" s="4">
        <f t="shared" si="59"/>
        <v>0</v>
      </c>
      <c r="BZ16" s="4">
        <f t="shared" si="60"/>
        <v>0</v>
      </c>
      <c r="CA16" s="4">
        <f t="shared" si="61"/>
        <v>0</v>
      </c>
      <c r="CB16" s="4">
        <f t="shared" si="62"/>
        <v>0</v>
      </c>
      <c r="CC16" s="12">
        <f t="shared" si="9"/>
        <v>0</v>
      </c>
      <c r="CD16" s="12">
        <f t="shared" si="10"/>
        <v>80</v>
      </c>
      <c r="CE16" s="17"/>
      <c r="CF16" s="7" t="str">
        <f>REPT(Sept!A16,1)</f>
        <v>CANICIO Jérôme</v>
      </c>
      <c r="CG16" s="7">
        <f t="shared" si="63"/>
        <v>0</v>
      </c>
      <c r="CH16" s="13"/>
      <c r="CI16" s="13"/>
      <c r="CJ16" s="39">
        <f t="shared" si="64"/>
        <v>0</v>
      </c>
      <c r="CK16" s="13"/>
      <c r="CL16" s="4">
        <f t="shared" si="11"/>
        <v>0</v>
      </c>
      <c r="CM16" s="4">
        <f t="shared" si="65"/>
        <v>0</v>
      </c>
      <c r="CN16" s="4">
        <f t="shared" si="66"/>
        <v>0</v>
      </c>
      <c r="CO16" s="4">
        <f t="shared" si="67"/>
        <v>0</v>
      </c>
      <c r="CP16" s="4">
        <f t="shared" si="68"/>
        <v>0</v>
      </c>
      <c r="CQ16" s="4">
        <f t="shared" si="69"/>
        <v>0</v>
      </c>
      <c r="CR16" s="4"/>
      <c r="CS16" s="7" t="str">
        <f>REPT(Sept!A16,1)</f>
        <v>CANICIO Jérôme</v>
      </c>
      <c r="CT16" s="7">
        <f t="shared" si="70"/>
        <v>1</v>
      </c>
      <c r="CU16" s="13">
        <v>29</v>
      </c>
      <c r="CV16" s="13">
        <v>1</v>
      </c>
      <c r="CW16" s="39">
        <f t="shared" si="71"/>
        <v>1</v>
      </c>
      <c r="CX16" s="13"/>
      <c r="CY16" s="4">
        <f t="shared" si="12"/>
        <v>58</v>
      </c>
      <c r="CZ16" s="4">
        <f t="shared" si="72"/>
        <v>58</v>
      </c>
      <c r="DA16" s="4">
        <f t="shared" si="73"/>
        <v>58</v>
      </c>
      <c r="DB16" s="4">
        <f t="shared" si="74"/>
        <v>58</v>
      </c>
      <c r="DC16" s="4">
        <f t="shared" si="75"/>
        <v>58</v>
      </c>
      <c r="DD16" s="4">
        <f t="shared" si="76"/>
        <v>58</v>
      </c>
      <c r="DE16" s="12">
        <f t="shared" si="13"/>
        <v>58</v>
      </c>
      <c r="DF16" s="12">
        <f t="shared" si="14"/>
        <v>138</v>
      </c>
      <c r="DG16" s="17"/>
      <c r="DH16" s="7" t="str">
        <f>REPT(Sept!A16,1)</f>
        <v>CANICIO Jérôme</v>
      </c>
      <c r="DI16" s="7">
        <f t="shared" si="77"/>
        <v>0</v>
      </c>
      <c r="DJ16" s="13"/>
      <c r="DK16" s="13"/>
      <c r="DL16" s="39">
        <f t="shared" si="78"/>
        <v>0</v>
      </c>
      <c r="DM16" s="13"/>
      <c r="DN16" s="4">
        <f t="shared" si="15"/>
        <v>0</v>
      </c>
      <c r="DO16" s="4">
        <f t="shared" si="79"/>
        <v>0</v>
      </c>
      <c r="DP16" s="4">
        <f t="shared" si="80"/>
        <v>0</v>
      </c>
      <c r="DQ16" s="4">
        <f t="shared" si="81"/>
        <v>0</v>
      </c>
      <c r="DR16" s="4">
        <f t="shared" si="82"/>
        <v>0</v>
      </c>
      <c r="DS16" s="4">
        <f t="shared" si="83"/>
        <v>0</v>
      </c>
      <c r="DT16" s="4"/>
      <c r="DU16" s="7" t="str">
        <f>REPT(Sept!A16,1)</f>
        <v>CANICIO Jérôme</v>
      </c>
      <c r="DV16" s="7">
        <f t="shared" si="84"/>
        <v>0</v>
      </c>
      <c r="DW16" s="13"/>
      <c r="DX16" s="13"/>
      <c r="DY16" s="39">
        <f t="shared" si="85"/>
        <v>0</v>
      </c>
      <c r="DZ16" s="13"/>
      <c r="EA16" s="4">
        <f t="shared" si="16"/>
        <v>0</v>
      </c>
      <c r="EB16" s="4">
        <f t="shared" si="86"/>
        <v>0</v>
      </c>
      <c r="EC16" s="4">
        <f t="shared" si="87"/>
        <v>0</v>
      </c>
      <c r="ED16" s="4">
        <f t="shared" si="88"/>
        <v>0</v>
      </c>
      <c r="EE16" s="4">
        <f t="shared" si="89"/>
        <v>0</v>
      </c>
      <c r="EF16" s="4">
        <f t="shared" si="90"/>
        <v>0</v>
      </c>
      <c r="EG16" s="12">
        <f t="shared" si="17"/>
        <v>0</v>
      </c>
      <c r="EH16" s="22">
        <f t="shared" si="18"/>
        <v>138</v>
      </c>
      <c r="EI16" s="24">
        <f>SUM(EH16+Fev!EI16)</f>
        <v>741.5</v>
      </c>
      <c r="EJ16" s="25">
        <f t="shared" si="19"/>
        <v>3</v>
      </c>
      <c r="EK16" s="25">
        <f>SUM(EJ16+Fev!EK16)</f>
        <v>24</v>
      </c>
      <c r="EL16" s="41">
        <f t="shared" si="20"/>
        <v>2</v>
      </c>
    </row>
    <row r="17" spans="1:142" ht="13.5" thickBot="1">
      <c r="A17" s="107" t="str">
        <f>REPT(Sept!A17,1)</f>
        <v>CASAS Jean-Pierre</v>
      </c>
      <c r="B17" s="7">
        <f t="shared" si="21"/>
        <v>0</v>
      </c>
      <c r="C17" s="13"/>
      <c r="D17" s="13"/>
      <c r="E17" s="39">
        <f t="shared" si="22"/>
        <v>0</v>
      </c>
      <c r="F17" s="13"/>
      <c r="G17" s="4">
        <f t="shared" si="0"/>
        <v>0</v>
      </c>
      <c r="H17" s="4">
        <f t="shared" si="23"/>
        <v>0</v>
      </c>
      <c r="I17" s="4">
        <f t="shared" si="24"/>
        <v>0</v>
      </c>
      <c r="J17" s="4">
        <f t="shared" si="25"/>
        <v>0</v>
      </c>
      <c r="K17" s="4">
        <f t="shared" si="26"/>
        <v>0</v>
      </c>
      <c r="L17" s="4">
        <f t="shared" si="27"/>
        <v>0</v>
      </c>
      <c r="M17" s="4"/>
      <c r="N17" s="7" t="str">
        <f>REPT(Sept!A17,1)</f>
        <v>CASAS Jean-Pierre</v>
      </c>
      <c r="O17" s="7">
        <f t="shared" si="28"/>
        <v>1</v>
      </c>
      <c r="P17" s="13">
        <v>32</v>
      </c>
      <c r="Q17" s="13">
        <v>2</v>
      </c>
      <c r="R17" s="39">
        <f t="shared" si="29"/>
        <v>0</v>
      </c>
      <c r="S17" s="13"/>
      <c r="T17" s="4">
        <f t="shared" si="1"/>
        <v>32</v>
      </c>
      <c r="U17" s="4">
        <f t="shared" si="30"/>
        <v>48</v>
      </c>
      <c r="V17" s="4">
        <f t="shared" si="31"/>
        <v>48</v>
      </c>
      <c r="W17" s="4">
        <f t="shared" si="32"/>
        <v>48</v>
      </c>
      <c r="X17" s="4">
        <f t="shared" si="33"/>
        <v>48</v>
      </c>
      <c r="Y17" s="4">
        <f t="shared" si="34"/>
        <v>48</v>
      </c>
      <c r="Z17" s="12">
        <f t="shared" si="2"/>
        <v>48</v>
      </c>
      <c r="AA17" s="17"/>
      <c r="AB17" s="7" t="str">
        <f>REPT(Sept!A17,1)</f>
        <v>CASAS Jean-Pierre</v>
      </c>
      <c r="AC17" s="7">
        <f t="shared" si="35"/>
        <v>1</v>
      </c>
      <c r="AD17" s="13">
        <v>36</v>
      </c>
      <c r="AE17" s="13"/>
      <c r="AF17" s="39">
        <f t="shared" si="36"/>
        <v>0</v>
      </c>
      <c r="AG17" s="13">
        <v>1</v>
      </c>
      <c r="AH17" s="4">
        <f t="shared" si="3"/>
        <v>36</v>
      </c>
      <c r="AI17" s="4">
        <f t="shared" si="37"/>
        <v>36</v>
      </c>
      <c r="AJ17" s="4">
        <f t="shared" si="38"/>
        <v>36</v>
      </c>
      <c r="AK17" s="4">
        <f t="shared" si="39"/>
        <v>36</v>
      </c>
      <c r="AL17" s="4">
        <f t="shared" si="40"/>
        <v>36</v>
      </c>
      <c r="AM17" s="4">
        <f t="shared" si="41"/>
        <v>36</v>
      </c>
      <c r="AN17" s="4"/>
      <c r="AO17" s="7" t="str">
        <f>REPT(Sept!A17,1)</f>
        <v>CASAS Jean-Pierre</v>
      </c>
      <c r="AP17" s="7">
        <f t="shared" si="42"/>
        <v>1</v>
      </c>
      <c r="AQ17" s="13">
        <v>3</v>
      </c>
      <c r="AR17" s="13"/>
      <c r="AS17" s="39">
        <f t="shared" si="43"/>
        <v>0</v>
      </c>
      <c r="AT17" s="13"/>
      <c r="AU17" s="4">
        <f t="shared" si="4"/>
        <v>3</v>
      </c>
      <c r="AV17" s="4">
        <f t="shared" si="44"/>
        <v>3</v>
      </c>
      <c r="AW17" s="4">
        <f t="shared" si="45"/>
        <v>3</v>
      </c>
      <c r="AX17" s="4">
        <f t="shared" si="46"/>
        <v>3</v>
      </c>
      <c r="AY17" s="4">
        <f t="shared" si="47"/>
        <v>3</v>
      </c>
      <c r="AZ17" s="4">
        <f t="shared" si="48"/>
        <v>3</v>
      </c>
      <c r="BA17" s="12">
        <f t="shared" si="5"/>
        <v>36</v>
      </c>
      <c r="BB17" s="12">
        <f t="shared" si="6"/>
        <v>84</v>
      </c>
      <c r="BC17" s="17"/>
      <c r="BD17" s="7" t="str">
        <f>REPT(Sept!A17,1)</f>
        <v>CASAS Jean-Pierre</v>
      </c>
      <c r="BE17" s="7">
        <f t="shared" si="49"/>
        <v>1</v>
      </c>
      <c r="BF17" s="13">
        <v>25</v>
      </c>
      <c r="BG17" s="13"/>
      <c r="BH17" s="39">
        <f t="shared" si="50"/>
        <v>0</v>
      </c>
      <c r="BI17" s="13"/>
      <c r="BJ17" s="4">
        <f t="shared" si="7"/>
        <v>25</v>
      </c>
      <c r="BK17" s="4">
        <f t="shared" si="51"/>
        <v>25</v>
      </c>
      <c r="BL17" s="4">
        <f t="shared" si="52"/>
        <v>25</v>
      </c>
      <c r="BM17" s="4">
        <f t="shared" si="53"/>
        <v>25</v>
      </c>
      <c r="BN17" s="4">
        <f t="shared" si="54"/>
        <v>25</v>
      </c>
      <c r="BO17" s="4">
        <f t="shared" si="55"/>
        <v>25</v>
      </c>
      <c r="BP17" s="4"/>
      <c r="BQ17" s="7" t="str">
        <f>REPT(Sept!A17,1)</f>
        <v>CASAS Jean-Pierre</v>
      </c>
      <c r="BR17" s="7">
        <f t="shared" si="56"/>
        <v>1</v>
      </c>
      <c r="BS17" s="13">
        <v>5</v>
      </c>
      <c r="BT17" s="13"/>
      <c r="BU17" s="39">
        <f t="shared" si="57"/>
        <v>0</v>
      </c>
      <c r="BV17" s="13"/>
      <c r="BW17" s="4">
        <f t="shared" si="8"/>
        <v>5</v>
      </c>
      <c r="BX17" s="4">
        <f t="shared" si="58"/>
        <v>5</v>
      </c>
      <c r="BY17" s="4">
        <f t="shared" si="59"/>
        <v>5</v>
      </c>
      <c r="BZ17" s="4">
        <f t="shared" si="60"/>
        <v>5</v>
      </c>
      <c r="CA17" s="4">
        <f t="shared" si="61"/>
        <v>5</v>
      </c>
      <c r="CB17" s="4">
        <f t="shared" si="62"/>
        <v>5</v>
      </c>
      <c r="CC17" s="12">
        <f t="shared" si="9"/>
        <v>25</v>
      </c>
      <c r="CD17" s="12">
        <f t="shared" si="10"/>
        <v>109</v>
      </c>
      <c r="CE17" s="17"/>
      <c r="CF17" s="7" t="str">
        <f>REPT(Sept!A17,1)</f>
        <v>CASAS Jean-Pierre</v>
      </c>
      <c r="CG17" s="7">
        <f t="shared" si="63"/>
        <v>0</v>
      </c>
      <c r="CH17" s="13"/>
      <c r="CI17" s="13"/>
      <c r="CJ17" s="39">
        <f t="shared" si="64"/>
        <v>0</v>
      </c>
      <c r="CK17" s="13"/>
      <c r="CL17" s="4">
        <f t="shared" si="11"/>
        <v>0</v>
      </c>
      <c r="CM17" s="4">
        <f t="shared" si="65"/>
        <v>0</v>
      </c>
      <c r="CN17" s="4">
        <f t="shared" si="66"/>
        <v>0</v>
      </c>
      <c r="CO17" s="4">
        <f t="shared" si="67"/>
        <v>0</v>
      </c>
      <c r="CP17" s="4">
        <f t="shared" si="68"/>
        <v>0</v>
      </c>
      <c r="CQ17" s="4">
        <f t="shared" si="69"/>
        <v>0</v>
      </c>
      <c r="CR17" s="4"/>
      <c r="CS17" s="7" t="str">
        <f>REPT(Sept!A17,1)</f>
        <v>CASAS Jean-Pierre</v>
      </c>
      <c r="CT17" s="7">
        <f t="shared" si="70"/>
        <v>0</v>
      </c>
      <c r="CU17" s="13"/>
      <c r="CV17" s="13"/>
      <c r="CW17" s="39">
        <f t="shared" si="71"/>
        <v>0</v>
      </c>
      <c r="CX17" s="13"/>
      <c r="CY17" s="4">
        <f t="shared" si="12"/>
        <v>0</v>
      </c>
      <c r="CZ17" s="4">
        <f t="shared" si="72"/>
        <v>0</v>
      </c>
      <c r="DA17" s="4">
        <f t="shared" si="73"/>
        <v>0</v>
      </c>
      <c r="DB17" s="4">
        <f t="shared" si="74"/>
        <v>0</v>
      </c>
      <c r="DC17" s="4">
        <f t="shared" si="75"/>
        <v>0</v>
      </c>
      <c r="DD17" s="4">
        <f t="shared" si="76"/>
        <v>0</v>
      </c>
      <c r="DE17" s="12">
        <f t="shared" si="13"/>
        <v>0</v>
      </c>
      <c r="DF17" s="12">
        <f t="shared" si="14"/>
        <v>109</v>
      </c>
      <c r="DG17" s="17"/>
      <c r="DH17" s="7" t="str">
        <f>REPT(Sept!A17,1)</f>
        <v>CASAS Jean-Pierre</v>
      </c>
      <c r="DI17" s="7">
        <f t="shared" si="77"/>
        <v>0</v>
      </c>
      <c r="DJ17" s="13"/>
      <c r="DK17" s="13"/>
      <c r="DL17" s="39">
        <f t="shared" si="78"/>
        <v>0</v>
      </c>
      <c r="DM17" s="13"/>
      <c r="DN17" s="4">
        <f t="shared" si="15"/>
        <v>0</v>
      </c>
      <c r="DO17" s="4">
        <f t="shared" si="79"/>
        <v>0</v>
      </c>
      <c r="DP17" s="4">
        <f t="shared" si="80"/>
        <v>0</v>
      </c>
      <c r="DQ17" s="4">
        <f t="shared" si="81"/>
        <v>0</v>
      </c>
      <c r="DR17" s="4">
        <f t="shared" si="82"/>
        <v>0</v>
      </c>
      <c r="DS17" s="4">
        <f t="shared" si="83"/>
        <v>0</v>
      </c>
      <c r="DT17" s="4"/>
      <c r="DU17" s="7" t="str">
        <f>REPT(Sept!A17,1)</f>
        <v>CASAS Jean-Pierre</v>
      </c>
      <c r="DV17" s="7">
        <f t="shared" si="84"/>
        <v>0</v>
      </c>
      <c r="DW17" s="13"/>
      <c r="DX17" s="13"/>
      <c r="DY17" s="39">
        <f t="shared" si="85"/>
        <v>0</v>
      </c>
      <c r="DZ17" s="13"/>
      <c r="EA17" s="4">
        <f t="shared" si="16"/>
        <v>0</v>
      </c>
      <c r="EB17" s="4">
        <f t="shared" si="86"/>
        <v>0</v>
      </c>
      <c r="EC17" s="4">
        <f t="shared" si="87"/>
        <v>0</v>
      </c>
      <c r="ED17" s="4">
        <f t="shared" si="88"/>
        <v>0</v>
      </c>
      <c r="EE17" s="4">
        <f t="shared" si="89"/>
        <v>0</v>
      </c>
      <c r="EF17" s="4">
        <f t="shared" si="90"/>
        <v>0</v>
      </c>
      <c r="EG17" s="12">
        <f t="shared" si="17"/>
        <v>0</v>
      </c>
      <c r="EH17" s="22">
        <f t="shared" si="18"/>
        <v>109</v>
      </c>
      <c r="EI17" s="24">
        <f>SUM(EH17+Fev!EI17)</f>
        <v>727</v>
      </c>
      <c r="EJ17" s="25">
        <f t="shared" si="19"/>
        <v>5</v>
      </c>
      <c r="EK17" s="25">
        <f>SUM(EJ17+Fev!EK17)</f>
        <v>44</v>
      </c>
      <c r="EL17" s="41">
        <f t="shared" si="20"/>
        <v>0</v>
      </c>
    </row>
    <row r="18" spans="1:142" ht="13.5" thickBot="1">
      <c r="A18" s="107" t="str">
        <f>REPT(Sept!A18,1)</f>
        <v>CHAGNAS Nicolas</v>
      </c>
      <c r="B18" s="7">
        <f t="shared" si="21"/>
        <v>0</v>
      </c>
      <c r="C18" s="13"/>
      <c r="D18" s="13"/>
      <c r="E18" s="39">
        <f t="shared" si="22"/>
        <v>0</v>
      </c>
      <c r="F18" s="13"/>
      <c r="G18" s="4">
        <f t="shared" si="0"/>
        <v>0</v>
      </c>
      <c r="H18" s="4">
        <f t="shared" si="23"/>
        <v>0</v>
      </c>
      <c r="I18" s="4">
        <f t="shared" si="24"/>
        <v>0</v>
      </c>
      <c r="J18" s="4">
        <f t="shared" si="25"/>
        <v>0</v>
      </c>
      <c r="K18" s="4">
        <f t="shared" si="26"/>
        <v>0</v>
      </c>
      <c r="L18" s="4">
        <f t="shared" si="27"/>
        <v>0</v>
      </c>
      <c r="M18" s="4"/>
      <c r="N18" s="7" t="str">
        <f>REPT(Sept!A18,1)</f>
        <v>CHAGNAS Nicolas</v>
      </c>
      <c r="O18" s="7">
        <f t="shared" si="28"/>
        <v>0</v>
      </c>
      <c r="P18" s="13"/>
      <c r="Q18" s="13"/>
      <c r="R18" s="39">
        <f t="shared" si="29"/>
        <v>0</v>
      </c>
      <c r="S18" s="13"/>
      <c r="T18" s="4">
        <f t="shared" si="1"/>
        <v>0</v>
      </c>
      <c r="U18" s="4">
        <f t="shared" si="30"/>
        <v>0</v>
      </c>
      <c r="V18" s="4">
        <f t="shared" si="31"/>
        <v>0</v>
      </c>
      <c r="W18" s="4">
        <f t="shared" si="32"/>
        <v>0</v>
      </c>
      <c r="X18" s="4">
        <f t="shared" si="33"/>
        <v>0</v>
      </c>
      <c r="Y18" s="4">
        <f t="shared" si="34"/>
        <v>0</v>
      </c>
      <c r="Z18" s="12">
        <f t="shared" si="2"/>
        <v>0</v>
      </c>
      <c r="AA18" s="17"/>
      <c r="AB18" s="7" t="str">
        <f>REPT(Sept!A18,1)</f>
        <v>CHAGNAS Nicolas</v>
      </c>
      <c r="AC18" s="7">
        <f t="shared" si="35"/>
        <v>0</v>
      </c>
      <c r="AD18" s="13"/>
      <c r="AE18" s="13"/>
      <c r="AF18" s="39">
        <f t="shared" si="36"/>
        <v>0</v>
      </c>
      <c r="AG18" s="13"/>
      <c r="AH18" s="4">
        <f t="shared" si="3"/>
        <v>0</v>
      </c>
      <c r="AI18" s="4">
        <f t="shared" si="37"/>
        <v>0</v>
      </c>
      <c r="AJ18" s="4">
        <f t="shared" si="38"/>
        <v>0</v>
      </c>
      <c r="AK18" s="4">
        <f t="shared" si="39"/>
        <v>0</v>
      </c>
      <c r="AL18" s="4">
        <f t="shared" si="40"/>
        <v>0</v>
      </c>
      <c r="AM18" s="4">
        <f t="shared" si="41"/>
        <v>0</v>
      </c>
      <c r="AN18" s="4"/>
      <c r="AO18" s="7" t="str">
        <f>REPT(Sept!A18,1)</f>
        <v>CHAGNAS Nicolas</v>
      </c>
      <c r="AP18" s="7">
        <f t="shared" si="42"/>
        <v>0</v>
      </c>
      <c r="AQ18" s="13"/>
      <c r="AR18" s="13"/>
      <c r="AS18" s="39">
        <f t="shared" si="43"/>
        <v>0</v>
      </c>
      <c r="AT18" s="13"/>
      <c r="AU18" s="4">
        <f t="shared" si="4"/>
        <v>0</v>
      </c>
      <c r="AV18" s="4">
        <f t="shared" si="44"/>
        <v>0</v>
      </c>
      <c r="AW18" s="4">
        <f t="shared" si="45"/>
        <v>0</v>
      </c>
      <c r="AX18" s="4">
        <f t="shared" si="46"/>
        <v>0</v>
      </c>
      <c r="AY18" s="4">
        <f t="shared" si="47"/>
        <v>0</v>
      </c>
      <c r="AZ18" s="4">
        <f t="shared" si="48"/>
        <v>0</v>
      </c>
      <c r="BA18" s="12">
        <f t="shared" si="5"/>
        <v>0</v>
      </c>
      <c r="BB18" s="12">
        <f t="shared" si="6"/>
        <v>0</v>
      </c>
      <c r="BC18" s="17"/>
      <c r="BD18" s="7" t="str">
        <f>REPT(Sept!A18,1)</f>
        <v>CHAGNAS Nicolas</v>
      </c>
      <c r="BE18" s="7">
        <f t="shared" si="49"/>
        <v>0</v>
      </c>
      <c r="BF18" s="13"/>
      <c r="BG18" s="13"/>
      <c r="BH18" s="39">
        <f t="shared" si="50"/>
        <v>0</v>
      </c>
      <c r="BI18" s="13"/>
      <c r="BJ18" s="4">
        <f t="shared" si="7"/>
        <v>0</v>
      </c>
      <c r="BK18" s="4">
        <f t="shared" si="51"/>
        <v>0</v>
      </c>
      <c r="BL18" s="4">
        <f t="shared" si="52"/>
        <v>0</v>
      </c>
      <c r="BM18" s="4">
        <f t="shared" si="53"/>
        <v>0</v>
      </c>
      <c r="BN18" s="4">
        <f t="shared" si="54"/>
        <v>0</v>
      </c>
      <c r="BO18" s="4">
        <f t="shared" si="55"/>
        <v>0</v>
      </c>
      <c r="BP18" s="4"/>
      <c r="BQ18" s="7" t="str">
        <f>REPT(Sept!A18,1)</f>
        <v>CHAGNAS Nicolas</v>
      </c>
      <c r="BR18" s="7">
        <f t="shared" si="56"/>
        <v>1</v>
      </c>
      <c r="BS18" s="13">
        <v>13</v>
      </c>
      <c r="BT18" s="13"/>
      <c r="BU18" s="39">
        <f t="shared" si="57"/>
        <v>0</v>
      </c>
      <c r="BV18" s="13"/>
      <c r="BW18" s="4">
        <f t="shared" si="8"/>
        <v>13</v>
      </c>
      <c r="BX18" s="4">
        <f t="shared" si="58"/>
        <v>13</v>
      </c>
      <c r="BY18" s="4">
        <f t="shared" si="59"/>
        <v>13</v>
      </c>
      <c r="BZ18" s="4">
        <f t="shared" si="60"/>
        <v>13</v>
      </c>
      <c r="CA18" s="4">
        <f t="shared" si="61"/>
        <v>13</v>
      </c>
      <c r="CB18" s="4">
        <f t="shared" si="62"/>
        <v>13</v>
      </c>
      <c r="CC18" s="12">
        <f t="shared" si="9"/>
        <v>13</v>
      </c>
      <c r="CD18" s="12">
        <f t="shared" si="10"/>
        <v>13</v>
      </c>
      <c r="CE18" s="17"/>
      <c r="CF18" s="7" t="str">
        <f>REPT(Sept!A18,1)</f>
        <v>CHAGNAS Nicolas</v>
      </c>
      <c r="CG18" s="7">
        <f t="shared" si="63"/>
        <v>1</v>
      </c>
      <c r="CH18" s="13">
        <v>5</v>
      </c>
      <c r="CI18" s="13"/>
      <c r="CJ18" s="39">
        <f t="shared" si="64"/>
        <v>0</v>
      </c>
      <c r="CK18" s="13"/>
      <c r="CL18" s="4">
        <f t="shared" si="11"/>
        <v>5</v>
      </c>
      <c r="CM18" s="4">
        <f t="shared" si="65"/>
        <v>5</v>
      </c>
      <c r="CN18" s="4">
        <f t="shared" si="66"/>
        <v>5</v>
      </c>
      <c r="CO18" s="4">
        <f t="shared" si="67"/>
        <v>5</v>
      </c>
      <c r="CP18" s="4">
        <f t="shared" si="68"/>
        <v>5</v>
      </c>
      <c r="CQ18" s="4">
        <f t="shared" si="69"/>
        <v>5</v>
      </c>
      <c r="CR18" s="4"/>
      <c r="CS18" s="7" t="str">
        <f>REPT(Sept!A18,1)</f>
        <v>CHAGNAS Nicolas</v>
      </c>
      <c r="CT18" s="7">
        <f t="shared" si="70"/>
        <v>1</v>
      </c>
      <c r="CU18" s="13">
        <v>12</v>
      </c>
      <c r="CV18" s="13"/>
      <c r="CW18" s="39">
        <f t="shared" si="71"/>
        <v>0</v>
      </c>
      <c r="CX18" s="13"/>
      <c r="CY18" s="4">
        <f t="shared" si="12"/>
        <v>12</v>
      </c>
      <c r="CZ18" s="4">
        <f t="shared" si="72"/>
        <v>12</v>
      </c>
      <c r="DA18" s="4">
        <f t="shared" si="73"/>
        <v>12</v>
      </c>
      <c r="DB18" s="4">
        <f t="shared" si="74"/>
        <v>12</v>
      </c>
      <c r="DC18" s="4">
        <f t="shared" si="75"/>
        <v>12</v>
      </c>
      <c r="DD18" s="4">
        <f t="shared" si="76"/>
        <v>12</v>
      </c>
      <c r="DE18" s="12">
        <f t="shared" si="13"/>
        <v>12</v>
      </c>
      <c r="DF18" s="12">
        <f t="shared" si="14"/>
        <v>25</v>
      </c>
      <c r="DG18" s="17"/>
      <c r="DH18" s="7" t="str">
        <f>REPT(Sept!A18,1)</f>
        <v>CHAGNAS Nicolas</v>
      </c>
      <c r="DI18" s="7">
        <f t="shared" si="77"/>
        <v>0</v>
      </c>
      <c r="DJ18" s="13"/>
      <c r="DK18" s="13"/>
      <c r="DL18" s="39">
        <f t="shared" si="78"/>
        <v>0</v>
      </c>
      <c r="DM18" s="13"/>
      <c r="DN18" s="4">
        <f t="shared" si="15"/>
        <v>0</v>
      </c>
      <c r="DO18" s="4">
        <f t="shared" si="79"/>
        <v>0</v>
      </c>
      <c r="DP18" s="4">
        <f t="shared" si="80"/>
        <v>0</v>
      </c>
      <c r="DQ18" s="4">
        <f t="shared" si="81"/>
        <v>0</v>
      </c>
      <c r="DR18" s="4">
        <f t="shared" si="82"/>
        <v>0</v>
      </c>
      <c r="DS18" s="4">
        <f t="shared" si="83"/>
        <v>0</v>
      </c>
      <c r="DT18" s="4"/>
      <c r="DU18" s="7" t="str">
        <f>REPT(Sept!A18,1)</f>
        <v>CHAGNAS Nicolas</v>
      </c>
      <c r="DV18" s="7">
        <f t="shared" si="84"/>
        <v>0</v>
      </c>
      <c r="DW18" s="13"/>
      <c r="DX18" s="13"/>
      <c r="DY18" s="39">
        <f t="shared" si="85"/>
        <v>0</v>
      </c>
      <c r="DZ18" s="13"/>
      <c r="EA18" s="4">
        <f t="shared" si="16"/>
        <v>0</v>
      </c>
      <c r="EB18" s="4">
        <f t="shared" si="86"/>
        <v>0</v>
      </c>
      <c r="EC18" s="4">
        <f t="shared" si="87"/>
        <v>0</v>
      </c>
      <c r="ED18" s="4">
        <f t="shared" si="88"/>
        <v>0</v>
      </c>
      <c r="EE18" s="4">
        <f t="shared" si="89"/>
        <v>0</v>
      </c>
      <c r="EF18" s="4">
        <f t="shared" si="90"/>
        <v>0</v>
      </c>
      <c r="EG18" s="12">
        <f t="shared" si="17"/>
        <v>0</v>
      </c>
      <c r="EH18" s="22">
        <f t="shared" si="18"/>
        <v>25</v>
      </c>
      <c r="EI18" s="24">
        <f>SUM(EH18+Fev!EI18)</f>
        <v>173.4</v>
      </c>
      <c r="EJ18" s="25">
        <f t="shared" si="19"/>
        <v>3</v>
      </c>
      <c r="EK18" s="25">
        <f>SUM(EJ18+Fev!EK18)</f>
        <v>11</v>
      </c>
      <c r="EL18" s="41">
        <f t="shared" si="20"/>
        <v>0</v>
      </c>
    </row>
    <row r="19" spans="1:142" ht="13.5" thickBot="1">
      <c r="A19" s="107" t="str">
        <f>REPT(Sept!A19,1)</f>
        <v>CHANCIBOT Nadine</v>
      </c>
      <c r="B19" s="7">
        <f t="shared" si="21"/>
        <v>1</v>
      </c>
      <c r="C19" s="13">
        <v>15</v>
      </c>
      <c r="D19" s="13"/>
      <c r="E19" s="39">
        <f t="shared" si="22"/>
        <v>0</v>
      </c>
      <c r="F19" s="13">
        <v>1</v>
      </c>
      <c r="G19" s="4">
        <f t="shared" si="0"/>
        <v>15</v>
      </c>
      <c r="H19" s="4">
        <f t="shared" si="23"/>
        <v>15</v>
      </c>
      <c r="I19" s="4">
        <f t="shared" si="24"/>
        <v>15</v>
      </c>
      <c r="J19" s="4">
        <f t="shared" si="25"/>
        <v>15</v>
      </c>
      <c r="K19" s="4">
        <f t="shared" si="26"/>
        <v>15</v>
      </c>
      <c r="L19" s="4">
        <f t="shared" si="27"/>
        <v>15</v>
      </c>
      <c r="M19" s="4"/>
      <c r="N19" s="7" t="str">
        <f>REPT(Sept!A19,1)</f>
        <v>CHANCIBOT Nadine</v>
      </c>
      <c r="O19" s="7">
        <f t="shared" si="28"/>
        <v>1</v>
      </c>
      <c r="P19" s="13">
        <v>12</v>
      </c>
      <c r="Q19" s="13"/>
      <c r="R19" s="39">
        <f t="shared" si="29"/>
        <v>0</v>
      </c>
      <c r="S19" s="13"/>
      <c r="T19" s="4">
        <f t="shared" si="1"/>
        <v>12</v>
      </c>
      <c r="U19" s="4">
        <f t="shared" si="30"/>
        <v>12</v>
      </c>
      <c r="V19" s="4">
        <f t="shared" si="31"/>
        <v>12</v>
      </c>
      <c r="W19" s="4">
        <f t="shared" si="32"/>
        <v>12</v>
      </c>
      <c r="X19" s="4">
        <f t="shared" si="33"/>
        <v>12</v>
      </c>
      <c r="Y19" s="4">
        <f t="shared" si="34"/>
        <v>12</v>
      </c>
      <c r="Z19" s="12">
        <f t="shared" si="2"/>
        <v>15</v>
      </c>
      <c r="AA19" s="17"/>
      <c r="AB19" s="7" t="str">
        <f>REPT(Sept!A19,1)</f>
        <v>CHANCIBOT Nadine</v>
      </c>
      <c r="AC19" s="7">
        <f t="shared" si="35"/>
        <v>1</v>
      </c>
      <c r="AD19" s="13">
        <v>32</v>
      </c>
      <c r="AE19" s="13"/>
      <c r="AF19" s="39">
        <f t="shared" si="36"/>
        <v>0</v>
      </c>
      <c r="AG19" s="13"/>
      <c r="AH19" s="4">
        <f t="shared" si="3"/>
        <v>32</v>
      </c>
      <c r="AI19" s="4">
        <f t="shared" si="37"/>
        <v>32</v>
      </c>
      <c r="AJ19" s="4">
        <f t="shared" si="38"/>
        <v>32</v>
      </c>
      <c r="AK19" s="4">
        <f t="shared" si="39"/>
        <v>32</v>
      </c>
      <c r="AL19" s="4">
        <f t="shared" si="40"/>
        <v>32</v>
      </c>
      <c r="AM19" s="4">
        <f t="shared" si="41"/>
        <v>32</v>
      </c>
      <c r="AN19" s="4"/>
      <c r="AO19" s="7" t="str">
        <f>REPT(Sept!A19,1)</f>
        <v>CHANCIBOT Nadine</v>
      </c>
      <c r="AP19" s="7">
        <f t="shared" si="42"/>
        <v>0</v>
      </c>
      <c r="AQ19" s="13"/>
      <c r="AR19" s="13"/>
      <c r="AS19" s="39">
        <f t="shared" si="43"/>
        <v>0</v>
      </c>
      <c r="AT19" s="13"/>
      <c r="AU19" s="4">
        <f t="shared" si="4"/>
        <v>0</v>
      </c>
      <c r="AV19" s="4">
        <f t="shared" si="44"/>
        <v>0</v>
      </c>
      <c r="AW19" s="4">
        <f t="shared" si="45"/>
        <v>0</v>
      </c>
      <c r="AX19" s="4">
        <f t="shared" si="46"/>
        <v>0</v>
      </c>
      <c r="AY19" s="4">
        <f t="shared" si="47"/>
        <v>0</v>
      </c>
      <c r="AZ19" s="4">
        <f t="shared" si="48"/>
        <v>0</v>
      </c>
      <c r="BA19" s="12">
        <f t="shared" si="5"/>
        <v>32</v>
      </c>
      <c r="BB19" s="12">
        <f t="shared" si="6"/>
        <v>47</v>
      </c>
      <c r="BC19" s="17"/>
      <c r="BD19" s="7" t="str">
        <f>REPT(Sept!A19,1)</f>
        <v>CHANCIBOT Nadine</v>
      </c>
      <c r="BE19" s="7">
        <f t="shared" si="49"/>
        <v>0</v>
      </c>
      <c r="BF19" s="13"/>
      <c r="BG19" s="13"/>
      <c r="BH19" s="39">
        <f t="shared" si="50"/>
        <v>0</v>
      </c>
      <c r="BI19" s="13"/>
      <c r="BJ19" s="4">
        <f t="shared" si="7"/>
        <v>0</v>
      </c>
      <c r="BK19" s="4">
        <f t="shared" si="51"/>
        <v>0</v>
      </c>
      <c r="BL19" s="4">
        <f t="shared" si="52"/>
        <v>0</v>
      </c>
      <c r="BM19" s="4">
        <f t="shared" si="53"/>
        <v>0</v>
      </c>
      <c r="BN19" s="4">
        <f t="shared" si="54"/>
        <v>0</v>
      </c>
      <c r="BO19" s="4">
        <f t="shared" si="55"/>
        <v>0</v>
      </c>
      <c r="BP19" s="4"/>
      <c r="BQ19" s="7" t="str">
        <f>REPT(Sept!A19,1)</f>
        <v>CHANCIBOT Nadine</v>
      </c>
      <c r="BR19" s="7">
        <f t="shared" si="56"/>
        <v>0</v>
      </c>
      <c r="BS19" s="13"/>
      <c r="BT19" s="13"/>
      <c r="BU19" s="39">
        <f t="shared" si="57"/>
        <v>0</v>
      </c>
      <c r="BV19" s="13"/>
      <c r="BW19" s="4">
        <f t="shared" si="8"/>
        <v>0</v>
      </c>
      <c r="BX19" s="4">
        <f t="shared" si="58"/>
        <v>0</v>
      </c>
      <c r="BY19" s="4">
        <f t="shared" si="59"/>
        <v>0</v>
      </c>
      <c r="BZ19" s="4">
        <f t="shared" si="60"/>
        <v>0</v>
      </c>
      <c r="CA19" s="4">
        <f t="shared" si="61"/>
        <v>0</v>
      </c>
      <c r="CB19" s="4">
        <f t="shared" si="62"/>
        <v>0</v>
      </c>
      <c r="CC19" s="12">
        <f t="shared" si="9"/>
        <v>0</v>
      </c>
      <c r="CD19" s="12">
        <f t="shared" si="10"/>
        <v>47</v>
      </c>
      <c r="CE19" s="17"/>
      <c r="CF19" s="7" t="str">
        <f>REPT(Sept!A19,1)</f>
        <v>CHANCIBOT Nadine</v>
      </c>
      <c r="CG19" s="7">
        <f t="shared" si="63"/>
        <v>1</v>
      </c>
      <c r="CH19" s="13">
        <v>22</v>
      </c>
      <c r="CI19" s="13"/>
      <c r="CJ19" s="39">
        <f t="shared" si="64"/>
        <v>0</v>
      </c>
      <c r="CK19" s="13"/>
      <c r="CL19" s="4">
        <f t="shared" si="11"/>
        <v>22</v>
      </c>
      <c r="CM19" s="4">
        <f t="shared" si="65"/>
        <v>22</v>
      </c>
      <c r="CN19" s="4">
        <f t="shared" si="66"/>
        <v>22</v>
      </c>
      <c r="CO19" s="4">
        <f t="shared" si="67"/>
        <v>22</v>
      </c>
      <c r="CP19" s="4">
        <f t="shared" si="68"/>
        <v>22</v>
      </c>
      <c r="CQ19" s="4">
        <f t="shared" si="69"/>
        <v>22</v>
      </c>
      <c r="CR19" s="4"/>
      <c r="CS19" s="7" t="str">
        <f>REPT(Sept!A19,1)</f>
        <v>CHANCIBOT Nadine</v>
      </c>
      <c r="CT19" s="7">
        <f t="shared" si="70"/>
        <v>1</v>
      </c>
      <c r="CU19" s="13">
        <v>2</v>
      </c>
      <c r="CV19" s="13"/>
      <c r="CW19" s="39">
        <f t="shared" si="71"/>
        <v>0</v>
      </c>
      <c r="CX19" s="13"/>
      <c r="CY19" s="4">
        <f t="shared" si="12"/>
        <v>2</v>
      </c>
      <c r="CZ19" s="4">
        <f t="shared" si="72"/>
        <v>2</v>
      </c>
      <c r="DA19" s="4">
        <f t="shared" si="73"/>
        <v>2</v>
      </c>
      <c r="DB19" s="4">
        <f t="shared" si="74"/>
        <v>2</v>
      </c>
      <c r="DC19" s="4">
        <f t="shared" si="75"/>
        <v>2</v>
      </c>
      <c r="DD19" s="4">
        <f t="shared" si="76"/>
        <v>2</v>
      </c>
      <c r="DE19" s="12">
        <f t="shared" si="13"/>
        <v>22</v>
      </c>
      <c r="DF19" s="12">
        <f t="shared" si="14"/>
        <v>69</v>
      </c>
      <c r="DG19" s="17"/>
      <c r="DH19" s="7" t="str">
        <f>REPT(Sept!A19,1)</f>
        <v>CHANCIBOT Nadine</v>
      </c>
      <c r="DI19" s="7">
        <f t="shared" si="77"/>
        <v>0</v>
      </c>
      <c r="DJ19" s="13"/>
      <c r="DK19" s="13"/>
      <c r="DL19" s="39">
        <f t="shared" si="78"/>
        <v>0</v>
      </c>
      <c r="DM19" s="13"/>
      <c r="DN19" s="4">
        <f t="shared" si="15"/>
        <v>0</v>
      </c>
      <c r="DO19" s="4">
        <f t="shared" si="79"/>
        <v>0</v>
      </c>
      <c r="DP19" s="4">
        <f t="shared" si="80"/>
        <v>0</v>
      </c>
      <c r="DQ19" s="4">
        <f t="shared" si="81"/>
        <v>0</v>
      </c>
      <c r="DR19" s="4">
        <f t="shared" si="82"/>
        <v>0</v>
      </c>
      <c r="DS19" s="4">
        <f t="shared" si="83"/>
        <v>0</v>
      </c>
      <c r="DT19" s="4"/>
      <c r="DU19" s="7" t="str">
        <f>REPT(Sept!A19,1)</f>
        <v>CHANCIBOT Nadine</v>
      </c>
      <c r="DV19" s="7">
        <f t="shared" si="84"/>
        <v>0</v>
      </c>
      <c r="DW19" s="13"/>
      <c r="DX19" s="13"/>
      <c r="DY19" s="39">
        <f t="shared" si="85"/>
        <v>0</v>
      </c>
      <c r="DZ19" s="13"/>
      <c r="EA19" s="4">
        <f t="shared" si="16"/>
        <v>0</v>
      </c>
      <c r="EB19" s="4">
        <f t="shared" si="86"/>
        <v>0</v>
      </c>
      <c r="EC19" s="4">
        <f t="shared" si="87"/>
        <v>0</v>
      </c>
      <c r="ED19" s="4">
        <f t="shared" si="88"/>
        <v>0</v>
      </c>
      <c r="EE19" s="4">
        <f t="shared" si="89"/>
        <v>0</v>
      </c>
      <c r="EF19" s="4">
        <f t="shared" si="90"/>
        <v>0</v>
      </c>
      <c r="EG19" s="12">
        <f t="shared" si="17"/>
        <v>0</v>
      </c>
      <c r="EH19" s="22">
        <f t="shared" si="18"/>
        <v>69</v>
      </c>
      <c r="EI19" s="24">
        <f>SUM(EH19+Fev!EI19)</f>
        <v>505.8</v>
      </c>
      <c r="EJ19" s="25">
        <f t="shared" si="19"/>
        <v>5</v>
      </c>
      <c r="EK19" s="25">
        <f>SUM(EJ19+Fev!EK19)</f>
        <v>33</v>
      </c>
      <c r="EL19" s="41">
        <f t="shared" si="20"/>
        <v>0</v>
      </c>
    </row>
    <row r="20" spans="1:142" ht="13.5" thickBot="1">
      <c r="A20" s="107" t="str">
        <f>REPT(Sept!A20,1)</f>
        <v>CLEMANDOT Alexis</v>
      </c>
      <c r="B20" s="7">
        <f t="shared" si="21"/>
        <v>0</v>
      </c>
      <c r="C20" s="13"/>
      <c r="D20" s="13"/>
      <c r="E20" s="39">
        <f t="shared" si="22"/>
        <v>0</v>
      </c>
      <c r="F20" s="13"/>
      <c r="G20" s="4">
        <f t="shared" si="0"/>
        <v>0</v>
      </c>
      <c r="H20" s="4">
        <f t="shared" si="23"/>
        <v>0</v>
      </c>
      <c r="I20" s="4">
        <f t="shared" si="24"/>
        <v>0</v>
      </c>
      <c r="J20" s="4">
        <f t="shared" si="25"/>
        <v>0</v>
      </c>
      <c r="K20" s="4">
        <f t="shared" si="26"/>
        <v>0</v>
      </c>
      <c r="L20" s="4">
        <f t="shared" si="27"/>
        <v>0</v>
      </c>
      <c r="M20" s="4"/>
      <c r="N20" s="7" t="str">
        <f>REPT(Sept!A20,1)</f>
        <v>CLEMANDOT Alexis</v>
      </c>
      <c r="O20" s="7">
        <f t="shared" si="28"/>
        <v>1</v>
      </c>
      <c r="P20" s="13">
        <v>2</v>
      </c>
      <c r="Q20" s="13"/>
      <c r="R20" s="39">
        <f t="shared" si="29"/>
        <v>0</v>
      </c>
      <c r="S20" s="13"/>
      <c r="T20" s="4">
        <f t="shared" si="1"/>
        <v>2</v>
      </c>
      <c r="U20" s="4">
        <f t="shared" si="30"/>
        <v>2</v>
      </c>
      <c r="V20" s="4">
        <f t="shared" si="31"/>
        <v>2</v>
      </c>
      <c r="W20" s="4">
        <f t="shared" si="32"/>
        <v>2</v>
      </c>
      <c r="X20" s="4">
        <f t="shared" si="33"/>
        <v>2</v>
      </c>
      <c r="Y20" s="4">
        <f t="shared" si="34"/>
        <v>2</v>
      </c>
      <c r="Z20" s="12">
        <f t="shared" si="2"/>
        <v>2</v>
      </c>
      <c r="AA20" s="17"/>
      <c r="AB20" s="7" t="str">
        <f>REPT(Sept!A20,1)</f>
        <v>CLEMANDOT Alexis</v>
      </c>
      <c r="AC20" s="7">
        <f t="shared" si="35"/>
        <v>1</v>
      </c>
      <c r="AD20" s="13">
        <v>27</v>
      </c>
      <c r="AE20" s="13"/>
      <c r="AF20" s="39">
        <f t="shared" si="36"/>
        <v>0</v>
      </c>
      <c r="AG20" s="13"/>
      <c r="AH20" s="4">
        <f t="shared" si="3"/>
        <v>27</v>
      </c>
      <c r="AI20" s="4">
        <f t="shared" si="37"/>
        <v>27</v>
      </c>
      <c r="AJ20" s="4">
        <f t="shared" si="38"/>
        <v>27</v>
      </c>
      <c r="AK20" s="4">
        <f t="shared" si="39"/>
        <v>27</v>
      </c>
      <c r="AL20" s="4">
        <f t="shared" si="40"/>
        <v>27</v>
      </c>
      <c r="AM20" s="4">
        <f t="shared" si="41"/>
        <v>27</v>
      </c>
      <c r="AN20" s="4"/>
      <c r="AO20" s="7" t="str">
        <f>REPT(Sept!A20,1)</f>
        <v>CLEMANDOT Alexis</v>
      </c>
      <c r="AP20" s="7">
        <f t="shared" si="42"/>
        <v>0</v>
      </c>
      <c r="AQ20" s="13"/>
      <c r="AR20" s="13"/>
      <c r="AS20" s="39">
        <f t="shared" si="43"/>
        <v>0</v>
      </c>
      <c r="AT20" s="13"/>
      <c r="AU20" s="4">
        <f t="shared" si="4"/>
        <v>0</v>
      </c>
      <c r="AV20" s="4">
        <f t="shared" si="44"/>
        <v>0</v>
      </c>
      <c r="AW20" s="4">
        <f t="shared" si="45"/>
        <v>0</v>
      </c>
      <c r="AX20" s="4">
        <f t="shared" si="46"/>
        <v>0</v>
      </c>
      <c r="AY20" s="4">
        <f t="shared" si="47"/>
        <v>0</v>
      </c>
      <c r="AZ20" s="4">
        <f t="shared" si="48"/>
        <v>0</v>
      </c>
      <c r="BA20" s="12">
        <f t="shared" si="5"/>
        <v>27</v>
      </c>
      <c r="BB20" s="12">
        <f t="shared" si="6"/>
        <v>29</v>
      </c>
      <c r="BC20" s="17"/>
      <c r="BD20" s="7" t="str">
        <f>REPT(Sept!A20,1)</f>
        <v>CLEMANDOT Alexis</v>
      </c>
      <c r="BE20" s="7">
        <f t="shared" si="49"/>
        <v>1</v>
      </c>
      <c r="BF20" s="13">
        <v>3</v>
      </c>
      <c r="BG20" s="13"/>
      <c r="BH20" s="39">
        <f t="shared" si="50"/>
        <v>0</v>
      </c>
      <c r="BI20" s="13"/>
      <c r="BJ20" s="4">
        <f t="shared" si="7"/>
        <v>3</v>
      </c>
      <c r="BK20" s="4">
        <f t="shared" si="51"/>
        <v>3</v>
      </c>
      <c r="BL20" s="4">
        <f t="shared" si="52"/>
        <v>3</v>
      </c>
      <c r="BM20" s="4">
        <f t="shared" si="53"/>
        <v>3</v>
      </c>
      <c r="BN20" s="4">
        <f t="shared" si="54"/>
        <v>3</v>
      </c>
      <c r="BO20" s="4">
        <f t="shared" si="55"/>
        <v>3</v>
      </c>
      <c r="BP20" s="4"/>
      <c r="BQ20" s="7" t="str">
        <f>REPT(Sept!A20,1)</f>
        <v>CLEMANDOT Alexis</v>
      </c>
      <c r="BR20" s="7">
        <f t="shared" si="56"/>
        <v>1</v>
      </c>
      <c r="BS20" s="13">
        <v>15</v>
      </c>
      <c r="BT20" s="13"/>
      <c r="BU20" s="39">
        <f t="shared" si="57"/>
        <v>0</v>
      </c>
      <c r="BV20" s="13"/>
      <c r="BW20" s="4">
        <f t="shared" si="8"/>
        <v>15</v>
      </c>
      <c r="BX20" s="4">
        <f t="shared" si="58"/>
        <v>15</v>
      </c>
      <c r="BY20" s="4">
        <f t="shared" si="59"/>
        <v>15</v>
      </c>
      <c r="BZ20" s="4">
        <f t="shared" si="60"/>
        <v>15</v>
      </c>
      <c r="CA20" s="4">
        <f t="shared" si="61"/>
        <v>15</v>
      </c>
      <c r="CB20" s="4">
        <f t="shared" si="62"/>
        <v>15</v>
      </c>
      <c r="CC20" s="12">
        <f t="shared" si="9"/>
        <v>15</v>
      </c>
      <c r="CD20" s="12">
        <f t="shared" si="10"/>
        <v>44</v>
      </c>
      <c r="CE20" s="17"/>
      <c r="CF20" s="7" t="str">
        <f>REPT(Sept!A20,1)</f>
        <v>CLEMANDOT Alexis</v>
      </c>
      <c r="CG20" s="7">
        <f t="shared" si="63"/>
        <v>1</v>
      </c>
      <c r="CH20" s="13">
        <v>4</v>
      </c>
      <c r="CI20" s="13"/>
      <c r="CJ20" s="39">
        <f t="shared" si="64"/>
        <v>0</v>
      </c>
      <c r="CK20" s="13"/>
      <c r="CL20" s="4">
        <f t="shared" si="11"/>
        <v>4</v>
      </c>
      <c r="CM20" s="4">
        <f t="shared" si="65"/>
        <v>4</v>
      </c>
      <c r="CN20" s="4">
        <f t="shared" si="66"/>
        <v>4</v>
      </c>
      <c r="CO20" s="4">
        <f t="shared" si="67"/>
        <v>4</v>
      </c>
      <c r="CP20" s="4">
        <f t="shared" si="68"/>
        <v>4</v>
      </c>
      <c r="CQ20" s="4">
        <f t="shared" si="69"/>
        <v>4</v>
      </c>
      <c r="CR20" s="4"/>
      <c r="CS20" s="7" t="str">
        <f>REPT(Sept!A20,1)</f>
        <v>CLEMANDOT Alexis</v>
      </c>
      <c r="CT20" s="7">
        <f t="shared" si="70"/>
        <v>1</v>
      </c>
      <c r="CU20" s="13">
        <v>6</v>
      </c>
      <c r="CV20" s="13"/>
      <c r="CW20" s="39">
        <f t="shared" si="71"/>
        <v>0</v>
      </c>
      <c r="CX20" s="13"/>
      <c r="CY20" s="4">
        <f t="shared" si="12"/>
        <v>6</v>
      </c>
      <c r="CZ20" s="4">
        <f t="shared" si="72"/>
        <v>6</v>
      </c>
      <c r="DA20" s="4">
        <f t="shared" si="73"/>
        <v>6</v>
      </c>
      <c r="DB20" s="4">
        <f t="shared" si="74"/>
        <v>6</v>
      </c>
      <c r="DC20" s="4">
        <f t="shared" si="75"/>
        <v>6</v>
      </c>
      <c r="DD20" s="4">
        <f t="shared" si="76"/>
        <v>6</v>
      </c>
      <c r="DE20" s="12">
        <f t="shared" si="13"/>
        <v>6</v>
      </c>
      <c r="DF20" s="12">
        <f t="shared" si="14"/>
        <v>50</v>
      </c>
      <c r="DG20" s="17"/>
      <c r="DH20" s="7" t="str">
        <f>REPT(Sept!A20,1)</f>
        <v>CLEMANDOT Alexis</v>
      </c>
      <c r="DI20" s="7">
        <f t="shared" si="77"/>
        <v>0</v>
      </c>
      <c r="DJ20" s="13"/>
      <c r="DK20" s="13"/>
      <c r="DL20" s="39">
        <f t="shared" si="78"/>
        <v>0</v>
      </c>
      <c r="DM20" s="13"/>
      <c r="DN20" s="4">
        <f t="shared" si="15"/>
        <v>0</v>
      </c>
      <c r="DO20" s="4">
        <f t="shared" si="79"/>
        <v>0</v>
      </c>
      <c r="DP20" s="4">
        <f t="shared" si="80"/>
        <v>0</v>
      </c>
      <c r="DQ20" s="4">
        <f t="shared" si="81"/>
        <v>0</v>
      </c>
      <c r="DR20" s="4">
        <f t="shared" si="82"/>
        <v>0</v>
      </c>
      <c r="DS20" s="4">
        <f t="shared" si="83"/>
        <v>0</v>
      </c>
      <c r="DT20" s="4"/>
      <c r="DU20" s="7" t="str">
        <f>REPT(Sept!A20,1)</f>
        <v>CLEMANDOT Alexis</v>
      </c>
      <c r="DV20" s="7">
        <f t="shared" si="84"/>
        <v>0</v>
      </c>
      <c r="DW20" s="13"/>
      <c r="DX20" s="13"/>
      <c r="DY20" s="39">
        <f t="shared" si="85"/>
        <v>0</v>
      </c>
      <c r="DZ20" s="13"/>
      <c r="EA20" s="4">
        <f t="shared" si="16"/>
        <v>0</v>
      </c>
      <c r="EB20" s="4">
        <f t="shared" si="86"/>
        <v>0</v>
      </c>
      <c r="EC20" s="4">
        <f t="shared" si="87"/>
        <v>0</v>
      </c>
      <c r="ED20" s="4">
        <f t="shared" si="88"/>
        <v>0</v>
      </c>
      <c r="EE20" s="4">
        <f t="shared" si="89"/>
        <v>0</v>
      </c>
      <c r="EF20" s="4">
        <f t="shared" si="90"/>
        <v>0</v>
      </c>
      <c r="EG20" s="12">
        <f t="shared" si="17"/>
        <v>0</v>
      </c>
      <c r="EH20" s="22">
        <f t="shared" si="18"/>
        <v>50</v>
      </c>
      <c r="EI20" s="24">
        <f>SUM(EH20+Fev!EI20)</f>
        <v>677.5</v>
      </c>
      <c r="EJ20" s="25">
        <f t="shared" si="19"/>
        <v>6</v>
      </c>
      <c r="EK20" s="25">
        <f>SUM(EJ20+Fev!EK20)</f>
        <v>48</v>
      </c>
      <c r="EL20" s="41">
        <f t="shared" si="20"/>
        <v>0</v>
      </c>
    </row>
    <row r="21" spans="1:142" ht="13.5" thickBot="1">
      <c r="A21" s="107" t="str">
        <f>REPT(Sept!A21,1)</f>
        <v>DENJEAN Mathieu</v>
      </c>
      <c r="B21" s="7">
        <f t="shared" ref="B21:B40" si="91">IF(C21&gt;0,1,0)</f>
        <v>0</v>
      </c>
      <c r="C21" s="13"/>
      <c r="D21" s="13"/>
      <c r="E21" s="39">
        <f t="shared" ref="E21:E40" si="92">IF(D21=1,1,0)</f>
        <v>0</v>
      </c>
      <c r="F21" s="13"/>
      <c r="G21" s="4">
        <f t="shared" si="0"/>
        <v>0</v>
      </c>
      <c r="H21" s="4">
        <f t="shared" si="23"/>
        <v>0</v>
      </c>
      <c r="I21" s="4">
        <f t="shared" si="24"/>
        <v>0</v>
      </c>
      <c r="J21" s="4">
        <f t="shared" si="25"/>
        <v>0</v>
      </c>
      <c r="K21" s="4">
        <f t="shared" si="26"/>
        <v>0</v>
      </c>
      <c r="L21" s="4">
        <f t="shared" ref="L21:L40" si="93">SUM(K21)</f>
        <v>0</v>
      </c>
      <c r="M21" s="4"/>
      <c r="N21" s="7" t="str">
        <f>REPT(Sept!A21,1)</f>
        <v>DENJEAN Mathieu</v>
      </c>
      <c r="O21" s="7">
        <f t="shared" ref="O21:O40" si="94">IF(P21&gt;0,1,0)</f>
        <v>0</v>
      </c>
      <c r="P21" s="13"/>
      <c r="Q21" s="13"/>
      <c r="R21" s="39">
        <f t="shared" ref="R21:R40" si="95">IF(Q21=1,1,0)</f>
        <v>0</v>
      </c>
      <c r="S21" s="13"/>
      <c r="T21" s="4">
        <f t="shared" si="1"/>
        <v>0</v>
      </c>
      <c r="U21" s="4">
        <f t="shared" si="30"/>
        <v>0</v>
      </c>
      <c r="V21" s="4">
        <f t="shared" si="31"/>
        <v>0</v>
      </c>
      <c r="W21" s="4">
        <f t="shared" si="32"/>
        <v>0</v>
      </c>
      <c r="X21" s="4">
        <f t="shared" si="33"/>
        <v>0</v>
      </c>
      <c r="Y21" s="4">
        <f t="shared" ref="Y21:Y40" si="96">SUM(X21)</f>
        <v>0</v>
      </c>
      <c r="Z21" s="12">
        <f t="shared" si="2"/>
        <v>0</v>
      </c>
      <c r="AA21" s="17"/>
      <c r="AB21" s="7" t="str">
        <f>REPT(Sept!A21,1)</f>
        <v>DENJEAN Mathieu</v>
      </c>
      <c r="AC21" s="7">
        <f t="shared" ref="AC21:AC40" si="97">IF(AD21&gt;0,1,0)</f>
        <v>0</v>
      </c>
      <c r="AD21" s="13"/>
      <c r="AE21" s="13"/>
      <c r="AF21" s="39">
        <f t="shared" ref="AF21:AF40" si="98">IF(AE21=1,1,0)</f>
        <v>0</v>
      </c>
      <c r="AG21" s="13"/>
      <c r="AH21" s="4">
        <f t="shared" si="3"/>
        <v>0</v>
      </c>
      <c r="AI21" s="4">
        <f t="shared" si="37"/>
        <v>0</v>
      </c>
      <c r="AJ21" s="4">
        <f t="shared" si="38"/>
        <v>0</v>
      </c>
      <c r="AK21" s="4">
        <f t="shared" si="39"/>
        <v>0</v>
      </c>
      <c r="AL21" s="4">
        <f t="shared" si="40"/>
        <v>0</v>
      </c>
      <c r="AM21" s="4">
        <f t="shared" ref="AM21:AM40" si="99">SUM(AL21)</f>
        <v>0</v>
      </c>
      <c r="AN21" s="4"/>
      <c r="AO21" s="7" t="str">
        <f>REPT(Sept!A21,1)</f>
        <v>DENJEAN Mathieu</v>
      </c>
      <c r="AP21" s="7">
        <f t="shared" ref="AP21:AP40" si="100">IF(AQ21&gt;0,1,0)</f>
        <v>0</v>
      </c>
      <c r="AQ21" s="13"/>
      <c r="AR21" s="13"/>
      <c r="AS21" s="39">
        <f t="shared" ref="AS21:AS40" si="101">IF(AR21=1,1,0)</f>
        <v>0</v>
      </c>
      <c r="AT21" s="13"/>
      <c r="AU21" s="4">
        <f t="shared" si="4"/>
        <v>0</v>
      </c>
      <c r="AV21" s="4">
        <f t="shared" si="44"/>
        <v>0</v>
      </c>
      <c r="AW21" s="4">
        <f t="shared" si="45"/>
        <v>0</v>
      </c>
      <c r="AX21" s="4">
        <f t="shared" si="46"/>
        <v>0</v>
      </c>
      <c r="AY21" s="4">
        <f t="shared" si="47"/>
        <v>0</v>
      </c>
      <c r="AZ21" s="4">
        <f t="shared" ref="AZ21:AZ40" si="102">SUM(AY21)</f>
        <v>0</v>
      </c>
      <c r="BA21" s="12">
        <f t="shared" si="5"/>
        <v>0</v>
      </c>
      <c r="BB21" s="12">
        <f t="shared" si="6"/>
        <v>0</v>
      </c>
      <c r="BC21" s="17"/>
      <c r="BD21" s="7" t="str">
        <f>REPT(Sept!A21,1)</f>
        <v>DENJEAN Mathieu</v>
      </c>
      <c r="BE21" s="7">
        <f t="shared" ref="BE21:BE40" si="103">IF(BF21&gt;0,1,0)</f>
        <v>0</v>
      </c>
      <c r="BF21" s="13"/>
      <c r="BG21" s="13"/>
      <c r="BH21" s="39">
        <f t="shared" ref="BH21:BH40" si="104">IF(BG21=1,1,0)</f>
        <v>0</v>
      </c>
      <c r="BI21" s="13"/>
      <c r="BJ21" s="4">
        <f t="shared" si="7"/>
        <v>0</v>
      </c>
      <c r="BK21" s="4">
        <f t="shared" si="51"/>
        <v>0</v>
      </c>
      <c r="BL21" s="4">
        <f t="shared" si="52"/>
        <v>0</v>
      </c>
      <c r="BM21" s="4">
        <f t="shared" si="53"/>
        <v>0</v>
      </c>
      <c r="BN21" s="4">
        <f t="shared" si="54"/>
        <v>0</v>
      </c>
      <c r="BO21" s="4">
        <f t="shared" ref="BO21:BO40" si="105">SUM(BN21)</f>
        <v>0</v>
      </c>
      <c r="BP21" s="4"/>
      <c r="BQ21" s="7" t="str">
        <f>REPT(Sept!A21,1)</f>
        <v>DENJEAN Mathieu</v>
      </c>
      <c r="BR21" s="7">
        <f t="shared" ref="BR21:BR40" si="106">IF(BS21&gt;0,1,0)</f>
        <v>0</v>
      </c>
      <c r="BS21" s="13"/>
      <c r="BT21" s="13"/>
      <c r="BU21" s="39">
        <f t="shared" ref="BU21:BU40" si="107">IF(BT21=1,1,0)</f>
        <v>0</v>
      </c>
      <c r="BV21" s="13"/>
      <c r="BW21" s="4">
        <f t="shared" si="8"/>
        <v>0</v>
      </c>
      <c r="BX21" s="4">
        <f t="shared" si="58"/>
        <v>0</v>
      </c>
      <c r="BY21" s="4">
        <f t="shared" si="59"/>
        <v>0</v>
      </c>
      <c r="BZ21" s="4">
        <f t="shared" si="60"/>
        <v>0</v>
      </c>
      <c r="CA21" s="4">
        <f t="shared" si="61"/>
        <v>0</v>
      </c>
      <c r="CB21" s="4">
        <f t="shared" ref="CB21:CB40" si="108">SUM(CA21)</f>
        <v>0</v>
      </c>
      <c r="CC21" s="12">
        <f t="shared" si="9"/>
        <v>0</v>
      </c>
      <c r="CD21" s="12">
        <f t="shared" si="10"/>
        <v>0</v>
      </c>
      <c r="CE21" s="17"/>
      <c r="CF21" s="7" t="str">
        <f>REPT(Sept!A21,1)</f>
        <v>DENJEAN Mathieu</v>
      </c>
      <c r="CG21" s="7">
        <f t="shared" ref="CG21:CG40" si="109">IF(CH21&gt;0,1,0)</f>
        <v>0</v>
      </c>
      <c r="CH21" s="13"/>
      <c r="CI21" s="13"/>
      <c r="CJ21" s="39">
        <f t="shared" ref="CJ21:CJ40" si="110">IF(CI21=1,1,0)</f>
        <v>0</v>
      </c>
      <c r="CK21" s="13"/>
      <c r="CL21" s="4">
        <f t="shared" si="11"/>
        <v>0</v>
      </c>
      <c r="CM21" s="4">
        <f t="shared" si="65"/>
        <v>0</v>
      </c>
      <c r="CN21" s="4">
        <f t="shared" si="66"/>
        <v>0</v>
      </c>
      <c r="CO21" s="4">
        <f t="shared" si="67"/>
        <v>0</v>
      </c>
      <c r="CP21" s="4">
        <f t="shared" si="68"/>
        <v>0</v>
      </c>
      <c r="CQ21" s="4">
        <f t="shared" ref="CQ21:CQ40" si="111">SUM(CP21)</f>
        <v>0</v>
      </c>
      <c r="CR21" s="4"/>
      <c r="CS21" s="7" t="str">
        <f>REPT(Sept!A21,1)</f>
        <v>DENJEAN Mathieu</v>
      </c>
      <c r="CT21" s="7">
        <f t="shared" ref="CT21:CT40" si="112">IF(CU21&gt;0,1,0)</f>
        <v>0</v>
      </c>
      <c r="CU21" s="13"/>
      <c r="CV21" s="13"/>
      <c r="CW21" s="39">
        <f t="shared" ref="CW21:CW40" si="113">IF(CV21=1,1,0)</f>
        <v>0</v>
      </c>
      <c r="CX21" s="13"/>
      <c r="CY21" s="4">
        <f t="shared" si="12"/>
        <v>0</v>
      </c>
      <c r="CZ21" s="4">
        <f t="shared" si="72"/>
        <v>0</v>
      </c>
      <c r="DA21" s="4">
        <f t="shared" si="73"/>
        <v>0</v>
      </c>
      <c r="DB21" s="4">
        <f t="shared" si="74"/>
        <v>0</v>
      </c>
      <c r="DC21" s="4">
        <f t="shared" si="75"/>
        <v>0</v>
      </c>
      <c r="DD21" s="4">
        <f t="shared" ref="DD21:DD40" si="114">SUM(DC21)</f>
        <v>0</v>
      </c>
      <c r="DE21" s="12">
        <f t="shared" si="13"/>
        <v>0</v>
      </c>
      <c r="DF21" s="12">
        <f t="shared" si="14"/>
        <v>0</v>
      </c>
      <c r="DG21" s="17"/>
      <c r="DH21" s="7" t="str">
        <f>REPT(Sept!A21,1)</f>
        <v>DENJEAN Mathieu</v>
      </c>
      <c r="DI21" s="7">
        <f t="shared" ref="DI21:DI40" si="115">IF(DJ21&gt;0,1,0)</f>
        <v>0</v>
      </c>
      <c r="DJ21" s="13"/>
      <c r="DK21" s="13"/>
      <c r="DL21" s="39">
        <f t="shared" ref="DL21:DL40" si="116">IF(DK21=1,1,0)</f>
        <v>0</v>
      </c>
      <c r="DM21" s="13"/>
      <c r="DN21" s="4">
        <f t="shared" si="15"/>
        <v>0</v>
      </c>
      <c r="DO21" s="4">
        <f t="shared" si="79"/>
        <v>0</v>
      </c>
      <c r="DP21" s="4">
        <f t="shared" si="80"/>
        <v>0</v>
      </c>
      <c r="DQ21" s="4">
        <f t="shared" si="81"/>
        <v>0</v>
      </c>
      <c r="DR21" s="4">
        <f t="shared" si="82"/>
        <v>0</v>
      </c>
      <c r="DS21" s="4">
        <f t="shared" ref="DS21:DS40" si="117">SUM(DR21)</f>
        <v>0</v>
      </c>
      <c r="DT21" s="4"/>
      <c r="DU21" s="7" t="str">
        <f>REPT(Sept!A21,1)</f>
        <v>DENJEAN Mathieu</v>
      </c>
      <c r="DV21" s="7">
        <f t="shared" ref="DV21:DV40" si="118">IF(DW21&gt;0,1,0)</f>
        <v>0</v>
      </c>
      <c r="DW21" s="13"/>
      <c r="DX21" s="13"/>
      <c r="DY21" s="39">
        <f t="shared" ref="DY21:DY40" si="119">IF(DX21=1,1,0)</f>
        <v>0</v>
      </c>
      <c r="DZ21" s="13"/>
      <c r="EA21" s="4">
        <f t="shared" si="16"/>
        <v>0</v>
      </c>
      <c r="EB21" s="4">
        <f t="shared" si="86"/>
        <v>0</v>
      </c>
      <c r="EC21" s="4">
        <f t="shared" si="87"/>
        <v>0</v>
      </c>
      <c r="ED21" s="4">
        <f t="shared" si="88"/>
        <v>0</v>
      </c>
      <c r="EE21" s="4">
        <f t="shared" si="89"/>
        <v>0</v>
      </c>
      <c r="EF21" s="4">
        <f t="shared" ref="EF21:EF40" si="120">SUM(EE21)</f>
        <v>0</v>
      </c>
      <c r="EG21" s="12">
        <f t="shared" si="17"/>
        <v>0</v>
      </c>
      <c r="EH21" s="22">
        <f t="shared" si="18"/>
        <v>0</v>
      </c>
      <c r="EI21" s="24">
        <f>SUM(EH21+Fev!EI21)</f>
        <v>58</v>
      </c>
      <c r="EJ21" s="25">
        <f t="shared" si="19"/>
        <v>0</v>
      </c>
      <c r="EK21" s="25">
        <f>SUM(EJ21+Fev!EK21)</f>
        <v>3</v>
      </c>
      <c r="EL21" s="41">
        <f t="shared" si="20"/>
        <v>0</v>
      </c>
    </row>
    <row r="22" spans="1:142" ht="13.5" thickBot="1">
      <c r="A22" s="107" t="str">
        <f>REPT(Sept!A22,1)</f>
        <v>DIGIOVANNI Cédric</v>
      </c>
      <c r="B22" s="7">
        <f t="shared" si="91"/>
        <v>0</v>
      </c>
      <c r="C22" s="13"/>
      <c r="D22" s="13"/>
      <c r="E22" s="39">
        <f t="shared" si="92"/>
        <v>0</v>
      </c>
      <c r="F22" s="13"/>
      <c r="G22" s="4">
        <f t="shared" si="0"/>
        <v>0</v>
      </c>
      <c r="H22" s="4">
        <f t="shared" si="23"/>
        <v>0</v>
      </c>
      <c r="I22" s="4">
        <f t="shared" si="24"/>
        <v>0</v>
      </c>
      <c r="J22" s="4">
        <f t="shared" si="25"/>
        <v>0</v>
      </c>
      <c r="K22" s="4">
        <f t="shared" si="26"/>
        <v>0</v>
      </c>
      <c r="L22" s="4">
        <f t="shared" si="93"/>
        <v>0</v>
      </c>
      <c r="M22" s="4"/>
      <c r="N22" s="7" t="str">
        <f>REPT(Sept!A22,1)</f>
        <v>DIGIOVANNI Cédric</v>
      </c>
      <c r="O22" s="7">
        <f t="shared" si="94"/>
        <v>0</v>
      </c>
      <c r="P22" s="13"/>
      <c r="Q22" s="13"/>
      <c r="R22" s="39">
        <f t="shared" si="95"/>
        <v>0</v>
      </c>
      <c r="S22" s="13"/>
      <c r="T22" s="4">
        <f t="shared" si="1"/>
        <v>0</v>
      </c>
      <c r="U22" s="4">
        <f t="shared" si="30"/>
        <v>0</v>
      </c>
      <c r="V22" s="4">
        <f t="shared" si="31"/>
        <v>0</v>
      </c>
      <c r="W22" s="4">
        <f t="shared" si="32"/>
        <v>0</v>
      </c>
      <c r="X22" s="4">
        <f t="shared" si="33"/>
        <v>0</v>
      </c>
      <c r="Y22" s="4">
        <f t="shared" si="96"/>
        <v>0</v>
      </c>
      <c r="Z22" s="12">
        <f t="shared" si="2"/>
        <v>0</v>
      </c>
      <c r="AA22" s="17"/>
      <c r="AB22" s="7" t="str">
        <f>REPT(Sept!A22,1)</f>
        <v>DIGIOVANNI Cédric</v>
      </c>
      <c r="AC22" s="7">
        <f t="shared" si="97"/>
        <v>0</v>
      </c>
      <c r="AD22" s="13"/>
      <c r="AE22" s="13"/>
      <c r="AF22" s="39">
        <f t="shared" si="98"/>
        <v>0</v>
      </c>
      <c r="AG22" s="13"/>
      <c r="AH22" s="4">
        <f t="shared" si="3"/>
        <v>0</v>
      </c>
      <c r="AI22" s="4">
        <f t="shared" si="37"/>
        <v>0</v>
      </c>
      <c r="AJ22" s="4">
        <f t="shared" si="38"/>
        <v>0</v>
      </c>
      <c r="AK22" s="4">
        <f t="shared" si="39"/>
        <v>0</v>
      </c>
      <c r="AL22" s="4">
        <f t="shared" si="40"/>
        <v>0</v>
      </c>
      <c r="AM22" s="4">
        <f t="shared" si="99"/>
        <v>0</v>
      </c>
      <c r="AN22" s="4"/>
      <c r="AO22" s="7" t="str">
        <f>REPT(Sept!A22,1)</f>
        <v>DIGIOVANNI Cédric</v>
      </c>
      <c r="AP22" s="7">
        <f t="shared" si="100"/>
        <v>0</v>
      </c>
      <c r="AQ22" s="13"/>
      <c r="AR22" s="13"/>
      <c r="AS22" s="39">
        <f t="shared" si="101"/>
        <v>0</v>
      </c>
      <c r="AT22" s="13"/>
      <c r="AU22" s="4">
        <f t="shared" si="4"/>
        <v>0</v>
      </c>
      <c r="AV22" s="4">
        <f t="shared" si="44"/>
        <v>0</v>
      </c>
      <c r="AW22" s="4">
        <f t="shared" si="45"/>
        <v>0</v>
      </c>
      <c r="AX22" s="4">
        <f t="shared" si="46"/>
        <v>0</v>
      </c>
      <c r="AY22" s="4">
        <f t="shared" si="47"/>
        <v>0</v>
      </c>
      <c r="AZ22" s="4">
        <f t="shared" si="102"/>
        <v>0</v>
      </c>
      <c r="BA22" s="12">
        <f t="shared" si="5"/>
        <v>0</v>
      </c>
      <c r="BB22" s="12">
        <f t="shared" si="6"/>
        <v>0</v>
      </c>
      <c r="BC22" s="17"/>
      <c r="BD22" s="7" t="str">
        <f>REPT(Sept!A22,1)</f>
        <v>DIGIOVANNI Cédric</v>
      </c>
      <c r="BE22" s="7">
        <f t="shared" si="103"/>
        <v>0</v>
      </c>
      <c r="BF22" s="13"/>
      <c r="BG22" s="13"/>
      <c r="BH22" s="39">
        <f t="shared" si="104"/>
        <v>0</v>
      </c>
      <c r="BI22" s="13"/>
      <c r="BJ22" s="4">
        <f t="shared" si="7"/>
        <v>0</v>
      </c>
      <c r="BK22" s="4">
        <f t="shared" si="51"/>
        <v>0</v>
      </c>
      <c r="BL22" s="4">
        <f t="shared" si="52"/>
        <v>0</v>
      </c>
      <c r="BM22" s="4">
        <f t="shared" si="53"/>
        <v>0</v>
      </c>
      <c r="BN22" s="4">
        <f t="shared" si="54"/>
        <v>0</v>
      </c>
      <c r="BO22" s="4">
        <f t="shared" si="105"/>
        <v>0</v>
      </c>
      <c r="BP22" s="4"/>
      <c r="BQ22" s="7" t="str">
        <f>REPT(Sept!A22,1)</f>
        <v>DIGIOVANNI Cédric</v>
      </c>
      <c r="BR22" s="7">
        <f t="shared" si="106"/>
        <v>0</v>
      </c>
      <c r="BS22" s="13"/>
      <c r="BT22" s="13"/>
      <c r="BU22" s="39">
        <f t="shared" si="107"/>
        <v>0</v>
      </c>
      <c r="BV22" s="13"/>
      <c r="BW22" s="4">
        <f t="shared" si="8"/>
        <v>0</v>
      </c>
      <c r="BX22" s="4">
        <f t="shared" si="58"/>
        <v>0</v>
      </c>
      <c r="BY22" s="4">
        <f t="shared" si="59"/>
        <v>0</v>
      </c>
      <c r="BZ22" s="4">
        <f t="shared" si="60"/>
        <v>0</v>
      </c>
      <c r="CA22" s="4">
        <f t="shared" si="61"/>
        <v>0</v>
      </c>
      <c r="CB22" s="4">
        <f t="shared" si="108"/>
        <v>0</v>
      </c>
      <c r="CC22" s="12">
        <f t="shared" si="9"/>
        <v>0</v>
      </c>
      <c r="CD22" s="12">
        <f t="shared" si="10"/>
        <v>0</v>
      </c>
      <c r="CE22" s="17"/>
      <c r="CF22" s="7" t="str">
        <f>REPT(Sept!A22,1)</f>
        <v>DIGIOVANNI Cédric</v>
      </c>
      <c r="CG22" s="7">
        <f t="shared" si="109"/>
        <v>0</v>
      </c>
      <c r="CH22" s="13"/>
      <c r="CI22" s="13"/>
      <c r="CJ22" s="39">
        <f t="shared" si="110"/>
        <v>0</v>
      </c>
      <c r="CK22" s="13"/>
      <c r="CL22" s="4">
        <f t="shared" si="11"/>
        <v>0</v>
      </c>
      <c r="CM22" s="4">
        <f t="shared" si="65"/>
        <v>0</v>
      </c>
      <c r="CN22" s="4">
        <f t="shared" si="66"/>
        <v>0</v>
      </c>
      <c r="CO22" s="4">
        <f t="shared" si="67"/>
        <v>0</v>
      </c>
      <c r="CP22" s="4">
        <f t="shared" si="68"/>
        <v>0</v>
      </c>
      <c r="CQ22" s="4">
        <f t="shared" si="111"/>
        <v>0</v>
      </c>
      <c r="CR22" s="4"/>
      <c r="CS22" s="7" t="str">
        <f>REPT(Sept!A22,1)</f>
        <v>DIGIOVANNI Cédric</v>
      </c>
      <c r="CT22" s="7">
        <f t="shared" si="112"/>
        <v>0</v>
      </c>
      <c r="CU22" s="13"/>
      <c r="CV22" s="13"/>
      <c r="CW22" s="39">
        <f t="shared" si="113"/>
        <v>0</v>
      </c>
      <c r="CX22" s="13"/>
      <c r="CY22" s="4">
        <f t="shared" si="12"/>
        <v>0</v>
      </c>
      <c r="CZ22" s="4">
        <f t="shared" si="72"/>
        <v>0</v>
      </c>
      <c r="DA22" s="4">
        <f t="shared" si="73"/>
        <v>0</v>
      </c>
      <c r="DB22" s="4">
        <f t="shared" si="74"/>
        <v>0</v>
      </c>
      <c r="DC22" s="4">
        <f t="shared" si="75"/>
        <v>0</v>
      </c>
      <c r="DD22" s="4">
        <f t="shared" si="114"/>
        <v>0</v>
      </c>
      <c r="DE22" s="12">
        <f t="shared" si="13"/>
        <v>0</v>
      </c>
      <c r="DF22" s="12">
        <f t="shared" si="14"/>
        <v>0</v>
      </c>
      <c r="DG22" s="17"/>
      <c r="DH22" s="7" t="str">
        <f>REPT(Sept!A22,1)</f>
        <v>DIGIOVANNI Cédric</v>
      </c>
      <c r="DI22" s="7">
        <f t="shared" si="115"/>
        <v>0</v>
      </c>
      <c r="DJ22" s="13"/>
      <c r="DK22" s="13"/>
      <c r="DL22" s="39">
        <f t="shared" si="116"/>
        <v>0</v>
      </c>
      <c r="DM22" s="13"/>
      <c r="DN22" s="4">
        <f t="shared" si="15"/>
        <v>0</v>
      </c>
      <c r="DO22" s="4">
        <f t="shared" si="79"/>
        <v>0</v>
      </c>
      <c r="DP22" s="4">
        <f t="shared" si="80"/>
        <v>0</v>
      </c>
      <c r="DQ22" s="4">
        <f t="shared" si="81"/>
        <v>0</v>
      </c>
      <c r="DR22" s="4">
        <f t="shared" si="82"/>
        <v>0</v>
      </c>
      <c r="DS22" s="4">
        <f t="shared" si="117"/>
        <v>0</v>
      </c>
      <c r="DT22" s="4"/>
      <c r="DU22" s="7" t="str">
        <f>REPT(Sept!A22,1)</f>
        <v>DIGIOVANNI Cédric</v>
      </c>
      <c r="DV22" s="7">
        <f t="shared" si="118"/>
        <v>0</v>
      </c>
      <c r="DW22" s="13"/>
      <c r="DX22" s="13"/>
      <c r="DY22" s="39">
        <f t="shared" si="119"/>
        <v>0</v>
      </c>
      <c r="DZ22" s="13"/>
      <c r="EA22" s="4">
        <f t="shared" si="16"/>
        <v>0</v>
      </c>
      <c r="EB22" s="4">
        <f t="shared" si="86"/>
        <v>0</v>
      </c>
      <c r="EC22" s="4">
        <f t="shared" si="87"/>
        <v>0</v>
      </c>
      <c r="ED22" s="4">
        <f t="shared" si="88"/>
        <v>0</v>
      </c>
      <c r="EE22" s="4">
        <f t="shared" si="89"/>
        <v>0</v>
      </c>
      <c r="EF22" s="4">
        <f t="shared" si="120"/>
        <v>0</v>
      </c>
      <c r="EG22" s="12">
        <f t="shared" si="17"/>
        <v>0</v>
      </c>
      <c r="EH22" s="22">
        <f t="shared" si="18"/>
        <v>0</v>
      </c>
      <c r="EI22" s="24">
        <f>SUM(EH22+Fev!EI22)</f>
        <v>58</v>
      </c>
      <c r="EJ22" s="25">
        <f t="shared" si="19"/>
        <v>0</v>
      </c>
      <c r="EK22" s="25">
        <f>SUM(EJ22+Fev!EK22)</f>
        <v>1</v>
      </c>
      <c r="EL22" s="41">
        <f t="shared" si="20"/>
        <v>0</v>
      </c>
    </row>
    <row r="23" spans="1:142" ht="13.5" thickBot="1">
      <c r="A23" s="107" t="str">
        <f>REPT(Sept!A23,1)</f>
        <v>DUMONT Berny</v>
      </c>
      <c r="B23" s="7">
        <f t="shared" si="91"/>
        <v>1</v>
      </c>
      <c r="C23" s="13">
        <v>28</v>
      </c>
      <c r="D23" s="13"/>
      <c r="E23" s="39">
        <f t="shared" si="92"/>
        <v>0</v>
      </c>
      <c r="F23" s="13"/>
      <c r="G23" s="4">
        <f t="shared" si="0"/>
        <v>28</v>
      </c>
      <c r="H23" s="4">
        <f t="shared" si="23"/>
        <v>28</v>
      </c>
      <c r="I23" s="4">
        <f t="shared" si="24"/>
        <v>28</v>
      </c>
      <c r="J23" s="4">
        <f t="shared" si="25"/>
        <v>28</v>
      </c>
      <c r="K23" s="4">
        <f t="shared" si="26"/>
        <v>28</v>
      </c>
      <c r="L23" s="4">
        <f t="shared" si="93"/>
        <v>28</v>
      </c>
      <c r="M23" s="4"/>
      <c r="N23" s="7" t="str">
        <f>REPT(Sept!A23,1)</f>
        <v>DUMONT Berny</v>
      </c>
      <c r="O23" s="7">
        <f t="shared" si="94"/>
        <v>1</v>
      </c>
      <c r="P23" s="13">
        <v>1</v>
      </c>
      <c r="Q23" s="13"/>
      <c r="R23" s="39">
        <f t="shared" si="95"/>
        <v>0</v>
      </c>
      <c r="S23" s="13"/>
      <c r="T23" s="4">
        <f t="shared" si="1"/>
        <v>1</v>
      </c>
      <c r="U23" s="4">
        <f t="shared" si="30"/>
        <v>1</v>
      </c>
      <c r="V23" s="4">
        <f t="shared" si="31"/>
        <v>1</v>
      </c>
      <c r="W23" s="4">
        <f t="shared" si="32"/>
        <v>1</v>
      </c>
      <c r="X23" s="4">
        <f t="shared" si="33"/>
        <v>1</v>
      </c>
      <c r="Y23" s="4">
        <f t="shared" si="96"/>
        <v>1</v>
      </c>
      <c r="Z23" s="12">
        <f t="shared" si="2"/>
        <v>28</v>
      </c>
      <c r="AA23" s="17"/>
      <c r="AB23" s="7" t="str">
        <f>REPT(Sept!A23,1)</f>
        <v>DUMONT Berny</v>
      </c>
      <c r="AC23" s="7">
        <f t="shared" si="97"/>
        <v>1</v>
      </c>
      <c r="AD23" s="13">
        <v>26</v>
      </c>
      <c r="AE23" s="13"/>
      <c r="AF23" s="39">
        <f t="shared" si="98"/>
        <v>0</v>
      </c>
      <c r="AG23" s="13"/>
      <c r="AH23" s="4">
        <f t="shared" si="3"/>
        <v>26</v>
      </c>
      <c r="AI23" s="4">
        <f t="shared" si="37"/>
        <v>26</v>
      </c>
      <c r="AJ23" s="4">
        <f t="shared" si="38"/>
        <v>26</v>
      </c>
      <c r="AK23" s="4">
        <f t="shared" si="39"/>
        <v>26</v>
      </c>
      <c r="AL23" s="4">
        <f t="shared" si="40"/>
        <v>26</v>
      </c>
      <c r="AM23" s="4">
        <f t="shared" si="99"/>
        <v>26</v>
      </c>
      <c r="AN23" s="4"/>
      <c r="AO23" s="7" t="str">
        <f>REPT(Sept!A23,1)</f>
        <v>DUMONT Berny</v>
      </c>
      <c r="AP23" s="7">
        <f t="shared" si="100"/>
        <v>1</v>
      </c>
      <c r="AQ23" s="13">
        <v>13</v>
      </c>
      <c r="AR23" s="13"/>
      <c r="AS23" s="39">
        <f t="shared" si="101"/>
        <v>0</v>
      </c>
      <c r="AT23" s="13"/>
      <c r="AU23" s="4">
        <f t="shared" si="4"/>
        <v>13</v>
      </c>
      <c r="AV23" s="4">
        <f t="shared" si="44"/>
        <v>13</v>
      </c>
      <c r="AW23" s="4">
        <f t="shared" si="45"/>
        <v>13</v>
      </c>
      <c r="AX23" s="4">
        <f t="shared" si="46"/>
        <v>13</v>
      </c>
      <c r="AY23" s="4">
        <f t="shared" si="47"/>
        <v>13</v>
      </c>
      <c r="AZ23" s="4">
        <f t="shared" si="102"/>
        <v>13</v>
      </c>
      <c r="BA23" s="12">
        <f t="shared" si="5"/>
        <v>26</v>
      </c>
      <c r="BB23" s="12">
        <f t="shared" si="6"/>
        <v>54</v>
      </c>
      <c r="BC23" s="17"/>
      <c r="BD23" s="7" t="str">
        <f>REPT(Sept!A23,1)</f>
        <v>DUMONT Berny</v>
      </c>
      <c r="BE23" s="7">
        <f t="shared" si="103"/>
        <v>1</v>
      </c>
      <c r="BF23" s="13">
        <v>24</v>
      </c>
      <c r="BG23" s="13"/>
      <c r="BH23" s="39">
        <f t="shared" si="104"/>
        <v>0</v>
      </c>
      <c r="BI23" s="13"/>
      <c r="BJ23" s="4">
        <f t="shared" si="7"/>
        <v>24</v>
      </c>
      <c r="BK23" s="4">
        <f t="shared" si="51"/>
        <v>24</v>
      </c>
      <c r="BL23" s="4">
        <f t="shared" si="52"/>
        <v>24</v>
      </c>
      <c r="BM23" s="4">
        <f t="shared" si="53"/>
        <v>24</v>
      </c>
      <c r="BN23" s="4">
        <f t="shared" si="54"/>
        <v>24</v>
      </c>
      <c r="BO23" s="4">
        <f t="shared" si="105"/>
        <v>24</v>
      </c>
      <c r="BP23" s="4"/>
      <c r="BQ23" s="7" t="str">
        <f>REPT(Sept!A23,1)</f>
        <v>DUMONT Berny</v>
      </c>
      <c r="BR23" s="7">
        <f t="shared" si="106"/>
        <v>1</v>
      </c>
      <c r="BS23" s="13">
        <v>29</v>
      </c>
      <c r="BT23" s="13">
        <v>2</v>
      </c>
      <c r="BU23" s="39">
        <f t="shared" si="107"/>
        <v>0</v>
      </c>
      <c r="BV23" s="13"/>
      <c r="BW23" s="4">
        <f t="shared" si="8"/>
        <v>29</v>
      </c>
      <c r="BX23" s="4">
        <f t="shared" si="58"/>
        <v>43.5</v>
      </c>
      <c r="BY23" s="4">
        <f t="shared" si="59"/>
        <v>43.5</v>
      </c>
      <c r="BZ23" s="4">
        <f t="shared" si="60"/>
        <v>43.5</v>
      </c>
      <c r="CA23" s="4">
        <f t="shared" si="61"/>
        <v>43.5</v>
      </c>
      <c r="CB23" s="4">
        <f t="shared" si="108"/>
        <v>43.5</v>
      </c>
      <c r="CC23" s="12">
        <f t="shared" si="9"/>
        <v>43.5</v>
      </c>
      <c r="CD23" s="12">
        <f t="shared" si="10"/>
        <v>97.5</v>
      </c>
      <c r="CE23" s="17"/>
      <c r="CF23" s="7" t="str">
        <f>REPT(Sept!A23,1)</f>
        <v>DUMONT Berny</v>
      </c>
      <c r="CG23" s="7">
        <f t="shared" si="109"/>
        <v>1</v>
      </c>
      <c r="CH23" s="13">
        <v>7</v>
      </c>
      <c r="CI23" s="13"/>
      <c r="CJ23" s="39">
        <f t="shared" si="110"/>
        <v>0</v>
      </c>
      <c r="CK23" s="13"/>
      <c r="CL23" s="4">
        <f t="shared" si="11"/>
        <v>7</v>
      </c>
      <c r="CM23" s="4">
        <f t="shared" si="65"/>
        <v>7</v>
      </c>
      <c r="CN23" s="4">
        <f t="shared" si="66"/>
        <v>7</v>
      </c>
      <c r="CO23" s="4">
        <f t="shared" si="67"/>
        <v>7</v>
      </c>
      <c r="CP23" s="4">
        <f t="shared" si="68"/>
        <v>7</v>
      </c>
      <c r="CQ23" s="4">
        <f t="shared" si="111"/>
        <v>7</v>
      </c>
      <c r="CR23" s="4"/>
      <c r="CS23" s="7" t="str">
        <f>REPT(Sept!A23,1)</f>
        <v>DUMONT Berny</v>
      </c>
      <c r="CT23" s="7">
        <f t="shared" si="112"/>
        <v>1</v>
      </c>
      <c r="CU23" s="13">
        <v>10</v>
      </c>
      <c r="CV23" s="13"/>
      <c r="CW23" s="39">
        <f t="shared" si="113"/>
        <v>0</v>
      </c>
      <c r="CX23" s="13"/>
      <c r="CY23" s="4">
        <f t="shared" si="12"/>
        <v>10</v>
      </c>
      <c r="CZ23" s="4">
        <f t="shared" si="72"/>
        <v>10</v>
      </c>
      <c r="DA23" s="4">
        <f t="shared" si="73"/>
        <v>10</v>
      </c>
      <c r="DB23" s="4">
        <f t="shared" si="74"/>
        <v>10</v>
      </c>
      <c r="DC23" s="4">
        <f t="shared" si="75"/>
        <v>10</v>
      </c>
      <c r="DD23" s="4">
        <f t="shared" si="114"/>
        <v>10</v>
      </c>
      <c r="DE23" s="12">
        <f t="shared" si="13"/>
        <v>10</v>
      </c>
      <c r="DF23" s="12">
        <f t="shared" si="14"/>
        <v>107.5</v>
      </c>
      <c r="DG23" s="17"/>
      <c r="DH23" s="7" t="str">
        <f>REPT(Sept!A23,1)</f>
        <v>DUMONT Berny</v>
      </c>
      <c r="DI23" s="7">
        <f t="shared" si="115"/>
        <v>0</v>
      </c>
      <c r="DJ23" s="13"/>
      <c r="DK23" s="13"/>
      <c r="DL23" s="39">
        <f t="shared" si="116"/>
        <v>0</v>
      </c>
      <c r="DM23" s="13"/>
      <c r="DN23" s="4">
        <f t="shared" si="15"/>
        <v>0</v>
      </c>
      <c r="DO23" s="4">
        <f t="shared" si="79"/>
        <v>0</v>
      </c>
      <c r="DP23" s="4">
        <f t="shared" si="80"/>
        <v>0</v>
      </c>
      <c r="DQ23" s="4">
        <f t="shared" si="81"/>
        <v>0</v>
      </c>
      <c r="DR23" s="4">
        <f t="shared" si="82"/>
        <v>0</v>
      </c>
      <c r="DS23" s="4">
        <f t="shared" si="117"/>
        <v>0</v>
      </c>
      <c r="DT23" s="4"/>
      <c r="DU23" s="7" t="str">
        <f>REPT(Sept!A23,1)</f>
        <v>DUMONT Berny</v>
      </c>
      <c r="DV23" s="7">
        <f t="shared" si="118"/>
        <v>0</v>
      </c>
      <c r="DW23" s="13"/>
      <c r="DX23" s="13"/>
      <c r="DY23" s="39">
        <f t="shared" si="119"/>
        <v>0</v>
      </c>
      <c r="DZ23" s="13"/>
      <c r="EA23" s="4">
        <f t="shared" si="16"/>
        <v>0</v>
      </c>
      <c r="EB23" s="4">
        <f t="shared" si="86"/>
        <v>0</v>
      </c>
      <c r="EC23" s="4">
        <f t="shared" si="87"/>
        <v>0</v>
      </c>
      <c r="ED23" s="4">
        <f t="shared" si="88"/>
        <v>0</v>
      </c>
      <c r="EE23" s="4">
        <f t="shared" si="89"/>
        <v>0</v>
      </c>
      <c r="EF23" s="4">
        <f t="shared" si="120"/>
        <v>0</v>
      </c>
      <c r="EG23" s="12">
        <f t="shared" si="17"/>
        <v>0</v>
      </c>
      <c r="EH23" s="22">
        <f t="shared" si="18"/>
        <v>107.5</v>
      </c>
      <c r="EI23" s="24">
        <f>SUM(EH23+Fev!EI23)</f>
        <v>764.9</v>
      </c>
      <c r="EJ23" s="25">
        <f t="shared" si="19"/>
        <v>8</v>
      </c>
      <c r="EK23" s="25">
        <f>SUM(EJ23+Fev!EK23)</f>
        <v>56</v>
      </c>
      <c r="EL23" s="41">
        <f t="shared" si="20"/>
        <v>0</v>
      </c>
    </row>
    <row r="24" spans="1:142" ht="13.5" thickBot="1">
      <c r="A24" s="107" t="str">
        <f>REPT(Sept!A24,1)</f>
        <v>ESPINET Kévin</v>
      </c>
      <c r="B24" s="7">
        <f t="shared" si="91"/>
        <v>0</v>
      </c>
      <c r="C24" s="13"/>
      <c r="D24" s="13"/>
      <c r="E24" s="39">
        <f t="shared" si="92"/>
        <v>0</v>
      </c>
      <c r="F24" s="13"/>
      <c r="G24" s="4">
        <f t="shared" si="0"/>
        <v>0</v>
      </c>
      <c r="H24" s="4">
        <f t="shared" si="23"/>
        <v>0</v>
      </c>
      <c r="I24" s="4">
        <f t="shared" si="24"/>
        <v>0</v>
      </c>
      <c r="J24" s="4">
        <f t="shared" si="25"/>
        <v>0</v>
      </c>
      <c r="K24" s="4">
        <f t="shared" si="26"/>
        <v>0</v>
      </c>
      <c r="L24" s="4">
        <f t="shared" si="93"/>
        <v>0</v>
      </c>
      <c r="M24" s="4"/>
      <c r="N24" s="7" t="str">
        <f>REPT(Sept!A24,1)</f>
        <v>ESPINET Kévin</v>
      </c>
      <c r="O24" s="7">
        <f t="shared" si="94"/>
        <v>0</v>
      </c>
      <c r="P24" s="13"/>
      <c r="Q24" s="13"/>
      <c r="R24" s="39">
        <f t="shared" si="95"/>
        <v>0</v>
      </c>
      <c r="S24" s="13"/>
      <c r="T24" s="4">
        <f t="shared" si="1"/>
        <v>0</v>
      </c>
      <c r="U24" s="4">
        <f t="shared" si="30"/>
        <v>0</v>
      </c>
      <c r="V24" s="4">
        <f t="shared" si="31"/>
        <v>0</v>
      </c>
      <c r="W24" s="4">
        <f t="shared" si="32"/>
        <v>0</v>
      </c>
      <c r="X24" s="4">
        <f t="shared" si="33"/>
        <v>0</v>
      </c>
      <c r="Y24" s="4">
        <f t="shared" si="96"/>
        <v>0</v>
      </c>
      <c r="Z24" s="12">
        <f t="shared" si="2"/>
        <v>0</v>
      </c>
      <c r="AA24" s="17"/>
      <c r="AB24" s="7" t="str">
        <f>REPT(Sept!A24,1)</f>
        <v>ESPINET Kévin</v>
      </c>
      <c r="AC24" s="7">
        <f t="shared" si="97"/>
        <v>0</v>
      </c>
      <c r="AD24" s="13"/>
      <c r="AE24" s="13"/>
      <c r="AF24" s="39">
        <f t="shared" si="98"/>
        <v>0</v>
      </c>
      <c r="AG24" s="13"/>
      <c r="AH24" s="4">
        <f t="shared" si="3"/>
        <v>0</v>
      </c>
      <c r="AI24" s="4">
        <f t="shared" si="37"/>
        <v>0</v>
      </c>
      <c r="AJ24" s="4">
        <f t="shared" si="38"/>
        <v>0</v>
      </c>
      <c r="AK24" s="4">
        <f t="shared" si="39"/>
        <v>0</v>
      </c>
      <c r="AL24" s="4">
        <f t="shared" si="40"/>
        <v>0</v>
      </c>
      <c r="AM24" s="4">
        <f t="shared" si="99"/>
        <v>0</v>
      </c>
      <c r="AN24" s="4"/>
      <c r="AO24" s="7" t="str">
        <f>REPT(Sept!A24,1)</f>
        <v>ESPINET Kévin</v>
      </c>
      <c r="AP24" s="7">
        <f t="shared" si="100"/>
        <v>0</v>
      </c>
      <c r="AQ24" s="13"/>
      <c r="AR24" s="13"/>
      <c r="AS24" s="39">
        <f t="shared" si="101"/>
        <v>0</v>
      </c>
      <c r="AT24" s="13"/>
      <c r="AU24" s="4">
        <f t="shared" si="4"/>
        <v>0</v>
      </c>
      <c r="AV24" s="4">
        <f t="shared" si="44"/>
        <v>0</v>
      </c>
      <c r="AW24" s="4">
        <f t="shared" si="45"/>
        <v>0</v>
      </c>
      <c r="AX24" s="4">
        <f t="shared" si="46"/>
        <v>0</v>
      </c>
      <c r="AY24" s="4">
        <f t="shared" si="47"/>
        <v>0</v>
      </c>
      <c r="AZ24" s="4">
        <f t="shared" si="102"/>
        <v>0</v>
      </c>
      <c r="BA24" s="12">
        <f t="shared" si="5"/>
        <v>0</v>
      </c>
      <c r="BB24" s="12">
        <f t="shared" si="6"/>
        <v>0</v>
      </c>
      <c r="BC24" s="17"/>
      <c r="BD24" s="7" t="str">
        <f>REPT(Sept!A24,1)</f>
        <v>ESPINET Kévin</v>
      </c>
      <c r="BE24" s="7">
        <f t="shared" si="103"/>
        <v>1</v>
      </c>
      <c r="BF24" s="13">
        <v>19</v>
      </c>
      <c r="BG24" s="13"/>
      <c r="BH24" s="39">
        <f t="shared" si="104"/>
        <v>0</v>
      </c>
      <c r="BI24" s="13"/>
      <c r="BJ24" s="4">
        <f t="shared" si="7"/>
        <v>19</v>
      </c>
      <c r="BK24" s="4">
        <f t="shared" si="51"/>
        <v>19</v>
      </c>
      <c r="BL24" s="4">
        <f t="shared" si="52"/>
        <v>19</v>
      </c>
      <c r="BM24" s="4">
        <f t="shared" si="53"/>
        <v>19</v>
      </c>
      <c r="BN24" s="4">
        <f t="shared" si="54"/>
        <v>19</v>
      </c>
      <c r="BO24" s="4">
        <f t="shared" si="105"/>
        <v>19</v>
      </c>
      <c r="BP24" s="4"/>
      <c r="BQ24" s="7" t="str">
        <f>REPT(Sept!A24,1)</f>
        <v>ESPINET Kévin</v>
      </c>
      <c r="BR24" s="7">
        <f t="shared" si="106"/>
        <v>1</v>
      </c>
      <c r="BS24" s="13">
        <v>8</v>
      </c>
      <c r="BT24" s="13"/>
      <c r="BU24" s="39">
        <f t="shared" si="107"/>
        <v>0</v>
      </c>
      <c r="BV24" s="13"/>
      <c r="BW24" s="4">
        <f t="shared" si="8"/>
        <v>8</v>
      </c>
      <c r="BX24" s="4">
        <f t="shared" si="58"/>
        <v>8</v>
      </c>
      <c r="BY24" s="4">
        <f t="shared" si="59"/>
        <v>8</v>
      </c>
      <c r="BZ24" s="4">
        <f t="shared" si="60"/>
        <v>8</v>
      </c>
      <c r="CA24" s="4">
        <f t="shared" si="61"/>
        <v>8</v>
      </c>
      <c r="CB24" s="4">
        <f t="shared" si="108"/>
        <v>8</v>
      </c>
      <c r="CC24" s="12">
        <f t="shared" si="9"/>
        <v>19</v>
      </c>
      <c r="CD24" s="12">
        <f t="shared" si="10"/>
        <v>19</v>
      </c>
      <c r="CE24" s="17"/>
      <c r="CF24" s="7" t="str">
        <f>REPT(Sept!A24,1)</f>
        <v>ESPINET Kévin</v>
      </c>
      <c r="CG24" s="7">
        <f t="shared" si="109"/>
        <v>1</v>
      </c>
      <c r="CH24" s="13">
        <v>8</v>
      </c>
      <c r="CI24" s="13"/>
      <c r="CJ24" s="39">
        <f t="shared" si="110"/>
        <v>0</v>
      </c>
      <c r="CK24" s="13"/>
      <c r="CL24" s="4">
        <f t="shared" si="11"/>
        <v>8</v>
      </c>
      <c r="CM24" s="4">
        <f t="shared" si="65"/>
        <v>8</v>
      </c>
      <c r="CN24" s="4">
        <f t="shared" si="66"/>
        <v>8</v>
      </c>
      <c r="CO24" s="4">
        <f t="shared" si="67"/>
        <v>8</v>
      </c>
      <c r="CP24" s="4">
        <f t="shared" si="68"/>
        <v>8</v>
      </c>
      <c r="CQ24" s="4">
        <f t="shared" si="111"/>
        <v>8</v>
      </c>
      <c r="CR24" s="4"/>
      <c r="CS24" s="7" t="str">
        <f>REPT(Sept!A24,1)</f>
        <v>ESPINET Kévin</v>
      </c>
      <c r="CT24" s="7">
        <f t="shared" si="112"/>
        <v>1</v>
      </c>
      <c r="CU24" s="13">
        <v>5</v>
      </c>
      <c r="CV24" s="13"/>
      <c r="CW24" s="39">
        <f t="shared" si="113"/>
        <v>0</v>
      </c>
      <c r="CX24" s="13"/>
      <c r="CY24" s="4">
        <f t="shared" si="12"/>
        <v>5</v>
      </c>
      <c r="CZ24" s="4">
        <f t="shared" si="72"/>
        <v>5</v>
      </c>
      <c r="DA24" s="4">
        <f t="shared" si="73"/>
        <v>5</v>
      </c>
      <c r="DB24" s="4">
        <f t="shared" si="74"/>
        <v>5</v>
      </c>
      <c r="DC24" s="4">
        <f t="shared" si="75"/>
        <v>5</v>
      </c>
      <c r="DD24" s="4">
        <f t="shared" si="114"/>
        <v>5</v>
      </c>
      <c r="DE24" s="12">
        <f t="shared" si="13"/>
        <v>8</v>
      </c>
      <c r="DF24" s="12">
        <f t="shared" si="14"/>
        <v>27</v>
      </c>
      <c r="DG24" s="17"/>
      <c r="DH24" s="7" t="str">
        <f>REPT(Sept!A24,1)</f>
        <v>ESPINET Kévin</v>
      </c>
      <c r="DI24" s="7">
        <f t="shared" si="115"/>
        <v>0</v>
      </c>
      <c r="DJ24" s="13"/>
      <c r="DK24" s="13"/>
      <c r="DL24" s="39">
        <f t="shared" si="116"/>
        <v>0</v>
      </c>
      <c r="DM24" s="13"/>
      <c r="DN24" s="4">
        <f t="shared" si="15"/>
        <v>0</v>
      </c>
      <c r="DO24" s="4">
        <f t="shared" si="79"/>
        <v>0</v>
      </c>
      <c r="DP24" s="4">
        <f t="shared" si="80"/>
        <v>0</v>
      </c>
      <c r="DQ24" s="4">
        <f t="shared" si="81"/>
        <v>0</v>
      </c>
      <c r="DR24" s="4">
        <f t="shared" si="82"/>
        <v>0</v>
      </c>
      <c r="DS24" s="4">
        <f t="shared" si="117"/>
        <v>0</v>
      </c>
      <c r="DT24" s="4"/>
      <c r="DU24" s="7" t="str">
        <f>REPT(Sept!A24,1)</f>
        <v>ESPINET Kévin</v>
      </c>
      <c r="DV24" s="7">
        <f t="shared" si="118"/>
        <v>0</v>
      </c>
      <c r="DW24" s="13"/>
      <c r="DX24" s="13"/>
      <c r="DY24" s="39">
        <f t="shared" si="119"/>
        <v>0</v>
      </c>
      <c r="DZ24" s="13"/>
      <c r="EA24" s="4">
        <f t="shared" si="16"/>
        <v>0</v>
      </c>
      <c r="EB24" s="4">
        <f t="shared" si="86"/>
        <v>0</v>
      </c>
      <c r="EC24" s="4">
        <f t="shared" si="87"/>
        <v>0</v>
      </c>
      <c r="ED24" s="4">
        <f t="shared" si="88"/>
        <v>0</v>
      </c>
      <c r="EE24" s="4">
        <f t="shared" si="89"/>
        <v>0</v>
      </c>
      <c r="EF24" s="4">
        <f t="shared" si="120"/>
        <v>0</v>
      </c>
      <c r="EG24" s="12">
        <f t="shared" si="17"/>
        <v>0</v>
      </c>
      <c r="EH24" s="22">
        <f t="shared" si="18"/>
        <v>27</v>
      </c>
      <c r="EI24" s="24">
        <f>SUM(EH24+Fev!EI24)</f>
        <v>228.6</v>
      </c>
      <c r="EJ24" s="25">
        <f t="shared" si="19"/>
        <v>4</v>
      </c>
      <c r="EK24" s="25">
        <f>SUM(EJ24+Fev!EK24)</f>
        <v>17</v>
      </c>
      <c r="EL24" s="41">
        <f t="shared" si="20"/>
        <v>0</v>
      </c>
    </row>
    <row r="25" spans="1:142" ht="13.5" thickBot="1">
      <c r="A25" s="107" t="str">
        <f>REPT(Sept!A25,1)</f>
        <v>FOURNET Guy</v>
      </c>
      <c r="B25" s="7">
        <f t="shared" si="91"/>
        <v>1</v>
      </c>
      <c r="C25" s="13">
        <v>30</v>
      </c>
      <c r="D25" s="13"/>
      <c r="E25" s="39">
        <f t="shared" si="92"/>
        <v>0</v>
      </c>
      <c r="F25" s="13"/>
      <c r="G25" s="4">
        <f t="shared" si="0"/>
        <v>30</v>
      </c>
      <c r="H25" s="4">
        <f t="shared" si="23"/>
        <v>30</v>
      </c>
      <c r="I25" s="4">
        <f t="shared" si="24"/>
        <v>30</v>
      </c>
      <c r="J25" s="4">
        <f t="shared" si="25"/>
        <v>30</v>
      </c>
      <c r="K25" s="4">
        <f t="shared" si="26"/>
        <v>30</v>
      </c>
      <c r="L25" s="4">
        <f t="shared" si="93"/>
        <v>30</v>
      </c>
      <c r="M25" s="4"/>
      <c r="N25" s="7" t="str">
        <f>REPT(Sept!A25,1)</f>
        <v>FOURNET Guy</v>
      </c>
      <c r="O25" s="7">
        <f t="shared" si="94"/>
        <v>1</v>
      </c>
      <c r="P25" s="13">
        <v>24</v>
      </c>
      <c r="Q25" s="13"/>
      <c r="R25" s="39">
        <f t="shared" si="95"/>
        <v>0</v>
      </c>
      <c r="S25" s="13"/>
      <c r="T25" s="4">
        <f t="shared" si="1"/>
        <v>24</v>
      </c>
      <c r="U25" s="4">
        <f t="shared" si="30"/>
        <v>24</v>
      </c>
      <c r="V25" s="4">
        <f t="shared" si="31"/>
        <v>24</v>
      </c>
      <c r="W25" s="4">
        <f t="shared" si="32"/>
        <v>24</v>
      </c>
      <c r="X25" s="4">
        <f t="shared" si="33"/>
        <v>24</v>
      </c>
      <c r="Y25" s="4">
        <f t="shared" si="96"/>
        <v>24</v>
      </c>
      <c r="Z25" s="12">
        <f t="shared" si="2"/>
        <v>30</v>
      </c>
      <c r="AA25" s="17"/>
      <c r="AB25" s="7" t="str">
        <f>REPT(Sept!A25,1)</f>
        <v>FOURNET Guy</v>
      </c>
      <c r="AC25" s="7">
        <f t="shared" si="97"/>
        <v>1</v>
      </c>
      <c r="AD25" s="13">
        <v>41</v>
      </c>
      <c r="AE25" s="13">
        <v>2</v>
      </c>
      <c r="AF25" s="39">
        <f t="shared" si="98"/>
        <v>0</v>
      </c>
      <c r="AG25" s="13"/>
      <c r="AH25" s="4">
        <f t="shared" si="3"/>
        <v>41</v>
      </c>
      <c r="AI25" s="4">
        <f t="shared" si="37"/>
        <v>61.5</v>
      </c>
      <c r="AJ25" s="4">
        <f t="shared" si="38"/>
        <v>61.5</v>
      </c>
      <c r="AK25" s="4">
        <f t="shared" si="39"/>
        <v>61.5</v>
      </c>
      <c r="AL25" s="4">
        <f t="shared" si="40"/>
        <v>61.5</v>
      </c>
      <c r="AM25" s="4">
        <f t="shared" si="99"/>
        <v>61.5</v>
      </c>
      <c r="AN25" s="4"/>
      <c r="AO25" s="7" t="str">
        <f>REPT(Sept!A25,1)</f>
        <v>FOURNET Guy</v>
      </c>
      <c r="AP25" s="7">
        <f t="shared" si="100"/>
        <v>1</v>
      </c>
      <c r="AQ25" s="13">
        <v>12</v>
      </c>
      <c r="AR25" s="13"/>
      <c r="AS25" s="39">
        <f t="shared" si="101"/>
        <v>0</v>
      </c>
      <c r="AT25" s="13"/>
      <c r="AU25" s="4">
        <f t="shared" si="4"/>
        <v>12</v>
      </c>
      <c r="AV25" s="4">
        <f t="shared" si="44"/>
        <v>12</v>
      </c>
      <c r="AW25" s="4">
        <f t="shared" si="45"/>
        <v>12</v>
      </c>
      <c r="AX25" s="4">
        <f t="shared" si="46"/>
        <v>12</v>
      </c>
      <c r="AY25" s="4">
        <f t="shared" si="47"/>
        <v>12</v>
      </c>
      <c r="AZ25" s="4">
        <f t="shared" si="102"/>
        <v>12</v>
      </c>
      <c r="BA25" s="12">
        <f t="shared" si="5"/>
        <v>61.5</v>
      </c>
      <c r="BB25" s="12">
        <f t="shared" si="6"/>
        <v>91.5</v>
      </c>
      <c r="BC25" s="17"/>
      <c r="BD25" s="7" t="str">
        <f>REPT(Sept!A25,1)</f>
        <v>FOURNET Guy</v>
      </c>
      <c r="BE25" s="7">
        <f t="shared" si="103"/>
        <v>1</v>
      </c>
      <c r="BF25" s="13">
        <v>16</v>
      </c>
      <c r="BG25" s="13"/>
      <c r="BH25" s="39">
        <f t="shared" si="104"/>
        <v>0</v>
      </c>
      <c r="BI25" s="13"/>
      <c r="BJ25" s="4">
        <f t="shared" si="7"/>
        <v>16</v>
      </c>
      <c r="BK25" s="4">
        <f t="shared" si="51"/>
        <v>16</v>
      </c>
      <c r="BL25" s="4">
        <f t="shared" si="52"/>
        <v>16</v>
      </c>
      <c r="BM25" s="4">
        <f t="shared" si="53"/>
        <v>16</v>
      </c>
      <c r="BN25" s="4">
        <f t="shared" si="54"/>
        <v>16</v>
      </c>
      <c r="BO25" s="4">
        <f t="shared" si="105"/>
        <v>16</v>
      </c>
      <c r="BP25" s="4"/>
      <c r="BQ25" s="7" t="str">
        <f>REPT(Sept!A25,1)</f>
        <v>FOURNET Guy</v>
      </c>
      <c r="BR25" s="7">
        <f t="shared" si="106"/>
        <v>1</v>
      </c>
      <c r="BS25" s="13">
        <v>1</v>
      </c>
      <c r="BT25" s="13"/>
      <c r="BU25" s="39">
        <f t="shared" si="107"/>
        <v>0</v>
      </c>
      <c r="BV25" s="13"/>
      <c r="BW25" s="4">
        <f t="shared" si="8"/>
        <v>1</v>
      </c>
      <c r="BX25" s="4">
        <f t="shared" si="58"/>
        <v>1</v>
      </c>
      <c r="BY25" s="4">
        <f t="shared" si="59"/>
        <v>1</v>
      </c>
      <c r="BZ25" s="4">
        <f t="shared" si="60"/>
        <v>1</v>
      </c>
      <c r="CA25" s="4">
        <f t="shared" si="61"/>
        <v>1</v>
      </c>
      <c r="CB25" s="4">
        <f t="shared" si="108"/>
        <v>1</v>
      </c>
      <c r="CC25" s="12">
        <f t="shared" si="9"/>
        <v>16</v>
      </c>
      <c r="CD25" s="12">
        <f t="shared" si="10"/>
        <v>107.5</v>
      </c>
      <c r="CE25" s="17"/>
      <c r="CF25" s="7" t="str">
        <f>REPT(Sept!A25,1)</f>
        <v>FOURNET Guy</v>
      </c>
      <c r="CG25" s="7">
        <f t="shared" si="109"/>
        <v>1</v>
      </c>
      <c r="CH25" s="13">
        <v>9</v>
      </c>
      <c r="CI25" s="13"/>
      <c r="CJ25" s="39">
        <f t="shared" si="110"/>
        <v>0</v>
      </c>
      <c r="CK25" s="13"/>
      <c r="CL25" s="4">
        <f t="shared" si="11"/>
        <v>9</v>
      </c>
      <c r="CM25" s="4">
        <f t="shared" si="65"/>
        <v>9</v>
      </c>
      <c r="CN25" s="4">
        <f t="shared" si="66"/>
        <v>9</v>
      </c>
      <c r="CO25" s="4">
        <f t="shared" si="67"/>
        <v>9</v>
      </c>
      <c r="CP25" s="4">
        <f t="shared" si="68"/>
        <v>9</v>
      </c>
      <c r="CQ25" s="4">
        <f t="shared" si="111"/>
        <v>9</v>
      </c>
      <c r="CR25" s="4"/>
      <c r="CS25" s="7" t="str">
        <f>REPT(Sept!A25,1)</f>
        <v>FOURNET Guy</v>
      </c>
      <c r="CT25" s="7">
        <f t="shared" si="112"/>
        <v>1</v>
      </c>
      <c r="CU25" s="13">
        <v>25</v>
      </c>
      <c r="CV25" s="13">
        <v>5</v>
      </c>
      <c r="CW25" s="39">
        <f t="shared" si="113"/>
        <v>0</v>
      </c>
      <c r="CX25" s="13"/>
      <c r="CY25" s="4">
        <f t="shared" si="12"/>
        <v>25</v>
      </c>
      <c r="CZ25" s="4">
        <f t="shared" si="72"/>
        <v>25</v>
      </c>
      <c r="DA25" s="4">
        <f t="shared" si="73"/>
        <v>25</v>
      </c>
      <c r="DB25" s="4">
        <f t="shared" si="74"/>
        <v>25</v>
      </c>
      <c r="DC25" s="4">
        <f t="shared" si="75"/>
        <v>27.500000000000004</v>
      </c>
      <c r="DD25" s="4">
        <f t="shared" si="114"/>
        <v>27.500000000000004</v>
      </c>
      <c r="DE25" s="12">
        <f t="shared" si="13"/>
        <v>27.500000000000004</v>
      </c>
      <c r="DF25" s="12">
        <f t="shared" si="14"/>
        <v>135</v>
      </c>
      <c r="DG25" s="17"/>
      <c r="DH25" s="7" t="str">
        <f>REPT(Sept!A25,1)</f>
        <v>FOURNET Guy</v>
      </c>
      <c r="DI25" s="7">
        <f t="shared" si="115"/>
        <v>0</v>
      </c>
      <c r="DJ25" s="13"/>
      <c r="DK25" s="13"/>
      <c r="DL25" s="39">
        <f t="shared" si="116"/>
        <v>0</v>
      </c>
      <c r="DM25" s="13"/>
      <c r="DN25" s="4">
        <f t="shared" si="15"/>
        <v>0</v>
      </c>
      <c r="DO25" s="4">
        <f t="shared" si="79"/>
        <v>0</v>
      </c>
      <c r="DP25" s="4">
        <f t="shared" si="80"/>
        <v>0</v>
      </c>
      <c r="DQ25" s="4">
        <f t="shared" si="81"/>
        <v>0</v>
      </c>
      <c r="DR25" s="4">
        <f t="shared" si="82"/>
        <v>0</v>
      </c>
      <c r="DS25" s="4">
        <f t="shared" si="117"/>
        <v>0</v>
      </c>
      <c r="DT25" s="4"/>
      <c r="DU25" s="7" t="str">
        <f>REPT(Sept!A25,1)</f>
        <v>FOURNET Guy</v>
      </c>
      <c r="DV25" s="7">
        <f t="shared" si="118"/>
        <v>0</v>
      </c>
      <c r="DW25" s="13"/>
      <c r="DX25" s="13"/>
      <c r="DY25" s="39">
        <f t="shared" si="119"/>
        <v>0</v>
      </c>
      <c r="DZ25" s="13"/>
      <c r="EA25" s="4">
        <f t="shared" si="16"/>
        <v>0</v>
      </c>
      <c r="EB25" s="4">
        <f t="shared" si="86"/>
        <v>0</v>
      </c>
      <c r="EC25" s="4">
        <f t="shared" si="87"/>
        <v>0</v>
      </c>
      <c r="ED25" s="4">
        <f t="shared" si="88"/>
        <v>0</v>
      </c>
      <c r="EE25" s="4">
        <f t="shared" si="89"/>
        <v>0</v>
      </c>
      <c r="EF25" s="4">
        <f t="shared" si="120"/>
        <v>0</v>
      </c>
      <c r="EG25" s="12">
        <f t="shared" si="17"/>
        <v>0</v>
      </c>
      <c r="EH25" s="22">
        <f t="shared" si="18"/>
        <v>135</v>
      </c>
      <c r="EI25" s="24">
        <f>SUM(EH25+Fev!EI25)</f>
        <v>728.9</v>
      </c>
      <c r="EJ25" s="25">
        <f t="shared" si="19"/>
        <v>8</v>
      </c>
      <c r="EK25" s="25">
        <f>SUM(EJ25+Fev!EK25)</f>
        <v>52</v>
      </c>
      <c r="EL25" s="41">
        <f t="shared" si="20"/>
        <v>0</v>
      </c>
    </row>
    <row r="26" spans="1:142" ht="13.5" thickBot="1">
      <c r="A26" s="107" t="str">
        <f>REPT(Sept!A26,1)</f>
        <v>FOURNIGAULT Xavier</v>
      </c>
      <c r="B26" s="7">
        <f t="shared" si="91"/>
        <v>1</v>
      </c>
      <c r="C26" s="13">
        <v>24</v>
      </c>
      <c r="D26" s="13"/>
      <c r="E26" s="39">
        <f t="shared" si="92"/>
        <v>0</v>
      </c>
      <c r="F26" s="13"/>
      <c r="G26" s="4">
        <f t="shared" si="0"/>
        <v>24</v>
      </c>
      <c r="H26" s="4">
        <f t="shared" si="23"/>
        <v>24</v>
      </c>
      <c r="I26" s="4">
        <f t="shared" si="24"/>
        <v>24</v>
      </c>
      <c r="J26" s="4">
        <f t="shared" si="25"/>
        <v>24</v>
      </c>
      <c r="K26" s="4">
        <f t="shared" si="26"/>
        <v>24</v>
      </c>
      <c r="L26" s="4">
        <f t="shared" si="93"/>
        <v>24</v>
      </c>
      <c r="M26" s="4"/>
      <c r="N26" s="7" t="str">
        <f>REPT(Sept!A26,1)</f>
        <v>FOURNIGAULT Xavier</v>
      </c>
      <c r="O26" s="7">
        <f t="shared" si="94"/>
        <v>1</v>
      </c>
      <c r="P26" s="13">
        <v>27</v>
      </c>
      <c r="Q26" s="13"/>
      <c r="R26" s="39">
        <f t="shared" si="95"/>
        <v>0</v>
      </c>
      <c r="S26" s="13"/>
      <c r="T26" s="4">
        <f t="shared" si="1"/>
        <v>27</v>
      </c>
      <c r="U26" s="4">
        <f t="shared" si="30"/>
        <v>27</v>
      </c>
      <c r="V26" s="4">
        <f t="shared" si="31"/>
        <v>27</v>
      </c>
      <c r="W26" s="4">
        <f t="shared" si="32"/>
        <v>27</v>
      </c>
      <c r="X26" s="4">
        <f t="shared" si="33"/>
        <v>27</v>
      </c>
      <c r="Y26" s="4">
        <f t="shared" si="96"/>
        <v>27</v>
      </c>
      <c r="Z26" s="12">
        <f t="shared" si="2"/>
        <v>27</v>
      </c>
      <c r="AA26" s="17"/>
      <c r="AB26" s="7" t="str">
        <f>REPT(Sept!A26,1)</f>
        <v>FOURNIGAULT Xavier</v>
      </c>
      <c r="AC26" s="7">
        <f t="shared" si="97"/>
        <v>1</v>
      </c>
      <c r="AD26" s="13">
        <v>30</v>
      </c>
      <c r="AE26" s="13"/>
      <c r="AF26" s="39">
        <f t="shared" si="98"/>
        <v>0</v>
      </c>
      <c r="AG26" s="13"/>
      <c r="AH26" s="4">
        <f t="shared" si="3"/>
        <v>30</v>
      </c>
      <c r="AI26" s="4">
        <f t="shared" si="37"/>
        <v>30</v>
      </c>
      <c r="AJ26" s="4">
        <f t="shared" si="38"/>
        <v>30</v>
      </c>
      <c r="AK26" s="4">
        <f t="shared" si="39"/>
        <v>30</v>
      </c>
      <c r="AL26" s="4">
        <f t="shared" si="40"/>
        <v>30</v>
      </c>
      <c r="AM26" s="4">
        <f t="shared" si="99"/>
        <v>30</v>
      </c>
      <c r="AN26" s="4"/>
      <c r="AO26" s="7" t="str">
        <f>REPT(Sept!A26,1)</f>
        <v>FOURNIGAULT Xavier</v>
      </c>
      <c r="AP26" s="7">
        <f t="shared" si="100"/>
        <v>1</v>
      </c>
      <c r="AQ26" s="13">
        <v>21</v>
      </c>
      <c r="AR26" s="13"/>
      <c r="AS26" s="39">
        <f t="shared" si="101"/>
        <v>0</v>
      </c>
      <c r="AT26" s="13"/>
      <c r="AU26" s="4">
        <f t="shared" si="4"/>
        <v>21</v>
      </c>
      <c r="AV26" s="4">
        <f t="shared" si="44"/>
        <v>21</v>
      </c>
      <c r="AW26" s="4">
        <f t="shared" si="45"/>
        <v>21</v>
      </c>
      <c r="AX26" s="4">
        <f t="shared" si="46"/>
        <v>21</v>
      </c>
      <c r="AY26" s="4">
        <f t="shared" si="47"/>
        <v>21</v>
      </c>
      <c r="AZ26" s="4">
        <f t="shared" si="102"/>
        <v>21</v>
      </c>
      <c r="BA26" s="12">
        <f t="shared" si="5"/>
        <v>30</v>
      </c>
      <c r="BB26" s="12">
        <f t="shared" si="6"/>
        <v>57</v>
      </c>
      <c r="BC26" s="17"/>
      <c r="BD26" s="7" t="str">
        <f>REPT(Sept!A26,1)</f>
        <v>FOURNIGAULT Xavier</v>
      </c>
      <c r="BE26" s="7">
        <f t="shared" si="103"/>
        <v>1</v>
      </c>
      <c r="BF26" s="13">
        <v>15</v>
      </c>
      <c r="BG26" s="13"/>
      <c r="BH26" s="39">
        <f t="shared" si="104"/>
        <v>0</v>
      </c>
      <c r="BI26" s="13"/>
      <c r="BJ26" s="4">
        <f t="shared" si="7"/>
        <v>15</v>
      </c>
      <c r="BK26" s="4">
        <f t="shared" si="51"/>
        <v>15</v>
      </c>
      <c r="BL26" s="4">
        <f t="shared" si="52"/>
        <v>15</v>
      </c>
      <c r="BM26" s="4">
        <f t="shared" si="53"/>
        <v>15</v>
      </c>
      <c r="BN26" s="4">
        <f t="shared" si="54"/>
        <v>15</v>
      </c>
      <c r="BO26" s="4">
        <f t="shared" si="105"/>
        <v>15</v>
      </c>
      <c r="BP26" s="4"/>
      <c r="BQ26" s="7" t="str">
        <f>REPT(Sept!A26,1)</f>
        <v>FOURNIGAULT Xavier</v>
      </c>
      <c r="BR26" s="7">
        <f t="shared" si="106"/>
        <v>1</v>
      </c>
      <c r="BS26" s="13">
        <v>17</v>
      </c>
      <c r="BT26" s="13"/>
      <c r="BU26" s="39">
        <f t="shared" si="107"/>
        <v>0</v>
      </c>
      <c r="BV26" s="13"/>
      <c r="BW26" s="4">
        <f t="shared" si="8"/>
        <v>17</v>
      </c>
      <c r="BX26" s="4">
        <f t="shared" si="58"/>
        <v>17</v>
      </c>
      <c r="BY26" s="4">
        <f t="shared" si="59"/>
        <v>17</v>
      </c>
      <c r="BZ26" s="4">
        <f t="shared" si="60"/>
        <v>17</v>
      </c>
      <c r="CA26" s="4">
        <f t="shared" si="61"/>
        <v>17</v>
      </c>
      <c r="CB26" s="4">
        <f t="shared" si="108"/>
        <v>17</v>
      </c>
      <c r="CC26" s="12">
        <f t="shared" si="9"/>
        <v>17</v>
      </c>
      <c r="CD26" s="12">
        <f t="shared" si="10"/>
        <v>74</v>
      </c>
      <c r="CE26" s="17"/>
      <c r="CF26" s="7" t="str">
        <f>REPT(Sept!A26,1)</f>
        <v>FOURNIGAULT Xavier</v>
      </c>
      <c r="CG26" s="7">
        <f t="shared" si="109"/>
        <v>1</v>
      </c>
      <c r="CH26" s="13">
        <v>21</v>
      </c>
      <c r="CI26" s="13"/>
      <c r="CJ26" s="39">
        <f t="shared" si="110"/>
        <v>0</v>
      </c>
      <c r="CK26" s="13"/>
      <c r="CL26" s="4">
        <f t="shared" si="11"/>
        <v>21</v>
      </c>
      <c r="CM26" s="4">
        <f t="shared" si="65"/>
        <v>21</v>
      </c>
      <c r="CN26" s="4">
        <f t="shared" si="66"/>
        <v>21</v>
      </c>
      <c r="CO26" s="4">
        <f t="shared" si="67"/>
        <v>21</v>
      </c>
      <c r="CP26" s="4">
        <f t="shared" si="68"/>
        <v>21</v>
      </c>
      <c r="CQ26" s="4">
        <f t="shared" si="111"/>
        <v>21</v>
      </c>
      <c r="CR26" s="4"/>
      <c r="CS26" s="7" t="str">
        <f>REPT(Sept!A26,1)</f>
        <v>FOURNIGAULT Xavier</v>
      </c>
      <c r="CT26" s="7">
        <f t="shared" si="112"/>
        <v>1</v>
      </c>
      <c r="CU26" s="13">
        <v>18</v>
      </c>
      <c r="CV26" s="13"/>
      <c r="CW26" s="39">
        <f t="shared" si="113"/>
        <v>0</v>
      </c>
      <c r="CX26" s="13"/>
      <c r="CY26" s="4">
        <f t="shared" si="12"/>
        <v>18</v>
      </c>
      <c r="CZ26" s="4">
        <f t="shared" si="72"/>
        <v>18</v>
      </c>
      <c r="DA26" s="4">
        <f t="shared" si="73"/>
        <v>18</v>
      </c>
      <c r="DB26" s="4">
        <f t="shared" si="74"/>
        <v>18</v>
      </c>
      <c r="DC26" s="4">
        <f t="shared" si="75"/>
        <v>18</v>
      </c>
      <c r="DD26" s="4">
        <f t="shared" si="114"/>
        <v>18</v>
      </c>
      <c r="DE26" s="12">
        <f t="shared" si="13"/>
        <v>21</v>
      </c>
      <c r="DF26" s="12">
        <f t="shared" si="14"/>
        <v>95</v>
      </c>
      <c r="DG26" s="17"/>
      <c r="DH26" s="7" t="str">
        <f>REPT(Sept!A26,1)</f>
        <v>FOURNIGAULT Xavier</v>
      </c>
      <c r="DI26" s="7">
        <f t="shared" si="115"/>
        <v>0</v>
      </c>
      <c r="DJ26" s="13"/>
      <c r="DK26" s="13"/>
      <c r="DL26" s="39">
        <f t="shared" si="116"/>
        <v>0</v>
      </c>
      <c r="DM26" s="13"/>
      <c r="DN26" s="4">
        <f t="shared" si="15"/>
        <v>0</v>
      </c>
      <c r="DO26" s="4">
        <f t="shared" si="79"/>
        <v>0</v>
      </c>
      <c r="DP26" s="4">
        <f t="shared" si="80"/>
        <v>0</v>
      </c>
      <c r="DQ26" s="4">
        <f t="shared" si="81"/>
        <v>0</v>
      </c>
      <c r="DR26" s="4">
        <f t="shared" si="82"/>
        <v>0</v>
      </c>
      <c r="DS26" s="4">
        <f t="shared" si="117"/>
        <v>0</v>
      </c>
      <c r="DT26" s="4"/>
      <c r="DU26" s="7" t="str">
        <f>REPT(Sept!A26,1)</f>
        <v>FOURNIGAULT Xavier</v>
      </c>
      <c r="DV26" s="7">
        <f t="shared" si="118"/>
        <v>0</v>
      </c>
      <c r="DW26" s="13"/>
      <c r="DX26" s="13"/>
      <c r="DY26" s="39">
        <f t="shared" si="119"/>
        <v>0</v>
      </c>
      <c r="DZ26" s="13"/>
      <c r="EA26" s="4">
        <f t="shared" si="16"/>
        <v>0</v>
      </c>
      <c r="EB26" s="4">
        <f t="shared" si="86"/>
        <v>0</v>
      </c>
      <c r="EC26" s="4">
        <f t="shared" si="87"/>
        <v>0</v>
      </c>
      <c r="ED26" s="4">
        <f t="shared" si="88"/>
        <v>0</v>
      </c>
      <c r="EE26" s="4">
        <f t="shared" si="89"/>
        <v>0</v>
      </c>
      <c r="EF26" s="4">
        <f t="shared" si="120"/>
        <v>0</v>
      </c>
      <c r="EG26" s="12">
        <f t="shared" si="17"/>
        <v>0</v>
      </c>
      <c r="EH26" s="22">
        <f t="shared" si="18"/>
        <v>95</v>
      </c>
      <c r="EI26" s="24">
        <f>SUM(EH26+Fev!EI26)</f>
        <v>774.7</v>
      </c>
      <c r="EJ26" s="25">
        <f t="shared" si="19"/>
        <v>8</v>
      </c>
      <c r="EK26" s="25">
        <f>SUM(EJ26+Fev!EK26)</f>
        <v>56</v>
      </c>
      <c r="EL26" s="41">
        <f t="shared" si="20"/>
        <v>0</v>
      </c>
    </row>
    <row r="27" spans="1:142" ht="13.5" thickBot="1">
      <c r="A27" s="107" t="str">
        <f>REPT(Sept!A27,1)</f>
        <v>GARAVINI Marc</v>
      </c>
      <c r="B27" s="7">
        <f t="shared" si="91"/>
        <v>0</v>
      </c>
      <c r="C27" s="13"/>
      <c r="D27" s="13"/>
      <c r="E27" s="39">
        <f t="shared" si="92"/>
        <v>0</v>
      </c>
      <c r="F27" s="13"/>
      <c r="G27" s="4">
        <f t="shared" si="0"/>
        <v>0</v>
      </c>
      <c r="H27" s="4">
        <f t="shared" si="23"/>
        <v>0</v>
      </c>
      <c r="I27" s="4">
        <f t="shared" si="24"/>
        <v>0</v>
      </c>
      <c r="J27" s="4">
        <f t="shared" si="25"/>
        <v>0</v>
      </c>
      <c r="K27" s="4">
        <f t="shared" si="26"/>
        <v>0</v>
      </c>
      <c r="L27" s="4">
        <f t="shared" si="93"/>
        <v>0</v>
      </c>
      <c r="M27" s="4"/>
      <c r="N27" s="7" t="str">
        <f>REPT(Sept!A27,1)</f>
        <v>GARAVINI Marc</v>
      </c>
      <c r="O27" s="7">
        <f t="shared" si="94"/>
        <v>0</v>
      </c>
      <c r="P27" s="13"/>
      <c r="Q27" s="13"/>
      <c r="R27" s="39">
        <f t="shared" si="95"/>
        <v>0</v>
      </c>
      <c r="S27" s="13"/>
      <c r="T27" s="4">
        <f t="shared" si="1"/>
        <v>0</v>
      </c>
      <c r="U27" s="4">
        <f t="shared" si="30"/>
        <v>0</v>
      </c>
      <c r="V27" s="4">
        <f t="shared" si="31"/>
        <v>0</v>
      </c>
      <c r="W27" s="4">
        <f t="shared" si="32"/>
        <v>0</v>
      </c>
      <c r="X27" s="4">
        <f t="shared" si="33"/>
        <v>0</v>
      </c>
      <c r="Y27" s="4">
        <f t="shared" si="96"/>
        <v>0</v>
      </c>
      <c r="Z27" s="12">
        <f t="shared" si="2"/>
        <v>0</v>
      </c>
      <c r="AA27" s="17"/>
      <c r="AB27" s="7" t="str">
        <f>REPT(Sept!A27,1)</f>
        <v>GARAVINI Marc</v>
      </c>
      <c r="AC27" s="7">
        <f t="shared" si="97"/>
        <v>0</v>
      </c>
      <c r="AD27" s="13"/>
      <c r="AE27" s="13"/>
      <c r="AF27" s="39">
        <f t="shared" si="98"/>
        <v>0</v>
      </c>
      <c r="AG27" s="13"/>
      <c r="AH27" s="4">
        <f t="shared" si="3"/>
        <v>0</v>
      </c>
      <c r="AI27" s="4">
        <f t="shared" si="37"/>
        <v>0</v>
      </c>
      <c r="AJ27" s="4">
        <f t="shared" si="38"/>
        <v>0</v>
      </c>
      <c r="AK27" s="4">
        <f t="shared" si="39"/>
        <v>0</v>
      </c>
      <c r="AL27" s="4">
        <f t="shared" si="40"/>
        <v>0</v>
      </c>
      <c r="AM27" s="4">
        <f t="shared" si="99"/>
        <v>0</v>
      </c>
      <c r="AN27" s="4"/>
      <c r="AO27" s="7" t="str">
        <f>REPT(Sept!A27,1)</f>
        <v>GARAVINI Marc</v>
      </c>
      <c r="AP27" s="7">
        <f t="shared" si="100"/>
        <v>0</v>
      </c>
      <c r="AQ27" s="13"/>
      <c r="AR27" s="13"/>
      <c r="AS27" s="39">
        <f t="shared" si="101"/>
        <v>0</v>
      </c>
      <c r="AT27" s="13"/>
      <c r="AU27" s="4">
        <f t="shared" si="4"/>
        <v>0</v>
      </c>
      <c r="AV27" s="4">
        <f t="shared" si="44"/>
        <v>0</v>
      </c>
      <c r="AW27" s="4">
        <f t="shared" si="45"/>
        <v>0</v>
      </c>
      <c r="AX27" s="4">
        <f t="shared" si="46"/>
        <v>0</v>
      </c>
      <c r="AY27" s="4">
        <f t="shared" si="47"/>
        <v>0</v>
      </c>
      <c r="AZ27" s="4">
        <f t="shared" si="102"/>
        <v>0</v>
      </c>
      <c r="BA27" s="12">
        <f t="shared" si="5"/>
        <v>0</v>
      </c>
      <c r="BB27" s="12">
        <f t="shared" si="6"/>
        <v>0</v>
      </c>
      <c r="BC27" s="17"/>
      <c r="BD27" s="7" t="str">
        <f>REPT(Sept!A27,1)</f>
        <v>GARAVINI Marc</v>
      </c>
      <c r="BE27" s="7">
        <f t="shared" si="103"/>
        <v>0</v>
      </c>
      <c r="BF27" s="13"/>
      <c r="BG27" s="13"/>
      <c r="BH27" s="39">
        <f t="shared" si="104"/>
        <v>0</v>
      </c>
      <c r="BI27" s="13"/>
      <c r="BJ27" s="4">
        <f t="shared" si="7"/>
        <v>0</v>
      </c>
      <c r="BK27" s="4">
        <f t="shared" si="51"/>
        <v>0</v>
      </c>
      <c r="BL27" s="4">
        <f t="shared" si="52"/>
        <v>0</v>
      </c>
      <c r="BM27" s="4">
        <f t="shared" si="53"/>
        <v>0</v>
      </c>
      <c r="BN27" s="4">
        <f t="shared" si="54"/>
        <v>0</v>
      </c>
      <c r="BO27" s="4">
        <f t="shared" si="105"/>
        <v>0</v>
      </c>
      <c r="BP27" s="4"/>
      <c r="BQ27" s="7" t="str">
        <f>REPT(Sept!A27,1)</f>
        <v>GARAVINI Marc</v>
      </c>
      <c r="BR27" s="7">
        <f t="shared" si="106"/>
        <v>0</v>
      </c>
      <c r="BS27" s="13"/>
      <c r="BT27" s="13"/>
      <c r="BU27" s="39">
        <f t="shared" si="107"/>
        <v>0</v>
      </c>
      <c r="BV27" s="13"/>
      <c r="BW27" s="4">
        <f t="shared" si="8"/>
        <v>0</v>
      </c>
      <c r="BX27" s="4">
        <f t="shared" si="58"/>
        <v>0</v>
      </c>
      <c r="BY27" s="4">
        <f t="shared" si="59"/>
        <v>0</v>
      </c>
      <c r="BZ27" s="4">
        <f t="shared" si="60"/>
        <v>0</v>
      </c>
      <c r="CA27" s="4">
        <f t="shared" si="61"/>
        <v>0</v>
      </c>
      <c r="CB27" s="4">
        <f t="shared" si="108"/>
        <v>0</v>
      </c>
      <c r="CC27" s="12">
        <f t="shared" si="9"/>
        <v>0</v>
      </c>
      <c r="CD27" s="12">
        <f t="shared" si="10"/>
        <v>0</v>
      </c>
      <c r="CE27" s="17"/>
      <c r="CF27" s="7" t="str">
        <f>REPT(Sept!A27,1)</f>
        <v>GARAVINI Marc</v>
      </c>
      <c r="CG27" s="7">
        <f t="shared" si="109"/>
        <v>0</v>
      </c>
      <c r="CH27" s="13"/>
      <c r="CI27" s="13"/>
      <c r="CJ27" s="39">
        <f t="shared" si="110"/>
        <v>0</v>
      </c>
      <c r="CK27" s="13"/>
      <c r="CL27" s="4">
        <f t="shared" si="11"/>
        <v>0</v>
      </c>
      <c r="CM27" s="4">
        <f t="shared" si="65"/>
        <v>0</v>
      </c>
      <c r="CN27" s="4">
        <f t="shared" si="66"/>
        <v>0</v>
      </c>
      <c r="CO27" s="4">
        <f t="shared" si="67"/>
        <v>0</v>
      </c>
      <c r="CP27" s="4">
        <f t="shared" si="68"/>
        <v>0</v>
      </c>
      <c r="CQ27" s="4">
        <f t="shared" si="111"/>
        <v>0</v>
      </c>
      <c r="CR27" s="4"/>
      <c r="CS27" s="7" t="str">
        <f>REPT(Sept!A27,1)</f>
        <v>GARAVINI Marc</v>
      </c>
      <c r="CT27" s="7">
        <f t="shared" si="112"/>
        <v>0</v>
      </c>
      <c r="CU27" s="13"/>
      <c r="CV27" s="13"/>
      <c r="CW27" s="39">
        <f t="shared" si="113"/>
        <v>0</v>
      </c>
      <c r="CX27" s="13"/>
      <c r="CY27" s="4">
        <f t="shared" si="12"/>
        <v>0</v>
      </c>
      <c r="CZ27" s="4">
        <f t="shared" si="72"/>
        <v>0</v>
      </c>
      <c r="DA27" s="4">
        <f t="shared" si="73"/>
        <v>0</v>
      </c>
      <c r="DB27" s="4">
        <f t="shared" si="74"/>
        <v>0</v>
      </c>
      <c r="DC27" s="4">
        <f t="shared" si="75"/>
        <v>0</v>
      </c>
      <c r="DD27" s="4">
        <f t="shared" si="114"/>
        <v>0</v>
      </c>
      <c r="DE27" s="12">
        <f t="shared" si="13"/>
        <v>0</v>
      </c>
      <c r="DF27" s="12">
        <f t="shared" si="14"/>
        <v>0</v>
      </c>
      <c r="DG27" s="17"/>
      <c r="DH27" s="7" t="str">
        <f>REPT(Sept!A27,1)</f>
        <v>GARAVINI Marc</v>
      </c>
      <c r="DI27" s="7">
        <f t="shared" si="115"/>
        <v>0</v>
      </c>
      <c r="DJ27" s="13"/>
      <c r="DK27" s="13"/>
      <c r="DL27" s="39">
        <f t="shared" si="116"/>
        <v>0</v>
      </c>
      <c r="DM27" s="13"/>
      <c r="DN27" s="4">
        <f t="shared" si="15"/>
        <v>0</v>
      </c>
      <c r="DO27" s="4">
        <f t="shared" si="79"/>
        <v>0</v>
      </c>
      <c r="DP27" s="4">
        <f t="shared" si="80"/>
        <v>0</v>
      </c>
      <c r="DQ27" s="4">
        <f t="shared" si="81"/>
        <v>0</v>
      </c>
      <c r="DR27" s="4">
        <f t="shared" si="82"/>
        <v>0</v>
      </c>
      <c r="DS27" s="4">
        <f t="shared" si="117"/>
        <v>0</v>
      </c>
      <c r="DT27" s="4"/>
      <c r="DU27" s="7" t="str">
        <f>REPT(Sept!A27,1)</f>
        <v>GARAVINI Marc</v>
      </c>
      <c r="DV27" s="7">
        <f t="shared" si="118"/>
        <v>0</v>
      </c>
      <c r="DW27" s="13"/>
      <c r="DX27" s="13"/>
      <c r="DY27" s="39">
        <f t="shared" si="119"/>
        <v>0</v>
      </c>
      <c r="DZ27" s="13"/>
      <c r="EA27" s="4">
        <f t="shared" si="16"/>
        <v>0</v>
      </c>
      <c r="EB27" s="4">
        <f t="shared" si="86"/>
        <v>0</v>
      </c>
      <c r="EC27" s="4">
        <f t="shared" si="87"/>
        <v>0</v>
      </c>
      <c r="ED27" s="4">
        <f t="shared" si="88"/>
        <v>0</v>
      </c>
      <c r="EE27" s="4">
        <f t="shared" si="89"/>
        <v>0</v>
      </c>
      <c r="EF27" s="4">
        <f t="shared" si="120"/>
        <v>0</v>
      </c>
      <c r="EG27" s="12">
        <f t="shared" si="17"/>
        <v>0</v>
      </c>
      <c r="EH27" s="22">
        <f t="shared" si="18"/>
        <v>0</v>
      </c>
      <c r="EI27" s="24">
        <f>SUM(EH27+Fev!EI27)</f>
        <v>58.5</v>
      </c>
      <c r="EJ27" s="25">
        <f t="shared" si="19"/>
        <v>0</v>
      </c>
      <c r="EK27" s="25">
        <f>SUM(EJ27+Fev!EK27)</f>
        <v>1</v>
      </c>
      <c r="EL27" s="41">
        <f t="shared" si="20"/>
        <v>0</v>
      </c>
    </row>
    <row r="28" spans="1:142" ht="13.5" thickBot="1">
      <c r="A28" s="107" t="str">
        <f>REPT(Sept!A28,1)</f>
        <v>GIANNICI Hervé</v>
      </c>
      <c r="B28" s="7">
        <f t="shared" si="91"/>
        <v>0</v>
      </c>
      <c r="C28" s="13"/>
      <c r="D28" s="13"/>
      <c r="E28" s="39">
        <f t="shared" si="92"/>
        <v>0</v>
      </c>
      <c r="F28" s="13"/>
      <c r="G28" s="4">
        <f t="shared" si="0"/>
        <v>0</v>
      </c>
      <c r="H28" s="4">
        <f t="shared" si="23"/>
        <v>0</v>
      </c>
      <c r="I28" s="4">
        <f t="shared" si="24"/>
        <v>0</v>
      </c>
      <c r="J28" s="4">
        <f t="shared" si="25"/>
        <v>0</v>
      </c>
      <c r="K28" s="4">
        <f t="shared" si="26"/>
        <v>0</v>
      </c>
      <c r="L28" s="4">
        <f t="shared" si="93"/>
        <v>0</v>
      </c>
      <c r="M28" s="4"/>
      <c r="N28" s="7" t="str">
        <f>REPT(Sept!A28,1)</f>
        <v>GIANNICI Hervé</v>
      </c>
      <c r="O28" s="7">
        <f t="shared" si="94"/>
        <v>0</v>
      </c>
      <c r="P28" s="13"/>
      <c r="Q28" s="13"/>
      <c r="R28" s="39">
        <f t="shared" si="95"/>
        <v>0</v>
      </c>
      <c r="S28" s="13"/>
      <c r="T28" s="4">
        <f t="shared" si="1"/>
        <v>0</v>
      </c>
      <c r="U28" s="4">
        <f t="shared" si="30"/>
        <v>0</v>
      </c>
      <c r="V28" s="4">
        <f t="shared" si="31"/>
        <v>0</v>
      </c>
      <c r="W28" s="4">
        <f t="shared" si="32"/>
        <v>0</v>
      </c>
      <c r="X28" s="4">
        <f t="shared" si="33"/>
        <v>0</v>
      </c>
      <c r="Y28" s="4">
        <f t="shared" si="96"/>
        <v>0</v>
      </c>
      <c r="Z28" s="12">
        <f t="shared" si="2"/>
        <v>0</v>
      </c>
      <c r="AA28" s="17"/>
      <c r="AB28" s="7" t="str">
        <f>REPT(Sept!A28,1)</f>
        <v>GIANNICI Hervé</v>
      </c>
      <c r="AC28" s="7">
        <f t="shared" si="97"/>
        <v>1</v>
      </c>
      <c r="AD28" s="13">
        <v>28</v>
      </c>
      <c r="AE28" s="13"/>
      <c r="AF28" s="39">
        <f t="shared" si="98"/>
        <v>0</v>
      </c>
      <c r="AG28" s="13"/>
      <c r="AH28" s="4">
        <f t="shared" si="3"/>
        <v>28</v>
      </c>
      <c r="AI28" s="4">
        <f t="shared" si="37"/>
        <v>28</v>
      </c>
      <c r="AJ28" s="4">
        <f t="shared" si="38"/>
        <v>28</v>
      </c>
      <c r="AK28" s="4">
        <f t="shared" si="39"/>
        <v>28</v>
      </c>
      <c r="AL28" s="4">
        <f t="shared" si="40"/>
        <v>28</v>
      </c>
      <c r="AM28" s="4">
        <f t="shared" si="99"/>
        <v>28</v>
      </c>
      <c r="AN28" s="4"/>
      <c r="AO28" s="7" t="str">
        <f>REPT(Sept!A28,1)</f>
        <v>GIANNICI Hervé</v>
      </c>
      <c r="AP28" s="7">
        <f t="shared" si="100"/>
        <v>0</v>
      </c>
      <c r="AQ28" s="13"/>
      <c r="AR28" s="13"/>
      <c r="AS28" s="39">
        <f t="shared" si="101"/>
        <v>0</v>
      </c>
      <c r="AT28" s="13"/>
      <c r="AU28" s="4">
        <f t="shared" si="4"/>
        <v>0</v>
      </c>
      <c r="AV28" s="4">
        <f t="shared" si="44"/>
        <v>0</v>
      </c>
      <c r="AW28" s="4">
        <f t="shared" si="45"/>
        <v>0</v>
      </c>
      <c r="AX28" s="4">
        <f t="shared" si="46"/>
        <v>0</v>
      </c>
      <c r="AY28" s="4">
        <f t="shared" si="47"/>
        <v>0</v>
      </c>
      <c r="AZ28" s="4">
        <f t="shared" si="102"/>
        <v>0</v>
      </c>
      <c r="BA28" s="12">
        <f t="shared" si="5"/>
        <v>28</v>
      </c>
      <c r="BB28" s="12">
        <f t="shared" si="6"/>
        <v>28</v>
      </c>
      <c r="BC28" s="17"/>
      <c r="BD28" s="7" t="str">
        <f>REPT(Sept!A28,1)</f>
        <v>GIANNICI Hervé</v>
      </c>
      <c r="BE28" s="7">
        <f t="shared" si="103"/>
        <v>0</v>
      </c>
      <c r="BF28" s="13"/>
      <c r="BG28" s="13"/>
      <c r="BH28" s="39">
        <f t="shared" si="104"/>
        <v>0</v>
      </c>
      <c r="BI28" s="13"/>
      <c r="BJ28" s="4">
        <f t="shared" si="7"/>
        <v>0</v>
      </c>
      <c r="BK28" s="4">
        <f t="shared" si="51"/>
        <v>0</v>
      </c>
      <c r="BL28" s="4">
        <f t="shared" si="52"/>
        <v>0</v>
      </c>
      <c r="BM28" s="4">
        <f t="shared" si="53"/>
        <v>0</v>
      </c>
      <c r="BN28" s="4">
        <f t="shared" si="54"/>
        <v>0</v>
      </c>
      <c r="BO28" s="4">
        <f t="shared" si="105"/>
        <v>0</v>
      </c>
      <c r="BP28" s="4"/>
      <c r="BQ28" s="7" t="str">
        <f>REPT(Sept!A28,1)</f>
        <v>GIANNICI Hervé</v>
      </c>
      <c r="BR28" s="7">
        <f t="shared" si="106"/>
        <v>0</v>
      </c>
      <c r="BS28" s="13"/>
      <c r="BT28" s="13"/>
      <c r="BU28" s="39">
        <f t="shared" si="107"/>
        <v>0</v>
      </c>
      <c r="BV28" s="13"/>
      <c r="BW28" s="4">
        <f t="shared" si="8"/>
        <v>0</v>
      </c>
      <c r="BX28" s="4">
        <f t="shared" si="58"/>
        <v>0</v>
      </c>
      <c r="BY28" s="4">
        <f t="shared" si="59"/>
        <v>0</v>
      </c>
      <c r="BZ28" s="4">
        <f t="shared" si="60"/>
        <v>0</v>
      </c>
      <c r="CA28" s="4">
        <f t="shared" si="61"/>
        <v>0</v>
      </c>
      <c r="CB28" s="4">
        <f t="shared" si="108"/>
        <v>0</v>
      </c>
      <c r="CC28" s="12">
        <f t="shared" si="9"/>
        <v>0</v>
      </c>
      <c r="CD28" s="12">
        <f t="shared" si="10"/>
        <v>28</v>
      </c>
      <c r="CE28" s="17"/>
      <c r="CF28" s="7" t="str">
        <f>REPT(Sept!A28,1)</f>
        <v>GIANNICI Hervé</v>
      </c>
      <c r="CG28" s="7">
        <f t="shared" si="109"/>
        <v>0</v>
      </c>
      <c r="CH28" s="13"/>
      <c r="CI28" s="13"/>
      <c r="CJ28" s="39">
        <f t="shared" si="110"/>
        <v>0</v>
      </c>
      <c r="CK28" s="13"/>
      <c r="CL28" s="4">
        <f t="shared" si="11"/>
        <v>0</v>
      </c>
      <c r="CM28" s="4">
        <f t="shared" si="65"/>
        <v>0</v>
      </c>
      <c r="CN28" s="4">
        <f t="shared" si="66"/>
        <v>0</v>
      </c>
      <c r="CO28" s="4">
        <f t="shared" si="67"/>
        <v>0</v>
      </c>
      <c r="CP28" s="4">
        <f t="shared" si="68"/>
        <v>0</v>
      </c>
      <c r="CQ28" s="4">
        <f t="shared" si="111"/>
        <v>0</v>
      </c>
      <c r="CR28" s="4"/>
      <c r="CS28" s="7" t="str">
        <f>REPT(Sept!A28,1)</f>
        <v>GIANNICI Hervé</v>
      </c>
      <c r="CT28" s="7">
        <f t="shared" si="112"/>
        <v>0</v>
      </c>
      <c r="CU28" s="13"/>
      <c r="CV28" s="13"/>
      <c r="CW28" s="39">
        <f t="shared" si="113"/>
        <v>0</v>
      </c>
      <c r="CX28" s="13"/>
      <c r="CY28" s="4">
        <f t="shared" si="12"/>
        <v>0</v>
      </c>
      <c r="CZ28" s="4">
        <f t="shared" si="72"/>
        <v>0</v>
      </c>
      <c r="DA28" s="4">
        <f t="shared" si="73"/>
        <v>0</v>
      </c>
      <c r="DB28" s="4">
        <f t="shared" si="74"/>
        <v>0</v>
      </c>
      <c r="DC28" s="4">
        <f t="shared" si="75"/>
        <v>0</v>
      </c>
      <c r="DD28" s="4">
        <f t="shared" si="114"/>
        <v>0</v>
      </c>
      <c r="DE28" s="12">
        <f t="shared" si="13"/>
        <v>0</v>
      </c>
      <c r="DF28" s="12">
        <f t="shared" si="14"/>
        <v>28</v>
      </c>
      <c r="DG28" s="17"/>
      <c r="DH28" s="7" t="str">
        <f>REPT(Sept!A28,1)</f>
        <v>GIANNICI Hervé</v>
      </c>
      <c r="DI28" s="7">
        <f t="shared" si="115"/>
        <v>0</v>
      </c>
      <c r="DJ28" s="13"/>
      <c r="DK28" s="13"/>
      <c r="DL28" s="39">
        <f t="shared" si="116"/>
        <v>0</v>
      </c>
      <c r="DM28" s="13"/>
      <c r="DN28" s="4">
        <f t="shared" si="15"/>
        <v>0</v>
      </c>
      <c r="DO28" s="4">
        <f t="shared" si="79"/>
        <v>0</v>
      </c>
      <c r="DP28" s="4">
        <f t="shared" si="80"/>
        <v>0</v>
      </c>
      <c r="DQ28" s="4">
        <f t="shared" si="81"/>
        <v>0</v>
      </c>
      <c r="DR28" s="4">
        <f t="shared" si="82"/>
        <v>0</v>
      </c>
      <c r="DS28" s="4">
        <f t="shared" si="117"/>
        <v>0</v>
      </c>
      <c r="DT28" s="4"/>
      <c r="DU28" s="7" t="str">
        <f>REPT(Sept!A28,1)</f>
        <v>GIANNICI Hervé</v>
      </c>
      <c r="DV28" s="7">
        <f t="shared" si="118"/>
        <v>0</v>
      </c>
      <c r="DW28" s="13"/>
      <c r="DX28" s="13"/>
      <c r="DY28" s="39">
        <f t="shared" si="119"/>
        <v>0</v>
      </c>
      <c r="DZ28" s="13"/>
      <c r="EA28" s="4">
        <f t="shared" si="16"/>
        <v>0</v>
      </c>
      <c r="EB28" s="4">
        <f t="shared" si="86"/>
        <v>0</v>
      </c>
      <c r="EC28" s="4">
        <f t="shared" si="87"/>
        <v>0</v>
      </c>
      <c r="ED28" s="4">
        <f t="shared" si="88"/>
        <v>0</v>
      </c>
      <c r="EE28" s="4">
        <f t="shared" si="89"/>
        <v>0</v>
      </c>
      <c r="EF28" s="4">
        <f t="shared" si="120"/>
        <v>0</v>
      </c>
      <c r="EG28" s="12">
        <f t="shared" si="17"/>
        <v>0</v>
      </c>
      <c r="EH28" s="22">
        <f t="shared" si="18"/>
        <v>28</v>
      </c>
      <c r="EI28" s="24">
        <f>SUM(EH28+Fev!EI28)</f>
        <v>571.5</v>
      </c>
      <c r="EJ28" s="25">
        <f t="shared" si="19"/>
        <v>1</v>
      </c>
      <c r="EK28" s="25">
        <f>SUM(EJ28+Fev!EK28)</f>
        <v>31</v>
      </c>
      <c r="EL28" s="41">
        <f t="shared" si="20"/>
        <v>0</v>
      </c>
    </row>
    <row r="29" spans="1:142" ht="13.5" thickBot="1">
      <c r="A29" s="107" t="str">
        <f>REPT(Sept!A29,1)</f>
        <v>GLORIES Olivier</v>
      </c>
      <c r="B29" s="7">
        <f t="shared" si="91"/>
        <v>1</v>
      </c>
      <c r="C29" s="13">
        <v>4</v>
      </c>
      <c r="D29" s="13"/>
      <c r="E29" s="39">
        <f t="shared" si="92"/>
        <v>0</v>
      </c>
      <c r="F29" s="13"/>
      <c r="G29" s="4">
        <f t="shared" si="0"/>
        <v>4</v>
      </c>
      <c r="H29" s="4">
        <f t="shared" si="23"/>
        <v>4</v>
      </c>
      <c r="I29" s="4">
        <f t="shared" si="24"/>
        <v>4</v>
      </c>
      <c r="J29" s="4">
        <f t="shared" si="25"/>
        <v>4</v>
      </c>
      <c r="K29" s="4">
        <f t="shared" si="26"/>
        <v>4</v>
      </c>
      <c r="L29" s="4">
        <f t="shared" si="93"/>
        <v>4</v>
      </c>
      <c r="M29" s="4"/>
      <c r="N29" s="7" t="str">
        <f>REPT(Sept!A29,1)</f>
        <v>GLORIES Olivier</v>
      </c>
      <c r="O29" s="7">
        <f t="shared" si="94"/>
        <v>1</v>
      </c>
      <c r="P29" s="13">
        <v>28</v>
      </c>
      <c r="Q29" s="13"/>
      <c r="R29" s="39">
        <f t="shared" si="95"/>
        <v>0</v>
      </c>
      <c r="S29" s="13"/>
      <c r="T29" s="4">
        <f t="shared" si="1"/>
        <v>28</v>
      </c>
      <c r="U29" s="4">
        <f t="shared" si="30"/>
        <v>28</v>
      </c>
      <c r="V29" s="4">
        <f t="shared" si="31"/>
        <v>28</v>
      </c>
      <c r="W29" s="4">
        <f t="shared" si="32"/>
        <v>28</v>
      </c>
      <c r="X29" s="4">
        <f t="shared" si="33"/>
        <v>28</v>
      </c>
      <c r="Y29" s="4">
        <f t="shared" si="96"/>
        <v>28</v>
      </c>
      <c r="Z29" s="12">
        <f t="shared" si="2"/>
        <v>28</v>
      </c>
      <c r="AA29" s="17"/>
      <c r="AB29" s="7" t="str">
        <f>REPT(Sept!A29,1)</f>
        <v>GLORIES Olivier</v>
      </c>
      <c r="AC29" s="7">
        <f t="shared" si="97"/>
        <v>1</v>
      </c>
      <c r="AD29" s="13">
        <v>31</v>
      </c>
      <c r="AE29" s="13"/>
      <c r="AF29" s="39">
        <f t="shared" si="98"/>
        <v>0</v>
      </c>
      <c r="AG29" s="13"/>
      <c r="AH29" s="4">
        <f t="shared" si="3"/>
        <v>31</v>
      </c>
      <c r="AI29" s="4">
        <f t="shared" si="37"/>
        <v>31</v>
      </c>
      <c r="AJ29" s="4">
        <f t="shared" si="38"/>
        <v>31</v>
      </c>
      <c r="AK29" s="4">
        <f t="shared" si="39"/>
        <v>31</v>
      </c>
      <c r="AL29" s="4">
        <f t="shared" si="40"/>
        <v>31</v>
      </c>
      <c r="AM29" s="4">
        <f t="shared" si="99"/>
        <v>31</v>
      </c>
      <c r="AN29" s="4"/>
      <c r="AO29" s="7" t="str">
        <f>REPT(Sept!A29,1)</f>
        <v>GLORIES Olivier</v>
      </c>
      <c r="AP29" s="7">
        <f t="shared" si="100"/>
        <v>1</v>
      </c>
      <c r="AQ29" s="13">
        <v>29</v>
      </c>
      <c r="AR29" s="13">
        <v>2</v>
      </c>
      <c r="AS29" s="39">
        <f t="shared" si="101"/>
        <v>0</v>
      </c>
      <c r="AT29" s="13"/>
      <c r="AU29" s="4">
        <f t="shared" si="4"/>
        <v>29</v>
      </c>
      <c r="AV29" s="4">
        <f t="shared" si="44"/>
        <v>43.5</v>
      </c>
      <c r="AW29" s="4">
        <f t="shared" si="45"/>
        <v>43.5</v>
      </c>
      <c r="AX29" s="4">
        <f t="shared" si="46"/>
        <v>43.5</v>
      </c>
      <c r="AY29" s="4">
        <f t="shared" si="47"/>
        <v>43.5</v>
      </c>
      <c r="AZ29" s="4">
        <f t="shared" si="102"/>
        <v>43.5</v>
      </c>
      <c r="BA29" s="12">
        <f t="shared" si="5"/>
        <v>43.5</v>
      </c>
      <c r="BB29" s="12">
        <f t="shared" si="6"/>
        <v>71.5</v>
      </c>
      <c r="BC29" s="17"/>
      <c r="BD29" s="7" t="str">
        <f>REPT(Sept!A29,1)</f>
        <v>GLORIES Olivier</v>
      </c>
      <c r="BE29" s="7">
        <f t="shared" si="103"/>
        <v>1</v>
      </c>
      <c r="BF29" s="13">
        <v>23</v>
      </c>
      <c r="BG29" s="13"/>
      <c r="BH29" s="39">
        <f t="shared" si="104"/>
        <v>0</v>
      </c>
      <c r="BI29" s="13"/>
      <c r="BJ29" s="4">
        <f t="shared" si="7"/>
        <v>23</v>
      </c>
      <c r="BK29" s="4">
        <f t="shared" si="51"/>
        <v>23</v>
      </c>
      <c r="BL29" s="4">
        <f t="shared" si="52"/>
        <v>23</v>
      </c>
      <c r="BM29" s="4">
        <f t="shared" si="53"/>
        <v>23</v>
      </c>
      <c r="BN29" s="4">
        <f t="shared" si="54"/>
        <v>23</v>
      </c>
      <c r="BO29" s="4">
        <f t="shared" si="105"/>
        <v>23</v>
      </c>
      <c r="BP29" s="4"/>
      <c r="BQ29" s="7" t="str">
        <f>REPT(Sept!A29,1)</f>
        <v>GLORIES Olivier</v>
      </c>
      <c r="BR29" s="7">
        <f t="shared" si="106"/>
        <v>1</v>
      </c>
      <c r="BS29" s="13">
        <v>26</v>
      </c>
      <c r="BT29" s="13">
        <v>5</v>
      </c>
      <c r="BU29" s="39">
        <f t="shared" si="107"/>
        <v>0</v>
      </c>
      <c r="BV29" s="13"/>
      <c r="BW29" s="4">
        <f t="shared" si="8"/>
        <v>26</v>
      </c>
      <c r="BX29" s="4">
        <f t="shared" si="58"/>
        <v>26</v>
      </c>
      <c r="BY29" s="4">
        <f t="shared" si="59"/>
        <v>26</v>
      </c>
      <c r="BZ29" s="4">
        <f t="shared" si="60"/>
        <v>26</v>
      </c>
      <c r="CA29" s="4">
        <f t="shared" si="61"/>
        <v>28.6</v>
      </c>
      <c r="CB29" s="4">
        <f t="shared" si="108"/>
        <v>28.6</v>
      </c>
      <c r="CC29" s="12">
        <f t="shared" si="9"/>
        <v>28.6</v>
      </c>
      <c r="CD29" s="12">
        <f t="shared" si="10"/>
        <v>100.1</v>
      </c>
      <c r="CE29" s="17"/>
      <c r="CF29" s="7" t="str">
        <f>REPT(Sept!A29,1)</f>
        <v>GLORIES Olivier</v>
      </c>
      <c r="CG29" s="7">
        <f t="shared" si="109"/>
        <v>1</v>
      </c>
      <c r="CH29" s="13">
        <v>17</v>
      </c>
      <c r="CI29" s="13"/>
      <c r="CJ29" s="39">
        <f t="shared" si="110"/>
        <v>0</v>
      </c>
      <c r="CK29" s="13"/>
      <c r="CL29" s="4">
        <f t="shared" si="11"/>
        <v>17</v>
      </c>
      <c r="CM29" s="4">
        <f t="shared" si="65"/>
        <v>17</v>
      </c>
      <c r="CN29" s="4">
        <f t="shared" si="66"/>
        <v>17</v>
      </c>
      <c r="CO29" s="4">
        <f t="shared" si="67"/>
        <v>17</v>
      </c>
      <c r="CP29" s="4">
        <f t="shared" si="68"/>
        <v>17</v>
      </c>
      <c r="CQ29" s="4">
        <f t="shared" si="111"/>
        <v>17</v>
      </c>
      <c r="CR29" s="4"/>
      <c r="CS29" s="7" t="str">
        <f>REPT(Sept!A29,1)</f>
        <v>GLORIES Olivier</v>
      </c>
      <c r="CT29" s="7">
        <f t="shared" si="112"/>
        <v>0</v>
      </c>
      <c r="CU29" s="13"/>
      <c r="CV29" s="13"/>
      <c r="CW29" s="39">
        <f t="shared" si="113"/>
        <v>0</v>
      </c>
      <c r="CX29" s="13"/>
      <c r="CY29" s="4">
        <f t="shared" si="12"/>
        <v>0</v>
      </c>
      <c r="CZ29" s="4">
        <f t="shared" si="72"/>
        <v>0</v>
      </c>
      <c r="DA29" s="4">
        <f t="shared" si="73"/>
        <v>0</v>
      </c>
      <c r="DB29" s="4">
        <f t="shared" si="74"/>
        <v>0</v>
      </c>
      <c r="DC29" s="4">
        <f t="shared" si="75"/>
        <v>0</v>
      </c>
      <c r="DD29" s="4">
        <f t="shared" si="114"/>
        <v>0</v>
      </c>
      <c r="DE29" s="12">
        <f t="shared" si="13"/>
        <v>17</v>
      </c>
      <c r="DF29" s="12">
        <f t="shared" si="14"/>
        <v>117.1</v>
      </c>
      <c r="DG29" s="17"/>
      <c r="DH29" s="7" t="str">
        <f>REPT(Sept!A29,1)</f>
        <v>GLORIES Olivier</v>
      </c>
      <c r="DI29" s="7">
        <f t="shared" si="115"/>
        <v>0</v>
      </c>
      <c r="DJ29" s="13"/>
      <c r="DK29" s="13"/>
      <c r="DL29" s="39">
        <f t="shared" si="116"/>
        <v>0</v>
      </c>
      <c r="DM29" s="13"/>
      <c r="DN29" s="4">
        <f t="shared" si="15"/>
        <v>0</v>
      </c>
      <c r="DO29" s="4">
        <f t="shared" si="79"/>
        <v>0</v>
      </c>
      <c r="DP29" s="4">
        <f t="shared" si="80"/>
        <v>0</v>
      </c>
      <c r="DQ29" s="4">
        <f t="shared" si="81"/>
        <v>0</v>
      </c>
      <c r="DR29" s="4">
        <f t="shared" si="82"/>
        <v>0</v>
      </c>
      <c r="DS29" s="4">
        <f t="shared" si="117"/>
        <v>0</v>
      </c>
      <c r="DT29" s="4"/>
      <c r="DU29" s="7" t="str">
        <f>REPT(Sept!A29,1)</f>
        <v>GLORIES Olivier</v>
      </c>
      <c r="DV29" s="7">
        <f t="shared" si="118"/>
        <v>0</v>
      </c>
      <c r="DW29" s="13"/>
      <c r="DX29" s="13"/>
      <c r="DY29" s="39">
        <f t="shared" si="119"/>
        <v>0</v>
      </c>
      <c r="DZ29" s="13"/>
      <c r="EA29" s="4">
        <f t="shared" si="16"/>
        <v>0</v>
      </c>
      <c r="EB29" s="4">
        <f t="shared" si="86"/>
        <v>0</v>
      </c>
      <c r="EC29" s="4">
        <f t="shared" si="87"/>
        <v>0</v>
      </c>
      <c r="ED29" s="4">
        <f t="shared" si="88"/>
        <v>0</v>
      </c>
      <c r="EE29" s="4">
        <f t="shared" si="89"/>
        <v>0</v>
      </c>
      <c r="EF29" s="4">
        <f t="shared" si="120"/>
        <v>0</v>
      </c>
      <c r="EG29" s="12">
        <f t="shared" si="17"/>
        <v>0</v>
      </c>
      <c r="EH29" s="22">
        <f t="shared" si="18"/>
        <v>117.1</v>
      </c>
      <c r="EI29" s="24">
        <f>SUM(EH29+Fev!EI29)</f>
        <v>811.80000000000007</v>
      </c>
      <c r="EJ29" s="25">
        <f t="shared" si="19"/>
        <v>7</v>
      </c>
      <c r="EK29" s="25">
        <f>SUM(EJ29+Fev!EK29)</f>
        <v>50</v>
      </c>
      <c r="EL29" s="41">
        <f t="shared" si="20"/>
        <v>0</v>
      </c>
    </row>
    <row r="30" spans="1:142" ht="13.5" thickBot="1">
      <c r="A30" s="107" t="str">
        <f>REPT(Sept!A30,1)</f>
        <v>GRANIER Gilbert</v>
      </c>
      <c r="B30" s="7">
        <f t="shared" si="91"/>
        <v>1</v>
      </c>
      <c r="C30" s="13">
        <v>8</v>
      </c>
      <c r="D30" s="13"/>
      <c r="E30" s="39">
        <f t="shared" si="92"/>
        <v>0</v>
      </c>
      <c r="F30" s="13"/>
      <c r="G30" s="4">
        <f t="shared" si="0"/>
        <v>8</v>
      </c>
      <c r="H30" s="4">
        <f t="shared" si="23"/>
        <v>8</v>
      </c>
      <c r="I30" s="4">
        <f t="shared" si="24"/>
        <v>8</v>
      </c>
      <c r="J30" s="4">
        <f t="shared" si="25"/>
        <v>8</v>
      </c>
      <c r="K30" s="4">
        <f t="shared" si="26"/>
        <v>8</v>
      </c>
      <c r="L30" s="4">
        <f t="shared" si="93"/>
        <v>8</v>
      </c>
      <c r="M30" s="4"/>
      <c r="N30" s="7" t="str">
        <f>REPT(Sept!A30,1)</f>
        <v>GRANIER Gilbert</v>
      </c>
      <c r="O30" s="7">
        <f t="shared" si="94"/>
        <v>1</v>
      </c>
      <c r="P30" s="13">
        <v>10</v>
      </c>
      <c r="Q30" s="13"/>
      <c r="R30" s="39">
        <f t="shared" si="95"/>
        <v>0</v>
      </c>
      <c r="S30" s="13"/>
      <c r="T30" s="4">
        <f t="shared" si="1"/>
        <v>10</v>
      </c>
      <c r="U30" s="4">
        <f t="shared" si="30"/>
        <v>10</v>
      </c>
      <c r="V30" s="4">
        <f t="shared" si="31"/>
        <v>10</v>
      </c>
      <c r="W30" s="4">
        <f t="shared" si="32"/>
        <v>10</v>
      </c>
      <c r="X30" s="4">
        <f t="shared" si="33"/>
        <v>10</v>
      </c>
      <c r="Y30" s="4">
        <f t="shared" si="96"/>
        <v>10</v>
      </c>
      <c r="Z30" s="12">
        <f t="shared" si="2"/>
        <v>10</v>
      </c>
      <c r="AA30" s="17"/>
      <c r="AB30" s="7" t="str">
        <f>REPT(Sept!A30,1)</f>
        <v>GRANIER Gilbert</v>
      </c>
      <c r="AC30" s="7">
        <f t="shared" si="97"/>
        <v>1</v>
      </c>
      <c r="AD30" s="13">
        <v>9</v>
      </c>
      <c r="AE30" s="13"/>
      <c r="AF30" s="39">
        <f t="shared" si="98"/>
        <v>0</v>
      </c>
      <c r="AG30" s="13"/>
      <c r="AH30" s="4">
        <f t="shared" si="3"/>
        <v>9</v>
      </c>
      <c r="AI30" s="4">
        <f t="shared" si="37"/>
        <v>9</v>
      </c>
      <c r="AJ30" s="4">
        <f t="shared" si="38"/>
        <v>9</v>
      </c>
      <c r="AK30" s="4">
        <f t="shared" si="39"/>
        <v>9</v>
      </c>
      <c r="AL30" s="4">
        <f t="shared" si="40"/>
        <v>9</v>
      </c>
      <c r="AM30" s="4">
        <f t="shared" si="99"/>
        <v>9</v>
      </c>
      <c r="AN30" s="4"/>
      <c r="AO30" s="7" t="str">
        <f>REPT(Sept!A30,1)</f>
        <v>GRANIER Gilbert</v>
      </c>
      <c r="AP30" s="7">
        <f t="shared" si="100"/>
        <v>1</v>
      </c>
      <c r="AQ30" s="13">
        <v>10</v>
      </c>
      <c r="AR30" s="13"/>
      <c r="AS30" s="39">
        <f t="shared" si="101"/>
        <v>0</v>
      </c>
      <c r="AT30" s="13"/>
      <c r="AU30" s="4">
        <f t="shared" si="4"/>
        <v>10</v>
      </c>
      <c r="AV30" s="4">
        <f t="shared" si="44"/>
        <v>10</v>
      </c>
      <c r="AW30" s="4">
        <f t="shared" si="45"/>
        <v>10</v>
      </c>
      <c r="AX30" s="4">
        <f t="shared" si="46"/>
        <v>10</v>
      </c>
      <c r="AY30" s="4">
        <f t="shared" si="47"/>
        <v>10</v>
      </c>
      <c r="AZ30" s="4">
        <f t="shared" si="102"/>
        <v>10</v>
      </c>
      <c r="BA30" s="12">
        <f t="shared" si="5"/>
        <v>10</v>
      </c>
      <c r="BB30" s="12">
        <f t="shared" si="6"/>
        <v>20</v>
      </c>
      <c r="BC30" s="17"/>
      <c r="BD30" s="7" t="str">
        <f>REPT(Sept!A30,1)</f>
        <v>GRANIER Gilbert</v>
      </c>
      <c r="BE30" s="7">
        <f t="shared" si="103"/>
        <v>1</v>
      </c>
      <c r="BF30" s="13">
        <v>4</v>
      </c>
      <c r="BG30" s="13"/>
      <c r="BH30" s="39">
        <f t="shared" si="104"/>
        <v>0</v>
      </c>
      <c r="BI30" s="13"/>
      <c r="BJ30" s="4">
        <f t="shared" si="7"/>
        <v>4</v>
      </c>
      <c r="BK30" s="4">
        <f t="shared" si="51"/>
        <v>4</v>
      </c>
      <c r="BL30" s="4">
        <f t="shared" si="52"/>
        <v>4</v>
      </c>
      <c r="BM30" s="4">
        <f t="shared" si="53"/>
        <v>4</v>
      </c>
      <c r="BN30" s="4">
        <f t="shared" si="54"/>
        <v>4</v>
      </c>
      <c r="BO30" s="4">
        <f t="shared" si="105"/>
        <v>4</v>
      </c>
      <c r="BP30" s="4"/>
      <c r="BQ30" s="7" t="str">
        <f>REPT(Sept!A30,1)</f>
        <v>GRANIER Gilbert</v>
      </c>
      <c r="BR30" s="7">
        <f t="shared" si="106"/>
        <v>0</v>
      </c>
      <c r="BS30" s="13"/>
      <c r="BT30" s="13"/>
      <c r="BU30" s="39">
        <f t="shared" si="107"/>
        <v>0</v>
      </c>
      <c r="BV30" s="13"/>
      <c r="BW30" s="4">
        <f t="shared" si="8"/>
        <v>0</v>
      </c>
      <c r="BX30" s="4">
        <f t="shared" si="58"/>
        <v>0</v>
      </c>
      <c r="BY30" s="4">
        <f t="shared" si="59"/>
        <v>0</v>
      </c>
      <c r="BZ30" s="4">
        <f t="shared" si="60"/>
        <v>0</v>
      </c>
      <c r="CA30" s="4">
        <f t="shared" si="61"/>
        <v>0</v>
      </c>
      <c r="CB30" s="4">
        <f t="shared" si="108"/>
        <v>0</v>
      </c>
      <c r="CC30" s="12">
        <f t="shared" si="9"/>
        <v>4</v>
      </c>
      <c r="CD30" s="12">
        <f t="shared" si="10"/>
        <v>24</v>
      </c>
      <c r="CE30" s="17"/>
      <c r="CF30" s="7" t="str">
        <f>REPT(Sept!A30,1)</f>
        <v>GRANIER Gilbert</v>
      </c>
      <c r="CG30" s="7">
        <f t="shared" si="109"/>
        <v>1</v>
      </c>
      <c r="CH30" s="13">
        <v>20</v>
      </c>
      <c r="CI30" s="13"/>
      <c r="CJ30" s="39">
        <f t="shared" si="110"/>
        <v>0</v>
      </c>
      <c r="CK30" s="13"/>
      <c r="CL30" s="4">
        <f t="shared" si="11"/>
        <v>20</v>
      </c>
      <c r="CM30" s="4">
        <f t="shared" si="65"/>
        <v>20</v>
      </c>
      <c r="CN30" s="4">
        <f t="shared" si="66"/>
        <v>20</v>
      </c>
      <c r="CO30" s="4">
        <f t="shared" si="67"/>
        <v>20</v>
      </c>
      <c r="CP30" s="4">
        <f t="shared" si="68"/>
        <v>20</v>
      </c>
      <c r="CQ30" s="4">
        <f t="shared" si="111"/>
        <v>20</v>
      </c>
      <c r="CR30" s="4"/>
      <c r="CS30" s="7" t="str">
        <f>REPT(Sept!A30,1)</f>
        <v>GRANIER Gilbert</v>
      </c>
      <c r="CT30" s="7">
        <f t="shared" si="112"/>
        <v>1</v>
      </c>
      <c r="CU30" s="13">
        <v>21</v>
      </c>
      <c r="CV30" s="13"/>
      <c r="CW30" s="39">
        <f t="shared" si="113"/>
        <v>0</v>
      </c>
      <c r="CX30" s="13"/>
      <c r="CY30" s="4">
        <f t="shared" si="12"/>
        <v>21</v>
      </c>
      <c r="CZ30" s="4">
        <f t="shared" si="72"/>
        <v>21</v>
      </c>
      <c r="DA30" s="4">
        <f t="shared" si="73"/>
        <v>21</v>
      </c>
      <c r="DB30" s="4">
        <f t="shared" si="74"/>
        <v>21</v>
      </c>
      <c r="DC30" s="4">
        <f t="shared" si="75"/>
        <v>21</v>
      </c>
      <c r="DD30" s="4">
        <f t="shared" si="114"/>
        <v>21</v>
      </c>
      <c r="DE30" s="12">
        <f t="shared" si="13"/>
        <v>21</v>
      </c>
      <c r="DF30" s="12">
        <f t="shared" si="14"/>
        <v>45</v>
      </c>
      <c r="DG30" s="17"/>
      <c r="DH30" s="7" t="str">
        <f>REPT(Sept!A30,1)</f>
        <v>GRANIER Gilbert</v>
      </c>
      <c r="DI30" s="7">
        <f t="shared" si="115"/>
        <v>0</v>
      </c>
      <c r="DJ30" s="13"/>
      <c r="DK30" s="13"/>
      <c r="DL30" s="39">
        <f t="shared" si="116"/>
        <v>0</v>
      </c>
      <c r="DM30" s="13"/>
      <c r="DN30" s="4">
        <f t="shared" si="15"/>
        <v>0</v>
      </c>
      <c r="DO30" s="4">
        <f t="shared" si="79"/>
        <v>0</v>
      </c>
      <c r="DP30" s="4">
        <f t="shared" si="80"/>
        <v>0</v>
      </c>
      <c r="DQ30" s="4">
        <f t="shared" si="81"/>
        <v>0</v>
      </c>
      <c r="DR30" s="4">
        <f t="shared" si="82"/>
        <v>0</v>
      </c>
      <c r="DS30" s="4">
        <f t="shared" si="117"/>
        <v>0</v>
      </c>
      <c r="DT30" s="4"/>
      <c r="DU30" s="7" t="str">
        <f>REPT(Sept!A30,1)</f>
        <v>GRANIER Gilbert</v>
      </c>
      <c r="DV30" s="7">
        <f t="shared" si="118"/>
        <v>0</v>
      </c>
      <c r="DW30" s="13"/>
      <c r="DX30" s="13"/>
      <c r="DY30" s="39">
        <f t="shared" si="119"/>
        <v>0</v>
      </c>
      <c r="DZ30" s="13"/>
      <c r="EA30" s="4">
        <f t="shared" si="16"/>
        <v>0</v>
      </c>
      <c r="EB30" s="4">
        <f t="shared" si="86"/>
        <v>0</v>
      </c>
      <c r="EC30" s="4">
        <f t="shared" si="87"/>
        <v>0</v>
      </c>
      <c r="ED30" s="4">
        <f t="shared" si="88"/>
        <v>0</v>
      </c>
      <c r="EE30" s="4">
        <f t="shared" si="89"/>
        <v>0</v>
      </c>
      <c r="EF30" s="4">
        <f t="shared" si="120"/>
        <v>0</v>
      </c>
      <c r="EG30" s="12">
        <f t="shared" si="17"/>
        <v>0</v>
      </c>
      <c r="EH30" s="22">
        <f t="shared" si="18"/>
        <v>45</v>
      </c>
      <c r="EI30" s="24">
        <f>SUM(EH30+Fev!EI30)</f>
        <v>724.1</v>
      </c>
      <c r="EJ30" s="25">
        <f t="shared" si="19"/>
        <v>7</v>
      </c>
      <c r="EK30" s="25">
        <f>SUM(EJ30+Fev!EK30)</f>
        <v>52</v>
      </c>
      <c r="EL30" s="41">
        <f t="shared" si="20"/>
        <v>0</v>
      </c>
    </row>
    <row r="31" spans="1:142" ht="13.5" thickBot="1">
      <c r="A31" s="107" t="str">
        <f>REPT(Sept!A31,1)</f>
        <v>GRAU Mireille</v>
      </c>
      <c r="B31" s="7">
        <f t="shared" si="91"/>
        <v>1</v>
      </c>
      <c r="C31" s="13">
        <v>26</v>
      </c>
      <c r="D31" s="13"/>
      <c r="E31" s="39">
        <f t="shared" si="92"/>
        <v>0</v>
      </c>
      <c r="F31" s="13"/>
      <c r="G31" s="4">
        <f t="shared" si="0"/>
        <v>26</v>
      </c>
      <c r="H31" s="4">
        <f t="shared" si="23"/>
        <v>26</v>
      </c>
      <c r="I31" s="4">
        <f t="shared" si="24"/>
        <v>26</v>
      </c>
      <c r="J31" s="4">
        <f t="shared" si="25"/>
        <v>26</v>
      </c>
      <c r="K31" s="4">
        <f t="shared" si="26"/>
        <v>26</v>
      </c>
      <c r="L31" s="4">
        <f t="shared" si="93"/>
        <v>26</v>
      </c>
      <c r="M31" s="4"/>
      <c r="N31" s="7" t="str">
        <f>REPT(Sept!A31,1)</f>
        <v>GRAU Mireille</v>
      </c>
      <c r="O31" s="7">
        <f t="shared" si="94"/>
        <v>1</v>
      </c>
      <c r="P31" s="13">
        <v>29</v>
      </c>
      <c r="Q31" s="13">
        <v>5</v>
      </c>
      <c r="R31" s="39">
        <f t="shared" si="95"/>
        <v>0</v>
      </c>
      <c r="S31" s="13"/>
      <c r="T31" s="4">
        <f t="shared" si="1"/>
        <v>29</v>
      </c>
      <c r="U31" s="4">
        <f t="shared" si="30"/>
        <v>29</v>
      </c>
      <c r="V31" s="4">
        <f t="shared" si="31"/>
        <v>29</v>
      </c>
      <c r="W31" s="4">
        <f t="shared" si="32"/>
        <v>29</v>
      </c>
      <c r="X31" s="4">
        <f t="shared" si="33"/>
        <v>31.900000000000002</v>
      </c>
      <c r="Y31" s="4">
        <f t="shared" si="96"/>
        <v>31.900000000000002</v>
      </c>
      <c r="Z31" s="12">
        <f t="shared" si="2"/>
        <v>31.900000000000002</v>
      </c>
      <c r="AA31" s="17"/>
      <c r="AB31" s="7" t="str">
        <f>REPT(Sept!A31,1)</f>
        <v>GRAU Mireille</v>
      </c>
      <c r="AC31" s="7">
        <f t="shared" si="97"/>
        <v>1</v>
      </c>
      <c r="AD31" s="13">
        <v>8</v>
      </c>
      <c r="AE31" s="13"/>
      <c r="AF31" s="39">
        <f t="shared" si="98"/>
        <v>0</v>
      </c>
      <c r="AG31" s="13"/>
      <c r="AH31" s="4">
        <f t="shared" si="3"/>
        <v>8</v>
      </c>
      <c r="AI31" s="4">
        <f t="shared" si="37"/>
        <v>8</v>
      </c>
      <c r="AJ31" s="4">
        <f t="shared" si="38"/>
        <v>8</v>
      </c>
      <c r="AK31" s="4">
        <f t="shared" si="39"/>
        <v>8</v>
      </c>
      <c r="AL31" s="4">
        <f t="shared" si="40"/>
        <v>8</v>
      </c>
      <c r="AM31" s="4">
        <f t="shared" si="99"/>
        <v>8</v>
      </c>
      <c r="AN31" s="4"/>
      <c r="AO31" s="7" t="str">
        <f>REPT(Sept!A31,1)</f>
        <v>GRAU Mireille</v>
      </c>
      <c r="AP31" s="7">
        <f t="shared" si="100"/>
        <v>1</v>
      </c>
      <c r="AQ31" s="13">
        <v>14</v>
      </c>
      <c r="AR31" s="13"/>
      <c r="AS31" s="39">
        <f t="shared" si="101"/>
        <v>0</v>
      </c>
      <c r="AT31" s="13"/>
      <c r="AU31" s="4">
        <f t="shared" si="4"/>
        <v>14</v>
      </c>
      <c r="AV31" s="4">
        <f t="shared" si="44"/>
        <v>14</v>
      </c>
      <c r="AW31" s="4">
        <f t="shared" si="45"/>
        <v>14</v>
      </c>
      <c r="AX31" s="4">
        <f t="shared" si="46"/>
        <v>14</v>
      </c>
      <c r="AY31" s="4">
        <f t="shared" si="47"/>
        <v>14</v>
      </c>
      <c r="AZ31" s="4">
        <f t="shared" si="102"/>
        <v>14</v>
      </c>
      <c r="BA31" s="12">
        <f t="shared" si="5"/>
        <v>14</v>
      </c>
      <c r="BB31" s="12">
        <f t="shared" si="6"/>
        <v>45.900000000000006</v>
      </c>
      <c r="BC31" s="17"/>
      <c r="BD31" s="7" t="str">
        <f>REPT(Sept!A31,1)</f>
        <v>GRAU Mireille</v>
      </c>
      <c r="BE31" s="7">
        <f t="shared" si="103"/>
        <v>1</v>
      </c>
      <c r="BF31" s="13">
        <v>20</v>
      </c>
      <c r="BG31" s="13"/>
      <c r="BH31" s="39">
        <f t="shared" si="104"/>
        <v>0</v>
      </c>
      <c r="BI31" s="13"/>
      <c r="BJ31" s="4">
        <f t="shared" si="7"/>
        <v>20</v>
      </c>
      <c r="BK31" s="4">
        <f t="shared" si="51"/>
        <v>20</v>
      </c>
      <c r="BL31" s="4">
        <f t="shared" si="52"/>
        <v>20</v>
      </c>
      <c r="BM31" s="4">
        <f t="shared" si="53"/>
        <v>20</v>
      </c>
      <c r="BN31" s="4">
        <f t="shared" si="54"/>
        <v>20</v>
      </c>
      <c r="BO31" s="4">
        <f t="shared" si="105"/>
        <v>20</v>
      </c>
      <c r="BP31" s="4"/>
      <c r="BQ31" s="7" t="str">
        <f>REPT(Sept!A31,1)</f>
        <v>GRAU Mireille</v>
      </c>
      <c r="BR31" s="7">
        <f t="shared" si="106"/>
        <v>0</v>
      </c>
      <c r="BS31" s="13"/>
      <c r="BT31" s="13"/>
      <c r="BU31" s="39">
        <f t="shared" si="107"/>
        <v>0</v>
      </c>
      <c r="BV31" s="13"/>
      <c r="BW31" s="4">
        <f t="shared" si="8"/>
        <v>0</v>
      </c>
      <c r="BX31" s="4">
        <f t="shared" si="58"/>
        <v>0</v>
      </c>
      <c r="BY31" s="4">
        <f t="shared" si="59"/>
        <v>0</v>
      </c>
      <c r="BZ31" s="4">
        <f t="shared" si="60"/>
        <v>0</v>
      </c>
      <c r="CA31" s="4">
        <f t="shared" si="61"/>
        <v>0</v>
      </c>
      <c r="CB31" s="4">
        <f t="shared" si="108"/>
        <v>0</v>
      </c>
      <c r="CC31" s="12">
        <f t="shared" si="9"/>
        <v>20</v>
      </c>
      <c r="CD31" s="12">
        <f t="shared" si="10"/>
        <v>65.900000000000006</v>
      </c>
      <c r="CE31" s="17"/>
      <c r="CF31" s="7" t="str">
        <f>REPT(Sept!A31,1)</f>
        <v>GRAU Mireille</v>
      </c>
      <c r="CG31" s="7">
        <f t="shared" si="109"/>
        <v>1</v>
      </c>
      <c r="CH31" s="13">
        <v>33</v>
      </c>
      <c r="CI31" s="13">
        <v>4</v>
      </c>
      <c r="CJ31" s="39">
        <f t="shared" si="110"/>
        <v>0</v>
      </c>
      <c r="CK31" s="13"/>
      <c r="CL31" s="4">
        <f t="shared" si="11"/>
        <v>33</v>
      </c>
      <c r="CM31" s="4">
        <f t="shared" si="65"/>
        <v>33</v>
      </c>
      <c r="CN31" s="4">
        <f t="shared" si="66"/>
        <v>33</v>
      </c>
      <c r="CO31" s="4">
        <f t="shared" si="67"/>
        <v>39.6</v>
      </c>
      <c r="CP31" s="4">
        <f t="shared" si="68"/>
        <v>39.6</v>
      </c>
      <c r="CQ31" s="4">
        <f t="shared" si="111"/>
        <v>39.6</v>
      </c>
      <c r="CR31" s="4"/>
      <c r="CS31" s="7" t="str">
        <f>REPT(Sept!A31,1)</f>
        <v>GRAU Mireille</v>
      </c>
      <c r="CT31" s="7">
        <f t="shared" si="112"/>
        <v>0</v>
      </c>
      <c r="CU31" s="13"/>
      <c r="CV31" s="13"/>
      <c r="CW31" s="39">
        <f t="shared" si="113"/>
        <v>0</v>
      </c>
      <c r="CX31" s="13"/>
      <c r="CY31" s="4">
        <f t="shared" si="12"/>
        <v>0</v>
      </c>
      <c r="CZ31" s="4">
        <f t="shared" si="72"/>
        <v>0</v>
      </c>
      <c r="DA31" s="4">
        <f t="shared" si="73"/>
        <v>0</v>
      </c>
      <c r="DB31" s="4">
        <f t="shared" si="74"/>
        <v>0</v>
      </c>
      <c r="DC31" s="4">
        <f t="shared" si="75"/>
        <v>0</v>
      </c>
      <c r="DD31" s="4">
        <f t="shared" si="114"/>
        <v>0</v>
      </c>
      <c r="DE31" s="12">
        <f t="shared" si="13"/>
        <v>39.6</v>
      </c>
      <c r="DF31" s="12">
        <f t="shared" si="14"/>
        <v>105.5</v>
      </c>
      <c r="DG31" s="17"/>
      <c r="DH31" s="7" t="str">
        <f>REPT(Sept!A31,1)</f>
        <v>GRAU Mireille</v>
      </c>
      <c r="DI31" s="7">
        <f t="shared" si="115"/>
        <v>0</v>
      </c>
      <c r="DJ31" s="13"/>
      <c r="DK31" s="13"/>
      <c r="DL31" s="39">
        <f t="shared" si="116"/>
        <v>0</v>
      </c>
      <c r="DM31" s="13"/>
      <c r="DN31" s="4">
        <f t="shared" si="15"/>
        <v>0</v>
      </c>
      <c r="DO31" s="4">
        <f t="shared" si="79"/>
        <v>0</v>
      </c>
      <c r="DP31" s="4">
        <f t="shared" si="80"/>
        <v>0</v>
      </c>
      <c r="DQ31" s="4">
        <f t="shared" si="81"/>
        <v>0</v>
      </c>
      <c r="DR31" s="4">
        <f t="shared" si="82"/>
        <v>0</v>
      </c>
      <c r="DS31" s="4">
        <f t="shared" si="117"/>
        <v>0</v>
      </c>
      <c r="DT31" s="4"/>
      <c r="DU31" s="7" t="str">
        <f>REPT(Sept!A31,1)</f>
        <v>GRAU Mireille</v>
      </c>
      <c r="DV31" s="7">
        <f t="shared" si="118"/>
        <v>0</v>
      </c>
      <c r="DW31" s="13"/>
      <c r="DX31" s="13"/>
      <c r="DY31" s="39">
        <f t="shared" si="119"/>
        <v>0</v>
      </c>
      <c r="DZ31" s="13"/>
      <c r="EA31" s="4">
        <f t="shared" si="16"/>
        <v>0</v>
      </c>
      <c r="EB31" s="4">
        <f t="shared" si="86"/>
        <v>0</v>
      </c>
      <c r="EC31" s="4">
        <f t="shared" si="87"/>
        <v>0</v>
      </c>
      <c r="ED31" s="4">
        <f t="shared" si="88"/>
        <v>0</v>
      </c>
      <c r="EE31" s="4">
        <f t="shared" si="89"/>
        <v>0</v>
      </c>
      <c r="EF31" s="4">
        <f t="shared" si="120"/>
        <v>0</v>
      </c>
      <c r="EG31" s="12">
        <f t="shared" si="17"/>
        <v>0</v>
      </c>
      <c r="EH31" s="22">
        <f t="shared" si="18"/>
        <v>105.5</v>
      </c>
      <c r="EI31" s="24">
        <f>SUM(EH31+Fev!EI31)</f>
        <v>823.40000000000009</v>
      </c>
      <c r="EJ31" s="25">
        <f t="shared" si="19"/>
        <v>6</v>
      </c>
      <c r="EK31" s="25">
        <f>SUM(EJ31+Fev!EK31)</f>
        <v>49</v>
      </c>
      <c r="EL31" s="41">
        <f t="shared" si="20"/>
        <v>0</v>
      </c>
    </row>
    <row r="32" spans="1:142" ht="13.5" thickBot="1">
      <c r="A32" s="107" t="str">
        <f>REPT(Sept!A32,1)</f>
        <v>GULLO Nicolas</v>
      </c>
      <c r="B32" s="7">
        <f t="shared" si="91"/>
        <v>0</v>
      </c>
      <c r="C32" s="13"/>
      <c r="D32" s="13"/>
      <c r="E32" s="39">
        <f t="shared" si="92"/>
        <v>0</v>
      </c>
      <c r="F32" s="13"/>
      <c r="G32" s="4">
        <f t="shared" si="0"/>
        <v>0</v>
      </c>
      <c r="H32" s="4">
        <f t="shared" si="23"/>
        <v>0</v>
      </c>
      <c r="I32" s="4">
        <f t="shared" si="24"/>
        <v>0</v>
      </c>
      <c r="J32" s="4">
        <f t="shared" si="25"/>
        <v>0</v>
      </c>
      <c r="K32" s="4">
        <f t="shared" si="26"/>
        <v>0</v>
      </c>
      <c r="L32" s="4">
        <f t="shared" si="93"/>
        <v>0</v>
      </c>
      <c r="M32" s="4"/>
      <c r="N32" s="7" t="str">
        <f>REPT(Sept!A32,1)</f>
        <v>GULLO Nicolas</v>
      </c>
      <c r="O32" s="7">
        <f t="shared" si="94"/>
        <v>0</v>
      </c>
      <c r="P32" s="13"/>
      <c r="Q32" s="13"/>
      <c r="R32" s="39">
        <f t="shared" si="95"/>
        <v>0</v>
      </c>
      <c r="S32" s="13"/>
      <c r="T32" s="4">
        <f t="shared" si="1"/>
        <v>0</v>
      </c>
      <c r="U32" s="4">
        <f t="shared" si="30"/>
        <v>0</v>
      </c>
      <c r="V32" s="4">
        <f t="shared" si="31"/>
        <v>0</v>
      </c>
      <c r="W32" s="4">
        <f t="shared" si="32"/>
        <v>0</v>
      </c>
      <c r="X32" s="4">
        <f t="shared" si="33"/>
        <v>0</v>
      </c>
      <c r="Y32" s="4">
        <f t="shared" si="96"/>
        <v>0</v>
      </c>
      <c r="Z32" s="12">
        <f t="shared" si="2"/>
        <v>0</v>
      </c>
      <c r="AA32" s="17"/>
      <c r="AB32" s="7" t="str">
        <f>REPT(Sept!A32,1)</f>
        <v>GULLO Nicolas</v>
      </c>
      <c r="AC32" s="7">
        <f t="shared" si="97"/>
        <v>0</v>
      </c>
      <c r="AD32" s="13"/>
      <c r="AE32" s="13"/>
      <c r="AF32" s="39">
        <f t="shared" si="98"/>
        <v>0</v>
      </c>
      <c r="AG32" s="13"/>
      <c r="AH32" s="4">
        <f t="shared" si="3"/>
        <v>0</v>
      </c>
      <c r="AI32" s="4">
        <f t="shared" si="37"/>
        <v>0</v>
      </c>
      <c r="AJ32" s="4">
        <f t="shared" si="38"/>
        <v>0</v>
      </c>
      <c r="AK32" s="4">
        <f t="shared" si="39"/>
        <v>0</v>
      </c>
      <c r="AL32" s="4">
        <f t="shared" si="40"/>
        <v>0</v>
      </c>
      <c r="AM32" s="4">
        <f t="shared" si="99"/>
        <v>0</v>
      </c>
      <c r="AN32" s="4"/>
      <c r="AO32" s="7" t="str">
        <f>REPT(Sept!A32,1)</f>
        <v>GULLO Nicolas</v>
      </c>
      <c r="AP32" s="7">
        <f t="shared" si="100"/>
        <v>0</v>
      </c>
      <c r="AQ32" s="13"/>
      <c r="AR32" s="13"/>
      <c r="AS32" s="39">
        <f t="shared" si="101"/>
        <v>0</v>
      </c>
      <c r="AT32" s="13"/>
      <c r="AU32" s="4">
        <f t="shared" si="4"/>
        <v>0</v>
      </c>
      <c r="AV32" s="4">
        <f t="shared" si="44"/>
        <v>0</v>
      </c>
      <c r="AW32" s="4">
        <f t="shared" si="45"/>
        <v>0</v>
      </c>
      <c r="AX32" s="4">
        <f t="shared" si="46"/>
        <v>0</v>
      </c>
      <c r="AY32" s="4">
        <f t="shared" si="47"/>
        <v>0</v>
      </c>
      <c r="AZ32" s="4">
        <f t="shared" si="102"/>
        <v>0</v>
      </c>
      <c r="BA32" s="12">
        <f t="shared" si="5"/>
        <v>0</v>
      </c>
      <c r="BB32" s="12">
        <f t="shared" si="6"/>
        <v>0</v>
      </c>
      <c r="BC32" s="17"/>
      <c r="BD32" s="7" t="str">
        <f>REPT(Sept!A32,1)</f>
        <v>GULLO Nicolas</v>
      </c>
      <c r="BE32" s="7">
        <f t="shared" si="103"/>
        <v>0</v>
      </c>
      <c r="BF32" s="13"/>
      <c r="BG32" s="13"/>
      <c r="BH32" s="39">
        <f t="shared" si="104"/>
        <v>0</v>
      </c>
      <c r="BI32" s="13"/>
      <c r="BJ32" s="4">
        <f t="shared" si="7"/>
        <v>0</v>
      </c>
      <c r="BK32" s="4">
        <f t="shared" si="51"/>
        <v>0</v>
      </c>
      <c r="BL32" s="4">
        <f t="shared" si="52"/>
        <v>0</v>
      </c>
      <c r="BM32" s="4">
        <f t="shared" si="53"/>
        <v>0</v>
      </c>
      <c r="BN32" s="4">
        <f t="shared" si="54"/>
        <v>0</v>
      </c>
      <c r="BO32" s="4">
        <f t="shared" si="105"/>
        <v>0</v>
      </c>
      <c r="BP32" s="4"/>
      <c r="BQ32" s="7" t="str">
        <f>REPT(Sept!A32,1)</f>
        <v>GULLO Nicolas</v>
      </c>
      <c r="BR32" s="7">
        <f t="shared" si="106"/>
        <v>0</v>
      </c>
      <c r="BS32" s="13"/>
      <c r="BT32" s="13"/>
      <c r="BU32" s="39">
        <f t="shared" si="107"/>
        <v>0</v>
      </c>
      <c r="BV32" s="13"/>
      <c r="BW32" s="4">
        <f t="shared" si="8"/>
        <v>0</v>
      </c>
      <c r="BX32" s="4">
        <f t="shared" si="58"/>
        <v>0</v>
      </c>
      <c r="BY32" s="4">
        <f t="shared" si="59"/>
        <v>0</v>
      </c>
      <c r="BZ32" s="4">
        <f t="shared" si="60"/>
        <v>0</v>
      </c>
      <c r="CA32" s="4">
        <f t="shared" si="61"/>
        <v>0</v>
      </c>
      <c r="CB32" s="4">
        <f t="shared" si="108"/>
        <v>0</v>
      </c>
      <c r="CC32" s="12">
        <f t="shared" si="9"/>
        <v>0</v>
      </c>
      <c r="CD32" s="12">
        <f t="shared" si="10"/>
        <v>0</v>
      </c>
      <c r="CE32" s="17"/>
      <c r="CF32" s="7" t="str">
        <f>REPT(Sept!A32,1)</f>
        <v>GULLO Nicolas</v>
      </c>
      <c r="CG32" s="7">
        <f t="shared" si="109"/>
        <v>0</v>
      </c>
      <c r="CH32" s="13"/>
      <c r="CI32" s="13"/>
      <c r="CJ32" s="39">
        <f t="shared" si="110"/>
        <v>0</v>
      </c>
      <c r="CK32" s="13"/>
      <c r="CL32" s="4">
        <f t="shared" si="11"/>
        <v>0</v>
      </c>
      <c r="CM32" s="4">
        <f t="shared" si="65"/>
        <v>0</v>
      </c>
      <c r="CN32" s="4">
        <f t="shared" si="66"/>
        <v>0</v>
      </c>
      <c r="CO32" s="4">
        <f t="shared" si="67"/>
        <v>0</v>
      </c>
      <c r="CP32" s="4">
        <f t="shared" si="68"/>
        <v>0</v>
      </c>
      <c r="CQ32" s="4">
        <f t="shared" si="111"/>
        <v>0</v>
      </c>
      <c r="CR32" s="4"/>
      <c r="CS32" s="7" t="str">
        <f>REPT(Sept!A32,1)</f>
        <v>GULLO Nicolas</v>
      </c>
      <c r="CT32" s="7">
        <f t="shared" si="112"/>
        <v>0</v>
      </c>
      <c r="CU32" s="13"/>
      <c r="CV32" s="13"/>
      <c r="CW32" s="39">
        <f t="shared" si="113"/>
        <v>0</v>
      </c>
      <c r="CX32" s="13"/>
      <c r="CY32" s="4">
        <f t="shared" si="12"/>
        <v>0</v>
      </c>
      <c r="CZ32" s="4">
        <f t="shared" si="72"/>
        <v>0</v>
      </c>
      <c r="DA32" s="4">
        <f t="shared" si="73"/>
        <v>0</v>
      </c>
      <c r="DB32" s="4">
        <f t="shared" si="74"/>
        <v>0</v>
      </c>
      <c r="DC32" s="4">
        <f t="shared" si="75"/>
        <v>0</v>
      </c>
      <c r="DD32" s="4">
        <f t="shared" si="114"/>
        <v>0</v>
      </c>
      <c r="DE32" s="12">
        <f t="shared" si="13"/>
        <v>0</v>
      </c>
      <c r="DF32" s="12">
        <f t="shared" si="14"/>
        <v>0</v>
      </c>
      <c r="DG32" s="17"/>
      <c r="DH32" s="7" t="str">
        <f>REPT(Sept!A32,1)</f>
        <v>GULLO Nicolas</v>
      </c>
      <c r="DI32" s="7">
        <f t="shared" si="115"/>
        <v>0</v>
      </c>
      <c r="DJ32" s="13"/>
      <c r="DK32" s="13"/>
      <c r="DL32" s="39">
        <f t="shared" si="116"/>
        <v>0</v>
      </c>
      <c r="DM32" s="13"/>
      <c r="DN32" s="4">
        <f t="shared" si="15"/>
        <v>0</v>
      </c>
      <c r="DO32" s="4">
        <f t="shared" si="79"/>
        <v>0</v>
      </c>
      <c r="DP32" s="4">
        <f t="shared" si="80"/>
        <v>0</v>
      </c>
      <c r="DQ32" s="4">
        <f t="shared" si="81"/>
        <v>0</v>
      </c>
      <c r="DR32" s="4">
        <f t="shared" si="82"/>
        <v>0</v>
      </c>
      <c r="DS32" s="4">
        <f t="shared" si="117"/>
        <v>0</v>
      </c>
      <c r="DT32" s="4"/>
      <c r="DU32" s="7" t="str">
        <f>REPT(Sept!A32,1)</f>
        <v>GULLO Nicolas</v>
      </c>
      <c r="DV32" s="7">
        <f t="shared" si="118"/>
        <v>0</v>
      </c>
      <c r="DW32" s="13"/>
      <c r="DX32" s="13"/>
      <c r="DY32" s="39">
        <f t="shared" si="119"/>
        <v>0</v>
      </c>
      <c r="DZ32" s="13"/>
      <c r="EA32" s="4">
        <f t="shared" si="16"/>
        <v>0</v>
      </c>
      <c r="EB32" s="4">
        <f t="shared" si="86"/>
        <v>0</v>
      </c>
      <c r="EC32" s="4">
        <f t="shared" si="87"/>
        <v>0</v>
      </c>
      <c r="ED32" s="4">
        <f t="shared" si="88"/>
        <v>0</v>
      </c>
      <c r="EE32" s="4">
        <f t="shared" si="89"/>
        <v>0</v>
      </c>
      <c r="EF32" s="4">
        <f t="shared" si="120"/>
        <v>0</v>
      </c>
      <c r="EG32" s="12">
        <f t="shared" si="17"/>
        <v>0</v>
      </c>
      <c r="EH32" s="22">
        <f t="shared" si="18"/>
        <v>0</v>
      </c>
      <c r="EI32" s="24">
        <f>SUM(EH32+Fev!EI32)</f>
        <v>253.5</v>
      </c>
      <c r="EJ32" s="25">
        <f t="shared" si="19"/>
        <v>0</v>
      </c>
      <c r="EK32" s="25">
        <f>SUM(EJ32+Fev!EK32)</f>
        <v>10</v>
      </c>
      <c r="EL32" s="41">
        <f t="shared" si="20"/>
        <v>0</v>
      </c>
    </row>
    <row r="33" spans="1:142" ht="13.5" thickBot="1">
      <c r="A33" s="107" t="str">
        <f>REPT(Sept!A33,1)</f>
        <v>HUNAULT Gérard</v>
      </c>
      <c r="B33" s="7">
        <f t="shared" si="91"/>
        <v>1</v>
      </c>
      <c r="C33" s="13">
        <v>14</v>
      </c>
      <c r="D33" s="13"/>
      <c r="E33" s="39">
        <f t="shared" si="92"/>
        <v>0</v>
      </c>
      <c r="F33" s="13"/>
      <c r="G33" s="4">
        <f t="shared" si="0"/>
        <v>14</v>
      </c>
      <c r="H33" s="4">
        <f t="shared" si="23"/>
        <v>14</v>
      </c>
      <c r="I33" s="4">
        <f t="shared" si="24"/>
        <v>14</v>
      </c>
      <c r="J33" s="4">
        <f t="shared" si="25"/>
        <v>14</v>
      </c>
      <c r="K33" s="4">
        <f t="shared" si="26"/>
        <v>14</v>
      </c>
      <c r="L33" s="4">
        <f t="shared" si="93"/>
        <v>14</v>
      </c>
      <c r="M33" s="4"/>
      <c r="N33" s="7" t="str">
        <f>REPT(Sept!A33,1)</f>
        <v>HUNAULT Gérard</v>
      </c>
      <c r="O33" s="7">
        <f t="shared" si="94"/>
        <v>0</v>
      </c>
      <c r="P33" s="13"/>
      <c r="Q33" s="13"/>
      <c r="R33" s="39">
        <f t="shared" si="95"/>
        <v>0</v>
      </c>
      <c r="S33" s="13"/>
      <c r="T33" s="4">
        <f t="shared" si="1"/>
        <v>0</v>
      </c>
      <c r="U33" s="4">
        <f t="shared" si="30"/>
        <v>0</v>
      </c>
      <c r="V33" s="4">
        <f t="shared" si="31"/>
        <v>0</v>
      </c>
      <c r="W33" s="4">
        <f t="shared" si="32"/>
        <v>0</v>
      </c>
      <c r="X33" s="4">
        <f t="shared" si="33"/>
        <v>0</v>
      </c>
      <c r="Y33" s="4">
        <f t="shared" si="96"/>
        <v>0</v>
      </c>
      <c r="Z33" s="12">
        <f t="shared" si="2"/>
        <v>14</v>
      </c>
      <c r="AA33" s="17"/>
      <c r="AB33" s="7" t="str">
        <f>REPT(Sept!A33,1)</f>
        <v>HUNAULT Gérard</v>
      </c>
      <c r="AC33" s="7">
        <f t="shared" si="97"/>
        <v>1</v>
      </c>
      <c r="AD33" s="13">
        <v>19</v>
      </c>
      <c r="AE33" s="13"/>
      <c r="AF33" s="39">
        <f t="shared" si="98"/>
        <v>0</v>
      </c>
      <c r="AG33" s="13"/>
      <c r="AH33" s="4">
        <f t="shared" si="3"/>
        <v>19</v>
      </c>
      <c r="AI33" s="4">
        <f t="shared" si="37"/>
        <v>19</v>
      </c>
      <c r="AJ33" s="4">
        <f t="shared" si="38"/>
        <v>19</v>
      </c>
      <c r="AK33" s="4">
        <f t="shared" si="39"/>
        <v>19</v>
      </c>
      <c r="AL33" s="4">
        <f t="shared" si="40"/>
        <v>19</v>
      </c>
      <c r="AM33" s="4">
        <f t="shared" si="99"/>
        <v>19</v>
      </c>
      <c r="AN33" s="4"/>
      <c r="AO33" s="7" t="str">
        <f>REPT(Sept!A33,1)</f>
        <v>HUNAULT Gérard</v>
      </c>
      <c r="AP33" s="7">
        <f t="shared" si="100"/>
        <v>1</v>
      </c>
      <c r="AQ33" s="13">
        <v>24</v>
      </c>
      <c r="AR33" s="13"/>
      <c r="AS33" s="39">
        <f t="shared" si="101"/>
        <v>0</v>
      </c>
      <c r="AT33" s="13"/>
      <c r="AU33" s="4">
        <f t="shared" si="4"/>
        <v>24</v>
      </c>
      <c r="AV33" s="4">
        <f t="shared" si="44"/>
        <v>24</v>
      </c>
      <c r="AW33" s="4">
        <f t="shared" si="45"/>
        <v>24</v>
      </c>
      <c r="AX33" s="4">
        <f t="shared" si="46"/>
        <v>24</v>
      </c>
      <c r="AY33" s="4">
        <f t="shared" si="47"/>
        <v>24</v>
      </c>
      <c r="AZ33" s="4">
        <f t="shared" si="102"/>
        <v>24</v>
      </c>
      <c r="BA33" s="12">
        <f t="shared" si="5"/>
        <v>24</v>
      </c>
      <c r="BB33" s="12">
        <f t="shared" si="6"/>
        <v>38</v>
      </c>
      <c r="BC33" s="17"/>
      <c r="BD33" s="7" t="str">
        <f>REPT(Sept!A33,1)</f>
        <v>HUNAULT Gérard</v>
      </c>
      <c r="BE33" s="7">
        <f t="shared" si="103"/>
        <v>0</v>
      </c>
      <c r="BF33" s="13"/>
      <c r="BG33" s="13"/>
      <c r="BH33" s="39">
        <f t="shared" si="104"/>
        <v>0</v>
      </c>
      <c r="BI33" s="13"/>
      <c r="BJ33" s="4">
        <f t="shared" si="7"/>
        <v>0</v>
      </c>
      <c r="BK33" s="4">
        <f t="shared" si="51"/>
        <v>0</v>
      </c>
      <c r="BL33" s="4">
        <f t="shared" si="52"/>
        <v>0</v>
      </c>
      <c r="BM33" s="4">
        <f t="shared" si="53"/>
        <v>0</v>
      </c>
      <c r="BN33" s="4">
        <f t="shared" si="54"/>
        <v>0</v>
      </c>
      <c r="BO33" s="4">
        <f t="shared" si="105"/>
        <v>0</v>
      </c>
      <c r="BP33" s="4"/>
      <c r="BQ33" s="7" t="str">
        <f>REPT(Sept!A33,1)</f>
        <v>HUNAULT Gérard</v>
      </c>
      <c r="BR33" s="7">
        <f t="shared" si="106"/>
        <v>0</v>
      </c>
      <c r="BS33" s="13"/>
      <c r="BT33" s="13"/>
      <c r="BU33" s="39">
        <f t="shared" si="107"/>
        <v>0</v>
      </c>
      <c r="BV33" s="13"/>
      <c r="BW33" s="4">
        <f t="shared" si="8"/>
        <v>0</v>
      </c>
      <c r="BX33" s="4">
        <f t="shared" si="58"/>
        <v>0</v>
      </c>
      <c r="BY33" s="4">
        <f t="shared" si="59"/>
        <v>0</v>
      </c>
      <c r="BZ33" s="4">
        <f t="shared" si="60"/>
        <v>0</v>
      </c>
      <c r="CA33" s="4">
        <f t="shared" si="61"/>
        <v>0</v>
      </c>
      <c r="CB33" s="4">
        <f t="shared" si="108"/>
        <v>0</v>
      </c>
      <c r="CC33" s="12">
        <f t="shared" si="9"/>
        <v>0</v>
      </c>
      <c r="CD33" s="12">
        <f t="shared" si="10"/>
        <v>38</v>
      </c>
      <c r="CE33" s="17"/>
      <c r="CF33" s="7" t="str">
        <f>REPT(Sept!A33,1)</f>
        <v>HUNAULT Gérard</v>
      </c>
      <c r="CG33" s="7">
        <f t="shared" si="109"/>
        <v>1</v>
      </c>
      <c r="CH33" s="13">
        <v>24</v>
      </c>
      <c r="CI33" s="13"/>
      <c r="CJ33" s="39">
        <f t="shared" si="110"/>
        <v>0</v>
      </c>
      <c r="CK33" s="13"/>
      <c r="CL33" s="4">
        <f t="shared" si="11"/>
        <v>24</v>
      </c>
      <c r="CM33" s="4">
        <f t="shared" si="65"/>
        <v>24</v>
      </c>
      <c r="CN33" s="4">
        <f t="shared" si="66"/>
        <v>24</v>
      </c>
      <c r="CO33" s="4">
        <f t="shared" si="67"/>
        <v>24</v>
      </c>
      <c r="CP33" s="4">
        <f t="shared" si="68"/>
        <v>24</v>
      </c>
      <c r="CQ33" s="4">
        <f t="shared" si="111"/>
        <v>24</v>
      </c>
      <c r="CR33" s="4"/>
      <c r="CS33" s="7" t="str">
        <f>REPT(Sept!A33,1)</f>
        <v>HUNAULT Gérard</v>
      </c>
      <c r="CT33" s="7">
        <f t="shared" si="112"/>
        <v>0</v>
      </c>
      <c r="CU33" s="13"/>
      <c r="CV33" s="13"/>
      <c r="CW33" s="39">
        <f t="shared" si="113"/>
        <v>0</v>
      </c>
      <c r="CX33" s="13"/>
      <c r="CY33" s="4">
        <f t="shared" si="12"/>
        <v>0</v>
      </c>
      <c r="CZ33" s="4">
        <f t="shared" si="72"/>
        <v>0</v>
      </c>
      <c r="DA33" s="4">
        <f t="shared" si="73"/>
        <v>0</v>
      </c>
      <c r="DB33" s="4">
        <f t="shared" si="74"/>
        <v>0</v>
      </c>
      <c r="DC33" s="4">
        <f t="shared" si="75"/>
        <v>0</v>
      </c>
      <c r="DD33" s="4">
        <f t="shared" si="114"/>
        <v>0</v>
      </c>
      <c r="DE33" s="12">
        <f t="shared" si="13"/>
        <v>24</v>
      </c>
      <c r="DF33" s="12">
        <f t="shared" si="14"/>
        <v>62</v>
      </c>
      <c r="DG33" s="17"/>
      <c r="DH33" s="7" t="str">
        <f>REPT(Sept!A33,1)</f>
        <v>HUNAULT Gérard</v>
      </c>
      <c r="DI33" s="7">
        <f t="shared" si="115"/>
        <v>0</v>
      </c>
      <c r="DJ33" s="13"/>
      <c r="DK33" s="13"/>
      <c r="DL33" s="39">
        <f t="shared" si="116"/>
        <v>0</v>
      </c>
      <c r="DM33" s="13"/>
      <c r="DN33" s="4">
        <f t="shared" si="15"/>
        <v>0</v>
      </c>
      <c r="DO33" s="4">
        <f t="shared" si="79"/>
        <v>0</v>
      </c>
      <c r="DP33" s="4">
        <f t="shared" si="80"/>
        <v>0</v>
      </c>
      <c r="DQ33" s="4">
        <f t="shared" si="81"/>
        <v>0</v>
      </c>
      <c r="DR33" s="4">
        <f t="shared" si="82"/>
        <v>0</v>
      </c>
      <c r="DS33" s="4">
        <f t="shared" si="117"/>
        <v>0</v>
      </c>
      <c r="DT33" s="4"/>
      <c r="DU33" s="7" t="str">
        <f>REPT(Sept!A33,1)</f>
        <v>HUNAULT Gérard</v>
      </c>
      <c r="DV33" s="7">
        <f t="shared" si="118"/>
        <v>0</v>
      </c>
      <c r="DW33" s="13"/>
      <c r="DX33" s="13"/>
      <c r="DY33" s="39">
        <f t="shared" si="119"/>
        <v>0</v>
      </c>
      <c r="DZ33" s="13"/>
      <c r="EA33" s="4">
        <f t="shared" si="16"/>
        <v>0</v>
      </c>
      <c r="EB33" s="4">
        <f t="shared" si="86"/>
        <v>0</v>
      </c>
      <c r="EC33" s="4">
        <f t="shared" si="87"/>
        <v>0</v>
      </c>
      <c r="ED33" s="4">
        <f t="shared" si="88"/>
        <v>0</v>
      </c>
      <c r="EE33" s="4">
        <f t="shared" si="89"/>
        <v>0</v>
      </c>
      <c r="EF33" s="4">
        <f t="shared" si="120"/>
        <v>0</v>
      </c>
      <c r="EG33" s="12">
        <f t="shared" si="17"/>
        <v>0</v>
      </c>
      <c r="EH33" s="22">
        <f t="shared" si="18"/>
        <v>62</v>
      </c>
      <c r="EI33" s="24">
        <f>SUM(EH33+Fev!EI33)</f>
        <v>496.6</v>
      </c>
      <c r="EJ33" s="25">
        <f t="shared" si="19"/>
        <v>4</v>
      </c>
      <c r="EK33" s="25">
        <f>SUM(EJ33+Fev!EK33)</f>
        <v>30</v>
      </c>
      <c r="EL33" s="41">
        <f t="shared" si="20"/>
        <v>0</v>
      </c>
    </row>
    <row r="34" spans="1:142" ht="13.5" thickBot="1">
      <c r="A34" s="107" t="str">
        <f>REPT(Sept!A34,1)</f>
        <v>HOUTTE Nicolas</v>
      </c>
      <c r="B34" s="7">
        <f t="shared" si="91"/>
        <v>1</v>
      </c>
      <c r="C34" s="13">
        <v>21</v>
      </c>
      <c r="D34" s="13"/>
      <c r="E34" s="39">
        <f t="shared" si="92"/>
        <v>0</v>
      </c>
      <c r="F34" s="13"/>
      <c r="G34" s="4">
        <f t="shared" si="0"/>
        <v>21</v>
      </c>
      <c r="H34" s="4">
        <f t="shared" si="23"/>
        <v>21</v>
      </c>
      <c r="I34" s="4">
        <f t="shared" si="24"/>
        <v>21</v>
      </c>
      <c r="J34" s="4">
        <f t="shared" si="25"/>
        <v>21</v>
      </c>
      <c r="K34" s="4">
        <f t="shared" si="26"/>
        <v>21</v>
      </c>
      <c r="L34" s="4">
        <f t="shared" si="93"/>
        <v>21</v>
      </c>
      <c r="M34" s="4"/>
      <c r="N34" s="7" t="str">
        <f>REPT(Sept!A34,1)</f>
        <v>HOUTTE Nicolas</v>
      </c>
      <c r="O34" s="7">
        <f t="shared" si="94"/>
        <v>1</v>
      </c>
      <c r="P34" s="13">
        <v>11</v>
      </c>
      <c r="Q34" s="13"/>
      <c r="R34" s="39">
        <f t="shared" si="95"/>
        <v>0</v>
      </c>
      <c r="S34" s="13"/>
      <c r="T34" s="4">
        <f t="shared" si="1"/>
        <v>11</v>
      </c>
      <c r="U34" s="4">
        <f t="shared" si="30"/>
        <v>11</v>
      </c>
      <c r="V34" s="4">
        <f t="shared" si="31"/>
        <v>11</v>
      </c>
      <c r="W34" s="4">
        <f t="shared" si="32"/>
        <v>11</v>
      </c>
      <c r="X34" s="4">
        <f t="shared" si="33"/>
        <v>11</v>
      </c>
      <c r="Y34" s="4">
        <f t="shared" si="96"/>
        <v>11</v>
      </c>
      <c r="Z34" s="12">
        <f t="shared" si="2"/>
        <v>21</v>
      </c>
      <c r="AA34" s="17"/>
      <c r="AB34" s="7" t="str">
        <f>REPT(Sept!A34,1)</f>
        <v>HOUTTE Nicolas</v>
      </c>
      <c r="AC34" s="7">
        <f t="shared" si="97"/>
        <v>1</v>
      </c>
      <c r="AD34" s="13">
        <v>23</v>
      </c>
      <c r="AE34" s="13"/>
      <c r="AF34" s="39">
        <f t="shared" si="98"/>
        <v>0</v>
      </c>
      <c r="AG34" s="13"/>
      <c r="AH34" s="4">
        <f t="shared" si="3"/>
        <v>23</v>
      </c>
      <c r="AI34" s="4">
        <f t="shared" si="37"/>
        <v>23</v>
      </c>
      <c r="AJ34" s="4">
        <f t="shared" si="38"/>
        <v>23</v>
      </c>
      <c r="AK34" s="4">
        <f t="shared" si="39"/>
        <v>23</v>
      </c>
      <c r="AL34" s="4">
        <f t="shared" si="40"/>
        <v>23</v>
      </c>
      <c r="AM34" s="4">
        <f t="shared" si="99"/>
        <v>23</v>
      </c>
      <c r="AN34" s="4"/>
      <c r="AO34" s="7" t="str">
        <f>REPT(Sept!A34,1)</f>
        <v>HOUTTE Nicolas</v>
      </c>
      <c r="AP34" s="7">
        <f t="shared" si="100"/>
        <v>1</v>
      </c>
      <c r="AQ34" s="13">
        <v>25</v>
      </c>
      <c r="AR34" s="13"/>
      <c r="AS34" s="39">
        <f t="shared" si="101"/>
        <v>0</v>
      </c>
      <c r="AT34" s="13"/>
      <c r="AU34" s="4">
        <f t="shared" si="4"/>
        <v>25</v>
      </c>
      <c r="AV34" s="4">
        <f t="shared" si="44"/>
        <v>25</v>
      </c>
      <c r="AW34" s="4">
        <f t="shared" si="45"/>
        <v>25</v>
      </c>
      <c r="AX34" s="4">
        <f t="shared" si="46"/>
        <v>25</v>
      </c>
      <c r="AY34" s="4">
        <f t="shared" si="47"/>
        <v>25</v>
      </c>
      <c r="AZ34" s="4">
        <f t="shared" si="102"/>
        <v>25</v>
      </c>
      <c r="BA34" s="12">
        <f t="shared" si="5"/>
        <v>25</v>
      </c>
      <c r="BB34" s="12">
        <f t="shared" si="6"/>
        <v>46</v>
      </c>
      <c r="BC34" s="17"/>
      <c r="BD34" s="7" t="str">
        <f>REPT(Sept!A34,1)</f>
        <v>HOUTTE Nicolas</v>
      </c>
      <c r="BE34" s="7">
        <f t="shared" si="103"/>
        <v>1</v>
      </c>
      <c r="BF34" s="13">
        <v>7</v>
      </c>
      <c r="BG34" s="13"/>
      <c r="BH34" s="39">
        <f t="shared" si="104"/>
        <v>0</v>
      </c>
      <c r="BI34" s="13"/>
      <c r="BJ34" s="4">
        <f t="shared" si="7"/>
        <v>7</v>
      </c>
      <c r="BK34" s="4">
        <f t="shared" si="51"/>
        <v>7</v>
      </c>
      <c r="BL34" s="4">
        <f t="shared" si="52"/>
        <v>7</v>
      </c>
      <c r="BM34" s="4">
        <f t="shared" si="53"/>
        <v>7</v>
      </c>
      <c r="BN34" s="4">
        <f t="shared" si="54"/>
        <v>7</v>
      </c>
      <c r="BO34" s="4">
        <f t="shared" si="105"/>
        <v>7</v>
      </c>
      <c r="BP34" s="4"/>
      <c r="BQ34" s="7" t="str">
        <f>REPT(Sept!A34,1)</f>
        <v>HOUTTE Nicolas</v>
      </c>
      <c r="BR34" s="7">
        <f t="shared" si="106"/>
        <v>1</v>
      </c>
      <c r="BS34" s="13">
        <v>19</v>
      </c>
      <c r="BT34" s="13"/>
      <c r="BU34" s="39">
        <f t="shared" si="107"/>
        <v>0</v>
      </c>
      <c r="BV34" s="13"/>
      <c r="BW34" s="4">
        <f t="shared" si="8"/>
        <v>19</v>
      </c>
      <c r="BX34" s="4">
        <f t="shared" si="58"/>
        <v>19</v>
      </c>
      <c r="BY34" s="4">
        <f t="shared" si="59"/>
        <v>19</v>
      </c>
      <c r="BZ34" s="4">
        <f t="shared" si="60"/>
        <v>19</v>
      </c>
      <c r="CA34" s="4">
        <f t="shared" si="61"/>
        <v>19</v>
      </c>
      <c r="CB34" s="4">
        <f t="shared" si="108"/>
        <v>19</v>
      </c>
      <c r="CC34" s="12">
        <f t="shared" si="9"/>
        <v>19</v>
      </c>
      <c r="CD34" s="12">
        <f t="shared" si="10"/>
        <v>65</v>
      </c>
      <c r="CE34" s="17"/>
      <c r="CF34" s="7" t="str">
        <f>REPT(Sept!A34,1)</f>
        <v>HOUTTE Nicolas</v>
      </c>
      <c r="CG34" s="7">
        <f t="shared" si="109"/>
        <v>0</v>
      </c>
      <c r="CH34" s="13"/>
      <c r="CI34" s="13"/>
      <c r="CJ34" s="39">
        <f t="shared" si="110"/>
        <v>0</v>
      </c>
      <c r="CK34" s="13"/>
      <c r="CL34" s="4">
        <f t="shared" si="11"/>
        <v>0</v>
      </c>
      <c r="CM34" s="4">
        <f t="shared" si="65"/>
        <v>0</v>
      </c>
      <c r="CN34" s="4">
        <f t="shared" si="66"/>
        <v>0</v>
      </c>
      <c r="CO34" s="4">
        <f t="shared" si="67"/>
        <v>0</v>
      </c>
      <c r="CP34" s="4">
        <f t="shared" si="68"/>
        <v>0</v>
      </c>
      <c r="CQ34" s="4">
        <f t="shared" si="111"/>
        <v>0</v>
      </c>
      <c r="CR34" s="4"/>
      <c r="CS34" s="7" t="str">
        <f>REPT(Sept!A34,1)</f>
        <v>HOUTTE Nicolas</v>
      </c>
      <c r="CT34" s="7">
        <f t="shared" si="112"/>
        <v>1</v>
      </c>
      <c r="CU34" s="13">
        <v>15</v>
      </c>
      <c r="CV34" s="13"/>
      <c r="CW34" s="39">
        <f t="shared" si="113"/>
        <v>0</v>
      </c>
      <c r="CX34" s="13"/>
      <c r="CY34" s="4">
        <f t="shared" si="12"/>
        <v>15</v>
      </c>
      <c r="CZ34" s="4">
        <f t="shared" si="72"/>
        <v>15</v>
      </c>
      <c r="DA34" s="4">
        <f t="shared" si="73"/>
        <v>15</v>
      </c>
      <c r="DB34" s="4">
        <f t="shared" si="74"/>
        <v>15</v>
      </c>
      <c r="DC34" s="4">
        <f t="shared" si="75"/>
        <v>15</v>
      </c>
      <c r="DD34" s="4">
        <f t="shared" si="114"/>
        <v>15</v>
      </c>
      <c r="DE34" s="12">
        <f t="shared" si="13"/>
        <v>15</v>
      </c>
      <c r="DF34" s="12">
        <f t="shared" si="14"/>
        <v>80</v>
      </c>
      <c r="DG34" s="17"/>
      <c r="DH34" s="7" t="str">
        <f>REPT(Sept!A34,1)</f>
        <v>HOUTTE Nicolas</v>
      </c>
      <c r="DI34" s="7">
        <f t="shared" si="115"/>
        <v>0</v>
      </c>
      <c r="DJ34" s="13"/>
      <c r="DK34" s="13"/>
      <c r="DL34" s="39">
        <f t="shared" si="116"/>
        <v>0</v>
      </c>
      <c r="DM34" s="13"/>
      <c r="DN34" s="4">
        <f t="shared" si="15"/>
        <v>0</v>
      </c>
      <c r="DO34" s="4">
        <f t="shared" si="79"/>
        <v>0</v>
      </c>
      <c r="DP34" s="4">
        <f t="shared" si="80"/>
        <v>0</v>
      </c>
      <c r="DQ34" s="4">
        <f t="shared" si="81"/>
        <v>0</v>
      </c>
      <c r="DR34" s="4">
        <f t="shared" si="82"/>
        <v>0</v>
      </c>
      <c r="DS34" s="4">
        <f t="shared" si="117"/>
        <v>0</v>
      </c>
      <c r="DT34" s="4"/>
      <c r="DU34" s="7" t="str">
        <f>REPT(Sept!A34,1)</f>
        <v>HOUTTE Nicolas</v>
      </c>
      <c r="DV34" s="7">
        <f t="shared" si="118"/>
        <v>0</v>
      </c>
      <c r="DW34" s="13"/>
      <c r="DX34" s="13"/>
      <c r="DY34" s="39">
        <f t="shared" si="119"/>
        <v>0</v>
      </c>
      <c r="DZ34" s="13"/>
      <c r="EA34" s="4">
        <f t="shared" si="16"/>
        <v>0</v>
      </c>
      <c r="EB34" s="4">
        <f t="shared" si="86"/>
        <v>0</v>
      </c>
      <c r="EC34" s="4">
        <f t="shared" si="87"/>
        <v>0</v>
      </c>
      <c r="ED34" s="4">
        <f t="shared" si="88"/>
        <v>0</v>
      </c>
      <c r="EE34" s="4">
        <f t="shared" si="89"/>
        <v>0</v>
      </c>
      <c r="EF34" s="4">
        <f t="shared" si="120"/>
        <v>0</v>
      </c>
      <c r="EG34" s="12">
        <f t="shared" si="17"/>
        <v>0</v>
      </c>
      <c r="EH34" s="22">
        <f t="shared" si="18"/>
        <v>80</v>
      </c>
      <c r="EI34" s="24">
        <f>SUM(EH34+Fev!EI34)</f>
        <v>956.09999999999991</v>
      </c>
      <c r="EJ34" s="25">
        <f t="shared" si="19"/>
        <v>7</v>
      </c>
      <c r="EK34" s="25">
        <f>SUM(EJ34+Fev!EK34)</f>
        <v>51</v>
      </c>
      <c r="EL34" s="41">
        <f t="shared" si="20"/>
        <v>0</v>
      </c>
    </row>
    <row r="35" spans="1:142" ht="13.5" thickBot="1">
      <c r="A35" s="107" t="str">
        <f>REPT(Sept!A35,1)</f>
        <v>KORNREICH Suzanne</v>
      </c>
      <c r="B35" s="7">
        <f t="shared" si="91"/>
        <v>0</v>
      </c>
      <c r="C35" s="13"/>
      <c r="D35" s="13"/>
      <c r="E35" s="39">
        <f t="shared" si="92"/>
        <v>0</v>
      </c>
      <c r="F35" s="13"/>
      <c r="G35" s="4">
        <f t="shared" si="0"/>
        <v>0</v>
      </c>
      <c r="H35" s="4">
        <f t="shared" si="23"/>
        <v>0</v>
      </c>
      <c r="I35" s="4">
        <f t="shared" si="24"/>
        <v>0</v>
      </c>
      <c r="J35" s="4">
        <f t="shared" si="25"/>
        <v>0</v>
      </c>
      <c r="K35" s="4">
        <f t="shared" si="26"/>
        <v>0</v>
      </c>
      <c r="L35" s="4">
        <f t="shared" si="93"/>
        <v>0</v>
      </c>
      <c r="M35" s="4"/>
      <c r="N35" s="7" t="str">
        <f>REPT(Sept!A35,1)</f>
        <v>KORNREICH Suzanne</v>
      </c>
      <c r="O35" s="7">
        <f t="shared" si="94"/>
        <v>0</v>
      </c>
      <c r="P35" s="13"/>
      <c r="Q35" s="13"/>
      <c r="R35" s="39">
        <f t="shared" si="95"/>
        <v>0</v>
      </c>
      <c r="S35" s="13"/>
      <c r="T35" s="4">
        <f t="shared" si="1"/>
        <v>0</v>
      </c>
      <c r="U35" s="4">
        <f t="shared" si="30"/>
        <v>0</v>
      </c>
      <c r="V35" s="4">
        <f t="shared" si="31"/>
        <v>0</v>
      </c>
      <c r="W35" s="4">
        <f t="shared" si="32"/>
        <v>0</v>
      </c>
      <c r="X35" s="4">
        <f t="shared" si="33"/>
        <v>0</v>
      </c>
      <c r="Y35" s="4">
        <f t="shared" si="96"/>
        <v>0</v>
      </c>
      <c r="Z35" s="12">
        <f t="shared" si="2"/>
        <v>0</v>
      </c>
      <c r="AA35" s="17"/>
      <c r="AB35" s="7" t="str">
        <f>REPT(Sept!A35,1)</f>
        <v>KORNREICH Suzanne</v>
      </c>
      <c r="AC35" s="7">
        <f t="shared" si="97"/>
        <v>0</v>
      </c>
      <c r="AD35" s="13"/>
      <c r="AE35" s="13"/>
      <c r="AF35" s="39">
        <f t="shared" si="98"/>
        <v>0</v>
      </c>
      <c r="AG35" s="13"/>
      <c r="AH35" s="4">
        <f t="shared" si="3"/>
        <v>0</v>
      </c>
      <c r="AI35" s="4">
        <f t="shared" si="37"/>
        <v>0</v>
      </c>
      <c r="AJ35" s="4">
        <f t="shared" si="38"/>
        <v>0</v>
      </c>
      <c r="AK35" s="4">
        <f t="shared" si="39"/>
        <v>0</v>
      </c>
      <c r="AL35" s="4">
        <f t="shared" si="40"/>
        <v>0</v>
      </c>
      <c r="AM35" s="4">
        <f t="shared" si="99"/>
        <v>0</v>
      </c>
      <c r="AN35" s="4"/>
      <c r="AO35" s="7" t="str">
        <f>REPT(Sept!A35,1)</f>
        <v>KORNREICH Suzanne</v>
      </c>
      <c r="AP35" s="7">
        <f t="shared" si="100"/>
        <v>0</v>
      </c>
      <c r="AQ35" s="13"/>
      <c r="AR35" s="13"/>
      <c r="AS35" s="39">
        <f t="shared" si="101"/>
        <v>0</v>
      </c>
      <c r="AT35" s="13"/>
      <c r="AU35" s="4">
        <f t="shared" si="4"/>
        <v>0</v>
      </c>
      <c r="AV35" s="4">
        <f t="shared" si="44"/>
        <v>0</v>
      </c>
      <c r="AW35" s="4">
        <f t="shared" si="45"/>
        <v>0</v>
      </c>
      <c r="AX35" s="4">
        <f t="shared" si="46"/>
        <v>0</v>
      </c>
      <c r="AY35" s="4">
        <f t="shared" si="47"/>
        <v>0</v>
      </c>
      <c r="AZ35" s="4">
        <f t="shared" si="102"/>
        <v>0</v>
      </c>
      <c r="BA35" s="12">
        <f t="shared" si="5"/>
        <v>0</v>
      </c>
      <c r="BB35" s="12">
        <f t="shared" si="6"/>
        <v>0</v>
      </c>
      <c r="BC35" s="17"/>
      <c r="BD35" s="7" t="str">
        <f>REPT(Sept!A35,1)</f>
        <v>KORNREICH Suzanne</v>
      </c>
      <c r="BE35" s="7">
        <f t="shared" si="103"/>
        <v>0</v>
      </c>
      <c r="BF35" s="13"/>
      <c r="BG35" s="13"/>
      <c r="BH35" s="39">
        <f t="shared" si="104"/>
        <v>0</v>
      </c>
      <c r="BI35" s="13"/>
      <c r="BJ35" s="4">
        <f t="shared" si="7"/>
        <v>0</v>
      </c>
      <c r="BK35" s="4">
        <f t="shared" si="51"/>
        <v>0</v>
      </c>
      <c r="BL35" s="4">
        <f t="shared" si="52"/>
        <v>0</v>
      </c>
      <c r="BM35" s="4">
        <f t="shared" si="53"/>
        <v>0</v>
      </c>
      <c r="BN35" s="4">
        <f t="shared" si="54"/>
        <v>0</v>
      </c>
      <c r="BO35" s="4">
        <f t="shared" si="105"/>
        <v>0</v>
      </c>
      <c r="BP35" s="4"/>
      <c r="BQ35" s="7" t="str">
        <f>REPT(Sept!A35,1)</f>
        <v>KORNREICH Suzanne</v>
      </c>
      <c r="BR35" s="7">
        <f t="shared" si="106"/>
        <v>1</v>
      </c>
      <c r="BS35" s="13">
        <v>7</v>
      </c>
      <c r="BT35" s="13"/>
      <c r="BU35" s="39">
        <f t="shared" si="107"/>
        <v>0</v>
      </c>
      <c r="BV35" s="13"/>
      <c r="BW35" s="4">
        <f t="shared" si="8"/>
        <v>7</v>
      </c>
      <c r="BX35" s="4">
        <f t="shared" si="58"/>
        <v>7</v>
      </c>
      <c r="BY35" s="4">
        <f t="shared" si="59"/>
        <v>7</v>
      </c>
      <c r="BZ35" s="4">
        <f t="shared" si="60"/>
        <v>7</v>
      </c>
      <c r="CA35" s="4">
        <f t="shared" si="61"/>
        <v>7</v>
      </c>
      <c r="CB35" s="4">
        <f t="shared" si="108"/>
        <v>7</v>
      </c>
      <c r="CC35" s="12">
        <f t="shared" si="9"/>
        <v>7</v>
      </c>
      <c r="CD35" s="12">
        <f t="shared" si="10"/>
        <v>7</v>
      </c>
      <c r="CE35" s="17"/>
      <c r="CF35" s="7" t="str">
        <f>REPT(Sept!A35,1)</f>
        <v>KORNREICH Suzanne</v>
      </c>
      <c r="CG35" s="7">
        <f t="shared" si="109"/>
        <v>0</v>
      </c>
      <c r="CH35" s="13"/>
      <c r="CI35" s="13"/>
      <c r="CJ35" s="39">
        <f t="shared" si="110"/>
        <v>0</v>
      </c>
      <c r="CK35" s="13"/>
      <c r="CL35" s="4">
        <f t="shared" si="11"/>
        <v>0</v>
      </c>
      <c r="CM35" s="4">
        <f t="shared" si="65"/>
        <v>0</v>
      </c>
      <c r="CN35" s="4">
        <f t="shared" si="66"/>
        <v>0</v>
      </c>
      <c r="CO35" s="4">
        <f t="shared" si="67"/>
        <v>0</v>
      </c>
      <c r="CP35" s="4">
        <f t="shared" si="68"/>
        <v>0</v>
      </c>
      <c r="CQ35" s="4">
        <f t="shared" si="111"/>
        <v>0</v>
      </c>
      <c r="CR35" s="4"/>
      <c r="CS35" s="7" t="str">
        <f>REPT(Sept!A35,1)</f>
        <v>KORNREICH Suzanne</v>
      </c>
      <c r="CT35" s="7">
        <f t="shared" si="112"/>
        <v>1</v>
      </c>
      <c r="CU35" s="13">
        <v>28</v>
      </c>
      <c r="CV35" s="13">
        <v>2</v>
      </c>
      <c r="CW35" s="39">
        <f t="shared" si="113"/>
        <v>0</v>
      </c>
      <c r="CX35" s="13"/>
      <c r="CY35" s="4">
        <f t="shared" si="12"/>
        <v>28</v>
      </c>
      <c r="CZ35" s="4">
        <f t="shared" si="72"/>
        <v>42</v>
      </c>
      <c r="DA35" s="4">
        <f t="shared" si="73"/>
        <v>42</v>
      </c>
      <c r="DB35" s="4">
        <f t="shared" si="74"/>
        <v>42</v>
      </c>
      <c r="DC35" s="4">
        <f t="shared" si="75"/>
        <v>42</v>
      </c>
      <c r="DD35" s="4">
        <f t="shared" si="114"/>
        <v>42</v>
      </c>
      <c r="DE35" s="12">
        <f t="shared" si="13"/>
        <v>42</v>
      </c>
      <c r="DF35" s="12">
        <f t="shared" si="14"/>
        <v>49</v>
      </c>
      <c r="DG35" s="17"/>
      <c r="DH35" s="7" t="str">
        <f>REPT(Sept!A35,1)</f>
        <v>KORNREICH Suzanne</v>
      </c>
      <c r="DI35" s="7">
        <f t="shared" si="115"/>
        <v>0</v>
      </c>
      <c r="DJ35" s="13"/>
      <c r="DK35" s="13"/>
      <c r="DL35" s="39">
        <f t="shared" si="116"/>
        <v>0</v>
      </c>
      <c r="DM35" s="13"/>
      <c r="DN35" s="4">
        <f t="shared" si="15"/>
        <v>0</v>
      </c>
      <c r="DO35" s="4">
        <f t="shared" si="79"/>
        <v>0</v>
      </c>
      <c r="DP35" s="4">
        <f t="shared" si="80"/>
        <v>0</v>
      </c>
      <c r="DQ35" s="4">
        <f t="shared" si="81"/>
        <v>0</v>
      </c>
      <c r="DR35" s="4">
        <f t="shared" si="82"/>
        <v>0</v>
      </c>
      <c r="DS35" s="4">
        <f t="shared" si="117"/>
        <v>0</v>
      </c>
      <c r="DT35" s="4"/>
      <c r="DU35" s="7" t="str">
        <f>REPT(Sept!A35,1)</f>
        <v>KORNREICH Suzanne</v>
      </c>
      <c r="DV35" s="7">
        <f t="shared" si="118"/>
        <v>0</v>
      </c>
      <c r="DW35" s="13"/>
      <c r="DX35" s="13"/>
      <c r="DY35" s="39">
        <f t="shared" si="119"/>
        <v>0</v>
      </c>
      <c r="DZ35" s="13"/>
      <c r="EA35" s="4">
        <f t="shared" si="16"/>
        <v>0</v>
      </c>
      <c r="EB35" s="4">
        <f t="shared" si="86"/>
        <v>0</v>
      </c>
      <c r="EC35" s="4">
        <f t="shared" si="87"/>
        <v>0</v>
      </c>
      <c r="ED35" s="4">
        <f t="shared" si="88"/>
        <v>0</v>
      </c>
      <c r="EE35" s="4">
        <f t="shared" si="89"/>
        <v>0</v>
      </c>
      <c r="EF35" s="4">
        <f t="shared" si="120"/>
        <v>0</v>
      </c>
      <c r="EG35" s="12">
        <f t="shared" si="17"/>
        <v>0</v>
      </c>
      <c r="EH35" s="22">
        <f t="shared" si="18"/>
        <v>49</v>
      </c>
      <c r="EI35" s="24">
        <f>SUM(EH35+Fev!EI35)</f>
        <v>421.2</v>
      </c>
      <c r="EJ35" s="25">
        <f t="shared" si="19"/>
        <v>2</v>
      </c>
      <c r="EK35" s="25">
        <f>SUM(EJ35+Fev!EK35)</f>
        <v>21</v>
      </c>
      <c r="EL35" s="41">
        <f t="shared" si="20"/>
        <v>0</v>
      </c>
    </row>
    <row r="36" spans="1:142" ht="13.5" thickBot="1">
      <c r="A36" s="107" t="str">
        <f>REPT(Sept!A36,1)</f>
        <v>LANNELUC Vincent</v>
      </c>
      <c r="B36" s="7">
        <f t="shared" si="91"/>
        <v>1</v>
      </c>
      <c r="C36" s="13">
        <v>23</v>
      </c>
      <c r="D36" s="13"/>
      <c r="E36" s="39">
        <f t="shared" si="92"/>
        <v>0</v>
      </c>
      <c r="F36" s="13"/>
      <c r="G36" s="4">
        <f t="shared" si="0"/>
        <v>23</v>
      </c>
      <c r="H36" s="4">
        <f t="shared" si="23"/>
        <v>23</v>
      </c>
      <c r="I36" s="4">
        <f t="shared" si="24"/>
        <v>23</v>
      </c>
      <c r="J36" s="4">
        <f t="shared" si="25"/>
        <v>23</v>
      </c>
      <c r="K36" s="4">
        <f t="shared" si="26"/>
        <v>23</v>
      </c>
      <c r="L36" s="4">
        <f t="shared" si="93"/>
        <v>23</v>
      </c>
      <c r="M36" s="4"/>
      <c r="N36" s="7" t="str">
        <f>REPT(Sept!A36,1)</f>
        <v>LANNELUC Vincent</v>
      </c>
      <c r="O36" s="7">
        <f t="shared" si="94"/>
        <v>0</v>
      </c>
      <c r="P36" s="13"/>
      <c r="Q36" s="13"/>
      <c r="R36" s="39">
        <f t="shared" si="95"/>
        <v>0</v>
      </c>
      <c r="S36" s="13"/>
      <c r="T36" s="4">
        <f t="shared" si="1"/>
        <v>0</v>
      </c>
      <c r="U36" s="4">
        <f t="shared" si="30"/>
        <v>0</v>
      </c>
      <c r="V36" s="4">
        <f t="shared" si="31"/>
        <v>0</v>
      </c>
      <c r="W36" s="4">
        <f t="shared" si="32"/>
        <v>0</v>
      </c>
      <c r="X36" s="4">
        <f t="shared" si="33"/>
        <v>0</v>
      </c>
      <c r="Y36" s="4">
        <f t="shared" si="96"/>
        <v>0</v>
      </c>
      <c r="Z36" s="12">
        <f t="shared" si="2"/>
        <v>23</v>
      </c>
      <c r="AA36" s="17"/>
      <c r="AB36" s="7" t="str">
        <f>REPT(Sept!A36,1)</f>
        <v>LANNELUC Vincent</v>
      </c>
      <c r="AC36" s="7">
        <f t="shared" si="97"/>
        <v>1</v>
      </c>
      <c r="AD36" s="13">
        <v>11</v>
      </c>
      <c r="AE36" s="13"/>
      <c r="AF36" s="39">
        <f t="shared" si="98"/>
        <v>0</v>
      </c>
      <c r="AG36" s="13"/>
      <c r="AH36" s="4">
        <f t="shared" si="3"/>
        <v>11</v>
      </c>
      <c r="AI36" s="4">
        <f t="shared" si="37"/>
        <v>11</v>
      </c>
      <c r="AJ36" s="4">
        <f t="shared" si="38"/>
        <v>11</v>
      </c>
      <c r="AK36" s="4">
        <f t="shared" si="39"/>
        <v>11</v>
      </c>
      <c r="AL36" s="4">
        <f t="shared" si="40"/>
        <v>11</v>
      </c>
      <c r="AM36" s="4">
        <f t="shared" si="99"/>
        <v>11</v>
      </c>
      <c r="AN36" s="4"/>
      <c r="AO36" s="7" t="str">
        <f>REPT(Sept!A36,1)</f>
        <v>LANNELUC Vincent</v>
      </c>
      <c r="AP36" s="7">
        <f t="shared" si="100"/>
        <v>0</v>
      </c>
      <c r="AQ36" s="13"/>
      <c r="AR36" s="13"/>
      <c r="AS36" s="39">
        <f t="shared" si="101"/>
        <v>0</v>
      </c>
      <c r="AT36" s="13"/>
      <c r="AU36" s="4">
        <f t="shared" si="4"/>
        <v>0</v>
      </c>
      <c r="AV36" s="4">
        <f t="shared" si="44"/>
        <v>0</v>
      </c>
      <c r="AW36" s="4">
        <f t="shared" si="45"/>
        <v>0</v>
      </c>
      <c r="AX36" s="4">
        <f t="shared" si="46"/>
        <v>0</v>
      </c>
      <c r="AY36" s="4">
        <f t="shared" si="47"/>
        <v>0</v>
      </c>
      <c r="AZ36" s="4">
        <f t="shared" si="102"/>
        <v>0</v>
      </c>
      <c r="BA36" s="12">
        <f t="shared" si="5"/>
        <v>11</v>
      </c>
      <c r="BB36" s="12">
        <f t="shared" si="6"/>
        <v>34</v>
      </c>
      <c r="BC36" s="17"/>
      <c r="BD36" s="7" t="str">
        <f>REPT(Sept!A36,1)</f>
        <v>LANNELUC Vincent</v>
      </c>
      <c r="BE36" s="7">
        <f t="shared" si="103"/>
        <v>1</v>
      </c>
      <c r="BF36" s="13">
        <v>21</v>
      </c>
      <c r="BG36" s="13"/>
      <c r="BH36" s="39">
        <f t="shared" si="104"/>
        <v>0</v>
      </c>
      <c r="BI36" s="13"/>
      <c r="BJ36" s="4">
        <f t="shared" si="7"/>
        <v>21</v>
      </c>
      <c r="BK36" s="4">
        <f t="shared" si="51"/>
        <v>21</v>
      </c>
      <c r="BL36" s="4">
        <f t="shared" si="52"/>
        <v>21</v>
      </c>
      <c r="BM36" s="4">
        <f t="shared" si="53"/>
        <v>21</v>
      </c>
      <c r="BN36" s="4">
        <f t="shared" si="54"/>
        <v>21</v>
      </c>
      <c r="BO36" s="4">
        <f t="shared" si="105"/>
        <v>21</v>
      </c>
      <c r="BP36" s="4"/>
      <c r="BQ36" s="7" t="str">
        <f>REPT(Sept!A36,1)</f>
        <v>LANNELUC Vincent</v>
      </c>
      <c r="BR36" s="7">
        <f t="shared" si="106"/>
        <v>0</v>
      </c>
      <c r="BS36" s="13"/>
      <c r="BT36" s="13"/>
      <c r="BU36" s="39">
        <f t="shared" si="107"/>
        <v>0</v>
      </c>
      <c r="BV36" s="13"/>
      <c r="BW36" s="4">
        <f t="shared" si="8"/>
        <v>0</v>
      </c>
      <c r="BX36" s="4">
        <f t="shared" si="58"/>
        <v>0</v>
      </c>
      <c r="BY36" s="4">
        <f t="shared" si="59"/>
        <v>0</v>
      </c>
      <c r="BZ36" s="4">
        <f t="shared" si="60"/>
        <v>0</v>
      </c>
      <c r="CA36" s="4">
        <f t="shared" si="61"/>
        <v>0</v>
      </c>
      <c r="CB36" s="4">
        <f t="shared" si="108"/>
        <v>0</v>
      </c>
      <c r="CC36" s="12">
        <f t="shared" si="9"/>
        <v>21</v>
      </c>
      <c r="CD36" s="12">
        <f t="shared" si="10"/>
        <v>55</v>
      </c>
      <c r="CE36" s="17"/>
      <c r="CF36" s="7" t="str">
        <f>REPT(Sept!A36,1)</f>
        <v>LANNELUC Vincent</v>
      </c>
      <c r="CG36" s="7">
        <f t="shared" si="109"/>
        <v>1</v>
      </c>
      <c r="CH36" s="13">
        <v>14</v>
      </c>
      <c r="CI36" s="13"/>
      <c r="CJ36" s="39">
        <f t="shared" si="110"/>
        <v>0</v>
      </c>
      <c r="CK36" s="13"/>
      <c r="CL36" s="4">
        <f t="shared" si="11"/>
        <v>14</v>
      </c>
      <c r="CM36" s="4">
        <f t="shared" si="65"/>
        <v>14</v>
      </c>
      <c r="CN36" s="4">
        <f t="shared" si="66"/>
        <v>14</v>
      </c>
      <c r="CO36" s="4">
        <f t="shared" si="67"/>
        <v>14</v>
      </c>
      <c r="CP36" s="4">
        <f t="shared" si="68"/>
        <v>14</v>
      </c>
      <c r="CQ36" s="4">
        <f t="shared" si="111"/>
        <v>14</v>
      </c>
      <c r="CR36" s="4"/>
      <c r="CS36" s="7" t="str">
        <f>REPT(Sept!A36,1)</f>
        <v>LANNELUC Vincent</v>
      </c>
      <c r="CT36" s="7">
        <f t="shared" si="112"/>
        <v>0</v>
      </c>
      <c r="CU36" s="13"/>
      <c r="CV36" s="13"/>
      <c r="CW36" s="39">
        <f t="shared" si="113"/>
        <v>0</v>
      </c>
      <c r="CX36" s="13"/>
      <c r="CY36" s="4">
        <f t="shared" si="12"/>
        <v>0</v>
      </c>
      <c r="CZ36" s="4">
        <f t="shared" si="72"/>
        <v>0</v>
      </c>
      <c r="DA36" s="4">
        <f t="shared" si="73"/>
        <v>0</v>
      </c>
      <c r="DB36" s="4">
        <f t="shared" si="74"/>
        <v>0</v>
      </c>
      <c r="DC36" s="4">
        <f t="shared" si="75"/>
        <v>0</v>
      </c>
      <c r="DD36" s="4">
        <f t="shared" si="114"/>
        <v>0</v>
      </c>
      <c r="DE36" s="12">
        <f t="shared" si="13"/>
        <v>14</v>
      </c>
      <c r="DF36" s="12">
        <f t="shared" si="14"/>
        <v>69</v>
      </c>
      <c r="DG36" s="17"/>
      <c r="DH36" s="7" t="str">
        <f>REPT(Sept!A36,1)</f>
        <v>LANNELUC Vincent</v>
      </c>
      <c r="DI36" s="7">
        <f t="shared" si="115"/>
        <v>0</v>
      </c>
      <c r="DJ36" s="13"/>
      <c r="DK36" s="13"/>
      <c r="DL36" s="39">
        <f t="shared" si="116"/>
        <v>0</v>
      </c>
      <c r="DM36" s="13"/>
      <c r="DN36" s="4">
        <f t="shared" si="15"/>
        <v>0</v>
      </c>
      <c r="DO36" s="4">
        <f t="shared" si="79"/>
        <v>0</v>
      </c>
      <c r="DP36" s="4">
        <f t="shared" si="80"/>
        <v>0</v>
      </c>
      <c r="DQ36" s="4">
        <f t="shared" si="81"/>
        <v>0</v>
      </c>
      <c r="DR36" s="4">
        <f t="shared" si="82"/>
        <v>0</v>
      </c>
      <c r="DS36" s="4">
        <f t="shared" si="117"/>
        <v>0</v>
      </c>
      <c r="DT36" s="4"/>
      <c r="DU36" s="7" t="str">
        <f>REPT(Sept!A36,1)</f>
        <v>LANNELUC Vincent</v>
      </c>
      <c r="DV36" s="7">
        <f t="shared" si="118"/>
        <v>0</v>
      </c>
      <c r="DW36" s="13"/>
      <c r="DX36" s="13"/>
      <c r="DY36" s="39">
        <f t="shared" si="119"/>
        <v>0</v>
      </c>
      <c r="DZ36" s="13"/>
      <c r="EA36" s="4">
        <f t="shared" si="16"/>
        <v>0</v>
      </c>
      <c r="EB36" s="4">
        <f t="shared" si="86"/>
        <v>0</v>
      </c>
      <c r="EC36" s="4">
        <f t="shared" si="87"/>
        <v>0</v>
      </c>
      <c r="ED36" s="4">
        <f t="shared" si="88"/>
        <v>0</v>
      </c>
      <c r="EE36" s="4">
        <f t="shared" si="89"/>
        <v>0</v>
      </c>
      <c r="EF36" s="4">
        <f t="shared" si="120"/>
        <v>0</v>
      </c>
      <c r="EG36" s="12">
        <f t="shared" si="17"/>
        <v>0</v>
      </c>
      <c r="EH36" s="22">
        <f t="shared" si="18"/>
        <v>69</v>
      </c>
      <c r="EI36" s="24">
        <f>SUM(EH36+Fev!EI36)</f>
        <v>801.3</v>
      </c>
      <c r="EJ36" s="25">
        <f t="shared" si="19"/>
        <v>4</v>
      </c>
      <c r="EK36" s="25">
        <f>SUM(EJ36+Fev!EK36)</f>
        <v>30</v>
      </c>
      <c r="EL36" s="41">
        <f t="shared" si="20"/>
        <v>0</v>
      </c>
    </row>
    <row r="37" spans="1:142" ht="13.5" thickBot="1">
      <c r="A37" s="107" t="str">
        <f>REPT(Sept!A37,1)</f>
        <v>LARCHER Ludovic</v>
      </c>
      <c r="B37" s="7">
        <f t="shared" si="91"/>
        <v>1</v>
      </c>
      <c r="C37" s="13">
        <v>19</v>
      </c>
      <c r="D37" s="13"/>
      <c r="E37" s="39">
        <f t="shared" si="92"/>
        <v>0</v>
      </c>
      <c r="F37" s="13"/>
      <c r="G37" s="4">
        <f t="shared" si="0"/>
        <v>19</v>
      </c>
      <c r="H37" s="4">
        <f t="shared" si="23"/>
        <v>19</v>
      </c>
      <c r="I37" s="4">
        <f t="shared" si="24"/>
        <v>19</v>
      </c>
      <c r="J37" s="4">
        <f t="shared" si="25"/>
        <v>19</v>
      </c>
      <c r="K37" s="4">
        <f t="shared" si="26"/>
        <v>19</v>
      </c>
      <c r="L37" s="4">
        <f t="shared" si="93"/>
        <v>19</v>
      </c>
      <c r="M37" s="4"/>
      <c r="N37" s="7" t="str">
        <f>REPT(Sept!A37,1)</f>
        <v>LARCHER Ludovic</v>
      </c>
      <c r="O37" s="7">
        <f t="shared" si="94"/>
        <v>1</v>
      </c>
      <c r="P37" s="13">
        <v>13</v>
      </c>
      <c r="Q37" s="13"/>
      <c r="R37" s="39">
        <f t="shared" si="95"/>
        <v>0</v>
      </c>
      <c r="S37" s="13"/>
      <c r="T37" s="4">
        <f t="shared" si="1"/>
        <v>13</v>
      </c>
      <c r="U37" s="4">
        <f t="shared" si="30"/>
        <v>13</v>
      </c>
      <c r="V37" s="4">
        <f t="shared" si="31"/>
        <v>13</v>
      </c>
      <c r="W37" s="4">
        <f t="shared" si="32"/>
        <v>13</v>
      </c>
      <c r="X37" s="4">
        <f t="shared" si="33"/>
        <v>13</v>
      </c>
      <c r="Y37" s="4">
        <f t="shared" si="96"/>
        <v>13</v>
      </c>
      <c r="Z37" s="12">
        <f t="shared" si="2"/>
        <v>19</v>
      </c>
      <c r="AA37" s="17"/>
      <c r="AB37" s="7" t="str">
        <f>REPT(Sept!A37,1)</f>
        <v>LARCHER Ludovic</v>
      </c>
      <c r="AC37" s="7">
        <f t="shared" si="97"/>
        <v>1</v>
      </c>
      <c r="AD37" s="13">
        <v>14</v>
      </c>
      <c r="AE37" s="13"/>
      <c r="AF37" s="39">
        <f t="shared" si="98"/>
        <v>0</v>
      </c>
      <c r="AG37" s="13">
        <v>1</v>
      </c>
      <c r="AH37" s="4">
        <f t="shared" si="3"/>
        <v>14</v>
      </c>
      <c r="AI37" s="4">
        <f t="shared" si="37"/>
        <v>14</v>
      </c>
      <c r="AJ37" s="4">
        <f t="shared" si="38"/>
        <v>14</v>
      </c>
      <c r="AK37" s="4">
        <f t="shared" si="39"/>
        <v>14</v>
      </c>
      <c r="AL37" s="4">
        <f t="shared" si="40"/>
        <v>14</v>
      </c>
      <c r="AM37" s="4">
        <f t="shared" si="99"/>
        <v>14</v>
      </c>
      <c r="AN37" s="4"/>
      <c r="AO37" s="7" t="str">
        <f>REPT(Sept!A37,1)</f>
        <v>LARCHER Ludovic</v>
      </c>
      <c r="AP37" s="7">
        <f t="shared" si="100"/>
        <v>0</v>
      </c>
      <c r="AQ37" s="13"/>
      <c r="AR37" s="13"/>
      <c r="AS37" s="39">
        <f t="shared" si="101"/>
        <v>0</v>
      </c>
      <c r="AT37" s="13"/>
      <c r="AU37" s="4">
        <f t="shared" si="4"/>
        <v>0</v>
      </c>
      <c r="AV37" s="4">
        <f t="shared" si="44"/>
        <v>0</v>
      </c>
      <c r="AW37" s="4">
        <f t="shared" si="45"/>
        <v>0</v>
      </c>
      <c r="AX37" s="4">
        <f t="shared" si="46"/>
        <v>0</v>
      </c>
      <c r="AY37" s="4">
        <f t="shared" si="47"/>
        <v>0</v>
      </c>
      <c r="AZ37" s="4">
        <f t="shared" si="102"/>
        <v>0</v>
      </c>
      <c r="BA37" s="12">
        <f t="shared" si="5"/>
        <v>14</v>
      </c>
      <c r="BB37" s="12">
        <f t="shared" si="6"/>
        <v>33</v>
      </c>
      <c r="BC37" s="17"/>
      <c r="BD37" s="7" t="str">
        <f>REPT(Sept!A37,1)</f>
        <v>LARCHER Ludovic</v>
      </c>
      <c r="BE37" s="7">
        <f t="shared" si="103"/>
        <v>1</v>
      </c>
      <c r="BF37" s="13">
        <v>8</v>
      </c>
      <c r="BG37" s="13"/>
      <c r="BH37" s="39">
        <f t="shared" si="104"/>
        <v>0</v>
      </c>
      <c r="BI37" s="13"/>
      <c r="BJ37" s="4">
        <f t="shared" si="7"/>
        <v>8</v>
      </c>
      <c r="BK37" s="4">
        <f t="shared" si="51"/>
        <v>8</v>
      </c>
      <c r="BL37" s="4">
        <f t="shared" si="52"/>
        <v>8</v>
      </c>
      <c r="BM37" s="4">
        <f t="shared" si="53"/>
        <v>8</v>
      </c>
      <c r="BN37" s="4">
        <f t="shared" si="54"/>
        <v>8</v>
      </c>
      <c r="BO37" s="4">
        <f t="shared" si="105"/>
        <v>8</v>
      </c>
      <c r="BP37" s="4"/>
      <c r="BQ37" s="7" t="str">
        <f>REPT(Sept!A37,1)</f>
        <v>LARCHER Ludovic</v>
      </c>
      <c r="BR37" s="7">
        <f t="shared" si="106"/>
        <v>0</v>
      </c>
      <c r="BS37" s="13"/>
      <c r="BT37" s="13"/>
      <c r="BU37" s="39">
        <f t="shared" si="107"/>
        <v>0</v>
      </c>
      <c r="BV37" s="13"/>
      <c r="BW37" s="4">
        <f t="shared" si="8"/>
        <v>0</v>
      </c>
      <c r="BX37" s="4">
        <f t="shared" si="58"/>
        <v>0</v>
      </c>
      <c r="BY37" s="4">
        <f t="shared" si="59"/>
        <v>0</v>
      </c>
      <c r="BZ37" s="4">
        <f t="shared" si="60"/>
        <v>0</v>
      </c>
      <c r="CA37" s="4">
        <f t="shared" si="61"/>
        <v>0</v>
      </c>
      <c r="CB37" s="4">
        <f t="shared" si="108"/>
        <v>0</v>
      </c>
      <c r="CC37" s="12">
        <f t="shared" si="9"/>
        <v>8</v>
      </c>
      <c r="CD37" s="12">
        <f t="shared" si="10"/>
        <v>41</v>
      </c>
      <c r="CE37" s="17"/>
      <c r="CF37" s="7" t="str">
        <f>REPT(Sept!A37,1)</f>
        <v>LARCHER Ludovic</v>
      </c>
      <c r="CG37" s="7">
        <f t="shared" si="109"/>
        <v>1</v>
      </c>
      <c r="CH37" s="13">
        <v>31</v>
      </c>
      <c r="CI37" s="13"/>
      <c r="CJ37" s="39">
        <f t="shared" si="110"/>
        <v>0</v>
      </c>
      <c r="CK37" s="13"/>
      <c r="CL37" s="4">
        <f t="shared" si="11"/>
        <v>31</v>
      </c>
      <c r="CM37" s="4">
        <f t="shared" si="65"/>
        <v>31</v>
      </c>
      <c r="CN37" s="4">
        <f t="shared" si="66"/>
        <v>31</v>
      </c>
      <c r="CO37" s="4">
        <f t="shared" si="67"/>
        <v>31</v>
      </c>
      <c r="CP37" s="4">
        <f t="shared" si="68"/>
        <v>31</v>
      </c>
      <c r="CQ37" s="4">
        <f t="shared" si="111"/>
        <v>31</v>
      </c>
      <c r="CR37" s="4"/>
      <c r="CS37" s="7" t="str">
        <f>REPT(Sept!A37,1)</f>
        <v>LARCHER Ludovic</v>
      </c>
      <c r="CT37" s="7">
        <f t="shared" si="112"/>
        <v>0</v>
      </c>
      <c r="CU37" s="13"/>
      <c r="CV37" s="13"/>
      <c r="CW37" s="39">
        <f t="shared" si="113"/>
        <v>0</v>
      </c>
      <c r="CX37" s="13"/>
      <c r="CY37" s="4">
        <f t="shared" si="12"/>
        <v>0</v>
      </c>
      <c r="CZ37" s="4">
        <f t="shared" si="72"/>
        <v>0</v>
      </c>
      <c r="DA37" s="4">
        <f t="shared" si="73"/>
        <v>0</v>
      </c>
      <c r="DB37" s="4">
        <f t="shared" si="74"/>
        <v>0</v>
      </c>
      <c r="DC37" s="4">
        <f t="shared" si="75"/>
        <v>0</v>
      </c>
      <c r="DD37" s="4">
        <f t="shared" si="114"/>
        <v>0</v>
      </c>
      <c r="DE37" s="12">
        <f t="shared" si="13"/>
        <v>31</v>
      </c>
      <c r="DF37" s="12">
        <f t="shared" si="14"/>
        <v>72</v>
      </c>
      <c r="DG37" s="17"/>
      <c r="DH37" s="7" t="str">
        <f>REPT(Sept!A37,1)</f>
        <v>LARCHER Ludovic</v>
      </c>
      <c r="DI37" s="7">
        <f t="shared" si="115"/>
        <v>0</v>
      </c>
      <c r="DJ37" s="13"/>
      <c r="DK37" s="13"/>
      <c r="DL37" s="39">
        <f t="shared" si="116"/>
        <v>0</v>
      </c>
      <c r="DM37" s="13"/>
      <c r="DN37" s="4">
        <f t="shared" si="15"/>
        <v>0</v>
      </c>
      <c r="DO37" s="4">
        <f t="shared" si="79"/>
        <v>0</v>
      </c>
      <c r="DP37" s="4">
        <f t="shared" si="80"/>
        <v>0</v>
      </c>
      <c r="DQ37" s="4">
        <f t="shared" si="81"/>
        <v>0</v>
      </c>
      <c r="DR37" s="4">
        <f t="shared" si="82"/>
        <v>0</v>
      </c>
      <c r="DS37" s="4">
        <f t="shared" si="117"/>
        <v>0</v>
      </c>
      <c r="DT37" s="4"/>
      <c r="DU37" s="7" t="str">
        <f>REPT(Sept!A37,1)</f>
        <v>LARCHER Ludovic</v>
      </c>
      <c r="DV37" s="7">
        <f t="shared" si="118"/>
        <v>0</v>
      </c>
      <c r="DW37" s="13"/>
      <c r="DX37" s="13"/>
      <c r="DY37" s="39">
        <f t="shared" si="119"/>
        <v>0</v>
      </c>
      <c r="DZ37" s="13"/>
      <c r="EA37" s="4">
        <f t="shared" si="16"/>
        <v>0</v>
      </c>
      <c r="EB37" s="4">
        <f t="shared" si="86"/>
        <v>0</v>
      </c>
      <c r="EC37" s="4">
        <f t="shared" si="87"/>
        <v>0</v>
      </c>
      <c r="ED37" s="4">
        <f t="shared" si="88"/>
        <v>0</v>
      </c>
      <c r="EE37" s="4">
        <f t="shared" si="89"/>
        <v>0</v>
      </c>
      <c r="EF37" s="4">
        <f t="shared" si="120"/>
        <v>0</v>
      </c>
      <c r="EG37" s="12">
        <f t="shared" si="17"/>
        <v>0</v>
      </c>
      <c r="EH37" s="22">
        <f t="shared" si="18"/>
        <v>72</v>
      </c>
      <c r="EI37" s="24">
        <f>SUM(EH37+Fev!EI37)</f>
        <v>510.8</v>
      </c>
      <c r="EJ37" s="25">
        <f t="shared" si="19"/>
        <v>5</v>
      </c>
      <c r="EK37" s="25">
        <f>SUM(EJ37+Fev!EK37)</f>
        <v>28</v>
      </c>
      <c r="EL37" s="41">
        <f t="shared" si="20"/>
        <v>0</v>
      </c>
    </row>
    <row r="38" spans="1:142" ht="13.5" thickBot="1">
      <c r="A38" s="107" t="str">
        <f>REPT(Sept!A38,1)</f>
        <v>LEANDRI Mickaël</v>
      </c>
      <c r="B38" s="7">
        <f t="shared" si="91"/>
        <v>1</v>
      </c>
      <c r="C38" s="13">
        <v>7</v>
      </c>
      <c r="D38" s="13"/>
      <c r="E38" s="39">
        <f t="shared" si="92"/>
        <v>0</v>
      </c>
      <c r="F38" s="13"/>
      <c r="G38" s="4">
        <f t="shared" si="0"/>
        <v>7</v>
      </c>
      <c r="H38" s="4">
        <f t="shared" si="23"/>
        <v>7</v>
      </c>
      <c r="I38" s="4">
        <f t="shared" si="24"/>
        <v>7</v>
      </c>
      <c r="J38" s="4">
        <f t="shared" si="25"/>
        <v>7</v>
      </c>
      <c r="K38" s="4">
        <f t="shared" si="26"/>
        <v>7</v>
      </c>
      <c r="L38" s="4">
        <f t="shared" si="93"/>
        <v>7</v>
      </c>
      <c r="M38" s="4"/>
      <c r="N38" s="7" t="str">
        <f>REPT(Sept!A38,1)</f>
        <v>LEANDRI Mickaël</v>
      </c>
      <c r="O38" s="7">
        <f t="shared" si="94"/>
        <v>0</v>
      </c>
      <c r="P38" s="13"/>
      <c r="Q38" s="13"/>
      <c r="R38" s="39">
        <f t="shared" si="95"/>
        <v>0</v>
      </c>
      <c r="S38" s="13"/>
      <c r="T38" s="4">
        <f t="shared" si="1"/>
        <v>0</v>
      </c>
      <c r="U38" s="4">
        <f t="shared" si="30"/>
        <v>0</v>
      </c>
      <c r="V38" s="4">
        <f t="shared" si="31"/>
        <v>0</v>
      </c>
      <c r="W38" s="4">
        <f t="shared" si="32"/>
        <v>0</v>
      </c>
      <c r="X38" s="4">
        <f t="shared" si="33"/>
        <v>0</v>
      </c>
      <c r="Y38" s="4">
        <f t="shared" si="96"/>
        <v>0</v>
      </c>
      <c r="Z38" s="12">
        <f t="shared" si="2"/>
        <v>7</v>
      </c>
      <c r="AA38" s="17"/>
      <c r="AB38" s="7" t="str">
        <f>REPT(Sept!A38,1)</f>
        <v>LEANDRI Mickaël</v>
      </c>
      <c r="AC38" s="7">
        <f t="shared" si="97"/>
        <v>1</v>
      </c>
      <c r="AD38" s="13">
        <v>20</v>
      </c>
      <c r="AE38" s="13"/>
      <c r="AF38" s="39">
        <f t="shared" si="98"/>
        <v>0</v>
      </c>
      <c r="AG38" s="13"/>
      <c r="AH38" s="4">
        <f t="shared" si="3"/>
        <v>20</v>
      </c>
      <c r="AI38" s="4">
        <f t="shared" si="37"/>
        <v>20</v>
      </c>
      <c r="AJ38" s="4">
        <f t="shared" si="38"/>
        <v>20</v>
      </c>
      <c r="AK38" s="4">
        <f t="shared" si="39"/>
        <v>20</v>
      </c>
      <c r="AL38" s="4">
        <f t="shared" si="40"/>
        <v>20</v>
      </c>
      <c r="AM38" s="4">
        <f t="shared" si="99"/>
        <v>20</v>
      </c>
      <c r="AN38" s="4"/>
      <c r="AO38" s="7" t="str">
        <f>REPT(Sept!A38,1)</f>
        <v>LEANDRI Mickaël</v>
      </c>
      <c r="AP38" s="7">
        <f t="shared" si="100"/>
        <v>0</v>
      </c>
      <c r="AQ38" s="13"/>
      <c r="AR38" s="13"/>
      <c r="AS38" s="39">
        <f t="shared" si="101"/>
        <v>0</v>
      </c>
      <c r="AT38" s="13"/>
      <c r="AU38" s="4">
        <f t="shared" si="4"/>
        <v>0</v>
      </c>
      <c r="AV38" s="4">
        <f t="shared" si="44"/>
        <v>0</v>
      </c>
      <c r="AW38" s="4">
        <f t="shared" si="45"/>
        <v>0</v>
      </c>
      <c r="AX38" s="4">
        <f t="shared" si="46"/>
        <v>0</v>
      </c>
      <c r="AY38" s="4">
        <f t="shared" si="47"/>
        <v>0</v>
      </c>
      <c r="AZ38" s="4">
        <f t="shared" si="102"/>
        <v>0</v>
      </c>
      <c r="BA38" s="12">
        <f t="shared" si="5"/>
        <v>20</v>
      </c>
      <c r="BB38" s="12">
        <f t="shared" si="6"/>
        <v>27</v>
      </c>
      <c r="BC38" s="17"/>
      <c r="BD38" s="7" t="str">
        <f>REPT(Sept!A38,1)</f>
        <v>LEANDRI Mickaël</v>
      </c>
      <c r="BE38" s="7">
        <f t="shared" si="103"/>
        <v>1</v>
      </c>
      <c r="BF38" s="13">
        <v>13</v>
      </c>
      <c r="BG38" s="13"/>
      <c r="BH38" s="39">
        <f t="shared" si="104"/>
        <v>0</v>
      </c>
      <c r="BI38" s="13"/>
      <c r="BJ38" s="4">
        <f t="shared" si="7"/>
        <v>13</v>
      </c>
      <c r="BK38" s="4">
        <f t="shared" si="51"/>
        <v>13</v>
      </c>
      <c r="BL38" s="4">
        <f t="shared" si="52"/>
        <v>13</v>
      </c>
      <c r="BM38" s="4">
        <f t="shared" si="53"/>
        <v>13</v>
      </c>
      <c r="BN38" s="4">
        <f t="shared" si="54"/>
        <v>13</v>
      </c>
      <c r="BO38" s="4">
        <f t="shared" si="105"/>
        <v>13</v>
      </c>
      <c r="BP38" s="4"/>
      <c r="BQ38" s="7" t="str">
        <f>REPT(Sept!A38,1)</f>
        <v>LEANDRI Mickaël</v>
      </c>
      <c r="BR38" s="7">
        <f t="shared" si="106"/>
        <v>0</v>
      </c>
      <c r="BS38" s="13"/>
      <c r="BT38" s="13"/>
      <c r="BU38" s="39">
        <f t="shared" si="107"/>
        <v>0</v>
      </c>
      <c r="BV38" s="13"/>
      <c r="BW38" s="4">
        <f t="shared" si="8"/>
        <v>0</v>
      </c>
      <c r="BX38" s="4">
        <f t="shared" si="58"/>
        <v>0</v>
      </c>
      <c r="BY38" s="4">
        <f t="shared" si="59"/>
        <v>0</v>
      </c>
      <c r="BZ38" s="4">
        <f t="shared" si="60"/>
        <v>0</v>
      </c>
      <c r="CA38" s="4">
        <f t="shared" si="61"/>
        <v>0</v>
      </c>
      <c r="CB38" s="4">
        <f t="shared" si="108"/>
        <v>0</v>
      </c>
      <c r="CC38" s="12">
        <f t="shared" si="9"/>
        <v>13</v>
      </c>
      <c r="CD38" s="12">
        <f t="shared" si="10"/>
        <v>40</v>
      </c>
      <c r="CE38" s="17"/>
      <c r="CF38" s="7" t="str">
        <f>REPT(Sept!A38,1)</f>
        <v>LEANDRI Mickaël</v>
      </c>
      <c r="CG38" s="7">
        <f t="shared" si="109"/>
        <v>0</v>
      </c>
      <c r="CH38" s="13"/>
      <c r="CI38" s="13"/>
      <c r="CJ38" s="39">
        <f t="shared" si="110"/>
        <v>0</v>
      </c>
      <c r="CK38" s="13"/>
      <c r="CL38" s="4">
        <f t="shared" si="11"/>
        <v>0</v>
      </c>
      <c r="CM38" s="4">
        <f t="shared" si="65"/>
        <v>0</v>
      </c>
      <c r="CN38" s="4">
        <f t="shared" si="66"/>
        <v>0</v>
      </c>
      <c r="CO38" s="4">
        <f t="shared" si="67"/>
        <v>0</v>
      </c>
      <c r="CP38" s="4">
        <f t="shared" si="68"/>
        <v>0</v>
      </c>
      <c r="CQ38" s="4">
        <f t="shared" si="111"/>
        <v>0</v>
      </c>
      <c r="CR38" s="4"/>
      <c r="CS38" s="7" t="str">
        <f>REPT(Sept!A38,1)</f>
        <v>LEANDRI Mickaël</v>
      </c>
      <c r="CT38" s="7">
        <f t="shared" si="112"/>
        <v>0</v>
      </c>
      <c r="CU38" s="13"/>
      <c r="CV38" s="13"/>
      <c r="CW38" s="39">
        <f t="shared" si="113"/>
        <v>0</v>
      </c>
      <c r="CX38" s="13"/>
      <c r="CY38" s="4">
        <f t="shared" si="12"/>
        <v>0</v>
      </c>
      <c r="CZ38" s="4">
        <f t="shared" si="72"/>
        <v>0</v>
      </c>
      <c r="DA38" s="4">
        <f t="shared" si="73"/>
        <v>0</v>
      </c>
      <c r="DB38" s="4">
        <f t="shared" si="74"/>
        <v>0</v>
      </c>
      <c r="DC38" s="4">
        <f t="shared" si="75"/>
        <v>0</v>
      </c>
      <c r="DD38" s="4">
        <f t="shared" si="114"/>
        <v>0</v>
      </c>
      <c r="DE38" s="12">
        <f t="shared" si="13"/>
        <v>0</v>
      </c>
      <c r="DF38" s="12">
        <f t="shared" si="14"/>
        <v>40</v>
      </c>
      <c r="DG38" s="17"/>
      <c r="DH38" s="7" t="str">
        <f>REPT(Sept!A38,1)</f>
        <v>LEANDRI Mickaël</v>
      </c>
      <c r="DI38" s="7">
        <f t="shared" si="115"/>
        <v>0</v>
      </c>
      <c r="DJ38" s="13"/>
      <c r="DK38" s="13"/>
      <c r="DL38" s="39">
        <f t="shared" si="116"/>
        <v>0</v>
      </c>
      <c r="DM38" s="13"/>
      <c r="DN38" s="4">
        <f t="shared" si="15"/>
        <v>0</v>
      </c>
      <c r="DO38" s="4">
        <f t="shared" si="79"/>
        <v>0</v>
      </c>
      <c r="DP38" s="4">
        <f t="shared" si="80"/>
        <v>0</v>
      </c>
      <c r="DQ38" s="4">
        <f t="shared" si="81"/>
        <v>0</v>
      </c>
      <c r="DR38" s="4">
        <f t="shared" si="82"/>
        <v>0</v>
      </c>
      <c r="DS38" s="4">
        <f t="shared" si="117"/>
        <v>0</v>
      </c>
      <c r="DT38" s="4"/>
      <c r="DU38" s="7" t="str">
        <f>REPT(Sept!A38,1)</f>
        <v>LEANDRI Mickaël</v>
      </c>
      <c r="DV38" s="7">
        <f t="shared" si="118"/>
        <v>0</v>
      </c>
      <c r="DW38" s="13"/>
      <c r="DX38" s="13"/>
      <c r="DY38" s="39">
        <f t="shared" si="119"/>
        <v>0</v>
      </c>
      <c r="DZ38" s="13"/>
      <c r="EA38" s="4">
        <f t="shared" si="16"/>
        <v>0</v>
      </c>
      <c r="EB38" s="4">
        <f t="shared" si="86"/>
        <v>0</v>
      </c>
      <c r="EC38" s="4">
        <f t="shared" si="87"/>
        <v>0</v>
      </c>
      <c r="ED38" s="4">
        <f t="shared" si="88"/>
        <v>0</v>
      </c>
      <c r="EE38" s="4">
        <f t="shared" si="89"/>
        <v>0</v>
      </c>
      <c r="EF38" s="4">
        <f t="shared" si="120"/>
        <v>0</v>
      </c>
      <c r="EG38" s="12">
        <f t="shared" si="17"/>
        <v>0</v>
      </c>
      <c r="EH38" s="22">
        <f t="shared" si="18"/>
        <v>40</v>
      </c>
      <c r="EI38" s="24">
        <f>SUM(EH38+Fev!EI38)</f>
        <v>474.2</v>
      </c>
      <c r="EJ38" s="25">
        <f t="shared" si="19"/>
        <v>3</v>
      </c>
      <c r="EK38" s="25">
        <f>SUM(EJ38+Fev!EK38)</f>
        <v>24</v>
      </c>
      <c r="EL38" s="41">
        <f t="shared" si="20"/>
        <v>0</v>
      </c>
    </row>
    <row r="39" spans="1:142" ht="13.5" thickBot="1">
      <c r="A39" s="107" t="str">
        <f>REPT(Sept!A39,1)</f>
        <v>LEBEZ Marc</v>
      </c>
      <c r="B39" s="7">
        <f t="shared" si="91"/>
        <v>1</v>
      </c>
      <c r="C39" s="13">
        <v>31</v>
      </c>
      <c r="D39" s="13">
        <v>5</v>
      </c>
      <c r="E39" s="39">
        <f t="shared" si="92"/>
        <v>0</v>
      </c>
      <c r="F39" s="13"/>
      <c r="G39" s="4">
        <f t="shared" si="0"/>
        <v>31</v>
      </c>
      <c r="H39" s="4">
        <f t="shared" si="23"/>
        <v>31</v>
      </c>
      <c r="I39" s="4">
        <f t="shared" si="24"/>
        <v>31</v>
      </c>
      <c r="J39" s="4">
        <f t="shared" si="25"/>
        <v>31</v>
      </c>
      <c r="K39" s="4">
        <f t="shared" si="26"/>
        <v>34.1</v>
      </c>
      <c r="L39" s="4">
        <f t="shared" si="93"/>
        <v>34.1</v>
      </c>
      <c r="M39" s="4"/>
      <c r="N39" s="7" t="str">
        <f>REPT(Sept!A39,1)</f>
        <v>LEBEZ Marc</v>
      </c>
      <c r="O39" s="7">
        <f t="shared" si="94"/>
        <v>1</v>
      </c>
      <c r="P39" s="13">
        <v>5</v>
      </c>
      <c r="Q39" s="13"/>
      <c r="R39" s="39">
        <f t="shared" si="95"/>
        <v>0</v>
      </c>
      <c r="S39" s="13"/>
      <c r="T39" s="4">
        <f t="shared" si="1"/>
        <v>5</v>
      </c>
      <c r="U39" s="4">
        <f t="shared" si="30"/>
        <v>5</v>
      </c>
      <c r="V39" s="4">
        <f t="shared" si="31"/>
        <v>5</v>
      </c>
      <c r="W39" s="4">
        <f t="shared" si="32"/>
        <v>5</v>
      </c>
      <c r="X39" s="4">
        <f t="shared" si="33"/>
        <v>5</v>
      </c>
      <c r="Y39" s="4">
        <f t="shared" si="96"/>
        <v>5</v>
      </c>
      <c r="Z39" s="12">
        <f t="shared" si="2"/>
        <v>34.1</v>
      </c>
      <c r="AA39" s="17"/>
      <c r="AB39" s="7" t="str">
        <f>REPT(Sept!A39,1)</f>
        <v>LEBEZ Marc</v>
      </c>
      <c r="AC39" s="7">
        <f t="shared" si="97"/>
        <v>1</v>
      </c>
      <c r="AD39" s="13">
        <v>33</v>
      </c>
      <c r="AE39" s="13"/>
      <c r="AF39" s="39">
        <f t="shared" si="98"/>
        <v>0</v>
      </c>
      <c r="AG39" s="13">
        <v>1</v>
      </c>
      <c r="AH39" s="4">
        <f t="shared" si="3"/>
        <v>33</v>
      </c>
      <c r="AI39" s="4">
        <f t="shared" si="37"/>
        <v>33</v>
      </c>
      <c r="AJ39" s="4">
        <f t="shared" si="38"/>
        <v>33</v>
      </c>
      <c r="AK39" s="4">
        <f t="shared" si="39"/>
        <v>33</v>
      </c>
      <c r="AL39" s="4">
        <f t="shared" si="40"/>
        <v>33</v>
      </c>
      <c r="AM39" s="4">
        <f t="shared" si="99"/>
        <v>33</v>
      </c>
      <c r="AN39" s="4"/>
      <c r="AO39" s="7" t="str">
        <f>REPT(Sept!A39,1)</f>
        <v>LEBEZ Marc</v>
      </c>
      <c r="AP39" s="7">
        <f t="shared" si="100"/>
        <v>1</v>
      </c>
      <c r="AQ39" s="13">
        <v>11</v>
      </c>
      <c r="AR39" s="13"/>
      <c r="AS39" s="39">
        <f t="shared" si="101"/>
        <v>0</v>
      </c>
      <c r="AT39" s="13"/>
      <c r="AU39" s="4">
        <f t="shared" si="4"/>
        <v>11</v>
      </c>
      <c r="AV39" s="4">
        <f t="shared" si="44"/>
        <v>11</v>
      </c>
      <c r="AW39" s="4">
        <f t="shared" si="45"/>
        <v>11</v>
      </c>
      <c r="AX39" s="4">
        <f t="shared" si="46"/>
        <v>11</v>
      </c>
      <c r="AY39" s="4">
        <f t="shared" si="47"/>
        <v>11</v>
      </c>
      <c r="AZ39" s="4">
        <f t="shared" si="102"/>
        <v>11</v>
      </c>
      <c r="BA39" s="12">
        <f t="shared" si="5"/>
        <v>33</v>
      </c>
      <c r="BB39" s="12">
        <f t="shared" si="6"/>
        <v>67.099999999999994</v>
      </c>
      <c r="BC39" s="17"/>
      <c r="BD39" s="7" t="str">
        <f>REPT(Sept!A39,1)</f>
        <v>LEBEZ Marc</v>
      </c>
      <c r="BE39" s="7">
        <f t="shared" si="103"/>
        <v>1</v>
      </c>
      <c r="BF39" s="13">
        <v>14</v>
      </c>
      <c r="BG39" s="13"/>
      <c r="BH39" s="39">
        <f t="shared" si="104"/>
        <v>0</v>
      </c>
      <c r="BI39" s="13"/>
      <c r="BJ39" s="4">
        <f t="shared" si="7"/>
        <v>14</v>
      </c>
      <c r="BK39" s="4">
        <f t="shared" si="51"/>
        <v>14</v>
      </c>
      <c r="BL39" s="4">
        <f t="shared" si="52"/>
        <v>14</v>
      </c>
      <c r="BM39" s="4">
        <f t="shared" si="53"/>
        <v>14</v>
      </c>
      <c r="BN39" s="4">
        <f t="shared" si="54"/>
        <v>14</v>
      </c>
      <c r="BO39" s="4">
        <f t="shared" si="105"/>
        <v>14</v>
      </c>
      <c r="BP39" s="4"/>
      <c r="BQ39" s="7" t="str">
        <f>REPT(Sept!A39,1)</f>
        <v>LEBEZ Marc</v>
      </c>
      <c r="BR39" s="7">
        <f t="shared" si="106"/>
        <v>1</v>
      </c>
      <c r="BS39" s="13">
        <v>21</v>
      </c>
      <c r="BT39" s="13"/>
      <c r="BU39" s="39">
        <f t="shared" si="107"/>
        <v>0</v>
      </c>
      <c r="BV39" s="13"/>
      <c r="BW39" s="4">
        <f t="shared" si="8"/>
        <v>21</v>
      </c>
      <c r="BX39" s="4">
        <f t="shared" si="58"/>
        <v>21</v>
      </c>
      <c r="BY39" s="4">
        <f t="shared" si="59"/>
        <v>21</v>
      </c>
      <c r="BZ39" s="4">
        <f t="shared" si="60"/>
        <v>21</v>
      </c>
      <c r="CA39" s="4">
        <f t="shared" si="61"/>
        <v>21</v>
      </c>
      <c r="CB39" s="4">
        <f t="shared" si="108"/>
        <v>21</v>
      </c>
      <c r="CC39" s="12">
        <f t="shared" si="9"/>
        <v>21</v>
      </c>
      <c r="CD39" s="12">
        <f t="shared" si="10"/>
        <v>88.1</v>
      </c>
      <c r="CE39" s="17"/>
      <c r="CF39" s="7" t="str">
        <f>REPT(Sept!A39,1)</f>
        <v>LEBEZ Marc</v>
      </c>
      <c r="CG39" s="7">
        <f t="shared" si="109"/>
        <v>1</v>
      </c>
      <c r="CH39" s="13">
        <v>18</v>
      </c>
      <c r="CI39" s="13"/>
      <c r="CJ39" s="39">
        <f t="shared" si="110"/>
        <v>0</v>
      </c>
      <c r="CK39" s="13"/>
      <c r="CL39" s="4">
        <f t="shared" si="11"/>
        <v>18</v>
      </c>
      <c r="CM39" s="4">
        <f t="shared" si="65"/>
        <v>18</v>
      </c>
      <c r="CN39" s="4">
        <f t="shared" si="66"/>
        <v>18</v>
      </c>
      <c r="CO39" s="4">
        <f t="shared" si="67"/>
        <v>18</v>
      </c>
      <c r="CP39" s="4">
        <f t="shared" si="68"/>
        <v>18</v>
      </c>
      <c r="CQ39" s="4">
        <f t="shared" si="111"/>
        <v>18</v>
      </c>
      <c r="CR39" s="4"/>
      <c r="CS39" s="7" t="str">
        <f>REPT(Sept!A39,1)</f>
        <v>LEBEZ Marc</v>
      </c>
      <c r="CT39" s="7">
        <f t="shared" si="112"/>
        <v>1</v>
      </c>
      <c r="CU39" s="13">
        <v>23</v>
      </c>
      <c r="CV39" s="13"/>
      <c r="CW39" s="39">
        <f t="shared" si="113"/>
        <v>0</v>
      </c>
      <c r="CX39" s="13"/>
      <c r="CY39" s="4">
        <f t="shared" si="12"/>
        <v>23</v>
      </c>
      <c r="CZ39" s="4">
        <f t="shared" si="72"/>
        <v>23</v>
      </c>
      <c r="DA39" s="4">
        <f t="shared" si="73"/>
        <v>23</v>
      </c>
      <c r="DB39" s="4">
        <f t="shared" si="74"/>
        <v>23</v>
      </c>
      <c r="DC39" s="4">
        <f t="shared" si="75"/>
        <v>23</v>
      </c>
      <c r="DD39" s="4">
        <f t="shared" si="114"/>
        <v>23</v>
      </c>
      <c r="DE39" s="12">
        <f t="shared" si="13"/>
        <v>23</v>
      </c>
      <c r="DF39" s="12">
        <f t="shared" si="14"/>
        <v>111.1</v>
      </c>
      <c r="DG39" s="17"/>
      <c r="DH39" s="7" t="str">
        <f>REPT(Sept!A39,1)</f>
        <v>LEBEZ Marc</v>
      </c>
      <c r="DI39" s="7">
        <f t="shared" si="115"/>
        <v>0</v>
      </c>
      <c r="DJ39" s="13"/>
      <c r="DK39" s="13"/>
      <c r="DL39" s="39">
        <f t="shared" si="116"/>
        <v>0</v>
      </c>
      <c r="DM39" s="13"/>
      <c r="DN39" s="4">
        <f t="shared" si="15"/>
        <v>0</v>
      </c>
      <c r="DO39" s="4">
        <f t="shared" si="79"/>
        <v>0</v>
      </c>
      <c r="DP39" s="4">
        <f t="shared" si="80"/>
        <v>0</v>
      </c>
      <c r="DQ39" s="4">
        <f t="shared" si="81"/>
        <v>0</v>
      </c>
      <c r="DR39" s="4">
        <f t="shared" si="82"/>
        <v>0</v>
      </c>
      <c r="DS39" s="4">
        <f t="shared" si="117"/>
        <v>0</v>
      </c>
      <c r="DT39" s="4"/>
      <c r="DU39" s="7" t="str">
        <f>REPT(Sept!A39,1)</f>
        <v>LEBEZ Marc</v>
      </c>
      <c r="DV39" s="7">
        <f t="shared" si="118"/>
        <v>0</v>
      </c>
      <c r="DW39" s="13"/>
      <c r="DX39" s="13"/>
      <c r="DY39" s="39">
        <f t="shared" si="119"/>
        <v>0</v>
      </c>
      <c r="DZ39" s="13"/>
      <c r="EA39" s="4">
        <f t="shared" si="16"/>
        <v>0</v>
      </c>
      <c r="EB39" s="4">
        <f t="shared" si="86"/>
        <v>0</v>
      </c>
      <c r="EC39" s="4">
        <f t="shared" si="87"/>
        <v>0</v>
      </c>
      <c r="ED39" s="4">
        <f t="shared" si="88"/>
        <v>0</v>
      </c>
      <c r="EE39" s="4">
        <f t="shared" si="89"/>
        <v>0</v>
      </c>
      <c r="EF39" s="4">
        <f t="shared" si="120"/>
        <v>0</v>
      </c>
      <c r="EG39" s="12">
        <f t="shared" si="17"/>
        <v>0</v>
      </c>
      <c r="EH39" s="22">
        <f t="shared" si="18"/>
        <v>111.1</v>
      </c>
      <c r="EI39" s="24">
        <f>SUM(EH39+Fev!EI39)</f>
        <v>781.19999999999993</v>
      </c>
      <c r="EJ39" s="25">
        <f t="shared" si="19"/>
        <v>8</v>
      </c>
      <c r="EK39" s="25">
        <f>SUM(EJ39+Fev!EK39)</f>
        <v>55</v>
      </c>
      <c r="EL39" s="41">
        <f t="shared" si="20"/>
        <v>0</v>
      </c>
    </row>
    <row r="40" spans="1:142" ht="13.5" thickBot="1">
      <c r="A40" s="107" t="str">
        <f>REPT(Sept!A40,1)</f>
        <v>LETELLIER Dimitri</v>
      </c>
      <c r="B40" s="7">
        <f t="shared" si="91"/>
        <v>1</v>
      </c>
      <c r="C40" s="13">
        <v>3</v>
      </c>
      <c r="D40" s="13"/>
      <c r="E40" s="39">
        <f t="shared" si="92"/>
        <v>0</v>
      </c>
      <c r="F40" s="13"/>
      <c r="G40" s="4">
        <f t="shared" si="0"/>
        <v>3</v>
      </c>
      <c r="H40" s="4">
        <f t="shared" si="23"/>
        <v>3</v>
      </c>
      <c r="I40" s="4">
        <f t="shared" si="24"/>
        <v>3</v>
      </c>
      <c r="J40" s="4">
        <f t="shared" si="25"/>
        <v>3</v>
      </c>
      <c r="K40" s="4">
        <f t="shared" si="26"/>
        <v>3</v>
      </c>
      <c r="L40" s="4">
        <f t="shared" si="93"/>
        <v>3</v>
      </c>
      <c r="M40" s="4"/>
      <c r="N40" s="7" t="str">
        <f>REPT(Sept!A40,1)</f>
        <v>LETELLIER Dimitri</v>
      </c>
      <c r="O40" s="7">
        <f t="shared" si="94"/>
        <v>1</v>
      </c>
      <c r="P40" s="13">
        <v>9</v>
      </c>
      <c r="Q40" s="13"/>
      <c r="R40" s="39">
        <f t="shared" si="95"/>
        <v>0</v>
      </c>
      <c r="S40" s="13"/>
      <c r="T40" s="4">
        <f t="shared" si="1"/>
        <v>9</v>
      </c>
      <c r="U40" s="4">
        <f t="shared" si="30"/>
        <v>9</v>
      </c>
      <c r="V40" s="4">
        <f t="shared" si="31"/>
        <v>9</v>
      </c>
      <c r="W40" s="4">
        <f t="shared" si="32"/>
        <v>9</v>
      </c>
      <c r="X40" s="4">
        <f t="shared" si="33"/>
        <v>9</v>
      </c>
      <c r="Y40" s="4">
        <f t="shared" si="96"/>
        <v>9</v>
      </c>
      <c r="Z40" s="12">
        <f t="shared" si="2"/>
        <v>9</v>
      </c>
      <c r="AA40" s="17"/>
      <c r="AB40" s="7" t="str">
        <f>REPT(Sept!A40,1)</f>
        <v>LETELLIER Dimitri</v>
      </c>
      <c r="AC40" s="7">
        <f t="shared" si="97"/>
        <v>1</v>
      </c>
      <c r="AD40" s="13">
        <v>39</v>
      </c>
      <c r="AE40" s="13">
        <v>4</v>
      </c>
      <c r="AF40" s="39">
        <f t="shared" si="98"/>
        <v>0</v>
      </c>
      <c r="AG40" s="13"/>
      <c r="AH40" s="4">
        <f t="shared" si="3"/>
        <v>39</v>
      </c>
      <c r="AI40" s="4">
        <f t="shared" si="37"/>
        <v>39</v>
      </c>
      <c r="AJ40" s="4">
        <f t="shared" si="38"/>
        <v>39</v>
      </c>
      <c r="AK40" s="4">
        <f t="shared" si="39"/>
        <v>46.8</v>
      </c>
      <c r="AL40" s="4">
        <f t="shared" si="40"/>
        <v>46.8</v>
      </c>
      <c r="AM40" s="4">
        <f t="shared" si="99"/>
        <v>46.8</v>
      </c>
      <c r="AN40" s="4"/>
      <c r="AO40" s="7" t="str">
        <f>REPT(Sept!A40,1)</f>
        <v>LETELLIER Dimitri</v>
      </c>
      <c r="AP40" s="7">
        <f t="shared" si="100"/>
        <v>1</v>
      </c>
      <c r="AQ40" s="13">
        <v>15</v>
      </c>
      <c r="AR40" s="13"/>
      <c r="AS40" s="39">
        <f t="shared" si="101"/>
        <v>0</v>
      </c>
      <c r="AT40" s="13"/>
      <c r="AU40" s="4">
        <f t="shared" si="4"/>
        <v>15</v>
      </c>
      <c r="AV40" s="4">
        <f t="shared" si="44"/>
        <v>15</v>
      </c>
      <c r="AW40" s="4">
        <f t="shared" si="45"/>
        <v>15</v>
      </c>
      <c r="AX40" s="4">
        <f t="shared" si="46"/>
        <v>15</v>
      </c>
      <c r="AY40" s="4">
        <f t="shared" si="47"/>
        <v>15</v>
      </c>
      <c r="AZ40" s="4">
        <f t="shared" si="102"/>
        <v>15</v>
      </c>
      <c r="BA40" s="12">
        <f t="shared" si="5"/>
        <v>46.8</v>
      </c>
      <c r="BB40" s="12">
        <f t="shared" si="6"/>
        <v>55.8</v>
      </c>
      <c r="BC40" s="17"/>
      <c r="BD40" s="7" t="str">
        <f>REPT(Sept!A40,1)</f>
        <v>LETELLIER Dimitri</v>
      </c>
      <c r="BE40" s="7">
        <f t="shared" si="103"/>
        <v>1</v>
      </c>
      <c r="BF40" s="13">
        <v>26</v>
      </c>
      <c r="BG40" s="13"/>
      <c r="BH40" s="39">
        <f t="shared" si="104"/>
        <v>0</v>
      </c>
      <c r="BI40" s="13"/>
      <c r="BJ40" s="4">
        <f t="shared" si="7"/>
        <v>26</v>
      </c>
      <c r="BK40" s="4">
        <f t="shared" si="51"/>
        <v>26</v>
      </c>
      <c r="BL40" s="4">
        <f t="shared" si="52"/>
        <v>26</v>
      </c>
      <c r="BM40" s="4">
        <f t="shared" si="53"/>
        <v>26</v>
      </c>
      <c r="BN40" s="4">
        <f t="shared" si="54"/>
        <v>26</v>
      </c>
      <c r="BO40" s="4">
        <f t="shared" si="105"/>
        <v>26</v>
      </c>
      <c r="BP40" s="4"/>
      <c r="BQ40" s="7" t="str">
        <f>REPT(Sept!A40,1)</f>
        <v>LETELLIER Dimitri</v>
      </c>
      <c r="BR40" s="7">
        <f t="shared" si="106"/>
        <v>1</v>
      </c>
      <c r="BS40" s="13">
        <v>3</v>
      </c>
      <c r="BT40" s="13"/>
      <c r="BU40" s="39">
        <f t="shared" si="107"/>
        <v>0</v>
      </c>
      <c r="BV40" s="13"/>
      <c r="BW40" s="4">
        <f t="shared" si="8"/>
        <v>3</v>
      </c>
      <c r="BX40" s="4">
        <f t="shared" si="58"/>
        <v>3</v>
      </c>
      <c r="BY40" s="4">
        <f t="shared" si="59"/>
        <v>3</v>
      </c>
      <c r="BZ40" s="4">
        <f t="shared" si="60"/>
        <v>3</v>
      </c>
      <c r="CA40" s="4">
        <f t="shared" si="61"/>
        <v>3</v>
      </c>
      <c r="CB40" s="4">
        <f t="shared" si="108"/>
        <v>3</v>
      </c>
      <c r="CC40" s="12">
        <f t="shared" si="9"/>
        <v>26</v>
      </c>
      <c r="CD40" s="12">
        <f t="shared" si="10"/>
        <v>81.8</v>
      </c>
      <c r="CE40" s="17"/>
      <c r="CF40" s="7" t="str">
        <f>REPT(Sept!A40,1)</f>
        <v>LETELLIER Dimitri</v>
      </c>
      <c r="CG40" s="7">
        <f t="shared" si="109"/>
        <v>1</v>
      </c>
      <c r="CH40" s="13">
        <v>2</v>
      </c>
      <c r="CI40" s="13"/>
      <c r="CJ40" s="39">
        <f t="shared" si="110"/>
        <v>0</v>
      </c>
      <c r="CK40" s="13"/>
      <c r="CL40" s="4">
        <f t="shared" si="11"/>
        <v>2</v>
      </c>
      <c r="CM40" s="4">
        <f t="shared" si="65"/>
        <v>2</v>
      </c>
      <c r="CN40" s="4">
        <f t="shared" si="66"/>
        <v>2</v>
      </c>
      <c r="CO40" s="4">
        <f t="shared" si="67"/>
        <v>2</v>
      </c>
      <c r="CP40" s="4">
        <f t="shared" si="68"/>
        <v>2</v>
      </c>
      <c r="CQ40" s="4">
        <f t="shared" si="111"/>
        <v>2</v>
      </c>
      <c r="CR40" s="4"/>
      <c r="CS40" s="7" t="str">
        <f>REPT(Sept!A40,1)</f>
        <v>LETELLIER Dimitri</v>
      </c>
      <c r="CT40" s="7">
        <f t="shared" si="112"/>
        <v>1</v>
      </c>
      <c r="CU40" s="13">
        <v>9</v>
      </c>
      <c r="CV40" s="13"/>
      <c r="CW40" s="39">
        <f t="shared" si="113"/>
        <v>0</v>
      </c>
      <c r="CX40" s="13"/>
      <c r="CY40" s="4">
        <f t="shared" si="12"/>
        <v>9</v>
      </c>
      <c r="CZ40" s="4">
        <f t="shared" si="72"/>
        <v>9</v>
      </c>
      <c r="DA40" s="4">
        <f t="shared" si="73"/>
        <v>9</v>
      </c>
      <c r="DB40" s="4">
        <f t="shared" si="74"/>
        <v>9</v>
      </c>
      <c r="DC40" s="4">
        <f t="shared" si="75"/>
        <v>9</v>
      </c>
      <c r="DD40" s="4">
        <f t="shared" si="114"/>
        <v>9</v>
      </c>
      <c r="DE40" s="12">
        <f t="shared" si="13"/>
        <v>9</v>
      </c>
      <c r="DF40" s="12">
        <f t="shared" si="14"/>
        <v>90.8</v>
      </c>
      <c r="DG40" s="17"/>
      <c r="DH40" s="7" t="str">
        <f>REPT(Sept!A40,1)</f>
        <v>LETELLIER Dimitri</v>
      </c>
      <c r="DI40" s="7">
        <f t="shared" si="115"/>
        <v>0</v>
      </c>
      <c r="DJ40" s="13"/>
      <c r="DK40" s="13"/>
      <c r="DL40" s="39">
        <f t="shared" si="116"/>
        <v>0</v>
      </c>
      <c r="DM40" s="13"/>
      <c r="DN40" s="4">
        <f t="shared" si="15"/>
        <v>0</v>
      </c>
      <c r="DO40" s="4">
        <f t="shared" si="79"/>
        <v>0</v>
      </c>
      <c r="DP40" s="4">
        <f t="shared" si="80"/>
        <v>0</v>
      </c>
      <c r="DQ40" s="4">
        <f t="shared" si="81"/>
        <v>0</v>
      </c>
      <c r="DR40" s="4">
        <f t="shared" si="82"/>
        <v>0</v>
      </c>
      <c r="DS40" s="4">
        <f t="shared" si="117"/>
        <v>0</v>
      </c>
      <c r="DT40" s="4"/>
      <c r="DU40" s="7" t="str">
        <f>REPT(Sept!A40,1)</f>
        <v>LETELLIER Dimitri</v>
      </c>
      <c r="DV40" s="7">
        <f t="shared" si="118"/>
        <v>0</v>
      </c>
      <c r="DW40" s="13"/>
      <c r="DX40" s="13"/>
      <c r="DY40" s="39">
        <f t="shared" si="119"/>
        <v>0</v>
      </c>
      <c r="DZ40" s="13"/>
      <c r="EA40" s="4">
        <f t="shared" si="16"/>
        <v>0</v>
      </c>
      <c r="EB40" s="4">
        <f t="shared" si="86"/>
        <v>0</v>
      </c>
      <c r="EC40" s="4">
        <f t="shared" si="87"/>
        <v>0</v>
      </c>
      <c r="ED40" s="4">
        <f t="shared" si="88"/>
        <v>0</v>
      </c>
      <c r="EE40" s="4">
        <f t="shared" si="89"/>
        <v>0</v>
      </c>
      <c r="EF40" s="4">
        <f t="shared" si="120"/>
        <v>0</v>
      </c>
      <c r="EG40" s="12">
        <f t="shared" si="17"/>
        <v>0</v>
      </c>
      <c r="EH40" s="22">
        <f t="shared" si="18"/>
        <v>90.8</v>
      </c>
      <c r="EI40" s="24">
        <f>SUM(EH40+Fev!EI40)</f>
        <v>574.6</v>
      </c>
      <c r="EJ40" s="25">
        <f t="shared" si="19"/>
        <v>8</v>
      </c>
      <c r="EK40" s="25">
        <f>SUM(EJ40+Fev!EK40)</f>
        <v>44</v>
      </c>
      <c r="EL40" s="41">
        <f t="shared" si="20"/>
        <v>0</v>
      </c>
    </row>
    <row r="41" spans="1:142" ht="13.5" thickBot="1">
      <c r="A41" s="107" t="str">
        <f>REPT(Sept!A41,1)</f>
        <v>LOMBARD Sébastien</v>
      </c>
      <c r="B41" s="7">
        <f t="shared" si="21"/>
        <v>1</v>
      </c>
      <c r="C41" s="13">
        <v>6</v>
      </c>
      <c r="D41" s="13"/>
      <c r="E41" s="39">
        <f t="shared" si="22"/>
        <v>0</v>
      </c>
      <c r="F41" s="13"/>
      <c r="G41" s="4">
        <f t="shared" si="0"/>
        <v>6</v>
      </c>
      <c r="H41" s="4">
        <f t="shared" si="23"/>
        <v>6</v>
      </c>
      <c r="I41" s="4">
        <f t="shared" si="24"/>
        <v>6</v>
      </c>
      <c r="J41" s="4">
        <f t="shared" si="25"/>
        <v>6</v>
      </c>
      <c r="K41" s="4">
        <f t="shared" si="26"/>
        <v>6</v>
      </c>
      <c r="L41" s="4">
        <f t="shared" si="27"/>
        <v>6</v>
      </c>
      <c r="M41" s="4"/>
      <c r="N41" s="7" t="str">
        <f>REPT(Sept!A41,1)</f>
        <v>LOMBARD Sébastien</v>
      </c>
      <c r="O41" s="7">
        <f t="shared" si="28"/>
        <v>1</v>
      </c>
      <c r="P41" s="13">
        <v>17</v>
      </c>
      <c r="Q41" s="13"/>
      <c r="R41" s="39">
        <f t="shared" si="29"/>
        <v>0</v>
      </c>
      <c r="S41" s="13"/>
      <c r="T41" s="4">
        <f t="shared" si="1"/>
        <v>17</v>
      </c>
      <c r="U41" s="4">
        <f t="shared" si="30"/>
        <v>17</v>
      </c>
      <c r="V41" s="4">
        <f t="shared" si="31"/>
        <v>17</v>
      </c>
      <c r="W41" s="4">
        <f t="shared" si="32"/>
        <v>17</v>
      </c>
      <c r="X41" s="4">
        <f t="shared" si="33"/>
        <v>17</v>
      </c>
      <c r="Y41" s="4">
        <f t="shared" si="34"/>
        <v>17</v>
      </c>
      <c r="Z41" s="12">
        <f t="shared" si="2"/>
        <v>17</v>
      </c>
      <c r="AA41" s="17"/>
      <c r="AB41" s="7" t="str">
        <f>REPT(Sept!A41,1)</f>
        <v>LOMBARD Sébastien</v>
      </c>
      <c r="AC41" s="7">
        <f t="shared" si="35"/>
        <v>1</v>
      </c>
      <c r="AD41" s="13">
        <v>22</v>
      </c>
      <c r="AE41" s="13"/>
      <c r="AF41" s="39">
        <f t="shared" si="36"/>
        <v>0</v>
      </c>
      <c r="AG41" s="13"/>
      <c r="AH41" s="4">
        <f t="shared" si="3"/>
        <v>22</v>
      </c>
      <c r="AI41" s="4">
        <f t="shared" si="37"/>
        <v>22</v>
      </c>
      <c r="AJ41" s="4">
        <f t="shared" si="38"/>
        <v>22</v>
      </c>
      <c r="AK41" s="4">
        <f t="shared" si="39"/>
        <v>22</v>
      </c>
      <c r="AL41" s="4">
        <f t="shared" si="40"/>
        <v>22</v>
      </c>
      <c r="AM41" s="4">
        <f t="shared" si="41"/>
        <v>22</v>
      </c>
      <c r="AN41" s="4"/>
      <c r="AO41" s="7" t="str">
        <f>REPT(Sept!A41,1)</f>
        <v>LOMBARD Sébastien</v>
      </c>
      <c r="AP41" s="7">
        <f t="shared" si="42"/>
        <v>1</v>
      </c>
      <c r="AQ41" s="13">
        <v>2</v>
      </c>
      <c r="AR41" s="13"/>
      <c r="AS41" s="39">
        <f t="shared" si="43"/>
        <v>0</v>
      </c>
      <c r="AT41" s="13"/>
      <c r="AU41" s="4">
        <f t="shared" si="4"/>
        <v>2</v>
      </c>
      <c r="AV41" s="4">
        <f t="shared" si="44"/>
        <v>2</v>
      </c>
      <c r="AW41" s="4">
        <f t="shared" si="45"/>
        <v>2</v>
      </c>
      <c r="AX41" s="4">
        <f t="shared" si="46"/>
        <v>2</v>
      </c>
      <c r="AY41" s="4">
        <f t="shared" si="47"/>
        <v>2</v>
      </c>
      <c r="AZ41" s="4">
        <f t="shared" si="48"/>
        <v>2</v>
      </c>
      <c r="BA41" s="12">
        <f t="shared" si="5"/>
        <v>22</v>
      </c>
      <c r="BB41" s="12">
        <f t="shared" si="6"/>
        <v>39</v>
      </c>
      <c r="BC41" s="17"/>
      <c r="BD41" s="7" t="str">
        <f>REPT(Sept!A41,1)</f>
        <v>LOMBARD Sébastien</v>
      </c>
      <c r="BE41" s="7">
        <f t="shared" si="49"/>
        <v>1</v>
      </c>
      <c r="BF41" s="13">
        <v>28</v>
      </c>
      <c r="BG41" s="13"/>
      <c r="BH41" s="39">
        <f t="shared" si="50"/>
        <v>0</v>
      </c>
      <c r="BI41" s="13"/>
      <c r="BJ41" s="4">
        <f t="shared" si="7"/>
        <v>28</v>
      </c>
      <c r="BK41" s="4">
        <f t="shared" si="51"/>
        <v>28</v>
      </c>
      <c r="BL41" s="4">
        <f t="shared" si="52"/>
        <v>28</v>
      </c>
      <c r="BM41" s="4">
        <f t="shared" si="53"/>
        <v>28</v>
      </c>
      <c r="BN41" s="4">
        <f t="shared" si="54"/>
        <v>28</v>
      </c>
      <c r="BO41" s="4">
        <f t="shared" si="55"/>
        <v>28</v>
      </c>
      <c r="BP41" s="4"/>
      <c r="BQ41" s="7" t="str">
        <f>REPT(Sept!A41,1)</f>
        <v>LOMBARD Sébastien</v>
      </c>
      <c r="BR41" s="7">
        <f t="shared" si="56"/>
        <v>0</v>
      </c>
      <c r="BS41" s="13"/>
      <c r="BT41" s="13"/>
      <c r="BU41" s="39">
        <f t="shared" si="57"/>
        <v>0</v>
      </c>
      <c r="BV41" s="13"/>
      <c r="BW41" s="4">
        <f t="shared" si="8"/>
        <v>0</v>
      </c>
      <c r="BX41" s="4">
        <f t="shared" si="58"/>
        <v>0</v>
      </c>
      <c r="BY41" s="4">
        <f t="shared" si="59"/>
        <v>0</v>
      </c>
      <c r="BZ41" s="4">
        <f t="shared" si="60"/>
        <v>0</v>
      </c>
      <c r="CA41" s="4">
        <f t="shared" si="61"/>
        <v>0</v>
      </c>
      <c r="CB41" s="4">
        <f t="shared" si="62"/>
        <v>0</v>
      </c>
      <c r="CC41" s="12">
        <f t="shared" si="9"/>
        <v>28</v>
      </c>
      <c r="CD41" s="12">
        <f t="shared" si="10"/>
        <v>67</v>
      </c>
      <c r="CE41" s="17"/>
      <c r="CF41" s="7" t="str">
        <f>REPT(Sept!A41,1)</f>
        <v>LOMBARD Sébastien</v>
      </c>
      <c r="CG41" s="7">
        <f t="shared" si="63"/>
        <v>1</v>
      </c>
      <c r="CH41" s="13">
        <v>29</v>
      </c>
      <c r="CI41" s="13"/>
      <c r="CJ41" s="39">
        <f t="shared" si="64"/>
        <v>0</v>
      </c>
      <c r="CK41" s="13"/>
      <c r="CL41" s="4">
        <f t="shared" si="11"/>
        <v>29</v>
      </c>
      <c r="CM41" s="4">
        <f t="shared" si="65"/>
        <v>29</v>
      </c>
      <c r="CN41" s="4">
        <f t="shared" si="66"/>
        <v>29</v>
      </c>
      <c r="CO41" s="4">
        <f t="shared" si="67"/>
        <v>29</v>
      </c>
      <c r="CP41" s="4">
        <f t="shared" si="68"/>
        <v>29</v>
      </c>
      <c r="CQ41" s="4">
        <f t="shared" si="69"/>
        <v>29</v>
      </c>
      <c r="CR41" s="4"/>
      <c r="CS41" s="7" t="str">
        <f>REPT(Sept!A41,1)</f>
        <v>LOMBARD Sébastien</v>
      </c>
      <c r="CT41" s="7">
        <f t="shared" si="70"/>
        <v>1</v>
      </c>
      <c r="CU41" s="13">
        <v>13</v>
      </c>
      <c r="CV41" s="13"/>
      <c r="CW41" s="39">
        <f t="shared" si="71"/>
        <v>0</v>
      </c>
      <c r="CX41" s="13"/>
      <c r="CY41" s="4">
        <f t="shared" si="12"/>
        <v>13</v>
      </c>
      <c r="CZ41" s="4">
        <f t="shared" si="72"/>
        <v>13</v>
      </c>
      <c r="DA41" s="4">
        <f t="shared" si="73"/>
        <v>13</v>
      </c>
      <c r="DB41" s="4">
        <f t="shared" si="74"/>
        <v>13</v>
      </c>
      <c r="DC41" s="4">
        <f t="shared" si="75"/>
        <v>13</v>
      </c>
      <c r="DD41" s="4">
        <f t="shared" si="76"/>
        <v>13</v>
      </c>
      <c r="DE41" s="12">
        <f t="shared" si="13"/>
        <v>29</v>
      </c>
      <c r="DF41" s="12">
        <f t="shared" si="14"/>
        <v>96</v>
      </c>
      <c r="DG41" s="17"/>
      <c r="DH41" s="7" t="str">
        <f>REPT(Sept!A41,1)</f>
        <v>LOMBARD Sébastien</v>
      </c>
      <c r="DI41" s="7">
        <f t="shared" si="77"/>
        <v>0</v>
      </c>
      <c r="DJ41" s="13"/>
      <c r="DK41" s="13"/>
      <c r="DL41" s="39">
        <f t="shared" si="78"/>
        <v>0</v>
      </c>
      <c r="DM41" s="13"/>
      <c r="DN41" s="4">
        <f t="shared" si="15"/>
        <v>0</v>
      </c>
      <c r="DO41" s="4">
        <f t="shared" si="79"/>
        <v>0</v>
      </c>
      <c r="DP41" s="4">
        <f t="shared" si="80"/>
        <v>0</v>
      </c>
      <c r="DQ41" s="4">
        <f t="shared" si="81"/>
        <v>0</v>
      </c>
      <c r="DR41" s="4">
        <f t="shared" si="82"/>
        <v>0</v>
      </c>
      <c r="DS41" s="4">
        <f t="shared" si="83"/>
        <v>0</v>
      </c>
      <c r="DT41" s="4"/>
      <c r="DU41" s="7" t="str">
        <f>REPT(Sept!A41,1)</f>
        <v>LOMBARD Sébastien</v>
      </c>
      <c r="DV41" s="7">
        <f t="shared" si="84"/>
        <v>0</v>
      </c>
      <c r="DW41" s="13"/>
      <c r="DX41" s="13"/>
      <c r="DY41" s="39">
        <f t="shared" si="85"/>
        <v>0</v>
      </c>
      <c r="DZ41" s="13"/>
      <c r="EA41" s="4">
        <f t="shared" si="16"/>
        <v>0</v>
      </c>
      <c r="EB41" s="4">
        <f t="shared" si="86"/>
        <v>0</v>
      </c>
      <c r="EC41" s="4">
        <f t="shared" si="87"/>
        <v>0</v>
      </c>
      <c r="ED41" s="4">
        <f t="shared" si="88"/>
        <v>0</v>
      </c>
      <c r="EE41" s="4">
        <f t="shared" si="89"/>
        <v>0</v>
      </c>
      <c r="EF41" s="4">
        <f t="shared" si="90"/>
        <v>0</v>
      </c>
      <c r="EG41" s="12">
        <f t="shared" si="17"/>
        <v>0</v>
      </c>
      <c r="EH41" s="22">
        <f t="shared" si="18"/>
        <v>96</v>
      </c>
      <c r="EI41" s="24">
        <f>SUM(EH41+Fev!EI41)</f>
        <v>566.79999999999995</v>
      </c>
      <c r="EJ41" s="25">
        <f t="shared" si="19"/>
        <v>7</v>
      </c>
      <c r="EK41" s="25">
        <f>SUM(EJ41+Fev!EK41)</f>
        <v>50</v>
      </c>
      <c r="EL41" s="41">
        <f t="shared" si="20"/>
        <v>0</v>
      </c>
    </row>
    <row r="42" spans="1:142" ht="13.5" thickBot="1">
      <c r="A42" s="107" t="str">
        <f>REPT(Sept!A42,1)</f>
        <v>MACQUET Franck</v>
      </c>
      <c r="B42" s="7">
        <f t="shared" si="21"/>
        <v>0</v>
      </c>
      <c r="C42" s="13"/>
      <c r="D42" s="13"/>
      <c r="E42" s="39">
        <f t="shared" si="22"/>
        <v>0</v>
      </c>
      <c r="F42" s="13"/>
      <c r="G42" s="4">
        <f t="shared" si="0"/>
        <v>0</v>
      </c>
      <c r="H42" s="4">
        <f t="shared" si="23"/>
        <v>0</v>
      </c>
      <c r="I42" s="4">
        <f t="shared" si="24"/>
        <v>0</v>
      </c>
      <c r="J42" s="4">
        <f t="shared" si="25"/>
        <v>0</v>
      </c>
      <c r="K42" s="4">
        <f t="shared" si="26"/>
        <v>0</v>
      </c>
      <c r="L42" s="4">
        <f t="shared" si="27"/>
        <v>0</v>
      </c>
      <c r="M42" s="4"/>
      <c r="N42" s="7" t="str">
        <f>REPT(Sept!A42,1)</f>
        <v>MACQUET Franck</v>
      </c>
      <c r="O42" s="7">
        <f t="shared" si="28"/>
        <v>1</v>
      </c>
      <c r="P42" s="13">
        <v>18</v>
      </c>
      <c r="Q42" s="13"/>
      <c r="R42" s="39">
        <f t="shared" si="29"/>
        <v>0</v>
      </c>
      <c r="S42" s="13"/>
      <c r="T42" s="4">
        <f t="shared" si="1"/>
        <v>18</v>
      </c>
      <c r="U42" s="4">
        <f t="shared" si="30"/>
        <v>18</v>
      </c>
      <c r="V42" s="4">
        <f t="shared" si="31"/>
        <v>18</v>
      </c>
      <c r="W42" s="4">
        <f t="shared" si="32"/>
        <v>18</v>
      </c>
      <c r="X42" s="4">
        <f t="shared" si="33"/>
        <v>18</v>
      </c>
      <c r="Y42" s="4">
        <f t="shared" si="34"/>
        <v>18</v>
      </c>
      <c r="Z42" s="12">
        <f t="shared" si="2"/>
        <v>18</v>
      </c>
      <c r="AA42" s="17"/>
      <c r="AB42" s="7" t="str">
        <f>REPT(Sept!A42,1)</f>
        <v>MACQUET Franck</v>
      </c>
      <c r="AC42" s="7">
        <f t="shared" si="35"/>
        <v>0</v>
      </c>
      <c r="AD42" s="13"/>
      <c r="AE42" s="13"/>
      <c r="AF42" s="39">
        <f t="shared" si="36"/>
        <v>0</v>
      </c>
      <c r="AG42" s="13"/>
      <c r="AH42" s="4">
        <f t="shared" si="3"/>
        <v>0</v>
      </c>
      <c r="AI42" s="4">
        <f t="shared" si="37"/>
        <v>0</v>
      </c>
      <c r="AJ42" s="4">
        <f t="shared" si="38"/>
        <v>0</v>
      </c>
      <c r="AK42" s="4">
        <f t="shared" si="39"/>
        <v>0</v>
      </c>
      <c r="AL42" s="4">
        <f t="shared" si="40"/>
        <v>0</v>
      </c>
      <c r="AM42" s="4">
        <f t="shared" si="41"/>
        <v>0</v>
      </c>
      <c r="AN42" s="4"/>
      <c r="AO42" s="7" t="str">
        <f>REPT(Sept!A42,1)</f>
        <v>MACQUET Franck</v>
      </c>
      <c r="AP42" s="7">
        <f t="shared" si="42"/>
        <v>0</v>
      </c>
      <c r="AQ42" s="13"/>
      <c r="AR42" s="13"/>
      <c r="AS42" s="39">
        <f t="shared" si="43"/>
        <v>0</v>
      </c>
      <c r="AT42" s="13"/>
      <c r="AU42" s="4">
        <f t="shared" si="4"/>
        <v>0</v>
      </c>
      <c r="AV42" s="4">
        <f t="shared" si="44"/>
        <v>0</v>
      </c>
      <c r="AW42" s="4">
        <f t="shared" si="45"/>
        <v>0</v>
      </c>
      <c r="AX42" s="4">
        <f t="shared" si="46"/>
        <v>0</v>
      </c>
      <c r="AY42" s="4">
        <f t="shared" si="47"/>
        <v>0</v>
      </c>
      <c r="AZ42" s="4">
        <f t="shared" si="48"/>
        <v>0</v>
      </c>
      <c r="BA42" s="12">
        <f t="shared" si="5"/>
        <v>0</v>
      </c>
      <c r="BB42" s="12">
        <f t="shared" si="6"/>
        <v>18</v>
      </c>
      <c r="BC42" s="17"/>
      <c r="BD42" s="7" t="str">
        <f>REPT(Sept!A42,1)</f>
        <v>MACQUET Franck</v>
      </c>
      <c r="BE42" s="7">
        <f t="shared" si="49"/>
        <v>0</v>
      </c>
      <c r="BF42" s="13"/>
      <c r="BG42" s="13"/>
      <c r="BH42" s="39">
        <f t="shared" si="50"/>
        <v>0</v>
      </c>
      <c r="BI42" s="13"/>
      <c r="BJ42" s="4">
        <f t="shared" si="7"/>
        <v>0</v>
      </c>
      <c r="BK42" s="4">
        <f t="shared" si="51"/>
        <v>0</v>
      </c>
      <c r="BL42" s="4">
        <f t="shared" si="52"/>
        <v>0</v>
      </c>
      <c r="BM42" s="4">
        <f t="shared" si="53"/>
        <v>0</v>
      </c>
      <c r="BN42" s="4">
        <f t="shared" si="54"/>
        <v>0</v>
      </c>
      <c r="BO42" s="4">
        <f t="shared" si="55"/>
        <v>0</v>
      </c>
      <c r="BP42" s="4"/>
      <c r="BQ42" s="7" t="str">
        <f>REPT(Sept!A42,1)</f>
        <v>MACQUET Franck</v>
      </c>
      <c r="BR42" s="7">
        <f t="shared" si="56"/>
        <v>0</v>
      </c>
      <c r="BS42" s="13"/>
      <c r="BT42" s="13"/>
      <c r="BU42" s="39">
        <f t="shared" si="57"/>
        <v>0</v>
      </c>
      <c r="BV42" s="13"/>
      <c r="BW42" s="4">
        <f t="shared" si="8"/>
        <v>0</v>
      </c>
      <c r="BX42" s="4">
        <f t="shared" si="58"/>
        <v>0</v>
      </c>
      <c r="BY42" s="4">
        <f t="shared" si="59"/>
        <v>0</v>
      </c>
      <c r="BZ42" s="4">
        <f t="shared" si="60"/>
        <v>0</v>
      </c>
      <c r="CA42" s="4">
        <f t="shared" si="61"/>
        <v>0</v>
      </c>
      <c r="CB42" s="4">
        <f t="shared" si="62"/>
        <v>0</v>
      </c>
      <c r="CC42" s="12">
        <f t="shared" si="9"/>
        <v>0</v>
      </c>
      <c r="CD42" s="12">
        <f t="shared" si="10"/>
        <v>18</v>
      </c>
      <c r="CE42" s="17"/>
      <c r="CF42" s="7" t="str">
        <f>REPT(Sept!A42,1)</f>
        <v>MACQUET Franck</v>
      </c>
      <c r="CG42" s="7">
        <f t="shared" si="63"/>
        <v>0</v>
      </c>
      <c r="CH42" s="13"/>
      <c r="CI42" s="13"/>
      <c r="CJ42" s="39">
        <f t="shared" si="64"/>
        <v>0</v>
      </c>
      <c r="CK42" s="13"/>
      <c r="CL42" s="4">
        <f t="shared" si="11"/>
        <v>0</v>
      </c>
      <c r="CM42" s="4">
        <f t="shared" si="65"/>
        <v>0</v>
      </c>
      <c r="CN42" s="4">
        <f t="shared" si="66"/>
        <v>0</v>
      </c>
      <c r="CO42" s="4">
        <f t="shared" si="67"/>
        <v>0</v>
      </c>
      <c r="CP42" s="4">
        <f t="shared" si="68"/>
        <v>0</v>
      </c>
      <c r="CQ42" s="4">
        <f t="shared" si="69"/>
        <v>0</v>
      </c>
      <c r="CR42" s="4"/>
      <c r="CS42" s="7" t="str">
        <f>REPT(Sept!A42,1)</f>
        <v>MACQUET Franck</v>
      </c>
      <c r="CT42" s="7">
        <f t="shared" si="70"/>
        <v>0</v>
      </c>
      <c r="CU42" s="13"/>
      <c r="CV42" s="13"/>
      <c r="CW42" s="39">
        <f t="shared" si="71"/>
        <v>0</v>
      </c>
      <c r="CX42" s="13"/>
      <c r="CY42" s="4">
        <f t="shared" si="12"/>
        <v>0</v>
      </c>
      <c r="CZ42" s="4">
        <f t="shared" si="72"/>
        <v>0</v>
      </c>
      <c r="DA42" s="4">
        <f t="shared" si="73"/>
        <v>0</v>
      </c>
      <c r="DB42" s="4">
        <f t="shared" si="74"/>
        <v>0</v>
      </c>
      <c r="DC42" s="4">
        <f t="shared" si="75"/>
        <v>0</v>
      </c>
      <c r="DD42" s="4">
        <f t="shared" si="76"/>
        <v>0</v>
      </c>
      <c r="DE42" s="12">
        <f t="shared" si="13"/>
        <v>0</v>
      </c>
      <c r="DF42" s="12">
        <f t="shared" si="14"/>
        <v>18</v>
      </c>
      <c r="DG42" s="17"/>
      <c r="DH42" s="7" t="str">
        <f>REPT(Sept!A42,1)</f>
        <v>MACQUET Franck</v>
      </c>
      <c r="DI42" s="7">
        <f t="shared" si="77"/>
        <v>0</v>
      </c>
      <c r="DJ42" s="13"/>
      <c r="DK42" s="13"/>
      <c r="DL42" s="39">
        <f t="shared" si="78"/>
        <v>0</v>
      </c>
      <c r="DM42" s="13"/>
      <c r="DN42" s="4">
        <f t="shared" si="15"/>
        <v>0</v>
      </c>
      <c r="DO42" s="4">
        <f t="shared" si="79"/>
        <v>0</v>
      </c>
      <c r="DP42" s="4">
        <f t="shared" si="80"/>
        <v>0</v>
      </c>
      <c r="DQ42" s="4">
        <f t="shared" si="81"/>
        <v>0</v>
      </c>
      <c r="DR42" s="4">
        <f t="shared" si="82"/>
        <v>0</v>
      </c>
      <c r="DS42" s="4">
        <f t="shared" si="83"/>
        <v>0</v>
      </c>
      <c r="DT42" s="4"/>
      <c r="DU42" s="7" t="str">
        <f>REPT(Sept!A42,1)</f>
        <v>MACQUET Franck</v>
      </c>
      <c r="DV42" s="7">
        <f t="shared" si="84"/>
        <v>0</v>
      </c>
      <c r="DW42" s="13"/>
      <c r="DX42" s="13"/>
      <c r="DY42" s="39">
        <f t="shared" si="85"/>
        <v>0</v>
      </c>
      <c r="DZ42" s="13"/>
      <c r="EA42" s="4">
        <f t="shared" si="16"/>
        <v>0</v>
      </c>
      <c r="EB42" s="4">
        <f t="shared" si="86"/>
        <v>0</v>
      </c>
      <c r="EC42" s="4">
        <f t="shared" si="87"/>
        <v>0</v>
      </c>
      <c r="ED42" s="4">
        <f t="shared" si="88"/>
        <v>0</v>
      </c>
      <c r="EE42" s="4">
        <f t="shared" si="89"/>
        <v>0</v>
      </c>
      <c r="EF42" s="4">
        <f t="shared" si="90"/>
        <v>0</v>
      </c>
      <c r="EG42" s="12">
        <f t="shared" si="17"/>
        <v>0</v>
      </c>
      <c r="EH42" s="22">
        <f t="shared" si="18"/>
        <v>18</v>
      </c>
      <c r="EI42" s="24">
        <f>SUM(EH42+Fev!EI42)</f>
        <v>338.5</v>
      </c>
      <c r="EJ42" s="25">
        <f t="shared" si="19"/>
        <v>1</v>
      </c>
      <c r="EK42" s="25">
        <f>SUM(EJ42+Fev!EK42)</f>
        <v>17</v>
      </c>
      <c r="EL42" s="41">
        <f t="shared" si="20"/>
        <v>0</v>
      </c>
    </row>
    <row r="43" spans="1:142" ht="13.5" thickBot="1">
      <c r="A43" s="107" t="str">
        <f>REPT(Sept!A43,1)</f>
        <v>MACQUET Jordan</v>
      </c>
      <c r="B43" s="7">
        <f t="shared" si="21"/>
        <v>0</v>
      </c>
      <c r="C43" s="13"/>
      <c r="D43" s="13"/>
      <c r="E43" s="39">
        <f t="shared" si="22"/>
        <v>0</v>
      </c>
      <c r="F43" s="13"/>
      <c r="G43" s="4">
        <f t="shared" si="0"/>
        <v>0</v>
      </c>
      <c r="H43" s="4">
        <f t="shared" si="23"/>
        <v>0</v>
      </c>
      <c r="I43" s="4">
        <f t="shared" si="24"/>
        <v>0</v>
      </c>
      <c r="J43" s="4">
        <f t="shared" si="25"/>
        <v>0</v>
      </c>
      <c r="K43" s="4">
        <f t="shared" si="26"/>
        <v>0</v>
      </c>
      <c r="L43" s="4">
        <f t="shared" si="27"/>
        <v>0</v>
      </c>
      <c r="M43" s="4"/>
      <c r="N43" s="7" t="str">
        <f>REPT(Sept!A43,1)</f>
        <v>MACQUET Jordan</v>
      </c>
      <c r="O43" s="7">
        <f t="shared" si="28"/>
        <v>1</v>
      </c>
      <c r="P43" s="13">
        <v>4</v>
      </c>
      <c r="Q43" s="13"/>
      <c r="R43" s="39">
        <f t="shared" si="29"/>
        <v>0</v>
      </c>
      <c r="S43" s="13"/>
      <c r="T43" s="4">
        <f t="shared" si="1"/>
        <v>4</v>
      </c>
      <c r="U43" s="4">
        <f t="shared" si="30"/>
        <v>4</v>
      </c>
      <c r="V43" s="4">
        <f t="shared" si="31"/>
        <v>4</v>
      </c>
      <c r="W43" s="4">
        <f t="shared" si="32"/>
        <v>4</v>
      </c>
      <c r="X43" s="4">
        <f t="shared" si="33"/>
        <v>4</v>
      </c>
      <c r="Y43" s="4">
        <f t="shared" si="34"/>
        <v>4</v>
      </c>
      <c r="Z43" s="12">
        <f t="shared" ref="Z43:Z74" si="121">IF(Y43&gt;L43,Y43,L43)</f>
        <v>4</v>
      </c>
      <c r="AA43" s="17"/>
      <c r="AB43" s="7" t="str">
        <f>REPT(Sept!A43,1)</f>
        <v>MACQUET Jordan</v>
      </c>
      <c r="AC43" s="7">
        <f t="shared" si="35"/>
        <v>0</v>
      </c>
      <c r="AD43" s="13"/>
      <c r="AE43" s="13"/>
      <c r="AF43" s="39">
        <f t="shared" si="36"/>
        <v>0</v>
      </c>
      <c r="AG43" s="13"/>
      <c r="AH43" s="4">
        <f t="shared" si="3"/>
        <v>0</v>
      </c>
      <c r="AI43" s="4">
        <f t="shared" si="37"/>
        <v>0</v>
      </c>
      <c r="AJ43" s="4">
        <f t="shared" si="38"/>
        <v>0</v>
      </c>
      <c r="AK43" s="4">
        <f t="shared" si="39"/>
        <v>0</v>
      </c>
      <c r="AL43" s="4">
        <f t="shared" si="40"/>
        <v>0</v>
      </c>
      <c r="AM43" s="4">
        <f t="shared" si="41"/>
        <v>0</v>
      </c>
      <c r="AN43" s="4"/>
      <c r="AO43" s="7" t="str">
        <f>REPT(Sept!A43,1)</f>
        <v>MACQUET Jordan</v>
      </c>
      <c r="AP43" s="7">
        <f t="shared" si="42"/>
        <v>1</v>
      </c>
      <c r="AQ43" s="13">
        <v>4</v>
      </c>
      <c r="AR43" s="13"/>
      <c r="AS43" s="39">
        <f t="shared" si="43"/>
        <v>0</v>
      </c>
      <c r="AT43" s="13"/>
      <c r="AU43" s="4">
        <f t="shared" si="4"/>
        <v>4</v>
      </c>
      <c r="AV43" s="4">
        <f t="shared" si="44"/>
        <v>4</v>
      </c>
      <c r="AW43" s="4">
        <f t="shared" si="45"/>
        <v>4</v>
      </c>
      <c r="AX43" s="4">
        <f t="shared" si="46"/>
        <v>4</v>
      </c>
      <c r="AY43" s="4">
        <f t="shared" si="47"/>
        <v>4</v>
      </c>
      <c r="AZ43" s="4">
        <f t="shared" si="48"/>
        <v>4</v>
      </c>
      <c r="BA43" s="12">
        <f t="shared" ref="BA43:BA74" si="122">IF(AZ43&gt;AM43,AZ43,AM43)</f>
        <v>4</v>
      </c>
      <c r="BB43" s="12">
        <f t="shared" ref="BB43:BB74" si="123">SUM(Z43+BA43)</f>
        <v>8</v>
      </c>
      <c r="BC43" s="17"/>
      <c r="BD43" s="7" t="str">
        <f>REPT(Sept!A43,1)</f>
        <v>MACQUET Jordan</v>
      </c>
      <c r="BE43" s="7">
        <f t="shared" si="49"/>
        <v>0</v>
      </c>
      <c r="BF43" s="13"/>
      <c r="BG43" s="13"/>
      <c r="BH43" s="39">
        <f t="shared" si="50"/>
        <v>0</v>
      </c>
      <c r="BI43" s="13"/>
      <c r="BJ43" s="4">
        <f t="shared" si="7"/>
        <v>0</v>
      </c>
      <c r="BK43" s="4">
        <f t="shared" si="51"/>
        <v>0</v>
      </c>
      <c r="BL43" s="4">
        <f t="shared" si="52"/>
        <v>0</v>
      </c>
      <c r="BM43" s="4">
        <f t="shared" si="53"/>
        <v>0</v>
      </c>
      <c r="BN43" s="4">
        <f t="shared" si="54"/>
        <v>0</v>
      </c>
      <c r="BO43" s="4">
        <f t="shared" si="55"/>
        <v>0</v>
      </c>
      <c r="BP43" s="4"/>
      <c r="BQ43" s="7" t="str">
        <f>REPT(Sept!A43,1)</f>
        <v>MACQUET Jordan</v>
      </c>
      <c r="BR43" s="7">
        <f t="shared" si="56"/>
        <v>0</v>
      </c>
      <c r="BS43" s="13"/>
      <c r="BT43" s="13"/>
      <c r="BU43" s="39">
        <f t="shared" si="57"/>
        <v>0</v>
      </c>
      <c r="BV43" s="13"/>
      <c r="BW43" s="4">
        <f t="shared" si="8"/>
        <v>0</v>
      </c>
      <c r="BX43" s="4">
        <f t="shared" si="58"/>
        <v>0</v>
      </c>
      <c r="BY43" s="4">
        <f t="shared" si="59"/>
        <v>0</v>
      </c>
      <c r="BZ43" s="4">
        <f t="shared" si="60"/>
        <v>0</v>
      </c>
      <c r="CA43" s="4">
        <f t="shared" si="61"/>
        <v>0</v>
      </c>
      <c r="CB43" s="4">
        <f t="shared" si="62"/>
        <v>0</v>
      </c>
      <c r="CC43" s="12">
        <f t="shared" ref="CC43:CC74" si="124">IF(CB43&gt;BO43,CB43,BO43)</f>
        <v>0</v>
      </c>
      <c r="CD43" s="12">
        <f t="shared" ref="CD43:CD74" si="125">SUM(BB43+CC43)</f>
        <v>8</v>
      </c>
      <c r="CE43" s="17"/>
      <c r="CF43" s="7" t="str">
        <f>REPT(Sept!A43,1)</f>
        <v>MACQUET Jordan</v>
      </c>
      <c r="CG43" s="7">
        <f t="shared" si="63"/>
        <v>0</v>
      </c>
      <c r="CH43" s="13"/>
      <c r="CI43" s="13"/>
      <c r="CJ43" s="39">
        <f t="shared" si="64"/>
        <v>0</v>
      </c>
      <c r="CK43" s="13"/>
      <c r="CL43" s="4">
        <f t="shared" si="11"/>
        <v>0</v>
      </c>
      <c r="CM43" s="4">
        <f t="shared" si="65"/>
        <v>0</v>
      </c>
      <c r="CN43" s="4">
        <f t="shared" si="66"/>
        <v>0</v>
      </c>
      <c r="CO43" s="4">
        <f t="shared" si="67"/>
        <v>0</v>
      </c>
      <c r="CP43" s="4">
        <f t="shared" si="68"/>
        <v>0</v>
      </c>
      <c r="CQ43" s="4">
        <f t="shared" si="69"/>
        <v>0</v>
      </c>
      <c r="CR43" s="4"/>
      <c r="CS43" s="7" t="str">
        <f>REPT(Sept!A43,1)</f>
        <v>MACQUET Jordan</v>
      </c>
      <c r="CT43" s="7">
        <f t="shared" si="70"/>
        <v>1</v>
      </c>
      <c r="CU43" s="13">
        <v>26</v>
      </c>
      <c r="CV43" s="13">
        <v>4</v>
      </c>
      <c r="CW43" s="39">
        <f t="shared" si="71"/>
        <v>0</v>
      </c>
      <c r="CX43" s="13"/>
      <c r="CY43" s="4">
        <f t="shared" si="12"/>
        <v>26</v>
      </c>
      <c r="CZ43" s="4">
        <f t="shared" si="72"/>
        <v>26</v>
      </c>
      <c r="DA43" s="4">
        <f t="shared" si="73"/>
        <v>26</v>
      </c>
      <c r="DB43" s="4">
        <f t="shared" si="74"/>
        <v>31.2</v>
      </c>
      <c r="DC43" s="4">
        <f t="shared" si="75"/>
        <v>31.2</v>
      </c>
      <c r="DD43" s="4">
        <f t="shared" si="76"/>
        <v>31.2</v>
      </c>
      <c r="DE43" s="12">
        <f t="shared" ref="DE43:DE74" si="126">IF(DD43&gt;CQ43,DD43,CQ43)</f>
        <v>31.2</v>
      </c>
      <c r="DF43" s="12">
        <f t="shared" ref="DF43:DF74" si="127">SUM(CD43+DE43)</f>
        <v>39.200000000000003</v>
      </c>
      <c r="DG43" s="17"/>
      <c r="DH43" s="7" t="str">
        <f>REPT(Sept!A43,1)</f>
        <v>MACQUET Jordan</v>
      </c>
      <c r="DI43" s="7">
        <f t="shared" si="77"/>
        <v>0</v>
      </c>
      <c r="DJ43" s="13"/>
      <c r="DK43" s="13"/>
      <c r="DL43" s="39">
        <f t="shared" si="78"/>
        <v>0</v>
      </c>
      <c r="DM43" s="13"/>
      <c r="DN43" s="4">
        <f t="shared" si="15"/>
        <v>0</v>
      </c>
      <c r="DO43" s="4">
        <f t="shared" si="79"/>
        <v>0</v>
      </c>
      <c r="DP43" s="4">
        <f t="shared" si="80"/>
        <v>0</v>
      </c>
      <c r="DQ43" s="4">
        <f t="shared" si="81"/>
        <v>0</v>
      </c>
      <c r="DR43" s="4">
        <f t="shared" si="82"/>
        <v>0</v>
      </c>
      <c r="DS43" s="4">
        <f t="shared" si="83"/>
        <v>0</v>
      </c>
      <c r="DT43" s="4"/>
      <c r="DU43" s="7" t="str">
        <f>REPT(Sept!A43,1)</f>
        <v>MACQUET Jordan</v>
      </c>
      <c r="DV43" s="7">
        <f t="shared" si="84"/>
        <v>0</v>
      </c>
      <c r="DW43" s="13"/>
      <c r="DX43" s="13"/>
      <c r="DY43" s="39">
        <f t="shared" si="85"/>
        <v>0</v>
      </c>
      <c r="DZ43" s="13"/>
      <c r="EA43" s="4">
        <f t="shared" si="16"/>
        <v>0</v>
      </c>
      <c r="EB43" s="4">
        <f t="shared" si="86"/>
        <v>0</v>
      </c>
      <c r="EC43" s="4">
        <f t="shared" si="87"/>
        <v>0</v>
      </c>
      <c r="ED43" s="4">
        <f t="shared" si="88"/>
        <v>0</v>
      </c>
      <c r="EE43" s="4">
        <f t="shared" si="89"/>
        <v>0</v>
      </c>
      <c r="EF43" s="4">
        <f t="shared" si="90"/>
        <v>0</v>
      </c>
      <c r="EG43" s="12">
        <f t="shared" ref="EG43:EG74" si="128">IF(EF43&gt;DS43,EF43,DS43)</f>
        <v>0</v>
      </c>
      <c r="EH43" s="22">
        <f t="shared" ref="EH43:EH74" si="129">SUM(DF43+EG43)</f>
        <v>39.200000000000003</v>
      </c>
      <c r="EI43" s="24">
        <f>SUM(EH43+Fev!EI43)</f>
        <v>350.5</v>
      </c>
      <c r="EJ43" s="25">
        <f t="shared" ref="EJ43:EJ74" si="130">SUM(B43+O43+AC43+AP43+BE43+BR43+CG43+CT43+DI43+DV43)</f>
        <v>3</v>
      </c>
      <c r="EK43" s="25">
        <f>SUM(EJ43+Fev!EK43)</f>
        <v>22</v>
      </c>
      <c r="EL43" s="41">
        <f t="shared" ref="EL43:EL74" si="131">SUM(E43+R43+AF43+AS43+BH43+BU43+CJ43+CW43+DL43+DY43)</f>
        <v>0</v>
      </c>
    </row>
    <row r="44" spans="1:142" ht="13.5" thickBot="1">
      <c r="A44" s="107" t="str">
        <f>REPT(Sept!A44,1)</f>
        <v>MADRERO Loïc</v>
      </c>
      <c r="B44" s="7">
        <f t="shared" si="21"/>
        <v>0</v>
      </c>
      <c r="C44" s="13"/>
      <c r="D44" s="13"/>
      <c r="E44" s="39">
        <f t="shared" si="22"/>
        <v>0</v>
      </c>
      <c r="F44" s="13"/>
      <c r="G44" s="4">
        <f t="shared" si="0"/>
        <v>0</v>
      </c>
      <c r="H44" s="4">
        <f t="shared" si="23"/>
        <v>0</v>
      </c>
      <c r="I44" s="4">
        <f t="shared" si="24"/>
        <v>0</v>
      </c>
      <c r="J44" s="4">
        <f t="shared" si="25"/>
        <v>0</v>
      </c>
      <c r="K44" s="4">
        <f t="shared" si="26"/>
        <v>0</v>
      </c>
      <c r="L44" s="4">
        <f t="shared" si="27"/>
        <v>0</v>
      </c>
      <c r="M44" s="4"/>
      <c r="N44" s="7" t="str">
        <f>REPT(Sept!A44,1)</f>
        <v>MADRERO Loïc</v>
      </c>
      <c r="O44" s="7">
        <f t="shared" si="28"/>
        <v>0</v>
      </c>
      <c r="P44" s="13"/>
      <c r="Q44" s="13"/>
      <c r="R44" s="39">
        <f t="shared" si="29"/>
        <v>0</v>
      </c>
      <c r="S44" s="13"/>
      <c r="T44" s="4">
        <f t="shared" si="1"/>
        <v>0</v>
      </c>
      <c r="U44" s="4">
        <f t="shared" si="30"/>
        <v>0</v>
      </c>
      <c r="V44" s="4">
        <f t="shared" si="31"/>
        <v>0</v>
      </c>
      <c r="W44" s="4">
        <f t="shared" si="32"/>
        <v>0</v>
      </c>
      <c r="X44" s="4">
        <f t="shared" si="33"/>
        <v>0</v>
      </c>
      <c r="Y44" s="4">
        <f t="shared" si="34"/>
        <v>0</v>
      </c>
      <c r="Z44" s="12">
        <f t="shared" si="121"/>
        <v>0</v>
      </c>
      <c r="AA44" s="17"/>
      <c r="AB44" s="7" t="str">
        <f>REPT(Sept!A44,1)</f>
        <v>MADRERO Loïc</v>
      </c>
      <c r="AC44" s="7">
        <f t="shared" si="35"/>
        <v>0</v>
      </c>
      <c r="AD44" s="13"/>
      <c r="AE44" s="13"/>
      <c r="AF44" s="39">
        <f t="shared" si="36"/>
        <v>0</v>
      </c>
      <c r="AG44" s="13"/>
      <c r="AH44" s="4">
        <f t="shared" si="3"/>
        <v>0</v>
      </c>
      <c r="AI44" s="4">
        <f t="shared" si="37"/>
        <v>0</v>
      </c>
      <c r="AJ44" s="4">
        <f t="shared" si="38"/>
        <v>0</v>
      </c>
      <c r="AK44" s="4">
        <f t="shared" si="39"/>
        <v>0</v>
      </c>
      <c r="AL44" s="4">
        <f t="shared" si="40"/>
        <v>0</v>
      </c>
      <c r="AM44" s="4">
        <f t="shared" si="41"/>
        <v>0</v>
      </c>
      <c r="AN44" s="4"/>
      <c r="AO44" s="7" t="str">
        <f>REPT(Sept!A44,1)</f>
        <v>MADRERO Loïc</v>
      </c>
      <c r="AP44" s="7">
        <f t="shared" si="42"/>
        <v>0</v>
      </c>
      <c r="AQ44" s="13"/>
      <c r="AR44" s="13"/>
      <c r="AS44" s="39">
        <f t="shared" si="43"/>
        <v>0</v>
      </c>
      <c r="AT44" s="13"/>
      <c r="AU44" s="4">
        <f t="shared" si="4"/>
        <v>0</v>
      </c>
      <c r="AV44" s="4">
        <f t="shared" si="44"/>
        <v>0</v>
      </c>
      <c r="AW44" s="4">
        <f t="shared" si="45"/>
        <v>0</v>
      </c>
      <c r="AX44" s="4">
        <f t="shared" si="46"/>
        <v>0</v>
      </c>
      <c r="AY44" s="4">
        <f t="shared" si="47"/>
        <v>0</v>
      </c>
      <c r="AZ44" s="4">
        <f t="shared" si="48"/>
        <v>0</v>
      </c>
      <c r="BA44" s="12">
        <f t="shared" si="122"/>
        <v>0</v>
      </c>
      <c r="BB44" s="12">
        <f t="shared" si="123"/>
        <v>0</v>
      </c>
      <c r="BC44" s="17"/>
      <c r="BD44" s="7" t="str">
        <f>REPT(Sept!A44,1)</f>
        <v>MADRERO Loïc</v>
      </c>
      <c r="BE44" s="7">
        <f t="shared" si="49"/>
        <v>0</v>
      </c>
      <c r="BF44" s="13"/>
      <c r="BG44" s="13"/>
      <c r="BH44" s="39">
        <f t="shared" si="50"/>
        <v>0</v>
      </c>
      <c r="BI44" s="13"/>
      <c r="BJ44" s="4">
        <f t="shared" si="7"/>
        <v>0</v>
      </c>
      <c r="BK44" s="4">
        <f t="shared" si="51"/>
        <v>0</v>
      </c>
      <c r="BL44" s="4">
        <f t="shared" si="52"/>
        <v>0</v>
      </c>
      <c r="BM44" s="4">
        <f t="shared" si="53"/>
        <v>0</v>
      </c>
      <c r="BN44" s="4">
        <f t="shared" si="54"/>
        <v>0</v>
      </c>
      <c r="BO44" s="4">
        <f t="shared" si="55"/>
        <v>0</v>
      </c>
      <c r="BP44" s="4"/>
      <c r="BQ44" s="7" t="str">
        <f>REPT(Sept!A44,1)</f>
        <v>MADRERO Loïc</v>
      </c>
      <c r="BR44" s="7">
        <f t="shared" si="56"/>
        <v>0</v>
      </c>
      <c r="BS44" s="13"/>
      <c r="BT44" s="13"/>
      <c r="BU44" s="39">
        <f t="shared" si="57"/>
        <v>0</v>
      </c>
      <c r="BV44" s="13"/>
      <c r="BW44" s="4">
        <f t="shared" si="8"/>
        <v>0</v>
      </c>
      <c r="BX44" s="4">
        <f t="shared" si="58"/>
        <v>0</v>
      </c>
      <c r="BY44" s="4">
        <f t="shared" si="59"/>
        <v>0</v>
      </c>
      <c r="BZ44" s="4">
        <f t="shared" si="60"/>
        <v>0</v>
      </c>
      <c r="CA44" s="4">
        <f t="shared" si="61"/>
        <v>0</v>
      </c>
      <c r="CB44" s="4">
        <f t="shared" si="62"/>
        <v>0</v>
      </c>
      <c r="CC44" s="12">
        <f t="shared" si="124"/>
        <v>0</v>
      </c>
      <c r="CD44" s="12">
        <f t="shared" si="125"/>
        <v>0</v>
      </c>
      <c r="CE44" s="17"/>
      <c r="CF44" s="7" t="str">
        <f>REPT(Sept!A44,1)</f>
        <v>MADRERO Loïc</v>
      </c>
      <c r="CG44" s="7">
        <f t="shared" si="63"/>
        <v>0</v>
      </c>
      <c r="CH44" s="13"/>
      <c r="CI44" s="13"/>
      <c r="CJ44" s="39">
        <f t="shared" si="64"/>
        <v>0</v>
      </c>
      <c r="CK44" s="13"/>
      <c r="CL44" s="4">
        <f t="shared" si="11"/>
        <v>0</v>
      </c>
      <c r="CM44" s="4">
        <f t="shared" si="65"/>
        <v>0</v>
      </c>
      <c r="CN44" s="4">
        <f t="shared" si="66"/>
        <v>0</v>
      </c>
      <c r="CO44" s="4">
        <f t="shared" si="67"/>
        <v>0</v>
      </c>
      <c r="CP44" s="4">
        <f t="shared" si="68"/>
        <v>0</v>
      </c>
      <c r="CQ44" s="4">
        <f t="shared" si="69"/>
        <v>0</v>
      </c>
      <c r="CR44" s="4"/>
      <c r="CS44" s="7" t="str">
        <f>REPT(Sept!A44,1)</f>
        <v>MADRERO Loïc</v>
      </c>
      <c r="CT44" s="7">
        <f t="shared" si="70"/>
        <v>0</v>
      </c>
      <c r="CU44" s="13"/>
      <c r="CV44" s="13"/>
      <c r="CW44" s="39">
        <f t="shared" si="71"/>
        <v>0</v>
      </c>
      <c r="CX44" s="13"/>
      <c r="CY44" s="4">
        <f t="shared" si="12"/>
        <v>0</v>
      </c>
      <c r="CZ44" s="4">
        <f t="shared" si="72"/>
        <v>0</v>
      </c>
      <c r="DA44" s="4">
        <f t="shared" si="73"/>
        <v>0</v>
      </c>
      <c r="DB44" s="4">
        <f t="shared" si="74"/>
        <v>0</v>
      </c>
      <c r="DC44" s="4">
        <f t="shared" si="75"/>
        <v>0</v>
      </c>
      <c r="DD44" s="4">
        <f t="shared" si="76"/>
        <v>0</v>
      </c>
      <c r="DE44" s="12">
        <f t="shared" si="126"/>
        <v>0</v>
      </c>
      <c r="DF44" s="12">
        <f t="shared" si="127"/>
        <v>0</v>
      </c>
      <c r="DG44" s="17"/>
      <c r="DH44" s="7" t="str">
        <f>REPT(Sept!A44,1)</f>
        <v>MADRERO Loïc</v>
      </c>
      <c r="DI44" s="7">
        <f t="shared" si="77"/>
        <v>0</v>
      </c>
      <c r="DJ44" s="13"/>
      <c r="DK44" s="13"/>
      <c r="DL44" s="39">
        <f t="shared" si="78"/>
        <v>0</v>
      </c>
      <c r="DM44" s="13"/>
      <c r="DN44" s="4">
        <f t="shared" si="15"/>
        <v>0</v>
      </c>
      <c r="DO44" s="4">
        <f t="shared" si="79"/>
        <v>0</v>
      </c>
      <c r="DP44" s="4">
        <f t="shared" si="80"/>
        <v>0</v>
      </c>
      <c r="DQ44" s="4">
        <f t="shared" si="81"/>
        <v>0</v>
      </c>
      <c r="DR44" s="4">
        <f t="shared" si="82"/>
        <v>0</v>
      </c>
      <c r="DS44" s="4">
        <f t="shared" si="83"/>
        <v>0</v>
      </c>
      <c r="DT44" s="4"/>
      <c r="DU44" s="7" t="str">
        <f>REPT(Sept!A44,1)</f>
        <v>MADRERO Loïc</v>
      </c>
      <c r="DV44" s="7">
        <f t="shared" si="84"/>
        <v>0</v>
      </c>
      <c r="DW44" s="13"/>
      <c r="DX44" s="13"/>
      <c r="DY44" s="39">
        <f t="shared" si="85"/>
        <v>0</v>
      </c>
      <c r="DZ44" s="13"/>
      <c r="EA44" s="4">
        <f t="shared" si="16"/>
        <v>0</v>
      </c>
      <c r="EB44" s="4">
        <f t="shared" si="86"/>
        <v>0</v>
      </c>
      <c r="EC44" s="4">
        <f t="shared" si="87"/>
        <v>0</v>
      </c>
      <c r="ED44" s="4">
        <f t="shared" si="88"/>
        <v>0</v>
      </c>
      <c r="EE44" s="4">
        <f t="shared" si="89"/>
        <v>0</v>
      </c>
      <c r="EF44" s="4">
        <f t="shared" si="90"/>
        <v>0</v>
      </c>
      <c r="EG44" s="12">
        <f t="shared" si="128"/>
        <v>0</v>
      </c>
      <c r="EH44" s="22">
        <f t="shared" si="129"/>
        <v>0</v>
      </c>
      <c r="EI44" s="24">
        <f>SUM(EH44+Fev!EI44)</f>
        <v>112</v>
      </c>
      <c r="EJ44" s="25">
        <f t="shared" si="130"/>
        <v>0</v>
      </c>
      <c r="EK44" s="25">
        <f>SUM(EJ44+Fev!EK44)</f>
        <v>6</v>
      </c>
      <c r="EL44" s="41">
        <f t="shared" si="131"/>
        <v>0</v>
      </c>
    </row>
    <row r="45" spans="1:142" ht="13.5" thickBot="1">
      <c r="A45" s="107" t="str">
        <f>REPT(Sept!A45,1)</f>
        <v>MALVIN Natacha</v>
      </c>
      <c r="B45" s="7">
        <f t="shared" si="21"/>
        <v>0</v>
      </c>
      <c r="C45" s="13"/>
      <c r="D45" s="13"/>
      <c r="E45" s="39">
        <f t="shared" si="22"/>
        <v>0</v>
      </c>
      <c r="F45" s="13"/>
      <c r="G45" s="4">
        <f t="shared" si="0"/>
        <v>0</v>
      </c>
      <c r="H45" s="4">
        <f t="shared" si="23"/>
        <v>0</v>
      </c>
      <c r="I45" s="4">
        <f t="shared" si="24"/>
        <v>0</v>
      </c>
      <c r="J45" s="4">
        <f t="shared" si="25"/>
        <v>0</v>
      </c>
      <c r="K45" s="4">
        <f t="shared" si="26"/>
        <v>0</v>
      </c>
      <c r="L45" s="4">
        <f t="shared" si="27"/>
        <v>0</v>
      </c>
      <c r="M45" s="4"/>
      <c r="N45" s="7" t="str">
        <f>REPT(Sept!A45,1)</f>
        <v>MALVIN Natacha</v>
      </c>
      <c r="O45" s="7">
        <f t="shared" si="28"/>
        <v>0</v>
      </c>
      <c r="P45" s="13"/>
      <c r="Q45" s="13"/>
      <c r="R45" s="39">
        <f t="shared" si="29"/>
        <v>0</v>
      </c>
      <c r="S45" s="13"/>
      <c r="T45" s="4">
        <f t="shared" si="1"/>
        <v>0</v>
      </c>
      <c r="U45" s="4">
        <f t="shared" si="30"/>
        <v>0</v>
      </c>
      <c r="V45" s="4">
        <f t="shared" si="31"/>
        <v>0</v>
      </c>
      <c r="W45" s="4">
        <f t="shared" si="32"/>
        <v>0</v>
      </c>
      <c r="X45" s="4">
        <f t="shared" si="33"/>
        <v>0</v>
      </c>
      <c r="Y45" s="4">
        <f t="shared" si="34"/>
        <v>0</v>
      </c>
      <c r="Z45" s="12">
        <f t="shared" si="121"/>
        <v>0</v>
      </c>
      <c r="AA45" s="17"/>
      <c r="AB45" s="7" t="str">
        <f>REPT(Sept!A45,1)</f>
        <v>MALVIN Natacha</v>
      </c>
      <c r="AC45" s="7">
        <f t="shared" si="35"/>
        <v>0</v>
      </c>
      <c r="AD45" s="13"/>
      <c r="AE45" s="13"/>
      <c r="AF45" s="39">
        <f t="shared" si="36"/>
        <v>0</v>
      </c>
      <c r="AG45" s="13"/>
      <c r="AH45" s="4">
        <f t="shared" si="3"/>
        <v>0</v>
      </c>
      <c r="AI45" s="4">
        <f t="shared" si="37"/>
        <v>0</v>
      </c>
      <c r="AJ45" s="4">
        <f t="shared" si="38"/>
        <v>0</v>
      </c>
      <c r="AK45" s="4">
        <f t="shared" si="39"/>
        <v>0</v>
      </c>
      <c r="AL45" s="4">
        <f t="shared" si="40"/>
        <v>0</v>
      </c>
      <c r="AM45" s="4">
        <f t="shared" si="41"/>
        <v>0</v>
      </c>
      <c r="AN45" s="4"/>
      <c r="AO45" s="7" t="str">
        <f>REPT(Sept!A45,1)</f>
        <v>MALVIN Natacha</v>
      </c>
      <c r="AP45" s="7">
        <f t="shared" si="42"/>
        <v>0</v>
      </c>
      <c r="AQ45" s="13"/>
      <c r="AR45" s="13"/>
      <c r="AS45" s="39">
        <f t="shared" si="43"/>
        <v>0</v>
      </c>
      <c r="AT45" s="13"/>
      <c r="AU45" s="4">
        <f t="shared" si="4"/>
        <v>0</v>
      </c>
      <c r="AV45" s="4">
        <f t="shared" si="44"/>
        <v>0</v>
      </c>
      <c r="AW45" s="4">
        <f t="shared" si="45"/>
        <v>0</v>
      </c>
      <c r="AX45" s="4">
        <f t="shared" si="46"/>
        <v>0</v>
      </c>
      <c r="AY45" s="4">
        <f t="shared" si="47"/>
        <v>0</v>
      </c>
      <c r="AZ45" s="4">
        <f t="shared" si="48"/>
        <v>0</v>
      </c>
      <c r="BA45" s="12">
        <f t="shared" si="122"/>
        <v>0</v>
      </c>
      <c r="BB45" s="12">
        <f t="shared" si="123"/>
        <v>0</v>
      </c>
      <c r="BC45" s="17"/>
      <c r="BD45" s="7" t="str">
        <f>REPT(Sept!A45,1)</f>
        <v>MALVIN Natacha</v>
      </c>
      <c r="BE45" s="7">
        <f t="shared" si="49"/>
        <v>1</v>
      </c>
      <c r="BF45" s="13">
        <v>22</v>
      </c>
      <c r="BG45" s="13"/>
      <c r="BH45" s="39">
        <f t="shared" si="50"/>
        <v>0</v>
      </c>
      <c r="BI45" s="13"/>
      <c r="BJ45" s="4">
        <f t="shared" si="7"/>
        <v>22</v>
      </c>
      <c r="BK45" s="4">
        <f t="shared" si="51"/>
        <v>22</v>
      </c>
      <c r="BL45" s="4">
        <f t="shared" si="52"/>
        <v>22</v>
      </c>
      <c r="BM45" s="4">
        <f t="shared" si="53"/>
        <v>22</v>
      </c>
      <c r="BN45" s="4">
        <f t="shared" si="54"/>
        <v>22</v>
      </c>
      <c r="BO45" s="4">
        <f t="shared" si="55"/>
        <v>22</v>
      </c>
      <c r="BP45" s="4"/>
      <c r="BQ45" s="7" t="str">
        <f>REPT(Sept!A45,1)</f>
        <v>MALVIN Natacha</v>
      </c>
      <c r="BR45" s="7">
        <f t="shared" si="56"/>
        <v>0</v>
      </c>
      <c r="BS45" s="13"/>
      <c r="BT45" s="13"/>
      <c r="BU45" s="39">
        <f t="shared" si="57"/>
        <v>0</v>
      </c>
      <c r="BV45" s="13"/>
      <c r="BW45" s="4">
        <f t="shared" si="8"/>
        <v>0</v>
      </c>
      <c r="BX45" s="4">
        <f t="shared" si="58"/>
        <v>0</v>
      </c>
      <c r="BY45" s="4">
        <f t="shared" si="59"/>
        <v>0</v>
      </c>
      <c r="BZ45" s="4">
        <f t="shared" si="60"/>
        <v>0</v>
      </c>
      <c r="CA45" s="4">
        <f t="shared" si="61"/>
        <v>0</v>
      </c>
      <c r="CB45" s="4">
        <f t="shared" si="62"/>
        <v>0</v>
      </c>
      <c r="CC45" s="12">
        <f t="shared" si="124"/>
        <v>22</v>
      </c>
      <c r="CD45" s="12">
        <f t="shared" si="125"/>
        <v>22</v>
      </c>
      <c r="CE45" s="17"/>
      <c r="CF45" s="7" t="str">
        <f>REPT(Sept!A45,1)</f>
        <v>MALVIN Natacha</v>
      </c>
      <c r="CG45" s="7">
        <f t="shared" si="63"/>
        <v>0</v>
      </c>
      <c r="CH45" s="13"/>
      <c r="CI45" s="13"/>
      <c r="CJ45" s="39">
        <f t="shared" si="64"/>
        <v>0</v>
      </c>
      <c r="CK45" s="13"/>
      <c r="CL45" s="4">
        <f t="shared" si="11"/>
        <v>0</v>
      </c>
      <c r="CM45" s="4">
        <f t="shared" si="65"/>
        <v>0</v>
      </c>
      <c r="CN45" s="4">
        <f t="shared" si="66"/>
        <v>0</v>
      </c>
      <c r="CO45" s="4">
        <f t="shared" si="67"/>
        <v>0</v>
      </c>
      <c r="CP45" s="4">
        <f t="shared" si="68"/>
        <v>0</v>
      </c>
      <c r="CQ45" s="4">
        <f t="shared" si="69"/>
        <v>0</v>
      </c>
      <c r="CR45" s="4"/>
      <c r="CS45" s="7" t="str">
        <f>REPT(Sept!A45,1)</f>
        <v>MALVIN Natacha</v>
      </c>
      <c r="CT45" s="7">
        <f t="shared" si="70"/>
        <v>0</v>
      </c>
      <c r="CU45" s="13"/>
      <c r="CV45" s="13"/>
      <c r="CW45" s="39">
        <f t="shared" si="71"/>
        <v>0</v>
      </c>
      <c r="CX45" s="13"/>
      <c r="CY45" s="4">
        <f t="shared" si="12"/>
        <v>0</v>
      </c>
      <c r="CZ45" s="4">
        <f t="shared" si="72"/>
        <v>0</v>
      </c>
      <c r="DA45" s="4">
        <f t="shared" si="73"/>
        <v>0</v>
      </c>
      <c r="DB45" s="4">
        <f t="shared" si="74"/>
        <v>0</v>
      </c>
      <c r="DC45" s="4">
        <f t="shared" si="75"/>
        <v>0</v>
      </c>
      <c r="DD45" s="4">
        <f t="shared" si="76"/>
        <v>0</v>
      </c>
      <c r="DE45" s="12">
        <f t="shared" si="126"/>
        <v>0</v>
      </c>
      <c r="DF45" s="12">
        <f t="shared" si="127"/>
        <v>22</v>
      </c>
      <c r="DG45" s="17"/>
      <c r="DH45" s="7" t="str">
        <f>REPT(Sept!A45,1)</f>
        <v>MALVIN Natacha</v>
      </c>
      <c r="DI45" s="7">
        <f t="shared" si="77"/>
        <v>0</v>
      </c>
      <c r="DJ45" s="13"/>
      <c r="DK45" s="13"/>
      <c r="DL45" s="39">
        <f t="shared" si="78"/>
        <v>0</v>
      </c>
      <c r="DM45" s="13"/>
      <c r="DN45" s="4">
        <f t="shared" si="15"/>
        <v>0</v>
      </c>
      <c r="DO45" s="4">
        <f t="shared" si="79"/>
        <v>0</v>
      </c>
      <c r="DP45" s="4">
        <f t="shared" si="80"/>
        <v>0</v>
      </c>
      <c r="DQ45" s="4">
        <f t="shared" si="81"/>
        <v>0</v>
      </c>
      <c r="DR45" s="4">
        <f t="shared" si="82"/>
        <v>0</v>
      </c>
      <c r="DS45" s="4">
        <f t="shared" si="83"/>
        <v>0</v>
      </c>
      <c r="DT45" s="4"/>
      <c r="DU45" s="7" t="str">
        <f>REPT(Sept!A45,1)</f>
        <v>MALVIN Natacha</v>
      </c>
      <c r="DV45" s="7">
        <f t="shared" si="84"/>
        <v>0</v>
      </c>
      <c r="DW45" s="13"/>
      <c r="DX45" s="13"/>
      <c r="DY45" s="39">
        <f t="shared" si="85"/>
        <v>0</v>
      </c>
      <c r="DZ45" s="13"/>
      <c r="EA45" s="4">
        <f t="shared" si="16"/>
        <v>0</v>
      </c>
      <c r="EB45" s="4">
        <f t="shared" si="86"/>
        <v>0</v>
      </c>
      <c r="EC45" s="4">
        <f t="shared" si="87"/>
        <v>0</v>
      </c>
      <c r="ED45" s="4">
        <f t="shared" si="88"/>
        <v>0</v>
      </c>
      <c r="EE45" s="4">
        <f t="shared" si="89"/>
        <v>0</v>
      </c>
      <c r="EF45" s="4">
        <f t="shared" si="90"/>
        <v>0</v>
      </c>
      <c r="EG45" s="12">
        <f t="shared" si="128"/>
        <v>0</v>
      </c>
      <c r="EH45" s="22">
        <f t="shared" si="129"/>
        <v>22</v>
      </c>
      <c r="EI45" s="24">
        <f>SUM(EH45+Fev!EI45)</f>
        <v>552.1</v>
      </c>
      <c r="EJ45" s="25">
        <f t="shared" si="130"/>
        <v>1</v>
      </c>
      <c r="EK45" s="25">
        <f>SUM(EJ45+Fev!EK45)</f>
        <v>21</v>
      </c>
      <c r="EL45" s="41">
        <f t="shared" si="131"/>
        <v>0</v>
      </c>
    </row>
    <row r="46" spans="1:142" ht="13.5" thickBot="1">
      <c r="A46" s="107" t="str">
        <f>REPT(Sept!A46,1)</f>
        <v>MARIN Ange</v>
      </c>
      <c r="B46" s="7">
        <f t="shared" si="21"/>
        <v>1</v>
      </c>
      <c r="C46" s="13">
        <v>20</v>
      </c>
      <c r="D46" s="13"/>
      <c r="E46" s="39">
        <f t="shared" si="22"/>
        <v>0</v>
      </c>
      <c r="F46" s="13"/>
      <c r="G46" s="4">
        <f t="shared" si="0"/>
        <v>20</v>
      </c>
      <c r="H46" s="4">
        <f t="shared" si="23"/>
        <v>20</v>
      </c>
      <c r="I46" s="4">
        <f t="shared" si="24"/>
        <v>20</v>
      </c>
      <c r="J46" s="4">
        <f t="shared" si="25"/>
        <v>20</v>
      </c>
      <c r="K46" s="4">
        <f t="shared" si="26"/>
        <v>20</v>
      </c>
      <c r="L46" s="4">
        <f t="shared" si="27"/>
        <v>20</v>
      </c>
      <c r="M46" s="4"/>
      <c r="N46" s="7" t="str">
        <f>REPT(Sept!A46,1)</f>
        <v>MARIN Ange</v>
      </c>
      <c r="O46" s="7">
        <f t="shared" si="28"/>
        <v>1</v>
      </c>
      <c r="P46" s="13">
        <v>25</v>
      </c>
      <c r="Q46" s="13"/>
      <c r="R46" s="39">
        <f t="shared" si="29"/>
        <v>0</v>
      </c>
      <c r="S46" s="13"/>
      <c r="T46" s="4">
        <f t="shared" si="1"/>
        <v>25</v>
      </c>
      <c r="U46" s="4">
        <f t="shared" si="30"/>
        <v>25</v>
      </c>
      <c r="V46" s="4">
        <f t="shared" si="31"/>
        <v>25</v>
      </c>
      <c r="W46" s="4">
        <f t="shared" si="32"/>
        <v>25</v>
      </c>
      <c r="X46" s="4">
        <f t="shared" si="33"/>
        <v>25</v>
      </c>
      <c r="Y46" s="4">
        <f t="shared" si="34"/>
        <v>25</v>
      </c>
      <c r="Z46" s="12">
        <f t="shared" si="121"/>
        <v>25</v>
      </c>
      <c r="AA46" s="17"/>
      <c r="AB46" s="7" t="str">
        <f>REPT(Sept!A46,1)</f>
        <v>MARIN Ange</v>
      </c>
      <c r="AC46" s="7">
        <f t="shared" si="35"/>
        <v>1</v>
      </c>
      <c r="AD46" s="13">
        <v>40</v>
      </c>
      <c r="AE46" s="13">
        <v>3</v>
      </c>
      <c r="AF46" s="39">
        <f t="shared" si="36"/>
        <v>0</v>
      </c>
      <c r="AG46" s="13"/>
      <c r="AH46" s="4">
        <f t="shared" si="3"/>
        <v>40</v>
      </c>
      <c r="AI46" s="4">
        <f t="shared" si="37"/>
        <v>40</v>
      </c>
      <c r="AJ46" s="4">
        <f t="shared" si="38"/>
        <v>52</v>
      </c>
      <c r="AK46" s="4">
        <f t="shared" si="39"/>
        <v>52</v>
      </c>
      <c r="AL46" s="4">
        <f t="shared" si="40"/>
        <v>52</v>
      </c>
      <c r="AM46" s="4">
        <f t="shared" si="41"/>
        <v>52</v>
      </c>
      <c r="AN46" s="4"/>
      <c r="AO46" s="7" t="str">
        <f>REPT(Sept!A46,1)</f>
        <v>MARIN Ange</v>
      </c>
      <c r="AP46" s="7">
        <f t="shared" si="42"/>
        <v>0</v>
      </c>
      <c r="AQ46" s="13"/>
      <c r="AR46" s="13"/>
      <c r="AS46" s="39">
        <f t="shared" si="43"/>
        <v>0</v>
      </c>
      <c r="AT46" s="13"/>
      <c r="AU46" s="4">
        <f t="shared" si="4"/>
        <v>0</v>
      </c>
      <c r="AV46" s="4">
        <f t="shared" si="44"/>
        <v>0</v>
      </c>
      <c r="AW46" s="4">
        <f t="shared" si="45"/>
        <v>0</v>
      </c>
      <c r="AX46" s="4">
        <f t="shared" si="46"/>
        <v>0</v>
      </c>
      <c r="AY46" s="4">
        <f t="shared" si="47"/>
        <v>0</v>
      </c>
      <c r="AZ46" s="4">
        <f t="shared" si="48"/>
        <v>0</v>
      </c>
      <c r="BA46" s="12">
        <f t="shared" si="122"/>
        <v>52</v>
      </c>
      <c r="BB46" s="12">
        <f t="shared" si="123"/>
        <v>77</v>
      </c>
      <c r="BC46" s="17"/>
      <c r="BD46" s="7" t="str">
        <f>REPT(Sept!A46,1)</f>
        <v>MARIN Ange</v>
      </c>
      <c r="BE46" s="7">
        <f t="shared" si="49"/>
        <v>1</v>
      </c>
      <c r="BF46" s="13">
        <v>30</v>
      </c>
      <c r="BG46" s="13"/>
      <c r="BH46" s="39">
        <f t="shared" si="50"/>
        <v>0</v>
      </c>
      <c r="BI46" s="13"/>
      <c r="BJ46" s="4">
        <f t="shared" si="7"/>
        <v>30</v>
      </c>
      <c r="BK46" s="4">
        <f t="shared" si="51"/>
        <v>30</v>
      </c>
      <c r="BL46" s="4">
        <f t="shared" si="52"/>
        <v>30</v>
      </c>
      <c r="BM46" s="4">
        <f t="shared" si="53"/>
        <v>30</v>
      </c>
      <c r="BN46" s="4">
        <f t="shared" si="54"/>
        <v>30</v>
      </c>
      <c r="BO46" s="4">
        <f t="shared" si="55"/>
        <v>30</v>
      </c>
      <c r="BP46" s="4"/>
      <c r="BQ46" s="7" t="str">
        <f>REPT(Sept!A46,1)</f>
        <v>MARIN Ange</v>
      </c>
      <c r="BR46" s="7">
        <f t="shared" si="56"/>
        <v>1</v>
      </c>
      <c r="BS46" s="13">
        <v>2</v>
      </c>
      <c r="BT46" s="13"/>
      <c r="BU46" s="39">
        <f t="shared" si="57"/>
        <v>0</v>
      </c>
      <c r="BV46" s="13"/>
      <c r="BW46" s="4">
        <f t="shared" si="8"/>
        <v>2</v>
      </c>
      <c r="BX46" s="4">
        <f t="shared" si="58"/>
        <v>2</v>
      </c>
      <c r="BY46" s="4">
        <f t="shared" si="59"/>
        <v>2</v>
      </c>
      <c r="BZ46" s="4">
        <f t="shared" si="60"/>
        <v>2</v>
      </c>
      <c r="CA46" s="4">
        <f t="shared" si="61"/>
        <v>2</v>
      </c>
      <c r="CB46" s="4">
        <f t="shared" si="62"/>
        <v>2</v>
      </c>
      <c r="CC46" s="12">
        <f t="shared" si="124"/>
        <v>30</v>
      </c>
      <c r="CD46" s="12">
        <f t="shared" si="125"/>
        <v>107</v>
      </c>
      <c r="CE46" s="17"/>
      <c r="CF46" s="7" t="str">
        <f>REPT(Sept!A46,1)</f>
        <v>MARIN Ange</v>
      </c>
      <c r="CG46" s="7">
        <f t="shared" si="63"/>
        <v>1</v>
      </c>
      <c r="CH46" s="13">
        <v>26</v>
      </c>
      <c r="CI46" s="13"/>
      <c r="CJ46" s="39">
        <f t="shared" si="64"/>
        <v>0</v>
      </c>
      <c r="CK46" s="13"/>
      <c r="CL46" s="4">
        <f t="shared" si="11"/>
        <v>26</v>
      </c>
      <c r="CM46" s="4">
        <f t="shared" si="65"/>
        <v>26</v>
      </c>
      <c r="CN46" s="4">
        <f t="shared" si="66"/>
        <v>26</v>
      </c>
      <c r="CO46" s="4">
        <f t="shared" si="67"/>
        <v>26</v>
      </c>
      <c r="CP46" s="4">
        <f t="shared" si="68"/>
        <v>26</v>
      </c>
      <c r="CQ46" s="4">
        <f t="shared" si="69"/>
        <v>26</v>
      </c>
      <c r="CR46" s="4"/>
      <c r="CS46" s="7" t="str">
        <f>REPT(Sept!A46,1)</f>
        <v>MARIN Ange</v>
      </c>
      <c r="CT46" s="7">
        <f t="shared" si="70"/>
        <v>1</v>
      </c>
      <c r="CU46" s="13">
        <v>17</v>
      </c>
      <c r="CV46" s="13"/>
      <c r="CW46" s="39">
        <f t="shared" si="71"/>
        <v>0</v>
      </c>
      <c r="CX46" s="13"/>
      <c r="CY46" s="4">
        <f t="shared" si="12"/>
        <v>17</v>
      </c>
      <c r="CZ46" s="4">
        <f t="shared" si="72"/>
        <v>17</v>
      </c>
      <c r="DA46" s="4">
        <f t="shared" si="73"/>
        <v>17</v>
      </c>
      <c r="DB46" s="4">
        <f t="shared" si="74"/>
        <v>17</v>
      </c>
      <c r="DC46" s="4">
        <f t="shared" si="75"/>
        <v>17</v>
      </c>
      <c r="DD46" s="4">
        <f t="shared" si="76"/>
        <v>17</v>
      </c>
      <c r="DE46" s="12">
        <f t="shared" si="126"/>
        <v>26</v>
      </c>
      <c r="DF46" s="12">
        <f t="shared" si="127"/>
        <v>133</v>
      </c>
      <c r="DG46" s="17"/>
      <c r="DH46" s="7" t="str">
        <f>REPT(Sept!A46,1)</f>
        <v>MARIN Ange</v>
      </c>
      <c r="DI46" s="7">
        <f t="shared" si="77"/>
        <v>0</v>
      </c>
      <c r="DJ46" s="13"/>
      <c r="DK46" s="13"/>
      <c r="DL46" s="39">
        <f t="shared" si="78"/>
        <v>0</v>
      </c>
      <c r="DM46" s="13"/>
      <c r="DN46" s="4">
        <f t="shared" si="15"/>
        <v>0</v>
      </c>
      <c r="DO46" s="4">
        <f t="shared" si="79"/>
        <v>0</v>
      </c>
      <c r="DP46" s="4">
        <f t="shared" si="80"/>
        <v>0</v>
      </c>
      <c r="DQ46" s="4">
        <f t="shared" si="81"/>
        <v>0</v>
      </c>
      <c r="DR46" s="4">
        <f t="shared" si="82"/>
        <v>0</v>
      </c>
      <c r="DS46" s="4">
        <f t="shared" si="83"/>
        <v>0</v>
      </c>
      <c r="DT46" s="4"/>
      <c r="DU46" s="7" t="str">
        <f>REPT(Sept!A46,1)</f>
        <v>MARIN Ange</v>
      </c>
      <c r="DV46" s="7">
        <f t="shared" si="84"/>
        <v>0</v>
      </c>
      <c r="DW46" s="13"/>
      <c r="DX46" s="13"/>
      <c r="DY46" s="39">
        <f t="shared" si="85"/>
        <v>0</v>
      </c>
      <c r="DZ46" s="13"/>
      <c r="EA46" s="4">
        <f t="shared" si="16"/>
        <v>0</v>
      </c>
      <c r="EB46" s="4">
        <f t="shared" si="86"/>
        <v>0</v>
      </c>
      <c r="EC46" s="4">
        <f t="shared" si="87"/>
        <v>0</v>
      </c>
      <c r="ED46" s="4">
        <f t="shared" si="88"/>
        <v>0</v>
      </c>
      <c r="EE46" s="4">
        <f t="shared" si="89"/>
        <v>0</v>
      </c>
      <c r="EF46" s="4">
        <f t="shared" si="90"/>
        <v>0</v>
      </c>
      <c r="EG46" s="12">
        <f t="shared" si="128"/>
        <v>0</v>
      </c>
      <c r="EH46" s="22">
        <f t="shared" si="129"/>
        <v>133</v>
      </c>
      <c r="EI46" s="24">
        <f>SUM(EH46+Fev!EI46)</f>
        <v>796.2</v>
      </c>
      <c r="EJ46" s="25">
        <f t="shared" si="130"/>
        <v>7</v>
      </c>
      <c r="EK46" s="25">
        <f>SUM(EJ46+Fev!EK46)</f>
        <v>43</v>
      </c>
      <c r="EL46" s="41">
        <f t="shared" si="131"/>
        <v>0</v>
      </c>
    </row>
    <row r="47" spans="1:142" ht="13.5" thickBot="1">
      <c r="A47" s="107" t="str">
        <f>REPT(Sept!A47,1)</f>
        <v>MARTY Patrick</v>
      </c>
      <c r="B47" s="7">
        <f t="shared" si="21"/>
        <v>0</v>
      </c>
      <c r="C47" s="13"/>
      <c r="D47" s="13"/>
      <c r="E47" s="39">
        <f t="shared" si="22"/>
        <v>0</v>
      </c>
      <c r="F47" s="13"/>
      <c r="G47" s="4">
        <f t="shared" si="0"/>
        <v>0</v>
      </c>
      <c r="H47" s="4">
        <f t="shared" si="23"/>
        <v>0</v>
      </c>
      <c r="I47" s="4">
        <f t="shared" si="24"/>
        <v>0</v>
      </c>
      <c r="J47" s="4">
        <f t="shared" si="25"/>
        <v>0</v>
      </c>
      <c r="K47" s="4">
        <f t="shared" si="26"/>
        <v>0</v>
      </c>
      <c r="L47" s="4">
        <f t="shared" si="27"/>
        <v>0</v>
      </c>
      <c r="M47" s="4"/>
      <c r="N47" s="7" t="str">
        <f>REPT(Sept!A47,1)</f>
        <v>MARTY Patrick</v>
      </c>
      <c r="O47" s="7">
        <f t="shared" si="28"/>
        <v>1</v>
      </c>
      <c r="P47" s="13">
        <v>14</v>
      </c>
      <c r="Q47" s="13"/>
      <c r="R47" s="39">
        <f t="shared" si="29"/>
        <v>0</v>
      </c>
      <c r="S47" s="13"/>
      <c r="T47" s="4">
        <f t="shared" si="1"/>
        <v>14</v>
      </c>
      <c r="U47" s="4">
        <f t="shared" si="30"/>
        <v>14</v>
      </c>
      <c r="V47" s="4">
        <f t="shared" si="31"/>
        <v>14</v>
      </c>
      <c r="W47" s="4">
        <f t="shared" si="32"/>
        <v>14</v>
      </c>
      <c r="X47" s="4">
        <f t="shared" si="33"/>
        <v>14</v>
      </c>
      <c r="Y47" s="4">
        <f t="shared" si="34"/>
        <v>14</v>
      </c>
      <c r="Z47" s="12">
        <f t="shared" si="121"/>
        <v>14</v>
      </c>
      <c r="AA47" s="17"/>
      <c r="AB47" s="7" t="str">
        <f>REPT(Sept!A47,1)</f>
        <v>MARTY Patrick</v>
      </c>
      <c r="AC47" s="7">
        <f t="shared" si="35"/>
        <v>1</v>
      </c>
      <c r="AD47" s="13">
        <v>10</v>
      </c>
      <c r="AE47" s="13"/>
      <c r="AF47" s="39">
        <f t="shared" si="36"/>
        <v>0</v>
      </c>
      <c r="AG47" s="13"/>
      <c r="AH47" s="4">
        <f t="shared" si="3"/>
        <v>10</v>
      </c>
      <c r="AI47" s="4">
        <f t="shared" si="37"/>
        <v>10</v>
      </c>
      <c r="AJ47" s="4">
        <f t="shared" si="38"/>
        <v>10</v>
      </c>
      <c r="AK47" s="4">
        <f t="shared" si="39"/>
        <v>10</v>
      </c>
      <c r="AL47" s="4">
        <f t="shared" si="40"/>
        <v>10</v>
      </c>
      <c r="AM47" s="4">
        <f t="shared" si="41"/>
        <v>10</v>
      </c>
      <c r="AN47" s="4"/>
      <c r="AO47" s="7" t="str">
        <f>REPT(Sept!A47,1)</f>
        <v>MARTY Patrick</v>
      </c>
      <c r="AP47" s="7">
        <f t="shared" si="42"/>
        <v>1</v>
      </c>
      <c r="AQ47" s="13">
        <v>5</v>
      </c>
      <c r="AR47" s="13"/>
      <c r="AS47" s="39">
        <f t="shared" si="43"/>
        <v>0</v>
      </c>
      <c r="AT47" s="13"/>
      <c r="AU47" s="4">
        <f t="shared" si="4"/>
        <v>5</v>
      </c>
      <c r="AV47" s="4">
        <f t="shared" si="44"/>
        <v>5</v>
      </c>
      <c r="AW47" s="4">
        <f t="shared" si="45"/>
        <v>5</v>
      </c>
      <c r="AX47" s="4">
        <f t="shared" si="46"/>
        <v>5</v>
      </c>
      <c r="AY47" s="4">
        <f t="shared" si="47"/>
        <v>5</v>
      </c>
      <c r="AZ47" s="4">
        <f t="shared" si="48"/>
        <v>5</v>
      </c>
      <c r="BA47" s="12">
        <f t="shared" si="122"/>
        <v>10</v>
      </c>
      <c r="BB47" s="12">
        <f t="shared" si="123"/>
        <v>24</v>
      </c>
      <c r="BC47" s="17"/>
      <c r="BD47" s="7" t="str">
        <f>REPT(Sept!A47,1)</f>
        <v>MARTY Patrick</v>
      </c>
      <c r="BE47" s="7">
        <f t="shared" si="49"/>
        <v>1</v>
      </c>
      <c r="BF47" s="13">
        <v>1</v>
      </c>
      <c r="BG47" s="13"/>
      <c r="BH47" s="39">
        <f t="shared" si="50"/>
        <v>0</v>
      </c>
      <c r="BI47" s="13"/>
      <c r="BJ47" s="4">
        <f t="shared" si="7"/>
        <v>1</v>
      </c>
      <c r="BK47" s="4">
        <f t="shared" si="51"/>
        <v>1</v>
      </c>
      <c r="BL47" s="4">
        <f t="shared" si="52"/>
        <v>1</v>
      </c>
      <c r="BM47" s="4">
        <f t="shared" si="53"/>
        <v>1</v>
      </c>
      <c r="BN47" s="4">
        <f t="shared" si="54"/>
        <v>1</v>
      </c>
      <c r="BO47" s="4">
        <f t="shared" si="55"/>
        <v>1</v>
      </c>
      <c r="BP47" s="4"/>
      <c r="BQ47" s="7" t="str">
        <f>REPT(Sept!A47,1)</f>
        <v>MARTY Patrick</v>
      </c>
      <c r="BR47" s="7">
        <f t="shared" si="56"/>
        <v>1</v>
      </c>
      <c r="BS47" s="13">
        <v>9</v>
      </c>
      <c r="BT47" s="13"/>
      <c r="BU47" s="39">
        <f t="shared" si="57"/>
        <v>0</v>
      </c>
      <c r="BV47" s="13"/>
      <c r="BW47" s="4">
        <f t="shared" si="8"/>
        <v>9</v>
      </c>
      <c r="BX47" s="4">
        <f t="shared" si="58"/>
        <v>9</v>
      </c>
      <c r="BY47" s="4">
        <f t="shared" si="59"/>
        <v>9</v>
      </c>
      <c r="BZ47" s="4">
        <f t="shared" si="60"/>
        <v>9</v>
      </c>
      <c r="CA47" s="4">
        <f t="shared" si="61"/>
        <v>9</v>
      </c>
      <c r="CB47" s="4">
        <f t="shared" si="62"/>
        <v>9</v>
      </c>
      <c r="CC47" s="12">
        <f t="shared" si="124"/>
        <v>9</v>
      </c>
      <c r="CD47" s="12">
        <f t="shared" si="125"/>
        <v>33</v>
      </c>
      <c r="CE47" s="17"/>
      <c r="CF47" s="7" t="str">
        <f>REPT(Sept!A47,1)</f>
        <v>MARTY Patrick</v>
      </c>
      <c r="CG47" s="7">
        <f t="shared" si="63"/>
        <v>0</v>
      </c>
      <c r="CH47" s="13"/>
      <c r="CI47" s="13"/>
      <c r="CJ47" s="39">
        <f t="shared" si="64"/>
        <v>0</v>
      </c>
      <c r="CK47" s="13"/>
      <c r="CL47" s="4">
        <f t="shared" si="11"/>
        <v>0</v>
      </c>
      <c r="CM47" s="4">
        <f t="shared" si="65"/>
        <v>0</v>
      </c>
      <c r="CN47" s="4">
        <f t="shared" si="66"/>
        <v>0</v>
      </c>
      <c r="CO47" s="4">
        <f t="shared" si="67"/>
        <v>0</v>
      </c>
      <c r="CP47" s="4">
        <f t="shared" si="68"/>
        <v>0</v>
      </c>
      <c r="CQ47" s="4">
        <f t="shared" si="69"/>
        <v>0</v>
      </c>
      <c r="CR47" s="4"/>
      <c r="CS47" s="7" t="str">
        <f>REPT(Sept!A47,1)</f>
        <v>MARTY Patrick</v>
      </c>
      <c r="CT47" s="7">
        <f t="shared" si="70"/>
        <v>1</v>
      </c>
      <c r="CU47" s="13">
        <v>8</v>
      </c>
      <c r="CV47" s="13"/>
      <c r="CW47" s="39">
        <f t="shared" si="71"/>
        <v>0</v>
      </c>
      <c r="CX47" s="13"/>
      <c r="CY47" s="4">
        <f t="shared" si="12"/>
        <v>8</v>
      </c>
      <c r="CZ47" s="4">
        <f t="shared" si="72"/>
        <v>8</v>
      </c>
      <c r="DA47" s="4">
        <f t="shared" si="73"/>
        <v>8</v>
      </c>
      <c r="DB47" s="4">
        <f t="shared" si="74"/>
        <v>8</v>
      </c>
      <c r="DC47" s="4">
        <f t="shared" si="75"/>
        <v>8</v>
      </c>
      <c r="DD47" s="4">
        <f t="shared" si="76"/>
        <v>8</v>
      </c>
      <c r="DE47" s="12">
        <f t="shared" si="126"/>
        <v>8</v>
      </c>
      <c r="DF47" s="12">
        <f t="shared" si="127"/>
        <v>41</v>
      </c>
      <c r="DG47" s="17"/>
      <c r="DH47" s="7" t="str">
        <f>REPT(Sept!A47,1)</f>
        <v>MARTY Patrick</v>
      </c>
      <c r="DI47" s="7">
        <f t="shared" si="77"/>
        <v>0</v>
      </c>
      <c r="DJ47" s="13"/>
      <c r="DK47" s="13"/>
      <c r="DL47" s="39">
        <f t="shared" si="78"/>
        <v>0</v>
      </c>
      <c r="DM47" s="13"/>
      <c r="DN47" s="4">
        <f t="shared" si="15"/>
        <v>0</v>
      </c>
      <c r="DO47" s="4">
        <f t="shared" si="79"/>
        <v>0</v>
      </c>
      <c r="DP47" s="4">
        <f t="shared" si="80"/>
        <v>0</v>
      </c>
      <c r="DQ47" s="4">
        <f t="shared" si="81"/>
        <v>0</v>
      </c>
      <c r="DR47" s="4">
        <f t="shared" si="82"/>
        <v>0</v>
      </c>
      <c r="DS47" s="4">
        <f t="shared" si="83"/>
        <v>0</v>
      </c>
      <c r="DT47" s="4"/>
      <c r="DU47" s="7" t="str">
        <f>REPT(Sept!A47,1)</f>
        <v>MARTY Patrick</v>
      </c>
      <c r="DV47" s="7">
        <f t="shared" si="84"/>
        <v>0</v>
      </c>
      <c r="DW47" s="13"/>
      <c r="DX47" s="13"/>
      <c r="DY47" s="39">
        <f t="shared" si="85"/>
        <v>0</v>
      </c>
      <c r="DZ47" s="13"/>
      <c r="EA47" s="4">
        <f t="shared" si="16"/>
        <v>0</v>
      </c>
      <c r="EB47" s="4">
        <f t="shared" si="86"/>
        <v>0</v>
      </c>
      <c r="EC47" s="4">
        <f t="shared" si="87"/>
        <v>0</v>
      </c>
      <c r="ED47" s="4">
        <f t="shared" si="88"/>
        <v>0</v>
      </c>
      <c r="EE47" s="4">
        <f t="shared" si="89"/>
        <v>0</v>
      </c>
      <c r="EF47" s="4">
        <f t="shared" si="90"/>
        <v>0</v>
      </c>
      <c r="EG47" s="12">
        <f t="shared" si="128"/>
        <v>0</v>
      </c>
      <c r="EH47" s="22">
        <f t="shared" si="129"/>
        <v>41</v>
      </c>
      <c r="EI47" s="24">
        <f>SUM(EH47+Fev!EI47)</f>
        <v>442</v>
      </c>
      <c r="EJ47" s="25">
        <f t="shared" si="130"/>
        <v>6</v>
      </c>
      <c r="EK47" s="25">
        <f>SUM(EJ47+Fev!EK47)</f>
        <v>39</v>
      </c>
      <c r="EL47" s="41">
        <f t="shared" si="131"/>
        <v>0</v>
      </c>
    </row>
    <row r="48" spans="1:142" ht="13.5" thickBot="1">
      <c r="A48" s="107" t="str">
        <f>REPT(Sept!A48,1)</f>
        <v>METLEF Jean</v>
      </c>
      <c r="B48" s="7">
        <f t="shared" si="21"/>
        <v>1</v>
      </c>
      <c r="C48" s="13">
        <v>32</v>
      </c>
      <c r="D48" s="13">
        <v>4</v>
      </c>
      <c r="E48" s="39">
        <f t="shared" si="22"/>
        <v>0</v>
      </c>
      <c r="F48" s="13"/>
      <c r="G48" s="4">
        <f t="shared" si="0"/>
        <v>32</v>
      </c>
      <c r="H48" s="4">
        <f t="shared" si="23"/>
        <v>32</v>
      </c>
      <c r="I48" s="4">
        <f t="shared" si="24"/>
        <v>32</v>
      </c>
      <c r="J48" s="4">
        <f t="shared" si="25"/>
        <v>38.4</v>
      </c>
      <c r="K48" s="4">
        <f t="shared" si="26"/>
        <v>38.4</v>
      </c>
      <c r="L48" s="4">
        <f t="shared" si="27"/>
        <v>38.4</v>
      </c>
      <c r="M48" s="4"/>
      <c r="N48" s="7" t="str">
        <f>REPT(Sept!A48,1)</f>
        <v>METLEF Jean</v>
      </c>
      <c r="O48" s="7">
        <f t="shared" si="28"/>
        <v>1</v>
      </c>
      <c r="P48" s="13">
        <v>30</v>
      </c>
      <c r="Q48" s="13">
        <v>4</v>
      </c>
      <c r="R48" s="39">
        <f t="shared" si="29"/>
        <v>0</v>
      </c>
      <c r="S48" s="13"/>
      <c r="T48" s="4">
        <f t="shared" si="1"/>
        <v>30</v>
      </c>
      <c r="U48" s="4">
        <f t="shared" si="30"/>
        <v>30</v>
      </c>
      <c r="V48" s="4">
        <f t="shared" si="31"/>
        <v>30</v>
      </c>
      <c r="W48" s="4">
        <f t="shared" si="32"/>
        <v>36</v>
      </c>
      <c r="X48" s="4">
        <f t="shared" si="33"/>
        <v>36</v>
      </c>
      <c r="Y48" s="4">
        <f t="shared" si="34"/>
        <v>36</v>
      </c>
      <c r="Z48" s="12">
        <f t="shared" si="121"/>
        <v>38.4</v>
      </c>
      <c r="AA48" s="17"/>
      <c r="AB48" s="7" t="str">
        <f>REPT(Sept!A48,1)</f>
        <v>METLEF Jean</v>
      </c>
      <c r="AC48" s="7">
        <f t="shared" si="35"/>
        <v>1</v>
      </c>
      <c r="AD48" s="13">
        <v>16</v>
      </c>
      <c r="AE48" s="13"/>
      <c r="AF48" s="39">
        <f t="shared" si="36"/>
        <v>0</v>
      </c>
      <c r="AG48" s="13"/>
      <c r="AH48" s="4">
        <f t="shared" si="3"/>
        <v>16</v>
      </c>
      <c r="AI48" s="4">
        <f t="shared" si="37"/>
        <v>16</v>
      </c>
      <c r="AJ48" s="4">
        <f t="shared" si="38"/>
        <v>16</v>
      </c>
      <c r="AK48" s="4">
        <f t="shared" si="39"/>
        <v>16</v>
      </c>
      <c r="AL48" s="4">
        <f t="shared" si="40"/>
        <v>16</v>
      </c>
      <c r="AM48" s="4">
        <f t="shared" si="41"/>
        <v>16</v>
      </c>
      <c r="AN48" s="4"/>
      <c r="AO48" s="7" t="str">
        <f>REPT(Sept!A48,1)</f>
        <v>METLEF Jean</v>
      </c>
      <c r="AP48" s="7">
        <f t="shared" si="42"/>
        <v>1</v>
      </c>
      <c r="AQ48" s="13">
        <v>20</v>
      </c>
      <c r="AR48" s="13"/>
      <c r="AS48" s="39">
        <f t="shared" si="43"/>
        <v>0</v>
      </c>
      <c r="AT48" s="13"/>
      <c r="AU48" s="4">
        <f t="shared" si="4"/>
        <v>20</v>
      </c>
      <c r="AV48" s="4">
        <f t="shared" si="44"/>
        <v>20</v>
      </c>
      <c r="AW48" s="4">
        <f t="shared" si="45"/>
        <v>20</v>
      </c>
      <c r="AX48" s="4">
        <f t="shared" si="46"/>
        <v>20</v>
      </c>
      <c r="AY48" s="4">
        <f t="shared" si="47"/>
        <v>20</v>
      </c>
      <c r="AZ48" s="4">
        <f t="shared" si="48"/>
        <v>20</v>
      </c>
      <c r="BA48" s="12">
        <f t="shared" si="122"/>
        <v>20</v>
      </c>
      <c r="BB48" s="12">
        <f t="shared" si="123"/>
        <v>58.4</v>
      </c>
      <c r="BC48" s="17"/>
      <c r="BD48" s="7" t="str">
        <f>REPT(Sept!A48,1)</f>
        <v>METLEF Jean</v>
      </c>
      <c r="BE48" s="7">
        <f t="shared" si="49"/>
        <v>1</v>
      </c>
      <c r="BF48" s="13">
        <v>10</v>
      </c>
      <c r="BG48" s="13"/>
      <c r="BH48" s="39">
        <f t="shared" si="50"/>
        <v>0</v>
      </c>
      <c r="BI48" s="13"/>
      <c r="BJ48" s="4">
        <f t="shared" si="7"/>
        <v>10</v>
      </c>
      <c r="BK48" s="4">
        <f t="shared" si="51"/>
        <v>10</v>
      </c>
      <c r="BL48" s="4">
        <f t="shared" si="52"/>
        <v>10</v>
      </c>
      <c r="BM48" s="4">
        <f t="shared" si="53"/>
        <v>10</v>
      </c>
      <c r="BN48" s="4">
        <f t="shared" si="54"/>
        <v>10</v>
      </c>
      <c r="BO48" s="4">
        <f t="shared" si="55"/>
        <v>10</v>
      </c>
      <c r="BP48" s="4"/>
      <c r="BQ48" s="7" t="str">
        <f>REPT(Sept!A48,1)</f>
        <v>METLEF Jean</v>
      </c>
      <c r="BR48" s="7">
        <f t="shared" si="56"/>
        <v>1</v>
      </c>
      <c r="BS48" s="13">
        <v>24</v>
      </c>
      <c r="BT48" s="13"/>
      <c r="BU48" s="39">
        <f t="shared" si="57"/>
        <v>0</v>
      </c>
      <c r="BV48" s="13"/>
      <c r="BW48" s="4">
        <f t="shared" si="8"/>
        <v>24</v>
      </c>
      <c r="BX48" s="4">
        <f t="shared" si="58"/>
        <v>24</v>
      </c>
      <c r="BY48" s="4">
        <f t="shared" si="59"/>
        <v>24</v>
      </c>
      <c r="BZ48" s="4">
        <f t="shared" si="60"/>
        <v>24</v>
      </c>
      <c r="CA48" s="4">
        <f t="shared" si="61"/>
        <v>24</v>
      </c>
      <c r="CB48" s="4">
        <f t="shared" si="62"/>
        <v>24</v>
      </c>
      <c r="CC48" s="12">
        <f t="shared" si="124"/>
        <v>24</v>
      </c>
      <c r="CD48" s="12">
        <f t="shared" si="125"/>
        <v>82.4</v>
      </c>
      <c r="CE48" s="17"/>
      <c r="CF48" s="7" t="str">
        <f>REPT(Sept!A48,1)</f>
        <v>METLEF Jean</v>
      </c>
      <c r="CG48" s="7">
        <f t="shared" si="63"/>
        <v>1</v>
      </c>
      <c r="CH48" s="13">
        <v>23</v>
      </c>
      <c r="CI48" s="13"/>
      <c r="CJ48" s="39">
        <f t="shared" si="64"/>
        <v>0</v>
      </c>
      <c r="CK48" s="13"/>
      <c r="CL48" s="4">
        <f t="shared" si="11"/>
        <v>23</v>
      </c>
      <c r="CM48" s="4">
        <f t="shared" si="65"/>
        <v>23</v>
      </c>
      <c r="CN48" s="4">
        <f t="shared" si="66"/>
        <v>23</v>
      </c>
      <c r="CO48" s="4">
        <f t="shared" si="67"/>
        <v>23</v>
      </c>
      <c r="CP48" s="4">
        <f t="shared" si="68"/>
        <v>23</v>
      </c>
      <c r="CQ48" s="4">
        <f t="shared" si="69"/>
        <v>23</v>
      </c>
      <c r="CR48" s="4"/>
      <c r="CS48" s="7" t="str">
        <f>REPT(Sept!A48,1)</f>
        <v>METLEF Jean</v>
      </c>
      <c r="CT48" s="7">
        <f t="shared" si="70"/>
        <v>1</v>
      </c>
      <c r="CU48" s="13">
        <v>4</v>
      </c>
      <c r="CV48" s="13"/>
      <c r="CW48" s="39">
        <f t="shared" si="71"/>
        <v>0</v>
      </c>
      <c r="CX48" s="13"/>
      <c r="CY48" s="4">
        <f t="shared" si="12"/>
        <v>4</v>
      </c>
      <c r="CZ48" s="4">
        <f t="shared" si="72"/>
        <v>4</v>
      </c>
      <c r="DA48" s="4">
        <f t="shared" si="73"/>
        <v>4</v>
      </c>
      <c r="DB48" s="4">
        <f t="shared" si="74"/>
        <v>4</v>
      </c>
      <c r="DC48" s="4">
        <f t="shared" si="75"/>
        <v>4</v>
      </c>
      <c r="DD48" s="4">
        <f t="shared" si="76"/>
        <v>4</v>
      </c>
      <c r="DE48" s="12">
        <f t="shared" si="126"/>
        <v>23</v>
      </c>
      <c r="DF48" s="12">
        <f t="shared" si="127"/>
        <v>105.4</v>
      </c>
      <c r="DG48" s="17"/>
      <c r="DH48" s="7" t="str">
        <f>REPT(Sept!A48,1)</f>
        <v>METLEF Jean</v>
      </c>
      <c r="DI48" s="7">
        <f t="shared" si="77"/>
        <v>0</v>
      </c>
      <c r="DJ48" s="13"/>
      <c r="DK48" s="13"/>
      <c r="DL48" s="39">
        <f t="shared" si="78"/>
        <v>0</v>
      </c>
      <c r="DM48" s="13"/>
      <c r="DN48" s="4">
        <f t="shared" si="15"/>
        <v>0</v>
      </c>
      <c r="DO48" s="4">
        <f t="shared" si="79"/>
        <v>0</v>
      </c>
      <c r="DP48" s="4">
        <f t="shared" si="80"/>
        <v>0</v>
      </c>
      <c r="DQ48" s="4">
        <f t="shared" si="81"/>
        <v>0</v>
      </c>
      <c r="DR48" s="4">
        <f t="shared" si="82"/>
        <v>0</v>
      </c>
      <c r="DS48" s="4">
        <f t="shared" si="83"/>
        <v>0</v>
      </c>
      <c r="DT48" s="4"/>
      <c r="DU48" s="7" t="str">
        <f>REPT(Sept!A48,1)</f>
        <v>METLEF Jean</v>
      </c>
      <c r="DV48" s="7">
        <f t="shared" si="84"/>
        <v>0</v>
      </c>
      <c r="DW48" s="13"/>
      <c r="DX48" s="13"/>
      <c r="DY48" s="39">
        <f t="shared" si="85"/>
        <v>0</v>
      </c>
      <c r="DZ48" s="13"/>
      <c r="EA48" s="4">
        <f t="shared" si="16"/>
        <v>0</v>
      </c>
      <c r="EB48" s="4">
        <f t="shared" si="86"/>
        <v>0</v>
      </c>
      <c r="EC48" s="4">
        <f t="shared" si="87"/>
        <v>0</v>
      </c>
      <c r="ED48" s="4">
        <f t="shared" si="88"/>
        <v>0</v>
      </c>
      <c r="EE48" s="4">
        <f t="shared" si="89"/>
        <v>0</v>
      </c>
      <c r="EF48" s="4">
        <f t="shared" si="90"/>
        <v>0</v>
      </c>
      <c r="EG48" s="12">
        <f t="shared" si="128"/>
        <v>0</v>
      </c>
      <c r="EH48" s="22">
        <f t="shared" si="129"/>
        <v>105.4</v>
      </c>
      <c r="EI48" s="24">
        <f>SUM(EH48+Fev!EI48)</f>
        <v>719.19999999999993</v>
      </c>
      <c r="EJ48" s="25">
        <f t="shared" si="130"/>
        <v>8</v>
      </c>
      <c r="EK48" s="25">
        <f>SUM(EJ48+Fev!EK48)</f>
        <v>51</v>
      </c>
      <c r="EL48" s="41">
        <f t="shared" si="131"/>
        <v>0</v>
      </c>
    </row>
    <row r="49" spans="1:142" ht="13.5" thickBot="1">
      <c r="A49" s="107" t="str">
        <f>REPT(Sept!A49,1)</f>
        <v>MOLINA Fernand</v>
      </c>
      <c r="B49" s="7">
        <f t="shared" si="21"/>
        <v>1</v>
      </c>
      <c r="C49" s="13">
        <v>13</v>
      </c>
      <c r="D49" s="13"/>
      <c r="E49" s="39">
        <f t="shared" si="22"/>
        <v>0</v>
      </c>
      <c r="F49" s="13"/>
      <c r="G49" s="4">
        <f t="shared" si="0"/>
        <v>13</v>
      </c>
      <c r="H49" s="4">
        <f t="shared" si="23"/>
        <v>13</v>
      </c>
      <c r="I49" s="4">
        <f t="shared" si="24"/>
        <v>13</v>
      </c>
      <c r="J49" s="4">
        <f t="shared" si="25"/>
        <v>13</v>
      </c>
      <c r="K49" s="4">
        <f t="shared" si="26"/>
        <v>13</v>
      </c>
      <c r="L49" s="4">
        <f t="shared" si="27"/>
        <v>13</v>
      </c>
      <c r="M49" s="4"/>
      <c r="N49" s="7" t="str">
        <f>REPT(Sept!A49,1)</f>
        <v>MOLINA Fernand</v>
      </c>
      <c r="O49" s="7">
        <f t="shared" si="28"/>
        <v>1</v>
      </c>
      <c r="P49" s="13">
        <v>7</v>
      </c>
      <c r="Q49" s="13"/>
      <c r="R49" s="39">
        <f t="shared" si="29"/>
        <v>0</v>
      </c>
      <c r="S49" s="13"/>
      <c r="T49" s="4">
        <f t="shared" si="1"/>
        <v>7</v>
      </c>
      <c r="U49" s="4">
        <f t="shared" si="30"/>
        <v>7</v>
      </c>
      <c r="V49" s="4">
        <f t="shared" si="31"/>
        <v>7</v>
      </c>
      <c r="W49" s="4">
        <f t="shared" si="32"/>
        <v>7</v>
      </c>
      <c r="X49" s="4">
        <f t="shared" si="33"/>
        <v>7</v>
      </c>
      <c r="Y49" s="4">
        <f t="shared" si="34"/>
        <v>7</v>
      </c>
      <c r="Z49" s="12">
        <f t="shared" si="121"/>
        <v>13</v>
      </c>
      <c r="AA49" s="17"/>
      <c r="AB49" s="7" t="str">
        <f>REPT(Sept!A49,1)</f>
        <v>MOLINA Fernand</v>
      </c>
      <c r="AC49" s="7">
        <f t="shared" si="35"/>
        <v>1</v>
      </c>
      <c r="AD49" s="13">
        <v>24</v>
      </c>
      <c r="AE49" s="13"/>
      <c r="AF49" s="39">
        <f t="shared" si="36"/>
        <v>0</v>
      </c>
      <c r="AG49" s="13"/>
      <c r="AH49" s="4">
        <f t="shared" si="3"/>
        <v>24</v>
      </c>
      <c r="AI49" s="4">
        <f t="shared" si="37"/>
        <v>24</v>
      </c>
      <c r="AJ49" s="4">
        <f t="shared" si="38"/>
        <v>24</v>
      </c>
      <c r="AK49" s="4">
        <f t="shared" si="39"/>
        <v>24</v>
      </c>
      <c r="AL49" s="4">
        <f t="shared" si="40"/>
        <v>24</v>
      </c>
      <c r="AM49" s="4">
        <f t="shared" si="41"/>
        <v>24</v>
      </c>
      <c r="AN49" s="4"/>
      <c r="AO49" s="7" t="str">
        <f>REPT(Sept!A49,1)</f>
        <v>MOLINA Fernand</v>
      </c>
      <c r="AP49" s="7">
        <f t="shared" si="42"/>
        <v>1</v>
      </c>
      <c r="AQ49" s="13">
        <v>8</v>
      </c>
      <c r="AR49" s="13"/>
      <c r="AS49" s="39">
        <f t="shared" si="43"/>
        <v>0</v>
      </c>
      <c r="AT49" s="13"/>
      <c r="AU49" s="4">
        <f t="shared" si="4"/>
        <v>8</v>
      </c>
      <c r="AV49" s="4">
        <f t="shared" si="44"/>
        <v>8</v>
      </c>
      <c r="AW49" s="4">
        <f t="shared" si="45"/>
        <v>8</v>
      </c>
      <c r="AX49" s="4">
        <f t="shared" si="46"/>
        <v>8</v>
      </c>
      <c r="AY49" s="4">
        <f t="shared" si="47"/>
        <v>8</v>
      </c>
      <c r="AZ49" s="4">
        <f t="shared" si="48"/>
        <v>8</v>
      </c>
      <c r="BA49" s="12">
        <f t="shared" si="122"/>
        <v>24</v>
      </c>
      <c r="BB49" s="12">
        <f t="shared" si="123"/>
        <v>37</v>
      </c>
      <c r="BC49" s="17"/>
      <c r="BD49" s="7" t="str">
        <f>REPT(Sept!A49,1)</f>
        <v>MOLINA Fernand</v>
      </c>
      <c r="BE49" s="7">
        <f t="shared" si="49"/>
        <v>1</v>
      </c>
      <c r="BF49" s="13">
        <v>9</v>
      </c>
      <c r="BG49" s="13"/>
      <c r="BH49" s="39">
        <f t="shared" si="50"/>
        <v>0</v>
      </c>
      <c r="BI49" s="13"/>
      <c r="BJ49" s="4">
        <f t="shared" si="7"/>
        <v>9</v>
      </c>
      <c r="BK49" s="4">
        <f t="shared" si="51"/>
        <v>9</v>
      </c>
      <c r="BL49" s="4">
        <f t="shared" si="52"/>
        <v>9</v>
      </c>
      <c r="BM49" s="4">
        <f t="shared" si="53"/>
        <v>9</v>
      </c>
      <c r="BN49" s="4">
        <f t="shared" si="54"/>
        <v>9</v>
      </c>
      <c r="BO49" s="4">
        <f t="shared" si="55"/>
        <v>9</v>
      </c>
      <c r="BP49" s="4"/>
      <c r="BQ49" s="7" t="str">
        <f>REPT(Sept!A49,1)</f>
        <v>MOLINA Fernand</v>
      </c>
      <c r="BR49" s="7">
        <f t="shared" si="56"/>
        <v>1</v>
      </c>
      <c r="BS49" s="13">
        <v>30</v>
      </c>
      <c r="BT49" s="13">
        <v>1</v>
      </c>
      <c r="BU49" s="39">
        <f t="shared" si="57"/>
        <v>1</v>
      </c>
      <c r="BV49" s="13"/>
      <c r="BW49" s="4">
        <f t="shared" si="8"/>
        <v>60</v>
      </c>
      <c r="BX49" s="4">
        <f t="shared" si="58"/>
        <v>60</v>
      </c>
      <c r="BY49" s="4">
        <f t="shared" si="59"/>
        <v>60</v>
      </c>
      <c r="BZ49" s="4">
        <f t="shared" si="60"/>
        <v>60</v>
      </c>
      <c r="CA49" s="4">
        <f t="shared" si="61"/>
        <v>60</v>
      </c>
      <c r="CB49" s="4">
        <f t="shared" si="62"/>
        <v>60</v>
      </c>
      <c r="CC49" s="12">
        <f t="shared" si="124"/>
        <v>60</v>
      </c>
      <c r="CD49" s="12">
        <f t="shared" si="125"/>
        <v>97</v>
      </c>
      <c r="CE49" s="17"/>
      <c r="CF49" s="7" t="str">
        <f>REPT(Sept!A49,1)</f>
        <v>MOLINA Fernand</v>
      </c>
      <c r="CG49" s="7">
        <f t="shared" si="63"/>
        <v>1</v>
      </c>
      <c r="CH49" s="13">
        <v>11</v>
      </c>
      <c r="CI49" s="13"/>
      <c r="CJ49" s="39">
        <f t="shared" si="64"/>
        <v>0</v>
      </c>
      <c r="CK49" s="13"/>
      <c r="CL49" s="4">
        <f t="shared" si="11"/>
        <v>11</v>
      </c>
      <c r="CM49" s="4">
        <f t="shared" si="65"/>
        <v>11</v>
      </c>
      <c r="CN49" s="4">
        <f t="shared" si="66"/>
        <v>11</v>
      </c>
      <c r="CO49" s="4">
        <f t="shared" si="67"/>
        <v>11</v>
      </c>
      <c r="CP49" s="4">
        <f t="shared" si="68"/>
        <v>11</v>
      </c>
      <c r="CQ49" s="4">
        <f t="shared" si="69"/>
        <v>11</v>
      </c>
      <c r="CR49" s="4"/>
      <c r="CS49" s="7" t="str">
        <f>REPT(Sept!A49,1)</f>
        <v>MOLINA Fernand</v>
      </c>
      <c r="CT49" s="7">
        <f t="shared" si="70"/>
        <v>0</v>
      </c>
      <c r="CU49" s="13"/>
      <c r="CV49" s="13"/>
      <c r="CW49" s="39">
        <f t="shared" si="71"/>
        <v>0</v>
      </c>
      <c r="CX49" s="13"/>
      <c r="CY49" s="4">
        <f t="shared" si="12"/>
        <v>0</v>
      </c>
      <c r="CZ49" s="4">
        <f t="shared" si="72"/>
        <v>0</v>
      </c>
      <c r="DA49" s="4">
        <f t="shared" si="73"/>
        <v>0</v>
      </c>
      <c r="DB49" s="4">
        <f t="shared" si="74"/>
        <v>0</v>
      </c>
      <c r="DC49" s="4">
        <f t="shared" si="75"/>
        <v>0</v>
      </c>
      <c r="DD49" s="4">
        <f t="shared" si="76"/>
        <v>0</v>
      </c>
      <c r="DE49" s="12">
        <f t="shared" si="126"/>
        <v>11</v>
      </c>
      <c r="DF49" s="12">
        <f t="shared" si="127"/>
        <v>108</v>
      </c>
      <c r="DG49" s="17"/>
      <c r="DH49" s="7" t="str">
        <f>REPT(Sept!A49,1)</f>
        <v>MOLINA Fernand</v>
      </c>
      <c r="DI49" s="7">
        <f t="shared" si="77"/>
        <v>0</v>
      </c>
      <c r="DJ49" s="13"/>
      <c r="DK49" s="13"/>
      <c r="DL49" s="39">
        <f t="shared" si="78"/>
        <v>0</v>
      </c>
      <c r="DM49" s="13"/>
      <c r="DN49" s="4">
        <f t="shared" si="15"/>
        <v>0</v>
      </c>
      <c r="DO49" s="4">
        <f t="shared" si="79"/>
        <v>0</v>
      </c>
      <c r="DP49" s="4">
        <f t="shared" si="80"/>
        <v>0</v>
      </c>
      <c r="DQ49" s="4">
        <f t="shared" si="81"/>
        <v>0</v>
      </c>
      <c r="DR49" s="4">
        <f t="shared" si="82"/>
        <v>0</v>
      </c>
      <c r="DS49" s="4">
        <f t="shared" si="83"/>
        <v>0</v>
      </c>
      <c r="DT49" s="4"/>
      <c r="DU49" s="7" t="str">
        <f>REPT(Sept!A49,1)</f>
        <v>MOLINA Fernand</v>
      </c>
      <c r="DV49" s="7">
        <f t="shared" si="84"/>
        <v>0</v>
      </c>
      <c r="DW49" s="13"/>
      <c r="DX49" s="13"/>
      <c r="DY49" s="39">
        <f t="shared" si="85"/>
        <v>0</v>
      </c>
      <c r="DZ49" s="13"/>
      <c r="EA49" s="4">
        <f t="shared" si="16"/>
        <v>0</v>
      </c>
      <c r="EB49" s="4">
        <f t="shared" si="86"/>
        <v>0</v>
      </c>
      <c r="EC49" s="4">
        <f t="shared" si="87"/>
        <v>0</v>
      </c>
      <c r="ED49" s="4">
        <f t="shared" si="88"/>
        <v>0</v>
      </c>
      <c r="EE49" s="4">
        <f t="shared" si="89"/>
        <v>0</v>
      </c>
      <c r="EF49" s="4">
        <f t="shared" si="90"/>
        <v>0</v>
      </c>
      <c r="EG49" s="12">
        <f t="shared" si="128"/>
        <v>0</v>
      </c>
      <c r="EH49" s="22">
        <f t="shared" si="129"/>
        <v>108</v>
      </c>
      <c r="EI49" s="24">
        <f>SUM(EH49+Fev!EI49)</f>
        <v>569.79999999999995</v>
      </c>
      <c r="EJ49" s="25">
        <f t="shared" si="130"/>
        <v>7</v>
      </c>
      <c r="EK49" s="25">
        <f>SUM(EJ49+Fev!EK49)</f>
        <v>39</v>
      </c>
      <c r="EL49" s="41">
        <f t="shared" si="131"/>
        <v>1</v>
      </c>
    </row>
    <row r="50" spans="1:142" ht="13.5" thickBot="1">
      <c r="A50" s="107" t="str">
        <f>REPT(Sept!A50,1)</f>
        <v>NADAL Aurélien</v>
      </c>
      <c r="B50" s="7">
        <f t="shared" si="21"/>
        <v>0</v>
      </c>
      <c r="C50" s="13"/>
      <c r="D50" s="13"/>
      <c r="E50" s="39">
        <f t="shared" si="22"/>
        <v>0</v>
      </c>
      <c r="F50" s="13"/>
      <c r="G50" s="4">
        <f t="shared" si="0"/>
        <v>0</v>
      </c>
      <c r="H50" s="4">
        <f t="shared" si="23"/>
        <v>0</v>
      </c>
      <c r="I50" s="4">
        <f t="shared" si="24"/>
        <v>0</v>
      </c>
      <c r="J50" s="4">
        <f t="shared" si="25"/>
        <v>0</v>
      </c>
      <c r="K50" s="4">
        <f t="shared" si="26"/>
        <v>0</v>
      </c>
      <c r="L50" s="4">
        <f t="shared" si="27"/>
        <v>0</v>
      </c>
      <c r="M50" s="4"/>
      <c r="N50" s="7" t="str">
        <f>REPT(Sept!A50,1)</f>
        <v>NADAL Aurélien</v>
      </c>
      <c r="O50" s="7">
        <f t="shared" si="28"/>
        <v>0</v>
      </c>
      <c r="P50" s="13"/>
      <c r="Q50" s="13"/>
      <c r="R50" s="39">
        <f t="shared" si="29"/>
        <v>0</v>
      </c>
      <c r="S50" s="13"/>
      <c r="T50" s="4">
        <f t="shared" si="1"/>
        <v>0</v>
      </c>
      <c r="U50" s="4">
        <f t="shared" si="30"/>
        <v>0</v>
      </c>
      <c r="V50" s="4">
        <f t="shared" si="31"/>
        <v>0</v>
      </c>
      <c r="W50" s="4">
        <f t="shared" si="32"/>
        <v>0</v>
      </c>
      <c r="X50" s="4">
        <f t="shared" si="33"/>
        <v>0</v>
      </c>
      <c r="Y50" s="4">
        <f t="shared" si="34"/>
        <v>0</v>
      </c>
      <c r="Z50" s="12">
        <f t="shared" si="121"/>
        <v>0</v>
      </c>
      <c r="AA50" s="17"/>
      <c r="AB50" s="7" t="str">
        <f>REPT(Sept!A50,1)</f>
        <v>NADAL Aurélien</v>
      </c>
      <c r="AC50" s="7">
        <f t="shared" si="35"/>
        <v>0</v>
      </c>
      <c r="AD50" s="13"/>
      <c r="AE50" s="13"/>
      <c r="AF50" s="39">
        <f t="shared" si="36"/>
        <v>0</v>
      </c>
      <c r="AG50" s="13"/>
      <c r="AH50" s="4">
        <f t="shared" si="3"/>
        <v>0</v>
      </c>
      <c r="AI50" s="4">
        <f t="shared" si="37"/>
        <v>0</v>
      </c>
      <c r="AJ50" s="4">
        <f t="shared" si="38"/>
        <v>0</v>
      </c>
      <c r="AK50" s="4">
        <f t="shared" si="39"/>
        <v>0</v>
      </c>
      <c r="AL50" s="4">
        <f t="shared" si="40"/>
        <v>0</v>
      </c>
      <c r="AM50" s="4">
        <f t="shared" si="41"/>
        <v>0</v>
      </c>
      <c r="AN50" s="4"/>
      <c r="AO50" s="7" t="str">
        <f>REPT(Sept!A50,1)</f>
        <v>NADAL Aurélien</v>
      </c>
      <c r="AP50" s="7">
        <f t="shared" si="42"/>
        <v>0</v>
      </c>
      <c r="AQ50" s="13"/>
      <c r="AR50" s="13"/>
      <c r="AS50" s="39">
        <f t="shared" si="43"/>
        <v>0</v>
      </c>
      <c r="AT50" s="13"/>
      <c r="AU50" s="4">
        <f t="shared" si="4"/>
        <v>0</v>
      </c>
      <c r="AV50" s="4">
        <f t="shared" si="44"/>
        <v>0</v>
      </c>
      <c r="AW50" s="4">
        <f t="shared" si="45"/>
        <v>0</v>
      </c>
      <c r="AX50" s="4">
        <f t="shared" si="46"/>
        <v>0</v>
      </c>
      <c r="AY50" s="4">
        <f t="shared" si="47"/>
        <v>0</v>
      </c>
      <c r="AZ50" s="4">
        <f t="shared" si="48"/>
        <v>0</v>
      </c>
      <c r="BA50" s="12">
        <f t="shared" si="122"/>
        <v>0</v>
      </c>
      <c r="BB50" s="12">
        <f t="shared" si="123"/>
        <v>0</v>
      </c>
      <c r="BC50" s="17"/>
      <c r="BD50" s="7" t="str">
        <f>REPT(Sept!A50,1)</f>
        <v>NADAL Aurélien</v>
      </c>
      <c r="BE50" s="7">
        <f t="shared" si="49"/>
        <v>0</v>
      </c>
      <c r="BF50" s="13"/>
      <c r="BG50" s="13"/>
      <c r="BH50" s="39">
        <f t="shared" si="50"/>
        <v>0</v>
      </c>
      <c r="BI50" s="13"/>
      <c r="BJ50" s="4">
        <f t="shared" si="7"/>
        <v>0</v>
      </c>
      <c r="BK50" s="4">
        <f t="shared" si="51"/>
        <v>0</v>
      </c>
      <c r="BL50" s="4">
        <f t="shared" si="52"/>
        <v>0</v>
      </c>
      <c r="BM50" s="4">
        <f t="shared" si="53"/>
        <v>0</v>
      </c>
      <c r="BN50" s="4">
        <f t="shared" si="54"/>
        <v>0</v>
      </c>
      <c r="BO50" s="4">
        <f t="shared" si="55"/>
        <v>0</v>
      </c>
      <c r="BP50" s="4"/>
      <c r="BQ50" s="7" t="str">
        <f>REPT(Sept!A50,1)</f>
        <v>NADAL Aurélien</v>
      </c>
      <c r="BR50" s="7">
        <f t="shared" si="56"/>
        <v>0</v>
      </c>
      <c r="BS50" s="13"/>
      <c r="BT50" s="13"/>
      <c r="BU50" s="39">
        <f t="shared" si="57"/>
        <v>0</v>
      </c>
      <c r="BV50" s="13"/>
      <c r="BW50" s="4">
        <f t="shared" si="8"/>
        <v>0</v>
      </c>
      <c r="BX50" s="4">
        <f t="shared" si="58"/>
        <v>0</v>
      </c>
      <c r="BY50" s="4">
        <f t="shared" si="59"/>
        <v>0</v>
      </c>
      <c r="BZ50" s="4">
        <f t="shared" si="60"/>
        <v>0</v>
      </c>
      <c r="CA50" s="4">
        <f t="shared" si="61"/>
        <v>0</v>
      </c>
      <c r="CB50" s="4">
        <f t="shared" si="62"/>
        <v>0</v>
      </c>
      <c r="CC50" s="12">
        <f t="shared" si="124"/>
        <v>0</v>
      </c>
      <c r="CD50" s="12">
        <f t="shared" si="125"/>
        <v>0</v>
      </c>
      <c r="CE50" s="17"/>
      <c r="CF50" s="7" t="str">
        <f>REPT(Sept!A50,1)</f>
        <v>NADAL Aurélien</v>
      </c>
      <c r="CG50" s="7">
        <f t="shared" si="63"/>
        <v>0</v>
      </c>
      <c r="CH50" s="13"/>
      <c r="CI50" s="13"/>
      <c r="CJ50" s="39">
        <f t="shared" si="64"/>
        <v>0</v>
      </c>
      <c r="CK50" s="13"/>
      <c r="CL50" s="4">
        <f t="shared" si="11"/>
        <v>0</v>
      </c>
      <c r="CM50" s="4">
        <f t="shared" si="65"/>
        <v>0</v>
      </c>
      <c r="CN50" s="4">
        <f t="shared" si="66"/>
        <v>0</v>
      </c>
      <c r="CO50" s="4">
        <f t="shared" si="67"/>
        <v>0</v>
      </c>
      <c r="CP50" s="4">
        <f t="shared" si="68"/>
        <v>0</v>
      </c>
      <c r="CQ50" s="4">
        <f t="shared" si="69"/>
        <v>0</v>
      </c>
      <c r="CR50" s="4"/>
      <c r="CS50" s="7" t="str">
        <f>REPT(Sept!A50,1)</f>
        <v>NADAL Aurélien</v>
      </c>
      <c r="CT50" s="7">
        <f t="shared" si="70"/>
        <v>0</v>
      </c>
      <c r="CU50" s="13"/>
      <c r="CV50" s="13"/>
      <c r="CW50" s="39">
        <f t="shared" si="71"/>
        <v>0</v>
      </c>
      <c r="CX50" s="13"/>
      <c r="CY50" s="4">
        <f t="shared" si="12"/>
        <v>0</v>
      </c>
      <c r="CZ50" s="4">
        <f t="shared" si="72"/>
        <v>0</v>
      </c>
      <c r="DA50" s="4">
        <f t="shared" si="73"/>
        <v>0</v>
      </c>
      <c r="DB50" s="4">
        <f t="shared" si="74"/>
        <v>0</v>
      </c>
      <c r="DC50" s="4">
        <f t="shared" si="75"/>
        <v>0</v>
      </c>
      <c r="DD50" s="4">
        <f t="shared" si="76"/>
        <v>0</v>
      </c>
      <c r="DE50" s="12">
        <f t="shared" si="126"/>
        <v>0</v>
      </c>
      <c r="DF50" s="12">
        <f t="shared" si="127"/>
        <v>0</v>
      </c>
      <c r="DG50" s="17"/>
      <c r="DH50" s="7" t="str">
        <f>REPT(Sept!A50,1)</f>
        <v>NADAL Aurélien</v>
      </c>
      <c r="DI50" s="7">
        <f t="shared" si="77"/>
        <v>0</v>
      </c>
      <c r="DJ50" s="13"/>
      <c r="DK50" s="13"/>
      <c r="DL50" s="39">
        <f t="shared" si="78"/>
        <v>0</v>
      </c>
      <c r="DM50" s="13"/>
      <c r="DN50" s="4">
        <f t="shared" si="15"/>
        <v>0</v>
      </c>
      <c r="DO50" s="4">
        <f t="shared" si="79"/>
        <v>0</v>
      </c>
      <c r="DP50" s="4">
        <f t="shared" si="80"/>
        <v>0</v>
      </c>
      <c r="DQ50" s="4">
        <f t="shared" si="81"/>
        <v>0</v>
      </c>
      <c r="DR50" s="4">
        <f t="shared" si="82"/>
        <v>0</v>
      </c>
      <c r="DS50" s="4">
        <f t="shared" si="83"/>
        <v>0</v>
      </c>
      <c r="DT50" s="4"/>
      <c r="DU50" s="7" t="str">
        <f>REPT(Sept!A50,1)</f>
        <v>NADAL Aurélien</v>
      </c>
      <c r="DV50" s="7">
        <f t="shared" si="84"/>
        <v>0</v>
      </c>
      <c r="DW50" s="13"/>
      <c r="DX50" s="13"/>
      <c r="DY50" s="39">
        <f t="shared" si="85"/>
        <v>0</v>
      </c>
      <c r="DZ50" s="13"/>
      <c r="EA50" s="4">
        <f t="shared" si="16"/>
        <v>0</v>
      </c>
      <c r="EB50" s="4">
        <f t="shared" si="86"/>
        <v>0</v>
      </c>
      <c r="EC50" s="4">
        <f t="shared" si="87"/>
        <v>0</v>
      </c>
      <c r="ED50" s="4">
        <f t="shared" si="88"/>
        <v>0</v>
      </c>
      <c r="EE50" s="4">
        <f t="shared" si="89"/>
        <v>0</v>
      </c>
      <c r="EF50" s="4">
        <f t="shared" si="90"/>
        <v>0</v>
      </c>
      <c r="EG50" s="12">
        <f t="shared" si="128"/>
        <v>0</v>
      </c>
      <c r="EH50" s="22">
        <f t="shared" si="129"/>
        <v>0</v>
      </c>
      <c r="EI50" s="24">
        <f>SUM(EH50+Fev!EI50)</f>
        <v>49</v>
      </c>
      <c r="EJ50" s="25">
        <f t="shared" si="130"/>
        <v>0</v>
      </c>
      <c r="EK50" s="25">
        <f>SUM(EJ50+Fev!EK50)</f>
        <v>2</v>
      </c>
      <c r="EL50" s="41">
        <f t="shared" si="131"/>
        <v>0</v>
      </c>
    </row>
    <row r="51" spans="1:142" ht="13.5" thickBot="1">
      <c r="A51" s="107" t="str">
        <f>REPT(Sept!A51,1)</f>
        <v>PAGES Jean</v>
      </c>
      <c r="B51" s="7">
        <f t="shared" si="21"/>
        <v>1</v>
      </c>
      <c r="C51" s="13">
        <v>35</v>
      </c>
      <c r="D51" s="13">
        <v>1</v>
      </c>
      <c r="E51" s="39">
        <f t="shared" si="22"/>
        <v>1</v>
      </c>
      <c r="F51" s="13"/>
      <c r="G51" s="4">
        <f t="shared" si="0"/>
        <v>70</v>
      </c>
      <c r="H51" s="4">
        <f t="shared" si="23"/>
        <v>70</v>
      </c>
      <c r="I51" s="4">
        <f t="shared" si="24"/>
        <v>70</v>
      </c>
      <c r="J51" s="4">
        <f t="shared" si="25"/>
        <v>70</v>
      </c>
      <c r="K51" s="4">
        <f t="shared" si="26"/>
        <v>70</v>
      </c>
      <c r="L51" s="4">
        <f t="shared" si="27"/>
        <v>70</v>
      </c>
      <c r="M51" s="4"/>
      <c r="N51" s="7" t="str">
        <f>REPT(Sept!A51,1)</f>
        <v>PAGES Jean</v>
      </c>
      <c r="O51" s="7">
        <f t="shared" si="28"/>
        <v>1</v>
      </c>
      <c r="P51" s="13">
        <v>3</v>
      </c>
      <c r="Q51" s="13"/>
      <c r="R51" s="39">
        <f t="shared" si="29"/>
        <v>0</v>
      </c>
      <c r="S51" s="13"/>
      <c r="T51" s="4">
        <f t="shared" si="1"/>
        <v>3</v>
      </c>
      <c r="U51" s="4">
        <f t="shared" si="30"/>
        <v>3</v>
      </c>
      <c r="V51" s="4">
        <f t="shared" si="31"/>
        <v>3</v>
      </c>
      <c r="W51" s="4">
        <f t="shared" si="32"/>
        <v>3</v>
      </c>
      <c r="X51" s="4">
        <f t="shared" si="33"/>
        <v>3</v>
      </c>
      <c r="Y51" s="4">
        <f t="shared" si="34"/>
        <v>3</v>
      </c>
      <c r="Z51" s="12">
        <f t="shared" si="121"/>
        <v>70</v>
      </c>
      <c r="AA51" s="17"/>
      <c r="AB51" s="7" t="str">
        <f>REPT(Sept!A51,1)</f>
        <v>PAGES Jean</v>
      </c>
      <c r="AC51" s="7">
        <f t="shared" si="35"/>
        <v>0</v>
      </c>
      <c r="AD51" s="13"/>
      <c r="AE51" s="13"/>
      <c r="AF51" s="39">
        <f t="shared" si="36"/>
        <v>0</v>
      </c>
      <c r="AG51" s="13"/>
      <c r="AH51" s="4">
        <f t="shared" si="3"/>
        <v>0</v>
      </c>
      <c r="AI51" s="4">
        <f t="shared" si="37"/>
        <v>0</v>
      </c>
      <c r="AJ51" s="4">
        <f t="shared" si="38"/>
        <v>0</v>
      </c>
      <c r="AK51" s="4">
        <f t="shared" si="39"/>
        <v>0</v>
      </c>
      <c r="AL51" s="4">
        <f t="shared" si="40"/>
        <v>0</v>
      </c>
      <c r="AM51" s="4">
        <f t="shared" si="41"/>
        <v>0</v>
      </c>
      <c r="AN51" s="4"/>
      <c r="AO51" s="7" t="str">
        <f>REPT(Sept!A51,1)</f>
        <v>PAGES Jean</v>
      </c>
      <c r="AP51" s="7">
        <f t="shared" si="42"/>
        <v>0</v>
      </c>
      <c r="AQ51" s="13"/>
      <c r="AR51" s="13"/>
      <c r="AS51" s="39">
        <f t="shared" si="43"/>
        <v>0</v>
      </c>
      <c r="AT51" s="13"/>
      <c r="AU51" s="4">
        <f t="shared" si="4"/>
        <v>0</v>
      </c>
      <c r="AV51" s="4">
        <f t="shared" si="44"/>
        <v>0</v>
      </c>
      <c r="AW51" s="4">
        <f t="shared" si="45"/>
        <v>0</v>
      </c>
      <c r="AX51" s="4">
        <f t="shared" si="46"/>
        <v>0</v>
      </c>
      <c r="AY51" s="4">
        <f t="shared" si="47"/>
        <v>0</v>
      </c>
      <c r="AZ51" s="4">
        <f t="shared" si="48"/>
        <v>0</v>
      </c>
      <c r="BA51" s="12">
        <f t="shared" si="122"/>
        <v>0</v>
      </c>
      <c r="BB51" s="12">
        <f t="shared" si="123"/>
        <v>70</v>
      </c>
      <c r="BC51" s="17"/>
      <c r="BD51" s="7" t="str">
        <f>REPT(Sept!A51,1)</f>
        <v>PAGES Jean</v>
      </c>
      <c r="BE51" s="7">
        <f t="shared" si="49"/>
        <v>0</v>
      </c>
      <c r="BF51" s="13"/>
      <c r="BG51" s="13"/>
      <c r="BH51" s="39">
        <f t="shared" si="50"/>
        <v>0</v>
      </c>
      <c r="BI51" s="13"/>
      <c r="BJ51" s="4">
        <f t="shared" si="7"/>
        <v>0</v>
      </c>
      <c r="BK51" s="4">
        <f t="shared" si="51"/>
        <v>0</v>
      </c>
      <c r="BL51" s="4">
        <f t="shared" si="52"/>
        <v>0</v>
      </c>
      <c r="BM51" s="4">
        <f t="shared" si="53"/>
        <v>0</v>
      </c>
      <c r="BN51" s="4">
        <f t="shared" si="54"/>
        <v>0</v>
      </c>
      <c r="BO51" s="4">
        <f t="shared" si="55"/>
        <v>0</v>
      </c>
      <c r="BP51" s="4"/>
      <c r="BQ51" s="7" t="str">
        <f>REPT(Sept!A51,1)</f>
        <v>PAGES Jean</v>
      </c>
      <c r="BR51" s="7">
        <f t="shared" si="56"/>
        <v>1</v>
      </c>
      <c r="BS51" s="13">
        <v>20</v>
      </c>
      <c r="BT51" s="13"/>
      <c r="BU51" s="39">
        <f t="shared" si="57"/>
        <v>0</v>
      </c>
      <c r="BV51" s="13"/>
      <c r="BW51" s="4">
        <f t="shared" si="8"/>
        <v>20</v>
      </c>
      <c r="BX51" s="4">
        <f t="shared" si="58"/>
        <v>20</v>
      </c>
      <c r="BY51" s="4">
        <f t="shared" si="59"/>
        <v>20</v>
      </c>
      <c r="BZ51" s="4">
        <f t="shared" si="60"/>
        <v>20</v>
      </c>
      <c r="CA51" s="4">
        <f t="shared" si="61"/>
        <v>20</v>
      </c>
      <c r="CB51" s="4">
        <f t="shared" si="62"/>
        <v>20</v>
      </c>
      <c r="CC51" s="12">
        <f t="shared" si="124"/>
        <v>20</v>
      </c>
      <c r="CD51" s="12">
        <f t="shared" si="125"/>
        <v>90</v>
      </c>
      <c r="CE51" s="17"/>
      <c r="CF51" s="7" t="str">
        <f>REPT(Sept!A51,1)</f>
        <v>PAGES Jean</v>
      </c>
      <c r="CG51" s="7">
        <f t="shared" si="63"/>
        <v>1</v>
      </c>
      <c r="CH51" s="13">
        <v>27</v>
      </c>
      <c r="CI51" s="13"/>
      <c r="CJ51" s="39">
        <f t="shared" si="64"/>
        <v>0</v>
      </c>
      <c r="CK51" s="13"/>
      <c r="CL51" s="4">
        <f t="shared" si="11"/>
        <v>27</v>
      </c>
      <c r="CM51" s="4">
        <f t="shared" si="65"/>
        <v>27</v>
      </c>
      <c r="CN51" s="4">
        <f t="shared" si="66"/>
        <v>27</v>
      </c>
      <c r="CO51" s="4">
        <f t="shared" si="67"/>
        <v>27</v>
      </c>
      <c r="CP51" s="4">
        <f t="shared" si="68"/>
        <v>27</v>
      </c>
      <c r="CQ51" s="4">
        <f t="shared" si="69"/>
        <v>27</v>
      </c>
      <c r="CR51" s="4"/>
      <c r="CS51" s="7" t="str">
        <f>REPT(Sept!A51,1)</f>
        <v>PAGES Jean</v>
      </c>
      <c r="CT51" s="7">
        <f t="shared" si="70"/>
        <v>0</v>
      </c>
      <c r="CU51" s="13"/>
      <c r="CV51" s="13"/>
      <c r="CW51" s="39">
        <f t="shared" si="71"/>
        <v>0</v>
      </c>
      <c r="CX51" s="13"/>
      <c r="CY51" s="4">
        <f t="shared" si="12"/>
        <v>0</v>
      </c>
      <c r="CZ51" s="4">
        <f t="shared" si="72"/>
        <v>0</v>
      </c>
      <c r="DA51" s="4">
        <f t="shared" si="73"/>
        <v>0</v>
      </c>
      <c r="DB51" s="4">
        <f t="shared" si="74"/>
        <v>0</v>
      </c>
      <c r="DC51" s="4">
        <f t="shared" si="75"/>
        <v>0</v>
      </c>
      <c r="DD51" s="4">
        <f t="shared" si="76"/>
        <v>0</v>
      </c>
      <c r="DE51" s="12">
        <f t="shared" si="126"/>
        <v>27</v>
      </c>
      <c r="DF51" s="12">
        <f t="shared" si="127"/>
        <v>117</v>
      </c>
      <c r="DG51" s="17"/>
      <c r="DH51" s="7" t="str">
        <f>REPT(Sept!A51,1)</f>
        <v>PAGES Jean</v>
      </c>
      <c r="DI51" s="7">
        <f t="shared" si="77"/>
        <v>0</v>
      </c>
      <c r="DJ51" s="13"/>
      <c r="DK51" s="13"/>
      <c r="DL51" s="39">
        <f t="shared" si="78"/>
        <v>0</v>
      </c>
      <c r="DM51" s="13"/>
      <c r="DN51" s="4">
        <f t="shared" si="15"/>
        <v>0</v>
      </c>
      <c r="DO51" s="4">
        <f t="shared" si="79"/>
        <v>0</v>
      </c>
      <c r="DP51" s="4">
        <f t="shared" si="80"/>
        <v>0</v>
      </c>
      <c r="DQ51" s="4">
        <f t="shared" si="81"/>
        <v>0</v>
      </c>
      <c r="DR51" s="4">
        <f t="shared" si="82"/>
        <v>0</v>
      </c>
      <c r="DS51" s="4">
        <f t="shared" si="83"/>
        <v>0</v>
      </c>
      <c r="DT51" s="4"/>
      <c r="DU51" s="7" t="str">
        <f>REPT(Sept!A51,1)</f>
        <v>PAGES Jean</v>
      </c>
      <c r="DV51" s="7">
        <f t="shared" si="84"/>
        <v>0</v>
      </c>
      <c r="DW51" s="13"/>
      <c r="DX51" s="13"/>
      <c r="DY51" s="39">
        <f t="shared" si="85"/>
        <v>0</v>
      </c>
      <c r="DZ51" s="13"/>
      <c r="EA51" s="4">
        <f t="shared" si="16"/>
        <v>0</v>
      </c>
      <c r="EB51" s="4">
        <f t="shared" si="86"/>
        <v>0</v>
      </c>
      <c r="EC51" s="4">
        <f t="shared" si="87"/>
        <v>0</v>
      </c>
      <c r="ED51" s="4">
        <f t="shared" si="88"/>
        <v>0</v>
      </c>
      <c r="EE51" s="4">
        <f t="shared" si="89"/>
        <v>0</v>
      </c>
      <c r="EF51" s="4">
        <f t="shared" si="90"/>
        <v>0</v>
      </c>
      <c r="EG51" s="12">
        <f t="shared" si="128"/>
        <v>0</v>
      </c>
      <c r="EH51" s="22">
        <f t="shared" si="129"/>
        <v>117</v>
      </c>
      <c r="EI51" s="24">
        <f>SUM(EH51+Fev!EI51)</f>
        <v>765.7</v>
      </c>
      <c r="EJ51" s="25">
        <f t="shared" si="130"/>
        <v>4</v>
      </c>
      <c r="EK51" s="25">
        <f>SUM(EJ51+Fev!EK51)</f>
        <v>43</v>
      </c>
      <c r="EL51" s="41">
        <f t="shared" si="131"/>
        <v>1</v>
      </c>
    </row>
    <row r="52" spans="1:142" ht="13.5" thickBot="1">
      <c r="A52" s="107" t="str">
        <f>REPT(Sept!A52,1)</f>
        <v>PIESSE Anthony</v>
      </c>
      <c r="B52" s="7">
        <f t="shared" si="21"/>
        <v>0</v>
      </c>
      <c r="C52" s="13"/>
      <c r="D52" s="13"/>
      <c r="E52" s="39">
        <f t="shared" si="22"/>
        <v>0</v>
      </c>
      <c r="F52" s="13"/>
      <c r="G52" s="4">
        <f t="shared" si="0"/>
        <v>0</v>
      </c>
      <c r="H52" s="4">
        <f t="shared" si="23"/>
        <v>0</v>
      </c>
      <c r="I52" s="4">
        <f t="shared" si="24"/>
        <v>0</v>
      </c>
      <c r="J52" s="4">
        <f t="shared" si="25"/>
        <v>0</v>
      </c>
      <c r="K52" s="4">
        <f t="shared" si="26"/>
        <v>0</v>
      </c>
      <c r="L52" s="4">
        <f t="shared" si="27"/>
        <v>0</v>
      </c>
      <c r="M52" s="4"/>
      <c r="N52" s="7" t="str">
        <f>REPT(Sept!A52,1)</f>
        <v>PIESSE Anthony</v>
      </c>
      <c r="O52" s="7">
        <f t="shared" si="28"/>
        <v>1</v>
      </c>
      <c r="P52" s="13">
        <v>22</v>
      </c>
      <c r="Q52" s="13"/>
      <c r="R52" s="39">
        <f t="shared" si="29"/>
        <v>0</v>
      </c>
      <c r="S52" s="13"/>
      <c r="T52" s="4">
        <f t="shared" si="1"/>
        <v>22</v>
      </c>
      <c r="U52" s="4">
        <f t="shared" si="30"/>
        <v>22</v>
      </c>
      <c r="V52" s="4">
        <f t="shared" si="31"/>
        <v>22</v>
      </c>
      <c r="W52" s="4">
        <f t="shared" si="32"/>
        <v>22</v>
      </c>
      <c r="X52" s="4">
        <f t="shared" si="33"/>
        <v>22</v>
      </c>
      <c r="Y52" s="4">
        <f t="shared" si="34"/>
        <v>22</v>
      </c>
      <c r="Z52" s="12">
        <f t="shared" si="121"/>
        <v>22</v>
      </c>
      <c r="AA52" s="17"/>
      <c r="AB52" s="7" t="str">
        <f>REPT(Sept!A52,1)</f>
        <v>PIESSE Anthony</v>
      </c>
      <c r="AC52" s="7">
        <f t="shared" si="35"/>
        <v>1</v>
      </c>
      <c r="AD52" s="13">
        <v>7</v>
      </c>
      <c r="AE52" s="13"/>
      <c r="AF52" s="39">
        <f t="shared" si="36"/>
        <v>0</v>
      </c>
      <c r="AG52" s="13"/>
      <c r="AH52" s="4">
        <f t="shared" si="3"/>
        <v>7</v>
      </c>
      <c r="AI52" s="4">
        <f t="shared" si="37"/>
        <v>7</v>
      </c>
      <c r="AJ52" s="4">
        <f t="shared" si="38"/>
        <v>7</v>
      </c>
      <c r="AK52" s="4">
        <f t="shared" si="39"/>
        <v>7</v>
      </c>
      <c r="AL52" s="4">
        <f t="shared" si="40"/>
        <v>7</v>
      </c>
      <c r="AM52" s="4">
        <f t="shared" si="41"/>
        <v>7</v>
      </c>
      <c r="AN52" s="4"/>
      <c r="AO52" s="7" t="str">
        <f>REPT(Sept!A52,1)</f>
        <v>PIESSE Anthony</v>
      </c>
      <c r="AP52" s="7">
        <f t="shared" si="42"/>
        <v>1</v>
      </c>
      <c r="AQ52" s="13">
        <v>6</v>
      </c>
      <c r="AR52" s="13"/>
      <c r="AS52" s="39">
        <f t="shared" si="43"/>
        <v>0</v>
      </c>
      <c r="AT52" s="13"/>
      <c r="AU52" s="4">
        <f t="shared" si="4"/>
        <v>6</v>
      </c>
      <c r="AV52" s="4">
        <f t="shared" si="44"/>
        <v>6</v>
      </c>
      <c r="AW52" s="4">
        <f t="shared" si="45"/>
        <v>6</v>
      </c>
      <c r="AX52" s="4">
        <f t="shared" si="46"/>
        <v>6</v>
      </c>
      <c r="AY52" s="4">
        <f t="shared" si="47"/>
        <v>6</v>
      </c>
      <c r="AZ52" s="4">
        <f t="shared" si="48"/>
        <v>6</v>
      </c>
      <c r="BA52" s="12">
        <f t="shared" si="122"/>
        <v>7</v>
      </c>
      <c r="BB52" s="12">
        <f t="shared" si="123"/>
        <v>29</v>
      </c>
      <c r="BC52" s="17"/>
      <c r="BD52" s="7" t="str">
        <f>REPT(Sept!A52,1)</f>
        <v>PIESSE Anthony</v>
      </c>
      <c r="BE52" s="7">
        <f t="shared" si="49"/>
        <v>1</v>
      </c>
      <c r="BF52" s="13">
        <v>2</v>
      </c>
      <c r="BG52" s="13"/>
      <c r="BH52" s="39">
        <f t="shared" si="50"/>
        <v>0</v>
      </c>
      <c r="BI52" s="13"/>
      <c r="BJ52" s="4">
        <f t="shared" si="7"/>
        <v>2</v>
      </c>
      <c r="BK52" s="4">
        <f t="shared" si="51"/>
        <v>2</v>
      </c>
      <c r="BL52" s="4">
        <f t="shared" si="52"/>
        <v>2</v>
      </c>
      <c r="BM52" s="4">
        <f t="shared" si="53"/>
        <v>2</v>
      </c>
      <c r="BN52" s="4">
        <f t="shared" si="54"/>
        <v>2</v>
      </c>
      <c r="BO52" s="4">
        <f t="shared" si="55"/>
        <v>2</v>
      </c>
      <c r="BP52" s="4"/>
      <c r="BQ52" s="7" t="str">
        <f>REPT(Sept!A52,1)</f>
        <v>PIESSE Anthony</v>
      </c>
      <c r="BR52" s="7">
        <f t="shared" si="56"/>
        <v>1</v>
      </c>
      <c r="BS52" s="13">
        <v>28</v>
      </c>
      <c r="BT52" s="13">
        <v>3</v>
      </c>
      <c r="BU52" s="39">
        <f t="shared" si="57"/>
        <v>0</v>
      </c>
      <c r="BV52" s="13"/>
      <c r="BW52" s="4">
        <f t="shared" si="8"/>
        <v>28</v>
      </c>
      <c r="BX52" s="4">
        <f t="shared" si="58"/>
        <v>28</v>
      </c>
      <c r="BY52" s="4">
        <f t="shared" si="59"/>
        <v>36.4</v>
      </c>
      <c r="BZ52" s="4">
        <f t="shared" si="60"/>
        <v>36.4</v>
      </c>
      <c r="CA52" s="4">
        <f t="shared" si="61"/>
        <v>36.4</v>
      </c>
      <c r="CB52" s="4">
        <f t="shared" si="62"/>
        <v>36.4</v>
      </c>
      <c r="CC52" s="12">
        <f t="shared" si="124"/>
        <v>36.4</v>
      </c>
      <c r="CD52" s="12">
        <f t="shared" si="125"/>
        <v>65.400000000000006</v>
      </c>
      <c r="CE52" s="17"/>
      <c r="CF52" s="7" t="str">
        <f>REPT(Sept!A52,1)</f>
        <v>PIESSE Anthony</v>
      </c>
      <c r="CG52" s="7">
        <f t="shared" si="63"/>
        <v>1</v>
      </c>
      <c r="CH52" s="13">
        <v>30</v>
      </c>
      <c r="CI52" s="13"/>
      <c r="CJ52" s="39">
        <f t="shared" si="64"/>
        <v>0</v>
      </c>
      <c r="CK52" s="13"/>
      <c r="CL52" s="4">
        <f t="shared" si="11"/>
        <v>30</v>
      </c>
      <c r="CM52" s="4">
        <f t="shared" si="65"/>
        <v>30</v>
      </c>
      <c r="CN52" s="4">
        <f t="shared" si="66"/>
        <v>30</v>
      </c>
      <c r="CO52" s="4">
        <f t="shared" si="67"/>
        <v>30</v>
      </c>
      <c r="CP52" s="4">
        <f t="shared" si="68"/>
        <v>30</v>
      </c>
      <c r="CQ52" s="4">
        <f t="shared" si="69"/>
        <v>30</v>
      </c>
      <c r="CR52" s="4"/>
      <c r="CS52" s="7" t="str">
        <f>REPT(Sept!A52,1)</f>
        <v>PIESSE Anthony</v>
      </c>
      <c r="CT52" s="7">
        <f t="shared" si="70"/>
        <v>1</v>
      </c>
      <c r="CU52" s="13">
        <v>7</v>
      </c>
      <c r="CV52" s="13"/>
      <c r="CW52" s="39">
        <f t="shared" si="71"/>
        <v>0</v>
      </c>
      <c r="CX52" s="13"/>
      <c r="CY52" s="4">
        <f t="shared" si="12"/>
        <v>7</v>
      </c>
      <c r="CZ52" s="4">
        <f t="shared" si="72"/>
        <v>7</v>
      </c>
      <c r="DA52" s="4">
        <f t="shared" si="73"/>
        <v>7</v>
      </c>
      <c r="DB52" s="4">
        <f t="shared" si="74"/>
        <v>7</v>
      </c>
      <c r="DC52" s="4">
        <f t="shared" si="75"/>
        <v>7</v>
      </c>
      <c r="DD52" s="4">
        <f t="shared" si="76"/>
        <v>7</v>
      </c>
      <c r="DE52" s="12">
        <f t="shared" si="126"/>
        <v>30</v>
      </c>
      <c r="DF52" s="12">
        <f t="shared" si="127"/>
        <v>95.4</v>
      </c>
      <c r="DG52" s="17"/>
      <c r="DH52" s="7" t="str">
        <f>REPT(Sept!A52,1)</f>
        <v>PIESSE Anthony</v>
      </c>
      <c r="DI52" s="7">
        <f t="shared" si="77"/>
        <v>0</v>
      </c>
      <c r="DJ52" s="13"/>
      <c r="DK52" s="13"/>
      <c r="DL52" s="39">
        <f t="shared" si="78"/>
        <v>0</v>
      </c>
      <c r="DM52" s="13"/>
      <c r="DN52" s="4">
        <f t="shared" si="15"/>
        <v>0</v>
      </c>
      <c r="DO52" s="4">
        <f t="shared" si="79"/>
        <v>0</v>
      </c>
      <c r="DP52" s="4">
        <f t="shared" si="80"/>
        <v>0</v>
      </c>
      <c r="DQ52" s="4">
        <f t="shared" si="81"/>
        <v>0</v>
      </c>
      <c r="DR52" s="4">
        <f t="shared" si="82"/>
        <v>0</v>
      </c>
      <c r="DS52" s="4">
        <f t="shared" si="83"/>
        <v>0</v>
      </c>
      <c r="DT52" s="4"/>
      <c r="DU52" s="7" t="str">
        <f>REPT(Sept!A52,1)</f>
        <v>PIESSE Anthony</v>
      </c>
      <c r="DV52" s="7">
        <f t="shared" si="84"/>
        <v>0</v>
      </c>
      <c r="DW52" s="13"/>
      <c r="DX52" s="13"/>
      <c r="DY52" s="39">
        <f t="shared" si="85"/>
        <v>0</v>
      </c>
      <c r="DZ52" s="13"/>
      <c r="EA52" s="4">
        <f t="shared" si="16"/>
        <v>0</v>
      </c>
      <c r="EB52" s="4">
        <f t="shared" si="86"/>
        <v>0</v>
      </c>
      <c r="EC52" s="4">
        <f t="shared" si="87"/>
        <v>0</v>
      </c>
      <c r="ED52" s="4">
        <f t="shared" si="88"/>
        <v>0</v>
      </c>
      <c r="EE52" s="4">
        <f t="shared" si="89"/>
        <v>0</v>
      </c>
      <c r="EF52" s="4">
        <f t="shared" si="90"/>
        <v>0</v>
      </c>
      <c r="EG52" s="12">
        <f t="shared" si="128"/>
        <v>0</v>
      </c>
      <c r="EH52" s="22">
        <f t="shared" si="129"/>
        <v>95.4</v>
      </c>
      <c r="EI52" s="24">
        <f>SUM(EH52+Fev!EI52)</f>
        <v>734.1</v>
      </c>
      <c r="EJ52" s="25">
        <f t="shared" si="130"/>
        <v>7</v>
      </c>
      <c r="EK52" s="25">
        <f>SUM(EJ52+Fev!EK52)</f>
        <v>47</v>
      </c>
      <c r="EL52" s="41">
        <f t="shared" si="131"/>
        <v>0</v>
      </c>
    </row>
    <row r="53" spans="1:142" ht="13.5" thickBot="1">
      <c r="A53" s="107" t="str">
        <f>REPT(Sept!A53,1)</f>
        <v>PLACIDOUX Pascale</v>
      </c>
      <c r="B53" s="7">
        <f t="shared" si="21"/>
        <v>0</v>
      </c>
      <c r="C53" s="13"/>
      <c r="D53" s="13"/>
      <c r="E53" s="39">
        <f t="shared" si="22"/>
        <v>0</v>
      </c>
      <c r="F53" s="13"/>
      <c r="G53" s="4">
        <f t="shared" si="0"/>
        <v>0</v>
      </c>
      <c r="H53" s="4">
        <f t="shared" si="23"/>
        <v>0</v>
      </c>
      <c r="I53" s="4">
        <f t="shared" si="24"/>
        <v>0</v>
      </c>
      <c r="J53" s="4">
        <f t="shared" si="25"/>
        <v>0</v>
      </c>
      <c r="K53" s="4">
        <f t="shared" si="26"/>
        <v>0</v>
      </c>
      <c r="L53" s="4">
        <f t="shared" si="27"/>
        <v>0</v>
      </c>
      <c r="M53" s="4"/>
      <c r="N53" s="7" t="str">
        <f>REPT(Sept!A53,1)</f>
        <v>PLACIDOUX Pascale</v>
      </c>
      <c r="O53" s="7">
        <f t="shared" si="28"/>
        <v>0</v>
      </c>
      <c r="P53" s="13"/>
      <c r="Q53" s="13"/>
      <c r="R53" s="39">
        <f t="shared" si="29"/>
        <v>0</v>
      </c>
      <c r="S53" s="13"/>
      <c r="T53" s="4">
        <f t="shared" si="1"/>
        <v>0</v>
      </c>
      <c r="U53" s="4">
        <f t="shared" si="30"/>
        <v>0</v>
      </c>
      <c r="V53" s="4">
        <f t="shared" si="31"/>
        <v>0</v>
      </c>
      <c r="W53" s="4">
        <f t="shared" si="32"/>
        <v>0</v>
      </c>
      <c r="X53" s="4">
        <f t="shared" si="33"/>
        <v>0</v>
      </c>
      <c r="Y53" s="4">
        <f t="shared" si="34"/>
        <v>0</v>
      </c>
      <c r="Z53" s="12">
        <f t="shared" si="121"/>
        <v>0</v>
      </c>
      <c r="AA53" s="17"/>
      <c r="AB53" s="7" t="str">
        <f>REPT(Sept!A53,1)</f>
        <v>PLACIDOUX Pascale</v>
      </c>
      <c r="AC53" s="7">
        <f t="shared" si="35"/>
        <v>0</v>
      </c>
      <c r="AD53" s="13"/>
      <c r="AE53" s="13"/>
      <c r="AF53" s="39">
        <f t="shared" si="36"/>
        <v>0</v>
      </c>
      <c r="AG53" s="13"/>
      <c r="AH53" s="4">
        <f t="shared" si="3"/>
        <v>0</v>
      </c>
      <c r="AI53" s="4">
        <f t="shared" si="37"/>
        <v>0</v>
      </c>
      <c r="AJ53" s="4">
        <f t="shared" si="38"/>
        <v>0</v>
      </c>
      <c r="AK53" s="4">
        <f t="shared" si="39"/>
        <v>0</v>
      </c>
      <c r="AL53" s="4">
        <f t="shared" si="40"/>
        <v>0</v>
      </c>
      <c r="AM53" s="4">
        <f t="shared" si="41"/>
        <v>0</v>
      </c>
      <c r="AN53" s="4"/>
      <c r="AO53" s="7" t="str">
        <f>REPT(Sept!A53,1)</f>
        <v>PLACIDOUX Pascale</v>
      </c>
      <c r="AP53" s="7">
        <f t="shared" si="42"/>
        <v>0</v>
      </c>
      <c r="AQ53" s="13"/>
      <c r="AR53" s="13"/>
      <c r="AS53" s="39">
        <f t="shared" si="43"/>
        <v>0</v>
      </c>
      <c r="AT53" s="13"/>
      <c r="AU53" s="4">
        <f t="shared" si="4"/>
        <v>0</v>
      </c>
      <c r="AV53" s="4">
        <f t="shared" si="44"/>
        <v>0</v>
      </c>
      <c r="AW53" s="4">
        <f t="shared" si="45"/>
        <v>0</v>
      </c>
      <c r="AX53" s="4">
        <f t="shared" si="46"/>
        <v>0</v>
      </c>
      <c r="AY53" s="4">
        <f t="shared" si="47"/>
        <v>0</v>
      </c>
      <c r="AZ53" s="4">
        <f t="shared" si="48"/>
        <v>0</v>
      </c>
      <c r="BA53" s="12">
        <f t="shared" si="122"/>
        <v>0</v>
      </c>
      <c r="BB53" s="12">
        <f t="shared" si="123"/>
        <v>0</v>
      </c>
      <c r="BC53" s="17"/>
      <c r="BD53" s="7" t="str">
        <f>REPT(Sept!A53,1)</f>
        <v>PLACIDOUX Pascale</v>
      </c>
      <c r="BE53" s="7">
        <f t="shared" si="49"/>
        <v>0</v>
      </c>
      <c r="BF53" s="13"/>
      <c r="BG53" s="13"/>
      <c r="BH53" s="39">
        <f t="shared" si="50"/>
        <v>0</v>
      </c>
      <c r="BI53" s="13"/>
      <c r="BJ53" s="4">
        <f t="shared" si="7"/>
        <v>0</v>
      </c>
      <c r="BK53" s="4">
        <f t="shared" si="51"/>
        <v>0</v>
      </c>
      <c r="BL53" s="4">
        <f t="shared" si="52"/>
        <v>0</v>
      </c>
      <c r="BM53" s="4">
        <f t="shared" si="53"/>
        <v>0</v>
      </c>
      <c r="BN53" s="4">
        <f t="shared" si="54"/>
        <v>0</v>
      </c>
      <c r="BO53" s="4">
        <f t="shared" si="55"/>
        <v>0</v>
      </c>
      <c r="BP53" s="4"/>
      <c r="BQ53" s="7" t="str">
        <f>REPT(Sept!A53,1)</f>
        <v>PLACIDOUX Pascale</v>
      </c>
      <c r="BR53" s="7">
        <f t="shared" si="56"/>
        <v>0</v>
      </c>
      <c r="BS53" s="13"/>
      <c r="BT53" s="13"/>
      <c r="BU53" s="39">
        <f t="shared" si="57"/>
        <v>0</v>
      </c>
      <c r="BV53" s="13"/>
      <c r="BW53" s="4">
        <f t="shared" si="8"/>
        <v>0</v>
      </c>
      <c r="BX53" s="4">
        <f t="shared" si="58"/>
        <v>0</v>
      </c>
      <c r="BY53" s="4">
        <f t="shared" si="59"/>
        <v>0</v>
      </c>
      <c r="BZ53" s="4">
        <f t="shared" si="60"/>
        <v>0</v>
      </c>
      <c r="CA53" s="4">
        <f t="shared" si="61"/>
        <v>0</v>
      </c>
      <c r="CB53" s="4">
        <f t="shared" si="62"/>
        <v>0</v>
      </c>
      <c r="CC53" s="12">
        <f t="shared" si="124"/>
        <v>0</v>
      </c>
      <c r="CD53" s="12">
        <f t="shared" si="125"/>
        <v>0</v>
      </c>
      <c r="CE53" s="17"/>
      <c r="CF53" s="7" t="str">
        <f>REPT(Sept!A53,1)</f>
        <v>PLACIDOUX Pascale</v>
      </c>
      <c r="CG53" s="7">
        <f t="shared" si="63"/>
        <v>0</v>
      </c>
      <c r="CH53" s="13"/>
      <c r="CI53" s="13"/>
      <c r="CJ53" s="39">
        <f t="shared" si="64"/>
        <v>0</v>
      </c>
      <c r="CK53" s="13"/>
      <c r="CL53" s="4">
        <f t="shared" si="11"/>
        <v>0</v>
      </c>
      <c r="CM53" s="4">
        <f t="shared" si="65"/>
        <v>0</v>
      </c>
      <c r="CN53" s="4">
        <f t="shared" si="66"/>
        <v>0</v>
      </c>
      <c r="CO53" s="4">
        <f t="shared" si="67"/>
        <v>0</v>
      </c>
      <c r="CP53" s="4">
        <f t="shared" si="68"/>
        <v>0</v>
      </c>
      <c r="CQ53" s="4">
        <f t="shared" si="69"/>
        <v>0</v>
      </c>
      <c r="CR53" s="4"/>
      <c r="CS53" s="7" t="str">
        <f>REPT(Sept!A53,1)</f>
        <v>PLACIDOUX Pascale</v>
      </c>
      <c r="CT53" s="7">
        <f t="shared" si="70"/>
        <v>1</v>
      </c>
      <c r="CU53" s="13">
        <v>16</v>
      </c>
      <c r="CV53" s="13"/>
      <c r="CW53" s="39">
        <f t="shared" si="71"/>
        <v>0</v>
      </c>
      <c r="CX53" s="13"/>
      <c r="CY53" s="4">
        <f t="shared" si="12"/>
        <v>16</v>
      </c>
      <c r="CZ53" s="4">
        <f t="shared" si="72"/>
        <v>16</v>
      </c>
      <c r="DA53" s="4">
        <f t="shared" si="73"/>
        <v>16</v>
      </c>
      <c r="DB53" s="4">
        <f t="shared" si="74"/>
        <v>16</v>
      </c>
      <c r="DC53" s="4">
        <f t="shared" si="75"/>
        <v>16</v>
      </c>
      <c r="DD53" s="4">
        <f t="shared" si="76"/>
        <v>16</v>
      </c>
      <c r="DE53" s="12">
        <f t="shared" si="126"/>
        <v>16</v>
      </c>
      <c r="DF53" s="12">
        <f t="shared" si="127"/>
        <v>16</v>
      </c>
      <c r="DG53" s="17"/>
      <c r="DH53" s="7" t="str">
        <f>REPT(Sept!A53,1)</f>
        <v>PLACIDOUX Pascale</v>
      </c>
      <c r="DI53" s="7">
        <f t="shared" si="77"/>
        <v>0</v>
      </c>
      <c r="DJ53" s="13"/>
      <c r="DK53" s="13"/>
      <c r="DL53" s="39">
        <f t="shared" si="78"/>
        <v>0</v>
      </c>
      <c r="DM53" s="13"/>
      <c r="DN53" s="4">
        <f t="shared" si="15"/>
        <v>0</v>
      </c>
      <c r="DO53" s="4">
        <f t="shared" si="79"/>
        <v>0</v>
      </c>
      <c r="DP53" s="4">
        <f t="shared" si="80"/>
        <v>0</v>
      </c>
      <c r="DQ53" s="4">
        <f t="shared" si="81"/>
        <v>0</v>
      </c>
      <c r="DR53" s="4">
        <f t="shared" si="82"/>
        <v>0</v>
      </c>
      <c r="DS53" s="4">
        <f t="shared" si="83"/>
        <v>0</v>
      </c>
      <c r="DT53" s="4"/>
      <c r="DU53" s="7" t="str">
        <f>REPT(Sept!A53,1)</f>
        <v>PLACIDOUX Pascale</v>
      </c>
      <c r="DV53" s="7">
        <f t="shared" si="84"/>
        <v>0</v>
      </c>
      <c r="DW53" s="13"/>
      <c r="DX53" s="13"/>
      <c r="DY53" s="39">
        <f t="shared" si="85"/>
        <v>0</v>
      </c>
      <c r="DZ53" s="13"/>
      <c r="EA53" s="4">
        <f t="shared" si="16"/>
        <v>0</v>
      </c>
      <c r="EB53" s="4">
        <f t="shared" si="86"/>
        <v>0</v>
      </c>
      <c r="EC53" s="4">
        <f t="shared" si="87"/>
        <v>0</v>
      </c>
      <c r="ED53" s="4">
        <f t="shared" si="88"/>
        <v>0</v>
      </c>
      <c r="EE53" s="4">
        <f t="shared" si="89"/>
        <v>0</v>
      </c>
      <c r="EF53" s="4">
        <f t="shared" si="90"/>
        <v>0</v>
      </c>
      <c r="EG53" s="12">
        <f t="shared" si="128"/>
        <v>0</v>
      </c>
      <c r="EH53" s="22">
        <f t="shared" si="129"/>
        <v>16</v>
      </c>
      <c r="EI53" s="24">
        <f>SUM(EH53+Fev!EI53)</f>
        <v>543.20000000000005</v>
      </c>
      <c r="EJ53" s="25">
        <f t="shared" si="130"/>
        <v>1</v>
      </c>
      <c r="EK53" s="25">
        <f>SUM(EJ53+Fev!EK53)</f>
        <v>32</v>
      </c>
      <c r="EL53" s="41">
        <f t="shared" si="131"/>
        <v>0</v>
      </c>
    </row>
    <row r="54" spans="1:142" ht="13.5" thickBot="1">
      <c r="A54" s="107" t="str">
        <f>REPT(Sept!A54,1)</f>
        <v>POIGNARD Antoine</v>
      </c>
      <c r="B54" s="7">
        <f t="shared" si="21"/>
        <v>1</v>
      </c>
      <c r="C54" s="13">
        <v>25</v>
      </c>
      <c r="D54" s="13"/>
      <c r="E54" s="39">
        <f t="shared" si="22"/>
        <v>0</v>
      </c>
      <c r="F54" s="13"/>
      <c r="G54" s="4">
        <f t="shared" si="0"/>
        <v>25</v>
      </c>
      <c r="H54" s="4">
        <f t="shared" si="23"/>
        <v>25</v>
      </c>
      <c r="I54" s="4">
        <f t="shared" si="24"/>
        <v>25</v>
      </c>
      <c r="J54" s="4">
        <f t="shared" si="25"/>
        <v>25</v>
      </c>
      <c r="K54" s="4">
        <f t="shared" si="26"/>
        <v>25</v>
      </c>
      <c r="L54" s="4">
        <f t="shared" si="27"/>
        <v>25</v>
      </c>
      <c r="M54" s="4"/>
      <c r="N54" s="7" t="str">
        <f>REPT(Sept!A54,1)</f>
        <v>POIGNARD Antoine</v>
      </c>
      <c r="O54" s="7">
        <f t="shared" si="28"/>
        <v>1</v>
      </c>
      <c r="P54" s="13">
        <v>26</v>
      </c>
      <c r="Q54" s="13"/>
      <c r="R54" s="39">
        <f t="shared" si="29"/>
        <v>0</v>
      </c>
      <c r="S54" s="13"/>
      <c r="T54" s="4">
        <f t="shared" si="1"/>
        <v>26</v>
      </c>
      <c r="U54" s="4">
        <f t="shared" si="30"/>
        <v>26</v>
      </c>
      <c r="V54" s="4">
        <f t="shared" si="31"/>
        <v>26</v>
      </c>
      <c r="W54" s="4">
        <f t="shared" si="32"/>
        <v>26</v>
      </c>
      <c r="X54" s="4">
        <f t="shared" si="33"/>
        <v>26</v>
      </c>
      <c r="Y54" s="4">
        <f t="shared" si="34"/>
        <v>26</v>
      </c>
      <c r="Z54" s="12">
        <f t="shared" si="121"/>
        <v>26</v>
      </c>
      <c r="AA54" s="17"/>
      <c r="AB54" s="7" t="str">
        <f>REPT(Sept!A54,1)</f>
        <v>POIGNARD Antoine</v>
      </c>
      <c r="AC54" s="7">
        <f t="shared" si="35"/>
        <v>1</v>
      </c>
      <c r="AD54" s="13">
        <v>15</v>
      </c>
      <c r="AE54" s="13"/>
      <c r="AF54" s="39">
        <f t="shared" si="36"/>
        <v>0</v>
      </c>
      <c r="AG54" s="13"/>
      <c r="AH54" s="4">
        <f t="shared" si="3"/>
        <v>15</v>
      </c>
      <c r="AI54" s="4">
        <f t="shared" si="37"/>
        <v>15</v>
      </c>
      <c r="AJ54" s="4">
        <f t="shared" si="38"/>
        <v>15</v>
      </c>
      <c r="AK54" s="4">
        <f t="shared" si="39"/>
        <v>15</v>
      </c>
      <c r="AL54" s="4">
        <f t="shared" si="40"/>
        <v>15</v>
      </c>
      <c r="AM54" s="4">
        <f t="shared" si="41"/>
        <v>15</v>
      </c>
      <c r="AN54" s="4"/>
      <c r="AO54" s="7" t="str">
        <f>REPT(Sept!A54,1)</f>
        <v>POIGNARD Antoine</v>
      </c>
      <c r="AP54" s="7">
        <f t="shared" si="42"/>
        <v>0</v>
      </c>
      <c r="AQ54" s="13"/>
      <c r="AR54" s="13"/>
      <c r="AS54" s="39">
        <f t="shared" si="43"/>
        <v>0</v>
      </c>
      <c r="AT54" s="13"/>
      <c r="AU54" s="4">
        <f t="shared" si="4"/>
        <v>0</v>
      </c>
      <c r="AV54" s="4">
        <f t="shared" si="44"/>
        <v>0</v>
      </c>
      <c r="AW54" s="4">
        <f t="shared" si="45"/>
        <v>0</v>
      </c>
      <c r="AX54" s="4">
        <f t="shared" si="46"/>
        <v>0</v>
      </c>
      <c r="AY54" s="4">
        <f t="shared" si="47"/>
        <v>0</v>
      </c>
      <c r="AZ54" s="4">
        <f t="shared" si="48"/>
        <v>0</v>
      </c>
      <c r="BA54" s="12">
        <f t="shared" si="122"/>
        <v>15</v>
      </c>
      <c r="BB54" s="12">
        <f t="shared" si="123"/>
        <v>41</v>
      </c>
      <c r="BC54" s="17"/>
      <c r="BD54" s="7" t="str">
        <f>REPT(Sept!A54,1)</f>
        <v>POIGNARD Antoine</v>
      </c>
      <c r="BE54" s="7">
        <f t="shared" si="49"/>
        <v>1</v>
      </c>
      <c r="BF54" s="13">
        <v>5</v>
      </c>
      <c r="BG54" s="13"/>
      <c r="BH54" s="39">
        <f t="shared" si="50"/>
        <v>0</v>
      </c>
      <c r="BI54" s="13"/>
      <c r="BJ54" s="4">
        <f t="shared" si="7"/>
        <v>5</v>
      </c>
      <c r="BK54" s="4">
        <f t="shared" si="51"/>
        <v>5</v>
      </c>
      <c r="BL54" s="4">
        <f t="shared" si="52"/>
        <v>5</v>
      </c>
      <c r="BM54" s="4">
        <f t="shared" si="53"/>
        <v>5</v>
      </c>
      <c r="BN54" s="4">
        <f t="shared" si="54"/>
        <v>5</v>
      </c>
      <c r="BO54" s="4">
        <f t="shared" si="55"/>
        <v>5</v>
      </c>
      <c r="BP54" s="4"/>
      <c r="BQ54" s="7" t="str">
        <f>REPT(Sept!A54,1)</f>
        <v>POIGNARD Antoine</v>
      </c>
      <c r="BR54" s="7">
        <f t="shared" si="56"/>
        <v>1</v>
      </c>
      <c r="BS54" s="13">
        <v>27</v>
      </c>
      <c r="BT54" s="13">
        <v>4</v>
      </c>
      <c r="BU54" s="39">
        <f t="shared" si="57"/>
        <v>0</v>
      </c>
      <c r="BV54" s="13"/>
      <c r="BW54" s="4">
        <f t="shared" si="8"/>
        <v>27</v>
      </c>
      <c r="BX54" s="4">
        <f t="shared" si="58"/>
        <v>27</v>
      </c>
      <c r="BY54" s="4">
        <f t="shared" si="59"/>
        <v>27</v>
      </c>
      <c r="BZ54" s="4">
        <f t="shared" si="60"/>
        <v>32.4</v>
      </c>
      <c r="CA54" s="4">
        <f t="shared" si="61"/>
        <v>32.4</v>
      </c>
      <c r="CB54" s="4">
        <f t="shared" si="62"/>
        <v>32.4</v>
      </c>
      <c r="CC54" s="12">
        <f t="shared" si="124"/>
        <v>32.4</v>
      </c>
      <c r="CD54" s="12">
        <f t="shared" si="125"/>
        <v>73.400000000000006</v>
      </c>
      <c r="CE54" s="17"/>
      <c r="CF54" s="7" t="str">
        <f>REPT(Sept!A54,1)</f>
        <v>POIGNARD Antoine</v>
      </c>
      <c r="CG54" s="7">
        <f t="shared" si="63"/>
        <v>1</v>
      </c>
      <c r="CH54" s="13">
        <v>10</v>
      </c>
      <c r="CI54" s="13"/>
      <c r="CJ54" s="39">
        <f t="shared" si="64"/>
        <v>0</v>
      </c>
      <c r="CK54" s="13"/>
      <c r="CL54" s="4">
        <f t="shared" si="11"/>
        <v>10</v>
      </c>
      <c r="CM54" s="4">
        <f t="shared" si="65"/>
        <v>10</v>
      </c>
      <c r="CN54" s="4">
        <f t="shared" si="66"/>
        <v>10</v>
      </c>
      <c r="CO54" s="4">
        <f t="shared" si="67"/>
        <v>10</v>
      </c>
      <c r="CP54" s="4">
        <f t="shared" si="68"/>
        <v>10</v>
      </c>
      <c r="CQ54" s="4">
        <f t="shared" si="69"/>
        <v>10</v>
      </c>
      <c r="CR54" s="4"/>
      <c r="CS54" s="7" t="str">
        <f>REPT(Sept!A54,1)</f>
        <v>POIGNARD Antoine</v>
      </c>
      <c r="CT54" s="7">
        <f t="shared" si="70"/>
        <v>0</v>
      </c>
      <c r="CU54" s="13"/>
      <c r="CV54" s="13"/>
      <c r="CW54" s="39">
        <f t="shared" si="71"/>
        <v>0</v>
      </c>
      <c r="CX54" s="13"/>
      <c r="CY54" s="4">
        <f t="shared" si="12"/>
        <v>0</v>
      </c>
      <c r="CZ54" s="4">
        <f t="shared" si="72"/>
        <v>0</v>
      </c>
      <c r="DA54" s="4">
        <f t="shared" si="73"/>
        <v>0</v>
      </c>
      <c r="DB54" s="4">
        <f t="shared" si="74"/>
        <v>0</v>
      </c>
      <c r="DC54" s="4">
        <f t="shared" si="75"/>
        <v>0</v>
      </c>
      <c r="DD54" s="4">
        <f t="shared" si="76"/>
        <v>0</v>
      </c>
      <c r="DE54" s="12">
        <f t="shared" si="126"/>
        <v>10</v>
      </c>
      <c r="DF54" s="12">
        <f t="shared" si="127"/>
        <v>83.4</v>
      </c>
      <c r="DG54" s="17"/>
      <c r="DH54" s="7" t="str">
        <f>REPT(Sept!A54,1)</f>
        <v>POIGNARD Antoine</v>
      </c>
      <c r="DI54" s="7">
        <f t="shared" si="77"/>
        <v>0</v>
      </c>
      <c r="DJ54" s="13"/>
      <c r="DK54" s="13"/>
      <c r="DL54" s="39">
        <f t="shared" si="78"/>
        <v>0</v>
      </c>
      <c r="DM54" s="13"/>
      <c r="DN54" s="4">
        <f t="shared" si="15"/>
        <v>0</v>
      </c>
      <c r="DO54" s="4">
        <f t="shared" si="79"/>
        <v>0</v>
      </c>
      <c r="DP54" s="4">
        <f t="shared" si="80"/>
        <v>0</v>
      </c>
      <c r="DQ54" s="4">
        <f t="shared" si="81"/>
        <v>0</v>
      </c>
      <c r="DR54" s="4">
        <f t="shared" si="82"/>
        <v>0</v>
      </c>
      <c r="DS54" s="4">
        <f t="shared" si="83"/>
        <v>0</v>
      </c>
      <c r="DT54" s="4"/>
      <c r="DU54" s="7" t="str">
        <f>REPT(Sept!A54,1)</f>
        <v>POIGNARD Antoine</v>
      </c>
      <c r="DV54" s="7">
        <f t="shared" si="84"/>
        <v>0</v>
      </c>
      <c r="DW54" s="13"/>
      <c r="DX54" s="13"/>
      <c r="DY54" s="39">
        <f t="shared" si="85"/>
        <v>0</v>
      </c>
      <c r="DZ54" s="13"/>
      <c r="EA54" s="4">
        <f t="shared" si="16"/>
        <v>0</v>
      </c>
      <c r="EB54" s="4">
        <f t="shared" si="86"/>
        <v>0</v>
      </c>
      <c r="EC54" s="4">
        <f t="shared" si="87"/>
        <v>0</v>
      </c>
      <c r="ED54" s="4">
        <f t="shared" si="88"/>
        <v>0</v>
      </c>
      <c r="EE54" s="4">
        <f t="shared" si="89"/>
        <v>0</v>
      </c>
      <c r="EF54" s="4">
        <f t="shared" si="90"/>
        <v>0</v>
      </c>
      <c r="EG54" s="12">
        <f t="shared" si="128"/>
        <v>0</v>
      </c>
      <c r="EH54" s="22">
        <f t="shared" si="129"/>
        <v>83.4</v>
      </c>
      <c r="EI54" s="24">
        <f>SUM(EH54+Fev!EI54)</f>
        <v>539.20000000000005</v>
      </c>
      <c r="EJ54" s="25">
        <f t="shared" si="130"/>
        <v>6</v>
      </c>
      <c r="EK54" s="25">
        <f>SUM(EJ54+Fev!EK54)</f>
        <v>36</v>
      </c>
      <c r="EL54" s="41">
        <f t="shared" si="131"/>
        <v>0</v>
      </c>
    </row>
    <row r="55" spans="1:142" ht="13.5" thickBot="1">
      <c r="A55" s="107" t="str">
        <f>REPT(Sept!A55,1)</f>
        <v>RECH Frédéric</v>
      </c>
      <c r="B55" s="7">
        <f t="shared" si="21"/>
        <v>0</v>
      </c>
      <c r="C55" s="13"/>
      <c r="D55" s="13"/>
      <c r="E55" s="39">
        <f t="shared" si="22"/>
        <v>0</v>
      </c>
      <c r="F55" s="13"/>
      <c r="G55" s="4">
        <f t="shared" si="0"/>
        <v>0</v>
      </c>
      <c r="H55" s="4">
        <f t="shared" si="23"/>
        <v>0</v>
      </c>
      <c r="I55" s="4">
        <f t="shared" si="24"/>
        <v>0</v>
      </c>
      <c r="J55" s="4">
        <f t="shared" si="25"/>
        <v>0</v>
      </c>
      <c r="K55" s="4">
        <f t="shared" si="26"/>
        <v>0</v>
      </c>
      <c r="L55" s="4">
        <f t="shared" si="27"/>
        <v>0</v>
      </c>
      <c r="M55" s="4"/>
      <c r="N55" s="7" t="str">
        <f>REPT(Sept!A55,1)</f>
        <v>RECH Frédéric</v>
      </c>
      <c r="O55" s="7">
        <f t="shared" si="28"/>
        <v>0</v>
      </c>
      <c r="P55" s="13"/>
      <c r="Q55" s="13"/>
      <c r="R55" s="39">
        <f t="shared" si="29"/>
        <v>0</v>
      </c>
      <c r="S55" s="13"/>
      <c r="T55" s="4">
        <f t="shared" si="1"/>
        <v>0</v>
      </c>
      <c r="U55" s="4">
        <f t="shared" si="30"/>
        <v>0</v>
      </c>
      <c r="V55" s="4">
        <f t="shared" si="31"/>
        <v>0</v>
      </c>
      <c r="W55" s="4">
        <f t="shared" si="32"/>
        <v>0</v>
      </c>
      <c r="X55" s="4">
        <f t="shared" si="33"/>
        <v>0</v>
      </c>
      <c r="Y55" s="4">
        <f t="shared" si="34"/>
        <v>0</v>
      </c>
      <c r="Z55" s="12">
        <f t="shared" si="121"/>
        <v>0</v>
      </c>
      <c r="AA55" s="17"/>
      <c r="AB55" s="7" t="str">
        <f>REPT(Sept!A55,1)</f>
        <v>RECH Frédéric</v>
      </c>
      <c r="AC55" s="7">
        <f t="shared" si="35"/>
        <v>0</v>
      </c>
      <c r="AD55" s="13"/>
      <c r="AE55" s="13"/>
      <c r="AF55" s="39">
        <f t="shared" si="36"/>
        <v>0</v>
      </c>
      <c r="AG55" s="13"/>
      <c r="AH55" s="4">
        <f t="shared" si="3"/>
        <v>0</v>
      </c>
      <c r="AI55" s="4">
        <f t="shared" si="37"/>
        <v>0</v>
      </c>
      <c r="AJ55" s="4">
        <f t="shared" si="38"/>
        <v>0</v>
      </c>
      <c r="AK55" s="4">
        <f t="shared" si="39"/>
        <v>0</v>
      </c>
      <c r="AL55" s="4">
        <f t="shared" si="40"/>
        <v>0</v>
      </c>
      <c r="AM55" s="4">
        <f t="shared" si="41"/>
        <v>0</v>
      </c>
      <c r="AN55" s="4"/>
      <c r="AO55" s="7" t="str">
        <f>REPT(Sept!A55,1)</f>
        <v>RECH Frédéric</v>
      </c>
      <c r="AP55" s="7">
        <f t="shared" si="42"/>
        <v>1</v>
      </c>
      <c r="AQ55" s="13">
        <v>22</v>
      </c>
      <c r="AR55" s="13"/>
      <c r="AS55" s="39">
        <f t="shared" si="43"/>
        <v>0</v>
      </c>
      <c r="AT55" s="13"/>
      <c r="AU55" s="4">
        <f t="shared" si="4"/>
        <v>22</v>
      </c>
      <c r="AV55" s="4">
        <f t="shared" si="44"/>
        <v>22</v>
      </c>
      <c r="AW55" s="4">
        <f t="shared" si="45"/>
        <v>22</v>
      </c>
      <c r="AX55" s="4">
        <f t="shared" si="46"/>
        <v>22</v>
      </c>
      <c r="AY55" s="4">
        <f t="shared" si="47"/>
        <v>22</v>
      </c>
      <c r="AZ55" s="4">
        <f t="shared" si="48"/>
        <v>22</v>
      </c>
      <c r="BA55" s="12">
        <f t="shared" si="122"/>
        <v>22</v>
      </c>
      <c r="BB55" s="12">
        <f t="shared" si="123"/>
        <v>22</v>
      </c>
      <c r="BC55" s="17"/>
      <c r="BD55" s="7" t="str">
        <f>REPT(Sept!A55,1)</f>
        <v>RECH Frédéric</v>
      </c>
      <c r="BE55" s="7">
        <f t="shared" si="49"/>
        <v>0</v>
      </c>
      <c r="BF55" s="13"/>
      <c r="BG55" s="13"/>
      <c r="BH55" s="39">
        <f t="shared" si="50"/>
        <v>0</v>
      </c>
      <c r="BI55" s="13"/>
      <c r="BJ55" s="4">
        <f t="shared" si="7"/>
        <v>0</v>
      </c>
      <c r="BK55" s="4">
        <f t="shared" si="51"/>
        <v>0</v>
      </c>
      <c r="BL55" s="4">
        <f t="shared" si="52"/>
        <v>0</v>
      </c>
      <c r="BM55" s="4">
        <f t="shared" si="53"/>
        <v>0</v>
      </c>
      <c r="BN55" s="4">
        <f t="shared" si="54"/>
        <v>0</v>
      </c>
      <c r="BO55" s="4">
        <f t="shared" si="55"/>
        <v>0</v>
      </c>
      <c r="BP55" s="4"/>
      <c r="BQ55" s="7" t="str">
        <f>REPT(Sept!A55,1)</f>
        <v>RECH Frédéric</v>
      </c>
      <c r="BR55" s="7">
        <f t="shared" si="56"/>
        <v>1</v>
      </c>
      <c r="BS55" s="13">
        <v>16</v>
      </c>
      <c r="BT55" s="13"/>
      <c r="BU55" s="39">
        <f t="shared" si="57"/>
        <v>0</v>
      </c>
      <c r="BV55" s="13"/>
      <c r="BW55" s="4">
        <f t="shared" si="8"/>
        <v>16</v>
      </c>
      <c r="BX55" s="4">
        <f t="shared" si="58"/>
        <v>16</v>
      </c>
      <c r="BY55" s="4">
        <f t="shared" si="59"/>
        <v>16</v>
      </c>
      <c r="BZ55" s="4">
        <f t="shared" si="60"/>
        <v>16</v>
      </c>
      <c r="CA55" s="4">
        <f t="shared" si="61"/>
        <v>16</v>
      </c>
      <c r="CB55" s="4">
        <f t="shared" si="62"/>
        <v>16</v>
      </c>
      <c r="CC55" s="12">
        <f t="shared" si="124"/>
        <v>16</v>
      </c>
      <c r="CD55" s="12">
        <f t="shared" si="125"/>
        <v>38</v>
      </c>
      <c r="CE55" s="17"/>
      <c r="CF55" s="7" t="str">
        <f>REPT(Sept!A55,1)</f>
        <v>RECH Frédéric</v>
      </c>
      <c r="CG55" s="7">
        <f t="shared" si="63"/>
        <v>0</v>
      </c>
      <c r="CH55" s="13"/>
      <c r="CI55" s="13"/>
      <c r="CJ55" s="39">
        <f t="shared" si="64"/>
        <v>0</v>
      </c>
      <c r="CK55" s="13"/>
      <c r="CL55" s="4">
        <f t="shared" si="11"/>
        <v>0</v>
      </c>
      <c r="CM55" s="4">
        <f t="shared" si="65"/>
        <v>0</v>
      </c>
      <c r="CN55" s="4">
        <f t="shared" si="66"/>
        <v>0</v>
      </c>
      <c r="CO55" s="4">
        <f t="shared" si="67"/>
        <v>0</v>
      </c>
      <c r="CP55" s="4">
        <f t="shared" si="68"/>
        <v>0</v>
      </c>
      <c r="CQ55" s="4">
        <f t="shared" si="69"/>
        <v>0</v>
      </c>
      <c r="CR55" s="4"/>
      <c r="CS55" s="7" t="str">
        <f>REPT(Sept!A55,1)</f>
        <v>RECH Frédéric</v>
      </c>
      <c r="CT55" s="7">
        <f t="shared" si="70"/>
        <v>1</v>
      </c>
      <c r="CU55" s="13">
        <v>14</v>
      </c>
      <c r="CV55" s="13"/>
      <c r="CW55" s="39">
        <f t="shared" si="71"/>
        <v>0</v>
      </c>
      <c r="CX55" s="13"/>
      <c r="CY55" s="4">
        <f t="shared" si="12"/>
        <v>14</v>
      </c>
      <c r="CZ55" s="4">
        <f t="shared" si="72"/>
        <v>14</v>
      </c>
      <c r="DA55" s="4">
        <f t="shared" si="73"/>
        <v>14</v>
      </c>
      <c r="DB55" s="4">
        <f t="shared" si="74"/>
        <v>14</v>
      </c>
      <c r="DC55" s="4">
        <f t="shared" si="75"/>
        <v>14</v>
      </c>
      <c r="DD55" s="4">
        <f t="shared" si="76"/>
        <v>14</v>
      </c>
      <c r="DE55" s="12">
        <f t="shared" si="126"/>
        <v>14</v>
      </c>
      <c r="DF55" s="12">
        <f t="shared" si="127"/>
        <v>52</v>
      </c>
      <c r="DG55" s="17"/>
      <c r="DH55" s="7" t="str">
        <f>REPT(Sept!A55,1)</f>
        <v>RECH Frédéric</v>
      </c>
      <c r="DI55" s="7">
        <f t="shared" si="77"/>
        <v>0</v>
      </c>
      <c r="DJ55" s="13"/>
      <c r="DK55" s="13"/>
      <c r="DL55" s="39">
        <f t="shared" si="78"/>
        <v>0</v>
      </c>
      <c r="DM55" s="13"/>
      <c r="DN55" s="4">
        <f t="shared" si="15"/>
        <v>0</v>
      </c>
      <c r="DO55" s="4">
        <f t="shared" si="79"/>
        <v>0</v>
      </c>
      <c r="DP55" s="4">
        <f t="shared" si="80"/>
        <v>0</v>
      </c>
      <c r="DQ55" s="4">
        <f t="shared" si="81"/>
        <v>0</v>
      </c>
      <c r="DR55" s="4">
        <f t="shared" si="82"/>
        <v>0</v>
      </c>
      <c r="DS55" s="4">
        <f t="shared" si="83"/>
        <v>0</v>
      </c>
      <c r="DT55" s="4"/>
      <c r="DU55" s="7" t="str">
        <f>REPT(Sept!A55,1)</f>
        <v>RECH Frédéric</v>
      </c>
      <c r="DV55" s="7">
        <f t="shared" si="84"/>
        <v>0</v>
      </c>
      <c r="DW55" s="13"/>
      <c r="DX55" s="13"/>
      <c r="DY55" s="39">
        <f t="shared" si="85"/>
        <v>0</v>
      </c>
      <c r="DZ55" s="13"/>
      <c r="EA55" s="4">
        <f t="shared" si="16"/>
        <v>0</v>
      </c>
      <c r="EB55" s="4">
        <f t="shared" si="86"/>
        <v>0</v>
      </c>
      <c r="EC55" s="4">
        <f t="shared" si="87"/>
        <v>0</v>
      </c>
      <c r="ED55" s="4">
        <f t="shared" si="88"/>
        <v>0</v>
      </c>
      <c r="EE55" s="4">
        <f t="shared" si="89"/>
        <v>0</v>
      </c>
      <c r="EF55" s="4">
        <f t="shared" si="90"/>
        <v>0</v>
      </c>
      <c r="EG55" s="12">
        <f t="shared" si="128"/>
        <v>0</v>
      </c>
      <c r="EH55" s="22">
        <f t="shared" si="129"/>
        <v>52</v>
      </c>
      <c r="EI55" s="24">
        <f>SUM(EH55+Fev!EI55)</f>
        <v>619</v>
      </c>
      <c r="EJ55" s="25">
        <f t="shared" si="130"/>
        <v>3</v>
      </c>
      <c r="EK55" s="25">
        <f>SUM(EJ55+Fev!EK55)</f>
        <v>26</v>
      </c>
      <c r="EL55" s="41">
        <f t="shared" si="131"/>
        <v>0</v>
      </c>
    </row>
    <row r="56" spans="1:142" ht="13.5" thickBot="1">
      <c r="A56" s="107" t="str">
        <f>REPT(Sept!A56,1)</f>
        <v>RODA Patrick</v>
      </c>
      <c r="B56" s="7">
        <f t="shared" si="21"/>
        <v>0</v>
      </c>
      <c r="C56" s="13"/>
      <c r="D56" s="13"/>
      <c r="E56" s="39">
        <f t="shared" si="22"/>
        <v>0</v>
      </c>
      <c r="F56" s="13"/>
      <c r="G56" s="4">
        <f t="shared" si="0"/>
        <v>0</v>
      </c>
      <c r="H56" s="4">
        <f t="shared" si="23"/>
        <v>0</v>
      </c>
      <c r="I56" s="4">
        <f t="shared" si="24"/>
        <v>0</v>
      </c>
      <c r="J56" s="4">
        <f t="shared" si="25"/>
        <v>0</v>
      </c>
      <c r="K56" s="4">
        <f t="shared" si="26"/>
        <v>0</v>
      </c>
      <c r="L56" s="4">
        <f t="shared" si="27"/>
        <v>0</v>
      </c>
      <c r="M56" s="4"/>
      <c r="N56" s="7" t="str">
        <f>REPT(Sept!A56,1)</f>
        <v>RODA Patrick</v>
      </c>
      <c r="O56" s="7">
        <f t="shared" si="28"/>
        <v>0</v>
      </c>
      <c r="P56" s="13"/>
      <c r="Q56" s="13"/>
      <c r="R56" s="39">
        <f t="shared" si="29"/>
        <v>0</v>
      </c>
      <c r="S56" s="13"/>
      <c r="T56" s="4">
        <f t="shared" si="1"/>
        <v>0</v>
      </c>
      <c r="U56" s="4">
        <f t="shared" si="30"/>
        <v>0</v>
      </c>
      <c r="V56" s="4">
        <f t="shared" si="31"/>
        <v>0</v>
      </c>
      <c r="W56" s="4">
        <f t="shared" si="32"/>
        <v>0</v>
      </c>
      <c r="X56" s="4">
        <f t="shared" si="33"/>
        <v>0</v>
      </c>
      <c r="Y56" s="4">
        <f t="shared" si="34"/>
        <v>0</v>
      </c>
      <c r="Z56" s="12">
        <f t="shared" si="121"/>
        <v>0</v>
      </c>
      <c r="AA56" s="17"/>
      <c r="AB56" s="7" t="str">
        <f>REPT(Sept!A56,1)</f>
        <v>RODA Patrick</v>
      </c>
      <c r="AC56" s="7">
        <f t="shared" si="35"/>
        <v>1</v>
      </c>
      <c r="AD56" s="13">
        <v>42</v>
      </c>
      <c r="AE56" s="13">
        <v>1</v>
      </c>
      <c r="AF56" s="39">
        <f t="shared" si="36"/>
        <v>1</v>
      </c>
      <c r="AG56" s="13"/>
      <c r="AH56" s="4">
        <f t="shared" si="3"/>
        <v>84</v>
      </c>
      <c r="AI56" s="4">
        <f t="shared" si="37"/>
        <v>84</v>
      </c>
      <c r="AJ56" s="4">
        <f t="shared" si="38"/>
        <v>84</v>
      </c>
      <c r="AK56" s="4">
        <f t="shared" si="39"/>
        <v>84</v>
      </c>
      <c r="AL56" s="4">
        <f t="shared" si="40"/>
        <v>84</v>
      </c>
      <c r="AM56" s="4">
        <f t="shared" si="41"/>
        <v>84</v>
      </c>
      <c r="AN56" s="4"/>
      <c r="AO56" s="7" t="str">
        <f>REPT(Sept!A56,1)</f>
        <v>RODA Patrick</v>
      </c>
      <c r="AP56" s="7">
        <f t="shared" si="42"/>
        <v>1</v>
      </c>
      <c r="AQ56" s="13">
        <v>7</v>
      </c>
      <c r="AR56" s="13"/>
      <c r="AS56" s="39">
        <f t="shared" si="43"/>
        <v>0</v>
      </c>
      <c r="AT56" s="13"/>
      <c r="AU56" s="4">
        <f t="shared" si="4"/>
        <v>7</v>
      </c>
      <c r="AV56" s="4">
        <f t="shared" si="44"/>
        <v>7</v>
      </c>
      <c r="AW56" s="4">
        <f t="shared" si="45"/>
        <v>7</v>
      </c>
      <c r="AX56" s="4">
        <f t="shared" si="46"/>
        <v>7</v>
      </c>
      <c r="AY56" s="4">
        <f t="shared" si="47"/>
        <v>7</v>
      </c>
      <c r="AZ56" s="4">
        <f t="shared" si="48"/>
        <v>7</v>
      </c>
      <c r="BA56" s="12">
        <f t="shared" si="122"/>
        <v>84</v>
      </c>
      <c r="BB56" s="12">
        <f t="shared" si="123"/>
        <v>84</v>
      </c>
      <c r="BC56" s="17"/>
      <c r="BD56" s="7" t="str">
        <f>REPT(Sept!A56,1)</f>
        <v>RODA Patrick</v>
      </c>
      <c r="BE56" s="7">
        <f t="shared" si="49"/>
        <v>1</v>
      </c>
      <c r="BF56" s="13">
        <v>35</v>
      </c>
      <c r="BG56" s="13">
        <v>1</v>
      </c>
      <c r="BH56" s="39">
        <f t="shared" si="50"/>
        <v>1</v>
      </c>
      <c r="BI56" s="13"/>
      <c r="BJ56" s="4">
        <f t="shared" si="7"/>
        <v>70</v>
      </c>
      <c r="BK56" s="4">
        <f t="shared" si="51"/>
        <v>70</v>
      </c>
      <c r="BL56" s="4">
        <f t="shared" si="52"/>
        <v>70</v>
      </c>
      <c r="BM56" s="4">
        <f t="shared" si="53"/>
        <v>70</v>
      </c>
      <c r="BN56" s="4">
        <f t="shared" si="54"/>
        <v>70</v>
      </c>
      <c r="BO56" s="4">
        <f t="shared" si="55"/>
        <v>70</v>
      </c>
      <c r="BP56" s="4"/>
      <c r="BQ56" s="7" t="str">
        <f>REPT(Sept!A56,1)</f>
        <v>RODA Patrick</v>
      </c>
      <c r="BR56" s="7">
        <f t="shared" si="56"/>
        <v>0</v>
      </c>
      <c r="BS56" s="13"/>
      <c r="BT56" s="13"/>
      <c r="BU56" s="39">
        <f t="shared" si="57"/>
        <v>0</v>
      </c>
      <c r="BV56" s="13"/>
      <c r="BW56" s="4">
        <f t="shared" si="8"/>
        <v>0</v>
      </c>
      <c r="BX56" s="4">
        <f t="shared" si="58"/>
        <v>0</v>
      </c>
      <c r="BY56" s="4">
        <f t="shared" si="59"/>
        <v>0</v>
      </c>
      <c r="BZ56" s="4">
        <f t="shared" si="60"/>
        <v>0</v>
      </c>
      <c r="CA56" s="4">
        <f t="shared" si="61"/>
        <v>0</v>
      </c>
      <c r="CB56" s="4">
        <f t="shared" si="62"/>
        <v>0</v>
      </c>
      <c r="CC56" s="12">
        <f t="shared" si="124"/>
        <v>70</v>
      </c>
      <c r="CD56" s="12">
        <f t="shared" si="125"/>
        <v>154</v>
      </c>
      <c r="CE56" s="17"/>
      <c r="CF56" s="7" t="str">
        <f>REPT(Sept!A56,1)</f>
        <v>RODA Patrick</v>
      </c>
      <c r="CG56" s="7">
        <f t="shared" si="63"/>
        <v>1</v>
      </c>
      <c r="CH56" s="13">
        <v>28</v>
      </c>
      <c r="CI56" s="13"/>
      <c r="CJ56" s="39">
        <f t="shared" si="64"/>
        <v>0</v>
      </c>
      <c r="CK56" s="13"/>
      <c r="CL56" s="4">
        <f t="shared" si="11"/>
        <v>28</v>
      </c>
      <c r="CM56" s="4">
        <f t="shared" si="65"/>
        <v>28</v>
      </c>
      <c r="CN56" s="4">
        <f t="shared" si="66"/>
        <v>28</v>
      </c>
      <c r="CO56" s="4">
        <f t="shared" si="67"/>
        <v>28</v>
      </c>
      <c r="CP56" s="4">
        <f t="shared" si="68"/>
        <v>28</v>
      </c>
      <c r="CQ56" s="4">
        <f t="shared" si="69"/>
        <v>28</v>
      </c>
      <c r="CR56" s="4"/>
      <c r="CS56" s="7" t="str">
        <f>REPT(Sept!A56,1)</f>
        <v>RODA Patrick</v>
      </c>
      <c r="CT56" s="7">
        <f t="shared" si="70"/>
        <v>1</v>
      </c>
      <c r="CU56" s="13">
        <v>1</v>
      </c>
      <c r="CV56" s="13"/>
      <c r="CW56" s="39">
        <f t="shared" si="71"/>
        <v>0</v>
      </c>
      <c r="CX56" s="13"/>
      <c r="CY56" s="4">
        <f t="shared" si="12"/>
        <v>1</v>
      </c>
      <c r="CZ56" s="4">
        <f t="shared" si="72"/>
        <v>1</v>
      </c>
      <c r="DA56" s="4">
        <f t="shared" si="73"/>
        <v>1</v>
      </c>
      <c r="DB56" s="4">
        <f t="shared" si="74"/>
        <v>1</v>
      </c>
      <c r="DC56" s="4">
        <f t="shared" si="75"/>
        <v>1</v>
      </c>
      <c r="DD56" s="4">
        <f t="shared" si="76"/>
        <v>1</v>
      </c>
      <c r="DE56" s="12">
        <f t="shared" si="126"/>
        <v>28</v>
      </c>
      <c r="DF56" s="12">
        <f t="shared" si="127"/>
        <v>182</v>
      </c>
      <c r="DG56" s="17"/>
      <c r="DH56" s="7" t="str">
        <f>REPT(Sept!A56,1)</f>
        <v>RODA Patrick</v>
      </c>
      <c r="DI56" s="7">
        <f t="shared" si="77"/>
        <v>0</v>
      </c>
      <c r="DJ56" s="13"/>
      <c r="DK56" s="13"/>
      <c r="DL56" s="39">
        <f t="shared" si="78"/>
        <v>0</v>
      </c>
      <c r="DM56" s="13"/>
      <c r="DN56" s="4">
        <f t="shared" si="15"/>
        <v>0</v>
      </c>
      <c r="DO56" s="4">
        <f t="shared" si="79"/>
        <v>0</v>
      </c>
      <c r="DP56" s="4">
        <f t="shared" si="80"/>
        <v>0</v>
      </c>
      <c r="DQ56" s="4">
        <f t="shared" si="81"/>
        <v>0</v>
      </c>
      <c r="DR56" s="4">
        <f t="shared" si="82"/>
        <v>0</v>
      </c>
      <c r="DS56" s="4">
        <f t="shared" si="83"/>
        <v>0</v>
      </c>
      <c r="DT56" s="4"/>
      <c r="DU56" s="7" t="str">
        <f>REPT(Sept!A56,1)</f>
        <v>RODA Patrick</v>
      </c>
      <c r="DV56" s="7">
        <f t="shared" si="84"/>
        <v>0</v>
      </c>
      <c r="DW56" s="13"/>
      <c r="DX56" s="13"/>
      <c r="DY56" s="39">
        <f t="shared" si="85"/>
        <v>0</v>
      </c>
      <c r="DZ56" s="13"/>
      <c r="EA56" s="4">
        <f t="shared" si="16"/>
        <v>0</v>
      </c>
      <c r="EB56" s="4">
        <f t="shared" si="86"/>
        <v>0</v>
      </c>
      <c r="EC56" s="4">
        <f t="shared" si="87"/>
        <v>0</v>
      </c>
      <c r="ED56" s="4">
        <f t="shared" si="88"/>
        <v>0</v>
      </c>
      <c r="EE56" s="4">
        <f t="shared" si="89"/>
        <v>0</v>
      </c>
      <c r="EF56" s="4">
        <f t="shared" si="90"/>
        <v>0</v>
      </c>
      <c r="EG56" s="12">
        <f t="shared" si="128"/>
        <v>0</v>
      </c>
      <c r="EH56" s="22">
        <f t="shared" si="129"/>
        <v>182</v>
      </c>
      <c r="EI56" s="24">
        <f>SUM(EH56+Fev!EI56)</f>
        <v>920.9</v>
      </c>
      <c r="EJ56" s="25">
        <f t="shared" si="130"/>
        <v>5</v>
      </c>
      <c r="EK56" s="25">
        <f>SUM(EJ56+Fev!EK56)</f>
        <v>47</v>
      </c>
      <c r="EL56" s="41">
        <f t="shared" si="131"/>
        <v>2</v>
      </c>
    </row>
    <row r="57" spans="1:142" ht="13.5" thickBot="1">
      <c r="A57" s="107" t="str">
        <f>REPT(Sept!A57,1)</f>
        <v>RODRIGUEZ Jason</v>
      </c>
      <c r="B57" s="7">
        <f t="shared" si="21"/>
        <v>0</v>
      </c>
      <c r="C57" s="13"/>
      <c r="D57" s="13"/>
      <c r="E57" s="39">
        <f t="shared" si="22"/>
        <v>0</v>
      </c>
      <c r="F57" s="13"/>
      <c r="G57" s="4">
        <f t="shared" si="0"/>
        <v>0</v>
      </c>
      <c r="H57" s="4">
        <f t="shared" si="23"/>
        <v>0</v>
      </c>
      <c r="I57" s="4">
        <f t="shared" si="24"/>
        <v>0</v>
      </c>
      <c r="J57" s="4">
        <f t="shared" si="25"/>
        <v>0</v>
      </c>
      <c r="K57" s="4">
        <f t="shared" si="26"/>
        <v>0</v>
      </c>
      <c r="L57" s="4">
        <f t="shared" si="27"/>
        <v>0</v>
      </c>
      <c r="M57" s="4"/>
      <c r="N57" s="7" t="str">
        <f>REPT(Sept!A57,1)</f>
        <v>RODRIGUEZ Jason</v>
      </c>
      <c r="O57" s="7">
        <f t="shared" si="28"/>
        <v>1</v>
      </c>
      <c r="P57" s="13">
        <v>33</v>
      </c>
      <c r="Q57" s="13">
        <v>1</v>
      </c>
      <c r="R57" s="39">
        <f t="shared" si="29"/>
        <v>1</v>
      </c>
      <c r="S57" s="13"/>
      <c r="T57" s="4">
        <f t="shared" si="1"/>
        <v>66</v>
      </c>
      <c r="U57" s="4">
        <f t="shared" si="30"/>
        <v>66</v>
      </c>
      <c r="V57" s="4">
        <f t="shared" si="31"/>
        <v>66</v>
      </c>
      <c r="W57" s="4">
        <f t="shared" si="32"/>
        <v>66</v>
      </c>
      <c r="X57" s="4">
        <f t="shared" si="33"/>
        <v>66</v>
      </c>
      <c r="Y57" s="4">
        <f t="shared" si="34"/>
        <v>66</v>
      </c>
      <c r="Z57" s="12">
        <f t="shared" si="121"/>
        <v>66</v>
      </c>
      <c r="AA57" s="17"/>
      <c r="AB57" s="7" t="str">
        <f>REPT(Sept!A57,1)</f>
        <v>RODRIGUEZ Jason</v>
      </c>
      <c r="AC57" s="7">
        <f t="shared" si="35"/>
        <v>1</v>
      </c>
      <c r="AD57" s="13">
        <v>34</v>
      </c>
      <c r="AE57" s="13"/>
      <c r="AF57" s="39">
        <f t="shared" si="36"/>
        <v>0</v>
      </c>
      <c r="AG57" s="13"/>
      <c r="AH57" s="4">
        <f t="shared" si="3"/>
        <v>34</v>
      </c>
      <c r="AI57" s="4">
        <f t="shared" si="37"/>
        <v>34</v>
      </c>
      <c r="AJ57" s="4">
        <f t="shared" si="38"/>
        <v>34</v>
      </c>
      <c r="AK57" s="4">
        <f t="shared" si="39"/>
        <v>34</v>
      </c>
      <c r="AL57" s="4">
        <f t="shared" si="40"/>
        <v>34</v>
      </c>
      <c r="AM57" s="4">
        <f t="shared" si="41"/>
        <v>34</v>
      </c>
      <c r="AN57" s="4"/>
      <c r="AO57" s="7" t="str">
        <f>REPT(Sept!A57,1)</f>
        <v>RODRIGUEZ Jason</v>
      </c>
      <c r="AP57" s="7">
        <f t="shared" si="42"/>
        <v>0</v>
      </c>
      <c r="AQ57" s="13"/>
      <c r="AR57" s="13"/>
      <c r="AS57" s="39">
        <f t="shared" si="43"/>
        <v>0</v>
      </c>
      <c r="AT57" s="13"/>
      <c r="AU57" s="4">
        <f t="shared" si="4"/>
        <v>0</v>
      </c>
      <c r="AV57" s="4">
        <f t="shared" si="44"/>
        <v>0</v>
      </c>
      <c r="AW57" s="4">
        <f t="shared" si="45"/>
        <v>0</v>
      </c>
      <c r="AX57" s="4">
        <f t="shared" si="46"/>
        <v>0</v>
      </c>
      <c r="AY57" s="4">
        <f t="shared" si="47"/>
        <v>0</v>
      </c>
      <c r="AZ57" s="4">
        <f t="shared" si="48"/>
        <v>0</v>
      </c>
      <c r="BA57" s="12">
        <f t="shared" si="122"/>
        <v>34</v>
      </c>
      <c r="BB57" s="12">
        <f t="shared" si="123"/>
        <v>100</v>
      </c>
      <c r="BC57" s="17"/>
      <c r="BD57" s="7" t="str">
        <f>REPT(Sept!A57,1)</f>
        <v>RODRIGUEZ Jason</v>
      </c>
      <c r="BE57" s="7">
        <f t="shared" si="49"/>
        <v>1</v>
      </c>
      <c r="BF57" s="13">
        <v>32</v>
      </c>
      <c r="BG57" s="13">
        <v>4</v>
      </c>
      <c r="BH57" s="39">
        <f t="shared" si="50"/>
        <v>0</v>
      </c>
      <c r="BI57" s="13"/>
      <c r="BJ57" s="4">
        <f t="shared" si="7"/>
        <v>32</v>
      </c>
      <c r="BK57" s="4">
        <f t="shared" si="51"/>
        <v>32</v>
      </c>
      <c r="BL57" s="4">
        <f t="shared" si="52"/>
        <v>32</v>
      </c>
      <c r="BM57" s="4">
        <f t="shared" si="53"/>
        <v>38.4</v>
      </c>
      <c r="BN57" s="4">
        <f t="shared" si="54"/>
        <v>38.4</v>
      </c>
      <c r="BO57" s="4">
        <f t="shared" si="55"/>
        <v>38.4</v>
      </c>
      <c r="BP57" s="4"/>
      <c r="BQ57" s="7" t="str">
        <f>REPT(Sept!A57,1)</f>
        <v>RODRIGUEZ Jason</v>
      </c>
      <c r="BR57" s="7">
        <f t="shared" si="56"/>
        <v>0</v>
      </c>
      <c r="BS57" s="13"/>
      <c r="BT57" s="13"/>
      <c r="BU57" s="39">
        <f t="shared" si="57"/>
        <v>0</v>
      </c>
      <c r="BV57" s="13"/>
      <c r="BW57" s="4">
        <f t="shared" si="8"/>
        <v>0</v>
      </c>
      <c r="BX57" s="4">
        <f t="shared" si="58"/>
        <v>0</v>
      </c>
      <c r="BY57" s="4">
        <f t="shared" si="59"/>
        <v>0</v>
      </c>
      <c r="BZ57" s="4">
        <f t="shared" si="60"/>
        <v>0</v>
      </c>
      <c r="CA57" s="4">
        <f t="shared" si="61"/>
        <v>0</v>
      </c>
      <c r="CB57" s="4">
        <f t="shared" si="62"/>
        <v>0</v>
      </c>
      <c r="CC57" s="12">
        <f t="shared" si="124"/>
        <v>38.4</v>
      </c>
      <c r="CD57" s="12">
        <f t="shared" si="125"/>
        <v>138.4</v>
      </c>
      <c r="CE57" s="17"/>
      <c r="CF57" s="7" t="str">
        <f>REPT(Sept!A57,1)</f>
        <v>RODRIGUEZ Jason</v>
      </c>
      <c r="CG57" s="7">
        <f t="shared" si="63"/>
        <v>1</v>
      </c>
      <c r="CH57" s="13">
        <v>36</v>
      </c>
      <c r="CI57" s="13">
        <v>1</v>
      </c>
      <c r="CJ57" s="39">
        <f t="shared" si="64"/>
        <v>1</v>
      </c>
      <c r="CK57" s="13"/>
      <c r="CL57" s="4">
        <f t="shared" si="11"/>
        <v>72</v>
      </c>
      <c r="CM57" s="4">
        <f t="shared" si="65"/>
        <v>72</v>
      </c>
      <c r="CN57" s="4">
        <f t="shared" si="66"/>
        <v>72</v>
      </c>
      <c r="CO57" s="4">
        <f t="shared" si="67"/>
        <v>72</v>
      </c>
      <c r="CP57" s="4">
        <f t="shared" si="68"/>
        <v>72</v>
      </c>
      <c r="CQ57" s="4">
        <f t="shared" si="69"/>
        <v>72</v>
      </c>
      <c r="CR57" s="4"/>
      <c r="CS57" s="7" t="str">
        <f>REPT(Sept!A57,1)</f>
        <v>RODRIGUEZ Jason</v>
      </c>
      <c r="CT57" s="7">
        <f t="shared" si="70"/>
        <v>0</v>
      </c>
      <c r="CU57" s="13"/>
      <c r="CV57" s="13"/>
      <c r="CW57" s="39">
        <f t="shared" si="71"/>
        <v>0</v>
      </c>
      <c r="CX57" s="13"/>
      <c r="CY57" s="4">
        <f t="shared" si="12"/>
        <v>0</v>
      </c>
      <c r="CZ57" s="4">
        <f t="shared" si="72"/>
        <v>0</v>
      </c>
      <c r="DA57" s="4">
        <f t="shared" si="73"/>
        <v>0</v>
      </c>
      <c r="DB57" s="4">
        <f t="shared" si="74"/>
        <v>0</v>
      </c>
      <c r="DC57" s="4">
        <f t="shared" si="75"/>
        <v>0</v>
      </c>
      <c r="DD57" s="4">
        <f t="shared" si="76"/>
        <v>0</v>
      </c>
      <c r="DE57" s="12">
        <f t="shared" si="126"/>
        <v>72</v>
      </c>
      <c r="DF57" s="12">
        <f t="shared" si="127"/>
        <v>210.4</v>
      </c>
      <c r="DG57" s="17"/>
      <c r="DH57" s="7" t="str">
        <f>REPT(Sept!A57,1)</f>
        <v>RODRIGUEZ Jason</v>
      </c>
      <c r="DI57" s="7">
        <f t="shared" si="77"/>
        <v>0</v>
      </c>
      <c r="DJ57" s="13"/>
      <c r="DK57" s="13"/>
      <c r="DL57" s="39">
        <f t="shared" si="78"/>
        <v>0</v>
      </c>
      <c r="DM57" s="13"/>
      <c r="DN57" s="4">
        <f t="shared" si="15"/>
        <v>0</v>
      </c>
      <c r="DO57" s="4">
        <f t="shared" si="79"/>
        <v>0</v>
      </c>
      <c r="DP57" s="4">
        <f t="shared" si="80"/>
        <v>0</v>
      </c>
      <c r="DQ57" s="4">
        <f t="shared" si="81"/>
        <v>0</v>
      </c>
      <c r="DR57" s="4">
        <f t="shared" si="82"/>
        <v>0</v>
      </c>
      <c r="DS57" s="4">
        <f t="shared" si="83"/>
        <v>0</v>
      </c>
      <c r="DT57" s="4"/>
      <c r="DU57" s="7" t="str">
        <f>REPT(Sept!A57,1)</f>
        <v>RODRIGUEZ Jason</v>
      </c>
      <c r="DV57" s="7">
        <f t="shared" si="84"/>
        <v>0</v>
      </c>
      <c r="DW57" s="13"/>
      <c r="DX57" s="13"/>
      <c r="DY57" s="39">
        <f t="shared" si="85"/>
        <v>0</v>
      </c>
      <c r="DZ57" s="13"/>
      <c r="EA57" s="4">
        <f t="shared" si="16"/>
        <v>0</v>
      </c>
      <c r="EB57" s="4">
        <f t="shared" si="86"/>
        <v>0</v>
      </c>
      <c r="EC57" s="4">
        <f t="shared" si="87"/>
        <v>0</v>
      </c>
      <c r="ED57" s="4">
        <f t="shared" si="88"/>
        <v>0</v>
      </c>
      <c r="EE57" s="4">
        <f t="shared" si="89"/>
        <v>0</v>
      </c>
      <c r="EF57" s="4">
        <f t="shared" si="90"/>
        <v>0</v>
      </c>
      <c r="EG57" s="12">
        <f t="shared" si="128"/>
        <v>0</v>
      </c>
      <c r="EH57" s="22">
        <f t="shared" si="129"/>
        <v>210.4</v>
      </c>
      <c r="EI57" s="24">
        <f>SUM(EH57+Fev!EI57)</f>
        <v>567.6</v>
      </c>
      <c r="EJ57" s="25">
        <f t="shared" si="130"/>
        <v>4</v>
      </c>
      <c r="EK57" s="25">
        <f>SUM(EJ57+Fev!EK57)</f>
        <v>24</v>
      </c>
      <c r="EL57" s="41">
        <f t="shared" si="131"/>
        <v>2</v>
      </c>
    </row>
    <row r="58" spans="1:142" ht="13.5" thickBot="1">
      <c r="A58" s="107" t="str">
        <f>REPT(Sept!A58,1)</f>
        <v>ROPTIN Bruno</v>
      </c>
      <c r="B58" s="7">
        <f t="shared" si="21"/>
        <v>0</v>
      </c>
      <c r="C58" s="13"/>
      <c r="D58" s="13"/>
      <c r="E58" s="39">
        <f t="shared" si="22"/>
        <v>0</v>
      </c>
      <c r="F58" s="13"/>
      <c r="G58" s="4">
        <f t="shared" si="0"/>
        <v>0</v>
      </c>
      <c r="H58" s="4">
        <f t="shared" si="23"/>
        <v>0</v>
      </c>
      <c r="I58" s="4">
        <f t="shared" si="24"/>
        <v>0</v>
      </c>
      <c r="J58" s="4">
        <f t="shared" si="25"/>
        <v>0</v>
      </c>
      <c r="K58" s="4">
        <f t="shared" si="26"/>
        <v>0</v>
      </c>
      <c r="L58" s="4">
        <f t="shared" si="27"/>
        <v>0</v>
      </c>
      <c r="M58" s="4"/>
      <c r="N58" s="7" t="str">
        <f>REPT(Sept!A58,1)</f>
        <v>ROPTIN Bruno</v>
      </c>
      <c r="O58" s="7">
        <f t="shared" si="28"/>
        <v>0</v>
      </c>
      <c r="P58" s="13"/>
      <c r="Q58" s="13"/>
      <c r="R58" s="39">
        <f t="shared" si="29"/>
        <v>0</v>
      </c>
      <c r="S58" s="13"/>
      <c r="T58" s="4">
        <f t="shared" si="1"/>
        <v>0</v>
      </c>
      <c r="U58" s="4">
        <f t="shared" si="30"/>
        <v>0</v>
      </c>
      <c r="V58" s="4">
        <f t="shared" si="31"/>
        <v>0</v>
      </c>
      <c r="W58" s="4">
        <f t="shared" si="32"/>
        <v>0</v>
      </c>
      <c r="X58" s="4">
        <f t="shared" si="33"/>
        <v>0</v>
      </c>
      <c r="Y58" s="4">
        <f t="shared" si="34"/>
        <v>0</v>
      </c>
      <c r="Z58" s="12">
        <f t="shared" si="121"/>
        <v>0</v>
      </c>
      <c r="AA58" s="17"/>
      <c r="AB58" s="7" t="str">
        <f>REPT(Sept!A58,1)</f>
        <v>ROPTIN Bruno</v>
      </c>
      <c r="AC58" s="7">
        <f t="shared" si="35"/>
        <v>0</v>
      </c>
      <c r="AD58" s="13"/>
      <c r="AE58" s="13"/>
      <c r="AF58" s="39">
        <f t="shared" si="36"/>
        <v>0</v>
      </c>
      <c r="AG58" s="13"/>
      <c r="AH58" s="4">
        <f t="shared" si="3"/>
        <v>0</v>
      </c>
      <c r="AI58" s="4">
        <f t="shared" si="37"/>
        <v>0</v>
      </c>
      <c r="AJ58" s="4">
        <f t="shared" si="38"/>
        <v>0</v>
      </c>
      <c r="AK58" s="4">
        <f t="shared" si="39"/>
        <v>0</v>
      </c>
      <c r="AL58" s="4">
        <f t="shared" si="40"/>
        <v>0</v>
      </c>
      <c r="AM58" s="4">
        <f t="shared" si="41"/>
        <v>0</v>
      </c>
      <c r="AN58" s="4"/>
      <c r="AO58" s="7" t="str">
        <f>REPT(Sept!A58,1)</f>
        <v>ROPTIN Bruno</v>
      </c>
      <c r="AP58" s="7">
        <f t="shared" si="42"/>
        <v>0</v>
      </c>
      <c r="AQ58" s="13"/>
      <c r="AR58" s="13"/>
      <c r="AS58" s="39">
        <f t="shared" si="43"/>
        <v>0</v>
      </c>
      <c r="AT58" s="13"/>
      <c r="AU58" s="4">
        <f t="shared" si="4"/>
        <v>0</v>
      </c>
      <c r="AV58" s="4">
        <f t="shared" si="44"/>
        <v>0</v>
      </c>
      <c r="AW58" s="4">
        <f t="shared" si="45"/>
        <v>0</v>
      </c>
      <c r="AX58" s="4">
        <f t="shared" si="46"/>
        <v>0</v>
      </c>
      <c r="AY58" s="4">
        <f t="shared" si="47"/>
        <v>0</v>
      </c>
      <c r="AZ58" s="4">
        <f t="shared" si="48"/>
        <v>0</v>
      </c>
      <c r="BA58" s="12">
        <f t="shared" si="122"/>
        <v>0</v>
      </c>
      <c r="BB58" s="12">
        <f t="shared" si="123"/>
        <v>0</v>
      </c>
      <c r="BC58" s="17"/>
      <c r="BD58" s="7" t="str">
        <f>REPT(Sept!A58,1)</f>
        <v>ROPTIN Bruno</v>
      </c>
      <c r="BE58" s="7">
        <f t="shared" si="49"/>
        <v>0</v>
      </c>
      <c r="BF58" s="13"/>
      <c r="BG58" s="13"/>
      <c r="BH58" s="39">
        <f t="shared" si="50"/>
        <v>0</v>
      </c>
      <c r="BI58" s="13"/>
      <c r="BJ58" s="4">
        <f t="shared" si="7"/>
        <v>0</v>
      </c>
      <c r="BK58" s="4">
        <f t="shared" si="51"/>
        <v>0</v>
      </c>
      <c r="BL58" s="4">
        <f t="shared" si="52"/>
        <v>0</v>
      </c>
      <c r="BM58" s="4">
        <f t="shared" si="53"/>
        <v>0</v>
      </c>
      <c r="BN58" s="4">
        <f t="shared" si="54"/>
        <v>0</v>
      </c>
      <c r="BO58" s="4">
        <f t="shared" si="55"/>
        <v>0</v>
      </c>
      <c r="BP58" s="4"/>
      <c r="BQ58" s="7" t="str">
        <f>REPT(Sept!A58,1)</f>
        <v>ROPTIN Bruno</v>
      </c>
      <c r="BR58" s="7">
        <f t="shared" si="56"/>
        <v>1</v>
      </c>
      <c r="BS58" s="13">
        <v>11</v>
      </c>
      <c r="BT58" s="13"/>
      <c r="BU58" s="39">
        <f t="shared" si="57"/>
        <v>0</v>
      </c>
      <c r="BV58" s="13"/>
      <c r="BW58" s="4">
        <f t="shared" si="8"/>
        <v>11</v>
      </c>
      <c r="BX58" s="4">
        <f t="shared" si="58"/>
        <v>11</v>
      </c>
      <c r="BY58" s="4">
        <f t="shared" si="59"/>
        <v>11</v>
      </c>
      <c r="BZ58" s="4">
        <f t="shared" si="60"/>
        <v>11</v>
      </c>
      <c r="CA58" s="4">
        <f t="shared" si="61"/>
        <v>11</v>
      </c>
      <c r="CB58" s="4">
        <f t="shared" si="62"/>
        <v>11</v>
      </c>
      <c r="CC58" s="12">
        <f t="shared" si="124"/>
        <v>11</v>
      </c>
      <c r="CD58" s="12">
        <f t="shared" si="125"/>
        <v>11</v>
      </c>
      <c r="CE58" s="17"/>
      <c r="CF58" s="7" t="str">
        <f>REPT(Sept!A58,1)</f>
        <v>ROPTIN Bruno</v>
      </c>
      <c r="CG58" s="7">
        <f t="shared" si="63"/>
        <v>0</v>
      </c>
      <c r="CH58" s="13"/>
      <c r="CI58" s="13"/>
      <c r="CJ58" s="39">
        <f t="shared" si="64"/>
        <v>0</v>
      </c>
      <c r="CK58" s="13"/>
      <c r="CL58" s="4">
        <f t="shared" si="11"/>
        <v>0</v>
      </c>
      <c r="CM58" s="4">
        <f t="shared" si="65"/>
        <v>0</v>
      </c>
      <c r="CN58" s="4">
        <f t="shared" si="66"/>
        <v>0</v>
      </c>
      <c r="CO58" s="4">
        <f t="shared" si="67"/>
        <v>0</v>
      </c>
      <c r="CP58" s="4">
        <f t="shared" si="68"/>
        <v>0</v>
      </c>
      <c r="CQ58" s="4">
        <f t="shared" si="69"/>
        <v>0</v>
      </c>
      <c r="CR58" s="4"/>
      <c r="CS58" s="7" t="str">
        <f>REPT(Sept!A58,1)</f>
        <v>ROPTIN Bruno</v>
      </c>
      <c r="CT58" s="7">
        <f t="shared" si="70"/>
        <v>1</v>
      </c>
      <c r="CU58" s="13">
        <v>19</v>
      </c>
      <c r="CV58" s="13"/>
      <c r="CW58" s="39">
        <f t="shared" si="71"/>
        <v>0</v>
      </c>
      <c r="CX58" s="13"/>
      <c r="CY58" s="4">
        <f t="shared" si="12"/>
        <v>19</v>
      </c>
      <c r="CZ58" s="4">
        <f t="shared" si="72"/>
        <v>19</v>
      </c>
      <c r="DA58" s="4">
        <f t="shared" si="73"/>
        <v>19</v>
      </c>
      <c r="DB58" s="4">
        <f t="shared" si="74"/>
        <v>19</v>
      </c>
      <c r="DC58" s="4">
        <f t="shared" si="75"/>
        <v>19</v>
      </c>
      <c r="DD58" s="4">
        <f t="shared" si="76"/>
        <v>19</v>
      </c>
      <c r="DE58" s="12">
        <f t="shared" si="126"/>
        <v>19</v>
      </c>
      <c r="DF58" s="12">
        <f t="shared" si="127"/>
        <v>30</v>
      </c>
      <c r="DG58" s="17"/>
      <c r="DH58" s="7" t="str">
        <f>REPT(Sept!A58,1)</f>
        <v>ROPTIN Bruno</v>
      </c>
      <c r="DI58" s="7">
        <f t="shared" si="77"/>
        <v>0</v>
      </c>
      <c r="DJ58" s="13"/>
      <c r="DK58" s="13"/>
      <c r="DL58" s="39">
        <f t="shared" si="78"/>
        <v>0</v>
      </c>
      <c r="DM58" s="13"/>
      <c r="DN58" s="4">
        <f t="shared" si="15"/>
        <v>0</v>
      </c>
      <c r="DO58" s="4">
        <f t="shared" si="79"/>
        <v>0</v>
      </c>
      <c r="DP58" s="4">
        <f t="shared" si="80"/>
        <v>0</v>
      </c>
      <c r="DQ58" s="4">
        <f t="shared" si="81"/>
        <v>0</v>
      </c>
      <c r="DR58" s="4">
        <f t="shared" si="82"/>
        <v>0</v>
      </c>
      <c r="DS58" s="4">
        <f t="shared" si="83"/>
        <v>0</v>
      </c>
      <c r="DT58" s="4"/>
      <c r="DU58" s="7" t="str">
        <f>REPT(Sept!A58,1)</f>
        <v>ROPTIN Bruno</v>
      </c>
      <c r="DV58" s="7">
        <f t="shared" si="84"/>
        <v>0</v>
      </c>
      <c r="DW58" s="13"/>
      <c r="DX58" s="13"/>
      <c r="DY58" s="39">
        <f t="shared" si="85"/>
        <v>0</v>
      </c>
      <c r="DZ58" s="13"/>
      <c r="EA58" s="4">
        <f t="shared" si="16"/>
        <v>0</v>
      </c>
      <c r="EB58" s="4">
        <f t="shared" si="86"/>
        <v>0</v>
      </c>
      <c r="EC58" s="4">
        <f t="shared" si="87"/>
        <v>0</v>
      </c>
      <c r="ED58" s="4">
        <f t="shared" si="88"/>
        <v>0</v>
      </c>
      <c r="EE58" s="4">
        <f t="shared" si="89"/>
        <v>0</v>
      </c>
      <c r="EF58" s="4">
        <f t="shared" si="90"/>
        <v>0</v>
      </c>
      <c r="EG58" s="12">
        <f t="shared" si="128"/>
        <v>0</v>
      </c>
      <c r="EH58" s="22">
        <f t="shared" si="129"/>
        <v>30</v>
      </c>
      <c r="EI58" s="24">
        <f>SUM(EH58+Fev!EI58)</f>
        <v>550.70000000000005</v>
      </c>
      <c r="EJ58" s="25">
        <f t="shared" si="130"/>
        <v>2</v>
      </c>
      <c r="EK58" s="25">
        <f>SUM(EJ58+Fev!EK58)</f>
        <v>24</v>
      </c>
      <c r="EL58" s="41">
        <f t="shared" si="131"/>
        <v>0</v>
      </c>
    </row>
    <row r="59" spans="1:142" ht="13.5" thickBot="1">
      <c r="A59" s="107" t="str">
        <f>REPT(Sept!A59,1)</f>
        <v>ROUSSEAU Simone</v>
      </c>
      <c r="B59" s="7">
        <f t="shared" si="21"/>
        <v>1</v>
      </c>
      <c r="C59" s="13">
        <v>18</v>
      </c>
      <c r="D59" s="13"/>
      <c r="E59" s="39">
        <f t="shared" si="22"/>
        <v>0</v>
      </c>
      <c r="F59" s="13"/>
      <c r="G59" s="4">
        <f t="shared" si="0"/>
        <v>18</v>
      </c>
      <c r="H59" s="4">
        <f t="shared" si="23"/>
        <v>18</v>
      </c>
      <c r="I59" s="4">
        <f t="shared" si="24"/>
        <v>18</v>
      </c>
      <c r="J59" s="4">
        <f t="shared" si="25"/>
        <v>18</v>
      </c>
      <c r="K59" s="4">
        <f t="shared" si="26"/>
        <v>18</v>
      </c>
      <c r="L59" s="4">
        <f t="shared" si="27"/>
        <v>18</v>
      </c>
      <c r="M59" s="4"/>
      <c r="N59" s="7" t="str">
        <f>REPT(Sept!A59,1)</f>
        <v>ROUSSEAU Simone</v>
      </c>
      <c r="O59" s="7">
        <f t="shared" si="28"/>
        <v>1</v>
      </c>
      <c r="P59" s="13">
        <v>23</v>
      </c>
      <c r="Q59" s="13"/>
      <c r="R59" s="39">
        <f t="shared" si="29"/>
        <v>0</v>
      </c>
      <c r="S59" s="13"/>
      <c r="T59" s="4">
        <f t="shared" si="1"/>
        <v>23</v>
      </c>
      <c r="U59" s="4">
        <f t="shared" si="30"/>
        <v>23</v>
      </c>
      <c r="V59" s="4">
        <f t="shared" si="31"/>
        <v>23</v>
      </c>
      <c r="W59" s="4">
        <f t="shared" si="32"/>
        <v>23</v>
      </c>
      <c r="X59" s="4">
        <f t="shared" si="33"/>
        <v>23</v>
      </c>
      <c r="Y59" s="4">
        <f t="shared" si="34"/>
        <v>23</v>
      </c>
      <c r="Z59" s="12">
        <f t="shared" si="121"/>
        <v>23</v>
      </c>
      <c r="AA59" s="17"/>
      <c r="AB59" s="7" t="str">
        <f>REPT(Sept!A59,1)</f>
        <v>ROUSSEAU Simone</v>
      </c>
      <c r="AC59" s="7">
        <f t="shared" si="35"/>
        <v>0</v>
      </c>
      <c r="AD59" s="13"/>
      <c r="AE59" s="13"/>
      <c r="AF59" s="39">
        <f t="shared" si="36"/>
        <v>0</v>
      </c>
      <c r="AG59" s="13"/>
      <c r="AH59" s="4">
        <f t="shared" si="3"/>
        <v>0</v>
      </c>
      <c r="AI59" s="4">
        <f t="shared" si="37"/>
        <v>0</v>
      </c>
      <c r="AJ59" s="4">
        <f t="shared" si="38"/>
        <v>0</v>
      </c>
      <c r="AK59" s="4">
        <f t="shared" si="39"/>
        <v>0</v>
      </c>
      <c r="AL59" s="4">
        <f t="shared" si="40"/>
        <v>0</v>
      </c>
      <c r="AM59" s="4">
        <f t="shared" si="41"/>
        <v>0</v>
      </c>
      <c r="AN59" s="4"/>
      <c r="AO59" s="7" t="str">
        <f>REPT(Sept!A59,1)</f>
        <v>ROUSSEAU Simone</v>
      </c>
      <c r="AP59" s="7">
        <f t="shared" si="42"/>
        <v>1</v>
      </c>
      <c r="AQ59" s="13">
        <v>27</v>
      </c>
      <c r="AR59" s="13">
        <v>4</v>
      </c>
      <c r="AS59" s="39">
        <f t="shared" si="43"/>
        <v>0</v>
      </c>
      <c r="AT59" s="13"/>
      <c r="AU59" s="4">
        <f t="shared" si="4"/>
        <v>27</v>
      </c>
      <c r="AV59" s="4">
        <f t="shared" si="44"/>
        <v>27</v>
      </c>
      <c r="AW59" s="4">
        <f t="shared" si="45"/>
        <v>27</v>
      </c>
      <c r="AX59" s="4">
        <f t="shared" si="46"/>
        <v>32.4</v>
      </c>
      <c r="AY59" s="4">
        <f t="shared" si="47"/>
        <v>32.4</v>
      </c>
      <c r="AZ59" s="4">
        <f t="shared" si="48"/>
        <v>32.4</v>
      </c>
      <c r="BA59" s="12">
        <f t="shared" si="122"/>
        <v>32.4</v>
      </c>
      <c r="BB59" s="12">
        <f t="shared" si="123"/>
        <v>55.4</v>
      </c>
      <c r="BC59" s="17"/>
      <c r="BD59" s="7" t="str">
        <f>REPT(Sept!A59,1)</f>
        <v>ROUSSEAU Simone</v>
      </c>
      <c r="BE59" s="7">
        <f t="shared" si="49"/>
        <v>0</v>
      </c>
      <c r="BF59" s="13"/>
      <c r="BG59" s="13"/>
      <c r="BH59" s="39">
        <f t="shared" si="50"/>
        <v>0</v>
      </c>
      <c r="BI59" s="13"/>
      <c r="BJ59" s="4">
        <f t="shared" si="7"/>
        <v>0</v>
      </c>
      <c r="BK59" s="4">
        <f t="shared" si="51"/>
        <v>0</v>
      </c>
      <c r="BL59" s="4">
        <f t="shared" si="52"/>
        <v>0</v>
      </c>
      <c r="BM59" s="4">
        <f t="shared" si="53"/>
        <v>0</v>
      </c>
      <c r="BN59" s="4">
        <f t="shared" si="54"/>
        <v>0</v>
      </c>
      <c r="BO59" s="4">
        <f t="shared" si="55"/>
        <v>0</v>
      </c>
      <c r="BP59" s="4"/>
      <c r="BQ59" s="7" t="str">
        <f>REPT(Sept!A59,1)</f>
        <v>ROUSSEAU Simone</v>
      </c>
      <c r="BR59" s="7">
        <f t="shared" si="56"/>
        <v>1</v>
      </c>
      <c r="BS59" s="13">
        <v>14</v>
      </c>
      <c r="BT59" s="13"/>
      <c r="BU59" s="39">
        <f t="shared" si="57"/>
        <v>0</v>
      </c>
      <c r="BV59" s="13"/>
      <c r="BW59" s="4">
        <f t="shared" si="8"/>
        <v>14</v>
      </c>
      <c r="BX59" s="4">
        <f t="shared" si="58"/>
        <v>14</v>
      </c>
      <c r="BY59" s="4">
        <f t="shared" si="59"/>
        <v>14</v>
      </c>
      <c r="BZ59" s="4">
        <f t="shared" si="60"/>
        <v>14</v>
      </c>
      <c r="CA59" s="4">
        <f t="shared" si="61"/>
        <v>14</v>
      </c>
      <c r="CB59" s="4">
        <f t="shared" si="62"/>
        <v>14</v>
      </c>
      <c r="CC59" s="12">
        <f t="shared" si="124"/>
        <v>14</v>
      </c>
      <c r="CD59" s="12">
        <f t="shared" si="125"/>
        <v>69.400000000000006</v>
      </c>
      <c r="CE59" s="17"/>
      <c r="CF59" s="7" t="str">
        <f>REPT(Sept!A59,1)</f>
        <v>ROUSSEAU Simone</v>
      </c>
      <c r="CG59" s="7">
        <f t="shared" si="63"/>
        <v>0</v>
      </c>
      <c r="CH59" s="13"/>
      <c r="CI59" s="13"/>
      <c r="CJ59" s="39">
        <f t="shared" si="64"/>
        <v>0</v>
      </c>
      <c r="CK59" s="13"/>
      <c r="CL59" s="4">
        <f t="shared" si="11"/>
        <v>0</v>
      </c>
      <c r="CM59" s="4">
        <f t="shared" si="65"/>
        <v>0</v>
      </c>
      <c r="CN59" s="4">
        <f t="shared" si="66"/>
        <v>0</v>
      </c>
      <c r="CO59" s="4">
        <f t="shared" si="67"/>
        <v>0</v>
      </c>
      <c r="CP59" s="4">
        <f t="shared" si="68"/>
        <v>0</v>
      </c>
      <c r="CQ59" s="4">
        <f t="shared" si="69"/>
        <v>0</v>
      </c>
      <c r="CR59" s="4"/>
      <c r="CS59" s="7" t="str">
        <f>REPT(Sept!A59,1)</f>
        <v>ROUSSEAU Simone</v>
      </c>
      <c r="CT59" s="7">
        <f t="shared" si="70"/>
        <v>1</v>
      </c>
      <c r="CU59" s="13">
        <v>24</v>
      </c>
      <c r="CV59" s="13"/>
      <c r="CW59" s="39">
        <f t="shared" si="71"/>
        <v>0</v>
      </c>
      <c r="CX59" s="13"/>
      <c r="CY59" s="4">
        <f t="shared" si="12"/>
        <v>24</v>
      </c>
      <c r="CZ59" s="4">
        <f t="shared" si="72"/>
        <v>24</v>
      </c>
      <c r="DA59" s="4">
        <f t="shared" si="73"/>
        <v>24</v>
      </c>
      <c r="DB59" s="4">
        <f t="shared" si="74"/>
        <v>24</v>
      </c>
      <c r="DC59" s="4">
        <f t="shared" si="75"/>
        <v>24</v>
      </c>
      <c r="DD59" s="4">
        <f t="shared" si="76"/>
        <v>24</v>
      </c>
      <c r="DE59" s="12">
        <f t="shared" si="126"/>
        <v>24</v>
      </c>
      <c r="DF59" s="12">
        <f t="shared" si="127"/>
        <v>93.4</v>
      </c>
      <c r="DG59" s="17"/>
      <c r="DH59" s="7" t="str">
        <f>REPT(Sept!A59,1)</f>
        <v>ROUSSEAU Simone</v>
      </c>
      <c r="DI59" s="7">
        <f t="shared" si="77"/>
        <v>0</v>
      </c>
      <c r="DJ59" s="13"/>
      <c r="DK59" s="13"/>
      <c r="DL59" s="39">
        <f t="shared" si="78"/>
        <v>0</v>
      </c>
      <c r="DM59" s="13"/>
      <c r="DN59" s="4">
        <f t="shared" si="15"/>
        <v>0</v>
      </c>
      <c r="DO59" s="4">
        <f t="shared" si="79"/>
        <v>0</v>
      </c>
      <c r="DP59" s="4">
        <f t="shared" si="80"/>
        <v>0</v>
      </c>
      <c r="DQ59" s="4">
        <f t="shared" si="81"/>
        <v>0</v>
      </c>
      <c r="DR59" s="4">
        <f t="shared" si="82"/>
        <v>0</v>
      </c>
      <c r="DS59" s="4">
        <f t="shared" si="83"/>
        <v>0</v>
      </c>
      <c r="DT59" s="4"/>
      <c r="DU59" s="7" t="str">
        <f>REPT(Sept!A59,1)</f>
        <v>ROUSSEAU Simone</v>
      </c>
      <c r="DV59" s="7">
        <f t="shared" si="84"/>
        <v>0</v>
      </c>
      <c r="DW59" s="13"/>
      <c r="DX59" s="13"/>
      <c r="DY59" s="39">
        <f t="shared" si="85"/>
        <v>0</v>
      </c>
      <c r="DZ59" s="13"/>
      <c r="EA59" s="4">
        <f t="shared" si="16"/>
        <v>0</v>
      </c>
      <c r="EB59" s="4">
        <f t="shared" si="86"/>
        <v>0</v>
      </c>
      <c r="EC59" s="4">
        <f t="shared" si="87"/>
        <v>0</v>
      </c>
      <c r="ED59" s="4">
        <f t="shared" si="88"/>
        <v>0</v>
      </c>
      <c r="EE59" s="4">
        <f t="shared" si="89"/>
        <v>0</v>
      </c>
      <c r="EF59" s="4">
        <f t="shared" si="90"/>
        <v>0</v>
      </c>
      <c r="EG59" s="12">
        <f t="shared" si="128"/>
        <v>0</v>
      </c>
      <c r="EH59" s="22">
        <f t="shared" si="129"/>
        <v>93.4</v>
      </c>
      <c r="EI59" s="24">
        <f>SUM(EH59+Fev!EI59)</f>
        <v>750.19999999999993</v>
      </c>
      <c r="EJ59" s="25">
        <f t="shared" si="130"/>
        <v>5</v>
      </c>
      <c r="EK59" s="25">
        <f>SUM(EJ59+Fev!EK59)</f>
        <v>34</v>
      </c>
      <c r="EL59" s="41">
        <f t="shared" si="131"/>
        <v>0</v>
      </c>
    </row>
    <row r="60" spans="1:142" ht="13.5" thickBot="1">
      <c r="A60" s="107" t="str">
        <f>REPT(Sept!A60,1)</f>
        <v>SABATHER Damien</v>
      </c>
      <c r="B60" s="7">
        <f t="shared" si="21"/>
        <v>0</v>
      </c>
      <c r="C60" s="13"/>
      <c r="D60" s="13"/>
      <c r="E60" s="39">
        <f t="shared" si="22"/>
        <v>0</v>
      </c>
      <c r="F60" s="13"/>
      <c r="G60" s="4">
        <f t="shared" si="0"/>
        <v>0</v>
      </c>
      <c r="H60" s="4">
        <f t="shared" si="23"/>
        <v>0</v>
      </c>
      <c r="I60" s="4">
        <f t="shared" si="24"/>
        <v>0</v>
      </c>
      <c r="J60" s="4">
        <f t="shared" si="25"/>
        <v>0</v>
      </c>
      <c r="K60" s="4">
        <f t="shared" si="26"/>
        <v>0</v>
      </c>
      <c r="L60" s="4">
        <f t="shared" si="27"/>
        <v>0</v>
      </c>
      <c r="M60" s="4"/>
      <c r="N60" s="7" t="str">
        <f>REPT(Sept!A60,1)</f>
        <v>SABATHER Damien</v>
      </c>
      <c r="O60" s="7">
        <f t="shared" si="28"/>
        <v>0</v>
      </c>
      <c r="P60" s="13"/>
      <c r="Q60" s="13"/>
      <c r="R60" s="39">
        <f t="shared" si="29"/>
        <v>0</v>
      </c>
      <c r="S60" s="13"/>
      <c r="T60" s="4">
        <f t="shared" si="1"/>
        <v>0</v>
      </c>
      <c r="U60" s="4">
        <f t="shared" si="30"/>
        <v>0</v>
      </c>
      <c r="V60" s="4">
        <f t="shared" si="31"/>
        <v>0</v>
      </c>
      <c r="W60" s="4">
        <f t="shared" si="32"/>
        <v>0</v>
      </c>
      <c r="X60" s="4">
        <f t="shared" si="33"/>
        <v>0</v>
      </c>
      <c r="Y60" s="4">
        <f t="shared" si="34"/>
        <v>0</v>
      </c>
      <c r="Z60" s="12">
        <f t="shared" si="121"/>
        <v>0</v>
      </c>
      <c r="AA60" s="17"/>
      <c r="AB60" s="7" t="str">
        <f>REPT(Sept!A60,1)</f>
        <v>SABATHER Damien</v>
      </c>
      <c r="AC60" s="7">
        <f t="shared" si="35"/>
        <v>0</v>
      </c>
      <c r="AD60" s="13"/>
      <c r="AE60" s="13"/>
      <c r="AF60" s="39">
        <f t="shared" si="36"/>
        <v>0</v>
      </c>
      <c r="AG60" s="13"/>
      <c r="AH60" s="4">
        <f t="shared" si="3"/>
        <v>0</v>
      </c>
      <c r="AI60" s="4">
        <f t="shared" si="37"/>
        <v>0</v>
      </c>
      <c r="AJ60" s="4">
        <f t="shared" si="38"/>
        <v>0</v>
      </c>
      <c r="AK60" s="4">
        <f t="shared" si="39"/>
        <v>0</v>
      </c>
      <c r="AL60" s="4">
        <f t="shared" si="40"/>
        <v>0</v>
      </c>
      <c r="AM60" s="4">
        <f t="shared" si="41"/>
        <v>0</v>
      </c>
      <c r="AN60" s="4"/>
      <c r="AO60" s="7" t="str">
        <f>REPT(Sept!A60,1)</f>
        <v>SABATHER Damien</v>
      </c>
      <c r="AP60" s="7">
        <f t="shared" si="42"/>
        <v>0</v>
      </c>
      <c r="AQ60" s="13"/>
      <c r="AR60" s="13"/>
      <c r="AS60" s="39">
        <f t="shared" si="43"/>
        <v>0</v>
      </c>
      <c r="AT60" s="13"/>
      <c r="AU60" s="4">
        <f t="shared" si="4"/>
        <v>0</v>
      </c>
      <c r="AV60" s="4">
        <f t="shared" si="44"/>
        <v>0</v>
      </c>
      <c r="AW60" s="4">
        <f t="shared" si="45"/>
        <v>0</v>
      </c>
      <c r="AX60" s="4">
        <f t="shared" si="46"/>
        <v>0</v>
      </c>
      <c r="AY60" s="4">
        <f t="shared" si="47"/>
        <v>0</v>
      </c>
      <c r="AZ60" s="4">
        <f t="shared" si="48"/>
        <v>0</v>
      </c>
      <c r="BA60" s="12">
        <f t="shared" si="122"/>
        <v>0</v>
      </c>
      <c r="BB60" s="12">
        <f t="shared" si="123"/>
        <v>0</v>
      </c>
      <c r="BC60" s="17"/>
      <c r="BD60" s="7" t="str">
        <f>REPT(Sept!A60,1)</f>
        <v>SABATHER Damien</v>
      </c>
      <c r="BE60" s="7">
        <f t="shared" si="49"/>
        <v>0</v>
      </c>
      <c r="BF60" s="13"/>
      <c r="BG60" s="13"/>
      <c r="BH60" s="39">
        <f t="shared" si="50"/>
        <v>0</v>
      </c>
      <c r="BI60" s="13"/>
      <c r="BJ60" s="4">
        <f t="shared" si="7"/>
        <v>0</v>
      </c>
      <c r="BK60" s="4">
        <f t="shared" si="51"/>
        <v>0</v>
      </c>
      <c r="BL60" s="4">
        <f t="shared" si="52"/>
        <v>0</v>
      </c>
      <c r="BM60" s="4">
        <f t="shared" si="53"/>
        <v>0</v>
      </c>
      <c r="BN60" s="4">
        <f t="shared" si="54"/>
        <v>0</v>
      </c>
      <c r="BO60" s="4">
        <f t="shared" si="55"/>
        <v>0</v>
      </c>
      <c r="BP60" s="4"/>
      <c r="BQ60" s="7" t="str">
        <f>REPT(Sept!A60,1)</f>
        <v>SABATHER Damien</v>
      </c>
      <c r="BR60" s="7">
        <f t="shared" si="56"/>
        <v>0</v>
      </c>
      <c r="BS60" s="13"/>
      <c r="BT60" s="13"/>
      <c r="BU60" s="39">
        <f t="shared" si="57"/>
        <v>0</v>
      </c>
      <c r="BV60" s="13"/>
      <c r="BW60" s="4">
        <f t="shared" si="8"/>
        <v>0</v>
      </c>
      <c r="BX60" s="4">
        <f t="shared" si="58"/>
        <v>0</v>
      </c>
      <c r="BY60" s="4">
        <f t="shared" si="59"/>
        <v>0</v>
      </c>
      <c r="BZ60" s="4">
        <f t="shared" si="60"/>
        <v>0</v>
      </c>
      <c r="CA60" s="4">
        <f t="shared" si="61"/>
        <v>0</v>
      </c>
      <c r="CB60" s="4">
        <f t="shared" si="62"/>
        <v>0</v>
      </c>
      <c r="CC60" s="12">
        <f t="shared" si="124"/>
        <v>0</v>
      </c>
      <c r="CD60" s="12">
        <f t="shared" si="125"/>
        <v>0</v>
      </c>
      <c r="CE60" s="17"/>
      <c r="CF60" s="7" t="str">
        <f>REPT(Sept!A60,1)</f>
        <v>SABATHER Damien</v>
      </c>
      <c r="CG60" s="7">
        <f t="shared" si="63"/>
        <v>0</v>
      </c>
      <c r="CH60" s="13"/>
      <c r="CI60" s="13"/>
      <c r="CJ60" s="39">
        <f t="shared" si="64"/>
        <v>0</v>
      </c>
      <c r="CK60" s="13"/>
      <c r="CL60" s="4">
        <f t="shared" si="11"/>
        <v>0</v>
      </c>
      <c r="CM60" s="4">
        <f t="shared" si="65"/>
        <v>0</v>
      </c>
      <c r="CN60" s="4">
        <f t="shared" si="66"/>
        <v>0</v>
      </c>
      <c r="CO60" s="4">
        <f t="shared" si="67"/>
        <v>0</v>
      </c>
      <c r="CP60" s="4">
        <f t="shared" si="68"/>
        <v>0</v>
      </c>
      <c r="CQ60" s="4">
        <f t="shared" si="69"/>
        <v>0</v>
      </c>
      <c r="CR60" s="4"/>
      <c r="CS60" s="7" t="str">
        <f>REPT(Sept!A60,1)</f>
        <v>SABATHER Damien</v>
      </c>
      <c r="CT60" s="7">
        <f t="shared" si="70"/>
        <v>0</v>
      </c>
      <c r="CU60" s="13"/>
      <c r="CV60" s="13"/>
      <c r="CW60" s="39">
        <f t="shared" si="71"/>
        <v>0</v>
      </c>
      <c r="CX60" s="13"/>
      <c r="CY60" s="4">
        <f t="shared" si="12"/>
        <v>0</v>
      </c>
      <c r="CZ60" s="4">
        <f t="shared" si="72"/>
        <v>0</v>
      </c>
      <c r="DA60" s="4">
        <f t="shared" si="73"/>
        <v>0</v>
      </c>
      <c r="DB60" s="4">
        <f t="shared" si="74"/>
        <v>0</v>
      </c>
      <c r="DC60" s="4">
        <f t="shared" si="75"/>
        <v>0</v>
      </c>
      <c r="DD60" s="4">
        <f t="shared" si="76"/>
        <v>0</v>
      </c>
      <c r="DE60" s="12">
        <f t="shared" si="126"/>
        <v>0</v>
      </c>
      <c r="DF60" s="12">
        <f t="shared" si="127"/>
        <v>0</v>
      </c>
      <c r="DG60" s="17"/>
      <c r="DH60" s="7" t="str">
        <f>REPT(Sept!A60,1)</f>
        <v>SABATHER Damien</v>
      </c>
      <c r="DI60" s="7">
        <f t="shared" si="77"/>
        <v>0</v>
      </c>
      <c r="DJ60" s="13"/>
      <c r="DK60" s="13"/>
      <c r="DL60" s="39">
        <f t="shared" si="78"/>
        <v>0</v>
      </c>
      <c r="DM60" s="13"/>
      <c r="DN60" s="4">
        <f t="shared" si="15"/>
        <v>0</v>
      </c>
      <c r="DO60" s="4">
        <f t="shared" si="79"/>
        <v>0</v>
      </c>
      <c r="DP60" s="4">
        <f t="shared" si="80"/>
        <v>0</v>
      </c>
      <c r="DQ60" s="4">
        <f t="shared" si="81"/>
        <v>0</v>
      </c>
      <c r="DR60" s="4">
        <f t="shared" si="82"/>
        <v>0</v>
      </c>
      <c r="DS60" s="4">
        <f t="shared" si="83"/>
        <v>0</v>
      </c>
      <c r="DT60" s="4"/>
      <c r="DU60" s="7" t="str">
        <f>REPT(Sept!A60,1)</f>
        <v>SABATHER Damien</v>
      </c>
      <c r="DV60" s="7">
        <f t="shared" si="84"/>
        <v>0</v>
      </c>
      <c r="DW60" s="13"/>
      <c r="DX60" s="13"/>
      <c r="DY60" s="39">
        <f t="shared" si="85"/>
        <v>0</v>
      </c>
      <c r="DZ60" s="13"/>
      <c r="EA60" s="4">
        <f t="shared" si="16"/>
        <v>0</v>
      </c>
      <c r="EB60" s="4">
        <f t="shared" si="86"/>
        <v>0</v>
      </c>
      <c r="EC60" s="4">
        <f t="shared" si="87"/>
        <v>0</v>
      </c>
      <c r="ED60" s="4">
        <f t="shared" si="88"/>
        <v>0</v>
      </c>
      <c r="EE60" s="4">
        <f t="shared" si="89"/>
        <v>0</v>
      </c>
      <c r="EF60" s="4">
        <f t="shared" si="90"/>
        <v>0</v>
      </c>
      <c r="EG60" s="12">
        <f t="shared" si="128"/>
        <v>0</v>
      </c>
      <c r="EH60" s="22">
        <f t="shared" si="129"/>
        <v>0</v>
      </c>
      <c r="EI60" s="24">
        <f>SUM(EH60+Fev!EI60)</f>
        <v>26</v>
      </c>
      <c r="EJ60" s="25">
        <f t="shared" si="130"/>
        <v>0</v>
      </c>
      <c r="EK60" s="25">
        <f>SUM(EJ60+Fev!EK60)</f>
        <v>2</v>
      </c>
      <c r="EL60" s="41">
        <f t="shared" si="131"/>
        <v>0</v>
      </c>
    </row>
    <row r="61" spans="1:142" ht="13.5" thickBot="1">
      <c r="A61" s="107" t="str">
        <f>REPT(Sept!A61,1)</f>
        <v>SADLER Charlotte</v>
      </c>
      <c r="B61" s="7">
        <f t="shared" si="21"/>
        <v>0</v>
      </c>
      <c r="C61" s="13"/>
      <c r="D61" s="13"/>
      <c r="E61" s="39">
        <f t="shared" si="22"/>
        <v>0</v>
      </c>
      <c r="F61" s="13"/>
      <c r="G61" s="4">
        <f t="shared" si="0"/>
        <v>0</v>
      </c>
      <c r="H61" s="4">
        <f t="shared" si="23"/>
        <v>0</v>
      </c>
      <c r="I61" s="4">
        <f t="shared" si="24"/>
        <v>0</v>
      </c>
      <c r="J61" s="4">
        <f t="shared" si="25"/>
        <v>0</v>
      </c>
      <c r="K61" s="4">
        <f t="shared" si="26"/>
        <v>0</v>
      </c>
      <c r="L61" s="4">
        <f t="shared" si="27"/>
        <v>0</v>
      </c>
      <c r="M61" s="4"/>
      <c r="N61" s="7" t="str">
        <f>REPT(Sept!A61,1)</f>
        <v>SADLER Charlotte</v>
      </c>
      <c r="O61" s="7">
        <f t="shared" si="28"/>
        <v>0</v>
      </c>
      <c r="P61" s="13"/>
      <c r="Q61" s="13"/>
      <c r="R61" s="39">
        <f t="shared" si="29"/>
        <v>0</v>
      </c>
      <c r="S61" s="13"/>
      <c r="T61" s="4">
        <f t="shared" si="1"/>
        <v>0</v>
      </c>
      <c r="U61" s="4">
        <f t="shared" si="30"/>
        <v>0</v>
      </c>
      <c r="V61" s="4">
        <f t="shared" si="31"/>
        <v>0</v>
      </c>
      <c r="W61" s="4">
        <f t="shared" si="32"/>
        <v>0</v>
      </c>
      <c r="X61" s="4">
        <f t="shared" si="33"/>
        <v>0</v>
      </c>
      <c r="Y61" s="4">
        <f t="shared" si="34"/>
        <v>0</v>
      </c>
      <c r="Z61" s="12">
        <f t="shared" si="121"/>
        <v>0</v>
      </c>
      <c r="AA61" s="17"/>
      <c r="AB61" s="7" t="str">
        <f>REPT(Sept!A61,1)</f>
        <v>SADLER Charlotte</v>
      </c>
      <c r="AC61" s="7">
        <f t="shared" si="35"/>
        <v>0</v>
      </c>
      <c r="AD61" s="13"/>
      <c r="AE61" s="13"/>
      <c r="AF61" s="39">
        <f t="shared" si="36"/>
        <v>0</v>
      </c>
      <c r="AG61" s="13"/>
      <c r="AH61" s="4">
        <f t="shared" si="3"/>
        <v>0</v>
      </c>
      <c r="AI61" s="4">
        <f t="shared" si="37"/>
        <v>0</v>
      </c>
      <c r="AJ61" s="4">
        <f t="shared" si="38"/>
        <v>0</v>
      </c>
      <c r="AK61" s="4">
        <f t="shared" si="39"/>
        <v>0</v>
      </c>
      <c r="AL61" s="4">
        <f t="shared" si="40"/>
        <v>0</v>
      </c>
      <c r="AM61" s="4">
        <f t="shared" si="41"/>
        <v>0</v>
      </c>
      <c r="AN61" s="4"/>
      <c r="AO61" s="7" t="str">
        <f>REPT(Sept!A61,1)</f>
        <v>SADLER Charlotte</v>
      </c>
      <c r="AP61" s="7">
        <f t="shared" si="42"/>
        <v>0</v>
      </c>
      <c r="AQ61" s="13"/>
      <c r="AR61" s="13"/>
      <c r="AS61" s="39">
        <f t="shared" si="43"/>
        <v>0</v>
      </c>
      <c r="AT61" s="13"/>
      <c r="AU61" s="4">
        <f t="shared" si="4"/>
        <v>0</v>
      </c>
      <c r="AV61" s="4">
        <f t="shared" si="44"/>
        <v>0</v>
      </c>
      <c r="AW61" s="4">
        <f t="shared" si="45"/>
        <v>0</v>
      </c>
      <c r="AX61" s="4">
        <f t="shared" si="46"/>
        <v>0</v>
      </c>
      <c r="AY61" s="4">
        <f t="shared" si="47"/>
        <v>0</v>
      </c>
      <c r="AZ61" s="4">
        <f t="shared" si="48"/>
        <v>0</v>
      </c>
      <c r="BA61" s="12">
        <f t="shared" si="122"/>
        <v>0</v>
      </c>
      <c r="BB61" s="12">
        <f t="shared" si="123"/>
        <v>0</v>
      </c>
      <c r="BC61" s="17"/>
      <c r="BD61" s="7" t="str">
        <f>REPT(Sept!A61,1)</f>
        <v>SADLER Charlotte</v>
      </c>
      <c r="BE61" s="7">
        <f t="shared" si="49"/>
        <v>0</v>
      </c>
      <c r="BF61" s="13"/>
      <c r="BG61" s="13"/>
      <c r="BH61" s="39">
        <f t="shared" si="50"/>
        <v>0</v>
      </c>
      <c r="BI61" s="13"/>
      <c r="BJ61" s="4">
        <f t="shared" si="7"/>
        <v>0</v>
      </c>
      <c r="BK61" s="4">
        <f t="shared" si="51"/>
        <v>0</v>
      </c>
      <c r="BL61" s="4">
        <f t="shared" si="52"/>
        <v>0</v>
      </c>
      <c r="BM61" s="4">
        <f t="shared" si="53"/>
        <v>0</v>
      </c>
      <c r="BN61" s="4">
        <f t="shared" si="54"/>
        <v>0</v>
      </c>
      <c r="BO61" s="4">
        <f t="shared" si="55"/>
        <v>0</v>
      </c>
      <c r="BP61" s="4"/>
      <c r="BQ61" s="7" t="str">
        <f>REPT(Sept!A61,1)</f>
        <v>SADLER Charlotte</v>
      </c>
      <c r="BR61" s="7">
        <f t="shared" si="56"/>
        <v>1</v>
      </c>
      <c r="BS61" s="13">
        <v>23</v>
      </c>
      <c r="BT61" s="13"/>
      <c r="BU61" s="39">
        <f t="shared" si="57"/>
        <v>0</v>
      </c>
      <c r="BV61" s="13"/>
      <c r="BW61" s="4">
        <f t="shared" si="8"/>
        <v>23</v>
      </c>
      <c r="BX61" s="4">
        <f t="shared" si="58"/>
        <v>23</v>
      </c>
      <c r="BY61" s="4">
        <f t="shared" si="59"/>
        <v>23</v>
      </c>
      <c r="BZ61" s="4">
        <f t="shared" si="60"/>
        <v>23</v>
      </c>
      <c r="CA61" s="4">
        <f t="shared" si="61"/>
        <v>23</v>
      </c>
      <c r="CB61" s="4">
        <f t="shared" si="62"/>
        <v>23</v>
      </c>
      <c r="CC61" s="12">
        <f t="shared" si="124"/>
        <v>23</v>
      </c>
      <c r="CD61" s="12">
        <f t="shared" si="125"/>
        <v>23</v>
      </c>
      <c r="CE61" s="17"/>
      <c r="CF61" s="7" t="str">
        <f>REPT(Sept!A61,1)</f>
        <v>SADLER Charlotte</v>
      </c>
      <c r="CG61" s="7">
        <f t="shared" si="63"/>
        <v>1</v>
      </c>
      <c r="CH61" s="13">
        <v>35</v>
      </c>
      <c r="CI61" s="13">
        <v>2</v>
      </c>
      <c r="CJ61" s="39">
        <f t="shared" si="64"/>
        <v>0</v>
      </c>
      <c r="CK61" s="13"/>
      <c r="CL61" s="4">
        <f t="shared" si="11"/>
        <v>35</v>
      </c>
      <c r="CM61" s="4">
        <f t="shared" si="65"/>
        <v>52.5</v>
      </c>
      <c r="CN61" s="4">
        <f t="shared" si="66"/>
        <v>52.5</v>
      </c>
      <c r="CO61" s="4">
        <f t="shared" si="67"/>
        <v>52.5</v>
      </c>
      <c r="CP61" s="4">
        <f t="shared" si="68"/>
        <v>52.5</v>
      </c>
      <c r="CQ61" s="4">
        <f t="shared" si="69"/>
        <v>52.5</v>
      </c>
      <c r="CR61" s="4"/>
      <c r="CS61" s="7" t="str">
        <f>REPT(Sept!A61,1)</f>
        <v>SADLER Charlotte</v>
      </c>
      <c r="CT61" s="7">
        <f t="shared" si="70"/>
        <v>1</v>
      </c>
      <c r="CU61" s="13">
        <v>22</v>
      </c>
      <c r="CV61" s="13"/>
      <c r="CW61" s="39">
        <f t="shared" si="71"/>
        <v>0</v>
      </c>
      <c r="CX61" s="13"/>
      <c r="CY61" s="4">
        <f t="shared" si="12"/>
        <v>22</v>
      </c>
      <c r="CZ61" s="4">
        <f t="shared" si="72"/>
        <v>22</v>
      </c>
      <c r="DA61" s="4">
        <f t="shared" si="73"/>
        <v>22</v>
      </c>
      <c r="DB61" s="4">
        <f t="shared" si="74"/>
        <v>22</v>
      </c>
      <c r="DC61" s="4">
        <f t="shared" si="75"/>
        <v>22</v>
      </c>
      <c r="DD61" s="4">
        <f t="shared" si="76"/>
        <v>22</v>
      </c>
      <c r="DE61" s="12">
        <f t="shared" si="126"/>
        <v>52.5</v>
      </c>
      <c r="DF61" s="12">
        <f t="shared" si="127"/>
        <v>75.5</v>
      </c>
      <c r="DG61" s="17"/>
      <c r="DH61" s="7" t="str">
        <f>REPT(Sept!A61,1)</f>
        <v>SADLER Charlotte</v>
      </c>
      <c r="DI61" s="7">
        <f t="shared" si="77"/>
        <v>0</v>
      </c>
      <c r="DJ61" s="13"/>
      <c r="DK61" s="13"/>
      <c r="DL61" s="39">
        <f t="shared" si="78"/>
        <v>0</v>
      </c>
      <c r="DM61" s="13"/>
      <c r="DN61" s="4">
        <f t="shared" si="15"/>
        <v>0</v>
      </c>
      <c r="DO61" s="4">
        <f t="shared" si="79"/>
        <v>0</v>
      </c>
      <c r="DP61" s="4">
        <f t="shared" si="80"/>
        <v>0</v>
      </c>
      <c r="DQ61" s="4">
        <f t="shared" si="81"/>
        <v>0</v>
      </c>
      <c r="DR61" s="4">
        <f t="shared" si="82"/>
        <v>0</v>
      </c>
      <c r="DS61" s="4">
        <f t="shared" si="83"/>
        <v>0</v>
      </c>
      <c r="DT61" s="4"/>
      <c r="DU61" s="7" t="str">
        <f>REPT(Sept!A61,1)</f>
        <v>SADLER Charlotte</v>
      </c>
      <c r="DV61" s="7">
        <f t="shared" si="84"/>
        <v>0</v>
      </c>
      <c r="DW61" s="13"/>
      <c r="DX61" s="13"/>
      <c r="DY61" s="39">
        <f t="shared" si="85"/>
        <v>0</v>
      </c>
      <c r="DZ61" s="13"/>
      <c r="EA61" s="4">
        <f t="shared" si="16"/>
        <v>0</v>
      </c>
      <c r="EB61" s="4">
        <f t="shared" si="86"/>
        <v>0</v>
      </c>
      <c r="EC61" s="4">
        <f t="shared" si="87"/>
        <v>0</v>
      </c>
      <c r="ED61" s="4">
        <f t="shared" si="88"/>
        <v>0</v>
      </c>
      <c r="EE61" s="4">
        <f t="shared" si="89"/>
        <v>0</v>
      </c>
      <c r="EF61" s="4">
        <f t="shared" si="90"/>
        <v>0</v>
      </c>
      <c r="EG61" s="12">
        <f t="shared" si="128"/>
        <v>0</v>
      </c>
      <c r="EH61" s="22">
        <f t="shared" si="129"/>
        <v>75.5</v>
      </c>
      <c r="EI61" s="24">
        <f>SUM(EH61+Fev!EI61)</f>
        <v>458.9</v>
      </c>
      <c r="EJ61" s="25">
        <f t="shared" si="130"/>
        <v>3</v>
      </c>
      <c r="EK61" s="25">
        <f>SUM(EJ61+Fev!EK61)</f>
        <v>28</v>
      </c>
      <c r="EL61" s="41">
        <f t="shared" si="131"/>
        <v>0</v>
      </c>
    </row>
    <row r="62" spans="1:142" ht="13.5" thickBot="1">
      <c r="A62" s="107" t="str">
        <f>REPT(Sept!A62,1)</f>
        <v>SANCHEZ Francisco</v>
      </c>
      <c r="B62" s="7">
        <f t="shared" si="21"/>
        <v>0</v>
      </c>
      <c r="C62" s="13"/>
      <c r="D62" s="13"/>
      <c r="E62" s="39">
        <f t="shared" si="22"/>
        <v>0</v>
      </c>
      <c r="F62" s="13"/>
      <c r="G62" s="4">
        <f t="shared" si="0"/>
        <v>0</v>
      </c>
      <c r="H62" s="4">
        <f t="shared" si="23"/>
        <v>0</v>
      </c>
      <c r="I62" s="4">
        <f t="shared" si="24"/>
        <v>0</v>
      </c>
      <c r="J62" s="4">
        <f t="shared" si="25"/>
        <v>0</v>
      </c>
      <c r="K62" s="4">
        <f t="shared" si="26"/>
        <v>0</v>
      </c>
      <c r="L62" s="4">
        <f t="shared" si="27"/>
        <v>0</v>
      </c>
      <c r="M62" s="4"/>
      <c r="N62" s="7" t="str">
        <f>REPT(Sept!A62,1)</f>
        <v>SANCHEZ Francisco</v>
      </c>
      <c r="O62" s="7">
        <f t="shared" si="28"/>
        <v>0</v>
      </c>
      <c r="P62" s="13"/>
      <c r="Q62" s="13"/>
      <c r="R62" s="39">
        <f t="shared" si="29"/>
        <v>0</v>
      </c>
      <c r="S62" s="13"/>
      <c r="T62" s="4">
        <f t="shared" si="1"/>
        <v>0</v>
      </c>
      <c r="U62" s="4">
        <f t="shared" si="30"/>
        <v>0</v>
      </c>
      <c r="V62" s="4">
        <f t="shared" si="31"/>
        <v>0</v>
      </c>
      <c r="W62" s="4">
        <f t="shared" si="32"/>
        <v>0</v>
      </c>
      <c r="X62" s="4">
        <f t="shared" si="33"/>
        <v>0</v>
      </c>
      <c r="Y62" s="4">
        <f t="shared" si="34"/>
        <v>0</v>
      </c>
      <c r="Z62" s="12">
        <f t="shared" si="121"/>
        <v>0</v>
      </c>
      <c r="AA62" s="17"/>
      <c r="AB62" s="7" t="str">
        <f>REPT(Sept!A62,1)</f>
        <v>SANCHEZ Francisco</v>
      </c>
      <c r="AC62" s="7">
        <f t="shared" si="35"/>
        <v>0</v>
      </c>
      <c r="AD62" s="13"/>
      <c r="AE62" s="13"/>
      <c r="AF62" s="39">
        <f t="shared" si="36"/>
        <v>0</v>
      </c>
      <c r="AG62" s="13"/>
      <c r="AH62" s="4">
        <f t="shared" si="3"/>
        <v>0</v>
      </c>
      <c r="AI62" s="4">
        <f t="shared" si="37"/>
        <v>0</v>
      </c>
      <c r="AJ62" s="4">
        <f t="shared" si="38"/>
        <v>0</v>
      </c>
      <c r="AK62" s="4">
        <f t="shared" si="39"/>
        <v>0</v>
      </c>
      <c r="AL62" s="4">
        <f t="shared" si="40"/>
        <v>0</v>
      </c>
      <c r="AM62" s="4">
        <f t="shared" si="41"/>
        <v>0</v>
      </c>
      <c r="AN62" s="4"/>
      <c r="AO62" s="7" t="str">
        <f>REPT(Sept!A62,1)</f>
        <v>SANCHEZ Francisco</v>
      </c>
      <c r="AP62" s="7">
        <f t="shared" si="42"/>
        <v>0</v>
      </c>
      <c r="AQ62" s="13"/>
      <c r="AR62" s="13"/>
      <c r="AS62" s="39">
        <f t="shared" si="43"/>
        <v>0</v>
      </c>
      <c r="AT62" s="13"/>
      <c r="AU62" s="4">
        <f t="shared" si="4"/>
        <v>0</v>
      </c>
      <c r="AV62" s="4">
        <f t="shared" si="44"/>
        <v>0</v>
      </c>
      <c r="AW62" s="4">
        <f t="shared" si="45"/>
        <v>0</v>
      </c>
      <c r="AX62" s="4">
        <f t="shared" si="46"/>
        <v>0</v>
      </c>
      <c r="AY62" s="4">
        <f t="shared" si="47"/>
        <v>0</v>
      </c>
      <c r="AZ62" s="4">
        <f t="shared" si="48"/>
        <v>0</v>
      </c>
      <c r="BA62" s="12">
        <f t="shared" si="122"/>
        <v>0</v>
      </c>
      <c r="BB62" s="12">
        <f t="shared" si="123"/>
        <v>0</v>
      </c>
      <c r="BC62" s="17"/>
      <c r="BD62" s="7" t="str">
        <f>REPT(Sept!A62,1)</f>
        <v>SANCHEZ Francisco</v>
      </c>
      <c r="BE62" s="7">
        <f t="shared" si="49"/>
        <v>0</v>
      </c>
      <c r="BF62" s="13"/>
      <c r="BG62" s="13"/>
      <c r="BH62" s="39">
        <f t="shared" si="50"/>
        <v>0</v>
      </c>
      <c r="BI62" s="13"/>
      <c r="BJ62" s="4">
        <f t="shared" si="7"/>
        <v>0</v>
      </c>
      <c r="BK62" s="4">
        <f t="shared" si="51"/>
        <v>0</v>
      </c>
      <c r="BL62" s="4">
        <f t="shared" si="52"/>
        <v>0</v>
      </c>
      <c r="BM62" s="4">
        <f t="shared" si="53"/>
        <v>0</v>
      </c>
      <c r="BN62" s="4">
        <f t="shared" si="54"/>
        <v>0</v>
      </c>
      <c r="BO62" s="4">
        <f t="shared" si="55"/>
        <v>0</v>
      </c>
      <c r="BP62" s="4"/>
      <c r="BQ62" s="7" t="str">
        <f>REPT(Sept!A62,1)</f>
        <v>SANCHEZ Francisco</v>
      </c>
      <c r="BR62" s="7">
        <f t="shared" si="56"/>
        <v>0</v>
      </c>
      <c r="BS62" s="13"/>
      <c r="BT62" s="13"/>
      <c r="BU62" s="39">
        <f t="shared" si="57"/>
        <v>0</v>
      </c>
      <c r="BV62" s="13"/>
      <c r="BW62" s="4">
        <f t="shared" si="8"/>
        <v>0</v>
      </c>
      <c r="BX62" s="4">
        <f t="shared" si="58"/>
        <v>0</v>
      </c>
      <c r="BY62" s="4">
        <f t="shared" si="59"/>
        <v>0</v>
      </c>
      <c r="BZ62" s="4">
        <f t="shared" si="60"/>
        <v>0</v>
      </c>
      <c r="CA62" s="4">
        <f t="shared" si="61"/>
        <v>0</v>
      </c>
      <c r="CB62" s="4">
        <f t="shared" si="62"/>
        <v>0</v>
      </c>
      <c r="CC62" s="12">
        <f t="shared" si="124"/>
        <v>0</v>
      </c>
      <c r="CD62" s="12">
        <f t="shared" si="125"/>
        <v>0</v>
      </c>
      <c r="CE62" s="17"/>
      <c r="CF62" s="7" t="str">
        <f>REPT(Sept!A62,1)</f>
        <v>SANCHEZ Francisco</v>
      </c>
      <c r="CG62" s="7">
        <f t="shared" si="63"/>
        <v>0</v>
      </c>
      <c r="CH62" s="13"/>
      <c r="CI62" s="13"/>
      <c r="CJ62" s="39">
        <f t="shared" si="64"/>
        <v>0</v>
      </c>
      <c r="CK62" s="13"/>
      <c r="CL62" s="4">
        <f t="shared" si="11"/>
        <v>0</v>
      </c>
      <c r="CM62" s="4">
        <f t="shared" si="65"/>
        <v>0</v>
      </c>
      <c r="CN62" s="4">
        <f t="shared" si="66"/>
        <v>0</v>
      </c>
      <c r="CO62" s="4">
        <f t="shared" si="67"/>
        <v>0</v>
      </c>
      <c r="CP62" s="4">
        <f t="shared" si="68"/>
        <v>0</v>
      </c>
      <c r="CQ62" s="4">
        <f t="shared" si="69"/>
        <v>0</v>
      </c>
      <c r="CR62" s="4"/>
      <c r="CS62" s="7" t="str">
        <f>REPT(Sept!A62,1)</f>
        <v>SANCHEZ Francisco</v>
      </c>
      <c r="CT62" s="7">
        <f t="shared" si="70"/>
        <v>0</v>
      </c>
      <c r="CU62" s="13"/>
      <c r="CV62" s="13"/>
      <c r="CW62" s="39">
        <f t="shared" si="71"/>
        <v>0</v>
      </c>
      <c r="CX62" s="13"/>
      <c r="CY62" s="4">
        <f t="shared" si="12"/>
        <v>0</v>
      </c>
      <c r="CZ62" s="4">
        <f t="shared" si="72"/>
        <v>0</v>
      </c>
      <c r="DA62" s="4">
        <f t="shared" si="73"/>
        <v>0</v>
      </c>
      <c r="DB62" s="4">
        <f t="shared" si="74"/>
        <v>0</v>
      </c>
      <c r="DC62" s="4">
        <f t="shared" si="75"/>
        <v>0</v>
      </c>
      <c r="DD62" s="4">
        <f t="shared" si="76"/>
        <v>0</v>
      </c>
      <c r="DE62" s="12">
        <f t="shared" si="126"/>
        <v>0</v>
      </c>
      <c r="DF62" s="12">
        <f t="shared" si="127"/>
        <v>0</v>
      </c>
      <c r="DG62" s="17"/>
      <c r="DH62" s="7" t="str">
        <f>REPT(Sept!A62,1)</f>
        <v>SANCHEZ Francisco</v>
      </c>
      <c r="DI62" s="7">
        <f t="shared" si="77"/>
        <v>0</v>
      </c>
      <c r="DJ62" s="13"/>
      <c r="DK62" s="13"/>
      <c r="DL62" s="39">
        <f t="shared" si="78"/>
        <v>0</v>
      </c>
      <c r="DM62" s="13"/>
      <c r="DN62" s="4">
        <f t="shared" si="15"/>
        <v>0</v>
      </c>
      <c r="DO62" s="4">
        <f t="shared" si="79"/>
        <v>0</v>
      </c>
      <c r="DP62" s="4">
        <f t="shared" si="80"/>
        <v>0</v>
      </c>
      <c r="DQ62" s="4">
        <f t="shared" si="81"/>
        <v>0</v>
      </c>
      <c r="DR62" s="4">
        <f t="shared" si="82"/>
        <v>0</v>
      </c>
      <c r="DS62" s="4">
        <f t="shared" si="83"/>
        <v>0</v>
      </c>
      <c r="DT62" s="4"/>
      <c r="DU62" s="7" t="str">
        <f>REPT(Sept!A62,1)</f>
        <v>SANCHEZ Francisco</v>
      </c>
      <c r="DV62" s="7">
        <f t="shared" si="84"/>
        <v>0</v>
      </c>
      <c r="DW62" s="13"/>
      <c r="DX62" s="13"/>
      <c r="DY62" s="39">
        <f t="shared" si="85"/>
        <v>0</v>
      </c>
      <c r="DZ62" s="13"/>
      <c r="EA62" s="4">
        <f t="shared" si="16"/>
        <v>0</v>
      </c>
      <c r="EB62" s="4">
        <f t="shared" si="86"/>
        <v>0</v>
      </c>
      <c r="EC62" s="4">
        <f t="shared" si="87"/>
        <v>0</v>
      </c>
      <c r="ED62" s="4">
        <f t="shared" si="88"/>
        <v>0</v>
      </c>
      <c r="EE62" s="4">
        <f t="shared" si="89"/>
        <v>0</v>
      </c>
      <c r="EF62" s="4">
        <f t="shared" si="90"/>
        <v>0</v>
      </c>
      <c r="EG62" s="12">
        <f t="shared" si="128"/>
        <v>0</v>
      </c>
      <c r="EH62" s="22">
        <f t="shared" si="129"/>
        <v>0</v>
      </c>
      <c r="EI62" s="24">
        <f>SUM(EH62+Fev!EI62)</f>
        <v>275.2</v>
      </c>
      <c r="EJ62" s="25">
        <f t="shared" si="130"/>
        <v>0</v>
      </c>
      <c r="EK62" s="25">
        <f>SUM(EJ62+Fev!EK62)</f>
        <v>15</v>
      </c>
      <c r="EL62" s="41">
        <f t="shared" si="131"/>
        <v>0</v>
      </c>
    </row>
    <row r="63" spans="1:142" ht="13.5" thickBot="1">
      <c r="A63" s="107" t="str">
        <f>REPT(Sept!A63,1)</f>
        <v>SAQUE Claude</v>
      </c>
      <c r="B63" s="7">
        <f t="shared" si="21"/>
        <v>1</v>
      </c>
      <c r="C63" s="13">
        <v>17</v>
      </c>
      <c r="D63" s="13"/>
      <c r="E63" s="39">
        <f t="shared" si="22"/>
        <v>0</v>
      </c>
      <c r="F63" s="13"/>
      <c r="G63" s="4">
        <f t="shared" si="0"/>
        <v>17</v>
      </c>
      <c r="H63" s="4">
        <f t="shared" si="23"/>
        <v>17</v>
      </c>
      <c r="I63" s="4">
        <f t="shared" si="24"/>
        <v>17</v>
      </c>
      <c r="J63" s="4">
        <f t="shared" si="25"/>
        <v>17</v>
      </c>
      <c r="K63" s="4">
        <f t="shared" si="26"/>
        <v>17</v>
      </c>
      <c r="L63" s="4">
        <f t="shared" si="27"/>
        <v>17</v>
      </c>
      <c r="M63" s="4"/>
      <c r="N63" s="7" t="str">
        <f>REPT(Sept!A63,1)</f>
        <v>SAQUE Claude</v>
      </c>
      <c r="O63" s="7">
        <f t="shared" si="28"/>
        <v>1</v>
      </c>
      <c r="P63" s="13">
        <v>31</v>
      </c>
      <c r="Q63" s="13">
        <v>3</v>
      </c>
      <c r="R63" s="39">
        <f t="shared" si="29"/>
        <v>0</v>
      </c>
      <c r="S63" s="13"/>
      <c r="T63" s="4">
        <f t="shared" si="1"/>
        <v>31</v>
      </c>
      <c r="U63" s="4">
        <f t="shared" si="30"/>
        <v>31</v>
      </c>
      <c r="V63" s="4">
        <f t="shared" si="31"/>
        <v>40.300000000000004</v>
      </c>
      <c r="W63" s="4">
        <f t="shared" si="32"/>
        <v>40.300000000000004</v>
      </c>
      <c r="X63" s="4">
        <f t="shared" si="33"/>
        <v>40.300000000000004</v>
      </c>
      <c r="Y63" s="4">
        <f t="shared" si="34"/>
        <v>40.300000000000004</v>
      </c>
      <c r="Z63" s="12">
        <f t="shared" si="121"/>
        <v>40.300000000000004</v>
      </c>
      <c r="AA63" s="17"/>
      <c r="AB63" s="7" t="str">
        <f>REPT(Sept!A63,1)</f>
        <v>SAQUE Claude</v>
      </c>
      <c r="AC63" s="7">
        <f t="shared" si="35"/>
        <v>1</v>
      </c>
      <c r="AD63" s="13">
        <v>37</v>
      </c>
      <c r="AE63" s="13"/>
      <c r="AF63" s="39">
        <f t="shared" si="36"/>
        <v>0</v>
      </c>
      <c r="AG63" s="13"/>
      <c r="AH63" s="4">
        <f t="shared" si="3"/>
        <v>37</v>
      </c>
      <c r="AI63" s="4">
        <f t="shared" si="37"/>
        <v>37</v>
      </c>
      <c r="AJ63" s="4">
        <f t="shared" si="38"/>
        <v>37</v>
      </c>
      <c r="AK63" s="4">
        <f t="shared" si="39"/>
        <v>37</v>
      </c>
      <c r="AL63" s="4">
        <f t="shared" si="40"/>
        <v>37</v>
      </c>
      <c r="AM63" s="4">
        <f t="shared" si="41"/>
        <v>37</v>
      </c>
      <c r="AN63" s="4"/>
      <c r="AO63" s="7" t="str">
        <f>REPT(Sept!A63,1)</f>
        <v>SAQUE Claude</v>
      </c>
      <c r="AP63" s="7">
        <f t="shared" si="42"/>
        <v>1</v>
      </c>
      <c r="AQ63" s="13">
        <v>19</v>
      </c>
      <c r="AR63" s="13"/>
      <c r="AS63" s="39">
        <f t="shared" si="43"/>
        <v>0</v>
      </c>
      <c r="AT63" s="13"/>
      <c r="AU63" s="4">
        <f t="shared" si="4"/>
        <v>19</v>
      </c>
      <c r="AV63" s="4">
        <f t="shared" si="44"/>
        <v>19</v>
      </c>
      <c r="AW63" s="4">
        <f t="shared" si="45"/>
        <v>19</v>
      </c>
      <c r="AX63" s="4">
        <f t="shared" si="46"/>
        <v>19</v>
      </c>
      <c r="AY63" s="4">
        <f t="shared" si="47"/>
        <v>19</v>
      </c>
      <c r="AZ63" s="4">
        <f t="shared" si="48"/>
        <v>19</v>
      </c>
      <c r="BA63" s="12">
        <f t="shared" si="122"/>
        <v>37</v>
      </c>
      <c r="BB63" s="12">
        <f t="shared" si="123"/>
        <v>77.300000000000011</v>
      </c>
      <c r="BC63" s="17"/>
      <c r="BD63" s="7" t="str">
        <f>REPT(Sept!A63,1)</f>
        <v>SAQUE Claude</v>
      </c>
      <c r="BE63" s="7">
        <f t="shared" si="49"/>
        <v>1</v>
      </c>
      <c r="BF63" s="13">
        <v>29</v>
      </c>
      <c r="BG63" s="13"/>
      <c r="BH63" s="39">
        <f t="shared" si="50"/>
        <v>0</v>
      </c>
      <c r="BI63" s="13"/>
      <c r="BJ63" s="4">
        <f t="shared" si="7"/>
        <v>29</v>
      </c>
      <c r="BK63" s="4">
        <f t="shared" si="51"/>
        <v>29</v>
      </c>
      <c r="BL63" s="4">
        <f t="shared" si="52"/>
        <v>29</v>
      </c>
      <c r="BM63" s="4">
        <f t="shared" si="53"/>
        <v>29</v>
      </c>
      <c r="BN63" s="4">
        <f t="shared" si="54"/>
        <v>29</v>
      </c>
      <c r="BO63" s="4">
        <f t="shared" si="55"/>
        <v>29</v>
      </c>
      <c r="BP63" s="4"/>
      <c r="BQ63" s="7" t="str">
        <f>REPT(Sept!A63,1)</f>
        <v>SAQUE Claude</v>
      </c>
      <c r="BR63" s="7">
        <f t="shared" si="56"/>
        <v>1</v>
      </c>
      <c r="BS63" s="13">
        <v>22</v>
      </c>
      <c r="BT63" s="13"/>
      <c r="BU63" s="39">
        <f t="shared" si="57"/>
        <v>0</v>
      </c>
      <c r="BV63" s="13"/>
      <c r="BW63" s="4">
        <f t="shared" si="8"/>
        <v>22</v>
      </c>
      <c r="BX63" s="4">
        <f t="shared" si="58"/>
        <v>22</v>
      </c>
      <c r="BY63" s="4">
        <f t="shared" si="59"/>
        <v>22</v>
      </c>
      <c r="BZ63" s="4">
        <f t="shared" si="60"/>
        <v>22</v>
      </c>
      <c r="CA63" s="4">
        <f t="shared" si="61"/>
        <v>22</v>
      </c>
      <c r="CB63" s="4">
        <f t="shared" si="62"/>
        <v>22</v>
      </c>
      <c r="CC63" s="12">
        <f t="shared" si="124"/>
        <v>29</v>
      </c>
      <c r="CD63" s="12">
        <f t="shared" si="125"/>
        <v>106.30000000000001</v>
      </c>
      <c r="CE63" s="17"/>
      <c r="CF63" s="7" t="str">
        <f>REPT(Sept!A63,1)</f>
        <v>SAQUE Claude</v>
      </c>
      <c r="CG63" s="7">
        <f t="shared" si="63"/>
        <v>1</v>
      </c>
      <c r="CH63" s="13">
        <v>3</v>
      </c>
      <c r="CI63" s="13"/>
      <c r="CJ63" s="39">
        <f t="shared" si="64"/>
        <v>0</v>
      </c>
      <c r="CK63" s="13">
        <v>1</v>
      </c>
      <c r="CL63" s="4">
        <f t="shared" si="11"/>
        <v>3</v>
      </c>
      <c r="CM63" s="4">
        <f t="shared" si="65"/>
        <v>3</v>
      </c>
      <c r="CN63" s="4">
        <f t="shared" si="66"/>
        <v>3</v>
      </c>
      <c r="CO63" s="4">
        <f t="shared" si="67"/>
        <v>3</v>
      </c>
      <c r="CP63" s="4">
        <f t="shared" si="68"/>
        <v>3</v>
      </c>
      <c r="CQ63" s="4">
        <f t="shared" si="69"/>
        <v>3</v>
      </c>
      <c r="CR63" s="4"/>
      <c r="CS63" s="7" t="str">
        <f>REPT(Sept!A63,1)</f>
        <v>SAQUE Claude</v>
      </c>
      <c r="CT63" s="7">
        <f t="shared" si="70"/>
        <v>1</v>
      </c>
      <c r="CU63" s="13">
        <v>20</v>
      </c>
      <c r="CV63" s="13"/>
      <c r="CW63" s="39">
        <f t="shared" si="71"/>
        <v>0</v>
      </c>
      <c r="CX63" s="13"/>
      <c r="CY63" s="4">
        <f t="shared" si="12"/>
        <v>20</v>
      </c>
      <c r="CZ63" s="4">
        <f t="shared" si="72"/>
        <v>20</v>
      </c>
      <c r="DA63" s="4">
        <f t="shared" si="73"/>
        <v>20</v>
      </c>
      <c r="DB63" s="4">
        <f t="shared" si="74"/>
        <v>20</v>
      </c>
      <c r="DC63" s="4">
        <f t="shared" si="75"/>
        <v>20</v>
      </c>
      <c r="DD63" s="4">
        <f t="shared" si="76"/>
        <v>20</v>
      </c>
      <c r="DE63" s="12">
        <f t="shared" si="126"/>
        <v>20</v>
      </c>
      <c r="DF63" s="12">
        <f t="shared" si="127"/>
        <v>126.30000000000001</v>
      </c>
      <c r="DG63" s="17"/>
      <c r="DH63" s="7" t="str">
        <f>REPT(Sept!A63,1)</f>
        <v>SAQUE Claude</v>
      </c>
      <c r="DI63" s="7">
        <f t="shared" si="77"/>
        <v>0</v>
      </c>
      <c r="DJ63" s="13"/>
      <c r="DK63" s="13"/>
      <c r="DL63" s="39">
        <f t="shared" si="78"/>
        <v>0</v>
      </c>
      <c r="DM63" s="13"/>
      <c r="DN63" s="4">
        <f t="shared" si="15"/>
        <v>0</v>
      </c>
      <c r="DO63" s="4">
        <f t="shared" si="79"/>
        <v>0</v>
      </c>
      <c r="DP63" s="4">
        <f t="shared" si="80"/>
        <v>0</v>
      </c>
      <c r="DQ63" s="4">
        <f t="shared" si="81"/>
        <v>0</v>
      </c>
      <c r="DR63" s="4">
        <f t="shared" si="82"/>
        <v>0</v>
      </c>
      <c r="DS63" s="4">
        <f t="shared" si="83"/>
        <v>0</v>
      </c>
      <c r="DT63" s="4"/>
      <c r="DU63" s="7" t="str">
        <f>REPT(Sept!A63,1)</f>
        <v>SAQUE Claude</v>
      </c>
      <c r="DV63" s="7">
        <f t="shared" si="84"/>
        <v>0</v>
      </c>
      <c r="DW63" s="13"/>
      <c r="DX63" s="13"/>
      <c r="DY63" s="39">
        <f t="shared" si="85"/>
        <v>0</v>
      </c>
      <c r="DZ63" s="13"/>
      <c r="EA63" s="4">
        <f t="shared" si="16"/>
        <v>0</v>
      </c>
      <c r="EB63" s="4">
        <f t="shared" si="86"/>
        <v>0</v>
      </c>
      <c r="EC63" s="4">
        <f t="shared" si="87"/>
        <v>0</v>
      </c>
      <c r="ED63" s="4">
        <f t="shared" si="88"/>
        <v>0</v>
      </c>
      <c r="EE63" s="4">
        <f t="shared" si="89"/>
        <v>0</v>
      </c>
      <c r="EF63" s="4">
        <f t="shared" si="90"/>
        <v>0</v>
      </c>
      <c r="EG63" s="12">
        <f t="shared" si="128"/>
        <v>0</v>
      </c>
      <c r="EH63" s="22">
        <f t="shared" si="129"/>
        <v>126.30000000000001</v>
      </c>
      <c r="EI63" s="24">
        <f>SUM(EH63+Fev!EI63)</f>
        <v>813.09999999999991</v>
      </c>
      <c r="EJ63" s="25">
        <f t="shared" si="130"/>
        <v>8</v>
      </c>
      <c r="EK63" s="25">
        <f>SUM(EJ63+Fev!EK63)</f>
        <v>55</v>
      </c>
      <c r="EL63" s="41">
        <f t="shared" si="131"/>
        <v>0</v>
      </c>
    </row>
    <row r="64" spans="1:142" ht="13.5" thickBot="1">
      <c r="A64" s="107" t="str">
        <f>REPT(Sept!A64,1)</f>
        <v>SOLERE Yves</v>
      </c>
      <c r="B64" s="7">
        <f t="shared" si="21"/>
        <v>0</v>
      </c>
      <c r="C64" s="13"/>
      <c r="D64" s="13"/>
      <c r="E64" s="39">
        <f t="shared" si="22"/>
        <v>0</v>
      </c>
      <c r="F64" s="13"/>
      <c r="G64" s="4">
        <f t="shared" si="0"/>
        <v>0</v>
      </c>
      <c r="H64" s="4">
        <f t="shared" si="23"/>
        <v>0</v>
      </c>
      <c r="I64" s="4">
        <f t="shared" si="24"/>
        <v>0</v>
      </c>
      <c r="J64" s="4">
        <f t="shared" si="25"/>
        <v>0</v>
      </c>
      <c r="K64" s="4">
        <f t="shared" si="26"/>
        <v>0</v>
      </c>
      <c r="L64" s="4">
        <f t="shared" si="27"/>
        <v>0</v>
      </c>
      <c r="M64" s="4"/>
      <c r="N64" s="7" t="str">
        <f>REPT(Sept!A64,1)</f>
        <v>SOLERE Yves</v>
      </c>
      <c r="O64" s="7">
        <f t="shared" si="28"/>
        <v>0</v>
      </c>
      <c r="P64" s="13"/>
      <c r="Q64" s="13"/>
      <c r="R64" s="39">
        <f t="shared" si="29"/>
        <v>0</v>
      </c>
      <c r="S64" s="13"/>
      <c r="T64" s="4">
        <f t="shared" si="1"/>
        <v>0</v>
      </c>
      <c r="U64" s="4">
        <f t="shared" si="30"/>
        <v>0</v>
      </c>
      <c r="V64" s="4">
        <f t="shared" si="31"/>
        <v>0</v>
      </c>
      <c r="W64" s="4">
        <f t="shared" si="32"/>
        <v>0</v>
      </c>
      <c r="X64" s="4">
        <f t="shared" si="33"/>
        <v>0</v>
      </c>
      <c r="Y64" s="4">
        <f t="shared" si="34"/>
        <v>0</v>
      </c>
      <c r="Z64" s="12">
        <f t="shared" si="121"/>
        <v>0</v>
      </c>
      <c r="AA64" s="17"/>
      <c r="AB64" s="7" t="str">
        <f>REPT(Sept!A64,1)</f>
        <v>SOLERE Yves</v>
      </c>
      <c r="AC64" s="7">
        <f t="shared" si="35"/>
        <v>0</v>
      </c>
      <c r="AD64" s="13"/>
      <c r="AE64" s="13"/>
      <c r="AF64" s="39">
        <f t="shared" si="36"/>
        <v>0</v>
      </c>
      <c r="AG64" s="13"/>
      <c r="AH64" s="4">
        <f t="shared" si="3"/>
        <v>0</v>
      </c>
      <c r="AI64" s="4">
        <f t="shared" si="37"/>
        <v>0</v>
      </c>
      <c r="AJ64" s="4">
        <f t="shared" si="38"/>
        <v>0</v>
      </c>
      <c r="AK64" s="4">
        <f t="shared" si="39"/>
        <v>0</v>
      </c>
      <c r="AL64" s="4">
        <f t="shared" si="40"/>
        <v>0</v>
      </c>
      <c r="AM64" s="4">
        <f t="shared" si="41"/>
        <v>0</v>
      </c>
      <c r="AN64" s="4"/>
      <c r="AO64" s="7" t="str">
        <f>REPT(Sept!A64,1)</f>
        <v>SOLERE Yves</v>
      </c>
      <c r="AP64" s="7">
        <f t="shared" si="42"/>
        <v>0</v>
      </c>
      <c r="AQ64" s="13"/>
      <c r="AR64" s="13"/>
      <c r="AS64" s="39">
        <f t="shared" si="43"/>
        <v>0</v>
      </c>
      <c r="AT64" s="13"/>
      <c r="AU64" s="4">
        <f t="shared" si="4"/>
        <v>0</v>
      </c>
      <c r="AV64" s="4">
        <f t="shared" si="44"/>
        <v>0</v>
      </c>
      <c r="AW64" s="4">
        <f t="shared" si="45"/>
        <v>0</v>
      </c>
      <c r="AX64" s="4">
        <f t="shared" si="46"/>
        <v>0</v>
      </c>
      <c r="AY64" s="4">
        <f t="shared" si="47"/>
        <v>0</v>
      </c>
      <c r="AZ64" s="4">
        <f t="shared" si="48"/>
        <v>0</v>
      </c>
      <c r="BA64" s="12">
        <f t="shared" si="122"/>
        <v>0</v>
      </c>
      <c r="BB64" s="12">
        <f t="shared" si="123"/>
        <v>0</v>
      </c>
      <c r="BC64" s="17"/>
      <c r="BD64" s="7" t="str">
        <f>REPT(Sept!A64,1)</f>
        <v>SOLERE Yves</v>
      </c>
      <c r="BE64" s="7">
        <f t="shared" si="49"/>
        <v>0</v>
      </c>
      <c r="BF64" s="13"/>
      <c r="BG64" s="13"/>
      <c r="BH64" s="39">
        <f t="shared" si="50"/>
        <v>0</v>
      </c>
      <c r="BI64" s="13"/>
      <c r="BJ64" s="4">
        <f t="shared" si="7"/>
        <v>0</v>
      </c>
      <c r="BK64" s="4">
        <f t="shared" si="51"/>
        <v>0</v>
      </c>
      <c r="BL64" s="4">
        <f t="shared" si="52"/>
        <v>0</v>
      </c>
      <c r="BM64" s="4">
        <f t="shared" si="53"/>
        <v>0</v>
      </c>
      <c r="BN64" s="4">
        <f t="shared" si="54"/>
        <v>0</v>
      </c>
      <c r="BO64" s="4">
        <f t="shared" si="55"/>
        <v>0</v>
      </c>
      <c r="BP64" s="4"/>
      <c r="BQ64" s="7" t="str">
        <f>REPT(Sept!A64,1)</f>
        <v>SOLERE Yves</v>
      </c>
      <c r="BR64" s="7">
        <f t="shared" si="56"/>
        <v>0</v>
      </c>
      <c r="BS64" s="13"/>
      <c r="BT64" s="13"/>
      <c r="BU64" s="39">
        <f t="shared" si="57"/>
        <v>0</v>
      </c>
      <c r="BV64" s="13"/>
      <c r="BW64" s="4">
        <f t="shared" si="8"/>
        <v>0</v>
      </c>
      <c r="BX64" s="4">
        <f t="shared" si="58"/>
        <v>0</v>
      </c>
      <c r="BY64" s="4">
        <f t="shared" si="59"/>
        <v>0</v>
      </c>
      <c r="BZ64" s="4">
        <f t="shared" si="60"/>
        <v>0</v>
      </c>
      <c r="CA64" s="4">
        <f t="shared" si="61"/>
        <v>0</v>
      </c>
      <c r="CB64" s="4">
        <f t="shared" si="62"/>
        <v>0</v>
      </c>
      <c r="CC64" s="12">
        <f t="shared" si="124"/>
        <v>0</v>
      </c>
      <c r="CD64" s="12">
        <f t="shared" si="125"/>
        <v>0</v>
      </c>
      <c r="CE64" s="17"/>
      <c r="CF64" s="7" t="str">
        <f>REPT(Sept!A64,1)</f>
        <v>SOLERE Yves</v>
      </c>
      <c r="CG64" s="7">
        <f t="shared" si="63"/>
        <v>0</v>
      </c>
      <c r="CH64" s="13"/>
      <c r="CI64" s="13"/>
      <c r="CJ64" s="39">
        <f t="shared" si="64"/>
        <v>0</v>
      </c>
      <c r="CK64" s="13"/>
      <c r="CL64" s="4">
        <f t="shared" si="11"/>
        <v>0</v>
      </c>
      <c r="CM64" s="4">
        <f t="shared" si="65"/>
        <v>0</v>
      </c>
      <c r="CN64" s="4">
        <f t="shared" si="66"/>
        <v>0</v>
      </c>
      <c r="CO64" s="4">
        <f t="shared" si="67"/>
        <v>0</v>
      </c>
      <c r="CP64" s="4">
        <f t="shared" si="68"/>
        <v>0</v>
      </c>
      <c r="CQ64" s="4">
        <f t="shared" si="69"/>
        <v>0</v>
      </c>
      <c r="CR64" s="4"/>
      <c r="CS64" s="7" t="str">
        <f>REPT(Sept!A64,1)</f>
        <v>SOLERE Yves</v>
      </c>
      <c r="CT64" s="7">
        <f t="shared" si="70"/>
        <v>0</v>
      </c>
      <c r="CU64" s="13"/>
      <c r="CV64" s="13"/>
      <c r="CW64" s="39">
        <f t="shared" si="71"/>
        <v>0</v>
      </c>
      <c r="CX64" s="13"/>
      <c r="CY64" s="4">
        <f t="shared" si="12"/>
        <v>0</v>
      </c>
      <c r="CZ64" s="4">
        <f t="shared" si="72"/>
        <v>0</v>
      </c>
      <c r="DA64" s="4">
        <f t="shared" si="73"/>
        <v>0</v>
      </c>
      <c r="DB64" s="4">
        <f t="shared" si="74"/>
        <v>0</v>
      </c>
      <c r="DC64" s="4">
        <f t="shared" si="75"/>
        <v>0</v>
      </c>
      <c r="DD64" s="4">
        <f t="shared" si="76"/>
        <v>0</v>
      </c>
      <c r="DE64" s="12">
        <f t="shared" si="126"/>
        <v>0</v>
      </c>
      <c r="DF64" s="12">
        <f t="shared" si="127"/>
        <v>0</v>
      </c>
      <c r="DG64" s="17"/>
      <c r="DH64" s="7" t="str">
        <f>REPT(Sept!A64,1)</f>
        <v>SOLERE Yves</v>
      </c>
      <c r="DI64" s="7">
        <f t="shared" si="77"/>
        <v>0</v>
      </c>
      <c r="DJ64" s="13"/>
      <c r="DK64" s="13"/>
      <c r="DL64" s="39">
        <f t="shared" si="78"/>
        <v>0</v>
      </c>
      <c r="DM64" s="13"/>
      <c r="DN64" s="4">
        <f t="shared" si="15"/>
        <v>0</v>
      </c>
      <c r="DO64" s="4">
        <f t="shared" si="79"/>
        <v>0</v>
      </c>
      <c r="DP64" s="4">
        <f t="shared" si="80"/>
        <v>0</v>
      </c>
      <c r="DQ64" s="4">
        <f t="shared" si="81"/>
        <v>0</v>
      </c>
      <c r="DR64" s="4">
        <f t="shared" si="82"/>
        <v>0</v>
      </c>
      <c r="DS64" s="4">
        <f t="shared" si="83"/>
        <v>0</v>
      </c>
      <c r="DT64" s="4"/>
      <c r="DU64" s="7" t="str">
        <f>REPT(Sept!A64,1)</f>
        <v>SOLERE Yves</v>
      </c>
      <c r="DV64" s="7">
        <f t="shared" si="84"/>
        <v>0</v>
      </c>
      <c r="DW64" s="13"/>
      <c r="DX64" s="13"/>
      <c r="DY64" s="39">
        <f t="shared" si="85"/>
        <v>0</v>
      </c>
      <c r="DZ64" s="13"/>
      <c r="EA64" s="4">
        <f t="shared" si="16"/>
        <v>0</v>
      </c>
      <c r="EB64" s="4">
        <f t="shared" si="86"/>
        <v>0</v>
      </c>
      <c r="EC64" s="4">
        <f t="shared" si="87"/>
        <v>0</v>
      </c>
      <c r="ED64" s="4">
        <f t="shared" si="88"/>
        <v>0</v>
      </c>
      <c r="EE64" s="4">
        <f t="shared" si="89"/>
        <v>0</v>
      </c>
      <c r="EF64" s="4">
        <f t="shared" si="90"/>
        <v>0</v>
      </c>
      <c r="EG64" s="12">
        <f t="shared" si="128"/>
        <v>0</v>
      </c>
      <c r="EH64" s="22">
        <f t="shared" si="129"/>
        <v>0</v>
      </c>
      <c r="EI64" s="24">
        <f>SUM(EH64+Fev!EI64)</f>
        <v>67.5</v>
      </c>
      <c r="EJ64" s="25">
        <f t="shared" si="130"/>
        <v>0</v>
      </c>
      <c r="EK64" s="25">
        <f>SUM(EJ64+Fev!EK64)</f>
        <v>5</v>
      </c>
      <c r="EL64" s="41">
        <f t="shared" si="131"/>
        <v>0</v>
      </c>
    </row>
    <row r="65" spans="1:142" ht="13.5" thickBot="1">
      <c r="A65" s="107" t="str">
        <f>REPT(Sept!A65,1)</f>
        <v>TIXADOR Gilles</v>
      </c>
      <c r="B65" s="7">
        <f t="shared" si="21"/>
        <v>1</v>
      </c>
      <c r="C65" s="13">
        <v>22</v>
      </c>
      <c r="D65" s="13"/>
      <c r="E65" s="39">
        <f t="shared" si="22"/>
        <v>0</v>
      </c>
      <c r="F65" s="13"/>
      <c r="G65" s="4">
        <f t="shared" si="0"/>
        <v>22</v>
      </c>
      <c r="H65" s="4">
        <f t="shared" si="23"/>
        <v>22</v>
      </c>
      <c r="I65" s="4">
        <f t="shared" si="24"/>
        <v>22</v>
      </c>
      <c r="J65" s="4">
        <f t="shared" si="25"/>
        <v>22</v>
      </c>
      <c r="K65" s="4">
        <f t="shared" si="26"/>
        <v>22</v>
      </c>
      <c r="L65" s="4">
        <f t="shared" si="27"/>
        <v>22</v>
      </c>
      <c r="M65" s="4"/>
      <c r="N65" s="7" t="str">
        <f>REPT(Sept!A65,1)</f>
        <v>TIXADOR Gilles</v>
      </c>
      <c r="O65" s="7">
        <f t="shared" si="28"/>
        <v>0</v>
      </c>
      <c r="P65" s="13"/>
      <c r="Q65" s="13"/>
      <c r="R65" s="39">
        <f t="shared" si="29"/>
        <v>0</v>
      </c>
      <c r="S65" s="13"/>
      <c r="T65" s="4">
        <f t="shared" si="1"/>
        <v>0</v>
      </c>
      <c r="U65" s="4">
        <f t="shared" si="30"/>
        <v>0</v>
      </c>
      <c r="V65" s="4">
        <f t="shared" si="31"/>
        <v>0</v>
      </c>
      <c r="W65" s="4">
        <f t="shared" si="32"/>
        <v>0</v>
      </c>
      <c r="X65" s="4">
        <f t="shared" si="33"/>
        <v>0</v>
      </c>
      <c r="Y65" s="4">
        <f t="shared" si="34"/>
        <v>0</v>
      </c>
      <c r="Z65" s="12">
        <f t="shared" si="121"/>
        <v>22</v>
      </c>
      <c r="AA65" s="17"/>
      <c r="AB65" s="7" t="str">
        <f>REPT(Sept!A65,1)</f>
        <v>TIXADOR Gilles</v>
      </c>
      <c r="AC65" s="7">
        <f t="shared" si="35"/>
        <v>0</v>
      </c>
      <c r="AD65" s="13"/>
      <c r="AE65" s="13"/>
      <c r="AF65" s="39">
        <f t="shared" si="36"/>
        <v>0</v>
      </c>
      <c r="AG65" s="13"/>
      <c r="AH65" s="4">
        <f t="shared" si="3"/>
        <v>0</v>
      </c>
      <c r="AI65" s="4">
        <f t="shared" si="37"/>
        <v>0</v>
      </c>
      <c r="AJ65" s="4">
        <f t="shared" si="38"/>
        <v>0</v>
      </c>
      <c r="AK65" s="4">
        <f t="shared" si="39"/>
        <v>0</v>
      </c>
      <c r="AL65" s="4">
        <f t="shared" si="40"/>
        <v>0</v>
      </c>
      <c r="AM65" s="4">
        <f t="shared" si="41"/>
        <v>0</v>
      </c>
      <c r="AN65" s="4"/>
      <c r="AO65" s="7" t="str">
        <f>REPT(Sept!A65,1)</f>
        <v>TIXADOR Gilles</v>
      </c>
      <c r="AP65" s="7">
        <f t="shared" si="42"/>
        <v>1</v>
      </c>
      <c r="AQ65" s="13">
        <v>18</v>
      </c>
      <c r="AR65" s="13"/>
      <c r="AS65" s="39">
        <f t="shared" si="43"/>
        <v>0</v>
      </c>
      <c r="AT65" s="13"/>
      <c r="AU65" s="4">
        <f t="shared" si="4"/>
        <v>18</v>
      </c>
      <c r="AV65" s="4">
        <f t="shared" si="44"/>
        <v>18</v>
      </c>
      <c r="AW65" s="4">
        <f t="shared" si="45"/>
        <v>18</v>
      </c>
      <c r="AX65" s="4">
        <f t="shared" si="46"/>
        <v>18</v>
      </c>
      <c r="AY65" s="4">
        <f t="shared" si="47"/>
        <v>18</v>
      </c>
      <c r="AZ65" s="4">
        <f t="shared" si="48"/>
        <v>18</v>
      </c>
      <c r="BA65" s="12">
        <f t="shared" si="122"/>
        <v>18</v>
      </c>
      <c r="BB65" s="12">
        <f t="shared" si="123"/>
        <v>40</v>
      </c>
      <c r="BC65" s="17"/>
      <c r="BD65" s="7" t="str">
        <f>REPT(Sept!A65,1)</f>
        <v>TIXADOR Gilles</v>
      </c>
      <c r="BE65" s="7">
        <f t="shared" si="49"/>
        <v>1</v>
      </c>
      <c r="BF65" s="13">
        <v>33</v>
      </c>
      <c r="BG65" s="13">
        <v>3</v>
      </c>
      <c r="BH65" s="39">
        <f t="shared" si="50"/>
        <v>0</v>
      </c>
      <c r="BI65" s="13"/>
      <c r="BJ65" s="4">
        <f t="shared" si="7"/>
        <v>33</v>
      </c>
      <c r="BK65" s="4">
        <f t="shared" si="51"/>
        <v>33</v>
      </c>
      <c r="BL65" s="4">
        <f t="shared" si="52"/>
        <v>42.9</v>
      </c>
      <c r="BM65" s="4">
        <f t="shared" si="53"/>
        <v>42.9</v>
      </c>
      <c r="BN65" s="4">
        <f t="shared" si="54"/>
        <v>42.9</v>
      </c>
      <c r="BO65" s="4">
        <f t="shared" si="55"/>
        <v>42.9</v>
      </c>
      <c r="BP65" s="4"/>
      <c r="BQ65" s="7" t="str">
        <f>REPT(Sept!A65,1)</f>
        <v>TIXADOR Gilles</v>
      </c>
      <c r="BR65" s="7">
        <f t="shared" si="56"/>
        <v>0</v>
      </c>
      <c r="BS65" s="13"/>
      <c r="BT65" s="13"/>
      <c r="BU65" s="39">
        <f t="shared" si="57"/>
        <v>0</v>
      </c>
      <c r="BV65" s="13"/>
      <c r="BW65" s="4">
        <f t="shared" si="8"/>
        <v>0</v>
      </c>
      <c r="BX65" s="4">
        <f t="shared" si="58"/>
        <v>0</v>
      </c>
      <c r="BY65" s="4">
        <f t="shared" si="59"/>
        <v>0</v>
      </c>
      <c r="BZ65" s="4">
        <f t="shared" si="60"/>
        <v>0</v>
      </c>
      <c r="CA65" s="4">
        <f t="shared" si="61"/>
        <v>0</v>
      </c>
      <c r="CB65" s="4">
        <f t="shared" si="62"/>
        <v>0</v>
      </c>
      <c r="CC65" s="12">
        <f t="shared" si="124"/>
        <v>42.9</v>
      </c>
      <c r="CD65" s="12">
        <f t="shared" si="125"/>
        <v>82.9</v>
      </c>
      <c r="CE65" s="17"/>
      <c r="CF65" s="7" t="str">
        <f>REPT(Sept!A65,1)</f>
        <v>TIXADOR Gilles</v>
      </c>
      <c r="CG65" s="7">
        <f t="shared" si="63"/>
        <v>1</v>
      </c>
      <c r="CH65" s="13">
        <v>6</v>
      </c>
      <c r="CI65" s="13"/>
      <c r="CJ65" s="39">
        <f t="shared" si="64"/>
        <v>0</v>
      </c>
      <c r="CK65" s="13"/>
      <c r="CL65" s="4">
        <f t="shared" si="11"/>
        <v>6</v>
      </c>
      <c r="CM65" s="4">
        <f t="shared" si="65"/>
        <v>6</v>
      </c>
      <c r="CN65" s="4">
        <f t="shared" si="66"/>
        <v>6</v>
      </c>
      <c r="CO65" s="4">
        <f t="shared" si="67"/>
        <v>6</v>
      </c>
      <c r="CP65" s="4">
        <f t="shared" si="68"/>
        <v>6</v>
      </c>
      <c r="CQ65" s="4">
        <f t="shared" si="69"/>
        <v>6</v>
      </c>
      <c r="CR65" s="4"/>
      <c r="CS65" s="7" t="str">
        <f>REPT(Sept!A65,1)</f>
        <v>TIXADOR Gilles</v>
      </c>
      <c r="CT65" s="7">
        <f t="shared" si="70"/>
        <v>1</v>
      </c>
      <c r="CU65" s="13">
        <v>3</v>
      </c>
      <c r="CV65" s="13"/>
      <c r="CW65" s="39">
        <f t="shared" si="71"/>
        <v>0</v>
      </c>
      <c r="CX65" s="13"/>
      <c r="CY65" s="4">
        <f t="shared" si="12"/>
        <v>3</v>
      </c>
      <c r="CZ65" s="4">
        <f t="shared" si="72"/>
        <v>3</v>
      </c>
      <c r="DA65" s="4">
        <f t="shared" si="73"/>
        <v>3</v>
      </c>
      <c r="DB65" s="4">
        <f t="shared" si="74"/>
        <v>3</v>
      </c>
      <c r="DC65" s="4">
        <f t="shared" si="75"/>
        <v>3</v>
      </c>
      <c r="DD65" s="4">
        <f t="shared" si="76"/>
        <v>3</v>
      </c>
      <c r="DE65" s="12">
        <f t="shared" si="126"/>
        <v>6</v>
      </c>
      <c r="DF65" s="12">
        <f t="shared" si="127"/>
        <v>88.9</v>
      </c>
      <c r="DG65" s="17"/>
      <c r="DH65" s="7" t="str">
        <f>REPT(Sept!A65,1)</f>
        <v>TIXADOR Gilles</v>
      </c>
      <c r="DI65" s="7">
        <f t="shared" si="77"/>
        <v>0</v>
      </c>
      <c r="DJ65" s="13"/>
      <c r="DK65" s="13"/>
      <c r="DL65" s="39">
        <f t="shared" si="78"/>
        <v>0</v>
      </c>
      <c r="DM65" s="13"/>
      <c r="DN65" s="4">
        <f t="shared" si="15"/>
        <v>0</v>
      </c>
      <c r="DO65" s="4">
        <f t="shared" si="79"/>
        <v>0</v>
      </c>
      <c r="DP65" s="4">
        <f t="shared" si="80"/>
        <v>0</v>
      </c>
      <c r="DQ65" s="4">
        <f t="shared" si="81"/>
        <v>0</v>
      </c>
      <c r="DR65" s="4">
        <f t="shared" si="82"/>
        <v>0</v>
      </c>
      <c r="DS65" s="4">
        <f t="shared" si="83"/>
        <v>0</v>
      </c>
      <c r="DT65" s="4"/>
      <c r="DU65" s="7" t="str">
        <f>REPT(Sept!A65,1)</f>
        <v>TIXADOR Gilles</v>
      </c>
      <c r="DV65" s="7">
        <f t="shared" si="84"/>
        <v>0</v>
      </c>
      <c r="DW65" s="13"/>
      <c r="DX65" s="13"/>
      <c r="DY65" s="39">
        <f t="shared" si="85"/>
        <v>0</v>
      </c>
      <c r="DZ65" s="13"/>
      <c r="EA65" s="4">
        <f t="shared" si="16"/>
        <v>0</v>
      </c>
      <c r="EB65" s="4">
        <f t="shared" si="86"/>
        <v>0</v>
      </c>
      <c r="EC65" s="4">
        <f t="shared" si="87"/>
        <v>0</v>
      </c>
      <c r="ED65" s="4">
        <f t="shared" si="88"/>
        <v>0</v>
      </c>
      <c r="EE65" s="4">
        <f t="shared" si="89"/>
        <v>0</v>
      </c>
      <c r="EF65" s="4">
        <f t="shared" si="90"/>
        <v>0</v>
      </c>
      <c r="EG65" s="12">
        <f t="shared" si="128"/>
        <v>0</v>
      </c>
      <c r="EH65" s="22">
        <f t="shared" si="129"/>
        <v>88.9</v>
      </c>
      <c r="EI65" s="24">
        <f>SUM(EH65+Fev!EI65)</f>
        <v>552.70000000000005</v>
      </c>
      <c r="EJ65" s="25">
        <f t="shared" si="130"/>
        <v>5</v>
      </c>
      <c r="EK65" s="25">
        <f>SUM(EJ65+Fev!EK65)</f>
        <v>25</v>
      </c>
      <c r="EL65" s="41">
        <f t="shared" si="131"/>
        <v>0</v>
      </c>
    </row>
    <row r="66" spans="1:142" ht="13.5" thickBot="1">
      <c r="A66" s="107" t="str">
        <f>REPT(Sept!A66,1)</f>
        <v>VENTALON Eric</v>
      </c>
      <c r="B66" s="7">
        <f t="shared" si="21"/>
        <v>1</v>
      </c>
      <c r="C66" s="13">
        <v>27</v>
      </c>
      <c r="D66" s="13"/>
      <c r="E66" s="39">
        <f t="shared" si="22"/>
        <v>0</v>
      </c>
      <c r="F66" s="13"/>
      <c r="G66" s="4">
        <f t="shared" si="0"/>
        <v>27</v>
      </c>
      <c r="H66" s="4">
        <f t="shared" si="23"/>
        <v>27</v>
      </c>
      <c r="I66" s="4">
        <f t="shared" si="24"/>
        <v>27</v>
      </c>
      <c r="J66" s="4">
        <f t="shared" si="25"/>
        <v>27</v>
      </c>
      <c r="K66" s="4">
        <f t="shared" si="26"/>
        <v>27</v>
      </c>
      <c r="L66" s="4">
        <f t="shared" si="27"/>
        <v>27</v>
      </c>
      <c r="M66" s="4"/>
      <c r="N66" s="7" t="str">
        <f>REPT(Sept!A66,1)</f>
        <v>VENTALON Eric</v>
      </c>
      <c r="O66" s="7">
        <f t="shared" si="28"/>
        <v>1</v>
      </c>
      <c r="P66" s="13">
        <v>15</v>
      </c>
      <c r="Q66" s="13"/>
      <c r="R66" s="39">
        <f t="shared" si="29"/>
        <v>0</v>
      </c>
      <c r="S66" s="13"/>
      <c r="T66" s="4">
        <f t="shared" si="1"/>
        <v>15</v>
      </c>
      <c r="U66" s="4">
        <f t="shared" si="30"/>
        <v>15</v>
      </c>
      <c r="V66" s="4">
        <f t="shared" si="31"/>
        <v>15</v>
      </c>
      <c r="W66" s="4">
        <f t="shared" si="32"/>
        <v>15</v>
      </c>
      <c r="X66" s="4">
        <f t="shared" si="33"/>
        <v>15</v>
      </c>
      <c r="Y66" s="4">
        <f t="shared" si="34"/>
        <v>15</v>
      </c>
      <c r="Z66" s="12">
        <f t="shared" si="121"/>
        <v>27</v>
      </c>
      <c r="AA66" s="17"/>
      <c r="AB66" s="7" t="str">
        <f>REPT(Sept!A66,1)</f>
        <v>VENTALON Eric</v>
      </c>
      <c r="AC66" s="7">
        <f t="shared" si="35"/>
        <v>1</v>
      </c>
      <c r="AD66" s="13">
        <v>17</v>
      </c>
      <c r="AE66" s="13"/>
      <c r="AF66" s="39">
        <f t="shared" si="36"/>
        <v>0</v>
      </c>
      <c r="AG66" s="13"/>
      <c r="AH66" s="4">
        <f t="shared" si="3"/>
        <v>17</v>
      </c>
      <c r="AI66" s="4">
        <f t="shared" si="37"/>
        <v>17</v>
      </c>
      <c r="AJ66" s="4">
        <f t="shared" si="38"/>
        <v>17</v>
      </c>
      <c r="AK66" s="4">
        <f t="shared" si="39"/>
        <v>17</v>
      </c>
      <c r="AL66" s="4">
        <f t="shared" si="40"/>
        <v>17</v>
      </c>
      <c r="AM66" s="4">
        <f t="shared" si="41"/>
        <v>17</v>
      </c>
      <c r="AN66" s="4"/>
      <c r="AO66" s="7" t="str">
        <f>REPT(Sept!A66,1)</f>
        <v>VENTALON Eric</v>
      </c>
      <c r="AP66" s="7">
        <f t="shared" si="42"/>
        <v>0</v>
      </c>
      <c r="AQ66" s="13"/>
      <c r="AR66" s="13"/>
      <c r="AS66" s="39">
        <f t="shared" si="43"/>
        <v>0</v>
      </c>
      <c r="AT66" s="13"/>
      <c r="AU66" s="4">
        <f t="shared" si="4"/>
        <v>0</v>
      </c>
      <c r="AV66" s="4">
        <f t="shared" si="44"/>
        <v>0</v>
      </c>
      <c r="AW66" s="4">
        <f t="shared" si="45"/>
        <v>0</v>
      </c>
      <c r="AX66" s="4">
        <f t="shared" si="46"/>
        <v>0</v>
      </c>
      <c r="AY66" s="4">
        <f t="shared" si="47"/>
        <v>0</v>
      </c>
      <c r="AZ66" s="4">
        <f t="shared" si="48"/>
        <v>0</v>
      </c>
      <c r="BA66" s="12">
        <f t="shared" si="122"/>
        <v>17</v>
      </c>
      <c r="BB66" s="12">
        <f t="shared" si="123"/>
        <v>44</v>
      </c>
      <c r="BC66" s="17"/>
      <c r="BD66" s="7" t="str">
        <f>REPT(Sept!A66,1)</f>
        <v>VENTALON Eric</v>
      </c>
      <c r="BE66" s="7">
        <f t="shared" si="49"/>
        <v>1</v>
      </c>
      <c r="BF66" s="13">
        <v>17</v>
      </c>
      <c r="BG66" s="13"/>
      <c r="BH66" s="39">
        <f t="shared" si="50"/>
        <v>0</v>
      </c>
      <c r="BI66" s="13"/>
      <c r="BJ66" s="4">
        <f t="shared" si="7"/>
        <v>17</v>
      </c>
      <c r="BK66" s="4">
        <f t="shared" si="51"/>
        <v>17</v>
      </c>
      <c r="BL66" s="4">
        <f t="shared" si="52"/>
        <v>17</v>
      </c>
      <c r="BM66" s="4">
        <f t="shared" si="53"/>
        <v>17</v>
      </c>
      <c r="BN66" s="4">
        <f t="shared" si="54"/>
        <v>17</v>
      </c>
      <c r="BO66" s="4">
        <f t="shared" si="55"/>
        <v>17</v>
      </c>
      <c r="BP66" s="4"/>
      <c r="BQ66" s="7" t="str">
        <f>REPT(Sept!A66,1)</f>
        <v>VENTALON Eric</v>
      </c>
      <c r="BR66" s="7">
        <f t="shared" si="56"/>
        <v>1</v>
      </c>
      <c r="BS66" s="13">
        <v>6</v>
      </c>
      <c r="BT66" s="13"/>
      <c r="BU66" s="39">
        <f t="shared" si="57"/>
        <v>0</v>
      </c>
      <c r="BV66" s="13"/>
      <c r="BW66" s="4">
        <f t="shared" si="8"/>
        <v>6</v>
      </c>
      <c r="BX66" s="4">
        <f t="shared" si="58"/>
        <v>6</v>
      </c>
      <c r="BY66" s="4">
        <f t="shared" si="59"/>
        <v>6</v>
      </c>
      <c r="BZ66" s="4">
        <f t="shared" si="60"/>
        <v>6</v>
      </c>
      <c r="CA66" s="4">
        <f t="shared" si="61"/>
        <v>6</v>
      </c>
      <c r="CB66" s="4">
        <f t="shared" si="62"/>
        <v>6</v>
      </c>
      <c r="CC66" s="12">
        <f t="shared" si="124"/>
        <v>17</v>
      </c>
      <c r="CD66" s="12">
        <f t="shared" si="125"/>
        <v>61</v>
      </c>
      <c r="CE66" s="17"/>
      <c r="CF66" s="7" t="str">
        <f>REPT(Sept!A66,1)</f>
        <v>VENTALON Eric</v>
      </c>
      <c r="CG66" s="7">
        <f t="shared" si="63"/>
        <v>1</v>
      </c>
      <c r="CH66" s="13">
        <v>16</v>
      </c>
      <c r="CI66" s="13"/>
      <c r="CJ66" s="39">
        <f t="shared" si="64"/>
        <v>0</v>
      </c>
      <c r="CK66" s="13"/>
      <c r="CL66" s="4">
        <f t="shared" si="11"/>
        <v>16</v>
      </c>
      <c r="CM66" s="4">
        <f t="shared" si="65"/>
        <v>16</v>
      </c>
      <c r="CN66" s="4">
        <f t="shared" si="66"/>
        <v>16</v>
      </c>
      <c r="CO66" s="4">
        <f t="shared" si="67"/>
        <v>16</v>
      </c>
      <c r="CP66" s="4">
        <f t="shared" si="68"/>
        <v>16</v>
      </c>
      <c r="CQ66" s="4">
        <f t="shared" si="69"/>
        <v>16</v>
      </c>
      <c r="CR66" s="4"/>
      <c r="CS66" s="7" t="str">
        <f>REPT(Sept!A66,1)</f>
        <v>VENTALON Eric</v>
      </c>
      <c r="CT66" s="7">
        <f t="shared" si="70"/>
        <v>1</v>
      </c>
      <c r="CU66" s="13">
        <v>11</v>
      </c>
      <c r="CV66" s="13"/>
      <c r="CW66" s="39">
        <f t="shared" si="71"/>
        <v>0</v>
      </c>
      <c r="CX66" s="13"/>
      <c r="CY66" s="4">
        <f t="shared" si="12"/>
        <v>11</v>
      </c>
      <c r="CZ66" s="4">
        <f t="shared" si="72"/>
        <v>11</v>
      </c>
      <c r="DA66" s="4">
        <f t="shared" si="73"/>
        <v>11</v>
      </c>
      <c r="DB66" s="4">
        <f t="shared" si="74"/>
        <v>11</v>
      </c>
      <c r="DC66" s="4">
        <f t="shared" si="75"/>
        <v>11</v>
      </c>
      <c r="DD66" s="4">
        <f t="shared" si="76"/>
        <v>11</v>
      </c>
      <c r="DE66" s="12">
        <f t="shared" si="126"/>
        <v>16</v>
      </c>
      <c r="DF66" s="12">
        <f t="shared" si="127"/>
        <v>77</v>
      </c>
      <c r="DG66" s="17"/>
      <c r="DH66" s="7" t="str">
        <f>REPT(Sept!A66,1)</f>
        <v>VENTALON Eric</v>
      </c>
      <c r="DI66" s="7">
        <f t="shared" si="77"/>
        <v>0</v>
      </c>
      <c r="DJ66" s="13"/>
      <c r="DK66" s="13"/>
      <c r="DL66" s="39">
        <f t="shared" si="78"/>
        <v>0</v>
      </c>
      <c r="DM66" s="13"/>
      <c r="DN66" s="4">
        <f t="shared" si="15"/>
        <v>0</v>
      </c>
      <c r="DO66" s="4">
        <f t="shared" si="79"/>
        <v>0</v>
      </c>
      <c r="DP66" s="4">
        <f t="shared" si="80"/>
        <v>0</v>
      </c>
      <c r="DQ66" s="4">
        <f t="shared" si="81"/>
        <v>0</v>
      </c>
      <c r="DR66" s="4">
        <f t="shared" si="82"/>
        <v>0</v>
      </c>
      <c r="DS66" s="4">
        <f t="shared" si="83"/>
        <v>0</v>
      </c>
      <c r="DT66" s="4"/>
      <c r="DU66" s="7" t="str">
        <f>REPT(Sept!A66,1)</f>
        <v>VENTALON Eric</v>
      </c>
      <c r="DV66" s="7">
        <f t="shared" si="84"/>
        <v>0</v>
      </c>
      <c r="DW66" s="13"/>
      <c r="DX66" s="13"/>
      <c r="DY66" s="39">
        <f t="shared" si="85"/>
        <v>0</v>
      </c>
      <c r="DZ66" s="13"/>
      <c r="EA66" s="4">
        <f t="shared" si="16"/>
        <v>0</v>
      </c>
      <c r="EB66" s="4">
        <f t="shared" si="86"/>
        <v>0</v>
      </c>
      <c r="EC66" s="4">
        <f t="shared" si="87"/>
        <v>0</v>
      </c>
      <c r="ED66" s="4">
        <f t="shared" si="88"/>
        <v>0</v>
      </c>
      <c r="EE66" s="4">
        <f t="shared" si="89"/>
        <v>0</v>
      </c>
      <c r="EF66" s="4">
        <f t="shared" si="90"/>
        <v>0</v>
      </c>
      <c r="EG66" s="12">
        <f t="shared" si="128"/>
        <v>0</v>
      </c>
      <c r="EH66" s="22">
        <f t="shared" si="129"/>
        <v>77</v>
      </c>
      <c r="EI66" s="24">
        <f>SUM(EH66+Fev!EI66)</f>
        <v>875.8</v>
      </c>
      <c r="EJ66" s="25">
        <f t="shared" si="130"/>
        <v>7</v>
      </c>
      <c r="EK66" s="25">
        <f>SUM(EJ66+Fev!EK66)</f>
        <v>55</v>
      </c>
      <c r="EL66" s="41">
        <f t="shared" si="131"/>
        <v>0</v>
      </c>
    </row>
    <row r="67" spans="1:142" ht="13.5" thickBot="1">
      <c r="A67" s="107" t="str">
        <f>REPT(Sept!A67,1)</f>
        <v>X</v>
      </c>
      <c r="B67" s="7">
        <f t="shared" si="21"/>
        <v>0</v>
      </c>
      <c r="C67" s="13"/>
      <c r="D67" s="13"/>
      <c r="E67" s="39">
        <f t="shared" si="22"/>
        <v>0</v>
      </c>
      <c r="F67" s="13"/>
      <c r="G67" s="4">
        <f t="shared" si="0"/>
        <v>0</v>
      </c>
      <c r="H67" s="4">
        <f t="shared" si="23"/>
        <v>0</v>
      </c>
      <c r="I67" s="4">
        <f t="shared" si="24"/>
        <v>0</v>
      </c>
      <c r="J67" s="4">
        <f t="shared" si="25"/>
        <v>0</v>
      </c>
      <c r="K67" s="4">
        <f t="shared" si="26"/>
        <v>0</v>
      </c>
      <c r="L67" s="4">
        <f t="shared" si="27"/>
        <v>0</v>
      </c>
      <c r="M67" s="4"/>
      <c r="N67" s="7" t="str">
        <f>REPT(Sept!A67,1)</f>
        <v>X</v>
      </c>
      <c r="O67" s="7">
        <f t="shared" si="28"/>
        <v>0</v>
      </c>
      <c r="P67" s="13"/>
      <c r="Q67" s="13"/>
      <c r="R67" s="39">
        <f t="shared" si="29"/>
        <v>0</v>
      </c>
      <c r="S67" s="13"/>
      <c r="T67" s="4">
        <f t="shared" si="1"/>
        <v>0</v>
      </c>
      <c r="U67" s="4">
        <f t="shared" si="30"/>
        <v>0</v>
      </c>
      <c r="V67" s="4">
        <f t="shared" si="31"/>
        <v>0</v>
      </c>
      <c r="W67" s="4">
        <f t="shared" si="32"/>
        <v>0</v>
      </c>
      <c r="X67" s="4">
        <f t="shared" si="33"/>
        <v>0</v>
      </c>
      <c r="Y67" s="4">
        <f t="shared" si="34"/>
        <v>0</v>
      </c>
      <c r="Z67" s="12">
        <f t="shared" si="121"/>
        <v>0</v>
      </c>
      <c r="AA67" s="17"/>
      <c r="AB67" s="7" t="str">
        <f>REPT(Sept!A67,1)</f>
        <v>X</v>
      </c>
      <c r="AC67" s="7">
        <f t="shared" si="35"/>
        <v>0</v>
      </c>
      <c r="AD67" s="13"/>
      <c r="AE67" s="13"/>
      <c r="AF67" s="39">
        <f t="shared" si="36"/>
        <v>0</v>
      </c>
      <c r="AG67" s="13"/>
      <c r="AH67" s="4">
        <f t="shared" si="3"/>
        <v>0</v>
      </c>
      <c r="AI67" s="4">
        <f t="shared" si="37"/>
        <v>0</v>
      </c>
      <c r="AJ67" s="4">
        <f t="shared" si="38"/>
        <v>0</v>
      </c>
      <c r="AK67" s="4">
        <f t="shared" si="39"/>
        <v>0</v>
      </c>
      <c r="AL67" s="4">
        <f t="shared" si="40"/>
        <v>0</v>
      </c>
      <c r="AM67" s="4">
        <f t="shared" si="41"/>
        <v>0</v>
      </c>
      <c r="AN67" s="4"/>
      <c r="AO67" s="7" t="str">
        <f>REPT(Sept!A67,1)</f>
        <v>X</v>
      </c>
      <c r="AP67" s="7">
        <f t="shared" si="42"/>
        <v>0</v>
      </c>
      <c r="AQ67" s="13"/>
      <c r="AR67" s="13"/>
      <c r="AS67" s="39">
        <f t="shared" si="43"/>
        <v>0</v>
      </c>
      <c r="AT67" s="13"/>
      <c r="AU67" s="4">
        <f t="shared" si="4"/>
        <v>0</v>
      </c>
      <c r="AV67" s="4">
        <f t="shared" si="44"/>
        <v>0</v>
      </c>
      <c r="AW67" s="4">
        <f t="shared" si="45"/>
        <v>0</v>
      </c>
      <c r="AX67" s="4">
        <f t="shared" si="46"/>
        <v>0</v>
      </c>
      <c r="AY67" s="4">
        <f t="shared" si="47"/>
        <v>0</v>
      </c>
      <c r="AZ67" s="4">
        <f t="shared" si="48"/>
        <v>0</v>
      </c>
      <c r="BA67" s="12">
        <f t="shared" si="122"/>
        <v>0</v>
      </c>
      <c r="BB67" s="12">
        <f t="shared" si="123"/>
        <v>0</v>
      </c>
      <c r="BC67" s="17"/>
      <c r="BD67" s="7" t="str">
        <f>REPT(Sept!A67,1)</f>
        <v>X</v>
      </c>
      <c r="BE67" s="7">
        <f t="shared" si="49"/>
        <v>0</v>
      </c>
      <c r="BF67" s="13"/>
      <c r="BG67" s="13"/>
      <c r="BH67" s="39">
        <f t="shared" si="50"/>
        <v>0</v>
      </c>
      <c r="BI67" s="13"/>
      <c r="BJ67" s="4">
        <f t="shared" si="7"/>
        <v>0</v>
      </c>
      <c r="BK67" s="4">
        <f t="shared" si="51"/>
        <v>0</v>
      </c>
      <c r="BL67" s="4">
        <f t="shared" si="52"/>
        <v>0</v>
      </c>
      <c r="BM67" s="4">
        <f t="shared" si="53"/>
        <v>0</v>
      </c>
      <c r="BN67" s="4">
        <f t="shared" si="54"/>
        <v>0</v>
      </c>
      <c r="BO67" s="4">
        <f t="shared" si="55"/>
        <v>0</v>
      </c>
      <c r="BP67" s="4"/>
      <c r="BQ67" s="7" t="str">
        <f>REPT(Sept!A67,1)</f>
        <v>X</v>
      </c>
      <c r="BR67" s="7">
        <f t="shared" si="56"/>
        <v>0</v>
      </c>
      <c r="BS67" s="13"/>
      <c r="BT67" s="13"/>
      <c r="BU67" s="39">
        <f t="shared" si="57"/>
        <v>0</v>
      </c>
      <c r="BV67" s="13"/>
      <c r="BW67" s="4">
        <f t="shared" si="8"/>
        <v>0</v>
      </c>
      <c r="BX67" s="4">
        <f t="shared" si="58"/>
        <v>0</v>
      </c>
      <c r="BY67" s="4">
        <f t="shared" si="59"/>
        <v>0</v>
      </c>
      <c r="BZ67" s="4">
        <f t="shared" si="60"/>
        <v>0</v>
      </c>
      <c r="CA67" s="4">
        <f t="shared" si="61"/>
        <v>0</v>
      </c>
      <c r="CB67" s="4">
        <f t="shared" si="62"/>
        <v>0</v>
      </c>
      <c r="CC67" s="12">
        <f t="shared" si="124"/>
        <v>0</v>
      </c>
      <c r="CD67" s="12">
        <f t="shared" si="125"/>
        <v>0</v>
      </c>
      <c r="CE67" s="17"/>
      <c r="CF67" s="7" t="str">
        <f>REPT(Sept!A67,1)</f>
        <v>X</v>
      </c>
      <c r="CG67" s="7">
        <f t="shared" si="63"/>
        <v>0</v>
      </c>
      <c r="CH67" s="13"/>
      <c r="CI67" s="13"/>
      <c r="CJ67" s="39">
        <f t="shared" si="64"/>
        <v>0</v>
      </c>
      <c r="CK67" s="13"/>
      <c r="CL67" s="4">
        <f t="shared" si="11"/>
        <v>0</v>
      </c>
      <c r="CM67" s="4">
        <f t="shared" si="65"/>
        <v>0</v>
      </c>
      <c r="CN67" s="4">
        <f t="shared" si="66"/>
        <v>0</v>
      </c>
      <c r="CO67" s="4">
        <f t="shared" si="67"/>
        <v>0</v>
      </c>
      <c r="CP67" s="4">
        <f t="shared" si="68"/>
        <v>0</v>
      </c>
      <c r="CQ67" s="4">
        <f t="shared" si="69"/>
        <v>0</v>
      </c>
      <c r="CR67" s="4"/>
      <c r="CS67" s="7" t="str">
        <f>REPT(Sept!A67,1)</f>
        <v>X</v>
      </c>
      <c r="CT67" s="7">
        <f t="shared" si="70"/>
        <v>0</v>
      </c>
      <c r="CU67" s="13"/>
      <c r="CV67" s="13"/>
      <c r="CW67" s="39">
        <f t="shared" si="71"/>
        <v>0</v>
      </c>
      <c r="CX67" s="13"/>
      <c r="CY67" s="4">
        <f t="shared" si="12"/>
        <v>0</v>
      </c>
      <c r="CZ67" s="4">
        <f t="shared" si="72"/>
        <v>0</v>
      </c>
      <c r="DA67" s="4">
        <f t="shared" si="73"/>
        <v>0</v>
      </c>
      <c r="DB67" s="4">
        <f t="shared" si="74"/>
        <v>0</v>
      </c>
      <c r="DC67" s="4">
        <f t="shared" si="75"/>
        <v>0</v>
      </c>
      <c r="DD67" s="4">
        <f t="shared" si="76"/>
        <v>0</v>
      </c>
      <c r="DE67" s="12">
        <f t="shared" si="126"/>
        <v>0</v>
      </c>
      <c r="DF67" s="12">
        <f t="shared" si="127"/>
        <v>0</v>
      </c>
      <c r="DG67" s="17"/>
      <c r="DH67" s="7" t="str">
        <f>REPT(Sept!A67,1)</f>
        <v>X</v>
      </c>
      <c r="DI67" s="7">
        <f t="shared" si="77"/>
        <v>0</v>
      </c>
      <c r="DJ67" s="13"/>
      <c r="DK67" s="13"/>
      <c r="DL67" s="39">
        <f t="shared" si="78"/>
        <v>0</v>
      </c>
      <c r="DM67" s="13"/>
      <c r="DN67" s="4">
        <f t="shared" si="15"/>
        <v>0</v>
      </c>
      <c r="DO67" s="4">
        <f t="shared" si="79"/>
        <v>0</v>
      </c>
      <c r="DP67" s="4">
        <f t="shared" si="80"/>
        <v>0</v>
      </c>
      <c r="DQ67" s="4">
        <f t="shared" si="81"/>
        <v>0</v>
      </c>
      <c r="DR67" s="4">
        <f t="shared" si="82"/>
        <v>0</v>
      </c>
      <c r="DS67" s="4">
        <f t="shared" si="83"/>
        <v>0</v>
      </c>
      <c r="DT67" s="4"/>
      <c r="DU67" s="7" t="str">
        <f>REPT(Sept!A67,1)</f>
        <v>X</v>
      </c>
      <c r="DV67" s="7">
        <f t="shared" si="84"/>
        <v>0</v>
      </c>
      <c r="DW67" s="13"/>
      <c r="DX67" s="13"/>
      <c r="DY67" s="39">
        <f t="shared" si="85"/>
        <v>0</v>
      </c>
      <c r="DZ67" s="13"/>
      <c r="EA67" s="4">
        <f t="shared" si="16"/>
        <v>0</v>
      </c>
      <c r="EB67" s="4">
        <f t="shared" si="86"/>
        <v>0</v>
      </c>
      <c r="EC67" s="4">
        <f t="shared" si="87"/>
        <v>0</v>
      </c>
      <c r="ED67" s="4">
        <f t="shared" si="88"/>
        <v>0</v>
      </c>
      <c r="EE67" s="4">
        <f t="shared" si="89"/>
        <v>0</v>
      </c>
      <c r="EF67" s="4">
        <f t="shared" si="90"/>
        <v>0</v>
      </c>
      <c r="EG67" s="12">
        <f t="shared" si="128"/>
        <v>0</v>
      </c>
      <c r="EH67" s="22">
        <f t="shared" si="129"/>
        <v>0</v>
      </c>
      <c r="EI67" s="24">
        <f>SUM(EH67+Fev!EI67)</f>
        <v>0</v>
      </c>
      <c r="EJ67" s="25">
        <f t="shared" si="130"/>
        <v>0</v>
      </c>
      <c r="EK67" s="25">
        <f>SUM(EJ67+Fev!EK67)</f>
        <v>0</v>
      </c>
      <c r="EL67" s="41">
        <f t="shared" si="131"/>
        <v>0</v>
      </c>
    </row>
    <row r="68" spans="1:142" ht="13.5" thickBot="1">
      <c r="A68" s="107" t="str">
        <f>REPT(Sept!A68,1)</f>
        <v>ARNAUD David</v>
      </c>
      <c r="B68" s="7">
        <f t="shared" si="21"/>
        <v>0</v>
      </c>
      <c r="C68" s="13"/>
      <c r="D68" s="13"/>
      <c r="E68" s="39">
        <f t="shared" si="22"/>
        <v>0</v>
      </c>
      <c r="F68" s="13"/>
      <c r="G68" s="4">
        <f t="shared" si="0"/>
        <v>0</v>
      </c>
      <c r="H68" s="4">
        <f t="shared" si="23"/>
        <v>0</v>
      </c>
      <c r="I68" s="4">
        <f t="shared" si="24"/>
        <v>0</v>
      </c>
      <c r="J68" s="4">
        <f t="shared" si="25"/>
        <v>0</v>
      </c>
      <c r="K68" s="4">
        <f t="shared" si="26"/>
        <v>0</v>
      </c>
      <c r="L68" s="4">
        <f t="shared" si="27"/>
        <v>0</v>
      </c>
      <c r="M68" s="4"/>
      <c r="N68" s="7" t="str">
        <f>REPT(Sept!A68,1)</f>
        <v>ARNAUD David</v>
      </c>
      <c r="O68" s="7">
        <f t="shared" si="28"/>
        <v>0</v>
      </c>
      <c r="P68" s="13"/>
      <c r="Q68" s="13"/>
      <c r="R68" s="39">
        <f t="shared" si="29"/>
        <v>0</v>
      </c>
      <c r="S68" s="13"/>
      <c r="T68" s="4">
        <f t="shared" si="1"/>
        <v>0</v>
      </c>
      <c r="U68" s="4">
        <f t="shared" si="30"/>
        <v>0</v>
      </c>
      <c r="V68" s="4">
        <f t="shared" si="31"/>
        <v>0</v>
      </c>
      <c r="W68" s="4">
        <f t="shared" si="32"/>
        <v>0</v>
      </c>
      <c r="X68" s="4">
        <f t="shared" si="33"/>
        <v>0</v>
      </c>
      <c r="Y68" s="4">
        <f t="shared" si="34"/>
        <v>0</v>
      </c>
      <c r="Z68" s="12">
        <f t="shared" si="121"/>
        <v>0</v>
      </c>
      <c r="AA68" s="17"/>
      <c r="AB68" s="7" t="str">
        <f>REPT(Sept!A68,1)</f>
        <v>ARNAUD David</v>
      </c>
      <c r="AC68" s="7">
        <f t="shared" si="35"/>
        <v>0</v>
      </c>
      <c r="AD68" s="13"/>
      <c r="AE68" s="13"/>
      <c r="AF68" s="39">
        <f t="shared" si="36"/>
        <v>0</v>
      </c>
      <c r="AG68" s="13"/>
      <c r="AH68" s="4">
        <f t="shared" si="3"/>
        <v>0</v>
      </c>
      <c r="AI68" s="4">
        <f t="shared" si="37"/>
        <v>0</v>
      </c>
      <c r="AJ68" s="4">
        <f t="shared" si="38"/>
        <v>0</v>
      </c>
      <c r="AK68" s="4">
        <f t="shared" si="39"/>
        <v>0</v>
      </c>
      <c r="AL68" s="4">
        <f t="shared" si="40"/>
        <v>0</v>
      </c>
      <c r="AM68" s="4">
        <f t="shared" si="41"/>
        <v>0</v>
      </c>
      <c r="AN68" s="4"/>
      <c r="AO68" s="7" t="str">
        <f>REPT(Sept!A68,1)</f>
        <v>ARNAUD David</v>
      </c>
      <c r="AP68" s="7">
        <f t="shared" si="42"/>
        <v>0</v>
      </c>
      <c r="AQ68" s="13"/>
      <c r="AR68" s="13"/>
      <c r="AS68" s="39">
        <f t="shared" si="43"/>
        <v>0</v>
      </c>
      <c r="AT68" s="13"/>
      <c r="AU68" s="4">
        <f t="shared" si="4"/>
        <v>0</v>
      </c>
      <c r="AV68" s="4">
        <f t="shared" si="44"/>
        <v>0</v>
      </c>
      <c r="AW68" s="4">
        <f t="shared" si="45"/>
        <v>0</v>
      </c>
      <c r="AX68" s="4">
        <f t="shared" si="46"/>
        <v>0</v>
      </c>
      <c r="AY68" s="4">
        <f t="shared" si="47"/>
        <v>0</v>
      </c>
      <c r="AZ68" s="4">
        <f t="shared" si="48"/>
        <v>0</v>
      </c>
      <c r="BA68" s="12">
        <f t="shared" si="122"/>
        <v>0</v>
      </c>
      <c r="BB68" s="12">
        <f t="shared" si="123"/>
        <v>0</v>
      </c>
      <c r="BC68" s="17"/>
      <c r="BD68" s="7" t="str">
        <f>REPT(Sept!A68,1)</f>
        <v>ARNAUD David</v>
      </c>
      <c r="BE68" s="7">
        <f t="shared" si="49"/>
        <v>0</v>
      </c>
      <c r="BF68" s="13"/>
      <c r="BG68" s="13"/>
      <c r="BH68" s="39">
        <f t="shared" si="50"/>
        <v>0</v>
      </c>
      <c r="BI68" s="13"/>
      <c r="BJ68" s="4">
        <f t="shared" si="7"/>
        <v>0</v>
      </c>
      <c r="BK68" s="4">
        <f t="shared" si="51"/>
        <v>0</v>
      </c>
      <c r="BL68" s="4">
        <f t="shared" si="52"/>
        <v>0</v>
      </c>
      <c r="BM68" s="4">
        <f t="shared" si="53"/>
        <v>0</v>
      </c>
      <c r="BN68" s="4">
        <f t="shared" si="54"/>
        <v>0</v>
      </c>
      <c r="BO68" s="4">
        <f t="shared" si="55"/>
        <v>0</v>
      </c>
      <c r="BP68" s="4"/>
      <c r="BQ68" s="7" t="str">
        <f>REPT(Sept!A68,1)</f>
        <v>ARNAUD David</v>
      </c>
      <c r="BR68" s="7">
        <f t="shared" si="56"/>
        <v>0</v>
      </c>
      <c r="BS68" s="13"/>
      <c r="BT68" s="13"/>
      <c r="BU68" s="39">
        <f t="shared" si="57"/>
        <v>0</v>
      </c>
      <c r="BV68" s="13"/>
      <c r="BW68" s="4">
        <f t="shared" si="8"/>
        <v>0</v>
      </c>
      <c r="BX68" s="4">
        <f t="shared" si="58"/>
        <v>0</v>
      </c>
      <c r="BY68" s="4">
        <f t="shared" si="59"/>
        <v>0</v>
      </c>
      <c r="BZ68" s="4">
        <f t="shared" si="60"/>
        <v>0</v>
      </c>
      <c r="CA68" s="4">
        <f t="shared" si="61"/>
        <v>0</v>
      </c>
      <c r="CB68" s="4">
        <f t="shared" si="62"/>
        <v>0</v>
      </c>
      <c r="CC68" s="12">
        <f t="shared" si="124"/>
        <v>0</v>
      </c>
      <c r="CD68" s="12">
        <f t="shared" si="125"/>
        <v>0</v>
      </c>
      <c r="CE68" s="17"/>
      <c r="CF68" s="7" t="str">
        <f>REPT(Sept!A68,1)</f>
        <v>ARNAUD David</v>
      </c>
      <c r="CG68" s="7">
        <f t="shared" si="63"/>
        <v>0</v>
      </c>
      <c r="CH68" s="13"/>
      <c r="CI68" s="13"/>
      <c r="CJ68" s="39">
        <f t="shared" si="64"/>
        <v>0</v>
      </c>
      <c r="CK68" s="13"/>
      <c r="CL68" s="4">
        <f t="shared" si="11"/>
        <v>0</v>
      </c>
      <c r="CM68" s="4">
        <f t="shared" si="65"/>
        <v>0</v>
      </c>
      <c r="CN68" s="4">
        <f t="shared" si="66"/>
        <v>0</v>
      </c>
      <c r="CO68" s="4">
        <f t="shared" si="67"/>
        <v>0</v>
      </c>
      <c r="CP68" s="4">
        <f t="shared" si="68"/>
        <v>0</v>
      </c>
      <c r="CQ68" s="4">
        <f t="shared" si="69"/>
        <v>0</v>
      </c>
      <c r="CR68" s="4"/>
      <c r="CS68" s="7" t="str">
        <f>REPT(Sept!A68,1)</f>
        <v>ARNAUD David</v>
      </c>
      <c r="CT68" s="7">
        <f t="shared" si="70"/>
        <v>0</v>
      </c>
      <c r="CU68" s="13"/>
      <c r="CV68" s="13"/>
      <c r="CW68" s="39">
        <f t="shared" si="71"/>
        <v>0</v>
      </c>
      <c r="CX68" s="13"/>
      <c r="CY68" s="4">
        <f t="shared" si="12"/>
        <v>0</v>
      </c>
      <c r="CZ68" s="4">
        <f t="shared" si="72"/>
        <v>0</v>
      </c>
      <c r="DA68" s="4">
        <f t="shared" si="73"/>
        <v>0</v>
      </c>
      <c r="DB68" s="4">
        <f t="shared" si="74"/>
        <v>0</v>
      </c>
      <c r="DC68" s="4">
        <f t="shared" si="75"/>
        <v>0</v>
      </c>
      <c r="DD68" s="4">
        <f t="shared" si="76"/>
        <v>0</v>
      </c>
      <c r="DE68" s="12">
        <f t="shared" si="126"/>
        <v>0</v>
      </c>
      <c r="DF68" s="12">
        <f t="shared" si="127"/>
        <v>0</v>
      </c>
      <c r="DG68" s="17"/>
      <c r="DH68" s="7" t="str">
        <f>REPT(Sept!A68,1)</f>
        <v>ARNAUD David</v>
      </c>
      <c r="DI68" s="7">
        <f t="shared" si="77"/>
        <v>0</v>
      </c>
      <c r="DJ68" s="13"/>
      <c r="DK68" s="13"/>
      <c r="DL68" s="39">
        <f t="shared" si="78"/>
        <v>0</v>
      </c>
      <c r="DM68" s="13"/>
      <c r="DN68" s="4">
        <f t="shared" si="15"/>
        <v>0</v>
      </c>
      <c r="DO68" s="4">
        <f t="shared" si="79"/>
        <v>0</v>
      </c>
      <c r="DP68" s="4">
        <f t="shared" si="80"/>
        <v>0</v>
      </c>
      <c r="DQ68" s="4">
        <f t="shared" si="81"/>
        <v>0</v>
      </c>
      <c r="DR68" s="4">
        <f t="shared" si="82"/>
        <v>0</v>
      </c>
      <c r="DS68" s="4">
        <f t="shared" si="83"/>
        <v>0</v>
      </c>
      <c r="DT68" s="4"/>
      <c r="DU68" s="7" t="str">
        <f>REPT(Sept!A68,1)</f>
        <v>ARNAUD David</v>
      </c>
      <c r="DV68" s="7">
        <f t="shared" si="84"/>
        <v>0</v>
      </c>
      <c r="DW68" s="13"/>
      <c r="DX68" s="13"/>
      <c r="DY68" s="39">
        <f t="shared" si="85"/>
        <v>0</v>
      </c>
      <c r="DZ68" s="13"/>
      <c r="EA68" s="4">
        <f t="shared" si="16"/>
        <v>0</v>
      </c>
      <c r="EB68" s="4">
        <f t="shared" si="86"/>
        <v>0</v>
      </c>
      <c r="EC68" s="4">
        <f t="shared" si="87"/>
        <v>0</v>
      </c>
      <c r="ED68" s="4">
        <f t="shared" si="88"/>
        <v>0</v>
      </c>
      <c r="EE68" s="4">
        <f t="shared" si="89"/>
        <v>0</v>
      </c>
      <c r="EF68" s="4">
        <f t="shared" si="90"/>
        <v>0</v>
      </c>
      <c r="EG68" s="12">
        <f t="shared" si="128"/>
        <v>0</v>
      </c>
      <c r="EH68" s="22">
        <f t="shared" si="129"/>
        <v>0</v>
      </c>
      <c r="EI68" s="24">
        <f>SUM(EH68+Fev!EI68)</f>
        <v>5</v>
      </c>
      <c r="EJ68" s="25">
        <f t="shared" si="130"/>
        <v>0</v>
      </c>
      <c r="EK68" s="25">
        <f>SUM(EJ68+Fev!EK68)</f>
        <v>1</v>
      </c>
      <c r="EL68" s="41">
        <f t="shared" si="131"/>
        <v>0</v>
      </c>
    </row>
    <row r="69" spans="1:142" ht="13.5" thickBot="1">
      <c r="A69" s="107" t="str">
        <f>REPT(Sept!A69,1)</f>
        <v>GUITER Thomas</v>
      </c>
      <c r="B69" s="7">
        <f t="shared" si="21"/>
        <v>0</v>
      </c>
      <c r="C69" s="13"/>
      <c r="D69" s="13"/>
      <c r="E69" s="39">
        <f t="shared" si="22"/>
        <v>0</v>
      </c>
      <c r="F69" s="13"/>
      <c r="G69" s="4">
        <f t="shared" si="0"/>
        <v>0</v>
      </c>
      <c r="H69" s="4">
        <f t="shared" si="23"/>
        <v>0</v>
      </c>
      <c r="I69" s="4">
        <f t="shared" si="24"/>
        <v>0</v>
      </c>
      <c r="J69" s="4">
        <f t="shared" si="25"/>
        <v>0</v>
      </c>
      <c r="K69" s="4">
        <f t="shared" si="26"/>
        <v>0</v>
      </c>
      <c r="L69" s="4">
        <f t="shared" si="27"/>
        <v>0</v>
      </c>
      <c r="M69" s="4"/>
      <c r="N69" s="7" t="str">
        <f>REPT(Sept!A69,1)</f>
        <v>GUITER Thomas</v>
      </c>
      <c r="O69" s="7">
        <f t="shared" si="28"/>
        <v>0</v>
      </c>
      <c r="P69" s="13"/>
      <c r="Q69" s="13"/>
      <c r="R69" s="39">
        <f t="shared" si="29"/>
        <v>0</v>
      </c>
      <c r="S69" s="13"/>
      <c r="T69" s="4">
        <f t="shared" si="1"/>
        <v>0</v>
      </c>
      <c r="U69" s="4">
        <f t="shared" si="30"/>
        <v>0</v>
      </c>
      <c r="V69" s="4">
        <f t="shared" si="31"/>
        <v>0</v>
      </c>
      <c r="W69" s="4">
        <f t="shared" si="32"/>
        <v>0</v>
      </c>
      <c r="X69" s="4">
        <f t="shared" si="33"/>
        <v>0</v>
      </c>
      <c r="Y69" s="4">
        <f t="shared" si="34"/>
        <v>0</v>
      </c>
      <c r="Z69" s="12">
        <f t="shared" si="121"/>
        <v>0</v>
      </c>
      <c r="AA69" s="17"/>
      <c r="AB69" s="7" t="str">
        <f>REPT(Sept!A69,1)</f>
        <v>GUITER Thomas</v>
      </c>
      <c r="AC69" s="7">
        <f t="shared" si="35"/>
        <v>0</v>
      </c>
      <c r="AD69" s="13"/>
      <c r="AE69" s="13"/>
      <c r="AF69" s="39">
        <f t="shared" si="36"/>
        <v>0</v>
      </c>
      <c r="AG69" s="13"/>
      <c r="AH69" s="4">
        <f t="shared" si="3"/>
        <v>0</v>
      </c>
      <c r="AI69" s="4">
        <f t="shared" si="37"/>
        <v>0</v>
      </c>
      <c r="AJ69" s="4">
        <f t="shared" si="38"/>
        <v>0</v>
      </c>
      <c r="AK69" s="4">
        <f t="shared" si="39"/>
        <v>0</v>
      </c>
      <c r="AL69" s="4">
        <f t="shared" si="40"/>
        <v>0</v>
      </c>
      <c r="AM69" s="4">
        <f t="shared" si="41"/>
        <v>0</v>
      </c>
      <c r="AN69" s="4"/>
      <c r="AO69" s="7" t="str">
        <f>REPT(Sept!A69,1)</f>
        <v>GUITER Thomas</v>
      </c>
      <c r="AP69" s="7">
        <f t="shared" si="42"/>
        <v>0</v>
      </c>
      <c r="AQ69" s="13"/>
      <c r="AR69" s="13"/>
      <c r="AS69" s="39">
        <f t="shared" si="43"/>
        <v>0</v>
      </c>
      <c r="AT69" s="13"/>
      <c r="AU69" s="4">
        <f t="shared" si="4"/>
        <v>0</v>
      </c>
      <c r="AV69" s="4">
        <f t="shared" si="44"/>
        <v>0</v>
      </c>
      <c r="AW69" s="4">
        <f t="shared" si="45"/>
        <v>0</v>
      </c>
      <c r="AX69" s="4">
        <f t="shared" si="46"/>
        <v>0</v>
      </c>
      <c r="AY69" s="4">
        <f t="shared" si="47"/>
        <v>0</v>
      </c>
      <c r="AZ69" s="4">
        <f t="shared" si="48"/>
        <v>0</v>
      </c>
      <c r="BA69" s="12">
        <f t="shared" si="122"/>
        <v>0</v>
      </c>
      <c r="BB69" s="12">
        <f t="shared" si="123"/>
        <v>0</v>
      </c>
      <c r="BC69" s="17"/>
      <c r="BD69" s="7" t="str">
        <f>REPT(Sept!A69,1)</f>
        <v>GUITER Thomas</v>
      </c>
      <c r="BE69" s="7">
        <f t="shared" si="49"/>
        <v>0</v>
      </c>
      <c r="BF69" s="13"/>
      <c r="BG69" s="13"/>
      <c r="BH69" s="39">
        <f t="shared" si="50"/>
        <v>0</v>
      </c>
      <c r="BI69" s="13"/>
      <c r="BJ69" s="4">
        <f t="shared" si="7"/>
        <v>0</v>
      </c>
      <c r="BK69" s="4">
        <f t="shared" si="51"/>
        <v>0</v>
      </c>
      <c r="BL69" s="4">
        <f t="shared" si="52"/>
        <v>0</v>
      </c>
      <c r="BM69" s="4">
        <f t="shared" si="53"/>
        <v>0</v>
      </c>
      <c r="BN69" s="4">
        <f t="shared" si="54"/>
        <v>0</v>
      </c>
      <c r="BO69" s="4">
        <f t="shared" si="55"/>
        <v>0</v>
      </c>
      <c r="BP69" s="4"/>
      <c r="BQ69" s="7" t="str">
        <f>REPT(Sept!A69,1)</f>
        <v>GUITER Thomas</v>
      </c>
      <c r="BR69" s="7">
        <f t="shared" si="56"/>
        <v>0</v>
      </c>
      <c r="BS69" s="13"/>
      <c r="BT69" s="13"/>
      <c r="BU69" s="39">
        <f t="shared" si="57"/>
        <v>0</v>
      </c>
      <c r="BV69" s="13"/>
      <c r="BW69" s="4">
        <f t="shared" si="8"/>
        <v>0</v>
      </c>
      <c r="BX69" s="4">
        <f t="shared" si="58"/>
        <v>0</v>
      </c>
      <c r="BY69" s="4">
        <f t="shared" si="59"/>
        <v>0</v>
      </c>
      <c r="BZ69" s="4">
        <f t="shared" si="60"/>
        <v>0</v>
      </c>
      <c r="CA69" s="4">
        <f t="shared" si="61"/>
        <v>0</v>
      </c>
      <c r="CB69" s="4">
        <f t="shared" si="62"/>
        <v>0</v>
      </c>
      <c r="CC69" s="12">
        <f t="shared" si="124"/>
        <v>0</v>
      </c>
      <c r="CD69" s="12">
        <f t="shared" si="125"/>
        <v>0</v>
      </c>
      <c r="CE69" s="17"/>
      <c r="CF69" s="7" t="str">
        <f>REPT(Sept!A69,1)</f>
        <v>GUITER Thomas</v>
      </c>
      <c r="CG69" s="7">
        <f t="shared" si="63"/>
        <v>0</v>
      </c>
      <c r="CH69" s="13"/>
      <c r="CI69" s="13"/>
      <c r="CJ69" s="39">
        <f t="shared" si="64"/>
        <v>0</v>
      </c>
      <c r="CK69" s="13"/>
      <c r="CL69" s="4">
        <f t="shared" si="11"/>
        <v>0</v>
      </c>
      <c r="CM69" s="4">
        <f t="shared" si="65"/>
        <v>0</v>
      </c>
      <c r="CN69" s="4">
        <f t="shared" si="66"/>
        <v>0</v>
      </c>
      <c r="CO69" s="4">
        <f t="shared" si="67"/>
        <v>0</v>
      </c>
      <c r="CP69" s="4">
        <f t="shared" si="68"/>
        <v>0</v>
      </c>
      <c r="CQ69" s="4">
        <f t="shared" si="69"/>
        <v>0</v>
      </c>
      <c r="CR69" s="4"/>
      <c r="CS69" s="7" t="str">
        <f>REPT(Sept!A69,1)</f>
        <v>GUITER Thomas</v>
      </c>
      <c r="CT69" s="7">
        <f t="shared" si="70"/>
        <v>0</v>
      </c>
      <c r="CU69" s="13"/>
      <c r="CV69" s="13"/>
      <c r="CW69" s="39">
        <f t="shared" si="71"/>
        <v>0</v>
      </c>
      <c r="CX69" s="13"/>
      <c r="CY69" s="4">
        <f t="shared" si="12"/>
        <v>0</v>
      </c>
      <c r="CZ69" s="4">
        <f t="shared" si="72"/>
        <v>0</v>
      </c>
      <c r="DA69" s="4">
        <f t="shared" si="73"/>
        <v>0</v>
      </c>
      <c r="DB69" s="4">
        <f t="shared" si="74"/>
        <v>0</v>
      </c>
      <c r="DC69" s="4">
        <f t="shared" si="75"/>
        <v>0</v>
      </c>
      <c r="DD69" s="4">
        <f t="shared" si="76"/>
        <v>0</v>
      </c>
      <c r="DE69" s="12">
        <f t="shared" si="126"/>
        <v>0</v>
      </c>
      <c r="DF69" s="12">
        <f t="shared" si="127"/>
        <v>0</v>
      </c>
      <c r="DG69" s="17"/>
      <c r="DH69" s="7" t="str">
        <f>REPT(Sept!A69,1)</f>
        <v>GUITER Thomas</v>
      </c>
      <c r="DI69" s="7">
        <f t="shared" si="77"/>
        <v>0</v>
      </c>
      <c r="DJ69" s="13"/>
      <c r="DK69" s="13"/>
      <c r="DL69" s="39">
        <f t="shared" si="78"/>
        <v>0</v>
      </c>
      <c r="DM69" s="13"/>
      <c r="DN69" s="4">
        <f t="shared" si="15"/>
        <v>0</v>
      </c>
      <c r="DO69" s="4">
        <f t="shared" si="79"/>
        <v>0</v>
      </c>
      <c r="DP69" s="4">
        <f t="shared" si="80"/>
        <v>0</v>
      </c>
      <c r="DQ69" s="4">
        <f t="shared" si="81"/>
        <v>0</v>
      </c>
      <c r="DR69" s="4">
        <f t="shared" si="82"/>
        <v>0</v>
      </c>
      <c r="DS69" s="4">
        <f t="shared" si="83"/>
        <v>0</v>
      </c>
      <c r="DT69" s="4"/>
      <c r="DU69" s="7" t="str">
        <f>REPT(Sept!A69,1)</f>
        <v>GUITER Thomas</v>
      </c>
      <c r="DV69" s="7">
        <f t="shared" si="84"/>
        <v>0</v>
      </c>
      <c r="DW69" s="13"/>
      <c r="DX69" s="13"/>
      <c r="DY69" s="39">
        <f t="shared" si="85"/>
        <v>0</v>
      </c>
      <c r="DZ69" s="13"/>
      <c r="EA69" s="4">
        <f t="shared" si="16"/>
        <v>0</v>
      </c>
      <c r="EB69" s="4">
        <f t="shared" si="86"/>
        <v>0</v>
      </c>
      <c r="EC69" s="4">
        <f t="shared" si="87"/>
        <v>0</v>
      </c>
      <c r="ED69" s="4">
        <f t="shared" si="88"/>
        <v>0</v>
      </c>
      <c r="EE69" s="4">
        <f t="shared" si="89"/>
        <v>0</v>
      </c>
      <c r="EF69" s="4">
        <f t="shared" si="90"/>
        <v>0</v>
      </c>
      <c r="EG69" s="12">
        <f t="shared" si="128"/>
        <v>0</v>
      </c>
      <c r="EH69" s="22">
        <f t="shared" si="129"/>
        <v>0</v>
      </c>
      <c r="EI69" s="24">
        <f>SUM(EH69+Fev!EI69)</f>
        <v>55</v>
      </c>
      <c r="EJ69" s="25">
        <f t="shared" si="130"/>
        <v>0</v>
      </c>
      <c r="EK69" s="25">
        <f>SUM(EJ69+Fev!EK69)</f>
        <v>3</v>
      </c>
      <c r="EL69" s="41">
        <f t="shared" si="131"/>
        <v>0</v>
      </c>
    </row>
    <row r="70" spans="1:142" ht="13.5" thickBot="1">
      <c r="A70" s="107" t="str">
        <f>REPT(Sept!A70,1)</f>
        <v>RERECICH Cédric</v>
      </c>
      <c r="B70" s="7">
        <f t="shared" si="21"/>
        <v>1</v>
      </c>
      <c r="C70" s="13">
        <v>34</v>
      </c>
      <c r="D70" s="13">
        <v>2</v>
      </c>
      <c r="E70" s="39">
        <f t="shared" si="22"/>
        <v>0</v>
      </c>
      <c r="F70" s="13"/>
      <c r="G70" s="4">
        <f t="shared" si="0"/>
        <v>34</v>
      </c>
      <c r="H70" s="4">
        <f t="shared" si="23"/>
        <v>51</v>
      </c>
      <c r="I70" s="4">
        <f t="shared" si="24"/>
        <v>51</v>
      </c>
      <c r="J70" s="4">
        <f t="shared" si="25"/>
        <v>51</v>
      </c>
      <c r="K70" s="4">
        <f t="shared" si="26"/>
        <v>51</v>
      </c>
      <c r="L70" s="4">
        <f t="shared" si="27"/>
        <v>51</v>
      </c>
      <c r="M70" s="4"/>
      <c r="N70" s="7" t="str">
        <f>REPT(Sept!A70,1)</f>
        <v>RERECICH Cédric</v>
      </c>
      <c r="O70" s="7">
        <f t="shared" si="28"/>
        <v>0</v>
      </c>
      <c r="P70" s="13"/>
      <c r="Q70" s="13"/>
      <c r="R70" s="39">
        <f t="shared" si="29"/>
        <v>0</v>
      </c>
      <c r="S70" s="13"/>
      <c r="T70" s="4">
        <f t="shared" si="1"/>
        <v>0</v>
      </c>
      <c r="U70" s="4">
        <f t="shared" si="30"/>
        <v>0</v>
      </c>
      <c r="V70" s="4">
        <f t="shared" si="31"/>
        <v>0</v>
      </c>
      <c r="W70" s="4">
        <f t="shared" si="32"/>
        <v>0</v>
      </c>
      <c r="X70" s="4">
        <f t="shared" si="33"/>
        <v>0</v>
      </c>
      <c r="Y70" s="4">
        <f t="shared" si="34"/>
        <v>0</v>
      </c>
      <c r="Z70" s="12">
        <f t="shared" si="121"/>
        <v>51</v>
      </c>
      <c r="AA70" s="17"/>
      <c r="AB70" s="7" t="str">
        <f>REPT(Sept!A70,1)</f>
        <v>RERECICH Cédric</v>
      </c>
      <c r="AC70" s="7">
        <f t="shared" si="35"/>
        <v>1</v>
      </c>
      <c r="AD70" s="13">
        <v>4</v>
      </c>
      <c r="AE70" s="13"/>
      <c r="AF70" s="39">
        <f t="shared" si="36"/>
        <v>0</v>
      </c>
      <c r="AG70" s="13"/>
      <c r="AH70" s="4">
        <f t="shared" si="3"/>
        <v>4</v>
      </c>
      <c r="AI70" s="4">
        <f t="shared" si="37"/>
        <v>4</v>
      </c>
      <c r="AJ70" s="4">
        <f t="shared" si="38"/>
        <v>4</v>
      </c>
      <c r="AK70" s="4">
        <f t="shared" si="39"/>
        <v>4</v>
      </c>
      <c r="AL70" s="4">
        <f t="shared" si="40"/>
        <v>4</v>
      </c>
      <c r="AM70" s="4">
        <f t="shared" si="41"/>
        <v>4</v>
      </c>
      <c r="AN70" s="4"/>
      <c r="AO70" s="7" t="str">
        <f>REPT(Sept!A70,1)</f>
        <v>RERECICH Cédric</v>
      </c>
      <c r="AP70" s="7">
        <f t="shared" si="42"/>
        <v>1</v>
      </c>
      <c r="AQ70" s="13">
        <v>28</v>
      </c>
      <c r="AR70" s="13">
        <v>3</v>
      </c>
      <c r="AS70" s="39">
        <f t="shared" si="43"/>
        <v>0</v>
      </c>
      <c r="AT70" s="13"/>
      <c r="AU70" s="4">
        <f t="shared" si="4"/>
        <v>28</v>
      </c>
      <c r="AV70" s="4">
        <f t="shared" si="44"/>
        <v>28</v>
      </c>
      <c r="AW70" s="4">
        <f t="shared" si="45"/>
        <v>36.4</v>
      </c>
      <c r="AX70" s="4">
        <f t="shared" si="46"/>
        <v>36.4</v>
      </c>
      <c r="AY70" s="4">
        <f t="shared" si="47"/>
        <v>36.4</v>
      </c>
      <c r="AZ70" s="4">
        <f t="shared" si="48"/>
        <v>36.4</v>
      </c>
      <c r="BA70" s="12">
        <f t="shared" si="122"/>
        <v>36.4</v>
      </c>
      <c r="BB70" s="12">
        <f t="shared" si="123"/>
        <v>87.4</v>
      </c>
      <c r="BC70" s="17"/>
      <c r="BD70" s="7" t="str">
        <f>REPT(Sept!A70,1)</f>
        <v>RERECICH Cédric</v>
      </c>
      <c r="BE70" s="7">
        <f t="shared" si="49"/>
        <v>1</v>
      </c>
      <c r="BF70" s="13">
        <v>31</v>
      </c>
      <c r="BG70" s="13">
        <v>5</v>
      </c>
      <c r="BH70" s="39">
        <f t="shared" si="50"/>
        <v>0</v>
      </c>
      <c r="BI70" s="13"/>
      <c r="BJ70" s="4">
        <f t="shared" si="7"/>
        <v>31</v>
      </c>
      <c r="BK70" s="4">
        <f t="shared" si="51"/>
        <v>31</v>
      </c>
      <c r="BL70" s="4">
        <f t="shared" si="52"/>
        <v>31</v>
      </c>
      <c r="BM70" s="4">
        <f t="shared" si="53"/>
        <v>31</v>
      </c>
      <c r="BN70" s="4">
        <f t="shared" si="54"/>
        <v>34.1</v>
      </c>
      <c r="BO70" s="4">
        <f t="shared" si="55"/>
        <v>34.1</v>
      </c>
      <c r="BP70" s="4"/>
      <c r="BQ70" s="7" t="str">
        <f>REPT(Sept!A70,1)</f>
        <v>RERECICH Cédric</v>
      </c>
      <c r="BR70" s="7">
        <f t="shared" si="56"/>
        <v>0</v>
      </c>
      <c r="BS70" s="13"/>
      <c r="BT70" s="13"/>
      <c r="BU70" s="39">
        <f t="shared" si="57"/>
        <v>0</v>
      </c>
      <c r="BV70" s="13"/>
      <c r="BW70" s="4">
        <f t="shared" si="8"/>
        <v>0</v>
      </c>
      <c r="BX70" s="4">
        <f t="shared" si="58"/>
        <v>0</v>
      </c>
      <c r="BY70" s="4">
        <f t="shared" si="59"/>
        <v>0</v>
      </c>
      <c r="BZ70" s="4">
        <f t="shared" si="60"/>
        <v>0</v>
      </c>
      <c r="CA70" s="4">
        <f t="shared" si="61"/>
        <v>0</v>
      </c>
      <c r="CB70" s="4">
        <f t="shared" si="62"/>
        <v>0</v>
      </c>
      <c r="CC70" s="12">
        <f t="shared" si="124"/>
        <v>34.1</v>
      </c>
      <c r="CD70" s="12">
        <f t="shared" si="125"/>
        <v>121.5</v>
      </c>
      <c r="CE70" s="17"/>
      <c r="CF70" s="7" t="str">
        <f>REPT(Sept!A70,1)</f>
        <v>RERECICH Cédric</v>
      </c>
      <c r="CG70" s="7">
        <f t="shared" si="63"/>
        <v>1</v>
      </c>
      <c r="CH70" s="13">
        <v>15</v>
      </c>
      <c r="CI70" s="13"/>
      <c r="CJ70" s="39">
        <f t="shared" si="64"/>
        <v>0</v>
      </c>
      <c r="CK70" s="13"/>
      <c r="CL70" s="4">
        <f t="shared" si="11"/>
        <v>15</v>
      </c>
      <c r="CM70" s="4">
        <f t="shared" si="65"/>
        <v>15</v>
      </c>
      <c r="CN70" s="4">
        <f t="shared" si="66"/>
        <v>15</v>
      </c>
      <c r="CO70" s="4">
        <f t="shared" si="67"/>
        <v>15</v>
      </c>
      <c r="CP70" s="4">
        <f t="shared" si="68"/>
        <v>15</v>
      </c>
      <c r="CQ70" s="4">
        <f t="shared" si="69"/>
        <v>15</v>
      </c>
      <c r="CR70" s="4"/>
      <c r="CS70" s="7" t="str">
        <f>REPT(Sept!A70,1)</f>
        <v>RERECICH Cédric</v>
      </c>
      <c r="CT70" s="7">
        <f t="shared" si="70"/>
        <v>0</v>
      </c>
      <c r="CU70" s="13"/>
      <c r="CV70" s="13"/>
      <c r="CW70" s="39">
        <f t="shared" si="71"/>
        <v>0</v>
      </c>
      <c r="CX70" s="13"/>
      <c r="CY70" s="4">
        <f t="shared" si="12"/>
        <v>0</v>
      </c>
      <c r="CZ70" s="4">
        <f t="shared" si="72"/>
        <v>0</v>
      </c>
      <c r="DA70" s="4">
        <f t="shared" si="73"/>
        <v>0</v>
      </c>
      <c r="DB70" s="4">
        <f t="shared" si="74"/>
        <v>0</v>
      </c>
      <c r="DC70" s="4">
        <f t="shared" si="75"/>
        <v>0</v>
      </c>
      <c r="DD70" s="4">
        <f t="shared" si="76"/>
        <v>0</v>
      </c>
      <c r="DE70" s="12">
        <f t="shared" si="126"/>
        <v>15</v>
      </c>
      <c r="DF70" s="12">
        <f t="shared" si="127"/>
        <v>136.5</v>
      </c>
      <c r="DG70" s="17"/>
      <c r="DH70" s="7" t="str">
        <f>REPT(Sept!A70,1)</f>
        <v>RERECICH Cédric</v>
      </c>
      <c r="DI70" s="7">
        <f t="shared" si="77"/>
        <v>0</v>
      </c>
      <c r="DJ70" s="13"/>
      <c r="DK70" s="13"/>
      <c r="DL70" s="39">
        <f t="shared" si="78"/>
        <v>0</v>
      </c>
      <c r="DM70" s="13"/>
      <c r="DN70" s="4">
        <f t="shared" si="15"/>
        <v>0</v>
      </c>
      <c r="DO70" s="4">
        <f t="shared" si="79"/>
        <v>0</v>
      </c>
      <c r="DP70" s="4">
        <f t="shared" si="80"/>
        <v>0</v>
      </c>
      <c r="DQ70" s="4">
        <f t="shared" si="81"/>
        <v>0</v>
      </c>
      <c r="DR70" s="4">
        <f t="shared" si="82"/>
        <v>0</v>
      </c>
      <c r="DS70" s="4">
        <f t="shared" si="83"/>
        <v>0</v>
      </c>
      <c r="DT70" s="4"/>
      <c r="DU70" s="7" t="str">
        <f>REPT(Sept!A70,1)</f>
        <v>RERECICH Cédric</v>
      </c>
      <c r="DV70" s="7">
        <f t="shared" si="84"/>
        <v>0</v>
      </c>
      <c r="DW70" s="13"/>
      <c r="DX70" s="13"/>
      <c r="DY70" s="39">
        <f t="shared" si="85"/>
        <v>0</v>
      </c>
      <c r="DZ70" s="13"/>
      <c r="EA70" s="4">
        <f t="shared" si="16"/>
        <v>0</v>
      </c>
      <c r="EB70" s="4">
        <f t="shared" si="86"/>
        <v>0</v>
      </c>
      <c r="EC70" s="4">
        <f t="shared" si="87"/>
        <v>0</v>
      </c>
      <c r="ED70" s="4">
        <f t="shared" si="88"/>
        <v>0</v>
      </c>
      <c r="EE70" s="4">
        <f t="shared" si="89"/>
        <v>0</v>
      </c>
      <c r="EF70" s="4">
        <f t="shared" si="90"/>
        <v>0</v>
      </c>
      <c r="EG70" s="12">
        <f t="shared" si="128"/>
        <v>0</v>
      </c>
      <c r="EH70" s="22">
        <f t="shared" si="129"/>
        <v>136.5</v>
      </c>
      <c r="EI70" s="24">
        <f>SUM(EH70+Fev!EI70)</f>
        <v>524.79999999999995</v>
      </c>
      <c r="EJ70" s="25">
        <f t="shared" si="130"/>
        <v>5</v>
      </c>
      <c r="EK70" s="25">
        <f>SUM(EJ70+Fev!EK70)</f>
        <v>24</v>
      </c>
      <c r="EL70" s="41">
        <f t="shared" si="131"/>
        <v>0</v>
      </c>
    </row>
    <row r="71" spans="1:142" ht="13.5" thickBot="1">
      <c r="A71" s="107" t="str">
        <f>REPT(Sept!A71,1)</f>
        <v>RAYNAL Rémi</v>
      </c>
      <c r="B71" s="7">
        <f t="shared" si="21"/>
        <v>1</v>
      </c>
      <c r="C71" s="13">
        <v>5</v>
      </c>
      <c r="D71" s="13"/>
      <c r="E71" s="39">
        <f t="shared" si="22"/>
        <v>0</v>
      </c>
      <c r="F71" s="13"/>
      <c r="G71" s="4">
        <f t="shared" si="0"/>
        <v>5</v>
      </c>
      <c r="H71" s="4">
        <f t="shared" si="23"/>
        <v>5</v>
      </c>
      <c r="I71" s="4">
        <f t="shared" si="24"/>
        <v>5</v>
      </c>
      <c r="J71" s="4">
        <f t="shared" si="25"/>
        <v>5</v>
      </c>
      <c r="K71" s="4">
        <f t="shared" si="26"/>
        <v>5</v>
      </c>
      <c r="L71" s="4">
        <f t="shared" si="27"/>
        <v>5</v>
      </c>
      <c r="M71" s="4"/>
      <c r="N71" s="7" t="str">
        <f>REPT(Sept!A71,1)</f>
        <v>RAYNAL Rémi</v>
      </c>
      <c r="O71" s="7">
        <f t="shared" si="28"/>
        <v>1</v>
      </c>
      <c r="P71" s="13">
        <v>16</v>
      </c>
      <c r="Q71" s="13"/>
      <c r="R71" s="39">
        <f t="shared" si="29"/>
        <v>0</v>
      </c>
      <c r="S71" s="13"/>
      <c r="T71" s="4">
        <f t="shared" si="1"/>
        <v>16</v>
      </c>
      <c r="U71" s="4">
        <f t="shared" si="30"/>
        <v>16</v>
      </c>
      <c r="V71" s="4">
        <f t="shared" si="31"/>
        <v>16</v>
      </c>
      <c r="W71" s="4">
        <f t="shared" si="32"/>
        <v>16</v>
      </c>
      <c r="X71" s="4">
        <f t="shared" si="33"/>
        <v>16</v>
      </c>
      <c r="Y71" s="4">
        <f t="shared" si="34"/>
        <v>16</v>
      </c>
      <c r="Z71" s="12">
        <f t="shared" si="121"/>
        <v>16</v>
      </c>
      <c r="AA71" s="17"/>
      <c r="AB71" s="7" t="str">
        <f>REPT(Sept!A71,1)</f>
        <v>RAYNAL Rémi</v>
      </c>
      <c r="AC71" s="7">
        <f t="shared" si="35"/>
        <v>1</v>
      </c>
      <c r="AD71" s="13">
        <v>35</v>
      </c>
      <c r="AE71" s="13"/>
      <c r="AF71" s="39">
        <f t="shared" si="36"/>
        <v>0</v>
      </c>
      <c r="AG71" s="13"/>
      <c r="AH71" s="4">
        <f t="shared" si="3"/>
        <v>35</v>
      </c>
      <c r="AI71" s="4">
        <f t="shared" si="37"/>
        <v>35</v>
      </c>
      <c r="AJ71" s="4">
        <f t="shared" si="38"/>
        <v>35</v>
      </c>
      <c r="AK71" s="4">
        <f t="shared" si="39"/>
        <v>35</v>
      </c>
      <c r="AL71" s="4">
        <f t="shared" si="40"/>
        <v>35</v>
      </c>
      <c r="AM71" s="4">
        <f t="shared" si="41"/>
        <v>35</v>
      </c>
      <c r="AN71" s="4"/>
      <c r="AO71" s="7" t="str">
        <f>REPT(Sept!A71,1)</f>
        <v>RAYNAL Rémi</v>
      </c>
      <c r="AP71" s="7">
        <f t="shared" si="42"/>
        <v>0</v>
      </c>
      <c r="AQ71" s="13"/>
      <c r="AR71" s="13"/>
      <c r="AS71" s="39">
        <f t="shared" si="43"/>
        <v>0</v>
      </c>
      <c r="AT71" s="13"/>
      <c r="AU71" s="4">
        <f t="shared" si="4"/>
        <v>0</v>
      </c>
      <c r="AV71" s="4">
        <f t="shared" si="44"/>
        <v>0</v>
      </c>
      <c r="AW71" s="4">
        <f t="shared" si="45"/>
        <v>0</v>
      </c>
      <c r="AX71" s="4">
        <f t="shared" si="46"/>
        <v>0</v>
      </c>
      <c r="AY71" s="4">
        <f t="shared" si="47"/>
        <v>0</v>
      </c>
      <c r="AZ71" s="4">
        <f t="shared" si="48"/>
        <v>0</v>
      </c>
      <c r="BA71" s="12">
        <f t="shared" si="122"/>
        <v>35</v>
      </c>
      <c r="BB71" s="12">
        <f t="shared" si="123"/>
        <v>51</v>
      </c>
      <c r="BC71" s="17"/>
      <c r="BD71" s="7" t="str">
        <f>REPT(Sept!A71,1)</f>
        <v>RAYNAL Rémi</v>
      </c>
      <c r="BE71" s="7">
        <f t="shared" si="49"/>
        <v>1</v>
      </c>
      <c r="BF71" s="13">
        <v>27</v>
      </c>
      <c r="BG71" s="13"/>
      <c r="BH71" s="39">
        <f t="shared" si="50"/>
        <v>0</v>
      </c>
      <c r="BI71" s="13"/>
      <c r="BJ71" s="4">
        <f t="shared" si="7"/>
        <v>27</v>
      </c>
      <c r="BK71" s="4">
        <f t="shared" si="51"/>
        <v>27</v>
      </c>
      <c r="BL71" s="4">
        <f t="shared" si="52"/>
        <v>27</v>
      </c>
      <c r="BM71" s="4">
        <f t="shared" si="53"/>
        <v>27</v>
      </c>
      <c r="BN71" s="4">
        <f t="shared" si="54"/>
        <v>27</v>
      </c>
      <c r="BO71" s="4">
        <f t="shared" si="55"/>
        <v>27</v>
      </c>
      <c r="BP71" s="4"/>
      <c r="BQ71" s="7" t="str">
        <f>REPT(Sept!A71,1)</f>
        <v>RAYNAL Rémi</v>
      </c>
      <c r="BR71" s="7">
        <f t="shared" si="56"/>
        <v>0</v>
      </c>
      <c r="BS71" s="13"/>
      <c r="BT71" s="13"/>
      <c r="BU71" s="39">
        <f t="shared" si="57"/>
        <v>0</v>
      </c>
      <c r="BV71" s="13"/>
      <c r="BW71" s="4">
        <f t="shared" si="8"/>
        <v>0</v>
      </c>
      <c r="BX71" s="4">
        <f t="shared" si="58"/>
        <v>0</v>
      </c>
      <c r="BY71" s="4">
        <f t="shared" si="59"/>
        <v>0</v>
      </c>
      <c r="BZ71" s="4">
        <f t="shared" si="60"/>
        <v>0</v>
      </c>
      <c r="CA71" s="4">
        <f t="shared" si="61"/>
        <v>0</v>
      </c>
      <c r="CB71" s="4">
        <f t="shared" si="62"/>
        <v>0</v>
      </c>
      <c r="CC71" s="12">
        <f t="shared" si="124"/>
        <v>27</v>
      </c>
      <c r="CD71" s="12">
        <f t="shared" si="125"/>
        <v>78</v>
      </c>
      <c r="CE71" s="17"/>
      <c r="CF71" s="7" t="str">
        <f>REPT(Sept!A71,1)</f>
        <v>RAYNAL Rémi</v>
      </c>
      <c r="CG71" s="7">
        <f t="shared" si="63"/>
        <v>1</v>
      </c>
      <c r="CH71" s="13">
        <v>32</v>
      </c>
      <c r="CI71" s="13">
        <v>5</v>
      </c>
      <c r="CJ71" s="39">
        <f t="shared" si="64"/>
        <v>0</v>
      </c>
      <c r="CK71" s="13"/>
      <c r="CL71" s="4">
        <f t="shared" si="11"/>
        <v>32</v>
      </c>
      <c r="CM71" s="4">
        <f t="shared" si="65"/>
        <v>32</v>
      </c>
      <c r="CN71" s="4">
        <f t="shared" si="66"/>
        <v>32</v>
      </c>
      <c r="CO71" s="4">
        <f t="shared" si="67"/>
        <v>32</v>
      </c>
      <c r="CP71" s="4">
        <f t="shared" si="68"/>
        <v>35.200000000000003</v>
      </c>
      <c r="CQ71" s="4">
        <f t="shared" si="69"/>
        <v>35.200000000000003</v>
      </c>
      <c r="CR71" s="4"/>
      <c r="CS71" s="7" t="str">
        <f>REPT(Sept!A71,1)</f>
        <v>RAYNAL Rémi</v>
      </c>
      <c r="CT71" s="7">
        <f t="shared" si="70"/>
        <v>1</v>
      </c>
      <c r="CU71" s="13">
        <v>27</v>
      </c>
      <c r="CV71" s="13">
        <v>3</v>
      </c>
      <c r="CW71" s="39">
        <f t="shared" si="71"/>
        <v>0</v>
      </c>
      <c r="CX71" s="13"/>
      <c r="CY71" s="4">
        <f t="shared" si="12"/>
        <v>27</v>
      </c>
      <c r="CZ71" s="4">
        <f t="shared" si="72"/>
        <v>27</v>
      </c>
      <c r="DA71" s="4">
        <f t="shared" si="73"/>
        <v>35.1</v>
      </c>
      <c r="DB71" s="4">
        <f t="shared" si="74"/>
        <v>35.1</v>
      </c>
      <c r="DC71" s="4">
        <f t="shared" si="75"/>
        <v>35.1</v>
      </c>
      <c r="DD71" s="4">
        <f t="shared" si="76"/>
        <v>35.1</v>
      </c>
      <c r="DE71" s="12">
        <f t="shared" si="126"/>
        <v>35.200000000000003</v>
      </c>
      <c r="DF71" s="12">
        <f t="shared" si="127"/>
        <v>113.2</v>
      </c>
      <c r="DG71" s="17"/>
      <c r="DH71" s="7" t="str">
        <f>REPT(Sept!A71,1)</f>
        <v>RAYNAL Rémi</v>
      </c>
      <c r="DI71" s="7">
        <f t="shared" si="77"/>
        <v>0</v>
      </c>
      <c r="DJ71" s="13"/>
      <c r="DK71" s="13"/>
      <c r="DL71" s="39">
        <f t="shared" si="78"/>
        <v>0</v>
      </c>
      <c r="DM71" s="13"/>
      <c r="DN71" s="4">
        <f t="shared" si="15"/>
        <v>0</v>
      </c>
      <c r="DO71" s="4">
        <f t="shared" si="79"/>
        <v>0</v>
      </c>
      <c r="DP71" s="4">
        <f t="shared" si="80"/>
        <v>0</v>
      </c>
      <c r="DQ71" s="4">
        <f t="shared" si="81"/>
        <v>0</v>
      </c>
      <c r="DR71" s="4">
        <f t="shared" si="82"/>
        <v>0</v>
      </c>
      <c r="DS71" s="4">
        <f t="shared" si="83"/>
        <v>0</v>
      </c>
      <c r="DT71" s="4"/>
      <c r="DU71" s="7" t="str">
        <f>REPT(Sept!A71,1)</f>
        <v>RAYNAL Rémi</v>
      </c>
      <c r="DV71" s="7">
        <f t="shared" si="84"/>
        <v>0</v>
      </c>
      <c r="DW71" s="13"/>
      <c r="DX71" s="13"/>
      <c r="DY71" s="39">
        <f t="shared" si="85"/>
        <v>0</v>
      </c>
      <c r="DZ71" s="13"/>
      <c r="EA71" s="4">
        <f t="shared" si="16"/>
        <v>0</v>
      </c>
      <c r="EB71" s="4">
        <f t="shared" si="86"/>
        <v>0</v>
      </c>
      <c r="EC71" s="4">
        <f t="shared" si="87"/>
        <v>0</v>
      </c>
      <c r="ED71" s="4">
        <f t="shared" si="88"/>
        <v>0</v>
      </c>
      <c r="EE71" s="4">
        <f t="shared" si="89"/>
        <v>0</v>
      </c>
      <c r="EF71" s="4">
        <f t="shared" si="90"/>
        <v>0</v>
      </c>
      <c r="EG71" s="12">
        <f t="shared" si="128"/>
        <v>0</v>
      </c>
      <c r="EH71" s="22">
        <f t="shared" si="129"/>
        <v>113.2</v>
      </c>
      <c r="EI71" s="24">
        <f>SUM(EH71+Fev!EI71)</f>
        <v>656.90000000000009</v>
      </c>
      <c r="EJ71" s="25">
        <f t="shared" si="130"/>
        <v>6</v>
      </c>
      <c r="EK71" s="25">
        <f>SUM(EJ71+Fev!EK71)</f>
        <v>40</v>
      </c>
      <c r="EL71" s="41">
        <f t="shared" si="131"/>
        <v>0</v>
      </c>
    </row>
    <row r="72" spans="1:142" ht="13.5" thickBot="1">
      <c r="A72" s="107" t="str">
        <f>REPT(Sept!A72,1)</f>
        <v>THERY Sophie</v>
      </c>
      <c r="B72" s="7">
        <f t="shared" si="21"/>
        <v>0</v>
      </c>
      <c r="C72" s="13"/>
      <c r="D72" s="13"/>
      <c r="E72" s="39">
        <f t="shared" si="22"/>
        <v>0</v>
      </c>
      <c r="F72" s="13"/>
      <c r="G72" s="4">
        <f t="shared" si="0"/>
        <v>0</v>
      </c>
      <c r="H72" s="4">
        <f t="shared" si="23"/>
        <v>0</v>
      </c>
      <c r="I72" s="4">
        <f t="shared" si="24"/>
        <v>0</v>
      </c>
      <c r="J72" s="4">
        <f t="shared" si="25"/>
        <v>0</v>
      </c>
      <c r="K72" s="4">
        <f t="shared" si="26"/>
        <v>0</v>
      </c>
      <c r="L72" s="4">
        <f t="shared" si="27"/>
        <v>0</v>
      </c>
      <c r="M72" s="4"/>
      <c r="N72" s="7" t="str">
        <f>REPT(Sept!A72,1)</f>
        <v>THERY Sophie</v>
      </c>
      <c r="O72" s="7">
        <f t="shared" si="28"/>
        <v>0</v>
      </c>
      <c r="P72" s="13"/>
      <c r="Q72" s="13"/>
      <c r="R72" s="39">
        <f t="shared" si="29"/>
        <v>0</v>
      </c>
      <c r="S72" s="13"/>
      <c r="T72" s="4">
        <f t="shared" si="1"/>
        <v>0</v>
      </c>
      <c r="U72" s="4">
        <f t="shared" si="30"/>
        <v>0</v>
      </c>
      <c r="V72" s="4">
        <f t="shared" si="31"/>
        <v>0</v>
      </c>
      <c r="W72" s="4">
        <f t="shared" si="32"/>
        <v>0</v>
      </c>
      <c r="X72" s="4">
        <f t="shared" si="33"/>
        <v>0</v>
      </c>
      <c r="Y72" s="4">
        <f t="shared" si="34"/>
        <v>0</v>
      </c>
      <c r="Z72" s="12">
        <f t="shared" si="121"/>
        <v>0</v>
      </c>
      <c r="AA72" s="17"/>
      <c r="AB72" s="7" t="str">
        <f>REPT(Sept!A72,1)</f>
        <v>THERY Sophie</v>
      </c>
      <c r="AC72" s="7">
        <f t="shared" si="35"/>
        <v>0</v>
      </c>
      <c r="AD72" s="13"/>
      <c r="AE72" s="13"/>
      <c r="AF72" s="39">
        <f t="shared" si="36"/>
        <v>0</v>
      </c>
      <c r="AG72" s="13"/>
      <c r="AH72" s="4">
        <f t="shared" si="3"/>
        <v>0</v>
      </c>
      <c r="AI72" s="4">
        <f t="shared" si="37"/>
        <v>0</v>
      </c>
      <c r="AJ72" s="4">
        <f t="shared" si="38"/>
        <v>0</v>
      </c>
      <c r="AK72" s="4">
        <f t="shared" si="39"/>
        <v>0</v>
      </c>
      <c r="AL72" s="4">
        <f t="shared" si="40"/>
        <v>0</v>
      </c>
      <c r="AM72" s="4">
        <f t="shared" si="41"/>
        <v>0</v>
      </c>
      <c r="AN72" s="4"/>
      <c r="AO72" s="7" t="str">
        <f>REPT(Sept!A72,1)</f>
        <v>THERY Sophie</v>
      </c>
      <c r="AP72" s="7">
        <f t="shared" si="42"/>
        <v>0</v>
      </c>
      <c r="AQ72" s="13"/>
      <c r="AR72" s="13"/>
      <c r="AS72" s="39">
        <f t="shared" si="43"/>
        <v>0</v>
      </c>
      <c r="AT72" s="13"/>
      <c r="AU72" s="4">
        <f t="shared" si="4"/>
        <v>0</v>
      </c>
      <c r="AV72" s="4">
        <f t="shared" si="44"/>
        <v>0</v>
      </c>
      <c r="AW72" s="4">
        <f t="shared" si="45"/>
        <v>0</v>
      </c>
      <c r="AX72" s="4">
        <f t="shared" si="46"/>
        <v>0</v>
      </c>
      <c r="AY72" s="4">
        <f t="shared" si="47"/>
        <v>0</v>
      </c>
      <c r="AZ72" s="4">
        <f t="shared" si="48"/>
        <v>0</v>
      </c>
      <c r="BA72" s="12">
        <f t="shared" si="122"/>
        <v>0</v>
      </c>
      <c r="BB72" s="12">
        <f t="shared" si="123"/>
        <v>0</v>
      </c>
      <c r="BC72" s="17"/>
      <c r="BD72" s="7" t="str">
        <f>REPT(Sept!A72,1)</f>
        <v>THERY Sophie</v>
      </c>
      <c r="BE72" s="7">
        <f t="shared" si="49"/>
        <v>0</v>
      </c>
      <c r="BF72" s="13"/>
      <c r="BG72" s="13"/>
      <c r="BH72" s="39">
        <f t="shared" si="50"/>
        <v>0</v>
      </c>
      <c r="BI72" s="13"/>
      <c r="BJ72" s="4">
        <f t="shared" si="7"/>
        <v>0</v>
      </c>
      <c r="BK72" s="4">
        <f t="shared" si="51"/>
        <v>0</v>
      </c>
      <c r="BL72" s="4">
        <f t="shared" si="52"/>
        <v>0</v>
      </c>
      <c r="BM72" s="4">
        <f t="shared" si="53"/>
        <v>0</v>
      </c>
      <c r="BN72" s="4">
        <f t="shared" si="54"/>
        <v>0</v>
      </c>
      <c r="BO72" s="4">
        <f t="shared" si="55"/>
        <v>0</v>
      </c>
      <c r="BP72" s="4"/>
      <c r="BQ72" s="7" t="str">
        <f>REPT(Sept!A72,1)</f>
        <v>THERY Sophie</v>
      </c>
      <c r="BR72" s="7">
        <f t="shared" si="56"/>
        <v>0</v>
      </c>
      <c r="BS72" s="13"/>
      <c r="BT72" s="13"/>
      <c r="BU72" s="39">
        <f t="shared" si="57"/>
        <v>0</v>
      </c>
      <c r="BV72" s="13"/>
      <c r="BW72" s="4">
        <f t="shared" si="8"/>
        <v>0</v>
      </c>
      <c r="BX72" s="4">
        <f t="shared" si="58"/>
        <v>0</v>
      </c>
      <c r="BY72" s="4">
        <f t="shared" si="59"/>
        <v>0</v>
      </c>
      <c r="BZ72" s="4">
        <f t="shared" si="60"/>
        <v>0</v>
      </c>
      <c r="CA72" s="4">
        <f t="shared" si="61"/>
        <v>0</v>
      </c>
      <c r="CB72" s="4">
        <f t="shared" si="62"/>
        <v>0</v>
      </c>
      <c r="CC72" s="12">
        <f t="shared" si="124"/>
        <v>0</v>
      </c>
      <c r="CD72" s="12">
        <f t="shared" si="125"/>
        <v>0</v>
      </c>
      <c r="CE72" s="17"/>
      <c r="CF72" s="7" t="str">
        <f>REPT(Sept!A72,1)</f>
        <v>THERY Sophie</v>
      </c>
      <c r="CG72" s="7">
        <f t="shared" si="63"/>
        <v>0</v>
      </c>
      <c r="CH72" s="13"/>
      <c r="CI72" s="13"/>
      <c r="CJ72" s="39">
        <f t="shared" si="64"/>
        <v>0</v>
      </c>
      <c r="CK72" s="13"/>
      <c r="CL72" s="4">
        <f t="shared" si="11"/>
        <v>0</v>
      </c>
      <c r="CM72" s="4">
        <f t="shared" si="65"/>
        <v>0</v>
      </c>
      <c r="CN72" s="4">
        <f t="shared" si="66"/>
        <v>0</v>
      </c>
      <c r="CO72" s="4">
        <f t="shared" si="67"/>
        <v>0</v>
      </c>
      <c r="CP72" s="4">
        <f t="shared" si="68"/>
        <v>0</v>
      </c>
      <c r="CQ72" s="4">
        <f t="shared" si="69"/>
        <v>0</v>
      </c>
      <c r="CR72" s="4"/>
      <c r="CS72" s="7" t="str">
        <f>REPT(Sept!A72,1)</f>
        <v>THERY Sophie</v>
      </c>
      <c r="CT72" s="7">
        <f t="shared" si="70"/>
        <v>0</v>
      </c>
      <c r="CU72" s="13"/>
      <c r="CV72" s="13"/>
      <c r="CW72" s="39">
        <f t="shared" si="71"/>
        <v>0</v>
      </c>
      <c r="CX72" s="13"/>
      <c r="CY72" s="4">
        <f t="shared" si="12"/>
        <v>0</v>
      </c>
      <c r="CZ72" s="4">
        <f t="shared" si="72"/>
        <v>0</v>
      </c>
      <c r="DA72" s="4">
        <f t="shared" si="73"/>
        <v>0</v>
      </c>
      <c r="DB72" s="4">
        <f t="shared" si="74"/>
        <v>0</v>
      </c>
      <c r="DC72" s="4">
        <f t="shared" si="75"/>
        <v>0</v>
      </c>
      <c r="DD72" s="4">
        <f t="shared" si="76"/>
        <v>0</v>
      </c>
      <c r="DE72" s="12">
        <f t="shared" si="126"/>
        <v>0</v>
      </c>
      <c r="DF72" s="12">
        <f t="shared" si="127"/>
        <v>0</v>
      </c>
      <c r="DG72" s="17"/>
      <c r="DH72" s="7" t="str">
        <f>REPT(Sept!A72,1)</f>
        <v>THERY Sophie</v>
      </c>
      <c r="DI72" s="7">
        <f t="shared" si="77"/>
        <v>0</v>
      </c>
      <c r="DJ72" s="13"/>
      <c r="DK72" s="13"/>
      <c r="DL72" s="39">
        <f t="shared" si="78"/>
        <v>0</v>
      </c>
      <c r="DM72" s="13"/>
      <c r="DN72" s="4">
        <f t="shared" si="15"/>
        <v>0</v>
      </c>
      <c r="DO72" s="4">
        <f t="shared" si="79"/>
        <v>0</v>
      </c>
      <c r="DP72" s="4">
        <f t="shared" si="80"/>
        <v>0</v>
      </c>
      <c r="DQ72" s="4">
        <f t="shared" si="81"/>
        <v>0</v>
      </c>
      <c r="DR72" s="4">
        <f t="shared" si="82"/>
        <v>0</v>
      </c>
      <c r="DS72" s="4">
        <f t="shared" si="83"/>
        <v>0</v>
      </c>
      <c r="DT72" s="4"/>
      <c r="DU72" s="7" t="str">
        <f>REPT(Sept!A72,1)</f>
        <v>THERY Sophie</v>
      </c>
      <c r="DV72" s="7">
        <f t="shared" si="84"/>
        <v>0</v>
      </c>
      <c r="DW72" s="13"/>
      <c r="DX72" s="13"/>
      <c r="DY72" s="39">
        <f t="shared" si="85"/>
        <v>0</v>
      </c>
      <c r="DZ72" s="13"/>
      <c r="EA72" s="4">
        <f t="shared" si="16"/>
        <v>0</v>
      </c>
      <c r="EB72" s="4">
        <f t="shared" si="86"/>
        <v>0</v>
      </c>
      <c r="EC72" s="4">
        <f t="shared" si="87"/>
        <v>0</v>
      </c>
      <c r="ED72" s="4">
        <f t="shared" si="88"/>
        <v>0</v>
      </c>
      <c r="EE72" s="4">
        <f t="shared" si="89"/>
        <v>0</v>
      </c>
      <c r="EF72" s="4">
        <f t="shared" si="90"/>
        <v>0</v>
      </c>
      <c r="EG72" s="12">
        <f t="shared" si="128"/>
        <v>0</v>
      </c>
      <c r="EH72" s="22">
        <f t="shared" si="129"/>
        <v>0</v>
      </c>
      <c r="EI72" s="24">
        <f>SUM(EH72+Fev!EI72)</f>
        <v>19</v>
      </c>
      <c r="EJ72" s="25">
        <f t="shared" si="130"/>
        <v>0</v>
      </c>
      <c r="EK72" s="25">
        <f>SUM(EJ72+Fev!EK72)</f>
        <v>1</v>
      </c>
      <c r="EL72" s="41">
        <f t="shared" si="131"/>
        <v>0</v>
      </c>
    </row>
    <row r="73" spans="1:142" ht="13.5" thickBot="1">
      <c r="A73" s="107" t="str">
        <f>REPT(Sept!A73,1)</f>
        <v>LAYANI Michel</v>
      </c>
      <c r="B73" s="7">
        <f t="shared" si="21"/>
        <v>0</v>
      </c>
      <c r="C73" s="13"/>
      <c r="D73" s="13"/>
      <c r="E73" s="39">
        <f t="shared" si="22"/>
        <v>0</v>
      </c>
      <c r="F73" s="13"/>
      <c r="G73" s="4">
        <f t="shared" si="0"/>
        <v>0</v>
      </c>
      <c r="H73" s="4">
        <f t="shared" si="23"/>
        <v>0</v>
      </c>
      <c r="I73" s="4">
        <f t="shared" si="24"/>
        <v>0</v>
      </c>
      <c r="J73" s="4">
        <f t="shared" si="25"/>
        <v>0</v>
      </c>
      <c r="K73" s="4">
        <f t="shared" si="26"/>
        <v>0</v>
      </c>
      <c r="L73" s="4">
        <f t="shared" si="27"/>
        <v>0</v>
      </c>
      <c r="M73" s="4"/>
      <c r="N73" s="7" t="str">
        <f>REPT(Sept!A73,1)</f>
        <v>LAYANI Michel</v>
      </c>
      <c r="O73" s="7">
        <f t="shared" si="28"/>
        <v>0</v>
      </c>
      <c r="P73" s="13"/>
      <c r="Q73" s="13"/>
      <c r="R73" s="39">
        <f t="shared" si="29"/>
        <v>0</v>
      </c>
      <c r="S73" s="13"/>
      <c r="T73" s="4">
        <f t="shared" si="1"/>
        <v>0</v>
      </c>
      <c r="U73" s="4">
        <f t="shared" si="30"/>
        <v>0</v>
      </c>
      <c r="V73" s="4">
        <f t="shared" si="31"/>
        <v>0</v>
      </c>
      <c r="W73" s="4">
        <f t="shared" si="32"/>
        <v>0</v>
      </c>
      <c r="X73" s="4">
        <f t="shared" si="33"/>
        <v>0</v>
      </c>
      <c r="Y73" s="4">
        <f t="shared" si="34"/>
        <v>0</v>
      </c>
      <c r="Z73" s="12">
        <f t="shared" si="121"/>
        <v>0</v>
      </c>
      <c r="AA73" s="17"/>
      <c r="AB73" s="7" t="str">
        <f>REPT(Sept!A73,1)</f>
        <v>LAYANI Michel</v>
      </c>
      <c r="AC73" s="7">
        <f t="shared" si="35"/>
        <v>0</v>
      </c>
      <c r="AD73" s="13"/>
      <c r="AE73" s="13"/>
      <c r="AF73" s="39">
        <f t="shared" si="36"/>
        <v>0</v>
      </c>
      <c r="AG73" s="13"/>
      <c r="AH73" s="4">
        <f t="shared" si="3"/>
        <v>0</v>
      </c>
      <c r="AI73" s="4">
        <f t="shared" si="37"/>
        <v>0</v>
      </c>
      <c r="AJ73" s="4">
        <f t="shared" si="38"/>
        <v>0</v>
      </c>
      <c r="AK73" s="4">
        <f t="shared" si="39"/>
        <v>0</v>
      </c>
      <c r="AL73" s="4">
        <f t="shared" si="40"/>
        <v>0</v>
      </c>
      <c r="AM73" s="4">
        <f t="shared" si="41"/>
        <v>0</v>
      </c>
      <c r="AN73" s="4"/>
      <c r="AO73" s="7" t="str">
        <f>REPT(Sept!A73,1)</f>
        <v>LAYANI Michel</v>
      </c>
      <c r="AP73" s="7">
        <f t="shared" si="42"/>
        <v>0</v>
      </c>
      <c r="AQ73" s="13"/>
      <c r="AR73" s="13"/>
      <c r="AS73" s="39">
        <f t="shared" si="43"/>
        <v>0</v>
      </c>
      <c r="AT73" s="13"/>
      <c r="AU73" s="4">
        <f t="shared" si="4"/>
        <v>0</v>
      </c>
      <c r="AV73" s="4">
        <f t="shared" si="44"/>
        <v>0</v>
      </c>
      <c r="AW73" s="4">
        <f t="shared" si="45"/>
        <v>0</v>
      </c>
      <c r="AX73" s="4">
        <f t="shared" si="46"/>
        <v>0</v>
      </c>
      <c r="AY73" s="4">
        <f t="shared" si="47"/>
        <v>0</v>
      </c>
      <c r="AZ73" s="4">
        <f t="shared" si="48"/>
        <v>0</v>
      </c>
      <c r="BA73" s="12">
        <f t="shared" si="122"/>
        <v>0</v>
      </c>
      <c r="BB73" s="12">
        <f t="shared" si="123"/>
        <v>0</v>
      </c>
      <c r="BC73" s="17"/>
      <c r="BD73" s="7" t="str">
        <f>REPT(Sept!A73,1)</f>
        <v>LAYANI Michel</v>
      </c>
      <c r="BE73" s="7">
        <f t="shared" si="49"/>
        <v>0</v>
      </c>
      <c r="BF73" s="13"/>
      <c r="BG73" s="13"/>
      <c r="BH73" s="39">
        <f t="shared" si="50"/>
        <v>0</v>
      </c>
      <c r="BI73" s="13"/>
      <c r="BJ73" s="4">
        <f t="shared" si="7"/>
        <v>0</v>
      </c>
      <c r="BK73" s="4">
        <f t="shared" si="51"/>
        <v>0</v>
      </c>
      <c r="BL73" s="4">
        <f t="shared" si="52"/>
        <v>0</v>
      </c>
      <c r="BM73" s="4">
        <f t="shared" si="53"/>
        <v>0</v>
      </c>
      <c r="BN73" s="4">
        <f t="shared" si="54"/>
        <v>0</v>
      </c>
      <c r="BO73" s="4">
        <f t="shared" si="55"/>
        <v>0</v>
      </c>
      <c r="BP73" s="4"/>
      <c r="BQ73" s="7" t="str">
        <f>REPT(Sept!A73,1)</f>
        <v>LAYANI Michel</v>
      </c>
      <c r="BR73" s="7">
        <f t="shared" si="56"/>
        <v>0</v>
      </c>
      <c r="BS73" s="13"/>
      <c r="BT73" s="13"/>
      <c r="BU73" s="39">
        <f t="shared" si="57"/>
        <v>0</v>
      </c>
      <c r="BV73" s="13"/>
      <c r="BW73" s="4">
        <f t="shared" si="8"/>
        <v>0</v>
      </c>
      <c r="BX73" s="4">
        <f t="shared" si="58"/>
        <v>0</v>
      </c>
      <c r="BY73" s="4">
        <f t="shared" si="59"/>
        <v>0</v>
      </c>
      <c r="BZ73" s="4">
        <f t="shared" si="60"/>
        <v>0</v>
      </c>
      <c r="CA73" s="4">
        <f t="shared" si="61"/>
        <v>0</v>
      </c>
      <c r="CB73" s="4">
        <f t="shared" si="62"/>
        <v>0</v>
      </c>
      <c r="CC73" s="12">
        <f t="shared" si="124"/>
        <v>0</v>
      </c>
      <c r="CD73" s="12">
        <f t="shared" si="125"/>
        <v>0</v>
      </c>
      <c r="CE73" s="17"/>
      <c r="CF73" s="7" t="str">
        <f>REPT(Sept!A73,1)</f>
        <v>LAYANI Michel</v>
      </c>
      <c r="CG73" s="7">
        <f t="shared" si="63"/>
        <v>0</v>
      </c>
      <c r="CH73" s="13"/>
      <c r="CI73" s="13"/>
      <c r="CJ73" s="39">
        <f t="shared" si="64"/>
        <v>0</v>
      </c>
      <c r="CK73" s="13"/>
      <c r="CL73" s="4">
        <f t="shared" si="11"/>
        <v>0</v>
      </c>
      <c r="CM73" s="4">
        <f t="shared" si="65"/>
        <v>0</v>
      </c>
      <c r="CN73" s="4">
        <f t="shared" si="66"/>
        <v>0</v>
      </c>
      <c r="CO73" s="4">
        <f t="shared" si="67"/>
        <v>0</v>
      </c>
      <c r="CP73" s="4">
        <f t="shared" si="68"/>
        <v>0</v>
      </c>
      <c r="CQ73" s="4">
        <f t="shared" si="69"/>
        <v>0</v>
      </c>
      <c r="CR73" s="4"/>
      <c r="CS73" s="7" t="str">
        <f>REPT(Sept!A73,1)</f>
        <v>LAYANI Michel</v>
      </c>
      <c r="CT73" s="7">
        <f t="shared" si="70"/>
        <v>0</v>
      </c>
      <c r="CU73" s="13"/>
      <c r="CV73" s="13"/>
      <c r="CW73" s="39">
        <f t="shared" si="71"/>
        <v>0</v>
      </c>
      <c r="CX73" s="13"/>
      <c r="CY73" s="4">
        <f t="shared" si="12"/>
        <v>0</v>
      </c>
      <c r="CZ73" s="4">
        <f t="shared" si="72"/>
        <v>0</v>
      </c>
      <c r="DA73" s="4">
        <f t="shared" si="73"/>
        <v>0</v>
      </c>
      <c r="DB73" s="4">
        <f t="shared" si="74"/>
        <v>0</v>
      </c>
      <c r="DC73" s="4">
        <f t="shared" si="75"/>
        <v>0</v>
      </c>
      <c r="DD73" s="4">
        <f t="shared" si="76"/>
        <v>0</v>
      </c>
      <c r="DE73" s="12">
        <f t="shared" si="126"/>
        <v>0</v>
      </c>
      <c r="DF73" s="12">
        <f t="shared" si="127"/>
        <v>0</v>
      </c>
      <c r="DG73" s="17"/>
      <c r="DH73" s="7" t="str">
        <f>REPT(Sept!A73,1)</f>
        <v>LAYANI Michel</v>
      </c>
      <c r="DI73" s="7">
        <f t="shared" si="77"/>
        <v>0</v>
      </c>
      <c r="DJ73" s="13"/>
      <c r="DK73" s="13"/>
      <c r="DL73" s="39">
        <f t="shared" si="78"/>
        <v>0</v>
      </c>
      <c r="DM73" s="13"/>
      <c r="DN73" s="4">
        <f t="shared" si="15"/>
        <v>0</v>
      </c>
      <c r="DO73" s="4">
        <f t="shared" si="79"/>
        <v>0</v>
      </c>
      <c r="DP73" s="4">
        <f t="shared" si="80"/>
        <v>0</v>
      </c>
      <c r="DQ73" s="4">
        <f t="shared" si="81"/>
        <v>0</v>
      </c>
      <c r="DR73" s="4">
        <f t="shared" si="82"/>
        <v>0</v>
      </c>
      <c r="DS73" s="4">
        <f t="shared" si="83"/>
        <v>0</v>
      </c>
      <c r="DT73" s="4"/>
      <c r="DU73" s="7" t="str">
        <f>REPT(Sept!A73,1)</f>
        <v>LAYANI Michel</v>
      </c>
      <c r="DV73" s="7">
        <f t="shared" si="84"/>
        <v>0</v>
      </c>
      <c r="DW73" s="13"/>
      <c r="DX73" s="13"/>
      <c r="DY73" s="39">
        <f t="shared" si="85"/>
        <v>0</v>
      </c>
      <c r="DZ73" s="13"/>
      <c r="EA73" s="4">
        <f t="shared" si="16"/>
        <v>0</v>
      </c>
      <c r="EB73" s="4">
        <f t="shared" si="86"/>
        <v>0</v>
      </c>
      <c r="EC73" s="4">
        <f t="shared" si="87"/>
        <v>0</v>
      </c>
      <c r="ED73" s="4">
        <f t="shared" si="88"/>
        <v>0</v>
      </c>
      <c r="EE73" s="4">
        <f t="shared" si="89"/>
        <v>0</v>
      </c>
      <c r="EF73" s="4">
        <f t="shared" si="90"/>
        <v>0</v>
      </c>
      <c r="EG73" s="12">
        <f t="shared" si="128"/>
        <v>0</v>
      </c>
      <c r="EH73" s="22">
        <f t="shared" si="129"/>
        <v>0</v>
      </c>
      <c r="EI73" s="24">
        <f>SUM(EH73+Fev!EI73)</f>
        <v>11</v>
      </c>
      <c r="EJ73" s="25">
        <f t="shared" si="130"/>
        <v>0</v>
      </c>
      <c r="EK73" s="25">
        <f>SUM(EJ73+Fev!EK73)</f>
        <v>1</v>
      </c>
      <c r="EL73" s="41">
        <f t="shared" si="131"/>
        <v>0</v>
      </c>
    </row>
    <row r="74" spans="1:142" ht="13.5" thickBot="1">
      <c r="A74" s="107" t="str">
        <f>REPT(Sept!A74,1)</f>
        <v>RERECICH Jessy</v>
      </c>
      <c r="B74" s="7">
        <f t="shared" si="21"/>
        <v>0</v>
      </c>
      <c r="C74" s="13"/>
      <c r="D74" s="13"/>
      <c r="E74" s="39">
        <f t="shared" si="22"/>
        <v>0</v>
      </c>
      <c r="F74" s="13"/>
      <c r="G74" s="4">
        <f t="shared" si="0"/>
        <v>0</v>
      </c>
      <c r="H74" s="4">
        <f t="shared" si="23"/>
        <v>0</v>
      </c>
      <c r="I74" s="4">
        <f t="shared" si="24"/>
        <v>0</v>
      </c>
      <c r="J74" s="4">
        <f t="shared" si="25"/>
        <v>0</v>
      </c>
      <c r="K74" s="4">
        <f t="shared" si="26"/>
        <v>0</v>
      </c>
      <c r="L74" s="4">
        <f t="shared" si="27"/>
        <v>0</v>
      </c>
      <c r="M74" s="4"/>
      <c r="N74" s="7" t="str">
        <f>REPT(Sept!A74,1)</f>
        <v>RERECICH Jessy</v>
      </c>
      <c r="O74" s="7">
        <f t="shared" si="28"/>
        <v>0</v>
      </c>
      <c r="P74" s="13"/>
      <c r="Q74" s="13"/>
      <c r="R74" s="39">
        <f t="shared" si="29"/>
        <v>0</v>
      </c>
      <c r="S74" s="13"/>
      <c r="T74" s="4">
        <f t="shared" si="1"/>
        <v>0</v>
      </c>
      <c r="U74" s="4">
        <f t="shared" si="30"/>
        <v>0</v>
      </c>
      <c r="V74" s="4">
        <f t="shared" si="31"/>
        <v>0</v>
      </c>
      <c r="W74" s="4">
        <f t="shared" si="32"/>
        <v>0</v>
      </c>
      <c r="X74" s="4">
        <f t="shared" si="33"/>
        <v>0</v>
      </c>
      <c r="Y74" s="4">
        <f t="shared" si="34"/>
        <v>0</v>
      </c>
      <c r="Z74" s="12">
        <f t="shared" si="121"/>
        <v>0</v>
      </c>
      <c r="AA74" s="17"/>
      <c r="AB74" s="7" t="str">
        <f>REPT(Sept!A74,1)</f>
        <v>RERECICH Jessy</v>
      </c>
      <c r="AC74" s="7">
        <f t="shared" si="35"/>
        <v>0</v>
      </c>
      <c r="AD74" s="13"/>
      <c r="AE74" s="13"/>
      <c r="AF74" s="39">
        <f t="shared" si="36"/>
        <v>0</v>
      </c>
      <c r="AG74" s="13"/>
      <c r="AH74" s="4">
        <f t="shared" si="3"/>
        <v>0</v>
      </c>
      <c r="AI74" s="4">
        <f t="shared" si="37"/>
        <v>0</v>
      </c>
      <c r="AJ74" s="4">
        <f t="shared" si="38"/>
        <v>0</v>
      </c>
      <c r="AK74" s="4">
        <f t="shared" si="39"/>
        <v>0</v>
      </c>
      <c r="AL74" s="4">
        <f t="shared" si="40"/>
        <v>0</v>
      </c>
      <c r="AM74" s="4">
        <f t="shared" si="41"/>
        <v>0</v>
      </c>
      <c r="AN74" s="4"/>
      <c r="AO74" s="7" t="str">
        <f>REPT(Sept!A74,1)</f>
        <v>RERECICH Jessy</v>
      </c>
      <c r="AP74" s="7">
        <f t="shared" si="42"/>
        <v>0</v>
      </c>
      <c r="AQ74" s="13"/>
      <c r="AR74" s="13"/>
      <c r="AS74" s="39">
        <f t="shared" si="43"/>
        <v>0</v>
      </c>
      <c r="AT74" s="13"/>
      <c r="AU74" s="4">
        <f t="shared" si="4"/>
        <v>0</v>
      </c>
      <c r="AV74" s="4">
        <f t="shared" si="44"/>
        <v>0</v>
      </c>
      <c r="AW74" s="4">
        <f t="shared" si="45"/>
        <v>0</v>
      </c>
      <c r="AX74" s="4">
        <f t="shared" si="46"/>
        <v>0</v>
      </c>
      <c r="AY74" s="4">
        <f t="shared" si="47"/>
        <v>0</v>
      </c>
      <c r="AZ74" s="4">
        <f t="shared" si="48"/>
        <v>0</v>
      </c>
      <c r="BA74" s="12">
        <f t="shared" si="122"/>
        <v>0</v>
      </c>
      <c r="BB74" s="12">
        <f t="shared" si="123"/>
        <v>0</v>
      </c>
      <c r="BC74" s="17"/>
      <c r="BD74" s="7" t="str">
        <f>REPT(Sept!A74,1)</f>
        <v>RERECICH Jessy</v>
      </c>
      <c r="BE74" s="7">
        <f t="shared" si="49"/>
        <v>0</v>
      </c>
      <c r="BF74" s="13"/>
      <c r="BG74" s="13"/>
      <c r="BH74" s="39">
        <f t="shared" si="50"/>
        <v>0</v>
      </c>
      <c r="BI74" s="13"/>
      <c r="BJ74" s="4">
        <f t="shared" si="7"/>
        <v>0</v>
      </c>
      <c r="BK74" s="4">
        <f t="shared" si="51"/>
        <v>0</v>
      </c>
      <c r="BL74" s="4">
        <f t="shared" si="52"/>
        <v>0</v>
      </c>
      <c r="BM74" s="4">
        <f t="shared" si="53"/>
        <v>0</v>
      </c>
      <c r="BN74" s="4">
        <f t="shared" si="54"/>
        <v>0</v>
      </c>
      <c r="BO74" s="4">
        <f t="shared" si="55"/>
        <v>0</v>
      </c>
      <c r="BP74" s="4"/>
      <c r="BQ74" s="7" t="str">
        <f>REPT(Sept!A74,1)</f>
        <v>RERECICH Jessy</v>
      </c>
      <c r="BR74" s="7">
        <f t="shared" si="56"/>
        <v>0</v>
      </c>
      <c r="BS74" s="13"/>
      <c r="BT74" s="13"/>
      <c r="BU74" s="39">
        <f t="shared" si="57"/>
        <v>0</v>
      </c>
      <c r="BV74" s="13"/>
      <c r="BW74" s="4">
        <f t="shared" si="8"/>
        <v>0</v>
      </c>
      <c r="BX74" s="4">
        <f t="shared" si="58"/>
        <v>0</v>
      </c>
      <c r="BY74" s="4">
        <f t="shared" si="59"/>
        <v>0</v>
      </c>
      <c r="BZ74" s="4">
        <f t="shared" si="60"/>
        <v>0</v>
      </c>
      <c r="CA74" s="4">
        <f t="shared" si="61"/>
        <v>0</v>
      </c>
      <c r="CB74" s="4">
        <f t="shared" si="62"/>
        <v>0</v>
      </c>
      <c r="CC74" s="12">
        <f t="shared" si="124"/>
        <v>0</v>
      </c>
      <c r="CD74" s="12">
        <f t="shared" si="125"/>
        <v>0</v>
      </c>
      <c r="CE74" s="17"/>
      <c r="CF74" s="7" t="str">
        <f>REPT(Sept!A74,1)</f>
        <v>RERECICH Jessy</v>
      </c>
      <c r="CG74" s="7">
        <f t="shared" si="63"/>
        <v>0</v>
      </c>
      <c r="CH74" s="13"/>
      <c r="CI74" s="13"/>
      <c r="CJ74" s="39">
        <f t="shared" si="64"/>
        <v>0</v>
      </c>
      <c r="CK74" s="13"/>
      <c r="CL74" s="4">
        <f t="shared" si="11"/>
        <v>0</v>
      </c>
      <c r="CM74" s="4">
        <f t="shared" si="65"/>
        <v>0</v>
      </c>
      <c r="CN74" s="4">
        <f t="shared" si="66"/>
        <v>0</v>
      </c>
      <c r="CO74" s="4">
        <f t="shared" si="67"/>
        <v>0</v>
      </c>
      <c r="CP74" s="4">
        <f t="shared" si="68"/>
        <v>0</v>
      </c>
      <c r="CQ74" s="4">
        <f t="shared" si="69"/>
        <v>0</v>
      </c>
      <c r="CR74" s="4"/>
      <c r="CS74" s="7" t="str">
        <f>REPT(Sept!A74,1)</f>
        <v>RERECICH Jessy</v>
      </c>
      <c r="CT74" s="7">
        <f t="shared" si="70"/>
        <v>0</v>
      </c>
      <c r="CU74" s="13"/>
      <c r="CV74" s="13"/>
      <c r="CW74" s="39">
        <f t="shared" si="71"/>
        <v>0</v>
      </c>
      <c r="CX74" s="13"/>
      <c r="CY74" s="4">
        <f t="shared" si="12"/>
        <v>0</v>
      </c>
      <c r="CZ74" s="4">
        <f t="shared" si="72"/>
        <v>0</v>
      </c>
      <c r="DA74" s="4">
        <f t="shared" si="73"/>
        <v>0</v>
      </c>
      <c r="DB74" s="4">
        <f t="shared" si="74"/>
        <v>0</v>
      </c>
      <c r="DC74" s="4">
        <f t="shared" si="75"/>
        <v>0</v>
      </c>
      <c r="DD74" s="4">
        <f t="shared" si="76"/>
        <v>0</v>
      </c>
      <c r="DE74" s="12">
        <f t="shared" si="126"/>
        <v>0</v>
      </c>
      <c r="DF74" s="12">
        <f t="shared" si="127"/>
        <v>0</v>
      </c>
      <c r="DG74" s="17"/>
      <c r="DH74" s="7" t="str">
        <f>REPT(Sept!A74,1)</f>
        <v>RERECICH Jessy</v>
      </c>
      <c r="DI74" s="7">
        <f t="shared" si="77"/>
        <v>0</v>
      </c>
      <c r="DJ74" s="13"/>
      <c r="DK74" s="13"/>
      <c r="DL74" s="39">
        <f t="shared" si="78"/>
        <v>0</v>
      </c>
      <c r="DM74" s="13"/>
      <c r="DN74" s="4">
        <f t="shared" si="15"/>
        <v>0</v>
      </c>
      <c r="DO74" s="4">
        <f t="shared" si="79"/>
        <v>0</v>
      </c>
      <c r="DP74" s="4">
        <f t="shared" si="80"/>
        <v>0</v>
      </c>
      <c r="DQ74" s="4">
        <f t="shared" si="81"/>
        <v>0</v>
      </c>
      <c r="DR74" s="4">
        <f t="shared" si="82"/>
        <v>0</v>
      </c>
      <c r="DS74" s="4">
        <f t="shared" si="83"/>
        <v>0</v>
      </c>
      <c r="DT74" s="4"/>
      <c r="DU74" s="7" t="str">
        <f>REPT(Sept!A74,1)</f>
        <v>RERECICH Jessy</v>
      </c>
      <c r="DV74" s="7">
        <f t="shared" si="84"/>
        <v>0</v>
      </c>
      <c r="DW74" s="13"/>
      <c r="DX74" s="13"/>
      <c r="DY74" s="39">
        <f t="shared" si="85"/>
        <v>0</v>
      </c>
      <c r="DZ74" s="13"/>
      <c r="EA74" s="4">
        <f t="shared" si="16"/>
        <v>0</v>
      </c>
      <c r="EB74" s="4">
        <f t="shared" si="86"/>
        <v>0</v>
      </c>
      <c r="EC74" s="4">
        <f t="shared" si="87"/>
        <v>0</v>
      </c>
      <c r="ED74" s="4">
        <f t="shared" si="88"/>
        <v>0</v>
      </c>
      <c r="EE74" s="4">
        <f t="shared" si="89"/>
        <v>0</v>
      </c>
      <c r="EF74" s="4">
        <f t="shared" si="90"/>
        <v>0</v>
      </c>
      <c r="EG74" s="12">
        <f t="shared" si="128"/>
        <v>0</v>
      </c>
      <c r="EH74" s="22">
        <f t="shared" si="129"/>
        <v>0</v>
      </c>
      <c r="EI74" s="24">
        <f>SUM(EH74+Fev!EI74)</f>
        <v>37</v>
      </c>
      <c r="EJ74" s="25">
        <f t="shared" si="130"/>
        <v>0</v>
      </c>
      <c r="EK74" s="25">
        <f>SUM(EJ74+Fev!EK74)</f>
        <v>2</v>
      </c>
      <c r="EL74" s="41">
        <f t="shared" si="131"/>
        <v>0</v>
      </c>
    </row>
    <row r="75" spans="1:142" ht="13.5" thickBot="1">
      <c r="A75" s="107" t="str">
        <f>REPT(Sept!A75,1)</f>
        <v>MAILLARD Cyril</v>
      </c>
      <c r="B75" s="7">
        <f t="shared" si="21"/>
        <v>0</v>
      </c>
      <c r="C75" s="13"/>
      <c r="D75" s="13"/>
      <c r="E75" s="39">
        <f t="shared" si="22"/>
        <v>0</v>
      </c>
      <c r="F75" s="13"/>
      <c r="G75" s="4">
        <f t="shared" ref="G75:G100" si="132">IF(D75=1,C75*2,C75)</f>
        <v>0</v>
      </c>
      <c r="H75" s="4">
        <f t="shared" si="23"/>
        <v>0</v>
      </c>
      <c r="I75" s="4">
        <f t="shared" si="24"/>
        <v>0</v>
      </c>
      <c r="J75" s="4">
        <f t="shared" si="25"/>
        <v>0</v>
      </c>
      <c r="K75" s="4">
        <f t="shared" si="26"/>
        <v>0</v>
      </c>
      <c r="L75" s="4">
        <f t="shared" si="27"/>
        <v>0</v>
      </c>
      <c r="M75" s="4"/>
      <c r="N75" s="7" t="str">
        <f>REPT(Sept!A75,1)</f>
        <v>MAILLARD Cyril</v>
      </c>
      <c r="O75" s="7">
        <f t="shared" si="28"/>
        <v>0</v>
      </c>
      <c r="P75" s="13"/>
      <c r="Q75" s="13"/>
      <c r="R75" s="39">
        <f t="shared" si="29"/>
        <v>0</v>
      </c>
      <c r="S75" s="13"/>
      <c r="T75" s="4">
        <f t="shared" ref="T75:T100" si="133">IF(Q75=1,P75*2,P75)</f>
        <v>0</v>
      </c>
      <c r="U75" s="4">
        <f t="shared" si="30"/>
        <v>0</v>
      </c>
      <c r="V75" s="4">
        <f t="shared" si="31"/>
        <v>0</v>
      </c>
      <c r="W75" s="4">
        <f t="shared" si="32"/>
        <v>0</v>
      </c>
      <c r="X75" s="4">
        <f t="shared" si="33"/>
        <v>0</v>
      </c>
      <c r="Y75" s="4">
        <f t="shared" si="34"/>
        <v>0</v>
      </c>
      <c r="Z75" s="12">
        <f t="shared" ref="Z75:Z100" si="134">IF(Y75&gt;L75,Y75,L75)</f>
        <v>0</v>
      </c>
      <c r="AA75" s="17"/>
      <c r="AB75" s="7" t="str">
        <f>REPT(Sept!A75,1)</f>
        <v>MAILLARD Cyril</v>
      </c>
      <c r="AC75" s="7">
        <f t="shared" si="35"/>
        <v>0</v>
      </c>
      <c r="AD75" s="13"/>
      <c r="AE75" s="13"/>
      <c r="AF75" s="39">
        <f t="shared" si="36"/>
        <v>0</v>
      </c>
      <c r="AG75" s="13"/>
      <c r="AH75" s="4">
        <f t="shared" ref="AH75:AH100" si="135">IF(AE75=1,AD75*2,AD75)</f>
        <v>0</v>
      </c>
      <c r="AI75" s="4">
        <f t="shared" si="37"/>
        <v>0</v>
      </c>
      <c r="AJ75" s="4">
        <f t="shared" si="38"/>
        <v>0</v>
      </c>
      <c r="AK75" s="4">
        <f t="shared" si="39"/>
        <v>0</v>
      </c>
      <c r="AL75" s="4">
        <f t="shared" si="40"/>
        <v>0</v>
      </c>
      <c r="AM75" s="4">
        <f t="shared" si="41"/>
        <v>0</v>
      </c>
      <c r="AN75" s="4"/>
      <c r="AO75" s="7" t="str">
        <f>REPT(Sept!A75,1)</f>
        <v>MAILLARD Cyril</v>
      </c>
      <c r="AP75" s="7">
        <f t="shared" si="42"/>
        <v>0</v>
      </c>
      <c r="AQ75" s="13"/>
      <c r="AR75" s="13"/>
      <c r="AS75" s="39">
        <f t="shared" si="43"/>
        <v>0</v>
      </c>
      <c r="AT75" s="13"/>
      <c r="AU75" s="4">
        <f t="shared" ref="AU75:AU100" si="136">IF(AR75=1,AQ75*2,AQ75)</f>
        <v>0</v>
      </c>
      <c r="AV75" s="4">
        <f t="shared" si="44"/>
        <v>0</v>
      </c>
      <c r="AW75" s="4">
        <f t="shared" si="45"/>
        <v>0</v>
      </c>
      <c r="AX75" s="4">
        <f t="shared" si="46"/>
        <v>0</v>
      </c>
      <c r="AY75" s="4">
        <f t="shared" si="47"/>
        <v>0</v>
      </c>
      <c r="AZ75" s="4">
        <f t="shared" si="48"/>
        <v>0</v>
      </c>
      <c r="BA75" s="12">
        <f t="shared" ref="BA75:BA100" si="137">IF(AZ75&gt;AM75,AZ75,AM75)</f>
        <v>0</v>
      </c>
      <c r="BB75" s="12">
        <f t="shared" ref="BB75:BB100" si="138">SUM(Z75+BA75)</f>
        <v>0</v>
      </c>
      <c r="BC75" s="17"/>
      <c r="BD75" s="7" t="str">
        <f>REPT(Sept!A75,1)</f>
        <v>MAILLARD Cyril</v>
      </c>
      <c r="BE75" s="7">
        <f t="shared" si="49"/>
        <v>0</v>
      </c>
      <c r="BF75" s="13"/>
      <c r="BG75" s="13"/>
      <c r="BH75" s="39">
        <f t="shared" si="50"/>
        <v>0</v>
      </c>
      <c r="BI75" s="13"/>
      <c r="BJ75" s="4">
        <f t="shared" ref="BJ75:BJ100" si="139">IF(BG75=1,BF75*2,BF75)</f>
        <v>0</v>
      </c>
      <c r="BK75" s="4">
        <f t="shared" si="51"/>
        <v>0</v>
      </c>
      <c r="BL75" s="4">
        <f t="shared" si="52"/>
        <v>0</v>
      </c>
      <c r="BM75" s="4">
        <f t="shared" si="53"/>
        <v>0</v>
      </c>
      <c r="BN75" s="4">
        <f t="shared" si="54"/>
        <v>0</v>
      </c>
      <c r="BO75" s="4">
        <f t="shared" si="55"/>
        <v>0</v>
      </c>
      <c r="BP75" s="4"/>
      <c r="BQ75" s="7" t="str">
        <f>REPT(Sept!A75,1)</f>
        <v>MAILLARD Cyril</v>
      </c>
      <c r="BR75" s="7">
        <f t="shared" si="56"/>
        <v>0</v>
      </c>
      <c r="BS75" s="13"/>
      <c r="BT75" s="13"/>
      <c r="BU75" s="39">
        <f t="shared" si="57"/>
        <v>0</v>
      </c>
      <c r="BV75" s="13"/>
      <c r="BW75" s="4">
        <f t="shared" ref="BW75:BW100" si="140">IF(BT75=1,BS75*2,BS75)</f>
        <v>0</v>
      </c>
      <c r="BX75" s="4">
        <f t="shared" si="58"/>
        <v>0</v>
      </c>
      <c r="BY75" s="4">
        <f t="shared" si="59"/>
        <v>0</v>
      </c>
      <c r="BZ75" s="4">
        <f t="shared" si="60"/>
        <v>0</v>
      </c>
      <c r="CA75" s="4">
        <f t="shared" si="61"/>
        <v>0</v>
      </c>
      <c r="CB75" s="4">
        <f t="shared" si="62"/>
        <v>0</v>
      </c>
      <c r="CC75" s="12">
        <f t="shared" ref="CC75:CC100" si="141">IF(CB75&gt;BO75,CB75,BO75)</f>
        <v>0</v>
      </c>
      <c r="CD75" s="12">
        <f t="shared" ref="CD75:CD100" si="142">SUM(BB75+CC75)</f>
        <v>0</v>
      </c>
      <c r="CE75" s="17"/>
      <c r="CF75" s="7" t="str">
        <f>REPT(Sept!A75,1)</f>
        <v>MAILLARD Cyril</v>
      </c>
      <c r="CG75" s="7">
        <f t="shared" si="63"/>
        <v>0</v>
      </c>
      <c r="CH75" s="13"/>
      <c r="CI75" s="13"/>
      <c r="CJ75" s="39">
        <f t="shared" si="64"/>
        <v>0</v>
      </c>
      <c r="CK75" s="13"/>
      <c r="CL75" s="4">
        <f t="shared" ref="CL75:CL100" si="143">IF(CI75=1,CH75*2,CH75)</f>
        <v>0</v>
      </c>
      <c r="CM75" s="4">
        <f t="shared" si="65"/>
        <v>0</v>
      </c>
      <c r="CN75" s="4">
        <f t="shared" si="66"/>
        <v>0</v>
      </c>
      <c r="CO75" s="4">
        <f t="shared" si="67"/>
        <v>0</v>
      </c>
      <c r="CP75" s="4">
        <f t="shared" si="68"/>
        <v>0</v>
      </c>
      <c r="CQ75" s="4">
        <f t="shared" si="69"/>
        <v>0</v>
      </c>
      <c r="CR75" s="4"/>
      <c r="CS75" s="7" t="str">
        <f>REPT(Sept!A75,1)</f>
        <v>MAILLARD Cyril</v>
      </c>
      <c r="CT75" s="7">
        <f t="shared" si="70"/>
        <v>0</v>
      </c>
      <c r="CU75" s="13"/>
      <c r="CV75" s="13"/>
      <c r="CW75" s="39">
        <f t="shared" si="71"/>
        <v>0</v>
      </c>
      <c r="CX75" s="13"/>
      <c r="CY75" s="4">
        <f t="shared" ref="CY75:CY100" si="144">IF(CV75=1,CU75*2,CU75)</f>
        <v>0</v>
      </c>
      <c r="CZ75" s="4">
        <f t="shared" si="72"/>
        <v>0</v>
      </c>
      <c r="DA75" s="4">
        <f t="shared" si="73"/>
        <v>0</v>
      </c>
      <c r="DB75" s="4">
        <f t="shared" si="74"/>
        <v>0</v>
      </c>
      <c r="DC75" s="4">
        <f t="shared" si="75"/>
        <v>0</v>
      </c>
      <c r="DD75" s="4">
        <f t="shared" si="76"/>
        <v>0</v>
      </c>
      <c r="DE75" s="12">
        <f t="shared" ref="DE75:DE100" si="145">IF(DD75&gt;CQ75,DD75,CQ75)</f>
        <v>0</v>
      </c>
      <c r="DF75" s="12">
        <f t="shared" ref="DF75:DF100" si="146">SUM(CD75+DE75)</f>
        <v>0</v>
      </c>
      <c r="DG75" s="17"/>
      <c r="DH75" s="7" t="str">
        <f>REPT(Sept!A75,1)</f>
        <v>MAILLARD Cyril</v>
      </c>
      <c r="DI75" s="7">
        <f t="shared" si="77"/>
        <v>0</v>
      </c>
      <c r="DJ75" s="13"/>
      <c r="DK75" s="13"/>
      <c r="DL75" s="39">
        <f t="shared" si="78"/>
        <v>0</v>
      </c>
      <c r="DM75" s="13"/>
      <c r="DN75" s="4">
        <f t="shared" ref="DN75:DN100" si="147">IF(DK75=1,DJ75*2,DJ75)</f>
        <v>0</v>
      </c>
      <c r="DO75" s="4">
        <f t="shared" si="79"/>
        <v>0</v>
      </c>
      <c r="DP75" s="4">
        <f t="shared" si="80"/>
        <v>0</v>
      </c>
      <c r="DQ75" s="4">
        <f t="shared" si="81"/>
        <v>0</v>
      </c>
      <c r="DR75" s="4">
        <f t="shared" si="82"/>
        <v>0</v>
      </c>
      <c r="DS75" s="4">
        <f t="shared" si="83"/>
        <v>0</v>
      </c>
      <c r="DT75" s="4"/>
      <c r="DU75" s="7" t="str">
        <f>REPT(Sept!A75,1)</f>
        <v>MAILLARD Cyril</v>
      </c>
      <c r="DV75" s="7">
        <f t="shared" si="84"/>
        <v>0</v>
      </c>
      <c r="DW75" s="13"/>
      <c r="DX75" s="13"/>
      <c r="DY75" s="39">
        <f t="shared" si="85"/>
        <v>0</v>
      </c>
      <c r="DZ75" s="13"/>
      <c r="EA75" s="4">
        <f t="shared" ref="EA75:EA100" si="148">IF(DX75=1,DW75*2,DW75)</f>
        <v>0</v>
      </c>
      <c r="EB75" s="4">
        <f t="shared" si="86"/>
        <v>0</v>
      </c>
      <c r="EC75" s="4">
        <f t="shared" si="87"/>
        <v>0</v>
      </c>
      <c r="ED75" s="4">
        <f t="shared" si="88"/>
        <v>0</v>
      </c>
      <c r="EE75" s="4">
        <f t="shared" si="89"/>
        <v>0</v>
      </c>
      <c r="EF75" s="4">
        <f t="shared" si="90"/>
        <v>0</v>
      </c>
      <c r="EG75" s="12">
        <f t="shared" ref="EG75:EG100" si="149">IF(EF75&gt;DS75,EF75,DS75)</f>
        <v>0</v>
      </c>
      <c r="EH75" s="22">
        <f t="shared" ref="EH75:EH100" si="150">SUM(DF75+EG75)</f>
        <v>0</v>
      </c>
      <c r="EI75" s="24">
        <f>SUM(EH75+Fev!EI75)</f>
        <v>33</v>
      </c>
      <c r="EJ75" s="25">
        <f t="shared" ref="EJ75:EJ100" si="151">SUM(B75+O75+AC75+AP75+BE75+BR75+CG75+CT75+DI75+DV75)</f>
        <v>0</v>
      </c>
      <c r="EK75" s="25">
        <f>SUM(EJ75+Fev!EK75)</f>
        <v>1</v>
      </c>
      <c r="EL75" s="41">
        <f t="shared" ref="EL75:EL100" si="152">SUM(E75+R75+AF75+AS75+BH75+BU75+CJ75+CW75+DL75+DY75)</f>
        <v>0</v>
      </c>
    </row>
    <row r="76" spans="1:142" ht="13.5" thickBot="1">
      <c r="A76" s="107" t="str">
        <f>REPT(Sept!A76,1)</f>
        <v>MENAUGE Jérémy</v>
      </c>
      <c r="B76" s="7">
        <f t="shared" si="21"/>
        <v>1</v>
      </c>
      <c r="C76" s="13">
        <v>11</v>
      </c>
      <c r="D76" s="13"/>
      <c r="E76" s="39">
        <f t="shared" si="22"/>
        <v>0</v>
      </c>
      <c r="F76" s="13">
        <v>1</v>
      </c>
      <c r="G76" s="4">
        <f t="shared" si="132"/>
        <v>11</v>
      </c>
      <c r="H76" s="4">
        <f t="shared" ref="H76:H100" si="153">IF(D76=2,G76*1.5,G76)</f>
        <v>11</v>
      </c>
      <c r="I76" s="4">
        <f t="shared" ref="I76:I100" si="154">IF(D76=3,H76*1.3,H76)</f>
        <v>11</v>
      </c>
      <c r="J76" s="4">
        <f t="shared" ref="J76:J100" si="155">IF(AND(D76=4,$B$101&gt;25),I76*1.2,I76)</f>
        <v>11</v>
      </c>
      <c r="K76" s="4">
        <f t="shared" ref="K76:K100" si="156">IF(AND(D76=5,$B$101&gt;25),J76*1.1,J76)</f>
        <v>11</v>
      </c>
      <c r="L76" s="4">
        <f t="shared" si="27"/>
        <v>11</v>
      </c>
      <c r="M76" s="4"/>
      <c r="N76" s="7" t="str">
        <f>REPT(Sept!A76,1)</f>
        <v>MENAUGE Jérémy</v>
      </c>
      <c r="O76" s="7">
        <f t="shared" si="28"/>
        <v>0</v>
      </c>
      <c r="P76" s="13"/>
      <c r="Q76" s="13"/>
      <c r="R76" s="39">
        <f t="shared" si="29"/>
        <v>0</v>
      </c>
      <c r="S76" s="13"/>
      <c r="T76" s="4">
        <f t="shared" si="133"/>
        <v>0</v>
      </c>
      <c r="U76" s="4">
        <f t="shared" ref="U76:U100" si="157">IF(Q76=2,T76*1.5,T76)</f>
        <v>0</v>
      </c>
      <c r="V76" s="4">
        <f t="shared" ref="V76:V100" si="158">IF(Q76=3,U76*1.3,U76)</f>
        <v>0</v>
      </c>
      <c r="W76" s="4">
        <f t="shared" ref="W76:W99" si="159">IF(AND(Q76=4,$O$101&gt;25),V76*1.2,V76)</f>
        <v>0</v>
      </c>
      <c r="X76" s="4">
        <f t="shared" ref="X76:X99" si="160">IF(AND(Q76=5,$O$101&gt;25),W76*1.1,W76)</f>
        <v>0</v>
      </c>
      <c r="Y76" s="4">
        <f t="shared" si="34"/>
        <v>0</v>
      </c>
      <c r="Z76" s="12">
        <f t="shared" si="134"/>
        <v>11</v>
      </c>
      <c r="AA76" s="17"/>
      <c r="AB76" s="7" t="str">
        <f>REPT(Sept!A76,1)</f>
        <v>MENAUGE Jérémy</v>
      </c>
      <c r="AC76" s="7">
        <f t="shared" si="35"/>
        <v>1</v>
      </c>
      <c r="AD76" s="13">
        <v>5</v>
      </c>
      <c r="AE76" s="13"/>
      <c r="AF76" s="39">
        <f t="shared" si="36"/>
        <v>0</v>
      </c>
      <c r="AG76" s="13"/>
      <c r="AH76" s="4">
        <f t="shared" si="135"/>
        <v>5</v>
      </c>
      <c r="AI76" s="4">
        <f t="shared" ref="AI76:AI100" si="161">IF(AE76=2,AH76*1.5,AH76)</f>
        <v>5</v>
      </c>
      <c r="AJ76" s="4">
        <f t="shared" ref="AJ76:AJ100" si="162">IF(AE76=3,AI76*1.3,AI76)</f>
        <v>5</v>
      </c>
      <c r="AK76" s="4">
        <f t="shared" ref="AK76:AK100" si="163">IF(AND(AE76=4,$AC$101&gt;25),AJ76*1.2,AJ76)</f>
        <v>5</v>
      </c>
      <c r="AL76" s="4">
        <f t="shared" ref="AL76:AL100" si="164">IF(AND(AE76=5,$AC$101&gt;25),AK76*1.1,AK76)</f>
        <v>5</v>
      </c>
      <c r="AM76" s="4">
        <f t="shared" si="41"/>
        <v>5</v>
      </c>
      <c r="AN76" s="4"/>
      <c r="AO76" s="7" t="str">
        <f>REPT(Sept!A76,1)</f>
        <v>MENAUGE Jérémy</v>
      </c>
      <c r="AP76" s="7">
        <f t="shared" si="42"/>
        <v>0</v>
      </c>
      <c r="AQ76" s="13"/>
      <c r="AR76" s="13"/>
      <c r="AS76" s="39">
        <f t="shared" si="43"/>
        <v>0</v>
      </c>
      <c r="AT76" s="13"/>
      <c r="AU76" s="4">
        <f t="shared" si="136"/>
        <v>0</v>
      </c>
      <c r="AV76" s="4">
        <f t="shared" ref="AV76:AV100" si="165">IF(AR76=2,AU76*1.5,AU76)</f>
        <v>0</v>
      </c>
      <c r="AW76" s="4">
        <f t="shared" ref="AW76:AW100" si="166">IF(AR76=3,AV76*1.3,AV76)</f>
        <v>0</v>
      </c>
      <c r="AX76" s="4">
        <f t="shared" ref="AX76:AX100" si="167">IF(AND(AR76=4,$AP$101&gt;25),AW76*1.2,AW76)</f>
        <v>0</v>
      </c>
      <c r="AY76" s="4">
        <f t="shared" ref="AY76:AY100" si="168">IF(AND(AR76=5,$AP$101&gt;25),AX76*1.1,AX76)</f>
        <v>0</v>
      </c>
      <c r="AZ76" s="4">
        <f t="shared" si="48"/>
        <v>0</v>
      </c>
      <c r="BA76" s="12">
        <f t="shared" si="137"/>
        <v>5</v>
      </c>
      <c r="BB76" s="12">
        <f t="shared" si="138"/>
        <v>16</v>
      </c>
      <c r="BC76" s="17"/>
      <c r="BD76" s="7" t="str">
        <f>REPT(Sept!A76,1)</f>
        <v>MENAUGE Jérémy</v>
      </c>
      <c r="BE76" s="7">
        <f t="shared" si="49"/>
        <v>0</v>
      </c>
      <c r="BF76" s="13"/>
      <c r="BG76" s="13"/>
      <c r="BH76" s="39">
        <f t="shared" si="50"/>
        <v>0</v>
      </c>
      <c r="BI76" s="13"/>
      <c r="BJ76" s="4">
        <f t="shared" si="139"/>
        <v>0</v>
      </c>
      <c r="BK76" s="4">
        <f t="shared" ref="BK76:BK100" si="169">IF(BG76=2,BJ76*1.5,BJ76)</f>
        <v>0</v>
      </c>
      <c r="BL76" s="4">
        <f t="shared" ref="BL76:BL100" si="170">IF(BG76=3,BK76*1.3,BK76)</f>
        <v>0</v>
      </c>
      <c r="BM76" s="4">
        <f t="shared" ref="BM76:BM100" si="171">IF(AND(BG76=4,$BE$101&gt;25),BL76*1.2,BL76)</f>
        <v>0</v>
      </c>
      <c r="BN76" s="4">
        <f t="shared" ref="BN76:BN100" si="172">IF(AND(BG76=5,$BE$101&gt;25),BM76*1.1,BM76)</f>
        <v>0</v>
      </c>
      <c r="BO76" s="4">
        <f t="shared" si="55"/>
        <v>0</v>
      </c>
      <c r="BP76" s="4"/>
      <c r="BQ76" s="7" t="str">
        <f>REPT(Sept!A76,1)</f>
        <v>MENAUGE Jérémy</v>
      </c>
      <c r="BR76" s="7">
        <f t="shared" si="56"/>
        <v>0</v>
      </c>
      <c r="BS76" s="13"/>
      <c r="BT76" s="13"/>
      <c r="BU76" s="39">
        <f t="shared" si="57"/>
        <v>0</v>
      </c>
      <c r="BV76" s="13"/>
      <c r="BW76" s="4">
        <f t="shared" si="140"/>
        <v>0</v>
      </c>
      <c r="BX76" s="4">
        <f t="shared" ref="BX76:BX100" si="173">IF(BT76=2,BW76*1.5,BW76)</f>
        <v>0</v>
      </c>
      <c r="BY76" s="4">
        <f t="shared" ref="BY76:BY100" si="174">IF(BT76=3,BX76*1.3,BX76)</f>
        <v>0</v>
      </c>
      <c r="BZ76" s="4">
        <f t="shared" ref="BZ76:BZ100" si="175">IF(AND(BT76=4,$BR$101&gt;25),BY76*1.2,BY76)</f>
        <v>0</v>
      </c>
      <c r="CA76" s="4">
        <f t="shared" ref="CA76:CA100" si="176">IF(AND(BT76=5,$BR$101&gt;25),BZ76*1.1,BZ76)</f>
        <v>0</v>
      </c>
      <c r="CB76" s="4">
        <f t="shared" si="62"/>
        <v>0</v>
      </c>
      <c r="CC76" s="12">
        <f t="shared" si="141"/>
        <v>0</v>
      </c>
      <c r="CD76" s="12">
        <f t="shared" si="142"/>
        <v>16</v>
      </c>
      <c r="CE76" s="17"/>
      <c r="CF76" s="7" t="str">
        <f>REPT(Sept!A76,1)</f>
        <v>MENAUGE Jérémy</v>
      </c>
      <c r="CG76" s="7">
        <f t="shared" si="63"/>
        <v>0</v>
      </c>
      <c r="CH76" s="13"/>
      <c r="CI76" s="13"/>
      <c r="CJ76" s="39">
        <f t="shared" si="64"/>
        <v>0</v>
      </c>
      <c r="CK76" s="13"/>
      <c r="CL76" s="4">
        <f t="shared" si="143"/>
        <v>0</v>
      </c>
      <c r="CM76" s="4">
        <f t="shared" ref="CM76:CM100" si="177">IF(CI76=2,CL76*1.5,CL76)</f>
        <v>0</v>
      </c>
      <c r="CN76" s="4">
        <f t="shared" ref="CN76:CN100" si="178">IF(CI76=3,CM76*1.3,CM76)</f>
        <v>0</v>
      </c>
      <c r="CO76" s="4">
        <f t="shared" ref="CO76:CO100" si="179">IF(AND(CI76=4,$CG$101&gt;25),CN76*1.2,CN76)</f>
        <v>0</v>
      </c>
      <c r="CP76" s="4">
        <f t="shared" ref="CP76:CP100" si="180">IF(AND(CI76=5,$CG$101&gt;25),CO76*1.1,CO76)</f>
        <v>0</v>
      </c>
      <c r="CQ76" s="4">
        <f t="shared" si="69"/>
        <v>0</v>
      </c>
      <c r="CR76" s="4"/>
      <c r="CS76" s="7" t="str">
        <f>REPT(Sept!A76,1)</f>
        <v>MENAUGE Jérémy</v>
      </c>
      <c r="CT76" s="7">
        <f t="shared" si="70"/>
        <v>0</v>
      </c>
      <c r="CU76" s="13"/>
      <c r="CV76" s="13"/>
      <c r="CW76" s="39">
        <f t="shared" si="71"/>
        <v>0</v>
      </c>
      <c r="CX76" s="13"/>
      <c r="CY76" s="4">
        <f t="shared" si="144"/>
        <v>0</v>
      </c>
      <c r="CZ76" s="4">
        <f t="shared" ref="CZ76:CZ100" si="181">IF(CV76=2,CY76*1.5,CY76)</f>
        <v>0</v>
      </c>
      <c r="DA76" s="4">
        <f t="shared" ref="DA76:DA100" si="182">IF(CV76=3,CZ76*1.3,CZ76)</f>
        <v>0</v>
      </c>
      <c r="DB76" s="4">
        <f t="shared" ref="DB76:DB99" si="183">IF(AND(CV76=4,$CT$101&gt;25),DA76*1.2,DA76)</f>
        <v>0</v>
      </c>
      <c r="DC76" s="4">
        <f t="shared" ref="DC76:DC99" si="184">IF(AND(CV76=5,$CT$101&gt;25),DB76*1.1,DB76)</f>
        <v>0</v>
      </c>
      <c r="DD76" s="4">
        <f t="shared" si="76"/>
        <v>0</v>
      </c>
      <c r="DE76" s="12">
        <f t="shared" si="145"/>
        <v>0</v>
      </c>
      <c r="DF76" s="12">
        <f t="shared" si="146"/>
        <v>16</v>
      </c>
      <c r="DG76" s="17"/>
      <c r="DH76" s="7" t="str">
        <f>REPT(Sept!A76,1)</f>
        <v>MENAUGE Jérémy</v>
      </c>
      <c r="DI76" s="7">
        <f t="shared" si="77"/>
        <v>0</v>
      </c>
      <c r="DJ76" s="13"/>
      <c r="DK76" s="13"/>
      <c r="DL76" s="39">
        <f t="shared" si="78"/>
        <v>0</v>
      </c>
      <c r="DM76" s="13"/>
      <c r="DN76" s="4">
        <f t="shared" si="147"/>
        <v>0</v>
      </c>
      <c r="DO76" s="4">
        <f t="shared" ref="DO76:DO100" si="185">IF(DK76=2,DN76*1.5,DN76)</f>
        <v>0</v>
      </c>
      <c r="DP76" s="4">
        <f t="shared" ref="DP76:DP100" si="186">IF(DK76=3,DO76*1.3,DO76)</f>
        <v>0</v>
      </c>
      <c r="DQ76" s="4">
        <f t="shared" ref="DQ76:DQ100" si="187">IF(AND(DK76=4,$DI$101&gt;25),DP76*1.2,DP76)</f>
        <v>0</v>
      </c>
      <c r="DR76" s="4">
        <f t="shared" ref="DR76:DR100" si="188">IF(AND(DK76=5,$DI$101&gt;25),DQ76*1.1,DQ76)</f>
        <v>0</v>
      </c>
      <c r="DS76" s="4">
        <f t="shared" si="83"/>
        <v>0</v>
      </c>
      <c r="DT76" s="4"/>
      <c r="DU76" s="7" t="str">
        <f>REPT(Sept!A76,1)</f>
        <v>MENAUGE Jérémy</v>
      </c>
      <c r="DV76" s="7">
        <f t="shared" si="84"/>
        <v>0</v>
      </c>
      <c r="DW76" s="13"/>
      <c r="DX76" s="13"/>
      <c r="DY76" s="39">
        <f t="shared" si="85"/>
        <v>0</v>
      </c>
      <c r="DZ76" s="13"/>
      <c r="EA76" s="4">
        <f t="shared" si="148"/>
        <v>0</v>
      </c>
      <c r="EB76" s="4">
        <f t="shared" ref="EB76:EB100" si="189">IF(DX76=2,EA76*1.5,EA76)</f>
        <v>0</v>
      </c>
      <c r="EC76" s="4">
        <f t="shared" ref="EC76:EC100" si="190">IF(DX76=3,EB76*1.3,EB76)</f>
        <v>0</v>
      </c>
      <c r="ED76" s="4">
        <f t="shared" ref="ED76:ED100" si="191">IF(AND(DX76=4,$DV$101&gt;25),EC76*1.2,EC76)</f>
        <v>0</v>
      </c>
      <c r="EE76" s="4">
        <f t="shared" ref="EE76:EE100" si="192">IF(AND(DX76=5,$DV$101&gt;25),ED76*1.1,ED76)</f>
        <v>0</v>
      </c>
      <c r="EF76" s="4">
        <f t="shared" si="90"/>
        <v>0</v>
      </c>
      <c r="EG76" s="12">
        <f t="shared" si="149"/>
        <v>0</v>
      </c>
      <c r="EH76" s="22">
        <f t="shared" si="150"/>
        <v>16</v>
      </c>
      <c r="EI76" s="24">
        <f>SUM(EH76+Fev!EI76)</f>
        <v>45</v>
      </c>
      <c r="EJ76" s="25">
        <f t="shared" si="151"/>
        <v>2</v>
      </c>
      <c r="EK76" s="25">
        <f>SUM(EJ76+Fev!EK76)</f>
        <v>5</v>
      </c>
      <c r="EL76" s="41">
        <f t="shared" si="152"/>
        <v>0</v>
      </c>
    </row>
    <row r="77" spans="1:142" ht="13.5" thickBot="1">
      <c r="A77" s="107" t="str">
        <f>REPT(Sept!A77,1)</f>
        <v>DELOCHE Romain</v>
      </c>
      <c r="B77" s="7">
        <f t="shared" si="21"/>
        <v>1</v>
      </c>
      <c r="C77" s="13">
        <v>33</v>
      </c>
      <c r="D77" s="13">
        <v>3</v>
      </c>
      <c r="E77" s="39">
        <f t="shared" si="22"/>
        <v>0</v>
      </c>
      <c r="F77" s="13"/>
      <c r="G77" s="4">
        <f t="shared" si="132"/>
        <v>33</v>
      </c>
      <c r="H77" s="4">
        <f t="shared" si="153"/>
        <v>33</v>
      </c>
      <c r="I77" s="4">
        <f t="shared" si="154"/>
        <v>42.9</v>
      </c>
      <c r="J77" s="4">
        <f t="shared" si="155"/>
        <v>42.9</v>
      </c>
      <c r="K77" s="4">
        <f t="shared" si="156"/>
        <v>42.9</v>
      </c>
      <c r="L77" s="4">
        <f t="shared" si="27"/>
        <v>42.9</v>
      </c>
      <c r="M77" s="4"/>
      <c r="N77" s="7" t="str">
        <f>REPT(Sept!A77,1)</f>
        <v>DELOCHE Romain</v>
      </c>
      <c r="O77" s="7">
        <f t="shared" si="28"/>
        <v>0</v>
      </c>
      <c r="P77" s="13"/>
      <c r="Q77" s="13"/>
      <c r="R77" s="39">
        <f t="shared" si="29"/>
        <v>0</v>
      </c>
      <c r="S77" s="13"/>
      <c r="T77" s="4">
        <f t="shared" si="133"/>
        <v>0</v>
      </c>
      <c r="U77" s="4">
        <f t="shared" si="157"/>
        <v>0</v>
      </c>
      <c r="V77" s="4">
        <f t="shared" si="158"/>
        <v>0</v>
      </c>
      <c r="W77" s="4">
        <f t="shared" si="159"/>
        <v>0</v>
      </c>
      <c r="X77" s="4">
        <f t="shared" si="160"/>
        <v>0</v>
      </c>
      <c r="Y77" s="4">
        <f t="shared" si="34"/>
        <v>0</v>
      </c>
      <c r="Z77" s="12">
        <f t="shared" si="134"/>
        <v>42.9</v>
      </c>
      <c r="AA77" s="17"/>
      <c r="AB77" s="7" t="str">
        <f>REPT(Sept!A77,1)</f>
        <v>DELOCHE Romain</v>
      </c>
      <c r="AC77" s="7">
        <f t="shared" si="35"/>
        <v>1</v>
      </c>
      <c r="AD77" s="13">
        <v>38</v>
      </c>
      <c r="AE77" s="13">
        <v>5</v>
      </c>
      <c r="AF77" s="39">
        <f t="shared" si="36"/>
        <v>0</v>
      </c>
      <c r="AG77" s="13"/>
      <c r="AH77" s="4">
        <f t="shared" si="135"/>
        <v>38</v>
      </c>
      <c r="AI77" s="4">
        <f t="shared" si="161"/>
        <v>38</v>
      </c>
      <c r="AJ77" s="4">
        <f t="shared" si="162"/>
        <v>38</v>
      </c>
      <c r="AK77" s="4">
        <f t="shared" si="163"/>
        <v>38</v>
      </c>
      <c r="AL77" s="4">
        <f t="shared" si="164"/>
        <v>41.800000000000004</v>
      </c>
      <c r="AM77" s="4">
        <f t="shared" si="41"/>
        <v>41.800000000000004</v>
      </c>
      <c r="AN77" s="4"/>
      <c r="AO77" s="7" t="str">
        <f>REPT(Sept!A77,1)</f>
        <v>DELOCHE Romain</v>
      </c>
      <c r="AP77" s="7">
        <f t="shared" si="42"/>
        <v>0</v>
      </c>
      <c r="AQ77" s="13"/>
      <c r="AR77" s="13"/>
      <c r="AS77" s="39">
        <f t="shared" si="43"/>
        <v>0</v>
      </c>
      <c r="AT77" s="13"/>
      <c r="AU77" s="4">
        <f t="shared" si="136"/>
        <v>0</v>
      </c>
      <c r="AV77" s="4">
        <f t="shared" si="165"/>
        <v>0</v>
      </c>
      <c r="AW77" s="4">
        <f t="shared" si="166"/>
        <v>0</v>
      </c>
      <c r="AX77" s="4">
        <f t="shared" si="167"/>
        <v>0</v>
      </c>
      <c r="AY77" s="4">
        <f t="shared" si="168"/>
        <v>0</v>
      </c>
      <c r="AZ77" s="4">
        <f t="shared" si="48"/>
        <v>0</v>
      </c>
      <c r="BA77" s="12">
        <f t="shared" si="137"/>
        <v>41.800000000000004</v>
      </c>
      <c r="BB77" s="12">
        <f t="shared" si="138"/>
        <v>84.7</v>
      </c>
      <c r="BC77" s="17"/>
      <c r="BD77" s="7" t="str">
        <f>REPT(Sept!A77,1)</f>
        <v>DELOCHE Romain</v>
      </c>
      <c r="BE77" s="7">
        <f t="shared" si="49"/>
        <v>1</v>
      </c>
      <c r="BF77" s="13">
        <v>11</v>
      </c>
      <c r="BG77" s="13"/>
      <c r="BH77" s="39">
        <f t="shared" si="50"/>
        <v>0</v>
      </c>
      <c r="BI77" s="13"/>
      <c r="BJ77" s="4">
        <f t="shared" si="139"/>
        <v>11</v>
      </c>
      <c r="BK77" s="4">
        <f t="shared" si="169"/>
        <v>11</v>
      </c>
      <c r="BL77" s="4">
        <f t="shared" si="170"/>
        <v>11</v>
      </c>
      <c r="BM77" s="4">
        <f t="shared" si="171"/>
        <v>11</v>
      </c>
      <c r="BN77" s="4">
        <f t="shared" si="172"/>
        <v>11</v>
      </c>
      <c r="BO77" s="4">
        <f t="shared" si="55"/>
        <v>11</v>
      </c>
      <c r="BP77" s="4"/>
      <c r="BQ77" s="7" t="str">
        <f>REPT(Sept!A77,1)</f>
        <v>DELOCHE Romain</v>
      </c>
      <c r="BR77" s="7">
        <f t="shared" si="56"/>
        <v>1</v>
      </c>
      <c r="BS77" s="13">
        <v>18</v>
      </c>
      <c r="BT77" s="13"/>
      <c r="BU77" s="39">
        <f t="shared" si="57"/>
        <v>0</v>
      </c>
      <c r="BV77" s="13"/>
      <c r="BW77" s="4">
        <f t="shared" si="140"/>
        <v>18</v>
      </c>
      <c r="BX77" s="4">
        <f t="shared" si="173"/>
        <v>18</v>
      </c>
      <c r="BY77" s="4">
        <f t="shared" si="174"/>
        <v>18</v>
      </c>
      <c r="BZ77" s="4">
        <f t="shared" si="175"/>
        <v>18</v>
      </c>
      <c r="CA77" s="4">
        <f t="shared" si="176"/>
        <v>18</v>
      </c>
      <c r="CB77" s="4">
        <f t="shared" si="62"/>
        <v>18</v>
      </c>
      <c r="CC77" s="12">
        <f t="shared" si="141"/>
        <v>18</v>
      </c>
      <c r="CD77" s="12">
        <f t="shared" si="142"/>
        <v>102.7</v>
      </c>
      <c r="CE77" s="17"/>
      <c r="CF77" s="7" t="str">
        <f>REPT(Sept!A77,1)</f>
        <v>DELOCHE Romain</v>
      </c>
      <c r="CG77" s="7">
        <f t="shared" si="63"/>
        <v>1</v>
      </c>
      <c r="CH77" s="13">
        <v>34</v>
      </c>
      <c r="CI77" s="13">
        <v>3</v>
      </c>
      <c r="CJ77" s="39">
        <f t="shared" si="64"/>
        <v>0</v>
      </c>
      <c r="CK77" s="13"/>
      <c r="CL77" s="4">
        <f t="shared" si="143"/>
        <v>34</v>
      </c>
      <c r="CM77" s="4">
        <f t="shared" si="177"/>
        <v>34</v>
      </c>
      <c r="CN77" s="4">
        <f t="shared" si="178"/>
        <v>44.2</v>
      </c>
      <c r="CO77" s="4">
        <f t="shared" si="179"/>
        <v>44.2</v>
      </c>
      <c r="CP77" s="4">
        <f t="shared" si="180"/>
        <v>44.2</v>
      </c>
      <c r="CQ77" s="4">
        <f t="shared" si="69"/>
        <v>44.2</v>
      </c>
      <c r="CR77" s="4"/>
      <c r="CS77" s="7" t="str">
        <f>REPT(Sept!A77,1)</f>
        <v>DELOCHE Romain</v>
      </c>
      <c r="CT77" s="7">
        <f t="shared" si="70"/>
        <v>0</v>
      </c>
      <c r="CU77" s="13"/>
      <c r="CV77" s="13"/>
      <c r="CW77" s="39">
        <f t="shared" si="71"/>
        <v>0</v>
      </c>
      <c r="CX77" s="13"/>
      <c r="CY77" s="4">
        <f t="shared" si="144"/>
        <v>0</v>
      </c>
      <c r="CZ77" s="4">
        <f t="shared" si="181"/>
        <v>0</v>
      </c>
      <c r="DA77" s="4">
        <f t="shared" si="182"/>
        <v>0</v>
      </c>
      <c r="DB77" s="4">
        <f t="shared" si="183"/>
        <v>0</v>
      </c>
      <c r="DC77" s="4">
        <f t="shared" si="184"/>
        <v>0</v>
      </c>
      <c r="DD77" s="4">
        <f t="shared" si="76"/>
        <v>0</v>
      </c>
      <c r="DE77" s="12">
        <f t="shared" si="145"/>
        <v>44.2</v>
      </c>
      <c r="DF77" s="12">
        <f t="shared" si="146"/>
        <v>146.9</v>
      </c>
      <c r="DG77" s="17"/>
      <c r="DH77" s="7" t="str">
        <f>REPT(Sept!A77,1)</f>
        <v>DELOCHE Romain</v>
      </c>
      <c r="DI77" s="7">
        <f t="shared" si="77"/>
        <v>0</v>
      </c>
      <c r="DJ77" s="13"/>
      <c r="DK77" s="13"/>
      <c r="DL77" s="39">
        <f t="shared" si="78"/>
        <v>0</v>
      </c>
      <c r="DM77" s="13"/>
      <c r="DN77" s="4">
        <f t="shared" si="147"/>
        <v>0</v>
      </c>
      <c r="DO77" s="4">
        <f t="shared" si="185"/>
        <v>0</v>
      </c>
      <c r="DP77" s="4">
        <f t="shared" si="186"/>
        <v>0</v>
      </c>
      <c r="DQ77" s="4">
        <f t="shared" si="187"/>
        <v>0</v>
      </c>
      <c r="DR77" s="4">
        <f t="shared" si="188"/>
        <v>0</v>
      </c>
      <c r="DS77" s="4">
        <f t="shared" si="83"/>
        <v>0</v>
      </c>
      <c r="DT77" s="4"/>
      <c r="DU77" s="7" t="str">
        <f>REPT(Sept!A77,1)</f>
        <v>DELOCHE Romain</v>
      </c>
      <c r="DV77" s="7">
        <f t="shared" si="84"/>
        <v>0</v>
      </c>
      <c r="DW77" s="13"/>
      <c r="DX77" s="13"/>
      <c r="DY77" s="39">
        <f t="shared" si="85"/>
        <v>0</v>
      </c>
      <c r="DZ77" s="13"/>
      <c r="EA77" s="4">
        <f t="shared" si="148"/>
        <v>0</v>
      </c>
      <c r="EB77" s="4">
        <f t="shared" si="189"/>
        <v>0</v>
      </c>
      <c r="EC77" s="4">
        <f t="shared" si="190"/>
        <v>0</v>
      </c>
      <c r="ED77" s="4">
        <f t="shared" si="191"/>
        <v>0</v>
      </c>
      <c r="EE77" s="4">
        <f t="shared" si="192"/>
        <v>0</v>
      </c>
      <c r="EF77" s="4">
        <f t="shared" si="90"/>
        <v>0</v>
      </c>
      <c r="EG77" s="12">
        <f t="shared" si="149"/>
        <v>0</v>
      </c>
      <c r="EH77" s="22">
        <f t="shared" si="150"/>
        <v>146.9</v>
      </c>
      <c r="EI77" s="24">
        <f>SUM(EH77+Fev!EI77)</f>
        <v>260.89999999999998</v>
      </c>
      <c r="EJ77" s="25">
        <f t="shared" si="151"/>
        <v>5</v>
      </c>
      <c r="EK77" s="25">
        <f>SUM(EJ77+Fev!EK77)</f>
        <v>11</v>
      </c>
      <c r="EL77" s="41">
        <f t="shared" si="152"/>
        <v>0</v>
      </c>
    </row>
    <row r="78" spans="1:142" ht="13.5" thickBot="1">
      <c r="A78" s="107" t="str">
        <f>REPT(Sept!A78,1)</f>
        <v>GATTO Laeticia</v>
      </c>
      <c r="B78" s="7">
        <f t="shared" si="21"/>
        <v>0</v>
      </c>
      <c r="C78" s="13"/>
      <c r="D78" s="13"/>
      <c r="E78" s="39">
        <f t="shared" si="22"/>
        <v>0</v>
      </c>
      <c r="F78" s="13"/>
      <c r="G78" s="4">
        <f t="shared" si="132"/>
        <v>0</v>
      </c>
      <c r="H78" s="4">
        <f t="shared" si="153"/>
        <v>0</v>
      </c>
      <c r="I78" s="4">
        <f t="shared" si="154"/>
        <v>0</v>
      </c>
      <c r="J78" s="4">
        <f t="shared" si="155"/>
        <v>0</v>
      </c>
      <c r="K78" s="4">
        <f t="shared" si="156"/>
        <v>0</v>
      </c>
      <c r="L78" s="4">
        <f t="shared" si="27"/>
        <v>0</v>
      </c>
      <c r="M78" s="4"/>
      <c r="N78" s="7" t="str">
        <f>REPT(Sept!A78,1)</f>
        <v>GATTO Laeticia</v>
      </c>
      <c r="O78" s="7">
        <f t="shared" si="28"/>
        <v>0</v>
      </c>
      <c r="P78" s="13"/>
      <c r="Q78" s="13"/>
      <c r="R78" s="39">
        <f t="shared" si="29"/>
        <v>0</v>
      </c>
      <c r="S78" s="13"/>
      <c r="T78" s="4">
        <f t="shared" si="133"/>
        <v>0</v>
      </c>
      <c r="U78" s="4">
        <f t="shared" si="157"/>
        <v>0</v>
      </c>
      <c r="V78" s="4">
        <f t="shared" si="158"/>
        <v>0</v>
      </c>
      <c r="W78" s="4">
        <f t="shared" si="159"/>
        <v>0</v>
      </c>
      <c r="X78" s="4">
        <f t="shared" si="160"/>
        <v>0</v>
      </c>
      <c r="Y78" s="4">
        <f t="shared" si="34"/>
        <v>0</v>
      </c>
      <c r="Z78" s="12">
        <f t="shared" si="134"/>
        <v>0</v>
      </c>
      <c r="AA78" s="17"/>
      <c r="AB78" s="7" t="str">
        <f>REPT(Sept!A78,1)</f>
        <v>GATTO Laeticia</v>
      </c>
      <c r="AC78" s="7">
        <f t="shared" si="35"/>
        <v>0</v>
      </c>
      <c r="AD78" s="13"/>
      <c r="AE78" s="13"/>
      <c r="AF78" s="39">
        <f t="shared" si="36"/>
        <v>0</v>
      </c>
      <c r="AG78" s="13"/>
      <c r="AH78" s="4">
        <f t="shared" si="135"/>
        <v>0</v>
      </c>
      <c r="AI78" s="4">
        <f t="shared" si="161"/>
        <v>0</v>
      </c>
      <c r="AJ78" s="4">
        <f t="shared" si="162"/>
        <v>0</v>
      </c>
      <c r="AK78" s="4">
        <f t="shared" si="163"/>
        <v>0</v>
      </c>
      <c r="AL78" s="4">
        <f t="shared" si="164"/>
        <v>0</v>
      </c>
      <c r="AM78" s="4">
        <f t="shared" si="41"/>
        <v>0</v>
      </c>
      <c r="AN78" s="4"/>
      <c r="AO78" s="7" t="str">
        <f>REPT(Sept!A78,1)</f>
        <v>GATTO Laeticia</v>
      </c>
      <c r="AP78" s="7">
        <f t="shared" si="42"/>
        <v>0</v>
      </c>
      <c r="AQ78" s="13"/>
      <c r="AR78" s="13"/>
      <c r="AS78" s="39">
        <f t="shared" si="43"/>
        <v>0</v>
      </c>
      <c r="AT78" s="13"/>
      <c r="AU78" s="4">
        <f t="shared" si="136"/>
        <v>0</v>
      </c>
      <c r="AV78" s="4">
        <f t="shared" si="165"/>
        <v>0</v>
      </c>
      <c r="AW78" s="4">
        <f t="shared" si="166"/>
        <v>0</v>
      </c>
      <c r="AX78" s="4">
        <f t="shared" si="167"/>
        <v>0</v>
      </c>
      <c r="AY78" s="4">
        <f t="shared" si="168"/>
        <v>0</v>
      </c>
      <c r="AZ78" s="4">
        <f t="shared" si="48"/>
        <v>0</v>
      </c>
      <c r="BA78" s="12">
        <f t="shared" si="137"/>
        <v>0</v>
      </c>
      <c r="BB78" s="12">
        <f t="shared" si="138"/>
        <v>0</v>
      </c>
      <c r="BC78" s="17"/>
      <c r="BD78" s="7" t="str">
        <f>REPT(Sept!A78,1)</f>
        <v>GATTO Laeticia</v>
      </c>
      <c r="BE78" s="7">
        <f t="shared" si="49"/>
        <v>0</v>
      </c>
      <c r="BF78" s="13"/>
      <c r="BG78" s="13"/>
      <c r="BH78" s="39">
        <f t="shared" si="50"/>
        <v>0</v>
      </c>
      <c r="BI78" s="13"/>
      <c r="BJ78" s="4">
        <f t="shared" si="139"/>
        <v>0</v>
      </c>
      <c r="BK78" s="4">
        <f t="shared" si="169"/>
        <v>0</v>
      </c>
      <c r="BL78" s="4">
        <f t="shared" si="170"/>
        <v>0</v>
      </c>
      <c r="BM78" s="4">
        <f t="shared" si="171"/>
        <v>0</v>
      </c>
      <c r="BN78" s="4">
        <f t="shared" si="172"/>
        <v>0</v>
      </c>
      <c r="BO78" s="4">
        <f t="shared" si="55"/>
        <v>0</v>
      </c>
      <c r="BP78" s="4"/>
      <c r="BQ78" s="7" t="str">
        <f>REPT(Sept!A78,1)</f>
        <v>GATTO Laeticia</v>
      </c>
      <c r="BR78" s="7">
        <f t="shared" si="56"/>
        <v>0</v>
      </c>
      <c r="BS78" s="13"/>
      <c r="BT78" s="13"/>
      <c r="BU78" s="39">
        <f t="shared" si="57"/>
        <v>0</v>
      </c>
      <c r="BV78" s="13"/>
      <c r="BW78" s="4">
        <f t="shared" si="140"/>
        <v>0</v>
      </c>
      <c r="BX78" s="4">
        <f t="shared" si="173"/>
        <v>0</v>
      </c>
      <c r="BY78" s="4">
        <f t="shared" si="174"/>
        <v>0</v>
      </c>
      <c r="BZ78" s="4">
        <f t="shared" si="175"/>
        <v>0</v>
      </c>
      <c r="CA78" s="4">
        <f t="shared" si="176"/>
        <v>0</v>
      </c>
      <c r="CB78" s="4">
        <f t="shared" si="62"/>
        <v>0</v>
      </c>
      <c r="CC78" s="12">
        <f t="shared" si="141"/>
        <v>0</v>
      </c>
      <c r="CD78" s="12">
        <f t="shared" si="142"/>
        <v>0</v>
      </c>
      <c r="CE78" s="17"/>
      <c r="CF78" s="7" t="str">
        <f>REPT(Sept!A78,1)</f>
        <v>GATTO Laeticia</v>
      </c>
      <c r="CG78" s="7">
        <f t="shared" si="63"/>
        <v>0</v>
      </c>
      <c r="CH78" s="13"/>
      <c r="CI78" s="13"/>
      <c r="CJ78" s="39">
        <f t="shared" si="64"/>
        <v>0</v>
      </c>
      <c r="CK78" s="13"/>
      <c r="CL78" s="4">
        <f t="shared" si="143"/>
        <v>0</v>
      </c>
      <c r="CM78" s="4">
        <f t="shared" si="177"/>
        <v>0</v>
      </c>
      <c r="CN78" s="4">
        <f t="shared" si="178"/>
        <v>0</v>
      </c>
      <c r="CO78" s="4">
        <f t="shared" si="179"/>
        <v>0</v>
      </c>
      <c r="CP78" s="4">
        <f t="shared" si="180"/>
        <v>0</v>
      </c>
      <c r="CQ78" s="4">
        <f t="shared" si="69"/>
        <v>0</v>
      </c>
      <c r="CR78" s="4"/>
      <c r="CS78" s="7" t="str">
        <f>REPT(Sept!A78,1)</f>
        <v>GATTO Laeticia</v>
      </c>
      <c r="CT78" s="7">
        <f t="shared" si="70"/>
        <v>0</v>
      </c>
      <c r="CU78" s="13"/>
      <c r="CV78" s="13"/>
      <c r="CW78" s="39">
        <f t="shared" si="71"/>
        <v>0</v>
      </c>
      <c r="CX78" s="13"/>
      <c r="CY78" s="4">
        <f t="shared" si="144"/>
        <v>0</v>
      </c>
      <c r="CZ78" s="4">
        <f t="shared" si="181"/>
        <v>0</v>
      </c>
      <c r="DA78" s="4">
        <f t="shared" si="182"/>
        <v>0</v>
      </c>
      <c r="DB78" s="4">
        <f t="shared" si="183"/>
        <v>0</v>
      </c>
      <c r="DC78" s="4">
        <f t="shared" si="184"/>
        <v>0</v>
      </c>
      <c r="DD78" s="4">
        <f t="shared" si="76"/>
        <v>0</v>
      </c>
      <c r="DE78" s="12">
        <f t="shared" si="145"/>
        <v>0</v>
      </c>
      <c r="DF78" s="12">
        <f t="shared" si="146"/>
        <v>0</v>
      </c>
      <c r="DG78" s="17"/>
      <c r="DH78" s="7" t="str">
        <f>REPT(Sept!A78,1)</f>
        <v>GATTO Laeticia</v>
      </c>
      <c r="DI78" s="7">
        <f t="shared" si="77"/>
        <v>0</v>
      </c>
      <c r="DJ78" s="13"/>
      <c r="DK78" s="13"/>
      <c r="DL78" s="39">
        <f t="shared" si="78"/>
        <v>0</v>
      </c>
      <c r="DM78" s="13"/>
      <c r="DN78" s="4">
        <f t="shared" si="147"/>
        <v>0</v>
      </c>
      <c r="DO78" s="4">
        <f t="shared" si="185"/>
        <v>0</v>
      </c>
      <c r="DP78" s="4">
        <f t="shared" si="186"/>
        <v>0</v>
      </c>
      <c r="DQ78" s="4">
        <f t="shared" si="187"/>
        <v>0</v>
      </c>
      <c r="DR78" s="4">
        <f t="shared" si="188"/>
        <v>0</v>
      </c>
      <c r="DS78" s="4">
        <f t="shared" si="83"/>
        <v>0</v>
      </c>
      <c r="DT78" s="4"/>
      <c r="DU78" s="7" t="str">
        <f>REPT(Sept!A78,1)</f>
        <v>GATTO Laeticia</v>
      </c>
      <c r="DV78" s="7">
        <f t="shared" si="84"/>
        <v>0</v>
      </c>
      <c r="DW78" s="13"/>
      <c r="DX78" s="13"/>
      <c r="DY78" s="39">
        <f t="shared" si="85"/>
        <v>0</v>
      </c>
      <c r="DZ78" s="13"/>
      <c r="EA78" s="4">
        <f t="shared" si="148"/>
        <v>0</v>
      </c>
      <c r="EB78" s="4">
        <f t="shared" si="189"/>
        <v>0</v>
      </c>
      <c r="EC78" s="4">
        <f t="shared" si="190"/>
        <v>0</v>
      </c>
      <c r="ED78" s="4">
        <f t="shared" si="191"/>
        <v>0</v>
      </c>
      <c r="EE78" s="4">
        <f t="shared" si="192"/>
        <v>0</v>
      </c>
      <c r="EF78" s="4">
        <f t="shared" si="90"/>
        <v>0</v>
      </c>
      <c r="EG78" s="12">
        <f t="shared" si="149"/>
        <v>0</v>
      </c>
      <c r="EH78" s="22">
        <f t="shared" si="150"/>
        <v>0</v>
      </c>
      <c r="EI78" s="24">
        <f>SUM(EH78+Fev!EI78)</f>
        <v>24</v>
      </c>
      <c r="EJ78" s="25">
        <f t="shared" si="151"/>
        <v>0</v>
      </c>
      <c r="EK78" s="25">
        <f>SUM(EJ78+Fev!EK78)</f>
        <v>1</v>
      </c>
      <c r="EL78" s="41">
        <f t="shared" si="152"/>
        <v>0</v>
      </c>
    </row>
    <row r="79" spans="1:142" ht="13.5" thickBot="1">
      <c r="A79" s="107" t="str">
        <f>REPT(Sept!A79,1)</f>
        <v>MASINI Davide</v>
      </c>
      <c r="B79" s="7">
        <f t="shared" si="21"/>
        <v>0</v>
      </c>
      <c r="C79" s="13"/>
      <c r="D79" s="13"/>
      <c r="E79" s="39">
        <f t="shared" si="22"/>
        <v>0</v>
      </c>
      <c r="F79" s="13"/>
      <c r="G79" s="4">
        <f t="shared" si="132"/>
        <v>0</v>
      </c>
      <c r="H79" s="4">
        <f t="shared" si="153"/>
        <v>0</v>
      </c>
      <c r="I79" s="4">
        <f t="shared" si="154"/>
        <v>0</v>
      </c>
      <c r="J79" s="4">
        <f t="shared" si="155"/>
        <v>0</v>
      </c>
      <c r="K79" s="4">
        <f t="shared" si="156"/>
        <v>0</v>
      </c>
      <c r="L79" s="4">
        <f t="shared" si="27"/>
        <v>0</v>
      </c>
      <c r="M79" s="4"/>
      <c r="N79" s="7" t="str">
        <f>REPT(Sept!A79,1)</f>
        <v>MASINI Davide</v>
      </c>
      <c r="O79" s="7">
        <f t="shared" si="28"/>
        <v>0</v>
      </c>
      <c r="P79" s="13"/>
      <c r="Q79" s="13"/>
      <c r="R79" s="39">
        <f t="shared" si="29"/>
        <v>0</v>
      </c>
      <c r="S79" s="13"/>
      <c r="T79" s="4">
        <f t="shared" si="133"/>
        <v>0</v>
      </c>
      <c r="U79" s="4">
        <f t="shared" si="157"/>
        <v>0</v>
      </c>
      <c r="V79" s="4">
        <f t="shared" si="158"/>
        <v>0</v>
      </c>
      <c r="W79" s="4">
        <f t="shared" si="159"/>
        <v>0</v>
      </c>
      <c r="X79" s="4">
        <f t="shared" si="160"/>
        <v>0</v>
      </c>
      <c r="Y79" s="4">
        <f t="shared" si="34"/>
        <v>0</v>
      </c>
      <c r="Z79" s="12">
        <f t="shared" si="134"/>
        <v>0</v>
      </c>
      <c r="AA79" s="17"/>
      <c r="AB79" s="7" t="str">
        <f>REPT(Sept!A79,1)</f>
        <v>MASINI Davide</v>
      </c>
      <c r="AC79" s="7">
        <f t="shared" si="35"/>
        <v>0</v>
      </c>
      <c r="AD79" s="13"/>
      <c r="AE79" s="13"/>
      <c r="AF79" s="39">
        <f t="shared" si="36"/>
        <v>0</v>
      </c>
      <c r="AG79" s="13"/>
      <c r="AH79" s="4">
        <f t="shared" si="135"/>
        <v>0</v>
      </c>
      <c r="AI79" s="4">
        <f t="shared" si="161"/>
        <v>0</v>
      </c>
      <c r="AJ79" s="4">
        <f t="shared" si="162"/>
        <v>0</v>
      </c>
      <c r="AK79" s="4">
        <f t="shared" si="163"/>
        <v>0</v>
      </c>
      <c r="AL79" s="4">
        <f t="shared" si="164"/>
        <v>0</v>
      </c>
      <c r="AM79" s="4">
        <f t="shared" si="41"/>
        <v>0</v>
      </c>
      <c r="AN79" s="4"/>
      <c r="AO79" s="7" t="str">
        <f>REPT(Sept!A79,1)</f>
        <v>MASINI Davide</v>
      </c>
      <c r="AP79" s="7">
        <f t="shared" si="42"/>
        <v>0</v>
      </c>
      <c r="AQ79" s="13"/>
      <c r="AR79" s="13"/>
      <c r="AS79" s="39">
        <f t="shared" si="43"/>
        <v>0</v>
      </c>
      <c r="AT79" s="13"/>
      <c r="AU79" s="4">
        <f t="shared" si="136"/>
        <v>0</v>
      </c>
      <c r="AV79" s="4">
        <f t="shared" si="165"/>
        <v>0</v>
      </c>
      <c r="AW79" s="4">
        <f t="shared" si="166"/>
        <v>0</v>
      </c>
      <c r="AX79" s="4">
        <f t="shared" si="167"/>
        <v>0</v>
      </c>
      <c r="AY79" s="4">
        <f t="shared" si="168"/>
        <v>0</v>
      </c>
      <c r="AZ79" s="4">
        <f t="shared" si="48"/>
        <v>0</v>
      </c>
      <c r="BA79" s="12">
        <f t="shared" si="137"/>
        <v>0</v>
      </c>
      <c r="BB79" s="12">
        <f t="shared" si="138"/>
        <v>0</v>
      </c>
      <c r="BC79" s="17"/>
      <c r="BD79" s="7" t="str">
        <f>REPT(Sept!A79,1)</f>
        <v>MASINI Davide</v>
      </c>
      <c r="BE79" s="7">
        <f t="shared" si="49"/>
        <v>0</v>
      </c>
      <c r="BF79" s="13"/>
      <c r="BG79" s="13"/>
      <c r="BH79" s="39">
        <f t="shared" si="50"/>
        <v>0</v>
      </c>
      <c r="BI79" s="13"/>
      <c r="BJ79" s="4">
        <f t="shared" si="139"/>
        <v>0</v>
      </c>
      <c r="BK79" s="4">
        <f t="shared" si="169"/>
        <v>0</v>
      </c>
      <c r="BL79" s="4">
        <f t="shared" si="170"/>
        <v>0</v>
      </c>
      <c r="BM79" s="4">
        <f t="shared" si="171"/>
        <v>0</v>
      </c>
      <c r="BN79" s="4">
        <f t="shared" si="172"/>
        <v>0</v>
      </c>
      <c r="BO79" s="4">
        <f t="shared" si="55"/>
        <v>0</v>
      </c>
      <c r="BP79" s="4"/>
      <c r="BQ79" s="7" t="str">
        <f>REPT(Sept!A79,1)</f>
        <v>MASINI Davide</v>
      </c>
      <c r="BR79" s="7">
        <f t="shared" si="56"/>
        <v>0</v>
      </c>
      <c r="BS79" s="13"/>
      <c r="BT79" s="13"/>
      <c r="BU79" s="39">
        <f t="shared" si="57"/>
        <v>0</v>
      </c>
      <c r="BV79" s="13"/>
      <c r="BW79" s="4">
        <f t="shared" si="140"/>
        <v>0</v>
      </c>
      <c r="BX79" s="4">
        <f t="shared" si="173"/>
        <v>0</v>
      </c>
      <c r="BY79" s="4">
        <f t="shared" si="174"/>
        <v>0</v>
      </c>
      <c r="BZ79" s="4">
        <f t="shared" si="175"/>
        <v>0</v>
      </c>
      <c r="CA79" s="4">
        <f t="shared" si="176"/>
        <v>0</v>
      </c>
      <c r="CB79" s="4">
        <f t="shared" si="62"/>
        <v>0</v>
      </c>
      <c r="CC79" s="12">
        <f t="shared" si="141"/>
        <v>0</v>
      </c>
      <c r="CD79" s="12">
        <f t="shared" si="142"/>
        <v>0</v>
      </c>
      <c r="CE79" s="17"/>
      <c r="CF79" s="7" t="str">
        <f>REPT(Sept!A79,1)</f>
        <v>MASINI Davide</v>
      </c>
      <c r="CG79" s="7">
        <f t="shared" si="63"/>
        <v>0</v>
      </c>
      <c r="CH79" s="13"/>
      <c r="CI79" s="13"/>
      <c r="CJ79" s="39">
        <f t="shared" si="64"/>
        <v>0</v>
      </c>
      <c r="CK79" s="13"/>
      <c r="CL79" s="4">
        <f t="shared" si="143"/>
        <v>0</v>
      </c>
      <c r="CM79" s="4">
        <f t="shared" si="177"/>
        <v>0</v>
      </c>
      <c r="CN79" s="4">
        <f t="shared" si="178"/>
        <v>0</v>
      </c>
      <c r="CO79" s="4">
        <f t="shared" si="179"/>
        <v>0</v>
      </c>
      <c r="CP79" s="4">
        <f t="shared" si="180"/>
        <v>0</v>
      </c>
      <c r="CQ79" s="4">
        <f t="shared" si="69"/>
        <v>0</v>
      </c>
      <c r="CR79" s="4"/>
      <c r="CS79" s="7" t="str">
        <f>REPT(Sept!A79,1)</f>
        <v>MASINI Davide</v>
      </c>
      <c r="CT79" s="7">
        <f t="shared" si="70"/>
        <v>0</v>
      </c>
      <c r="CU79" s="13"/>
      <c r="CV79" s="13"/>
      <c r="CW79" s="39">
        <f t="shared" si="71"/>
        <v>0</v>
      </c>
      <c r="CX79" s="13"/>
      <c r="CY79" s="4">
        <f t="shared" si="144"/>
        <v>0</v>
      </c>
      <c r="CZ79" s="4">
        <f t="shared" si="181"/>
        <v>0</v>
      </c>
      <c r="DA79" s="4">
        <f t="shared" si="182"/>
        <v>0</v>
      </c>
      <c r="DB79" s="4">
        <f t="shared" si="183"/>
        <v>0</v>
      </c>
      <c r="DC79" s="4">
        <f t="shared" si="184"/>
        <v>0</v>
      </c>
      <c r="DD79" s="4">
        <f t="shared" si="76"/>
        <v>0</v>
      </c>
      <c r="DE79" s="12">
        <f t="shared" si="145"/>
        <v>0</v>
      </c>
      <c r="DF79" s="12">
        <f t="shared" si="146"/>
        <v>0</v>
      </c>
      <c r="DG79" s="17"/>
      <c r="DH79" s="7" t="str">
        <f>REPT(Sept!A79,1)</f>
        <v>MASINI Davide</v>
      </c>
      <c r="DI79" s="7">
        <f t="shared" si="77"/>
        <v>0</v>
      </c>
      <c r="DJ79" s="13"/>
      <c r="DK79" s="13"/>
      <c r="DL79" s="39">
        <f t="shared" si="78"/>
        <v>0</v>
      </c>
      <c r="DM79" s="13"/>
      <c r="DN79" s="4">
        <f t="shared" si="147"/>
        <v>0</v>
      </c>
      <c r="DO79" s="4">
        <f t="shared" si="185"/>
        <v>0</v>
      </c>
      <c r="DP79" s="4">
        <f t="shared" si="186"/>
        <v>0</v>
      </c>
      <c r="DQ79" s="4">
        <f t="shared" si="187"/>
        <v>0</v>
      </c>
      <c r="DR79" s="4">
        <f t="shared" si="188"/>
        <v>0</v>
      </c>
      <c r="DS79" s="4">
        <f t="shared" si="83"/>
        <v>0</v>
      </c>
      <c r="DT79" s="4"/>
      <c r="DU79" s="7" t="str">
        <f>REPT(Sept!A79,1)</f>
        <v>MASINI Davide</v>
      </c>
      <c r="DV79" s="7">
        <f t="shared" si="84"/>
        <v>0</v>
      </c>
      <c r="DW79" s="13"/>
      <c r="DX79" s="13"/>
      <c r="DY79" s="39">
        <f t="shared" si="85"/>
        <v>0</v>
      </c>
      <c r="DZ79" s="13"/>
      <c r="EA79" s="4">
        <f t="shared" si="148"/>
        <v>0</v>
      </c>
      <c r="EB79" s="4">
        <f t="shared" si="189"/>
        <v>0</v>
      </c>
      <c r="EC79" s="4">
        <f t="shared" si="190"/>
        <v>0</v>
      </c>
      <c r="ED79" s="4">
        <f t="shared" si="191"/>
        <v>0</v>
      </c>
      <c r="EE79" s="4">
        <f t="shared" si="192"/>
        <v>0</v>
      </c>
      <c r="EF79" s="4">
        <f t="shared" si="90"/>
        <v>0</v>
      </c>
      <c r="EG79" s="12">
        <f t="shared" si="149"/>
        <v>0</v>
      </c>
      <c r="EH79" s="22">
        <f t="shared" si="150"/>
        <v>0</v>
      </c>
      <c r="EI79" s="24">
        <f>SUM(EH79+Fev!EI79)</f>
        <v>10</v>
      </c>
      <c r="EJ79" s="25">
        <f t="shared" si="151"/>
        <v>0</v>
      </c>
      <c r="EK79" s="25">
        <f>SUM(EJ79+Fev!EK79)</f>
        <v>1</v>
      </c>
      <c r="EL79" s="41">
        <f t="shared" si="152"/>
        <v>0</v>
      </c>
    </row>
    <row r="80" spans="1:142" ht="13.5" thickBot="1">
      <c r="A80" s="107" t="str">
        <f>REPT(Sept!A80,1)</f>
        <v>GRANDIDIER Vincent</v>
      </c>
      <c r="B80" s="7">
        <f t="shared" si="21"/>
        <v>0</v>
      </c>
      <c r="C80" s="13"/>
      <c r="D80" s="13"/>
      <c r="E80" s="39">
        <f t="shared" si="22"/>
        <v>0</v>
      </c>
      <c r="F80" s="13"/>
      <c r="G80" s="4">
        <f t="shared" si="132"/>
        <v>0</v>
      </c>
      <c r="H80" s="4">
        <f t="shared" si="153"/>
        <v>0</v>
      </c>
      <c r="I80" s="4">
        <f t="shared" si="154"/>
        <v>0</v>
      </c>
      <c r="J80" s="4">
        <f t="shared" si="155"/>
        <v>0</v>
      </c>
      <c r="K80" s="4">
        <f t="shared" si="156"/>
        <v>0</v>
      </c>
      <c r="L80" s="4">
        <f t="shared" si="27"/>
        <v>0</v>
      </c>
      <c r="M80" s="4"/>
      <c r="N80" s="7" t="str">
        <f>REPT(Sept!A80,1)</f>
        <v>GRANDIDIER Vincent</v>
      </c>
      <c r="O80" s="7">
        <f t="shared" si="28"/>
        <v>1</v>
      </c>
      <c r="P80" s="13">
        <v>19</v>
      </c>
      <c r="Q80" s="13"/>
      <c r="R80" s="39">
        <f t="shared" si="29"/>
        <v>0</v>
      </c>
      <c r="S80" s="13"/>
      <c r="T80" s="4">
        <f t="shared" si="133"/>
        <v>19</v>
      </c>
      <c r="U80" s="4">
        <f t="shared" si="157"/>
        <v>19</v>
      </c>
      <c r="V80" s="4">
        <f t="shared" si="158"/>
        <v>19</v>
      </c>
      <c r="W80" s="4">
        <f t="shared" si="159"/>
        <v>19</v>
      </c>
      <c r="X80" s="4">
        <f t="shared" si="160"/>
        <v>19</v>
      </c>
      <c r="Y80" s="4">
        <f t="shared" si="34"/>
        <v>19</v>
      </c>
      <c r="Z80" s="12">
        <f t="shared" si="134"/>
        <v>19</v>
      </c>
      <c r="AA80" s="17"/>
      <c r="AB80" s="7" t="str">
        <f>REPT(Sept!A80,1)</f>
        <v>GRANDIDIER Vincent</v>
      </c>
      <c r="AC80" s="7">
        <f t="shared" si="35"/>
        <v>1</v>
      </c>
      <c r="AD80" s="13">
        <v>12</v>
      </c>
      <c r="AE80" s="13"/>
      <c r="AF80" s="39">
        <f t="shared" si="36"/>
        <v>0</v>
      </c>
      <c r="AG80" s="13"/>
      <c r="AH80" s="4">
        <f t="shared" si="135"/>
        <v>12</v>
      </c>
      <c r="AI80" s="4">
        <f t="shared" si="161"/>
        <v>12</v>
      </c>
      <c r="AJ80" s="4">
        <f t="shared" si="162"/>
        <v>12</v>
      </c>
      <c r="AK80" s="4">
        <f t="shared" si="163"/>
        <v>12</v>
      </c>
      <c r="AL80" s="4">
        <f t="shared" si="164"/>
        <v>12</v>
      </c>
      <c r="AM80" s="4">
        <f t="shared" si="41"/>
        <v>12</v>
      </c>
      <c r="AN80" s="4"/>
      <c r="AO80" s="7" t="str">
        <f>REPT(Sept!A80,1)</f>
        <v>GRANDIDIER Vincent</v>
      </c>
      <c r="AP80" s="7">
        <f t="shared" si="42"/>
        <v>0</v>
      </c>
      <c r="AQ80" s="13"/>
      <c r="AR80" s="13"/>
      <c r="AS80" s="39">
        <f t="shared" si="43"/>
        <v>0</v>
      </c>
      <c r="AT80" s="13"/>
      <c r="AU80" s="4">
        <f t="shared" si="136"/>
        <v>0</v>
      </c>
      <c r="AV80" s="4">
        <f t="shared" si="165"/>
        <v>0</v>
      </c>
      <c r="AW80" s="4">
        <f t="shared" si="166"/>
        <v>0</v>
      </c>
      <c r="AX80" s="4">
        <f t="shared" si="167"/>
        <v>0</v>
      </c>
      <c r="AY80" s="4">
        <f t="shared" si="168"/>
        <v>0</v>
      </c>
      <c r="AZ80" s="4">
        <f t="shared" si="48"/>
        <v>0</v>
      </c>
      <c r="BA80" s="12">
        <f t="shared" si="137"/>
        <v>12</v>
      </c>
      <c r="BB80" s="12">
        <f t="shared" si="138"/>
        <v>31</v>
      </c>
      <c r="BC80" s="17"/>
      <c r="BD80" s="7" t="str">
        <f>REPT(Sept!A80,1)</f>
        <v>GRANDIDIER Vincent</v>
      </c>
      <c r="BE80" s="7">
        <f t="shared" si="49"/>
        <v>1</v>
      </c>
      <c r="BF80" s="13">
        <v>34</v>
      </c>
      <c r="BG80" s="13">
        <v>2</v>
      </c>
      <c r="BH80" s="39">
        <f t="shared" si="50"/>
        <v>0</v>
      </c>
      <c r="BI80" s="13"/>
      <c r="BJ80" s="4">
        <f t="shared" si="139"/>
        <v>34</v>
      </c>
      <c r="BK80" s="4">
        <f t="shared" si="169"/>
        <v>51</v>
      </c>
      <c r="BL80" s="4">
        <f t="shared" si="170"/>
        <v>51</v>
      </c>
      <c r="BM80" s="4">
        <f t="shared" si="171"/>
        <v>51</v>
      </c>
      <c r="BN80" s="4">
        <f t="shared" si="172"/>
        <v>51</v>
      </c>
      <c r="BO80" s="4">
        <f t="shared" si="55"/>
        <v>51</v>
      </c>
      <c r="BP80" s="4"/>
      <c r="BQ80" s="7" t="str">
        <f>REPT(Sept!A80,1)</f>
        <v>GRANDIDIER Vincent</v>
      </c>
      <c r="BR80" s="7">
        <f t="shared" si="56"/>
        <v>1</v>
      </c>
      <c r="BS80" s="13">
        <v>12</v>
      </c>
      <c r="BT80" s="13"/>
      <c r="BU80" s="39">
        <f t="shared" si="57"/>
        <v>0</v>
      </c>
      <c r="BV80" s="13"/>
      <c r="BW80" s="4">
        <f t="shared" si="140"/>
        <v>12</v>
      </c>
      <c r="BX80" s="4">
        <f t="shared" si="173"/>
        <v>12</v>
      </c>
      <c r="BY80" s="4">
        <f t="shared" si="174"/>
        <v>12</v>
      </c>
      <c r="BZ80" s="4">
        <f t="shared" si="175"/>
        <v>12</v>
      </c>
      <c r="CA80" s="4">
        <f t="shared" si="176"/>
        <v>12</v>
      </c>
      <c r="CB80" s="4">
        <f t="shared" si="62"/>
        <v>12</v>
      </c>
      <c r="CC80" s="12">
        <f t="shared" si="141"/>
        <v>51</v>
      </c>
      <c r="CD80" s="12">
        <f t="shared" si="142"/>
        <v>82</v>
      </c>
      <c r="CE80" s="17"/>
      <c r="CF80" s="7" t="str">
        <f>REPT(Sept!A80,1)</f>
        <v>GRANDIDIER Vincent</v>
      </c>
      <c r="CG80" s="7">
        <f t="shared" si="63"/>
        <v>0</v>
      </c>
      <c r="CH80" s="13"/>
      <c r="CI80" s="13"/>
      <c r="CJ80" s="39">
        <f t="shared" si="64"/>
        <v>0</v>
      </c>
      <c r="CK80" s="13"/>
      <c r="CL80" s="4">
        <f t="shared" si="143"/>
        <v>0</v>
      </c>
      <c r="CM80" s="4">
        <f t="shared" si="177"/>
        <v>0</v>
      </c>
      <c r="CN80" s="4">
        <f t="shared" si="178"/>
        <v>0</v>
      </c>
      <c r="CO80" s="4">
        <f t="shared" si="179"/>
        <v>0</v>
      </c>
      <c r="CP80" s="4">
        <f t="shared" si="180"/>
        <v>0</v>
      </c>
      <c r="CQ80" s="4">
        <f t="shared" si="69"/>
        <v>0</v>
      </c>
      <c r="CR80" s="4"/>
      <c r="CS80" s="7" t="str">
        <f>REPT(Sept!A80,1)</f>
        <v>GRANDIDIER Vincent</v>
      </c>
      <c r="CT80" s="7">
        <f t="shared" si="70"/>
        <v>0</v>
      </c>
      <c r="CU80" s="13"/>
      <c r="CV80" s="13"/>
      <c r="CW80" s="39">
        <f t="shared" si="71"/>
        <v>0</v>
      </c>
      <c r="CX80" s="13"/>
      <c r="CY80" s="4">
        <f t="shared" si="144"/>
        <v>0</v>
      </c>
      <c r="CZ80" s="4">
        <f t="shared" si="181"/>
        <v>0</v>
      </c>
      <c r="DA80" s="4">
        <f t="shared" si="182"/>
        <v>0</v>
      </c>
      <c r="DB80" s="4">
        <f t="shared" si="183"/>
        <v>0</v>
      </c>
      <c r="DC80" s="4">
        <f t="shared" si="184"/>
        <v>0</v>
      </c>
      <c r="DD80" s="4">
        <f t="shared" si="76"/>
        <v>0</v>
      </c>
      <c r="DE80" s="12">
        <f t="shared" si="145"/>
        <v>0</v>
      </c>
      <c r="DF80" s="12">
        <f t="shared" si="146"/>
        <v>82</v>
      </c>
      <c r="DG80" s="17"/>
      <c r="DH80" s="7" t="str">
        <f>REPT(Sept!A80,1)</f>
        <v>GRANDIDIER Vincent</v>
      </c>
      <c r="DI80" s="7">
        <f t="shared" si="77"/>
        <v>0</v>
      </c>
      <c r="DJ80" s="13"/>
      <c r="DK80" s="13"/>
      <c r="DL80" s="39">
        <f t="shared" si="78"/>
        <v>0</v>
      </c>
      <c r="DM80" s="13"/>
      <c r="DN80" s="4">
        <f t="shared" si="147"/>
        <v>0</v>
      </c>
      <c r="DO80" s="4">
        <f t="shared" si="185"/>
        <v>0</v>
      </c>
      <c r="DP80" s="4">
        <f t="shared" si="186"/>
        <v>0</v>
      </c>
      <c r="DQ80" s="4">
        <f t="shared" si="187"/>
        <v>0</v>
      </c>
      <c r="DR80" s="4">
        <f t="shared" si="188"/>
        <v>0</v>
      </c>
      <c r="DS80" s="4">
        <f t="shared" si="83"/>
        <v>0</v>
      </c>
      <c r="DT80" s="4"/>
      <c r="DU80" s="7" t="str">
        <f>REPT(Sept!A80,1)</f>
        <v>GRANDIDIER Vincent</v>
      </c>
      <c r="DV80" s="7">
        <f t="shared" si="84"/>
        <v>0</v>
      </c>
      <c r="DW80" s="13"/>
      <c r="DX80" s="13"/>
      <c r="DY80" s="39">
        <f t="shared" si="85"/>
        <v>0</v>
      </c>
      <c r="DZ80" s="13"/>
      <c r="EA80" s="4">
        <f t="shared" si="148"/>
        <v>0</v>
      </c>
      <c r="EB80" s="4">
        <f t="shared" si="189"/>
        <v>0</v>
      </c>
      <c r="EC80" s="4">
        <f t="shared" si="190"/>
        <v>0</v>
      </c>
      <c r="ED80" s="4">
        <f t="shared" si="191"/>
        <v>0</v>
      </c>
      <c r="EE80" s="4">
        <f t="shared" si="192"/>
        <v>0</v>
      </c>
      <c r="EF80" s="4">
        <f t="shared" si="90"/>
        <v>0</v>
      </c>
      <c r="EG80" s="12">
        <f t="shared" si="149"/>
        <v>0</v>
      </c>
      <c r="EH80" s="22">
        <f t="shared" si="150"/>
        <v>82</v>
      </c>
      <c r="EI80" s="24">
        <f>SUM(EH80+Fev!EI80)</f>
        <v>132.69999999999999</v>
      </c>
      <c r="EJ80" s="25">
        <f t="shared" si="151"/>
        <v>4</v>
      </c>
      <c r="EK80" s="25">
        <f>SUM(EJ80+Fev!EK80)</f>
        <v>6</v>
      </c>
      <c r="EL80" s="41">
        <f t="shared" si="152"/>
        <v>0</v>
      </c>
    </row>
    <row r="81" spans="1:142" ht="13.5" thickBot="1">
      <c r="A81" s="107" t="str">
        <f>REPT(Sept!A81,1)</f>
        <v>THOURAIN Philippe</v>
      </c>
      <c r="B81" s="7">
        <f t="shared" si="21"/>
        <v>1</v>
      </c>
      <c r="C81" s="13">
        <v>16</v>
      </c>
      <c r="D81" s="13"/>
      <c r="E81" s="39">
        <f t="shared" si="22"/>
        <v>0</v>
      </c>
      <c r="F81" s="13"/>
      <c r="G81" s="4">
        <f t="shared" si="132"/>
        <v>16</v>
      </c>
      <c r="H81" s="4">
        <f t="shared" si="153"/>
        <v>16</v>
      </c>
      <c r="I81" s="4">
        <f t="shared" si="154"/>
        <v>16</v>
      </c>
      <c r="J81" s="4">
        <f t="shared" si="155"/>
        <v>16</v>
      </c>
      <c r="K81" s="4">
        <f t="shared" si="156"/>
        <v>16</v>
      </c>
      <c r="L81" s="4">
        <f t="shared" si="27"/>
        <v>16</v>
      </c>
      <c r="M81" s="4"/>
      <c r="N81" s="7" t="str">
        <f>REPT(Sept!A81,1)</f>
        <v>THOURAIN Philippe</v>
      </c>
      <c r="O81" s="7">
        <f t="shared" si="28"/>
        <v>0</v>
      </c>
      <c r="P81" s="13"/>
      <c r="Q81" s="13"/>
      <c r="R81" s="39">
        <f t="shared" si="29"/>
        <v>0</v>
      </c>
      <c r="S81" s="13"/>
      <c r="T81" s="4">
        <f t="shared" si="133"/>
        <v>0</v>
      </c>
      <c r="U81" s="4">
        <f t="shared" si="157"/>
        <v>0</v>
      </c>
      <c r="V81" s="4">
        <f t="shared" si="158"/>
        <v>0</v>
      </c>
      <c r="W81" s="4">
        <f t="shared" si="159"/>
        <v>0</v>
      </c>
      <c r="X81" s="4">
        <f t="shared" si="160"/>
        <v>0</v>
      </c>
      <c r="Y81" s="4">
        <f t="shared" si="34"/>
        <v>0</v>
      </c>
      <c r="Z81" s="12">
        <f t="shared" si="134"/>
        <v>16</v>
      </c>
      <c r="AA81" s="17"/>
      <c r="AB81" s="7" t="str">
        <f>REPT(Sept!A81,1)</f>
        <v>THOURAIN Philippe</v>
      </c>
      <c r="AC81" s="7">
        <f t="shared" si="35"/>
        <v>1</v>
      </c>
      <c r="AD81" s="13">
        <v>6</v>
      </c>
      <c r="AE81" s="13"/>
      <c r="AF81" s="39">
        <f t="shared" si="36"/>
        <v>0</v>
      </c>
      <c r="AG81" s="13"/>
      <c r="AH81" s="4">
        <f t="shared" si="135"/>
        <v>6</v>
      </c>
      <c r="AI81" s="4">
        <f t="shared" si="161"/>
        <v>6</v>
      </c>
      <c r="AJ81" s="4">
        <f t="shared" si="162"/>
        <v>6</v>
      </c>
      <c r="AK81" s="4">
        <f t="shared" si="163"/>
        <v>6</v>
      </c>
      <c r="AL81" s="4">
        <f t="shared" si="164"/>
        <v>6</v>
      </c>
      <c r="AM81" s="4">
        <f t="shared" si="41"/>
        <v>6</v>
      </c>
      <c r="AN81" s="4"/>
      <c r="AO81" s="7" t="str">
        <f>REPT(Sept!A81,1)</f>
        <v>THOURAIN Philippe</v>
      </c>
      <c r="AP81" s="7">
        <f t="shared" si="42"/>
        <v>0</v>
      </c>
      <c r="AQ81" s="13"/>
      <c r="AR81" s="13"/>
      <c r="AS81" s="39">
        <f t="shared" si="43"/>
        <v>0</v>
      </c>
      <c r="AT81" s="13"/>
      <c r="AU81" s="4">
        <f t="shared" si="136"/>
        <v>0</v>
      </c>
      <c r="AV81" s="4">
        <f t="shared" si="165"/>
        <v>0</v>
      </c>
      <c r="AW81" s="4">
        <f t="shared" si="166"/>
        <v>0</v>
      </c>
      <c r="AX81" s="4">
        <f t="shared" si="167"/>
        <v>0</v>
      </c>
      <c r="AY81" s="4">
        <f t="shared" si="168"/>
        <v>0</v>
      </c>
      <c r="AZ81" s="4">
        <f t="shared" si="48"/>
        <v>0</v>
      </c>
      <c r="BA81" s="12">
        <f t="shared" si="137"/>
        <v>6</v>
      </c>
      <c r="BB81" s="12">
        <f t="shared" si="138"/>
        <v>22</v>
      </c>
      <c r="BC81" s="17"/>
      <c r="BD81" s="7" t="str">
        <f>REPT(Sept!A81,1)</f>
        <v>THOURAIN Philippe</v>
      </c>
      <c r="BE81" s="7">
        <f t="shared" si="49"/>
        <v>0</v>
      </c>
      <c r="BF81" s="13"/>
      <c r="BG81" s="13"/>
      <c r="BH81" s="39">
        <f t="shared" si="50"/>
        <v>0</v>
      </c>
      <c r="BI81" s="13"/>
      <c r="BJ81" s="4">
        <f t="shared" si="139"/>
        <v>0</v>
      </c>
      <c r="BK81" s="4">
        <f t="shared" si="169"/>
        <v>0</v>
      </c>
      <c r="BL81" s="4">
        <f t="shared" si="170"/>
        <v>0</v>
      </c>
      <c r="BM81" s="4">
        <f t="shared" si="171"/>
        <v>0</v>
      </c>
      <c r="BN81" s="4">
        <f t="shared" si="172"/>
        <v>0</v>
      </c>
      <c r="BO81" s="4">
        <f t="shared" si="55"/>
        <v>0</v>
      </c>
      <c r="BP81" s="4"/>
      <c r="BQ81" s="7" t="str">
        <f>REPT(Sept!A81,1)</f>
        <v>THOURAIN Philippe</v>
      </c>
      <c r="BR81" s="7">
        <f t="shared" si="56"/>
        <v>0</v>
      </c>
      <c r="BS81" s="13"/>
      <c r="BT81" s="13"/>
      <c r="BU81" s="39">
        <f t="shared" si="57"/>
        <v>0</v>
      </c>
      <c r="BV81" s="13"/>
      <c r="BW81" s="4">
        <f t="shared" si="140"/>
        <v>0</v>
      </c>
      <c r="BX81" s="4">
        <f t="shared" si="173"/>
        <v>0</v>
      </c>
      <c r="BY81" s="4">
        <f t="shared" si="174"/>
        <v>0</v>
      </c>
      <c r="BZ81" s="4">
        <f t="shared" si="175"/>
        <v>0</v>
      </c>
      <c r="CA81" s="4">
        <f t="shared" si="176"/>
        <v>0</v>
      </c>
      <c r="CB81" s="4">
        <f t="shared" si="62"/>
        <v>0</v>
      </c>
      <c r="CC81" s="12">
        <f t="shared" si="141"/>
        <v>0</v>
      </c>
      <c r="CD81" s="12">
        <f t="shared" si="142"/>
        <v>22</v>
      </c>
      <c r="CE81" s="17"/>
      <c r="CF81" s="7" t="str">
        <f>REPT(Sept!A81,1)</f>
        <v>THOURAIN Philippe</v>
      </c>
      <c r="CG81" s="7">
        <f t="shared" si="63"/>
        <v>1</v>
      </c>
      <c r="CH81" s="13">
        <v>25</v>
      </c>
      <c r="CI81" s="13"/>
      <c r="CJ81" s="39">
        <f t="shared" si="64"/>
        <v>0</v>
      </c>
      <c r="CK81" s="13"/>
      <c r="CL81" s="4">
        <f t="shared" si="143"/>
        <v>25</v>
      </c>
      <c r="CM81" s="4">
        <f t="shared" si="177"/>
        <v>25</v>
      </c>
      <c r="CN81" s="4">
        <f t="shared" si="178"/>
        <v>25</v>
      </c>
      <c r="CO81" s="4">
        <f t="shared" si="179"/>
        <v>25</v>
      </c>
      <c r="CP81" s="4">
        <f t="shared" si="180"/>
        <v>25</v>
      </c>
      <c r="CQ81" s="4">
        <f t="shared" si="69"/>
        <v>25</v>
      </c>
      <c r="CR81" s="4"/>
      <c r="CS81" s="7" t="str">
        <f>REPT(Sept!A81,1)</f>
        <v>THOURAIN Philippe</v>
      </c>
      <c r="CT81" s="7">
        <f t="shared" si="70"/>
        <v>0</v>
      </c>
      <c r="CU81" s="13"/>
      <c r="CV81" s="13"/>
      <c r="CW81" s="39">
        <f t="shared" si="71"/>
        <v>0</v>
      </c>
      <c r="CX81" s="13"/>
      <c r="CY81" s="4">
        <f t="shared" si="144"/>
        <v>0</v>
      </c>
      <c r="CZ81" s="4">
        <f t="shared" si="181"/>
        <v>0</v>
      </c>
      <c r="DA81" s="4">
        <f t="shared" si="182"/>
        <v>0</v>
      </c>
      <c r="DB81" s="4">
        <f t="shared" si="183"/>
        <v>0</v>
      </c>
      <c r="DC81" s="4">
        <f t="shared" si="184"/>
        <v>0</v>
      </c>
      <c r="DD81" s="4">
        <f t="shared" si="76"/>
        <v>0</v>
      </c>
      <c r="DE81" s="12">
        <f t="shared" si="145"/>
        <v>25</v>
      </c>
      <c r="DF81" s="12">
        <f t="shared" si="146"/>
        <v>47</v>
      </c>
      <c r="DG81" s="17"/>
      <c r="DH81" s="7" t="str">
        <f>REPT(Sept!A81,1)</f>
        <v>THOURAIN Philippe</v>
      </c>
      <c r="DI81" s="7">
        <f t="shared" si="77"/>
        <v>0</v>
      </c>
      <c r="DJ81" s="13"/>
      <c r="DK81" s="13"/>
      <c r="DL81" s="39">
        <f t="shared" si="78"/>
        <v>0</v>
      </c>
      <c r="DM81" s="13"/>
      <c r="DN81" s="4">
        <f t="shared" si="147"/>
        <v>0</v>
      </c>
      <c r="DO81" s="4">
        <f t="shared" si="185"/>
        <v>0</v>
      </c>
      <c r="DP81" s="4">
        <f t="shared" si="186"/>
        <v>0</v>
      </c>
      <c r="DQ81" s="4">
        <f t="shared" si="187"/>
        <v>0</v>
      </c>
      <c r="DR81" s="4">
        <f t="shared" si="188"/>
        <v>0</v>
      </c>
      <c r="DS81" s="4">
        <f t="shared" si="83"/>
        <v>0</v>
      </c>
      <c r="DT81" s="4"/>
      <c r="DU81" s="7" t="str">
        <f>REPT(Sept!A81,1)</f>
        <v>THOURAIN Philippe</v>
      </c>
      <c r="DV81" s="7">
        <f t="shared" si="84"/>
        <v>0</v>
      </c>
      <c r="DW81" s="13"/>
      <c r="DX81" s="13"/>
      <c r="DY81" s="39">
        <f t="shared" si="85"/>
        <v>0</v>
      </c>
      <c r="DZ81" s="13"/>
      <c r="EA81" s="4">
        <f t="shared" si="148"/>
        <v>0</v>
      </c>
      <c r="EB81" s="4">
        <f t="shared" si="189"/>
        <v>0</v>
      </c>
      <c r="EC81" s="4">
        <f t="shared" si="190"/>
        <v>0</v>
      </c>
      <c r="ED81" s="4">
        <f t="shared" si="191"/>
        <v>0</v>
      </c>
      <c r="EE81" s="4">
        <f t="shared" si="192"/>
        <v>0</v>
      </c>
      <c r="EF81" s="4">
        <f t="shared" si="90"/>
        <v>0</v>
      </c>
      <c r="EG81" s="12">
        <f t="shared" si="149"/>
        <v>0</v>
      </c>
      <c r="EH81" s="22">
        <f t="shared" si="150"/>
        <v>47</v>
      </c>
      <c r="EI81" s="24">
        <f>SUM(EH81+Fev!EI81)</f>
        <v>115</v>
      </c>
      <c r="EJ81" s="25">
        <f t="shared" si="151"/>
        <v>3</v>
      </c>
      <c r="EK81" s="25">
        <f>SUM(EJ81+Fev!EK81)</f>
        <v>6</v>
      </c>
      <c r="EL81" s="41">
        <f t="shared" si="152"/>
        <v>0</v>
      </c>
    </row>
    <row r="82" spans="1:142" ht="13.5" thickBot="1">
      <c r="A82" s="107" t="str">
        <f>REPT(Sept!A82,1)</f>
        <v>MAUREL Mickaël</v>
      </c>
      <c r="B82" s="7">
        <f t="shared" si="21"/>
        <v>0</v>
      </c>
      <c r="C82" s="13"/>
      <c r="D82" s="13"/>
      <c r="E82" s="39">
        <f t="shared" si="22"/>
        <v>0</v>
      </c>
      <c r="F82" s="13"/>
      <c r="G82" s="4">
        <f t="shared" si="132"/>
        <v>0</v>
      </c>
      <c r="H82" s="4">
        <f t="shared" si="153"/>
        <v>0</v>
      </c>
      <c r="I82" s="4">
        <f t="shared" si="154"/>
        <v>0</v>
      </c>
      <c r="J82" s="4">
        <f t="shared" si="155"/>
        <v>0</v>
      </c>
      <c r="K82" s="4">
        <f t="shared" si="156"/>
        <v>0</v>
      </c>
      <c r="L82" s="4">
        <f t="shared" si="27"/>
        <v>0</v>
      </c>
      <c r="M82" s="4"/>
      <c r="N82" s="7" t="str">
        <f>REPT(Sept!A82,1)</f>
        <v>MAUREL Mickaël</v>
      </c>
      <c r="O82" s="7">
        <f t="shared" si="28"/>
        <v>0</v>
      </c>
      <c r="P82" s="13"/>
      <c r="Q82" s="13"/>
      <c r="R82" s="39">
        <f t="shared" si="29"/>
        <v>0</v>
      </c>
      <c r="S82" s="13"/>
      <c r="T82" s="4">
        <f t="shared" si="133"/>
        <v>0</v>
      </c>
      <c r="U82" s="4">
        <f t="shared" si="157"/>
        <v>0</v>
      </c>
      <c r="V82" s="4">
        <f t="shared" si="158"/>
        <v>0</v>
      </c>
      <c r="W82" s="4">
        <f t="shared" si="159"/>
        <v>0</v>
      </c>
      <c r="X82" s="4">
        <f t="shared" si="160"/>
        <v>0</v>
      </c>
      <c r="Y82" s="4">
        <f t="shared" si="34"/>
        <v>0</v>
      </c>
      <c r="Z82" s="12">
        <f t="shared" si="134"/>
        <v>0</v>
      </c>
      <c r="AA82" s="17"/>
      <c r="AB82" s="7" t="str">
        <f>REPT(Sept!A82,1)</f>
        <v>MAUREL Mickaël</v>
      </c>
      <c r="AC82" s="7">
        <f t="shared" si="35"/>
        <v>0</v>
      </c>
      <c r="AD82" s="13"/>
      <c r="AE82" s="13"/>
      <c r="AF82" s="39">
        <f t="shared" si="36"/>
        <v>0</v>
      </c>
      <c r="AG82" s="13"/>
      <c r="AH82" s="4">
        <f t="shared" si="135"/>
        <v>0</v>
      </c>
      <c r="AI82" s="4">
        <f t="shared" si="161"/>
        <v>0</v>
      </c>
      <c r="AJ82" s="4">
        <f t="shared" si="162"/>
        <v>0</v>
      </c>
      <c r="AK82" s="4">
        <f t="shared" si="163"/>
        <v>0</v>
      </c>
      <c r="AL82" s="4">
        <f t="shared" si="164"/>
        <v>0</v>
      </c>
      <c r="AM82" s="4">
        <f t="shared" si="41"/>
        <v>0</v>
      </c>
      <c r="AN82" s="4"/>
      <c r="AO82" s="7" t="str">
        <f>REPT(Sept!A82,1)</f>
        <v>MAUREL Mickaël</v>
      </c>
      <c r="AP82" s="7">
        <f t="shared" si="42"/>
        <v>0</v>
      </c>
      <c r="AQ82" s="13"/>
      <c r="AR82" s="13"/>
      <c r="AS82" s="39">
        <f t="shared" si="43"/>
        <v>0</v>
      </c>
      <c r="AT82" s="13"/>
      <c r="AU82" s="4">
        <f t="shared" si="136"/>
        <v>0</v>
      </c>
      <c r="AV82" s="4">
        <f t="shared" si="165"/>
        <v>0</v>
      </c>
      <c r="AW82" s="4">
        <f t="shared" si="166"/>
        <v>0</v>
      </c>
      <c r="AX82" s="4">
        <f t="shared" si="167"/>
        <v>0</v>
      </c>
      <c r="AY82" s="4">
        <f t="shared" si="168"/>
        <v>0</v>
      </c>
      <c r="AZ82" s="4">
        <f t="shared" si="48"/>
        <v>0</v>
      </c>
      <c r="BA82" s="12">
        <f t="shared" si="137"/>
        <v>0</v>
      </c>
      <c r="BB82" s="12">
        <f t="shared" si="138"/>
        <v>0</v>
      </c>
      <c r="BC82" s="17"/>
      <c r="BD82" s="7" t="str">
        <f>REPT(Sept!A82,1)</f>
        <v>MAUREL Mickaël</v>
      </c>
      <c r="BE82" s="7">
        <f t="shared" si="49"/>
        <v>0</v>
      </c>
      <c r="BF82" s="13"/>
      <c r="BG82" s="13"/>
      <c r="BH82" s="39">
        <f t="shared" si="50"/>
        <v>0</v>
      </c>
      <c r="BI82" s="13"/>
      <c r="BJ82" s="4">
        <f t="shared" si="139"/>
        <v>0</v>
      </c>
      <c r="BK82" s="4">
        <f t="shared" si="169"/>
        <v>0</v>
      </c>
      <c r="BL82" s="4">
        <f t="shared" si="170"/>
        <v>0</v>
      </c>
      <c r="BM82" s="4">
        <f t="shared" si="171"/>
        <v>0</v>
      </c>
      <c r="BN82" s="4">
        <f t="shared" si="172"/>
        <v>0</v>
      </c>
      <c r="BO82" s="4">
        <f t="shared" si="55"/>
        <v>0</v>
      </c>
      <c r="BP82" s="4"/>
      <c r="BQ82" s="7" t="str">
        <f>REPT(Sept!A82,1)</f>
        <v>MAUREL Mickaël</v>
      </c>
      <c r="BR82" s="7">
        <f t="shared" si="56"/>
        <v>0</v>
      </c>
      <c r="BS82" s="13"/>
      <c r="BT82" s="13"/>
      <c r="BU82" s="39">
        <f t="shared" si="57"/>
        <v>0</v>
      </c>
      <c r="BV82" s="13"/>
      <c r="BW82" s="4">
        <f t="shared" si="140"/>
        <v>0</v>
      </c>
      <c r="BX82" s="4">
        <f t="shared" si="173"/>
        <v>0</v>
      </c>
      <c r="BY82" s="4">
        <f t="shared" si="174"/>
        <v>0</v>
      </c>
      <c r="BZ82" s="4">
        <f t="shared" si="175"/>
        <v>0</v>
      </c>
      <c r="CA82" s="4">
        <f t="shared" si="176"/>
        <v>0</v>
      </c>
      <c r="CB82" s="4">
        <f t="shared" si="62"/>
        <v>0</v>
      </c>
      <c r="CC82" s="12">
        <f t="shared" si="141"/>
        <v>0</v>
      </c>
      <c r="CD82" s="12">
        <f t="shared" si="142"/>
        <v>0</v>
      </c>
      <c r="CE82" s="17"/>
      <c r="CF82" s="7" t="str">
        <f>REPT(Sept!A82,1)</f>
        <v>MAUREL Mickaël</v>
      </c>
      <c r="CG82" s="7">
        <f t="shared" si="63"/>
        <v>0</v>
      </c>
      <c r="CH82" s="13"/>
      <c r="CI82" s="13"/>
      <c r="CJ82" s="39">
        <f t="shared" si="64"/>
        <v>0</v>
      </c>
      <c r="CK82" s="13"/>
      <c r="CL82" s="4">
        <f t="shared" si="143"/>
        <v>0</v>
      </c>
      <c r="CM82" s="4">
        <f t="shared" si="177"/>
        <v>0</v>
      </c>
      <c r="CN82" s="4">
        <f t="shared" si="178"/>
        <v>0</v>
      </c>
      <c r="CO82" s="4">
        <f t="shared" si="179"/>
        <v>0</v>
      </c>
      <c r="CP82" s="4">
        <f t="shared" si="180"/>
        <v>0</v>
      </c>
      <c r="CQ82" s="4">
        <f t="shared" si="69"/>
        <v>0</v>
      </c>
      <c r="CR82" s="4"/>
      <c r="CS82" s="7" t="str">
        <f>REPT(Sept!A82,1)</f>
        <v>MAUREL Mickaël</v>
      </c>
      <c r="CT82" s="7">
        <f t="shared" si="70"/>
        <v>0</v>
      </c>
      <c r="CU82" s="13"/>
      <c r="CV82" s="13"/>
      <c r="CW82" s="39">
        <f t="shared" si="71"/>
        <v>0</v>
      </c>
      <c r="CX82" s="13"/>
      <c r="CY82" s="4">
        <f t="shared" si="144"/>
        <v>0</v>
      </c>
      <c r="CZ82" s="4">
        <f t="shared" si="181"/>
        <v>0</v>
      </c>
      <c r="DA82" s="4">
        <f t="shared" si="182"/>
        <v>0</v>
      </c>
      <c r="DB82" s="4">
        <f t="shared" si="183"/>
        <v>0</v>
      </c>
      <c r="DC82" s="4">
        <f t="shared" si="184"/>
        <v>0</v>
      </c>
      <c r="DD82" s="4">
        <f t="shared" si="76"/>
        <v>0</v>
      </c>
      <c r="DE82" s="12">
        <f t="shared" si="145"/>
        <v>0</v>
      </c>
      <c r="DF82" s="12">
        <f t="shared" si="146"/>
        <v>0</v>
      </c>
      <c r="DG82" s="17"/>
      <c r="DH82" s="7" t="str">
        <f>REPT(Sept!A82,1)</f>
        <v>MAUREL Mickaël</v>
      </c>
      <c r="DI82" s="7">
        <f t="shared" si="77"/>
        <v>0</v>
      </c>
      <c r="DJ82" s="13"/>
      <c r="DK82" s="13"/>
      <c r="DL82" s="39">
        <f t="shared" si="78"/>
        <v>0</v>
      </c>
      <c r="DM82" s="13"/>
      <c r="DN82" s="4">
        <f t="shared" si="147"/>
        <v>0</v>
      </c>
      <c r="DO82" s="4">
        <f t="shared" si="185"/>
        <v>0</v>
      </c>
      <c r="DP82" s="4">
        <f t="shared" si="186"/>
        <v>0</v>
      </c>
      <c r="DQ82" s="4">
        <f t="shared" si="187"/>
        <v>0</v>
      </c>
      <c r="DR82" s="4">
        <f t="shared" si="188"/>
        <v>0</v>
      </c>
      <c r="DS82" s="4">
        <f t="shared" si="83"/>
        <v>0</v>
      </c>
      <c r="DT82" s="4"/>
      <c r="DU82" s="7" t="str">
        <f>REPT(Sept!A82,1)</f>
        <v>MAUREL Mickaël</v>
      </c>
      <c r="DV82" s="7">
        <f t="shared" si="84"/>
        <v>0</v>
      </c>
      <c r="DW82" s="13"/>
      <c r="DX82" s="13"/>
      <c r="DY82" s="39">
        <f t="shared" si="85"/>
        <v>0</v>
      </c>
      <c r="DZ82" s="13"/>
      <c r="EA82" s="4">
        <f t="shared" si="148"/>
        <v>0</v>
      </c>
      <c r="EB82" s="4">
        <f t="shared" si="189"/>
        <v>0</v>
      </c>
      <c r="EC82" s="4">
        <f t="shared" si="190"/>
        <v>0</v>
      </c>
      <c r="ED82" s="4">
        <f t="shared" si="191"/>
        <v>0</v>
      </c>
      <c r="EE82" s="4">
        <f t="shared" si="192"/>
        <v>0</v>
      </c>
      <c r="EF82" s="4">
        <f t="shared" si="90"/>
        <v>0</v>
      </c>
      <c r="EG82" s="12">
        <f t="shared" si="149"/>
        <v>0</v>
      </c>
      <c r="EH82" s="22">
        <f t="shared" si="150"/>
        <v>0</v>
      </c>
      <c r="EI82" s="24">
        <f>SUM(EH82+Fev!EI82)</f>
        <v>20</v>
      </c>
      <c r="EJ82" s="25">
        <f t="shared" si="151"/>
        <v>0</v>
      </c>
      <c r="EK82" s="25">
        <f>SUM(EJ82+Fev!EK82)</f>
        <v>1</v>
      </c>
      <c r="EL82" s="41">
        <f t="shared" si="152"/>
        <v>0</v>
      </c>
    </row>
    <row r="83" spans="1:142" ht="13.5" thickBot="1">
      <c r="A83" s="107" t="str">
        <f>REPT(Sept!A83,1)</f>
        <v>BRUNEL Athmane</v>
      </c>
      <c r="B83" s="7">
        <f t="shared" si="21"/>
        <v>0</v>
      </c>
      <c r="C83" s="13"/>
      <c r="D83" s="13"/>
      <c r="E83" s="39">
        <f t="shared" si="22"/>
        <v>0</v>
      </c>
      <c r="F83" s="13"/>
      <c r="G83" s="4">
        <f t="shared" si="132"/>
        <v>0</v>
      </c>
      <c r="H83" s="4">
        <f t="shared" si="153"/>
        <v>0</v>
      </c>
      <c r="I83" s="4">
        <f t="shared" si="154"/>
        <v>0</v>
      </c>
      <c r="J83" s="4">
        <f t="shared" si="155"/>
        <v>0</v>
      </c>
      <c r="K83" s="4">
        <f t="shared" si="156"/>
        <v>0</v>
      </c>
      <c r="L83" s="4">
        <f t="shared" si="27"/>
        <v>0</v>
      </c>
      <c r="M83" s="4"/>
      <c r="N83" s="7" t="str">
        <f>REPT(Sept!A83,1)</f>
        <v>BRUNEL Athmane</v>
      </c>
      <c r="O83" s="7">
        <f t="shared" si="28"/>
        <v>0</v>
      </c>
      <c r="P83" s="13"/>
      <c r="Q83" s="13"/>
      <c r="R83" s="39">
        <f t="shared" si="29"/>
        <v>0</v>
      </c>
      <c r="S83" s="13"/>
      <c r="T83" s="4">
        <f t="shared" si="133"/>
        <v>0</v>
      </c>
      <c r="U83" s="4">
        <f t="shared" si="157"/>
        <v>0</v>
      </c>
      <c r="V83" s="4">
        <f t="shared" si="158"/>
        <v>0</v>
      </c>
      <c r="W83" s="4">
        <f t="shared" si="159"/>
        <v>0</v>
      </c>
      <c r="X83" s="4">
        <f t="shared" si="160"/>
        <v>0</v>
      </c>
      <c r="Y83" s="4">
        <f t="shared" si="34"/>
        <v>0</v>
      </c>
      <c r="Z83" s="12">
        <f t="shared" si="134"/>
        <v>0</v>
      </c>
      <c r="AA83" s="17"/>
      <c r="AB83" s="7" t="str">
        <f>REPT(Sept!A83,1)</f>
        <v>BRUNEL Athmane</v>
      </c>
      <c r="AC83" s="7">
        <f t="shared" si="35"/>
        <v>0</v>
      </c>
      <c r="AD83" s="13"/>
      <c r="AE83" s="13"/>
      <c r="AF83" s="39">
        <f t="shared" si="36"/>
        <v>0</v>
      </c>
      <c r="AG83" s="13"/>
      <c r="AH83" s="4">
        <f t="shared" si="135"/>
        <v>0</v>
      </c>
      <c r="AI83" s="4">
        <f t="shared" si="161"/>
        <v>0</v>
      </c>
      <c r="AJ83" s="4">
        <f t="shared" si="162"/>
        <v>0</v>
      </c>
      <c r="AK83" s="4">
        <f t="shared" si="163"/>
        <v>0</v>
      </c>
      <c r="AL83" s="4">
        <f t="shared" si="164"/>
        <v>0</v>
      </c>
      <c r="AM83" s="4">
        <f t="shared" si="41"/>
        <v>0</v>
      </c>
      <c r="AN83" s="4"/>
      <c r="AO83" s="7" t="str">
        <f>REPT(Sept!A83,1)</f>
        <v>BRUNEL Athmane</v>
      </c>
      <c r="AP83" s="7">
        <f t="shared" si="42"/>
        <v>0</v>
      </c>
      <c r="AQ83" s="13"/>
      <c r="AR83" s="13"/>
      <c r="AS83" s="39">
        <f t="shared" si="43"/>
        <v>0</v>
      </c>
      <c r="AT83" s="13"/>
      <c r="AU83" s="4">
        <f t="shared" si="136"/>
        <v>0</v>
      </c>
      <c r="AV83" s="4">
        <f t="shared" si="165"/>
        <v>0</v>
      </c>
      <c r="AW83" s="4">
        <f t="shared" si="166"/>
        <v>0</v>
      </c>
      <c r="AX83" s="4">
        <f t="shared" si="167"/>
        <v>0</v>
      </c>
      <c r="AY83" s="4">
        <f t="shared" si="168"/>
        <v>0</v>
      </c>
      <c r="AZ83" s="4">
        <f t="shared" si="48"/>
        <v>0</v>
      </c>
      <c r="BA83" s="12">
        <f t="shared" si="137"/>
        <v>0</v>
      </c>
      <c r="BB83" s="12">
        <f t="shared" si="138"/>
        <v>0</v>
      </c>
      <c r="BC83" s="17"/>
      <c r="BD83" s="7" t="str">
        <f>REPT(Sept!A83,1)</f>
        <v>BRUNEL Athmane</v>
      </c>
      <c r="BE83" s="7">
        <f t="shared" si="49"/>
        <v>0</v>
      </c>
      <c r="BF83" s="13"/>
      <c r="BG83" s="13"/>
      <c r="BH83" s="39">
        <f t="shared" si="50"/>
        <v>0</v>
      </c>
      <c r="BI83" s="13"/>
      <c r="BJ83" s="4">
        <f t="shared" si="139"/>
        <v>0</v>
      </c>
      <c r="BK83" s="4">
        <f t="shared" si="169"/>
        <v>0</v>
      </c>
      <c r="BL83" s="4">
        <f t="shared" si="170"/>
        <v>0</v>
      </c>
      <c r="BM83" s="4">
        <f t="shared" si="171"/>
        <v>0</v>
      </c>
      <c r="BN83" s="4">
        <f t="shared" si="172"/>
        <v>0</v>
      </c>
      <c r="BO83" s="4">
        <f t="shared" si="55"/>
        <v>0</v>
      </c>
      <c r="BP83" s="4"/>
      <c r="BQ83" s="7" t="str">
        <f>REPT(Sept!A83,1)</f>
        <v>BRUNEL Athmane</v>
      </c>
      <c r="BR83" s="7">
        <f t="shared" si="56"/>
        <v>0</v>
      </c>
      <c r="BS83" s="13"/>
      <c r="BT83" s="13"/>
      <c r="BU83" s="39">
        <f t="shared" si="57"/>
        <v>0</v>
      </c>
      <c r="BV83" s="13"/>
      <c r="BW83" s="4">
        <f t="shared" si="140"/>
        <v>0</v>
      </c>
      <c r="BX83" s="4">
        <f t="shared" si="173"/>
        <v>0</v>
      </c>
      <c r="BY83" s="4">
        <f t="shared" si="174"/>
        <v>0</v>
      </c>
      <c r="BZ83" s="4">
        <f t="shared" si="175"/>
        <v>0</v>
      </c>
      <c r="CA83" s="4">
        <f t="shared" si="176"/>
        <v>0</v>
      </c>
      <c r="CB83" s="4">
        <f t="shared" si="62"/>
        <v>0</v>
      </c>
      <c r="CC83" s="12">
        <f t="shared" si="141"/>
        <v>0</v>
      </c>
      <c r="CD83" s="12">
        <f t="shared" si="142"/>
        <v>0</v>
      </c>
      <c r="CE83" s="17"/>
      <c r="CF83" s="7" t="str">
        <f>REPT(Sept!A83,1)</f>
        <v>BRUNEL Athmane</v>
      </c>
      <c r="CG83" s="7">
        <f t="shared" si="63"/>
        <v>0</v>
      </c>
      <c r="CH83" s="13"/>
      <c r="CI83" s="13"/>
      <c r="CJ83" s="39">
        <f t="shared" si="64"/>
        <v>0</v>
      </c>
      <c r="CK83" s="13"/>
      <c r="CL83" s="4">
        <f t="shared" si="143"/>
        <v>0</v>
      </c>
      <c r="CM83" s="4">
        <f t="shared" si="177"/>
        <v>0</v>
      </c>
      <c r="CN83" s="4">
        <f t="shared" si="178"/>
        <v>0</v>
      </c>
      <c r="CO83" s="4">
        <f t="shared" si="179"/>
        <v>0</v>
      </c>
      <c r="CP83" s="4">
        <f t="shared" si="180"/>
        <v>0</v>
      </c>
      <c r="CQ83" s="4">
        <f t="shared" si="69"/>
        <v>0</v>
      </c>
      <c r="CR83" s="4"/>
      <c r="CS83" s="7" t="str">
        <f>REPT(Sept!A83,1)</f>
        <v>BRUNEL Athmane</v>
      </c>
      <c r="CT83" s="7">
        <f t="shared" si="70"/>
        <v>0</v>
      </c>
      <c r="CU83" s="13"/>
      <c r="CV83" s="13"/>
      <c r="CW83" s="39">
        <f t="shared" si="71"/>
        <v>0</v>
      </c>
      <c r="CX83" s="13"/>
      <c r="CY83" s="4">
        <f t="shared" si="144"/>
        <v>0</v>
      </c>
      <c r="CZ83" s="4">
        <f t="shared" si="181"/>
        <v>0</v>
      </c>
      <c r="DA83" s="4">
        <f t="shared" si="182"/>
        <v>0</v>
      </c>
      <c r="DB83" s="4">
        <f t="shared" si="183"/>
        <v>0</v>
      </c>
      <c r="DC83" s="4">
        <f t="shared" si="184"/>
        <v>0</v>
      </c>
      <c r="DD83" s="4">
        <f t="shared" si="76"/>
        <v>0</v>
      </c>
      <c r="DE83" s="12">
        <f t="shared" si="145"/>
        <v>0</v>
      </c>
      <c r="DF83" s="12">
        <f t="shared" si="146"/>
        <v>0</v>
      </c>
      <c r="DG83" s="17"/>
      <c r="DH83" s="7" t="str">
        <f>REPT(Sept!A83,1)</f>
        <v>BRUNEL Athmane</v>
      </c>
      <c r="DI83" s="7">
        <f t="shared" si="77"/>
        <v>0</v>
      </c>
      <c r="DJ83" s="13"/>
      <c r="DK83" s="13"/>
      <c r="DL83" s="39">
        <f t="shared" si="78"/>
        <v>0</v>
      </c>
      <c r="DM83" s="13"/>
      <c r="DN83" s="4">
        <f t="shared" si="147"/>
        <v>0</v>
      </c>
      <c r="DO83" s="4">
        <f t="shared" si="185"/>
        <v>0</v>
      </c>
      <c r="DP83" s="4">
        <f t="shared" si="186"/>
        <v>0</v>
      </c>
      <c r="DQ83" s="4">
        <f t="shared" si="187"/>
        <v>0</v>
      </c>
      <c r="DR83" s="4">
        <f t="shared" si="188"/>
        <v>0</v>
      </c>
      <c r="DS83" s="4">
        <f t="shared" si="83"/>
        <v>0</v>
      </c>
      <c r="DT83" s="4"/>
      <c r="DU83" s="7" t="str">
        <f>REPT(Sept!A83,1)</f>
        <v>BRUNEL Athmane</v>
      </c>
      <c r="DV83" s="7">
        <f t="shared" si="84"/>
        <v>0</v>
      </c>
      <c r="DW83" s="13"/>
      <c r="DX83" s="13"/>
      <c r="DY83" s="39">
        <f t="shared" si="85"/>
        <v>0</v>
      </c>
      <c r="DZ83" s="13"/>
      <c r="EA83" s="4">
        <f t="shared" si="148"/>
        <v>0</v>
      </c>
      <c r="EB83" s="4">
        <f t="shared" si="189"/>
        <v>0</v>
      </c>
      <c r="EC83" s="4">
        <f t="shared" si="190"/>
        <v>0</v>
      </c>
      <c r="ED83" s="4">
        <f t="shared" si="191"/>
        <v>0</v>
      </c>
      <c r="EE83" s="4">
        <f t="shared" si="192"/>
        <v>0</v>
      </c>
      <c r="EF83" s="4">
        <f t="shared" si="90"/>
        <v>0</v>
      </c>
      <c r="EG83" s="12">
        <f t="shared" si="149"/>
        <v>0</v>
      </c>
      <c r="EH83" s="22">
        <f t="shared" si="150"/>
        <v>0</v>
      </c>
      <c r="EI83" s="24">
        <f>SUM(EH83+Fev!EI83)</f>
        <v>17</v>
      </c>
      <c r="EJ83" s="25">
        <f t="shared" si="151"/>
        <v>0</v>
      </c>
      <c r="EK83" s="25">
        <f>SUM(EJ83+Fev!EK83)</f>
        <v>1</v>
      </c>
      <c r="EL83" s="41">
        <f t="shared" si="152"/>
        <v>0</v>
      </c>
    </row>
    <row r="84" spans="1:142" ht="13.5" thickBot="1">
      <c r="A84" s="107" t="str">
        <f>REPT(Sept!A84,1)</f>
        <v>BARBU Bernard</v>
      </c>
      <c r="B84" s="7">
        <f t="shared" si="21"/>
        <v>1</v>
      </c>
      <c r="C84" s="13">
        <v>12</v>
      </c>
      <c r="D84" s="13"/>
      <c r="E84" s="39">
        <f t="shared" si="22"/>
        <v>0</v>
      </c>
      <c r="F84" s="13"/>
      <c r="G84" s="4">
        <f t="shared" si="132"/>
        <v>12</v>
      </c>
      <c r="H84" s="4">
        <f t="shared" si="153"/>
        <v>12</v>
      </c>
      <c r="I84" s="4">
        <f t="shared" si="154"/>
        <v>12</v>
      </c>
      <c r="J84" s="4">
        <f t="shared" si="155"/>
        <v>12</v>
      </c>
      <c r="K84" s="4">
        <f t="shared" si="156"/>
        <v>12</v>
      </c>
      <c r="L84" s="4">
        <f t="shared" si="27"/>
        <v>12</v>
      </c>
      <c r="M84" s="4"/>
      <c r="N84" s="7" t="str">
        <f>REPT(Sept!A84,1)</f>
        <v>BARBU Bernard</v>
      </c>
      <c r="O84" s="7">
        <f t="shared" si="28"/>
        <v>1</v>
      </c>
      <c r="P84" s="13">
        <v>21</v>
      </c>
      <c r="Q84" s="13"/>
      <c r="R84" s="39">
        <f t="shared" si="29"/>
        <v>0</v>
      </c>
      <c r="S84" s="13"/>
      <c r="T84" s="4">
        <f t="shared" si="133"/>
        <v>21</v>
      </c>
      <c r="U84" s="4">
        <f t="shared" si="157"/>
        <v>21</v>
      </c>
      <c r="V84" s="4">
        <f t="shared" si="158"/>
        <v>21</v>
      </c>
      <c r="W84" s="4">
        <f t="shared" si="159"/>
        <v>21</v>
      </c>
      <c r="X84" s="4">
        <f t="shared" si="160"/>
        <v>21</v>
      </c>
      <c r="Y84" s="4">
        <f t="shared" si="34"/>
        <v>21</v>
      </c>
      <c r="Z84" s="12">
        <f t="shared" si="134"/>
        <v>21</v>
      </c>
      <c r="AA84" s="17"/>
      <c r="AB84" s="7" t="str">
        <f>REPT(Sept!A84,1)</f>
        <v>BARBU Bernard</v>
      </c>
      <c r="AC84" s="7">
        <f t="shared" si="35"/>
        <v>1</v>
      </c>
      <c r="AD84" s="13">
        <v>18</v>
      </c>
      <c r="AE84" s="13"/>
      <c r="AF84" s="39">
        <f t="shared" si="36"/>
        <v>0</v>
      </c>
      <c r="AG84" s="13"/>
      <c r="AH84" s="4">
        <f t="shared" si="135"/>
        <v>18</v>
      </c>
      <c r="AI84" s="4">
        <f t="shared" si="161"/>
        <v>18</v>
      </c>
      <c r="AJ84" s="4">
        <f t="shared" si="162"/>
        <v>18</v>
      </c>
      <c r="AK84" s="4">
        <f t="shared" si="163"/>
        <v>18</v>
      </c>
      <c r="AL84" s="4">
        <f t="shared" si="164"/>
        <v>18</v>
      </c>
      <c r="AM84" s="4">
        <f t="shared" si="41"/>
        <v>18</v>
      </c>
      <c r="AN84" s="4"/>
      <c r="AO84" s="7" t="str">
        <f>REPT(Sept!A84,1)</f>
        <v>BARBU Bernard</v>
      </c>
      <c r="AP84" s="7">
        <f t="shared" si="42"/>
        <v>1</v>
      </c>
      <c r="AQ84" s="13">
        <v>16</v>
      </c>
      <c r="AR84" s="13"/>
      <c r="AS84" s="39">
        <f t="shared" si="43"/>
        <v>0</v>
      </c>
      <c r="AT84" s="13">
        <v>1</v>
      </c>
      <c r="AU84" s="4">
        <f t="shared" si="136"/>
        <v>16</v>
      </c>
      <c r="AV84" s="4">
        <f t="shared" si="165"/>
        <v>16</v>
      </c>
      <c r="AW84" s="4">
        <f t="shared" si="166"/>
        <v>16</v>
      </c>
      <c r="AX84" s="4">
        <f t="shared" si="167"/>
        <v>16</v>
      </c>
      <c r="AY84" s="4">
        <f t="shared" si="168"/>
        <v>16</v>
      </c>
      <c r="AZ84" s="4">
        <f t="shared" si="48"/>
        <v>16</v>
      </c>
      <c r="BA84" s="12">
        <f t="shared" si="137"/>
        <v>18</v>
      </c>
      <c r="BB84" s="12">
        <f t="shared" si="138"/>
        <v>39</v>
      </c>
      <c r="BC84" s="17"/>
      <c r="BD84" s="7" t="str">
        <f>REPT(Sept!A84,1)</f>
        <v>BARBU Bernard</v>
      </c>
      <c r="BE84" s="7">
        <f t="shared" si="49"/>
        <v>1</v>
      </c>
      <c r="BF84" s="13">
        <v>6</v>
      </c>
      <c r="BG84" s="13"/>
      <c r="BH84" s="39">
        <f t="shared" si="50"/>
        <v>0</v>
      </c>
      <c r="BI84" s="13"/>
      <c r="BJ84" s="4">
        <f t="shared" si="139"/>
        <v>6</v>
      </c>
      <c r="BK84" s="4">
        <f t="shared" si="169"/>
        <v>6</v>
      </c>
      <c r="BL84" s="4">
        <f t="shared" si="170"/>
        <v>6</v>
      </c>
      <c r="BM84" s="4">
        <f t="shared" si="171"/>
        <v>6</v>
      </c>
      <c r="BN84" s="4">
        <f t="shared" si="172"/>
        <v>6</v>
      </c>
      <c r="BO84" s="4">
        <f t="shared" si="55"/>
        <v>6</v>
      </c>
      <c r="BP84" s="4"/>
      <c r="BQ84" s="7" t="str">
        <f>REPT(Sept!A84,1)</f>
        <v>BARBU Bernard</v>
      </c>
      <c r="BR84" s="7">
        <f t="shared" si="56"/>
        <v>1</v>
      </c>
      <c r="BS84" s="13">
        <v>25</v>
      </c>
      <c r="BT84" s="13"/>
      <c r="BU84" s="39">
        <f t="shared" si="57"/>
        <v>0</v>
      </c>
      <c r="BV84" s="13"/>
      <c r="BW84" s="4">
        <f t="shared" si="140"/>
        <v>25</v>
      </c>
      <c r="BX84" s="4">
        <f t="shared" si="173"/>
        <v>25</v>
      </c>
      <c r="BY84" s="4">
        <f t="shared" si="174"/>
        <v>25</v>
      </c>
      <c r="BZ84" s="4">
        <f t="shared" si="175"/>
        <v>25</v>
      </c>
      <c r="CA84" s="4">
        <f t="shared" si="176"/>
        <v>25</v>
      </c>
      <c r="CB84" s="4">
        <f t="shared" si="62"/>
        <v>25</v>
      </c>
      <c r="CC84" s="12">
        <f t="shared" si="141"/>
        <v>25</v>
      </c>
      <c r="CD84" s="12">
        <f t="shared" si="142"/>
        <v>64</v>
      </c>
      <c r="CE84" s="17"/>
      <c r="CF84" s="7" t="str">
        <f>REPT(Sept!A84,1)</f>
        <v>BARBU Bernard</v>
      </c>
      <c r="CG84" s="7">
        <f t="shared" si="63"/>
        <v>1</v>
      </c>
      <c r="CH84" s="13">
        <v>19</v>
      </c>
      <c r="CI84" s="13"/>
      <c r="CJ84" s="39">
        <f t="shared" si="64"/>
        <v>0</v>
      </c>
      <c r="CK84" s="13"/>
      <c r="CL84" s="4">
        <f t="shared" si="143"/>
        <v>19</v>
      </c>
      <c r="CM84" s="4">
        <f t="shared" si="177"/>
        <v>19</v>
      </c>
      <c r="CN84" s="4">
        <f t="shared" si="178"/>
        <v>19</v>
      </c>
      <c r="CO84" s="4">
        <f t="shared" si="179"/>
        <v>19</v>
      </c>
      <c r="CP84" s="4">
        <f t="shared" si="180"/>
        <v>19</v>
      </c>
      <c r="CQ84" s="4">
        <f t="shared" si="69"/>
        <v>19</v>
      </c>
      <c r="CR84" s="4"/>
      <c r="CS84" s="7" t="str">
        <f>REPT(Sept!A84,1)</f>
        <v>BARBU Bernard</v>
      </c>
      <c r="CT84" s="7">
        <f t="shared" si="70"/>
        <v>0</v>
      </c>
      <c r="CU84" s="13"/>
      <c r="CV84" s="13"/>
      <c r="CW84" s="39">
        <f t="shared" si="71"/>
        <v>0</v>
      </c>
      <c r="CX84" s="13"/>
      <c r="CY84" s="4">
        <f t="shared" si="144"/>
        <v>0</v>
      </c>
      <c r="CZ84" s="4">
        <f t="shared" si="181"/>
        <v>0</v>
      </c>
      <c r="DA84" s="4">
        <f t="shared" si="182"/>
        <v>0</v>
      </c>
      <c r="DB84" s="4">
        <f t="shared" si="183"/>
        <v>0</v>
      </c>
      <c r="DC84" s="4">
        <f t="shared" si="184"/>
        <v>0</v>
      </c>
      <c r="DD84" s="4">
        <f t="shared" si="76"/>
        <v>0</v>
      </c>
      <c r="DE84" s="12">
        <f t="shared" si="145"/>
        <v>19</v>
      </c>
      <c r="DF84" s="12">
        <f t="shared" si="146"/>
        <v>83</v>
      </c>
      <c r="DG84" s="17"/>
      <c r="DH84" s="7" t="str">
        <f>REPT(Sept!A84,1)</f>
        <v>BARBU Bernard</v>
      </c>
      <c r="DI84" s="7">
        <f t="shared" si="77"/>
        <v>0</v>
      </c>
      <c r="DJ84" s="13"/>
      <c r="DK84" s="13"/>
      <c r="DL84" s="39">
        <f t="shared" si="78"/>
        <v>0</v>
      </c>
      <c r="DM84" s="13"/>
      <c r="DN84" s="4">
        <f t="shared" si="147"/>
        <v>0</v>
      </c>
      <c r="DO84" s="4">
        <f t="shared" si="185"/>
        <v>0</v>
      </c>
      <c r="DP84" s="4">
        <f t="shared" si="186"/>
        <v>0</v>
      </c>
      <c r="DQ84" s="4">
        <f t="shared" si="187"/>
        <v>0</v>
      </c>
      <c r="DR84" s="4">
        <f t="shared" si="188"/>
        <v>0</v>
      </c>
      <c r="DS84" s="4">
        <f t="shared" si="83"/>
        <v>0</v>
      </c>
      <c r="DT84" s="4"/>
      <c r="DU84" s="7" t="str">
        <f>REPT(Sept!A84,1)</f>
        <v>BARBU Bernard</v>
      </c>
      <c r="DV84" s="7">
        <f t="shared" si="84"/>
        <v>0</v>
      </c>
      <c r="DW84" s="13"/>
      <c r="DX84" s="13"/>
      <c r="DY84" s="39">
        <f t="shared" si="85"/>
        <v>0</v>
      </c>
      <c r="DZ84" s="13"/>
      <c r="EA84" s="4">
        <f t="shared" si="148"/>
        <v>0</v>
      </c>
      <c r="EB84" s="4">
        <f t="shared" si="189"/>
        <v>0</v>
      </c>
      <c r="EC84" s="4">
        <f t="shared" si="190"/>
        <v>0</v>
      </c>
      <c r="ED84" s="4">
        <f t="shared" si="191"/>
        <v>0</v>
      </c>
      <c r="EE84" s="4">
        <f t="shared" si="192"/>
        <v>0</v>
      </c>
      <c r="EF84" s="4">
        <f t="shared" si="90"/>
        <v>0</v>
      </c>
      <c r="EG84" s="12">
        <f t="shared" si="149"/>
        <v>0</v>
      </c>
      <c r="EH84" s="22">
        <f t="shared" si="150"/>
        <v>83</v>
      </c>
      <c r="EI84" s="24">
        <f>SUM(EH84+Fev!EI84)</f>
        <v>83</v>
      </c>
      <c r="EJ84" s="25">
        <f t="shared" si="151"/>
        <v>7</v>
      </c>
      <c r="EK84" s="25">
        <f>SUM(EJ84+Fev!EK84)</f>
        <v>7</v>
      </c>
      <c r="EL84" s="41">
        <f t="shared" si="152"/>
        <v>0</v>
      </c>
    </row>
    <row r="85" spans="1:142" ht="13.5" thickBot="1">
      <c r="A85" s="107" t="str">
        <f>REPT(Sept!A85,1)</f>
        <v>GIRONES Alain</v>
      </c>
      <c r="B85" s="7">
        <f t="shared" si="21"/>
        <v>0</v>
      </c>
      <c r="C85" s="13"/>
      <c r="D85" s="13"/>
      <c r="E85" s="39">
        <f t="shared" si="22"/>
        <v>0</v>
      </c>
      <c r="F85" s="13"/>
      <c r="G85" s="4">
        <f t="shared" si="132"/>
        <v>0</v>
      </c>
      <c r="H85" s="4">
        <f t="shared" si="153"/>
        <v>0</v>
      </c>
      <c r="I85" s="4">
        <f t="shared" si="154"/>
        <v>0</v>
      </c>
      <c r="J85" s="4">
        <f t="shared" si="155"/>
        <v>0</v>
      </c>
      <c r="K85" s="4">
        <f t="shared" si="156"/>
        <v>0</v>
      </c>
      <c r="L85" s="4">
        <f t="shared" si="27"/>
        <v>0</v>
      </c>
      <c r="M85" s="4"/>
      <c r="N85" s="7" t="str">
        <f>REPT(Sept!A85,1)</f>
        <v>GIRONES Alain</v>
      </c>
      <c r="O85" s="7">
        <f t="shared" si="28"/>
        <v>1</v>
      </c>
      <c r="P85" s="13">
        <v>6</v>
      </c>
      <c r="Q85" s="13"/>
      <c r="R85" s="39">
        <f t="shared" si="29"/>
        <v>0</v>
      </c>
      <c r="S85" s="13"/>
      <c r="T85" s="4">
        <f t="shared" si="133"/>
        <v>6</v>
      </c>
      <c r="U85" s="4">
        <f t="shared" si="157"/>
        <v>6</v>
      </c>
      <c r="V85" s="4">
        <f t="shared" si="158"/>
        <v>6</v>
      </c>
      <c r="W85" s="4">
        <f t="shared" si="159"/>
        <v>6</v>
      </c>
      <c r="X85" s="4">
        <f t="shared" si="160"/>
        <v>6</v>
      </c>
      <c r="Y85" s="4">
        <f t="shared" si="34"/>
        <v>6</v>
      </c>
      <c r="Z85" s="12">
        <f t="shared" si="134"/>
        <v>6</v>
      </c>
      <c r="AA85" s="17"/>
      <c r="AB85" s="7" t="str">
        <f>REPT(Sept!A85,1)</f>
        <v>GIRONES Alain</v>
      </c>
      <c r="AC85" s="7">
        <f t="shared" si="35"/>
        <v>0</v>
      </c>
      <c r="AD85" s="13"/>
      <c r="AE85" s="13"/>
      <c r="AF85" s="39">
        <f t="shared" si="36"/>
        <v>0</v>
      </c>
      <c r="AG85" s="13"/>
      <c r="AH85" s="4">
        <f t="shared" si="135"/>
        <v>0</v>
      </c>
      <c r="AI85" s="4">
        <f t="shared" si="161"/>
        <v>0</v>
      </c>
      <c r="AJ85" s="4">
        <f t="shared" si="162"/>
        <v>0</v>
      </c>
      <c r="AK85" s="4">
        <f t="shared" si="163"/>
        <v>0</v>
      </c>
      <c r="AL85" s="4">
        <f t="shared" si="164"/>
        <v>0</v>
      </c>
      <c r="AM85" s="4">
        <f t="shared" si="41"/>
        <v>0</v>
      </c>
      <c r="AN85" s="4"/>
      <c r="AO85" s="7" t="str">
        <f>REPT(Sept!A85,1)</f>
        <v>GIRONES Alain</v>
      </c>
      <c r="AP85" s="7">
        <f t="shared" si="42"/>
        <v>0</v>
      </c>
      <c r="AQ85" s="13"/>
      <c r="AR85" s="13"/>
      <c r="AS85" s="39">
        <f t="shared" si="43"/>
        <v>0</v>
      </c>
      <c r="AT85" s="13"/>
      <c r="AU85" s="4">
        <f t="shared" si="136"/>
        <v>0</v>
      </c>
      <c r="AV85" s="4">
        <f t="shared" si="165"/>
        <v>0</v>
      </c>
      <c r="AW85" s="4">
        <f t="shared" si="166"/>
        <v>0</v>
      </c>
      <c r="AX85" s="4">
        <f t="shared" si="167"/>
        <v>0</v>
      </c>
      <c r="AY85" s="4">
        <f t="shared" si="168"/>
        <v>0</v>
      </c>
      <c r="AZ85" s="4">
        <f t="shared" si="48"/>
        <v>0</v>
      </c>
      <c r="BA85" s="12">
        <f t="shared" si="137"/>
        <v>0</v>
      </c>
      <c r="BB85" s="12">
        <f t="shared" si="138"/>
        <v>6</v>
      </c>
      <c r="BC85" s="17"/>
      <c r="BD85" s="7" t="str">
        <f>REPT(Sept!A85,1)</f>
        <v>GIRONES Alain</v>
      </c>
      <c r="BE85" s="7">
        <f t="shared" si="49"/>
        <v>0</v>
      </c>
      <c r="BF85" s="13"/>
      <c r="BG85" s="13"/>
      <c r="BH85" s="39">
        <f t="shared" si="50"/>
        <v>0</v>
      </c>
      <c r="BI85" s="13"/>
      <c r="BJ85" s="4">
        <f t="shared" si="139"/>
        <v>0</v>
      </c>
      <c r="BK85" s="4">
        <f t="shared" si="169"/>
        <v>0</v>
      </c>
      <c r="BL85" s="4">
        <f t="shared" si="170"/>
        <v>0</v>
      </c>
      <c r="BM85" s="4">
        <f t="shared" si="171"/>
        <v>0</v>
      </c>
      <c r="BN85" s="4">
        <f t="shared" si="172"/>
        <v>0</v>
      </c>
      <c r="BO85" s="4">
        <f t="shared" si="55"/>
        <v>0</v>
      </c>
      <c r="BP85" s="4"/>
      <c r="BQ85" s="7" t="str">
        <f>REPT(Sept!A85,1)</f>
        <v>GIRONES Alain</v>
      </c>
      <c r="BR85" s="7">
        <f t="shared" si="56"/>
        <v>0</v>
      </c>
      <c r="BS85" s="13"/>
      <c r="BT85" s="13"/>
      <c r="BU85" s="39">
        <f t="shared" si="57"/>
        <v>0</v>
      </c>
      <c r="BV85" s="13"/>
      <c r="BW85" s="4">
        <f t="shared" si="140"/>
        <v>0</v>
      </c>
      <c r="BX85" s="4">
        <f t="shared" si="173"/>
        <v>0</v>
      </c>
      <c r="BY85" s="4">
        <f t="shared" si="174"/>
        <v>0</v>
      </c>
      <c r="BZ85" s="4">
        <f t="shared" si="175"/>
        <v>0</v>
      </c>
      <c r="CA85" s="4">
        <f t="shared" si="176"/>
        <v>0</v>
      </c>
      <c r="CB85" s="4">
        <f t="shared" si="62"/>
        <v>0</v>
      </c>
      <c r="CC85" s="12">
        <f t="shared" si="141"/>
        <v>0</v>
      </c>
      <c r="CD85" s="12">
        <f t="shared" si="142"/>
        <v>6</v>
      </c>
      <c r="CE85" s="17"/>
      <c r="CF85" s="7" t="str">
        <f>REPT(Sept!A85,1)</f>
        <v>GIRONES Alain</v>
      </c>
      <c r="CG85" s="7">
        <f t="shared" si="63"/>
        <v>0</v>
      </c>
      <c r="CH85" s="13"/>
      <c r="CI85" s="13"/>
      <c r="CJ85" s="39">
        <f t="shared" si="64"/>
        <v>0</v>
      </c>
      <c r="CK85" s="13"/>
      <c r="CL85" s="4">
        <f t="shared" si="143"/>
        <v>0</v>
      </c>
      <c r="CM85" s="4">
        <f t="shared" si="177"/>
        <v>0</v>
      </c>
      <c r="CN85" s="4">
        <f t="shared" si="178"/>
        <v>0</v>
      </c>
      <c r="CO85" s="4">
        <f t="shared" si="179"/>
        <v>0</v>
      </c>
      <c r="CP85" s="4">
        <f t="shared" si="180"/>
        <v>0</v>
      </c>
      <c r="CQ85" s="4">
        <f t="shared" si="69"/>
        <v>0</v>
      </c>
      <c r="CR85" s="4"/>
      <c r="CS85" s="7" t="str">
        <f>REPT(Sept!A85,1)</f>
        <v>GIRONES Alain</v>
      </c>
      <c r="CT85" s="7">
        <f t="shared" si="70"/>
        <v>0</v>
      </c>
      <c r="CU85" s="13"/>
      <c r="CV85" s="13"/>
      <c r="CW85" s="39">
        <f t="shared" si="71"/>
        <v>0</v>
      </c>
      <c r="CX85" s="13"/>
      <c r="CY85" s="4">
        <f t="shared" si="144"/>
        <v>0</v>
      </c>
      <c r="CZ85" s="4">
        <f t="shared" si="181"/>
        <v>0</v>
      </c>
      <c r="DA85" s="4">
        <f t="shared" si="182"/>
        <v>0</v>
      </c>
      <c r="DB85" s="4">
        <f t="shared" si="183"/>
        <v>0</v>
      </c>
      <c r="DC85" s="4">
        <f t="shared" si="184"/>
        <v>0</v>
      </c>
      <c r="DD85" s="4">
        <f t="shared" si="76"/>
        <v>0</v>
      </c>
      <c r="DE85" s="12">
        <f t="shared" si="145"/>
        <v>0</v>
      </c>
      <c r="DF85" s="12">
        <f t="shared" si="146"/>
        <v>6</v>
      </c>
      <c r="DG85" s="17"/>
      <c r="DH85" s="7" t="str">
        <f>REPT(Sept!A85,1)</f>
        <v>GIRONES Alain</v>
      </c>
      <c r="DI85" s="7">
        <f t="shared" si="77"/>
        <v>0</v>
      </c>
      <c r="DJ85" s="13"/>
      <c r="DK85" s="13"/>
      <c r="DL85" s="39">
        <f t="shared" si="78"/>
        <v>0</v>
      </c>
      <c r="DM85" s="13"/>
      <c r="DN85" s="4">
        <f t="shared" si="147"/>
        <v>0</v>
      </c>
      <c r="DO85" s="4">
        <f t="shared" si="185"/>
        <v>0</v>
      </c>
      <c r="DP85" s="4">
        <f t="shared" si="186"/>
        <v>0</v>
      </c>
      <c r="DQ85" s="4">
        <f t="shared" si="187"/>
        <v>0</v>
      </c>
      <c r="DR85" s="4">
        <f t="shared" si="188"/>
        <v>0</v>
      </c>
      <c r="DS85" s="4">
        <f t="shared" si="83"/>
        <v>0</v>
      </c>
      <c r="DT85" s="4"/>
      <c r="DU85" s="7" t="str">
        <f>REPT(Sept!A85,1)</f>
        <v>GIRONES Alain</v>
      </c>
      <c r="DV85" s="7">
        <f t="shared" si="84"/>
        <v>0</v>
      </c>
      <c r="DW85" s="13"/>
      <c r="DX85" s="13"/>
      <c r="DY85" s="39">
        <f t="shared" si="85"/>
        <v>0</v>
      </c>
      <c r="DZ85" s="13"/>
      <c r="EA85" s="4">
        <f t="shared" si="148"/>
        <v>0</v>
      </c>
      <c r="EB85" s="4">
        <f t="shared" si="189"/>
        <v>0</v>
      </c>
      <c r="EC85" s="4">
        <f t="shared" si="190"/>
        <v>0</v>
      </c>
      <c r="ED85" s="4">
        <f t="shared" si="191"/>
        <v>0</v>
      </c>
      <c r="EE85" s="4">
        <f t="shared" si="192"/>
        <v>0</v>
      </c>
      <c r="EF85" s="4">
        <f t="shared" si="90"/>
        <v>0</v>
      </c>
      <c r="EG85" s="12">
        <f t="shared" si="149"/>
        <v>0</v>
      </c>
      <c r="EH85" s="22">
        <f t="shared" si="150"/>
        <v>6</v>
      </c>
      <c r="EI85" s="24">
        <f>SUM(EH85+Fev!EI85)</f>
        <v>6</v>
      </c>
      <c r="EJ85" s="25">
        <f t="shared" si="151"/>
        <v>1</v>
      </c>
      <c r="EK85" s="25">
        <f>SUM(EJ85+Fev!EK85)</f>
        <v>1</v>
      </c>
      <c r="EL85" s="41">
        <f t="shared" si="152"/>
        <v>0</v>
      </c>
    </row>
    <row r="86" spans="1:142" ht="13.5" thickBot="1">
      <c r="A86" s="107" t="str">
        <f>REPT(Sept!A86,1)</f>
        <v>MEDAN Didier</v>
      </c>
      <c r="B86" s="7">
        <f t="shared" si="21"/>
        <v>0</v>
      </c>
      <c r="C86" s="13"/>
      <c r="D86" s="13"/>
      <c r="E86" s="39">
        <f t="shared" si="22"/>
        <v>0</v>
      </c>
      <c r="F86" s="13"/>
      <c r="G86" s="4">
        <f t="shared" si="132"/>
        <v>0</v>
      </c>
      <c r="H86" s="4">
        <f t="shared" si="153"/>
        <v>0</v>
      </c>
      <c r="I86" s="4">
        <f t="shared" si="154"/>
        <v>0</v>
      </c>
      <c r="J86" s="4">
        <f t="shared" si="155"/>
        <v>0</v>
      </c>
      <c r="K86" s="4">
        <f t="shared" si="156"/>
        <v>0</v>
      </c>
      <c r="L86" s="4">
        <f t="shared" si="27"/>
        <v>0</v>
      </c>
      <c r="M86" s="4"/>
      <c r="N86" s="7" t="str">
        <f>REPT(Sept!A86,1)</f>
        <v>MEDAN Didier</v>
      </c>
      <c r="O86" s="7">
        <f t="shared" si="28"/>
        <v>0</v>
      </c>
      <c r="P86" s="13"/>
      <c r="Q86" s="13"/>
      <c r="R86" s="39">
        <f t="shared" si="29"/>
        <v>0</v>
      </c>
      <c r="S86" s="13"/>
      <c r="T86" s="4">
        <f t="shared" si="133"/>
        <v>0</v>
      </c>
      <c r="U86" s="4">
        <f t="shared" si="157"/>
        <v>0</v>
      </c>
      <c r="V86" s="4">
        <f t="shared" si="158"/>
        <v>0</v>
      </c>
      <c r="W86" s="4">
        <f t="shared" si="159"/>
        <v>0</v>
      </c>
      <c r="X86" s="4">
        <f t="shared" si="160"/>
        <v>0</v>
      </c>
      <c r="Y86" s="4">
        <f t="shared" si="34"/>
        <v>0</v>
      </c>
      <c r="Z86" s="12">
        <f t="shared" si="134"/>
        <v>0</v>
      </c>
      <c r="AA86" s="17"/>
      <c r="AB86" s="7" t="str">
        <f>REPT(Sept!A86,1)</f>
        <v>MEDAN Didier</v>
      </c>
      <c r="AC86" s="7">
        <f t="shared" si="35"/>
        <v>1</v>
      </c>
      <c r="AD86" s="13">
        <v>21</v>
      </c>
      <c r="AE86" s="13"/>
      <c r="AF86" s="39">
        <f t="shared" si="36"/>
        <v>0</v>
      </c>
      <c r="AG86" s="13"/>
      <c r="AH86" s="4">
        <f t="shared" si="135"/>
        <v>21</v>
      </c>
      <c r="AI86" s="4">
        <f t="shared" si="161"/>
        <v>21</v>
      </c>
      <c r="AJ86" s="4">
        <f t="shared" si="162"/>
        <v>21</v>
      </c>
      <c r="AK86" s="4">
        <f t="shared" si="163"/>
        <v>21</v>
      </c>
      <c r="AL86" s="4">
        <f t="shared" si="164"/>
        <v>21</v>
      </c>
      <c r="AM86" s="4">
        <f t="shared" si="41"/>
        <v>21</v>
      </c>
      <c r="AN86" s="4"/>
      <c r="AO86" s="7" t="str">
        <f>REPT(Sept!A86,1)</f>
        <v>MEDAN Didier</v>
      </c>
      <c r="AP86" s="7">
        <f t="shared" si="42"/>
        <v>0</v>
      </c>
      <c r="AQ86" s="13"/>
      <c r="AR86" s="13"/>
      <c r="AS86" s="39">
        <f t="shared" si="43"/>
        <v>0</v>
      </c>
      <c r="AT86" s="13"/>
      <c r="AU86" s="4">
        <f t="shared" si="136"/>
        <v>0</v>
      </c>
      <c r="AV86" s="4">
        <f t="shared" si="165"/>
        <v>0</v>
      </c>
      <c r="AW86" s="4">
        <f t="shared" si="166"/>
        <v>0</v>
      </c>
      <c r="AX86" s="4">
        <f t="shared" si="167"/>
        <v>0</v>
      </c>
      <c r="AY86" s="4">
        <f t="shared" si="168"/>
        <v>0</v>
      </c>
      <c r="AZ86" s="4">
        <f t="shared" si="48"/>
        <v>0</v>
      </c>
      <c r="BA86" s="12">
        <f t="shared" si="137"/>
        <v>21</v>
      </c>
      <c r="BB86" s="12">
        <f t="shared" si="138"/>
        <v>21</v>
      </c>
      <c r="BC86" s="17"/>
      <c r="BD86" s="7" t="str">
        <f>REPT(Sept!A86,1)</f>
        <v>MEDAN Didier</v>
      </c>
      <c r="BE86" s="7">
        <f t="shared" si="49"/>
        <v>0</v>
      </c>
      <c r="BF86" s="13"/>
      <c r="BG86" s="13"/>
      <c r="BH86" s="39">
        <f t="shared" si="50"/>
        <v>0</v>
      </c>
      <c r="BI86" s="13"/>
      <c r="BJ86" s="4">
        <f t="shared" si="139"/>
        <v>0</v>
      </c>
      <c r="BK86" s="4">
        <f t="shared" si="169"/>
        <v>0</v>
      </c>
      <c r="BL86" s="4">
        <f t="shared" si="170"/>
        <v>0</v>
      </c>
      <c r="BM86" s="4">
        <f t="shared" si="171"/>
        <v>0</v>
      </c>
      <c r="BN86" s="4">
        <f t="shared" si="172"/>
        <v>0</v>
      </c>
      <c r="BO86" s="4">
        <f t="shared" si="55"/>
        <v>0</v>
      </c>
      <c r="BP86" s="4"/>
      <c r="BQ86" s="7" t="str">
        <f>REPT(Sept!A86,1)</f>
        <v>MEDAN Didier</v>
      </c>
      <c r="BR86" s="7">
        <f t="shared" si="56"/>
        <v>0</v>
      </c>
      <c r="BS86" s="13"/>
      <c r="BT86" s="13"/>
      <c r="BU86" s="39">
        <f t="shared" si="57"/>
        <v>0</v>
      </c>
      <c r="BV86" s="13"/>
      <c r="BW86" s="4">
        <f t="shared" si="140"/>
        <v>0</v>
      </c>
      <c r="BX86" s="4">
        <f t="shared" si="173"/>
        <v>0</v>
      </c>
      <c r="BY86" s="4">
        <f t="shared" si="174"/>
        <v>0</v>
      </c>
      <c r="BZ86" s="4">
        <f t="shared" si="175"/>
        <v>0</v>
      </c>
      <c r="CA86" s="4">
        <f t="shared" si="176"/>
        <v>0</v>
      </c>
      <c r="CB86" s="4">
        <f t="shared" si="62"/>
        <v>0</v>
      </c>
      <c r="CC86" s="12">
        <f t="shared" si="141"/>
        <v>0</v>
      </c>
      <c r="CD86" s="12">
        <f t="shared" si="142"/>
        <v>21</v>
      </c>
      <c r="CE86" s="17"/>
      <c r="CF86" s="7" t="str">
        <f>REPT(Sept!A86,1)</f>
        <v>MEDAN Didier</v>
      </c>
      <c r="CG86" s="7">
        <f t="shared" si="63"/>
        <v>0</v>
      </c>
      <c r="CH86" s="13"/>
      <c r="CI86" s="13"/>
      <c r="CJ86" s="39">
        <f t="shared" si="64"/>
        <v>0</v>
      </c>
      <c r="CK86" s="13"/>
      <c r="CL86" s="4">
        <f t="shared" si="143"/>
        <v>0</v>
      </c>
      <c r="CM86" s="4">
        <f t="shared" si="177"/>
        <v>0</v>
      </c>
      <c r="CN86" s="4">
        <f t="shared" si="178"/>
        <v>0</v>
      </c>
      <c r="CO86" s="4">
        <f t="shared" si="179"/>
        <v>0</v>
      </c>
      <c r="CP86" s="4">
        <f t="shared" si="180"/>
        <v>0</v>
      </c>
      <c r="CQ86" s="4">
        <f t="shared" si="69"/>
        <v>0</v>
      </c>
      <c r="CR86" s="4"/>
      <c r="CS86" s="7" t="str">
        <f>REPT(Sept!A86,1)</f>
        <v>MEDAN Didier</v>
      </c>
      <c r="CT86" s="7">
        <f t="shared" si="70"/>
        <v>0</v>
      </c>
      <c r="CU86" s="13"/>
      <c r="CV86" s="13"/>
      <c r="CW86" s="39">
        <f t="shared" si="71"/>
        <v>0</v>
      </c>
      <c r="CX86" s="13"/>
      <c r="CY86" s="4">
        <f t="shared" si="144"/>
        <v>0</v>
      </c>
      <c r="CZ86" s="4">
        <f t="shared" si="181"/>
        <v>0</v>
      </c>
      <c r="DA86" s="4">
        <f t="shared" si="182"/>
        <v>0</v>
      </c>
      <c r="DB86" s="4">
        <f t="shared" si="183"/>
        <v>0</v>
      </c>
      <c r="DC86" s="4">
        <f t="shared" si="184"/>
        <v>0</v>
      </c>
      <c r="DD86" s="4">
        <f t="shared" si="76"/>
        <v>0</v>
      </c>
      <c r="DE86" s="12">
        <f t="shared" si="145"/>
        <v>0</v>
      </c>
      <c r="DF86" s="12">
        <f t="shared" si="146"/>
        <v>21</v>
      </c>
      <c r="DG86" s="17"/>
      <c r="DH86" s="7" t="str">
        <f>REPT(Sept!A86,1)</f>
        <v>MEDAN Didier</v>
      </c>
      <c r="DI86" s="7">
        <f t="shared" si="77"/>
        <v>0</v>
      </c>
      <c r="DJ86" s="13"/>
      <c r="DK86" s="13"/>
      <c r="DL86" s="39">
        <f t="shared" si="78"/>
        <v>0</v>
      </c>
      <c r="DM86" s="13"/>
      <c r="DN86" s="4">
        <f t="shared" si="147"/>
        <v>0</v>
      </c>
      <c r="DO86" s="4">
        <f t="shared" si="185"/>
        <v>0</v>
      </c>
      <c r="DP86" s="4">
        <f t="shared" si="186"/>
        <v>0</v>
      </c>
      <c r="DQ86" s="4">
        <f t="shared" si="187"/>
        <v>0</v>
      </c>
      <c r="DR86" s="4">
        <f t="shared" si="188"/>
        <v>0</v>
      </c>
      <c r="DS86" s="4">
        <f t="shared" si="83"/>
        <v>0</v>
      </c>
      <c r="DT86" s="4"/>
      <c r="DU86" s="7" t="str">
        <f>REPT(Sept!A86,1)</f>
        <v>MEDAN Didier</v>
      </c>
      <c r="DV86" s="7">
        <f t="shared" si="84"/>
        <v>0</v>
      </c>
      <c r="DW86" s="13"/>
      <c r="DX86" s="13"/>
      <c r="DY86" s="39">
        <f t="shared" si="85"/>
        <v>0</v>
      </c>
      <c r="DZ86" s="13"/>
      <c r="EA86" s="4">
        <f t="shared" si="148"/>
        <v>0</v>
      </c>
      <c r="EB86" s="4">
        <f t="shared" si="189"/>
        <v>0</v>
      </c>
      <c r="EC86" s="4">
        <f t="shared" si="190"/>
        <v>0</v>
      </c>
      <c r="ED86" s="4">
        <f t="shared" si="191"/>
        <v>0</v>
      </c>
      <c r="EE86" s="4">
        <f t="shared" si="192"/>
        <v>0</v>
      </c>
      <c r="EF86" s="4">
        <f t="shared" si="90"/>
        <v>0</v>
      </c>
      <c r="EG86" s="12">
        <f t="shared" si="149"/>
        <v>0</v>
      </c>
      <c r="EH86" s="22">
        <f t="shared" si="150"/>
        <v>21</v>
      </c>
      <c r="EI86" s="24">
        <f>SUM(EH86+Fev!EI86)</f>
        <v>21</v>
      </c>
      <c r="EJ86" s="25">
        <f t="shared" si="151"/>
        <v>1</v>
      </c>
      <c r="EK86" s="25">
        <f>SUM(EJ86+Fev!EK86)</f>
        <v>1</v>
      </c>
      <c r="EL86" s="41">
        <f t="shared" si="152"/>
        <v>0</v>
      </c>
    </row>
    <row r="87" spans="1:142" ht="13.5" thickBot="1">
      <c r="A87" s="107" t="str">
        <f>REPT(Sept!A87,1)</f>
        <v>CORTADE Alain</v>
      </c>
      <c r="B87" s="7">
        <f t="shared" si="21"/>
        <v>0</v>
      </c>
      <c r="C87" s="13"/>
      <c r="D87" s="13"/>
      <c r="E87" s="39">
        <f t="shared" si="22"/>
        <v>0</v>
      </c>
      <c r="F87" s="13"/>
      <c r="G87" s="4">
        <f t="shared" si="132"/>
        <v>0</v>
      </c>
      <c r="H87" s="4">
        <f t="shared" si="153"/>
        <v>0</v>
      </c>
      <c r="I87" s="4">
        <f t="shared" si="154"/>
        <v>0</v>
      </c>
      <c r="J87" s="4">
        <f t="shared" si="155"/>
        <v>0</v>
      </c>
      <c r="K87" s="4">
        <f t="shared" si="156"/>
        <v>0</v>
      </c>
      <c r="L87" s="4">
        <f t="shared" si="27"/>
        <v>0</v>
      </c>
      <c r="M87" s="4"/>
      <c r="N87" s="7" t="str">
        <f>REPT(Sept!A87,1)</f>
        <v>CORTADE Alain</v>
      </c>
      <c r="O87" s="7">
        <f t="shared" si="28"/>
        <v>0</v>
      </c>
      <c r="P87" s="13"/>
      <c r="Q87" s="13"/>
      <c r="R87" s="39">
        <f t="shared" si="29"/>
        <v>0</v>
      </c>
      <c r="S87" s="13"/>
      <c r="T87" s="4">
        <f t="shared" si="133"/>
        <v>0</v>
      </c>
      <c r="U87" s="4">
        <f t="shared" si="157"/>
        <v>0</v>
      </c>
      <c r="V87" s="4">
        <f t="shared" si="158"/>
        <v>0</v>
      </c>
      <c r="W87" s="4">
        <f t="shared" si="159"/>
        <v>0</v>
      </c>
      <c r="X87" s="4">
        <f t="shared" si="160"/>
        <v>0</v>
      </c>
      <c r="Y87" s="4">
        <f t="shared" si="34"/>
        <v>0</v>
      </c>
      <c r="Z87" s="12">
        <f t="shared" si="134"/>
        <v>0</v>
      </c>
      <c r="AA87" s="17"/>
      <c r="AB87" s="7" t="str">
        <f>REPT(Sept!A87,1)</f>
        <v>CORTADE Alain</v>
      </c>
      <c r="AC87" s="7">
        <f t="shared" si="35"/>
        <v>0</v>
      </c>
      <c r="AD87" s="13"/>
      <c r="AE87" s="13"/>
      <c r="AF87" s="39">
        <f t="shared" si="36"/>
        <v>0</v>
      </c>
      <c r="AG87" s="13"/>
      <c r="AH87" s="4">
        <f t="shared" si="135"/>
        <v>0</v>
      </c>
      <c r="AI87" s="4">
        <f t="shared" si="161"/>
        <v>0</v>
      </c>
      <c r="AJ87" s="4">
        <f t="shared" si="162"/>
        <v>0</v>
      </c>
      <c r="AK87" s="4">
        <f t="shared" si="163"/>
        <v>0</v>
      </c>
      <c r="AL87" s="4">
        <f t="shared" si="164"/>
        <v>0</v>
      </c>
      <c r="AM87" s="4">
        <f t="shared" si="41"/>
        <v>0</v>
      </c>
      <c r="AN87" s="4"/>
      <c r="AO87" s="7" t="str">
        <f>REPT(Sept!A87,1)</f>
        <v>CORTADE Alain</v>
      </c>
      <c r="AP87" s="7">
        <f t="shared" si="42"/>
        <v>1</v>
      </c>
      <c r="AQ87" s="13">
        <v>23</v>
      </c>
      <c r="AR87" s="13"/>
      <c r="AS87" s="39">
        <f t="shared" si="43"/>
        <v>0</v>
      </c>
      <c r="AT87" s="13"/>
      <c r="AU87" s="4">
        <f t="shared" si="136"/>
        <v>23</v>
      </c>
      <c r="AV87" s="4">
        <f t="shared" si="165"/>
        <v>23</v>
      </c>
      <c r="AW87" s="4">
        <f t="shared" si="166"/>
        <v>23</v>
      </c>
      <c r="AX87" s="4">
        <f t="shared" si="167"/>
        <v>23</v>
      </c>
      <c r="AY87" s="4">
        <f t="shared" si="168"/>
        <v>23</v>
      </c>
      <c r="AZ87" s="4">
        <f t="shared" si="48"/>
        <v>23</v>
      </c>
      <c r="BA87" s="12">
        <f t="shared" si="137"/>
        <v>23</v>
      </c>
      <c r="BB87" s="12">
        <f t="shared" si="138"/>
        <v>23</v>
      </c>
      <c r="BC87" s="17"/>
      <c r="BD87" s="7" t="str">
        <f>REPT(Sept!A87,1)</f>
        <v>CORTADE Alain</v>
      </c>
      <c r="BE87" s="7">
        <f t="shared" si="49"/>
        <v>0</v>
      </c>
      <c r="BF87" s="13"/>
      <c r="BG87" s="13"/>
      <c r="BH87" s="39">
        <f t="shared" si="50"/>
        <v>0</v>
      </c>
      <c r="BI87" s="13"/>
      <c r="BJ87" s="4">
        <f t="shared" si="139"/>
        <v>0</v>
      </c>
      <c r="BK87" s="4">
        <f t="shared" si="169"/>
        <v>0</v>
      </c>
      <c r="BL87" s="4">
        <f t="shared" si="170"/>
        <v>0</v>
      </c>
      <c r="BM87" s="4">
        <f t="shared" si="171"/>
        <v>0</v>
      </c>
      <c r="BN87" s="4">
        <f t="shared" si="172"/>
        <v>0</v>
      </c>
      <c r="BO87" s="4">
        <f t="shared" si="55"/>
        <v>0</v>
      </c>
      <c r="BP87" s="4"/>
      <c r="BQ87" s="7" t="str">
        <f>REPT(Sept!A87,1)</f>
        <v>CORTADE Alain</v>
      </c>
      <c r="BR87" s="7">
        <f t="shared" si="56"/>
        <v>0</v>
      </c>
      <c r="BS87" s="13"/>
      <c r="BT87" s="13"/>
      <c r="BU87" s="39">
        <f t="shared" si="57"/>
        <v>0</v>
      </c>
      <c r="BV87" s="13"/>
      <c r="BW87" s="4">
        <f t="shared" si="140"/>
        <v>0</v>
      </c>
      <c r="BX87" s="4">
        <f t="shared" si="173"/>
        <v>0</v>
      </c>
      <c r="BY87" s="4">
        <f t="shared" si="174"/>
        <v>0</v>
      </c>
      <c r="BZ87" s="4">
        <f t="shared" si="175"/>
        <v>0</v>
      </c>
      <c r="CA87" s="4">
        <f t="shared" si="176"/>
        <v>0</v>
      </c>
      <c r="CB87" s="4">
        <f t="shared" si="62"/>
        <v>0</v>
      </c>
      <c r="CC87" s="12">
        <f t="shared" si="141"/>
        <v>0</v>
      </c>
      <c r="CD87" s="12">
        <f t="shared" si="142"/>
        <v>23</v>
      </c>
      <c r="CE87" s="17"/>
      <c r="CF87" s="7" t="str">
        <f>REPT(Sept!A87,1)</f>
        <v>CORTADE Alain</v>
      </c>
      <c r="CG87" s="7">
        <f t="shared" si="63"/>
        <v>0</v>
      </c>
      <c r="CH87" s="13"/>
      <c r="CI87" s="13"/>
      <c r="CJ87" s="39">
        <f t="shared" si="64"/>
        <v>0</v>
      </c>
      <c r="CK87" s="13"/>
      <c r="CL87" s="4">
        <f t="shared" si="143"/>
        <v>0</v>
      </c>
      <c r="CM87" s="4">
        <f t="shared" si="177"/>
        <v>0</v>
      </c>
      <c r="CN87" s="4">
        <f t="shared" si="178"/>
        <v>0</v>
      </c>
      <c r="CO87" s="4">
        <f t="shared" si="179"/>
        <v>0</v>
      </c>
      <c r="CP87" s="4">
        <f t="shared" si="180"/>
        <v>0</v>
      </c>
      <c r="CQ87" s="4">
        <f t="shared" si="69"/>
        <v>0</v>
      </c>
      <c r="CR87" s="4"/>
      <c r="CS87" s="7" t="str">
        <f>REPT(Sept!A87,1)</f>
        <v>CORTADE Alain</v>
      </c>
      <c r="CT87" s="7">
        <f t="shared" si="70"/>
        <v>0</v>
      </c>
      <c r="CU87" s="13"/>
      <c r="CV87" s="13"/>
      <c r="CW87" s="39">
        <f t="shared" si="71"/>
        <v>0</v>
      </c>
      <c r="CX87" s="13"/>
      <c r="CY87" s="4">
        <f t="shared" si="144"/>
        <v>0</v>
      </c>
      <c r="CZ87" s="4">
        <f t="shared" si="181"/>
        <v>0</v>
      </c>
      <c r="DA87" s="4">
        <f t="shared" si="182"/>
        <v>0</v>
      </c>
      <c r="DB87" s="4">
        <f t="shared" si="183"/>
        <v>0</v>
      </c>
      <c r="DC87" s="4">
        <f t="shared" si="184"/>
        <v>0</v>
      </c>
      <c r="DD87" s="4">
        <f t="shared" si="76"/>
        <v>0</v>
      </c>
      <c r="DE87" s="12">
        <f t="shared" si="145"/>
        <v>0</v>
      </c>
      <c r="DF87" s="12">
        <f t="shared" si="146"/>
        <v>23</v>
      </c>
      <c r="DG87" s="17"/>
      <c r="DH87" s="7" t="str">
        <f>REPT(Sept!A87,1)</f>
        <v>CORTADE Alain</v>
      </c>
      <c r="DI87" s="7">
        <f t="shared" si="77"/>
        <v>0</v>
      </c>
      <c r="DJ87" s="13"/>
      <c r="DK87" s="13"/>
      <c r="DL87" s="39">
        <f t="shared" si="78"/>
        <v>0</v>
      </c>
      <c r="DM87" s="13"/>
      <c r="DN87" s="4">
        <f t="shared" si="147"/>
        <v>0</v>
      </c>
      <c r="DO87" s="4">
        <f t="shared" si="185"/>
        <v>0</v>
      </c>
      <c r="DP87" s="4">
        <f t="shared" si="186"/>
        <v>0</v>
      </c>
      <c r="DQ87" s="4">
        <f t="shared" si="187"/>
        <v>0</v>
      </c>
      <c r="DR87" s="4">
        <f t="shared" si="188"/>
        <v>0</v>
      </c>
      <c r="DS87" s="4">
        <f t="shared" si="83"/>
        <v>0</v>
      </c>
      <c r="DT87" s="4"/>
      <c r="DU87" s="7" t="str">
        <f>REPT(Sept!A87,1)</f>
        <v>CORTADE Alain</v>
      </c>
      <c r="DV87" s="7">
        <f t="shared" si="84"/>
        <v>0</v>
      </c>
      <c r="DW87" s="13"/>
      <c r="DX87" s="13"/>
      <c r="DY87" s="39">
        <f t="shared" si="85"/>
        <v>0</v>
      </c>
      <c r="DZ87" s="13"/>
      <c r="EA87" s="4">
        <f t="shared" si="148"/>
        <v>0</v>
      </c>
      <c r="EB87" s="4">
        <f t="shared" si="189"/>
        <v>0</v>
      </c>
      <c r="EC87" s="4">
        <f t="shared" si="190"/>
        <v>0</v>
      </c>
      <c r="ED87" s="4">
        <f t="shared" si="191"/>
        <v>0</v>
      </c>
      <c r="EE87" s="4">
        <f t="shared" si="192"/>
        <v>0</v>
      </c>
      <c r="EF87" s="4">
        <f t="shared" si="90"/>
        <v>0</v>
      </c>
      <c r="EG87" s="12">
        <f t="shared" si="149"/>
        <v>0</v>
      </c>
      <c r="EH87" s="22">
        <f t="shared" si="150"/>
        <v>23</v>
      </c>
      <c r="EI87" s="24">
        <f>SUM(EH87+Fev!EI87)</f>
        <v>23</v>
      </c>
      <c r="EJ87" s="25">
        <f t="shared" si="151"/>
        <v>1</v>
      </c>
      <c r="EK87" s="25">
        <f>SUM(EJ87+Fev!EK87)</f>
        <v>1</v>
      </c>
      <c r="EL87" s="41">
        <f t="shared" si="152"/>
        <v>0</v>
      </c>
    </row>
    <row r="88" spans="1:142" ht="13.5" thickBot="1">
      <c r="A88" s="107" t="str">
        <f>REPT(Sept!A88,1)</f>
        <v>SARDA Christophe</v>
      </c>
      <c r="B88" s="7">
        <f t="shared" si="21"/>
        <v>0</v>
      </c>
      <c r="C88" s="13"/>
      <c r="D88" s="13"/>
      <c r="E88" s="39">
        <f t="shared" si="22"/>
        <v>0</v>
      </c>
      <c r="F88" s="13"/>
      <c r="G88" s="4">
        <f t="shared" si="132"/>
        <v>0</v>
      </c>
      <c r="H88" s="4">
        <f t="shared" si="153"/>
        <v>0</v>
      </c>
      <c r="I88" s="4">
        <f t="shared" si="154"/>
        <v>0</v>
      </c>
      <c r="J88" s="4">
        <f t="shared" si="155"/>
        <v>0</v>
      </c>
      <c r="K88" s="4">
        <f t="shared" si="156"/>
        <v>0</v>
      </c>
      <c r="L88" s="4">
        <f t="shared" si="27"/>
        <v>0</v>
      </c>
      <c r="M88" s="4"/>
      <c r="N88" s="7" t="str">
        <f>REPT(Sept!A88,1)</f>
        <v>SARDA Christophe</v>
      </c>
      <c r="O88" s="7">
        <f t="shared" si="28"/>
        <v>0</v>
      </c>
      <c r="P88" s="13"/>
      <c r="Q88" s="13"/>
      <c r="R88" s="39">
        <f t="shared" si="29"/>
        <v>0</v>
      </c>
      <c r="S88" s="13"/>
      <c r="T88" s="4">
        <f t="shared" si="133"/>
        <v>0</v>
      </c>
      <c r="U88" s="4">
        <f t="shared" si="157"/>
        <v>0</v>
      </c>
      <c r="V88" s="4">
        <f t="shared" si="158"/>
        <v>0</v>
      </c>
      <c r="W88" s="4">
        <f t="shared" si="159"/>
        <v>0</v>
      </c>
      <c r="X88" s="4">
        <f t="shared" si="160"/>
        <v>0</v>
      </c>
      <c r="Y88" s="4">
        <f t="shared" si="34"/>
        <v>0</v>
      </c>
      <c r="Z88" s="12">
        <f t="shared" si="134"/>
        <v>0</v>
      </c>
      <c r="AA88" s="17"/>
      <c r="AB88" s="7" t="str">
        <f>REPT(Sept!A88,1)</f>
        <v>SARDA Christophe</v>
      </c>
      <c r="AC88" s="7">
        <f t="shared" si="35"/>
        <v>0</v>
      </c>
      <c r="AD88" s="13"/>
      <c r="AE88" s="13"/>
      <c r="AF88" s="39">
        <f t="shared" si="36"/>
        <v>0</v>
      </c>
      <c r="AG88" s="13"/>
      <c r="AH88" s="4">
        <f t="shared" si="135"/>
        <v>0</v>
      </c>
      <c r="AI88" s="4">
        <f t="shared" si="161"/>
        <v>0</v>
      </c>
      <c r="AJ88" s="4">
        <f t="shared" si="162"/>
        <v>0</v>
      </c>
      <c r="AK88" s="4">
        <f t="shared" si="163"/>
        <v>0</v>
      </c>
      <c r="AL88" s="4">
        <f t="shared" si="164"/>
        <v>0</v>
      </c>
      <c r="AM88" s="4">
        <f t="shared" si="41"/>
        <v>0</v>
      </c>
      <c r="AN88" s="4"/>
      <c r="AO88" s="7" t="str">
        <f>REPT(Sept!A88,1)</f>
        <v>SARDA Christophe</v>
      </c>
      <c r="AP88" s="7">
        <f t="shared" si="42"/>
        <v>1</v>
      </c>
      <c r="AQ88" s="13">
        <v>26</v>
      </c>
      <c r="AR88" s="13">
        <v>5</v>
      </c>
      <c r="AS88" s="39">
        <f t="shared" si="43"/>
        <v>0</v>
      </c>
      <c r="AT88" s="13"/>
      <c r="AU88" s="4">
        <f t="shared" si="136"/>
        <v>26</v>
      </c>
      <c r="AV88" s="4">
        <f t="shared" si="165"/>
        <v>26</v>
      </c>
      <c r="AW88" s="4">
        <f t="shared" si="166"/>
        <v>26</v>
      </c>
      <c r="AX88" s="4">
        <f t="shared" si="167"/>
        <v>26</v>
      </c>
      <c r="AY88" s="4">
        <f t="shared" si="168"/>
        <v>28.6</v>
      </c>
      <c r="AZ88" s="4">
        <f t="shared" si="48"/>
        <v>28.6</v>
      </c>
      <c r="BA88" s="12">
        <f t="shared" si="137"/>
        <v>28.6</v>
      </c>
      <c r="BB88" s="12">
        <f t="shared" si="138"/>
        <v>28.6</v>
      </c>
      <c r="BC88" s="17"/>
      <c r="BD88" s="7" t="str">
        <f>REPT(Sept!A88,1)</f>
        <v>SARDA Christophe</v>
      </c>
      <c r="BE88" s="7">
        <f t="shared" si="49"/>
        <v>0</v>
      </c>
      <c r="BF88" s="13"/>
      <c r="BG88" s="13"/>
      <c r="BH88" s="39">
        <f t="shared" si="50"/>
        <v>0</v>
      </c>
      <c r="BI88" s="13"/>
      <c r="BJ88" s="4">
        <f t="shared" si="139"/>
        <v>0</v>
      </c>
      <c r="BK88" s="4">
        <f t="shared" si="169"/>
        <v>0</v>
      </c>
      <c r="BL88" s="4">
        <f t="shared" si="170"/>
        <v>0</v>
      </c>
      <c r="BM88" s="4">
        <f t="shared" si="171"/>
        <v>0</v>
      </c>
      <c r="BN88" s="4">
        <f t="shared" si="172"/>
        <v>0</v>
      </c>
      <c r="BO88" s="4">
        <f t="shared" si="55"/>
        <v>0</v>
      </c>
      <c r="BP88" s="4"/>
      <c r="BQ88" s="7" t="str">
        <f>REPT(Sept!A88,1)</f>
        <v>SARDA Christophe</v>
      </c>
      <c r="BR88" s="7">
        <f t="shared" si="56"/>
        <v>0</v>
      </c>
      <c r="BS88" s="13"/>
      <c r="BT88" s="13"/>
      <c r="BU88" s="39">
        <f t="shared" si="57"/>
        <v>0</v>
      </c>
      <c r="BV88" s="13"/>
      <c r="BW88" s="4">
        <f t="shared" si="140"/>
        <v>0</v>
      </c>
      <c r="BX88" s="4">
        <f t="shared" si="173"/>
        <v>0</v>
      </c>
      <c r="BY88" s="4">
        <f t="shared" si="174"/>
        <v>0</v>
      </c>
      <c r="BZ88" s="4">
        <f t="shared" si="175"/>
        <v>0</v>
      </c>
      <c r="CA88" s="4">
        <f t="shared" si="176"/>
        <v>0</v>
      </c>
      <c r="CB88" s="4">
        <f t="shared" si="62"/>
        <v>0</v>
      </c>
      <c r="CC88" s="12">
        <f t="shared" si="141"/>
        <v>0</v>
      </c>
      <c r="CD88" s="12">
        <f t="shared" si="142"/>
        <v>28.6</v>
      </c>
      <c r="CE88" s="17"/>
      <c r="CF88" s="7" t="str">
        <f>REPT(Sept!A88,1)</f>
        <v>SARDA Christophe</v>
      </c>
      <c r="CG88" s="7">
        <f t="shared" si="63"/>
        <v>0</v>
      </c>
      <c r="CH88" s="13"/>
      <c r="CI88" s="13"/>
      <c r="CJ88" s="39">
        <f t="shared" si="64"/>
        <v>0</v>
      </c>
      <c r="CK88" s="13"/>
      <c r="CL88" s="4">
        <f t="shared" si="143"/>
        <v>0</v>
      </c>
      <c r="CM88" s="4">
        <f t="shared" si="177"/>
        <v>0</v>
      </c>
      <c r="CN88" s="4">
        <f t="shared" si="178"/>
        <v>0</v>
      </c>
      <c r="CO88" s="4">
        <f t="shared" si="179"/>
        <v>0</v>
      </c>
      <c r="CP88" s="4">
        <f t="shared" si="180"/>
        <v>0</v>
      </c>
      <c r="CQ88" s="4">
        <f t="shared" si="69"/>
        <v>0</v>
      </c>
      <c r="CR88" s="4"/>
      <c r="CS88" s="7" t="str">
        <f>REPT(Sept!A88,1)</f>
        <v>SARDA Christophe</v>
      </c>
      <c r="CT88" s="7">
        <f t="shared" si="70"/>
        <v>0</v>
      </c>
      <c r="CU88" s="13"/>
      <c r="CV88" s="13"/>
      <c r="CW88" s="39">
        <f t="shared" si="71"/>
        <v>0</v>
      </c>
      <c r="CX88" s="13"/>
      <c r="CY88" s="4">
        <f t="shared" si="144"/>
        <v>0</v>
      </c>
      <c r="CZ88" s="4">
        <f t="shared" si="181"/>
        <v>0</v>
      </c>
      <c r="DA88" s="4">
        <f t="shared" si="182"/>
        <v>0</v>
      </c>
      <c r="DB88" s="4">
        <f t="shared" si="183"/>
        <v>0</v>
      </c>
      <c r="DC88" s="4">
        <f t="shared" si="184"/>
        <v>0</v>
      </c>
      <c r="DD88" s="4">
        <f t="shared" si="76"/>
        <v>0</v>
      </c>
      <c r="DE88" s="12">
        <f t="shared" si="145"/>
        <v>0</v>
      </c>
      <c r="DF88" s="12">
        <f t="shared" si="146"/>
        <v>28.6</v>
      </c>
      <c r="DG88" s="17"/>
      <c r="DH88" s="7" t="str">
        <f>REPT(Sept!A88,1)</f>
        <v>SARDA Christophe</v>
      </c>
      <c r="DI88" s="7">
        <f t="shared" si="77"/>
        <v>0</v>
      </c>
      <c r="DJ88" s="13"/>
      <c r="DK88" s="13"/>
      <c r="DL88" s="39">
        <f t="shared" si="78"/>
        <v>0</v>
      </c>
      <c r="DM88" s="13"/>
      <c r="DN88" s="4">
        <f t="shared" si="147"/>
        <v>0</v>
      </c>
      <c r="DO88" s="4">
        <f t="shared" si="185"/>
        <v>0</v>
      </c>
      <c r="DP88" s="4">
        <f t="shared" si="186"/>
        <v>0</v>
      </c>
      <c r="DQ88" s="4">
        <f t="shared" si="187"/>
        <v>0</v>
      </c>
      <c r="DR88" s="4">
        <f t="shared" si="188"/>
        <v>0</v>
      </c>
      <c r="DS88" s="4">
        <f t="shared" si="83"/>
        <v>0</v>
      </c>
      <c r="DT88" s="4"/>
      <c r="DU88" s="7" t="str">
        <f>REPT(Sept!A88,1)</f>
        <v>SARDA Christophe</v>
      </c>
      <c r="DV88" s="7">
        <f t="shared" si="84"/>
        <v>0</v>
      </c>
      <c r="DW88" s="13"/>
      <c r="DX88" s="13"/>
      <c r="DY88" s="39">
        <f t="shared" si="85"/>
        <v>0</v>
      </c>
      <c r="DZ88" s="13"/>
      <c r="EA88" s="4">
        <f t="shared" si="148"/>
        <v>0</v>
      </c>
      <c r="EB88" s="4">
        <f t="shared" si="189"/>
        <v>0</v>
      </c>
      <c r="EC88" s="4">
        <f t="shared" si="190"/>
        <v>0</v>
      </c>
      <c r="ED88" s="4">
        <f t="shared" si="191"/>
        <v>0</v>
      </c>
      <c r="EE88" s="4">
        <f t="shared" si="192"/>
        <v>0</v>
      </c>
      <c r="EF88" s="4">
        <f t="shared" si="90"/>
        <v>0</v>
      </c>
      <c r="EG88" s="12">
        <f t="shared" si="149"/>
        <v>0</v>
      </c>
      <c r="EH88" s="22">
        <f t="shared" si="150"/>
        <v>28.6</v>
      </c>
      <c r="EI88" s="24">
        <f>SUM(EH88+Fev!EI88)</f>
        <v>28.6</v>
      </c>
      <c r="EJ88" s="25">
        <f t="shared" si="151"/>
        <v>1</v>
      </c>
      <c r="EK88" s="25">
        <f>SUM(EJ88+Fev!EK88)</f>
        <v>1</v>
      </c>
      <c r="EL88" s="41">
        <f t="shared" si="152"/>
        <v>0</v>
      </c>
    </row>
    <row r="89" spans="1:142" ht="13.5" thickBot="1">
      <c r="A89" s="107" t="str">
        <f>REPT(Sept!A89,1)</f>
        <v>SENDRA Eric</v>
      </c>
      <c r="B89" s="7">
        <f t="shared" si="21"/>
        <v>0</v>
      </c>
      <c r="C89" s="13"/>
      <c r="D89" s="13"/>
      <c r="E89" s="39">
        <f t="shared" si="22"/>
        <v>0</v>
      </c>
      <c r="F89" s="13"/>
      <c r="G89" s="4">
        <f t="shared" si="132"/>
        <v>0</v>
      </c>
      <c r="H89" s="4">
        <f t="shared" si="153"/>
        <v>0</v>
      </c>
      <c r="I89" s="4">
        <f t="shared" si="154"/>
        <v>0</v>
      </c>
      <c r="J89" s="4">
        <f t="shared" si="155"/>
        <v>0</v>
      </c>
      <c r="K89" s="4">
        <f t="shared" si="156"/>
        <v>0</v>
      </c>
      <c r="L89" s="4">
        <f t="shared" si="27"/>
        <v>0</v>
      </c>
      <c r="M89" s="4"/>
      <c r="N89" s="7" t="str">
        <f>REPT(Sept!A89,1)</f>
        <v>SENDRA Eric</v>
      </c>
      <c r="O89" s="7">
        <f t="shared" si="28"/>
        <v>0</v>
      </c>
      <c r="P89" s="13"/>
      <c r="Q89" s="13"/>
      <c r="R89" s="39">
        <f t="shared" si="29"/>
        <v>0</v>
      </c>
      <c r="S89" s="13"/>
      <c r="T89" s="4">
        <f t="shared" si="133"/>
        <v>0</v>
      </c>
      <c r="U89" s="4">
        <f t="shared" si="157"/>
        <v>0</v>
      </c>
      <c r="V89" s="4">
        <f t="shared" si="158"/>
        <v>0</v>
      </c>
      <c r="W89" s="4">
        <f t="shared" si="159"/>
        <v>0</v>
      </c>
      <c r="X89" s="4">
        <f t="shared" si="160"/>
        <v>0</v>
      </c>
      <c r="Y89" s="4">
        <f t="shared" si="34"/>
        <v>0</v>
      </c>
      <c r="Z89" s="12">
        <f t="shared" si="134"/>
        <v>0</v>
      </c>
      <c r="AA89" s="17"/>
      <c r="AB89" s="7" t="str">
        <f>REPT(Sept!A89,1)</f>
        <v>SENDRA Eric</v>
      </c>
      <c r="AC89" s="7">
        <f t="shared" si="35"/>
        <v>0</v>
      </c>
      <c r="AD89" s="13"/>
      <c r="AE89" s="13"/>
      <c r="AF89" s="39">
        <f t="shared" si="36"/>
        <v>0</v>
      </c>
      <c r="AG89" s="13"/>
      <c r="AH89" s="4">
        <f t="shared" si="135"/>
        <v>0</v>
      </c>
      <c r="AI89" s="4">
        <f t="shared" si="161"/>
        <v>0</v>
      </c>
      <c r="AJ89" s="4">
        <f t="shared" si="162"/>
        <v>0</v>
      </c>
      <c r="AK89" s="4">
        <f t="shared" si="163"/>
        <v>0</v>
      </c>
      <c r="AL89" s="4">
        <f t="shared" si="164"/>
        <v>0</v>
      </c>
      <c r="AM89" s="4">
        <f t="shared" si="41"/>
        <v>0</v>
      </c>
      <c r="AN89" s="4"/>
      <c r="AO89" s="7" t="str">
        <f>REPT(Sept!A89,1)</f>
        <v>SENDRA Eric</v>
      </c>
      <c r="AP89" s="7">
        <f t="shared" si="42"/>
        <v>1</v>
      </c>
      <c r="AQ89" s="13">
        <v>17</v>
      </c>
      <c r="AR89" s="13"/>
      <c r="AS89" s="39">
        <f t="shared" si="43"/>
        <v>0</v>
      </c>
      <c r="AT89" s="13"/>
      <c r="AU89" s="4">
        <f t="shared" si="136"/>
        <v>17</v>
      </c>
      <c r="AV89" s="4">
        <f t="shared" si="165"/>
        <v>17</v>
      </c>
      <c r="AW89" s="4">
        <f t="shared" si="166"/>
        <v>17</v>
      </c>
      <c r="AX89" s="4">
        <f t="shared" si="167"/>
        <v>17</v>
      </c>
      <c r="AY89" s="4">
        <f t="shared" si="168"/>
        <v>17</v>
      </c>
      <c r="AZ89" s="4">
        <f t="shared" si="48"/>
        <v>17</v>
      </c>
      <c r="BA89" s="12">
        <f t="shared" si="137"/>
        <v>17</v>
      </c>
      <c r="BB89" s="12">
        <f t="shared" si="138"/>
        <v>17</v>
      </c>
      <c r="BC89" s="17"/>
      <c r="BD89" s="7" t="str">
        <f>REPT(Sept!A89,1)</f>
        <v>SENDRA Eric</v>
      </c>
      <c r="BE89" s="7">
        <f t="shared" si="49"/>
        <v>0</v>
      </c>
      <c r="BF89" s="13"/>
      <c r="BG89" s="13"/>
      <c r="BH89" s="39">
        <f t="shared" si="50"/>
        <v>0</v>
      </c>
      <c r="BI89" s="13"/>
      <c r="BJ89" s="4">
        <f t="shared" si="139"/>
        <v>0</v>
      </c>
      <c r="BK89" s="4">
        <f t="shared" si="169"/>
        <v>0</v>
      </c>
      <c r="BL89" s="4">
        <f t="shared" si="170"/>
        <v>0</v>
      </c>
      <c r="BM89" s="4">
        <f t="shared" si="171"/>
        <v>0</v>
      </c>
      <c r="BN89" s="4">
        <f t="shared" si="172"/>
        <v>0</v>
      </c>
      <c r="BO89" s="4">
        <f t="shared" si="55"/>
        <v>0</v>
      </c>
      <c r="BP89" s="4"/>
      <c r="BQ89" s="7" t="str">
        <f>REPT(Sept!A89,1)</f>
        <v>SENDRA Eric</v>
      </c>
      <c r="BR89" s="7">
        <f t="shared" si="56"/>
        <v>0</v>
      </c>
      <c r="BS89" s="13"/>
      <c r="BT89" s="13"/>
      <c r="BU89" s="39">
        <f t="shared" si="57"/>
        <v>0</v>
      </c>
      <c r="BV89" s="13"/>
      <c r="BW89" s="4">
        <f t="shared" si="140"/>
        <v>0</v>
      </c>
      <c r="BX89" s="4">
        <f t="shared" si="173"/>
        <v>0</v>
      </c>
      <c r="BY89" s="4">
        <f t="shared" si="174"/>
        <v>0</v>
      </c>
      <c r="BZ89" s="4">
        <f t="shared" si="175"/>
        <v>0</v>
      </c>
      <c r="CA89" s="4">
        <f t="shared" si="176"/>
        <v>0</v>
      </c>
      <c r="CB89" s="4">
        <f t="shared" si="62"/>
        <v>0</v>
      </c>
      <c r="CC89" s="12">
        <f t="shared" si="141"/>
        <v>0</v>
      </c>
      <c r="CD89" s="12">
        <f t="shared" si="142"/>
        <v>17</v>
      </c>
      <c r="CE89" s="17"/>
      <c r="CF89" s="7" t="str">
        <f>REPT(Sept!A89,1)</f>
        <v>SENDRA Eric</v>
      </c>
      <c r="CG89" s="7">
        <f t="shared" si="63"/>
        <v>0</v>
      </c>
      <c r="CH89" s="13"/>
      <c r="CI89" s="13"/>
      <c r="CJ89" s="39">
        <f t="shared" si="64"/>
        <v>0</v>
      </c>
      <c r="CK89" s="13"/>
      <c r="CL89" s="4">
        <f t="shared" si="143"/>
        <v>0</v>
      </c>
      <c r="CM89" s="4">
        <f t="shared" si="177"/>
        <v>0</v>
      </c>
      <c r="CN89" s="4">
        <f t="shared" si="178"/>
        <v>0</v>
      </c>
      <c r="CO89" s="4">
        <f t="shared" si="179"/>
        <v>0</v>
      </c>
      <c r="CP89" s="4">
        <f t="shared" si="180"/>
        <v>0</v>
      </c>
      <c r="CQ89" s="4">
        <f t="shared" si="69"/>
        <v>0</v>
      </c>
      <c r="CR89" s="4"/>
      <c r="CS89" s="7" t="str">
        <f>REPT(Sept!A89,1)</f>
        <v>SENDRA Eric</v>
      </c>
      <c r="CT89" s="7">
        <f t="shared" si="70"/>
        <v>0</v>
      </c>
      <c r="CU89" s="13"/>
      <c r="CV89" s="13"/>
      <c r="CW89" s="39">
        <f t="shared" si="71"/>
        <v>0</v>
      </c>
      <c r="CX89" s="13"/>
      <c r="CY89" s="4">
        <f t="shared" si="144"/>
        <v>0</v>
      </c>
      <c r="CZ89" s="4">
        <f t="shared" si="181"/>
        <v>0</v>
      </c>
      <c r="DA89" s="4">
        <f t="shared" si="182"/>
        <v>0</v>
      </c>
      <c r="DB89" s="4">
        <f t="shared" si="183"/>
        <v>0</v>
      </c>
      <c r="DC89" s="4">
        <f t="shared" si="184"/>
        <v>0</v>
      </c>
      <c r="DD89" s="4">
        <f t="shared" si="76"/>
        <v>0</v>
      </c>
      <c r="DE89" s="12">
        <f t="shared" si="145"/>
        <v>0</v>
      </c>
      <c r="DF89" s="12">
        <f t="shared" si="146"/>
        <v>17</v>
      </c>
      <c r="DG89" s="17"/>
      <c r="DH89" s="7" t="str">
        <f>REPT(Sept!A89,1)</f>
        <v>SENDRA Eric</v>
      </c>
      <c r="DI89" s="7">
        <f t="shared" si="77"/>
        <v>0</v>
      </c>
      <c r="DJ89" s="13"/>
      <c r="DK89" s="13"/>
      <c r="DL89" s="39">
        <f t="shared" si="78"/>
        <v>0</v>
      </c>
      <c r="DM89" s="13"/>
      <c r="DN89" s="4">
        <f t="shared" si="147"/>
        <v>0</v>
      </c>
      <c r="DO89" s="4">
        <f t="shared" si="185"/>
        <v>0</v>
      </c>
      <c r="DP89" s="4">
        <f t="shared" si="186"/>
        <v>0</v>
      </c>
      <c r="DQ89" s="4">
        <f t="shared" si="187"/>
        <v>0</v>
      </c>
      <c r="DR89" s="4">
        <f t="shared" si="188"/>
        <v>0</v>
      </c>
      <c r="DS89" s="4">
        <f t="shared" si="83"/>
        <v>0</v>
      </c>
      <c r="DT89" s="4"/>
      <c r="DU89" s="7" t="str">
        <f>REPT(Sept!A89,1)</f>
        <v>SENDRA Eric</v>
      </c>
      <c r="DV89" s="7">
        <f t="shared" si="84"/>
        <v>0</v>
      </c>
      <c r="DW89" s="13"/>
      <c r="DX89" s="13"/>
      <c r="DY89" s="39">
        <f t="shared" si="85"/>
        <v>0</v>
      </c>
      <c r="DZ89" s="13"/>
      <c r="EA89" s="4">
        <f t="shared" si="148"/>
        <v>0</v>
      </c>
      <c r="EB89" s="4">
        <f t="shared" si="189"/>
        <v>0</v>
      </c>
      <c r="EC89" s="4">
        <f t="shared" si="190"/>
        <v>0</v>
      </c>
      <c r="ED89" s="4">
        <f t="shared" si="191"/>
        <v>0</v>
      </c>
      <c r="EE89" s="4">
        <f t="shared" si="192"/>
        <v>0</v>
      </c>
      <c r="EF89" s="4">
        <f t="shared" si="90"/>
        <v>0</v>
      </c>
      <c r="EG89" s="12">
        <f t="shared" si="149"/>
        <v>0</v>
      </c>
      <c r="EH89" s="22">
        <f t="shared" si="150"/>
        <v>17</v>
      </c>
      <c r="EI89" s="24">
        <f>SUM(EH89+Fev!EI89)</f>
        <v>17</v>
      </c>
      <c r="EJ89" s="25">
        <f t="shared" si="151"/>
        <v>1</v>
      </c>
      <c r="EK89" s="25">
        <f>SUM(EJ89+Fev!EK89)</f>
        <v>1</v>
      </c>
      <c r="EL89" s="41">
        <f t="shared" si="152"/>
        <v>0</v>
      </c>
    </row>
    <row r="90" spans="1:142" ht="13.5" thickBot="1">
      <c r="A90" s="107" t="str">
        <f>REPT(Sept!A90,1)</f>
        <v>RAIMBAUD Christophe</v>
      </c>
      <c r="B90" s="7">
        <f t="shared" si="21"/>
        <v>0</v>
      </c>
      <c r="C90" s="13"/>
      <c r="D90" s="13"/>
      <c r="E90" s="39">
        <f t="shared" si="22"/>
        <v>0</v>
      </c>
      <c r="F90" s="13"/>
      <c r="G90" s="4">
        <f t="shared" si="132"/>
        <v>0</v>
      </c>
      <c r="H90" s="4">
        <f t="shared" si="153"/>
        <v>0</v>
      </c>
      <c r="I90" s="4">
        <f t="shared" si="154"/>
        <v>0</v>
      </c>
      <c r="J90" s="4">
        <f t="shared" si="155"/>
        <v>0</v>
      </c>
      <c r="K90" s="4">
        <f t="shared" si="156"/>
        <v>0</v>
      </c>
      <c r="L90" s="4">
        <f t="shared" si="27"/>
        <v>0</v>
      </c>
      <c r="M90" s="4"/>
      <c r="N90" s="7" t="str">
        <f>REPT(Sept!A90,1)</f>
        <v>RAIMBAUD Christophe</v>
      </c>
      <c r="O90" s="7">
        <f t="shared" si="28"/>
        <v>0</v>
      </c>
      <c r="P90" s="13"/>
      <c r="Q90" s="13"/>
      <c r="R90" s="39">
        <f t="shared" si="29"/>
        <v>0</v>
      </c>
      <c r="S90" s="13"/>
      <c r="T90" s="4">
        <f t="shared" si="133"/>
        <v>0</v>
      </c>
      <c r="U90" s="4">
        <f t="shared" si="157"/>
        <v>0</v>
      </c>
      <c r="V90" s="4">
        <f t="shared" si="158"/>
        <v>0</v>
      </c>
      <c r="W90" s="4">
        <f t="shared" si="159"/>
        <v>0</v>
      </c>
      <c r="X90" s="4">
        <f t="shared" si="160"/>
        <v>0</v>
      </c>
      <c r="Y90" s="4">
        <f t="shared" si="34"/>
        <v>0</v>
      </c>
      <c r="Z90" s="12">
        <f t="shared" si="134"/>
        <v>0</v>
      </c>
      <c r="AA90" s="17"/>
      <c r="AB90" s="7" t="str">
        <f>REPT(Sept!A90,1)</f>
        <v>RAIMBAUD Christophe</v>
      </c>
      <c r="AC90" s="7">
        <f t="shared" si="35"/>
        <v>0</v>
      </c>
      <c r="AD90" s="13"/>
      <c r="AE90" s="13"/>
      <c r="AF90" s="39">
        <f t="shared" si="36"/>
        <v>0</v>
      </c>
      <c r="AG90" s="13"/>
      <c r="AH90" s="4">
        <f t="shared" si="135"/>
        <v>0</v>
      </c>
      <c r="AI90" s="4">
        <f t="shared" si="161"/>
        <v>0</v>
      </c>
      <c r="AJ90" s="4">
        <f t="shared" si="162"/>
        <v>0</v>
      </c>
      <c r="AK90" s="4">
        <f t="shared" si="163"/>
        <v>0</v>
      </c>
      <c r="AL90" s="4">
        <f t="shared" si="164"/>
        <v>0</v>
      </c>
      <c r="AM90" s="4">
        <f t="shared" si="41"/>
        <v>0</v>
      </c>
      <c r="AN90" s="4"/>
      <c r="AO90" s="7" t="str">
        <f>REPT(Sept!A90,1)</f>
        <v>RAIMBAUD Christophe</v>
      </c>
      <c r="AP90" s="7">
        <f t="shared" si="42"/>
        <v>0</v>
      </c>
      <c r="AQ90" s="13"/>
      <c r="AR90" s="13"/>
      <c r="AS90" s="39">
        <f t="shared" si="43"/>
        <v>0</v>
      </c>
      <c r="AT90" s="13"/>
      <c r="AU90" s="4">
        <f t="shared" si="136"/>
        <v>0</v>
      </c>
      <c r="AV90" s="4">
        <f t="shared" si="165"/>
        <v>0</v>
      </c>
      <c r="AW90" s="4">
        <f t="shared" si="166"/>
        <v>0</v>
      </c>
      <c r="AX90" s="4">
        <f t="shared" si="167"/>
        <v>0</v>
      </c>
      <c r="AY90" s="4">
        <f t="shared" si="168"/>
        <v>0</v>
      </c>
      <c r="AZ90" s="4">
        <f t="shared" si="48"/>
        <v>0</v>
      </c>
      <c r="BA90" s="12">
        <f t="shared" si="137"/>
        <v>0</v>
      </c>
      <c r="BB90" s="12">
        <f t="shared" si="138"/>
        <v>0</v>
      </c>
      <c r="BC90" s="17"/>
      <c r="BD90" s="7" t="str">
        <f>REPT(Sept!A90,1)</f>
        <v>RAIMBAUD Christophe</v>
      </c>
      <c r="BE90" s="7">
        <f t="shared" si="49"/>
        <v>0</v>
      </c>
      <c r="BF90" s="13"/>
      <c r="BG90" s="13"/>
      <c r="BH90" s="39">
        <f t="shared" si="50"/>
        <v>0</v>
      </c>
      <c r="BI90" s="13"/>
      <c r="BJ90" s="4">
        <f t="shared" si="139"/>
        <v>0</v>
      </c>
      <c r="BK90" s="4">
        <f t="shared" si="169"/>
        <v>0</v>
      </c>
      <c r="BL90" s="4">
        <f t="shared" si="170"/>
        <v>0</v>
      </c>
      <c r="BM90" s="4">
        <f t="shared" si="171"/>
        <v>0</v>
      </c>
      <c r="BN90" s="4">
        <f t="shared" si="172"/>
        <v>0</v>
      </c>
      <c r="BO90" s="4">
        <f t="shared" si="55"/>
        <v>0</v>
      </c>
      <c r="BP90" s="4"/>
      <c r="BQ90" s="7" t="str">
        <f>REPT(Sept!A90,1)</f>
        <v>RAIMBAUD Christophe</v>
      </c>
      <c r="BR90" s="7">
        <f t="shared" si="56"/>
        <v>0</v>
      </c>
      <c r="BS90" s="13"/>
      <c r="BT90" s="13"/>
      <c r="BU90" s="39">
        <f t="shared" si="57"/>
        <v>0</v>
      </c>
      <c r="BV90" s="13"/>
      <c r="BW90" s="4">
        <f t="shared" si="140"/>
        <v>0</v>
      </c>
      <c r="BX90" s="4">
        <f t="shared" si="173"/>
        <v>0</v>
      </c>
      <c r="BY90" s="4">
        <f t="shared" si="174"/>
        <v>0</v>
      </c>
      <c r="BZ90" s="4">
        <f t="shared" si="175"/>
        <v>0</v>
      </c>
      <c r="CA90" s="4">
        <f t="shared" si="176"/>
        <v>0</v>
      </c>
      <c r="CB90" s="4">
        <f t="shared" si="62"/>
        <v>0</v>
      </c>
      <c r="CC90" s="12">
        <f t="shared" si="141"/>
        <v>0</v>
      </c>
      <c r="CD90" s="12">
        <f t="shared" si="142"/>
        <v>0</v>
      </c>
      <c r="CE90" s="17"/>
      <c r="CF90" s="7" t="str">
        <f>REPT(Sept!A90,1)</f>
        <v>RAIMBAUD Christophe</v>
      </c>
      <c r="CG90" s="7">
        <f t="shared" si="63"/>
        <v>0</v>
      </c>
      <c r="CH90" s="13"/>
      <c r="CI90" s="13"/>
      <c r="CJ90" s="39">
        <f t="shared" si="64"/>
        <v>0</v>
      </c>
      <c r="CK90" s="13"/>
      <c r="CL90" s="4">
        <f t="shared" si="143"/>
        <v>0</v>
      </c>
      <c r="CM90" s="4">
        <f t="shared" si="177"/>
        <v>0</v>
      </c>
      <c r="CN90" s="4">
        <f t="shared" si="178"/>
        <v>0</v>
      </c>
      <c r="CO90" s="4">
        <f t="shared" si="179"/>
        <v>0</v>
      </c>
      <c r="CP90" s="4">
        <f t="shared" si="180"/>
        <v>0</v>
      </c>
      <c r="CQ90" s="4">
        <f t="shared" si="69"/>
        <v>0</v>
      </c>
      <c r="CR90" s="4"/>
      <c r="CS90" s="7" t="str">
        <f>REPT(Sept!A90,1)</f>
        <v>RAIMBAUD Christophe</v>
      </c>
      <c r="CT90" s="7">
        <f t="shared" si="70"/>
        <v>0</v>
      </c>
      <c r="CU90" s="13"/>
      <c r="CV90" s="13"/>
      <c r="CW90" s="39">
        <f t="shared" si="71"/>
        <v>0</v>
      </c>
      <c r="CX90" s="13"/>
      <c r="CY90" s="4">
        <f t="shared" si="144"/>
        <v>0</v>
      </c>
      <c r="CZ90" s="4">
        <f t="shared" si="181"/>
        <v>0</v>
      </c>
      <c r="DA90" s="4">
        <f t="shared" si="182"/>
        <v>0</v>
      </c>
      <c r="DB90" s="4">
        <f t="shared" si="183"/>
        <v>0</v>
      </c>
      <c r="DC90" s="4">
        <f t="shared" si="184"/>
        <v>0</v>
      </c>
      <c r="DD90" s="4">
        <f t="shared" si="76"/>
        <v>0</v>
      </c>
      <c r="DE90" s="12">
        <f t="shared" si="145"/>
        <v>0</v>
      </c>
      <c r="DF90" s="12">
        <f t="shared" si="146"/>
        <v>0</v>
      </c>
      <c r="DG90" s="17"/>
      <c r="DH90" s="7" t="str">
        <f>REPT(Sept!A90,1)</f>
        <v>RAIMBAUD Christophe</v>
      </c>
      <c r="DI90" s="7">
        <f t="shared" si="77"/>
        <v>0</v>
      </c>
      <c r="DJ90" s="13"/>
      <c r="DK90" s="13"/>
      <c r="DL90" s="39">
        <f t="shared" si="78"/>
        <v>0</v>
      </c>
      <c r="DM90" s="13"/>
      <c r="DN90" s="4">
        <f t="shared" si="147"/>
        <v>0</v>
      </c>
      <c r="DO90" s="4">
        <f t="shared" si="185"/>
        <v>0</v>
      </c>
      <c r="DP90" s="4">
        <f t="shared" si="186"/>
        <v>0</v>
      </c>
      <c r="DQ90" s="4">
        <f t="shared" si="187"/>
        <v>0</v>
      </c>
      <c r="DR90" s="4">
        <f t="shared" si="188"/>
        <v>0</v>
      </c>
      <c r="DS90" s="4">
        <f t="shared" si="83"/>
        <v>0</v>
      </c>
      <c r="DT90" s="4"/>
      <c r="DU90" s="7" t="str">
        <f>REPT(Sept!A90,1)</f>
        <v>RAIMBAUD Christophe</v>
      </c>
      <c r="DV90" s="7">
        <f t="shared" si="84"/>
        <v>0</v>
      </c>
      <c r="DW90" s="13"/>
      <c r="DX90" s="13"/>
      <c r="DY90" s="39">
        <f t="shared" si="85"/>
        <v>0</v>
      </c>
      <c r="DZ90" s="13"/>
      <c r="EA90" s="4">
        <f t="shared" si="148"/>
        <v>0</v>
      </c>
      <c r="EB90" s="4">
        <f t="shared" si="189"/>
        <v>0</v>
      </c>
      <c r="EC90" s="4">
        <f t="shared" si="190"/>
        <v>0</v>
      </c>
      <c r="ED90" s="4">
        <f t="shared" si="191"/>
        <v>0</v>
      </c>
      <c r="EE90" s="4">
        <f t="shared" si="192"/>
        <v>0</v>
      </c>
      <c r="EF90" s="4">
        <f t="shared" si="90"/>
        <v>0</v>
      </c>
      <c r="EG90" s="12">
        <f t="shared" si="149"/>
        <v>0</v>
      </c>
      <c r="EH90" s="22">
        <f t="shared" si="150"/>
        <v>0</v>
      </c>
      <c r="EI90" s="24">
        <f>SUM(EH90+Fev!EI90)</f>
        <v>0</v>
      </c>
      <c r="EJ90" s="25">
        <f t="shared" si="151"/>
        <v>0</v>
      </c>
      <c r="EK90" s="25">
        <f>SUM(EJ90+Fev!EK90)</f>
        <v>0</v>
      </c>
      <c r="EL90" s="41">
        <f t="shared" si="152"/>
        <v>0</v>
      </c>
    </row>
    <row r="91" spans="1:142" ht="13.5" thickBot="1">
      <c r="A91" s="107" t="str">
        <f>REPT(Sept!A91,1)</f>
        <v>ODIN Tonny</v>
      </c>
      <c r="B91" s="7">
        <f t="shared" si="21"/>
        <v>0</v>
      </c>
      <c r="C91" s="13"/>
      <c r="D91" s="13"/>
      <c r="E91" s="39">
        <f t="shared" si="22"/>
        <v>0</v>
      </c>
      <c r="F91" s="13"/>
      <c r="G91" s="4">
        <f t="shared" si="132"/>
        <v>0</v>
      </c>
      <c r="H91" s="4">
        <f t="shared" si="153"/>
        <v>0</v>
      </c>
      <c r="I91" s="4">
        <f t="shared" si="154"/>
        <v>0</v>
      </c>
      <c r="J91" s="4">
        <f t="shared" si="155"/>
        <v>0</v>
      </c>
      <c r="K91" s="4">
        <f t="shared" si="156"/>
        <v>0</v>
      </c>
      <c r="L91" s="4">
        <f t="shared" si="27"/>
        <v>0</v>
      </c>
      <c r="M91" s="4"/>
      <c r="N91" s="7" t="str">
        <f>REPT(Sept!A91,1)</f>
        <v>ODIN Tonny</v>
      </c>
      <c r="O91" s="7">
        <f t="shared" si="28"/>
        <v>0</v>
      </c>
      <c r="P91" s="13"/>
      <c r="Q91" s="13"/>
      <c r="R91" s="39">
        <f t="shared" si="29"/>
        <v>0</v>
      </c>
      <c r="S91" s="13"/>
      <c r="T91" s="4">
        <f t="shared" si="133"/>
        <v>0</v>
      </c>
      <c r="U91" s="4">
        <f t="shared" si="157"/>
        <v>0</v>
      </c>
      <c r="V91" s="4">
        <f t="shared" si="158"/>
        <v>0</v>
      </c>
      <c r="W91" s="4">
        <f t="shared" si="159"/>
        <v>0</v>
      </c>
      <c r="X91" s="4">
        <f t="shared" si="160"/>
        <v>0</v>
      </c>
      <c r="Y91" s="4">
        <f t="shared" si="34"/>
        <v>0</v>
      </c>
      <c r="Z91" s="12">
        <f t="shared" si="134"/>
        <v>0</v>
      </c>
      <c r="AA91" s="17"/>
      <c r="AB91" s="7" t="str">
        <f>REPT(Sept!A91,1)</f>
        <v>ODIN Tonny</v>
      </c>
      <c r="AC91" s="7">
        <f t="shared" si="35"/>
        <v>0</v>
      </c>
      <c r="AD91" s="13"/>
      <c r="AE91" s="13"/>
      <c r="AF91" s="39">
        <f t="shared" si="36"/>
        <v>0</v>
      </c>
      <c r="AG91" s="13"/>
      <c r="AH91" s="4">
        <f t="shared" si="135"/>
        <v>0</v>
      </c>
      <c r="AI91" s="4">
        <f t="shared" si="161"/>
        <v>0</v>
      </c>
      <c r="AJ91" s="4">
        <f t="shared" si="162"/>
        <v>0</v>
      </c>
      <c r="AK91" s="4">
        <f t="shared" si="163"/>
        <v>0</v>
      </c>
      <c r="AL91" s="4">
        <f t="shared" si="164"/>
        <v>0</v>
      </c>
      <c r="AM91" s="4">
        <f t="shared" si="41"/>
        <v>0</v>
      </c>
      <c r="AN91" s="4"/>
      <c r="AO91" s="7" t="str">
        <f>REPT(Sept!A91,1)</f>
        <v>ODIN Tonny</v>
      </c>
      <c r="AP91" s="7">
        <f t="shared" si="42"/>
        <v>0</v>
      </c>
      <c r="AQ91" s="13"/>
      <c r="AR91" s="13"/>
      <c r="AS91" s="39">
        <f t="shared" si="43"/>
        <v>0</v>
      </c>
      <c r="AT91" s="13"/>
      <c r="AU91" s="4">
        <f t="shared" si="136"/>
        <v>0</v>
      </c>
      <c r="AV91" s="4">
        <f t="shared" si="165"/>
        <v>0</v>
      </c>
      <c r="AW91" s="4">
        <f t="shared" si="166"/>
        <v>0</v>
      </c>
      <c r="AX91" s="4">
        <f t="shared" si="167"/>
        <v>0</v>
      </c>
      <c r="AY91" s="4">
        <f t="shared" si="168"/>
        <v>0</v>
      </c>
      <c r="AZ91" s="4">
        <f t="shared" si="48"/>
        <v>0</v>
      </c>
      <c r="BA91" s="12">
        <f t="shared" si="137"/>
        <v>0</v>
      </c>
      <c r="BB91" s="12">
        <f t="shared" si="138"/>
        <v>0</v>
      </c>
      <c r="BC91" s="17"/>
      <c r="BD91" s="7" t="str">
        <f>REPT(Sept!A91,1)</f>
        <v>ODIN Tonny</v>
      </c>
      <c r="BE91" s="7">
        <f t="shared" si="49"/>
        <v>0</v>
      </c>
      <c r="BF91" s="13"/>
      <c r="BG91" s="13"/>
      <c r="BH91" s="39">
        <f t="shared" si="50"/>
        <v>0</v>
      </c>
      <c r="BI91" s="13"/>
      <c r="BJ91" s="4">
        <f t="shared" si="139"/>
        <v>0</v>
      </c>
      <c r="BK91" s="4">
        <f t="shared" si="169"/>
        <v>0</v>
      </c>
      <c r="BL91" s="4">
        <f t="shared" si="170"/>
        <v>0</v>
      </c>
      <c r="BM91" s="4">
        <f t="shared" si="171"/>
        <v>0</v>
      </c>
      <c r="BN91" s="4">
        <f t="shared" si="172"/>
        <v>0</v>
      </c>
      <c r="BO91" s="4">
        <f t="shared" si="55"/>
        <v>0</v>
      </c>
      <c r="BP91" s="4"/>
      <c r="BQ91" s="7" t="str">
        <f>REPT(Sept!A91,1)</f>
        <v>ODIN Tonny</v>
      </c>
      <c r="BR91" s="7">
        <f t="shared" si="56"/>
        <v>0</v>
      </c>
      <c r="BS91" s="13"/>
      <c r="BT91" s="13"/>
      <c r="BU91" s="39">
        <f t="shared" si="57"/>
        <v>0</v>
      </c>
      <c r="BV91" s="13"/>
      <c r="BW91" s="4">
        <f t="shared" si="140"/>
        <v>0</v>
      </c>
      <c r="BX91" s="4">
        <f t="shared" si="173"/>
        <v>0</v>
      </c>
      <c r="BY91" s="4">
        <f t="shared" si="174"/>
        <v>0</v>
      </c>
      <c r="BZ91" s="4">
        <f t="shared" si="175"/>
        <v>0</v>
      </c>
      <c r="CA91" s="4">
        <f t="shared" si="176"/>
        <v>0</v>
      </c>
      <c r="CB91" s="4">
        <f t="shared" si="62"/>
        <v>0</v>
      </c>
      <c r="CC91" s="12">
        <f t="shared" si="141"/>
        <v>0</v>
      </c>
      <c r="CD91" s="12">
        <f t="shared" si="142"/>
        <v>0</v>
      </c>
      <c r="CE91" s="17"/>
      <c r="CF91" s="7" t="str">
        <f>REPT(Sept!A91,1)</f>
        <v>ODIN Tonny</v>
      </c>
      <c r="CG91" s="7">
        <f t="shared" si="63"/>
        <v>0</v>
      </c>
      <c r="CH91" s="13"/>
      <c r="CI91" s="13"/>
      <c r="CJ91" s="39">
        <f t="shared" si="64"/>
        <v>0</v>
      </c>
      <c r="CK91" s="13"/>
      <c r="CL91" s="4">
        <f t="shared" si="143"/>
        <v>0</v>
      </c>
      <c r="CM91" s="4">
        <f t="shared" si="177"/>
        <v>0</v>
      </c>
      <c r="CN91" s="4">
        <f t="shared" si="178"/>
        <v>0</v>
      </c>
      <c r="CO91" s="4">
        <f t="shared" si="179"/>
        <v>0</v>
      </c>
      <c r="CP91" s="4">
        <f t="shared" si="180"/>
        <v>0</v>
      </c>
      <c r="CQ91" s="4">
        <f t="shared" si="69"/>
        <v>0</v>
      </c>
      <c r="CR91" s="4"/>
      <c r="CS91" s="7" t="str">
        <f>REPT(Sept!A91,1)</f>
        <v>ODIN Tonny</v>
      </c>
      <c r="CT91" s="7">
        <f t="shared" si="70"/>
        <v>0</v>
      </c>
      <c r="CU91" s="13"/>
      <c r="CV91" s="13"/>
      <c r="CW91" s="39">
        <f t="shared" si="71"/>
        <v>0</v>
      </c>
      <c r="CX91" s="13"/>
      <c r="CY91" s="4">
        <f t="shared" si="144"/>
        <v>0</v>
      </c>
      <c r="CZ91" s="4">
        <f t="shared" si="181"/>
        <v>0</v>
      </c>
      <c r="DA91" s="4">
        <f t="shared" si="182"/>
        <v>0</v>
      </c>
      <c r="DB91" s="4">
        <f t="shared" si="183"/>
        <v>0</v>
      </c>
      <c r="DC91" s="4">
        <f t="shared" si="184"/>
        <v>0</v>
      </c>
      <c r="DD91" s="4">
        <f t="shared" si="76"/>
        <v>0</v>
      </c>
      <c r="DE91" s="12">
        <f t="shared" si="145"/>
        <v>0</v>
      </c>
      <c r="DF91" s="12">
        <f t="shared" si="146"/>
        <v>0</v>
      </c>
      <c r="DG91" s="17"/>
      <c r="DH91" s="7" t="str">
        <f>REPT(Sept!A91,1)</f>
        <v>ODIN Tonny</v>
      </c>
      <c r="DI91" s="7">
        <f t="shared" si="77"/>
        <v>0</v>
      </c>
      <c r="DJ91" s="13"/>
      <c r="DK91" s="13"/>
      <c r="DL91" s="39">
        <f t="shared" si="78"/>
        <v>0</v>
      </c>
      <c r="DM91" s="13"/>
      <c r="DN91" s="4">
        <f t="shared" si="147"/>
        <v>0</v>
      </c>
      <c r="DO91" s="4">
        <f t="shared" si="185"/>
        <v>0</v>
      </c>
      <c r="DP91" s="4">
        <f t="shared" si="186"/>
        <v>0</v>
      </c>
      <c r="DQ91" s="4">
        <f t="shared" si="187"/>
        <v>0</v>
      </c>
      <c r="DR91" s="4">
        <f t="shared" si="188"/>
        <v>0</v>
      </c>
      <c r="DS91" s="4">
        <f t="shared" si="83"/>
        <v>0</v>
      </c>
      <c r="DT91" s="4"/>
      <c r="DU91" s="7" t="str">
        <f>REPT(Sept!A91,1)</f>
        <v>ODIN Tonny</v>
      </c>
      <c r="DV91" s="7">
        <f t="shared" si="84"/>
        <v>0</v>
      </c>
      <c r="DW91" s="13"/>
      <c r="DX91" s="13"/>
      <c r="DY91" s="39">
        <f t="shared" si="85"/>
        <v>0</v>
      </c>
      <c r="DZ91" s="13"/>
      <c r="EA91" s="4">
        <f t="shared" si="148"/>
        <v>0</v>
      </c>
      <c r="EB91" s="4">
        <f t="shared" si="189"/>
        <v>0</v>
      </c>
      <c r="EC91" s="4">
        <f t="shared" si="190"/>
        <v>0</v>
      </c>
      <c r="ED91" s="4">
        <f t="shared" si="191"/>
        <v>0</v>
      </c>
      <c r="EE91" s="4">
        <f t="shared" si="192"/>
        <v>0</v>
      </c>
      <c r="EF91" s="4">
        <f t="shared" si="90"/>
        <v>0</v>
      </c>
      <c r="EG91" s="12">
        <f t="shared" si="149"/>
        <v>0</v>
      </c>
      <c r="EH91" s="22">
        <f t="shared" si="150"/>
        <v>0</v>
      </c>
      <c r="EI91" s="24">
        <f>SUM(EH91+Fev!EI91)</f>
        <v>0</v>
      </c>
      <c r="EJ91" s="25">
        <f t="shared" si="151"/>
        <v>0</v>
      </c>
      <c r="EK91" s="25">
        <f>SUM(EJ91+Fev!EK91)</f>
        <v>0</v>
      </c>
      <c r="EL91" s="41">
        <f t="shared" si="152"/>
        <v>0</v>
      </c>
    </row>
    <row r="92" spans="1:142" ht="13.5" thickBot="1">
      <c r="A92" s="107" t="str">
        <f>REPT(Sept!A92,1)</f>
        <v>DI STEFANO Alexandra</v>
      </c>
      <c r="B92" s="7">
        <f t="shared" si="21"/>
        <v>0</v>
      </c>
      <c r="C92" s="13"/>
      <c r="D92" s="13"/>
      <c r="E92" s="39">
        <f t="shared" si="22"/>
        <v>0</v>
      </c>
      <c r="F92" s="13"/>
      <c r="G92" s="4">
        <f t="shared" si="132"/>
        <v>0</v>
      </c>
      <c r="H92" s="4">
        <f t="shared" si="153"/>
        <v>0</v>
      </c>
      <c r="I92" s="4">
        <f t="shared" si="154"/>
        <v>0</v>
      </c>
      <c r="J92" s="4">
        <f t="shared" si="155"/>
        <v>0</v>
      </c>
      <c r="K92" s="4">
        <f t="shared" si="156"/>
        <v>0</v>
      </c>
      <c r="L92" s="4">
        <f t="shared" si="27"/>
        <v>0</v>
      </c>
      <c r="M92" s="4"/>
      <c r="N92" s="7" t="str">
        <f>REPT(Sept!A92,1)</f>
        <v>DI STEFANO Alexandra</v>
      </c>
      <c r="O92" s="7">
        <f t="shared" si="28"/>
        <v>0</v>
      </c>
      <c r="P92" s="13"/>
      <c r="Q92" s="13"/>
      <c r="R92" s="39">
        <f t="shared" si="29"/>
        <v>0</v>
      </c>
      <c r="S92" s="13"/>
      <c r="T92" s="4">
        <f t="shared" si="133"/>
        <v>0</v>
      </c>
      <c r="U92" s="4">
        <f t="shared" si="157"/>
        <v>0</v>
      </c>
      <c r="V92" s="4">
        <f t="shared" si="158"/>
        <v>0</v>
      </c>
      <c r="W92" s="4">
        <f t="shared" si="159"/>
        <v>0</v>
      </c>
      <c r="X92" s="4">
        <f t="shared" si="160"/>
        <v>0</v>
      </c>
      <c r="Y92" s="4">
        <f t="shared" si="34"/>
        <v>0</v>
      </c>
      <c r="Z92" s="12">
        <f t="shared" si="134"/>
        <v>0</v>
      </c>
      <c r="AA92" s="17"/>
      <c r="AB92" s="7" t="str">
        <f>REPT(Sept!A92,1)</f>
        <v>DI STEFANO Alexandra</v>
      </c>
      <c r="AC92" s="7">
        <f t="shared" si="35"/>
        <v>0</v>
      </c>
      <c r="AD92" s="13"/>
      <c r="AE92" s="13"/>
      <c r="AF92" s="39">
        <f t="shared" si="36"/>
        <v>0</v>
      </c>
      <c r="AG92" s="13"/>
      <c r="AH92" s="4">
        <f t="shared" si="135"/>
        <v>0</v>
      </c>
      <c r="AI92" s="4">
        <f t="shared" si="161"/>
        <v>0</v>
      </c>
      <c r="AJ92" s="4">
        <f t="shared" si="162"/>
        <v>0</v>
      </c>
      <c r="AK92" s="4">
        <f t="shared" si="163"/>
        <v>0</v>
      </c>
      <c r="AL92" s="4">
        <f t="shared" si="164"/>
        <v>0</v>
      </c>
      <c r="AM92" s="4">
        <f t="shared" si="41"/>
        <v>0</v>
      </c>
      <c r="AN92" s="4"/>
      <c r="AO92" s="7" t="str">
        <f>REPT(Sept!A92,1)</f>
        <v>DI STEFANO Alexandra</v>
      </c>
      <c r="AP92" s="7">
        <f t="shared" si="42"/>
        <v>0</v>
      </c>
      <c r="AQ92" s="13"/>
      <c r="AR92" s="13"/>
      <c r="AS92" s="39">
        <f t="shared" si="43"/>
        <v>0</v>
      </c>
      <c r="AT92" s="13"/>
      <c r="AU92" s="4">
        <f t="shared" si="136"/>
        <v>0</v>
      </c>
      <c r="AV92" s="4">
        <f t="shared" si="165"/>
        <v>0</v>
      </c>
      <c r="AW92" s="4">
        <f t="shared" si="166"/>
        <v>0</v>
      </c>
      <c r="AX92" s="4">
        <f t="shared" si="167"/>
        <v>0</v>
      </c>
      <c r="AY92" s="4">
        <f t="shared" si="168"/>
        <v>0</v>
      </c>
      <c r="AZ92" s="4">
        <f t="shared" si="48"/>
        <v>0</v>
      </c>
      <c r="BA92" s="12">
        <f t="shared" si="137"/>
        <v>0</v>
      </c>
      <c r="BB92" s="12">
        <f t="shared" si="138"/>
        <v>0</v>
      </c>
      <c r="BC92" s="17"/>
      <c r="BD92" s="7" t="str">
        <f>REPT(Sept!A92,1)</f>
        <v>DI STEFANO Alexandra</v>
      </c>
      <c r="BE92" s="7">
        <f t="shared" si="49"/>
        <v>0</v>
      </c>
      <c r="BF92" s="13"/>
      <c r="BG92" s="13"/>
      <c r="BH92" s="39">
        <f t="shared" si="50"/>
        <v>0</v>
      </c>
      <c r="BI92" s="13"/>
      <c r="BJ92" s="4">
        <f t="shared" si="139"/>
        <v>0</v>
      </c>
      <c r="BK92" s="4">
        <f t="shared" si="169"/>
        <v>0</v>
      </c>
      <c r="BL92" s="4">
        <f t="shared" si="170"/>
        <v>0</v>
      </c>
      <c r="BM92" s="4">
        <f t="shared" si="171"/>
        <v>0</v>
      </c>
      <c r="BN92" s="4">
        <f t="shared" si="172"/>
        <v>0</v>
      </c>
      <c r="BO92" s="4">
        <f t="shared" si="55"/>
        <v>0</v>
      </c>
      <c r="BP92" s="4"/>
      <c r="BQ92" s="7" t="str">
        <f>REPT(Sept!A92,1)</f>
        <v>DI STEFANO Alexandra</v>
      </c>
      <c r="BR92" s="7">
        <f t="shared" si="56"/>
        <v>0</v>
      </c>
      <c r="BS92" s="13"/>
      <c r="BT92" s="13"/>
      <c r="BU92" s="39">
        <f t="shared" si="57"/>
        <v>0</v>
      </c>
      <c r="BV92" s="13"/>
      <c r="BW92" s="4">
        <f t="shared" si="140"/>
        <v>0</v>
      </c>
      <c r="BX92" s="4">
        <f t="shared" si="173"/>
        <v>0</v>
      </c>
      <c r="BY92" s="4">
        <f t="shared" si="174"/>
        <v>0</v>
      </c>
      <c r="BZ92" s="4">
        <f t="shared" si="175"/>
        <v>0</v>
      </c>
      <c r="CA92" s="4">
        <f t="shared" si="176"/>
        <v>0</v>
      </c>
      <c r="CB92" s="4">
        <f t="shared" si="62"/>
        <v>0</v>
      </c>
      <c r="CC92" s="12">
        <f t="shared" si="141"/>
        <v>0</v>
      </c>
      <c r="CD92" s="12">
        <f t="shared" si="142"/>
        <v>0</v>
      </c>
      <c r="CE92" s="17"/>
      <c r="CF92" s="7" t="str">
        <f>REPT(Sept!A92,1)</f>
        <v>DI STEFANO Alexandra</v>
      </c>
      <c r="CG92" s="7">
        <f t="shared" si="63"/>
        <v>0</v>
      </c>
      <c r="CH92" s="13"/>
      <c r="CI92" s="13"/>
      <c r="CJ92" s="39">
        <f t="shared" si="64"/>
        <v>0</v>
      </c>
      <c r="CK92" s="13"/>
      <c r="CL92" s="4">
        <f t="shared" si="143"/>
        <v>0</v>
      </c>
      <c r="CM92" s="4">
        <f t="shared" si="177"/>
        <v>0</v>
      </c>
      <c r="CN92" s="4">
        <f t="shared" si="178"/>
        <v>0</v>
      </c>
      <c r="CO92" s="4">
        <f t="shared" si="179"/>
        <v>0</v>
      </c>
      <c r="CP92" s="4">
        <f t="shared" si="180"/>
        <v>0</v>
      </c>
      <c r="CQ92" s="4">
        <f t="shared" si="69"/>
        <v>0</v>
      </c>
      <c r="CR92" s="4"/>
      <c r="CS92" s="7" t="str">
        <f>REPT(Sept!A92,1)</f>
        <v>DI STEFANO Alexandra</v>
      </c>
      <c r="CT92" s="7">
        <f t="shared" si="70"/>
        <v>0</v>
      </c>
      <c r="CU92" s="13"/>
      <c r="CV92" s="13"/>
      <c r="CW92" s="39">
        <f t="shared" si="71"/>
        <v>0</v>
      </c>
      <c r="CX92" s="13"/>
      <c r="CY92" s="4">
        <f t="shared" si="144"/>
        <v>0</v>
      </c>
      <c r="CZ92" s="4">
        <f t="shared" si="181"/>
        <v>0</v>
      </c>
      <c r="DA92" s="4">
        <f t="shared" si="182"/>
        <v>0</v>
      </c>
      <c r="DB92" s="4">
        <f t="shared" si="183"/>
        <v>0</v>
      </c>
      <c r="DC92" s="4">
        <f t="shared" si="184"/>
        <v>0</v>
      </c>
      <c r="DD92" s="4">
        <f t="shared" si="76"/>
        <v>0</v>
      </c>
      <c r="DE92" s="12">
        <f t="shared" si="145"/>
        <v>0</v>
      </c>
      <c r="DF92" s="12">
        <f t="shared" si="146"/>
        <v>0</v>
      </c>
      <c r="DG92" s="17"/>
      <c r="DH92" s="7" t="str">
        <f>REPT(Sept!A92,1)</f>
        <v>DI STEFANO Alexandra</v>
      </c>
      <c r="DI92" s="7">
        <f t="shared" si="77"/>
        <v>0</v>
      </c>
      <c r="DJ92" s="13"/>
      <c r="DK92" s="13"/>
      <c r="DL92" s="39">
        <f t="shared" si="78"/>
        <v>0</v>
      </c>
      <c r="DM92" s="13"/>
      <c r="DN92" s="4">
        <f t="shared" si="147"/>
        <v>0</v>
      </c>
      <c r="DO92" s="4">
        <f t="shared" si="185"/>
        <v>0</v>
      </c>
      <c r="DP92" s="4">
        <f t="shared" si="186"/>
        <v>0</v>
      </c>
      <c r="DQ92" s="4">
        <f t="shared" si="187"/>
        <v>0</v>
      </c>
      <c r="DR92" s="4">
        <f t="shared" si="188"/>
        <v>0</v>
      </c>
      <c r="DS92" s="4">
        <f t="shared" si="83"/>
        <v>0</v>
      </c>
      <c r="DT92" s="4"/>
      <c r="DU92" s="7" t="str">
        <f>REPT(Sept!A92,1)</f>
        <v>DI STEFANO Alexandra</v>
      </c>
      <c r="DV92" s="7">
        <f t="shared" si="84"/>
        <v>0</v>
      </c>
      <c r="DW92" s="13"/>
      <c r="DX92" s="13"/>
      <c r="DY92" s="39">
        <f t="shared" si="85"/>
        <v>0</v>
      </c>
      <c r="DZ92" s="13"/>
      <c r="EA92" s="4">
        <f t="shared" si="148"/>
        <v>0</v>
      </c>
      <c r="EB92" s="4">
        <f t="shared" si="189"/>
        <v>0</v>
      </c>
      <c r="EC92" s="4">
        <f t="shared" si="190"/>
        <v>0</v>
      </c>
      <c r="ED92" s="4">
        <f t="shared" si="191"/>
        <v>0</v>
      </c>
      <c r="EE92" s="4">
        <f t="shared" si="192"/>
        <v>0</v>
      </c>
      <c r="EF92" s="4">
        <f t="shared" si="90"/>
        <v>0</v>
      </c>
      <c r="EG92" s="12">
        <f t="shared" si="149"/>
        <v>0</v>
      </c>
      <c r="EH92" s="22">
        <f t="shared" si="150"/>
        <v>0</v>
      </c>
      <c r="EI92" s="24">
        <f>SUM(EH92+Fev!EI92)</f>
        <v>0</v>
      </c>
      <c r="EJ92" s="25">
        <f t="shared" si="151"/>
        <v>0</v>
      </c>
      <c r="EK92" s="25">
        <f>SUM(EJ92+Fev!EK92)</f>
        <v>0</v>
      </c>
      <c r="EL92" s="41">
        <f t="shared" si="152"/>
        <v>0</v>
      </c>
    </row>
    <row r="93" spans="1:142" ht="13.5" thickBot="1">
      <c r="A93" s="107" t="str">
        <f>REPT(Sept!A93,1)</f>
        <v>Nicole (invitée MARTY)</v>
      </c>
      <c r="B93" s="7">
        <f t="shared" si="21"/>
        <v>0</v>
      </c>
      <c r="C93" s="13"/>
      <c r="D93" s="13"/>
      <c r="E93" s="39">
        <f t="shared" si="22"/>
        <v>0</v>
      </c>
      <c r="F93" s="13"/>
      <c r="G93" s="4">
        <f t="shared" si="132"/>
        <v>0</v>
      </c>
      <c r="H93" s="4">
        <f t="shared" si="153"/>
        <v>0</v>
      </c>
      <c r="I93" s="4">
        <f t="shared" si="154"/>
        <v>0</v>
      </c>
      <c r="J93" s="4">
        <f t="shared" si="155"/>
        <v>0</v>
      </c>
      <c r="K93" s="4">
        <f t="shared" si="156"/>
        <v>0</v>
      </c>
      <c r="L93" s="4">
        <f t="shared" si="27"/>
        <v>0</v>
      </c>
      <c r="M93" s="4"/>
      <c r="N93" s="7" t="str">
        <f>REPT(Sept!A93,1)</f>
        <v>Nicole (invitée MARTY)</v>
      </c>
      <c r="O93" s="7">
        <f t="shared" si="28"/>
        <v>0</v>
      </c>
      <c r="P93" s="13"/>
      <c r="Q93" s="13"/>
      <c r="R93" s="39">
        <f t="shared" si="29"/>
        <v>0</v>
      </c>
      <c r="S93" s="13"/>
      <c r="T93" s="4">
        <f t="shared" si="133"/>
        <v>0</v>
      </c>
      <c r="U93" s="4">
        <f t="shared" si="157"/>
        <v>0</v>
      </c>
      <c r="V93" s="4">
        <f t="shared" si="158"/>
        <v>0</v>
      </c>
      <c r="W93" s="4">
        <f t="shared" si="159"/>
        <v>0</v>
      </c>
      <c r="X93" s="4">
        <f t="shared" si="160"/>
        <v>0</v>
      </c>
      <c r="Y93" s="4">
        <f t="shared" si="34"/>
        <v>0</v>
      </c>
      <c r="Z93" s="12">
        <f t="shared" si="134"/>
        <v>0</v>
      </c>
      <c r="AA93" s="17"/>
      <c r="AB93" s="7" t="str">
        <f>REPT(Sept!A93,1)</f>
        <v>Nicole (invitée MARTY)</v>
      </c>
      <c r="AC93" s="7">
        <f t="shared" si="35"/>
        <v>0</v>
      </c>
      <c r="AD93" s="13"/>
      <c r="AE93" s="13"/>
      <c r="AF93" s="39">
        <f t="shared" si="36"/>
        <v>0</v>
      </c>
      <c r="AG93" s="13"/>
      <c r="AH93" s="4">
        <f t="shared" si="135"/>
        <v>0</v>
      </c>
      <c r="AI93" s="4">
        <f t="shared" si="161"/>
        <v>0</v>
      </c>
      <c r="AJ93" s="4">
        <f t="shared" si="162"/>
        <v>0</v>
      </c>
      <c r="AK93" s="4">
        <f t="shared" si="163"/>
        <v>0</v>
      </c>
      <c r="AL93" s="4">
        <f t="shared" si="164"/>
        <v>0</v>
      </c>
      <c r="AM93" s="4">
        <f t="shared" si="41"/>
        <v>0</v>
      </c>
      <c r="AN93" s="4"/>
      <c r="AO93" s="7" t="str">
        <f>REPT(Sept!A93,1)</f>
        <v>Nicole (invitée MARTY)</v>
      </c>
      <c r="AP93" s="7">
        <f t="shared" si="42"/>
        <v>0</v>
      </c>
      <c r="AQ93" s="13"/>
      <c r="AR93" s="13"/>
      <c r="AS93" s="39">
        <f t="shared" si="43"/>
        <v>0</v>
      </c>
      <c r="AT93" s="13"/>
      <c r="AU93" s="4">
        <f t="shared" si="136"/>
        <v>0</v>
      </c>
      <c r="AV93" s="4">
        <f t="shared" si="165"/>
        <v>0</v>
      </c>
      <c r="AW93" s="4">
        <f t="shared" si="166"/>
        <v>0</v>
      </c>
      <c r="AX93" s="4">
        <f t="shared" si="167"/>
        <v>0</v>
      </c>
      <c r="AY93" s="4">
        <f t="shared" si="168"/>
        <v>0</v>
      </c>
      <c r="AZ93" s="4">
        <f t="shared" si="48"/>
        <v>0</v>
      </c>
      <c r="BA93" s="12">
        <f t="shared" si="137"/>
        <v>0</v>
      </c>
      <c r="BB93" s="12">
        <f t="shared" si="138"/>
        <v>0</v>
      </c>
      <c r="BC93" s="17"/>
      <c r="BD93" s="7" t="str">
        <f>REPT(Sept!A93,1)</f>
        <v>Nicole (invitée MARTY)</v>
      </c>
      <c r="BE93" s="7">
        <f t="shared" si="49"/>
        <v>0</v>
      </c>
      <c r="BF93" s="13"/>
      <c r="BG93" s="13"/>
      <c r="BH93" s="39">
        <f t="shared" si="50"/>
        <v>0</v>
      </c>
      <c r="BI93" s="13"/>
      <c r="BJ93" s="4">
        <f t="shared" si="139"/>
        <v>0</v>
      </c>
      <c r="BK93" s="4">
        <f t="shared" si="169"/>
        <v>0</v>
      </c>
      <c r="BL93" s="4">
        <f t="shared" si="170"/>
        <v>0</v>
      </c>
      <c r="BM93" s="4">
        <f t="shared" si="171"/>
        <v>0</v>
      </c>
      <c r="BN93" s="4">
        <f t="shared" si="172"/>
        <v>0</v>
      </c>
      <c r="BO93" s="4">
        <f t="shared" si="55"/>
        <v>0</v>
      </c>
      <c r="BP93" s="4"/>
      <c r="BQ93" s="7" t="str">
        <f>REPT(Sept!A93,1)</f>
        <v>Nicole (invitée MARTY)</v>
      </c>
      <c r="BR93" s="7">
        <f t="shared" si="56"/>
        <v>0</v>
      </c>
      <c r="BS93" s="13"/>
      <c r="BT93" s="13"/>
      <c r="BU93" s="39">
        <f t="shared" si="57"/>
        <v>0</v>
      </c>
      <c r="BV93" s="13"/>
      <c r="BW93" s="4">
        <f t="shared" si="140"/>
        <v>0</v>
      </c>
      <c r="BX93" s="4">
        <f t="shared" si="173"/>
        <v>0</v>
      </c>
      <c r="BY93" s="4">
        <f t="shared" si="174"/>
        <v>0</v>
      </c>
      <c r="BZ93" s="4">
        <f t="shared" si="175"/>
        <v>0</v>
      </c>
      <c r="CA93" s="4">
        <f t="shared" si="176"/>
        <v>0</v>
      </c>
      <c r="CB93" s="4">
        <f t="shared" si="62"/>
        <v>0</v>
      </c>
      <c r="CC93" s="12">
        <f t="shared" si="141"/>
        <v>0</v>
      </c>
      <c r="CD93" s="12">
        <f t="shared" si="142"/>
        <v>0</v>
      </c>
      <c r="CE93" s="17"/>
      <c r="CF93" s="7" t="str">
        <f>REPT(Sept!A93,1)</f>
        <v>Nicole (invitée MARTY)</v>
      </c>
      <c r="CG93" s="7">
        <f t="shared" si="63"/>
        <v>0</v>
      </c>
      <c r="CH93" s="13"/>
      <c r="CI93" s="13"/>
      <c r="CJ93" s="39">
        <f t="shared" si="64"/>
        <v>0</v>
      </c>
      <c r="CK93" s="13"/>
      <c r="CL93" s="4">
        <f t="shared" si="143"/>
        <v>0</v>
      </c>
      <c r="CM93" s="4">
        <f t="shared" si="177"/>
        <v>0</v>
      </c>
      <c r="CN93" s="4">
        <f t="shared" si="178"/>
        <v>0</v>
      </c>
      <c r="CO93" s="4">
        <f t="shared" si="179"/>
        <v>0</v>
      </c>
      <c r="CP93" s="4">
        <f t="shared" si="180"/>
        <v>0</v>
      </c>
      <c r="CQ93" s="4">
        <f t="shared" si="69"/>
        <v>0</v>
      </c>
      <c r="CR93" s="4"/>
      <c r="CS93" s="7" t="str">
        <f>REPT(Sept!A93,1)</f>
        <v>Nicole (invitée MARTY)</v>
      </c>
      <c r="CT93" s="7">
        <f t="shared" si="70"/>
        <v>0</v>
      </c>
      <c r="CU93" s="13"/>
      <c r="CV93" s="13"/>
      <c r="CW93" s="39">
        <f t="shared" si="71"/>
        <v>0</v>
      </c>
      <c r="CX93" s="13"/>
      <c r="CY93" s="4">
        <f t="shared" si="144"/>
        <v>0</v>
      </c>
      <c r="CZ93" s="4">
        <f t="shared" si="181"/>
        <v>0</v>
      </c>
      <c r="DA93" s="4">
        <f t="shared" si="182"/>
        <v>0</v>
      </c>
      <c r="DB93" s="4">
        <f t="shared" si="183"/>
        <v>0</v>
      </c>
      <c r="DC93" s="4">
        <f t="shared" si="184"/>
        <v>0</v>
      </c>
      <c r="DD93" s="4">
        <f t="shared" si="76"/>
        <v>0</v>
      </c>
      <c r="DE93" s="12">
        <f t="shared" si="145"/>
        <v>0</v>
      </c>
      <c r="DF93" s="12">
        <f t="shared" si="146"/>
        <v>0</v>
      </c>
      <c r="DG93" s="17"/>
      <c r="DH93" s="7" t="str">
        <f>REPT(Sept!A93,1)</f>
        <v>Nicole (invitée MARTY)</v>
      </c>
      <c r="DI93" s="7">
        <f t="shared" si="77"/>
        <v>0</v>
      </c>
      <c r="DJ93" s="13"/>
      <c r="DK93" s="13"/>
      <c r="DL93" s="39">
        <f t="shared" si="78"/>
        <v>0</v>
      </c>
      <c r="DM93" s="13"/>
      <c r="DN93" s="4">
        <f t="shared" si="147"/>
        <v>0</v>
      </c>
      <c r="DO93" s="4">
        <f t="shared" si="185"/>
        <v>0</v>
      </c>
      <c r="DP93" s="4">
        <f t="shared" si="186"/>
        <v>0</v>
      </c>
      <c r="DQ93" s="4">
        <f t="shared" si="187"/>
        <v>0</v>
      </c>
      <c r="DR93" s="4">
        <f t="shared" si="188"/>
        <v>0</v>
      </c>
      <c r="DS93" s="4">
        <f t="shared" si="83"/>
        <v>0</v>
      </c>
      <c r="DT93" s="4"/>
      <c r="DU93" s="7" t="str">
        <f>REPT(Sept!A93,1)</f>
        <v>Nicole (invitée MARTY)</v>
      </c>
      <c r="DV93" s="7">
        <f t="shared" si="84"/>
        <v>0</v>
      </c>
      <c r="DW93" s="13"/>
      <c r="DX93" s="13"/>
      <c r="DY93" s="39">
        <f t="shared" si="85"/>
        <v>0</v>
      </c>
      <c r="DZ93" s="13"/>
      <c r="EA93" s="4">
        <f t="shared" si="148"/>
        <v>0</v>
      </c>
      <c r="EB93" s="4">
        <f t="shared" si="189"/>
        <v>0</v>
      </c>
      <c r="EC93" s="4">
        <f t="shared" si="190"/>
        <v>0</v>
      </c>
      <c r="ED93" s="4">
        <f t="shared" si="191"/>
        <v>0</v>
      </c>
      <c r="EE93" s="4">
        <f t="shared" si="192"/>
        <v>0</v>
      </c>
      <c r="EF93" s="4">
        <f t="shared" si="90"/>
        <v>0</v>
      </c>
      <c r="EG93" s="12">
        <f t="shared" si="149"/>
        <v>0</v>
      </c>
      <c r="EH93" s="22">
        <f t="shared" si="150"/>
        <v>0</v>
      </c>
      <c r="EI93" s="24">
        <f>SUM(EH93+Fev!EI93)</f>
        <v>0</v>
      </c>
      <c r="EJ93" s="25">
        <f t="shared" si="151"/>
        <v>0</v>
      </c>
      <c r="EK93" s="25">
        <f>SUM(EJ93+Fev!EK93)</f>
        <v>0</v>
      </c>
      <c r="EL93" s="41">
        <f t="shared" si="152"/>
        <v>0</v>
      </c>
    </row>
    <row r="94" spans="1:142" ht="13.5" thickBot="1">
      <c r="A94" s="107" t="str">
        <f>REPT(Sept!A94,1)</f>
        <v>Inconnu 1 du 10 mai</v>
      </c>
      <c r="B94" s="7">
        <f t="shared" si="21"/>
        <v>0</v>
      </c>
      <c r="C94" s="13"/>
      <c r="D94" s="13"/>
      <c r="E94" s="39">
        <f t="shared" si="22"/>
        <v>0</v>
      </c>
      <c r="F94" s="13"/>
      <c r="G94" s="4">
        <f t="shared" si="132"/>
        <v>0</v>
      </c>
      <c r="H94" s="4">
        <f t="shared" si="153"/>
        <v>0</v>
      </c>
      <c r="I94" s="4">
        <f t="shared" si="154"/>
        <v>0</v>
      </c>
      <c r="J94" s="4">
        <f t="shared" si="155"/>
        <v>0</v>
      </c>
      <c r="K94" s="4">
        <f t="shared" si="156"/>
        <v>0</v>
      </c>
      <c r="L94" s="4">
        <f t="shared" si="27"/>
        <v>0</v>
      </c>
      <c r="M94" s="4"/>
      <c r="N94" s="7" t="str">
        <f>REPT(Sept!A94,1)</f>
        <v>Inconnu 1 du 10 mai</v>
      </c>
      <c r="O94" s="7">
        <f t="shared" si="28"/>
        <v>0</v>
      </c>
      <c r="P94" s="13"/>
      <c r="Q94" s="13"/>
      <c r="R94" s="39">
        <f t="shared" si="29"/>
        <v>0</v>
      </c>
      <c r="S94" s="13"/>
      <c r="T94" s="4">
        <f t="shared" si="133"/>
        <v>0</v>
      </c>
      <c r="U94" s="4">
        <f t="shared" si="157"/>
        <v>0</v>
      </c>
      <c r="V94" s="4">
        <f t="shared" si="158"/>
        <v>0</v>
      </c>
      <c r="W94" s="4">
        <f t="shared" si="159"/>
        <v>0</v>
      </c>
      <c r="X94" s="4">
        <f t="shared" si="160"/>
        <v>0</v>
      </c>
      <c r="Y94" s="4">
        <f t="shared" si="34"/>
        <v>0</v>
      </c>
      <c r="Z94" s="12">
        <f t="shared" si="134"/>
        <v>0</v>
      </c>
      <c r="AA94" s="17"/>
      <c r="AB94" s="7" t="str">
        <f>REPT(Sept!A94,1)</f>
        <v>Inconnu 1 du 10 mai</v>
      </c>
      <c r="AC94" s="7">
        <f t="shared" si="35"/>
        <v>0</v>
      </c>
      <c r="AD94" s="13"/>
      <c r="AE94" s="13"/>
      <c r="AF94" s="39">
        <f t="shared" si="36"/>
        <v>0</v>
      </c>
      <c r="AG94" s="13"/>
      <c r="AH94" s="4">
        <f t="shared" si="135"/>
        <v>0</v>
      </c>
      <c r="AI94" s="4">
        <f t="shared" si="161"/>
        <v>0</v>
      </c>
      <c r="AJ94" s="4">
        <f t="shared" si="162"/>
        <v>0</v>
      </c>
      <c r="AK94" s="4">
        <f t="shared" si="163"/>
        <v>0</v>
      </c>
      <c r="AL94" s="4">
        <f t="shared" si="164"/>
        <v>0</v>
      </c>
      <c r="AM94" s="4">
        <f t="shared" si="41"/>
        <v>0</v>
      </c>
      <c r="AN94" s="4"/>
      <c r="AO94" s="7" t="str">
        <f>REPT(Sept!A94,1)</f>
        <v>Inconnu 1 du 10 mai</v>
      </c>
      <c r="AP94" s="7">
        <f t="shared" si="42"/>
        <v>0</v>
      </c>
      <c r="AQ94" s="13"/>
      <c r="AR94" s="13"/>
      <c r="AS94" s="39">
        <f t="shared" si="43"/>
        <v>0</v>
      </c>
      <c r="AT94" s="13"/>
      <c r="AU94" s="4">
        <f t="shared" si="136"/>
        <v>0</v>
      </c>
      <c r="AV94" s="4">
        <f t="shared" si="165"/>
        <v>0</v>
      </c>
      <c r="AW94" s="4">
        <f t="shared" si="166"/>
        <v>0</v>
      </c>
      <c r="AX94" s="4">
        <f t="shared" si="167"/>
        <v>0</v>
      </c>
      <c r="AY94" s="4">
        <f t="shared" si="168"/>
        <v>0</v>
      </c>
      <c r="AZ94" s="4">
        <f t="shared" si="48"/>
        <v>0</v>
      </c>
      <c r="BA94" s="12">
        <f t="shared" si="137"/>
        <v>0</v>
      </c>
      <c r="BB94" s="12">
        <f t="shared" si="138"/>
        <v>0</v>
      </c>
      <c r="BC94" s="17"/>
      <c r="BD94" s="7" t="str">
        <f>REPT(Sept!A94,1)</f>
        <v>Inconnu 1 du 10 mai</v>
      </c>
      <c r="BE94" s="7">
        <f t="shared" si="49"/>
        <v>0</v>
      </c>
      <c r="BF94" s="13"/>
      <c r="BG94" s="13"/>
      <c r="BH94" s="39">
        <f t="shared" si="50"/>
        <v>0</v>
      </c>
      <c r="BI94" s="13"/>
      <c r="BJ94" s="4">
        <f t="shared" si="139"/>
        <v>0</v>
      </c>
      <c r="BK94" s="4">
        <f t="shared" si="169"/>
        <v>0</v>
      </c>
      <c r="BL94" s="4">
        <f t="shared" si="170"/>
        <v>0</v>
      </c>
      <c r="BM94" s="4">
        <f t="shared" si="171"/>
        <v>0</v>
      </c>
      <c r="BN94" s="4">
        <f t="shared" si="172"/>
        <v>0</v>
      </c>
      <c r="BO94" s="4">
        <f t="shared" si="55"/>
        <v>0</v>
      </c>
      <c r="BP94" s="4"/>
      <c r="BQ94" s="7" t="str">
        <f>REPT(Sept!A94,1)</f>
        <v>Inconnu 1 du 10 mai</v>
      </c>
      <c r="BR94" s="7">
        <f t="shared" si="56"/>
        <v>0</v>
      </c>
      <c r="BS94" s="13"/>
      <c r="BT94" s="13"/>
      <c r="BU94" s="39">
        <f t="shared" si="57"/>
        <v>0</v>
      </c>
      <c r="BV94" s="13"/>
      <c r="BW94" s="4">
        <f t="shared" si="140"/>
        <v>0</v>
      </c>
      <c r="BX94" s="4">
        <f t="shared" si="173"/>
        <v>0</v>
      </c>
      <c r="BY94" s="4">
        <f t="shared" si="174"/>
        <v>0</v>
      </c>
      <c r="BZ94" s="4">
        <f t="shared" si="175"/>
        <v>0</v>
      </c>
      <c r="CA94" s="4">
        <f t="shared" si="176"/>
        <v>0</v>
      </c>
      <c r="CB94" s="4">
        <f t="shared" si="62"/>
        <v>0</v>
      </c>
      <c r="CC94" s="12">
        <f t="shared" si="141"/>
        <v>0</v>
      </c>
      <c r="CD94" s="12">
        <f t="shared" si="142"/>
        <v>0</v>
      </c>
      <c r="CE94" s="17"/>
      <c r="CF94" s="7" t="str">
        <f>REPT(Sept!A94,1)</f>
        <v>Inconnu 1 du 10 mai</v>
      </c>
      <c r="CG94" s="7">
        <f t="shared" si="63"/>
        <v>0</v>
      </c>
      <c r="CH94" s="13"/>
      <c r="CI94" s="13"/>
      <c r="CJ94" s="39">
        <f t="shared" si="64"/>
        <v>0</v>
      </c>
      <c r="CK94" s="13"/>
      <c r="CL94" s="4">
        <f t="shared" si="143"/>
        <v>0</v>
      </c>
      <c r="CM94" s="4">
        <f t="shared" si="177"/>
        <v>0</v>
      </c>
      <c r="CN94" s="4">
        <f t="shared" si="178"/>
        <v>0</v>
      </c>
      <c r="CO94" s="4">
        <f t="shared" si="179"/>
        <v>0</v>
      </c>
      <c r="CP94" s="4">
        <f t="shared" si="180"/>
        <v>0</v>
      </c>
      <c r="CQ94" s="4">
        <f t="shared" si="69"/>
        <v>0</v>
      </c>
      <c r="CR94" s="4"/>
      <c r="CS94" s="7" t="str">
        <f>REPT(Sept!A94,1)</f>
        <v>Inconnu 1 du 10 mai</v>
      </c>
      <c r="CT94" s="7">
        <f t="shared" si="70"/>
        <v>0</v>
      </c>
      <c r="CU94" s="13"/>
      <c r="CV94" s="13"/>
      <c r="CW94" s="39">
        <f t="shared" si="71"/>
        <v>0</v>
      </c>
      <c r="CX94" s="13"/>
      <c r="CY94" s="4">
        <f t="shared" si="144"/>
        <v>0</v>
      </c>
      <c r="CZ94" s="4">
        <f t="shared" si="181"/>
        <v>0</v>
      </c>
      <c r="DA94" s="4">
        <f t="shared" si="182"/>
        <v>0</v>
      </c>
      <c r="DB94" s="4">
        <f t="shared" si="183"/>
        <v>0</v>
      </c>
      <c r="DC94" s="4">
        <f t="shared" si="184"/>
        <v>0</v>
      </c>
      <c r="DD94" s="4">
        <f t="shared" si="76"/>
        <v>0</v>
      </c>
      <c r="DE94" s="12">
        <f t="shared" si="145"/>
        <v>0</v>
      </c>
      <c r="DF94" s="12">
        <f t="shared" si="146"/>
        <v>0</v>
      </c>
      <c r="DG94" s="17"/>
      <c r="DH94" s="7" t="str">
        <f>REPT(Sept!A94,1)</f>
        <v>Inconnu 1 du 10 mai</v>
      </c>
      <c r="DI94" s="7">
        <f t="shared" si="77"/>
        <v>0</v>
      </c>
      <c r="DJ94" s="13"/>
      <c r="DK94" s="13"/>
      <c r="DL94" s="39">
        <f t="shared" si="78"/>
        <v>0</v>
      </c>
      <c r="DM94" s="13"/>
      <c r="DN94" s="4">
        <f t="shared" si="147"/>
        <v>0</v>
      </c>
      <c r="DO94" s="4">
        <f t="shared" si="185"/>
        <v>0</v>
      </c>
      <c r="DP94" s="4">
        <f t="shared" si="186"/>
        <v>0</v>
      </c>
      <c r="DQ94" s="4">
        <f t="shared" si="187"/>
        <v>0</v>
      </c>
      <c r="DR94" s="4">
        <f t="shared" si="188"/>
        <v>0</v>
      </c>
      <c r="DS94" s="4">
        <f t="shared" si="83"/>
        <v>0</v>
      </c>
      <c r="DT94" s="4"/>
      <c r="DU94" s="7" t="str">
        <f>REPT(Sept!A94,1)</f>
        <v>Inconnu 1 du 10 mai</v>
      </c>
      <c r="DV94" s="7">
        <f t="shared" si="84"/>
        <v>0</v>
      </c>
      <c r="DW94" s="13"/>
      <c r="DX94" s="13"/>
      <c r="DY94" s="39">
        <f t="shared" si="85"/>
        <v>0</v>
      </c>
      <c r="DZ94" s="13"/>
      <c r="EA94" s="4">
        <f t="shared" si="148"/>
        <v>0</v>
      </c>
      <c r="EB94" s="4">
        <f t="shared" si="189"/>
        <v>0</v>
      </c>
      <c r="EC94" s="4">
        <f t="shared" si="190"/>
        <v>0</v>
      </c>
      <c r="ED94" s="4">
        <f t="shared" si="191"/>
        <v>0</v>
      </c>
      <c r="EE94" s="4">
        <f t="shared" si="192"/>
        <v>0</v>
      </c>
      <c r="EF94" s="4">
        <f t="shared" si="90"/>
        <v>0</v>
      </c>
      <c r="EG94" s="12">
        <f t="shared" si="149"/>
        <v>0</v>
      </c>
      <c r="EH94" s="22">
        <f t="shared" si="150"/>
        <v>0</v>
      </c>
      <c r="EI94" s="24">
        <f>SUM(EH94+Fev!EI94)</f>
        <v>0</v>
      </c>
      <c r="EJ94" s="25">
        <f t="shared" si="151"/>
        <v>0</v>
      </c>
      <c r="EK94" s="25">
        <f>SUM(EJ94+Fev!EK94)</f>
        <v>0</v>
      </c>
      <c r="EL94" s="41">
        <f t="shared" si="152"/>
        <v>0</v>
      </c>
    </row>
    <row r="95" spans="1:142" ht="13.5" thickBot="1">
      <c r="A95" s="107" t="str">
        <f>REPT(Sept!A95,1)</f>
        <v>Inconnu 2 du 10 mai</v>
      </c>
      <c r="B95" s="7">
        <f t="shared" si="21"/>
        <v>0</v>
      </c>
      <c r="C95" s="13"/>
      <c r="D95" s="13"/>
      <c r="E95" s="39">
        <f t="shared" si="22"/>
        <v>0</v>
      </c>
      <c r="F95" s="13"/>
      <c r="G95" s="4">
        <f t="shared" si="132"/>
        <v>0</v>
      </c>
      <c r="H95" s="4">
        <f t="shared" si="153"/>
        <v>0</v>
      </c>
      <c r="I95" s="4">
        <f t="shared" si="154"/>
        <v>0</v>
      </c>
      <c r="J95" s="4">
        <f t="shared" si="155"/>
        <v>0</v>
      </c>
      <c r="K95" s="4">
        <f t="shared" si="156"/>
        <v>0</v>
      </c>
      <c r="L95" s="4">
        <f t="shared" si="27"/>
        <v>0</v>
      </c>
      <c r="M95" s="4"/>
      <c r="N95" s="7" t="str">
        <f>REPT(Sept!A95,1)</f>
        <v>Inconnu 2 du 10 mai</v>
      </c>
      <c r="O95" s="7">
        <f t="shared" si="28"/>
        <v>0</v>
      </c>
      <c r="P95" s="13"/>
      <c r="Q95" s="13"/>
      <c r="R95" s="39">
        <f t="shared" si="29"/>
        <v>0</v>
      </c>
      <c r="S95" s="13"/>
      <c r="T95" s="4">
        <f t="shared" si="133"/>
        <v>0</v>
      </c>
      <c r="U95" s="4">
        <f t="shared" si="157"/>
        <v>0</v>
      </c>
      <c r="V95" s="4">
        <f t="shared" si="158"/>
        <v>0</v>
      </c>
      <c r="W95" s="4">
        <f t="shared" si="159"/>
        <v>0</v>
      </c>
      <c r="X95" s="4">
        <f t="shared" si="160"/>
        <v>0</v>
      </c>
      <c r="Y95" s="4">
        <f t="shared" si="34"/>
        <v>0</v>
      </c>
      <c r="Z95" s="12">
        <f t="shared" si="134"/>
        <v>0</v>
      </c>
      <c r="AA95" s="17"/>
      <c r="AB95" s="7" t="str">
        <f>REPT(Sept!A95,1)</f>
        <v>Inconnu 2 du 10 mai</v>
      </c>
      <c r="AC95" s="7">
        <f t="shared" si="35"/>
        <v>0</v>
      </c>
      <c r="AD95" s="13"/>
      <c r="AE95" s="13"/>
      <c r="AF95" s="39">
        <f t="shared" si="36"/>
        <v>0</v>
      </c>
      <c r="AG95" s="13"/>
      <c r="AH95" s="4">
        <f t="shared" si="135"/>
        <v>0</v>
      </c>
      <c r="AI95" s="4">
        <f t="shared" si="161"/>
        <v>0</v>
      </c>
      <c r="AJ95" s="4">
        <f t="shared" si="162"/>
        <v>0</v>
      </c>
      <c r="AK95" s="4">
        <f t="shared" si="163"/>
        <v>0</v>
      </c>
      <c r="AL95" s="4">
        <f t="shared" si="164"/>
        <v>0</v>
      </c>
      <c r="AM95" s="4">
        <f t="shared" si="41"/>
        <v>0</v>
      </c>
      <c r="AN95" s="4"/>
      <c r="AO95" s="7" t="str">
        <f>REPT(Sept!A95,1)</f>
        <v>Inconnu 2 du 10 mai</v>
      </c>
      <c r="AP95" s="7">
        <f t="shared" si="42"/>
        <v>0</v>
      </c>
      <c r="AQ95" s="13"/>
      <c r="AR95" s="13"/>
      <c r="AS95" s="39">
        <f t="shared" si="43"/>
        <v>0</v>
      </c>
      <c r="AT95" s="13"/>
      <c r="AU95" s="4">
        <f t="shared" si="136"/>
        <v>0</v>
      </c>
      <c r="AV95" s="4">
        <f t="shared" si="165"/>
        <v>0</v>
      </c>
      <c r="AW95" s="4">
        <f t="shared" si="166"/>
        <v>0</v>
      </c>
      <c r="AX95" s="4">
        <f t="shared" si="167"/>
        <v>0</v>
      </c>
      <c r="AY95" s="4">
        <f t="shared" si="168"/>
        <v>0</v>
      </c>
      <c r="AZ95" s="4">
        <f t="shared" si="48"/>
        <v>0</v>
      </c>
      <c r="BA95" s="12">
        <f t="shared" si="137"/>
        <v>0</v>
      </c>
      <c r="BB95" s="12">
        <f t="shared" si="138"/>
        <v>0</v>
      </c>
      <c r="BC95" s="17"/>
      <c r="BD95" s="7" t="str">
        <f>REPT(Sept!A95,1)</f>
        <v>Inconnu 2 du 10 mai</v>
      </c>
      <c r="BE95" s="7">
        <f t="shared" si="49"/>
        <v>0</v>
      </c>
      <c r="BF95" s="13"/>
      <c r="BG95" s="13"/>
      <c r="BH95" s="39">
        <f t="shared" si="50"/>
        <v>0</v>
      </c>
      <c r="BI95" s="13"/>
      <c r="BJ95" s="4">
        <f t="shared" si="139"/>
        <v>0</v>
      </c>
      <c r="BK95" s="4">
        <f t="shared" si="169"/>
        <v>0</v>
      </c>
      <c r="BL95" s="4">
        <f t="shared" si="170"/>
        <v>0</v>
      </c>
      <c r="BM95" s="4">
        <f t="shared" si="171"/>
        <v>0</v>
      </c>
      <c r="BN95" s="4">
        <f t="shared" si="172"/>
        <v>0</v>
      </c>
      <c r="BO95" s="4">
        <f t="shared" si="55"/>
        <v>0</v>
      </c>
      <c r="BP95" s="4"/>
      <c r="BQ95" s="7" t="str">
        <f>REPT(Sept!A95,1)</f>
        <v>Inconnu 2 du 10 mai</v>
      </c>
      <c r="BR95" s="7">
        <f t="shared" si="56"/>
        <v>0</v>
      </c>
      <c r="BS95" s="13"/>
      <c r="BT95" s="13"/>
      <c r="BU95" s="39">
        <f t="shared" si="57"/>
        <v>0</v>
      </c>
      <c r="BV95" s="13"/>
      <c r="BW95" s="4">
        <f t="shared" si="140"/>
        <v>0</v>
      </c>
      <c r="BX95" s="4">
        <f t="shared" si="173"/>
        <v>0</v>
      </c>
      <c r="BY95" s="4">
        <f t="shared" si="174"/>
        <v>0</v>
      </c>
      <c r="BZ95" s="4">
        <f t="shared" si="175"/>
        <v>0</v>
      </c>
      <c r="CA95" s="4">
        <f t="shared" si="176"/>
        <v>0</v>
      </c>
      <c r="CB95" s="4">
        <f t="shared" si="62"/>
        <v>0</v>
      </c>
      <c r="CC95" s="12">
        <f t="shared" si="141"/>
        <v>0</v>
      </c>
      <c r="CD95" s="12">
        <f t="shared" si="142"/>
        <v>0</v>
      </c>
      <c r="CE95" s="17"/>
      <c r="CF95" s="7" t="str">
        <f>REPT(Sept!A95,1)</f>
        <v>Inconnu 2 du 10 mai</v>
      </c>
      <c r="CG95" s="7">
        <f t="shared" si="63"/>
        <v>0</v>
      </c>
      <c r="CH95" s="13"/>
      <c r="CI95" s="13"/>
      <c r="CJ95" s="39">
        <f t="shared" si="64"/>
        <v>0</v>
      </c>
      <c r="CK95" s="13"/>
      <c r="CL95" s="4">
        <f t="shared" si="143"/>
        <v>0</v>
      </c>
      <c r="CM95" s="4">
        <f t="shared" si="177"/>
        <v>0</v>
      </c>
      <c r="CN95" s="4">
        <f t="shared" si="178"/>
        <v>0</v>
      </c>
      <c r="CO95" s="4">
        <f t="shared" si="179"/>
        <v>0</v>
      </c>
      <c r="CP95" s="4">
        <f t="shared" si="180"/>
        <v>0</v>
      </c>
      <c r="CQ95" s="4">
        <f t="shared" si="69"/>
        <v>0</v>
      </c>
      <c r="CR95" s="4"/>
      <c r="CS95" s="7" t="str">
        <f>REPT(Sept!A95,1)</f>
        <v>Inconnu 2 du 10 mai</v>
      </c>
      <c r="CT95" s="7">
        <f t="shared" si="70"/>
        <v>0</v>
      </c>
      <c r="CU95" s="13"/>
      <c r="CV95" s="13"/>
      <c r="CW95" s="39">
        <f t="shared" si="71"/>
        <v>0</v>
      </c>
      <c r="CX95" s="13"/>
      <c r="CY95" s="4">
        <f t="shared" si="144"/>
        <v>0</v>
      </c>
      <c r="CZ95" s="4">
        <f t="shared" si="181"/>
        <v>0</v>
      </c>
      <c r="DA95" s="4">
        <f t="shared" si="182"/>
        <v>0</v>
      </c>
      <c r="DB95" s="4">
        <f t="shared" si="183"/>
        <v>0</v>
      </c>
      <c r="DC95" s="4">
        <f t="shared" si="184"/>
        <v>0</v>
      </c>
      <c r="DD95" s="4">
        <f t="shared" si="76"/>
        <v>0</v>
      </c>
      <c r="DE95" s="12">
        <f t="shared" si="145"/>
        <v>0</v>
      </c>
      <c r="DF95" s="12">
        <f t="shared" si="146"/>
        <v>0</v>
      </c>
      <c r="DG95" s="17"/>
      <c r="DH95" s="7" t="str">
        <f>REPT(Sept!A95,1)</f>
        <v>Inconnu 2 du 10 mai</v>
      </c>
      <c r="DI95" s="7">
        <f t="shared" si="77"/>
        <v>0</v>
      </c>
      <c r="DJ95" s="13"/>
      <c r="DK95" s="13"/>
      <c r="DL95" s="39">
        <f t="shared" si="78"/>
        <v>0</v>
      </c>
      <c r="DM95" s="13"/>
      <c r="DN95" s="4">
        <f t="shared" si="147"/>
        <v>0</v>
      </c>
      <c r="DO95" s="4">
        <f t="shared" si="185"/>
        <v>0</v>
      </c>
      <c r="DP95" s="4">
        <f t="shared" si="186"/>
        <v>0</v>
      </c>
      <c r="DQ95" s="4">
        <f t="shared" si="187"/>
        <v>0</v>
      </c>
      <c r="DR95" s="4">
        <f t="shared" si="188"/>
        <v>0</v>
      </c>
      <c r="DS95" s="4">
        <f t="shared" si="83"/>
        <v>0</v>
      </c>
      <c r="DT95" s="4"/>
      <c r="DU95" s="7" t="str">
        <f>REPT(Sept!A95,1)</f>
        <v>Inconnu 2 du 10 mai</v>
      </c>
      <c r="DV95" s="7">
        <f t="shared" si="84"/>
        <v>0</v>
      </c>
      <c r="DW95" s="13"/>
      <c r="DX95" s="13"/>
      <c r="DY95" s="39">
        <f t="shared" si="85"/>
        <v>0</v>
      </c>
      <c r="DZ95" s="13"/>
      <c r="EA95" s="4">
        <f t="shared" si="148"/>
        <v>0</v>
      </c>
      <c r="EB95" s="4">
        <f t="shared" si="189"/>
        <v>0</v>
      </c>
      <c r="EC95" s="4">
        <f t="shared" si="190"/>
        <v>0</v>
      </c>
      <c r="ED95" s="4">
        <f t="shared" si="191"/>
        <v>0</v>
      </c>
      <c r="EE95" s="4">
        <f t="shared" si="192"/>
        <v>0</v>
      </c>
      <c r="EF95" s="4">
        <f t="shared" si="90"/>
        <v>0</v>
      </c>
      <c r="EG95" s="12">
        <f t="shared" si="149"/>
        <v>0</v>
      </c>
      <c r="EH95" s="22">
        <f t="shared" si="150"/>
        <v>0</v>
      </c>
      <c r="EI95" s="24">
        <f>SUM(EH95+Fev!EI95)</f>
        <v>0</v>
      </c>
      <c r="EJ95" s="25">
        <f t="shared" si="151"/>
        <v>0</v>
      </c>
      <c r="EK95" s="25">
        <f>SUM(EJ95+Fev!EK95)</f>
        <v>0</v>
      </c>
      <c r="EL95" s="41">
        <f t="shared" si="152"/>
        <v>0</v>
      </c>
    </row>
    <row r="96" spans="1:142" ht="13.5" thickBot="1">
      <c r="A96" s="107" t="str">
        <f>REPT(Sept!A96,1)</f>
        <v>QUEYRAT Xavier</v>
      </c>
      <c r="B96" s="7">
        <f>IF(C96&gt;0,1,0)</f>
        <v>0</v>
      </c>
      <c r="C96" s="13"/>
      <c r="D96" s="13"/>
      <c r="E96" s="39">
        <f>IF(D96=1,1,0)</f>
        <v>0</v>
      </c>
      <c r="F96" s="13"/>
      <c r="G96" s="4">
        <f t="shared" si="132"/>
        <v>0</v>
      </c>
      <c r="H96" s="4">
        <f t="shared" si="153"/>
        <v>0</v>
      </c>
      <c r="I96" s="4">
        <f t="shared" si="154"/>
        <v>0</v>
      </c>
      <c r="J96" s="4">
        <f t="shared" si="155"/>
        <v>0</v>
      </c>
      <c r="K96" s="4">
        <f t="shared" si="156"/>
        <v>0</v>
      </c>
      <c r="L96" s="4">
        <f>SUM(K96)</f>
        <v>0</v>
      </c>
      <c r="M96" s="4"/>
      <c r="N96" s="7" t="str">
        <f>REPT(Sept!A96,1)</f>
        <v>QUEYRAT Xavier</v>
      </c>
      <c r="O96" s="7">
        <f>IF(P96&gt;0,1,0)</f>
        <v>0</v>
      </c>
      <c r="P96" s="13"/>
      <c r="Q96" s="13"/>
      <c r="R96" s="39">
        <f>IF(Q96=1,1,0)</f>
        <v>0</v>
      </c>
      <c r="S96" s="13"/>
      <c r="T96" s="4">
        <f t="shared" si="133"/>
        <v>0</v>
      </c>
      <c r="U96" s="4">
        <f t="shared" si="157"/>
        <v>0</v>
      </c>
      <c r="V96" s="4">
        <f t="shared" si="158"/>
        <v>0</v>
      </c>
      <c r="W96" s="4">
        <f t="shared" si="159"/>
        <v>0</v>
      </c>
      <c r="X96" s="4">
        <f t="shared" si="160"/>
        <v>0</v>
      </c>
      <c r="Y96" s="4">
        <f>SUM(X96)</f>
        <v>0</v>
      </c>
      <c r="Z96" s="12">
        <f t="shared" si="134"/>
        <v>0</v>
      </c>
      <c r="AA96" s="17"/>
      <c r="AB96" s="7" t="str">
        <f>REPT(Sept!A96,1)</f>
        <v>QUEYRAT Xavier</v>
      </c>
      <c r="AC96" s="7">
        <f>IF(AD96&gt;0,1,0)</f>
        <v>0</v>
      </c>
      <c r="AD96" s="13"/>
      <c r="AE96" s="13"/>
      <c r="AF96" s="39">
        <f>IF(AE96=1,1,0)</f>
        <v>0</v>
      </c>
      <c r="AG96" s="13"/>
      <c r="AH96" s="4">
        <f t="shared" si="135"/>
        <v>0</v>
      </c>
      <c r="AI96" s="4">
        <f t="shared" si="161"/>
        <v>0</v>
      </c>
      <c r="AJ96" s="4">
        <f t="shared" si="162"/>
        <v>0</v>
      </c>
      <c r="AK96" s="4">
        <f t="shared" si="163"/>
        <v>0</v>
      </c>
      <c r="AL96" s="4">
        <f t="shared" si="164"/>
        <v>0</v>
      </c>
      <c r="AM96" s="4">
        <f>SUM(AL96)</f>
        <v>0</v>
      </c>
      <c r="AN96" s="4"/>
      <c r="AO96" s="7" t="str">
        <f>REPT(Sept!A96,1)</f>
        <v>QUEYRAT Xavier</v>
      </c>
      <c r="AP96" s="7">
        <f>IF(AQ96&gt;0,1,0)</f>
        <v>0</v>
      </c>
      <c r="AQ96" s="13"/>
      <c r="AR96" s="13"/>
      <c r="AS96" s="39">
        <f>IF(AR96=1,1,0)</f>
        <v>0</v>
      </c>
      <c r="AT96" s="13"/>
      <c r="AU96" s="4">
        <f t="shared" si="136"/>
        <v>0</v>
      </c>
      <c r="AV96" s="4">
        <f t="shared" si="165"/>
        <v>0</v>
      </c>
      <c r="AW96" s="4">
        <f t="shared" si="166"/>
        <v>0</v>
      </c>
      <c r="AX96" s="4">
        <f t="shared" si="167"/>
        <v>0</v>
      </c>
      <c r="AY96" s="4">
        <f t="shared" si="168"/>
        <v>0</v>
      </c>
      <c r="AZ96" s="4">
        <f>SUM(AY96)</f>
        <v>0</v>
      </c>
      <c r="BA96" s="12">
        <f t="shared" si="137"/>
        <v>0</v>
      </c>
      <c r="BB96" s="12">
        <f t="shared" si="138"/>
        <v>0</v>
      </c>
      <c r="BC96" s="17"/>
      <c r="BD96" s="7" t="str">
        <f>REPT(Sept!A96,1)</f>
        <v>QUEYRAT Xavier</v>
      </c>
      <c r="BE96" s="7">
        <f>IF(BF96&gt;0,1,0)</f>
        <v>0</v>
      </c>
      <c r="BF96" s="13"/>
      <c r="BG96" s="13"/>
      <c r="BH96" s="39">
        <f>IF(BG96=1,1,0)</f>
        <v>0</v>
      </c>
      <c r="BI96" s="13"/>
      <c r="BJ96" s="4">
        <f t="shared" si="139"/>
        <v>0</v>
      </c>
      <c r="BK96" s="4">
        <f t="shared" si="169"/>
        <v>0</v>
      </c>
      <c r="BL96" s="4">
        <f t="shared" si="170"/>
        <v>0</v>
      </c>
      <c r="BM96" s="4">
        <f t="shared" si="171"/>
        <v>0</v>
      </c>
      <c r="BN96" s="4">
        <f t="shared" si="172"/>
        <v>0</v>
      </c>
      <c r="BO96" s="4">
        <f>SUM(BN96)</f>
        <v>0</v>
      </c>
      <c r="BP96" s="4"/>
      <c r="BQ96" s="7" t="str">
        <f>REPT(Sept!A96,1)</f>
        <v>QUEYRAT Xavier</v>
      </c>
      <c r="BR96" s="7">
        <f>IF(BS96&gt;0,1,0)</f>
        <v>0</v>
      </c>
      <c r="BS96" s="13"/>
      <c r="BT96" s="13"/>
      <c r="BU96" s="39">
        <f>IF(BT96=1,1,0)</f>
        <v>0</v>
      </c>
      <c r="BV96" s="13"/>
      <c r="BW96" s="4">
        <f t="shared" si="140"/>
        <v>0</v>
      </c>
      <c r="BX96" s="4">
        <f t="shared" si="173"/>
        <v>0</v>
      </c>
      <c r="BY96" s="4">
        <f t="shared" si="174"/>
        <v>0</v>
      </c>
      <c r="BZ96" s="4">
        <f t="shared" si="175"/>
        <v>0</v>
      </c>
      <c r="CA96" s="4">
        <f t="shared" si="176"/>
        <v>0</v>
      </c>
      <c r="CB96" s="4">
        <f>SUM(CA96)</f>
        <v>0</v>
      </c>
      <c r="CC96" s="12">
        <f t="shared" si="141"/>
        <v>0</v>
      </c>
      <c r="CD96" s="12">
        <f t="shared" si="142"/>
        <v>0</v>
      </c>
      <c r="CE96" s="17"/>
      <c r="CF96" s="7" t="str">
        <f>REPT(Sept!A96,1)</f>
        <v>QUEYRAT Xavier</v>
      </c>
      <c r="CG96" s="7">
        <f>IF(CH96&gt;0,1,0)</f>
        <v>0</v>
      </c>
      <c r="CH96" s="13"/>
      <c r="CI96" s="13"/>
      <c r="CJ96" s="39">
        <f>IF(CI96=1,1,0)</f>
        <v>0</v>
      </c>
      <c r="CK96" s="13"/>
      <c r="CL96" s="4">
        <f t="shared" si="143"/>
        <v>0</v>
      </c>
      <c r="CM96" s="4">
        <f t="shared" si="177"/>
        <v>0</v>
      </c>
      <c r="CN96" s="4">
        <f t="shared" si="178"/>
        <v>0</v>
      </c>
      <c r="CO96" s="4">
        <f t="shared" si="179"/>
        <v>0</v>
      </c>
      <c r="CP96" s="4">
        <f t="shared" si="180"/>
        <v>0</v>
      </c>
      <c r="CQ96" s="4">
        <f>SUM(CP96)</f>
        <v>0</v>
      </c>
      <c r="CR96" s="4"/>
      <c r="CS96" s="7" t="str">
        <f>REPT(Sept!A96,1)</f>
        <v>QUEYRAT Xavier</v>
      </c>
      <c r="CT96" s="7">
        <f>IF(CU96&gt;0,1,0)</f>
        <v>0</v>
      </c>
      <c r="CU96" s="13"/>
      <c r="CV96" s="13"/>
      <c r="CW96" s="39">
        <f>IF(CV96=1,1,0)</f>
        <v>0</v>
      </c>
      <c r="CX96" s="13"/>
      <c r="CY96" s="4">
        <f t="shared" si="144"/>
        <v>0</v>
      </c>
      <c r="CZ96" s="4">
        <f t="shared" si="181"/>
        <v>0</v>
      </c>
      <c r="DA96" s="4">
        <f t="shared" si="182"/>
        <v>0</v>
      </c>
      <c r="DB96" s="4">
        <f t="shared" si="183"/>
        <v>0</v>
      </c>
      <c r="DC96" s="4">
        <f t="shared" si="184"/>
        <v>0</v>
      </c>
      <c r="DD96" s="4">
        <f>SUM(DC96)</f>
        <v>0</v>
      </c>
      <c r="DE96" s="12">
        <f t="shared" si="145"/>
        <v>0</v>
      </c>
      <c r="DF96" s="12">
        <f t="shared" si="146"/>
        <v>0</v>
      </c>
      <c r="DG96" s="17"/>
      <c r="DH96" s="7" t="str">
        <f>REPT(Sept!A96,1)</f>
        <v>QUEYRAT Xavier</v>
      </c>
      <c r="DI96" s="7">
        <f>IF(DJ96&gt;0,1,0)</f>
        <v>0</v>
      </c>
      <c r="DJ96" s="13"/>
      <c r="DK96" s="13"/>
      <c r="DL96" s="39">
        <f>IF(DK96=1,1,0)</f>
        <v>0</v>
      </c>
      <c r="DM96" s="13"/>
      <c r="DN96" s="4">
        <f t="shared" si="147"/>
        <v>0</v>
      </c>
      <c r="DO96" s="4">
        <f t="shared" si="185"/>
        <v>0</v>
      </c>
      <c r="DP96" s="4">
        <f t="shared" si="186"/>
        <v>0</v>
      </c>
      <c r="DQ96" s="4">
        <f t="shared" si="187"/>
        <v>0</v>
      </c>
      <c r="DR96" s="4">
        <f t="shared" si="188"/>
        <v>0</v>
      </c>
      <c r="DS96" s="4">
        <f>SUM(DR96)</f>
        <v>0</v>
      </c>
      <c r="DT96" s="4"/>
      <c r="DU96" s="7" t="str">
        <f>REPT(Sept!A96,1)</f>
        <v>QUEYRAT Xavier</v>
      </c>
      <c r="DV96" s="7">
        <f>IF(DW96&gt;0,1,0)</f>
        <v>0</v>
      </c>
      <c r="DW96" s="13"/>
      <c r="DX96" s="13"/>
      <c r="DY96" s="39">
        <f>IF(DX96=1,1,0)</f>
        <v>0</v>
      </c>
      <c r="DZ96" s="13"/>
      <c r="EA96" s="4">
        <f t="shared" si="148"/>
        <v>0</v>
      </c>
      <c r="EB96" s="4">
        <f t="shared" si="189"/>
        <v>0</v>
      </c>
      <c r="EC96" s="4">
        <f t="shared" si="190"/>
        <v>0</v>
      </c>
      <c r="ED96" s="4">
        <f t="shared" si="191"/>
        <v>0</v>
      </c>
      <c r="EE96" s="4">
        <f t="shared" si="192"/>
        <v>0</v>
      </c>
      <c r="EF96" s="4">
        <f>SUM(EE96)</f>
        <v>0</v>
      </c>
      <c r="EG96" s="12">
        <f t="shared" si="149"/>
        <v>0</v>
      </c>
      <c r="EH96" s="22">
        <f t="shared" si="150"/>
        <v>0</v>
      </c>
      <c r="EI96" s="24">
        <f>SUM(EH96+Fev!EI96)</f>
        <v>0</v>
      </c>
      <c r="EJ96" s="25">
        <f t="shared" si="151"/>
        <v>0</v>
      </c>
      <c r="EK96" s="25">
        <f>SUM(EJ96+Fev!EK96)</f>
        <v>0</v>
      </c>
      <c r="EL96" s="41">
        <f t="shared" si="152"/>
        <v>0</v>
      </c>
    </row>
    <row r="97" spans="1:142" ht="13.5" thickBot="1">
      <c r="A97" s="107" t="str">
        <f>REPT(Sept!A97,1)</f>
        <v>X</v>
      </c>
      <c r="B97" s="7">
        <f>IF(C97&gt;0,1,0)</f>
        <v>0</v>
      </c>
      <c r="C97" s="13"/>
      <c r="D97" s="13"/>
      <c r="E97" s="39">
        <f>IF(D97=1,1,0)</f>
        <v>0</v>
      </c>
      <c r="F97" s="13"/>
      <c r="G97" s="4">
        <f t="shared" si="132"/>
        <v>0</v>
      </c>
      <c r="H97" s="4">
        <f t="shared" si="153"/>
        <v>0</v>
      </c>
      <c r="I97" s="4">
        <f t="shared" si="154"/>
        <v>0</v>
      </c>
      <c r="J97" s="4">
        <f t="shared" si="155"/>
        <v>0</v>
      </c>
      <c r="K97" s="4">
        <f t="shared" si="156"/>
        <v>0</v>
      </c>
      <c r="L97" s="4">
        <f>SUM(K97)</f>
        <v>0</v>
      </c>
      <c r="M97" s="4"/>
      <c r="N97" s="7" t="str">
        <f>REPT(Sept!A97,1)</f>
        <v>X</v>
      </c>
      <c r="O97" s="7">
        <f>IF(P97&gt;0,1,0)</f>
        <v>0</v>
      </c>
      <c r="P97" s="13"/>
      <c r="Q97" s="13"/>
      <c r="R97" s="39">
        <f>IF(Q97=1,1,0)</f>
        <v>0</v>
      </c>
      <c r="S97" s="13"/>
      <c r="T97" s="4">
        <f t="shared" si="133"/>
        <v>0</v>
      </c>
      <c r="U97" s="4">
        <f t="shared" si="157"/>
        <v>0</v>
      </c>
      <c r="V97" s="4">
        <f t="shared" si="158"/>
        <v>0</v>
      </c>
      <c r="W97" s="4">
        <f t="shared" si="159"/>
        <v>0</v>
      </c>
      <c r="X97" s="4">
        <f t="shared" si="160"/>
        <v>0</v>
      </c>
      <c r="Y97" s="4">
        <f>SUM(X97)</f>
        <v>0</v>
      </c>
      <c r="Z97" s="12">
        <f t="shared" si="134"/>
        <v>0</v>
      </c>
      <c r="AA97" s="17"/>
      <c r="AB97" s="7" t="str">
        <f>REPT(Sept!A97,1)</f>
        <v>X</v>
      </c>
      <c r="AC97" s="7">
        <f>IF(AD97&gt;0,1,0)</f>
        <v>0</v>
      </c>
      <c r="AD97" s="13"/>
      <c r="AE97" s="13"/>
      <c r="AF97" s="39">
        <f>IF(AE97=1,1,0)</f>
        <v>0</v>
      </c>
      <c r="AG97" s="13"/>
      <c r="AH97" s="4">
        <f t="shared" si="135"/>
        <v>0</v>
      </c>
      <c r="AI97" s="4">
        <f t="shared" si="161"/>
        <v>0</v>
      </c>
      <c r="AJ97" s="4">
        <f t="shared" si="162"/>
        <v>0</v>
      </c>
      <c r="AK97" s="4">
        <f t="shared" si="163"/>
        <v>0</v>
      </c>
      <c r="AL97" s="4">
        <f t="shared" si="164"/>
        <v>0</v>
      </c>
      <c r="AM97" s="4">
        <f>SUM(AL97)</f>
        <v>0</v>
      </c>
      <c r="AN97" s="4"/>
      <c r="AO97" s="7" t="str">
        <f>REPT(Sept!A97,1)</f>
        <v>X</v>
      </c>
      <c r="AP97" s="7">
        <f>IF(AQ97&gt;0,1,0)</f>
        <v>0</v>
      </c>
      <c r="AQ97" s="13"/>
      <c r="AR97" s="13"/>
      <c r="AS97" s="39">
        <f>IF(AR97=1,1,0)</f>
        <v>0</v>
      </c>
      <c r="AT97" s="13"/>
      <c r="AU97" s="4">
        <f t="shared" si="136"/>
        <v>0</v>
      </c>
      <c r="AV97" s="4">
        <f t="shared" si="165"/>
        <v>0</v>
      </c>
      <c r="AW97" s="4">
        <f t="shared" si="166"/>
        <v>0</v>
      </c>
      <c r="AX97" s="4">
        <f t="shared" si="167"/>
        <v>0</v>
      </c>
      <c r="AY97" s="4">
        <f t="shared" si="168"/>
        <v>0</v>
      </c>
      <c r="AZ97" s="4">
        <f>SUM(AY97)</f>
        <v>0</v>
      </c>
      <c r="BA97" s="12">
        <f t="shared" si="137"/>
        <v>0</v>
      </c>
      <c r="BB97" s="12">
        <f t="shared" si="138"/>
        <v>0</v>
      </c>
      <c r="BC97" s="17"/>
      <c r="BD97" s="7" t="str">
        <f>REPT(Sept!A97,1)</f>
        <v>X</v>
      </c>
      <c r="BE97" s="7">
        <f>IF(BF97&gt;0,1,0)</f>
        <v>0</v>
      </c>
      <c r="BF97" s="13"/>
      <c r="BG97" s="13"/>
      <c r="BH97" s="39">
        <f>IF(BG97=1,1,0)</f>
        <v>0</v>
      </c>
      <c r="BI97" s="13"/>
      <c r="BJ97" s="4">
        <f t="shared" si="139"/>
        <v>0</v>
      </c>
      <c r="BK97" s="4">
        <f t="shared" si="169"/>
        <v>0</v>
      </c>
      <c r="BL97" s="4">
        <f t="shared" si="170"/>
        <v>0</v>
      </c>
      <c r="BM97" s="4">
        <f t="shared" si="171"/>
        <v>0</v>
      </c>
      <c r="BN97" s="4">
        <f t="shared" si="172"/>
        <v>0</v>
      </c>
      <c r="BO97" s="4">
        <f>SUM(BN97)</f>
        <v>0</v>
      </c>
      <c r="BP97" s="4"/>
      <c r="BQ97" s="7" t="str">
        <f>REPT(Sept!A97,1)</f>
        <v>X</v>
      </c>
      <c r="BR97" s="7">
        <f>IF(BS97&gt;0,1,0)</f>
        <v>0</v>
      </c>
      <c r="BS97" s="13"/>
      <c r="BT97" s="13"/>
      <c r="BU97" s="39">
        <f>IF(BT97=1,1,0)</f>
        <v>0</v>
      </c>
      <c r="BV97" s="13"/>
      <c r="BW97" s="4">
        <f t="shared" si="140"/>
        <v>0</v>
      </c>
      <c r="BX97" s="4">
        <f t="shared" si="173"/>
        <v>0</v>
      </c>
      <c r="BY97" s="4">
        <f t="shared" si="174"/>
        <v>0</v>
      </c>
      <c r="BZ97" s="4">
        <f t="shared" si="175"/>
        <v>0</v>
      </c>
      <c r="CA97" s="4">
        <f t="shared" si="176"/>
        <v>0</v>
      </c>
      <c r="CB97" s="4">
        <f>SUM(CA97)</f>
        <v>0</v>
      </c>
      <c r="CC97" s="12">
        <f t="shared" si="141"/>
        <v>0</v>
      </c>
      <c r="CD97" s="12">
        <f t="shared" si="142"/>
        <v>0</v>
      </c>
      <c r="CE97" s="17"/>
      <c r="CF97" s="7" t="str">
        <f>REPT(Sept!A97,1)</f>
        <v>X</v>
      </c>
      <c r="CG97" s="7">
        <f>IF(CH97&gt;0,1,0)</f>
        <v>0</v>
      </c>
      <c r="CH97" s="13"/>
      <c r="CI97" s="13"/>
      <c r="CJ97" s="39">
        <f>IF(CI97=1,1,0)</f>
        <v>0</v>
      </c>
      <c r="CK97" s="13"/>
      <c r="CL97" s="4">
        <f t="shared" si="143"/>
        <v>0</v>
      </c>
      <c r="CM97" s="4">
        <f t="shared" si="177"/>
        <v>0</v>
      </c>
      <c r="CN97" s="4">
        <f t="shared" si="178"/>
        <v>0</v>
      </c>
      <c r="CO97" s="4">
        <f t="shared" si="179"/>
        <v>0</v>
      </c>
      <c r="CP97" s="4">
        <f t="shared" si="180"/>
        <v>0</v>
      </c>
      <c r="CQ97" s="4">
        <f>SUM(CP97)</f>
        <v>0</v>
      </c>
      <c r="CR97" s="4"/>
      <c r="CS97" s="7" t="str">
        <f>REPT(Sept!A97,1)</f>
        <v>X</v>
      </c>
      <c r="CT97" s="7">
        <f>IF(CU97&gt;0,1,0)</f>
        <v>0</v>
      </c>
      <c r="CU97" s="13"/>
      <c r="CV97" s="13"/>
      <c r="CW97" s="39">
        <f>IF(CV97=1,1,0)</f>
        <v>0</v>
      </c>
      <c r="CX97" s="13"/>
      <c r="CY97" s="4">
        <f t="shared" si="144"/>
        <v>0</v>
      </c>
      <c r="CZ97" s="4">
        <f t="shared" si="181"/>
        <v>0</v>
      </c>
      <c r="DA97" s="4">
        <f t="shared" si="182"/>
        <v>0</v>
      </c>
      <c r="DB97" s="4">
        <f t="shared" si="183"/>
        <v>0</v>
      </c>
      <c r="DC97" s="4">
        <f t="shared" si="184"/>
        <v>0</v>
      </c>
      <c r="DD97" s="4">
        <f>SUM(DC97)</f>
        <v>0</v>
      </c>
      <c r="DE97" s="12">
        <f t="shared" si="145"/>
        <v>0</v>
      </c>
      <c r="DF97" s="12">
        <f t="shared" si="146"/>
        <v>0</v>
      </c>
      <c r="DG97" s="17"/>
      <c r="DH97" s="7" t="str">
        <f>REPT(Sept!A97,1)</f>
        <v>X</v>
      </c>
      <c r="DI97" s="7">
        <f>IF(DJ97&gt;0,1,0)</f>
        <v>0</v>
      </c>
      <c r="DJ97" s="13"/>
      <c r="DK97" s="13"/>
      <c r="DL97" s="39">
        <f>IF(DK97=1,1,0)</f>
        <v>0</v>
      </c>
      <c r="DM97" s="13"/>
      <c r="DN97" s="4">
        <f t="shared" si="147"/>
        <v>0</v>
      </c>
      <c r="DO97" s="4">
        <f t="shared" si="185"/>
        <v>0</v>
      </c>
      <c r="DP97" s="4">
        <f t="shared" si="186"/>
        <v>0</v>
      </c>
      <c r="DQ97" s="4">
        <f t="shared" si="187"/>
        <v>0</v>
      </c>
      <c r="DR97" s="4">
        <f t="shared" si="188"/>
        <v>0</v>
      </c>
      <c r="DS97" s="4">
        <f>SUM(DR97)</f>
        <v>0</v>
      </c>
      <c r="DT97" s="4"/>
      <c r="DU97" s="7" t="str">
        <f>REPT(Sept!A97,1)</f>
        <v>X</v>
      </c>
      <c r="DV97" s="7">
        <f>IF(DW97&gt;0,1,0)</f>
        <v>0</v>
      </c>
      <c r="DW97" s="13"/>
      <c r="DX97" s="13"/>
      <c r="DY97" s="39">
        <f>IF(DX97=1,1,0)</f>
        <v>0</v>
      </c>
      <c r="DZ97" s="13"/>
      <c r="EA97" s="4">
        <f t="shared" si="148"/>
        <v>0</v>
      </c>
      <c r="EB97" s="4">
        <f t="shared" si="189"/>
        <v>0</v>
      </c>
      <c r="EC97" s="4">
        <f t="shared" si="190"/>
        <v>0</v>
      </c>
      <c r="ED97" s="4">
        <f t="shared" si="191"/>
        <v>0</v>
      </c>
      <c r="EE97" s="4">
        <f t="shared" si="192"/>
        <v>0</v>
      </c>
      <c r="EF97" s="4">
        <f>SUM(EE97)</f>
        <v>0</v>
      </c>
      <c r="EG97" s="12">
        <f t="shared" si="149"/>
        <v>0</v>
      </c>
      <c r="EH97" s="22">
        <f t="shared" si="150"/>
        <v>0</v>
      </c>
      <c r="EI97" s="24">
        <f>SUM(EH97+Fev!EI97)</f>
        <v>0</v>
      </c>
      <c r="EJ97" s="25">
        <f t="shared" si="151"/>
        <v>0</v>
      </c>
      <c r="EK97" s="25">
        <f>SUM(EJ97+Fev!EK97)</f>
        <v>0</v>
      </c>
      <c r="EL97" s="41">
        <f t="shared" si="152"/>
        <v>0</v>
      </c>
    </row>
    <row r="98" spans="1:142" ht="13.5" thickBot="1">
      <c r="A98" s="107" t="str">
        <f>REPT(Sept!A98,1)</f>
        <v>X</v>
      </c>
      <c r="B98" s="7">
        <f>IF(C98&gt;0,1,0)</f>
        <v>0</v>
      </c>
      <c r="C98" s="13"/>
      <c r="D98" s="13"/>
      <c r="E98" s="39">
        <f>IF(D98=1,1,0)</f>
        <v>0</v>
      </c>
      <c r="F98" s="13"/>
      <c r="G98" s="4">
        <f t="shared" si="132"/>
        <v>0</v>
      </c>
      <c r="H98" s="4">
        <f t="shared" si="153"/>
        <v>0</v>
      </c>
      <c r="I98" s="4">
        <f t="shared" si="154"/>
        <v>0</v>
      </c>
      <c r="J98" s="4">
        <f t="shared" si="155"/>
        <v>0</v>
      </c>
      <c r="K98" s="4">
        <f t="shared" si="156"/>
        <v>0</v>
      </c>
      <c r="L98" s="4">
        <f>SUM(K98)</f>
        <v>0</v>
      </c>
      <c r="M98" s="4"/>
      <c r="N98" s="7" t="str">
        <f>REPT(Sept!A98,1)</f>
        <v>X</v>
      </c>
      <c r="O98" s="7">
        <f>IF(P98&gt;0,1,0)</f>
        <v>0</v>
      </c>
      <c r="P98" s="13"/>
      <c r="Q98" s="13"/>
      <c r="R98" s="39">
        <f>IF(Q98=1,1,0)</f>
        <v>0</v>
      </c>
      <c r="S98" s="13"/>
      <c r="T98" s="4">
        <f t="shared" si="133"/>
        <v>0</v>
      </c>
      <c r="U98" s="4">
        <f t="shared" si="157"/>
        <v>0</v>
      </c>
      <c r="V98" s="4">
        <f t="shared" si="158"/>
        <v>0</v>
      </c>
      <c r="W98" s="4">
        <f t="shared" si="159"/>
        <v>0</v>
      </c>
      <c r="X98" s="4">
        <f t="shared" si="160"/>
        <v>0</v>
      </c>
      <c r="Y98" s="4">
        <f>SUM(X98)</f>
        <v>0</v>
      </c>
      <c r="Z98" s="12">
        <f t="shared" si="134"/>
        <v>0</v>
      </c>
      <c r="AA98" s="17"/>
      <c r="AB98" s="7" t="str">
        <f>REPT(Sept!A98,1)</f>
        <v>X</v>
      </c>
      <c r="AC98" s="7">
        <f>IF(AD98&gt;0,1,0)</f>
        <v>0</v>
      </c>
      <c r="AD98" s="13"/>
      <c r="AE98" s="13"/>
      <c r="AF98" s="39">
        <f>IF(AE98=1,1,0)</f>
        <v>0</v>
      </c>
      <c r="AG98" s="13"/>
      <c r="AH98" s="4">
        <f t="shared" si="135"/>
        <v>0</v>
      </c>
      <c r="AI98" s="4">
        <f t="shared" si="161"/>
        <v>0</v>
      </c>
      <c r="AJ98" s="4">
        <f t="shared" si="162"/>
        <v>0</v>
      </c>
      <c r="AK98" s="4">
        <f t="shared" si="163"/>
        <v>0</v>
      </c>
      <c r="AL98" s="4">
        <f t="shared" si="164"/>
        <v>0</v>
      </c>
      <c r="AM98" s="4">
        <f>SUM(AL98)</f>
        <v>0</v>
      </c>
      <c r="AN98" s="4"/>
      <c r="AO98" s="7" t="str">
        <f>REPT(Sept!A98,1)</f>
        <v>X</v>
      </c>
      <c r="AP98" s="7">
        <f>IF(AQ98&gt;0,1,0)</f>
        <v>0</v>
      </c>
      <c r="AQ98" s="13"/>
      <c r="AR98" s="13"/>
      <c r="AS98" s="39">
        <f>IF(AR98=1,1,0)</f>
        <v>0</v>
      </c>
      <c r="AT98" s="13"/>
      <c r="AU98" s="4">
        <f t="shared" si="136"/>
        <v>0</v>
      </c>
      <c r="AV98" s="4">
        <f t="shared" si="165"/>
        <v>0</v>
      </c>
      <c r="AW98" s="4">
        <f t="shared" si="166"/>
        <v>0</v>
      </c>
      <c r="AX98" s="4">
        <f t="shared" si="167"/>
        <v>0</v>
      </c>
      <c r="AY98" s="4">
        <f t="shared" si="168"/>
        <v>0</v>
      </c>
      <c r="AZ98" s="4">
        <f>SUM(AY98)</f>
        <v>0</v>
      </c>
      <c r="BA98" s="12">
        <f t="shared" si="137"/>
        <v>0</v>
      </c>
      <c r="BB98" s="12">
        <f t="shared" si="138"/>
        <v>0</v>
      </c>
      <c r="BC98" s="17"/>
      <c r="BD98" s="7" t="str">
        <f>REPT(Sept!A98,1)</f>
        <v>X</v>
      </c>
      <c r="BE98" s="7">
        <f>IF(BF98&gt;0,1,0)</f>
        <v>0</v>
      </c>
      <c r="BF98" s="13"/>
      <c r="BG98" s="13"/>
      <c r="BH98" s="39">
        <f>IF(BG98=1,1,0)</f>
        <v>0</v>
      </c>
      <c r="BI98" s="13"/>
      <c r="BJ98" s="4">
        <f t="shared" si="139"/>
        <v>0</v>
      </c>
      <c r="BK98" s="4">
        <f t="shared" si="169"/>
        <v>0</v>
      </c>
      <c r="BL98" s="4">
        <f t="shared" si="170"/>
        <v>0</v>
      </c>
      <c r="BM98" s="4">
        <f t="shared" si="171"/>
        <v>0</v>
      </c>
      <c r="BN98" s="4">
        <f t="shared" si="172"/>
        <v>0</v>
      </c>
      <c r="BO98" s="4">
        <f>SUM(BN98)</f>
        <v>0</v>
      </c>
      <c r="BP98" s="4"/>
      <c r="BQ98" s="7" t="str">
        <f>REPT(Sept!A98,1)</f>
        <v>X</v>
      </c>
      <c r="BR98" s="7">
        <f>IF(BS98&gt;0,1,0)</f>
        <v>0</v>
      </c>
      <c r="BS98" s="13"/>
      <c r="BT98" s="13"/>
      <c r="BU98" s="39">
        <f>IF(BT98=1,1,0)</f>
        <v>0</v>
      </c>
      <c r="BV98" s="13"/>
      <c r="BW98" s="4">
        <f t="shared" si="140"/>
        <v>0</v>
      </c>
      <c r="BX98" s="4">
        <f t="shared" si="173"/>
        <v>0</v>
      </c>
      <c r="BY98" s="4">
        <f t="shared" si="174"/>
        <v>0</v>
      </c>
      <c r="BZ98" s="4">
        <f t="shared" si="175"/>
        <v>0</v>
      </c>
      <c r="CA98" s="4">
        <f t="shared" si="176"/>
        <v>0</v>
      </c>
      <c r="CB98" s="4">
        <f>SUM(CA98)</f>
        <v>0</v>
      </c>
      <c r="CC98" s="12">
        <f t="shared" si="141"/>
        <v>0</v>
      </c>
      <c r="CD98" s="12">
        <f t="shared" si="142"/>
        <v>0</v>
      </c>
      <c r="CE98" s="17"/>
      <c r="CF98" s="7" t="str">
        <f>REPT(Sept!A98,1)</f>
        <v>X</v>
      </c>
      <c r="CG98" s="7">
        <f>IF(CH98&gt;0,1,0)</f>
        <v>0</v>
      </c>
      <c r="CH98" s="13"/>
      <c r="CI98" s="13"/>
      <c r="CJ98" s="39">
        <f>IF(CI98=1,1,0)</f>
        <v>0</v>
      </c>
      <c r="CK98" s="13"/>
      <c r="CL98" s="4">
        <f t="shared" si="143"/>
        <v>0</v>
      </c>
      <c r="CM98" s="4">
        <f t="shared" si="177"/>
        <v>0</v>
      </c>
      <c r="CN98" s="4">
        <f t="shared" si="178"/>
        <v>0</v>
      </c>
      <c r="CO98" s="4">
        <f t="shared" si="179"/>
        <v>0</v>
      </c>
      <c r="CP98" s="4">
        <f t="shared" si="180"/>
        <v>0</v>
      </c>
      <c r="CQ98" s="4">
        <f>SUM(CP98)</f>
        <v>0</v>
      </c>
      <c r="CR98" s="4"/>
      <c r="CS98" s="7" t="str">
        <f>REPT(Sept!A98,1)</f>
        <v>X</v>
      </c>
      <c r="CT98" s="7">
        <f>IF(CU98&gt;0,1,0)</f>
        <v>0</v>
      </c>
      <c r="CU98" s="13"/>
      <c r="CV98" s="13"/>
      <c r="CW98" s="39">
        <f>IF(CV98=1,1,0)</f>
        <v>0</v>
      </c>
      <c r="CX98" s="13"/>
      <c r="CY98" s="4">
        <f t="shared" si="144"/>
        <v>0</v>
      </c>
      <c r="CZ98" s="4">
        <f t="shared" si="181"/>
        <v>0</v>
      </c>
      <c r="DA98" s="4">
        <f t="shared" si="182"/>
        <v>0</v>
      </c>
      <c r="DB98" s="4">
        <f t="shared" si="183"/>
        <v>0</v>
      </c>
      <c r="DC98" s="4">
        <f t="shared" si="184"/>
        <v>0</v>
      </c>
      <c r="DD98" s="4">
        <f>SUM(DC98)</f>
        <v>0</v>
      </c>
      <c r="DE98" s="12">
        <f t="shared" si="145"/>
        <v>0</v>
      </c>
      <c r="DF98" s="12">
        <f t="shared" si="146"/>
        <v>0</v>
      </c>
      <c r="DG98" s="17"/>
      <c r="DH98" s="7" t="str">
        <f>REPT(Sept!A98,1)</f>
        <v>X</v>
      </c>
      <c r="DI98" s="7">
        <f>IF(DJ98&gt;0,1,0)</f>
        <v>0</v>
      </c>
      <c r="DJ98" s="13"/>
      <c r="DK98" s="13"/>
      <c r="DL98" s="39">
        <f>IF(DK98=1,1,0)</f>
        <v>0</v>
      </c>
      <c r="DM98" s="13"/>
      <c r="DN98" s="4">
        <f t="shared" si="147"/>
        <v>0</v>
      </c>
      <c r="DO98" s="4">
        <f t="shared" si="185"/>
        <v>0</v>
      </c>
      <c r="DP98" s="4">
        <f t="shared" si="186"/>
        <v>0</v>
      </c>
      <c r="DQ98" s="4">
        <f t="shared" si="187"/>
        <v>0</v>
      </c>
      <c r="DR98" s="4">
        <f t="shared" si="188"/>
        <v>0</v>
      </c>
      <c r="DS98" s="4">
        <f>SUM(DR98)</f>
        <v>0</v>
      </c>
      <c r="DT98" s="4"/>
      <c r="DU98" s="7" t="str">
        <f>REPT(Sept!A98,1)</f>
        <v>X</v>
      </c>
      <c r="DV98" s="7">
        <f>IF(DW98&gt;0,1,0)</f>
        <v>0</v>
      </c>
      <c r="DW98" s="13"/>
      <c r="DX98" s="13"/>
      <c r="DY98" s="39">
        <f>IF(DX98=1,1,0)</f>
        <v>0</v>
      </c>
      <c r="DZ98" s="13"/>
      <c r="EA98" s="4">
        <f t="shared" si="148"/>
        <v>0</v>
      </c>
      <c r="EB98" s="4">
        <f t="shared" si="189"/>
        <v>0</v>
      </c>
      <c r="EC98" s="4">
        <f t="shared" si="190"/>
        <v>0</v>
      </c>
      <c r="ED98" s="4">
        <f t="shared" si="191"/>
        <v>0</v>
      </c>
      <c r="EE98" s="4">
        <f t="shared" si="192"/>
        <v>0</v>
      </c>
      <c r="EF98" s="4">
        <f>SUM(EE98)</f>
        <v>0</v>
      </c>
      <c r="EG98" s="12">
        <f t="shared" si="149"/>
        <v>0</v>
      </c>
      <c r="EH98" s="22">
        <f t="shared" si="150"/>
        <v>0</v>
      </c>
      <c r="EI98" s="24">
        <f>SUM(EH98+Fev!EI98)</f>
        <v>0</v>
      </c>
      <c r="EJ98" s="25">
        <f t="shared" si="151"/>
        <v>0</v>
      </c>
      <c r="EK98" s="25">
        <f>SUM(EJ98+Fev!EK98)</f>
        <v>0</v>
      </c>
      <c r="EL98" s="41">
        <f t="shared" si="152"/>
        <v>0</v>
      </c>
    </row>
    <row r="99" spans="1:142" ht="13.5" thickBot="1">
      <c r="A99" s="107" t="str">
        <f>REPT(Sept!A99,1)</f>
        <v>X</v>
      </c>
      <c r="B99" s="7">
        <f>IF(C99&gt;0,1,0)</f>
        <v>0</v>
      </c>
      <c r="C99" s="13"/>
      <c r="D99" s="13"/>
      <c r="E99" s="39">
        <f>IF(D99=1,1,0)</f>
        <v>0</v>
      </c>
      <c r="F99" s="13"/>
      <c r="G99" s="4">
        <f t="shared" si="132"/>
        <v>0</v>
      </c>
      <c r="H99" s="4">
        <f t="shared" si="153"/>
        <v>0</v>
      </c>
      <c r="I99" s="4">
        <f t="shared" si="154"/>
        <v>0</v>
      </c>
      <c r="J99" s="4">
        <f t="shared" si="155"/>
        <v>0</v>
      </c>
      <c r="K99" s="4">
        <f t="shared" si="156"/>
        <v>0</v>
      </c>
      <c r="L99" s="4">
        <f>SUM(K99)</f>
        <v>0</v>
      </c>
      <c r="M99" s="4"/>
      <c r="N99" s="7" t="str">
        <f>REPT(Sept!A99,1)</f>
        <v>X</v>
      </c>
      <c r="O99" s="7">
        <f>IF(P99&gt;0,1,0)</f>
        <v>0</v>
      </c>
      <c r="P99" s="13"/>
      <c r="Q99" s="13"/>
      <c r="R99" s="39">
        <f>IF(Q99=1,1,0)</f>
        <v>0</v>
      </c>
      <c r="S99" s="13"/>
      <c r="T99" s="4">
        <f t="shared" si="133"/>
        <v>0</v>
      </c>
      <c r="U99" s="4">
        <f t="shared" si="157"/>
        <v>0</v>
      </c>
      <c r="V99" s="4">
        <f t="shared" si="158"/>
        <v>0</v>
      </c>
      <c r="W99" s="4">
        <f t="shared" si="159"/>
        <v>0</v>
      </c>
      <c r="X99" s="4">
        <f t="shared" si="160"/>
        <v>0</v>
      </c>
      <c r="Y99" s="4">
        <f>SUM(X99)</f>
        <v>0</v>
      </c>
      <c r="Z99" s="12">
        <f t="shared" si="134"/>
        <v>0</v>
      </c>
      <c r="AA99" s="17"/>
      <c r="AB99" s="7" t="str">
        <f>REPT(Sept!A99,1)</f>
        <v>X</v>
      </c>
      <c r="AC99" s="7">
        <f>IF(AD99&gt;0,1,0)</f>
        <v>0</v>
      </c>
      <c r="AD99" s="13"/>
      <c r="AE99" s="13"/>
      <c r="AF99" s="39">
        <f>IF(AE99=1,1,0)</f>
        <v>0</v>
      </c>
      <c r="AG99" s="13"/>
      <c r="AH99" s="4">
        <f t="shared" si="135"/>
        <v>0</v>
      </c>
      <c r="AI99" s="4">
        <f t="shared" si="161"/>
        <v>0</v>
      </c>
      <c r="AJ99" s="4">
        <f t="shared" si="162"/>
        <v>0</v>
      </c>
      <c r="AK99" s="4">
        <f t="shared" si="163"/>
        <v>0</v>
      </c>
      <c r="AL99" s="4">
        <f t="shared" si="164"/>
        <v>0</v>
      </c>
      <c r="AM99" s="4">
        <f>SUM(AL99)</f>
        <v>0</v>
      </c>
      <c r="AN99" s="4"/>
      <c r="AO99" s="7" t="str">
        <f>REPT(Sept!A99,1)</f>
        <v>X</v>
      </c>
      <c r="AP99" s="7">
        <f>IF(AQ99&gt;0,1,0)</f>
        <v>0</v>
      </c>
      <c r="AQ99" s="13"/>
      <c r="AR99" s="13"/>
      <c r="AS99" s="39">
        <f>IF(AR99=1,1,0)</f>
        <v>0</v>
      </c>
      <c r="AT99" s="13"/>
      <c r="AU99" s="4">
        <f t="shared" si="136"/>
        <v>0</v>
      </c>
      <c r="AV99" s="4">
        <f t="shared" si="165"/>
        <v>0</v>
      </c>
      <c r="AW99" s="4">
        <f t="shared" si="166"/>
        <v>0</v>
      </c>
      <c r="AX99" s="4">
        <f t="shared" si="167"/>
        <v>0</v>
      </c>
      <c r="AY99" s="4">
        <f t="shared" si="168"/>
        <v>0</v>
      </c>
      <c r="AZ99" s="4">
        <f>SUM(AY99)</f>
        <v>0</v>
      </c>
      <c r="BA99" s="12">
        <f t="shared" si="137"/>
        <v>0</v>
      </c>
      <c r="BB99" s="12">
        <f t="shared" si="138"/>
        <v>0</v>
      </c>
      <c r="BC99" s="17"/>
      <c r="BD99" s="7" t="str">
        <f>REPT(Sept!A99,1)</f>
        <v>X</v>
      </c>
      <c r="BE99" s="7">
        <f>IF(BF99&gt;0,1,0)</f>
        <v>0</v>
      </c>
      <c r="BF99" s="13"/>
      <c r="BG99" s="13"/>
      <c r="BH99" s="39">
        <f>IF(BG99=1,1,0)</f>
        <v>0</v>
      </c>
      <c r="BI99" s="13"/>
      <c r="BJ99" s="4">
        <f t="shared" si="139"/>
        <v>0</v>
      </c>
      <c r="BK99" s="4">
        <f t="shared" si="169"/>
        <v>0</v>
      </c>
      <c r="BL99" s="4">
        <f t="shared" si="170"/>
        <v>0</v>
      </c>
      <c r="BM99" s="4">
        <f t="shared" si="171"/>
        <v>0</v>
      </c>
      <c r="BN99" s="4">
        <f t="shared" si="172"/>
        <v>0</v>
      </c>
      <c r="BO99" s="4">
        <f>SUM(BN99)</f>
        <v>0</v>
      </c>
      <c r="BP99" s="4"/>
      <c r="BQ99" s="7" t="str">
        <f>REPT(Sept!A99,1)</f>
        <v>X</v>
      </c>
      <c r="BR99" s="7">
        <f>IF(BS99&gt;0,1,0)</f>
        <v>0</v>
      </c>
      <c r="BS99" s="13"/>
      <c r="BT99" s="13"/>
      <c r="BU99" s="39">
        <f>IF(BT99=1,1,0)</f>
        <v>0</v>
      </c>
      <c r="BV99" s="13"/>
      <c r="BW99" s="4">
        <f t="shared" si="140"/>
        <v>0</v>
      </c>
      <c r="BX99" s="4">
        <f t="shared" si="173"/>
        <v>0</v>
      </c>
      <c r="BY99" s="4">
        <f t="shared" si="174"/>
        <v>0</v>
      </c>
      <c r="BZ99" s="4">
        <f t="shared" si="175"/>
        <v>0</v>
      </c>
      <c r="CA99" s="4">
        <f t="shared" si="176"/>
        <v>0</v>
      </c>
      <c r="CB99" s="4">
        <f>SUM(CA99)</f>
        <v>0</v>
      </c>
      <c r="CC99" s="12">
        <f t="shared" si="141"/>
        <v>0</v>
      </c>
      <c r="CD99" s="12">
        <f t="shared" si="142"/>
        <v>0</v>
      </c>
      <c r="CE99" s="17"/>
      <c r="CF99" s="7" t="str">
        <f>REPT(Sept!A99,1)</f>
        <v>X</v>
      </c>
      <c r="CG99" s="7">
        <f>IF(CH99&gt;0,1,0)</f>
        <v>0</v>
      </c>
      <c r="CH99" s="13"/>
      <c r="CI99" s="13"/>
      <c r="CJ99" s="39">
        <f>IF(CI99=1,1,0)</f>
        <v>0</v>
      </c>
      <c r="CK99" s="13"/>
      <c r="CL99" s="4">
        <f t="shared" si="143"/>
        <v>0</v>
      </c>
      <c r="CM99" s="4">
        <f t="shared" si="177"/>
        <v>0</v>
      </c>
      <c r="CN99" s="4">
        <f t="shared" si="178"/>
        <v>0</v>
      </c>
      <c r="CO99" s="4">
        <f t="shared" si="179"/>
        <v>0</v>
      </c>
      <c r="CP99" s="4">
        <f t="shared" si="180"/>
        <v>0</v>
      </c>
      <c r="CQ99" s="4">
        <f>SUM(CP99)</f>
        <v>0</v>
      </c>
      <c r="CR99" s="4"/>
      <c r="CS99" s="7" t="str">
        <f>REPT(Sept!A99,1)</f>
        <v>X</v>
      </c>
      <c r="CT99" s="7">
        <f>IF(CU99&gt;0,1,0)</f>
        <v>0</v>
      </c>
      <c r="CU99" s="13"/>
      <c r="CV99" s="13"/>
      <c r="CW99" s="39">
        <f>IF(CV99=1,1,0)</f>
        <v>0</v>
      </c>
      <c r="CX99" s="13"/>
      <c r="CY99" s="4">
        <f t="shared" si="144"/>
        <v>0</v>
      </c>
      <c r="CZ99" s="4">
        <f t="shared" si="181"/>
        <v>0</v>
      </c>
      <c r="DA99" s="4">
        <f t="shared" si="182"/>
        <v>0</v>
      </c>
      <c r="DB99" s="4">
        <f t="shared" si="183"/>
        <v>0</v>
      </c>
      <c r="DC99" s="4">
        <f t="shared" si="184"/>
        <v>0</v>
      </c>
      <c r="DD99" s="4">
        <f>SUM(DC99)</f>
        <v>0</v>
      </c>
      <c r="DE99" s="12">
        <f t="shared" si="145"/>
        <v>0</v>
      </c>
      <c r="DF99" s="12">
        <f t="shared" si="146"/>
        <v>0</v>
      </c>
      <c r="DG99" s="17"/>
      <c r="DH99" s="7" t="str">
        <f>REPT(Sept!A99,1)</f>
        <v>X</v>
      </c>
      <c r="DI99" s="7">
        <f>IF(DJ99&gt;0,1,0)</f>
        <v>0</v>
      </c>
      <c r="DJ99" s="13"/>
      <c r="DK99" s="13"/>
      <c r="DL99" s="39">
        <f>IF(DK99=1,1,0)</f>
        <v>0</v>
      </c>
      <c r="DM99" s="13"/>
      <c r="DN99" s="4">
        <f t="shared" si="147"/>
        <v>0</v>
      </c>
      <c r="DO99" s="4">
        <f t="shared" si="185"/>
        <v>0</v>
      </c>
      <c r="DP99" s="4">
        <f t="shared" si="186"/>
        <v>0</v>
      </c>
      <c r="DQ99" s="4">
        <f t="shared" si="187"/>
        <v>0</v>
      </c>
      <c r="DR99" s="4">
        <f t="shared" si="188"/>
        <v>0</v>
      </c>
      <c r="DS99" s="4">
        <f>SUM(DR99)</f>
        <v>0</v>
      </c>
      <c r="DT99" s="4"/>
      <c r="DU99" s="7" t="str">
        <f>REPT(Sept!A99,1)</f>
        <v>X</v>
      </c>
      <c r="DV99" s="7">
        <f>IF(DW99&gt;0,1,0)</f>
        <v>0</v>
      </c>
      <c r="DW99" s="13"/>
      <c r="DX99" s="13"/>
      <c r="DY99" s="39">
        <f>IF(DX99=1,1,0)</f>
        <v>0</v>
      </c>
      <c r="DZ99" s="13"/>
      <c r="EA99" s="4">
        <f t="shared" si="148"/>
        <v>0</v>
      </c>
      <c r="EB99" s="4">
        <f t="shared" si="189"/>
        <v>0</v>
      </c>
      <c r="EC99" s="4">
        <f t="shared" si="190"/>
        <v>0</v>
      </c>
      <c r="ED99" s="4">
        <f t="shared" si="191"/>
        <v>0</v>
      </c>
      <c r="EE99" s="4">
        <f t="shared" si="192"/>
        <v>0</v>
      </c>
      <c r="EF99" s="4">
        <f>SUM(EE99)</f>
        <v>0</v>
      </c>
      <c r="EG99" s="12">
        <f t="shared" si="149"/>
        <v>0</v>
      </c>
      <c r="EH99" s="22">
        <f t="shared" si="150"/>
        <v>0</v>
      </c>
      <c r="EI99" s="24">
        <f>SUM(EH99+Fev!EI99)</f>
        <v>0</v>
      </c>
      <c r="EJ99" s="25">
        <f t="shared" si="151"/>
        <v>0</v>
      </c>
      <c r="EK99" s="25">
        <f>SUM(EJ99+Fev!EK99)</f>
        <v>0</v>
      </c>
      <c r="EL99" s="41">
        <f t="shared" si="152"/>
        <v>0</v>
      </c>
    </row>
    <row r="100" spans="1:142" ht="13.5" thickBot="1">
      <c r="A100" s="107" t="str">
        <f>REPT(Sept!A100,1)</f>
        <v>X</v>
      </c>
      <c r="B100" s="7">
        <f>IF(C100&gt;0,1,0)</f>
        <v>0</v>
      </c>
      <c r="C100" s="13"/>
      <c r="D100" s="13"/>
      <c r="E100" s="39">
        <f>IF(D100=1,1,0)</f>
        <v>0</v>
      </c>
      <c r="F100" s="13"/>
      <c r="G100" s="4">
        <f t="shared" si="132"/>
        <v>0</v>
      </c>
      <c r="H100" s="4">
        <f t="shared" si="153"/>
        <v>0</v>
      </c>
      <c r="I100" s="4">
        <f t="shared" si="154"/>
        <v>0</v>
      </c>
      <c r="J100" s="4">
        <f t="shared" si="155"/>
        <v>0</v>
      </c>
      <c r="K100" s="4">
        <f t="shared" si="156"/>
        <v>0</v>
      </c>
      <c r="L100" s="4">
        <f>SUM(K100)</f>
        <v>0</v>
      </c>
      <c r="M100" s="4"/>
      <c r="N100" s="7" t="str">
        <f>REPT(Sept!A100,1)</f>
        <v>X</v>
      </c>
      <c r="O100" s="7">
        <f>IF(P100&gt;0,1,0)</f>
        <v>0</v>
      </c>
      <c r="P100" s="13"/>
      <c r="Q100" s="13"/>
      <c r="R100" s="39">
        <f>IF(Q100=1,1,0)</f>
        <v>0</v>
      </c>
      <c r="S100" s="13"/>
      <c r="T100" s="4">
        <f t="shared" si="133"/>
        <v>0</v>
      </c>
      <c r="U100" s="4">
        <f t="shared" si="157"/>
        <v>0</v>
      </c>
      <c r="V100" s="4">
        <f t="shared" si="158"/>
        <v>0</v>
      </c>
      <c r="W100" s="4">
        <f>IF(AND(Q100=4,$O$101&gt;25),V100*1.2,V100)</f>
        <v>0</v>
      </c>
      <c r="X100" s="4">
        <f>IF(AND(Q100=5,$O$101&gt;25),W100*1.1,W100)</f>
        <v>0</v>
      </c>
      <c r="Y100" s="4">
        <f>SUM(X100)</f>
        <v>0</v>
      </c>
      <c r="Z100" s="12">
        <f t="shared" si="134"/>
        <v>0</v>
      </c>
      <c r="AA100" s="17"/>
      <c r="AB100" s="7" t="str">
        <f>REPT(Sept!A100,1)</f>
        <v>X</v>
      </c>
      <c r="AC100" s="7">
        <f>IF(AD100&gt;0,1,0)</f>
        <v>0</v>
      </c>
      <c r="AD100" s="13"/>
      <c r="AE100" s="13"/>
      <c r="AF100" s="39">
        <f>IF(AE100=1,1,0)</f>
        <v>0</v>
      </c>
      <c r="AG100" s="13"/>
      <c r="AH100" s="4">
        <f t="shared" si="135"/>
        <v>0</v>
      </c>
      <c r="AI100" s="4">
        <f t="shared" si="161"/>
        <v>0</v>
      </c>
      <c r="AJ100" s="4">
        <f t="shared" si="162"/>
        <v>0</v>
      </c>
      <c r="AK100" s="4">
        <f t="shared" si="163"/>
        <v>0</v>
      </c>
      <c r="AL100" s="4">
        <f t="shared" si="164"/>
        <v>0</v>
      </c>
      <c r="AM100" s="4">
        <f>SUM(AL100)</f>
        <v>0</v>
      </c>
      <c r="AN100" s="4"/>
      <c r="AO100" s="7" t="str">
        <f>REPT(Sept!A100,1)</f>
        <v>X</v>
      </c>
      <c r="AP100" s="7">
        <f>IF(AQ100&gt;0,1,0)</f>
        <v>0</v>
      </c>
      <c r="AQ100" s="13"/>
      <c r="AR100" s="13"/>
      <c r="AS100" s="39">
        <f>IF(AR100=1,1,0)</f>
        <v>0</v>
      </c>
      <c r="AT100" s="13"/>
      <c r="AU100" s="4">
        <f t="shared" si="136"/>
        <v>0</v>
      </c>
      <c r="AV100" s="4">
        <f t="shared" si="165"/>
        <v>0</v>
      </c>
      <c r="AW100" s="4">
        <f t="shared" si="166"/>
        <v>0</v>
      </c>
      <c r="AX100" s="4">
        <f t="shared" si="167"/>
        <v>0</v>
      </c>
      <c r="AY100" s="4">
        <f t="shared" si="168"/>
        <v>0</v>
      </c>
      <c r="AZ100" s="4">
        <f>SUM(AY100)</f>
        <v>0</v>
      </c>
      <c r="BA100" s="12">
        <f t="shared" si="137"/>
        <v>0</v>
      </c>
      <c r="BB100" s="12">
        <f t="shared" si="138"/>
        <v>0</v>
      </c>
      <c r="BC100" s="17"/>
      <c r="BD100" s="7" t="str">
        <f>REPT(Sept!A100,1)</f>
        <v>X</v>
      </c>
      <c r="BE100" s="7">
        <f>IF(BF100&gt;0,1,0)</f>
        <v>0</v>
      </c>
      <c r="BF100" s="13"/>
      <c r="BG100" s="13"/>
      <c r="BH100" s="39">
        <f>IF(BG100=1,1,0)</f>
        <v>0</v>
      </c>
      <c r="BI100" s="13"/>
      <c r="BJ100" s="4">
        <f t="shared" si="139"/>
        <v>0</v>
      </c>
      <c r="BK100" s="4">
        <f t="shared" si="169"/>
        <v>0</v>
      </c>
      <c r="BL100" s="4">
        <f t="shared" si="170"/>
        <v>0</v>
      </c>
      <c r="BM100" s="4">
        <f t="shared" si="171"/>
        <v>0</v>
      </c>
      <c r="BN100" s="4">
        <f t="shared" si="172"/>
        <v>0</v>
      </c>
      <c r="BO100" s="4">
        <f>SUM(BN100)</f>
        <v>0</v>
      </c>
      <c r="BP100" s="4"/>
      <c r="BQ100" s="7" t="str">
        <f>REPT(Sept!A100,1)</f>
        <v>X</v>
      </c>
      <c r="BR100" s="7">
        <f>IF(BS100&gt;0,1,0)</f>
        <v>0</v>
      </c>
      <c r="BS100" s="13"/>
      <c r="BT100" s="13"/>
      <c r="BU100" s="39">
        <f>IF(BT100=1,1,0)</f>
        <v>0</v>
      </c>
      <c r="BV100" s="13"/>
      <c r="BW100" s="4">
        <f t="shared" si="140"/>
        <v>0</v>
      </c>
      <c r="BX100" s="4">
        <f t="shared" si="173"/>
        <v>0</v>
      </c>
      <c r="BY100" s="4">
        <f t="shared" si="174"/>
        <v>0</v>
      </c>
      <c r="BZ100" s="4">
        <f t="shared" si="175"/>
        <v>0</v>
      </c>
      <c r="CA100" s="4">
        <f t="shared" si="176"/>
        <v>0</v>
      </c>
      <c r="CB100" s="4">
        <f>SUM(CA100)</f>
        <v>0</v>
      </c>
      <c r="CC100" s="12">
        <f t="shared" si="141"/>
        <v>0</v>
      </c>
      <c r="CD100" s="12">
        <f t="shared" si="142"/>
        <v>0</v>
      </c>
      <c r="CE100" s="17"/>
      <c r="CF100" s="7" t="str">
        <f>REPT(Sept!A100,1)</f>
        <v>X</v>
      </c>
      <c r="CG100" s="7">
        <f>IF(CH100&gt;0,1,0)</f>
        <v>0</v>
      </c>
      <c r="CH100" s="13"/>
      <c r="CI100" s="13"/>
      <c r="CJ100" s="39">
        <f>IF(CI100=1,1,0)</f>
        <v>0</v>
      </c>
      <c r="CK100" s="13"/>
      <c r="CL100" s="4">
        <f t="shared" si="143"/>
        <v>0</v>
      </c>
      <c r="CM100" s="4">
        <f t="shared" si="177"/>
        <v>0</v>
      </c>
      <c r="CN100" s="4">
        <f t="shared" si="178"/>
        <v>0</v>
      </c>
      <c r="CO100" s="4">
        <f t="shared" si="179"/>
        <v>0</v>
      </c>
      <c r="CP100" s="4">
        <f t="shared" si="180"/>
        <v>0</v>
      </c>
      <c r="CQ100" s="4">
        <f>SUM(CP100)</f>
        <v>0</v>
      </c>
      <c r="CR100" s="4"/>
      <c r="CS100" s="7" t="str">
        <f>REPT(Sept!A100,1)</f>
        <v>X</v>
      </c>
      <c r="CT100" s="7">
        <f>IF(CU100&gt;0,1,0)</f>
        <v>0</v>
      </c>
      <c r="CU100" s="13"/>
      <c r="CV100" s="13"/>
      <c r="CW100" s="39">
        <f>IF(CV100=1,1,0)</f>
        <v>0</v>
      </c>
      <c r="CX100" s="13"/>
      <c r="CY100" s="4">
        <f t="shared" si="144"/>
        <v>0</v>
      </c>
      <c r="CZ100" s="4">
        <f t="shared" si="181"/>
        <v>0</v>
      </c>
      <c r="DA100" s="4">
        <f t="shared" si="182"/>
        <v>0</v>
      </c>
      <c r="DB100" s="4">
        <f>IF(AND(CV100=4,$CT$101&gt;25),DA100*1.2,DA100)</f>
        <v>0</v>
      </c>
      <c r="DC100" s="4">
        <f>IF(AND(CV100=5,$CT$101&gt;25),DB100*1.1,DB100)</f>
        <v>0</v>
      </c>
      <c r="DD100" s="4">
        <f>SUM(DC100)</f>
        <v>0</v>
      </c>
      <c r="DE100" s="12">
        <f t="shared" si="145"/>
        <v>0</v>
      </c>
      <c r="DF100" s="12">
        <f t="shared" si="146"/>
        <v>0</v>
      </c>
      <c r="DG100" s="17"/>
      <c r="DH100" s="7" t="str">
        <f>REPT(Sept!A100,1)</f>
        <v>X</v>
      </c>
      <c r="DI100" s="7">
        <f>IF(DJ100&gt;0,1,0)</f>
        <v>0</v>
      </c>
      <c r="DJ100" s="13"/>
      <c r="DK100" s="13"/>
      <c r="DL100" s="39">
        <f>IF(DK100=1,1,0)</f>
        <v>0</v>
      </c>
      <c r="DM100" s="13"/>
      <c r="DN100" s="4">
        <f t="shared" si="147"/>
        <v>0</v>
      </c>
      <c r="DO100" s="4">
        <f t="shared" si="185"/>
        <v>0</v>
      </c>
      <c r="DP100" s="4">
        <f t="shared" si="186"/>
        <v>0</v>
      </c>
      <c r="DQ100" s="4">
        <f t="shared" si="187"/>
        <v>0</v>
      </c>
      <c r="DR100" s="4">
        <f t="shared" si="188"/>
        <v>0</v>
      </c>
      <c r="DS100" s="4">
        <f>SUM(DR100)</f>
        <v>0</v>
      </c>
      <c r="DT100" s="4"/>
      <c r="DU100" s="7" t="str">
        <f>REPT(Sept!A100,1)</f>
        <v>X</v>
      </c>
      <c r="DV100" s="7">
        <f>IF(DW100&gt;0,1,0)</f>
        <v>0</v>
      </c>
      <c r="DW100" s="13"/>
      <c r="DX100" s="13"/>
      <c r="DY100" s="39">
        <f>IF(DX100=1,1,0)</f>
        <v>0</v>
      </c>
      <c r="DZ100" s="13"/>
      <c r="EA100" s="4">
        <f t="shared" si="148"/>
        <v>0</v>
      </c>
      <c r="EB100" s="4">
        <f t="shared" si="189"/>
        <v>0</v>
      </c>
      <c r="EC100" s="4">
        <f t="shared" si="190"/>
        <v>0</v>
      </c>
      <c r="ED100" s="4">
        <f t="shared" si="191"/>
        <v>0</v>
      </c>
      <c r="EE100" s="4">
        <f t="shared" si="192"/>
        <v>0</v>
      </c>
      <c r="EF100" s="4">
        <f>SUM(EE100)</f>
        <v>0</v>
      </c>
      <c r="EG100" s="12">
        <f t="shared" si="149"/>
        <v>0</v>
      </c>
      <c r="EH100" s="22">
        <f t="shared" si="150"/>
        <v>0</v>
      </c>
      <c r="EI100" s="24">
        <f>SUM(EH100+Fev!EI100)</f>
        <v>0</v>
      </c>
      <c r="EJ100" s="25">
        <f t="shared" si="151"/>
        <v>0</v>
      </c>
      <c r="EK100" s="25">
        <f>SUM(EJ100+Fev!EK100)</f>
        <v>0</v>
      </c>
      <c r="EL100" s="41">
        <f t="shared" si="152"/>
        <v>0</v>
      </c>
    </row>
    <row r="101" spans="1:142">
      <c r="A101" s="7" t="s">
        <v>1</v>
      </c>
      <c r="B101" s="7">
        <f>SUM(B11:B100)+F101</f>
        <v>35</v>
      </c>
      <c r="C101" s="4">
        <f>SUM(C11:C100)</f>
        <v>627</v>
      </c>
      <c r="D101" s="4">
        <f>SUM(D11:D100)</f>
        <v>15</v>
      </c>
      <c r="E101" s="4">
        <f>SUM(E11:E100)</f>
        <v>1</v>
      </c>
      <c r="F101" s="4">
        <f>SUM(F11:F100)</f>
        <v>2</v>
      </c>
      <c r="N101" s="7" t="s">
        <v>1</v>
      </c>
      <c r="O101" s="7">
        <f>SUM(O11:O100)+S101</f>
        <v>33</v>
      </c>
      <c r="P101" s="4">
        <f>SUM(P11:P100)</f>
        <v>561</v>
      </c>
      <c r="Q101" s="4">
        <f>SUM(Q11:Q100)</f>
        <v>15</v>
      </c>
      <c r="R101" s="4">
        <f>SUM(R11:R100)</f>
        <v>1</v>
      </c>
      <c r="S101" s="4">
        <f>SUM(S11:S100)</f>
        <v>0</v>
      </c>
      <c r="AA101" s="17"/>
      <c r="AB101" s="7" t="s">
        <v>1</v>
      </c>
      <c r="AC101" s="7">
        <f>SUM(AC11:AC100)+AG101</f>
        <v>42</v>
      </c>
      <c r="AD101" s="4">
        <f>SUM(AD11:AD100)</f>
        <v>897</v>
      </c>
      <c r="AE101" s="4">
        <f>SUM(AE11:AE100)</f>
        <v>15</v>
      </c>
      <c r="AF101" s="4">
        <f>SUM(AF11:AF100)</f>
        <v>1</v>
      </c>
      <c r="AG101" s="4">
        <f>SUM(AG11:AG100)</f>
        <v>3</v>
      </c>
      <c r="AO101" s="7" t="s">
        <v>1</v>
      </c>
      <c r="AP101" s="7">
        <f>SUM(AP11:AP100)+AT101</f>
        <v>30</v>
      </c>
      <c r="AQ101" s="4">
        <f>SUM(AQ11:AQ100)</f>
        <v>464</v>
      </c>
      <c r="AR101" s="4">
        <f>SUM(AR11:AR100)</f>
        <v>15</v>
      </c>
      <c r="AS101" s="4">
        <f>SUM(AS11:AS100)</f>
        <v>1</v>
      </c>
      <c r="AT101" s="4">
        <f>SUM(AT11:AT100)</f>
        <v>1</v>
      </c>
      <c r="BC101" s="17"/>
      <c r="BD101" s="7" t="s">
        <v>1</v>
      </c>
      <c r="BE101" s="7">
        <f>SUM(BE11:BE100)+BI101</f>
        <v>35</v>
      </c>
      <c r="BF101" s="4">
        <f>SUM(BF11:BF100)</f>
        <v>630</v>
      </c>
      <c r="BG101" s="4">
        <f>SUM(BG11:BG100)</f>
        <v>15</v>
      </c>
      <c r="BH101" s="4">
        <f>SUM(BH11:BH100)</f>
        <v>1</v>
      </c>
      <c r="BI101" s="4">
        <f>SUM(BI11:BI100)</f>
        <v>0</v>
      </c>
      <c r="BQ101" s="7" t="s">
        <v>1</v>
      </c>
      <c r="BR101" s="7">
        <f>SUM(BR11:BR100)+BV101</f>
        <v>30</v>
      </c>
      <c r="BS101" s="4">
        <f>SUM(BS11:BS100)</f>
        <v>465</v>
      </c>
      <c r="BT101" s="4">
        <f>SUM(BT11:BT100)</f>
        <v>15</v>
      </c>
      <c r="BU101" s="4">
        <f>SUM(BU11:BU100)</f>
        <v>1</v>
      </c>
      <c r="BV101" s="4">
        <f>SUM(BV11:BV100)</f>
        <v>0</v>
      </c>
      <c r="CE101" s="17"/>
      <c r="CF101" s="7" t="s">
        <v>1</v>
      </c>
      <c r="CG101" s="7">
        <f>SUM(CG11:CG100)+CK101</f>
        <v>36</v>
      </c>
      <c r="CH101" s="4">
        <f>SUM(CH11:CH100)</f>
        <v>665</v>
      </c>
      <c r="CI101" s="4">
        <f>SUM(CI11:CI100)</f>
        <v>15</v>
      </c>
      <c r="CJ101" s="4">
        <f>SUM(CJ11:CJ100)</f>
        <v>1</v>
      </c>
      <c r="CK101" s="4">
        <f>SUM(CK11:CK100)</f>
        <v>1</v>
      </c>
      <c r="CS101" s="7" t="s">
        <v>1</v>
      </c>
      <c r="CT101" s="7">
        <f>SUM(CT11:CT100)+CX101</f>
        <v>29</v>
      </c>
      <c r="CU101" s="4">
        <f>SUM(CU11:CU100)</f>
        <v>435</v>
      </c>
      <c r="CV101" s="4">
        <f>SUM(CV11:CV100)</f>
        <v>15</v>
      </c>
      <c r="CW101" s="4">
        <f>SUM(CW11:CW100)</f>
        <v>1</v>
      </c>
      <c r="CX101" s="4">
        <f>SUM(CX11:CX100)</f>
        <v>0</v>
      </c>
      <c r="DG101" s="30"/>
      <c r="DH101" s="7" t="s">
        <v>1</v>
      </c>
      <c r="DI101" s="7">
        <f>SUM(DI11:DI100)+DM101</f>
        <v>0</v>
      </c>
      <c r="DJ101" s="4">
        <f>SUM(DJ11:DJ100)</f>
        <v>0</v>
      </c>
      <c r="DK101" s="4">
        <f>SUM(DK11:DK100)</f>
        <v>0</v>
      </c>
      <c r="DL101" s="4">
        <f>SUM(DL11:DL100)</f>
        <v>0</v>
      </c>
      <c r="DM101" s="4">
        <f>SUM(DM11:DM100)</f>
        <v>0</v>
      </c>
      <c r="DU101" s="7" t="s">
        <v>1</v>
      </c>
      <c r="DV101" s="7">
        <f>SUM(DV11:DV100)+DZ101</f>
        <v>0</v>
      </c>
      <c r="DW101" s="4">
        <f>SUM(DW11:DW100)</f>
        <v>0</v>
      </c>
      <c r="DX101" s="4">
        <f>SUM(DX11:DX100)</f>
        <v>0</v>
      </c>
      <c r="DY101" s="4">
        <f>SUM(DY11:DY100)</f>
        <v>0</v>
      </c>
      <c r="DZ101" s="4">
        <f>SUM(DZ11:DZ100)</f>
        <v>0</v>
      </c>
      <c r="EH101" s="21"/>
      <c r="EI101" s="68"/>
      <c r="EJ101" s="5"/>
      <c r="EL101" s="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L101"/>
  <sheetViews>
    <sheetView topLeftCell="CF1" workbookViewId="0">
      <selection activeCell="CK46" sqref="CK46"/>
    </sheetView>
  </sheetViews>
  <sheetFormatPr baseColWidth="10" defaultColWidth="11.5703125" defaultRowHeight="12.75"/>
  <cols>
    <col min="1" max="1" width="25.7109375" style="7" customWidth="1"/>
    <col min="2" max="2" width="10.5703125" style="7" customWidth="1"/>
    <col min="3" max="3" width="6" style="4" bestFit="1" customWidth="1"/>
    <col min="4" max="4" width="4.85546875" style="4" customWidth="1"/>
    <col min="5" max="6" width="4.7109375" style="4" customWidth="1"/>
    <col min="7" max="8" width="5.7109375" style="4" customWidth="1"/>
    <col min="9" max="11" width="5.7109375" style="5" customWidth="1"/>
    <col min="12" max="12" width="10.7109375" style="5" customWidth="1"/>
    <col min="13" max="13" width="5.7109375" style="5" customWidth="1"/>
    <col min="14" max="14" width="22.5703125" style="7" customWidth="1"/>
    <col min="15" max="15" width="6.85546875" style="7" customWidth="1"/>
    <col min="16" max="16" width="6" style="4" bestFit="1" customWidth="1"/>
    <col min="17" max="17" width="5" style="4" customWidth="1"/>
    <col min="18" max="19" width="4.7109375" style="4" customWidth="1"/>
    <col min="20" max="21" width="5.7109375" style="4" customWidth="1"/>
    <col min="22" max="24" width="5.7109375" style="5" customWidth="1"/>
    <col min="25" max="25" width="8.7109375" style="5" customWidth="1"/>
    <col min="26" max="26" width="11.5703125" style="5" customWidth="1"/>
    <col min="27" max="27" width="4.28515625" style="5" customWidth="1"/>
    <col min="28" max="28" width="20.42578125" style="7" customWidth="1"/>
    <col min="29" max="29" width="10.7109375" style="7" customWidth="1"/>
    <col min="30" max="30" width="6" style="4" bestFit="1" customWidth="1"/>
    <col min="31" max="31" width="4.85546875" style="4" customWidth="1"/>
    <col min="32" max="33" width="4.7109375" style="4" customWidth="1"/>
    <col min="34" max="35" width="5.7109375" style="4" customWidth="1"/>
    <col min="36" max="38" width="5.7109375" style="5" customWidth="1"/>
    <col min="39" max="39" width="10.28515625" style="5" customWidth="1"/>
    <col min="40" max="40" width="5.42578125" style="5" customWidth="1"/>
    <col min="41" max="41" width="21.85546875" style="7" customWidth="1"/>
    <col min="42" max="42" width="4.85546875" style="7" customWidth="1"/>
    <col min="43" max="43" width="6" style="4" bestFit="1" customWidth="1"/>
    <col min="44" max="44" width="4.28515625" style="4" customWidth="1"/>
    <col min="45" max="46" width="4.7109375" style="4" customWidth="1"/>
    <col min="47" max="48" width="5.7109375" style="4" customWidth="1"/>
    <col min="49" max="51" width="5.7109375" style="5" customWidth="1"/>
    <col min="52" max="52" width="10.140625" style="5" customWidth="1"/>
    <col min="53" max="53" width="12.85546875" style="5" customWidth="1"/>
    <col min="54" max="54" width="11.5703125" style="5" customWidth="1"/>
    <col min="55" max="55" width="4.7109375" style="5" customWidth="1"/>
    <col min="56" max="56" width="25.85546875" style="7" customWidth="1"/>
    <col min="57" max="57" width="12" style="7" customWidth="1"/>
    <col min="58" max="58" width="6" style="4" bestFit="1" customWidth="1"/>
    <col min="59" max="59" width="3.85546875" style="4" customWidth="1"/>
    <col min="60" max="61" width="4.7109375" style="4" customWidth="1"/>
    <col min="62" max="63" width="5.7109375" style="4" customWidth="1"/>
    <col min="64" max="66" width="5.7109375" style="5" customWidth="1"/>
    <col min="67" max="67" width="14.7109375" style="5" customWidth="1"/>
    <col min="68" max="68" width="4.5703125" style="5" customWidth="1"/>
    <col min="69" max="69" width="21.28515625" style="7" customWidth="1"/>
    <col min="70" max="70" width="12" style="7" customWidth="1"/>
    <col min="71" max="71" width="6" style="4" bestFit="1" customWidth="1"/>
    <col min="72" max="72" width="4" style="4" customWidth="1"/>
    <col min="73" max="74" width="4.7109375" style="4" customWidth="1"/>
    <col min="75" max="76" width="5.7109375" style="4" customWidth="1"/>
    <col min="77" max="79" width="5.7109375" style="5" customWidth="1"/>
    <col min="80" max="80" width="10" style="5" customWidth="1"/>
    <col min="81" max="82" width="11.5703125" style="5" customWidth="1"/>
    <col min="83" max="83" width="4.7109375" style="5" customWidth="1"/>
    <col min="84" max="84" width="26.140625" style="7" customWidth="1"/>
    <col min="85" max="85" width="12.7109375" style="7" customWidth="1"/>
    <col min="86" max="86" width="6" style="4" customWidth="1"/>
    <col min="87" max="87" width="4.5703125" style="4" customWidth="1"/>
    <col min="88" max="89" width="4.7109375" style="4" customWidth="1"/>
    <col min="90" max="91" width="5.7109375" style="4" customWidth="1"/>
    <col min="92" max="94" width="5.7109375" style="5" customWidth="1"/>
    <col min="95" max="95" width="9.28515625" style="5" customWidth="1"/>
    <col min="96" max="96" width="6.28515625" style="5" customWidth="1"/>
    <col min="97" max="97" width="21.28515625" style="7" customWidth="1"/>
    <col min="98" max="98" width="10.7109375" style="7" customWidth="1"/>
    <col min="99" max="99" width="6" style="4" bestFit="1" customWidth="1"/>
    <col min="100" max="100" width="3.85546875" style="4" customWidth="1"/>
    <col min="101" max="102" width="4.7109375" style="4" customWidth="1"/>
    <col min="103" max="104" width="5.7109375" style="4" customWidth="1"/>
    <col min="105" max="107" width="5.7109375" style="5" customWidth="1"/>
    <col min="108" max="108" width="8.28515625" style="5" customWidth="1"/>
    <col min="109" max="110" width="11.5703125" style="5" customWidth="1"/>
    <col min="111" max="111" width="4.7109375" style="5" customWidth="1"/>
    <col min="112" max="112" width="26" style="7" customWidth="1"/>
    <col min="113" max="113" width="10.28515625" style="7" customWidth="1"/>
    <col min="114" max="114" width="6" style="4" customWidth="1"/>
    <col min="115" max="115" width="4.5703125" style="4" customWidth="1"/>
    <col min="116" max="117" width="4.7109375" style="4" customWidth="1"/>
    <col min="118" max="119" width="5.7109375" style="4" customWidth="1"/>
    <col min="120" max="122" width="5.7109375" style="5" customWidth="1"/>
    <col min="123" max="123" width="17.28515625" style="5" customWidth="1"/>
    <col min="124" max="124" width="4.42578125" style="5" customWidth="1"/>
    <col min="125" max="125" width="21.28515625" style="7" customWidth="1"/>
    <col min="126" max="126" width="12.5703125" style="7" customWidth="1"/>
    <col min="127" max="127" width="6" style="4" customWidth="1"/>
    <col min="128" max="128" width="3.85546875" style="4" customWidth="1"/>
    <col min="129" max="130" width="4.7109375" style="4" customWidth="1"/>
    <col min="131" max="132" width="5.7109375" style="4" customWidth="1"/>
    <col min="133" max="135" width="5.7109375" style="5" customWidth="1"/>
    <col min="136" max="136" width="8.28515625" style="5" customWidth="1"/>
    <col min="137" max="139" width="11.5703125" style="5" customWidth="1"/>
    <col min="140" max="140" width="11.5703125" style="25" customWidth="1"/>
    <col min="141" max="141" width="11.5703125" style="5" customWidth="1"/>
    <col min="142" max="142" width="11.5703125" style="41" customWidth="1"/>
    <col min="143" max="16384" width="11.5703125" style="5"/>
  </cols>
  <sheetData>
    <row r="1" spans="1:142">
      <c r="A1" s="6" t="s">
        <v>18</v>
      </c>
      <c r="C1" s="2" t="s">
        <v>16</v>
      </c>
      <c r="D1" s="2">
        <v>1</v>
      </c>
      <c r="E1" s="2"/>
      <c r="F1" s="2"/>
      <c r="G1" s="15"/>
      <c r="H1" s="15"/>
      <c r="I1" s="15"/>
      <c r="J1" s="15"/>
      <c r="K1" s="15"/>
      <c r="L1" s="15"/>
      <c r="N1" s="6" t="s">
        <v>18</v>
      </c>
      <c r="P1" s="2" t="s">
        <v>16</v>
      </c>
      <c r="Q1" s="2">
        <v>1</v>
      </c>
      <c r="R1" s="2"/>
      <c r="S1" s="2"/>
      <c r="T1" s="15"/>
      <c r="U1" s="15"/>
      <c r="V1" s="15"/>
      <c r="W1" s="15"/>
      <c r="X1" s="15"/>
      <c r="AA1" s="17"/>
      <c r="AB1" s="6" t="s">
        <v>18</v>
      </c>
      <c r="AD1" s="2" t="s">
        <v>16</v>
      </c>
      <c r="AE1" s="2">
        <v>2</v>
      </c>
      <c r="AF1" s="2"/>
      <c r="AG1" s="2"/>
      <c r="AH1" s="15"/>
      <c r="AI1" s="15"/>
      <c r="AJ1" s="15"/>
      <c r="AK1" s="15"/>
      <c r="AL1" s="15"/>
      <c r="AO1" s="6" t="s">
        <v>18</v>
      </c>
      <c r="AQ1" s="2" t="s">
        <v>16</v>
      </c>
      <c r="AR1" s="2">
        <v>2</v>
      </c>
      <c r="AS1" s="2"/>
      <c r="AT1" s="2"/>
      <c r="AU1" s="15"/>
      <c r="AV1" s="15"/>
      <c r="AW1" s="15"/>
      <c r="AX1" s="15"/>
      <c r="AY1" s="15"/>
      <c r="BC1" s="17"/>
      <c r="BD1" s="6" t="s">
        <v>18</v>
      </c>
      <c r="BF1" s="2" t="s">
        <v>16</v>
      </c>
      <c r="BG1" s="2">
        <v>3</v>
      </c>
      <c r="BH1" s="2"/>
      <c r="BI1" s="2"/>
      <c r="BJ1" s="15"/>
      <c r="BK1" s="15"/>
      <c r="BL1" s="15"/>
      <c r="BM1" s="15"/>
      <c r="BN1" s="15"/>
      <c r="BO1" s="4"/>
      <c r="BQ1" s="6" t="s">
        <v>18</v>
      </c>
      <c r="BS1" s="2" t="s">
        <v>16</v>
      </c>
      <c r="BT1" s="2">
        <v>3</v>
      </c>
      <c r="BU1" s="2"/>
      <c r="BV1" s="2"/>
      <c r="BW1" s="15"/>
      <c r="BX1" s="15"/>
      <c r="BY1" s="15"/>
      <c r="BZ1" s="15"/>
      <c r="CA1" s="15"/>
      <c r="CE1" s="17"/>
      <c r="CF1" s="6" t="s">
        <v>18</v>
      </c>
      <c r="CH1" s="2" t="s">
        <v>16</v>
      </c>
      <c r="CI1" s="2">
        <v>4</v>
      </c>
      <c r="CJ1" s="2"/>
      <c r="CK1" s="2"/>
      <c r="CL1" s="15"/>
      <c r="CM1" s="15"/>
      <c r="CN1" s="15"/>
      <c r="CO1" s="15"/>
      <c r="CP1" s="15"/>
      <c r="CQ1" s="4"/>
      <c r="CS1" s="6" t="s">
        <v>18</v>
      </c>
      <c r="CU1" s="2" t="s">
        <v>16</v>
      </c>
      <c r="CV1" s="2">
        <v>4</v>
      </c>
      <c r="CW1" s="2"/>
      <c r="CX1" s="2"/>
      <c r="CY1" s="15"/>
      <c r="CZ1" s="15"/>
      <c r="DA1" s="15"/>
      <c r="DB1" s="15"/>
      <c r="DC1" s="15"/>
      <c r="DG1" s="17"/>
      <c r="DH1" s="6" t="s">
        <v>18</v>
      </c>
      <c r="DJ1" s="2" t="s">
        <v>16</v>
      </c>
      <c r="DK1" s="2">
        <v>5</v>
      </c>
      <c r="DL1" s="2"/>
      <c r="DM1" s="2"/>
      <c r="DN1" s="15"/>
      <c r="DO1" s="15"/>
      <c r="DP1" s="15"/>
      <c r="DQ1" s="15"/>
      <c r="DR1" s="15"/>
      <c r="DS1" s="4"/>
      <c r="DU1" s="6" t="s">
        <v>18</v>
      </c>
      <c r="DW1" s="2" t="s">
        <v>16</v>
      </c>
      <c r="DX1" s="2">
        <v>5</v>
      </c>
      <c r="DY1" s="2"/>
      <c r="DZ1" s="2"/>
      <c r="EA1" s="15"/>
      <c r="EB1" s="15"/>
      <c r="EC1" s="15"/>
      <c r="ED1" s="15"/>
      <c r="EE1" s="15"/>
      <c r="EH1" s="21"/>
      <c r="EI1" s="17"/>
    </row>
    <row r="2" spans="1:142" ht="13.5" thickBot="1">
      <c r="A2" s="2"/>
      <c r="B2" s="2"/>
      <c r="G2" s="15"/>
      <c r="H2" s="15"/>
      <c r="I2" s="15"/>
      <c r="J2" s="15"/>
      <c r="K2" s="15"/>
      <c r="L2" s="15"/>
      <c r="N2" s="2"/>
      <c r="O2" s="2"/>
      <c r="T2" s="15"/>
      <c r="U2" s="15"/>
      <c r="V2" s="15"/>
      <c r="W2" s="15"/>
      <c r="X2" s="15"/>
      <c r="AA2" s="17"/>
      <c r="AB2" s="2"/>
      <c r="AC2" s="2"/>
      <c r="AH2" s="15"/>
      <c r="AI2" s="15"/>
      <c r="AJ2" s="15"/>
      <c r="AK2" s="15"/>
      <c r="AL2" s="15"/>
      <c r="AO2" s="2"/>
      <c r="AP2" s="2"/>
      <c r="AU2" s="15"/>
      <c r="AV2" s="15"/>
      <c r="AW2" s="15"/>
      <c r="AX2" s="15"/>
      <c r="AY2" s="15"/>
      <c r="BC2" s="17"/>
      <c r="BD2" s="2"/>
      <c r="BE2" s="2"/>
      <c r="BJ2" s="15"/>
      <c r="BK2" s="15"/>
      <c r="BL2" s="15"/>
      <c r="BM2" s="15"/>
      <c r="BN2" s="15"/>
      <c r="BO2" s="4"/>
      <c r="BQ2" s="2"/>
      <c r="BR2" s="2"/>
      <c r="BW2" s="15"/>
      <c r="BX2" s="15"/>
      <c r="BY2" s="15"/>
      <c r="BZ2" s="15"/>
      <c r="CA2" s="15"/>
      <c r="CE2" s="17"/>
      <c r="CF2" s="2"/>
      <c r="CG2" s="2"/>
      <c r="CL2" s="15"/>
      <c r="CM2" s="15"/>
      <c r="CN2" s="15"/>
      <c r="CO2" s="15"/>
      <c r="CP2" s="15"/>
      <c r="CQ2" s="4"/>
      <c r="CS2" s="2"/>
      <c r="CT2" s="2"/>
      <c r="CY2" s="15"/>
      <c r="CZ2" s="15"/>
      <c r="DA2" s="15"/>
      <c r="DB2" s="15"/>
      <c r="DC2" s="15"/>
      <c r="DG2" s="17"/>
      <c r="DH2" s="2"/>
      <c r="DI2" s="2"/>
      <c r="DN2" s="15"/>
      <c r="DO2" s="15"/>
      <c r="DP2" s="15"/>
      <c r="DQ2" s="15"/>
      <c r="DR2" s="15"/>
      <c r="DS2" s="4"/>
      <c r="DU2" s="2"/>
      <c r="DV2" s="2"/>
      <c r="EA2" s="15"/>
      <c r="EB2" s="15"/>
      <c r="EC2" s="15"/>
      <c r="ED2" s="15"/>
      <c r="EE2" s="15"/>
      <c r="EH2" s="21"/>
      <c r="EI2" s="17"/>
    </row>
    <row r="3" spans="1:142" ht="14.25" thickTop="1" thickBot="1">
      <c r="A3" s="14" t="s">
        <v>11</v>
      </c>
      <c r="C3" s="45"/>
      <c r="E3" s="15"/>
      <c r="G3" s="15"/>
      <c r="H3" s="25"/>
      <c r="I3" s="15"/>
      <c r="J3" s="15"/>
      <c r="K3" s="15"/>
      <c r="N3" s="14" t="s">
        <v>12</v>
      </c>
      <c r="O3" s="4"/>
      <c r="T3" s="15"/>
      <c r="U3" s="25"/>
      <c r="V3" s="15"/>
      <c r="W3" s="15"/>
      <c r="X3" s="15"/>
      <c r="AA3" s="17"/>
      <c r="AB3" s="14" t="s">
        <v>11</v>
      </c>
      <c r="AC3" s="4"/>
      <c r="AE3" s="15"/>
      <c r="AF3" s="15"/>
      <c r="AH3" s="15"/>
      <c r="AI3" s="25"/>
      <c r="AJ3" s="15"/>
      <c r="AK3" s="15"/>
      <c r="AL3" s="15"/>
      <c r="AM3" s="4"/>
      <c r="AN3" s="4"/>
      <c r="AO3" s="14" t="s">
        <v>12</v>
      </c>
      <c r="AP3" s="4"/>
      <c r="AS3" s="5"/>
      <c r="AU3" s="15"/>
      <c r="AV3" s="25"/>
      <c r="AW3" s="15"/>
      <c r="AX3" s="15"/>
      <c r="AY3" s="15"/>
      <c r="BA3" s="7"/>
      <c r="BB3" s="45"/>
      <c r="BC3" s="17"/>
      <c r="BD3" s="14" t="s">
        <v>11</v>
      </c>
      <c r="BF3" s="25"/>
      <c r="BG3" s="15"/>
      <c r="BH3" s="15"/>
      <c r="BJ3" s="15"/>
      <c r="BK3" s="25"/>
      <c r="BL3" s="15"/>
      <c r="BM3" s="15"/>
      <c r="BN3" s="15"/>
      <c r="BO3" s="4"/>
      <c r="BP3" s="4"/>
      <c r="BQ3" s="14" t="s">
        <v>12</v>
      </c>
      <c r="BR3" s="4"/>
      <c r="BT3" s="5"/>
      <c r="BU3" s="5"/>
      <c r="BW3" s="15"/>
      <c r="BX3" s="25"/>
      <c r="BY3" s="15"/>
      <c r="BZ3" s="15"/>
      <c r="CA3" s="15"/>
      <c r="CB3" s="4"/>
      <c r="CC3" s="4"/>
      <c r="CD3" s="4"/>
      <c r="CE3" s="17"/>
      <c r="CF3" s="14" t="s">
        <v>11</v>
      </c>
      <c r="CG3" s="15"/>
      <c r="CH3" s="15"/>
      <c r="CI3" s="15"/>
      <c r="CJ3" s="15"/>
      <c r="CL3" s="15"/>
      <c r="CM3" s="25"/>
      <c r="CN3" s="15"/>
      <c r="CO3" s="15"/>
      <c r="CP3" s="15"/>
      <c r="CQ3" s="4"/>
      <c r="CR3" s="4"/>
      <c r="CS3" s="14" t="s">
        <v>12</v>
      </c>
      <c r="CT3" s="5"/>
      <c r="CU3" s="5"/>
      <c r="CV3" s="5"/>
      <c r="CW3" s="5"/>
      <c r="CY3" s="15"/>
      <c r="CZ3" s="25"/>
      <c r="DA3" s="15"/>
      <c r="DB3" s="15"/>
      <c r="DC3" s="15"/>
      <c r="DD3" s="9"/>
      <c r="DE3" s="4"/>
      <c r="DF3" s="4"/>
      <c r="DG3" s="63"/>
      <c r="DH3" s="14" t="s">
        <v>11</v>
      </c>
      <c r="DI3" s="4"/>
      <c r="DL3" s="7"/>
      <c r="DN3" s="15"/>
      <c r="DO3" s="25"/>
      <c r="DP3" s="15"/>
      <c r="DQ3" s="15"/>
      <c r="DR3" s="15"/>
      <c r="DU3" s="14" t="s">
        <v>12</v>
      </c>
      <c r="DV3" s="5"/>
      <c r="DW3" s="5"/>
      <c r="DX3" s="5"/>
      <c r="DY3" s="5"/>
      <c r="EA3" s="15"/>
      <c r="EB3" s="25"/>
      <c r="EC3" s="15"/>
      <c r="ED3" s="15"/>
      <c r="EE3" s="15"/>
      <c r="EH3" s="21"/>
      <c r="EI3" s="17"/>
      <c r="EJ3" s="5"/>
      <c r="EL3" s="5"/>
    </row>
    <row r="4" spans="1:142" ht="13.5" thickTop="1">
      <c r="A4" s="2"/>
      <c r="B4" s="2"/>
      <c r="C4" s="3"/>
      <c r="D4" s="5"/>
      <c r="E4" s="5"/>
      <c r="F4" s="5"/>
      <c r="G4" s="15"/>
      <c r="I4" s="4"/>
      <c r="J4" s="4"/>
      <c r="K4" s="4"/>
      <c r="L4" s="4"/>
      <c r="N4" s="2"/>
      <c r="O4" s="2"/>
      <c r="P4" s="3"/>
      <c r="Q4" s="5"/>
      <c r="R4" s="5"/>
      <c r="S4" s="5"/>
      <c r="T4" s="15"/>
      <c r="V4" s="4"/>
      <c r="W4" s="4"/>
      <c r="X4" s="4"/>
      <c r="AA4" s="17"/>
      <c r="AB4" s="2"/>
      <c r="AC4" s="2"/>
      <c r="AD4" s="3"/>
      <c r="AE4" s="5"/>
      <c r="AF4" s="5"/>
      <c r="AG4" s="5"/>
      <c r="AH4" s="15"/>
      <c r="AJ4" s="4"/>
      <c r="AK4" s="4"/>
      <c r="AL4" s="4"/>
      <c r="AO4" s="2"/>
      <c r="AP4" s="2"/>
      <c r="AQ4" s="3"/>
      <c r="AR4" s="5"/>
      <c r="AS4" s="5"/>
      <c r="AT4" s="5"/>
      <c r="AU4" s="15"/>
      <c r="AW4" s="4"/>
      <c r="AX4" s="4"/>
      <c r="AY4" s="4"/>
      <c r="BC4" s="17"/>
      <c r="BD4" s="2"/>
      <c r="BE4" s="2"/>
      <c r="BF4" s="3"/>
      <c r="BG4" s="5"/>
      <c r="BH4" s="5"/>
      <c r="BI4" s="5"/>
      <c r="BJ4" s="15"/>
      <c r="BL4" s="4"/>
      <c r="BM4" s="4"/>
      <c r="BN4" s="4"/>
      <c r="BO4" s="4"/>
      <c r="BQ4" s="2"/>
      <c r="BR4" s="2"/>
      <c r="BS4" s="3"/>
      <c r="BT4" s="5"/>
      <c r="BU4" s="5"/>
      <c r="BV4" s="5"/>
      <c r="BW4" s="15"/>
      <c r="BY4" s="4"/>
      <c r="BZ4" s="4"/>
      <c r="CA4" s="4"/>
      <c r="CE4" s="17"/>
      <c r="CF4" s="2"/>
      <c r="CG4" s="2"/>
      <c r="CH4" s="3"/>
      <c r="CI4" s="5"/>
      <c r="CJ4" s="5"/>
      <c r="CK4" s="5"/>
      <c r="CL4" s="15"/>
      <c r="CN4" s="4"/>
      <c r="CO4" s="4"/>
      <c r="CP4" s="4"/>
      <c r="CQ4" s="4"/>
      <c r="CS4" s="2"/>
      <c r="CT4" s="2"/>
      <c r="CU4" s="3"/>
      <c r="CV4" s="5"/>
      <c r="CW4" s="5"/>
      <c r="CX4" s="5"/>
      <c r="CY4" s="15"/>
      <c r="DA4" s="4"/>
      <c r="DB4" s="4"/>
      <c r="DC4" s="4"/>
      <c r="DG4" s="17"/>
      <c r="DH4" s="2"/>
      <c r="DI4" s="2"/>
      <c r="DJ4" s="3"/>
      <c r="DK4" s="5"/>
      <c r="DL4" s="5"/>
      <c r="DM4" s="5"/>
      <c r="DN4" s="15"/>
      <c r="DP4" s="4"/>
      <c r="DQ4" s="4"/>
      <c r="DR4" s="4"/>
      <c r="DS4" s="4"/>
      <c r="DU4" s="2"/>
      <c r="DV4" s="2"/>
      <c r="DW4" s="3"/>
      <c r="DX4" s="5"/>
      <c r="DY4" s="5"/>
      <c r="DZ4" s="5"/>
      <c r="EA4" s="15"/>
      <c r="EC4" s="4"/>
      <c r="ED4" s="4"/>
      <c r="EE4" s="4"/>
      <c r="EH4" s="21"/>
      <c r="EI4" s="17"/>
    </row>
    <row r="5" spans="1:142">
      <c r="A5" s="34">
        <f>SUM(Calendrier!C36)</f>
        <v>43558</v>
      </c>
      <c r="C5" s="88"/>
      <c r="D5" s="5"/>
      <c r="E5" s="5"/>
      <c r="F5" s="5"/>
      <c r="G5" s="15"/>
      <c r="I5" s="4"/>
      <c r="J5" s="4"/>
      <c r="K5" s="4"/>
      <c r="L5" s="4"/>
      <c r="N5" s="34">
        <f>SUM(Calendrier!E36)</f>
        <v>43560</v>
      </c>
      <c r="P5" s="88"/>
      <c r="Q5" s="5"/>
      <c r="R5" s="5"/>
      <c r="S5" s="5"/>
      <c r="T5" s="15"/>
      <c r="V5" s="4"/>
      <c r="W5" s="4"/>
      <c r="X5" s="4"/>
      <c r="AA5" s="17"/>
      <c r="AB5" s="34">
        <f>SUM(Calendrier!C37)</f>
        <v>43565</v>
      </c>
      <c r="AD5" s="88"/>
      <c r="AE5" s="5"/>
      <c r="AF5" s="5"/>
      <c r="AG5" s="5"/>
      <c r="AH5" s="15"/>
      <c r="AJ5" s="4"/>
      <c r="AK5" s="4"/>
      <c r="AL5" s="4"/>
      <c r="AO5" s="34">
        <f>SUM(Calendrier!E37)</f>
        <v>43567</v>
      </c>
      <c r="AQ5" s="88"/>
      <c r="AR5" s="5"/>
      <c r="AS5" s="5"/>
      <c r="AT5" s="5"/>
      <c r="AU5" s="15"/>
      <c r="AW5" s="4"/>
      <c r="AX5" s="4"/>
      <c r="AY5" s="4"/>
      <c r="BC5" s="17"/>
      <c r="BD5" s="34">
        <f>SUM(Calendrier!C38)</f>
        <v>43572</v>
      </c>
      <c r="BF5" s="88"/>
      <c r="BG5" s="5"/>
      <c r="BH5" s="5"/>
      <c r="BI5" s="5"/>
      <c r="BJ5" s="15"/>
      <c r="BL5" s="4"/>
      <c r="BM5" s="4"/>
      <c r="BN5" s="4"/>
      <c r="BO5" s="4"/>
      <c r="BQ5" s="34">
        <f>SUM(Calendrier!E38)</f>
        <v>43574</v>
      </c>
      <c r="BS5" s="88"/>
      <c r="BT5" s="5"/>
      <c r="BU5" s="5"/>
      <c r="BV5" s="5"/>
      <c r="BW5" s="15"/>
      <c r="BY5" s="4"/>
      <c r="BZ5" s="4"/>
      <c r="CA5" s="4"/>
      <c r="CE5" s="17"/>
      <c r="CF5" s="34">
        <f>SUM(Calendrier!C39)</f>
        <v>43579</v>
      </c>
      <c r="CH5" s="88"/>
      <c r="CI5" s="5"/>
      <c r="CJ5" s="5"/>
      <c r="CK5" s="5"/>
      <c r="CL5" s="15"/>
      <c r="CN5" s="4"/>
      <c r="CO5" s="4"/>
      <c r="CP5" s="4"/>
      <c r="CQ5" s="4"/>
      <c r="CS5" s="34">
        <f>SUM(Calendrier!E39)</f>
        <v>43581</v>
      </c>
      <c r="CU5" s="88"/>
      <c r="CV5" s="5"/>
      <c r="CW5" s="5"/>
      <c r="CX5" s="5"/>
      <c r="CY5" s="15"/>
      <c r="DA5" s="4"/>
      <c r="DB5" s="4"/>
      <c r="DC5" s="4"/>
      <c r="DG5" s="17"/>
      <c r="DH5" s="34">
        <f>SUM(Calendrier!C40)</f>
        <v>0</v>
      </c>
      <c r="DJ5" s="88"/>
      <c r="DK5" s="5"/>
      <c r="DL5" s="5"/>
      <c r="DM5" s="5"/>
      <c r="DN5" s="15"/>
      <c r="DP5" s="4"/>
      <c r="DQ5" s="4"/>
      <c r="DR5" s="4"/>
      <c r="DS5" s="4"/>
      <c r="DU5" s="34">
        <f>SUM(Calendrier!E40)</f>
        <v>0</v>
      </c>
      <c r="DW5" s="88"/>
      <c r="DX5" s="5"/>
      <c r="DY5" s="5"/>
      <c r="DZ5" s="5"/>
      <c r="EA5" s="15"/>
      <c r="EC5" s="4"/>
      <c r="ED5" s="4"/>
      <c r="EE5" s="4"/>
      <c r="EH5" s="21"/>
      <c r="EI5" s="17"/>
    </row>
    <row r="6" spans="1:142">
      <c r="B6" s="8"/>
      <c r="C6" s="26"/>
      <c r="J6" s="9"/>
      <c r="K6" s="9"/>
      <c r="L6" s="9" t="s">
        <v>3</v>
      </c>
      <c r="M6" s="9"/>
      <c r="O6" s="8"/>
      <c r="P6" s="26"/>
      <c r="W6" s="9"/>
      <c r="X6" s="9"/>
      <c r="Y6" s="9" t="s">
        <v>3</v>
      </c>
      <c r="Z6" s="9" t="s">
        <v>3</v>
      </c>
      <c r="AA6" s="17"/>
      <c r="AC6" s="8"/>
      <c r="AD6" s="26"/>
      <c r="AK6" s="9"/>
      <c r="AL6" s="9"/>
      <c r="AM6" s="9" t="s">
        <v>3</v>
      </c>
      <c r="AN6" s="9"/>
      <c r="AP6" s="8"/>
      <c r="AQ6" s="26"/>
      <c r="AX6" s="9"/>
      <c r="AY6" s="9"/>
      <c r="AZ6" s="9" t="s">
        <v>3</v>
      </c>
      <c r="BA6" s="9" t="s">
        <v>3</v>
      </c>
      <c r="BB6" s="9" t="s">
        <v>3</v>
      </c>
      <c r="BC6" s="17"/>
      <c r="BE6" s="8"/>
      <c r="BF6" s="26"/>
      <c r="BM6" s="9"/>
      <c r="BN6" s="9"/>
      <c r="BO6" s="9" t="s">
        <v>3</v>
      </c>
      <c r="BP6" s="9"/>
      <c r="BR6" s="8"/>
      <c r="BS6" s="26"/>
      <c r="BZ6" s="9"/>
      <c r="CA6" s="9"/>
      <c r="CB6" s="9" t="s">
        <v>3</v>
      </c>
      <c r="CC6" s="9" t="s">
        <v>3</v>
      </c>
      <c r="CD6" s="9" t="s">
        <v>3</v>
      </c>
      <c r="CE6" s="17"/>
      <c r="CG6" s="8"/>
      <c r="CH6" s="26"/>
      <c r="CO6" s="9"/>
      <c r="CP6" s="9"/>
      <c r="CQ6" s="9" t="s">
        <v>3</v>
      </c>
      <c r="CR6" s="9"/>
      <c r="CT6" s="8"/>
      <c r="CU6" s="26"/>
      <c r="DB6" s="9"/>
      <c r="DC6" s="9"/>
      <c r="DD6" s="9" t="s">
        <v>3</v>
      </c>
      <c r="DE6" s="9" t="s">
        <v>3</v>
      </c>
      <c r="DF6" s="9" t="s">
        <v>3</v>
      </c>
      <c r="DG6" s="17"/>
      <c r="DI6" s="8"/>
      <c r="DJ6" s="26"/>
      <c r="DQ6" s="9"/>
      <c r="DR6" s="9"/>
      <c r="DS6" s="9" t="s">
        <v>3</v>
      </c>
      <c r="DT6" s="9"/>
      <c r="DV6" s="8"/>
      <c r="DW6" s="26"/>
      <c r="ED6" s="9"/>
      <c r="EE6" s="9"/>
      <c r="EF6" s="9" t="s">
        <v>3</v>
      </c>
      <c r="EG6" s="9" t="s">
        <v>3</v>
      </c>
      <c r="EH6" s="20" t="s">
        <v>3</v>
      </c>
      <c r="EI6" s="23" t="s">
        <v>3</v>
      </c>
      <c r="EJ6" s="26" t="s">
        <v>31</v>
      </c>
      <c r="EK6" s="26" t="s">
        <v>31</v>
      </c>
      <c r="EL6" s="42" t="s">
        <v>42</v>
      </c>
    </row>
    <row r="7" spans="1:142">
      <c r="A7" s="2" t="s">
        <v>62</v>
      </c>
      <c r="B7" s="87"/>
      <c r="C7" s="8"/>
      <c r="G7" s="9" t="s">
        <v>0</v>
      </c>
      <c r="H7" s="9" t="s">
        <v>0</v>
      </c>
      <c r="I7" s="9" t="s">
        <v>0</v>
      </c>
      <c r="J7" s="9" t="s">
        <v>0</v>
      </c>
      <c r="K7" s="9" t="s">
        <v>0</v>
      </c>
      <c r="L7" s="9" t="s">
        <v>0</v>
      </c>
      <c r="M7" s="9"/>
      <c r="O7" s="87"/>
      <c r="P7" s="8"/>
      <c r="T7" s="9" t="s">
        <v>0</v>
      </c>
      <c r="U7" s="9" t="s">
        <v>0</v>
      </c>
      <c r="V7" s="9" t="s">
        <v>0</v>
      </c>
      <c r="W7" s="9" t="s">
        <v>0</v>
      </c>
      <c r="X7" s="9" t="s">
        <v>0</v>
      </c>
      <c r="Y7" s="9" t="s">
        <v>0</v>
      </c>
      <c r="Z7" s="9" t="s">
        <v>0</v>
      </c>
      <c r="AA7" s="17"/>
      <c r="AB7" s="2"/>
      <c r="AC7" s="87"/>
      <c r="AD7" s="8"/>
      <c r="AH7" s="9" t="s">
        <v>0</v>
      </c>
      <c r="AI7" s="9" t="s">
        <v>0</v>
      </c>
      <c r="AJ7" s="9" t="s">
        <v>0</v>
      </c>
      <c r="AK7" s="9" t="s">
        <v>0</v>
      </c>
      <c r="AL7" s="9" t="s">
        <v>0</v>
      </c>
      <c r="AM7" s="9" t="s">
        <v>0</v>
      </c>
      <c r="AN7" s="9"/>
      <c r="AP7" s="87"/>
      <c r="AQ7" s="8"/>
      <c r="AU7" s="9" t="s">
        <v>0</v>
      </c>
      <c r="AV7" s="9" t="s">
        <v>0</v>
      </c>
      <c r="AW7" s="9" t="s">
        <v>0</v>
      </c>
      <c r="AX7" s="9" t="s">
        <v>0</v>
      </c>
      <c r="AY7" s="9" t="s">
        <v>0</v>
      </c>
      <c r="AZ7" s="9" t="s">
        <v>0</v>
      </c>
      <c r="BA7" s="9" t="s">
        <v>0</v>
      </c>
      <c r="BB7" s="9" t="s">
        <v>0</v>
      </c>
      <c r="BC7" s="17"/>
      <c r="BD7" s="2"/>
      <c r="BE7" s="87"/>
      <c r="BF7" s="8"/>
      <c r="BJ7" s="9" t="s">
        <v>0</v>
      </c>
      <c r="BK7" s="9" t="s">
        <v>0</v>
      </c>
      <c r="BL7" s="9" t="s">
        <v>0</v>
      </c>
      <c r="BM7" s="9" t="s">
        <v>0</v>
      </c>
      <c r="BN7" s="9" t="s">
        <v>0</v>
      </c>
      <c r="BO7" s="9" t="s">
        <v>0</v>
      </c>
      <c r="BP7" s="9"/>
      <c r="BR7" s="87"/>
      <c r="BS7" s="8"/>
      <c r="BW7" s="9" t="s">
        <v>0</v>
      </c>
      <c r="BX7" s="9" t="s">
        <v>0</v>
      </c>
      <c r="BY7" s="9" t="s">
        <v>0</v>
      </c>
      <c r="BZ7" s="9" t="s">
        <v>0</v>
      </c>
      <c r="CA7" s="9" t="s">
        <v>0</v>
      </c>
      <c r="CB7" s="9" t="s">
        <v>0</v>
      </c>
      <c r="CC7" s="9" t="s">
        <v>0</v>
      </c>
      <c r="CD7" s="9" t="s">
        <v>0</v>
      </c>
      <c r="CE7" s="17"/>
      <c r="CF7" s="2"/>
      <c r="CG7" s="87"/>
      <c r="CH7" s="8"/>
      <c r="CL7" s="9" t="s">
        <v>0</v>
      </c>
      <c r="CM7" s="9" t="s">
        <v>0</v>
      </c>
      <c r="CN7" s="9" t="s">
        <v>0</v>
      </c>
      <c r="CO7" s="9" t="s">
        <v>0</v>
      </c>
      <c r="CP7" s="9" t="s">
        <v>0</v>
      </c>
      <c r="CQ7" s="9" t="s">
        <v>0</v>
      </c>
      <c r="CR7" s="9"/>
      <c r="CT7" s="87"/>
      <c r="CU7" s="8"/>
      <c r="CY7" s="9" t="s">
        <v>0</v>
      </c>
      <c r="CZ7" s="9" t="s">
        <v>0</v>
      </c>
      <c r="DA7" s="9" t="s">
        <v>0</v>
      </c>
      <c r="DB7" s="9" t="s">
        <v>0</v>
      </c>
      <c r="DC7" s="9" t="s">
        <v>0</v>
      </c>
      <c r="DD7" s="9" t="s">
        <v>0</v>
      </c>
      <c r="DE7" s="9" t="s">
        <v>0</v>
      </c>
      <c r="DF7" s="9" t="s">
        <v>0</v>
      </c>
      <c r="DG7" s="31"/>
      <c r="DH7" s="2"/>
      <c r="DI7" s="87"/>
      <c r="DJ7" s="8"/>
      <c r="DN7" s="9" t="s">
        <v>0</v>
      </c>
      <c r="DO7" s="9" t="s">
        <v>0</v>
      </c>
      <c r="DP7" s="9" t="s">
        <v>0</v>
      </c>
      <c r="DQ7" s="9" t="s">
        <v>0</v>
      </c>
      <c r="DR7" s="9" t="s">
        <v>0</v>
      </c>
      <c r="DS7" s="9" t="s">
        <v>0</v>
      </c>
      <c r="DT7" s="9"/>
      <c r="DU7" s="2"/>
      <c r="DV7" s="87"/>
      <c r="DW7" s="8"/>
      <c r="EA7" s="9" t="s">
        <v>0</v>
      </c>
      <c r="EB7" s="9" t="s">
        <v>0</v>
      </c>
      <c r="EC7" s="9" t="s">
        <v>0</v>
      </c>
      <c r="ED7" s="9" t="s">
        <v>0</v>
      </c>
      <c r="EE7" s="9" t="s">
        <v>0</v>
      </c>
      <c r="EF7" s="9" t="s">
        <v>0</v>
      </c>
      <c r="EG7" s="9" t="s">
        <v>0</v>
      </c>
      <c r="EH7" s="20" t="s">
        <v>0</v>
      </c>
      <c r="EI7" s="23" t="s">
        <v>0</v>
      </c>
      <c r="EJ7" s="26" t="s">
        <v>32</v>
      </c>
      <c r="EK7" s="26" t="s">
        <v>32</v>
      </c>
    </row>
    <row r="8" spans="1:142">
      <c r="A8" s="36"/>
      <c r="B8" s="8" t="s">
        <v>4</v>
      </c>
      <c r="C8" s="45" t="s">
        <v>0</v>
      </c>
      <c r="D8" s="8" t="s">
        <v>5</v>
      </c>
      <c r="E8" s="8" t="s">
        <v>40</v>
      </c>
      <c r="F8" s="8" t="s">
        <v>117</v>
      </c>
      <c r="G8" s="9" t="s">
        <v>6</v>
      </c>
      <c r="H8" s="9" t="s">
        <v>6</v>
      </c>
      <c r="I8" s="9" t="s">
        <v>6</v>
      </c>
      <c r="J8" s="9" t="s">
        <v>6</v>
      </c>
      <c r="K8" s="9" t="s">
        <v>6</v>
      </c>
      <c r="L8" s="9" t="s">
        <v>10</v>
      </c>
      <c r="M8" s="9"/>
      <c r="N8" s="5"/>
      <c r="O8" s="8" t="s">
        <v>4</v>
      </c>
      <c r="P8" s="4" t="s">
        <v>0</v>
      </c>
      <c r="Q8" s="8" t="s">
        <v>5</v>
      </c>
      <c r="R8" s="8" t="s">
        <v>40</v>
      </c>
      <c r="S8" s="8" t="s">
        <v>117</v>
      </c>
      <c r="T8" s="9" t="s">
        <v>6</v>
      </c>
      <c r="U8" s="9" t="s">
        <v>6</v>
      </c>
      <c r="V8" s="9" t="s">
        <v>6</v>
      </c>
      <c r="W8" s="9" t="s">
        <v>6</v>
      </c>
      <c r="X8" s="9" t="s">
        <v>6</v>
      </c>
      <c r="Y8" s="9" t="s">
        <v>10</v>
      </c>
      <c r="Z8" s="9" t="s">
        <v>13</v>
      </c>
      <c r="AA8" s="17"/>
      <c r="AB8" s="5"/>
      <c r="AC8" s="8" t="s">
        <v>4</v>
      </c>
      <c r="AD8" s="4" t="s">
        <v>0</v>
      </c>
      <c r="AE8" s="8" t="s">
        <v>5</v>
      </c>
      <c r="AF8" s="8" t="s">
        <v>40</v>
      </c>
      <c r="AG8" s="8" t="s">
        <v>117</v>
      </c>
      <c r="AH8" s="9" t="s">
        <v>6</v>
      </c>
      <c r="AI8" s="9" t="s">
        <v>6</v>
      </c>
      <c r="AJ8" s="9" t="s">
        <v>6</v>
      </c>
      <c r="AK8" s="9" t="s">
        <v>6</v>
      </c>
      <c r="AL8" s="9" t="s">
        <v>6</v>
      </c>
      <c r="AM8" s="9" t="s">
        <v>10</v>
      </c>
      <c r="AN8" s="9"/>
      <c r="AO8" s="5"/>
      <c r="AP8" s="8" t="s">
        <v>4</v>
      </c>
      <c r="AQ8" s="4" t="s">
        <v>0</v>
      </c>
      <c r="AR8" s="8" t="s">
        <v>5</v>
      </c>
      <c r="AS8" s="8" t="s">
        <v>40</v>
      </c>
      <c r="AT8" s="8" t="s">
        <v>117</v>
      </c>
      <c r="AU8" s="9" t="s">
        <v>6</v>
      </c>
      <c r="AV8" s="9" t="s">
        <v>6</v>
      </c>
      <c r="AW8" s="9" t="s">
        <v>6</v>
      </c>
      <c r="AX8" s="9" t="s">
        <v>6</v>
      </c>
      <c r="AY8" s="9" t="s">
        <v>6</v>
      </c>
      <c r="AZ8" s="9" t="s">
        <v>10</v>
      </c>
      <c r="BA8" s="9" t="s">
        <v>13</v>
      </c>
      <c r="BB8" s="9" t="s">
        <v>10</v>
      </c>
      <c r="BC8" s="17"/>
      <c r="BD8" s="5"/>
      <c r="BE8" s="8" t="s">
        <v>4</v>
      </c>
      <c r="BF8" s="4" t="s">
        <v>0</v>
      </c>
      <c r="BG8" s="8" t="s">
        <v>5</v>
      </c>
      <c r="BH8" s="8" t="s">
        <v>40</v>
      </c>
      <c r="BI8" s="8" t="s">
        <v>117</v>
      </c>
      <c r="BJ8" s="9" t="s">
        <v>6</v>
      </c>
      <c r="BK8" s="9" t="s">
        <v>6</v>
      </c>
      <c r="BL8" s="9" t="s">
        <v>6</v>
      </c>
      <c r="BM8" s="9" t="s">
        <v>6</v>
      </c>
      <c r="BN8" s="9" t="s">
        <v>6</v>
      </c>
      <c r="BO8" s="9" t="s">
        <v>10</v>
      </c>
      <c r="BP8" s="9"/>
      <c r="BQ8" s="5"/>
      <c r="BR8" s="8" t="s">
        <v>4</v>
      </c>
      <c r="BS8" s="4" t="s">
        <v>0</v>
      </c>
      <c r="BT8" s="8" t="s">
        <v>5</v>
      </c>
      <c r="BU8" s="8" t="s">
        <v>40</v>
      </c>
      <c r="BV8" s="8" t="s">
        <v>117</v>
      </c>
      <c r="BW8" s="9" t="s">
        <v>6</v>
      </c>
      <c r="BX8" s="9" t="s">
        <v>6</v>
      </c>
      <c r="BY8" s="9" t="s">
        <v>6</v>
      </c>
      <c r="BZ8" s="9" t="s">
        <v>6</v>
      </c>
      <c r="CA8" s="9" t="s">
        <v>6</v>
      </c>
      <c r="CB8" s="9" t="s">
        <v>10</v>
      </c>
      <c r="CC8" s="9" t="s">
        <v>13</v>
      </c>
      <c r="CD8" s="9" t="s">
        <v>10</v>
      </c>
      <c r="CE8" s="17"/>
      <c r="CF8" s="5"/>
      <c r="CG8" s="8" t="s">
        <v>4</v>
      </c>
      <c r="CH8" s="4" t="s">
        <v>0</v>
      </c>
      <c r="CI8" s="8" t="s">
        <v>5</v>
      </c>
      <c r="CJ8" s="8" t="s">
        <v>40</v>
      </c>
      <c r="CK8" s="8" t="s">
        <v>117</v>
      </c>
      <c r="CL8" s="9" t="s">
        <v>6</v>
      </c>
      <c r="CM8" s="9" t="s">
        <v>6</v>
      </c>
      <c r="CN8" s="9" t="s">
        <v>6</v>
      </c>
      <c r="CO8" s="9" t="s">
        <v>6</v>
      </c>
      <c r="CP8" s="9" t="s">
        <v>6</v>
      </c>
      <c r="CQ8" s="9" t="s">
        <v>10</v>
      </c>
      <c r="CR8" s="9"/>
      <c r="CS8" s="5"/>
      <c r="CT8" s="8" t="s">
        <v>4</v>
      </c>
      <c r="CU8" s="4" t="s">
        <v>0</v>
      </c>
      <c r="CV8" s="8" t="s">
        <v>5</v>
      </c>
      <c r="CW8" s="8" t="s">
        <v>40</v>
      </c>
      <c r="CX8" s="8" t="s">
        <v>117</v>
      </c>
      <c r="CY8" s="9" t="s">
        <v>6</v>
      </c>
      <c r="CZ8" s="9" t="s">
        <v>6</v>
      </c>
      <c r="DA8" s="9" t="s">
        <v>6</v>
      </c>
      <c r="DB8" s="9" t="s">
        <v>6</v>
      </c>
      <c r="DC8" s="9" t="s">
        <v>6</v>
      </c>
      <c r="DD8" s="9" t="s">
        <v>10</v>
      </c>
      <c r="DE8" s="9" t="s">
        <v>13</v>
      </c>
      <c r="DF8" s="9" t="s">
        <v>10</v>
      </c>
      <c r="DG8" s="17"/>
      <c r="DH8" s="5"/>
      <c r="DI8" s="8" t="s">
        <v>4</v>
      </c>
      <c r="DJ8" s="4" t="s">
        <v>0</v>
      </c>
      <c r="DK8" s="8" t="s">
        <v>5</v>
      </c>
      <c r="DL8" s="8" t="s">
        <v>40</v>
      </c>
      <c r="DM8" s="8" t="s">
        <v>117</v>
      </c>
      <c r="DN8" s="9" t="s">
        <v>6</v>
      </c>
      <c r="DO8" s="9" t="s">
        <v>6</v>
      </c>
      <c r="DP8" s="9" t="s">
        <v>6</v>
      </c>
      <c r="DQ8" s="9" t="s">
        <v>6</v>
      </c>
      <c r="DR8" s="9" t="s">
        <v>6</v>
      </c>
      <c r="DS8" s="9" t="s">
        <v>10</v>
      </c>
      <c r="DT8" s="9"/>
      <c r="DU8" s="5"/>
      <c r="DV8" s="8" t="s">
        <v>4</v>
      </c>
      <c r="DW8" s="4" t="s">
        <v>0</v>
      </c>
      <c r="DX8" s="8" t="s">
        <v>5</v>
      </c>
      <c r="DY8" s="8" t="s">
        <v>40</v>
      </c>
      <c r="DZ8" s="8" t="s">
        <v>117</v>
      </c>
      <c r="EA8" s="9" t="s">
        <v>6</v>
      </c>
      <c r="EB8" s="9" t="s">
        <v>6</v>
      </c>
      <c r="EC8" s="9" t="s">
        <v>6</v>
      </c>
      <c r="ED8" s="9" t="s">
        <v>6</v>
      </c>
      <c r="EE8" s="9" t="s">
        <v>6</v>
      </c>
      <c r="EF8" s="9" t="s">
        <v>10</v>
      </c>
      <c r="EG8" s="9" t="s">
        <v>13</v>
      </c>
      <c r="EH8" s="20" t="s">
        <v>10</v>
      </c>
      <c r="EI8" s="23" t="s">
        <v>21</v>
      </c>
      <c r="EJ8" s="26" t="s">
        <v>17</v>
      </c>
      <c r="EK8" s="26" t="s">
        <v>33</v>
      </c>
    </row>
    <row r="9" spans="1:142">
      <c r="D9" s="9" t="str">
        <f>IF(D101=15,"OK","Faux")</f>
        <v>OK</v>
      </c>
      <c r="E9" s="9" t="str">
        <f>IF(E101=1,"OK","Faux")</f>
        <v>OK</v>
      </c>
      <c r="F9" s="9"/>
      <c r="L9" s="10" t="s">
        <v>63</v>
      </c>
      <c r="Q9" s="9" t="str">
        <f>IF(Q101=15,"OK","Faux")</f>
        <v>OK</v>
      </c>
      <c r="R9" s="9" t="str">
        <f>IF(R101=1,"OK","Faux")</f>
        <v>OK</v>
      </c>
      <c r="S9" s="9"/>
      <c r="Y9" s="10" t="s">
        <v>64</v>
      </c>
      <c r="Z9" s="10" t="s">
        <v>65</v>
      </c>
      <c r="AA9" s="17"/>
      <c r="AE9" s="9" t="str">
        <f>IF(AE101=15,"OK","Faux")</f>
        <v>OK</v>
      </c>
      <c r="AF9" s="9" t="str">
        <f>IF(AF101=1,"OK","Faux")</f>
        <v>OK</v>
      </c>
      <c r="AG9" s="9"/>
      <c r="AM9" s="10" t="s">
        <v>63</v>
      </c>
      <c r="AR9" s="9" t="str">
        <f>IF(AR101=15,"OK","Faux")</f>
        <v>OK</v>
      </c>
      <c r="AS9" s="9" t="str">
        <f>IF(AS101=1,"OK","Faux")</f>
        <v>OK</v>
      </c>
      <c r="AT9" s="9"/>
      <c r="AZ9" s="10" t="s">
        <v>64</v>
      </c>
      <c r="BA9" s="10" t="s">
        <v>65</v>
      </c>
      <c r="BB9" s="10" t="s">
        <v>17</v>
      </c>
      <c r="BC9" s="17"/>
      <c r="BG9" s="9" t="str">
        <f>IF(BG101=15,"OK","Faux")</f>
        <v>OK</v>
      </c>
      <c r="BH9" s="9" t="str">
        <f>IF(BH101=1,"OK","Faux")</f>
        <v>OK</v>
      </c>
      <c r="BI9" s="9"/>
      <c r="BO9" s="10" t="s">
        <v>63</v>
      </c>
      <c r="BT9" s="9" t="str">
        <f>IF(BT101=15,"OK","Faux")</f>
        <v>OK</v>
      </c>
      <c r="BU9" s="9" t="str">
        <f>IF(BU101=1,"OK","Faux")</f>
        <v>OK</v>
      </c>
      <c r="BV9" s="9"/>
      <c r="CB9" s="10" t="s">
        <v>64</v>
      </c>
      <c r="CC9" s="10" t="s">
        <v>65</v>
      </c>
      <c r="CD9" s="10" t="s">
        <v>17</v>
      </c>
      <c r="CE9" s="17"/>
      <c r="CI9" s="9" t="str">
        <f>IF(CI101=15,"OK","Faux")</f>
        <v>OK</v>
      </c>
      <c r="CJ9" s="9" t="str">
        <f>IF(CJ101=1,"OK","Faux")</f>
        <v>OK</v>
      </c>
      <c r="CK9" s="9"/>
      <c r="CQ9" s="10" t="s">
        <v>63</v>
      </c>
      <c r="CV9" s="9" t="str">
        <f>IF(CV101=15,"OK","Faux")</f>
        <v>OK</v>
      </c>
      <c r="CW9" s="9" t="str">
        <f>IF(CW101=1,"OK","Faux")</f>
        <v>OK</v>
      </c>
      <c r="CX9" s="9"/>
      <c r="DD9" s="10" t="s">
        <v>64</v>
      </c>
      <c r="DE9" s="10" t="s">
        <v>65</v>
      </c>
      <c r="DF9" s="10" t="s">
        <v>17</v>
      </c>
      <c r="DG9" s="30"/>
      <c r="DK9" s="9" t="str">
        <f>IF(DK101=15,"OK","Faux")</f>
        <v>Faux</v>
      </c>
      <c r="DL9" s="9" t="str">
        <f>IF(DL101=1,"OK","Faux")</f>
        <v>Faux</v>
      </c>
      <c r="DM9" s="9"/>
      <c r="DS9" s="10" t="s">
        <v>63</v>
      </c>
      <c r="DX9" s="9" t="str">
        <f>IF(DX101=15,"OK","Faux")</f>
        <v>Faux</v>
      </c>
      <c r="DY9" s="9" t="str">
        <f>IF(DY101=1,"OK","Faux")</f>
        <v>Faux</v>
      </c>
      <c r="DZ9" s="9"/>
      <c r="EF9" s="10" t="s">
        <v>64</v>
      </c>
      <c r="EG9" s="10" t="s">
        <v>65</v>
      </c>
      <c r="EH9" s="61" t="s">
        <v>17</v>
      </c>
      <c r="EI9" s="62" t="s">
        <v>66</v>
      </c>
      <c r="EJ9" s="41"/>
      <c r="EL9" s="5"/>
    </row>
    <row r="10" spans="1:142" ht="13.5" thickBot="1">
      <c r="A10" s="8"/>
      <c r="B10" s="8"/>
      <c r="C10" s="8"/>
      <c r="D10" s="8"/>
      <c r="E10" s="8"/>
      <c r="F10" s="8"/>
      <c r="G10" s="11" t="s">
        <v>7</v>
      </c>
      <c r="H10" s="11" t="s">
        <v>8</v>
      </c>
      <c r="I10" s="11" t="s">
        <v>9</v>
      </c>
      <c r="J10" s="11" t="s">
        <v>14</v>
      </c>
      <c r="K10" s="11" t="s">
        <v>15</v>
      </c>
      <c r="L10" s="11"/>
      <c r="N10" s="8"/>
      <c r="O10" s="8"/>
      <c r="P10" s="8"/>
      <c r="Q10" s="8"/>
      <c r="R10" s="8"/>
      <c r="S10" s="8"/>
      <c r="T10" s="11" t="s">
        <v>7</v>
      </c>
      <c r="U10" s="11" t="s">
        <v>8</v>
      </c>
      <c r="V10" s="11" t="s">
        <v>9</v>
      </c>
      <c r="W10" s="11" t="s">
        <v>14</v>
      </c>
      <c r="X10" s="11" t="s">
        <v>15</v>
      </c>
      <c r="Y10" s="11"/>
      <c r="AA10" s="17"/>
      <c r="AB10" s="8"/>
      <c r="AC10" s="8"/>
      <c r="AD10" s="8"/>
      <c r="AE10" s="8"/>
      <c r="AF10" s="8"/>
      <c r="AG10" s="8"/>
      <c r="AH10" s="11" t="s">
        <v>7</v>
      </c>
      <c r="AI10" s="11" t="s">
        <v>8</v>
      </c>
      <c r="AJ10" s="11" t="s">
        <v>9</v>
      </c>
      <c r="AK10" s="11" t="s">
        <v>14</v>
      </c>
      <c r="AL10" s="11" t="s">
        <v>15</v>
      </c>
      <c r="AM10" s="11"/>
      <c r="AN10" s="11"/>
      <c r="AO10" s="8"/>
      <c r="AP10" s="8"/>
      <c r="AQ10" s="8"/>
      <c r="AR10" s="8"/>
      <c r="AS10" s="8"/>
      <c r="AT10" s="8"/>
      <c r="AU10" s="11" t="s">
        <v>7</v>
      </c>
      <c r="AV10" s="11" t="s">
        <v>8</v>
      </c>
      <c r="AW10" s="11" t="s">
        <v>9</v>
      </c>
      <c r="AX10" s="11" t="s">
        <v>14</v>
      </c>
      <c r="AY10" s="11" t="s">
        <v>15</v>
      </c>
      <c r="AZ10" s="11"/>
      <c r="BA10" s="11"/>
      <c r="BC10" s="17"/>
      <c r="BG10" s="9"/>
      <c r="BH10" s="9"/>
      <c r="BI10" s="8"/>
      <c r="BJ10" s="11" t="s">
        <v>7</v>
      </c>
      <c r="BK10" s="11" t="s">
        <v>8</v>
      </c>
      <c r="BL10" s="11" t="s">
        <v>9</v>
      </c>
      <c r="BM10" s="11" t="s">
        <v>14</v>
      </c>
      <c r="BN10" s="11" t="s">
        <v>15</v>
      </c>
      <c r="BQ10" s="8"/>
      <c r="BT10" s="9"/>
      <c r="BU10" s="9"/>
      <c r="BV10" s="8"/>
      <c r="BW10" s="11" t="s">
        <v>7</v>
      </c>
      <c r="BX10" s="11" t="s">
        <v>8</v>
      </c>
      <c r="BY10" s="11" t="s">
        <v>9</v>
      </c>
      <c r="BZ10" s="11" t="s">
        <v>14</v>
      </c>
      <c r="CA10" s="11" t="s">
        <v>15</v>
      </c>
      <c r="CB10" s="11"/>
      <c r="CE10" s="17"/>
      <c r="CF10" s="8"/>
      <c r="CI10" s="9"/>
      <c r="CJ10" s="9"/>
      <c r="CK10" s="8"/>
      <c r="CL10" s="11" t="s">
        <v>7</v>
      </c>
      <c r="CM10" s="11" t="s">
        <v>8</v>
      </c>
      <c r="CN10" s="11" t="s">
        <v>9</v>
      </c>
      <c r="CO10" s="11" t="s">
        <v>14</v>
      </c>
      <c r="CP10" s="11" t="s">
        <v>15</v>
      </c>
      <c r="CS10" s="8"/>
      <c r="CV10" s="9"/>
      <c r="CW10" s="9"/>
      <c r="CX10" s="8"/>
      <c r="CY10" s="11" t="s">
        <v>7</v>
      </c>
      <c r="CZ10" s="11" t="s">
        <v>8</v>
      </c>
      <c r="DA10" s="11" t="s">
        <v>9</v>
      </c>
      <c r="DB10" s="11" t="s">
        <v>14</v>
      </c>
      <c r="DC10" s="11" t="s">
        <v>15</v>
      </c>
      <c r="DG10" s="17"/>
      <c r="DH10" s="8"/>
      <c r="DK10" s="9"/>
      <c r="DL10" s="9"/>
      <c r="DM10" s="8"/>
      <c r="DN10" s="11" t="s">
        <v>7</v>
      </c>
      <c r="DO10" s="11" t="s">
        <v>8</v>
      </c>
      <c r="DP10" s="11" t="s">
        <v>9</v>
      </c>
      <c r="DQ10" s="11" t="s">
        <v>14</v>
      </c>
      <c r="DR10" s="11" t="s">
        <v>15</v>
      </c>
      <c r="DU10" s="8"/>
      <c r="DX10" s="9"/>
      <c r="DY10" s="9"/>
      <c r="DZ10" s="8"/>
      <c r="EA10" s="11" t="s">
        <v>7</v>
      </c>
      <c r="EB10" s="11" t="s">
        <v>8</v>
      </c>
      <c r="EC10" s="11" t="s">
        <v>9</v>
      </c>
      <c r="ED10" s="11" t="s">
        <v>14</v>
      </c>
      <c r="EE10" s="11" t="s">
        <v>15</v>
      </c>
      <c r="EH10" s="21"/>
      <c r="EI10" s="17"/>
    </row>
    <row r="11" spans="1:142" ht="13.5" thickBot="1">
      <c r="A11" s="107" t="str">
        <f>REPT(Sept!A11,1)</f>
        <v>ANGLAS Olivier</v>
      </c>
      <c r="B11" s="7">
        <f>IF(C11&gt;0,1,0)</f>
        <v>0</v>
      </c>
      <c r="C11" s="13"/>
      <c r="D11" s="13"/>
      <c r="E11" s="39">
        <f>IF(D11=1,1,0)</f>
        <v>0</v>
      </c>
      <c r="F11" s="13"/>
      <c r="G11" s="4">
        <f t="shared" ref="G11:G74" si="0">IF(D11=1,C11*2,C11)</f>
        <v>0</v>
      </c>
      <c r="H11" s="4">
        <f>IF(D11=2,G11*1.5,G11)</f>
        <v>0</v>
      </c>
      <c r="I11" s="4">
        <f>IF(D11=3,H11*1.3,H11)</f>
        <v>0</v>
      </c>
      <c r="J11" s="4">
        <f>IF(AND(D11=4,$B$101&gt;25),I11*1.2,I11)</f>
        <v>0</v>
      </c>
      <c r="K11" s="4">
        <f>IF(AND(D11=5,$B$101&gt;25),J11*1.1,J11)</f>
        <v>0</v>
      </c>
      <c r="L11" s="4">
        <f>SUM(K11)</f>
        <v>0</v>
      </c>
      <c r="M11" s="4"/>
      <c r="N11" s="7" t="str">
        <f>REPT(Sept!A11,1)</f>
        <v>ANGLAS Olivier</v>
      </c>
      <c r="O11" s="7">
        <f>IF(P11&gt;0,1,0)</f>
        <v>1</v>
      </c>
      <c r="P11" s="13">
        <v>5</v>
      </c>
      <c r="Q11" s="13"/>
      <c r="R11" s="39">
        <f>IF(Q11=1,1,0)</f>
        <v>0</v>
      </c>
      <c r="S11" s="13"/>
      <c r="T11" s="4">
        <f t="shared" ref="T11:T74" si="1">IF(Q11=1,P11*2,P11)</f>
        <v>5</v>
      </c>
      <c r="U11" s="4">
        <f>IF(Q11=2,T11*1.5,T11)</f>
        <v>5</v>
      </c>
      <c r="V11" s="4">
        <f>IF(Q11=3,U11*1.3,U11)</f>
        <v>5</v>
      </c>
      <c r="W11" s="4">
        <f>IF(AND(Q11=4,$O$101&gt;25),V11*1.2,V11)</f>
        <v>5</v>
      </c>
      <c r="X11" s="4">
        <f>IF(AND(Q11=5,$O$101&gt;25),W11*1.1,W11)</f>
        <v>5</v>
      </c>
      <c r="Y11" s="4">
        <f>SUM(X11)</f>
        <v>5</v>
      </c>
      <c r="Z11" s="12">
        <f t="shared" ref="Z11:Z42" si="2">IF(Y11&gt;L11,Y11,L11)</f>
        <v>5</v>
      </c>
      <c r="AA11" s="17"/>
      <c r="AB11" s="7" t="str">
        <f>REPT(Sept!A11,1)</f>
        <v>ANGLAS Olivier</v>
      </c>
      <c r="AC11" s="7">
        <f>IF(AD11&gt;0,1,0)</f>
        <v>0</v>
      </c>
      <c r="AD11" s="13"/>
      <c r="AE11" s="13"/>
      <c r="AF11" s="39">
        <f>IF(AE11=1,1,0)</f>
        <v>0</v>
      </c>
      <c r="AG11" s="13"/>
      <c r="AH11" s="4">
        <f t="shared" ref="AH11:AH74" si="3">IF(AE11=1,AD11*2,AD11)</f>
        <v>0</v>
      </c>
      <c r="AI11" s="4">
        <f>IF(AE11=2,AH11*1.5,AH11)</f>
        <v>0</v>
      </c>
      <c r="AJ11" s="4">
        <f>IF(AE11=3,AI11*1.3,AI11)</f>
        <v>0</v>
      </c>
      <c r="AK11" s="4">
        <f>IF(AND(AE11=4,$AC$101&gt;25),AJ11*1.2,AJ11)</f>
        <v>0</v>
      </c>
      <c r="AL11" s="4">
        <f>IF(AND(AE11=5,$AC$101&gt;25),AK11*1.1,AK11)</f>
        <v>0</v>
      </c>
      <c r="AM11" s="4">
        <f>SUM(AL11)</f>
        <v>0</v>
      </c>
      <c r="AN11" s="4"/>
      <c r="AO11" s="7" t="str">
        <f>REPT(Sept!A11,1)</f>
        <v>ANGLAS Olivier</v>
      </c>
      <c r="AP11" s="7">
        <f>IF(AQ11&gt;0,1,0)</f>
        <v>0</v>
      </c>
      <c r="AQ11" s="13"/>
      <c r="AR11" s="13"/>
      <c r="AS11" s="39">
        <f>IF(AR11=1,1,0)</f>
        <v>0</v>
      </c>
      <c r="AT11" s="13"/>
      <c r="AU11" s="4">
        <f t="shared" ref="AU11:AU74" si="4">IF(AR11=1,AQ11*2,AQ11)</f>
        <v>0</v>
      </c>
      <c r="AV11" s="4">
        <f>IF(AR11=2,AU11*1.5,AU11)</f>
        <v>0</v>
      </c>
      <c r="AW11" s="4">
        <f>IF(AR11=3,AV11*1.3,AV11)</f>
        <v>0</v>
      </c>
      <c r="AX11" s="4">
        <f>IF(AND(AR11=4,$AP$101&gt;25),AW11*1.2,AW11)</f>
        <v>0</v>
      </c>
      <c r="AY11" s="4">
        <f>IF(AND(AR11=5,$AP$101&gt;25),AX11*1.1,AX11)</f>
        <v>0</v>
      </c>
      <c r="AZ11" s="4">
        <f>SUM(AY11)</f>
        <v>0</v>
      </c>
      <c r="BA11" s="12">
        <f t="shared" ref="BA11:BA42" si="5">IF(AY11&gt;AL11,AY11,AL11)</f>
        <v>0</v>
      </c>
      <c r="BB11" s="12">
        <f t="shared" ref="BB11:BB42" si="6">SUM(Z11+BA11)</f>
        <v>5</v>
      </c>
      <c r="BC11" s="17"/>
      <c r="BD11" s="7" t="str">
        <f>REPT(Sept!A11,1)</f>
        <v>ANGLAS Olivier</v>
      </c>
      <c r="BE11" s="7">
        <f>IF(BF11&gt;0,1,0)</f>
        <v>0</v>
      </c>
      <c r="BF11" s="13"/>
      <c r="BG11" s="13"/>
      <c r="BH11" s="39">
        <f>IF(BG11=1,1,0)</f>
        <v>0</v>
      </c>
      <c r="BI11" s="13"/>
      <c r="BJ11" s="4">
        <f t="shared" ref="BJ11:BJ74" si="7">IF(BG11=1,BF11*2,BF11)</f>
        <v>0</v>
      </c>
      <c r="BK11" s="4">
        <f>IF(BG11=2,BJ11*1.5,BJ11)</f>
        <v>0</v>
      </c>
      <c r="BL11" s="4">
        <f>IF(BG11=3,BK11*1.3,BK11)</f>
        <v>0</v>
      </c>
      <c r="BM11" s="4">
        <f>IF(AND(BG11=4,$BE$101&gt;25),BL11*1.2,BL11)</f>
        <v>0</v>
      </c>
      <c r="BN11" s="4">
        <f>IF(AND(BG11=5,$BE$101&gt;25),BM11*1.1,BM11)</f>
        <v>0</v>
      </c>
      <c r="BO11" s="4">
        <f>SUM(BN11)</f>
        <v>0</v>
      </c>
      <c r="BP11" s="4"/>
      <c r="BQ11" s="7" t="str">
        <f>REPT(Sept!A11,1)</f>
        <v>ANGLAS Olivier</v>
      </c>
      <c r="BR11" s="7">
        <f>IF(BS11&gt;0,1,0)</f>
        <v>0</v>
      </c>
      <c r="BS11" s="13"/>
      <c r="BT11" s="13"/>
      <c r="BU11" s="39">
        <f>IF(BT11=1,1,0)</f>
        <v>0</v>
      </c>
      <c r="BV11" s="13"/>
      <c r="BW11" s="4">
        <f t="shared" ref="BW11:BW74" si="8">IF(BT11=1,BS11*2,BS11)</f>
        <v>0</v>
      </c>
      <c r="BX11" s="4">
        <f>IF(BT11=2,BW11*1.5,BW11)</f>
        <v>0</v>
      </c>
      <c r="BY11" s="4">
        <f>IF(BT11=3,BX11*1.3,BX11)</f>
        <v>0</v>
      </c>
      <c r="BZ11" s="4">
        <f>IF(AND(BT11=4,$BR$101&gt;25),BY11*1.2,BY11)</f>
        <v>0</v>
      </c>
      <c r="CA11" s="4">
        <f>IF(AND(BT11=5,$BR$101&gt;25),BZ11*1.1,BZ11)</f>
        <v>0</v>
      </c>
      <c r="CB11" s="4">
        <f>SUM(CA11)</f>
        <v>0</v>
      </c>
      <c r="CC11" s="12">
        <f t="shared" ref="CC11:CC42" si="9">IF(CB11&gt;BO11,CB11,BO11)</f>
        <v>0</v>
      </c>
      <c r="CD11" s="12">
        <f t="shared" ref="CD11:CD42" si="10">SUM(BB11+CC11)</f>
        <v>5</v>
      </c>
      <c r="CE11" s="17"/>
      <c r="CF11" s="7" t="str">
        <f>REPT(Sept!A11,1)</f>
        <v>ANGLAS Olivier</v>
      </c>
      <c r="CG11" s="7">
        <f>IF(CH11&gt;0,1,0)</f>
        <v>0</v>
      </c>
      <c r="CH11" s="13"/>
      <c r="CI11" s="13"/>
      <c r="CJ11" s="39">
        <f>IF(CI11=1,1,0)</f>
        <v>0</v>
      </c>
      <c r="CK11" s="13"/>
      <c r="CL11" s="4">
        <f t="shared" ref="CL11:CL74" si="11">IF(CI11=1,CH11*2,CH11)</f>
        <v>0</v>
      </c>
      <c r="CM11" s="4">
        <f>IF(CI11=2,CL11*1.5,CL11)</f>
        <v>0</v>
      </c>
      <c r="CN11" s="4">
        <f>IF(CI11=3,CM11*1.3,CM11)</f>
        <v>0</v>
      </c>
      <c r="CO11" s="4">
        <f>IF(AND(CI11=4,$CG$101&gt;25),CN11*1.2,CN11)</f>
        <v>0</v>
      </c>
      <c r="CP11" s="4">
        <f>IF(AND(CI11=5,$CG$101&gt;25),CO11*1.1,CO11)</f>
        <v>0</v>
      </c>
      <c r="CQ11" s="4">
        <f>SUM(CP11)</f>
        <v>0</v>
      </c>
      <c r="CR11" s="4"/>
      <c r="CS11" s="7" t="str">
        <f>REPT(Sept!A11,1)</f>
        <v>ANGLAS Olivier</v>
      </c>
      <c r="CT11" s="7">
        <f>IF(CU11&gt;0,1,0)</f>
        <v>0</v>
      </c>
      <c r="CU11" s="13"/>
      <c r="CV11" s="13"/>
      <c r="CW11" s="39">
        <f>IF(CV11=1,1,0)</f>
        <v>0</v>
      </c>
      <c r="CX11" s="13"/>
      <c r="CY11" s="4">
        <f t="shared" ref="CY11:CY74" si="12">IF(CV11=1,CU11*2,CU11)</f>
        <v>0</v>
      </c>
      <c r="CZ11" s="4">
        <f>IF(CV11=2,CY11*1.5,CY11)</f>
        <v>0</v>
      </c>
      <c r="DA11" s="4">
        <f>IF(CV11=3,CZ11*1.3,CZ11)</f>
        <v>0</v>
      </c>
      <c r="DB11" s="4">
        <f>IF(AND(CV11=4,$CT$101&gt;25),DA11*1.2,DA11)</f>
        <v>0</v>
      </c>
      <c r="DC11" s="4">
        <f>IF(AND(CV11=5,$CT$101&gt;25),DB11*1.1,DB11)</f>
        <v>0</v>
      </c>
      <c r="DD11" s="4">
        <f>SUM(DC11)</f>
        <v>0</v>
      </c>
      <c r="DE11" s="12">
        <f t="shared" ref="DE11:DE42" si="13">IF(DD11&gt;CQ11,DD11,CQ11)</f>
        <v>0</v>
      </c>
      <c r="DF11" s="12">
        <f t="shared" ref="DF11:DF42" si="14">SUM(CD11+DE11)</f>
        <v>5</v>
      </c>
      <c r="DG11" s="17"/>
      <c r="DH11" s="7" t="str">
        <f>REPT(Sept!A11,1)</f>
        <v>ANGLAS Olivier</v>
      </c>
      <c r="DI11" s="7">
        <f>IF(DJ11&gt;0,1,0)</f>
        <v>0</v>
      </c>
      <c r="DJ11" s="13"/>
      <c r="DK11" s="13"/>
      <c r="DL11" s="39">
        <f>IF(DK11=1,1,0)</f>
        <v>0</v>
      </c>
      <c r="DM11" s="13"/>
      <c r="DN11" s="4">
        <f t="shared" ref="DN11:DN74" si="15">IF(DK11=1,DJ11*2,DJ11)</f>
        <v>0</v>
      </c>
      <c r="DO11" s="4">
        <f>IF(DK11=2,DN11*1.5,DN11)</f>
        <v>0</v>
      </c>
      <c r="DP11" s="4">
        <f>IF(DK11=3,DO11*1.3,DO11)</f>
        <v>0</v>
      </c>
      <c r="DQ11" s="4">
        <f>IF(AND(DK11=4,$DI$101&gt;25),DP11*1.2,DP11)</f>
        <v>0</v>
      </c>
      <c r="DR11" s="4">
        <f>IF(AND(DK11=5,$DI$101&gt;25),DQ11*1.1,DQ11)</f>
        <v>0</v>
      </c>
      <c r="DS11" s="4">
        <f>SUM(DR11)</f>
        <v>0</v>
      </c>
      <c r="DT11" s="4"/>
      <c r="DU11" s="7" t="str">
        <f>REPT(Sept!A11,1)</f>
        <v>ANGLAS Olivier</v>
      </c>
      <c r="DV11" s="7">
        <f>IF(DW11&gt;0,1,0)</f>
        <v>0</v>
      </c>
      <c r="DW11" s="13"/>
      <c r="DX11" s="13"/>
      <c r="DY11" s="39">
        <f>IF(DX11=1,1,0)</f>
        <v>0</v>
      </c>
      <c r="DZ11" s="13"/>
      <c r="EA11" s="4">
        <f t="shared" ref="EA11:EA74" si="16">IF(DX11=1,DW11*2,DW11)</f>
        <v>0</v>
      </c>
      <c r="EB11" s="4">
        <f>IF(DX11=2,EA11*1.5,EA11)</f>
        <v>0</v>
      </c>
      <c r="EC11" s="4">
        <f>IF(DX11=3,EB11*1.3,EB11)</f>
        <v>0</v>
      </c>
      <c r="ED11" s="4">
        <f>IF(AND(DX11=4,$DV$101&gt;25),EC11*1.2,EC11)</f>
        <v>0</v>
      </c>
      <c r="EE11" s="4">
        <f>IF(AND(DX11=5,$DV$101&gt;25),ED11*1.1,ED11)</f>
        <v>0</v>
      </c>
      <c r="EF11" s="4">
        <f>SUM(EE11)</f>
        <v>0</v>
      </c>
      <c r="EG11" s="12">
        <f>IF(EF11&gt;DS11,EF11,DS11)</f>
        <v>0</v>
      </c>
      <c r="EH11" s="22">
        <f t="shared" ref="EH11:EH42" si="17">SUM(DF11+EG11)</f>
        <v>5</v>
      </c>
      <c r="EI11" s="24">
        <f>SUM(EH11+Mars!EI11)</f>
        <v>187</v>
      </c>
      <c r="EJ11" s="25">
        <f t="shared" ref="EJ11:EJ42" si="18">SUM(B11+O11+AC11+AP11+BE11+BR11+CG11+CT11+DI11+DV11)</f>
        <v>1</v>
      </c>
      <c r="EK11" s="25">
        <f>SUM(EJ11+Mars!EK11)</f>
        <v>10</v>
      </c>
      <c r="EL11" s="41">
        <f t="shared" ref="EL11:EL42" si="19">SUM(E11+R11+AF11+AS11+BH11+BU11+CJ11+CW11+DL11+DY11)</f>
        <v>0</v>
      </c>
    </row>
    <row r="12" spans="1:142" ht="13.5" thickBot="1">
      <c r="A12" s="107" t="str">
        <f>REPT(Sept!A12,1)</f>
        <v>ANGLAS Yoan</v>
      </c>
      <c r="B12" s="7">
        <f t="shared" ref="B12:B95" si="20">IF(C12&gt;0,1,0)</f>
        <v>1</v>
      </c>
      <c r="C12" s="13">
        <v>40</v>
      </c>
      <c r="D12" s="13"/>
      <c r="E12" s="39">
        <f t="shared" ref="E12:E95" si="21">IF(D12=1,1,0)</f>
        <v>0</v>
      </c>
      <c r="F12" s="13"/>
      <c r="G12" s="4">
        <f t="shared" si="0"/>
        <v>40</v>
      </c>
      <c r="H12" s="4">
        <f t="shared" ref="H12:H75" si="22">IF(D12=2,G12*1.5,G12)</f>
        <v>40</v>
      </c>
      <c r="I12" s="4">
        <f t="shared" ref="I12:I75" si="23">IF(D12=3,H12*1.3,H12)</f>
        <v>40</v>
      </c>
      <c r="J12" s="4">
        <f t="shared" ref="J12:J75" si="24">IF(AND(D12=4,$B$101&gt;25),I12*1.2,I12)</f>
        <v>40</v>
      </c>
      <c r="K12" s="4">
        <f t="shared" ref="K12:K75" si="25">IF(AND(D12=5,$B$101&gt;25),J12*1.1,J12)</f>
        <v>40</v>
      </c>
      <c r="L12" s="4">
        <f t="shared" ref="L12:L95" si="26">SUM(K12)</f>
        <v>40</v>
      </c>
      <c r="M12" s="4"/>
      <c r="N12" s="7" t="str">
        <f>REPT(Sept!A12,1)</f>
        <v>ANGLAS Yoan</v>
      </c>
      <c r="O12" s="7">
        <f t="shared" ref="O12:O95" si="27">IF(P12&gt;0,1,0)</f>
        <v>1</v>
      </c>
      <c r="P12" s="13">
        <v>30</v>
      </c>
      <c r="Q12" s="13">
        <v>4</v>
      </c>
      <c r="R12" s="39">
        <f t="shared" ref="R12:R95" si="28">IF(Q12=1,1,0)</f>
        <v>0</v>
      </c>
      <c r="S12" s="13"/>
      <c r="T12" s="4">
        <f t="shared" si="1"/>
        <v>30</v>
      </c>
      <c r="U12" s="4">
        <f t="shared" ref="U12:U75" si="29">IF(Q12=2,T12*1.5,T12)</f>
        <v>30</v>
      </c>
      <c r="V12" s="4">
        <f t="shared" ref="V12:V75" si="30">IF(Q12=3,U12*1.3,U12)</f>
        <v>30</v>
      </c>
      <c r="W12" s="4">
        <f t="shared" ref="W12:W75" si="31">IF(AND(Q12=4,$O$101&gt;25),V12*1.2,V12)</f>
        <v>36</v>
      </c>
      <c r="X12" s="4">
        <f t="shared" ref="X12:X75" si="32">IF(AND(Q12=5,$O$101&gt;25),W12*1.1,W12)</f>
        <v>36</v>
      </c>
      <c r="Y12" s="4">
        <f t="shared" ref="Y12:Y95" si="33">SUM(X12)</f>
        <v>36</v>
      </c>
      <c r="Z12" s="12">
        <f t="shared" si="2"/>
        <v>40</v>
      </c>
      <c r="AA12" s="17"/>
      <c r="AB12" s="7" t="str">
        <f>REPT(Sept!A12,1)</f>
        <v>ANGLAS Yoan</v>
      </c>
      <c r="AC12" s="7">
        <f t="shared" ref="AC12:AC95" si="34">IF(AD12&gt;0,1,0)</f>
        <v>1</v>
      </c>
      <c r="AD12" s="13">
        <v>29</v>
      </c>
      <c r="AE12" s="13"/>
      <c r="AF12" s="39">
        <f t="shared" ref="AF12:AF95" si="35">IF(AE12=1,1,0)</f>
        <v>0</v>
      </c>
      <c r="AG12" s="13"/>
      <c r="AH12" s="4">
        <f t="shared" si="3"/>
        <v>29</v>
      </c>
      <c r="AI12" s="4">
        <f t="shared" ref="AI12:AI75" si="36">IF(AE12=2,AH12*1.5,AH12)</f>
        <v>29</v>
      </c>
      <c r="AJ12" s="4">
        <f t="shared" ref="AJ12:AJ75" si="37">IF(AE12=3,AI12*1.3,AI12)</f>
        <v>29</v>
      </c>
      <c r="AK12" s="4">
        <f t="shared" ref="AK12:AK75" si="38">IF(AND(AE12=4,$AC$101&gt;25),AJ12*1.2,AJ12)</f>
        <v>29</v>
      </c>
      <c r="AL12" s="4">
        <f t="shared" ref="AL12:AL75" si="39">IF(AND(AE12=5,$AC$101&gt;25),AK12*1.1,AK12)</f>
        <v>29</v>
      </c>
      <c r="AM12" s="4">
        <f t="shared" ref="AM12:AM95" si="40">SUM(AL12)</f>
        <v>29</v>
      </c>
      <c r="AN12" s="4"/>
      <c r="AO12" s="7" t="str">
        <f>REPT(Sept!A12,1)</f>
        <v>ANGLAS Yoan</v>
      </c>
      <c r="AP12" s="7">
        <f t="shared" ref="AP12:AP95" si="41">IF(AQ12&gt;0,1,0)</f>
        <v>1</v>
      </c>
      <c r="AQ12" s="13">
        <v>21</v>
      </c>
      <c r="AR12" s="13"/>
      <c r="AS12" s="39">
        <f t="shared" ref="AS12:AS95" si="42">IF(AR12=1,1,0)</f>
        <v>0</v>
      </c>
      <c r="AT12" s="13"/>
      <c r="AU12" s="4">
        <f t="shared" si="4"/>
        <v>21</v>
      </c>
      <c r="AV12" s="4">
        <f t="shared" ref="AV12:AV75" si="43">IF(AR12=2,AU12*1.5,AU12)</f>
        <v>21</v>
      </c>
      <c r="AW12" s="4">
        <f t="shared" ref="AW12:AW75" si="44">IF(AR12=3,AV12*1.3,AV12)</f>
        <v>21</v>
      </c>
      <c r="AX12" s="4">
        <f t="shared" ref="AX12:AX75" si="45">IF(AND(AR12=4,$AP$101&gt;25),AW12*1.2,AW12)</f>
        <v>21</v>
      </c>
      <c r="AY12" s="4">
        <f t="shared" ref="AY12:AY75" si="46">IF(AND(AR12=5,$AP$101&gt;25),AX12*1.1,AX12)</f>
        <v>21</v>
      </c>
      <c r="AZ12" s="4">
        <f t="shared" ref="AZ12:AZ95" si="47">SUM(AY12)</f>
        <v>21</v>
      </c>
      <c r="BA12" s="12">
        <f t="shared" si="5"/>
        <v>29</v>
      </c>
      <c r="BB12" s="12">
        <f t="shared" si="6"/>
        <v>69</v>
      </c>
      <c r="BC12" s="17"/>
      <c r="BD12" s="7" t="str">
        <f>REPT(Sept!A12,1)</f>
        <v>ANGLAS Yoan</v>
      </c>
      <c r="BE12" s="7">
        <f t="shared" ref="BE12:BE95" si="48">IF(BF12&gt;0,1,0)</f>
        <v>1</v>
      </c>
      <c r="BF12" s="13">
        <v>28</v>
      </c>
      <c r="BG12" s="13"/>
      <c r="BH12" s="39">
        <f t="shared" ref="BH12:BH95" si="49">IF(BG12=1,1,0)</f>
        <v>0</v>
      </c>
      <c r="BI12" s="13"/>
      <c r="BJ12" s="4">
        <f t="shared" si="7"/>
        <v>28</v>
      </c>
      <c r="BK12" s="4">
        <f t="shared" ref="BK12:BK75" si="50">IF(BG12=2,BJ12*1.5,BJ12)</f>
        <v>28</v>
      </c>
      <c r="BL12" s="4">
        <f t="shared" ref="BL12:BL75" si="51">IF(BG12=3,BK12*1.3,BK12)</f>
        <v>28</v>
      </c>
      <c r="BM12" s="4">
        <f t="shared" ref="BM12:BM75" si="52">IF(AND(BG12=4,$BE$101&gt;25),BL12*1.2,BL12)</f>
        <v>28</v>
      </c>
      <c r="BN12" s="4">
        <f t="shared" ref="BN12:BN75" si="53">IF(AND(BG12=5,$BE$101&gt;25),BM12*1.1,BM12)</f>
        <v>28</v>
      </c>
      <c r="BO12" s="4">
        <f t="shared" ref="BO12:BO95" si="54">SUM(BN12)</f>
        <v>28</v>
      </c>
      <c r="BP12" s="4"/>
      <c r="BQ12" s="7" t="str">
        <f>REPT(Sept!A12,1)</f>
        <v>ANGLAS Yoan</v>
      </c>
      <c r="BR12" s="7">
        <f t="shared" ref="BR12:BR95" si="55">IF(BS12&gt;0,1,0)</f>
        <v>0</v>
      </c>
      <c r="BS12" s="13"/>
      <c r="BT12" s="13"/>
      <c r="BU12" s="39">
        <f t="shared" ref="BU12:BU95" si="56">IF(BT12=1,1,0)</f>
        <v>0</v>
      </c>
      <c r="BV12" s="13"/>
      <c r="BW12" s="4">
        <f t="shared" si="8"/>
        <v>0</v>
      </c>
      <c r="BX12" s="4">
        <f t="shared" ref="BX12:BX75" si="57">IF(BT12=2,BW12*1.5,BW12)</f>
        <v>0</v>
      </c>
      <c r="BY12" s="4">
        <f t="shared" ref="BY12:BY75" si="58">IF(BT12=3,BX12*1.3,BX12)</f>
        <v>0</v>
      </c>
      <c r="BZ12" s="4">
        <f t="shared" ref="BZ12:BZ75" si="59">IF(AND(BT12=4,$BR$101&gt;25),BY12*1.2,BY12)</f>
        <v>0</v>
      </c>
      <c r="CA12" s="4">
        <f t="shared" ref="CA12:CA75" si="60">IF(AND(BT12=5,$BR$101&gt;25),BZ12*1.1,BZ12)</f>
        <v>0</v>
      </c>
      <c r="CB12" s="4">
        <f t="shared" ref="CB12:CB95" si="61">SUM(CA12)</f>
        <v>0</v>
      </c>
      <c r="CC12" s="12">
        <f t="shared" si="9"/>
        <v>28</v>
      </c>
      <c r="CD12" s="12">
        <f t="shared" si="10"/>
        <v>97</v>
      </c>
      <c r="CE12" s="17"/>
      <c r="CF12" s="7" t="str">
        <f>REPT(Sept!A12,1)</f>
        <v>ANGLAS Yoan</v>
      </c>
      <c r="CG12" s="7">
        <f t="shared" ref="CG12:CG95" si="62">IF(CH12&gt;0,1,0)</f>
        <v>1</v>
      </c>
      <c r="CH12" s="13">
        <v>5</v>
      </c>
      <c r="CI12" s="13"/>
      <c r="CJ12" s="39">
        <f t="shared" ref="CJ12:CJ95" si="63">IF(CI12=1,1,0)</f>
        <v>0</v>
      </c>
      <c r="CK12" s="13"/>
      <c r="CL12" s="4">
        <f t="shared" si="11"/>
        <v>5</v>
      </c>
      <c r="CM12" s="4">
        <f t="shared" ref="CM12:CM75" si="64">IF(CI12=2,CL12*1.5,CL12)</f>
        <v>5</v>
      </c>
      <c r="CN12" s="4">
        <f t="shared" ref="CN12:CN75" si="65">IF(CI12=3,CM12*1.3,CM12)</f>
        <v>5</v>
      </c>
      <c r="CO12" s="4">
        <f t="shared" ref="CO12:CO75" si="66">IF(AND(CI12=4,$CG$101&gt;25),CN12*1.2,CN12)</f>
        <v>5</v>
      </c>
      <c r="CP12" s="4">
        <f t="shared" ref="CP12:CP75" si="67">IF(AND(CI12=5,$CG$101&gt;25),CO12*1.1,CO12)</f>
        <v>5</v>
      </c>
      <c r="CQ12" s="4">
        <f t="shared" ref="CQ12:CQ95" si="68">SUM(CP12)</f>
        <v>5</v>
      </c>
      <c r="CR12" s="4"/>
      <c r="CS12" s="7" t="str">
        <f>REPT(Sept!A12,1)</f>
        <v>ANGLAS Yoan</v>
      </c>
      <c r="CT12" s="7">
        <f t="shared" ref="CT12:CT95" si="69">IF(CU12&gt;0,1,0)</f>
        <v>0</v>
      </c>
      <c r="CU12" s="13"/>
      <c r="CV12" s="13"/>
      <c r="CW12" s="39">
        <f t="shared" ref="CW12:CW95" si="70">IF(CV12=1,1,0)</f>
        <v>0</v>
      </c>
      <c r="CX12" s="13"/>
      <c r="CY12" s="4">
        <f t="shared" si="12"/>
        <v>0</v>
      </c>
      <c r="CZ12" s="4">
        <f t="shared" ref="CZ12:CZ75" si="71">IF(CV12=2,CY12*1.5,CY12)</f>
        <v>0</v>
      </c>
      <c r="DA12" s="4">
        <f t="shared" ref="DA12:DA75" si="72">IF(CV12=3,CZ12*1.3,CZ12)</f>
        <v>0</v>
      </c>
      <c r="DB12" s="4">
        <f t="shared" ref="DB12:DB75" si="73">IF(AND(CV12=4,$CT$101&gt;25),DA12*1.2,DA12)</f>
        <v>0</v>
      </c>
      <c r="DC12" s="4">
        <f t="shared" ref="DC12:DC75" si="74">IF(AND(CV12=5,$CT$101&gt;25),DB12*1.1,DB12)</f>
        <v>0</v>
      </c>
      <c r="DD12" s="4">
        <f t="shared" ref="DD12:DD95" si="75">SUM(DC12)</f>
        <v>0</v>
      </c>
      <c r="DE12" s="12">
        <f t="shared" si="13"/>
        <v>5</v>
      </c>
      <c r="DF12" s="12">
        <f t="shared" si="14"/>
        <v>102</v>
      </c>
      <c r="DG12" s="17"/>
      <c r="DH12" s="7" t="str">
        <f>REPT(Sept!A12,1)</f>
        <v>ANGLAS Yoan</v>
      </c>
      <c r="DI12" s="7">
        <f t="shared" ref="DI12:DI95" si="76">IF(DJ12&gt;0,1,0)</f>
        <v>0</v>
      </c>
      <c r="DJ12" s="13"/>
      <c r="DK12" s="13"/>
      <c r="DL12" s="39">
        <f t="shared" ref="DL12:DL95" si="77">IF(DK12=1,1,0)</f>
        <v>0</v>
      </c>
      <c r="DM12" s="13"/>
      <c r="DN12" s="4">
        <f t="shared" si="15"/>
        <v>0</v>
      </c>
      <c r="DO12" s="4">
        <f t="shared" ref="DO12:DO75" si="78">IF(DK12=2,DN12*1.5,DN12)</f>
        <v>0</v>
      </c>
      <c r="DP12" s="4">
        <f t="shared" ref="DP12:DP75" si="79">IF(DK12=3,DO12*1.3,DO12)</f>
        <v>0</v>
      </c>
      <c r="DQ12" s="4">
        <f t="shared" ref="DQ12:DQ75" si="80">IF(AND(DK12=4,$DI$101&gt;25),DP12*1.2,DP12)</f>
        <v>0</v>
      </c>
      <c r="DR12" s="4">
        <f t="shared" ref="DR12:DR75" si="81">IF(AND(DK12=5,$DI$101&gt;25),DQ12*1.1,DQ12)</f>
        <v>0</v>
      </c>
      <c r="DS12" s="4">
        <f t="shared" ref="DS12:DS95" si="82">SUM(DR12)</f>
        <v>0</v>
      </c>
      <c r="DT12" s="4"/>
      <c r="DU12" s="7" t="str">
        <f>REPT(Sept!A12,1)</f>
        <v>ANGLAS Yoan</v>
      </c>
      <c r="DV12" s="7">
        <f t="shared" ref="DV12:DV95" si="83">IF(DW12&gt;0,1,0)</f>
        <v>0</v>
      </c>
      <c r="DW12" s="13"/>
      <c r="DX12" s="13"/>
      <c r="DY12" s="39">
        <f t="shared" ref="DY12:DY95" si="84">IF(DX12=1,1,0)</f>
        <v>0</v>
      </c>
      <c r="DZ12" s="13"/>
      <c r="EA12" s="4">
        <f t="shared" si="16"/>
        <v>0</v>
      </c>
      <c r="EB12" s="4">
        <f t="shared" ref="EB12:EB75" si="85">IF(DX12=2,EA12*1.5,EA12)</f>
        <v>0</v>
      </c>
      <c r="EC12" s="4">
        <f t="shared" ref="EC12:EC75" si="86">IF(DX12=3,EB12*1.3,EB12)</f>
        <v>0</v>
      </c>
      <c r="ED12" s="4">
        <f t="shared" ref="ED12:ED75" si="87">IF(AND(DX12=4,$DV$101&gt;25),EC12*1.2,EC12)</f>
        <v>0</v>
      </c>
      <c r="EE12" s="4">
        <f t="shared" ref="EE12:EE75" si="88">IF(AND(DX12=5,$DV$101&gt;25),ED12*1.1,ED12)</f>
        <v>0</v>
      </c>
      <c r="EF12" s="4">
        <f t="shared" ref="EF12:EF75" si="89">SUM(EE12)</f>
        <v>0</v>
      </c>
      <c r="EG12" s="12">
        <f t="shared" ref="EG12:EG75" si="90">IF(EF12&gt;DS12,EF12,DS12)</f>
        <v>0</v>
      </c>
      <c r="EH12" s="22">
        <f t="shared" si="17"/>
        <v>102</v>
      </c>
      <c r="EI12" s="24">
        <f>SUM(EH12+Mars!EI12)</f>
        <v>660.5</v>
      </c>
      <c r="EJ12" s="25">
        <f t="shared" si="18"/>
        <v>6</v>
      </c>
      <c r="EK12" s="25">
        <f>SUM(EJ12+Mars!EK12)</f>
        <v>47</v>
      </c>
      <c r="EL12" s="41">
        <f t="shared" si="19"/>
        <v>0</v>
      </c>
    </row>
    <row r="13" spans="1:142" ht="13.5" thickBot="1">
      <c r="A13" s="107" t="str">
        <f>REPT(Sept!A13,1)</f>
        <v>BARROS Stéphane</v>
      </c>
      <c r="B13" s="7">
        <f t="shared" si="20"/>
        <v>0</v>
      </c>
      <c r="C13" s="13"/>
      <c r="D13" s="13"/>
      <c r="E13" s="39">
        <f t="shared" si="21"/>
        <v>0</v>
      </c>
      <c r="F13" s="13"/>
      <c r="G13" s="4">
        <f t="shared" si="0"/>
        <v>0</v>
      </c>
      <c r="H13" s="4">
        <f t="shared" si="22"/>
        <v>0</v>
      </c>
      <c r="I13" s="4">
        <f t="shared" si="23"/>
        <v>0</v>
      </c>
      <c r="J13" s="4">
        <f t="shared" si="24"/>
        <v>0</v>
      </c>
      <c r="K13" s="4">
        <f t="shared" si="25"/>
        <v>0</v>
      </c>
      <c r="L13" s="4">
        <f t="shared" si="26"/>
        <v>0</v>
      </c>
      <c r="M13" s="4"/>
      <c r="N13" s="7" t="str">
        <f>REPT(Sept!A13,1)</f>
        <v>BARROS Stéphane</v>
      </c>
      <c r="O13" s="7">
        <f t="shared" si="27"/>
        <v>0</v>
      </c>
      <c r="P13" s="13"/>
      <c r="Q13" s="13"/>
      <c r="R13" s="39">
        <f t="shared" si="28"/>
        <v>0</v>
      </c>
      <c r="S13" s="13"/>
      <c r="T13" s="4">
        <f t="shared" si="1"/>
        <v>0</v>
      </c>
      <c r="U13" s="4">
        <f t="shared" si="29"/>
        <v>0</v>
      </c>
      <c r="V13" s="4">
        <f t="shared" si="30"/>
        <v>0</v>
      </c>
      <c r="W13" s="4">
        <f t="shared" si="31"/>
        <v>0</v>
      </c>
      <c r="X13" s="4">
        <f t="shared" si="32"/>
        <v>0</v>
      </c>
      <c r="Y13" s="4">
        <f t="shared" si="33"/>
        <v>0</v>
      </c>
      <c r="Z13" s="12">
        <f t="shared" si="2"/>
        <v>0</v>
      </c>
      <c r="AA13" s="17"/>
      <c r="AB13" s="7" t="str">
        <f>REPT(Sept!A13,1)</f>
        <v>BARROS Stéphane</v>
      </c>
      <c r="AC13" s="7">
        <f t="shared" si="34"/>
        <v>0</v>
      </c>
      <c r="AD13" s="13"/>
      <c r="AE13" s="13"/>
      <c r="AF13" s="39">
        <f t="shared" si="35"/>
        <v>0</v>
      </c>
      <c r="AG13" s="13"/>
      <c r="AH13" s="4">
        <f t="shared" si="3"/>
        <v>0</v>
      </c>
      <c r="AI13" s="4">
        <f t="shared" si="36"/>
        <v>0</v>
      </c>
      <c r="AJ13" s="4">
        <f t="shared" si="37"/>
        <v>0</v>
      </c>
      <c r="AK13" s="4">
        <f t="shared" si="38"/>
        <v>0</v>
      </c>
      <c r="AL13" s="4">
        <f t="shared" si="39"/>
        <v>0</v>
      </c>
      <c r="AM13" s="4">
        <f t="shared" si="40"/>
        <v>0</v>
      </c>
      <c r="AN13" s="4"/>
      <c r="AO13" s="7" t="str">
        <f>REPT(Sept!A13,1)</f>
        <v>BARROS Stéphane</v>
      </c>
      <c r="AP13" s="7">
        <f t="shared" si="41"/>
        <v>0</v>
      </c>
      <c r="AQ13" s="13"/>
      <c r="AR13" s="13"/>
      <c r="AS13" s="39">
        <f t="shared" si="42"/>
        <v>0</v>
      </c>
      <c r="AT13" s="13"/>
      <c r="AU13" s="4">
        <f t="shared" si="4"/>
        <v>0</v>
      </c>
      <c r="AV13" s="4">
        <f t="shared" si="43"/>
        <v>0</v>
      </c>
      <c r="AW13" s="4">
        <f t="shared" si="44"/>
        <v>0</v>
      </c>
      <c r="AX13" s="4">
        <f t="shared" si="45"/>
        <v>0</v>
      </c>
      <c r="AY13" s="4">
        <f t="shared" si="46"/>
        <v>0</v>
      </c>
      <c r="AZ13" s="4">
        <f t="shared" si="47"/>
        <v>0</v>
      </c>
      <c r="BA13" s="12">
        <f t="shared" si="5"/>
        <v>0</v>
      </c>
      <c r="BB13" s="12">
        <f t="shared" si="6"/>
        <v>0</v>
      </c>
      <c r="BC13" s="17"/>
      <c r="BD13" s="7" t="str">
        <f>REPT(Sept!A13,1)</f>
        <v>BARROS Stéphane</v>
      </c>
      <c r="BE13" s="7">
        <f t="shared" si="48"/>
        <v>0</v>
      </c>
      <c r="BF13" s="13"/>
      <c r="BG13" s="13"/>
      <c r="BH13" s="39">
        <f t="shared" si="49"/>
        <v>0</v>
      </c>
      <c r="BI13" s="13"/>
      <c r="BJ13" s="4">
        <f t="shared" si="7"/>
        <v>0</v>
      </c>
      <c r="BK13" s="4">
        <f t="shared" si="50"/>
        <v>0</v>
      </c>
      <c r="BL13" s="4">
        <f t="shared" si="51"/>
        <v>0</v>
      </c>
      <c r="BM13" s="4">
        <f t="shared" si="52"/>
        <v>0</v>
      </c>
      <c r="BN13" s="4">
        <f t="shared" si="53"/>
        <v>0</v>
      </c>
      <c r="BO13" s="4">
        <f t="shared" si="54"/>
        <v>0</v>
      </c>
      <c r="BP13" s="4"/>
      <c r="BQ13" s="7" t="str">
        <f>REPT(Sept!A13,1)</f>
        <v>BARROS Stéphane</v>
      </c>
      <c r="BR13" s="7">
        <f t="shared" si="55"/>
        <v>0</v>
      </c>
      <c r="BS13" s="13"/>
      <c r="BT13" s="13"/>
      <c r="BU13" s="39">
        <f t="shared" si="56"/>
        <v>0</v>
      </c>
      <c r="BV13" s="13"/>
      <c r="BW13" s="4">
        <f t="shared" si="8"/>
        <v>0</v>
      </c>
      <c r="BX13" s="4">
        <f t="shared" si="57"/>
        <v>0</v>
      </c>
      <c r="BY13" s="4">
        <f t="shared" si="58"/>
        <v>0</v>
      </c>
      <c r="BZ13" s="4">
        <f t="shared" si="59"/>
        <v>0</v>
      </c>
      <c r="CA13" s="4">
        <f t="shared" si="60"/>
        <v>0</v>
      </c>
      <c r="CB13" s="4">
        <f t="shared" si="61"/>
        <v>0</v>
      </c>
      <c r="CC13" s="12">
        <f t="shared" si="9"/>
        <v>0</v>
      </c>
      <c r="CD13" s="12">
        <f t="shared" si="10"/>
        <v>0</v>
      </c>
      <c r="CE13" s="17"/>
      <c r="CF13" s="7" t="str">
        <f>REPT(Sept!A13,1)</f>
        <v>BARROS Stéphane</v>
      </c>
      <c r="CG13" s="7">
        <f t="shared" si="62"/>
        <v>0</v>
      </c>
      <c r="CH13" s="13"/>
      <c r="CI13" s="13"/>
      <c r="CJ13" s="39">
        <f t="shared" si="63"/>
        <v>0</v>
      </c>
      <c r="CK13" s="13"/>
      <c r="CL13" s="4">
        <f t="shared" si="11"/>
        <v>0</v>
      </c>
      <c r="CM13" s="4">
        <f t="shared" si="64"/>
        <v>0</v>
      </c>
      <c r="CN13" s="4">
        <f t="shared" si="65"/>
        <v>0</v>
      </c>
      <c r="CO13" s="4">
        <f t="shared" si="66"/>
        <v>0</v>
      </c>
      <c r="CP13" s="4">
        <f t="shared" si="67"/>
        <v>0</v>
      </c>
      <c r="CQ13" s="4">
        <f t="shared" si="68"/>
        <v>0</v>
      </c>
      <c r="CR13" s="4"/>
      <c r="CS13" s="7" t="str">
        <f>REPT(Sept!A13,1)</f>
        <v>BARROS Stéphane</v>
      </c>
      <c r="CT13" s="7">
        <f t="shared" si="69"/>
        <v>0</v>
      </c>
      <c r="CU13" s="13"/>
      <c r="CV13" s="13"/>
      <c r="CW13" s="39">
        <f t="shared" si="70"/>
        <v>0</v>
      </c>
      <c r="CX13" s="13"/>
      <c r="CY13" s="4">
        <f t="shared" si="12"/>
        <v>0</v>
      </c>
      <c r="CZ13" s="4">
        <f t="shared" si="71"/>
        <v>0</v>
      </c>
      <c r="DA13" s="4">
        <f t="shared" si="72"/>
        <v>0</v>
      </c>
      <c r="DB13" s="4">
        <f t="shared" si="73"/>
        <v>0</v>
      </c>
      <c r="DC13" s="4">
        <f t="shared" si="74"/>
        <v>0</v>
      </c>
      <c r="DD13" s="4">
        <f t="shared" si="75"/>
        <v>0</v>
      </c>
      <c r="DE13" s="12">
        <f t="shared" si="13"/>
        <v>0</v>
      </c>
      <c r="DF13" s="12">
        <f t="shared" si="14"/>
        <v>0</v>
      </c>
      <c r="DG13" s="17"/>
      <c r="DH13" s="7" t="str">
        <f>REPT(Sept!A13,1)</f>
        <v>BARROS Stéphane</v>
      </c>
      <c r="DI13" s="7">
        <f t="shared" si="76"/>
        <v>0</v>
      </c>
      <c r="DJ13" s="13"/>
      <c r="DK13" s="13"/>
      <c r="DL13" s="39">
        <f t="shared" si="77"/>
        <v>0</v>
      </c>
      <c r="DM13" s="13"/>
      <c r="DN13" s="4">
        <f t="shared" si="15"/>
        <v>0</v>
      </c>
      <c r="DO13" s="4">
        <f t="shared" si="78"/>
        <v>0</v>
      </c>
      <c r="DP13" s="4">
        <f t="shared" si="79"/>
        <v>0</v>
      </c>
      <c r="DQ13" s="4">
        <f t="shared" si="80"/>
        <v>0</v>
      </c>
      <c r="DR13" s="4">
        <f t="shared" si="81"/>
        <v>0</v>
      </c>
      <c r="DS13" s="4">
        <f t="shared" si="82"/>
        <v>0</v>
      </c>
      <c r="DT13" s="4"/>
      <c r="DU13" s="7" t="str">
        <f>REPT(Sept!A13,1)</f>
        <v>BARROS Stéphane</v>
      </c>
      <c r="DV13" s="7">
        <f t="shared" si="83"/>
        <v>0</v>
      </c>
      <c r="DW13" s="13"/>
      <c r="DX13" s="13"/>
      <c r="DY13" s="39">
        <f t="shared" si="84"/>
        <v>0</v>
      </c>
      <c r="DZ13" s="13"/>
      <c r="EA13" s="4">
        <f t="shared" si="16"/>
        <v>0</v>
      </c>
      <c r="EB13" s="4">
        <f t="shared" si="85"/>
        <v>0</v>
      </c>
      <c r="EC13" s="4">
        <f t="shared" si="86"/>
        <v>0</v>
      </c>
      <c r="ED13" s="4">
        <f t="shared" si="87"/>
        <v>0</v>
      </c>
      <c r="EE13" s="4">
        <f t="shared" si="88"/>
        <v>0</v>
      </c>
      <c r="EF13" s="4">
        <f t="shared" si="89"/>
        <v>0</v>
      </c>
      <c r="EG13" s="12">
        <f t="shared" si="90"/>
        <v>0</v>
      </c>
      <c r="EH13" s="22">
        <f t="shared" si="17"/>
        <v>0</v>
      </c>
      <c r="EI13" s="24">
        <f>SUM(EH13+Mars!EI13)</f>
        <v>423</v>
      </c>
      <c r="EJ13" s="25">
        <f t="shared" si="18"/>
        <v>0</v>
      </c>
      <c r="EK13" s="25">
        <f>SUM(EJ13+Mars!EK13)</f>
        <v>32</v>
      </c>
      <c r="EL13" s="41">
        <f t="shared" si="19"/>
        <v>0</v>
      </c>
    </row>
    <row r="14" spans="1:142" ht="13.5" thickBot="1">
      <c r="A14" s="107" t="str">
        <f>REPT(Sept!A14,1)</f>
        <v>BARTHAS Cécile</v>
      </c>
      <c r="B14" s="7">
        <f t="shared" si="20"/>
        <v>1</v>
      </c>
      <c r="C14" s="13">
        <v>21</v>
      </c>
      <c r="D14" s="13"/>
      <c r="E14" s="39">
        <f t="shared" si="21"/>
        <v>0</v>
      </c>
      <c r="F14" s="13"/>
      <c r="G14" s="4">
        <f t="shared" si="0"/>
        <v>21</v>
      </c>
      <c r="H14" s="4">
        <f t="shared" si="22"/>
        <v>21</v>
      </c>
      <c r="I14" s="4">
        <f t="shared" si="23"/>
        <v>21</v>
      </c>
      <c r="J14" s="4">
        <f t="shared" si="24"/>
        <v>21</v>
      </c>
      <c r="K14" s="4">
        <f t="shared" si="25"/>
        <v>21</v>
      </c>
      <c r="L14" s="4">
        <f t="shared" si="26"/>
        <v>21</v>
      </c>
      <c r="M14" s="4"/>
      <c r="N14" s="7" t="str">
        <f>REPT(Sept!A14,1)</f>
        <v>BARTHAS Cécile</v>
      </c>
      <c r="O14" s="7">
        <f t="shared" si="27"/>
        <v>1</v>
      </c>
      <c r="P14" s="13">
        <v>23</v>
      </c>
      <c r="Q14" s="13"/>
      <c r="R14" s="39">
        <f t="shared" si="28"/>
        <v>0</v>
      </c>
      <c r="S14" s="13"/>
      <c r="T14" s="4">
        <f t="shared" si="1"/>
        <v>23</v>
      </c>
      <c r="U14" s="4">
        <f t="shared" si="29"/>
        <v>23</v>
      </c>
      <c r="V14" s="4">
        <f t="shared" si="30"/>
        <v>23</v>
      </c>
      <c r="W14" s="4">
        <f t="shared" si="31"/>
        <v>23</v>
      </c>
      <c r="X14" s="4">
        <f t="shared" si="32"/>
        <v>23</v>
      </c>
      <c r="Y14" s="4">
        <f t="shared" si="33"/>
        <v>23</v>
      </c>
      <c r="Z14" s="12">
        <f t="shared" si="2"/>
        <v>23</v>
      </c>
      <c r="AA14" s="17"/>
      <c r="AB14" s="7" t="str">
        <f>REPT(Sept!A14,1)</f>
        <v>BARTHAS Cécile</v>
      </c>
      <c r="AC14" s="7">
        <f t="shared" si="34"/>
        <v>1</v>
      </c>
      <c r="AD14" s="13">
        <v>30</v>
      </c>
      <c r="AE14" s="13"/>
      <c r="AF14" s="39">
        <f t="shared" si="35"/>
        <v>0</v>
      </c>
      <c r="AG14" s="13">
        <v>1</v>
      </c>
      <c r="AH14" s="4">
        <f t="shared" si="3"/>
        <v>30</v>
      </c>
      <c r="AI14" s="4">
        <f t="shared" si="36"/>
        <v>30</v>
      </c>
      <c r="AJ14" s="4">
        <f t="shared" si="37"/>
        <v>30</v>
      </c>
      <c r="AK14" s="4">
        <f t="shared" si="38"/>
        <v>30</v>
      </c>
      <c r="AL14" s="4">
        <f t="shared" si="39"/>
        <v>30</v>
      </c>
      <c r="AM14" s="4">
        <f t="shared" si="40"/>
        <v>30</v>
      </c>
      <c r="AN14" s="4"/>
      <c r="AO14" s="7" t="str">
        <f>REPT(Sept!A14,1)</f>
        <v>BARTHAS Cécile</v>
      </c>
      <c r="AP14" s="7">
        <f t="shared" si="41"/>
        <v>1</v>
      </c>
      <c r="AQ14" s="13">
        <v>19</v>
      </c>
      <c r="AR14" s="13"/>
      <c r="AS14" s="39">
        <f t="shared" si="42"/>
        <v>0</v>
      </c>
      <c r="AT14" s="13"/>
      <c r="AU14" s="4">
        <f t="shared" si="4"/>
        <v>19</v>
      </c>
      <c r="AV14" s="4">
        <f t="shared" si="43"/>
        <v>19</v>
      </c>
      <c r="AW14" s="4">
        <f t="shared" si="44"/>
        <v>19</v>
      </c>
      <c r="AX14" s="4">
        <f t="shared" si="45"/>
        <v>19</v>
      </c>
      <c r="AY14" s="4">
        <f t="shared" si="46"/>
        <v>19</v>
      </c>
      <c r="AZ14" s="4">
        <f t="shared" si="47"/>
        <v>19</v>
      </c>
      <c r="BA14" s="12">
        <f t="shared" si="5"/>
        <v>30</v>
      </c>
      <c r="BB14" s="12">
        <f t="shared" si="6"/>
        <v>53</v>
      </c>
      <c r="BC14" s="17"/>
      <c r="BD14" s="7" t="str">
        <f>REPT(Sept!A14,1)</f>
        <v>BARTHAS Cécile</v>
      </c>
      <c r="BE14" s="7">
        <f t="shared" si="48"/>
        <v>1</v>
      </c>
      <c r="BF14" s="13">
        <v>12</v>
      </c>
      <c r="BG14" s="13"/>
      <c r="BH14" s="39">
        <f t="shared" si="49"/>
        <v>0</v>
      </c>
      <c r="BI14" s="13"/>
      <c r="BJ14" s="4">
        <f t="shared" si="7"/>
        <v>12</v>
      </c>
      <c r="BK14" s="4">
        <f t="shared" si="50"/>
        <v>12</v>
      </c>
      <c r="BL14" s="4">
        <f t="shared" si="51"/>
        <v>12</v>
      </c>
      <c r="BM14" s="4">
        <f t="shared" si="52"/>
        <v>12</v>
      </c>
      <c r="BN14" s="4">
        <f t="shared" si="53"/>
        <v>12</v>
      </c>
      <c r="BO14" s="4">
        <f t="shared" si="54"/>
        <v>12</v>
      </c>
      <c r="BP14" s="4"/>
      <c r="BQ14" s="7" t="str">
        <f>REPT(Sept!A14,1)</f>
        <v>BARTHAS Cécile</v>
      </c>
      <c r="BR14" s="7">
        <f t="shared" si="55"/>
        <v>1</v>
      </c>
      <c r="BS14" s="13">
        <v>8</v>
      </c>
      <c r="BT14" s="13"/>
      <c r="BU14" s="39">
        <f t="shared" si="56"/>
        <v>0</v>
      </c>
      <c r="BV14" s="13"/>
      <c r="BW14" s="4">
        <f t="shared" si="8"/>
        <v>8</v>
      </c>
      <c r="BX14" s="4">
        <f t="shared" si="57"/>
        <v>8</v>
      </c>
      <c r="BY14" s="4">
        <f t="shared" si="58"/>
        <v>8</v>
      </c>
      <c r="BZ14" s="4">
        <f t="shared" si="59"/>
        <v>8</v>
      </c>
      <c r="CA14" s="4">
        <f t="shared" si="60"/>
        <v>8</v>
      </c>
      <c r="CB14" s="4">
        <f t="shared" si="61"/>
        <v>8</v>
      </c>
      <c r="CC14" s="12">
        <f t="shared" si="9"/>
        <v>12</v>
      </c>
      <c r="CD14" s="12">
        <f t="shared" si="10"/>
        <v>65</v>
      </c>
      <c r="CE14" s="17"/>
      <c r="CF14" s="7" t="str">
        <f>REPT(Sept!A14,1)</f>
        <v>BARTHAS Cécile</v>
      </c>
      <c r="CG14" s="7">
        <f t="shared" si="62"/>
        <v>1</v>
      </c>
      <c r="CH14" s="13">
        <v>10</v>
      </c>
      <c r="CI14" s="13"/>
      <c r="CJ14" s="39">
        <f t="shared" si="63"/>
        <v>0</v>
      </c>
      <c r="CK14" s="13"/>
      <c r="CL14" s="4">
        <f t="shared" si="11"/>
        <v>10</v>
      </c>
      <c r="CM14" s="4">
        <f t="shared" si="64"/>
        <v>10</v>
      </c>
      <c r="CN14" s="4">
        <f t="shared" si="65"/>
        <v>10</v>
      </c>
      <c r="CO14" s="4">
        <f t="shared" si="66"/>
        <v>10</v>
      </c>
      <c r="CP14" s="4">
        <f t="shared" si="67"/>
        <v>10</v>
      </c>
      <c r="CQ14" s="4">
        <f t="shared" si="68"/>
        <v>10</v>
      </c>
      <c r="CR14" s="4"/>
      <c r="CS14" s="7" t="str">
        <f>REPT(Sept!A14,1)</f>
        <v>BARTHAS Cécile</v>
      </c>
      <c r="CT14" s="7">
        <f t="shared" si="69"/>
        <v>0</v>
      </c>
      <c r="CU14" s="13"/>
      <c r="CV14" s="13"/>
      <c r="CW14" s="39">
        <f t="shared" si="70"/>
        <v>0</v>
      </c>
      <c r="CX14" s="13"/>
      <c r="CY14" s="4">
        <f t="shared" si="12"/>
        <v>0</v>
      </c>
      <c r="CZ14" s="4">
        <f t="shared" si="71"/>
        <v>0</v>
      </c>
      <c r="DA14" s="4">
        <f t="shared" si="72"/>
        <v>0</v>
      </c>
      <c r="DB14" s="4">
        <f t="shared" si="73"/>
        <v>0</v>
      </c>
      <c r="DC14" s="4">
        <f t="shared" si="74"/>
        <v>0</v>
      </c>
      <c r="DD14" s="4">
        <f t="shared" si="75"/>
        <v>0</v>
      </c>
      <c r="DE14" s="12">
        <f t="shared" si="13"/>
        <v>10</v>
      </c>
      <c r="DF14" s="12">
        <f t="shared" si="14"/>
        <v>75</v>
      </c>
      <c r="DG14" s="17"/>
      <c r="DH14" s="7" t="str">
        <f>REPT(Sept!A14,1)</f>
        <v>BARTHAS Cécile</v>
      </c>
      <c r="DI14" s="7">
        <f t="shared" si="76"/>
        <v>0</v>
      </c>
      <c r="DJ14" s="13"/>
      <c r="DK14" s="13"/>
      <c r="DL14" s="39">
        <f t="shared" si="77"/>
        <v>0</v>
      </c>
      <c r="DM14" s="13"/>
      <c r="DN14" s="4">
        <f t="shared" si="15"/>
        <v>0</v>
      </c>
      <c r="DO14" s="4">
        <f t="shared" si="78"/>
        <v>0</v>
      </c>
      <c r="DP14" s="4">
        <f t="shared" si="79"/>
        <v>0</v>
      </c>
      <c r="DQ14" s="4">
        <f t="shared" si="80"/>
        <v>0</v>
      </c>
      <c r="DR14" s="4">
        <f t="shared" si="81"/>
        <v>0</v>
      </c>
      <c r="DS14" s="4">
        <f t="shared" si="82"/>
        <v>0</v>
      </c>
      <c r="DT14" s="4"/>
      <c r="DU14" s="7" t="str">
        <f>REPT(Sept!A14,1)</f>
        <v>BARTHAS Cécile</v>
      </c>
      <c r="DV14" s="7">
        <f t="shared" si="83"/>
        <v>0</v>
      </c>
      <c r="DW14" s="13"/>
      <c r="DX14" s="13"/>
      <c r="DY14" s="39">
        <f t="shared" si="84"/>
        <v>0</v>
      </c>
      <c r="DZ14" s="13"/>
      <c r="EA14" s="4">
        <f t="shared" si="16"/>
        <v>0</v>
      </c>
      <c r="EB14" s="4">
        <f t="shared" si="85"/>
        <v>0</v>
      </c>
      <c r="EC14" s="4">
        <f t="shared" si="86"/>
        <v>0</v>
      </c>
      <c r="ED14" s="4">
        <f t="shared" si="87"/>
        <v>0</v>
      </c>
      <c r="EE14" s="4">
        <f t="shared" si="88"/>
        <v>0</v>
      </c>
      <c r="EF14" s="4">
        <f t="shared" si="89"/>
        <v>0</v>
      </c>
      <c r="EG14" s="12">
        <f t="shared" si="90"/>
        <v>0</v>
      </c>
      <c r="EH14" s="22">
        <f t="shared" si="17"/>
        <v>75</v>
      </c>
      <c r="EI14" s="24">
        <f>SUM(EH14+Mars!EI14)</f>
        <v>579.6</v>
      </c>
      <c r="EJ14" s="25">
        <f t="shared" si="18"/>
        <v>7</v>
      </c>
      <c r="EK14" s="25">
        <f>SUM(EJ14+Mars!EK14)</f>
        <v>41</v>
      </c>
      <c r="EL14" s="41">
        <f t="shared" si="19"/>
        <v>0</v>
      </c>
    </row>
    <row r="15" spans="1:142" ht="13.5" thickBot="1">
      <c r="A15" s="107" t="str">
        <f>REPT(Sept!A15,1)</f>
        <v>BELTRAN Alain</v>
      </c>
      <c r="B15" s="7">
        <f t="shared" si="20"/>
        <v>0</v>
      </c>
      <c r="C15" s="13"/>
      <c r="D15" s="13"/>
      <c r="E15" s="39">
        <f t="shared" si="21"/>
        <v>0</v>
      </c>
      <c r="F15" s="13"/>
      <c r="G15" s="4">
        <f t="shared" si="0"/>
        <v>0</v>
      </c>
      <c r="H15" s="4">
        <f t="shared" si="22"/>
        <v>0</v>
      </c>
      <c r="I15" s="4">
        <f t="shared" si="23"/>
        <v>0</v>
      </c>
      <c r="J15" s="4">
        <f t="shared" si="24"/>
        <v>0</v>
      </c>
      <c r="K15" s="4">
        <f t="shared" si="25"/>
        <v>0</v>
      </c>
      <c r="L15" s="4">
        <f t="shared" si="26"/>
        <v>0</v>
      </c>
      <c r="M15" s="4"/>
      <c r="N15" s="7" t="str">
        <f>REPT(Sept!A15,1)</f>
        <v>BELTRAN Alain</v>
      </c>
      <c r="O15" s="7">
        <f t="shared" si="27"/>
        <v>0</v>
      </c>
      <c r="P15" s="13"/>
      <c r="Q15" s="13"/>
      <c r="R15" s="39">
        <f t="shared" si="28"/>
        <v>0</v>
      </c>
      <c r="S15" s="13"/>
      <c r="T15" s="4">
        <f t="shared" si="1"/>
        <v>0</v>
      </c>
      <c r="U15" s="4">
        <f t="shared" si="29"/>
        <v>0</v>
      </c>
      <c r="V15" s="4">
        <f t="shared" si="30"/>
        <v>0</v>
      </c>
      <c r="W15" s="4">
        <f t="shared" si="31"/>
        <v>0</v>
      </c>
      <c r="X15" s="4">
        <f t="shared" si="32"/>
        <v>0</v>
      </c>
      <c r="Y15" s="4">
        <f t="shared" si="33"/>
        <v>0</v>
      </c>
      <c r="Z15" s="12">
        <f t="shared" si="2"/>
        <v>0</v>
      </c>
      <c r="AA15" s="17"/>
      <c r="AB15" s="7" t="str">
        <f>REPT(Sept!A15,1)</f>
        <v>BELTRAN Alain</v>
      </c>
      <c r="AC15" s="7">
        <f t="shared" si="34"/>
        <v>0</v>
      </c>
      <c r="AD15" s="13"/>
      <c r="AE15" s="13"/>
      <c r="AF15" s="39">
        <f t="shared" si="35"/>
        <v>0</v>
      </c>
      <c r="AG15" s="13"/>
      <c r="AH15" s="4">
        <f t="shared" si="3"/>
        <v>0</v>
      </c>
      <c r="AI15" s="4">
        <f t="shared" si="36"/>
        <v>0</v>
      </c>
      <c r="AJ15" s="4">
        <f t="shared" si="37"/>
        <v>0</v>
      </c>
      <c r="AK15" s="4">
        <f t="shared" si="38"/>
        <v>0</v>
      </c>
      <c r="AL15" s="4">
        <f t="shared" si="39"/>
        <v>0</v>
      </c>
      <c r="AM15" s="4">
        <f t="shared" si="40"/>
        <v>0</v>
      </c>
      <c r="AN15" s="4"/>
      <c r="AO15" s="7" t="str">
        <f>REPT(Sept!A15,1)</f>
        <v>BELTRAN Alain</v>
      </c>
      <c r="AP15" s="7">
        <f t="shared" si="41"/>
        <v>0</v>
      </c>
      <c r="AQ15" s="13"/>
      <c r="AR15" s="13"/>
      <c r="AS15" s="39">
        <f t="shared" si="42"/>
        <v>0</v>
      </c>
      <c r="AT15" s="13"/>
      <c r="AU15" s="4">
        <f t="shared" si="4"/>
        <v>0</v>
      </c>
      <c r="AV15" s="4">
        <f t="shared" si="43"/>
        <v>0</v>
      </c>
      <c r="AW15" s="4">
        <f t="shared" si="44"/>
        <v>0</v>
      </c>
      <c r="AX15" s="4">
        <f t="shared" si="45"/>
        <v>0</v>
      </c>
      <c r="AY15" s="4">
        <f t="shared" si="46"/>
        <v>0</v>
      </c>
      <c r="AZ15" s="4">
        <f t="shared" si="47"/>
        <v>0</v>
      </c>
      <c r="BA15" s="12">
        <f t="shared" si="5"/>
        <v>0</v>
      </c>
      <c r="BB15" s="12">
        <f t="shared" si="6"/>
        <v>0</v>
      </c>
      <c r="BC15" s="17"/>
      <c r="BD15" s="7" t="str">
        <f>REPT(Sept!A15,1)</f>
        <v>BELTRAN Alain</v>
      </c>
      <c r="BE15" s="7">
        <f t="shared" si="48"/>
        <v>0</v>
      </c>
      <c r="BF15" s="13"/>
      <c r="BG15" s="13"/>
      <c r="BH15" s="39">
        <f t="shared" si="49"/>
        <v>0</v>
      </c>
      <c r="BI15" s="13"/>
      <c r="BJ15" s="4">
        <f t="shared" si="7"/>
        <v>0</v>
      </c>
      <c r="BK15" s="4">
        <f t="shared" si="50"/>
        <v>0</v>
      </c>
      <c r="BL15" s="4">
        <f t="shared" si="51"/>
        <v>0</v>
      </c>
      <c r="BM15" s="4">
        <f t="shared" si="52"/>
        <v>0</v>
      </c>
      <c r="BN15" s="4">
        <f t="shared" si="53"/>
        <v>0</v>
      </c>
      <c r="BO15" s="4">
        <f t="shared" si="54"/>
        <v>0</v>
      </c>
      <c r="BP15" s="4"/>
      <c r="BQ15" s="7" t="str">
        <f>REPT(Sept!A15,1)</f>
        <v>BELTRAN Alain</v>
      </c>
      <c r="BR15" s="7">
        <f t="shared" si="55"/>
        <v>0</v>
      </c>
      <c r="BS15" s="13"/>
      <c r="BT15" s="13"/>
      <c r="BU15" s="39">
        <f t="shared" si="56"/>
        <v>0</v>
      </c>
      <c r="BV15" s="13"/>
      <c r="BW15" s="4">
        <f t="shared" si="8"/>
        <v>0</v>
      </c>
      <c r="BX15" s="4">
        <f t="shared" si="57"/>
        <v>0</v>
      </c>
      <c r="BY15" s="4">
        <f t="shared" si="58"/>
        <v>0</v>
      </c>
      <c r="BZ15" s="4">
        <f t="shared" si="59"/>
        <v>0</v>
      </c>
      <c r="CA15" s="4">
        <f t="shared" si="60"/>
        <v>0</v>
      </c>
      <c r="CB15" s="4">
        <f t="shared" si="61"/>
        <v>0</v>
      </c>
      <c r="CC15" s="12">
        <f t="shared" si="9"/>
        <v>0</v>
      </c>
      <c r="CD15" s="12">
        <f t="shared" si="10"/>
        <v>0</v>
      </c>
      <c r="CE15" s="17"/>
      <c r="CF15" s="7" t="str">
        <f>REPT(Sept!A15,1)</f>
        <v>BELTRAN Alain</v>
      </c>
      <c r="CG15" s="7">
        <f t="shared" si="62"/>
        <v>0</v>
      </c>
      <c r="CH15" s="13"/>
      <c r="CI15" s="13"/>
      <c r="CJ15" s="39">
        <f t="shared" si="63"/>
        <v>0</v>
      </c>
      <c r="CK15" s="13"/>
      <c r="CL15" s="4">
        <f t="shared" si="11"/>
        <v>0</v>
      </c>
      <c r="CM15" s="4">
        <f t="shared" si="64"/>
        <v>0</v>
      </c>
      <c r="CN15" s="4">
        <f t="shared" si="65"/>
        <v>0</v>
      </c>
      <c r="CO15" s="4">
        <f t="shared" si="66"/>
        <v>0</v>
      </c>
      <c r="CP15" s="4">
        <f t="shared" si="67"/>
        <v>0</v>
      </c>
      <c r="CQ15" s="4">
        <f t="shared" si="68"/>
        <v>0</v>
      </c>
      <c r="CR15" s="4"/>
      <c r="CS15" s="7" t="str">
        <f>REPT(Sept!A15,1)</f>
        <v>BELTRAN Alain</v>
      </c>
      <c r="CT15" s="7">
        <f t="shared" si="69"/>
        <v>0</v>
      </c>
      <c r="CU15" s="13"/>
      <c r="CV15" s="13"/>
      <c r="CW15" s="39">
        <f t="shared" si="70"/>
        <v>0</v>
      </c>
      <c r="CX15" s="13"/>
      <c r="CY15" s="4">
        <f t="shared" si="12"/>
        <v>0</v>
      </c>
      <c r="CZ15" s="4">
        <f t="shared" si="71"/>
        <v>0</v>
      </c>
      <c r="DA15" s="4">
        <f t="shared" si="72"/>
        <v>0</v>
      </c>
      <c r="DB15" s="4">
        <f t="shared" si="73"/>
        <v>0</v>
      </c>
      <c r="DC15" s="4">
        <f t="shared" si="74"/>
        <v>0</v>
      </c>
      <c r="DD15" s="4">
        <f t="shared" si="75"/>
        <v>0</v>
      </c>
      <c r="DE15" s="12">
        <f t="shared" si="13"/>
        <v>0</v>
      </c>
      <c r="DF15" s="12">
        <f t="shared" si="14"/>
        <v>0</v>
      </c>
      <c r="DG15" s="17"/>
      <c r="DH15" s="7" t="str">
        <f>REPT(Sept!A15,1)</f>
        <v>BELTRAN Alain</v>
      </c>
      <c r="DI15" s="7">
        <f t="shared" si="76"/>
        <v>0</v>
      </c>
      <c r="DJ15" s="13"/>
      <c r="DK15" s="13"/>
      <c r="DL15" s="39">
        <f t="shared" si="77"/>
        <v>0</v>
      </c>
      <c r="DM15" s="13"/>
      <c r="DN15" s="4">
        <f t="shared" si="15"/>
        <v>0</v>
      </c>
      <c r="DO15" s="4">
        <f t="shared" si="78"/>
        <v>0</v>
      </c>
      <c r="DP15" s="4">
        <f t="shared" si="79"/>
        <v>0</v>
      </c>
      <c r="DQ15" s="4">
        <f t="shared" si="80"/>
        <v>0</v>
      </c>
      <c r="DR15" s="4">
        <f t="shared" si="81"/>
        <v>0</v>
      </c>
      <c r="DS15" s="4">
        <f t="shared" si="82"/>
        <v>0</v>
      </c>
      <c r="DT15" s="4"/>
      <c r="DU15" s="7" t="str">
        <f>REPT(Sept!A15,1)</f>
        <v>BELTRAN Alain</v>
      </c>
      <c r="DV15" s="7">
        <f t="shared" si="83"/>
        <v>0</v>
      </c>
      <c r="DW15" s="13"/>
      <c r="DX15" s="13"/>
      <c r="DY15" s="39">
        <f t="shared" si="84"/>
        <v>0</v>
      </c>
      <c r="DZ15" s="13"/>
      <c r="EA15" s="4">
        <f t="shared" si="16"/>
        <v>0</v>
      </c>
      <c r="EB15" s="4">
        <f t="shared" si="85"/>
        <v>0</v>
      </c>
      <c r="EC15" s="4">
        <f t="shared" si="86"/>
        <v>0</v>
      </c>
      <c r="ED15" s="4">
        <f t="shared" si="87"/>
        <v>0</v>
      </c>
      <c r="EE15" s="4">
        <f t="shared" si="88"/>
        <v>0</v>
      </c>
      <c r="EF15" s="4">
        <f t="shared" si="89"/>
        <v>0</v>
      </c>
      <c r="EG15" s="12">
        <f t="shared" si="90"/>
        <v>0</v>
      </c>
      <c r="EH15" s="22">
        <f t="shared" si="17"/>
        <v>0</v>
      </c>
      <c r="EI15" s="24">
        <f>SUM(EH15+Mars!EI15)</f>
        <v>367.1</v>
      </c>
      <c r="EJ15" s="25">
        <f t="shared" si="18"/>
        <v>0</v>
      </c>
      <c r="EK15" s="25">
        <f>SUM(EJ15+Mars!EK15)</f>
        <v>24</v>
      </c>
      <c r="EL15" s="41">
        <f t="shared" si="19"/>
        <v>0</v>
      </c>
    </row>
    <row r="16" spans="1:142" ht="13.5" thickBot="1">
      <c r="A16" s="107" t="str">
        <f>REPT(Sept!A16,1)</f>
        <v>CANICIO Jérôme</v>
      </c>
      <c r="B16" s="7">
        <f t="shared" si="20"/>
        <v>0</v>
      </c>
      <c r="C16" s="13"/>
      <c r="D16" s="13"/>
      <c r="E16" s="39">
        <f t="shared" si="21"/>
        <v>0</v>
      </c>
      <c r="F16" s="13"/>
      <c r="G16" s="4">
        <f t="shared" si="0"/>
        <v>0</v>
      </c>
      <c r="H16" s="4">
        <f t="shared" si="22"/>
        <v>0</v>
      </c>
      <c r="I16" s="4">
        <f t="shared" si="23"/>
        <v>0</v>
      </c>
      <c r="J16" s="4">
        <f t="shared" si="24"/>
        <v>0</v>
      </c>
      <c r="K16" s="4">
        <f t="shared" si="25"/>
        <v>0</v>
      </c>
      <c r="L16" s="4">
        <f t="shared" si="26"/>
        <v>0</v>
      </c>
      <c r="M16" s="4"/>
      <c r="N16" s="7" t="str">
        <f>REPT(Sept!A16,1)</f>
        <v>CANICIO Jérôme</v>
      </c>
      <c r="O16" s="7">
        <f t="shared" si="27"/>
        <v>1</v>
      </c>
      <c r="P16" s="13">
        <v>29</v>
      </c>
      <c r="Q16" s="13">
        <v>5</v>
      </c>
      <c r="R16" s="39">
        <f t="shared" si="28"/>
        <v>0</v>
      </c>
      <c r="S16" s="13"/>
      <c r="T16" s="4">
        <f t="shared" si="1"/>
        <v>29</v>
      </c>
      <c r="U16" s="4">
        <f t="shared" si="29"/>
        <v>29</v>
      </c>
      <c r="V16" s="4">
        <f t="shared" si="30"/>
        <v>29</v>
      </c>
      <c r="W16" s="4">
        <f t="shared" si="31"/>
        <v>29</v>
      </c>
      <c r="X16" s="4">
        <f t="shared" si="32"/>
        <v>31.900000000000002</v>
      </c>
      <c r="Y16" s="4">
        <f t="shared" si="33"/>
        <v>31.900000000000002</v>
      </c>
      <c r="Z16" s="12">
        <f t="shared" si="2"/>
        <v>31.900000000000002</v>
      </c>
      <c r="AA16" s="17"/>
      <c r="AB16" s="7" t="str">
        <f>REPT(Sept!A16,1)</f>
        <v>CANICIO Jérôme</v>
      </c>
      <c r="AC16" s="7">
        <f t="shared" si="34"/>
        <v>0</v>
      </c>
      <c r="AD16" s="13"/>
      <c r="AE16" s="13"/>
      <c r="AF16" s="39">
        <f t="shared" si="35"/>
        <v>0</v>
      </c>
      <c r="AG16" s="13"/>
      <c r="AH16" s="4">
        <f t="shared" si="3"/>
        <v>0</v>
      </c>
      <c r="AI16" s="4">
        <f t="shared" si="36"/>
        <v>0</v>
      </c>
      <c r="AJ16" s="4">
        <f t="shared" si="37"/>
        <v>0</v>
      </c>
      <c r="AK16" s="4">
        <f t="shared" si="38"/>
        <v>0</v>
      </c>
      <c r="AL16" s="4">
        <f t="shared" si="39"/>
        <v>0</v>
      </c>
      <c r="AM16" s="4">
        <f t="shared" si="40"/>
        <v>0</v>
      </c>
      <c r="AN16" s="4"/>
      <c r="AO16" s="7" t="str">
        <f>REPT(Sept!A16,1)</f>
        <v>CANICIO Jérôme</v>
      </c>
      <c r="AP16" s="7">
        <f t="shared" si="41"/>
        <v>1</v>
      </c>
      <c r="AQ16" s="13">
        <v>8</v>
      </c>
      <c r="AR16" s="13"/>
      <c r="AS16" s="39">
        <f t="shared" si="42"/>
        <v>0</v>
      </c>
      <c r="AT16" s="13"/>
      <c r="AU16" s="4">
        <f t="shared" si="4"/>
        <v>8</v>
      </c>
      <c r="AV16" s="4">
        <f t="shared" si="43"/>
        <v>8</v>
      </c>
      <c r="AW16" s="4">
        <f t="shared" si="44"/>
        <v>8</v>
      </c>
      <c r="AX16" s="4">
        <f t="shared" si="45"/>
        <v>8</v>
      </c>
      <c r="AY16" s="4">
        <f t="shared" si="46"/>
        <v>8</v>
      </c>
      <c r="AZ16" s="4">
        <f t="shared" si="47"/>
        <v>8</v>
      </c>
      <c r="BA16" s="12">
        <f t="shared" si="5"/>
        <v>8</v>
      </c>
      <c r="BB16" s="12">
        <f t="shared" si="6"/>
        <v>39.900000000000006</v>
      </c>
      <c r="BC16" s="17"/>
      <c r="BD16" s="7" t="str">
        <f>REPT(Sept!A16,1)</f>
        <v>CANICIO Jérôme</v>
      </c>
      <c r="BE16" s="7">
        <f t="shared" si="48"/>
        <v>0</v>
      </c>
      <c r="BF16" s="13"/>
      <c r="BG16" s="13"/>
      <c r="BH16" s="39">
        <f t="shared" si="49"/>
        <v>0</v>
      </c>
      <c r="BI16" s="13"/>
      <c r="BJ16" s="4">
        <f t="shared" si="7"/>
        <v>0</v>
      </c>
      <c r="BK16" s="4">
        <f t="shared" si="50"/>
        <v>0</v>
      </c>
      <c r="BL16" s="4">
        <f t="shared" si="51"/>
        <v>0</v>
      </c>
      <c r="BM16" s="4">
        <f t="shared" si="52"/>
        <v>0</v>
      </c>
      <c r="BN16" s="4">
        <f t="shared" si="53"/>
        <v>0</v>
      </c>
      <c r="BO16" s="4">
        <f t="shared" si="54"/>
        <v>0</v>
      </c>
      <c r="BP16" s="4"/>
      <c r="BQ16" s="7" t="str">
        <f>REPT(Sept!A16,1)</f>
        <v>CANICIO Jérôme</v>
      </c>
      <c r="BR16" s="7">
        <f t="shared" si="55"/>
        <v>1</v>
      </c>
      <c r="BS16" s="13">
        <v>10</v>
      </c>
      <c r="BT16" s="13"/>
      <c r="BU16" s="39">
        <f t="shared" si="56"/>
        <v>0</v>
      </c>
      <c r="BV16" s="13"/>
      <c r="BW16" s="4">
        <f t="shared" si="8"/>
        <v>10</v>
      </c>
      <c r="BX16" s="4">
        <f t="shared" si="57"/>
        <v>10</v>
      </c>
      <c r="BY16" s="4">
        <f t="shared" si="58"/>
        <v>10</v>
      </c>
      <c r="BZ16" s="4">
        <f t="shared" si="59"/>
        <v>10</v>
      </c>
      <c r="CA16" s="4">
        <f t="shared" si="60"/>
        <v>10</v>
      </c>
      <c r="CB16" s="4">
        <f t="shared" si="61"/>
        <v>10</v>
      </c>
      <c r="CC16" s="12">
        <f t="shared" si="9"/>
        <v>10</v>
      </c>
      <c r="CD16" s="12">
        <f t="shared" si="10"/>
        <v>49.900000000000006</v>
      </c>
      <c r="CE16" s="17"/>
      <c r="CF16" s="7" t="str">
        <f>REPT(Sept!A16,1)</f>
        <v>CANICIO Jérôme</v>
      </c>
      <c r="CG16" s="7">
        <f t="shared" si="62"/>
        <v>1</v>
      </c>
      <c r="CH16" s="13">
        <v>36</v>
      </c>
      <c r="CI16" s="13">
        <v>1</v>
      </c>
      <c r="CJ16" s="39">
        <f t="shared" si="63"/>
        <v>1</v>
      </c>
      <c r="CK16" s="13"/>
      <c r="CL16" s="4">
        <f t="shared" si="11"/>
        <v>72</v>
      </c>
      <c r="CM16" s="4">
        <f t="shared" si="64"/>
        <v>72</v>
      </c>
      <c r="CN16" s="4">
        <f t="shared" si="65"/>
        <v>72</v>
      </c>
      <c r="CO16" s="4">
        <f t="shared" si="66"/>
        <v>72</v>
      </c>
      <c r="CP16" s="4">
        <f t="shared" si="67"/>
        <v>72</v>
      </c>
      <c r="CQ16" s="4">
        <f t="shared" si="68"/>
        <v>72</v>
      </c>
      <c r="CR16" s="4"/>
      <c r="CS16" s="7" t="str">
        <f>REPT(Sept!A16,1)</f>
        <v>CANICIO Jérôme</v>
      </c>
      <c r="CT16" s="7">
        <f t="shared" si="69"/>
        <v>0</v>
      </c>
      <c r="CU16" s="13"/>
      <c r="CV16" s="13"/>
      <c r="CW16" s="39">
        <f t="shared" si="70"/>
        <v>0</v>
      </c>
      <c r="CX16" s="13"/>
      <c r="CY16" s="4">
        <f t="shared" si="12"/>
        <v>0</v>
      </c>
      <c r="CZ16" s="4">
        <f t="shared" si="71"/>
        <v>0</v>
      </c>
      <c r="DA16" s="4">
        <f t="shared" si="72"/>
        <v>0</v>
      </c>
      <c r="DB16" s="4">
        <f t="shared" si="73"/>
        <v>0</v>
      </c>
      <c r="DC16" s="4">
        <f t="shared" si="74"/>
        <v>0</v>
      </c>
      <c r="DD16" s="4">
        <f t="shared" si="75"/>
        <v>0</v>
      </c>
      <c r="DE16" s="12">
        <f t="shared" si="13"/>
        <v>72</v>
      </c>
      <c r="DF16" s="12">
        <f t="shared" si="14"/>
        <v>121.9</v>
      </c>
      <c r="DG16" s="17"/>
      <c r="DH16" s="7" t="str">
        <f>REPT(Sept!A16,1)</f>
        <v>CANICIO Jérôme</v>
      </c>
      <c r="DI16" s="7">
        <f t="shared" si="76"/>
        <v>0</v>
      </c>
      <c r="DJ16" s="13"/>
      <c r="DK16" s="13"/>
      <c r="DL16" s="39">
        <f t="shared" si="77"/>
        <v>0</v>
      </c>
      <c r="DM16" s="13"/>
      <c r="DN16" s="4">
        <f t="shared" si="15"/>
        <v>0</v>
      </c>
      <c r="DO16" s="4">
        <f t="shared" si="78"/>
        <v>0</v>
      </c>
      <c r="DP16" s="4">
        <f t="shared" si="79"/>
        <v>0</v>
      </c>
      <c r="DQ16" s="4">
        <f t="shared" si="80"/>
        <v>0</v>
      </c>
      <c r="DR16" s="4">
        <f t="shared" si="81"/>
        <v>0</v>
      </c>
      <c r="DS16" s="4">
        <f t="shared" si="82"/>
        <v>0</v>
      </c>
      <c r="DT16" s="4"/>
      <c r="DU16" s="7" t="str">
        <f>REPT(Sept!A16,1)</f>
        <v>CANICIO Jérôme</v>
      </c>
      <c r="DV16" s="7">
        <f t="shared" si="83"/>
        <v>0</v>
      </c>
      <c r="DW16" s="13"/>
      <c r="DX16" s="13"/>
      <c r="DY16" s="39">
        <f t="shared" si="84"/>
        <v>0</v>
      </c>
      <c r="DZ16" s="13"/>
      <c r="EA16" s="4">
        <f t="shared" si="16"/>
        <v>0</v>
      </c>
      <c r="EB16" s="4">
        <f t="shared" si="85"/>
        <v>0</v>
      </c>
      <c r="EC16" s="4">
        <f t="shared" si="86"/>
        <v>0</v>
      </c>
      <c r="ED16" s="4">
        <f t="shared" si="87"/>
        <v>0</v>
      </c>
      <c r="EE16" s="4">
        <f t="shared" si="88"/>
        <v>0</v>
      </c>
      <c r="EF16" s="4">
        <f t="shared" si="89"/>
        <v>0</v>
      </c>
      <c r="EG16" s="12">
        <f t="shared" si="90"/>
        <v>0</v>
      </c>
      <c r="EH16" s="22">
        <f t="shared" si="17"/>
        <v>121.9</v>
      </c>
      <c r="EI16" s="24">
        <f>SUM(EH16+Mars!EI16)</f>
        <v>863.4</v>
      </c>
      <c r="EJ16" s="25">
        <f t="shared" si="18"/>
        <v>4</v>
      </c>
      <c r="EK16" s="25">
        <f>SUM(EJ16+Mars!EK16)</f>
        <v>28</v>
      </c>
      <c r="EL16" s="41">
        <f t="shared" si="19"/>
        <v>1</v>
      </c>
    </row>
    <row r="17" spans="1:142" ht="13.5" thickBot="1">
      <c r="A17" s="107" t="str">
        <f>REPT(Sept!A17,1)</f>
        <v>CASAS Jean-Pierre</v>
      </c>
      <c r="B17" s="7">
        <f t="shared" si="20"/>
        <v>0</v>
      </c>
      <c r="C17" s="13"/>
      <c r="D17" s="13"/>
      <c r="E17" s="39">
        <f t="shared" si="21"/>
        <v>0</v>
      </c>
      <c r="F17" s="13"/>
      <c r="G17" s="4">
        <f t="shared" si="0"/>
        <v>0</v>
      </c>
      <c r="H17" s="4">
        <f t="shared" si="22"/>
        <v>0</v>
      </c>
      <c r="I17" s="4">
        <f t="shared" si="23"/>
        <v>0</v>
      </c>
      <c r="J17" s="4">
        <f t="shared" si="24"/>
        <v>0</v>
      </c>
      <c r="K17" s="4">
        <f t="shared" si="25"/>
        <v>0</v>
      </c>
      <c r="L17" s="4">
        <f t="shared" si="26"/>
        <v>0</v>
      </c>
      <c r="M17" s="4"/>
      <c r="N17" s="7" t="str">
        <f>REPT(Sept!A17,1)</f>
        <v>CASAS Jean-Pierre</v>
      </c>
      <c r="O17" s="7">
        <f t="shared" si="27"/>
        <v>1</v>
      </c>
      <c r="P17" s="13">
        <v>31</v>
      </c>
      <c r="Q17" s="13">
        <v>3</v>
      </c>
      <c r="R17" s="39">
        <f t="shared" si="28"/>
        <v>0</v>
      </c>
      <c r="S17" s="13"/>
      <c r="T17" s="4">
        <f t="shared" si="1"/>
        <v>31</v>
      </c>
      <c r="U17" s="4">
        <f t="shared" si="29"/>
        <v>31</v>
      </c>
      <c r="V17" s="4">
        <f t="shared" si="30"/>
        <v>40.300000000000004</v>
      </c>
      <c r="W17" s="4">
        <f t="shared" si="31"/>
        <v>40.300000000000004</v>
      </c>
      <c r="X17" s="4">
        <f t="shared" si="32"/>
        <v>40.300000000000004</v>
      </c>
      <c r="Y17" s="4">
        <f t="shared" si="33"/>
        <v>40.300000000000004</v>
      </c>
      <c r="Z17" s="12">
        <f t="shared" si="2"/>
        <v>40.300000000000004</v>
      </c>
      <c r="AA17" s="17"/>
      <c r="AB17" s="7" t="str">
        <f>REPT(Sept!A17,1)</f>
        <v>CASAS Jean-Pierre</v>
      </c>
      <c r="AC17" s="7">
        <f t="shared" si="34"/>
        <v>0</v>
      </c>
      <c r="AD17" s="13"/>
      <c r="AE17" s="13"/>
      <c r="AF17" s="39">
        <f t="shared" si="35"/>
        <v>0</v>
      </c>
      <c r="AG17" s="13"/>
      <c r="AH17" s="4">
        <f t="shared" si="3"/>
        <v>0</v>
      </c>
      <c r="AI17" s="4">
        <f t="shared" si="36"/>
        <v>0</v>
      </c>
      <c r="AJ17" s="4">
        <f t="shared" si="37"/>
        <v>0</v>
      </c>
      <c r="AK17" s="4">
        <f t="shared" si="38"/>
        <v>0</v>
      </c>
      <c r="AL17" s="4">
        <f t="shared" si="39"/>
        <v>0</v>
      </c>
      <c r="AM17" s="4">
        <f t="shared" si="40"/>
        <v>0</v>
      </c>
      <c r="AN17" s="4"/>
      <c r="AO17" s="7" t="str">
        <f>REPT(Sept!A17,1)</f>
        <v>CASAS Jean-Pierre</v>
      </c>
      <c r="AP17" s="7">
        <f t="shared" si="41"/>
        <v>1</v>
      </c>
      <c r="AQ17" s="13">
        <v>25</v>
      </c>
      <c r="AR17" s="13"/>
      <c r="AS17" s="39">
        <f t="shared" si="42"/>
        <v>0</v>
      </c>
      <c r="AT17" s="13"/>
      <c r="AU17" s="4">
        <f t="shared" si="4"/>
        <v>25</v>
      </c>
      <c r="AV17" s="4">
        <f t="shared" si="43"/>
        <v>25</v>
      </c>
      <c r="AW17" s="4">
        <f t="shared" si="44"/>
        <v>25</v>
      </c>
      <c r="AX17" s="4">
        <f t="shared" si="45"/>
        <v>25</v>
      </c>
      <c r="AY17" s="4">
        <f t="shared" si="46"/>
        <v>25</v>
      </c>
      <c r="AZ17" s="4">
        <f t="shared" si="47"/>
        <v>25</v>
      </c>
      <c r="BA17" s="12">
        <f t="shared" si="5"/>
        <v>25</v>
      </c>
      <c r="BB17" s="12">
        <f t="shared" si="6"/>
        <v>65.300000000000011</v>
      </c>
      <c r="BC17" s="17"/>
      <c r="BD17" s="7" t="str">
        <f>REPT(Sept!A17,1)</f>
        <v>CASAS Jean-Pierre</v>
      </c>
      <c r="BE17" s="7">
        <f t="shared" si="48"/>
        <v>0</v>
      </c>
      <c r="BF17" s="13"/>
      <c r="BG17" s="13"/>
      <c r="BH17" s="39">
        <f t="shared" si="49"/>
        <v>0</v>
      </c>
      <c r="BI17" s="13"/>
      <c r="BJ17" s="4">
        <f t="shared" si="7"/>
        <v>0</v>
      </c>
      <c r="BK17" s="4">
        <f t="shared" si="50"/>
        <v>0</v>
      </c>
      <c r="BL17" s="4">
        <f t="shared" si="51"/>
        <v>0</v>
      </c>
      <c r="BM17" s="4">
        <f t="shared" si="52"/>
        <v>0</v>
      </c>
      <c r="BN17" s="4">
        <f t="shared" si="53"/>
        <v>0</v>
      </c>
      <c r="BO17" s="4">
        <f t="shared" si="54"/>
        <v>0</v>
      </c>
      <c r="BP17" s="4"/>
      <c r="BQ17" s="7" t="str">
        <f>REPT(Sept!A17,1)</f>
        <v>CASAS Jean-Pierre</v>
      </c>
      <c r="BR17" s="7">
        <f t="shared" si="55"/>
        <v>0</v>
      </c>
      <c r="BS17" s="13"/>
      <c r="BT17" s="13"/>
      <c r="BU17" s="39">
        <f t="shared" si="56"/>
        <v>0</v>
      </c>
      <c r="BV17" s="13"/>
      <c r="BW17" s="4">
        <f t="shared" si="8"/>
        <v>0</v>
      </c>
      <c r="BX17" s="4">
        <f t="shared" si="57"/>
        <v>0</v>
      </c>
      <c r="BY17" s="4">
        <f t="shared" si="58"/>
        <v>0</v>
      </c>
      <c r="BZ17" s="4">
        <f t="shared" si="59"/>
        <v>0</v>
      </c>
      <c r="CA17" s="4">
        <f t="shared" si="60"/>
        <v>0</v>
      </c>
      <c r="CB17" s="4">
        <f t="shared" si="61"/>
        <v>0</v>
      </c>
      <c r="CC17" s="12">
        <f t="shared" si="9"/>
        <v>0</v>
      </c>
      <c r="CD17" s="12">
        <f t="shared" si="10"/>
        <v>65.300000000000011</v>
      </c>
      <c r="CE17" s="17"/>
      <c r="CF17" s="7" t="str">
        <f>REPT(Sept!A17,1)</f>
        <v>CASAS Jean-Pierre</v>
      </c>
      <c r="CG17" s="7">
        <f t="shared" si="62"/>
        <v>0</v>
      </c>
      <c r="CH17" s="13"/>
      <c r="CI17" s="13"/>
      <c r="CJ17" s="39">
        <f t="shared" si="63"/>
        <v>0</v>
      </c>
      <c r="CK17" s="13"/>
      <c r="CL17" s="4">
        <f t="shared" si="11"/>
        <v>0</v>
      </c>
      <c r="CM17" s="4">
        <f t="shared" si="64"/>
        <v>0</v>
      </c>
      <c r="CN17" s="4">
        <f t="shared" si="65"/>
        <v>0</v>
      </c>
      <c r="CO17" s="4">
        <f t="shared" si="66"/>
        <v>0</v>
      </c>
      <c r="CP17" s="4">
        <f t="shared" si="67"/>
        <v>0</v>
      </c>
      <c r="CQ17" s="4">
        <f t="shared" si="68"/>
        <v>0</v>
      </c>
      <c r="CR17" s="4"/>
      <c r="CS17" s="7" t="str">
        <f>REPT(Sept!A17,1)</f>
        <v>CASAS Jean-Pierre</v>
      </c>
      <c r="CT17" s="7">
        <f t="shared" si="69"/>
        <v>0</v>
      </c>
      <c r="CU17" s="13"/>
      <c r="CV17" s="13"/>
      <c r="CW17" s="39">
        <f t="shared" si="70"/>
        <v>0</v>
      </c>
      <c r="CX17" s="13"/>
      <c r="CY17" s="4">
        <f t="shared" si="12"/>
        <v>0</v>
      </c>
      <c r="CZ17" s="4">
        <f t="shared" si="71"/>
        <v>0</v>
      </c>
      <c r="DA17" s="4">
        <f t="shared" si="72"/>
        <v>0</v>
      </c>
      <c r="DB17" s="4">
        <f t="shared" si="73"/>
        <v>0</v>
      </c>
      <c r="DC17" s="4">
        <f t="shared" si="74"/>
        <v>0</v>
      </c>
      <c r="DD17" s="4">
        <f t="shared" si="75"/>
        <v>0</v>
      </c>
      <c r="DE17" s="12">
        <f t="shared" si="13"/>
        <v>0</v>
      </c>
      <c r="DF17" s="12">
        <f t="shared" si="14"/>
        <v>65.300000000000011</v>
      </c>
      <c r="DG17" s="17"/>
      <c r="DH17" s="7" t="str">
        <f>REPT(Sept!A17,1)</f>
        <v>CASAS Jean-Pierre</v>
      </c>
      <c r="DI17" s="7">
        <f t="shared" si="76"/>
        <v>0</v>
      </c>
      <c r="DJ17" s="13"/>
      <c r="DK17" s="13"/>
      <c r="DL17" s="39">
        <f t="shared" si="77"/>
        <v>0</v>
      </c>
      <c r="DM17" s="13"/>
      <c r="DN17" s="4">
        <f t="shared" si="15"/>
        <v>0</v>
      </c>
      <c r="DO17" s="4">
        <f t="shared" si="78"/>
        <v>0</v>
      </c>
      <c r="DP17" s="4">
        <f t="shared" si="79"/>
        <v>0</v>
      </c>
      <c r="DQ17" s="4">
        <f t="shared" si="80"/>
        <v>0</v>
      </c>
      <c r="DR17" s="4">
        <f t="shared" si="81"/>
        <v>0</v>
      </c>
      <c r="DS17" s="4">
        <f t="shared" si="82"/>
        <v>0</v>
      </c>
      <c r="DT17" s="4"/>
      <c r="DU17" s="7" t="str">
        <f>REPT(Sept!A17,1)</f>
        <v>CASAS Jean-Pierre</v>
      </c>
      <c r="DV17" s="7">
        <f t="shared" si="83"/>
        <v>0</v>
      </c>
      <c r="DW17" s="13"/>
      <c r="DX17" s="13"/>
      <c r="DY17" s="39">
        <f t="shared" si="84"/>
        <v>0</v>
      </c>
      <c r="DZ17" s="13"/>
      <c r="EA17" s="4">
        <f t="shared" si="16"/>
        <v>0</v>
      </c>
      <c r="EB17" s="4">
        <f t="shared" si="85"/>
        <v>0</v>
      </c>
      <c r="EC17" s="4">
        <f t="shared" si="86"/>
        <v>0</v>
      </c>
      <c r="ED17" s="4">
        <f t="shared" si="87"/>
        <v>0</v>
      </c>
      <c r="EE17" s="4">
        <f t="shared" si="88"/>
        <v>0</v>
      </c>
      <c r="EF17" s="4">
        <f t="shared" si="89"/>
        <v>0</v>
      </c>
      <c r="EG17" s="12">
        <f t="shared" si="90"/>
        <v>0</v>
      </c>
      <c r="EH17" s="22">
        <f t="shared" si="17"/>
        <v>65.300000000000011</v>
      </c>
      <c r="EI17" s="24">
        <f>SUM(EH17+Mars!EI17)</f>
        <v>792.3</v>
      </c>
      <c r="EJ17" s="25">
        <f t="shared" si="18"/>
        <v>2</v>
      </c>
      <c r="EK17" s="25">
        <f>SUM(EJ17+Mars!EK17)</f>
        <v>46</v>
      </c>
      <c r="EL17" s="41">
        <f t="shared" si="19"/>
        <v>0</v>
      </c>
    </row>
    <row r="18" spans="1:142" ht="13.5" thickBot="1">
      <c r="A18" s="107" t="str">
        <f>REPT(Sept!A18,1)</f>
        <v>CHAGNAS Nicolas</v>
      </c>
      <c r="B18" s="7">
        <f t="shared" si="20"/>
        <v>1</v>
      </c>
      <c r="C18" s="13">
        <v>19</v>
      </c>
      <c r="D18" s="13"/>
      <c r="E18" s="39">
        <f t="shared" si="21"/>
        <v>0</v>
      </c>
      <c r="F18" s="13">
        <v>1</v>
      </c>
      <c r="G18" s="4">
        <f t="shared" si="0"/>
        <v>19</v>
      </c>
      <c r="H18" s="4">
        <f t="shared" si="22"/>
        <v>19</v>
      </c>
      <c r="I18" s="4">
        <f t="shared" si="23"/>
        <v>19</v>
      </c>
      <c r="J18" s="4">
        <f t="shared" si="24"/>
        <v>19</v>
      </c>
      <c r="K18" s="4">
        <f t="shared" si="25"/>
        <v>19</v>
      </c>
      <c r="L18" s="4">
        <f t="shared" si="26"/>
        <v>19</v>
      </c>
      <c r="M18" s="4"/>
      <c r="N18" s="7" t="str">
        <f>REPT(Sept!A18,1)</f>
        <v>CHAGNAS Nicolas</v>
      </c>
      <c r="O18" s="7">
        <f t="shared" si="27"/>
        <v>1</v>
      </c>
      <c r="P18" s="13">
        <v>11</v>
      </c>
      <c r="Q18" s="13"/>
      <c r="R18" s="39">
        <f t="shared" si="28"/>
        <v>0</v>
      </c>
      <c r="S18" s="13"/>
      <c r="T18" s="4">
        <f t="shared" si="1"/>
        <v>11</v>
      </c>
      <c r="U18" s="4">
        <f t="shared" si="29"/>
        <v>11</v>
      </c>
      <c r="V18" s="4">
        <f t="shared" si="30"/>
        <v>11</v>
      </c>
      <c r="W18" s="4">
        <f t="shared" si="31"/>
        <v>11</v>
      </c>
      <c r="X18" s="4">
        <f t="shared" si="32"/>
        <v>11</v>
      </c>
      <c r="Y18" s="4">
        <f t="shared" si="33"/>
        <v>11</v>
      </c>
      <c r="Z18" s="12">
        <f t="shared" si="2"/>
        <v>19</v>
      </c>
      <c r="AA18" s="17"/>
      <c r="AB18" s="7" t="str">
        <f>REPT(Sept!A18,1)</f>
        <v>CHAGNAS Nicolas</v>
      </c>
      <c r="AC18" s="7">
        <f t="shared" si="34"/>
        <v>1</v>
      </c>
      <c r="AD18" s="13">
        <v>15</v>
      </c>
      <c r="AE18" s="13"/>
      <c r="AF18" s="39">
        <f t="shared" si="35"/>
        <v>0</v>
      </c>
      <c r="AG18" s="13"/>
      <c r="AH18" s="4">
        <f t="shared" si="3"/>
        <v>15</v>
      </c>
      <c r="AI18" s="4">
        <f t="shared" si="36"/>
        <v>15</v>
      </c>
      <c r="AJ18" s="4">
        <f t="shared" si="37"/>
        <v>15</v>
      </c>
      <c r="AK18" s="4">
        <f t="shared" si="38"/>
        <v>15</v>
      </c>
      <c r="AL18" s="4">
        <f t="shared" si="39"/>
        <v>15</v>
      </c>
      <c r="AM18" s="4">
        <f t="shared" si="40"/>
        <v>15</v>
      </c>
      <c r="AN18" s="4"/>
      <c r="AO18" s="7" t="str">
        <f>REPT(Sept!A18,1)</f>
        <v>CHAGNAS Nicolas</v>
      </c>
      <c r="AP18" s="7">
        <f t="shared" si="41"/>
        <v>1</v>
      </c>
      <c r="AQ18" s="13">
        <v>7</v>
      </c>
      <c r="AR18" s="13"/>
      <c r="AS18" s="39">
        <f t="shared" si="42"/>
        <v>0</v>
      </c>
      <c r="AT18" s="13"/>
      <c r="AU18" s="4">
        <f t="shared" si="4"/>
        <v>7</v>
      </c>
      <c r="AV18" s="4">
        <f t="shared" si="43"/>
        <v>7</v>
      </c>
      <c r="AW18" s="4">
        <f t="shared" si="44"/>
        <v>7</v>
      </c>
      <c r="AX18" s="4">
        <f t="shared" si="45"/>
        <v>7</v>
      </c>
      <c r="AY18" s="4">
        <f t="shared" si="46"/>
        <v>7</v>
      </c>
      <c r="AZ18" s="4">
        <f t="shared" si="47"/>
        <v>7</v>
      </c>
      <c r="BA18" s="12">
        <f t="shared" si="5"/>
        <v>15</v>
      </c>
      <c r="BB18" s="12">
        <f t="shared" si="6"/>
        <v>34</v>
      </c>
      <c r="BC18" s="17"/>
      <c r="BD18" s="7" t="str">
        <f>REPT(Sept!A18,1)</f>
        <v>CHAGNAS Nicolas</v>
      </c>
      <c r="BE18" s="7">
        <f t="shared" si="48"/>
        <v>1</v>
      </c>
      <c r="BF18" s="13">
        <v>36</v>
      </c>
      <c r="BG18" s="13">
        <v>1</v>
      </c>
      <c r="BH18" s="39">
        <f t="shared" si="49"/>
        <v>1</v>
      </c>
      <c r="BI18" s="13"/>
      <c r="BJ18" s="4">
        <f t="shared" si="7"/>
        <v>72</v>
      </c>
      <c r="BK18" s="4">
        <f t="shared" si="50"/>
        <v>72</v>
      </c>
      <c r="BL18" s="4">
        <f t="shared" si="51"/>
        <v>72</v>
      </c>
      <c r="BM18" s="4">
        <f t="shared" si="52"/>
        <v>72</v>
      </c>
      <c r="BN18" s="4">
        <f t="shared" si="53"/>
        <v>72</v>
      </c>
      <c r="BO18" s="4">
        <f t="shared" si="54"/>
        <v>72</v>
      </c>
      <c r="BP18" s="4"/>
      <c r="BQ18" s="7" t="str">
        <f>REPT(Sept!A18,1)</f>
        <v>CHAGNAS Nicolas</v>
      </c>
      <c r="BR18" s="7">
        <f t="shared" si="55"/>
        <v>1</v>
      </c>
      <c r="BS18" s="13">
        <v>17</v>
      </c>
      <c r="BT18" s="13"/>
      <c r="BU18" s="39">
        <f t="shared" si="56"/>
        <v>0</v>
      </c>
      <c r="BV18" s="13"/>
      <c r="BW18" s="4">
        <f t="shared" si="8"/>
        <v>17</v>
      </c>
      <c r="BX18" s="4">
        <f t="shared" si="57"/>
        <v>17</v>
      </c>
      <c r="BY18" s="4">
        <f t="shared" si="58"/>
        <v>17</v>
      </c>
      <c r="BZ18" s="4">
        <f t="shared" si="59"/>
        <v>17</v>
      </c>
      <c r="CA18" s="4">
        <f t="shared" si="60"/>
        <v>17</v>
      </c>
      <c r="CB18" s="4">
        <f t="shared" si="61"/>
        <v>17</v>
      </c>
      <c r="CC18" s="12">
        <f t="shared" si="9"/>
        <v>72</v>
      </c>
      <c r="CD18" s="12">
        <f t="shared" si="10"/>
        <v>106</v>
      </c>
      <c r="CE18" s="17"/>
      <c r="CF18" s="7" t="str">
        <f>REPT(Sept!A18,1)</f>
        <v>CHAGNAS Nicolas</v>
      </c>
      <c r="CG18" s="7">
        <f t="shared" si="62"/>
        <v>1</v>
      </c>
      <c r="CH18" s="13">
        <v>11</v>
      </c>
      <c r="CI18" s="13"/>
      <c r="CJ18" s="39">
        <f t="shared" si="63"/>
        <v>0</v>
      </c>
      <c r="CK18" s="13"/>
      <c r="CL18" s="4">
        <f t="shared" si="11"/>
        <v>11</v>
      </c>
      <c r="CM18" s="4">
        <f t="shared" si="64"/>
        <v>11</v>
      </c>
      <c r="CN18" s="4">
        <f t="shared" si="65"/>
        <v>11</v>
      </c>
      <c r="CO18" s="4">
        <f t="shared" si="66"/>
        <v>11</v>
      </c>
      <c r="CP18" s="4">
        <f t="shared" si="67"/>
        <v>11</v>
      </c>
      <c r="CQ18" s="4">
        <f t="shared" si="68"/>
        <v>11</v>
      </c>
      <c r="CR18" s="4"/>
      <c r="CS18" s="7" t="str">
        <f>REPT(Sept!A18,1)</f>
        <v>CHAGNAS Nicolas</v>
      </c>
      <c r="CT18" s="7">
        <f t="shared" si="69"/>
        <v>1</v>
      </c>
      <c r="CU18" s="13">
        <v>4</v>
      </c>
      <c r="CV18" s="13"/>
      <c r="CW18" s="39">
        <f t="shared" si="70"/>
        <v>0</v>
      </c>
      <c r="CX18" s="13"/>
      <c r="CY18" s="4">
        <f t="shared" si="12"/>
        <v>4</v>
      </c>
      <c r="CZ18" s="4">
        <f t="shared" si="71"/>
        <v>4</v>
      </c>
      <c r="DA18" s="4">
        <f t="shared" si="72"/>
        <v>4</v>
      </c>
      <c r="DB18" s="4">
        <f t="shared" si="73"/>
        <v>4</v>
      </c>
      <c r="DC18" s="4">
        <f t="shared" si="74"/>
        <v>4</v>
      </c>
      <c r="DD18" s="4">
        <f t="shared" si="75"/>
        <v>4</v>
      </c>
      <c r="DE18" s="12">
        <f t="shared" si="13"/>
        <v>11</v>
      </c>
      <c r="DF18" s="12">
        <f t="shared" si="14"/>
        <v>117</v>
      </c>
      <c r="DG18" s="17"/>
      <c r="DH18" s="7" t="str">
        <f>REPT(Sept!A18,1)</f>
        <v>CHAGNAS Nicolas</v>
      </c>
      <c r="DI18" s="7">
        <f t="shared" si="76"/>
        <v>0</v>
      </c>
      <c r="DJ18" s="13"/>
      <c r="DK18" s="13"/>
      <c r="DL18" s="39">
        <f t="shared" si="77"/>
        <v>0</v>
      </c>
      <c r="DM18" s="13"/>
      <c r="DN18" s="4">
        <f t="shared" si="15"/>
        <v>0</v>
      </c>
      <c r="DO18" s="4">
        <f t="shared" si="78"/>
        <v>0</v>
      </c>
      <c r="DP18" s="4">
        <f t="shared" si="79"/>
        <v>0</v>
      </c>
      <c r="DQ18" s="4">
        <f t="shared" si="80"/>
        <v>0</v>
      </c>
      <c r="DR18" s="4">
        <f t="shared" si="81"/>
        <v>0</v>
      </c>
      <c r="DS18" s="4">
        <f t="shared" si="82"/>
        <v>0</v>
      </c>
      <c r="DT18" s="4"/>
      <c r="DU18" s="7" t="str">
        <f>REPT(Sept!A18,1)</f>
        <v>CHAGNAS Nicolas</v>
      </c>
      <c r="DV18" s="7">
        <f t="shared" si="83"/>
        <v>0</v>
      </c>
      <c r="DW18" s="13"/>
      <c r="DX18" s="13"/>
      <c r="DY18" s="39">
        <f t="shared" si="84"/>
        <v>0</v>
      </c>
      <c r="DZ18" s="13"/>
      <c r="EA18" s="4">
        <f t="shared" si="16"/>
        <v>0</v>
      </c>
      <c r="EB18" s="4">
        <f t="shared" si="85"/>
        <v>0</v>
      </c>
      <c r="EC18" s="4">
        <f t="shared" si="86"/>
        <v>0</v>
      </c>
      <c r="ED18" s="4">
        <f t="shared" si="87"/>
        <v>0</v>
      </c>
      <c r="EE18" s="4">
        <f t="shared" si="88"/>
        <v>0</v>
      </c>
      <c r="EF18" s="4">
        <f t="shared" si="89"/>
        <v>0</v>
      </c>
      <c r="EG18" s="12">
        <f t="shared" si="90"/>
        <v>0</v>
      </c>
      <c r="EH18" s="22">
        <f t="shared" si="17"/>
        <v>117</v>
      </c>
      <c r="EI18" s="24">
        <f>SUM(EH18+Mars!EI18)</f>
        <v>290.39999999999998</v>
      </c>
      <c r="EJ18" s="25">
        <f t="shared" si="18"/>
        <v>8</v>
      </c>
      <c r="EK18" s="25">
        <f>SUM(EJ18+Mars!EK18)</f>
        <v>19</v>
      </c>
      <c r="EL18" s="41">
        <f t="shared" si="19"/>
        <v>1</v>
      </c>
    </row>
    <row r="19" spans="1:142" ht="13.5" thickBot="1">
      <c r="A19" s="107" t="str">
        <f>REPT(Sept!A19,1)</f>
        <v>CHANCIBOT Nadine</v>
      </c>
      <c r="B19" s="7">
        <f t="shared" si="20"/>
        <v>1</v>
      </c>
      <c r="C19" s="13">
        <v>41</v>
      </c>
      <c r="D19" s="13"/>
      <c r="E19" s="39">
        <f t="shared" si="21"/>
        <v>0</v>
      </c>
      <c r="F19" s="13"/>
      <c r="G19" s="4">
        <f t="shared" si="0"/>
        <v>41</v>
      </c>
      <c r="H19" s="4">
        <f t="shared" si="22"/>
        <v>41</v>
      </c>
      <c r="I19" s="4">
        <f t="shared" si="23"/>
        <v>41</v>
      </c>
      <c r="J19" s="4">
        <f t="shared" si="24"/>
        <v>41</v>
      </c>
      <c r="K19" s="4">
        <f t="shared" si="25"/>
        <v>41</v>
      </c>
      <c r="L19" s="4">
        <f t="shared" si="26"/>
        <v>41</v>
      </c>
      <c r="M19" s="4"/>
      <c r="N19" s="7" t="str">
        <f>REPT(Sept!A19,1)</f>
        <v>CHANCIBOT Nadine</v>
      </c>
      <c r="O19" s="7">
        <f t="shared" si="27"/>
        <v>0</v>
      </c>
      <c r="P19" s="13"/>
      <c r="Q19" s="13"/>
      <c r="R19" s="39">
        <f t="shared" si="28"/>
        <v>0</v>
      </c>
      <c r="S19" s="13"/>
      <c r="T19" s="4">
        <f t="shared" si="1"/>
        <v>0</v>
      </c>
      <c r="U19" s="4">
        <f t="shared" si="29"/>
        <v>0</v>
      </c>
      <c r="V19" s="4">
        <f t="shared" si="30"/>
        <v>0</v>
      </c>
      <c r="W19" s="4">
        <f t="shared" si="31"/>
        <v>0</v>
      </c>
      <c r="X19" s="4">
        <f t="shared" si="32"/>
        <v>0</v>
      </c>
      <c r="Y19" s="4">
        <f t="shared" si="33"/>
        <v>0</v>
      </c>
      <c r="Z19" s="12">
        <f t="shared" si="2"/>
        <v>41</v>
      </c>
      <c r="AA19" s="17"/>
      <c r="AB19" s="7" t="str">
        <f>REPT(Sept!A19,1)</f>
        <v>CHANCIBOT Nadine</v>
      </c>
      <c r="AC19" s="7">
        <f t="shared" si="34"/>
        <v>1</v>
      </c>
      <c r="AD19" s="13">
        <v>36</v>
      </c>
      <c r="AE19" s="13"/>
      <c r="AF19" s="39">
        <f t="shared" si="35"/>
        <v>0</v>
      </c>
      <c r="AG19" s="13"/>
      <c r="AH19" s="4">
        <f t="shared" si="3"/>
        <v>36</v>
      </c>
      <c r="AI19" s="4">
        <f t="shared" si="36"/>
        <v>36</v>
      </c>
      <c r="AJ19" s="4">
        <f t="shared" si="37"/>
        <v>36</v>
      </c>
      <c r="AK19" s="4">
        <f t="shared" si="38"/>
        <v>36</v>
      </c>
      <c r="AL19" s="4">
        <f t="shared" si="39"/>
        <v>36</v>
      </c>
      <c r="AM19" s="4">
        <f t="shared" si="40"/>
        <v>36</v>
      </c>
      <c r="AN19" s="4"/>
      <c r="AO19" s="7" t="str">
        <f>REPT(Sept!A19,1)</f>
        <v>CHANCIBOT Nadine</v>
      </c>
      <c r="AP19" s="7">
        <f t="shared" si="41"/>
        <v>0</v>
      </c>
      <c r="AQ19" s="13"/>
      <c r="AR19" s="13"/>
      <c r="AS19" s="39">
        <f t="shared" si="42"/>
        <v>0</v>
      </c>
      <c r="AT19" s="13"/>
      <c r="AU19" s="4">
        <f t="shared" si="4"/>
        <v>0</v>
      </c>
      <c r="AV19" s="4">
        <f t="shared" si="43"/>
        <v>0</v>
      </c>
      <c r="AW19" s="4">
        <f t="shared" si="44"/>
        <v>0</v>
      </c>
      <c r="AX19" s="4">
        <f t="shared" si="45"/>
        <v>0</v>
      </c>
      <c r="AY19" s="4">
        <f t="shared" si="46"/>
        <v>0</v>
      </c>
      <c r="AZ19" s="4">
        <f t="shared" si="47"/>
        <v>0</v>
      </c>
      <c r="BA19" s="12">
        <f t="shared" si="5"/>
        <v>36</v>
      </c>
      <c r="BB19" s="12">
        <f t="shared" si="6"/>
        <v>77</v>
      </c>
      <c r="BC19" s="17"/>
      <c r="BD19" s="7" t="str">
        <f>REPT(Sept!A19,1)</f>
        <v>CHANCIBOT Nadine</v>
      </c>
      <c r="BE19" s="7">
        <f t="shared" si="48"/>
        <v>0</v>
      </c>
      <c r="BF19" s="13"/>
      <c r="BG19" s="13"/>
      <c r="BH19" s="39">
        <f t="shared" si="49"/>
        <v>0</v>
      </c>
      <c r="BI19" s="13"/>
      <c r="BJ19" s="4">
        <f t="shared" si="7"/>
        <v>0</v>
      </c>
      <c r="BK19" s="4">
        <f t="shared" si="50"/>
        <v>0</v>
      </c>
      <c r="BL19" s="4">
        <f t="shared" si="51"/>
        <v>0</v>
      </c>
      <c r="BM19" s="4">
        <f t="shared" si="52"/>
        <v>0</v>
      </c>
      <c r="BN19" s="4">
        <f t="shared" si="53"/>
        <v>0</v>
      </c>
      <c r="BO19" s="4">
        <f t="shared" si="54"/>
        <v>0</v>
      </c>
      <c r="BP19" s="4"/>
      <c r="BQ19" s="7" t="str">
        <f>REPT(Sept!A19,1)</f>
        <v>CHANCIBOT Nadine</v>
      </c>
      <c r="BR19" s="7">
        <f t="shared" si="55"/>
        <v>0</v>
      </c>
      <c r="BS19" s="13"/>
      <c r="BT19" s="13"/>
      <c r="BU19" s="39">
        <f t="shared" si="56"/>
        <v>0</v>
      </c>
      <c r="BV19" s="13"/>
      <c r="BW19" s="4">
        <f t="shared" si="8"/>
        <v>0</v>
      </c>
      <c r="BX19" s="4">
        <f t="shared" si="57"/>
        <v>0</v>
      </c>
      <c r="BY19" s="4">
        <f t="shared" si="58"/>
        <v>0</v>
      </c>
      <c r="BZ19" s="4">
        <f t="shared" si="59"/>
        <v>0</v>
      </c>
      <c r="CA19" s="4">
        <f t="shared" si="60"/>
        <v>0</v>
      </c>
      <c r="CB19" s="4">
        <f t="shared" si="61"/>
        <v>0</v>
      </c>
      <c r="CC19" s="12">
        <f t="shared" si="9"/>
        <v>0</v>
      </c>
      <c r="CD19" s="12">
        <f t="shared" si="10"/>
        <v>77</v>
      </c>
      <c r="CE19" s="17"/>
      <c r="CF19" s="7" t="str">
        <f>REPT(Sept!A19,1)</f>
        <v>CHANCIBOT Nadine</v>
      </c>
      <c r="CG19" s="7">
        <f t="shared" si="62"/>
        <v>0</v>
      </c>
      <c r="CH19" s="13"/>
      <c r="CI19" s="13"/>
      <c r="CJ19" s="39">
        <f t="shared" si="63"/>
        <v>0</v>
      </c>
      <c r="CK19" s="13"/>
      <c r="CL19" s="4">
        <f t="shared" si="11"/>
        <v>0</v>
      </c>
      <c r="CM19" s="4">
        <f t="shared" si="64"/>
        <v>0</v>
      </c>
      <c r="CN19" s="4">
        <f t="shared" si="65"/>
        <v>0</v>
      </c>
      <c r="CO19" s="4">
        <f t="shared" si="66"/>
        <v>0</v>
      </c>
      <c r="CP19" s="4">
        <f t="shared" si="67"/>
        <v>0</v>
      </c>
      <c r="CQ19" s="4">
        <f t="shared" si="68"/>
        <v>0</v>
      </c>
      <c r="CR19" s="4"/>
      <c r="CS19" s="7" t="str">
        <f>REPT(Sept!A19,1)</f>
        <v>CHANCIBOT Nadine</v>
      </c>
      <c r="CT19" s="7">
        <f t="shared" si="69"/>
        <v>0</v>
      </c>
      <c r="CU19" s="13"/>
      <c r="CV19" s="13"/>
      <c r="CW19" s="39">
        <f t="shared" si="70"/>
        <v>0</v>
      </c>
      <c r="CX19" s="13"/>
      <c r="CY19" s="4">
        <f t="shared" si="12"/>
        <v>0</v>
      </c>
      <c r="CZ19" s="4">
        <f t="shared" si="71"/>
        <v>0</v>
      </c>
      <c r="DA19" s="4">
        <f t="shared" si="72"/>
        <v>0</v>
      </c>
      <c r="DB19" s="4">
        <f t="shared" si="73"/>
        <v>0</v>
      </c>
      <c r="DC19" s="4">
        <f t="shared" si="74"/>
        <v>0</v>
      </c>
      <c r="DD19" s="4">
        <f t="shared" si="75"/>
        <v>0</v>
      </c>
      <c r="DE19" s="12">
        <f t="shared" si="13"/>
        <v>0</v>
      </c>
      <c r="DF19" s="12">
        <f t="shared" si="14"/>
        <v>77</v>
      </c>
      <c r="DG19" s="17"/>
      <c r="DH19" s="7" t="str">
        <f>REPT(Sept!A19,1)</f>
        <v>CHANCIBOT Nadine</v>
      </c>
      <c r="DI19" s="7">
        <f t="shared" si="76"/>
        <v>0</v>
      </c>
      <c r="DJ19" s="13"/>
      <c r="DK19" s="13"/>
      <c r="DL19" s="39">
        <f t="shared" si="77"/>
        <v>0</v>
      </c>
      <c r="DM19" s="13"/>
      <c r="DN19" s="4">
        <f t="shared" si="15"/>
        <v>0</v>
      </c>
      <c r="DO19" s="4">
        <f t="shared" si="78"/>
        <v>0</v>
      </c>
      <c r="DP19" s="4">
        <f t="shared" si="79"/>
        <v>0</v>
      </c>
      <c r="DQ19" s="4">
        <f t="shared" si="80"/>
        <v>0</v>
      </c>
      <c r="DR19" s="4">
        <f t="shared" si="81"/>
        <v>0</v>
      </c>
      <c r="DS19" s="4">
        <f t="shared" si="82"/>
        <v>0</v>
      </c>
      <c r="DT19" s="4"/>
      <c r="DU19" s="7" t="str">
        <f>REPT(Sept!A19,1)</f>
        <v>CHANCIBOT Nadine</v>
      </c>
      <c r="DV19" s="7">
        <f t="shared" si="83"/>
        <v>0</v>
      </c>
      <c r="DW19" s="13"/>
      <c r="DX19" s="13"/>
      <c r="DY19" s="39">
        <f t="shared" si="84"/>
        <v>0</v>
      </c>
      <c r="DZ19" s="13"/>
      <c r="EA19" s="4">
        <f t="shared" si="16"/>
        <v>0</v>
      </c>
      <c r="EB19" s="4">
        <f t="shared" si="85"/>
        <v>0</v>
      </c>
      <c r="EC19" s="4">
        <f t="shared" si="86"/>
        <v>0</v>
      </c>
      <c r="ED19" s="4">
        <f t="shared" si="87"/>
        <v>0</v>
      </c>
      <c r="EE19" s="4">
        <f t="shared" si="88"/>
        <v>0</v>
      </c>
      <c r="EF19" s="4">
        <f t="shared" si="89"/>
        <v>0</v>
      </c>
      <c r="EG19" s="12">
        <f t="shared" si="90"/>
        <v>0</v>
      </c>
      <c r="EH19" s="22">
        <f t="shared" si="17"/>
        <v>77</v>
      </c>
      <c r="EI19" s="24">
        <f>SUM(EH19+Mars!EI19)</f>
        <v>582.79999999999995</v>
      </c>
      <c r="EJ19" s="25">
        <f t="shared" si="18"/>
        <v>2</v>
      </c>
      <c r="EK19" s="25">
        <f>SUM(EJ19+Mars!EK19)</f>
        <v>35</v>
      </c>
      <c r="EL19" s="41">
        <f t="shared" si="19"/>
        <v>0</v>
      </c>
    </row>
    <row r="20" spans="1:142" ht="13.5" thickBot="1">
      <c r="A20" s="107" t="str">
        <f>REPT(Sept!A20,1)</f>
        <v>CLEMANDOT Alexis</v>
      </c>
      <c r="B20" s="7">
        <f t="shared" si="20"/>
        <v>1</v>
      </c>
      <c r="C20" s="13">
        <v>34</v>
      </c>
      <c r="D20" s="13"/>
      <c r="E20" s="39">
        <f t="shared" si="21"/>
        <v>0</v>
      </c>
      <c r="F20" s="13"/>
      <c r="G20" s="4">
        <f t="shared" si="0"/>
        <v>34</v>
      </c>
      <c r="H20" s="4">
        <f t="shared" si="22"/>
        <v>34</v>
      </c>
      <c r="I20" s="4">
        <f t="shared" si="23"/>
        <v>34</v>
      </c>
      <c r="J20" s="4">
        <f t="shared" si="24"/>
        <v>34</v>
      </c>
      <c r="K20" s="4">
        <f t="shared" si="25"/>
        <v>34</v>
      </c>
      <c r="L20" s="4">
        <f t="shared" si="26"/>
        <v>34</v>
      </c>
      <c r="M20" s="4"/>
      <c r="N20" s="7" t="str">
        <f>REPT(Sept!A20,1)</f>
        <v>CLEMANDOT Alexis</v>
      </c>
      <c r="O20" s="7">
        <f t="shared" si="27"/>
        <v>1</v>
      </c>
      <c r="P20" s="13">
        <v>32</v>
      </c>
      <c r="Q20" s="13">
        <v>2</v>
      </c>
      <c r="R20" s="39">
        <f t="shared" si="28"/>
        <v>0</v>
      </c>
      <c r="S20" s="13"/>
      <c r="T20" s="4">
        <f t="shared" si="1"/>
        <v>32</v>
      </c>
      <c r="U20" s="4">
        <f t="shared" si="29"/>
        <v>48</v>
      </c>
      <c r="V20" s="4">
        <f t="shared" si="30"/>
        <v>48</v>
      </c>
      <c r="W20" s="4">
        <f t="shared" si="31"/>
        <v>48</v>
      </c>
      <c r="X20" s="4">
        <f t="shared" si="32"/>
        <v>48</v>
      </c>
      <c r="Y20" s="4">
        <f t="shared" si="33"/>
        <v>48</v>
      </c>
      <c r="Z20" s="12">
        <f t="shared" si="2"/>
        <v>48</v>
      </c>
      <c r="AA20" s="17"/>
      <c r="AB20" s="7" t="str">
        <f>REPT(Sept!A20,1)</f>
        <v>CLEMANDOT Alexis</v>
      </c>
      <c r="AC20" s="7">
        <f t="shared" si="34"/>
        <v>1</v>
      </c>
      <c r="AD20" s="13">
        <v>17</v>
      </c>
      <c r="AE20" s="13"/>
      <c r="AF20" s="39">
        <f t="shared" si="35"/>
        <v>0</v>
      </c>
      <c r="AG20" s="13">
        <v>1</v>
      </c>
      <c r="AH20" s="4">
        <f t="shared" si="3"/>
        <v>17</v>
      </c>
      <c r="AI20" s="4">
        <f t="shared" si="36"/>
        <v>17</v>
      </c>
      <c r="AJ20" s="4">
        <f t="shared" si="37"/>
        <v>17</v>
      </c>
      <c r="AK20" s="4">
        <f t="shared" si="38"/>
        <v>17</v>
      </c>
      <c r="AL20" s="4">
        <f t="shared" si="39"/>
        <v>17</v>
      </c>
      <c r="AM20" s="4">
        <f t="shared" si="40"/>
        <v>17</v>
      </c>
      <c r="AN20" s="4"/>
      <c r="AO20" s="7" t="str">
        <f>REPT(Sept!A20,1)</f>
        <v>CLEMANDOT Alexis</v>
      </c>
      <c r="AP20" s="7">
        <f t="shared" si="41"/>
        <v>1</v>
      </c>
      <c r="AQ20" s="13">
        <v>16</v>
      </c>
      <c r="AR20" s="13"/>
      <c r="AS20" s="39">
        <f t="shared" si="42"/>
        <v>0</v>
      </c>
      <c r="AT20" s="13"/>
      <c r="AU20" s="4">
        <f t="shared" si="4"/>
        <v>16</v>
      </c>
      <c r="AV20" s="4">
        <f t="shared" si="43"/>
        <v>16</v>
      </c>
      <c r="AW20" s="4">
        <f t="shared" si="44"/>
        <v>16</v>
      </c>
      <c r="AX20" s="4">
        <f t="shared" si="45"/>
        <v>16</v>
      </c>
      <c r="AY20" s="4">
        <f t="shared" si="46"/>
        <v>16</v>
      </c>
      <c r="AZ20" s="4">
        <f t="shared" si="47"/>
        <v>16</v>
      </c>
      <c r="BA20" s="12">
        <f t="shared" si="5"/>
        <v>17</v>
      </c>
      <c r="BB20" s="12">
        <f t="shared" si="6"/>
        <v>65</v>
      </c>
      <c r="BC20" s="17"/>
      <c r="BD20" s="7" t="str">
        <f>REPT(Sept!A20,1)</f>
        <v>CLEMANDOT Alexis</v>
      </c>
      <c r="BE20" s="7">
        <f t="shared" si="48"/>
        <v>1</v>
      </c>
      <c r="BF20" s="13">
        <v>9</v>
      </c>
      <c r="BG20" s="13"/>
      <c r="BH20" s="39">
        <f t="shared" si="49"/>
        <v>0</v>
      </c>
      <c r="BI20" s="13"/>
      <c r="BJ20" s="4">
        <f t="shared" si="7"/>
        <v>9</v>
      </c>
      <c r="BK20" s="4">
        <f t="shared" si="50"/>
        <v>9</v>
      </c>
      <c r="BL20" s="4">
        <f t="shared" si="51"/>
        <v>9</v>
      </c>
      <c r="BM20" s="4">
        <f t="shared" si="52"/>
        <v>9</v>
      </c>
      <c r="BN20" s="4">
        <f t="shared" si="53"/>
        <v>9</v>
      </c>
      <c r="BO20" s="4">
        <f t="shared" si="54"/>
        <v>9</v>
      </c>
      <c r="BP20" s="4"/>
      <c r="BQ20" s="7" t="str">
        <f>REPT(Sept!A20,1)</f>
        <v>CLEMANDOT Alexis</v>
      </c>
      <c r="BR20" s="7">
        <f t="shared" si="55"/>
        <v>0</v>
      </c>
      <c r="BS20" s="13"/>
      <c r="BT20" s="13"/>
      <c r="BU20" s="39">
        <f t="shared" si="56"/>
        <v>0</v>
      </c>
      <c r="BV20" s="13"/>
      <c r="BW20" s="4">
        <f t="shared" si="8"/>
        <v>0</v>
      </c>
      <c r="BX20" s="4">
        <f t="shared" si="57"/>
        <v>0</v>
      </c>
      <c r="BY20" s="4">
        <f t="shared" si="58"/>
        <v>0</v>
      </c>
      <c r="BZ20" s="4">
        <f t="shared" si="59"/>
        <v>0</v>
      </c>
      <c r="CA20" s="4">
        <f t="shared" si="60"/>
        <v>0</v>
      </c>
      <c r="CB20" s="4">
        <f t="shared" si="61"/>
        <v>0</v>
      </c>
      <c r="CC20" s="12">
        <f t="shared" si="9"/>
        <v>9</v>
      </c>
      <c r="CD20" s="12">
        <f t="shared" si="10"/>
        <v>74</v>
      </c>
      <c r="CE20" s="17"/>
      <c r="CF20" s="7" t="str">
        <f>REPT(Sept!A20,1)</f>
        <v>CLEMANDOT Alexis</v>
      </c>
      <c r="CG20" s="7">
        <f t="shared" si="62"/>
        <v>1</v>
      </c>
      <c r="CH20" s="13">
        <v>8</v>
      </c>
      <c r="CI20" s="13"/>
      <c r="CJ20" s="39">
        <f t="shared" si="63"/>
        <v>0</v>
      </c>
      <c r="CK20" s="13"/>
      <c r="CL20" s="4">
        <f t="shared" si="11"/>
        <v>8</v>
      </c>
      <c r="CM20" s="4">
        <f t="shared" si="64"/>
        <v>8</v>
      </c>
      <c r="CN20" s="4">
        <f t="shared" si="65"/>
        <v>8</v>
      </c>
      <c r="CO20" s="4">
        <f t="shared" si="66"/>
        <v>8</v>
      </c>
      <c r="CP20" s="4">
        <f t="shared" si="67"/>
        <v>8</v>
      </c>
      <c r="CQ20" s="4">
        <f t="shared" si="68"/>
        <v>8</v>
      </c>
      <c r="CR20" s="4"/>
      <c r="CS20" s="7" t="str">
        <f>REPT(Sept!A20,1)</f>
        <v>CLEMANDOT Alexis</v>
      </c>
      <c r="CT20" s="7">
        <f t="shared" si="69"/>
        <v>0</v>
      </c>
      <c r="CU20" s="13"/>
      <c r="CV20" s="13"/>
      <c r="CW20" s="39">
        <f t="shared" si="70"/>
        <v>0</v>
      </c>
      <c r="CX20" s="13"/>
      <c r="CY20" s="4">
        <f t="shared" si="12"/>
        <v>0</v>
      </c>
      <c r="CZ20" s="4">
        <f t="shared" si="71"/>
        <v>0</v>
      </c>
      <c r="DA20" s="4">
        <f t="shared" si="72"/>
        <v>0</v>
      </c>
      <c r="DB20" s="4">
        <f t="shared" si="73"/>
        <v>0</v>
      </c>
      <c r="DC20" s="4">
        <f t="shared" si="74"/>
        <v>0</v>
      </c>
      <c r="DD20" s="4">
        <f t="shared" si="75"/>
        <v>0</v>
      </c>
      <c r="DE20" s="12">
        <f t="shared" si="13"/>
        <v>8</v>
      </c>
      <c r="DF20" s="12">
        <f t="shared" si="14"/>
        <v>82</v>
      </c>
      <c r="DG20" s="17"/>
      <c r="DH20" s="7" t="str">
        <f>REPT(Sept!A20,1)</f>
        <v>CLEMANDOT Alexis</v>
      </c>
      <c r="DI20" s="7">
        <f t="shared" si="76"/>
        <v>0</v>
      </c>
      <c r="DJ20" s="13"/>
      <c r="DK20" s="13"/>
      <c r="DL20" s="39">
        <f t="shared" si="77"/>
        <v>0</v>
      </c>
      <c r="DM20" s="13"/>
      <c r="DN20" s="4">
        <f t="shared" si="15"/>
        <v>0</v>
      </c>
      <c r="DO20" s="4">
        <f t="shared" si="78"/>
        <v>0</v>
      </c>
      <c r="DP20" s="4">
        <f t="shared" si="79"/>
        <v>0</v>
      </c>
      <c r="DQ20" s="4">
        <f t="shared" si="80"/>
        <v>0</v>
      </c>
      <c r="DR20" s="4">
        <f t="shared" si="81"/>
        <v>0</v>
      </c>
      <c r="DS20" s="4">
        <f t="shared" si="82"/>
        <v>0</v>
      </c>
      <c r="DT20" s="4"/>
      <c r="DU20" s="7" t="str">
        <f>REPT(Sept!A20,1)</f>
        <v>CLEMANDOT Alexis</v>
      </c>
      <c r="DV20" s="7">
        <f t="shared" si="83"/>
        <v>0</v>
      </c>
      <c r="DW20" s="13"/>
      <c r="DX20" s="13"/>
      <c r="DY20" s="39">
        <f t="shared" si="84"/>
        <v>0</v>
      </c>
      <c r="DZ20" s="13"/>
      <c r="EA20" s="4">
        <f t="shared" si="16"/>
        <v>0</v>
      </c>
      <c r="EB20" s="4">
        <f t="shared" si="85"/>
        <v>0</v>
      </c>
      <c r="EC20" s="4">
        <f t="shared" si="86"/>
        <v>0</v>
      </c>
      <c r="ED20" s="4">
        <f t="shared" si="87"/>
        <v>0</v>
      </c>
      <c r="EE20" s="4">
        <f t="shared" si="88"/>
        <v>0</v>
      </c>
      <c r="EF20" s="4">
        <f t="shared" si="89"/>
        <v>0</v>
      </c>
      <c r="EG20" s="12">
        <f t="shared" si="90"/>
        <v>0</v>
      </c>
      <c r="EH20" s="22">
        <f t="shared" si="17"/>
        <v>82</v>
      </c>
      <c r="EI20" s="24">
        <f>SUM(EH20+Mars!EI20)</f>
        <v>759.5</v>
      </c>
      <c r="EJ20" s="25">
        <f t="shared" si="18"/>
        <v>6</v>
      </c>
      <c r="EK20" s="25">
        <f>SUM(EJ20+Mars!EK20)</f>
        <v>54</v>
      </c>
      <c r="EL20" s="41">
        <f t="shared" si="19"/>
        <v>0</v>
      </c>
    </row>
    <row r="21" spans="1:142" ht="13.5" thickBot="1">
      <c r="A21" s="107" t="str">
        <f>REPT(Sept!A21,1)</f>
        <v>DENJEAN Mathieu</v>
      </c>
      <c r="B21" s="7">
        <f t="shared" ref="B21:B40" si="91">IF(C21&gt;0,1,0)</f>
        <v>0</v>
      </c>
      <c r="C21" s="13"/>
      <c r="D21" s="13"/>
      <c r="E21" s="39">
        <f t="shared" ref="E21:E40" si="92">IF(D21=1,1,0)</f>
        <v>0</v>
      </c>
      <c r="F21" s="13"/>
      <c r="G21" s="4">
        <f t="shared" si="0"/>
        <v>0</v>
      </c>
      <c r="H21" s="4">
        <f t="shared" si="22"/>
        <v>0</v>
      </c>
      <c r="I21" s="4">
        <f t="shared" si="23"/>
        <v>0</v>
      </c>
      <c r="J21" s="4">
        <f t="shared" si="24"/>
        <v>0</v>
      </c>
      <c r="K21" s="4">
        <f t="shared" si="25"/>
        <v>0</v>
      </c>
      <c r="L21" s="4">
        <f t="shared" ref="L21:L40" si="93">SUM(K21)</f>
        <v>0</v>
      </c>
      <c r="M21" s="4"/>
      <c r="N21" s="7" t="str">
        <f>REPT(Sept!A21,1)</f>
        <v>DENJEAN Mathieu</v>
      </c>
      <c r="O21" s="7">
        <f t="shared" ref="O21:O40" si="94">IF(P21&gt;0,1,0)</f>
        <v>0</v>
      </c>
      <c r="P21" s="13"/>
      <c r="Q21" s="13"/>
      <c r="R21" s="39">
        <f t="shared" ref="R21:R40" si="95">IF(Q21=1,1,0)</f>
        <v>0</v>
      </c>
      <c r="S21" s="13"/>
      <c r="T21" s="4">
        <f t="shared" si="1"/>
        <v>0</v>
      </c>
      <c r="U21" s="4">
        <f t="shared" si="29"/>
        <v>0</v>
      </c>
      <c r="V21" s="4">
        <f t="shared" si="30"/>
        <v>0</v>
      </c>
      <c r="W21" s="4">
        <f t="shared" si="31"/>
        <v>0</v>
      </c>
      <c r="X21" s="4">
        <f t="shared" si="32"/>
        <v>0</v>
      </c>
      <c r="Y21" s="4">
        <f t="shared" ref="Y21:Y40" si="96">SUM(X21)</f>
        <v>0</v>
      </c>
      <c r="Z21" s="12">
        <f t="shared" si="2"/>
        <v>0</v>
      </c>
      <c r="AA21" s="17"/>
      <c r="AB21" s="7" t="str">
        <f>REPT(Sept!A21,1)</f>
        <v>DENJEAN Mathieu</v>
      </c>
      <c r="AC21" s="7">
        <f t="shared" ref="AC21:AC40" si="97">IF(AD21&gt;0,1,0)</f>
        <v>0</v>
      </c>
      <c r="AD21" s="13"/>
      <c r="AE21" s="13"/>
      <c r="AF21" s="39">
        <f t="shared" ref="AF21:AF40" si="98">IF(AE21=1,1,0)</f>
        <v>0</v>
      </c>
      <c r="AG21" s="13"/>
      <c r="AH21" s="4">
        <f t="shared" si="3"/>
        <v>0</v>
      </c>
      <c r="AI21" s="4">
        <f t="shared" si="36"/>
        <v>0</v>
      </c>
      <c r="AJ21" s="4">
        <f t="shared" si="37"/>
        <v>0</v>
      </c>
      <c r="AK21" s="4">
        <f t="shared" si="38"/>
        <v>0</v>
      </c>
      <c r="AL21" s="4">
        <f t="shared" si="39"/>
        <v>0</v>
      </c>
      <c r="AM21" s="4">
        <f t="shared" ref="AM21:AM40" si="99">SUM(AL21)</f>
        <v>0</v>
      </c>
      <c r="AN21" s="4"/>
      <c r="AO21" s="7" t="str">
        <f>REPT(Sept!A21,1)</f>
        <v>DENJEAN Mathieu</v>
      </c>
      <c r="AP21" s="7">
        <f t="shared" ref="AP21:AP40" si="100">IF(AQ21&gt;0,1,0)</f>
        <v>0</v>
      </c>
      <c r="AQ21" s="13"/>
      <c r="AR21" s="13"/>
      <c r="AS21" s="39">
        <f t="shared" ref="AS21:AS40" si="101">IF(AR21=1,1,0)</f>
        <v>0</v>
      </c>
      <c r="AT21" s="13"/>
      <c r="AU21" s="4">
        <f t="shared" si="4"/>
        <v>0</v>
      </c>
      <c r="AV21" s="4">
        <f t="shared" si="43"/>
        <v>0</v>
      </c>
      <c r="AW21" s="4">
        <f t="shared" si="44"/>
        <v>0</v>
      </c>
      <c r="AX21" s="4">
        <f t="shared" si="45"/>
        <v>0</v>
      </c>
      <c r="AY21" s="4">
        <f t="shared" si="46"/>
        <v>0</v>
      </c>
      <c r="AZ21" s="4">
        <f t="shared" ref="AZ21:AZ40" si="102">SUM(AY21)</f>
        <v>0</v>
      </c>
      <c r="BA21" s="12">
        <f t="shared" si="5"/>
        <v>0</v>
      </c>
      <c r="BB21" s="12">
        <f t="shared" si="6"/>
        <v>0</v>
      </c>
      <c r="BC21" s="17"/>
      <c r="BD21" s="7" t="str">
        <f>REPT(Sept!A21,1)</f>
        <v>DENJEAN Mathieu</v>
      </c>
      <c r="BE21" s="7">
        <f t="shared" ref="BE21:BE40" si="103">IF(BF21&gt;0,1,0)</f>
        <v>0</v>
      </c>
      <c r="BF21" s="13"/>
      <c r="BG21" s="13"/>
      <c r="BH21" s="39">
        <f t="shared" ref="BH21:BH40" si="104">IF(BG21=1,1,0)</f>
        <v>0</v>
      </c>
      <c r="BI21" s="13"/>
      <c r="BJ21" s="4">
        <f t="shared" si="7"/>
        <v>0</v>
      </c>
      <c r="BK21" s="4">
        <f t="shared" si="50"/>
        <v>0</v>
      </c>
      <c r="BL21" s="4">
        <f t="shared" si="51"/>
        <v>0</v>
      </c>
      <c r="BM21" s="4">
        <f t="shared" si="52"/>
        <v>0</v>
      </c>
      <c r="BN21" s="4">
        <f t="shared" si="53"/>
        <v>0</v>
      </c>
      <c r="BO21" s="4">
        <f t="shared" ref="BO21:BO40" si="105">SUM(BN21)</f>
        <v>0</v>
      </c>
      <c r="BP21" s="4"/>
      <c r="BQ21" s="7" t="str">
        <f>REPT(Sept!A21,1)</f>
        <v>DENJEAN Mathieu</v>
      </c>
      <c r="BR21" s="7">
        <f t="shared" ref="BR21:BR40" si="106">IF(BS21&gt;0,1,0)</f>
        <v>0</v>
      </c>
      <c r="BS21" s="13"/>
      <c r="BT21" s="13"/>
      <c r="BU21" s="39">
        <f t="shared" ref="BU21:BU40" si="107">IF(BT21=1,1,0)</f>
        <v>0</v>
      </c>
      <c r="BV21" s="13"/>
      <c r="BW21" s="4">
        <f t="shared" si="8"/>
        <v>0</v>
      </c>
      <c r="BX21" s="4">
        <f t="shared" si="57"/>
        <v>0</v>
      </c>
      <c r="BY21" s="4">
        <f t="shared" si="58"/>
        <v>0</v>
      </c>
      <c r="BZ21" s="4">
        <f t="shared" si="59"/>
        <v>0</v>
      </c>
      <c r="CA21" s="4">
        <f t="shared" si="60"/>
        <v>0</v>
      </c>
      <c r="CB21" s="4">
        <f t="shared" ref="CB21:CB40" si="108">SUM(CA21)</f>
        <v>0</v>
      </c>
      <c r="CC21" s="12">
        <f t="shared" si="9"/>
        <v>0</v>
      </c>
      <c r="CD21" s="12">
        <f t="shared" si="10"/>
        <v>0</v>
      </c>
      <c r="CE21" s="17"/>
      <c r="CF21" s="7" t="str">
        <f>REPT(Sept!A21,1)</f>
        <v>DENJEAN Mathieu</v>
      </c>
      <c r="CG21" s="7">
        <f t="shared" ref="CG21:CG40" si="109">IF(CH21&gt;0,1,0)</f>
        <v>0</v>
      </c>
      <c r="CH21" s="13"/>
      <c r="CI21" s="13"/>
      <c r="CJ21" s="39">
        <f t="shared" ref="CJ21:CJ40" si="110">IF(CI21=1,1,0)</f>
        <v>0</v>
      </c>
      <c r="CK21" s="13"/>
      <c r="CL21" s="4">
        <f t="shared" si="11"/>
        <v>0</v>
      </c>
      <c r="CM21" s="4">
        <f t="shared" si="64"/>
        <v>0</v>
      </c>
      <c r="CN21" s="4">
        <f t="shared" si="65"/>
        <v>0</v>
      </c>
      <c r="CO21" s="4">
        <f t="shared" si="66"/>
        <v>0</v>
      </c>
      <c r="CP21" s="4">
        <f t="shared" si="67"/>
        <v>0</v>
      </c>
      <c r="CQ21" s="4">
        <f t="shared" ref="CQ21:CQ40" si="111">SUM(CP21)</f>
        <v>0</v>
      </c>
      <c r="CR21" s="4"/>
      <c r="CS21" s="7" t="str">
        <f>REPT(Sept!A21,1)</f>
        <v>DENJEAN Mathieu</v>
      </c>
      <c r="CT21" s="7">
        <f t="shared" ref="CT21:CT40" si="112">IF(CU21&gt;0,1,0)</f>
        <v>0</v>
      </c>
      <c r="CU21" s="13"/>
      <c r="CV21" s="13"/>
      <c r="CW21" s="39">
        <f t="shared" ref="CW21:CW40" si="113">IF(CV21=1,1,0)</f>
        <v>0</v>
      </c>
      <c r="CX21" s="13"/>
      <c r="CY21" s="4">
        <f t="shared" si="12"/>
        <v>0</v>
      </c>
      <c r="CZ21" s="4">
        <f t="shared" si="71"/>
        <v>0</v>
      </c>
      <c r="DA21" s="4">
        <f t="shared" si="72"/>
        <v>0</v>
      </c>
      <c r="DB21" s="4">
        <f t="shared" si="73"/>
        <v>0</v>
      </c>
      <c r="DC21" s="4">
        <f t="shared" si="74"/>
        <v>0</v>
      </c>
      <c r="DD21" s="4">
        <f t="shared" ref="DD21:DD40" si="114">SUM(DC21)</f>
        <v>0</v>
      </c>
      <c r="DE21" s="12">
        <f t="shared" si="13"/>
        <v>0</v>
      </c>
      <c r="DF21" s="12">
        <f t="shared" si="14"/>
        <v>0</v>
      </c>
      <c r="DG21" s="17"/>
      <c r="DH21" s="7" t="str">
        <f>REPT(Sept!A21,1)</f>
        <v>DENJEAN Mathieu</v>
      </c>
      <c r="DI21" s="7">
        <f t="shared" ref="DI21:DI40" si="115">IF(DJ21&gt;0,1,0)</f>
        <v>0</v>
      </c>
      <c r="DJ21" s="13"/>
      <c r="DK21" s="13"/>
      <c r="DL21" s="39">
        <f t="shared" ref="DL21:DL40" si="116">IF(DK21=1,1,0)</f>
        <v>0</v>
      </c>
      <c r="DM21" s="13"/>
      <c r="DN21" s="4">
        <f t="shared" si="15"/>
        <v>0</v>
      </c>
      <c r="DO21" s="4">
        <f t="shared" si="78"/>
        <v>0</v>
      </c>
      <c r="DP21" s="4">
        <f t="shared" si="79"/>
        <v>0</v>
      </c>
      <c r="DQ21" s="4">
        <f t="shared" si="80"/>
        <v>0</v>
      </c>
      <c r="DR21" s="4">
        <f t="shared" si="81"/>
        <v>0</v>
      </c>
      <c r="DS21" s="4">
        <f t="shared" ref="DS21:DS40" si="117">SUM(DR21)</f>
        <v>0</v>
      </c>
      <c r="DT21" s="4"/>
      <c r="DU21" s="7" t="str">
        <f>REPT(Sept!A21,1)</f>
        <v>DENJEAN Mathieu</v>
      </c>
      <c r="DV21" s="7">
        <f t="shared" ref="DV21:DV40" si="118">IF(DW21&gt;0,1,0)</f>
        <v>0</v>
      </c>
      <c r="DW21" s="13"/>
      <c r="DX21" s="13"/>
      <c r="DY21" s="39">
        <f t="shared" ref="DY21:DY40" si="119">IF(DX21=1,1,0)</f>
        <v>0</v>
      </c>
      <c r="DZ21" s="13"/>
      <c r="EA21" s="4">
        <f t="shared" si="16"/>
        <v>0</v>
      </c>
      <c r="EB21" s="4">
        <f t="shared" si="85"/>
        <v>0</v>
      </c>
      <c r="EC21" s="4">
        <f t="shared" si="86"/>
        <v>0</v>
      </c>
      <c r="ED21" s="4">
        <f t="shared" si="87"/>
        <v>0</v>
      </c>
      <c r="EE21" s="4">
        <f t="shared" si="88"/>
        <v>0</v>
      </c>
      <c r="EF21" s="4">
        <f t="shared" si="89"/>
        <v>0</v>
      </c>
      <c r="EG21" s="12">
        <f t="shared" si="90"/>
        <v>0</v>
      </c>
      <c r="EH21" s="22">
        <f t="shared" si="17"/>
        <v>0</v>
      </c>
      <c r="EI21" s="24">
        <f>SUM(EH21+Mars!EI21)</f>
        <v>58</v>
      </c>
      <c r="EJ21" s="25">
        <f t="shared" si="18"/>
        <v>0</v>
      </c>
      <c r="EK21" s="25">
        <f>SUM(EJ21+Mars!EK21)</f>
        <v>3</v>
      </c>
      <c r="EL21" s="41">
        <f t="shared" si="19"/>
        <v>0</v>
      </c>
    </row>
    <row r="22" spans="1:142" ht="13.5" thickBot="1">
      <c r="A22" s="107" t="str">
        <f>REPT(Sept!A22,1)</f>
        <v>DIGIOVANNI Cédric</v>
      </c>
      <c r="B22" s="7">
        <f t="shared" si="91"/>
        <v>0</v>
      </c>
      <c r="C22" s="13"/>
      <c r="D22" s="13"/>
      <c r="E22" s="39">
        <f t="shared" si="92"/>
        <v>0</v>
      </c>
      <c r="F22" s="13"/>
      <c r="G22" s="4">
        <f t="shared" si="0"/>
        <v>0</v>
      </c>
      <c r="H22" s="4">
        <f t="shared" si="22"/>
        <v>0</v>
      </c>
      <c r="I22" s="4">
        <f t="shared" si="23"/>
        <v>0</v>
      </c>
      <c r="J22" s="4">
        <f t="shared" si="24"/>
        <v>0</v>
      </c>
      <c r="K22" s="4">
        <f t="shared" si="25"/>
        <v>0</v>
      </c>
      <c r="L22" s="4">
        <f t="shared" si="93"/>
        <v>0</v>
      </c>
      <c r="M22" s="4"/>
      <c r="N22" s="7" t="str">
        <f>REPT(Sept!A22,1)</f>
        <v>DIGIOVANNI Cédric</v>
      </c>
      <c r="O22" s="7">
        <f t="shared" si="94"/>
        <v>0</v>
      </c>
      <c r="P22" s="13"/>
      <c r="Q22" s="13"/>
      <c r="R22" s="39">
        <f t="shared" si="95"/>
        <v>0</v>
      </c>
      <c r="S22" s="13"/>
      <c r="T22" s="4">
        <f t="shared" si="1"/>
        <v>0</v>
      </c>
      <c r="U22" s="4">
        <f t="shared" si="29"/>
        <v>0</v>
      </c>
      <c r="V22" s="4">
        <f t="shared" si="30"/>
        <v>0</v>
      </c>
      <c r="W22" s="4">
        <f t="shared" si="31"/>
        <v>0</v>
      </c>
      <c r="X22" s="4">
        <f t="shared" si="32"/>
        <v>0</v>
      </c>
      <c r="Y22" s="4">
        <f t="shared" si="96"/>
        <v>0</v>
      </c>
      <c r="Z22" s="12">
        <f t="shared" si="2"/>
        <v>0</v>
      </c>
      <c r="AA22" s="17"/>
      <c r="AB22" s="7" t="str">
        <f>REPT(Sept!A22,1)</f>
        <v>DIGIOVANNI Cédric</v>
      </c>
      <c r="AC22" s="7">
        <f t="shared" si="97"/>
        <v>0</v>
      </c>
      <c r="AD22" s="13"/>
      <c r="AE22" s="13"/>
      <c r="AF22" s="39">
        <f t="shared" si="98"/>
        <v>0</v>
      </c>
      <c r="AG22" s="13"/>
      <c r="AH22" s="4">
        <f t="shared" si="3"/>
        <v>0</v>
      </c>
      <c r="AI22" s="4">
        <f t="shared" si="36"/>
        <v>0</v>
      </c>
      <c r="AJ22" s="4">
        <f t="shared" si="37"/>
        <v>0</v>
      </c>
      <c r="AK22" s="4">
        <f t="shared" si="38"/>
        <v>0</v>
      </c>
      <c r="AL22" s="4">
        <f t="shared" si="39"/>
        <v>0</v>
      </c>
      <c r="AM22" s="4">
        <f t="shared" si="99"/>
        <v>0</v>
      </c>
      <c r="AN22" s="4"/>
      <c r="AO22" s="7" t="str">
        <f>REPT(Sept!A22,1)</f>
        <v>DIGIOVANNI Cédric</v>
      </c>
      <c r="AP22" s="7">
        <f t="shared" si="100"/>
        <v>0</v>
      </c>
      <c r="AQ22" s="13"/>
      <c r="AR22" s="13"/>
      <c r="AS22" s="39">
        <f t="shared" si="101"/>
        <v>0</v>
      </c>
      <c r="AT22" s="13"/>
      <c r="AU22" s="4">
        <f t="shared" si="4"/>
        <v>0</v>
      </c>
      <c r="AV22" s="4">
        <f t="shared" si="43"/>
        <v>0</v>
      </c>
      <c r="AW22" s="4">
        <f t="shared" si="44"/>
        <v>0</v>
      </c>
      <c r="AX22" s="4">
        <f t="shared" si="45"/>
        <v>0</v>
      </c>
      <c r="AY22" s="4">
        <f t="shared" si="46"/>
        <v>0</v>
      </c>
      <c r="AZ22" s="4">
        <f t="shared" si="102"/>
        <v>0</v>
      </c>
      <c r="BA22" s="12">
        <f t="shared" si="5"/>
        <v>0</v>
      </c>
      <c r="BB22" s="12">
        <f t="shared" si="6"/>
        <v>0</v>
      </c>
      <c r="BC22" s="17"/>
      <c r="BD22" s="7" t="str">
        <f>REPT(Sept!A22,1)</f>
        <v>DIGIOVANNI Cédric</v>
      </c>
      <c r="BE22" s="7">
        <f t="shared" si="103"/>
        <v>0</v>
      </c>
      <c r="BF22" s="13"/>
      <c r="BG22" s="13"/>
      <c r="BH22" s="39">
        <f t="shared" si="104"/>
        <v>0</v>
      </c>
      <c r="BI22" s="13"/>
      <c r="BJ22" s="4">
        <f t="shared" si="7"/>
        <v>0</v>
      </c>
      <c r="BK22" s="4">
        <f t="shared" si="50"/>
        <v>0</v>
      </c>
      <c r="BL22" s="4">
        <f t="shared" si="51"/>
        <v>0</v>
      </c>
      <c r="BM22" s="4">
        <f t="shared" si="52"/>
        <v>0</v>
      </c>
      <c r="BN22" s="4">
        <f t="shared" si="53"/>
        <v>0</v>
      </c>
      <c r="BO22" s="4">
        <f t="shared" si="105"/>
        <v>0</v>
      </c>
      <c r="BP22" s="4"/>
      <c r="BQ22" s="7" t="str">
        <f>REPT(Sept!A22,1)</f>
        <v>DIGIOVANNI Cédric</v>
      </c>
      <c r="BR22" s="7">
        <f t="shared" si="106"/>
        <v>0</v>
      </c>
      <c r="BS22" s="13"/>
      <c r="BT22" s="13"/>
      <c r="BU22" s="39">
        <f t="shared" si="107"/>
        <v>0</v>
      </c>
      <c r="BV22" s="13"/>
      <c r="BW22" s="4">
        <f t="shared" si="8"/>
        <v>0</v>
      </c>
      <c r="BX22" s="4">
        <f t="shared" si="57"/>
        <v>0</v>
      </c>
      <c r="BY22" s="4">
        <f t="shared" si="58"/>
        <v>0</v>
      </c>
      <c r="BZ22" s="4">
        <f t="shared" si="59"/>
        <v>0</v>
      </c>
      <c r="CA22" s="4">
        <f t="shared" si="60"/>
        <v>0</v>
      </c>
      <c r="CB22" s="4">
        <f t="shared" si="108"/>
        <v>0</v>
      </c>
      <c r="CC22" s="12">
        <f t="shared" si="9"/>
        <v>0</v>
      </c>
      <c r="CD22" s="12">
        <f t="shared" si="10"/>
        <v>0</v>
      </c>
      <c r="CE22" s="17"/>
      <c r="CF22" s="7" t="str">
        <f>REPT(Sept!A22,1)</f>
        <v>DIGIOVANNI Cédric</v>
      </c>
      <c r="CG22" s="7">
        <f t="shared" si="109"/>
        <v>0</v>
      </c>
      <c r="CH22" s="13"/>
      <c r="CI22" s="13"/>
      <c r="CJ22" s="39">
        <f t="shared" si="110"/>
        <v>0</v>
      </c>
      <c r="CK22" s="13"/>
      <c r="CL22" s="4">
        <f t="shared" si="11"/>
        <v>0</v>
      </c>
      <c r="CM22" s="4">
        <f t="shared" si="64"/>
        <v>0</v>
      </c>
      <c r="CN22" s="4">
        <f t="shared" si="65"/>
        <v>0</v>
      </c>
      <c r="CO22" s="4">
        <f t="shared" si="66"/>
        <v>0</v>
      </c>
      <c r="CP22" s="4">
        <f t="shared" si="67"/>
        <v>0</v>
      </c>
      <c r="CQ22" s="4">
        <f t="shared" si="111"/>
        <v>0</v>
      </c>
      <c r="CR22" s="4"/>
      <c r="CS22" s="7" t="str">
        <f>REPT(Sept!A22,1)</f>
        <v>DIGIOVANNI Cédric</v>
      </c>
      <c r="CT22" s="7">
        <f t="shared" si="112"/>
        <v>0</v>
      </c>
      <c r="CU22" s="13"/>
      <c r="CV22" s="13"/>
      <c r="CW22" s="39">
        <f t="shared" si="113"/>
        <v>0</v>
      </c>
      <c r="CX22" s="13"/>
      <c r="CY22" s="4">
        <f t="shared" si="12"/>
        <v>0</v>
      </c>
      <c r="CZ22" s="4">
        <f t="shared" si="71"/>
        <v>0</v>
      </c>
      <c r="DA22" s="4">
        <f t="shared" si="72"/>
        <v>0</v>
      </c>
      <c r="DB22" s="4">
        <f t="shared" si="73"/>
        <v>0</v>
      </c>
      <c r="DC22" s="4">
        <f t="shared" si="74"/>
        <v>0</v>
      </c>
      <c r="DD22" s="4">
        <f t="shared" si="114"/>
        <v>0</v>
      </c>
      <c r="DE22" s="12">
        <f t="shared" si="13"/>
        <v>0</v>
      </c>
      <c r="DF22" s="12">
        <f t="shared" si="14"/>
        <v>0</v>
      </c>
      <c r="DG22" s="17"/>
      <c r="DH22" s="7" t="str">
        <f>REPT(Sept!A22,1)</f>
        <v>DIGIOVANNI Cédric</v>
      </c>
      <c r="DI22" s="7">
        <f t="shared" si="115"/>
        <v>0</v>
      </c>
      <c r="DJ22" s="13"/>
      <c r="DK22" s="13"/>
      <c r="DL22" s="39">
        <f t="shared" si="116"/>
        <v>0</v>
      </c>
      <c r="DM22" s="13"/>
      <c r="DN22" s="4">
        <f t="shared" si="15"/>
        <v>0</v>
      </c>
      <c r="DO22" s="4">
        <f t="shared" si="78"/>
        <v>0</v>
      </c>
      <c r="DP22" s="4">
        <f t="shared" si="79"/>
        <v>0</v>
      </c>
      <c r="DQ22" s="4">
        <f t="shared" si="80"/>
        <v>0</v>
      </c>
      <c r="DR22" s="4">
        <f t="shared" si="81"/>
        <v>0</v>
      </c>
      <c r="DS22" s="4">
        <f t="shared" si="117"/>
        <v>0</v>
      </c>
      <c r="DT22" s="4"/>
      <c r="DU22" s="7" t="str">
        <f>REPT(Sept!A22,1)</f>
        <v>DIGIOVANNI Cédric</v>
      </c>
      <c r="DV22" s="7">
        <f t="shared" si="118"/>
        <v>0</v>
      </c>
      <c r="DW22" s="13"/>
      <c r="DX22" s="13"/>
      <c r="DY22" s="39">
        <f t="shared" si="119"/>
        <v>0</v>
      </c>
      <c r="DZ22" s="13"/>
      <c r="EA22" s="4">
        <f t="shared" si="16"/>
        <v>0</v>
      </c>
      <c r="EB22" s="4">
        <f t="shared" si="85"/>
        <v>0</v>
      </c>
      <c r="EC22" s="4">
        <f t="shared" si="86"/>
        <v>0</v>
      </c>
      <c r="ED22" s="4">
        <f t="shared" si="87"/>
        <v>0</v>
      </c>
      <c r="EE22" s="4">
        <f t="shared" si="88"/>
        <v>0</v>
      </c>
      <c r="EF22" s="4">
        <f t="shared" si="89"/>
        <v>0</v>
      </c>
      <c r="EG22" s="12">
        <f t="shared" si="90"/>
        <v>0</v>
      </c>
      <c r="EH22" s="22">
        <f t="shared" si="17"/>
        <v>0</v>
      </c>
      <c r="EI22" s="24">
        <f>SUM(EH22+Mars!EI22)</f>
        <v>58</v>
      </c>
      <c r="EJ22" s="25">
        <f t="shared" si="18"/>
        <v>0</v>
      </c>
      <c r="EK22" s="25">
        <f>SUM(EJ22+Mars!EK22)</f>
        <v>1</v>
      </c>
      <c r="EL22" s="41">
        <f t="shared" si="19"/>
        <v>0</v>
      </c>
    </row>
    <row r="23" spans="1:142" ht="13.5" thickBot="1">
      <c r="A23" s="107" t="str">
        <f>REPT(Sept!A23,1)</f>
        <v>DUMONT Berny</v>
      </c>
      <c r="B23" s="7">
        <f t="shared" si="91"/>
        <v>1</v>
      </c>
      <c r="C23" s="13">
        <v>29</v>
      </c>
      <c r="D23" s="13"/>
      <c r="E23" s="39">
        <f t="shared" si="92"/>
        <v>0</v>
      </c>
      <c r="F23" s="13">
        <v>1</v>
      </c>
      <c r="G23" s="4">
        <f t="shared" si="0"/>
        <v>29</v>
      </c>
      <c r="H23" s="4">
        <f t="shared" si="22"/>
        <v>29</v>
      </c>
      <c r="I23" s="4">
        <f t="shared" si="23"/>
        <v>29</v>
      </c>
      <c r="J23" s="4">
        <f t="shared" si="24"/>
        <v>29</v>
      </c>
      <c r="K23" s="4">
        <f t="shared" si="25"/>
        <v>29</v>
      </c>
      <c r="L23" s="4">
        <f t="shared" si="93"/>
        <v>29</v>
      </c>
      <c r="M23" s="4"/>
      <c r="N23" s="7" t="str">
        <f>REPT(Sept!A23,1)</f>
        <v>DUMONT Berny</v>
      </c>
      <c r="O23" s="7">
        <f t="shared" si="94"/>
        <v>1</v>
      </c>
      <c r="P23" s="13">
        <v>10</v>
      </c>
      <c r="Q23" s="13"/>
      <c r="R23" s="39">
        <f t="shared" si="95"/>
        <v>0</v>
      </c>
      <c r="S23" s="13"/>
      <c r="T23" s="4">
        <f t="shared" si="1"/>
        <v>10</v>
      </c>
      <c r="U23" s="4">
        <f t="shared" si="29"/>
        <v>10</v>
      </c>
      <c r="V23" s="4">
        <f t="shared" si="30"/>
        <v>10</v>
      </c>
      <c r="W23" s="4">
        <f t="shared" si="31"/>
        <v>10</v>
      </c>
      <c r="X23" s="4">
        <f t="shared" si="32"/>
        <v>10</v>
      </c>
      <c r="Y23" s="4">
        <f t="shared" si="96"/>
        <v>10</v>
      </c>
      <c r="Z23" s="12">
        <f t="shared" si="2"/>
        <v>29</v>
      </c>
      <c r="AA23" s="17"/>
      <c r="AB23" s="7" t="str">
        <f>REPT(Sept!A23,1)</f>
        <v>DUMONT Berny</v>
      </c>
      <c r="AC23" s="7">
        <f t="shared" si="97"/>
        <v>1</v>
      </c>
      <c r="AD23" s="13">
        <v>9</v>
      </c>
      <c r="AE23" s="13"/>
      <c r="AF23" s="39">
        <f t="shared" si="98"/>
        <v>0</v>
      </c>
      <c r="AG23" s="13"/>
      <c r="AH23" s="4">
        <f t="shared" si="3"/>
        <v>9</v>
      </c>
      <c r="AI23" s="4">
        <f t="shared" si="36"/>
        <v>9</v>
      </c>
      <c r="AJ23" s="4">
        <f t="shared" si="37"/>
        <v>9</v>
      </c>
      <c r="AK23" s="4">
        <f t="shared" si="38"/>
        <v>9</v>
      </c>
      <c r="AL23" s="4">
        <f t="shared" si="39"/>
        <v>9</v>
      </c>
      <c r="AM23" s="4">
        <f t="shared" si="99"/>
        <v>9</v>
      </c>
      <c r="AN23" s="4"/>
      <c r="AO23" s="7" t="str">
        <f>REPT(Sept!A23,1)</f>
        <v>DUMONT Berny</v>
      </c>
      <c r="AP23" s="7">
        <f t="shared" si="100"/>
        <v>1</v>
      </c>
      <c r="AQ23" s="13">
        <v>9</v>
      </c>
      <c r="AR23" s="13"/>
      <c r="AS23" s="39">
        <f t="shared" si="101"/>
        <v>0</v>
      </c>
      <c r="AT23" s="13"/>
      <c r="AU23" s="4">
        <f t="shared" si="4"/>
        <v>9</v>
      </c>
      <c r="AV23" s="4">
        <f t="shared" si="43"/>
        <v>9</v>
      </c>
      <c r="AW23" s="4">
        <f t="shared" si="44"/>
        <v>9</v>
      </c>
      <c r="AX23" s="4">
        <f t="shared" si="45"/>
        <v>9</v>
      </c>
      <c r="AY23" s="4">
        <f t="shared" si="46"/>
        <v>9</v>
      </c>
      <c r="AZ23" s="4">
        <f t="shared" si="102"/>
        <v>9</v>
      </c>
      <c r="BA23" s="12">
        <f t="shared" si="5"/>
        <v>9</v>
      </c>
      <c r="BB23" s="12">
        <f t="shared" si="6"/>
        <v>38</v>
      </c>
      <c r="BC23" s="17"/>
      <c r="BD23" s="7" t="str">
        <f>REPT(Sept!A23,1)</f>
        <v>DUMONT Berny</v>
      </c>
      <c r="BE23" s="7">
        <f t="shared" si="103"/>
        <v>1</v>
      </c>
      <c r="BF23" s="13">
        <v>30</v>
      </c>
      <c r="BG23" s="13"/>
      <c r="BH23" s="39">
        <f t="shared" si="104"/>
        <v>0</v>
      </c>
      <c r="BI23" s="13"/>
      <c r="BJ23" s="4">
        <f t="shared" si="7"/>
        <v>30</v>
      </c>
      <c r="BK23" s="4">
        <f t="shared" si="50"/>
        <v>30</v>
      </c>
      <c r="BL23" s="4">
        <f t="shared" si="51"/>
        <v>30</v>
      </c>
      <c r="BM23" s="4">
        <f t="shared" si="52"/>
        <v>30</v>
      </c>
      <c r="BN23" s="4">
        <f t="shared" si="53"/>
        <v>30</v>
      </c>
      <c r="BO23" s="4">
        <f t="shared" si="105"/>
        <v>30</v>
      </c>
      <c r="BP23" s="4"/>
      <c r="BQ23" s="7" t="str">
        <f>REPT(Sept!A23,1)</f>
        <v>DUMONT Berny</v>
      </c>
      <c r="BR23" s="7">
        <f t="shared" si="106"/>
        <v>1</v>
      </c>
      <c r="BS23" s="13">
        <v>20</v>
      </c>
      <c r="BT23" s="13"/>
      <c r="BU23" s="39">
        <f t="shared" si="107"/>
        <v>0</v>
      </c>
      <c r="BV23" s="13"/>
      <c r="BW23" s="4">
        <f t="shared" si="8"/>
        <v>20</v>
      </c>
      <c r="BX23" s="4">
        <f t="shared" si="57"/>
        <v>20</v>
      </c>
      <c r="BY23" s="4">
        <f t="shared" si="58"/>
        <v>20</v>
      </c>
      <c r="BZ23" s="4">
        <f t="shared" si="59"/>
        <v>20</v>
      </c>
      <c r="CA23" s="4">
        <f t="shared" si="60"/>
        <v>20</v>
      </c>
      <c r="CB23" s="4">
        <f t="shared" si="108"/>
        <v>20</v>
      </c>
      <c r="CC23" s="12">
        <f t="shared" si="9"/>
        <v>30</v>
      </c>
      <c r="CD23" s="12">
        <f t="shared" si="10"/>
        <v>68</v>
      </c>
      <c r="CE23" s="17"/>
      <c r="CF23" s="7" t="str">
        <f>REPT(Sept!A23,1)</f>
        <v>DUMONT Berny</v>
      </c>
      <c r="CG23" s="7">
        <f t="shared" si="109"/>
        <v>1</v>
      </c>
      <c r="CH23" s="13">
        <v>3</v>
      </c>
      <c r="CI23" s="13"/>
      <c r="CJ23" s="39">
        <f t="shared" si="110"/>
        <v>0</v>
      </c>
      <c r="CK23" s="13"/>
      <c r="CL23" s="4">
        <f t="shared" si="11"/>
        <v>3</v>
      </c>
      <c r="CM23" s="4">
        <f t="shared" si="64"/>
        <v>3</v>
      </c>
      <c r="CN23" s="4">
        <f t="shared" si="65"/>
        <v>3</v>
      </c>
      <c r="CO23" s="4">
        <f t="shared" si="66"/>
        <v>3</v>
      </c>
      <c r="CP23" s="4">
        <f t="shared" si="67"/>
        <v>3</v>
      </c>
      <c r="CQ23" s="4">
        <f t="shared" si="111"/>
        <v>3</v>
      </c>
      <c r="CR23" s="4"/>
      <c r="CS23" s="7" t="str">
        <f>REPT(Sept!A23,1)</f>
        <v>DUMONT Berny</v>
      </c>
      <c r="CT23" s="7">
        <f t="shared" si="112"/>
        <v>1</v>
      </c>
      <c r="CU23" s="13">
        <v>15</v>
      </c>
      <c r="CV23" s="13"/>
      <c r="CW23" s="39">
        <f t="shared" si="113"/>
        <v>0</v>
      </c>
      <c r="CX23" s="13"/>
      <c r="CY23" s="4">
        <f t="shared" si="12"/>
        <v>15</v>
      </c>
      <c r="CZ23" s="4">
        <f t="shared" si="71"/>
        <v>15</v>
      </c>
      <c r="DA23" s="4">
        <f t="shared" si="72"/>
        <v>15</v>
      </c>
      <c r="DB23" s="4">
        <f t="shared" si="73"/>
        <v>15</v>
      </c>
      <c r="DC23" s="4">
        <f t="shared" si="74"/>
        <v>15</v>
      </c>
      <c r="DD23" s="4">
        <f t="shared" si="114"/>
        <v>15</v>
      </c>
      <c r="DE23" s="12">
        <f t="shared" si="13"/>
        <v>15</v>
      </c>
      <c r="DF23" s="12">
        <f t="shared" si="14"/>
        <v>83</v>
      </c>
      <c r="DG23" s="17"/>
      <c r="DH23" s="7" t="str">
        <f>REPT(Sept!A23,1)</f>
        <v>DUMONT Berny</v>
      </c>
      <c r="DI23" s="7">
        <f t="shared" si="115"/>
        <v>0</v>
      </c>
      <c r="DJ23" s="13"/>
      <c r="DK23" s="13"/>
      <c r="DL23" s="39">
        <f t="shared" si="116"/>
        <v>0</v>
      </c>
      <c r="DM23" s="13"/>
      <c r="DN23" s="4">
        <f t="shared" si="15"/>
        <v>0</v>
      </c>
      <c r="DO23" s="4">
        <f t="shared" si="78"/>
        <v>0</v>
      </c>
      <c r="DP23" s="4">
        <f t="shared" si="79"/>
        <v>0</v>
      </c>
      <c r="DQ23" s="4">
        <f t="shared" si="80"/>
        <v>0</v>
      </c>
      <c r="DR23" s="4">
        <f t="shared" si="81"/>
        <v>0</v>
      </c>
      <c r="DS23" s="4">
        <f t="shared" si="117"/>
        <v>0</v>
      </c>
      <c r="DT23" s="4"/>
      <c r="DU23" s="7" t="str">
        <f>REPT(Sept!A23,1)</f>
        <v>DUMONT Berny</v>
      </c>
      <c r="DV23" s="7">
        <f t="shared" si="118"/>
        <v>0</v>
      </c>
      <c r="DW23" s="13"/>
      <c r="DX23" s="13"/>
      <c r="DY23" s="39">
        <f t="shared" si="119"/>
        <v>0</v>
      </c>
      <c r="DZ23" s="13"/>
      <c r="EA23" s="4">
        <f t="shared" si="16"/>
        <v>0</v>
      </c>
      <c r="EB23" s="4">
        <f t="shared" si="85"/>
        <v>0</v>
      </c>
      <c r="EC23" s="4">
        <f t="shared" si="86"/>
        <v>0</v>
      </c>
      <c r="ED23" s="4">
        <f t="shared" si="87"/>
        <v>0</v>
      </c>
      <c r="EE23" s="4">
        <f t="shared" si="88"/>
        <v>0</v>
      </c>
      <c r="EF23" s="4">
        <f t="shared" si="89"/>
        <v>0</v>
      </c>
      <c r="EG23" s="12">
        <f t="shared" si="90"/>
        <v>0</v>
      </c>
      <c r="EH23" s="22">
        <f t="shared" si="17"/>
        <v>83</v>
      </c>
      <c r="EI23" s="24">
        <f>SUM(EH23+Mars!EI23)</f>
        <v>847.9</v>
      </c>
      <c r="EJ23" s="25">
        <f t="shared" si="18"/>
        <v>8</v>
      </c>
      <c r="EK23" s="25">
        <f>SUM(EJ23+Mars!EK23)</f>
        <v>64</v>
      </c>
      <c r="EL23" s="41">
        <f t="shared" si="19"/>
        <v>0</v>
      </c>
    </row>
    <row r="24" spans="1:142" ht="13.5" thickBot="1">
      <c r="A24" s="107" t="str">
        <f>REPT(Sept!A24,1)</f>
        <v>ESPINET Kévin</v>
      </c>
      <c r="B24" s="7">
        <f t="shared" si="91"/>
        <v>0</v>
      </c>
      <c r="C24" s="13"/>
      <c r="D24" s="13"/>
      <c r="E24" s="39">
        <f t="shared" si="92"/>
        <v>0</v>
      </c>
      <c r="F24" s="13"/>
      <c r="G24" s="4">
        <f t="shared" si="0"/>
        <v>0</v>
      </c>
      <c r="H24" s="4">
        <f t="shared" si="22"/>
        <v>0</v>
      </c>
      <c r="I24" s="4">
        <f t="shared" si="23"/>
        <v>0</v>
      </c>
      <c r="J24" s="4">
        <f t="shared" si="24"/>
        <v>0</v>
      </c>
      <c r="K24" s="4">
        <f t="shared" si="25"/>
        <v>0</v>
      </c>
      <c r="L24" s="4">
        <f t="shared" si="93"/>
        <v>0</v>
      </c>
      <c r="M24" s="4"/>
      <c r="N24" s="7" t="str">
        <f>REPT(Sept!A24,1)</f>
        <v>ESPINET Kévin</v>
      </c>
      <c r="O24" s="7">
        <f t="shared" si="94"/>
        <v>0</v>
      </c>
      <c r="P24" s="13"/>
      <c r="Q24" s="13"/>
      <c r="R24" s="39">
        <f t="shared" si="95"/>
        <v>0</v>
      </c>
      <c r="S24" s="13"/>
      <c r="T24" s="4">
        <f t="shared" si="1"/>
        <v>0</v>
      </c>
      <c r="U24" s="4">
        <f t="shared" si="29"/>
        <v>0</v>
      </c>
      <c r="V24" s="4">
        <f t="shared" si="30"/>
        <v>0</v>
      </c>
      <c r="W24" s="4">
        <f t="shared" si="31"/>
        <v>0</v>
      </c>
      <c r="X24" s="4">
        <f t="shared" si="32"/>
        <v>0</v>
      </c>
      <c r="Y24" s="4">
        <f t="shared" si="96"/>
        <v>0</v>
      </c>
      <c r="Z24" s="12">
        <f t="shared" si="2"/>
        <v>0</v>
      </c>
      <c r="AA24" s="17"/>
      <c r="AB24" s="7" t="str">
        <f>REPT(Sept!A24,1)</f>
        <v>ESPINET Kévin</v>
      </c>
      <c r="AC24" s="7">
        <f t="shared" si="97"/>
        <v>1</v>
      </c>
      <c r="AD24" s="13">
        <v>12</v>
      </c>
      <c r="AE24" s="13"/>
      <c r="AF24" s="39">
        <f t="shared" si="98"/>
        <v>0</v>
      </c>
      <c r="AG24" s="13"/>
      <c r="AH24" s="4">
        <f t="shared" si="3"/>
        <v>12</v>
      </c>
      <c r="AI24" s="4">
        <f t="shared" si="36"/>
        <v>12</v>
      </c>
      <c r="AJ24" s="4">
        <f t="shared" si="37"/>
        <v>12</v>
      </c>
      <c r="AK24" s="4">
        <f t="shared" si="38"/>
        <v>12</v>
      </c>
      <c r="AL24" s="4">
        <f t="shared" si="39"/>
        <v>12</v>
      </c>
      <c r="AM24" s="4">
        <f t="shared" si="99"/>
        <v>12</v>
      </c>
      <c r="AN24" s="4"/>
      <c r="AO24" s="7" t="str">
        <f>REPT(Sept!A24,1)</f>
        <v>ESPINET Kévin</v>
      </c>
      <c r="AP24" s="7">
        <f t="shared" si="100"/>
        <v>0</v>
      </c>
      <c r="AQ24" s="13"/>
      <c r="AR24" s="13"/>
      <c r="AS24" s="39">
        <f t="shared" si="101"/>
        <v>0</v>
      </c>
      <c r="AT24" s="13"/>
      <c r="AU24" s="4">
        <f t="shared" si="4"/>
        <v>0</v>
      </c>
      <c r="AV24" s="4">
        <f t="shared" si="43"/>
        <v>0</v>
      </c>
      <c r="AW24" s="4">
        <f t="shared" si="44"/>
        <v>0</v>
      </c>
      <c r="AX24" s="4">
        <f t="shared" si="45"/>
        <v>0</v>
      </c>
      <c r="AY24" s="4">
        <f t="shared" si="46"/>
        <v>0</v>
      </c>
      <c r="AZ24" s="4">
        <f t="shared" si="102"/>
        <v>0</v>
      </c>
      <c r="BA24" s="12">
        <f t="shared" si="5"/>
        <v>12</v>
      </c>
      <c r="BB24" s="12">
        <f t="shared" si="6"/>
        <v>12</v>
      </c>
      <c r="BC24" s="17"/>
      <c r="BD24" s="7" t="str">
        <f>REPT(Sept!A24,1)</f>
        <v>ESPINET Kévin</v>
      </c>
      <c r="BE24" s="7">
        <f t="shared" si="103"/>
        <v>1</v>
      </c>
      <c r="BF24" s="13">
        <v>5</v>
      </c>
      <c r="BG24" s="13"/>
      <c r="BH24" s="39">
        <f t="shared" si="104"/>
        <v>0</v>
      </c>
      <c r="BI24" s="13">
        <v>1</v>
      </c>
      <c r="BJ24" s="4">
        <f t="shared" si="7"/>
        <v>5</v>
      </c>
      <c r="BK24" s="4">
        <f t="shared" si="50"/>
        <v>5</v>
      </c>
      <c r="BL24" s="4">
        <f t="shared" si="51"/>
        <v>5</v>
      </c>
      <c r="BM24" s="4">
        <f t="shared" si="52"/>
        <v>5</v>
      </c>
      <c r="BN24" s="4">
        <f t="shared" si="53"/>
        <v>5</v>
      </c>
      <c r="BO24" s="4">
        <f t="shared" si="105"/>
        <v>5</v>
      </c>
      <c r="BP24" s="4"/>
      <c r="BQ24" s="7" t="str">
        <f>REPT(Sept!A24,1)</f>
        <v>ESPINET Kévin</v>
      </c>
      <c r="BR24" s="7">
        <f t="shared" si="106"/>
        <v>0</v>
      </c>
      <c r="BS24" s="13"/>
      <c r="BT24" s="13"/>
      <c r="BU24" s="39">
        <f t="shared" si="107"/>
        <v>0</v>
      </c>
      <c r="BV24" s="13"/>
      <c r="BW24" s="4">
        <f t="shared" si="8"/>
        <v>0</v>
      </c>
      <c r="BX24" s="4">
        <f t="shared" si="57"/>
        <v>0</v>
      </c>
      <c r="BY24" s="4">
        <f t="shared" si="58"/>
        <v>0</v>
      </c>
      <c r="BZ24" s="4">
        <f t="shared" si="59"/>
        <v>0</v>
      </c>
      <c r="CA24" s="4">
        <f t="shared" si="60"/>
        <v>0</v>
      </c>
      <c r="CB24" s="4">
        <f t="shared" si="108"/>
        <v>0</v>
      </c>
      <c r="CC24" s="12">
        <f t="shared" si="9"/>
        <v>5</v>
      </c>
      <c r="CD24" s="12">
        <f t="shared" si="10"/>
        <v>17</v>
      </c>
      <c r="CE24" s="17"/>
      <c r="CF24" s="7" t="str">
        <f>REPT(Sept!A24,1)</f>
        <v>ESPINET Kévin</v>
      </c>
      <c r="CG24" s="7">
        <f t="shared" si="109"/>
        <v>1</v>
      </c>
      <c r="CH24" s="13">
        <v>16</v>
      </c>
      <c r="CI24" s="13"/>
      <c r="CJ24" s="39">
        <f t="shared" si="110"/>
        <v>0</v>
      </c>
      <c r="CK24" s="13"/>
      <c r="CL24" s="4">
        <f t="shared" si="11"/>
        <v>16</v>
      </c>
      <c r="CM24" s="4">
        <f t="shared" si="64"/>
        <v>16</v>
      </c>
      <c r="CN24" s="4">
        <f t="shared" si="65"/>
        <v>16</v>
      </c>
      <c r="CO24" s="4">
        <f t="shared" si="66"/>
        <v>16</v>
      </c>
      <c r="CP24" s="4">
        <f t="shared" si="67"/>
        <v>16</v>
      </c>
      <c r="CQ24" s="4">
        <f t="shared" si="111"/>
        <v>16</v>
      </c>
      <c r="CR24" s="4"/>
      <c r="CS24" s="7" t="str">
        <f>REPT(Sept!A24,1)</f>
        <v>ESPINET Kévin</v>
      </c>
      <c r="CT24" s="7">
        <f t="shared" si="112"/>
        <v>0</v>
      </c>
      <c r="CU24" s="13"/>
      <c r="CV24" s="13"/>
      <c r="CW24" s="39">
        <f t="shared" si="113"/>
        <v>0</v>
      </c>
      <c r="CX24" s="13"/>
      <c r="CY24" s="4">
        <f t="shared" si="12"/>
        <v>0</v>
      </c>
      <c r="CZ24" s="4">
        <f t="shared" si="71"/>
        <v>0</v>
      </c>
      <c r="DA24" s="4">
        <f t="shared" si="72"/>
        <v>0</v>
      </c>
      <c r="DB24" s="4">
        <f t="shared" si="73"/>
        <v>0</v>
      </c>
      <c r="DC24" s="4">
        <f t="shared" si="74"/>
        <v>0</v>
      </c>
      <c r="DD24" s="4">
        <f t="shared" si="114"/>
        <v>0</v>
      </c>
      <c r="DE24" s="12">
        <f t="shared" si="13"/>
        <v>16</v>
      </c>
      <c r="DF24" s="12">
        <f t="shared" si="14"/>
        <v>33</v>
      </c>
      <c r="DG24" s="17"/>
      <c r="DH24" s="7" t="str">
        <f>REPT(Sept!A24,1)</f>
        <v>ESPINET Kévin</v>
      </c>
      <c r="DI24" s="7">
        <f t="shared" si="115"/>
        <v>0</v>
      </c>
      <c r="DJ24" s="13"/>
      <c r="DK24" s="13"/>
      <c r="DL24" s="39">
        <f t="shared" si="116"/>
        <v>0</v>
      </c>
      <c r="DM24" s="13"/>
      <c r="DN24" s="4">
        <f t="shared" si="15"/>
        <v>0</v>
      </c>
      <c r="DO24" s="4">
        <f t="shared" si="78"/>
        <v>0</v>
      </c>
      <c r="DP24" s="4">
        <f t="shared" si="79"/>
        <v>0</v>
      </c>
      <c r="DQ24" s="4">
        <f t="shared" si="80"/>
        <v>0</v>
      </c>
      <c r="DR24" s="4">
        <f t="shared" si="81"/>
        <v>0</v>
      </c>
      <c r="DS24" s="4">
        <f t="shared" si="117"/>
        <v>0</v>
      </c>
      <c r="DT24" s="4"/>
      <c r="DU24" s="7" t="str">
        <f>REPT(Sept!A24,1)</f>
        <v>ESPINET Kévin</v>
      </c>
      <c r="DV24" s="7">
        <f t="shared" si="118"/>
        <v>0</v>
      </c>
      <c r="DW24" s="13"/>
      <c r="DX24" s="13"/>
      <c r="DY24" s="39">
        <f t="shared" si="119"/>
        <v>0</v>
      </c>
      <c r="DZ24" s="13"/>
      <c r="EA24" s="4">
        <f t="shared" si="16"/>
        <v>0</v>
      </c>
      <c r="EB24" s="4">
        <f t="shared" si="85"/>
        <v>0</v>
      </c>
      <c r="EC24" s="4">
        <f t="shared" si="86"/>
        <v>0</v>
      </c>
      <c r="ED24" s="4">
        <f t="shared" si="87"/>
        <v>0</v>
      </c>
      <c r="EE24" s="4">
        <f t="shared" si="88"/>
        <v>0</v>
      </c>
      <c r="EF24" s="4">
        <f t="shared" si="89"/>
        <v>0</v>
      </c>
      <c r="EG24" s="12">
        <f t="shared" si="90"/>
        <v>0</v>
      </c>
      <c r="EH24" s="22">
        <f t="shared" si="17"/>
        <v>33</v>
      </c>
      <c r="EI24" s="24">
        <f>SUM(EH24+Mars!EI24)</f>
        <v>261.60000000000002</v>
      </c>
      <c r="EJ24" s="25">
        <f t="shared" si="18"/>
        <v>3</v>
      </c>
      <c r="EK24" s="25">
        <f>SUM(EJ24+Mars!EK24)</f>
        <v>20</v>
      </c>
      <c r="EL24" s="41">
        <f t="shared" si="19"/>
        <v>0</v>
      </c>
    </row>
    <row r="25" spans="1:142" ht="13.5" thickBot="1">
      <c r="A25" s="107" t="str">
        <f>REPT(Sept!A25,1)</f>
        <v>FOURNET Guy</v>
      </c>
      <c r="B25" s="7">
        <f t="shared" si="91"/>
        <v>1</v>
      </c>
      <c r="C25" s="13">
        <v>31</v>
      </c>
      <c r="D25" s="13"/>
      <c r="E25" s="39">
        <f t="shared" si="92"/>
        <v>0</v>
      </c>
      <c r="F25" s="13"/>
      <c r="G25" s="4">
        <f t="shared" si="0"/>
        <v>31</v>
      </c>
      <c r="H25" s="4">
        <f t="shared" si="22"/>
        <v>31</v>
      </c>
      <c r="I25" s="4">
        <f t="shared" si="23"/>
        <v>31</v>
      </c>
      <c r="J25" s="4">
        <f t="shared" si="24"/>
        <v>31</v>
      </c>
      <c r="K25" s="4">
        <f t="shared" si="25"/>
        <v>31</v>
      </c>
      <c r="L25" s="4">
        <f t="shared" si="93"/>
        <v>31</v>
      </c>
      <c r="M25" s="4"/>
      <c r="N25" s="7" t="str">
        <f>REPT(Sept!A25,1)</f>
        <v>FOURNET Guy</v>
      </c>
      <c r="O25" s="7">
        <f t="shared" si="94"/>
        <v>1</v>
      </c>
      <c r="P25" s="13">
        <v>21</v>
      </c>
      <c r="Q25" s="13"/>
      <c r="R25" s="39">
        <f t="shared" si="95"/>
        <v>0</v>
      </c>
      <c r="S25" s="13"/>
      <c r="T25" s="4">
        <f t="shared" si="1"/>
        <v>21</v>
      </c>
      <c r="U25" s="4">
        <f t="shared" si="29"/>
        <v>21</v>
      </c>
      <c r="V25" s="4">
        <f t="shared" si="30"/>
        <v>21</v>
      </c>
      <c r="W25" s="4">
        <f t="shared" si="31"/>
        <v>21</v>
      </c>
      <c r="X25" s="4">
        <f t="shared" si="32"/>
        <v>21</v>
      </c>
      <c r="Y25" s="4">
        <f t="shared" si="96"/>
        <v>21</v>
      </c>
      <c r="Z25" s="12">
        <f t="shared" si="2"/>
        <v>31</v>
      </c>
      <c r="AA25" s="17"/>
      <c r="AB25" s="7" t="str">
        <f>REPT(Sept!A25,1)</f>
        <v>FOURNET Guy</v>
      </c>
      <c r="AC25" s="7">
        <f t="shared" si="97"/>
        <v>1</v>
      </c>
      <c r="AD25" s="13">
        <v>18</v>
      </c>
      <c r="AE25" s="13"/>
      <c r="AF25" s="39">
        <f t="shared" si="98"/>
        <v>0</v>
      </c>
      <c r="AG25" s="13"/>
      <c r="AH25" s="4">
        <f t="shared" si="3"/>
        <v>18</v>
      </c>
      <c r="AI25" s="4">
        <f t="shared" si="36"/>
        <v>18</v>
      </c>
      <c r="AJ25" s="4">
        <f t="shared" si="37"/>
        <v>18</v>
      </c>
      <c r="AK25" s="4">
        <f t="shared" si="38"/>
        <v>18</v>
      </c>
      <c r="AL25" s="4">
        <f t="shared" si="39"/>
        <v>18</v>
      </c>
      <c r="AM25" s="4">
        <f t="shared" si="99"/>
        <v>18</v>
      </c>
      <c r="AN25" s="4"/>
      <c r="AO25" s="7" t="str">
        <f>REPT(Sept!A25,1)</f>
        <v>FOURNET Guy</v>
      </c>
      <c r="AP25" s="7">
        <f t="shared" si="100"/>
        <v>1</v>
      </c>
      <c r="AQ25" s="13">
        <v>24</v>
      </c>
      <c r="AR25" s="13"/>
      <c r="AS25" s="39">
        <f t="shared" si="101"/>
        <v>0</v>
      </c>
      <c r="AT25" s="13"/>
      <c r="AU25" s="4">
        <f t="shared" si="4"/>
        <v>24</v>
      </c>
      <c r="AV25" s="4">
        <f t="shared" si="43"/>
        <v>24</v>
      </c>
      <c r="AW25" s="4">
        <f t="shared" si="44"/>
        <v>24</v>
      </c>
      <c r="AX25" s="4">
        <f t="shared" si="45"/>
        <v>24</v>
      </c>
      <c r="AY25" s="4">
        <f t="shared" si="46"/>
        <v>24</v>
      </c>
      <c r="AZ25" s="4">
        <f t="shared" si="102"/>
        <v>24</v>
      </c>
      <c r="BA25" s="12">
        <f t="shared" si="5"/>
        <v>24</v>
      </c>
      <c r="BB25" s="12">
        <f t="shared" si="6"/>
        <v>55</v>
      </c>
      <c r="BC25" s="17"/>
      <c r="BD25" s="7" t="str">
        <f>REPT(Sept!A25,1)</f>
        <v>FOURNET Guy</v>
      </c>
      <c r="BE25" s="7">
        <f t="shared" si="103"/>
        <v>1</v>
      </c>
      <c r="BF25" s="13">
        <v>13</v>
      </c>
      <c r="BG25" s="13"/>
      <c r="BH25" s="39">
        <f t="shared" si="104"/>
        <v>0</v>
      </c>
      <c r="BI25" s="13"/>
      <c r="BJ25" s="4">
        <f t="shared" si="7"/>
        <v>13</v>
      </c>
      <c r="BK25" s="4">
        <f t="shared" si="50"/>
        <v>13</v>
      </c>
      <c r="BL25" s="4">
        <f t="shared" si="51"/>
        <v>13</v>
      </c>
      <c r="BM25" s="4">
        <f t="shared" si="52"/>
        <v>13</v>
      </c>
      <c r="BN25" s="4">
        <f t="shared" si="53"/>
        <v>13</v>
      </c>
      <c r="BO25" s="4">
        <f t="shared" si="105"/>
        <v>13</v>
      </c>
      <c r="BP25" s="4"/>
      <c r="BQ25" s="7" t="str">
        <f>REPT(Sept!A25,1)</f>
        <v>FOURNET Guy</v>
      </c>
      <c r="BR25" s="7">
        <f t="shared" si="106"/>
        <v>1</v>
      </c>
      <c r="BS25" s="13">
        <v>12</v>
      </c>
      <c r="BT25" s="13"/>
      <c r="BU25" s="39">
        <f t="shared" si="107"/>
        <v>0</v>
      </c>
      <c r="BV25" s="13"/>
      <c r="BW25" s="4">
        <f t="shared" si="8"/>
        <v>12</v>
      </c>
      <c r="BX25" s="4">
        <f t="shared" si="57"/>
        <v>12</v>
      </c>
      <c r="BY25" s="4">
        <f t="shared" si="58"/>
        <v>12</v>
      </c>
      <c r="BZ25" s="4">
        <f t="shared" si="59"/>
        <v>12</v>
      </c>
      <c r="CA25" s="4">
        <f t="shared" si="60"/>
        <v>12</v>
      </c>
      <c r="CB25" s="4">
        <f t="shared" si="108"/>
        <v>12</v>
      </c>
      <c r="CC25" s="12">
        <f t="shared" si="9"/>
        <v>13</v>
      </c>
      <c r="CD25" s="12">
        <f t="shared" si="10"/>
        <v>68</v>
      </c>
      <c r="CE25" s="17"/>
      <c r="CF25" s="7" t="str">
        <f>REPT(Sept!A25,1)</f>
        <v>FOURNET Guy</v>
      </c>
      <c r="CG25" s="7">
        <f t="shared" si="109"/>
        <v>1</v>
      </c>
      <c r="CH25" s="13">
        <v>18</v>
      </c>
      <c r="CI25" s="13"/>
      <c r="CJ25" s="39">
        <f t="shared" si="110"/>
        <v>0</v>
      </c>
      <c r="CK25" s="13"/>
      <c r="CL25" s="4">
        <f t="shared" si="11"/>
        <v>18</v>
      </c>
      <c r="CM25" s="4">
        <f t="shared" si="64"/>
        <v>18</v>
      </c>
      <c r="CN25" s="4">
        <f t="shared" si="65"/>
        <v>18</v>
      </c>
      <c r="CO25" s="4">
        <f t="shared" si="66"/>
        <v>18</v>
      </c>
      <c r="CP25" s="4">
        <f t="shared" si="67"/>
        <v>18</v>
      </c>
      <c r="CQ25" s="4">
        <f t="shared" si="111"/>
        <v>18</v>
      </c>
      <c r="CR25" s="4"/>
      <c r="CS25" s="7" t="str">
        <f>REPT(Sept!A25,1)</f>
        <v>FOURNET Guy</v>
      </c>
      <c r="CT25" s="7">
        <f t="shared" si="112"/>
        <v>1</v>
      </c>
      <c r="CU25" s="13">
        <v>10</v>
      </c>
      <c r="CV25" s="13"/>
      <c r="CW25" s="39">
        <f t="shared" si="113"/>
        <v>0</v>
      </c>
      <c r="CX25" s="13">
        <v>1</v>
      </c>
      <c r="CY25" s="4">
        <f t="shared" si="12"/>
        <v>10</v>
      </c>
      <c r="CZ25" s="4">
        <f t="shared" si="71"/>
        <v>10</v>
      </c>
      <c r="DA25" s="4">
        <f t="shared" si="72"/>
        <v>10</v>
      </c>
      <c r="DB25" s="4">
        <f t="shared" si="73"/>
        <v>10</v>
      </c>
      <c r="DC25" s="4">
        <f t="shared" si="74"/>
        <v>10</v>
      </c>
      <c r="DD25" s="4">
        <f t="shared" si="114"/>
        <v>10</v>
      </c>
      <c r="DE25" s="12">
        <f t="shared" si="13"/>
        <v>18</v>
      </c>
      <c r="DF25" s="12">
        <f t="shared" si="14"/>
        <v>86</v>
      </c>
      <c r="DG25" s="17"/>
      <c r="DH25" s="7" t="str">
        <f>REPT(Sept!A25,1)</f>
        <v>FOURNET Guy</v>
      </c>
      <c r="DI25" s="7">
        <f t="shared" si="115"/>
        <v>0</v>
      </c>
      <c r="DJ25" s="13"/>
      <c r="DK25" s="13"/>
      <c r="DL25" s="39">
        <f t="shared" si="116"/>
        <v>0</v>
      </c>
      <c r="DM25" s="13"/>
      <c r="DN25" s="4">
        <f t="shared" si="15"/>
        <v>0</v>
      </c>
      <c r="DO25" s="4">
        <f t="shared" si="78"/>
        <v>0</v>
      </c>
      <c r="DP25" s="4">
        <f t="shared" si="79"/>
        <v>0</v>
      </c>
      <c r="DQ25" s="4">
        <f t="shared" si="80"/>
        <v>0</v>
      </c>
      <c r="DR25" s="4">
        <f t="shared" si="81"/>
        <v>0</v>
      </c>
      <c r="DS25" s="4">
        <f t="shared" si="117"/>
        <v>0</v>
      </c>
      <c r="DT25" s="4"/>
      <c r="DU25" s="7" t="str">
        <f>REPT(Sept!A25,1)</f>
        <v>FOURNET Guy</v>
      </c>
      <c r="DV25" s="7">
        <f t="shared" si="118"/>
        <v>0</v>
      </c>
      <c r="DW25" s="13"/>
      <c r="DX25" s="13"/>
      <c r="DY25" s="39">
        <f t="shared" si="119"/>
        <v>0</v>
      </c>
      <c r="DZ25" s="13"/>
      <c r="EA25" s="4">
        <f t="shared" si="16"/>
        <v>0</v>
      </c>
      <c r="EB25" s="4">
        <f t="shared" si="85"/>
        <v>0</v>
      </c>
      <c r="EC25" s="4">
        <f t="shared" si="86"/>
        <v>0</v>
      </c>
      <c r="ED25" s="4">
        <f t="shared" si="87"/>
        <v>0</v>
      </c>
      <c r="EE25" s="4">
        <f t="shared" si="88"/>
        <v>0</v>
      </c>
      <c r="EF25" s="4">
        <f t="shared" si="89"/>
        <v>0</v>
      </c>
      <c r="EG25" s="12">
        <f t="shared" si="90"/>
        <v>0</v>
      </c>
      <c r="EH25" s="22">
        <f t="shared" si="17"/>
        <v>86</v>
      </c>
      <c r="EI25" s="24">
        <f>SUM(EH25+Mars!EI25)</f>
        <v>814.9</v>
      </c>
      <c r="EJ25" s="25">
        <f t="shared" si="18"/>
        <v>8</v>
      </c>
      <c r="EK25" s="25">
        <f>SUM(EJ25+Mars!EK25)</f>
        <v>60</v>
      </c>
      <c r="EL25" s="41">
        <f t="shared" si="19"/>
        <v>0</v>
      </c>
    </row>
    <row r="26" spans="1:142" ht="13.5" thickBot="1">
      <c r="A26" s="107" t="str">
        <f>REPT(Sept!A26,1)</f>
        <v>FOURNIGAULT Xavier</v>
      </c>
      <c r="B26" s="7">
        <f t="shared" si="91"/>
        <v>1</v>
      </c>
      <c r="C26" s="13">
        <v>37</v>
      </c>
      <c r="D26" s="13"/>
      <c r="E26" s="39">
        <f t="shared" si="92"/>
        <v>0</v>
      </c>
      <c r="F26" s="13"/>
      <c r="G26" s="4">
        <f t="shared" si="0"/>
        <v>37</v>
      </c>
      <c r="H26" s="4">
        <f t="shared" si="22"/>
        <v>37</v>
      </c>
      <c r="I26" s="4">
        <f t="shared" si="23"/>
        <v>37</v>
      </c>
      <c r="J26" s="4">
        <f t="shared" si="24"/>
        <v>37</v>
      </c>
      <c r="K26" s="4">
        <f t="shared" si="25"/>
        <v>37</v>
      </c>
      <c r="L26" s="4">
        <f t="shared" si="93"/>
        <v>37</v>
      </c>
      <c r="M26" s="4"/>
      <c r="N26" s="7" t="str">
        <f>REPT(Sept!A26,1)</f>
        <v>FOURNIGAULT Xavier</v>
      </c>
      <c r="O26" s="7">
        <f t="shared" si="94"/>
        <v>1</v>
      </c>
      <c r="P26" s="13">
        <v>13</v>
      </c>
      <c r="Q26" s="13"/>
      <c r="R26" s="39">
        <f t="shared" si="95"/>
        <v>0</v>
      </c>
      <c r="S26" s="13"/>
      <c r="T26" s="4">
        <f t="shared" si="1"/>
        <v>13</v>
      </c>
      <c r="U26" s="4">
        <f t="shared" si="29"/>
        <v>13</v>
      </c>
      <c r="V26" s="4">
        <f t="shared" si="30"/>
        <v>13</v>
      </c>
      <c r="W26" s="4">
        <f t="shared" si="31"/>
        <v>13</v>
      </c>
      <c r="X26" s="4">
        <f t="shared" si="32"/>
        <v>13</v>
      </c>
      <c r="Y26" s="4">
        <f t="shared" si="96"/>
        <v>13</v>
      </c>
      <c r="Z26" s="12">
        <f t="shared" si="2"/>
        <v>37</v>
      </c>
      <c r="AA26" s="17"/>
      <c r="AB26" s="7" t="str">
        <f>REPT(Sept!A26,1)</f>
        <v>FOURNIGAULT Xavier</v>
      </c>
      <c r="AC26" s="7">
        <f t="shared" si="97"/>
        <v>1</v>
      </c>
      <c r="AD26" s="13">
        <v>23</v>
      </c>
      <c r="AE26" s="13"/>
      <c r="AF26" s="39">
        <f t="shared" si="98"/>
        <v>0</v>
      </c>
      <c r="AG26" s="13"/>
      <c r="AH26" s="4">
        <f t="shared" si="3"/>
        <v>23</v>
      </c>
      <c r="AI26" s="4">
        <f t="shared" si="36"/>
        <v>23</v>
      </c>
      <c r="AJ26" s="4">
        <f t="shared" si="37"/>
        <v>23</v>
      </c>
      <c r="AK26" s="4">
        <f t="shared" si="38"/>
        <v>23</v>
      </c>
      <c r="AL26" s="4">
        <f t="shared" si="39"/>
        <v>23</v>
      </c>
      <c r="AM26" s="4">
        <f t="shared" si="99"/>
        <v>23</v>
      </c>
      <c r="AN26" s="4"/>
      <c r="AO26" s="7" t="str">
        <f>REPT(Sept!A26,1)</f>
        <v>FOURNIGAULT Xavier</v>
      </c>
      <c r="AP26" s="7">
        <f t="shared" si="100"/>
        <v>1</v>
      </c>
      <c r="AQ26" s="13">
        <v>28</v>
      </c>
      <c r="AR26" s="13"/>
      <c r="AS26" s="39">
        <f t="shared" si="101"/>
        <v>0</v>
      </c>
      <c r="AT26" s="13">
        <v>1</v>
      </c>
      <c r="AU26" s="4">
        <f t="shared" si="4"/>
        <v>28</v>
      </c>
      <c r="AV26" s="4">
        <f t="shared" si="43"/>
        <v>28</v>
      </c>
      <c r="AW26" s="4">
        <f t="shared" si="44"/>
        <v>28</v>
      </c>
      <c r="AX26" s="4">
        <f t="shared" si="45"/>
        <v>28</v>
      </c>
      <c r="AY26" s="4">
        <f t="shared" si="46"/>
        <v>28</v>
      </c>
      <c r="AZ26" s="4">
        <f t="shared" si="102"/>
        <v>28</v>
      </c>
      <c r="BA26" s="12">
        <f t="shared" si="5"/>
        <v>28</v>
      </c>
      <c r="BB26" s="12">
        <f t="shared" si="6"/>
        <v>65</v>
      </c>
      <c r="BC26" s="17"/>
      <c r="BD26" s="7" t="str">
        <f>REPT(Sept!A26,1)</f>
        <v>FOURNIGAULT Xavier</v>
      </c>
      <c r="BE26" s="7">
        <f t="shared" si="103"/>
        <v>1</v>
      </c>
      <c r="BF26" s="13">
        <v>10</v>
      </c>
      <c r="BG26" s="13"/>
      <c r="BH26" s="39">
        <f t="shared" si="104"/>
        <v>0</v>
      </c>
      <c r="BI26" s="13"/>
      <c r="BJ26" s="4">
        <f t="shared" si="7"/>
        <v>10</v>
      </c>
      <c r="BK26" s="4">
        <f t="shared" si="50"/>
        <v>10</v>
      </c>
      <c r="BL26" s="4">
        <f t="shared" si="51"/>
        <v>10</v>
      </c>
      <c r="BM26" s="4">
        <f t="shared" si="52"/>
        <v>10</v>
      </c>
      <c r="BN26" s="4">
        <f t="shared" si="53"/>
        <v>10</v>
      </c>
      <c r="BO26" s="4">
        <f t="shared" si="105"/>
        <v>10</v>
      </c>
      <c r="BP26" s="4"/>
      <c r="BQ26" s="7" t="str">
        <f>REPT(Sept!A26,1)</f>
        <v>FOURNIGAULT Xavier</v>
      </c>
      <c r="BR26" s="7">
        <f t="shared" si="106"/>
        <v>1</v>
      </c>
      <c r="BS26" s="13">
        <v>19</v>
      </c>
      <c r="BT26" s="13"/>
      <c r="BU26" s="39">
        <f t="shared" si="107"/>
        <v>0</v>
      </c>
      <c r="BV26" s="13"/>
      <c r="BW26" s="4">
        <f t="shared" si="8"/>
        <v>19</v>
      </c>
      <c r="BX26" s="4">
        <f t="shared" si="57"/>
        <v>19</v>
      </c>
      <c r="BY26" s="4">
        <f t="shared" si="58"/>
        <v>19</v>
      </c>
      <c r="BZ26" s="4">
        <f t="shared" si="59"/>
        <v>19</v>
      </c>
      <c r="CA26" s="4">
        <f t="shared" si="60"/>
        <v>19</v>
      </c>
      <c r="CB26" s="4">
        <f t="shared" si="108"/>
        <v>19</v>
      </c>
      <c r="CC26" s="12">
        <f t="shared" si="9"/>
        <v>19</v>
      </c>
      <c r="CD26" s="12">
        <f t="shared" si="10"/>
        <v>84</v>
      </c>
      <c r="CE26" s="17"/>
      <c r="CF26" s="7" t="str">
        <f>REPT(Sept!A26,1)</f>
        <v>FOURNIGAULT Xavier</v>
      </c>
      <c r="CG26" s="7">
        <f t="shared" si="109"/>
        <v>0</v>
      </c>
      <c r="CH26" s="13"/>
      <c r="CI26" s="13"/>
      <c r="CJ26" s="39">
        <f t="shared" si="110"/>
        <v>0</v>
      </c>
      <c r="CK26" s="13"/>
      <c r="CL26" s="4">
        <f t="shared" si="11"/>
        <v>0</v>
      </c>
      <c r="CM26" s="4">
        <f t="shared" si="64"/>
        <v>0</v>
      </c>
      <c r="CN26" s="4">
        <f t="shared" si="65"/>
        <v>0</v>
      </c>
      <c r="CO26" s="4">
        <f t="shared" si="66"/>
        <v>0</v>
      </c>
      <c r="CP26" s="4">
        <f t="shared" si="67"/>
        <v>0</v>
      </c>
      <c r="CQ26" s="4">
        <f t="shared" si="111"/>
        <v>0</v>
      </c>
      <c r="CR26" s="4"/>
      <c r="CS26" s="7" t="str">
        <f>REPT(Sept!A26,1)</f>
        <v>FOURNIGAULT Xavier</v>
      </c>
      <c r="CT26" s="7">
        <f t="shared" si="112"/>
        <v>0</v>
      </c>
      <c r="CU26" s="13"/>
      <c r="CV26" s="13"/>
      <c r="CW26" s="39">
        <f t="shared" si="113"/>
        <v>0</v>
      </c>
      <c r="CX26" s="13"/>
      <c r="CY26" s="4">
        <f t="shared" si="12"/>
        <v>0</v>
      </c>
      <c r="CZ26" s="4">
        <f t="shared" si="71"/>
        <v>0</v>
      </c>
      <c r="DA26" s="4">
        <f t="shared" si="72"/>
        <v>0</v>
      </c>
      <c r="DB26" s="4">
        <f t="shared" si="73"/>
        <v>0</v>
      </c>
      <c r="DC26" s="4">
        <f t="shared" si="74"/>
        <v>0</v>
      </c>
      <c r="DD26" s="4">
        <f t="shared" si="114"/>
        <v>0</v>
      </c>
      <c r="DE26" s="12">
        <f t="shared" si="13"/>
        <v>0</v>
      </c>
      <c r="DF26" s="12">
        <f t="shared" si="14"/>
        <v>84</v>
      </c>
      <c r="DG26" s="17"/>
      <c r="DH26" s="7" t="str">
        <f>REPT(Sept!A26,1)</f>
        <v>FOURNIGAULT Xavier</v>
      </c>
      <c r="DI26" s="7">
        <f t="shared" si="115"/>
        <v>0</v>
      </c>
      <c r="DJ26" s="13"/>
      <c r="DK26" s="13"/>
      <c r="DL26" s="39">
        <f t="shared" si="116"/>
        <v>0</v>
      </c>
      <c r="DM26" s="13"/>
      <c r="DN26" s="4">
        <f t="shared" si="15"/>
        <v>0</v>
      </c>
      <c r="DO26" s="4">
        <f t="shared" si="78"/>
        <v>0</v>
      </c>
      <c r="DP26" s="4">
        <f t="shared" si="79"/>
        <v>0</v>
      </c>
      <c r="DQ26" s="4">
        <f t="shared" si="80"/>
        <v>0</v>
      </c>
      <c r="DR26" s="4">
        <f t="shared" si="81"/>
        <v>0</v>
      </c>
      <c r="DS26" s="4">
        <f t="shared" si="117"/>
        <v>0</v>
      </c>
      <c r="DT26" s="4"/>
      <c r="DU26" s="7" t="str">
        <f>REPT(Sept!A26,1)</f>
        <v>FOURNIGAULT Xavier</v>
      </c>
      <c r="DV26" s="7">
        <f t="shared" si="118"/>
        <v>0</v>
      </c>
      <c r="DW26" s="13"/>
      <c r="DX26" s="13"/>
      <c r="DY26" s="39">
        <f t="shared" si="119"/>
        <v>0</v>
      </c>
      <c r="DZ26" s="13"/>
      <c r="EA26" s="4">
        <f t="shared" si="16"/>
        <v>0</v>
      </c>
      <c r="EB26" s="4">
        <f t="shared" si="85"/>
        <v>0</v>
      </c>
      <c r="EC26" s="4">
        <f t="shared" si="86"/>
        <v>0</v>
      </c>
      <c r="ED26" s="4">
        <f t="shared" si="87"/>
        <v>0</v>
      </c>
      <c r="EE26" s="4">
        <f t="shared" si="88"/>
        <v>0</v>
      </c>
      <c r="EF26" s="4">
        <f t="shared" si="89"/>
        <v>0</v>
      </c>
      <c r="EG26" s="12">
        <f t="shared" si="90"/>
        <v>0</v>
      </c>
      <c r="EH26" s="22">
        <f t="shared" si="17"/>
        <v>84</v>
      </c>
      <c r="EI26" s="24">
        <f>SUM(EH26+Mars!EI26)</f>
        <v>858.7</v>
      </c>
      <c r="EJ26" s="25">
        <f t="shared" si="18"/>
        <v>6</v>
      </c>
      <c r="EK26" s="25">
        <f>SUM(EJ26+Mars!EK26)</f>
        <v>62</v>
      </c>
      <c r="EL26" s="41">
        <f t="shared" si="19"/>
        <v>0</v>
      </c>
    </row>
    <row r="27" spans="1:142" ht="13.5" thickBot="1">
      <c r="A27" s="107" t="str">
        <f>REPT(Sept!A27,1)</f>
        <v>GARAVINI Marc</v>
      </c>
      <c r="B27" s="7">
        <f t="shared" si="91"/>
        <v>0</v>
      </c>
      <c r="C27" s="13"/>
      <c r="D27" s="13"/>
      <c r="E27" s="39">
        <f t="shared" si="92"/>
        <v>0</v>
      </c>
      <c r="F27" s="13"/>
      <c r="G27" s="4">
        <f t="shared" si="0"/>
        <v>0</v>
      </c>
      <c r="H27" s="4">
        <f t="shared" si="22"/>
        <v>0</v>
      </c>
      <c r="I27" s="4">
        <f t="shared" si="23"/>
        <v>0</v>
      </c>
      <c r="J27" s="4">
        <f t="shared" si="24"/>
        <v>0</v>
      </c>
      <c r="K27" s="4">
        <f t="shared" si="25"/>
        <v>0</v>
      </c>
      <c r="L27" s="4">
        <f t="shared" si="93"/>
        <v>0</v>
      </c>
      <c r="M27" s="4"/>
      <c r="N27" s="7" t="str">
        <f>REPT(Sept!A27,1)</f>
        <v>GARAVINI Marc</v>
      </c>
      <c r="O27" s="7">
        <f t="shared" si="94"/>
        <v>0</v>
      </c>
      <c r="P27" s="13"/>
      <c r="Q27" s="13"/>
      <c r="R27" s="39">
        <f t="shared" si="95"/>
        <v>0</v>
      </c>
      <c r="S27" s="13"/>
      <c r="T27" s="4">
        <f t="shared" si="1"/>
        <v>0</v>
      </c>
      <c r="U27" s="4">
        <f t="shared" si="29"/>
        <v>0</v>
      </c>
      <c r="V27" s="4">
        <f t="shared" si="30"/>
        <v>0</v>
      </c>
      <c r="W27" s="4">
        <f t="shared" si="31"/>
        <v>0</v>
      </c>
      <c r="X27" s="4">
        <f t="shared" si="32"/>
        <v>0</v>
      </c>
      <c r="Y27" s="4">
        <f t="shared" si="96"/>
        <v>0</v>
      </c>
      <c r="Z27" s="12">
        <f t="shared" si="2"/>
        <v>0</v>
      </c>
      <c r="AA27" s="17"/>
      <c r="AB27" s="7" t="str">
        <f>REPT(Sept!A27,1)</f>
        <v>GARAVINI Marc</v>
      </c>
      <c r="AC27" s="7">
        <f t="shared" si="97"/>
        <v>0</v>
      </c>
      <c r="AD27" s="13"/>
      <c r="AE27" s="13"/>
      <c r="AF27" s="39">
        <f t="shared" si="98"/>
        <v>0</v>
      </c>
      <c r="AG27" s="13"/>
      <c r="AH27" s="4">
        <f t="shared" si="3"/>
        <v>0</v>
      </c>
      <c r="AI27" s="4">
        <f t="shared" si="36"/>
        <v>0</v>
      </c>
      <c r="AJ27" s="4">
        <f t="shared" si="37"/>
        <v>0</v>
      </c>
      <c r="AK27" s="4">
        <f t="shared" si="38"/>
        <v>0</v>
      </c>
      <c r="AL27" s="4">
        <f t="shared" si="39"/>
        <v>0</v>
      </c>
      <c r="AM27" s="4">
        <f t="shared" si="99"/>
        <v>0</v>
      </c>
      <c r="AN27" s="4"/>
      <c r="AO27" s="7" t="str">
        <f>REPT(Sept!A27,1)</f>
        <v>GARAVINI Marc</v>
      </c>
      <c r="AP27" s="7">
        <f t="shared" si="100"/>
        <v>0</v>
      </c>
      <c r="AQ27" s="13"/>
      <c r="AR27" s="13"/>
      <c r="AS27" s="39">
        <f t="shared" si="101"/>
        <v>0</v>
      </c>
      <c r="AT27" s="13"/>
      <c r="AU27" s="4">
        <f t="shared" si="4"/>
        <v>0</v>
      </c>
      <c r="AV27" s="4">
        <f t="shared" si="43"/>
        <v>0</v>
      </c>
      <c r="AW27" s="4">
        <f t="shared" si="44"/>
        <v>0</v>
      </c>
      <c r="AX27" s="4">
        <f t="shared" si="45"/>
        <v>0</v>
      </c>
      <c r="AY27" s="4">
        <f t="shared" si="46"/>
        <v>0</v>
      </c>
      <c r="AZ27" s="4">
        <f t="shared" si="102"/>
        <v>0</v>
      </c>
      <c r="BA27" s="12">
        <f t="shared" si="5"/>
        <v>0</v>
      </c>
      <c r="BB27" s="12">
        <f t="shared" si="6"/>
        <v>0</v>
      </c>
      <c r="BC27" s="17"/>
      <c r="BD27" s="7" t="str">
        <f>REPT(Sept!A27,1)</f>
        <v>GARAVINI Marc</v>
      </c>
      <c r="BE27" s="7">
        <f t="shared" si="103"/>
        <v>0</v>
      </c>
      <c r="BF27" s="13"/>
      <c r="BG27" s="13"/>
      <c r="BH27" s="39">
        <f t="shared" si="104"/>
        <v>0</v>
      </c>
      <c r="BI27" s="13"/>
      <c r="BJ27" s="4">
        <f t="shared" si="7"/>
        <v>0</v>
      </c>
      <c r="BK27" s="4">
        <f t="shared" si="50"/>
        <v>0</v>
      </c>
      <c r="BL27" s="4">
        <f t="shared" si="51"/>
        <v>0</v>
      </c>
      <c r="BM27" s="4">
        <f t="shared" si="52"/>
        <v>0</v>
      </c>
      <c r="BN27" s="4">
        <f t="shared" si="53"/>
        <v>0</v>
      </c>
      <c r="BO27" s="4">
        <f t="shared" si="105"/>
        <v>0</v>
      </c>
      <c r="BP27" s="4"/>
      <c r="BQ27" s="7" t="str">
        <f>REPT(Sept!A27,1)</f>
        <v>GARAVINI Marc</v>
      </c>
      <c r="BR27" s="7">
        <f t="shared" si="106"/>
        <v>0</v>
      </c>
      <c r="BS27" s="13"/>
      <c r="BT27" s="13"/>
      <c r="BU27" s="39">
        <f t="shared" si="107"/>
        <v>0</v>
      </c>
      <c r="BV27" s="13"/>
      <c r="BW27" s="4">
        <f t="shared" si="8"/>
        <v>0</v>
      </c>
      <c r="BX27" s="4">
        <f t="shared" si="57"/>
        <v>0</v>
      </c>
      <c r="BY27" s="4">
        <f t="shared" si="58"/>
        <v>0</v>
      </c>
      <c r="BZ27" s="4">
        <f t="shared" si="59"/>
        <v>0</v>
      </c>
      <c r="CA27" s="4">
        <f t="shared" si="60"/>
        <v>0</v>
      </c>
      <c r="CB27" s="4">
        <f t="shared" si="108"/>
        <v>0</v>
      </c>
      <c r="CC27" s="12">
        <f t="shared" si="9"/>
        <v>0</v>
      </c>
      <c r="CD27" s="12">
        <f t="shared" si="10"/>
        <v>0</v>
      </c>
      <c r="CE27" s="17"/>
      <c r="CF27" s="7" t="str">
        <f>REPT(Sept!A27,1)</f>
        <v>GARAVINI Marc</v>
      </c>
      <c r="CG27" s="7">
        <f t="shared" si="109"/>
        <v>0</v>
      </c>
      <c r="CH27" s="13"/>
      <c r="CI27" s="13"/>
      <c r="CJ27" s="39">
        <f t="shared" si="110"/>
        <v>0</v>
      </c>
      <c r="CK27" s="13"/>
      <c r="CL27" s="4">
        <f t="shared" si="11"/>
        <v>0</v>
      </c>
      <c r="CM27" s="4">
        <f t="shared" si="64"/>
        <v>0</v>
      </c>
      <c r="CN27" s="4">
        <f t="shared" si="65"/>
        <v>0</v>
      </c>
      <c r="CO27" s="4">
        <f t="shared" si="66"/>
        <v>0</v>
      </c>
      <c r="CP27" s="4">
        <f t="shared" si="67"/>
        <v>0</v>
      </c>
      <c r="CQ27" s="4">
        <f t="shared" si="111"/>
        <v>0</v>
      </c>
      <c r="CR27" s="4"/>
      <c r="CS27" s="7" t="str">
        <f>REPT(Sept!A27,1)</f>
        <v>GARAVINI Marc</v>
      </c>
      <c r="CT27" s="7">
        <f t="shared" si="112"/>
        <v>0</v>
      </c>
      <c r="CU27" s="13"/>
      <c r="CV27" s="13"/>
      <c r="CW27" s="39">
        <f t="shared" si="113"/>
        <v>0</v>
      </c>
      <c r="CX27" s="13"/>
      <c r="CY27" s="4">
        <f t="shared" si="12"/>
        <v>0</v>
      </c>
      <c r="CZ27" s="4">
        <f t="shared" si="71"/>
        <v>0</v>
      </c>
      <c r="DA27" s="4">
        <f t="shared" si="72"/>
        <v>0</v>
      </c>
      <c r="DB27" s="4">
        <f t="shared" si="73"/>
        <v>0</v>
      </c>
      <c r="DC27" s="4">
        <f t="shared" si="74"/>
        <v>0</v>
      </c>
      <c r="DD27" s="4">
        <f t="shared" si="114"/>
        <v>0</v>
      </c>
      <c r="DE27" s="12">
        <f t="shared" si="13"/>
        <v>0</v>
      </c>
      <c r="DF27" s="12">
        <f t="shared" si="14"/>
        <v>0</v>
      </c>
      <c r="DG27" s="17"/>
      <c r="DH27" s="7" t="str">
        <f>REPT(Sept!A27,1)</f>
        <v>GARAVINI Marc</v>
      </c>
      <c r="DI27" s="7">
        <f t="shared" si="115"/>
        <v>0</v>
      </c>
      <c r="DJ27" s="13"/>
      <c r="DK27" s="13"/>
      <c r="DL27" s="39">
        <f t="shared" si="116"/>
        <v>0</v>
      </c>
      <c r="DM27" s="13"/>
      <c r="DN27" s="4">
        <f t="shared" si="15"/>
        <v>0</v>
      </c>
      <c r="DO27" s="4">
        <f t="shared" si="78"/>
        <v>0</v>
      </c>
      <c r="DP27" s="4">
        <f t="shared" si="79"/>
        <v>0</v>
      </c>
      <c r="DQ27" s="4">
        <f t="shared" si="80"/>
        <v>0</v>
      </c>
      <c r="DR27" s="4">
        <f t="shared" si="81"/>
        <v>0</v>
      </c>
      <c r="DS27" s="4">
        <f t="shared" si="117"/>
        <v>0</v>
      </c>
      <c r="DT27" s="4"/>
      <c r="DU27" s="7" t="str">
        <f>REPT(Sept!A27,1)</f>
        <v>GARAVINI Marc</v>
      </c>
      <c r="DV27" s="7">
        <f t="shared" si="118"/>
        <v>0</v>
      </c>
      <c r="DW27" s="13"/>
      <c r="DX27" s="13"/>
      <c r="DY27" s="39">
        <f t="shared" si="119"/>
        <v>0</v>
      </c>
      <c r="DZ27" s="13"/>
      <c r="EA27" s="4">
        <f t="shared" si="16"/>
        <v>0</v>
      </c>
      <c r="EB27" s="4">
        <f t="shared" si="85"/>
        <v>0</v>
      </c>
      <c r="EC27" s="4">
        <f t="shared" si="86"/>
        <v>0</v>
      </c>
      <c r="ED27" s="4">
        <f t="shared" si="87"/>
        <v>0</v>
      </c>
      <c r="EE27" s="4">
        <f t="shared" si="88"/>
        <v>0</v>
      </c>
      <c r="EF27" s="4">
        <f t="shared" si="89"/>
        <v>0</v>
      </c>
      <c r="EG27" s="12">
        <f t="shared" si="90"/>
        <v>0</v>
      </c>
      <c r="EH27" s="22">
        <f t="shared" si="17"/>
        <v>0</v>
      </c>
      <c r="EI27" s="24">
        <f>SUM(EH27+Mars!EI27)</f>
        <v>58.5</v>
      </c>
      <c r="EJ27" s="25">
        <f t="shared" si="18"/>
        <v>0</v>
      </c>
      <c r="EK27" s="25">
        <f>SUM(EJ27+Mars!EK27)</f>
        <v>1</v>
      </c>
      <c r="EL27" s="41">
        <f t="shared" si="19"/>
        <v>0</v>
      </c>
    </row>
    <row r="28" spans="1:142" ht="13.5" thickBot="1">
      <c r="A28" s="107" t="str">
        <f>REPT(Sept!A28,1)</f>
        <v>GIANNICI Hervé</v>
      </c>
      <c r="B28" s="7">
        <f t="shared" si="91"/>
        <v>0</v>
      </c>
      <c r="C28" s="13"/>
      <c r="D28" s="13"/>
      <c r="E28" s="39">
        <f t="shared" si="92"/>
        <v>0</v>
      </c>
      <c r="F28" s="13"/>
      <c r="G28" s="4">
        <f t="shared" si="0"/>
        <v>0</v>
      </c>
      <c r="H28" s="4">
        <f t="shared" si="22"/>
        <v>0</v>
      </c>
      <c r="I28" s="4">
        <f t="shared" si="23"/>
        <v>0</v>
      </c>
      <c r="J28" s="4">
        <f t="shared" si="24"/>
        <v>0</v>
      </c>
      <c r="K28" s="4">
        <f t="shared" si="25"/>
        <v>0</v>
      </c>
      <c r="L28" s="4">
        <f t="shared" si="93"/>
        <v>0</v>
      </c>
      <c r="M28" s="4"/>
      <c r="N28" s="7" t="str">
        <f>REPT(Sept!A28,1)</f>
        <v>GIANNICI Hervé</v>
      </c>
      <c r="O28" s="7">
        <f t="shared" si="94"/>
        <v>0</v>
      </c>
      <c r="P28" s="13"/>
      <c r="Q28" s="13"/>
      <c r="R28" s="39">
        <f t="shared" si="95"/>
        <v>0</v>
      </c>
      <c r="S28" s="13"/>
      <c r="T28" s="4">
        <f t="shared" si="1"/>
        <v>0</v>
      </c>
      <c r="U28" s="4">
        <f t="shared" si="29"/>
        <v>0</v>
      </c>
      <c r="V28" s="4">
        <f t="shared" si="30"/>
        <v>0</v>
      </c>
      <c r="W28" s="4">
        <f t="shared" si="31"/>
        <v>0</v>
      </c>
      <c r="X28" s="4">
        <f t="shared" si="32"/>
        <v>0</v>
      </c>
      <c r="Y28" s="4">
        <f t="shared" si="96"/>
        <v>0</v>
      </c>
      <c r="Z28" s="12">
        <f t="shared" si="2"/>
        <v>0</v>
      </c>
      <c r="AA28" s="17"/>
      <c r="AB28" s="7" t="str">
        <f>REPT(Sept!A28,1)</f>
        <v>GIANNICI Hervé</v>
      </c>
      <c r="AC28" s="7">
        <f t="shared" si="97"/>
        <v>0</v>
      </c>
      <c r="AD28" s="13"/>
      <c r="AE28" s="13"/>
      <c r="AF28" s="39">
        <f t="shared" si="98"/>
        <v>0</v>
      </c>
      <c r="AG28" s="13"/>
      <c r="AH28" s="4">
        <f t="shared" si="3"/>
        <v>0</v>
      </c>
      <c r="AI28" s="4">
        <f t="shared" si="36"/>
        <v>0</v>
      </c>
      <c r="AJ28" s="4">
        <f t="shared" si="37"/>
        <v>0</v>
      </c>
      <c r="AK28" s="4">
        <f t="shared" si="38"/>
        <v>0</v>
      </c>
      <c r="AL28" s="4">
        <f t="shared" si="39"/>
        <v>0</v>
      </c>
      <c r="AM28" s="4">
        <f t="shared" si="99"/>
        <v>0</v>
      </c>
      <c r="AN28" s="4"/>
      <c r="AO28" s="7" t="str">
        <f>REPT(Sept!A28,1)</f>
        <v>GIANNICI Hervé</v>
      </c>
      <c r="AP28" s="7">
        <f t="shared" si="100"/>
        <v>0</v>
      </c>
      <c r="AQ28" s="13"/>
      <c r="AR28" s="13"/>
      <c r="AS28" s="39">
        <f t="shared" si="101"/>
        <v>0</v>
      </c>
      <c r="AT28" s="13"/>
      <c r="AU28" s="4">
        <f t="shared" si="4"/>
        <v>0</v>
      </c>
      <c r="AV28" s="4">
        <f t="shared" si="43"/>
        <v>0</v>
      </c>
      <c r="AW28" s="4">
        <f t="shared" si="44"/>
        <v>0</v>
      </c>
      <c r="AX28" s="4">
        <f t="shared" si="45"/>
        <v>0</v>
      </c>
      <c r="AY28" s="4">
        <f t="shared" si="46"/>
        <v>0</v>
      </c>
      <c r="AZ28" s="4">
        <f t="shared" si="102"/>
        <v>0</v>
      </c>
      <c r="BA28" s="12">
        <f t="shared" si="5"/>
        <v>0</v>
      </c>
      <c r="BB28" s="12">
        <f t="shared" si="6"/>
        <v>0</v>
      </c>
      <c r="BC28" s="17"/>
      <c r="BD28" s="7" t="str">
        <f>REPT(Sept!A28,1)</f>
        <v>GIANNICI Hervé</v>
      </c>
      <c r="BE28" s="7">
        <f t="shared" si="103"/>
        <v>0</v>
      </c>
      <c r="BF28" s="13"/>
      <c r="BG28" s="13"/>
      <c r="BH28" s="39">
        <f t="shared" si="104"/>
        <v>0</v>
      </c>
      <c r="BI28" s="13"/>
      <c r="BJ28" s="4">
        <f t="shared" si="7"/>
        <v>0</v>
      </c>
      <c r="BK28" s="4">
        <f t="shared" si="50"/>
        <v>0</v>
      </c>
      <c r="BL28" s="4">
        <f t="shared" si="51"/>
        <v>0</v>
      </c>
      <c r="BM28" s="4">
        <f t="shared" si="52"/>
        <v>0</v>
      </c>
      <c r="BN28" s="4">
        <f t="shared" si="53"/>
        <v>0</v>
      </c>
      <c r="BO28" s="4">
        <f t="shared" si="105"/>
        <v>0</v>
      </c>
      <c r="BP28" s="4"/>
      <c r="BQ28" s="7" t="str">
        <f>REPT(Sept!A28,1)</f>
        <v>GIANNICI Hervé</v>
      </c>
      <c r="BR28" s="7">
        <f t="shared" si="106"/>
        <v>0</v>
      </c>
      <c r="BS28" s="13"/>
      <c r="BT28" s="13"/>
      <c r="BU28" s="39">
        <f t="shared" si="107"/>
        <v>0</v>
      </c>
      <c r="BV28" s="13"/>
      <c r="BW28" s="4">
        <f t="shared" si="8"/>
        <v>0</v>
      </c>
      <c r="BX28" s="4">
        <f t="shared" si="57"/>
        <v>0</v>
      </c>
      <c r="BY28" s="4">
        <f t="shared" si="58"/>
        <v>0</v>
      </c>
      <c r="BZ28" s="4">
        <f t="shared" si="59"/>
        <v>0</v>
      </c>
      <c r="CA28" s="4">
        <f t="shared" si="60"/>
        <v>0</v>
      </c>
      <c r="CB28" s="4">
        <f t="shared" si="108"/>
        <v>0</v>
      </c>
      <c r="CC28" s="12">
        <f t="shared" si="9"/>
        <v>0</v>
      </c>
      <c r="CD28" s="12">
        <f t="shared" si="10"/>
        <v>0</v>
      </c>
      <c r="CE28" s="17"/>
      <c r="CF28" s="7" t="str">
        <f>REPT(Sept!A28,1)</f>
        <v>GIANNICI Hervé</v>
      </c>
      <c r="CG28" s="7">
        <f t="shared" si="109"/>
        <v>0</v>
      </c>
      <c r="CH28" s="13"/>
      <c r="CI28" s="13"/>
      <c r="CJ28" s="39">
        <f t="shared" si="110"/>
        <v>0</v>
      </c>
      <c r="CK28" s="13"/>
      <c r="CL28" s="4">
        <f t="shared" si="11"/>
        <v>0</v>
      </c>
      <c r="CM28" s="4">
        <f t="shared" si="64"/>
        <v>0</v>
      </c>
      <c r="CN28" s="4">
        <f t="shared" si="65"/>
        <v>0</v>
      </c>
      <c r="CO28" s="4">
        <f t="shared" si="66"/>
        <v>0</v>
      </c>
      <c r="CP28" s="4">
        <f t="shared" si="67"/>
        <v>0</v>
      </c>
      <c r="CQ28" s="4">
        <f t="shared" si="111"/>
        <v>0</v>
      </c>
      <c r="CR28" s="4"/>
      <c r="CS28" s="7" t="str">
        <f>REPT(Sept!A28,1)</f>
        <v>GIANNICI Hervé</v>
      </c>
      <c r="CT28" s="7">
        <f t="shared" si="112"/>
        <v>1</v>
      </c>
      <c r="CU28" s="13">
        <v>23</v>
      </c>
      <c r="CV28" s="13">
        <v>3</v>
      </c>
      <c r="CW28" s="39">
        <f t="shared" si="113"/>
        <v>0</v>
      </c>
      <c r="CX28" s="13"/>
      <c r="CY28" s="4">
        <f t="shared" si="12"/>
        <v>23</v>
      </c>
      <c r="CZ28" s="4">
        <f t="shared" si="71"/>
        <v>23</v>
      </c>
      <c r="DA28" s="4">
        <f t="shared" si="72"/>
        <v>29.900000000000002</v>
      </c>
      <c r="DB28" s="4">
        <f t="shared" si="73"/>
        <v>29.900000000000002</v>
      </c>
      <c r="DC28" s="4">
        <f t="shared" si="74"/>
        <v>29.900000000000002</v>
      </c>
      <c r="DD28" s="4">
        <f t="shared" si="114"/>
        <v>29.900000000000002</v>
      </c>
      <c r="DE28" s="12">
        <f t="shared" si="13"/>
        <v>29.900000000000002</v>
      </c>
      <c r="DF28" s="12">
        <f t="shared" si="14"/>
        <v>29.900000000000002</v>
      </c>
      <c r="DG28" s="17"/>
      <c r="DH28" s="7" t="str">
        <f>REPT(Sept!A28,1)</f>
        <v>GIANNICI Hervé</v>
      </c>
      <c r="DI28" s="7">
        <f t="shared" si="115"/>
        <v>0</v>
      </c>
      <c r="DJ28" s="13"/>
      <c r="DK28" s="13"/>
      <c r="DL28" s="39">
        <f t="shared" si="116"/>
        <v>0</v>
      </c>
      <c r="DM28" s="13"/>
      <c r="DN28" s="4">
        <f t="shared" si="15"/>
        <v>0</v>
      </c>
      <c r="DO28" s="4">
        <f t="shared" si="78"/>
        <v>0</v>
      </c>
      <c r="DP28" s="4">
        <f t="shared" si="79"/>
        <v>0</v>
      </c>
      <c r="DQ28" s="4">
        <f t="shared" si="80"/>
        <v>0</v>
      </c>
      <c r="DR28" s="4">
        <f t="shared" si="81"/>
        <v>0</v>
      </c>
      <c r="DS28" s="4">
        <f t="shared" si="117"/>
        <v>0</v>
      </c>
      <c r="DT28" s="4"/>
      <c r="DU28" s="7" t="str">
        <f>REPT(Sept!A28,1)</f>
        <v>GIANNICI Hervé</v>
      </c>
      <c r="DV28" s="7">
        <f t="shared" si="118"/>
        <v>0</v>
      </c>
      <c r="DW28" s="13"/>
      <c r="DX28" s="13"/>
      <c r="DY28" s="39">
        <f t="shared" si="119"/>
        <v>0</v>
      </c>
      <c r="DZ28" s="13"/>
      <c r="EA28" s="4">
        <f t="shared" si="16"/>
        <v>0</v>
      </c>
      <c r="EB28" s="4">
        <f t="shared" si="85"/>
        <v>0</v>
      </c>
      <c r="EC28" s="4">
        <f t="shared" si="86"/>
        <v>0</v>
      </c>
      <c r="ED28" s="4">
        <f t="shared" si="87"/>
        <v>0</v>
      </c>
      <c r="EE28" s="4">
        <f t="shared" si="88"/>
        <v>0</v>
      </c>
      <c r="EF28" s="4">
        <f t="shared" si="89"/>
        <v>0</v>
      </c>
      <c r="EG28" s="12">
        <f t="shared" si="90"/>
        <v>0</v>
      </c>
      <c r="EH28" s="22">
        <f t="shared" si="17"/>
        <v>29.900000000000002</v>
      </c>
      <c r="EI28" s="24">
        <f>SUM(EH28+Mars!EI28)</f>
        <v>601.4</v>
      </c>
      <c r="EJ28" s="25">
        <f t="shared" si="18"/>
        <v>1</v>
      </c>
      <c r="EK28" s="25">
        <f>SUM(EJ28+Mars!EK28)</f>
        <v>32</v>
      </c>
      <c r="EL28" s="41">
        <f t="shared" si="19"/>
        <v>0</v>
      </c>
    </row>
    <row r="29" spans="1:142" ht="13.5" thickBot="1">
      <c r="A29" s="107" t="str">
        <f>REPT(Sept!A29,1)</f>
        <v>GLORIES Olivier</v>
      </c>
      <c r="B29" s="7">
        <f t="shared" si="91"/>
        <v>1</v>
      </c>
      <c r="C29" s="13">
        <v>45</v>
      </c>
      <c r="D29" s="13">
        <v>2</v>
      </c>
      <c r="E29" s="39">
        <f t="shared" si="92"/>
        <v>0</v>
      </c>
      <c r="F29" s="13">
        <v>1</v>
      </c>
      <c r="G29" s="4">
        <f t="shared" si="0"/>
        <v>45</v>
      </c>
      <c r="H29" s="4">
        <f t="shared" si="22"/>
        <v>67.5</v>
      </c>
      <c r="I29" s="4">
        <f t="shared" si="23"/>
        <v>67.5</v>
      </c>
      <c r="J29" s="4">
        <f t="shared" si="24"/>
        <v>67.5</v>
      </c>
      <c r="K29" s="4">
        <f t="shared" si="25"/>
        <v>67.5</v>
      </c>
      <c r="L29" s="4">
        <f t="shared" si="93"/>
        <v>67.5</v>
      </c>
      <c r="M29" s="4"/>
      <c r="N29" s="7" t="str">
        <f>REPT(Sept!A29,1)</f>
        <v>GLORIES Olivier</v>
      </c>
      <c r="O29" s="7">
        <f t="shared" si="94"/>
        <v>0</v>
      </c>
      <c r="P29" s="13"/>
      <c r="Q29" s="13"/>
      <c r="R29" s="39">
        <f t="shared" si="95"/>
        <v>0</v>
      </c>
      <c r="S29" s="13"/>
      <c r="T29" s="4">
        <f t="shared" si="1"/>
        <v>0</v>
      </c>
      <c r="U29" s="4">
        <f t="shared" si="29"/>
        <v>0</v>
      </c>
      <c r="V29" s="4">
        <f t="shared" si="30"/>
        <v>0</v>
      </c>
      <c r="W29" s="4">
        <f t="shared" si="31"/>
        <v>0</v>
      </c>
      <c r="X29" s="4">
        <f t="shared" si="32"/>
        <v>0</v>
      </c>
      <c r="Y29" s="4">
        <f t="shared" si="96"/>
        <v>0</v>
      </c>
      <c r="Z29" s="12">
        <f t="shared" si="2"/>
        <v>67.5</v>
      </c>
      <c r="AA29" s="17"/>
      <c r="AB29" s="7" t="str">
        <f>REPT(Sept!A29,1)</f>
        <v>GLORIES Olivier</v>
      </c>
      <c r="AC29" s="7">
        <f t="shared" si="97"/>
        <v>1</v>
      </c>
      <c r="AD29" s="13">
        <v>37</v>
      </c>
      <c r="AE29" s="13">
        <v>5</v>
      </c>
      <c r="AF29" s="39">
        <f t="shared" si="98"/>
        <v>0</v>
      </c>
      <c r="AG29" s="13"/>
      <c r="AH29" s="4">
        <f t="shared" si="3"/>
        <v>37</v>
      </c>
      <c r="AI29" s="4">
        <f t="shared" si="36"/>
        <v>37</v>
      </c>
      <c r="AJ29" s="4">
        <f t="shared" si="37"/>
        <v>37</v>
      </c>
      <c r="AK29" s="4">
        <f t="shared" si="38"/>
        <v>37</v>
      </c>
      <c r="AL29" s="4">
        <f t="shared" si="39"/>
        <v>40.700000000000003</v>
      </c>
      <c r="AM29" s="4">
        <f t="shared" si="99"/>
        <v>40.700000000000003</v>
      </c>
      <c r="AN29" s="4"/>
      <c r="AO29" s="7" t="str">
        <f>REPT(Sept!A29,1)</f>
        <v>GLORIES Olivier</v>
      </c>
      <c r="AP29" s="7">
        <f t="shared" si="100"/>
        <v>1</v>
      </c>
      <c r="AQ29" s="13">
        <v>38</v>
      </c>
      <c r="AR29" s="13">
        <v>2</v>
      </c>
      <c r="AS29" s="39">
        <f t="shared" si="101"/>
        <v>0</v>
      </c>
      <c r="AT29" s="13"/>
      <c r="AU29" s="4">
        <f t="shared" si="4"/>
        <v>38</v>
      </c>
      <c r="AV29" s="4">
        <f t="shared" si="43"/>
        <v>57</v>
      </c>
      <c r="AW29" s="4">
        <f t="shared" si="44"/>
        <v>57</v>
      </c>
      <c r="AX29" s="4">
        <f t="shared" si="45"/>
        <v>57</v>
      </c>
      <c r="AY29" s="4">
        <f t="shared" si="46"/>
        <v>57</v>
      </c>
      <c r="AZ29" s="4">
        <f t="shared" si="102"/>
        <v>57</v>
      </c>
      <c r="BA29" s="12">
        <f t="shared" si="5"/>
        <v>57</v>
      </c>
      <c r="BB29" s="12">
        <f t="shared" si="6"/>
        <v>124.5</v>
      </c>
      <c r="BC29" s="17"/>
      <c r="BD29" s="7" t="str">
        <f>REPT(Sept!A29,1)</f>
        <v>GLORIES Olivier</v>
      </c>
      <c r="BE29" s="7">
        <f t="shared" si="103"/>
        <v>1</v>
      </c>
      <c r="BF29" s="13">
        <v>4</v>
      </c>
      <c r="BG29" s="13"/>
      <c r="BH29" s="39">
        <f t="shared" si="104"/>
        <v>0</v>
      </c>
      <c r="BI29" s="13"/>
      <c r="BJ29" s="4">
        <f t="shared" si="7"/>
        <v>4</v>
      </c>
      <c r="BK29" s="4">
        <f t="shared" si="50"/>
        <v>4</v>
      </c>
      <c r="BL29" s="4">
        <f t="shared" si="51"/>
        <v>4</v>
      </c>
      <c r="BM29" s="4">
        <f t="shared" si="52"/>
        <v>4</v>
      </c>
      <c r="BN29" s="4">
        <f t="shared" si="53"/>
        <v>4</v>
      </c>
      <c r="BO29" s="4">
        <f t="shared" si="105"/>
        <v>4</v>
      </c>
      <c r="BP29" s="4"/>
      <c r="BQ29" s="7" t="str">
        <f>REPT(Sept!A29,1)</f>
        <v>GLORIES Olivier</v>
      </c>
      <c r="BR29" s="7">
        <f t="shared" si="106"/>
        <v>1</v>
      </c>
      <c r="BS29" s="13">
        <v>11</v>
      </c>
      <c r="BT29" s="13"/>
      <c r="BU29" s="39">
        <f t="shared" si="107"/>
        <v>0</v>
      </c>
      <c r="BV29" s="13"/>
      <c r="BW29" s="4">
        <f t="shared" si="8"/>
        <v>11</v>
      </c>
      <c r="BX29" s="4">
        <f t="shared" si="57"/>
        <v>11</v>
      </c>
      <c r="BY29" s="4">
        <f t="shared" si="58"/>
        <v>11</v>
      </c>
      <c r="BZ29" s="4">
        <f t="shared" si="59"/>
        <v>11</v>
      </c>
      <c r="CA29" s="4">
        <f t="shared" si="60"/>
        <v>11</v>
      </c>
      <c r="CB29" s="4">
        <f t="shared" si="108"/>
        <v>11</v>
      </c>
      <c r="CC29" s="12">
        <f t="shared" si="9"/>
        <v>11</v>
      </c>
      <c r="CD29" s="12">
        <f t="shared" si="10"/>
        <v>135.5</v>
      </c>
      <c r="CE29" s="17"/>
      <c r="CF29" s="7" t="str">
        <f>REPT(Sept!A29,1)</f>
        <v>GLORIES Olivier</v>
      </c>
      <c r="CG29" s="7">
        <f t="shared" si="109"/>
        <v>1</v>
      </c>
      <c r="CH29" s="13">
        <v>32</v>
      </c>
      <c r="CI29" s="13">
        <v>5</v>
      </c>
      <c r="CJ29" s="39">
        <f t="shared" si="110"/>
        <v>0</v>
      </c>
      <c r="CK29" s="13"/>
      <c r="CL29" s="4">
        <f t="shared" si="11"/>
        <v>32</v>
      </c>
      <c r="CM29" s="4">
        <f t="shared" si="64"/>
        <v>32</v>
      </c>
      <c r="CN29" s="4">
        <f t="shared" si="65"/>
        <v>32</v>
      </c>
      <c r="CO29" s="4">
        <f t="shared" si="66"/>
        <v>32</v>
      </c>
      <c r="CP29" s="4">
        <f t="shared" si="67"/>
        <v>35.200000000000003</v>
      </c>
      <c r="CQ29" s="4">
        <f t="shared" si="111"/>
        <v>35.200000000000003</v>
      </c>
      <c r="CR29" s="4"/>
      <c r="CS29" s="7" t="str">
        <f>REPT(Sept!A29,1)</f>
        <v>GLORIES Olivier</v>
      </c>
      <c r="CT29" s="7">
        <f t="shared" si="112"/>
        <v>1</v>
      </c>
      <c r="CU29" s="13">
        <v>19</v>
      </c>
      <c r="CV29" s="13"/>
      <c r="CW29" s="39">
        <f t="shared" si="113"/>
        <v>0</v>
      </c>
      <c r="CX29" s="13"/>
      <c r="CY29" s="4">
        <f t="shared" si="12"/>
        <v>19</v>
      </c>
      <c r="CZ29" s="4">
        <f t="shared" si="71"/>
        <v>19</v>
      </c>
      <c r="DA29" s="4">
        <f t="shared" si="72"/>
        <v>19</v>
      </c>
      <c r="DB29" s="4">
        <f t="shared" si="73"/>
        <v>19</v>
      </c>
      <c r="DC29" s="4">
        <f t="shared" si="74"/>
        <v>19</v>
      </c>
      <c r="DD29" s="4">
        <f t="shared" si="114"/>
        <v>19</v>
      </c>
      <c r="DE29" s="12">
        <f t="shared" si="13"/>
        <v>35.200000000000003</v>
      </c>
      <c r="DF29" s="12">
        <f t="shared" si="14"/>
        <v>170.7</v>
      </c>
      <c r="DG29" s="17"/>
      <c r="DH29" s="7" t="str">
        <f>REPT(Sept!A29,1)</f>
        <v>GLORIES Olivier</v>
      </c>
      <c r="DI29" s="7">
        <f t="shared" si="115"/>
        <v>0</v>
      </c>
      <c r="DJ29" s="13"/>
      <c r="DK29" s="13"/>
      <c r="DL29" s="39">
        <f t="shared" si="116"/>
        <v>0</v>
      </c>
      <c r="DM29" s="13"/>
      <c r="DN29" s="4">
        <f t="shared" si="15"/>
        <v>0</v>
      </c>
      <c r="DO29" s="4">
        <f t="shared" si="78"/>
        <v>0</v>
      </c>
      <c r="DP29" s="4">
        <f t="shared" si="79"/>
        <v>0</v>
      </c>
      <c r="DQ29" s="4">
        <f t="shared" si="80"/>
        <v>0</v>
      </c>
      <c r="DR29" s="4">
        <f t="shared" si="81"/>
        <v>0</v>
      </c>
      <c r="DS29" s="4">
        <f t="shared" si="117"/>
        <v>0</v>
      </c>
      <c r="DT29" s="4"/>
      <c r="DU29" s="7" t="str">
        <f>REPT(Sept!A29,1)</f>
        <v>GLORIES Olivier</v>
      </c>
      <c r="DV29" s="7">
        <f t="shared" si="118"/>
        <v>0</v>
      </c>
      <c r="DW29" s="13"/>
      <c r="DX29" s="13"/>
      <c r="DY29" s="39">
        <f t="shared" si="119"/>
        <v>0</v>
      </c>
      <c r="DZ29" s="13"/>
      <c r="EA29" s="4">
        <f t="shared" si="16"/>
        <v>0</v>
      </c>
      <c r="EB29" s="4">
        <f t="shared" si="85"/>
        <v>0</v>
      </c>
      <c r="EC29" s="4">
        <f t="shared" si="86"/>
        <v>0</v>
      </c>
      <c r="ED29" s="4">
        <f t="shared" si="87"/>
        <v>0</v>
      </c>
      <c r="EE29" s="4">
        <f t="shared" si="88"/>
        <v>0</v>
      </c>
      <c r="EF29" s="4">
        <f t="shared" si="89"/>
        <v>0</v>
      </c>
      <c r="EG29" s="12">
        <f t="shared" si="90"/>
        <v>0</v>
      </c>
      <c r="EH29" s="22">
        <f t="shared" si="17"/>
        <v>170.7</v>
      </c>
      <c r="EI29" s="24">
        <f>SUM(EH29+Mars!EI29)</f>
        <v>982.5</v>
      </c>
      <c r="EJ29" s="25">
        <f t="shared" si="18"/>
        <v>7</v>
      </c>
      <c r="EK29" s="25">
        <f>SUM(EJ29+Mars!EK29)</f>
        <v>57</v>
      </c>
      <c r="EL29" s="41">
        <f t="shared" si="19"/>
        <v>0</v>
      </c>
    </row>
    <row r="30" spans="1:142" ht="13.5" thickBot="1">
      <c r="A30" s="107" t="str">
        <f>REPT(Sept!A30,1)</f>
        <v>GRANIER Gilbert</v>
      </c>
      <c r="B30" s="7">
        <f t="shared" si="91"/>
        <v>1</v>
      </c>
      <c r="C30" s="13">
        <v>35</v>
      </c>
      <c r="D30" s="13"/>
      <c r="E30" s="39">
        <f t="shared" si="92"/>
        <v>0</v>
      </c>
      <c r="F30" s="13">
        <v>1</v>
      </c>
      <c r="G30" s="4">
        <f t="shared" si="0"/>
        <v>35</v>
      </c>
      <c r="H30" s="4">
        <f t="shared" si="22"/>
        <v>35</v>
      </c>
      <c r="I30" s="4">
        <f t="shared" si="23"/>
        <v>35</v>
      </c>
      <c r="J30" s="4">
        <f t="shared" si="24"/>
        <v>35</v>
      </c>
      <c r="K30" s="4">
        <f t="shared" si="25"/>
        <v>35</v>
      </c>
      <c r="L30" s="4">
        <f t="shared" si="93"/>
        <v>35</v>
      </c>
      <c r="M30" s="4"/>
      <c r="N30" s="7" t="str">
        <f>REPT(Sept!A30,1)</f>
        <v>GRANIER Gilbert</v>
      </c>
      <c r="O30" s="7">
        <f t="shared" si="94"/>
        <v>1</v>
      </c>
      <c r="P30" s="13">
        <v>3</v>
      </c>
      <c r="Q30" s="13"/>
      <c r="R30" s="39">
        <f t="shared" si="95"/>
        <v>0</v>
      </c>
      <c r="S30" s="13"/>
      <c r="T30" s="4">
        <f t="shared" si="1"/>
        <v>3</v>
      </c>
      <c r="U30" s="4">
        <f t="shared" si="29"/>
        <v>3</v>
      </c>
      <c r="V30" s="4">
        <f t="shared" si="30"/>
        <v>3</v>
      </c>
      <c r="W30" s="4">
        <f t="shared" si="31"/>
        <v>3</v>
      </c>
      <c r="X30" s="4">
        <f t="shared" si="32"/>
        <v>3</v>
      </c>
      <c r="Y30" s="4">
        <f t="shared" si="96"/>
        <v>3</v>
      </c>
      <c r="Z30" s="12">
        <f t="shared" si="2"/>
        <v>35</v>
      </c>
      <c r="AA30" s="17"/>
      <c r="AB30" s="7" t="str">
        <f>REPT(Sept!A30,1)</f>
        <v>GRANIER Gilbert</v>
      </c>
      <c r="AC30" s="7">
        <f t="shared" si="97"/>
        <v>1</v>
      </c>
      <c r="AD30" s="13">
        <v>40</v>
      </c>
      <c r="AE30" s="13">
        <v>2</v>
      </c>
      <c r="AF30" s="39">
        <f t="shared" si="98"/>
        <v>0</v>
      </c>
      <c r="AG30" s="13"/>
      <c r="AH30" s="4">
        <f t="shared" si="3"/>
        <v>40</v>
      </c>
      <c r="AI30" s="4">
        <f t="shared" si="36"/>
        <v>60</v>
      </c>
      <c r="AJ30" s="4">
        <f t="shared" si="37"/>
        <v>60</v>
      </c>
      <c r="AK30" s="4">
        <f t="shared" si="38"/>
        <v>60</v>
      </c>
      <c r="AL30" s="4">
        <f t="shared" si="39"/>
        <v>60</v>
      </c>
      <c r="AM30" s="4">
        <f t="shared" si="99"/>
        <v>60</v>
      </c>
      <c r="AN30" s="4"/>
      <c r="AO30" s="7" t="str">
        <f>REPT(Sept!A30,1)</f>
        <v>GRANIER Gilbert</v>
      </c>
      <c r="AP30" s="7">
        <f t="shared" si="100"/>
        <v>1</v>
      </c>
      <c r="AQ30" s="13">
        <v>26</v>
      </c>
      <c r="AR30" s="13"/>
      <c r="AS30" s="39">
        <f t="shared" si="101"/>
        <v>0</v>
      </c>
      <c r="AT30" s="13"/>
      <c r="AU30" s="4">
        <f t="shared" si="4"/>
        <v>26</v>
      </c>
      <c r="AV30" s="4">
        <f t="shared" si="43"/>
        <v>26</v>
      </c>
      <c r="AW30" s="4">
        <f t="shared" si="44"/>
        <v>26</v>
      </c>
      <c r="AX30" s="4">
        <f t="shared" si="45"/>
        <v>26</v>
      </c>
      <c r="AY30" s="4">
        <f t="shared" si="46"/>
        <v>26</v>
      </c>
      <c r="AZ30" s="4">
        <f t="shared" si="102"/>
        <v>26</v>
      </c>
      <c r="BA30" s="12">
        <f t="shared" si="5"/>
        <v>60</v>
      </c>
      <c r="BB30" s="12">
        <f t="shared" si="6"/>
        <v>95</v>
      </c>
      <c r="BC30" s="17"/>
      <c r="BD30" s="7" t="str">
        <f>REPT(Sept!A30,1)</f>
        <v>GRANIER Gilbert</v>
      </c>
      <c r="BE30" s="7">
        <f t="shared" si="103"/>
        <v>1</v>
      </c>
      <c r="BF30" s="13">
        <v>26</v>
      </c>
      <c r="BG30" s="13"/>
      <c r="BH30" s="39">
        <f t="shared" si="104"/>
        <v>0</v>
      </c>
      <c r="BI30" s="13"/>
      <c r="BJ30" s="4">
        <f t="shared" si="7"/>
        <v>26</v>
      </c>
      <c r="BK30" s="4">
        <f t="shared" si="50"/>
        <v>26</v>
      </c>
      <c r="BL30" s="4">
        <f t="shared" si="51"/>
        <v>26</v>
      </c>
      <c r="BM30" s="4">
        <f t="shared" si="52"/>
        <v>26</v>
      </c>
      <c r="BN30" s="4">
        <f t="shared" si="53"/>
        <v>26</v>
      </c>
      <c r="BO30" s="4">
        <f t="shared" si="105"/>
        <v>26</v>
      </c>
      <c r="BP30" s="4"/>
      <c r="BQ30" s="7" t="str">
        <f>REPT(Sept!A30,1)</f>
        <v>GRANIER Gilbert</v>
      </c>
      <c r="BR30" s="7">
        <f t="shared" si="106"/>
        <v>1</v>
      </c>
      <c r="BS30" s="13">
        <v>7</v>
      </c>
      <c r="BT30" s="13"/>
      <c r="BU30" s="39">
        <f t="shared" si="107"/>
        <v>0</v>
      </c>
      <c r="BV30" s="13"/>
      <c r="BW30" s="4">
        <f t="shared" si="8"/>
        <v>7</v>
      </c>
      <c r="BX30" s="4">
        <f t="shared" si="57"/>
        <v>7</v>
      </c>
      <c r="BY30" s="4">
        <f t="shared" si="58"/>
        <v>7</v>
      </c>
      <c r="BZ30" s="4">
        <f t="shared" si="59"/>
        <v>7</v>
      </c>
      <c r="CA30" s="4">
        <f t="shared" si="60"/>
        <v>7</v>
      </c>
      <c r="CB30" s="4">
        <f t="shared" si="108"/>
        <v>7</v>
      </c>
      <c r="CC30" s="12">
        <f t="shared" si="9"/>
        <v>26</v>
      </c>
      <c r="CD30" s="12">
        <f t="shared" si="10"/>
        <v>121</v>
      </c>
      <c r="CE30" s="17"/>
      <c r="CF30" s="7" t="str">
        <f>REPT(Sept!A30,1)</f>
        <v>GRANIER Gilbert</v>
      </c>
      <c r="CG30" s="7">
        <f t="shared" si="109"/>
        <v>1</v>
      </c>
      <c r="CH30" s="13">
        <v>15</v>
      </c>
      <c r="CI30" s="13"/>
      <c r="CJ30" s="39">
        <f t="shared" si="110"/>
        <v>0</v>
      </c>
      <c r="CK30" s="13"/>
      <c r="CL30" s="4">
        <f t="shared" si="11"/>
        <v>15</v>
      </c>
      <c r="CM30" s="4">
        <f t="shared" si="64"/>
        <v>15</v>
      </c>
      <c r="CN30" s="4">
        <f t="shared" si="65"/>
        <v>15</v>
      </c>
      <c r="CO30" s="4">
        <f t="shared" si="66"/>
        <v>15</v>
      </c>
      <c r="CP30" s="4">
        <f t="shared" si="67"/>
        <v>15</v>
      </c>
      <c r="CQ30" s="4">
        <f t="shared" si="111"/>
        <v>15</v>
      </c>
      <c r="CR30" s="4"/>
      <c r="CS30" s="7" t="str">
        <f>REPT(Sept!A30,1)</f>
        <v>GRANIER Gilbert</v>
      </c>
      <c r="CT30" s="7">
        <f t="shared" si="112"/>
        <v>1</v>
      </c>
      <c r="CU30" s="13">
        <v>5</v>
      </c>
      <c r="CV30" s="13"/>
      <c r="CW30" s="39">
        <f t="shared" si="113"/>
        <v>0</v>
      </c>
      <c r="CX30" s="13"/>
      <c r="CY30" s="4">
        <f t="shared" si="12"/>
        <v>5</v>
      </c>
      <c r="CZ30" s="4">
        <f t="shared" si="71"/>
        <v>5</v>
      </c>
      <c r="DA30" s="4">
        <f t="shared" si="72"/>
        <v>5</v>
      </c>
      <c r="DB30" s="4">
        <f t="shared" si="73"/>
        <v>5</v>
      </c>
      <c r="DC30" s="4">
        <f t="shared" si="74"/>
        <v>5</v>
      </c>
      <c r="DD30" s="4">
        <f t="shared" si="114"/>
        <v>5</v>
      </c>
      <c r="DE30" s="12">
        <f t="shared" si="13"/>
        <v>15</v>
      </c>
      <c r="DF30" s="12">
        <f t="shared" si="14"/>
        <v>136</v>
      </c>
      <c r="DG30" s="17"/>
      <c r="DH30" s="7" t="str">
        <f>REPT(Sept!A30,1)</f>
        <v>GRANIER Gilbert</v>
      </c>
      <c r="DI30" s="7">
        <f t="shared" si="115"/>
        <v>0</v>
      </c>
      <c r="DJ30" s="13"/>
      <c r="DK30" s="13"/>
      <c r="DL30" s="39">
        <f t="shared" si="116"/>
        <v>0</v>
      </c>
      <c r="DM30" s="13"/>
      <c r="DN30" s="4">
        <f t="shared" si="15"/>
        <v>0</v>
      </c>
      <c r="DO30" s="4">
        <f t="shared" si="78"/>
        <v>0</v>
      </c>
      <c r="DP30" s="4">
        <f t="shared" si="79"/>
        <v>0</v>
      </c>
      <c r="DQ30" s="4">
        <f t="shared" si="80"/>
        <v>0</v>
      </c>
      <c r="DR30" s="4">
        <f t="shared" si="81"/>
        <v>0</v>
      </c>
      <c r="DS30" s="4">
        <f t="shared" si="117"/>
        <v>0</v>
      </c>
      <c r="DT30" s="4"/>
      <c r="DU30" s="7" t="str">
        <f>REPT(Sept!A30,1)</f>
        <v>GRANIER Gilbert</v>
      </c>
      <c r="DV30" s="7">
        <f t="shared" si="118"/>
        <v>0</v>
      </c>
      <c r="DW30" s="13"/>
      <c r="DX30" s="13"/>
      <c r="DY30" s="39">
        <f t="shared" si="119"/>
        <v>0</v>
      </c>
      <c r="DZ30" s="13"/>
      <c r="EA30" s="4">
        <f t="shared" si="16"/>
        <v>0</v>
      </c>
      <c r="EB30" s="4">
        <f t="shared" si="85"/>
        <v>0</v>
      </c>
      <c r="EC30" s="4">
        <f t="shared" si="86"/>
        <v>0</v>
      </c>
      <c r="ED30" s="4">
        <f t="shared" si="87"/>
        <v>0</v>
      </c>
      <c r="EE30" s="4">
        <f t="shared" si="88"/>
        <v>0</v>
      </c>
      <c r="EF30" s="4">
        <f t="shared" si="89"/>
        <v>0</v>
      </c>
      <c r="EG30" s="12">
        <f t="shared" si="90"/>
        <v>0</v>
      </c>
      <c r="EH30" s="22">
        <f t="shared" si="17"/>
        <v>136</v>
      </c>
      <c r="EI30" s="24">
        <f>SUM(EH30+Mars!EI30)</f>
        <v>860.1</v>
      </c>
      <c r="EJ30" s="25">
        <f t="shared" si="18"/>
        <v>8</v>
      </c>
      <c r="EK30" s="25">
        <f>SUM(EJ30+Mars!EK30)</f>
        <v>60</v>
      </c>
      <c r="EL30" s="41">
        <f t="shared" si="19"/>
        <v>0</v>
      </c>
    </row>
    <row r="31" spans="1:142" ht="13.5" thickBot="1">
      <c r="A31" s="107" t="str">
        <f>REPT(Sept!A31,1)</f>
        <v>GRAU Mireille</v>
      </c>
      <c r="B31" s="7">
        <f t="shared" si="91"/>
        <v>1</v>
      </c>
      <c r="C31" s="13">
        <v>25</v>
      </c>
      <c r="D31" s="13"/>
      <c r="E31" s="39">
        <f t="shared" si="92"/>
        <v>0</v>
      </c>
      <c r="F31" s="13"/>
      <c r="G31" s="4">
        <f t="shared" si="0"/>
        <v>25</v>
      </c>
      <c r="H31" s="4">
        <f t="shared" si="22"/>
        <v>25</v>
      </c>
      <c r="I31" s="4">
        <f t="shared" si="23"/>
        <v>25</v>
      </c>
      <c r="J31" s="4">
        <f t="shared" si="24"/>
        <v>25</v>
      </c>
      <c r="K31" s="4">
        <f t="shared" si="25"/>
        <v>25</v>
      </c>
      <c r="L31" s="4">
        <f t="shared" si="93"/>
        <v>25</v>
      </c>
      <c r="M31" s="4"/>
      <c r="N31" s="7" t="str">
        <f>REPT(Sept!A31,1)</f>
        <v>GRAU Mireille</v>
      </c>
      <c r="O31" s="7">
        <f t="shared" si="94"/>
        <v>1</v>
      </c>
      <c r="P31" s="13">
        <v>6</v>
      </c>
      <c r="Q31" s="13"/>
      <c r="R31" s="39">
        <f t="shared" si="95"/>
        <v>0</v>
      </c>
      <c r="S31" s="13"/>
      <c r="T31" s="4">
        <f t="shared" si="1"/>
        <v>6</v>
      </c>
      <c r="U31" s="4">
        <f t="shared" si="29"/>
        <v>6</v>
      </c>
      <c r="V31" s="4">
        <f t="shared" si="30"/>
        <v>6</v>
      </c>
      <c r="W31" s="4">
        <f t="shared" si="31"/>
        <v>6</v>
      </c>
      <c r="X31" s="4">
        <f t="shared" si="32"/>
        <v>6</v>
      </c>
      <c r="Y31" s="4">
        <f t="shared" si="96"/>
        <v>6</v>
      </c>
      <c r="Z31" s="12">
        <f t="shared" si="2"/>
        <v>25</v>
      </c>
      <c r="AA31" s="17"/>
      <c r="AB31" s="7" t="str">
        <f>REPT(Sept!A31,1)</f>
        <v>GRAU Mireille</v>
      </c>
      <c r="AC31" s="7">
        <f t="shared" si="97"/>
        <v>1</v>
      </c>
      <c r="AD31" s="13">
        <v>35</v>
      </c>
      <c r="AE31" s="13"/>
      <c r="AF31" s="39">
        <f t="shared" si="98"/>
        <v>0</v>
      </c>
      <c r="AG31" s="13"/>
      <c r="AH31" s="4">
        <f t="shared" si="3"/>
        <v>35</v>
      </c>
      <c r="AI31" s="4">
        <f t="shared" si="36"/>
        <v>35</v>
      </c>
      <c r="AJ31" s="4">
        <f t="shared" si="37"/>
        <v>35</v>
      </c>
      <c r="AK31" s="4">
        <f t="shared" si="38"/>
        <v>35</v>
      </c>
      <c r="AL31" s="4">
        <f t="shared" si="39"/>
        <v>35</v>
      </c>
      <c r="AM31" s="4">
        <f t="shared" si="99"/>
        <v>35</v>
      </c>
      <c r="AN31" s="4"/>
      <c r="AO31" s="7" t="str">
        <f>REPT(Sept!A31,1)</f>
        <v>GRAU Mireille</v>
      </c>
      <c r="AP31" s="7">
        <f t="shared" si="100"/>
        <v>0</v>
      </c>
      <c r="AQ31" s="13"/>
      <c r="AR31" s="13"/>
      <c r="AS31" s="39">
        <f t="shared" si="101"/>
        <v>0</v>
      </c>
      <c r="AT31" s="13"/>
      <c r="AU31" s="4">
        <f t="shared" si="4"/>
        <v>0</v>
      </c>
      <c r="AV31" s="4">
        <f t="shared" si="43"/>
        <v>0</v>
      </c>
      <c r="AW31" s="4">
        <f t="shared" si="44"/>
        <v>0</v>
      </c>
      <c r="AX31" s="4">
        <f t="shared" si="45"/>
        <v>0</v>
      </c>
      <c r="AY31" s="4">
        <f t="shared" si="46"/>
        <v>0</v>
      </c>
      <c r="AZ31" s="4">
        <f t="shared" si="102"/>
        <v>0</v>
      </c>
      <c r="BA31" s="12">
        <f t="shared" si="5"/>
        <v>35</v>
      </c>
      <c r="BB31" s="12">
        <f t="shared" si="6"/>
        <v>60</v>
      </c>
      <c r="BC31" s="17"/>
      <c r="BD31" s="7" t="str">
        <f>REPT(Sept!A31,1)</f>
        <v>GRAU Mireille</v>
      </c>
      <c r="BE31" s="7">
        <f t="shared" si="103"/>
        <v>1</v>
      </c>
      <c r="BF31" s="13">
        <v>31</v>
      </c>
      <c r="BG31" s="13"/>
      <c r="BH31" s="39">
        <f t="shared" si="104"/>
        <v>0</v>
      </c>
      <c r="BI31" s="13">
        <v>1</v>
      </c>
      <c r="BJ31" s="4">
        <f t="shared" si="7"/>
        <v>31</v>
      </c>
      <c r="BK31" s="4">
        <f t="shared" si="50"/>
        <v>31</v>
      </c>
      <c r="BL31" s="4">
        <f t="shared" si="51"/>
        <v>31</v>
      </c>
      <c r="BM31" s="4">
        <f t="shared" si="52"/>
        <v>31</v>
      </c>
      <c r="BN31" s="4">
        <f t="shared" si="53"/>
        <v>31</v>
      </c>
      <c r="BO31" s="4">
        <f t="shared" si="105"/>
        <v>31</v>
      </c>
      <c r="BP31" s="4"/>
      <c r="BQ31" s="7" t="str">
        <f>REPT(Sept!A31,1)</f>
        <v>GRAU Mireille</v>
      </c>
      <c r="BR31" s="7">
        <f t="shared" si="106"/>
        <v>1</v>
      </c>
      <c r="BS31" s="13">
        <v>18</v>
      </c>
      <c r="BT31" s="13"/>
      <c r="BU31" s="39">
        <f t="shared" si="107"/>
        <v>0</v>
      </c>
      <c r="BV31" s="13"/>
      <c r="BW31" s="4">
        <f t="shared" si="8"/>
        <v>18</v>
      </c>
      <c r="BX31" s="4">
        <f t="shared" si="57"/>
        <v>18</v>
      </c>
      <c r="BY31" s="4">
        <f t="shared" si="58"/>
        <v>18</v>
      </c>
      <c r="BZ31" s="4">
        <f t="shared" si="59"/>
        <v>18</v>
      </c>
      <c r="CA31" s="4">
        <f t="shared" si="60"/>
        <v>18</v>
      </c>
      <c r="CB31" s="4">
        <f t="shared" si="108"/>
        <v>18</v>
      </c>
      <c r="CC31" s="12">
        <f t="shared" si="9"/>
        <v>31</v>
      </c>
      <c r="CD31" s="12">
        <f t="shared" si="10"/>
        <v>91</v>
      </c>
      <c r="CE31" s="17"/>
      <c r="CF31" s="7" t="str">
        <f>REPT(Sept!A31,1)</f>
        <v>GRAU Mireille</v>
      </c>
      <c r="CG31" s="7">
        <f t="shared" si="109"/>
        <v>1</v>
      </c>
      <c r="CH31" s="13">
        <v>31</v>
      </c>
      <c r="CI31" s="13"/>
      <c r="CJ31" s="39">
        <f t="shared" si="110"/>
        <v>0</v>
      </c>
      <c r="CK31" s="13"/>
      <c r="CL31" s="4">
        <f t="shared" si="11"/>
        <v>31</v>
      </c>
      <c r="CM31" s="4">
        <f t="shared" si="64"/>
        <v>31</v>
      </c>
      <c r="CN31" s="4">
        <f t="shared" si="65"/>
        <v>31</v>
      </c>
      <c r="CO31" s="4">
        <f t="shared" si="66"/>
        <v>31</v>
      </c>
      <c r="CP31" s="4">
        <f t="shared" si="67"/>
        <v>31</v>
      </c>
      <c r="CQ31" s="4">
        <f t="shared" si="111"/>
        <v>31</v>
      </c>
      <c r="CR31" s="4"/>
      <c r="CS31" s="7" t="str">
        <f>REPT(Sept!A31,1)</f>
        <v>GRAU Mireille</v>
      </c>
      <c r="CT31" s="7">
        <f t="shared" si="112"/>
        <v>1</v>
      </c>
      <c r="CU31" s="13">
        <v>22</v>
      </c>
      <c r="CV31" s="13">
        <v>4</v>
      </c>
      <c r="CW31" s="39">
        <f t="shared" si="113"/>
        <v>0</v>
      </c>
      <c r="CX31" s="13"/>
      <c r="CY31" s="4">
        <f t="shared" si="12"/>
        <v>22</v>
      </c>
      <c r="CZ31" s="4">
        <f t="shared" si="71"/>
        <v>22</v>
      </c>
      <c r="DA31" s="4">
        <f t="shared" si="72"/>
        <v>22</v>
      </c>
      <c r="DB31" s="4">
        <f t="shared" si="73"/>
        <v>22</v>
      </c>
      <c r="DC31" s="4">
        <f t="shared" si="74"/>
        <v>22</v>
      </c>
      <c r="DD31" s="4">
        <f t="shared" si="114"/>
        <v>22</v>
      </c>
      <c r="DE31" s="12">
        <f t="shared" si="13"/>
        <v>31</v>
      </c>
      <c r="DF31" s="12">
        <f t="shared" si="14"/>
        <v>122</v>
      </c>
      <c r="DG31" s="17"/>
      <c r="DH31" s="7" t="str">
        <f>REPT(Sept!A31,1)</f>
        <v>GRAU Mireille</v>
      </c>
      <c r="DI31" s="7">
        <f t="shared" si="115"/>
        <v>0</v>
      </c>
      <c r="DJ31" s="13"/>
      <c r="DK31" s="13"/>
      <c r="DL31" s="39">
        <f t="shared" si="116"/>
        <v>0</v>
      </c>
      <c r="DM31" s="13"/>
      <c r="DN31" s="4">
        <f t="shared" si="15"/>
        <v>0</v>
      </c>
      <c r="DO31" s="4">
        <f t="shared" si="78"/>
        <v>0</v>
      </c>
      <c r="DP31" s="4">
        <f t="shared" si="79"/>
        <v>0</v>
      </c>
      <c r="DQ31" s="4">
        <f t="shared" si="80"/>
        <v>0</v>
      </c>
      <c r="DR31" s="4">
        <f t="shared" si="81"/>
        <v>0</v>
      </c>
      <c r="DS31" s="4">
        <f t="shared" si="117"/>
        <v>0</v>
      </c>
      <c r="DT31" s="4"/>
      <c r="DU31" s="7" t="str">
        <f>REPT(Sept!A31,1)</f>
        <v>GRAU Mireille</v>
      </c>
      <c r="DV31" s="7">
        <f t="shared" si="118"/>
        <v>0</v>
      </c>
      <c r="DW31" s="13"/>
      <c r="DX31" s="13"/>
      <c r="DY31" s="39">
        <f t="shared" si="119"/>
        <v>0</v>
      </c>
      <c r="DZ31" s="13"/>
      <c r="EA31" s="4">
        <f t="shared" si="16"/>
        <v>0</v>
      </c>
      <c r="EB31" s="4">
        <f t="shared" si="85"/>
        <v>0</v>
      </c>
      <c r="EC31" s="4">
        <f t="shared" si="86"/>
        <v>0</v>
      </c>
      <c r="ED31" s="4">
        <f t="shared" si="87"/>
        <v>0</v>
      </c>
      <c r="EE31" s="4">
        <f t="shared" si="88"/>
        <v>0</v>
      </c>
      <c r="EF31" s="4">
        <f t="shared" si="89"/>
        <v>0</v>
      </c>
      <c r="EG31" s="12">
        <f t="shared" si="90"/>
        <v>0</v>
      </c>
      <c r="EH31" s="22">
        <f t="shared" si="17"/>
        <v>122</v>
      </c>
      <c r="EI31" s="24">
        <f>SUM(EH31+Mars!EI31)</f>
        <v>945.40000000000009</v>
      </c>
      <c r="EJ31" s="25">
        <f t="shared" si="18"/>
        <v>7</v>
      </c>
      <c r="EK31" s="25">
        <f>SUM(EJ31+Mars!EK31)</f>
        <v>56</v>
      </c>
      <c r="EL31" s="41">
        <f t="shared" si="19"/>
        <v>0</v>
      </c>
    </row>
    <row r="32" spans="1:142" ht="13.5" thickBot="1">
      <c r="A32" s="107" t="str">
        <f>REPT(Sept!A32,1)</f>
        <v>GULLO Nicolas</v>
      </c>
      <c r="B32" s="7">
        <f t="shared" si="91"/>
        <v>0</v>
      </c>
      <c r="C32" s="13"/>
      <c r="D32" s="13"/>
      <c r="E32" s="39">
        <f t="shared" si="92"/>
        <v>0</v>
      </c>
      <c r="F32" s="13"/>
      <c r="G32" s="4">
        <f t="shared" si="0"/>
        <v>0</v>
      </c>
      <c r="H32" s="4">
        <f t="shared" si="22"/>
        <v>0</v>
      </c>
      <c r="I32" s="4">
        <f t="shared" si="23"/>
        <v>0</v>
      </c>
      <c r="J32" s="4">
        <f t="shared" si="24"/>
        <v>0</v>
      </c>
      <c r="K32" s="4">
        <f t="shared" si="25"/>
        <v>0</v>
      </c>
      <c r="L32" s="4">
        <f t="shared" si="93"/>
        <v>0</v>
      </c>
      <c r="M32" s="4"/>
      <c r="N32" s="7" t="str">
        <f>REPT(Sept!A32,1)</f>
        <v>GULLO Nicolas</v>
      </c>
      <c r="O32" s="7">
        <f t="shared" si="94"/>
        <v>0</v>
      </c>
      <c r="P32" s="13"/>
      <c r="Q32" s="13"/>
      <c r="R32" s="39">
        <f t="shared" si="95"/>
        <v>0</v>
      </c>
      <c r="S32" s="13"/>
      <c r="T32" s="4">
        <f t="shared" si="1"/>
        <v>0</v>
      </c>
      <c r="U32" s="4">
        <f t="shared" si="29"/>
        <v>0</v>
      </c>
      <c r="V32" s="4">
        <f t="shared" si="30"/>
        <v>0</v>
      </c>
      <c r="W32" s="4">
        <f t="shared" si="31"/>
        <v>0</v>
      </c>
      <c r="X32" s="4">
        <f t="shared" si="32"/>
        <v>0</v>
      </c>
      <c r="Y32" s="4">
        <f t="shared" si="96"/>
        <v>0</v>
      </c>
      <c r="Z32" s="12">
        <f t="shared" si="2"/>
        <v>0</v>
      </c>
      <c r="AA32" s="17"/>
      <c r="AB32" s="7" t="str">
        <f>REPT(Sept!A32,1)</f>
        <v>GULLO Nicolas</v>
      </c>
      <c r="AC32" s="7">
        <f t="shared" si="97"/>
        <v>0</v>
      </c>
      <c r="AD32" s="13"/>
      <c r="AE32" s="13"/>
      <c r="AF32" s="39">
        <f t="shared" si="98"/>
        <v>0</v>
      </c>
      <c r="AG32" s="13"/>
      <c r="AH32" s="4">
        <f t="shared" si="3"/>
        <v>0</v>
      </c>
      <c r="AI32" s="4">
        <f t="shared" si="36"/>
        <v>0</v>
      </c>
      <c r="AJ32" s="4">
        <f t="shared" si="37"/>
        <v>0</v>
      </c>
      <c r="AK32" s="4">
        <f t="shared" si="38"/>
        <v>0</v>
      </c>
      <c r="AL32" s="4">
        <f t="shared" si="39"/>
        <v>0</v>
      </c>
      <c r="AM32" s="4">
        <f t="shared" si="99"/>
        <v>0</v>
      </c>
      <c r="AN32" s="4"/>
      <c r="AO32" s="7" t="str">
        <f>REPT(Sept!A32,1)</f>
        <v>GULLO Nicolas</v>
      </c>
      <c r="AP32" s="7">
        <f t="shared" si="100"/>
        <v>0</v>
      </c>
      <c r="AQ32" s="13"/>
      <c r="AR32" s="13"/>
      <c r="AS32" s="39">
        <f t="shared" si="101"/>
        <v>0</v>
      </c>
      <c r="AT32" s="13"/>
      <c r="AU32" s="4">
        <f t="shared" si="4"/>
        <v>0</v>
      </c>
      <c r="AV32" s="4">
        <f t="shared" si="43"/>
        <v>0</v>
      </c>
      <c r="AW32" s="4">
        <f t="shared" si="44"/>
        <v>0</v>
      </c>
      <c r="AX32" s="4">
        <f t="shared" si="45"/>
        <v>0</v>
      </c>
      <c r="AY32" s="4">
        <f t="shared" si="46"/>
        <v>0</v>
      </c>
      <c r="AZ32" s="4">
        <f t="shared" si="102"/>
        <v>0</v>
      </c>
      <c r="BA32" s="12">
        <f t="shared" si="5"/>
        <v>0</v>
      </c>
      <c r="BB32" s="12">
        <f t="shared" si="6"/>
        <v>0</v>
      </c>
      <c r="BC32" s="17"/>
      <c r="BD32" s="7" t="str">
        <f>REPT(Sept!A32,1)</f>
        <v>GULLO Nicolas</v>
      </c>
      <c r="BE32" s="7">
        <f t="shared" si="103"/>
        <v>0</v>
      </c>
      <c r="BF32" s="13"/>
      <c r="BG32" s="13"/>
      <c r="BH32" s="39">
        <f t="shared" si="104"/>
        <v>0</v>
      </c>
      <c r="BI32" s="13"/>
      <c r="BJ32" s="4">
        <f t="shared" si="7"/>
        <v>0</v>
      </c>
      <c r="BK32" s="4">
        <f t="shared" si="50"/>
        <v>0</v>
      </c>
      <c r="BL32" s="4">
        <f t="shared" si="51"/>
        <v>0</v>
      </c>
      <c r="BM32" s="4">
        <f t="shared" si="52"/>
        <v>0</v>
      </c>
      <c r="BN32" s="4">
        <f t="shared" si="53"/>
        <v>0</v>
      </c>
      <c r="BO32" s="4">
        <f t="shared" si="105"/>
        <v>0</v>
      </c>
      <c r="BP32" s="4"/>
      <c r="BQ32" s="7" t="str">
        <f>REPT(Sept!A32,1)</f>
        <v>GULLO Nicolas</v>
      </c>
      <c r="BR32" s="7">
        <f t="shared" si="106"/>
        <v>0</v>
      </c>
      <c r="BS32" s="13"/>
      <c r="BT32" s="13"/>
      <c r="BU32" s="39">
        <f t="shared" si="107"/>
        <v>0</v>
      </c>
      <c r="BV32" s="13"/>
      <c r="BW32" s="4">
        <f t="shared" si="8"/>
        <v>0</v>
      </c>
      <c r="BX32" s="4">
        <f t="shared" si="57"/>
        <v>0</v>
      </c>
      <c r="BY32" s="4">
        <f t="shared" si="58"/>
        <v>0</v>
      </c>
      <c r="BZ32" s="4">
        <f t="shared" si="59"/>
        <v>0</v>
      </c>
      <c r="CA32" s="4">
        <f t="shared" si="60"/>
        <v>0</v>
      </c>
      <c r="CB32" s="4">
        <f t="shared" si="108"/>
        <v>0</v>
      </c>
      <c r="CC32" s="12">
        <f t="shared" si="9"/>
        <v>0</v>
      </c>
      <c r="CD32" s="12">
        <f t="shared" si="10"/>
        <v>0</v>
      </c>
      <c r="CE32" s="17"/>
      <c r="CF32" s="7" t="str">
        <f>REPT(Sept!A32,1)</f>
        <v>GULLO Nicolas</v>
      </c>
      <c r="CG32" s="7">
        <f t="shared" si="109"/>
        <v>0</v>
      </c>
      <c r="CH32" s="13"/>
      <c r="CI32" s="13"/>
      <c r="CJ32" s="39">
        <f t="shared" si="110"/>
        <v>0</v>
      </c>
      <c r="CK32" s="13"/>
      <c r="CL32" s="4">
        <f t="shared" si="11"/>
        <v>0</v>
      </c>
      <c r="CM32" s="4">
        <f t="shared" si="64"/>
        <v>0</v>
      </c>
      <c r="CN32" s="4">
        <f t="shared" si="65"/>
        <v>0</v>
      </c>
      <c r="CO32" s="4">
        <f t="shared" si="66"/>
        <v>0</v>
      </c>
      <c r="CP32" s="4">
        <f t="shared" si="67"/>
        <v>0</v>
      </c>
      <c r="CQ32" s="4">
        <f t="shared" si="111"/>
        <v>0</v>
      </c>
      <c r="CR32" s="4"/>
      <c r="CS32" s="7" t="str">
        <f>REPT(Sept!A32,1)</f>
        <v>GULLO Nicolas</v>
      </c>
      <c r="CT32" s="7">
        <f t="shared" si="112"/>
        <v>0</v>
      </c>
      <c r="CU32" s="13"/>
      <c r="CV32" s="13"/>
      <c r="CW32" s="39">
        <f t="shared" si="113"/>
        <v>0</v>
      </c>
      <c r="CX32" s="13"/>
      <c r="CY32" s="4">
        <f t="shared" si="12"/>
        <v>0</v>
      </c>
      <c r="CZ32" s="4">
        <f t="shared" si="71"/>
        <v>0</v>
      </c>
      <c r="DA32" s="4">
        <f t="shared" si="72"/>
        <v>0</v>
      </c>
      <c r="DB32" s="4">
        <f t="shared" si="73"/>
        <v>0</v>
      </c>
      <c r="DC32" s="4">
        <f t="shared" si="74"/>
        <v>0</v>
      </c>
      <c r="DD32" s="4">
        <f t="shared" si="114"/>
        <v>0</v>
      </c>
      <c r="DE32" s="12">
        <f t="shared" si="13"/>
        <v>0</v>
      </c>
      <c r="DF32" s="12">
        <f t="shared" si="14"/>
        <v>0</v>
      </c>
      <c r="DG32" s="17"/>
      <c r="DH32" s="7" t="str">
        <f>REPT(Sept!A32,1)</f>
        <v>GULLO Nicolas</v>
      </c>
      <c r="DI32" s="7">
        <f t="shared" si="115"/>
        <v>0</v>
      </c>
      <c r="DJ32" s="13"/>
      <c r="DK32" s="13"/>
      <c r="DL32" s="39">
        <f t="shared" si="116"/>
        <v>0</v>
      </c>
      <c r="DM32" s="13"/>
      <c r="DN32" s="4">
        <f t="shared" si="15"/>
        <v>0</v>
      </c>
      <c r="DO32" s="4">
        <f t="shared" si="78"/>
        <v>0</v>
      </c>
      <c r="DP32" s="4">
        <f t="shared" si="79"/>
        <v>0</v>
      </c>
      <c r="DQ32" s="4">
        <f t="shared" si="80"/>
        <v>0</v>
      </c>
      <c r="DR32" s="4">
        <f t="shared" si="81"/>
        <v>0</v>
      </c>
      <c r="DS32" s="4">
        <f t="shared" si="117"/>
        <v>0</v>
      </c>
      <c r="DT32" s="4"/>
      <c r="DU32" s="7" t="str">
        <f>REPT(Sept!A32,1)</f>
        <v>GULLO Nicolas</v>
      </c>
      <c r="DV32" s="7">
        <f t="shared" si="118"/>
        <v>0</v>
      </c>
      <c r="DW32" s="13"/>
      <c r="DX32" s="13"/>
      <c r="DY32" s="39">
        <f t="shared" si="119"/>
        <v>0</v>
      </c>
      <c r="DZ32" s="13"/>
      <c r="EA32" s="4">
        <f t="shared" si="16"/>
        <v>0</v>
      </c>
      <c r="EB32" s="4">
        <f t="shared" si="85"/>
        <v>0</v>
      </c>
      <c r="EC32" s="4">
        <f t="shared" si="86"/>
        <v>0</v>
      </c>
      <c r="ED32" s="4">
        <f t="shared" si="87"/>
        <v>0</v>
      </c>
      <c r="EE32" s="4">
        <f t="shared" si="88"/>
        <v>0</v>
      </c>
      <c r="EF32" s="4">
        <f t="shared" si="89"/>
        <v>0</v>
      </c>
      <c r="EG32" s="12">
        <f t="shared" si="90"/>
        <v>0</v>
      </c>
      <c r="EH32" s="22">
        <f t="shared" si="17"/>
        <v>0</v>
      </c>
      <c r="EI32" s="24">
        <f>SUM(EH32+Mars!EI32)</f>
        <v>253.5</v>
      </c>
      <c r="EJ32" s="25">
        <f t="shared" si="18"/>
        <v>0</v>
      </c>
      <c r="EK32" s="25">
        <f>SUM(EJ32+Mars!EK32)</f>
        <v>10</v>
      </c>
      <c r="EL32" s="41">
        <f t="shared" si="19"/>
        <v>0</v>
      </c>
    </row>
    <row r="33" spans="1:142" ht="13.5" thickBot="1">
      <c r="A33" s="107" t="str">
        <f>REPT(Sept!A33,1)</f>
        <v>HUNAULT Gérard</v>
      </c>
      <c r="B33" s="7">
        <f t="shared" si="91"/>
        <v>1</v>
      </c>
      <c r="C33" s="13">
        <v>33</v>
      </c>
      <c r="D33" s="13"/>
      <c r="E33" s="39">
        <f t="shared" si="92"/>
        <v>0</v>
      </c>
      <c r="F33" s="13"/>
      <c r="G33" s="4">
        <f t="shared" si="0"/>
        <v>33</v>
      </c>
      <c r="H33" s="4">
        <f t="shared" si="22"/>
        <v>33</v>
      </c>
      <c r="I33" s="4">
        <f t="shared" si="23"/>
        <v>33</v>
      </c>
      <c r="J33" s="4">
        <f t="shared" si="24"/>
        <v>33</v>
      </c>
      <c r="K33" s="4">
        <f t="shared" si="25"/>
        <v>33</v>
      </c>
      <c r="L33" s="4">
        <f t="shared" si="93"/>
        <v>33</v>
      </c>
      <c r="M33" s="4"/>
      <c r="N33" s="7" t="str">
        <f>REPT(Sept!A33,1)</f>
        <v>HUNAULT Gérard</v>
      </c>
      <c r="O33" s="7">
        <f t="shared" si="94"/>
        <v>0</v>
      </c>
      <c r="P33" s="13"/>
      <c r="Q33" s="13"/>
      <c r="R33" s="39">
        <f t="shared" si="95"/>
        <v>0</v>
      </c>
      <c r="S33" s="13"/>
      <c r="T33" s="4">
        <f t="shared" si="1"/>
        <v>0</v>
      </c>
      <c r="U33" s="4">
        <f t="shared" si="29"/>
        <v>0</v>
      </c>
      <c r="V33" s="4">
        <f t="shared" si="30"/>
        <v>0</v>
      </c>
      <c r="W33" s="4">
        <f t="shared" si="31"/>
        <v>0</v>
      </c>
      <c r="X33" s="4">
        <f t="shared" si="32"/>
        <v>0</v>
      </c>
      <c r="Y33" s="4">
        <f t="shared" si="96"/>
        <v>0</v>
      </c>
      <c r="Z33" s="12">
        <f t="shared" si="2"/>
        <v>33</v>
      </c>
      <c r="AA33" s="17"/>
      <c r="AB33" s="7" t="str">
        <f>REPT(Sept!A33,1)</f>
        <v>HUNAULT Gérard</v>
      </c>
      <c r="AC33" s="7">
        <f t="shared" si="97"/>
        <v>1</v>
      </c>
      <c r="AD33" s="13">
        <v>20</v>
      </c>
      <c r="AE33" s="13"/>
      <c r="AF33" s="39">
        <f t="shared" si="98"/>
        <v>0</v>
      </c>
      <c r="AG33" s="13"/>
      <c r="AH33" s="4">
        <f t="shared" si="3"/>
        <v>20</v>
      </c>
      <c r="AI33" s="4">
        <f t="shared" si="36"/>
        <v>20</v>
      </c>
      <c r="AJ33" s="4">
        <f t="shared" si="37"/>
        <v>20</v>
      </c>
      <c r="AK33" s="4">
        <f t="shared" si="38"/>
        <v>20</v>
      </c>
      <c r="AL33" s="4">
        <f t="shared" si="39"/>
        <v>20</v>
      </c>
      <c r="AM33" s="4">
        <f t="shared" si="99"/>
        <v>20</v>
      </c>
      <c r="AN33" s="4"/>
      <c r="AO33" s="7" t="str">
        <f>REPT(Sept!A33,1)</f>
        <v>HUNAULT Gérard</v>
      </c>
      <c r="AP33" s="7">
        <f t="shared" si="100"/>
        <v>0</v>
      </c>
      <c r="AQ33" s="13"/>
      <c r="AR33" s="13"/>
      <c r="AS33" s="39">
        <f t="shared" si="101"/>
        <v>0</v>
      </c>
      <c r="AT33" s="13"/>
      <c r="AU33" s="4">
        <f t="shared" si="4"/>
        <v>0</v>
      </c>
      <c r="AV33" s="4">
        <f t="shared" si="43"/>
        <v>0</v>
      </c>
      <c r="AW33" s="4">
        <f t="shared" si="44"/>
        <v>0</v>
      </c>
      <c r="AX33" s="4">
        <f t="shared" si="45"/>
        <v>0</v>
      </c>
      <c r="AY33" s="4">
        <f t="shared" si="46"/>
        <v>0</v>
      </c>
      <c r="AZ33" s="4">
        <f t="shared" si="102"/>
        <v>0</v>
      </c>
      <c r="BA33" s="12">
        <f t="shared" si="5"/>
        <v>20</v>
      </c>
      <c r="BB33" s="12">
        <f t="shared" si="6"/>
        <v>53</v>
      </c>
      <c r="BC33" s="17"/>
      <c r="BD33" s="7" t="str">
        <f>REPT(Sept!A33,1)</f>
        <v>HUNAULT Gérard</v>
      </c>
      <c r="BE33" s="7">
        <f t="shared" si="103"/>
        <v>1</v>
      </c>
      <c r="BF33" s="13">
        <v>27</v>
      </c>
      <c r="BG33" s="13"/>
      <c r="BH33" s="39">
        <f t="shared" si="104"/>
        <v>0</v>
      </c>
      <c r="BI33" s="13"/>
      <c r="BJ33" s="4">
        <f t="shared" si="7"/>
        <v>27</v>
      </c>
      <c r="BK33" s="4">
        <f t="shared" si="50"/>
        <v>27</v>
      </c>
      <c r="BL33" s="4">
        <f t="shared" si="51"/>
        <v>27</v>
      </c>
      <c r="BM33" s="4">
        <f t="shared" si="52"/>
        <v>27</v>
      </c>
      <c r="BN33" s="4">
        <f t="shared" si="53"/>
        <v>27</v>
      </c>
      <c r="BO33" s="4">
        <f t="shared" si="105"/>
        <v>27</v>
      </c>
      <c r="BP33" s="4"/>
      <c r="BQ33" s="7" t="str">
        <f>REPT(Sept!A33,1)</f>
        <v>HUNAULT Gérard</v>
      </c>
      <c r="BR33" s="7">
        <f t="shared" si="106"/>
        <v>0</v>
      </c>
      <c r="BS33" s="13"/>
      <c r="BT33" s="13"/>
      <c r="BU33" s="39">
        <f t="shared" si="107"/>
        <v>0</v>
      </c>
      <c r="BV33" s="13"/>
      <c r="BW33" s="4">
        <f t="shared" si="8"/>
        <v>0</v>
      </c>
      <c r="BX33" s="4">
        <f t="shared" si="57"/>
        <v>0</v>
      </c>
      <c r="BY33" s="4">
        <f t="shared" si="58"/>
        <v>0</v>
      </c>
      <c r="BZ33" s="4">
        <f t="shared" si="59"/>
        <v>0</v>
      </c>
      <c r="CA33" s="4">
        <f t="shared" si="60"/>
        <v>0</v>
      </c>
      <c r="CB33" s="4">
        <f t="shared" si="108"/>
        <v>0</v>
      </c>
      <c r="CC33" s="12">
        <f t="shared" si="9"/>
        <v>27</v>
      </c>
      <c r="CD33" s="12">
        <f t="shared" si="10"/>
        <v>80</v>
      </c>
      <c r="CE33" s="17"/>
      <c r="CF33" s="7" t="str">
        <f>REPT(Sept!A33,1)</f>
        <v>HUNAULT Gérard</v>
      </c>
      <c r="CG33" s="7">
        <f t="shared" si="109"/>
        <v>1</v>
      </c>
      <c r="CH33" s="13">
        <v>33</v>
      </c>
      <c r="CI33" s="13">
        <v>4</v>
      </c>
      <c r="CJ33" s="39">
        <f t="shared" si="110"/>
        <v>0</v>
      </c>
      <c r="CK33" s="13"/>
      <c r="CL33" s="4">
        <f t="shared" si="11"/>
        <v>33</v>
      </c>
      <c r="CM33" s="4">
        <f t="shared" si="64"/>
        <v>33</v>
      </c>
      <c r="CN33" s="4">
        <f t="shared" si="65"/>
        <v>33</v>
      </c>
      <c r="CO33" s="4">
        <f t="shared" si="66"/>
        <v>39.6</v>
      </c>
      <c r="CP33" s="4">
        <f t="shared" si="67"/>
        <v>39.6</v>
      </c>
      <c r="CQ33" s="4">
        <f t="shared" si="111"/>
        <v>39.6</v>
      </c>
      <c r="CR33" s="4"/>
      <c r="CS33" s="7" t="str">
        <f>REPT(Sept!A33,1)</f>
        <v>HUNAULT Gérard</v>
      </c>
      <c r="CT33" s="7">
        <f t="shared" si="112"/>
        <v>0</v>
      </c>
      <c r="CU33" s="13"/>
      <c r="CV33" s="13"/>
      <c r="CW33" s="39">
        <f t="shared" si="113"/>
        <v>0</v>
      </c>
      <c r="CX33" s="13"/>
      <c r="CY33" s="4">
        <f t="shared" si="12"/>
        <v>0</v>
      </c>
      <c r="CZ33" s="4">
        <f t="shared" si="71"/>
        <v>0</v>
      </c>
      <c r="DA33" s="4">
        <f t="shared" si="72"/>
        <v>0</v>
      </c>
      <c r="DB33" s="4">
        <f t="shared" si="73"/>
        <v>0</v>
      </c>
      <c r="DC33" s="4">
        <f t="shared" si="74"/>
        <v>0</v>
      </c>
      <c r="DD33" s="4">
        <f t="shared" si="114"/>
        <v>0</v>
      </c>
      <c r="DE33" s="12">
        <f t="shared" si="13"/>
        <v>39.6</v>
      </c>
      <c r="DF33" s="12">
        <f t="shared" si="14"/>
        <v>119.6</v>
      </c>
      <c r="DG33" s="17"/>
      <c r="DH33" s="7" t="str">
        <f>REPT(Sept!A33,1)</f>
        <v>HUNAULT Gérard</v>
      </c>
      <c r="DI33" s="7">
        <f t="shared" si="115"/>
        <v>0</v>
      </c>
      <c r="DJ33" s="13"/>
      <c r="DK33" s="13"/>
      <c r="DL33" s="39">
        <f t="shared" si="116"/>
        <v>0</v>
      </c>
      <c r="DM33" s="13"/>
      <c r="DN33" s="4">
        <f t="shared" si="15"/>
        <v>0</v>
      </c>
      <c r="DO33" s="4">
        <f t="shared" si="78"/>
        <v>0</v>
      </c>
      <c r="DP33" s="4">
        <f t="shared" si="79"/>
        <v>0</v>
      </c>
      <c r="DQ33" s="4">
        <f t="shared" si="80"/>
        <v>0</v>
      </c>
      <c r="DR33" s="4">
        <f t="shared" si="81"/>
        <v>0</v>
      </c>
      <c r="DS33" s="4">
        <f t="shared" si="117"/>
        <v>0</v>
      </c>
      <c r="DT33" s="4"/>
      <c r="DU33" s="7" t="str">
        <f>REPT(Sept!A33,1)</f>
        <v>HUNAULT Gérard</v>
      </c>
      <c r="DV33" s="7">
        <f t="shared" si="118"/>
        <v>0</v>
      </c>
      <c r="DW33" s="13"/>
      <c r="DX33" s="13"/>
      <c r="DY33" s="39">
        <f t="shared" si="119"/>
        <v>0</v>
      </c>
      <c r="DZ33" s="13"/>
      <c r="EA33" s="4">
        <f t="shared" si="16"/>
        <v>0</v>
      </c>
      <c r="EB33" s="4">
        <f t="shared" si="85"/>
        <v>0</v>
      </c>
      <c r="EC33" s="4">
        <f t="shared" si="86"/>
        <v>0</v>
      </c>
      <c r="ED33" s="4">
        <f t="shared" si="87"/>
        <v>0</v>
      </c>
      <c r="EE33" s="4">
        <f t="shared" si="88"/>
        <v>0</v>
      </c>
      <c r="EF33" s="4">
        <f t="shared" si="89"/>
        <v>0</v>
      </c>
      <c r="EG33" s="12">
        <f t="shared" si="90"/>
        <v>0</v>
      </c>
      <c r="EH33" s="22">
        <f t="shared" si="17"/>
        <v>119.6</v>
      </c>
      <c r="EI33" s="24">
        <f>SUM(EH33+Mars!EI33)</f>
        <v>616.20000000000005</v>
      </c>
      <c r="EJ33" s="25">
        <f t="shared" si="18"/>
        <v>4</v>
      </c>
      <c r="EK33" s="25">
        <f>SUM(EJ33+Mars!EK33)</f>
        <v>34</v>
      </c>
      <c r="EL33" s="41">
        <f t="shared" si="19"/>
        <v>0</v>
      </c>
    </row>
    <row r="34" spans="1:142" ht="13.5" thickBot="1">
      <c r="A34" s="107" t="str">
        <f>REPT(Sept!A34,1)</f>
        <v>HOUTTE Nicolas</v>
      </c>
      <c r="B34" s="7">
        <f t="shared" si="91"/>
        <v>0</v>
      </c>
      <c r="C34" s="13"/>
      <c r="D34" s="13"/>
      <c r="E34" s="39">
        <f t="shared" si="92"/>
        <v>0</v>
      </c>
      <c r="F34" s="13"/>
      <c r="G34" s="4">
        <f t="shared" si="0"/>
        <v>0</v>
      </c>
      <c r="H34" s="4">
        <f t="shared" si="22"/>
        <v>0</v>
      </c>
      <c r="I34" s="4">
        <f t="shared" si="23"/>
        <v>0</v>
      </c>
      <c r="J34" s="4">
        <f t="shared" si="24"/>
        <v>0</v>
      </c>
      <c r="K34" s="4">
        <f t="shared" si="25"/>
        <v>0</v>
      </c>
      <c r="L34" s="4">
        <f t="shared" si="93"/>
        <v>0</v>
      </c>
      <c r="M34" s="4"/>
      <c r="N34" s="7" t="str">
        <f>REPT(Sept!A34,1)</f>
        <v>HOUTTE Nicolas</v>
      </c>
      <c r="O34" s="7">
        <f t="shared" si="94"/>
        <v>1</v>
      </c>
      <c r="P34" s="13">
        <v>15</v>
      </c>
      <c r="Q34" s="13"/>
      <c r="R34" s="39">
        <f t="shared" si="95"/>
        <v>0</v>
      </c>
      <c r="S34" s="13"/>
      <c r="T34" s="4">
        <f t="shared" si="1"/>
        <v>15</v>
      </c>
      <c r="U34" s="4">
        <f t="shared" si="29"/>
        <v>15</v>
      </c>
      <c r="V34" s="4">
        <f t="shared" si="30"/>
        <v>15</v>
      </c>
      <c r="W34" s="4">
        <f t="shared" si="31"/>
        <v>15</v>
      </c>
      <c r="X34" s="4">
        <f t="shared" si="32"/>
        <v>15</v>
      </c>
      <c r="Y34" s="4">
        <f t="shared" si="96"/>
        <v>15</v>
      </c>
      <c r="Z34" s="12">
        <f t="shared" si="2"/>
        <v>15</v>
      </c>
      <c r="AA34" s="17"/>
      <c r="AB34" s="7" t="str">
        <f>REPT(Sept!A34,1)</f>
        <v>HOUTTE Nicolas</v>
      </c>
      <c r="AC34" s="7">
        <f t="shared" si="97"/>
        <v>1</v>
      </c>
      <c r="AD34" s="13">
        <v>31</v>
      </c>
      <c r="AE34" s="13"/>
      <c r="AF34" s="39">
        <f t="shared" si="98"/>
        <v>0</v>
      </c>
      <c r="AG34" s="13"/>
      <c r="AH34" s="4">
        <f t="shared" si="3"/>
        <v>31</v>
      </c>
      <c r="AI34" s="4">
        <f t="shared" si="36"/>
        <v>31</v>
      </c>
      <c r="AJ34" s="4">
        <f t="shared" si="37"/>
        <v>31</v>
      </c>
      <c r="AK34" s="4">
        <f t="shared" si="38"/>
        <v>31</v>
      </c>
      <c r="AL34" s="4">
        <f t="shared" si="39"/>
        <v>31</v>
      </c>
      <c r="AM34" s="4">
        <f t="shared" si="99"/>
        <v>31</v>
      </c>
      <c r="AN34" s="4"/>
      <c r="AO34" s="7" t="str">
        <f>REPT(Sept!A34,1)</f>
        <v>HOUTTE Nicolas</v>
      </c>
      <c r="AP34" s="7">
        <f t="shared" si="100"/>
        <v>1</v>
      </c>
      <c r="AQ34" s="13">
        <v>33</v>
      </c>
      <c r="AR34" s="13"/>
      <c r="AS34" s="39">
        <f t="shared" si="101"/>
        <v>0</v>
      </c>
      <c r="AT34" s="13"/>
      <c r="AU34" s="4">
        <f t="shared" si="4"/>
        <v>33</v>
      </c>
      <c r="AV34" s="4">
        <f t="shared" si="43"/>
        <v>33</v>
      </c>
      <c r="AW34" s="4">
        <f t="shared" si="44"/>
        <v>33</v>
      </c>
      <c r="AX34" s="4">
        <f t="shared" si="45"/>
        <v>33</v>
      </c>
      <c r="AY34" s="4">
        <f t="shared" si="46"/>
        <v>33</v>
      </c>
      <c r="AZ34" s="4">
        <f t="shared" si="102"/>
        <v>33</v>
      </c>
      <c r="BA34" s="12">
        <f t="shared" si="5"/>
        <v>33</v>
      </c>
      <c r="BB34" s="12">
        <f t="shared" si="6"/>
        <v>48</v>
      </c>
      <c r="BC34" s="17"/>
      <c r="BD34" s="7" t="str">
        <f>REPT(Sept!A34,1)</f>
        <v>HOUTTE Nicolas</v>
      </c>
      <c r="BE34" s="7">
        <f t="shared" si="103"/>
        <v>1</v>
      </c>
      <c r="BF34" s="13">
        <v>29</v>
      </c>
      <c r="BG34" s="13"/>
      <c r="BH34" s="39">
        <f t="shared" si="104"/>
        <v>0</v>
      </c>
      <c r="BI34" s="13"/>
      <c r="BJ34" s="4">
        <f t="shared" si="7"/>
        <v>29</v>
      </c>
      <c r="BK34" s="4">
        <f t="shared" si="50"/>
        <v>29</v>
      </c>
      <c r="BL34" s="4">
        <f t="shared" si="51"/>
        <v>29</v>
      </c>
      <c r="BM34" s="4">
        <f t="shared" si="52"/>
        <v>29</v>
      </c>
      <c r="BN34" s="4">
        <f t="shared" si="53"/>
        <v>29</v>
      </c>
      <c r="BO34" s="4">
        <f t="shared" si="105"/>
        <v>29</v>
      </c>
      <c r="BP34" s="4"/>
      <c r="BQ34" s="7" t="str">
        <f>REPT(Sept!A34,1)</f>
        <v>HOUTTE Nicolas</v>
      </c>
      <c r="BR34" s="7">
        <f t="shared" si="106"/>
        <v>0</v>
      </c>
      <c r="BS34" s="13"/>
      <c r="BT34" s="13"/>
      <c r="BU34" s="39">
        <f t="shared" si="107"/>
        <v>0</v>
      </c>
      <c r="BV34" s="13"/>
      <c r="BW34" s="4">
        <f t="shared" si="8"/>
        <v>0</v>
      </c>
      <c r="BX34" s="4">
        <f t="shared" si="57"/>
        <v>0</v>
      </c>
      <c r="BY34" s="4">
        <f t="shared" si="58"/>
        <v>0</v>
      </c>
      <c r="BZ34" s="4">
        <f t="shared" si="59"/>
        <v>0</v>
      </c>
      <c r="CA34" s="4">
        <f t="shared" si="60"/>
        <v>0</v>
      </c>
      <c r="CB34" s="4">
        <f t="shared" si="108"/>
        <v>0</v>
      </c>
      <c r="CC34" s="12">
        <f t="shared" si="9"/>
        <v>29</v>
      </c>
      <c r="CD34" s="12">
        <f t="shared" si="10"/>
        <v>77</v>
      </c>
      <c r="CE34" s="17"/>
      <c r="CF34" s="7" t="str">
        <f>REPT(Sept!A34,1)</f>
        <v>HOUTTE Nicolas</v>
      </c>
      <c r="CG34" s="7">
        <f t="shared" si="109"/>
        <v>1</v>
      </c>
      <c r="CH34" s="13">
        <v>12</v>
      </c>
      <c r="CI34" s="13"/>
      <c r="CJ34" s="39">
        <f t="shared" si="110"/>
        <v>0</v>
      </c>
      <c r="CK34" s="13">
        <v>1</v>
      </c>
      <c r="CL34" s="4">
        <f t="shared" si="11"/>
        <v>12</v>
      </c>
      <c r="CM34" s="4">
        <f t="shared" si="64"/>
        <v>12</v>
      </c>
      <c r="CN34" s="4">
        <f t="shared" si="65"/>
        <v>12</v>
      </c>
      <c r="CO34" s="4">
        <f t="shared" si="66"/>
        <v>12</v>
      </c>
      <c r="CP34" s="4">
        <f t="shared" si="67"/>
        <v>12</v>
      </c>
      <c r="CQ34" s="4">
        <f t="shared" si="111"/>
        <v>12</v>
      </c>
      <c r="CR34" s="4"/>
      <c r="CS34" s="7" t="str">
        <f>REPT(Sept!A34,1)</f>
        <v>HOUTTE Nicolas</v>
      </c>
      <c r="CT34" s="7">
        <f t="shared" si="112"/>
        <v>1</v>
      </c>
      <c r="CU34" s="13">
        <v>24</v>
      </c>
      <c r="CV34" s="13">
        <v>2</v>
      </c>
      <c r="CW34" s="39">
        <f t="shared" si="113"/>
        <v>0</v>
      </c>
      <c r="CX34" s="13"/>
      <c r="CY34" s="4">
        <f t="shared" si="12"/>
        <v>24</v>
      </c>
      <c r="CZ34" s="4">
        <f t="shared" si="71"/>
        <v>36</v>
      </c>
      <c r="DA34" s="4">
        <f t="shared" si="72"/>
        <v>36</v>
      </c>
      <c r="DB34" s="4">
        <f t="shared" si="73"/>
        <v>36</v>
      </c>
      <c r="DC34" s="4">
        <f t="shared" si="74"/>
        <v>36</v>
      </c>
      <c r="DD34" s="4">
        <f t="shared" si="114"/>
        <v>36</v>
      </c>
      <c r="DE34" s="12">
        <f t="shared" si="13"/>
        <v>36</v>
      </c>
      <c r="DF34" s="12">
        <f t="shared" si="14"/>
        <v>113</v>
      </c>
      <c r="DG34" s="17"/>
      <c r="DH34" s="7" t="str">
        <f>REPT(Sept!A34,1)</f>
        <v>HOUTTE Nicolas</v>
      </c>
      <c r="DI34" s="7">
        <f t="shared" si="115"/>
        <v>0</v>
      </c>
      <c r="DJ34" s="13"/>
      <c r="DK34" s="13"/>
      <c r="DL34" s="39">
        <f t="shared" si="116"/>
        <v>0</v>
      </c>
      <c r="DM34" s="13"/>
      <c r="DN34" s="4">
        <f t="shared" si="15"/>
        <v>0</v>
      </c>
      <c r="DO34" s="4">
        <f t="shared" si="78"/>
        <v>0</v>
      </c>
      <c r="DP34" s="4">
        <f t="shared" si="79"/>
        <v>0</v>
      </c>
      <c r="DQ34" s="4">
        <f t="shared" si="80"/>
        <v>0</v>
      </c>
      <c r="DR34" s="4">
        <f t="shared" si="81"/>
        <v>0</v>
      </c>
      <c r="DS34" s="4">
        <f t="shared" si="117"/>
        <v>0</v>
      </c>
      <c r="DT34" s="4"/>
      <c r="DU34" s="7" t="str">
        <f>REPT(Sept!A34,1)</f>
        <v>HOUTTE Nicolas</v>
      </c>
      <c r="DV34" s="7">
        <f t="shared" si="118"/>
        <v>0</v>
      </c>
      <c r="DW34" s="13"/>
      <c r="DX34" s="13"/>
      <c r="DY34" s="39">
        <f t="shared" si="119"/>
        <v>0</v>
      </c>
      <c r="DZ34" s="13"/>
      <c r="EA34" s="4">
        <f t="shared" si="16"/>
        <v>0</v>
      </c>
      <c r="EB34" s="4">
        <f t="shared" si="85"/>
        <v>0</v>
      </c>
      <c r="EC34" s="4">
        <f t="shared" si="86"/>
        <v>0</v>
      </c>
      <c r="ED34" s="4">
        <f t="shared" si="87"/>
        <v>0</v>
      </c>
      <c r="EE34" s="4">
        <f t="shared" si="88"/>
        <v>0</v>
      </c>
      <c r="EF34" s="4">
        <f t="shared" si="89"/>
        <v>0</v>
      </c>
      <c r="EG34" s="12">
        <f t="shared" si="90"/>
        <v>0</v>
      </c>
      <c r="EH34" s="22">
        <f t="shared" si="17"/>
        <v>113</v>
      </c>
      <c r="EI34" s="24">
        <f>SUM(EH34+Mars!EI34)</f>
        <v>1069.0999999999999</v>
      </c>
      <c r="EJ34" s="25">
        <f t="shared" si="18"/>
        <v>6</v>
      </c>
      <c r="EK34" s="25">
        <f>SUM(EJ34+Mars!EK34)</f>
        <v>57</v>
      </c>
      <c r="EL34" s="41">
        <f t="shared" si="19"/>
        <v>0</v>
      </c>
    </row>
    <row r="35" spans="1:142" ht="13.5" thickBot="1">
      <c r="A35" s="107" t="str">
        <f>REPT(Sept!A35,1)</f>
        <v>KORNREICH Suzanne</v>
      </c>
      <c r="B35" s="7">
        <f t="shared" si="91"/>
        <v>0</v>
      </c>
      <c r="C35" s="13"/>
      <c r="D35" s="13"/>
      <c r="E35" s="39">
        <f t="shared" si="92"/>
        <v>0</v>
      </c>
      <c r="F35" s="13"/>
      <c r="G35" s="4">
        <f t="shared" si="0"/>
        <v>0</v>
      </c>
      <c r="H35" s="4">
        <f t="shared" si="22"/>
        <v>0</v>
      </c>
      <c r="I35" s="4">
        <f t="shared" si="23"/>
        <v>0</v>
      </c>
      <c r="J35" s="4">
        <f t="shared" si="24"/>
        <v>0</v>
      </c>
      <c r="K35" s="4">
        <f t="shared" si="25"/>
        <v>0</v>
      </c>
      <c r="L35" s="4">
        <f t="shared" si="93"/>
        <v>0</v>
      </c>
      <c r="M35" s="4"/>
      <c r="N35" s="7" t="str">
        <f>REPT(Sept!A35,1)</f>
        <v>KORNREICH Suzanne</v>
      </c>
      <c r="O35" s="7">
        <f t="shared" si="94"/>
        <v>0</v>
      </c>
      <c r="P35" s="13"/>
      <c r="Q35" s="13"/>
      <c r="R35" s="39">
        <f t="shared" si="95"/>
        <v>0</v>
      </c>
      <c r="S35" s="13"/>
      <c r="T35" s="4">
        <f t="shared" si="1"/>
        <v>0</v>
      </c>
      <c r="U35" s="4">
        <f t="shared" si="29"/>
        <v>0</v>
      </c>
      <c r="V35" s="4">
        <f t="shared" si="30"/>
        <v>0</v>
      </c>
      <c r="W35" s="4">
        <f t="shared" si="31"/>
        <v>0</v>
      </c>
      <c r="X35" s="4">
        <f t="shared" si="32"/>
        <v>0</v>
      </c>
      <c r="Y35" s="4">
        <f t="shared" si="96"/>
        <v>0</v>
      </c>
      <c r="Z35" s="12">
        <f t="shared" si="2"/>
        <v>0</v>
      </c>
      <c r="AA35" s="17"/>
      <c r="AB35" s="7" t="str">
        <f>REPT(Sept!A35,1)</f>
        <v>KORNREICH Suzanne</v>
      </c>
      <c r="AC35" s="7">
        <f t="shared" si="97"/>
        <v>0</v>
      </c>
      <c r="AD35" s="13"/>
      <c r="AE35" s="13"/>
      <c r="AF35" s="39">
        <f t="shared" si="98"/>
        <v>0</v>
      </c>
      <c r="AG35" s="13"/>
      <c r="AH35" s="4">
        <f t="shared" si="3"/>
        <v>0</v>
      </c>
      <c r="AI35" s="4">
        <f t="shared" si="36"/>
        <v>0</v>
      </c>
      <c r="AJ35" s="4">
        <f t="shared" si="37"/>
        <v>0</v>
      </c>
      <c r="AK35" s="4">
        <f t="shared" si="38"/>
        <v>0</v>
      </c>
      <c r="AL35" s="4">
        <f t="shared" si="39"/>
        <v>0</v>
      </c>
      <c r="AM35" s="4">
        <f t="shared" si="99"/>
        <v>0</v>
      </c>
      <c r="AN35" s="4"/>
      <c r="AO35" s="7" t="str">
        <f>REPT(Sept!A35,1)</f>
        <v>KORNREICH Suzanne</v>
      </c>
      <c r="AP35" s="7">
        <f t="shared" si="100"/>
        <v>0</v>
      </c>
      <c r="AQ35" s="13"/>
      <c r="AR35" s="13"/>
      <c r="AS35" s="39">
        <f t="shared" si="101"/>
        <v>0</v>
      </c>
      <c r="AT35" s="13"/>
      <c r="AU35" s="4">
        <f t="shared" si="4"/>
        <v>0</v>
      </c>
      <c r="AV35" s="4">
        <f t="shared" si="43"/>
        <v>0</v>
      </c>
      <c r="AW35" s="4">
        <f t="shared" si="44"/>
        <v>0</v>
      </c>
      <c r="AX35" s="4">
        <f t="shared" si="45"/>
        <v>0</v>
      </c>
      <c r="AY35" s="4">
        <f t="shared" si="46"/>
        <v>0</v>
      </c>
      <c r="AZ35" s="4">
        <f t="shared" si="102"/>
        <v>0</v>
      </c>
      <c r="BA35" s="12">
        <f t="shared" si="5"/>
        <v>0</v>
      </c>
      <c r="BB35" s="12">
        <f t="shared" si="6"/>
        <v>0</v>
      </c>
      <c r="BC35" s="17"/>
      <c r="BD35" s="7" t="str">
        <f>REPT(Sept!A35,1)</f>
        <v>KORNREICH Suzanne</v>
      </c>
      <c r="BE35" s="7">
        <f t="shared" si="103"/>
        <v>0</v>
      </c>
      <c r="BF35" s="13"/>
      <c r="BG35" s="13"/>
      <c r="BH35" s="39">
        <f t="shared" si="104"/>
        <v>0</v>
      </c>
      <c r="BI35" s="13"/>
      <c r="BJ35" s="4">
        <f t="shared" si="7"/>
        <v>0</v>
      </c>
      <c r="BK35" s="4">
        <f t="shared" si="50"/>
        <v>0</v>
      </c>
      <c r="BL35" s="4">
        <f t="shared" si="51"/>
        <v>0</v>
      </c>
      <c r="BM35" s="4">
        <f t="shared" si="52"/>
        <v>0</v>
      </c>
      <c r="BN35" s="4">
        <f t="shared" si="53"/>
        <v>0</v>
      </c>
      <c r="BO35" s="4">
        <f t="shared" si="105"/>
        <v>0</v>
      </c>
      <c r="BP35" s="4"/>
      <c r="BQ35" s="7" t="str">
        <f>REPT(Sept!A35,1)</f>
        <v>KORNREICH Suzanne</v>
      </c>
      <c r="BR35" s="7">
        <f t="shared" si="106"/>
        <v>0</v>
      </c>
      <c r="BS35" s="13"/>
      <c r="BT35" s="13"/>
      <c r="BU35" s="39">
        <f t="shared" si="107"/>
        <v>0</v>
      </c>
      <c r="BV35" s="13"/>
      <c r="BW35" s="4">
        <f t="shared" si="8"/>
        <v>0</v>
      </c>
      <c r="BX35" s="4">
        <f t="shared" si="57"/>
        <v>0</v>
      </c>
      <c r="BY35" s="4">
        <f t="shared" si="58"/>
        <v>0</v>
      </c>
      <c r="BZ35" s="4">
        <f t="shared" si="59"/>
        <v>0</v>
      </c>
      <c r="CA35" s="4">
        <f t="shared" si="60"/>
        <v>0</v>
      </c>
      <c r="CB35" s="4">
        <f t="shared" si="108"/>
        <v>0</v>
      </c>
      <c r="CC35" s="12">
        <f t="shared" si="9"/>
        <v>0</v>
      </c>
      <c r="CD35" s="12">
        <f t="shared" si="10"/>
        <v>0</v>
      </c>
      <c r="CE35" s="17"/>
      <c r="CF35" s="7" t="str">
        <f>REPT(Sept!A35,1)</f>
        <v>KORNREICH Suzanne</v>
      </c>
      <c r="CG35" s="7">
        <f t="shared" si="109"/>
        <v>0</v>
      </c>
      <c r="CH35" s="13"/>
      <c r="CI35" s="13"/>
      <c r="CJ35" s="39">
        <f t="shared" si="110"/>
        <v>0</v>
      </c>
      <c r="CK35" s="13"/>
      <c r="CL35" s="4">
        <f t="shared" si="11"/>
        <v>0</v>
      </c>
      <c r="CM35" s="4">
        <f t="shared" si="64"/>
        <v>0</v>
      </c>
      <c r="CN35" s="4">
        <f t="shared" si="65"/>
        <v>0</v>
      </c>
      <c r="CO35" s="4">
        <f t="shared" si="66"/>
        <v>0</v>
      </c>
      <c r="CP35" s="4">
        <f t="shared" si="67"/>
        <v>0</v>
      </c>
      <c r="CQ35" s="4">
        <f t="shared" si="111"/>
        <v>0</v>
      </c>
      <c r="CR35" s="4"/>
      <c r="CS35" s="7" t="str">
        <f>REPT(Sept!A35,1)</f>
        <v>KORNREICH Suzanne</v>
      </c>
      <c r="CT35" s="7">
        <f t="shared" si="112"/>
        <v>0</v>
      </c>
      <c r="CU35" s="13"/>
      <c r="CV35" s="13"/>
      <c r="CW35" s="39">
        <f t="shared" si="113"/>
        <v>0</v>
      </c>
      <c r="CX35" s="13"/>
      <c r="CY35" s="4">
        <f t="shared" si="12"/>
        <v>0</v>
      </c>
      <c r="CZ35" s="4">
        <f t="shared" si="71"/>
        <v>0</v>
      </c>
      <c r="DA35" s="4">
        <f t="shared" si="72"/>
        <v>0</v>
      </c>
      <c r="DB35" s="4">
        <f t="shared" si="73"/>
        <v>0</v>
      </c>
      <c r="DC35" s="4">
        <f t="shared" si="74"/>
        <v>0</v>
      </c>
      <c r="DD35" s="4">
        <f t="shared" si="114"/>
        <v>0</v>
      </c>
      <c r="DE35" s="12">
        <f t="shared" si="13"/>
        <v>0</v>
      </c>
      <c r="DF35" s="12">
        <f t="shared" si="14"/>
        <v>0</v>
      </c>
      <c r="DG35" s="17"/>
      <c r="DH35" s="7" t="str">
        <f>REPT(Sept!A35,1)</f>
        <v>KORNREICH Suzanne</v>
      </c>
      <c r="DI35" s="7">
        <f t="shared" si="115"/>
        <v>0</v>
      </c>
      <c r="DJ35" s="13"/>
      <c r="DK35" s="13"/>
      <c r="DL35" s="39">
        <f t="shared" si="116"/>
        <v>0</v>
      </c>
      <c r="DM35" s="13"/>
      <c r="DN35" s="4">
        <f t="shared" si="15"/>
        <v>0</v>
      </c>
      <c r="DO35" s="4">
        <f t="shared" si="78"/>
        <v>0</v>
      </c>
      <c r="DP35" s="4">
        <f t="shared" si="79"/>
        <v>0</v>
      </c>
      <c r="DQ35" s="4">
        <f t="shared" si="80"/>
        <v>0</v>
      </c>
      <c r="DR35" s="4">
        <f t="shared" si="81"/>
        <v>0</v>
      </c>
      <c r="DS35" s="4">
        <f t="shared" si="117"/>
        <v>0</v>
      </c>
      <c r="DT35" s="4"/>
      <c r="DU35" s="7" t="str">
        <f>REPT(Sept!A35,1)</f>
        <v>KORNREICH Suzanne</v>
      </c>
      <c r="DV35" s="7">
        <f t="shared" si="118"/>
        <v>0</v>
      </c>
      <c r="DW35" s="13"/>
      <c r="DX35" s="13"/>
      <c r="DY35" s="39">
        <f t="shared" si="119"/>
        <v>0</v>
      </c>
      <c r="DZ35" s="13"/>
      <c r="EA35" s="4">
        <f t="shared" si="16"/>
        <v>0</v>
      </c>
      <c r="EB35" s="4">
        <f t="shared" si="85"/>
        <v>0</v>
      </c>
      <c r="EC35" s="4">
        <f t="shared" si="86"/>
        <v>0</v>
      </c>
      <c r="ED35" s="4">
        <f t="shared" si="87"/>
        <v>0</v>
      </c>
      <c r="EE35" s="4">
        <f t="shared" si="88"/>
        <v>0</v>
      </c>
      <c r="EF35" s="4">
        <f t="shared" si="89"/>
        <v>0</v>
      </c>
      <c r="EG35" s="12">
        <f t="shared" si="90"/>
        <v>0</v>
      </c>
      <c r="EH35" s="22">
        <f t="shared" si="17"/>
        <v>0</v>
      </c>
      <c r="EI35" s="24">
        <f>SUM(EH35+Mars!EI35)</f>
        <v>421.2</v>
      </c>
      <c r="EJ35" s="25">
        <f t="shared" si="18"/>
        <v>0</v>
      </c>
      <c r="EK35" s="25">
        <f>SUM(EJ35+Mars!EK35)</f>
        <v>21</v>
      </c>
      <c r="EL35" s="41">
        <f t="shared" si="19"/>
        <v>0</v>
      </c>
    </row>
    <row r="36" spans="1:142" ht="13.5" thickBot="1">
      <c r="A36" s="107" t="str">
        <f>REPT(Sept!A36,1)</f>
        <v>LANNELUC Vincent</v>
      </c>
      <c r="B36" s="7">
        <f t="shared" si="91"/>
        <v>1</v>
      </c>
      <c r="C36" s="13">
        <v>23</v>
      </c>
      <c r="D36" s="13"/>
      <c r="E36" s="39">
        <f t="shared" si="92"/>
        <v>0</v>
      </c>
      <c r="F36" s="13">
        <v>1</v>
      </c>
      <c r="G36" s="4">
        <f t="shared" si="0"/>
        <v>23</v>
      </c>
      <c r="H36" s="4">
        <f t="shared" si="22"/>
        <v>23</v>
      </c>
      <c r="I36" s="4">
        <f t="shared" si="23"/>
        <v>23</v>
      </c>
      <c r="J36" s="4">
        <f t="shared" si="24"/>
        <v>23</v>
      </c>
      <c r="K36" s="4">
        <f t="shared" si="25"/>
        <v>23</v>
      </c>
      <c r="L36" s="4">
        <f t="shared" si="93"/>
        <v>23</v>
      </c>
      <c r="M36" s="4"/>
      <c r="N36" s="7" t="str">
        <f>REPT(Sept!A36,1)</f>
        <v>LANNELUC Vincent</v>
      </c>
      <c r="O36" s="7">
        <f t="shared" si="94"/>
        <v>0</v>
      </c>
      <c r="P36" s="13"/>
      <c r="Q36" s="13"/>
      <c r="R36" s="39">
        <f t="shared" si="95"/>
        <v>0</v>
      </c>
      <c r="S36" s="13"/>
      <c r="T36" s="4">
        <f t="shared" si="1"/>
        <v>0</v>
      </c>
      <c r="U36" s="4">
        <f t="shared" si="29"/>
        <v>0</v>
      </c>
      <c r="V36" s="4">
        <f t="shared" si="30"/>
        <v>0</v>
      </c>
      <c r="W36" s="4">
        <f t="shared" si="31"/>
        <v>0</v>
      </c>
      <c r="X36" s="4">
        <f t="shared" si="32"/>
        <v>0</v>
      </c>
      <c r="Y36" s="4">
        <f t="shared" si="96"/>
        <v>0</v>
      </c>
      <c r="Z36" s="12">
        <f t="shared" si="2"/>
        <v>23</v>
      </c>
      <c r="AA36" s="17"/>
      <c r="AB36" s="7" t="str">
        <f>REPT(Sept!A36,1)</f>
        <v>LANNELUC Vincent</v>
      </c>
      <c r="AC36" s="7">
        <f t="shared" si="97"/>
        <v>1</v>
      </c>
      <c r="AD36" s="13">
        <v>13</v>
      </c>
      <c r="AE36" s="13"/>
      <c r="AF36" s="39">
        <f t="shared" si="98"/>
        <v>0</v>
      </c>
      <c r="AG36" s="13"/>
      <c r="AH36" s="4">
        <f t="shared" si="3"/>
        <v>13</v>
      </c>
      <c r="AI36" s="4">
        <f t="shared" si="36"/>
        <v>13</v>
      </c>
      <c r="AJ36" s="4">
        <f t="shared" si="37"/>
        <v>13</v>
      </c>
      <c r="AK36" s="4">
        <f t="shared" si="38"/>
        <v>13</v>
      </c>
      <c r="AL36" s="4">
        <f t="shared" si="39"/>
        <v>13</v>
      </c>
      <c r="AM36" s="4">
        <f t="shared" si="99"/>
        <v>13</v>
      </c>
      <c r="AN36" s="4"/>
      <c r="AO36" s="7" t="str">
        <f>REPT(Sept!A36,1)</f>
        <v>LANNELUC Vincent</v>
      </c>
      <c r="AP36" s="7">
        <f t="shared" si="100"/>
        <v>1</v>
      </c>
      <c r="AQ36" s="13">
        <v>13</v>
      </c>
      <c r="AR36" s="13"/>
      <c r="AS36" s="39">
        <f t="shared" si="101"/>
        <v>0</v>
      </c>
      <c r="AT36" s="13"/>
      <c r="AU36" s="4">
        <f t="shared" si="4"/>
        <v>13</v>
      </c>
      <c r="AV36" s="4">
        <f t="shared" si="43"/>
        <v>13</v>
      </c>
      <c r="AW36" s="4">
        <f t="shared" si="44"/>
        <v>13</v>
      </c>
      <c r="AX36" s="4">
        <f t="shared" si="45"/>
        <v>13</v>
      </c>
      <c r="AY36" s="4">
        <f t="shared" si="46"/>
        <v>13</v>
      </c>
      <c r="AZ36" s="4">
        <f t="shared" si="102"/>
        <v>13</v>
      </c>
      <c r="BA36" s="12">
        <f t="shared" si="5"/>
        <v>13</v>
      </c>
      <c r="BB36" s="12">
        <f t="shared" si="6"/>
        <v>36</v>
      </c>
      <c r="BC36" s="17"/>
      <c r="BD36" s="7" t="str">
        <f>REPT(Sept!A36,1)</f>
        <v>LANNELUC Vincent</v>
      </c>
      <c r="BE36" s="7">
        <f t="shared" si="103"/>
        <v>1</v>
      </c>
      <c r="BF36" s="13">
        <v>8</v>
      </c>
      <c r="BG36" s="13"/>
      <c r="BH36" s="39">
        <f t="shared" si="104"/>
        <v>0</v>
      </c>
      <c r="BI36" s="13"/>
      <c r="BJ36" s="4">
        <f t="shared" si="7"/>
        <v>8</v>
      </c>
      <c r="BK36" s="4">
        <f t="shared" si="50"/>
        <v>8</v>
      </c>
      <c r="BL36" s="4">
        <f t="shared" si="51"/>
        <v>8</v>
      </c>
      <c r="BM36" s="4">
        <f t="shared" si="52"/>
        <v>8</v>
      </c>
      <c r="BN36" s="4">
        <f t="shared" si="53"/>
        <v>8</v>
      </c>
      <c r="BO36" s="4">
        <f t="shared" si="105"/>
        <v>8</v>
      </c>
      <c r="BP36" s="4"/>
      <c r="BQ36" s="7" t="str">
        <f>REPT(Sept!A36,1)</f>
        <v>LANNELUC Vincent</v>
      </c>
      <c r="BR36" s="7">
        <f t="shared" si="106"/>
        <v>0</v>
      </c>
      <c r="BS36" s="13"/>
      <c r="BT36" s="13"/>
      <c r="BU36" s="39">
        <f t="shared" si="107"/>
        <v>0</v>
      </c>
      <c r="BV36" s="13"/>
      <c r="BW36" s="4">
        <f t="shared" si="8"/>
        <v>0</v>
      </c>
      <c r="BX36" s="4">
        <f t="shared" si="57"/>
        <v>0</v>
      </c>
      <c r="BY36" s="4">
        <f t="shared" si="58"/>
        <v>0</v>
      </c>
      <c r="BZ36" s="4">
        <f t="shared" si="59"/>
        <v>0</v>
      </c>
      <c r="CA36" s="4">
        <f t="shared" si="60"/>
        <v>0</v>
      </c>
      <c r="CB36" s="4">
        <f t="shared" si="108"/>
        <v>0</v>
      </c>
      <c r="CC36" s="12">
        <f t="shared" si="9"/>
        <v>8</v>
      </c>
      <c r="CD36" s="12">
        <f t="shared" si="10"/>
        <v>44</v>
      </c>
      <c r="CE36" s="17"/>
      <c r="CF36" s="7" t="str">
        <f>REPT(Sept!A36,1)</f>
        <v>LANNELUC Vincent</v>
      </c>
      <c r="CG36" s="7">
        <f t="shared" si="109"/>
        <v>1</v>
      </c>
      <c r="CH36" s="13">
        <v>26</v>
      </c>
      <c r="CI36" s="13"/>
      <c r="CJ36" s="39">
        <f t="shared" si="110"/>
        <v>0</v>
      </c>
      <c r="CK36" s="13"/>
      <c r="CL36" s="4">
        <f t="shared" si="11"/>
        <v>26</v>
      </c>
      <c r="CM36" s="4">
        <f t="shared" si="64"/>
        <v>26</v>
      </c>
      <c r="CN36" s="4">
        <f t="shared" si="65"/>
        <v>26</v>
      </c>
      <c r="CO36" s="4">
        <f t="shared" si="66"/>
        <v>26</v>
      </c>
      <c r="CP36" s="4">
        <f t="shared" si="67"/>
        <v>26</v>
      </c>
      <c r="CQ36" s="4">
        <f t="shared" si="111"/>
        <v>26</v>
      </c>
      <c r="CR36" s="4"/>
      <c r="CS36" s="7" t="str">
        <f>REPT(Sept!A36,1)</f>
        <v>LANNELUC Vincent</v>
      </c>
      <c r="CT36" s="7">
        <f t="shared" si="112"/>
        <v>0</v>
      </c>
      <c r="CU36" s="13"/>
      <c r="CV36" s="13"/>
      <c r="CW36" s="39">
        <f t="shared" si="113"/>
        <v>0</v>
      </c>
      <c r="CX36" s="13"/>
      <c r="CY36" s="4">
        <f t="shared" si="12"/>
        <v>0</v>
      </c>
      <c r="CZ36" s="4">
        <f t="shared" si="71"/>
        <v>0</v>
      </c>
      <c r="DA36" s="4">
        <f t="shared" si="72"/>
        <v>0</v>
      </c>
      <c r="DB36" s="4">
        <f t="shared" si="73"/>
        <v>0</v>
      </c>
      <c r="DC36" s="4">
        <f t="shared" si="74"/>
        <v>0</v>
      </c>
      <c r="DD36" s="4">
        <f t="shared" si="114"/>
        <v>0</v>
      </c>
      <c r="DE36" s="12">
        <f t="shared" si="13"/>
        <v>26</v>
      </c>
      <c r="DF36" s="12">
        <f t="shared" si="14"/>
        <v>70</v>
      </c>
      <c r="DG36" s="17"/>
      <c r="DH36" s="7" t="str">
        <f>REPT(Sept!A36,1)</f>
        <v>LANNELUC Vincent</v>
      </c>
      <c r="DI36" s="7">
        <f t="shared" si="115"/>
        <v>0</v>
      </c>
      <c r="DJ36" s="13"/>
      <c r="DK36" s="13"/>
      <c r="DL36" s="39">
        <f t="shared" si="116"/>
        <v>0</v>
      </c>
      <c r="DM36" s="13"/>
      <c r="DN36" s="4">
        <f t="shared" si="15"/>
        <v>0</v>
      </c>
      <c r="DO36" s="4">
        <f t="shared" si="78"/>
        <v>0</v>
      </c>
      <c r="DP36" s="4">
        <f t="shared" si="79"/>
        <v>0</v>
      </c>
      <c r="DQ36" s="4">
        <f t="shared" si="80"/>
        <v>0</v>
      </c>
      <c r="DR36" s="4">
        <f t="shared" si="81"/>
        <v>0</v>
      </c>
      <c r="DS36" s="4">
        <f t="shared" si="117"/>
        <v>0</v>
      </c>
      <c r="DT36" s="4"/>
      <c r="DU36" s="7" t="str">
        <f>REPT(Sept!A36,1)</f>
        <v>LANNELUC Vincent</v>
      </c>
      <c r="DV36" s="7">
        <f t="shared" si="118"/>
        <v>0</v>
      </c>
      <c r="DW36" s="13"/>
      <c r="DX36" s="13"/>
      <c r="DY36" s="39">
        <f t="shared" si="119"/>
        <v>0</v>
      </c>
      <c r="DZ36" s="13"/>
      <c r="EA36" s="4">
        <f t="shared" si="16"/>
        <v>0</v>
      </c>
      <c r="EB36" s="4">
        <f t="shared" si="85"/>
        <v>0</v>
      </c>
      <c r="EC36" s="4">
        <f t="shared" si="86"/>
        <v>0</v>
      </c>
      <c r="ED36" s="4">
        <f t="shared" si="87"/>
        <v>0</v>
      </c>
      <c r="EE36" s="4">
        <f t="shared" si="88"/>
        <v>0</v>
      </c>
      <c r="EF36" s="4">
        <f t="shared" si="89"/>
        <v>0</v>
      </c>
      <c r="EG36" s="12">
        <f t="shared" si="90"/>
        <v>0</v>
      </c>
      <c r="EH36" s="22">
        <f t="shared" si="17"/>
        <v>70</v>
      </c>
      <c r="EI36" s="24">
        <f>SUM(EH36+Mars!EI36)</f>
        <v>871.3</v>
      </c>
      <c r="EJ36" s="25">
        <f t="shared" si="18"/>
        <v>5</v>
      </c>
      <c r="EK36" s="25">
        <f>SUM(EJ36+Mars!EK36)</f>
        <v>35</v>
      </c>
      <c r="EL36" s="41">
        <f t="shared" si="19"/>
        <v>0</v>
      </c>
    </row>
    <row r="37" spans="1:142" ht="13.5" thickBot="1">
      <c r="A37" s="107" t="str">
        <f>REPT(Sept!A37,1)</f>
        <v>LARCHER Ludovic</v>
      </c>
      <c r="B37" s="7">
        <f t="shared" si="91"/>
        <v>1</v>
      </c>
      <c r="C37" s="13">
        <v>32</v>
      </c>
      <c r="D37" s="13"/>
      <c r="E37" s="39">
        <f t="shared" si="92"/>
        <v>0</v>
      </c>
      <c r="F37" s="13">
        <v>1</v>
      </c>
      <c r="G37" s="4">
        <f t="shared" si="0"/>
        <v>32</v>
      </c>
      <c r="H37" s="4">
        <f t="shared" si="22"/>
        <v>32</v>
      </c>
      <c r="I37" s="4">
        <f t="shared" si="23"/>
        <v>32</v>
      </c>
      <c r="J37" s="4">
        <f t="shared" si="24"/>
        <v>32</v>
      </c>
      <c r="K37" s="4">
        <f t="shared" si="25"/>
        <v>32</v>
      </c>
      <c r="L37" s="4">
        <f t="shared" si="93"/>
        <v>32</v>
      </c>
      <c r="M37" s="4"/>
      <c r="N37" s="7" t="str">
        <f>REPT(Sept!A37,1)</f>
        <v>LARCHER Ludovic</v>
      </c>
      <c r="O37" s="7">
        <f t="shared" si="94"/>
        <v>0</v>
      </c>
      <c r="P37" s="13"/>
      <c r="Q37" s="13"/>
      <c r="R37" s="39">
        <f t="shared" si="95"/>
        <v>0</v>
      </c>
      <c r="S37" s="13"/>
      <c r="T37" s="4">
        <f t="shared" si="1"/>
        <v>0</v>
      </c>
      <c r="U37" s="4">
        <f t="shared" si="29"/>
        <v>0</v>
      </c>
      <c r="V37" s="4">
        <f t="shared" si="30"/>
        <v>0</v>
      </c>
      <c r="W37" s="4">
        <f t="shared" si="31"/>
        <v>0</v>
      </c>
      <c r="X37" s="4">
        <f t="shared" si="32"/>
        <v>0</v>
      </c>
      <c r="Y37" s="4">
        <f t="shared" si="96"/>
        <v>0</v>
      </c>
      <c r="Z37" s="12">
        <f t="shared" si="2"/>
        <v>32</v>
      </c>
      <c r="AA37" s="17"/>
      <c r="AB37" s="7" t="str">
        <f>REPT(Sept!A37,1)</f>
        <v>LARCHER Ludovic</v>
      </c>
      <c r="AC37" s="7">
        <f t="shared" si="97"/>
        <v>1</v>
      </c>
      <c r="AD37" s="13">
        <v>27</v>
      </c>
      <c r="AE37" s="13"/>
      <c r="AF37" s="39">
        <f t="shared" si="98"/>
        <v>0</v>
      </c>
      <c r="AG37" s="13"/>
      <c r="AH37" s="4">
        <f t="shared" si="3"/>
        <v>27</v>
      </c>
      <c r="AI37" s="4">
        <f t="shared" si="36"/>
        <v>27</v>
      </c>
      <c r="AJ37" s="4">
        <f t="shared" si="37"/>
        <v>27</v>
      </c>
      <c r="AK37" s="4">
        <f t="shared" si="38"/>
        <v>27</v>
      </c>
      <c r="AL37" s="4">
        <f t="shared" si="39"/>
        <v>27</v>
      </c>
      <c r="AM37" s="4">
        <f t="shared" si="99"/>
        <v>27</v>
      </c>
      <c r="AN37" s="4"/>
      <c r="AO37" s="7" t="str">
        <f>REPT(Sept!A37,1)</f>
        <v>LARCHER Ludovic</v>
      </c>
      <c r="AP37" s="7">
        <f t="shared" si="100"/>
        <v>0</v>
      </c>
      <c r="AQ37" s="13"/>
      <c r="AR37" s="13"/>
      <c r="AS37" s="39">
        <f t="shared" si="101"/>
        <v>0</v>
      </c>
      <c r="AT37" s="13"/>
      <c r="AU37" s="4">
        <f t="shared" si="4"/>
        <v>0</v>
      </c>
      <c r="AV37" s="4">
        <f t="shared" si="43"/>
        <v>0</v>
      </c>
      <c r="AW37" s="4">
        <f t="shared" si="44"/>
        <v>0</v>
      </c>
      <c r="AX37" s="4">
        <f t="shared" si="45"/>
        <v>0</v>
      </c>
      <c r="AY37" s="4">
        <f t="shared" si="46"/>
        <v>0</v>
      </c>
      <c r="AZ37" s="4">
        <f t="shared" si="102"/>
        <v>0</v>
      </c>
      <c r="BA37" s="12">
        <f t="shared" si="5"/>
        <v>27</v>
      </c>
      <c r="BB37" s="12">
        <f t="shared" si="6"/>
        <v>59</v>
      </c>
      <c r="BC37" s="17"/>
      <c r="BD37" s="7" t="str">
        <f>REPT(Sept!A37,1)</f>
        <v>LARCHER Ludovic</v>
      </c>
      <c r="BE37" s="7">
        <f t="shared" si="103"/>
        <v>1</v>
      </c>
      <c r="BF37" s="13">
        <v>17</v>
      </c>
      <c r="BG37" s="13"/>
      <c r="BH37" s="39">
        <f t="shared" si="104"/>
        <v>0</v>
      </c>
      <c r="BI37" s="13"/>
      <c r="BJ37" s="4">
        <f t="shared" si="7"/>
        <v>17</v>
      </c>
      <c r="BK37" s="4">
        <f t="shared" si="50"/>
        <v>17</v>
      </c>
      <c r="BL37" s="4">
        <f t="shared" si="51"/>
        <v>17</v>
      </c>
      <c r="BM37" s="4">
        <f t="shared" si="52"/>
        <v>17</v>
      </c>
      <c r="BN37" s="4">
        <f t="shared" si="53"/>
        <v>17</v>
      </c>
      <c r="BO37" s="4">
        <f t="shared" si="105"/>
        <v>17</v>
      </c>
      <c r="BP37" s="4"/>
      <c r="BQ37" s="7" t="str">
        <f>REPT(Sept!A37,1)</f>
        <v>LARCHER Ludovic</v>
      </c>
      <c r="BR37" s="7">
        <f t="shared" si="106"/>
        <v>0</v>
      </c>
      <c r="BS37" s="13"/>
      <c r="BT37" s="13"/>
      <c r="BU37" s="39">
        <f t="shared" si="107"/>
        <v>0</v>
      </c>
      <c r="BV37" s="13"/>
      <c r="BW37" s="4">
        <f t="shared" si="8"/>
        <v>0</v>
      </c>
      <c r="BX37" s="4">
        <f t="shared" si="57"/>
        <v>0</v>
      </c>
      <c r="BY37" s="4">
        <f t="shared" si="58"/>
        <v>0</v>
      </c>
      <c r="BZ37" s="4">
        <f t="shared" si="59"/>
        <v>0</v>
      </c>
      <c r="CA37" s="4">
        <f t="shared" si="60"/>
        <v>0</v>
      </c>
      <c r="CB37" s="4">
        <f t="shared" si="108"/>
        <v>0</v>
      </c>
      <c r="CC37" s="12">
        <f t="shared" si="9"/>
        <v>17</v>
      </c>
      <c r="CD37" s="12">
        <f t="shared" si="10"/>
        <v>76</v>
      </c>
      <c r="CE37" s="17"/>
      <c r="CF37" s="7" t="str">
        <f>REPT(Sept!A37,1)</f>
        <v>LARCHER Ludovic</v>
      </c>
      <c r="CG37" s="7">
        <f t="shared" si="109"/>
        <v>0</v>
      </c>
      <c r="CH37" s="13"/>
      <c r="CI37" s="13"/>
      <c r="CJ37" s="39">
        <f t="shared" si="110"/>
        <v>0</v>
      </c>
      <c r="CK37" s="13"/>
      <c r="CL37" s="4">
        <f t="shared" si="11"/>
        <v>0</v>
      </c>
      <c r="CM37" s="4">
        <f t="shared" si="64"/>
        <v>0</v>
      </c>
      <c r="CN37" s="4">
        <f t="shared" si="65"/>
        <v>0</v>
      </c>
      <c r="CO37" s="4">
        <f t="shared" si="66"/>
        <v>0</v>
      </c>
      <c r="CP37" s="4">
        <f t="shared" si="67"/>
        <v>0</v>
      </c>
      <c r="CQ37" s="4">
        <f t="shared" si="111"/>
        <v>0</v>
      </c>
      <c r="CR37" s="4"/>
      <c r="CS37" s="7" t="str">
        <f>REPT(Sept!A37,1)</f>
        <v>LARCHER Ludovic</v>
      </c>
      <c r="CT37" s="7">
        <f t="shared" si="112"/>
        <v>0</v>
      </c>
      <c r="CU37" s="13"/>
      <c r="CV37" s="13"/>
      <c r="CW37" s="39">
        <f t="shared" si="113"/>
        <v>0</v>
      </c>
      <c r="CX37" s="13"/>
      <c r="CY37" s="4">
        <f t="shared" si="12"/>
        <v>0</v>
      </c>
      <c r="CZ37" s="4">
        <f t="shared" si="71"/>
        <v>0</v>
      </c>
      <c r="DA37" s="4">
        <f t="shared" si="72"/>
        <v>0</v>
      </c>
      <c r="DB37" s="4">
        <f t="shared" si="73"/>
        <v>0</v>
      </c>
      <c r="DC37" s="4">
        <f t="shared" si="74"/>
        <v>0</v>
      </c>
      <c r="DD37" s="4">
        <f t="shared" si="114"/>
        <v>0</v>
      </c>
      <c r="DE37" s="12">
        <f t="shared" si="13"/>
        <v>0</v>
      </c>
      <c r="DF37" s="12">
        <f t="shared" si="14"/>
        <v>76</v>
      </c>
      <c r="DG37" s="17"/>
      <c r="DH37" s="7" t="str">
        <f>REPT(Sept!A37,1)</f>
        <v>LARCHER Ludovic</v>
      </c>
      <c r="DI37" s="7">
        <f t="shared" si="115"/>
        <v>0</v>
      </c>
      <c r="DJ37" s="13"/>
      <c r="DK37" s="13"/>
      <c r="DL37" s="39">
        <f t="shared" si="116"/>
        <v>0</v>
      </c>
      <c r="DM37" s="13"/>
      <c r="DN37" s="4">
        <f t="shared" si="15"/>
        <v>0</v>
      </c>
      <c r="DO37" s="4">
        <f t="shared" si="78"/>
        <v>0</v>
      </c>
      <c r="DP37" s="4">
        <f t="shared" si="79"/>
        <v>0</v>
      </c>
      <c r="DQ37" s="4">
        <f t="shared" si="80"/>
        <v>0</v>
      </c>
      <c r="DR37" s="4">
        <f t="shared" si="81"/>
        <v>0</v>
      </c>
      <c r="DS37" s="4">
        <f t="shared" si="117"/>
        <v>0</v>
      </c>
      <c r="DT37" s="4"/>
      <c r="DU37" s="7" t="str">
        <f>REPT(Sept!A37,1)</f>
        <v>LARCHER Ludovic</v>
      </c>
      <c r="DV37" s="7">
        <f t="shared" si="118"/>
        <v>0</v>
      </c>
      <c r="DW37" s="13"/>
      <c r="DX37" s="13"/>
      <c r="DY37" s="39">
        <f t="shared" si="119"/>
        <v>0</v>
      </c>
      <c r="DZ37" s="13"/>
      <c r="EA37" s="4">
        <f t="shared" si="16"/>
        <v>0</v>
      </c>
      <c r="EB37" s="4">
        <f t="shared" si="85"/>
        <v>0</v>
      </c>
      <c r="EC37" s="4">
        <f t="shared" si="86"/>
        <v>0</v>
      </c>
      <c r="ED37" s="4">
        <f t="shared" si="87"/>
        <v>0</v>
      </c>
      <c r="EE37" s="4">
        <f t="shared" si="88"/>
        <v>0</v>
      </c>
      <c r="EF37" s="4">
        <f t="shared" si="89"/>
        <v>0</v>
      </c>
      <c r="EG37" s="12">
        <f t="shared" si="90"/>
        <v>0</v>
      </c>
      <c r="EH37" s="22">
        <f t="shared" si="17"/>
        <v>76</v>
      </c>
      <c r="EI37" s="24">
        <f>SUM(EH37+Mars!EI37)</f>
        <v>586.79999999999995</v>
      </c>
      <c r="EJ37" s="25">
        <f t="shared" si="18"/>
        <v>3</v>
      </c>
      <c r="EK37" s="25">
        <f>SUM(EJ37+Mars!EK37)</f>
        <v>31</v>
      </c>
      <c r="EL37" s="41">
        <f t="shared" si="19"/>
        <v>0</v>
      </c>
    </row>
    <row r="38" spans="1:142" ht="13.5" thickBot="1">
      <c r="A38" s="107" t="str">
        <f>REPT(Sept!A38,1)</f>
        <v>LEANDRI Mickaël</v>
      </c>
      <c r="B38" s="7">
        <f t="shared" si="91"/>
        <v>1</v>
      </c>
      <c r="C38" s="13">
        <v>22</v>
      </c>
      <c r="D38" s="13"/>
      <c r="E38" s="39">
        <f t="shared" si="92"/>
        <v>0</v>
      </c>
      <c r="F38" s="13"/>
      <c r="G38" s="4">
        <f t="shared" si="0"/>
        <v>22</v>
      </c>
      <c r="H38" s="4">
        <f t="shared" si="22"/>
        <v>22</v>
      </c>
      <c r="I38" s="4">
        <f t="shared" si="23"/>
        <v>22</v>
      </c>
      <c r="J38" s="4">
        <f t="shared" si="24"/>
        <v>22</v>
      </c>
      <c r="K38" s="4">
        <f t="shared" si="25"/>
        <v>22</v>
      </c>
      <c r="L38" s="4">
        <f t="shared" si="93"/>
        <v>22</v>
      </c>
      <c r="M38" s="4"/>
      <c r="N38" s="7" t="str">
        <f>REPT(Sept!A38,1)</f>
        <v>LEANDRI Mickaël</v>
      </c>
      <c r="O38" s="7">
        <f t="shared" si="94"/>
        <v>0</v>
      </c>
      <c r="P38" s="13"/>
      <c r="Q38" s="13"/>
      <c r="R38" s="39">
        <f t="shared" si="95"/>
        <v>0</v>
      </c>
      <c r="S38" s="13"/>
      <c r="T38" s="4">
        <f t="shared" si="1"/>
        <v>0</v>
      </c>
      <c r="U38" s="4">
        <f t="shared" si="29"/>
        <v>0</v>
      </c>
      <c r="V38" s="4">
        <f t="shared" si="30"/>
        <v>0</v>
      </c>
      <c r="W38" s="4">
        <f t="shared" si="31"/>
        <v>0</v>
      </c>
      <c r="X38" s="4">
        <f t="shared" si="32"/>
        <v>0</v>
      </c>
      <c r="Y38" s="4">
        <f t="shared" si="96"/>
        <v>0</v>
      </c>
      <c r="Z38" s="12">
        <f t="shared" si="2"/>
        <v>22</v>
      </c>
      <c r="AA38" s="17"/>
      <c r="AB38" s="7" t="str">
        <f>REPT(Sept!A38,1)</f>
        <v>LEANDRI Mickaël</v>
      </c>
      <c r="AC38" s="7">
        <f t="shared" si="97"/>
        <v>1</v>
      </c>
      <c r="AD38" s="13">
        <v>19</v>
      </c>
      <c r="AE38" s="13"/>
      <c r="AF38" s="39">
        <f t="shared" si="98"/>
        <v>0</v>
      </c>
      <c r="AG38" s="13"/>
      <c r="AH38" s="4">
        <f t="shared" si="3"/>
        <v>19</v>
      </c>
      <c r="AI38" s="4">
        <f t="shared" si="36"/>
        <v>19</v>
      </c>
      <c r="AJ38" s="4">
        <f t="shared" si="37"/>
        <v>19</v>
      </c>
      <c r="AK38" s="4">
        <f t="shared" si="38"/>
        <v>19</v>
      </c>
      <c r="AL38" s="4">
        <f t="shared" si="39"/>
        <v>19</v>
      </c>
      <c r="AM38" s="4">
        <f t="shared" si="99"/>
        <v>19</v>
      </c>
      <c r="AN38" s="4"/>
      <c r="AO38" s="7" t="str">
        <f>REPT(Sept!A38,1)</f>
        <v>LEANDRI Mickaël</v>
      </c>
      <c r="AP38" s="7">
        <f t="shared" si="100"/>
        <v>1</v>
      </c>
      <c r="AQ38" s="13">
        <v>23</v>
      </c>
      <c r="AR38" s="13"/>
      <c r="AS38" s="39">
        <f t="shared" si="101"/>
        <v>0</v>
      </c>
      <c r="AT38" s="13">
        <v>1</v>
      </c>
      <c r="AU38" s="4">
        <f t="shared" si="4"/>
        <v>23</v>
      </c>
      <c r="AV38" s="4">
        <f t="shared" si="43"/>
        <v>23</v>
      </c>
      <c r="AW38" s="4">
        <f t="shared" si="44"/>
        <v>23</v>
      </c>
      <c r="AX38" s="4">
        <f t="shared" si="45"/>
        <v>23</v>
      </c>
      <c r="AY38" s="4">
        <f t="shared" si="46"/>
        <v>23</v>
      </c>
      <c r="AZ38" s="4">
        <f t="shared" si="102"/>
        <v>23</v>
      </c>
      <c r="BA38" s="12">
        <f t="shared" si="5"/>
        <v>23</v>
      </c>
      <c r="BB38" s="12">
        <f t="shared" si="6"/>
        <v>45</v>
      </c>
      <c r="BC38" s="17"/>
      <c r="BD38" s="7" t="str">
        <f>REPT(Sept!A38,1)</f>
        <v>LEANDRI Mickaël</v>
      </c>
      <c r="BE38" s="7">
        <f t="shared" si="103"/>
        <v>1</v>
      </c>
      <c r="BF38" s="13">
        <v>22</v>
      </c>
      <c r="BG38" s="13"/>
      <c r="BH38" s="39">
        <f t="shared" si="104"/>
        <v>0</v>
      </c>
      <c r="BI38" s="13"/>
      <c r="BJ38" s="4">
        <f t="shared" si="7"/>
        <v>22</v>
      </c>
      <c r="BK38" s="4">
        <f t="shared" si="50"/>
        <v>22</v>
      </c>
      <c r="BL38" s="4">
        <f t="shared" si="51"/>
        <v>22</v>
      </c>
      <c r="BM38" s="4">
        <f t="shared" si="52"/>
        <v>22</v>
      </c>
      <c r="BN38" s="4">
        <f t="shared" si="53"/>
        <v>22</v>
      </c>
      <c r="BO38" s="4">
        <f t="shared" si="105"/>
        <v>22</v>
      </c>
      <c r="BP38" s="4"/>
      <c r="BQ38" s="7" t="str">
        <f>REPT(Sept!A38,1)</f>
        <v>LEANDRI Mickaël</v>
      </c>
      <c r="BR38" s="7">
        <f t="shared" si="106"/>
        <v>0</v>
      </c>
      <c r="BS38" s="13"/>
      <c r="BT38" s="13"/>
      <c r="BU38" s="39">
        <f t="shared" si="107"/>
        <v>0</v>
      </c>
      <c r="BV38" s="13"/>
      <c r="BW38" s="4">
        <f t="shared" si="8"/>
        <v>0</v>
      </c>
      <c r="BX38" s="4">
        <f t="shared" si="57"/>
        <v>0</v>
      </c>
      <c r="BY38" s="4">
        <f t="shared" si="58"/>
        <v>0</v>
      </c>
      <c r="BZ38" s="4">
        <f t="shared" si="59"/>
        <v>0</v>
      </c>
      <c r="CA38" s="4">
        <f t="shared" si="60"/>
        <v>0</v>
      </c>
      <c r="CB38" s="4">
        <f t="shared" si="108"/>
        <v>0</v>
      </c>
      <c r="CC38" s="12">
        <f t="shared" si="9"/>
        <v>22</v>
      </c>
      <c r="CD38" s="12">
        <f t="shared" si="10"/>
        <v>67</v>
      </c>
      <c r="CE38" s="17"/>
      <c r="CF38" s="7" t="str">
        <f>REPT(Sept!A38,1)</f>
        <v>LEANDRI Mickaël</v>
      </c>
      <c r="CG38" s="7">
        <f t="shared" si="109"/>
        <v>1</v>
      </c>
      <c r="CH38" s="13">
        <v>35</v>
      </c>
      <c r="CI38" s="13">
        <v>2</v>
      </c>
      <c r="CJ38" s="39">
        <f t="shared" si="110"/>
        <v>0</v>
      </c>
      <c r="CK38" s="13"/>
      <c r="CL38" s="4">
        <f t="shared" si="11"/>
        <v>35</v>
      </c>
      <c r="CM38" s="4">
        <f t="shared" si="64"/>
        <v>52.5</v>
      </c>
      <c r="CN38" s="4">
        <f t="shared" si="65"/>
        <v>52.5</v>
      </c>
      <c r="CO38" s="4">
        <f t="shared" si="66"/>
        <v>52.5</v>
      </c>
      <c r="CP38" s="4">
        <f t="shared" si="67"/>
        <v>52.5</v>
      </c>
      <c r="CQ38" s="4">
        <f t="shared" si="111"/>
        <v>52.5</v>
      </c>
      <c r="CR38" s="4"/>
      <c r="CS38" s="7" t="str">
        <f>REPT(Sept!A38,1)</f>
        <v>LEANDRI Mickaël</v>
      </c>
      <c r="CT38" s="7">
        <f t="shared" si="112"/>
        <v>0</v>
      </c>
      <c r="CU38" s="13"/>
      <c r="CV38" s="13"/>
      <c r="CW38" s="39">
        <f t="shared" si="113"/>
        <v>0</v>
      </c>
      <c r="CX38" s="13"/>
      <c r="CY38" s="4">
        <f t="shared" si="12"/>
        <v>0</v>
      </c>
      <c r="CZ38" s="4">
        <f t="shared" si="71"/>
        <v>0</v>
      </c>
      <c r="DA38" s="4">
        <f t="shared" si="72"/>
        <v>0</v>
      </c>
      <c r="DB38" s="4">
        <f t="shared" si="73"/>
        <v>0</v>
      </c>
      <c r="DC38" s="4">
        <f t="shared" si="74"/>
        <v>0</v>
      </c>
      <c r="DD38" s="4">
        <f t="shared" si="114"/>
        <v>0</v>
      </c>
      <c r="DE38" s="12">
        <f t="shared" si="13"/>
        <v>52.5</v>
      </c>
      <c r="DF38" s="12">
        <f t="shared" si="14"/>
        <v>119.5</v>
      </c>
      <c r="DG38" s="17"/>
      <c r="DH38" s="7" t="str">
        <f>REPT(Sept!A38,1)</f>
        <v>LEANDRI Mickaël</v>
      </c>
      <c r="DI38" s="7">
        <f t="shared" si="115"/>
        <v>0</v>
      </c>
      <c r="DJ38" s="13"/>
      <c r="DK38" s="13"/>
      <c r="DL38" s="39">
        <f t="shared" si="116"/>
        <v>0</v>
      </c>
      <c r="DM38" s="13"/>
      <c r="DN38" s="4">
        <f t="shared" si="15"/>
        <v>0</v>
      </c>
      <c r="DO38" s="4">
        <f t="shared" si="78"/>
        <v>0</v>
      </c>
      <c r="DP38" s="4">
        <f t="shared" si="79"/>
        <v>0</v>
      </c>
      <c r="DQ38" s="4">
        <f t="shared" si="80"/>
        <v>0</v>
      </c>
      <c r="DR38" s="4">
        <f t="shared" si="81"/>
        <v>0</v>
      </c>
      <c r="DS38" s="4">
        <f t="shared" si="117"/>
        <v>0</v>
      </c>
      <c r="DT38" s="4"/>
      <c r="DU38" s="7" t="str">
        <f>REPT(Sept!A38,1)</f>
        <v>LEANDRI Mickaël</v>
      </c>
      <c r="DV38" s="7">
        <f t="shared" si="118"/>
        <v>0</v>
      </c>
      <c r="DW38" s="13"/>
      <c r="DX38" s="13"/>
      <c r="DY38" s="39">
        <f t="shared" si="119"/>
        <v>0</v>
      </c>
      <c r="DZ38" s="13"/>
      <c r="EA38" s="4">
        <f t="shared" si="16"/>
        <v>0</v>
      </c>
      <c r="EB38" s="4">
        <f t="shared" si="85"/>
        <v>0</v>
      </c>
      <c r="EC38" s="4">
        <f t="shared" si="86"/>
        <v>0</v>
      </c>
      <c r="ED38" s="4">
        <f t="shared" si="87"/>
        <v>0</v>
      </c>
      <c r="EE38" s="4">
        <f t="shared" si="88"/>
        <v>0</v>
      </c>
      <c r="EF38" s="4">
        <f t="shared" si="89"/>
        <v>0</v>
      </c>
      <c r="EG38" s="12">
        <f t="shared" si="90"/>
        <v>0</v>
      </c>
      <c r="EH38" s="22">
        <f t="shared" si="17"/>
        <v>119.5</v>
      </c>
      <c r="EI38" s="24">
        <f>SUM(EH38+Mars!EI38)</f>
        <v>593.70000000000005</v>
      </c>
      <c r="EJ38" s="25">
        <f t="shared" si="18"/>
        <v>5</v>
      </c>
      <c r="EK38" s="25">
        <f>SUM(EJ38+Mars!EK38)</f>
        <v>29</v>
      </c>
      <c r="EL38" s="41">
        <f t="shared" si="19"/>
        <v>0</v>
      </c>
    </row>
    <row r="39" spans="1:142" ht="13.5" thickBot="1">
      <c r="A39" s="107" t="str">
        <f>REPT(Sept!A39,1)</f>
        <v>LEBEZ Marc</v>
      </c>
      <c r="B39" s="7">
        <f t="shared" si="91"/>
        <v>1</v>
      </c>
      <c r="C39" s="13">
        <v>44</v>
      </c>
      <c r="D39" s="13">
        <v>3</v>
      </c>
      <c r="E39" s="39">
        <f t="shared" si="92"/>
        <v>0</v>
      </c>
      <c r="F39" s="13"/>
      <c r="G39" s="4">
        <f t="shared" si="0"/>
        <v>44</v>
      </c>
      <c r="H39" s="4">
        <f t="shared" si="22"/>
        <v>44</v>
      </c>
      <c r="I39" s="4">
        <f t="shared" si="23"/>
        <v>57.2</v>
      </c>
      <c r="J39" s="4">
        <f t="shared" si="24"/>
        <v>57.2</v>
      </c>
      <c r="K39" s="4">
        <f t="shared" si="25"/>
        <v>57.2</v>
      </c>
      <c r="L39" s="4">
        <f t="shared" si="93"/>
        <v>57.2</v>
      </c>
      <c r="M39" s="4"/>
      <c r="N39" s="7" t="str">
        <f>REPT(Sept!A39,1)</f>
        <v>LEBEZ Marc</v>
      </c>
      <c r="O39" s="7">
        <f t="shared" si="94"/>
        <v>1</v>
      </c>
      <c r="P39" s="13">
        <v>16</v>
      </c>
      <c r="Q39" s="13"/>
      <c r="R39" s="39">
        <f t="shared" si="95"/>
        <v>0</v>
      </c>
      <c r="S39" s="13"/>
      <c r="T39" s="4">
        <f t="shared" si="1"/>
        <v>16</v>
      </c>
      <c r="U39" s="4">
        <f t="shared" si="29"/>
        <v>16</v>
      </c>
      <c r="V39" s="4">
        <f t="shared" si="30"/>
        <v>16</v>
      </c>
      <c r="W39" s="4">
        <f t="shared" si="31"/>
        <v>16</v>
      </c>
      <c r="X39" s="4">
        <f t="shared" si="32"/>
        <v>16</v>
      </c>
      <c r="Y39" s="4">
        <f t="shared" si="96"/>
        <v>16</v>
      </c>
      <c r="Z39" s="12">
        <f t="shared" si="2"/>
        <v>57.2</v>
      </c>
      <c r="AA39" s="17"/>
      <c r="AB39" s="7" t="str">
        <f>REPT(Sept!A39,1)</f>
        <v>LEBEZ Marc</v>
      </c>
      <c r="AC39" s="7">
        <f t="shared" si="97"/>
        <v>1</v>
      </c>
      <c r="AD39" s="13">
        <v>41</v>
      </c>
      <c r="AE39" s="13">
        <v>1</v>
      </c>
      <c r="AF39" s="39">
        <f t="shared" si="98"/>
        <v>1</v>
      </c>
      <c r="AG39" s="13"/>
      <c r="AH39" s="4">
        <f t="shared" si="3"/>
        <v>82</v>
      </c>
      <c r="AI39" s="4">
        <f t="shared" si="36"/>
        <v>82</v>
      </c>
      <c r="AJ39" s="4">
        <f t="shared" si="37"/>
        <v>82</v>
      </c>
      <c r="AK39" s="4">
        <f t="shared" si="38"/>
        <v>82</v>
      </c>
      <c r="AL39" s="4">
        <f t="shared" si="39"/>
        <v>82</v>
      </c>
      <c r="AM39" s="4">
        <f t="shared" si="99"/>
        <v>82</v>
      </c>
      <c r="AN39" s="4"/>
      <c r="AO39" s="7" t="str">
        <f>REPT(Sept!A39,1)</f>
        <v>LEBEZ Marc</v>
      </c>
      <c r="AP39" s="7">
        <f t="shared" si="100"/>
        <v>1</v>
      </c>
      <c r="AQ39" s="13">
        <v>27</v>
      </c>
      <c r="AR39" s="13"/>
      <c r="AS39" s="39">
        <f t="shared" si="101"/>
        <v>0</v>
      </c>
      <c r="AT39" s="13"/>
      <c r="AU39" s="4">
        <f t="shared" si="4"/>
        <v>27</v>
      </c>
      <c r="AV39" s="4">
        <f t="shared" si="43"/>
        <v>27</v>
      </c>
      <c r="AW39" s="4">
        <f t="shared" si="44"/>
        <v>27</v>
      </c>
      <c r="AX39" s="4">
        <f t="shared" si="45"/>
        <v>27</v>
      </c>
      <c r="AY39" s="4">
        <f t="shared" si="46"/>
        <v>27</v>
      </c>
      <c r="AZ39" s="4">
        <f t="shared" si="102"/>
        <v>27</v>
      </c>
      <c r="BA39" s="12">
        <f t="shared" si="5"/>
        <v>82</v>
      </c>
      <c r="BB39" s="12">
        <f t="shared" si="6"/>
        <v>139.19999999999999</v>
      </c>
      <c r="BC39" s="17"/>
      <c r="BD39" s="7" t="str">
        <f>REPT(Sept!A39,1)</f>
        <v>LEBEZ Marc</v>
      </c>
      <c r="BE39" s="7">
        <f t="shared" si="103"/>
        <v>1</v>
      </c>
      <c r="BF39" s="13">
        <v>32</v>
      </c>
      <c r="BG39" s="13">
        <v>5</v>
      </c>
      <c r="BH39" s="39">
        <f t="shared" si="104"/>
        <v>0</v>
      </c>
      <c r="BI39" s="13"/>
      <c r="BJ39" s="4">
        <f t="shared" si="7"/>
        <v>32</v>
      </c>
      <c r="BK39" s="4">
        <f t="shared" si="50"/>
        <v>32</v>
      </c>
      <c r="BL39" s="4">
        <f t="shared" si="51"/>
        <v>32</v>
      </c>
      <c r="BM39" s="4">
        <f t="shared" si="52"/>
        <v>32</v>
      </c>
      <c r="BN39" s="4">
        <f t="shared" si="53"/>
        <v>35.200000000000003</v>
      </c>
      <c r="BO39" s="4">
        <f t="shared" si="105"/>
        <v>35.200000000000003</v>
      </c>
      <c r="BP39" s="4"/>
      <c r="BQ39" s="7" t="str">
        <f>REPT(Sept!A39,1)</f>
        <v>LEBEZ Marc</v>
      </c>
      <c r="BR39" s="7">
        <f t="shared" si="106"/>
        <v>1</v>
      </c>
      <c r="BS39" s="13">
        <v>13</v>
      </c>
      <c r="BT39" s="13"/>
      <c r="BU39" s="39">
        <f t="shared" si="107"/>
        <v>0</v>
      </c>
      <c r="BV39" s="13"/>
      <c r="BW39" s="4">
        <f t="shared" si="8"/>
        <v>13</v>
      </c>
      <c r="BX39" s="4">
        <f t="shared" si="57"/>
        <v>13</v>
      </c>
      <c r="BY39" s="4">
        <f t="shared" si="58"/>
        <v>13</v>
      </c>
      <c r="BZ39" s="4">
        <f t="shared" si="59"/>
        <v>13</v>
      </c>
      <c r="CA39" s="4">
        <f t="shared" si="60"/>
        <v>13</v>
      </c>
      <c r="CB39" s="4">
        <f t="shared" si="108"/>
        <v>13</v>
      </c>
      <c r="CC39" s="12">
        <f t="shared" si="9"/>
        <v>35.200000000000003</v>
      </c>
      <c r="CD39" s="12">
        <f t="shared" si="10"/>
        <v>174.39999999999998</v>
      </c>
      <c r="CE39" s="17"/>
      <c r="CF39" s="7" t="str">
        <f>REPT(Sept!A39,1)</f>
        <v>LEBEZ Marc</v>
      </c>
      <c r="CG39" s="7">
        <f t="shared" si="109"/>
        <v>1</v>
      </c>
      <c r="CH39" s="13">
        <v>14</v>
      </c>
      <c r="CI39" s="13"/>
      <c r="CJ39" s="39">
        <f t="shared" si="110"/>
        <v>0</v>
      </c>
      <c r="CK39" s="13"/>
      <c r="CL39" s="4">
        <f t="shared" si="11"/>
        <v>14</v>
      </c>
      <c r="CM39" s="4">
        <f t="shared" si="64"/>
        <v>14</v>
      </c>
      <c r="CN39" s="4">
        <f t="shared" si="65"/>
        <v>14</v>
      </c>
      <c r="CO39" s="4">
        <f t="shared" si="66"/>
        <v>14</v>
      </c>
      <c r="CP39" s="4">
        <f t="shared" si="67"/>
        <v>14</v>
      </c>
      <c r="CQ39" s="4">
        <f t="shared" si="111"/>
        <v>14</v>
      </c>
      <c r="CR39" s="4"/>
      <c r="CS39" s="7" t="str">
        <f>REPT(Sept!A39,1)</f>
        <v>LEBEZ Marc</v>
      </c>
      <c r="CT39" s="7">
        <f t="shared" si="112"/>
        <v>1</v>
      </c>
      <c r="CU39" s="13">
        <v>18</v>
      </c>
      <c r="CV39" s="13"/>
      <c r="CW39" s="39">
        <f t="shared" si="113"/>
        <v>0</v>
      </c>
      <c r="CX39" s="13"/>
      <c r="CY39" s="4">
        <f t="shared" si="12"/>
        <v>18</v>
      </c>
      <c r="CZ39" s="4">
        <f t="shared" si="71"/>
        <v>18</v>
      </c>
      <c r="DA39" s="4">
        <f t="shared" si="72"/>
        <v>18</v>
      </c>
      <c r="DB39" s="4">
        <f t="shared" si="73"/>
        <v>18</v>
      </c>
      <c r="DC39" s="4">
        <f t="shared" si="74"/>
        <v>18</v>
      </c>
      <c r="DD39" s="4">
        <f t="shared" si="114"/>
        <v>18</v>
      </c>
      <c r="DE39" s="12">
        <f t="shared" si="13"/>
        <v>18</v>
      </c>
      <c r="DF39" s="12">
        <f t="shared" si="14"/>
        <v>192.39999999999998</v>
      </c>
      <c r="DG39" s="17"/>
      <c r="DH39" s="7" t="str">
        <f>REPT(Sept!A39,1)</f>
        <v>LEBEZ Marc</v>
      </c>
      <c r="DI39" s="7">
        <f t="shared" si="115"/>
        <v>0</v>
      </c>
      <c r="DJ39" s="13"/>
      <c r="DK39" s="13"/>
      <c r="DL39" s="39">
        <f t="shared" si="116"/>
        <v>0</v>
      </c>
      <c r="DM39" s="13"/>
      <c r="DN39" s="4">
        <f t="shared" si="15"/>
        <v>0</v>
      </c>
      <c r="DO39" s="4">
        <f t="shared" si="78"/>
        <v>0</v>
      </c>
      <c r="DP39" s="4">
        <f t="shared" si="79"/>
        <v>0</v>
      </c>
      <c r="DQ39" s="4">
        <f t="shared" si="80"/>
        <v>0</v>
      </c>
      <c r="DR39" s="4">
        <f t="shared" si="81"/>
        <v>0</v>
      </c>
      <c r="DS39" s="4">
        <f t="shared" si="117"/>
        <v>0</v>
      </c>
      <c r="DT39" s="4"/>
      <c r="DU39" s="7" t="str">
        <f>REPT(Sept!A39,1)</f>
        <v>LEBEZ Marc</v>
      </c>
      <c r="DV39" s="7">
        <f t="shared" si="118"/>
        <v>0</v>
      </c>
      <c r="DW39" s="13"/>
      <c r="DX39" s="13"/>
      <c r="DY39" s="39">
        <f t="shared" si="119"/>
        <v>0</v>
      </c>
      <c r="DZ39" s="13"/>
      <c r="EA39" s="4">
        <f t="shared" si="16"/>
        <v>0</v>
      </c>
      <c r="EB39" s="4">
        <f t="shared" si="85"/>
        <v>0</v>
      </c>
      <c r="EC39" s="4">
        <f t="shared" si="86"/>
        <v>0</v>
      </c>
      <c r="ED39" s="4">
        <f t="shared" si="87"/>
        <v>0</v>
      </c>
      <c r="EE39" s="4">
        <f t="shared" si="88"/>
        <v>0</v>
      </c>
      <c r="EF39" s="4">
        <f t="shared" si="89"/>
        <v>0</v>
      </c>
      <c r="EG39" s="12">
        <f t="shared" si="90"/>
        <v>0</v>
      </c>
      <c r="EH39" s="22">
        <f t="shared" si="17"/>
        <v>192.39999999999998</v>
      </c>
      <c r="EI39" s="24">
        <f>SUM(EH39+Mars!EI39)</f>
        <v>973.59999999999991</v>
      </c>
      <c r="EJ39" s="25">
        <f t="shared" si="18"/>
        <v>8</v>
      </c>
      <c r="EK39" s="25">
        <f>SUM(EJ39+Mars!EK39)</f>
        <v>63</v>
      </c>
      <c r="EL39" s="41">
        <f t="shared" si="19"/>
        <v>1</v>
      </c>
    </row>
    <row r="40" spans="1:142" ht="13.5" thickBot="1">
      <c r="A40" s="107" t="str">
        <f>REPT(Sept!A40,1)</f>
        <v>LETELLIER Dimitri</v>
      </c>
      <c r="B40" s="7">
        <f t="shared" si="91"/>
        <v>1</v>
      </c>
      <c r="C40" s="13">
        <v>15</v>
      </c>
      <c r="D40" s="13"/>
      <c r="E40" s="39">
        <f t="shared" si="92"/>
        <v>0</v>
      </c>
      <c r="F40" s="13">
        <v>1</v>
      </c>
      <c r="G40" s="4">
        <f t="shared" si="0"/>
        <v>15</v>
      </c>
      <c r="H40" s="4">
        <f t="shared" si="22"/>
        <v>15</v>
      </c>
      <c r="I40" s="4">
        <f t="shared" si="23"/>
        <v>15</v>
      </c>
      <c r="J40" s="4">
        <f t="shared" si="24"/>
        <v>15</v>
      </c>
      <c r="K40" s="4">
        <f t="shared" si="25"/>
        <v>15</v>
      </c>
      <c r="L40" s="4">
        <f t="shared" si="93"/>
        <v>15</v>
      </c>
      <c r="M40" s="4"/>
      <c r="N40" s="7" t="str">
        <f>REPT(Sept!A40,1)</f>
        <v>LETELLIER Dimitri</v>
      </c>
      <c r="O40" s="7">
        <f t="shared" si="94"/>
        <v>1</v>
      </c>
      <c r="P40" s="13">
        <v>9</v>
      </c>
      <c r="Q40" s="13"/>
      <c r="R40" s="39">
        <f t="shared" si="95"/>
        <v>0</v>
      </c>
      <c r="S40" s="13"/>
      <c r="T40" s="4">
        <f t="shared" si="1"/>
        <v>9</v>
      </c>
      <c r="U40" s="4">
        <f t="shared" si="29"/>
        <v>9</v>
      </c>
      <c r="V40" s="4">
        <f t="shared" si="30"/>
        <v>9</v>
      </c>
      <c r="W40" s="4">
        <f t="shared" si="31"/>
        <v>9</v>
      </c>
      <c r="X40" s="4">
        <f t="shared" si="32"/>
        <v>9</v>
      </c>
      <c r="Y40" s="4">
        <f t="shared" si="96"/>
        <v>9</v>
      </c>
      <c r="Z40" s="12">
        <f t="shared" si="2"/>
        <v>15</v>
      </c>
      <c r="AA40" s="17"/>
      <c r="AB40" s="7" t="str">
        <f>REPT(Sept!A40,1)</f>
        <v>LETELLIER Dimitri</v>
      </c>
      <c r="AC40" s="7">
        <f t="shared" si="97"/>
        <v>0</v>
      </c>
      <c r="AD40" s="13"/>
      <c r="AE40" s="13"/>
      <c r="AF40" s="39">
        <f t="shared" si="98"/>
        <v>0</v>
      </c>
      <c r="AG40" s="13"/>
      <c r="AH40" s="4">
        <f t="shared" si="3"/>
        <v>0</v>
      </c>
      <c r="AI40" s="4">
        <f t="shared" si="36"/>
        <v>0</v>
      </c>
      <c r="AJ40" s="4">
        <f t="shared" si="37"/>
        <v>0</v>
      </c>
      <c r="AK40" s="4">
        <f t="shared" si="38"/>
        <v>0</v>
      </c>
      <c r="AL40" s="4">
        <f t="shared" si="39"/>
        <v>0</v>
      </c>
      <c r="AM40" s="4">
        <f t="shared" si="99"/>
        <v>0</v>
      </c>
      <c r="AN40" s="4"/>
      <c r="AO40" s="7" t="str">
        <f>REPT(Sept!A40,1)</f>
        <v>LETELLIER Dimitri</v>
      </c>
      <c r="AP40" s="7">
        <f t="shared" si="100"/>
        <v>1</v>
      </c>
      <c r="AQ40" s="13">
        <v>11</v>
      </c>
      <c r="AR40" s="13"/>
      <c r="AS40" s="39">
        <f t="shared" si="101"/>
        <v>0</v>
      </c>
      <c r="AT40" s="13"/>
      <c r="AU40" s="4">
        <f t="shared" si="4"/>
        <v>11</v>
      </c>
      <c r="AV40" s="4">
        <f t="shared" si="43"/>
        <v>11</v>
      </c>
      <c r="AW40" s="4">
        <f t="shared" si="44"/>
        <v>11</v>
      </c>
      <c r="AX40" s="4">
        <f t="shared" si="45"/>
        <v>11</v>
      </c>
      <c r="AY40" s="4">
        <f t="shared" si="46"/>
        <v>11</v>
      </c>
      <c r="AZ40" s="4">
        <f t="shared" si="102"/>
        <v>11</v>
      </c>
      <c r="BA40" s="12">
        <f t="shared" si="5"/>
        <v>11</v>
      </c>
      <c r="BB40" s="12">
        <f t="shared" si="6"/>
        <v>26</v>
      </c>
      <c r="BC40" s="17"/>
      <c r="BD40" s="7" t="str">
        <f>REPT(Sept!A40,1)</f>
        <v>LETELLIER Dimitri</v>
      </c>
      <c r="BE40" s="7">
        <f t="shared" si="103"/>
        <v>1</v>
      </c>
      <c r="BF40" s="13">
        <v>15</v>
      </c>
      <c r="BG40" s="13"/>
      <c r="BH40" s="39">
        <f t="shared" si="104"/>
        <v>0</v>
      </c>
      <c r="BI40" s="13"/>
      <c r="BJ40" s="4">
        <f t="shared" si="7"/>
        <v>15</v>
      </c>
      <c r="BK40" s="4">
        <f t="shared" si="50"/>
        <v>15</v>
      </c>
      <c r="BL40" s="4">
        <f t="shared" si="51"/>
        <v>15</v>
      </c>
      <c r="BM40" s="4">
        <f t="shared" si="52"/>
        <v>15</v>
      </c>
      <c r="BN40" s="4">
        <f t="shared" si="53"/>
        <v>15</v>
      </c>
      <c r="BO40" s="4">
        <f t="shared" si="105"/>
        <v>15</v>
      </c>
      <c r="BP40" s="4"/>
      <c r="BQ40" s="7" t="str">
        <f>REPT(Sept!A40,1)</f>
        <v>LETELLIER Dimitri</v>
      </c>
      <c r="BR40" s="7">
        <f t="shared" si="106"/>
        <v>1</v>
      </c>
      <c r="BS40" s="13">
        <v>4</v>
      </c>
      <c r="BT40" s="13"/>
      <c r="BU40" s="39">
        <f t="shared" si="107"/>
        <v>0</v>
      </c>
      <c r="BV40" s="13"/>
      <c r="BW40" s="4">
        <f t="shared" si="8"/>
        <v>4</v>
      </c>
      <c r="BX40" s="4">
        <f t="shared" si="57"/>
        <v>4</v>
      </c>
      <c r="BY40" s="4">
        <f t="shared" si="58"/>
        <v>4</v>
      </c>
      <c r="BZ40" s="4">
        <f t="shared" si="59"/>
        <v>4</v>
      </c>
      <c r="CA40" s="4">
        <f t="shared" si="60"/>
        <v>4</v>
      </c>
      <c r="CB40" s="4">
        <f t="shared" si="108"/>
        <v>4</v>
      </c>
      <c r="CC40" s="12">
        <f t="shared" si="9"/>
        <v>15</v>
      </c>
      <c r="CD40" s="12">
        <f t="shared" si="10"/>
        <v>41</v>
      </c>
      <c r="CE40" s="17"/>
      <c r="CF40" s="7" t="str">
        <f>REPT(Sept!A40,1)</f>
        <v>LETELLIER Dimitri</v>
      </c>
      <c r="CG40" s="7">
        <f t="shared" si="109"/>
        <v>1</v>
      </c>
      <c r="CH40" s="13">
        <v>28</v>
      </c>
      <c r="CI40" s="13"/>
      <c r="CJ40" s="39">
        <f t="shared" si="110"/>
        <v>0</v>
      </c>
      <c r="CK40" s="13"/>
      <c r="CL40" s="4">
        <f t="shared" si="11"/>
        <v>28</v>
      </c>
      <c r="CM40" s="4">
        <f t="shared" si="64"/>
        <v>28</v>
      </c>
      <c r="CN40" s="4">
        <f t="shared" si="65"/>
        <v>28</v>
      </c>
      <c r="CO40" s="4">
        <f t="shared" si="66"/>
        <v>28</v>
      </c>
      <c r="CP40" s="4">
        <f t="shared" si="67"/>
        <v>28</v>
      </c>
      <c r="CQ40" s="4">
        <f t="shared" si="111"/>
        <v>28</v>
      </c>
      <c r="CR40" s="4"/>
      <c r="CS40" s="7" t="str">
        <f>REPT(Sept!A40,1)</f>
        <v>LETELLIER Dimitri</v>
      </c>
      <c r="CT40" s="7">
        <f t="shared" si="112"/>
        <v>1</v>
      </c>
      <c r="CU40" s="13">
        <v>6</v>
      </c>
      <c r="CV40" s="13"/>
      <c r="CW40" s="39">
        <f t="shared" si="113"/>
        <v>0</v>
      </c>
      <c r="CX40" s="13"/>
      <c r="CY40" s="4">
        <f t="shared" si="12"/>
        <v>6</v>
      </c>
      <c r="CZ40" s="4">
        <f t="shared" si="71"/>
        <v>6</v>
      </c>
      <c r="DA40" s="4">
        <f t="shared" si="72"/>
        <v>6</v>
      </c>
      <c r="DB40" s="4">
        <f t="shared" si="73"/>
        <v>6</v>
      </c>
      <c r="DC40" s="4">
        <f t="shared" si="74"/>
        <v>6</v>
      </c>
      <c r="DD40" s="4">
        <f t="shared" si="114"/>
        <v>6</v>
      </c>
      <c r="DE40" s="12">
        <f t="shared" si="13"/>
        <v>28</v>
      </c>
      <c r="DF40" s="12">
        <f t="shared" si="14"/>
        <v>69</v>
      </c>
      <c r="DG40" s="17"/>
      <c r="DH40" s="7" t="str">
        <f>REPT(Sept!A40,1)</f>
        <v>LETELLIER Dimitri</v>
      </c>
      <c r="DI40" s="7">
        <f t="shared" si="115"/>
        <v>0</v>
      </c>
      <c r="DJ40" s="13"/>
      <c r="DK40" s="13"/>
      <c r="DL40" s="39">
        <f t="shared" si="116"/>
        <v>0</v>
      </c>
      <c r="DM40" s="13"/>
      <c r="DN40" s="4">
        <f t="shared" si="15"/>
        <v>0</v>
      </c>
      <c r="DO40" s="4">
        <f t="shared" si="78"/>
        <v>0</v>
      </c>
      <c r="DP40" s="4">
        <f t="shared" si="79"/>
        <v>0</v>
      </c>
      <c r="DQ40" s="4">
        <f t="shared" si="80"/>
        <v>0</v>
      </c>
      <c r="DR40" s="4">
        <f t="shared" si="81"/>
        <v>0</v>
      </c>
      <c r="DS40" s="4">
        <f t="shared" si="117"/>
        <v>0</v>
      </c>
      <c r="DT40" s="4"/>
      <c r="DU40" s="7" t="str">
        <f>REPT(Sept!A40,1)</f>
        <v>LETELLIER Dimitri</v>
      </c>
      <c r="DV40" s="7">
        <f t="shared" si="118"/>
        <v>0</v>
      </c>
      <c r="DW40" s="13"/>
      <c r="DX40" s="13"/>
      <c r="DY40" s="39">
        <f t="shared" si="119"/>
        <v>0</v>
      </c>
      <c r="DZ40" s="13"/>
      <c r="EA40" s="4">
        <f t="shared" si="16"/>
        <v>0</v>
      </c>
      <c r="EB40" s="4">
        <f t="shared" si="85"/>
        <v>0</v>
      </c>
      <c r="EC40" s="4">
        <f t="shared" si="86"/>
        <v>0</v>
      </c>
      <c r="ED40" s="4">
        <f t="shared" si="87"/>
        <v>0</v>
      </c>
      <c r="EE40" s="4">
        <f t="shared" si="88"/>
        <v>0</v>
      </c>
      <c r="EF40" s="4">
        <f t="shared" si="89"/>
        <v>0</v>
      </c>
      <c r="EG40" s="12">
        <f t="shared" si="90"/>
        <v>0</v>
      </c>
      <c r="EH40" s="22">
        <f t="shared" si="17"/>
        <v>69</v>
      </c>
      <c r="EI40" s="24">
        <f>SUM(EH40+Mars!EI40)</f>
        <v>643.6</v>
      </c>
      <c r="EJ40" s="25">
        <f t="shared" si="18"/>
        <v>7</v>
      </c>
      <c r="EK40" s="25">
        <f>SUM(EJ40+Mars!EK40)</f>
        <v>51</v>
      </c>
      <c r="EL40" s="41">
        <f t="shared" si="19"/>
        <v>0</v>
      </c>
    </row>
    <row r="41" spans="1:142" ht="13.5" thickBot="1">
      <c r="A41" s="107" t="str">
        <f>REPT(Sept!A41,1)</f>
        <v>LOMBARD Sébastien</v>
      </c>
      <c r="B41" s="7">
        <f t="shared" si="20"/>
        <v>1</v>
      </c>
      <c r="C41" s="13">
        <v>42</v>
      </c>
      <c r="D41" s="13">
        <v>5</v>
      </c>
      <c r="E41" s="39">
        <f t="shared" si="21"/>
        <v>0</v>
      </c>
      <c r="F41" s="13">
        <v>1</v>
      </c>
      <c r="G41" s="4">
        <f t="shared" si="0"/>
        <v>42</v>
      </c>
      <c r="H41" s="4">
        <f t="shared" si="22"/>
        <v>42</v>
      </c>
      <c r="I41" s="4">
        <f t="shared" si="23"/>
        <v>42</v>
      </c>
      <c r="J41" s="4">
        <f t="shared" si="24"/>
        <v>42</v>
      </c>
      <c r="K41" s="4">
        <f t="shared" si="25"/>
        <v>46.2</v>
      </c>
      <c r="L41" s="4">
        <f t="shared" si="26"/>
        <v>46.2</v>
      </c>
      <c r="M41" s="4"/>
      <c r="N41" s="7" t="str">
        <f>REPT(Sept!A41,1)</f>
        <v>LOMBARD Sébastien</v>
      </c>
      <c r="O41" s="7">
        <f t="shared" si="27"/>
        <v>0</v>
      </c>
      <c r="P41" s="13"/>
      <c r="Q41" s="13"/>
      <c r="R41" s="39">
        <f t="shared" si="28"/>
        <v>0</v>
      </c>
      <c r="S41" s="13"/>
      <c r="T41" s="4">
        <f t="shared" si="1"/>
        <v>0</v>
      </c>
      <c r="U41" s="4">
        <f t="shared" si="29"/>
        <v>0</v>
      </c>
      <c r="V41" s="4">
        <f t="shared" si="30"/>
        <v>0</v>
      </c>
      <c r="W41" s="4">
        <f t="shared" si="31"/>
        <v>0</v>
      </c>
      <c r="X41" s="4">
        <f t="shared" si="32"/>
        <v>0</v>
      </c>
      <c r="Y41" s="4">
        <f t="shared" si="33"/>
        <v>0</v>
      </c>
      <c r="Z41" s="12">
        <f t="shared" si="2"/>
        <v>46.2</v>
      </c>
      <c r="AA41" s="17"/>
      <c r="AB41" s="7" t="str">
        <f>REPT(Sept!A41,1)</f>
        <v>LOMBARD Sébastien</v>
      </c>
      <c r="AC41" s="7">
        <f t="shared" si="34"/>
        <v>1</v>
      </c>
      <c r="AD41" s="13">
        <v>11</v>
      </c>
      <c r="AE41" s="13"/>
      <c r="AF41" s="39">
        <f t="shared" si="35"/>
        <v>0</v>
      </c>
      <c r="AG41" s="13"/>
      <c r="AH41" s="4">
        <f t="shared" si="3"/>
        <v>11</v>
      </c>
      <c r="AI41" s="4">
        <f t="shared" si="36"/>
        <v>11</v>
      </c>
      <c r="AJ41" s="4">
        <f t="shared" si="37"/>
        <v>11</v>
      </c>
      <c r="AK41" s="4">
        <f t="shared" si="38"/>
        <v>11</v>
      </c>
      <c r="AL41" s="4">
        <f t="shared" si="39"/>
        <v>11</v>
      </c>
      <c r="AM41" s="4">
        <f t="shared" si="40"/>
        <v>11</v>
      </c>
      <c r="AN41" s="4"/>
      <c r="AO41" s="7" t="str">
        <f>REPT(Sept!A41,1)</f>
        <v>LOMBARD Sébastien</v>
      </c>
      <c r="AP41" s="7">
        <f t="shared" si="41"/>
        <v>0</v>
      </c>
      <c r="AQ41" s="13"/>
      <c r="AR41" s="13"/>
      <c r="AS41" s="39">
        <f t="shared" si="42"/>
        <v>0</v>
      </c>
      <c r="AT41" s="13"/>
      <c r="AU41" s="4">
        <f t="shared" si="4"/>
        <v>0</v>
      </c>
      <c r="AV41" s="4">
        <f t="shared" si="43"/>
        <v>0</v>
      </c>
      <c r="AW41" s="4">
        <f t="shared" si="44"/>
        <v>0</v>
      </c>
      <c r="AX41" s="4">
        <f t="shared" si="45"/>
        <v>0</v>
      </c>
      <c r="AY41" s="4">
        <f t="shared" si="46"/>
        <v>0</v>
      </c>
      <c r="AZ41" s="4">
        <f t="shared" si="47"/>
        <v>0</v>
      </c>
      <c r="BA41" s="12">
        <f t="shared" si="5"/>
        <v>11</v>
      </c>
      <c r="BB41" s="12">
        <f t="shared" si="6"/>
        <v>57.2</v>
      </c>
      <c r="BC41" s="17"/>
      <c r="BD41" s="7" t="str">
        <f>REPT(Sept!A41,1)</f>
        <v>LOMBARD Sébastien</v>
      </c>
      <c r="BE41" s="7">
        <f t="shared" si="48"/>
        <v>1</v>
      </c>
      <c r="BF41" s="13">
        <v>3</v>
      </c>
      <c r="BG41" s="13"/>
      <c r="BH41" s="39">
        <f t="shared" si="49"/>
        <v>0</v>
      </c>
      <c r="BI41" s="13"/>
      <c r="BJ41" s="4">
        <f t="shared" si="7"/>
        <v>3</v>
      </c>
      <c r="BK41" s="4">
        <f t="shared" si="50"/>
        <v>3</v>
      </c>
      <c r="BL41" s="4">
        <f t="shared" si="51"/>
        <v>3</v>
      </c>
      <c r="BM41" s="4">
        <f t="shared" si="52"/>
        <v>3</v>
      </c>
      <c r="BN41" s="4">
        <f t="shared" si="53"/>
        <v>3</v>
      </c>
      <c r="BO41" s="4">
        <f t="shared" si="54"/>
        <v>3</v>
      </c>
      <c r="BP41" s="4"/>
      <c r="BQ41" s="7" t="str">
        <f>REPT(Sept!A41,1)</f>
        <v>LOMBARD Sébastien</v>
      </c>
      <c r="BR41" s="7">
        <f t="shared" si="55"/>
        <v>1</v>
      </c>
      <c r="BS41" s="13">
        <v>5</v>
      </c>
      <c r="BT41" s="13"/>
      <c r="BU41" s="39">
        <f t="shared" si="56"/>
        <v>0</v>
      </c>
      <c r="BV41" s="13"/>
      <c r="BW41" s="4">
        <f t="shared" si="8"/>
        <v>5</v>
      </c>
      <c r="BX41" s="4">
        <f t="shared" si="57"/>
        <v>5</v>
      </c>
      <c r="BY41" s="4">
        <f t="shared" si="58"/>
        <v>5</v>
      </c>
      <c r="BZ41" s="4">
        <f t="shared" si="59"/>
        <v>5</v>
      </c>
      <c r="CA41" s="4">
        <f t="shared" si="60"/>
        <v>5</v>
      </c>
      <c r="CB41" s="4">
        <f t="shared" si="61"/>
        <v>5</v>
      </c>
      <c r="CC41" s="12">
        <f t="shared" si="9"/>
        <v>5</v>
      </c>
      <c r="CD41" s="12">
        <f t="shared" si="10"/>
        <v>62.2</v>
      </c>
      <c r="CE41" s="17"/>
      <c r="CF41" s="7" t="str">
        <f>REPT(Sept!A41,1)</f>
        <v>LOMBARD Sébastien</v>
      </c>
      <c r="CG41" s="7">
        <f t="shared" si="62"/>
        <v>1</v>
      </c>
      <c r="CH41" s="13">
        <v>29</v>
      </c>
      <c r="CI41" s="13"/>
      <c r="CJ41" s="39">
        <f t="shared" si="63"/>
        <v>0</v>
      </c>
      <c r="CK41" s="13"/>
      <c r="CL41" s="4">
        <f t="shared" si="11"/>
        <v>29</v>
      </c>
      <c r="CM41" s="4">
        <f t="shared" si="64"/>
        <v>29</v>
      </c>
      <c r="CN41" s="4">
        <f t="shared" si="65"/>
        <v>29</v>
      </c>
      <c r="CO41" s="4">
        <f t="shared" si="66"/>
        <v>29</v>
      </c>
      <c r="CP41" s="4">
        <f t="shared" si="67"/>
        <v>29</v>
      </c>
      <c r="CQ41" s="4">
        <f t="shared" si="68"/>
        <v>29</v>
      </c>
      <c r="CR41" s="4"/>
      <c r="CS41" s="7" t="str">
        <f>REPT(Sept!A41,1)</f>
        <v>LOMBARD Sébastien</v>
      </c>
      <c r="CT41" s="7">
        <f t="shared" si="69"/>
        <v>0</v>
      </c>
      <c r="CU41" s="13"/>
      <c r="CV41" s="13"/>
      <c r="CW41" s="39">
        <f t="shared" si="70"/>
        <v>0</v>
      </c>
      <c r="CX41" s="13"/>
      <c r="CY41" s="4">
        <f t="shared" si="12"/>
        <v>0</v>
      </c>
      <c r="CZ41" s="4">
        <f t="shared" si="71"/>
        <v>0</v>
      </c>
      <c r="DA41" s="4">
        <f t="shared" si="72"/>
        <v>0</v>
      </c>
      <c r="DB41" s="4">
        <f t="shared" si="73"/>
        <v>0</v>
      </c>
      <c r="DC41" s="4">
        <f t="shared" si="74"/>
        <v>0</v>
      </c>
      <c r="DD41" s="4">
        <f t="shared" si="75"/>
        <v>0</v>
      </c>
      <c r="DE41" s="12">
        <f t="shared" si="13"/>
        <v>29</v>
      </c>
      <c r="DF41" s="12">
        <f t="shared" si="14"/>
        <v>91.2</v>
      </c>
      <c r="DG41" s="17"/>
      <c r="DH41" s="7" t="str">
        <f>REPT(Sept!A41,1)</f>
        <v>LOMBARD Sébastien</v>
      </c>
      <c r="DI41" s="7">
        <f t="shared" si="76"/>
        <v>0</v>
      </c>
      <c r="DJ41" s="13"/>
      <c r="DK41" s="13"/>
      <c r="DL41" s="39">
        <f t="shared" si="77"/>
        <v>0</v>
      </c>
      <c r="DM41" s="13"/>
      <c r="DN41" s="4">
        <f t="shared" si="15"/>
        <v>0</v>
      </c>
      <c r="DO41" s="4">
        <f t="shared" si="78"/>
        <v>0</v>
      </c>
      <c r="DP41" s="4">
        <f t="shared" si="79"/>
        <v>0</v>
      </c>
      <c r="DQ41" s="4">
        <f t="shared" si="80"/>
        <v>0</v>
      </c>
      <c r="DR41" s="4">
        <f t="shared" si="81"/>
        <v>0</v>
      </c>
      <c r="DS41" s="4">
        <f t="shared" si="82"/>
        <v>0</v>
      </c>
      <c r="DT41" s="4"/>
      <c r="DU41" s="7" t="str">
        <f>REPT(Sept!A41,1)</f>
        <v>LOMBARD Sébastien</v>
      </c>
      <c r="DV41" s="7">
        <f t="shared" si="83"/>
        <v>0</v>
      </c>
      <c r="DW41" s="13"/>
      <c r="DX41" s="13"/>
      <c r="DY41" s="39">
        <f t="shared" si="84"/>
        <v>0</v>
      </c>
      <c r="DZ41" s="13"/>
      <c r="EA41" s="4">
        <f t="shared" si="16"/>
        <v>0</v>
      </c>
      <c r="EB41" s="4">
        <f t="shared" si="85"/>
        <v>0</v>
      </c>
      <c r="EC41" s="4">
        <f t="shared" si="86"/>
        <v>0</v>
      </c>
      <c r="ED41" s="4">
        <f t="shared" si="87"/>
        <v>0</v>
      </c>
      <c r="EE41" s="4">
        <f t="shared" si="88"/>
        <v>0</v>
      </c>
      <c r="EF41" s="4">
        <f t="shared" si="89"/>
        <v>0</v>
      </c>
      <c r="EG41" s="12">
        <f t="shared" si="90"/>
        <v>0</v>
      </c>
      <c r="EH41" s="22">
        <f t="shared" si="17"/>
        <v>91.2</v>
      </c>
      <c r="EI41" s="24">
        <f>SUM(EH41+Mars!EI41)</f>
        <v>658</v>
      </c>
      <c r="EJ41" s="25">
        <f t="shared" si="18"/>
        <v>5</v>
      </c>
      <c r="EK41" s="25">
        <f>SUM(EJ41+Mars!EK41)</f>
        <v>55</v>
      </c>
      <c r="EL41" s="41">
        <f t="shared" si="19"/>
        <v>0</v>
      </c>
    </row>
    <row r="42" spans="1:142" ht="13.5" thickBot="1">
      <c r="A42" s="107" t="str">
        <f>REPT(Sept!A42,1)</f>
        <v>MACQUET Franck</v>
      </c>
      <c r="B42" s="7">
        <f t="shared" si="20"/>
        <v>0</v>
      </c>
      <c r="C42" s="13"/>
      <c r="D42" s="13"/>
      <c r="E42" s="39">
        <f t="shared" si="21"/>
        <v>0</v>
      </c>
      <c r="F42" s="13"/>
      <c r="G42" s="4">
        <f t="shared" si="0"/>
        <v>0</v>
      </c>
      <c r="H42" s="4">
        <f t="shared" si="22"/>
        <v>0</v>
      </c>
      <c r="I42" s="4">
        <f t="shared" si="23"/>
        <v>0</v>
      </c>
      <c r="J42" s="4">
        <f t="shared" si="24"/>
        <v>0</v>
      </c>
      <c r="K42" s="4">
        <f t="shared" si="25"/>
        <v>0</v>
      </c>
      <c r="L42" s="4">
        <f t="shared" si="26"/>
        <v>0</v>
      </c>
      <c r="M42" s="4"/>
      <c r="N42" s="7" t="str">
        <f>REPT(Sept!A42,1)</f>
        <v>MACQUET Franck</v>
      </c>
      <c r="O42" s="7">
        <f t="shared" si="27"/>
        <v>1</v>
      </c>
      <c r="P42" s="13">
        <v>12</v>
      </c>
      <c r="Q42" s="13"/>
      <c r="R42" s="39">
        <f t="shared" si="28"/>
        <v>0</v>
      </c>
      <c r="S42" s="13"/>
      <c r="T42" s="4">
        <f t="shared" si="1"/>
        <v>12</v>
      </c>
      <c r="U42" s="4">
        <f t="shared" si="29"/>
        <v>12</v>
      </c>
      <c r="V42" s="4">
        <f t="shared" si="30"/>
        <v>12</v>
      </c>
      <c r="W42" s="4">
        <f t="shared" si="31"/>
        <v>12</v>
      </c>
      <c r="X42" s="4">
        <f t="shared" si="32"/>
        <v>12</v>
      </c>
      <c r="Y42" s="4">
        <f t="shared" si="33"/>
        <v>12</v>
      </c>
      <c r="Z42" s="12">
        <f t="shared" si="2"/>
        <v>12</v>
      </c>
      <c r="AA42" s="17"/>
      <c r="AB42" s="7" t="str">
        <f>REPT(Sept!A42,1)</f>
        <v>MACQUET Franck</v>
      </c>
      <c r="AC42" s="7">
        <f t="shared" si="34"/>
        <v>0</v>
      </c>
      <c r="AD42" s="13"/>
      <c r="AE42" s="13"/>
      <c r="AF42" s="39">
        <f t="shared" si="35"/>
        <v>0</v>
      </c>
      <c r="AG42" s="13"/>
      <c r="AH42" s="4">
        <f t="shared" si="3"/>
        <v>0</v>
      </c>
      <c r="AI42" s="4">
        <f t="shared" si="36"/>
        <v>0</v>
      </c>
      <c r="AJ42" s="4">
        <f t="shared" si="37"/>
        <v>0</v>
      </c>
      <c r="AK42" s="4">
        <f t="shared" si="38"/>
        <v>0</v>
      </c>
      <c r="AL42" s="4">
        <f t="shared" si="39"/>
        <v>0</v>
      </c>
      <c r="AM42" s="4">
        <f t="shared" si="40"/>
        <v>0</v>
      </c>
      <c r="AN42" s="4"/>
      <c r="AO42" s="7" t="str">
        <f>REPT(Sept!A42,1)</f>
        <v>MACQUET Franck</v>
      </c>
      <c r="AP42" s="7">
        <f t="shared" si="41"/>
        <v>1</v>
      </c>
      <c r="AQ42" s="13">
        <v>36</v>
      </c>
      <c r="AR42" s="13">
        <v>4</v>
      </c>
      <c r="AS42" s="39">
        <f t="shared" si="42"/>
        <v>0</v>
      </c>
      <c r="AT42" s="13"/>
      <c r="AU42" s="4">
        <f t="shared" si="4"/>
        <v>36</v>
      </c>
      <c r="AV42" s="4">
        <f t="shared" si="43"/>
        <v>36</v>
      </c>
      <c r="AW42" s="4">
        <f t="shared" si="44"/>
        <v>36</v>
      </c>
      <c r="AX42" s="4">
        <f t="shared" si="45"/>
        <v>43.199999999999996</v>
      </c>
      <c r="AY42" s="4">
        <f t="shared" si="46"/>
        <v>43.199999999999996</v>
      </c>
      <c r="AZ42" s="4">
        <f t="shared" si="47"/>
        <v>43.199999999999996</v>
      </c>
      <c r="BA42" s="12">
        <f t="shared" si="5"/>
        <v>43.199999999999996</v>
      </c>
      <c r="BB42" s="12">
        <f t="shared" si="6"/>
        <v>55.199999999999996</v>
      </c>
      <c r="BC42" s="17"/>
      <c r="BD42" s="7" t="str">
        <f>REPT(Sept!A42,1)</f>
        <v>MACQUET Franck</v>
      </c>
      <c r="BE42" s="7">
        <f t="shared" si="48"/>
        <v>0</v>
      </c>
      <c r="BF42" s="13"/>
      <c r="BG42" s="13"/>
      <c r="BH42" s="39">
        <f t="shared" si="49"/>
        <v>0</v>
      </c>
      <c r="BI42" s="13"/>
      <c r="BJ42" s="4">
        <f t="shared" si="7"/>
        <v>0</v>
      </c>
      <c r="BK42" s="4">
        <f t="shared" si="50"/>
        <v>0</v>
      </c>
      <c r="BL42" s="4">
        <f t="shared" si="51"/>
        <v>0</v>
      </c>
      <c r="BM42" s="4">
        <f t="shared" si="52"/>
        <v>0</v>
      </c>
      <c r="BN42" s="4">
        <f t="shared" si="53"/>
        <v>0</v>
      </c>
      <c r="BO42" s="4">
        <f t="shared" si="54"/>
        <v>0</v>
      </c>
      <c r="BP42" s="4"/>
      <c r="BQ42" s="7" t="str">
        <f>REPT(Sept!A42,1)</f>
        <v>MACQUET Franck</v>
      </c>
      <c r="BR42" s="7">
        <f t="shared" si="55"/>
        <v>0</v>
      </c>
      <c r="BS42" s="13"/>
      <c r="BT42" s="13"/>
      <c r="BU42" s="39">
        <f t="shared" si="56"/>
        <v>0</v>
      </c>
      <c r="BV42" s="13"/>
      <c r="BW42" s="4">
        <f t="shared" si="8"/>
        <v>0</v>
      </c>
      <c r="BX42" s="4">
        <f t="shared" si="57"/>
        <v>0</v>
      </c>
      <c r="BY42" s="4">
        <f t="shared" si="58"/>
        <v>0</v>
      </c>
      <c r="BZ42" s="4">
        <f t="shared" si="59"/>
        <v>0</v>
      </c>
      <c r="CA42" s="4">
        <f t="shared" si="60"/>
        <v>0</v>
      </c>
      <c r="CB42" s="4">
        <f t="shared" si="61"/>
        <v>0</v>
      </c>
      <c r="CC42" s="12">
        <f t="shared" si="9"/>
        <v>0</v>
      </c>
      <c r="CD42" s="12">
        <f t="shared" si="10"/>
        <v>55.199999999999996</v>
      </c>
      <c r="CE42" s="17"/>
      <c r="CF42" s="7" t="str">
        <f>REPT(Sept!A42,1)</f>
        <v>MACQUET Franck</v>
      </c>
      <c r="CG42" s="7">
        <f t="shared" si="62"/>
        <v>0</v>
      </c>
      <c r="CH42" s="13"/>
      <c r="CI42" s="13"/>
      <c r="CJ42" s="39">
        <f t="shared" si="63"/>
        <v>0</v>
      </c>
      <c r="CK42" s="13"/>
      <c r="CL42" s="4">
        <f t="shared" si="11"/>
        <v>0</v>
      </c>
      <c r="CM42" s="4">
        <f t="shared" si="64"/>
        <v>0</v>
      </c>
      <c r="CN42" s="4">
        <f t="shared" si="65"/>
        <v>0</v>
      </c>
      <c r="CO42" s="4">
        <f t="shared" si="66"/>
        <v>0</v>
      </c>
      <c r="CP42" s="4">
        <f t="shared" si="67"/>
        <v>0</v>
      </c>
      <c r="CQ42" s="4">
        <f t="shared" si="68"/>
        <v>0</v>
      </c>
      <c r="CR42" s="4"/>
      <c r="CS42" s="7" t="str">
        <f>REPT(Sept!A42,1)</f>
        <v>MACQUET Franck</v>
      </c>
      <c r="CT42" s="7">
        <f t="shared" si="69"/>
        <v>0</v>
      </c>
      <c r="CU42" s="13"/>
      <c r="CV42" s="13"/>
      <c r="CW42" s="39">
        <f t="shared" si="70"/>
        <v>0</v>
      </c>
      <c r="CX42" s="13"/>
      <c r="CY42" s="4">
        <f t="shared" si="12"/>
        <v>0</v>
      </c>
      <c r="CZ42" s="4">
        <f t="shared" si="71"/>
        <v>0</v>
      </c>
      <c r="DA42" s="4">
        <f t="shared" si="72"/>
        <v>0</v>
      </c>
      <c r="DB42" s="4">
        <f t="shared" si="73"/>
        <v>0</v>
      </c>
      <c r="DC42" s="4">
        <f t="shared" si="74"/>
        <v>0</v>
      </c>
      <c r="DD42" s="4">
        <f t="shared" si="75"/>
        <v>0</v>
      </c>
      <c r="DE42" s="12">
        <f t="shared" si="13"/>
        <v>0</v>
      </c>
      <c r="DF42" s="12">
        <f t="shared" si="14"/>
        <v>55.199999999999996</v>
      </c>
      <c r="DG42" s="17"/>
      <c r="DH42" s="7" t="str">
        <f>REPT(Sept!A42,1)</f>
        <v>MACQUET Franck</v>
      </c>
      <c r="DI42" s="7">
        <f t="shared" si="76"/>
        <v>0</v>
      </c>
      <c r="DJ42" s="13"/>
      <c r="DK42" s="13"/>
      <c r="DL42" s="39">
        <f t="shared" si="77"/>
        <v>0</v>
      </c>
      <c r="DM42" s="13"/>
      <c r="DN42" s="4">
        <f t="shared" si="15"/>
        <v>0</v>
      </c>
      <c r="DO42" s="4">
        <f t="shared" si="78"/>
        <v>0</v>
      </c>
      <c r="DP42" s="4">
        <f t="shared" si="79"/>
        <v>0</v>
      </c>
      <c r="DQ42" s="4">
        <f t="shared" si="80"/>
        <v>0</v>
      </c>
      <c r="DR42" s="4">
        <f t="shared" si="81"/>
        <v>0</v>
      </c>
      <c r="DS42" s="4">
        <f t="shared" si="82"/>
        <v>0</v>
      </c>
      <c r="DT42" s="4"/>
      <c r="DU42" s="7" t="str">
        <f>REPT(Sept!A42,1)</f>
        <v>MACQUET Franck</v>
      </c>
      <c r="DV42" s="7">
        <f t="shared" si="83"/>
        <v>0</v>
      </c>
      <c r="DW42" s="13"/>
      <c r="DX42" s="13"/>
      <c r="DY42" s="39">
        <f t="shared" si="84"/>
        <v>0</v>
      </c>
      <c r="DZ42" s="13"/>
      <c r="EA42" s="4">
        <f t="shared" si="16"/>
        <v>0</v>
      </c>
      <c r="EB42" s="4">
        <f t="shared" si="85"/>
        <v>0</v>
      </c>
      <c r="EC42" s="4">
        <f t="shared" si="86"/>
        <v>0</v>
      </c>
      <c r="ED42" s="4">
        <f t="shared" si="87"/>
        <v>0</v>
      </c>
      <c r="EE42" s="4">
        <f t="shared" si="88"/>
        <v>0</v>
      </c>
      <c r="EF42" s="4">
        <f t="shared" si="89"/>
        <v>0</v>
      </c>
      <c r="EG42" s="12">
        <f t="shared" si="90"/>
        <v>0</v>
      </c>
      <c r="EH42" s="22">
        <f t="shared" si="17"/>
        <v>55.199999999999996</v>
      </c>
      <c r="EI42" s="24">
        <f>SUM(EH42+Mars!EI42)</f>
        <v>393.7</v>
      </c>
      <c r="EJ42" s="25">
        <f t="shared" si="18"/>
        <v>2</v>
      </c>
      <c r="EK42" s="25">
        <f>SUM(EJ42+Mars!EK42)</f>
        <v>19</v>
      </c>
      <c r="EL42" s="41">
        <f t="shared" si="19"/>
        <v>0</v>
      </c>
    </row>
    <row r="43" spans="1:142" ht="13.5" thickBot="1">
      <c r="A43" s="107" t="str">
        <f>REPT(Sept!A43,1)</f>
        <v>MACQUET Jordan</v>
      </c>
      <c r="B43" s="7">
        <f t="shared" si="20"/>
        <v>0</v>
      </c>
      <c r="C43" s="13"/>
      <c r="D43" s="13"/>
      <c r="E43" s="39">
        <f t="shared" si="21"/>
        <v>0</v>
      </c>
      <c r="F43" s="13"/>
      <c r="G43" s="4">
        <f t="shared" si="0"/>
        <v>0</v>
      </c>
      <c r="H43" s="4">
        <f t="shared" si="22"/>
        <v>0</v>
      </c>
      <c r="I43" s="4">
        <f t="shared" si="23"/>
        <v>0</v>
      </c>
      <c r="J43" s="4">
        <f t="shared" si="24"/>
        <v>0</v>
      </c>
      <c r="K43" s="4">
        <f t="shared" si="25"/>
        <v>0</v>
      </c>
      <c r="L43" s="4">
        <f t="shared" si="26"/>
        <v>0</v>
      </c>
      <c r="M43" s="4"/>
      <c r="N43" s="7" t="str">
        <f>REPT(Sept!A43,1)</f>
        <v>MACQUET Jordan</v>
      </c>
      <c r="O43" s="7">
        <f t="shared" si="27"/>
        <v>1</v>
      </c>
      <c r="P43" s="13">
        <v>7</v>
      </c>
      <c r="Q43" s="13"/>
      <c r="R43" s="39">
        <f t="shared" si="28"/>
        <v>0</v>
      </c>
      <c r="S43" s="13">
        <v>1</v>
      </c>
      <c r="T43" s="4">
        <f t="shared" si="1"/>
        <v>7</v>
      </c>
      <c r="U43" s="4">
        <f t="shared" si="29"/>
        <v>7</v>
      </c>
      <c r="V43" s="4">
        <f t="shared" si="30"/>
        <v>7</v>
      </c>
      <c r="W43" s="4">
        <f t="shared" si="31"/>
        <v>7</v>
      </c>
      <c r="X43" s="4">
        <f t="shared" si="32"/>
        <v>7</v>
      </c>
      <c r="Y43" s="4">
        <f t="shared" si="33"/>
        <v>7</v>
      </c>
      <c r="Z43" s="12">
        <f t="shared" ref="Z43:Z74" si="120">IF(Y43&gt;L43,Y43,L43)</f>
        <v>7</v>
      </c>
      <c r="AA43" s="17"/>
      <c r="AB43" s="7" t="str">
        <f>REPT(Sept!A43,1)</f>
        <v>MACQUET Jordan</v>
      </c>
      <c r="AC43" s="7">
        <f t="shared" si="34"/>
        <v>0</v>
      </c>
      <c r="AD43" s="13"/>
      <c r="AE43" s="13"/>
      <c r="AF43" s="39">
        <f t="shared" si="35"/>
        <v>0</v>
      </c>
      <c r="AG43" s="13"/>
      <c r="AH43" s="4">
        <f t="shared" si="3"/>
        <v>0</v>
      </c>
      <c r="AI43" s="4">
        <f t="shared" si="36"/>
        <v>0</v>
      </c>
      <c r="AJ43" s="4">
        <f t="shared" si="37"/>
        <v>0</v>
      </c>
      <c r="AK43" s="4">
        <f t="shared" si="38"/>
        <v>0</v>
      </c>
      <c r="AL43" s="4">
        <f t="shared" si="39"/>
        <v>0</v>
      </c>
      <c r="AM43" s="4">
        <f t="shared" si="40"/>
        <v>0</v>
      </c>
      <c r="AN43" s="4"/>
      <c r="AO43" s="7" t="str">
        <f>REPT(Sept!A43,1)</f>
        <v>MACQUET Jordan</v>
      </c>
      <c r="AP43" s="7">
        <f t="shared" si="41"/>
        <v>1</v>
      </c>
      <c r="AQ43" s="13">
        <v>34</v>
      </c>
      <c r="AR43" s="13"/>
      <c r="AS43" s="39">
        <f t="shared" si="42"/>
        <v>0</v>
      </c>
      <c r="AT43" s="13"/>
      <c r="AU43" s="4">
        <f t="shared" si="4"/>
        <v>34</v>
      </c>
      <c r="AV43" s="4">
        <f t="shared" si="43"/>
        <v>34</v>
      </c>
      <c r="AW43" s="4">
        <f t="shared" si="44"/>
        <v>34</v>
      </c>
      <c r="AX43" s="4">
        <f t="shared" si="45"/>
        <v>34</v>
      </c>
      <c r="AY43" s="4">
        <f t="shared" si="46"/>
        <v>34</v>
      </c>
      <c r="AZ43" s="4">
        <f t="shared" si="47"/>
        <v>34</v>
      </c>
      <c r="BA43" s="12">
        <f t="shared" ref="BA43:BA74" si="121">IF(AY43&gt;AL43,AY43,AL43)</f>
        <v>34</v>
      </c>
      <c r="BB43" s="12">
        <f t="shared" ref="BB43:BB74" si="122">SUM(Z43+BA43)</f>
        <v>41</v>
      </c>
      <c r="BC43" s="17"/>
      <c r="BD43" s="7" t="str">
        <f>REPT(Sept!A43,1)</f>
        <v>MACQUET Jordan</v>
      </c>
      <c r="BE43" s="7">
        <f t="shared" si="48"/>
        <v>0</v>
      </c>
      <c r="BF43" s="13"/>
      <c r="BG43" s="13"/>
      <c r="BH43" s="39">
        <f t="shared" si="49"/>
        <v>0</v>
      </c>
      <c r="BI43" s="13"/>
      <c r="BJ43" s="4">
        <f t="shared" si="7"/>
        <v>0</v>
      </c>
      <c r="BK43" s="4">
        <f t="shared" si="50"/>
        <v>0</v>
      </c>
      <c r="BL43" s="4">
        <f t="shared" si="51"/>
        <v>0</v>
      </c>
      <c r="BM43" s="4">
        <f t="shared" si="52"/>
        <v>0</v>
      </c>
      <c r="BN43" s="4">
        <f t="shared" si="53"/>
        <v>0</v>
      </c>
      <c r="BO43" s="4">
        <f t="shared" si="54"/>
        <v>0</v>
      </c>
      <c r="BP43" s="4"/>
      <c r="BQ43" s="7" t="str">
        <f>REPT(Sept!A43,1)</f>
        <v>MACQUET Jordan</v>
      </c>
      <c r="BR43" s="7">
        <f t="shared" si="55"/>
        <v>1</v>
      </c>
      <c r="BS43" s="13">
        <v>15</v>
      </c>
      <c r="BT43" s="13"/>
      <c r="BU43" s="39">
        <f t="shared" si="56"/>
        <v>0</v>
      </c>
      <c r="BV43" s="13"/>
      <c r="BW43" s="4">
        <f t="shared" si="8"/>
        <v>15</v>
      </c>
      <c r="BX43" s="4">
        <f t="shared" si="57"/>
        <v>15</v>
      </c>
      <c r="BY43" s="4">
        <f t="shared" si="58"/>
        <v>15</v>
      </c>
      <c r="BZ43" s="4">
        <f t="shared" si="59"/>
        <v>15</v>
      </c>
      <c r="CA43" s="4">
        <f t="shared" si="60"/>
        <v>15</v>
      </c>
      <c r="CB43" s="4">
        <f t="shared" si="61"/>
        <v>15</v>
      </c>
      <c r="CC43" s="12">
        <f t="shared" ref="CC43:CC74" si="123">IF(CB43&gt;BO43,CB43,BO43)</f>
        <v>15</v>
      </c>
      <c r="CD43" s="12">
        <f t="shared" ref="CD43:CD74" si="124">SUM(BB43+CC43)</f>
        <v>56</v>
      </c>
      <c r="CE43" s="17"/>
      <c r="CF43" s="7" t="str">
        <f>REPT(Sept!A43,1)</f>
        <v>MACQUET Jordan</v>
      </c>
      <c r="CG43" s="7">
        <f t="shared" si="62"/>
        <v>1</v>
      </c>
      <c r="CH43" s="13">
        <v>13</v>
      </c>
      <c r="CI43" s="13"/>
      <c r="CJ43" s="39">
        <f t="shared" si="63"/>
        <v>0</v>
      </c>
      <c r="CK43" s="13"/>
      <c r="CL43" s="4">
        <f t="shared" si="11"/>
        <v>13</v>
      </c>
      <c r="CM43" s="4">
        <f t="shared" si="64"/>
        <v>13</v>
      </c>
      <c r="CN43" s="4">
        <f t="shared" si="65"/>
        <v>13</v>
      </c>
      <c r="CO43" s="4">
        <f t="shared" si="66"/>
        <v>13</v>
      </c>
      <c r="CP43" s="4">
        <f t="shared" si="67"/>
        <v>13</v>
      </c>
      <c r="CQ43" s="4">
        <f t="shared" si="68"/>
        <v>13</v>
      </c>
      <c r="CR43" s="4"/>
      <c r="CS43" s="7" t="str">
        <f>REPT(Sept!A43,1)</f>
        <v>MACQUET Jordan</v>
      </c>
      <c r="CT43" s="7">
        <f t="shared" si="69"/>
        <v>0</v>
      </c>
      <c r="CU43" s="13"/>
      <c r="CV43" s="13"/>
      <c r="CW43" s="39">
        <f t="shared" si="70"/>
        <v>0</v>
      </c>
      <c r="CX43" s="13"/>
      <c r="CY43" s="4">
        <f t="shared" si="12"/>
        <v>0</v>
      </c>
      <c r="CZ43" s="4">
        <f t="shared" si="71"/>
        <v>0</v>
      </c>
      <c r="DA43" s="4">
        <f t="shared" si="72"/>
        <v>0</v>
      </c>
      <c r="DB43" s="4">
        <f t="shared" si="73"/>
        <v>0</v>
      </c>
      <c r="DC43" s="4">
        <f t="shared" si="74"/>
        <v>0</v>
      </c>
      <c r="DD43" s="4">
        <f t="shared" si="75"/>
        <v>0</v>
      </c>
      <c r="DE43" s="12">
        <f t="shared" ref="DE43:DE74" si="125">IF(DD43&gt;CQ43,DD43,CQ43)</f>
        <v>13</v>
      </c>
      <c r="DF43" s="12">
        <f t="shared" ref="DF43:DF74" si="126">SUM(CD43+DE43)</f>
        <v>69</v>
      </c>
      <c r="DG43" s="17"/>
      <c r="DH43" s="7" t="str">
        <f>REPT(Sept!A43,1)</f>
        <v>MACQUET Jordan</v>
      </c>
      <c r="DI43" s="7">
        <f t="shared" si="76"/>
        <v>0</v>
      </c>
      <c r="DJ43" s="13"/>
      <c r="DK43" s="13"/>
      <c r="DL43" s="39">
        <f t="shared" si="77"/>
        <v>0</v>
      </c>
      <c r="DM43" s="13"/>
      <c r="DN43" s="4">
        <f t="shared" si="15"/>
        <v>0</v>
      </c>
      <c r="DO43" s="4">
        <f t="shared" si="78"/>
        <v>0</v>
      </c>
      <c r="DP43" s="4">
        <f t="shared" si="79"/>
        <v>0</v>
      </c>
      <c r="DQ43" s="4">
        <f t="shared" si="80"/>
        <v>0</v>
      </c>
      <c r="DR43" s="4">
        <f t="shared" si="81"/>
        <v>0</v>
      </c>
      <c r="DS43" s="4">
        <f t="shared" si="82"/>
        <v>0</v>
      </c>
      <c r="DT43" s="4"/>
      <c r="DU43" s="7" t="str">
        <f>REPT(Sept!A43,1)</f>
        <v>MACQUET Jordan</v>
      </c>
      <c r="DV43" s="7">
        <f t="shared" si="83"/>
        <v>0</v>
      </c>
      <c r="DW43" s="13"/>
      <c r="DX43" s="13"/>
      <c r="DY43" s="39">
        <f t="shared" si="84"/>
        <v>0</v>
      </c>
      <c r="DZ43" s="13"/>
      <c r="EA43" s="4">
        <f t="shared" si="16"/>
        <v>0</v>
      </c>
      <c r="EB43" s="4">
        <f t="shared" si="85"/>
        <v>0</v>
      </c>
      <c r="EC43" s="4">
        <f t="shared" si="86"/>
        <v>0</v>
      </c>
      <c r="ED43" s="4">
        <f t="shared" si="87"/>
        <v>0</v>
      </c>
      <c r="EE43" s="4">
        <f t="shared" si="88"/>
        <v>0</v>
      </c>
      <c r="EF43" s="4">
        <f t="shared" si="89"/>
        <v>0</v>
      </c>
      <c r="EG43" s="12">
        <f t="shared" si="90"/>
        <v>0</v>
      </c>
      <c r="EH43" s="22">
        <f t="shared" ref="EH43:EH74" si="127">SUM(DF43+EG43)</f>
        <v>69</v>
      </c>
      <c r="EI43" s="24">
        <f>SUM(EH43+Mars!EI43)</f>
        <v>419.5</v>
      </c>
      <c r="EJ43" s="25">
        <f t="shared" ref="EJ43:EJ74" si="128">SUM(B43+O43+AC43+AP43+BE43+BR43+CG43+CT43+DI43+DV43)</f>
        <v>4</v>
      </c>
      <c r="EK43" s="25">
        <f>SUM(EJ43+Mars!EK43)</f>
        <v>26</v>
      </c>
      <c r="EL43" s="41">
        <f t="shared" ref="EL43:EL74" si="129">SUM(E43+R43+AF43+AS43+BH43+BU43+CJ43+CW43+DL43+DY43)</f>
        <v>0</v>
      </c>
    </row>
    <row r="44" spans="1:142" ht="13.5" thickBot="1">
      <c r="A44" s="107" t="str">
        <f>REPT(Sept!A44,1)</f>
        <v>MADRERO Loïc</v>
      </c>
      <c r="B44" s="7">
        <f t="shared" si="20"/>
        <v>0</v>
      </c>
      <c r="C44" s="13"/>
      <c r="D44" s="13"/>
      <c r="E44" s="39">
        <f t="shared" si="21"/>
        <v>0</v>
      </c>
      <c r="F44" s="13"/>
      <c r="G44" s="4">
        <f t="shared" si="0"/>
        <v>0</v>
      </c>
      <c r="H44" s="4">
        <f t="shared" si="22"/>
        <v>0</v>
      </c>
      <c r="I44" s="4">
        <f t="shared" si="23"/>
        <v>0</v>
      </c>
      <c r="J44" s="4">
        <f t="shared" si="24"/>
        <v>0</v>
      </c>
      <c r="K44" s="4">
        <f t="shared" si="25"/>
        <v>0</v>
      </c>
      <c r="L44" s="4">
        <f t="shared" si="26"/>
        <v>0</v>
      </c>
      <c r="M44" s="4"/>
      <c r="N44" s="7" t="str">
        <f>REPT(Sept!A44,1)</f>
        <v>MADRERO Loïc</v>
      </c>
      <c r="O44" s="7">
        <f t="shared" si="27"/>
        <v>0</v>
      </c>
      <c r="P44" s="13"/>
      <c r="Q44" s="13"/>
      <c r="R44" s="39">
        <f t="shared" si="28"/>
        <v>0</v>
      </c>
      <c r="S44" s="13"/>
      <c r="T44" s="4">
        <f t="shared" si="1"/>
        <v>0</v>
      </c>
      <c r="U44" s="4">
        <f t="shared" si="29"/>
        <v>0</v>
      </c>
      <c r="V44" s="4">
        <f t="shared" si="30"/>
        <v>0</v>
      </c>
      <c r="W44" s="4">
        <f t="shared" si="31"/>
        <v>0</v>
      </c>
      <c r="X44" s="4">
        <f t="shared" si="32"/>
        <v>0</v>
      </c>
      <c r="Y44" s="4">
        <f t="shared" si="33"/>
        <v>0</v>
      </c>
      <c r="Z44" s="12">
        <f t="shared" si="120"/>
        <v>0</v>
      </c>
      <c r="AA44" s="17"/>
      <c r="AB44" s="7" t="str">
        <f>REPT(Sept!A44,1)</f>
        <v>MADRERO Loïc</v>
      </c>
      <c r="AC44" s="7">
        <f t="shared" si="34"/>
        <v>0</v>
      </c>
      <c r="AD44" s="13"/>
      <c r="AE44" s="13"/>
      <c r="AF44" s="39">
        <f t="shared" si="35"/>
        <v>0</v>
      </c>
      <c r="AG44" s="13"/>
      <c r="AH44" s="4">
        <f t="shared" si="3"/>
        <v>0</v>
      </c>
      <c r="AI44" s="4">
        <f t="shared" si="36"/>
        <v>0</v>
      </c>
      <c r="AJ44" s="4">
        <f t="shared" si="37"/>
        <v>0</v>
      </c>
      <c r="AK44" s="4">
        <f t="shared" si="38"/>
        <v>0</v>
      </c>
      <c r="AL44" s="4">
        <f t="shared" si="39"/>
        <v>0</v>
      </c>
      <c r="AM44" s="4">
        <f t="shared" si="40"/>
        <v>0</v>
      </c>
      <c r="AN44" s="4"/>
      <c r="AO44" s="7" t="str">
        <f>REPT(Sept!A44,1)</f>
        <v>MADRERO Loïc</v>
      </c>
      <c r="AP44" s="7">
        <f t="shared" si="41"/>
        <v>0</v>
      </c>
      <c r="AQ44" s="13"/>
      <c r="AR44" s="13"/>
      <c r="AS44" s="39">
        <f t="shared" si="42"/>
        <v>0</v>
      </c>
      <c r="AT44" s="13"/>
      <c r="AU44" s="4">
        <f t="shared" si="4"/>
        <v>0</v>
      </c>
      <c r="AV44" s="4">
        <f t="shared" si="43"/>
        <v>0</v>
      </c>
      <c r="AW44" s="4">
        <f t="shared" si="44"/>
        <v>0</v>
      </c>
      <c r="AX44" s="4">
        <f t="shared" si="45"/>
        <v>0</v>
      </c>
      <c r="AY44" s="4">
        <f t="shared" si="46"/>
        <v>0</v>
      </c>
      <c r="AZ44" s="4">
        <f t="shared" si="47"/>
        <v>0</v>
      </c>
      <c r="BA44" s="12">
        <f t="shared" si="121"/>
        <v>0</v>
      </c>
      <c r="BB44" s="12">
        <f t="shared" si="122"/>
        <v>0</v>
      </c>
      <c r="BC44" s="17"/>
      <c r="BD44" s="7" t="str">
        <f>REPT(Sept!A44,1)</f>
        <v>MADRERO Loïc</v>
      </c>
      <c r="BE44" s="7">
        <f t="shared" si="48"/>
        <v>0</v>
      </c>
      <c r="BF44" s="13"/>
      <c r="BG44" s="13"/>
      <c r="BH44" s="39">
        <f t="shared" si="49"/>
        <v>0</v>
      </c>
      <c r="BI44" s="13"/>
      <c r="BJ44" s="4">
        <f t="shared" si="7"/>
        <v>0</v>
      </c>
      <c r="BK44" s="4">
        <f t="shared" si="50"/>
        <v>0</v>
      </c>
      <c r="BL44" s="4">
        <f t="shared" si="51"/>
        <v>0</v>
      </c>
      <c r="BM44" s="4">
        <f t="shared" si="52"/>
        <v>0</v>
      </c>
      <c r="BN44" s="4">
        <f t="shared" si="53"/>
        <v>0</v>
      </c>
      <c r="BO44" s="4">
        <f t="shared" si="54"/>
        <v>0</v>
      </c>
      <c r="BP44" s="4"/>
      <c r="BQ44" s="7" t="str">
        <f>REPT(Sept!A44,1)</f>
        <v>MADRERO Loïc</v>
      </c>
      <c r="BR44" s="7">
        <f t="shared" si="55"/>
        <v>0</v>
      </c>
      <c r="BS44" s="13"/>
      <c r="BT44" s="13"/>
      <c r="BU44" s="39">
        <f t="shared" si="56"/>
        <v>0</v>
      </c>
      <c r="BV44" s="13"/>
      <c r="BW44" s="4">
        <f t="shared" si="8"/>
        <v>0</v>
      </c>
      <c r="BX44" s="4">
        <f t="shared" si="57"/>
        <v>0</v>
      </c>
      <c r="BY44" s="4">
        <f t="shared" si="58"/>
        <v>0</v>
      </c>
      <c r="BZ44" s="4">
        <f t="shared" si="59"/>
        <v>0</v>
      </c>
      <c r="CA44" s="4">
        <f t="shared" si="60"/>
        <v>0</v>
      </c>
      <c r="CB44" s="4">
        <f t="shared" si="61"/>
        <v>0</v>
      </c>
      <c r="CC44" s="12">
        <f t="shared" si="123"/>
        <v>0</v>
      </c>
      <c r="CD44" s="12">
        <f t="shared" si="124"/>
        <v>0</v>
      </c>
      <c r="CE44" s="17"/>
      <c r="CF44" s="7" t="str">
        <f>REPT(Sept!A44,1)</f>
        <v>MADRERO Loïc</v>
      </c>
      <c r="CG44" s="7">
        <f t="shared" si="62"/>
        <v>0</v>
      </c>
      <c r="CH44" s="13"/>
      <c r="CI44" s="13"/>
      <c r="CJ44" s="39">
        <f t="shared" si="63"/>
        <v>0</v>
      </c>
      <c r="CK44" s="13"/>
      <c r="CL44" s="4">
        <f t="shared" si="11"/>
        <v>0</v>
      </c>
      <c r="CM44" s="4">
        <f t="shared" si="64"/>
        <v>0</v>
      </c>
      <c r="CN44" s="4">
        <f t="shared" si="65"/>
        <v>0</v>
      </c>
      <c r="CO44" s="4">
        <f t="shared" si="66"/>
        <v>0</v>
      </c>
      <c r="CP44" s="4">
        <f t="shared" si="67"/>
        <v>0</v>
      </c>
      <c r="CQ44" s="4">
        <f t="shared" si="68"/>
        <v>0</v>
      </c>
      <c r="CR44" s="4"/>
      <c r="CS44" s="7" t="str">
        <f>REPT(Sept!A44,1)</f>
        <v>MADRERO Loïc</v>
      </c>
      <c r="CT44" s="7">
        <f t="shared" si="69"/>
        <v>0</v>
      </c>
      <c r="CU44" s="13"/>
      <c r="CV44" s="13"/>
      <c r="CW44" s="39">
        <f t="shared" si="70"/>
        <v>0</v>
      </c>
      <c r="CX44" s="13"/>
      <c r="CY44" s="4">
        <f t="shared" si="12"/>
        <v>0</v>
      </c>
      <c r="CZ44" s="4">
        <f t="shared" si="71"/>
        <v>0</v>
      </c>
      <c r="DA44" s="4">
        <f t="shared" si="72"/>
        <v>0</v>
      </c>
      <c r="DB44" s="4">
        <f t="shared" si="73"/>
        <v>0</v>
      </c>
      <c r="DC44" s="4">
        <f t="shared" si="74"/>
        <v>0</v>
      </c>
      <c r="DD44" s="4">
        <f t="shared" si="75"/>
        <v>0</v>
      </c>
      <c r="DE44" s="12">
        <f t="shared" si="125"/>
        <v>0</v>
      </c>
      <c r="DF44" s="12">
        <f t="shared" si="126"/>
        <v>0</v>
      </c>
      <c r="DG44" s="17"/>
      <c r="DH44" s="7" t="str">
        <f>REPT(Sept!A44,1)</f>
        <v>MADRERO Loïc</v>
      </c>
      <c r="DI44" s="7">
        <f t="shared" si="76"/>
        <v>0</v>
      </c>
      <c r="DJ44" s="13"/>
      <c r="DK44" s="13"/>
      <c r="DL44" s="39">
        <f t="shared" si="77"/>
        <v>0</v>
      </c>
      <c r="DM44" s="13"/>
      <c r="DN44" s="4">
        <f t="shared" si="15"/>
        <v>0</v>
      </c>
      <c r="DO44" s="4">
        <f t="shared" si="78"/>
        <v>0</v>
      </c>
      <c r="DP44" s="4">
        <f t="shared" si="79"/>
        <v>0</v>
      </c>
      <c r="DQ44" s="4">
        <f t="shared" si="80"/>
        <v>0</v>
      </c>
      <c r="DR44" s="4">
        <f t="shared" si="81"/>
        <v>0</v>
      </c>
      <c r="DS44" s="4">
        <f t="shared" si="82"/>
        <v>0</v>
      </c>
      <c r="DT44" s="4"/>
      <c r="DU44" s="7" t="str">
        <f>REPT(Sept!A44,1)</f>
        <v>MADRERO Loïc</v>
      </c>
      <c r="DV44" s="7">
        <f t="shared" si="83"/>
        <v>0</v>
      </c>
      <c r="DW44" s="13"/>
      <c r="DX44" s="13"/>
      <c r="DY44" s="39">
        <f t="shared" si="84"/>
        <v>0</v>
      </c>
      <c r="DZ44" s="13"/>
      <c r="EA44" s="4">
        <f t="shared" si="16"/>
        <v>0</v>
      </c>
      <c r="EB44" s="4">
        <f t="shared" si="85"/>
        <v>0</v>
      </c>
      <c r="EC44" s="4">
        <f t="shared" si="86"/>
        <v>0</v>
      </c>
      <c r="ED44" s="4">
        <f t="shared" si="87"/>
        <v>0</v>
      </c>
      <c r="EE44" s="4">
        <f t="shared" si="88"/>
        <v>0</v>
      </c>
      <c r="EF44" s="4">
        <f t="shared" si="89"/>
        <v>0</v>
      </c>
      <c r="EG44" s="12">
        <f t="shared" si="90"/>
        <v>0</v>
      </c>
      <c r="EH44" s="22">
        <f t="shared" si="127"/>
        <v>0</v>
      </c>
      <c r="EI44" s="24">
        <f>SUM(EH44+Mars!EI44)</f>
        <v>112</v>
      </c>
      <c r="EJ44" s="25">
        <f t="shared" si="128"/>
        <v>0</v>
      </c>
      <c r="EK44" s="25">
        <f>SUM(EJ44+Mars!EK44)</f>
        <v>6</v>
      </c>
      <c r="EL44" s="41">
        <f t="shared" si="129"/>
        <v>0</v>
      </c>
    </row>
    <row r="45" spans="1:142" ht="13.5" thickBot="1">
      <c r="A45" s="107" t="str">
        <f>REPT(Sept!A45,1)</f>
        <v>MALVIN Natacha</v>
      </c>
      <c r="B45" s="7">
        <f t="shared" si="20"/>
        <v>1</v>
      </c>
      <c r="C45" s="13">
        <v>36</v>
      </c>
      <c r="D45" s="13"/>
      <c r="E45" s="39">
        <f t="shared" si="21"/>
        <v>0</v>
      </c>
      <c r="F45" s="13"/>
      <c r="G45" s="4">
        <f t="shared" si="0"/>
        <v>36</v>
      </c>
      <c r="H45" s="4">
        <f t="shared" si="22"/>
        <v>36</v>
      </c>
      <c r="I45" s="4">
        <f t="shared" si="23"/>
        <v>36</v>
      </c>
      <c r="J45" s="4">
        <f t="shared" si="24"/>
        <v>36</v>
      </c>
      <c r="K45" s="4">
        <f t="shared" si="25"/>
        <v>36</v>
      </c>
      <c r="L45" s="4">
        <f t="shared" si="26"/>
        <v>36</v>
      </c>
      <c r="M45" s="4"/>
      <c r="N45" s="7" t="str">
        <f>REPT(Sept!A45,1)</f>
        <v>MALVIN Natacha</v>
      </c>
      <c r="O45" s="7">
        <f t="shared" si="27"/>
        <v>0</v>
      </c>
      <c r="P45" s="13"/>
      <c r="Q45" s="13"/>
      <c r="R45" s="39">
        <f t="shared" si="28"/>
        <v>0</v>
      </c>
      <c r="S45" s="13"/>
      <c r="T45" s="4">
        <f t="shared" si="1"/>
        <v>0</v>
      </c>
      <c r="U45" s="4">
        <f t="shared" si="29"/>
        <v>0</v>
      </c>
      <c r="V45" s="4">
        <f t="shared" si="30"/>
        <v>0</v>
      </c>
      <c r="W45" s="4">
        <f t="shared" si="31"/>
        <v>0</v>
      </c>
      <c r="X45" s="4">
        <f t="shared" si="32"/>
        <v>0</v>
      </c>
      <c r="Y45" s="4">
        <f t="shared" si="33"/>
        <v>0</v>
      </c>
      <c r="Z45" s="12">
        <f t="shared" si="120"/>
        <v>36</v>
      </c>
      <c r="AA45" s="17"/>
      <c r="AB45" s="7" t="str">
        <f>REPT(Sept!A45,1)</f>
        <v>MALVIN Natacha</v>
      </c>
      <c r="AC45" s="7">
        <f t="shared" si="34"/>
        <v>0</v>
      </c>
      <c r="AD45" s="13"/>
      <c r="AE45" s="13"/>
      <c r="AF45" s="39">
        <f t="shared" si="35"/>
        <v>0</v>
      </c>
      <c r="AG45" s="13"/>
      <c r="AH45" s="4">
        <f t="shared" si="3"/>
        <v>0</v>
      </c>
      <c r="AI45" s="4">
        <f t="shared" si="36"/>
        <v>0</v>
      </c>
      <c r="AJ45" s="4">
        <f t="shared" si="37"/>
        <v>0</v>
      </c>
      <c r="AK45" s="4">
        <f t="shared" si="38"/>
        <v>0</v>
      </c>
      <c r="AL45" s="4">
        <f t="shared" si="39"/>
        <v>0</v>
      </c>
      <c r="AM45" s="4">
        <f t="shared" si="40"/>
        <v>0</v>
      </c>
      <c r="AN45" s="4"/>
      <c r="AO45" s="7" t="str">
        <f>REPT(Sept!A45,1)</f>
        <v>MALVIN Natacha</v>
      </c>
      <c r="AP45" s="7">
        <f t="shared" si="41"/>
        <v>0</v>
      </c>
      <c r="AQ45" s="13"/>
      <c r="AR45" s="13"/>
      <c r="AS45" s="39">
        <f t="shared" si="42"/>
        <v>0</v>
      </c>
      <c r="AT45" s="13"/>
      <c r="AU45" s="4">
        <f t="shared" si="4"/>
        <v>0</v>
      </c>
      <c r="AV45" s="4">
        <f t="shared" si="43"/>
        <v>0</v>
      </c>
      <c r="AW45" s="4">
        <f t="shared" si="44"/>
        <v>0</v>
      </c>
      <c r="AX45" s="4">
        <f t="shared" si="45"/>
        <v>0</v>
      </c>
      <c r="AY45" s="4">
        <f t="shared" si="46"/>
        <v>0</v>
      </c>
      <c r="AZ45" s="4">
        <f t="shared" si="47"/>
        <v>0</v>
      </c>
      <c r="BA45" s="12">
        <f t="shared" si="121"/>
        <v>0</v>
      </c>
      <c r="BB45" s="12">
        <f t="shared" si="122"/>
        <v>36</v>
      </c>
      <c r="BC45" s="17"/>
      <c r="BD45" s="7" t="str">
        <f>REPT(Sept!A45,1)</f>
        <v>MALVIN Natacha</v>
      </c>
      <c r="BE45" s="7">
        <f t="shared" si="48"/>
        <v>0</v>
      </c>
      <c r="BF45" s="13"/>
      <c r="BG45" s="13"/>
      <c r="BH45" s="39">
        <f t="shared" si="49"/>
        <v>0</v>
      </c>
      <c r="BI45" s="13"/>
      <c r="BJ45" s="4">
        <f t="shared" si="7"/>
        <v>0</v>
      </c>
      <c r="BK45" s="4">
        <f t="shared" si="50"/>
        <v>0</v>
      </c>
      <c r="BL45" s="4">
        <f t="shared" si="51"/>
        <v>0</v>
      </c>
      <c r="BM45" s="4">
        <f t="shared" si="52"/>
        <v>0</v>
      </c>
      <c r="BN45" s="4">
        <f t="shared" si="53"/>
        <v>0</v>
      </c>
      <c r="BO45" s="4">
        <f t="shared" si="54"/>
        <v>0</v>
      </c>
      <c r="BP45" s="4"/>
      <c r="BQ45" s="7" t="str">
        <f>REPT(Sept!A45,1)</f>
        <v>MALVIN Natacha</v>
      </c>
      <c r="BR45" s="7">
        <f t="shared" si="55"/>
        <v>0</v>
      </c>
      <c r="BS45" s="13"/>
      <c r="BT45" s="13"/>
      <c r="BU45" s="39">
        <f t="shared" si="56"/>
        <v>0</v>
      </c>
      <c r="BV45" s="13"/>
      <c r="BW45" s="4">
        <f t="shared" si="8"/>
        <v>0</v>
      </c>
      <c r="BX45" s="4">
        <f t="shared" si="57"/>
        <v>0</v>
      </c>
      <c r="BY45" s="4">
        <f t="shared" si="58"/>
        <v>0</v>
      </c>
      <c r="BZ45" s="4">
        <f t="shared" si="59"/>
        <v>0</v>
      </c>
      <c r="CA45" s="4">
        <f t="shared" si="60"/>
        <v>0</v>
      </c>
      <c r="CB45" s="4">
        <f t="shared" si="61"/>
        <v>0</v>
      </c>
      <c r="CC45" s="12">
        <f t="shared" si="123"/>
        <v>0</v>
      </c>
      <c r="CD45" s="12">
        <f t="shared" si="124"/>
        <v>36</v>
      </c>
      <c r="CE45" s="17"/>
      <c r="CF45" s="7" t="str">
        <f>REPT(Sept!A45,1)</f>
        <v>MALVIN Natacha</v>
      </c>
      <c r="CG45" s="7">
        <f t="shared" si="62"/>
        <v>1</v>
      </c>
      <c r="CH45" s="13">
        <v>9</v>
      </c>
      <c r="CI45" s="13"/>
      <c r="CJ45" s="39">
        <f t="shared" si="63"/>
        <v>0</v>
      </c>
      <c r="CK45" s="13"/>
      <c r="CL45" s="4">
        <f t="shared" si="11"/>
        <v>9</v>
      </c>
      <c r="CM45" s="4">
        <f t="shared" si="64"/>
        <v>9</v>
      </c>
      <c r="CN45" s="4">
        <f t="shared" si="65"/>
        <v>9</v>
      </c>
      <c r="CO45" s="4">
        <f t="shared" si="66"/>
        <v>9</v>
      </c>
      <c r="CP45" s="4">
        <f t="shared" si="67"/>
        <v>9</v>
      </c>
      <c r="CQ45" s="4">
        <f t="shared" si="68"/>
        <v>9</v>
      </c>
      <c r="CR45" s="4"/>
      <c r="CS45" s="7" t="str">
        <f>REPT(Sept!A45,1)</f>
        <v>MALVIN Natacha</v>
      </c>
      <c r="CT45" s="7">
        <f t="shared" si="69"/>
        <v>0</v>
      </c>
      <c r="CU45" s="13"/>
      <c r="CV45" s="13"/>
      <c r="CW45" s="39">
        <f t="shared" si="70"/>
        <v>0</v>
      </c>
      <c r="CX45" s="13"/>
      <c r="CY45" s="4">
        <f t="shared" si="12"/>
        <v>0</v>
      </c>
      <c r="CZ45" s="4">
        <f t="shared" si="71"/>
        <v>0</v>
      </c>
      <c r="DA45" s="4">
        <f t="shared" si="72"/>
        <v>0</v>
      </c>
      <c r="DB45" s="4">
        <f t="shared" si="73"/>
        <v>0</v>
      </c>
      <c r="DC45" s="4">
        <f t="shared" si="74"/>
        <v>0</v>
      </c>
      <c r="DD45" s="4">
        <f t="shared" si="75"/>
        <v>0</v>
      </c>
      <c r="DE45" s="12">
        <f t="shared" si="125"/>
        <v>9</v>
      </c>
      <c r="DF45" s="12">
        <f t="shared" si="126"/>
        <v>45</v>
      </c>
      <c r="DG45" s="17"/>
      <c r="DH45" s="7" t="str">
        <f>REPT(Sept!A45,1)</f>
        <v>MALVIN Natacha</v>
      </c>
      <c r="DI45" s="7">
        <f t="shared" si="76"/>
        <v>0</v>
      </c>
      <c r="DJ45" s="13"/>
      <c r="DK45" s="13"/>
      <c r="DL45" s="39">
        <f t="shared" si="77"/>
        <v>0</v>
      </c>
      <c r="DM45" s="13"/>
      <c r="DN45" s="4">
        <f t="shared" si="15"/>
        <v>0</v>
      </c>
      <c r="DO45" s="4">
        <f t="shared" si="78"/>
        <v>0</v>
      </c>
      <c r="DP45" s="4">
        <f t="shared" si="79"/>
        <v>0</v>
      </c>
      <c r="DQ45" s="4">
        <f t="shared" si="80"/>
        <v>0</v>
      </c>
      <c r="DR45" s="4">
        <f t="shared" si="81"/>
        <v>0</v>
      </c>
      <c r="DS45" s="4">
        <f t="shared" si="82"/>
        <v>0</v>
      </c>
      <c r="DT45" s="4"/>
      <c r="DU45" s="7" t="str">
        <f>REPT(Sept!A45,1)</f>
        <v>MALVIN Natacha</v>
      </c>
      <c r="DV45" s="7">
        <f t="shared" si="83"/>
        <v>0</v>
      </c>
      <c r="DW45" s="13"/>
      <c r="DX45" s="13"/>
      <c r="DY45" s="39">
        <f t="shared" si="84"/>
        <v>0</v>
      </c>
      <c r="DZ45" s="13"/>
      <c r="EA45" s="4">
        <f t="shared" si="16"/>
        <v>0</v>
      </c>
      <c r="EB45" s="4">
        <f t="shared" si="85"/>
        <v>0</v>
      </c>
      <c r="EC45" s="4">
        <f t="shared" si="86"/>
        <v>0</v>
      </c>
      <c r="ED45" s="4">
        <f t="shared" si="87"/>
        <v>0</v>
      </c>
      <c r="EE45" s="4">
        <f t="shared" si="88"/>
        <v>0</v>
      </c>
      <c r="EF45" s="4">
        <f t="shared" si="89"/>
        <v>0</v>
      </c>
      <c r="EG45" s="12">
        <f t="shared" si="90"/>
        <v>0</v>
      </c>
      <c r="EH45" s="22">
        <f t="shared" si="127"/>
        <v>45</v>
      </c>
      <c r="EI45" s="24">
        <f>SUM(EH45+Mars!EI45)</f>
        <v>597.1</v>
      </c>
      <c r="EJ45" s="25">
        <f t="shared" si="128"/>
        <v>2</v>
      </c>
      <c r="EK45" s="25">
        <f>SUM(EJ45+Mars!EK45)</f>
        <v>23</v>
      </c>
      <c r="EL45" s="41">
        <f t="shared" si="129"/>
        <v>0</v>
      </c>
    </row>
    <row r="46" spans="1:142" ht="13.5" thickBot="1">
      <c r="A46" s="107" t="str">
        <f>REPT(Sept!A46,1)</f>
        <v>MARIN Ange</v>
      </c>
      <c r="B46" s="7">
        <f t="shared" si="20"/>
        <v>1</v>
      </c>
      <c r="C46" s="13">
        <v>39</v>
      </c>
      <c r="D46" s="13"/>
      <c r="E46" s="39">
        <f t="shared" si="21"/>
        <v>0</v>
      </c>
      <c r="F46" s="13"/>
      <c r="G46" s="4">
        <f t="shared" si="0"/>
        <v>39</v>
      </c>
      <c r="H46" s="4">
        <f t="shared" si="22"/>
        <v>39</v>
      </c>
      <c r="I46" s="4">
        <f t="shared" si="23"/>
        <v>39</v>
      </c>
      <c r="J46" s="4">
        <f t="shared" si="24"/>
        <v>39</v>
      </c>
      <c r="K46" s="4">
        <f t="shared" si="25"/>
        <v>39</v>
      </c>
      <c r="L46" s="4">
        <f t="shared" si="26"/>
        <v>39</v>
      </c>
      <c r="M46" s="4"/>
      <c r="N46" s="7" t="str">
        <f>REPT(Sept!A46,1)</f>
        <v>MARIN Ange</v>
      </c>
      <c r="O46" s="7">
        <f t="shared" si="27"/>
        <v>1</v>
      </c>
      <c r="P46" s="13">
        <v>24</v>
      </c>
      <c r="Q46" s="13"/>
      <c r="R46" s="39">
        <f t="shared" si="28"/>
        <v>0</v>
      </c>
      <c r="S46" s="13"/>
      <c r="T46" s="4">
        <f t="shared" si="1"/>
        <v>24</v>
      </c>
      <c r="U46" s="4">
        <f t="shared" si="29"/>
        <v>24</v>
      </c>
      <c r="V46" s="4">
        <f t="shared" si="30"/>
        <v>24</v>
      </c>
      <c r="W46" s="4">
        <f t="shared" si="31"/>
        <v>24</v>
      </c>
      <c r="X46" s="4">
        <f t="shared" si="32"/>
        <v>24</v>
      </c>
      <c r="Y46" s="4">
        <f t="shared" si="33"/>
        <v>24</v>
      </c>
      <c r="Z46" s="12">
        <f t="shared" si="120"/>
        <v>39</v>
      </c>
      <c r="AA46" s="17"/>
      <c r="AB46" s="7" t="str">
        <f>REPT(Sept!A46,1)</f>
        <v>MARIN Ange</v>
      </c>
      <c r="AC46" s="7">
        <f t="shared" si="34"/>
        <v>1</v>
      </c>
      <c r="AD46" s="13">
        <v>14</v>
      </c>
      <c r="AE46" s="13"/>
      <c r="AF46" s="39">
        <f t="shared" si="35"/>
        <v>0</v>
      </c>
      <c r="AG46" s="13"/>
      <c r="AH46" s="4">
        <f t="shared" si="3"/>
        <v>14</v>
      </c>
      <c r="AI46" s="4">
        <f t="shared" si="36"/>
        <v>14</v>
      </c>
      <c r="AJ46" s="4">
        <f t="shared" si="37"/>
        <v>14</v>
      </c>
      <c r="AK46" s="4">
        <f t="shared" si="38"/>
        <v>14</v>
      </c>
      <c r="AL46" s="4">
        <f t="shared" si="39"/>
        <v>14</v>
      </c>
      <c r="AM46" s="4">
        <f t="shared" si="40"/>
        <v>14</v>
      </c>
      <c r="AN46" s="4"/>
      <c r="AO46" s="7" t="str">
        <f>REPT(Sept!A46,1)</f>
        <v>MARIN Ange</v>
      </c>
      <c r="AP46" s="7">
        <f t="shared" si="41"/>
        <v>1</v>
      </c>
      <c r="AQ46" s="13">
        <v>39</v>
      </c>
      <c r="AR46" s="13">
        <v>1</v>
      </c>
      <c r="AS46" s="39">
        <f t="shared" si="42"/>
        <v>1</v>
      </c>
      <c r="AT46" s="13">
        <v>1</v>
      </c>
      <c r="AU46" s="4">
        <f t="shared" si="4"/>
        <v>78</v>
      </c>
      <c r="AV46" s="4">
        <f t="shared" si="43"/>
        <v>78</v>
      </c>
      <c r="AW46" s="4">
        <f t="shared" si="44"/>
        <v>78</v>
      </c>
      <c r="AX46" s="4">
        <f t="shared" si="45"/>
        <v>78</v>
      </c>
      <c r="AY46" s="4">
        <f t="shared" si="46"/>
        <v>78</v>
      </c>
      <c r="AZ46" s="4">
        <f t="shared" si="47"/>
        <v>78</v>
      </c>
      <c r="BA46" s="12">
        <f t="shared" si="121"/>
        <v>78</v>
      </c>
      <c r="BB46" s="12">
        <f t="shared" si="122"/>
        <v>117</v>
      </c>
      <c r="BC46" s="17"/>
      <c r="BD46" s="7" t="str">
        <f>REPT(Sept!A46,1)</f>
        <v>MARIN Ange</v>
      </c>
      <c r="BE46" s="7">
        <f t="shared" si="48"/>
        <v>1</v>
      </c>
      <c r="BF46" s="13">
        <v>20</v>
      </c>
      <c r="BG46" s="13"/>
      <c r="BH46" s="39">
        <f t="shared" si="49"/>
        <v>0</v>
      </c>
      <c r="BI46" s="13"/>
      <c r="BJ46" s="4">
        <f t="shared" si="7"/>
        <v>20</v>
      </c>
      <c r="BK46" s="4">
        <f t="shared" si="50"/>
        <v>20</v>
      </c>
      <c r="BL46" s="4">
        <f t="shared" si="51"/>
        <v>20</v>
      </c>
      <c r="BM46" s="4">
        <f t="shared" si="52"/>
        <v>20</v>
      </c>
      <c r="BN46" s="4">
        <f t="shared" si="53"/>
        <v>20</v>
      </c>
      <c r="BO46" s="4">
        <f t="shared" si="54"/>
        <v>20</v>
      </c>
      <c r="BP46" s="4"/>
      <c r="BQ46" s="7" t="str">
        <f>REPT(Sept!A46,1)</f>
        <v>MARIN Ange</v>
      </c>
      <c r="BR46" s="7">
        <f t="shared" si="55"/>
        <v>1</v>
      </c>
      <c r="BS46" s="13">
        <v>25</v>
      </c>
      <c r="BT46" s="13">
        <v>1</v>
      </c>
      <c r="BU46" s="39">
        <f t="shared" si="56"/>
        <v>1</v>
      </c>
      <c r="BV46" s="13"/>
      <c r="BW46" s="4">
        <f t="shared" si="8"/>
        <v>50</v>
      </c>
      <c r="BX46" s="4">
        <f t="shared" si="57"/>
        <v>50</v>
      </c>
      <c r="BY46" s="4">
        <f t="shared" si="58"/>
        <v>50</v>
      </c>
      <c r="BZ46" s="4">
        <f t="shared" si="59"/>
        <v>50</v>
      </c>
      <c r="CA46" s="4">
        <f t="shared" si="60"/>
        <v>50</v>
      </c>
      <c r="CB46" s="4">
        <f t="shared" si="61"/>
        <v>50</v>
      </c>
      <c r="CC46" s="12">
        <f t="shared" si="123"/>
        <v>50</v>
      </c>
      <c r="CD46" s="12">
        <f t="shared" si="124"/>
        <v>167</v>
      </c>
      <c r="CE46" s="17"/>
      <c r="CF46" s="7" t="str">
        <f>REPT(Sept!A46,1)</f>
        <v>MARIN Ange</v>
      </c>
      <c r="CG46" s="7">
        <f t="shared" si="62"/>
        <v>1</v>
      </c>
      <c r="CH46" s="13">
        <v>19</v>
      </c>
      <c r="CI46" s="13"/>
      <c r="CJ46" s="39">
        <f t="shared" si="63"/>
        <v>0</v>
      </c>
      <c r="CK46" s="13"/>
      <c r="CL46" s="4">
        <f t="shared" si="11"/>
        <v>19</v>
      </c>
      <c r="CM46" s="4">
        <f t="shared" si="64"/>
        <v>19</v>
      </c>
      <c r="CN46" s="4">
        <f t="shared" si="65"/>
        <v>19</v>
      </c>
      <c r="CO46" s="4">
        <f t="shared" si="66"/>
        <v>19</v>
      </c>
      <c r="CP46" s="4">
        <f t="shared" si="67"/>
        <v>19</v>
      </c>
      <c r="CQ46" s="4">
        <f t="shared" si="68"/>
        <v>19</v>
      </c>
      <c r="CR46" s="4"/>
      <c r="CS46" s="7" t="str">
        <f>REPT(Sept!A46,1)</f>
        <v>MARIN Ange</v>
      </c>
      <c r="CT46" s="7">
        <f t="shared" si="69"/>
        <v>1</v>
      </c>
      <c r="CU46" s="13">
        <v>21</v>
      </c>
      <c r="CV46" s="13">
        <v>5</v>
      </c>
      <c r="CW46" s="39">
        <f t="shared" si="70"/>
        <v>0</v>
      </c>
      <c r="CX46" s="13"/>
      <c r="CY46" s="4">
        <f t="shared" si="12"/>
        <v>21</v>
      </c>
      <c r="CZ46" s="4">
        <f t="shared" si="71"/>
        <v>21</v>
      </c>
      <c r="DA46" s="4">
        <f t="shared" si="72"/>
        <v>21</v>
      </c>
      <c r="DB46" s="4">
        <f t="shared" si="73"/>
        <v>21</v>
      </c>
      <c r="DC46" s="4">
        <f t="shared" si="74"/>
        <v>21</v>
      </c>
      <c r="DD46" s="4">
        <f t="shared" si="75"/>
        <v>21</v>
      </c>
      <c r="DE46" s="12">
        <f t="shared" si="125"/>
        <v>21</v>
      </c>
      <c r="DF46" s="12">
        <f t="shared" si="126"/>
        <v>188</v>
      </c>
      <c r="DG46" s="17"/>
      <c r="DH46" s="7" t="str">
        <f>REPT(Sept!A46,1)</f>
        <v>MARIN Ange</v>
      </c>
      <c r="DI46" s="7">
        <f t="shared" si="76"/>
        <v>0</v>
      </c>
      <c r="DJ46" s="13"/>
      <c r="DK46" s="13"/>
      <c r="DL46" s="39">
        <f t="shared" si="77"/>
        <v>0</v>
      </c>
      <c r="DM46" s="13"/>
      <c r="DN46" s="4">
        <f t="shared" si="15"/>
        <v>0</v>
      </c>
      <c r="DO46" s="4">
        <f t="shared" si="78"/>
        <v>0</v>
      </c>
      <c r="DP46" s="4">
        <f t="shared" si="79"/>
        <v>0</v>
      </c>
      <c r="DQ46" s="4">
        <f t="shared" si="80"/>
        <v>0</v>
      </c>
      <c r="DR46" s="4">
        <f t="shared" si="81"/>
        <v>0</v>
      </c>
      <c r="DS46" s="4">
        <f t="shared" si="82"/>
        <v>0</v>
      </c>
      <c r="DT46" s="4"/>
      <c r="DU46" s="7" t="str">
        <f>REPT(Sept!A46,1)</f>
        <v>MARIN Ange</v>
      </c>
      <c r="DV46" s="7">
        <f t="shared" si="83"/>
        <v>0</v>
      </c>
      <c r="DW46" s="13"/>
      <c r="DX46" s="13"/>
      <c r="DY46" s="39">
        <f t="shared" si="84"/>
        <v>0</v>
      </c>
      <c r="DZ46" s="13"/>
      <c r="EA46" s="4">
        <f t="shared" si="16"/>
        <v>0</v>
      </c>
      <c r="EB46" s="4">
        <f t="shared" si="85"/>
        <v>0</v>
      </c>
      <c r="EC46" s="4">
        <f t="shared" si="86"/>
        <v>0</v>
      </c>
      <c r="ED46" s="4">
        <f t="shared" si="87"/>
        <v>0</v>
      </c>
      <c r="EE46" s="4">
        <f t="shared" si="88"/>
        <v>0</v>
      </c>
      <c r="EF46" s="4">
        <f t="shared" si="89"/>
        <v>0</v>
      </c>
      <c r="EG46" s="12">
        <f t="shared" si="90"/>
        <v>0</v>
      </c>
      <c r="EH46" s="22">
        <f t="shared" si="127"/>
        <v>188</v>
      </c>
      <c r="EI46" s="24">
        <f>SUM(EH46+Mars!EI46)</f>
        <v>984.2</v>
      </c>
      <c r="EJ46" s="25">
        <f t="shared" si="128"/>
        <v>8</v>
      </c>
      <c r="EK46" s="25">
        <f>SUM(EJ46+Mars!EK46)</f>
        <v>51</v>
      </c>
      <c r="EL46" s="41">
        <f t="shared" si="129"/>
        <v>2</v>
      </c>
    </row>
    <row r="47" spans="1:142" ht="13.5" thickBot="1">
      <c r="A47" s="107" t="str">
        <f>REPT(Sept!A47,1)</f>
        <v>MARTY Patrick</v>
      </c>
      <c r="B47" s="7">
        <f t="shared" si="20"/>
        <v>1</v>
      </c>
      <c r="C47" s="13">
        <v>12</v>
      </c>
      <c r="D47" s="13"/>
      <c r="E47" s="39">
        <f t="shared" si="21"/>
        <v>0</v>
      </c>
      <c r="F47" s="13"/>
      <c r="G47" s="4">
        <f t="shared" si="0"/>
        <v>12</v>
      </c>
      <c r="H47" s="4">
        <f t="shared" si="22"/>
        <v>12</v>
      </c>
      <c r="I47" s="4">
        <f t="shared" si="23"/>
        <v>12</v>
      </c>
      <c r="J47" s="4">
        <f t="shared" si="24"/>
        <v>12</v>
      </c>
      <c r="K47" s="4">
        <f t="shared" si="25"/>
        <v>12</v>
      </c>
      <c r="L47" s="4">
        <f t="shared" si="26"/>
        <v>12</v>
      </c>
      <c r="M47" s="4"/>
      <c r="N47" s="7" t="str">
        <f>REPT(Sept!A47,1)</f>
        <v>MARTY Patrick</v>
      </c>
      <c r="O47" s="7">
        <f t="shared" si="27"/>
        <v>1</v>
      </c>
      <c r="P47" s="13">
        <v>17</v>
      </c>
      <c r="Q47" s="13"/>
      <c r="R47" s="39">
        <f t="shared" si="28"/>
        <v>0</v>
      </c>
      <c r="S47" s="13"/>
      <c r="T47" s="4">
        <f t="shared" si="1"/>
        <v>17</v>
      </c>
      <c r="U47" s="4">
        <f t="shared" si="29"/>
        <v>17</v>
      </c>
      <c r="V47" s="4">
        <f t="shared" si="30"/>
        <v>17</v>
      </c>
      <c r="W47" s="4">
        <f t="shared" si="31"/>
        <v>17</v>
      </c>
      <c r="X47" s="4">
        <f t="shared" si="32"/>
        <v>17</v>
      </c>
      <c r="Y47" s="4">
        <f t="shared" si="33"/>
        <v>17</v>
      </c>
      <c r="Z47" s="12">
        <f t="shared" si="120"/>
        <v>17</v>
      </c>
      <c r="AA47" s="17"/>
      <c r="AB47" s="7" t="str">
        <f>REPT(Sept!A47,1)</f>
        <v>MARTY Patrick</v>
      </c>
      <c r="AC47" s="7">
        <f t="shared" si="34"/>
        <v>1</v>
      </c>
      <c r="AD47" s="13">
        <v>28</v>
      </c>
      <c r="AE47" s="13"/>
      <c r="AF47" s="39">
        <f t="shared" si="35"/>
        <v>0</v>
      </c>
      <c r="AG47" s="13"/>
      <c r="AH47" s="4">
        <f t="shared" si="3"/>
        <v>28</v>
      </c>
      <c r="AI47" s="4">
        <f t="shared" si="36"/>
        <v>28</v>
      </c>
      <c r="AJ47" s="4">
        <f t="shared" si="37"/>
        <v>28</v>
      </c>
      <c r="AK47" s="4">
        <f t="shared" si="38"/>
        <v>28</v>
      </c>
      <c r="AL47" s="4">
        <f t="shared" si="39"/>
        <v>28</v>
      </c>
      <c r="AM47" s="4">
        <f t="shared" si="40"/>
        <v>28</v>
      </c>
      <c r="AN47" s="4"/>
      <c r="AO47" s="7" t="str">
        <f>REPT(Sept!A47,1)</f>
        <v>MARTY Patrick</v>
      </c>
      <c r="AP47" s="7">
        <f t="shared" si="41"/>
        <v>1</v>
      </c>
      <c r="AQ47" s="13">
        <v>22</v>
      </c>
      <c r="AR47" s="13"/>
      <c r="AS47" s="39">
        <f t="shared" si="42"/>
        <v>0</v>
      </c>
      <c r="AT47" s="13">
        <v>1</v>
      </c>
      <c r="AU47" s="4">
        <f t="shared" si="4"/>
        <v>22</v>
      </c>
      <c r="AV47" s="4">
        <f t="shared" si="43"/>
        <v>22</v>
      </c>
      <c r="AW47" s="4">
        <f t="shared" si="44"/>
        <v>22</v>
      </c>
      <c r="AX47" s="4">
        <f t="shared" si="45"/>
        <v>22</v>
      </c>
      <c r="AY47" s="4">
        <f t="shared" si="46"/>
        <v>22</v>
      </c>
      <c r="AZ47" s="4">
        <f t="shared" si="47"/>
        <v>22</v>
      </c>
      <c r="BA47" s="12">
        <f t="shared" si="121"/>
        <v>28</v>
      </c>
      <c r="BB47" s="12">
        <f t="shared" si="122"/>
        <v>45</v>
      </c>
      <c r="BC47" s="17"/>
      <c r="BD47" s="7" t="str">
        <f>REPT(Sept!A47,1)</f>
        <v>MARTY Patrick</v>
      </c>
      <c r="BE47" s="7">
        <f t="shared" si="48"/>
        <v>0</v>
      </c>
      <c r="BF47" s="13"/>
      <c r="BG47" s="13"/>
      <c r="BH47" s="39">
        <f t="shared" si="49"/>
        <v>0</v>
      </c>
      <c r="BI47" s="13"/>
      <c r="BJ47" s="4">
        <f t="shared" si="7"/>
        <v>0</v>
      </c>
      <c r="BK47" s="4">
        <f t="shared" si="50"/>
        <v>0</v>
      </c>
      <c r="BL47" s="4">
        <f t="shared" si="51"/>
        <v>0</v>
      </c>
      <c r="BM47" s="4">
        <f t="shared" si="52"/>
        <v>0</v>
      </c>
      <c r="BN47" s="4">
        <f t="shared" si="53"/>
        <v>0</v>
      </c>
      <c r="BO47" s="4">
        <f t="shared" si="54"/>
        <v>0</v>
      </c>
      <c r="BP47" s="4"/>
      <c r="BQ47" s="7" t="str">
        <f>REPT(Sept!A47,1)</f>
        <v>MARTY Patrick</v>
      </c>
      <c r="BR47" s="7">
        <f t="shared" si="55"/>
        <v>1</v>
      </c>
      <c r="BS47" s="13">
        <v>6</v>
      </c>
      <c r="BT47" s="13"/>
      <c r="BU47" s="39">
        <f t="shared" si="56"/>
        <v>0</v>
      </c>
      <c r="BV47" s="13"/>
      <c r="BW47" s="4">
        <f t="shared" si="8"/>
        <v>6</v>
      </c>
      <c r="BX47" s="4">
        <f t="shared" si="57"/>
        <v>6</v>
      </c>
      <c r="BY47" s="4">
        <f t="shared" si="58"/>
        <v>6</v>
      </c>
      <c r="BZ47" s="4">
        <f t="shared" si="59"/>
        <v>6</v>
      </c>
      <c r="CA47" s="4">
        <f t="shared" si="60"/>
        <v>6</v>
      </c>
      <c r="CB47" s="4">
        <f t="shared" si="61"/>
        <v>6</v>
      </c>
      <c r="CC47" s="12">
        <f t="shared" si="123"/>
        <v>6</v>
      </c>
      <c r="CD47" s="12">
        <f t="shared" si="124"/>
        <v>51</v>
      </c>
      <c r="CE47" s="17"/>
      <c r="CF47" s="7" t="str">
        <f>REPT(Sept!A47,1)</f>
        <v>MARTY Patrick</v>
      </c>
      <c r="CG47" s="7">
        <f t="shared" si="62"/>
        <v>1</v>
      </c>
      <c r="CH47" s="13">
        <v>7</v>
      </c>
      <c r="CI47" s="13"/>
      <c r="CJ47" s="39">
        <f t="shared" si="63"/>
        <v>0</v>
      </c>
      <c r="CK47" s="13"/>
      <c r="CL47" s="4">
        <f t="shared" si="11"/>
        <v>7</v>
      </c>
      <c r="CM47" s="4">
        <f t="shared" si="64"/>
        <v>7</v>
      </c>
      <c r="CN47" s="4">
        <f t="shared" si="65"/>
        <v>7</v>
      </c>
      <c r="CO47" s="4">
        <f t="shared" si="66"/>
        <v>7</v>
      </c>
      <c r="CP47" s="4">
        <f t="shared" si="67"/>
        <v>7</v>
      </c>
      <c r="CQ47" s="4">
        <f t="shared" si="68"/>
        <v>7</v>
      </c>
      <c r="CR47" s="4"/>
      <c r="CS47" s="7" t="str">
        <f>REPT(Sept!A47,1)</f>
        <v>MARTY Patrick</v>
      </c>
      <c r="CT47" s="7">
        <f t="shared" si="69"/>
        <v>0</v>
      </c>
      <c r="CU47" s="13"/>
      <c r="CV47" s="13"/>
      <c r="CW47" s="39">
        <f t="shared" si="70"/>
        <v>0</v>
      </c>
      <c r="CX47" s="13"/>
      <c r="CY47" s="4">
        <f t="shared" si="12"/>
        <v>0</v>
      </c>
      <c r="CZ47" s="4">
        <f t="shared" si="71"/>
        <v>0</v>
      </c>
      <c r="DA47" s="4">
        <f t="shared" si="72"/>
        <v>0</v>
      </c>
      <c r="DB47" s="4">
        <f t="shared" si="73"/>
        <v>0</v>
      </c>
      <c r="DC47" s="4">
        <f t="shared" si="74"/>
        <v>0</v>
      </c>
      <c r="DD47" s="4">
        <f t="shared" si="75"/>
        <v>0</v>
      </c>
      <c r="DE47" s="12">
        <f t="shared" si="125"/>
        <v>7</v>
      </c>
      <c r="DF47" s="12">
        <f t="shared" si="126"/>
        <v>58</v>
      </c>
      <c r="DG47" s="17"/>
      <c r="DH47" s="7" t="str">
        <f>REPT(Sept!A47,1)</f>
        <v>MARTY Patrick</v>
      </c>
      <c r="DI47" s="7">
        <f t="shared" si="76"/>
        <v>0</v>
      </c>
      <c r="DJ47" s="13"/>
      <c r="DK47" s="13"/>
      <c r="DL47" s="39">
        <f t="shared" si="77"/>
        <v>0</v>
      </c>
      <c r="DM47" s="13"/>
      <c r="DN47" s="4">
        <f t="shared" si="15"/>
        <v>0</v>
      </c>
      <c r="DO47" s="4">
        <f t="shared" si="78"/>
        <v>0</v>
      </c>
      <c r="DP47" s="4">
        <f t="shared" si="79"/>
        <v>0</v>
      </c>
      <c r="DQ47" s="4">
        <f t="shared" si="80"/>
        <v>0</v>
      </c>
      <c r="DR47" s="4">
        <f t="shared" si="81"/>
        <v>0</v>
      </c>
      <c r="DS47" s="4">
        <f t="shared" si="82"/>
        <v>0</v>
      </c>
      <c r="DT47" s="4"/>
      <c r="DU47" s="7" t="str">
        <f>REPT(Sept!A47,1)</f>
        <v>MARTY Patrick</v>
      </c>
      <c r="DV47" s="7">
        <f t="shared" si="83"/>
        <v>0</v>
      </c>
      <c r="DW47" s="13"/>
      <c r="DX47" s="13"/>
      <c r="DY47" s="39">
        <f t="shared" si="84"/>
        <v>0</v>
      </c>
      <c r="DZ47" s="13"/>
      <c r="EA47" s="4">
        <f t="shared" si="16"/>
        <v>0</v>
      </c>
      <c r="EB47" s="4">
        <f t="shared" si="85"/>
        <v>0</v>
      </c>
      <c r="EC47" s="4">
        <f t="shared" si="86"/>
        <v>0</v>
      </c>
      <c r="ED47" s="4">
        <f t="shared" si="87"/>
        <v>0</v>
      </c>
      <c r="EE47" s="4">
        <f t="shared" si="88"/>
        <v>0</v>
      </c>
      <c r="EF47" s="4">
        <f t="shared" si="89"/>
        <v>0</v>
      </c>
      <c r="EG47" s="12">
        <f t="shared" si="90"/>
        <v>0</v>
      </c>
      <c r="EH47" s="22">
        <f t="shared" si="127"/>
        <v>58</v>
      </c>
      <c r="EI47" s="24">
        <f>SUM(EH47+Mars!EI47)</f>
        <v>500</v>
      </c>
      <c r="EJ47" s="25">
        <f t="shared" si="128"/>
        <v>6</v>
      </c>
      <c r="EK47" s="25">
        <f>SUM(EJ47+Mars!EK47)</f>
        <v>45</v>
      </c>
      <c r="EL47" s="41">
        <f t="shared" si="129"/>
        <v>0</v>
      </c>
    </row>
    <row r="48" spans="1:142" ht="13.5" thickBot="1">
      <c r="A48" s="107" t="str">
        <f>REPT(Sept!A48,1)</f>
        <v>METLEF Jean</v>
      </c>
      <c r="B48" s="7">
        <f t="shared" si="20"/>
        <v>1</v>
      </c>
      <c r="C48" s="13">
        <v>20</v>
      </c>
      <c r="D48" s="13"/>
      <c r="E48" s="39">
        <f t="shared" si="21"/>
        <v>0</v>
      </c>
      <c r="F48" s="13"/>
      <c r="G48" s="4">
        <f t="shared" si="0"/>
        <v>20</v>
      </c>
      <c r="H48" s="4">
        <f t="shared" si="22"/>
        <v>20</v>
      </c>
      <c r="I48" s="4">
        <f t="shared" si="23"/>
        <v>20</v>
      </c>
      <c r="J48" s="4">
        <f t="shared" si="24"/>
        <v>20</v>
      </c>
      <c r="K48" s="4">
        <f t="shared" si="25"/>
        <v>20</v>
      </c>
      <c r="L48" s="4">
        <f t="shared" si="26"/>
        <v>20</v>
      </c>
      <c r="M48" s="4"/>
      <c r="N48" s="7" t="str">
        <f>REPT(Sept!A48,1)</f>
        <v>METLEF Jean</v>
      </c>
      <c r="O48" s="7">
        <f t="shared" si="27"/>
        <v>1</v>
      </c>
      <c r="P48" s="13">
        <v>20</v>
      </c>
      <c r="Q48" s="13"/>
      <c r="R48" s="39">
        <f t="shared" si="28"/>
        <v>0</v>
      </c>
      <c r="S48" s="13"/>
      <c r="T48" s="4">
        <f t="shared" si="1"/>
        <v>20</v>
      </c>
      <c r="U48" s="4">
        <f t="shared" si="29"/>
        <v>20</v>
      </c>
      <c r="V48" s="4">
        <f t="shared" si="30"/>
        <v>20</v>
      </c>
      <c r="W48" s="4">
        <f t="shared" si="31"/>
        <v>20</v>
      </c>
      <c r="X48" s="4">
        <f t="shared" si="32"/>
        <v>20</v>
      </c>
      <c r="Y48" s="4">
        <f t="shared" si="33"/>
        <v>20</v>
      </c>
      <c r="Z48" s="12">
        <f t="shared" si="120"/>
        <v>20</v>
      </c>
      <c r="AA48" s="17"/>
      <c r="AB48" s="7" t="str">
        <f>REPT(Sept!A48,1)</f>
        <v>METLEF Jean</v>
      </c>
      <c r="AC48" s="7">
        <f t="shared" si="34"/>
        <v>1</v>
      </c>
      <c r="AD48" s="13">
        <v>24</v>
      </c>
      <c r="AE48" s="13"/>
      <c r="AF48" s="39">
        <f t="shared" si="35"/>
        <v>0</v>
      </c>
      <c r="AG48" s="13">
        <v>1</v>
      </c>
      <c r="AH48" s="4">
        <f t="shared" si="3"/>
        <v>24</v>
      </c>
      <c r="AI48" s="4">
        <f t="shared" si="36"/>
        <v>24</v>
      </c>
      <c r="AJ48" s="4">
        <f t="shared" si="37"/>
        <v>24</v>
      </c>
      <c r="AK48" s="4">
        <f t="shared" si="38"/>
        <v>24</v>
      </c>
      <c r="AL48" s="4">
        <f t="shared" si="39"/>
        <v>24</v>
      </c>
      <c r="AM48" s="4">
        <f t="shared" si="40"/>
        <v>24</v>
      </c>
      <c r="AN48" s="4"/>
      <c r="AO48" s="7" t="str">
        <f>REPT(Sept!A48,1)</f>
        <v>METLEF Jean</v>
      </c>
      <c r="AP48" s="7">
        <f t="shared" si="41"/>
        <v>1</v>
      </c>
      <c r="AQ48" s="13">
        <v>37</v>
      </c>
      <c r="AR48" s="13">
        <v>3</v>
      </c>
      <c r="AS48" s="39">
        <f t="shared" si="42"/>
        <v>0</v>
      </c>
      <c r="AT48" s="13"/>
      <c r="AU48" s="4">
        <f t="shared" si="4"/>
        <v>37</v>
      </c>
      <c r="AV48" s="4">
        <f t="shared" si="43"/>
        <v>37</v>
      </c>
      <c r="AW48" s="4">
        <f t="shared" si="44"/>
        <v>48.1</v>
      </c>
      <c r="AX48" s="4">
        <f t="shared" si="45"/>
        <v>48.1</v>
      </c>
      <c r="AY48" s="4">
        <f t="shared" si="46"/>
        <v>48.1</v>
      </c>
      <c r="AZ48" s="4">
        <f t="shared" si="47"/>
        <v>48.1</v>
      </c>
      <c r="BA48" s="12">
        <f t="shared" si="121"/>
        <v>48.1</v>
      </c>
      <c r="BB48" s="12">
        <f t="shared" si="122"/>
        <v>68.099999999999994</v>
      </c>
      <c r="BC48" s="17"/>
      <c r="BD48" s="7" t="str">
        <f>REPT(Sept!A48,1)</f>
        <v>METLEF Jean</v>
      </c>
      <c r="BE48" s="7">
        <f t="shared" si="48"/>
        <v>0</v>
      </c>
      <c r="BF48" s="13"/>
      <c r="BG48" s="13"/>
      <c r="BH48" s="39">
        <f t="shared" si="49"/>
        <v>0</v>
      </c>
      <c r="BI48" s="13"/>
      <c r="BJ48" s="4">
        <f t="shared" si="7"/>
        <v>0</v>
      </c>
      <c r="BK48" s="4">
        <f t="shared" si="50"/>
        <v>0</v>
      </c>
      <c r="BL48" s="4">
        <f t="shared" si="51"/>
        <v>0</v>
      </c>
      <c r="BM48" s="4">
        <f t="shared" si="52"/>
        <v>0</v>
      </c>
      <c r="BN48" s="4">
        <f t="shared" si="53"/>
        <v>0</v>
      </c>
      <c r="BO48" s="4">
        <f t="shared" si="54"/>
        <v>0</v>
      </c>
      <c r="BP48" s="4"/>
      <c r="BQ48" s="7" t="str">
        <f>REPT(Sept!A48,1)</f>
        <v>METLEF Jean</v>
      </c>
      <c r="BR48" s="7">
        <f t="shared" si="55"/>
        <v>1</v>
      </c>
      <c r="BS48" s="13">
        <v>3</v>
      </c>
      <c r="BT48" s="13"/>
      <c r="BU48" s="39">
        <f t="shared" si="56"/>
        <v>0</v>
      </c>
      <c r="BV48" s="13"/>
      <c r="BW48" s="4">
        <f t="shared" si="8"/>
        <v>3</v>
      </c>
      <c r="BX48" s="4">
        <f t="shared" si="57"/>
        <v>3</v>
      </c>
      <c r="BY48" s="4">
        <f t="shared" si="58"/>
        <v>3</v>
      </c>
      <c r="BZ48" s="4">
        <f t="shared" si="59"/>
        <v>3</v>
      </c>
      <c r="CA48" s="4">
        <f t="shared" si="60"/>
        <v>3</v>
      </c>
      <c r="CB48" s="4">
        <f t="shared" si="61"/>
        <v>3</v>
      </c>
      <c r="CC48" s="12">
        <f t="shared" si="123"/>
        <v>3</v>
      </c>
      <c r="CD48" s="12">
        <f t="shared" si="124"/>
        <v>71.099999999999994</v>
      </c>
      <c r="CE48" s="17"/>
      <c r="CF48" s="7" t="str">
        <f>REPT(Sept!A48,1)</f>
        <v>METLEF Jean</v>
      </c>
      <c r="CG48" s="7">
        <f t="shared" si="62"/>
        <v>1</v>
      </c>
      <c r="CH48" s="13">
        <v>4</v>
      </c>
      <c r="CI48" s="13"/>
      <c r="CJ48" s="39">
        <f t="shared" si="63"/>
        <v>0</v>
      </c>
      <c r="CK48" s="13"/>
      <c r="CL48" s="4">
        <f t="shared" si="11"/>
        <v>4</v>
      </c>
      <c r="CM48" s="4">
        <f t="shared" si="64"/>
        <v>4</v>
      </c>
      <c r="CN48" s="4">
        <f t="shared" si="65"/>
        <v>4</v>
      </c>
      <c r="CO48" s="4">
        <f t="shared" si="66"/>
        <v>4</v>
      </c>
      <c r="CP48" s="4">
        <f t="shared" si="67"/>
        <v>4</v>
      </c>
      <c r="CQ48" s="4">
        <f t="shared" si="68"/>
        <v>4</v>
      </c>
      <c r="CR48" s="4"/>
      <c r="CS48" s="7" t="str">
        <f>REPT(Sept!A48,1)</f>
        <v>METLEF Jean</v>
      </c>
      <c r="CT48" s="7">
        <f t="shared" si="69"/>
        <v>1</v>
      </c>
      <c r="CU48" s="13">
        <v>20</v>
      </c>
      <c r="CV48" s="13"/>
      <c r="CW48" s="39">
        <f t="shared" si="70"/>
        <v>0</v>
      </c>
      <c r="CX48" s="13"/>
      <c r="CY48" s="4">
        <f t="shared" si="12"/>
        <v>20</v>
      </c>
      <c r="CZ48" s="4">
        <f t="shared" si="71"/>
        <v>20</v>
      </c>
      <c r="DA48" s="4">
        <f t="shared" si="72"/>
        <v>20</v>
      </c>
      <c r="DB48" s="4">
        <f t="shared" si="73"/>
        <v>20</v>
      </c>
      <c r="DC48" s="4">
        <f t="shared" si="74"/>
        <v>20</v>
      </c>
      <c r="DD48" s="4">
        <f t="shared" si="75"/>
        <v>20</v>
      </c>
      <c r="DE48" s="12">
        <f t="shared" si="125"/>
        <v>20</v>
      </c>
      <c r="DF48" s="12">
        <f t="shared" si="126"/>
        <v>91.1</v>
      </c>
      <c r="DG48" s="17"/>
      <c r="DH48" s="7" t="str">
        <f>REPT(Sept!A48,1)</f>
        <v>METLEF Jean</v>
      </c>
      <c r="DI48" s="7">
        <f t="shared" si="76"/>
        <v>0</v>
      </c>
      <c r="DJ48" s="13"/>
      <c r="DK48" s="13"/>
      <c r="DL48" s="39">
        <f t="shared" si="77"/>
        <v>0</v>
      </c>
      <c r="DM48" s="13"/>
      <c r="DN48" s="4">
        <f t="shared" si="15"/>
        <v>0</v>
      </c>
      <c r="DO48" s="4">
        <f t="shared" si="78"/>
        <v>0</v>
      </c>
      <c r="DP48" s="4">
        <f t="shared" si="79"/>
        <v>0</v>
      </c>
      <c r="DQ48" s="4">
        <f t="shared" si="80"/>
        <v>0</v>
      </c>
      <c r="DR48" s="4">
        <f t="shared" si="81"/>
        <v>0</v>
      </c>
      <c r="DS48" s="4">
        <f t="shared" si="82"/>
        <v>0</v>
      </c>
      <c r="DT48" s="4"/>
      <c r="DU48" s="7" t="str">
        <f>REPT(Sept!A48,1)</f>
        <v>METLEF Jean</v>
      </c>
      <c r="DV48" s="7">
        <f t="shared" si="83"/>
        <v>0</v>
      </c>
      <c r="DW48" s="13"/>
      <c r="DX48" s="13"/>
      <c r="DY48" s="39">
        <f t="shared" si="84"/>
        <v>0</v>
      </c>
      <c r="DZ48" s="13"/>
      <c r="EA48" s="4">
        <f t="shared" si="16"/>
        <v>0</v>
      </c>
      <c r="EB48" s="4">
        <f t="shared" si="85"/>
        <v>0</v>
      </c>
      <c r="EC48" s="4">
        <f t="shared" si="86"/>
        <v>0</v>
      </c>
      <c r="ED48" s="4">
        <f t="shared" si="87"/>
        <v>0</v>
      </c>
      <c r="EE48" s="4">
        <f t="shared" si="88"/>
        <v>0</v>
      </c>
      <c r="EF48" s="4">
        <f t="shared" si="89"/>
        <v>0</v>
      </c>
      <c r="EG48" s="12">
        <f t="shared" si="90"/>
        <v>0</v>
      </c>
      <c r="EH48" s="22">
        <f t="shared" si="127"/>
        <v>91.1</v>
      </c>
      <c r="EI48" s="24">
        <f>SUM(EH48+Mars!EI48)</f>
        <v>810.3</v>
      </c>
      <c r="EJ48" s="25">
        <f t="shared" si="128"/>
        <v>7</v>
      </c>
      <c r="EK48" s="25">
        <f>SUM(EJ48+Mars!EK48)</f>
        <v>58</v>
      </c>
      <c r="EL48" s="41">
        <f t="shared" si="129"/>
        <v>0</v>
      </c>
    </row>
    <row r="49" spans="1:142" ht="13.5" thickBot="1">
      <c r="A49" s="107" t="str">
        <f>REPT(Sept!A49,1)</f>
        <v>MOLINA Fernand</v>
      </c>
      <c r="B49" s="7">
        <f t="shared" si="20"/>
        <v>1</v>
      </c>
      <c r="C49" s="13">
        <v>38</v>
      </c>
      <c r="D49" s="13"/>
      <c r="E49" s="39">
        <f t="shared" si="21"/>
        <v>0</v>
      </c>
      <c r="F49" s="13"/>
      <c r="G49" s="4">
        <f t="shared" si="0"/>
        <v>38</v>
      </c>
      <c r="H49" s="4">
        <f t="shared" si="22"/>
        <v>38</v>
      </c>
      <c r="I49" s="4">
        <f t="shared" si="23"/>
        <v>38</v>
      </c>
      <c r="J49" s="4">
        <f t="shared" si="24"/>
        <v>38</v>
      </c>
      <c r="K49" s="4">
        <f t="shared" si="25"/>
        <v>38</v>
      </c>
      <c r="L49" s="4">
        <f t="shared" si="26"/>
        <v>38</v>
      </c>
      <c r="M49" s="4"/>
      <c r="N49" s="7" t="str">
        <f>REPT(Sept!A49,1)</f>
        <v>MOLINA Fernand</v>
      </c>
      <c r="O49" s="7">
        <f t="shared" si="27"/>
        <v>1</v>
      </c>
      <c r="P49" s="13">
        <v>28</v>
      </c>
      <c r="Q49" s="13"/>
      <c r="R49" s="39">
        <f t="shared" si="28"/>
        <v>0</v>
      </c>
      <c r="S49" s="13"/>
      <c r="T49" s="4">
        <f t="shared" si="1"/>
        <v>28</v>
      </c>
      <c r="U49" s="4">
        <f t="shared" si="29"/>
        <v>28</v>
      </c>
      <c r="V49" s="4">
        <f t="shared" si="30"/>
        <v>28</v>
      </c>
      <c r="W49" s="4">
        <f t="shared" si="31"/>
        <v>28</v>
      </c>
      <c r="X49" s="4">
        <f t="shared" si="32"/>
        <v>28</v>
      </c>
      <c r="Y49" s="4">
        <f t="shared" si="33"/>
        <v>28</v>
      </c>
      <c r="Z49" s="12">
        <f t="shared" si="120"/>
        <v>38</v>
      </c>
      <c r="AA49" s="17"/>
      <c r="AB49" s="7" t="str">
        <f>REPT(Sept!A49,1)</f>
        <v>MOLINA Fernand</v>
      </c>
      <c r="AC49" s="7">
        <f t="shared" si="34"/>
        <v>1</v>
      </c>
      <c r="AD49" s="13">
        <v>39</v>
      </c>
      <c r="AE49" s="13">
        <v>3</v>
      </c>
      <c r="AF49" s="39">
        <f t="shared" si="35"/>
        <v>0</v>
      </c>
      <c r="AG49" s="13"/>
      <c r="AH49" s="4">
        <f t="shared" si="3"/>
        <v>39</v>
      </c>
      <c r="AI49" s="4">
        <f t="shared" si="36"/>
        <v>39</v>
      </c>
      <c r="AJ49" s="4">
        <f t="shared" si="37"/>
        <v>50.7</v>
      </c>
      <c r="AK49" s="4">
        <f t="shared" si="38"/>
        <v>50.7</v>
      </c>
      <c r="AL49" s="4">
        <f t="shared" si="39"/>
        <v>50.7</v>
      </c>
      <c r="AM49" s="4">
        <f t="shared" si="40"/>
        <v>50.7</v>
      </c>
      <c r="AN49" s="4"/>
      <c r="AO49" s="7" t="str">
        <f>REPT(Sept!A49,1)</f>
        <v>MOLINA Fernand</v>
      </c>
      <c r="AP49" s="7">
        <f t="shared" si="41"/>
        <v>0</v>
      </c>
      <c r="AQ49" s="13"/>
      <c r="AR49" s="13"/>
      <c r="AS49" s="39">
        <f t="shared" si="42"/>
        <v>0</v>
      </c>
      <c r="AT49" s="13"/>
      <c r="AU49" s="4">
        <f t="shared" si="4"/>
        <v>0</v>
      </c>
      <c r="AV49" s="4">
        <f t="shared" si="43"/>
        <v>0</v>
      </c>
      <c r="AW49" s="4">
        <f t="shared" si="44"/>
        <v>0</v>
      </c>
      <c r="AX49" s="4">
        <f t="shared" si="45"/>
        <v>0</v>
      </c>
      <c r="AY49" s="4">
        <f t="shared" si="46"/>
        <v>0</v>
      </c>
      <c r="AZ49" s="4">
        <f t="shared" si="47"/>
        <v>0</v>
      </c>
      <c r="BA49" s="12">
        <f t="shared" si="121"/>
        <v>50.7</v>
      </c>
      <c r="BB49" s="12">
        <f t="shared" si="122"/>
        <v>88.7</v>
      </c>
      <c r="BC49" s="17"/>
      <c r="BD49" s="7" t="str">
        <f>REPT(Sept!A49,1)</f>
        <v>MOLINA Fernand</v>
      </c>
      <c r="BE49" s="7">
        <f t="shared" si="48"/>
        <v>1</v>
      </c>
      <c r="BF49" s="13">
        <v>24</v>
      </c>
      <c r="BG49" s="13"/>
      <c r="BH49" s="39">
        <f t="shared" si="49"/>
        <v>0</v>
      </c>
      <c r="BI49" s="13"/>
      <c r="BJ49" s="4">
        <f t="shared" si="7"/>
        <v>24</v>
      </c>
      <c r="BK49" s="4">
        <f t="shared" si="50"/>
        <v>24</v>
      </c>
      <c r="BL49" s="4">
        <f t="shared" si="51"/>
        <v>24</v>
      </c>
      <c r="BM49" s="4">
        <f t="shared" si="52"/>
        <v>24</v>
      </c>
      <c r="BN49" s="4">
        <f t="shared" si="53"/>
        <v>24</v>
      </c>
      <c r="BO49" s="4">
        <f t="shared" si="54"/>
        <v>24</v>
      </c>
      <c r="BP49" s="4"/>
      <c r="BQ49" s="7" t="str">
        <f>REPT(Sept!A49,1)</f>
        <v>MOLINA Fernand</v>
      </c>
      <c r="BR49" s="7">
        <f t="shared" si="55"/>
        <v>1</v>
      </c>
      <c r="BS49" s="13">
        <v>16</v>
      </c>
      <c r="BT49" s="13"/>
      <c r="BU49" s="39">
        <f t="shared" si="56"/>
        <v>0</v>
      </c>
      <c r="BV49" s="13"/>
      <c r="BW49" s="4">
        <f t="shared" si="8"/>
        <v>16</v>
      </c>
      <c r="BX49" s="4">
        <f t="shared" si="57"/>
        <v>16</v>
      </c>
      <c r="BY49" s="4">
        <f t="shared" si="58"/>
        <v>16</v>
      </c>
      <c r="BZ49" s="4">
        <f t="shared" si="59"/>
        <v>16</v>
      </c>
      <c r="CA49" s="4">
        <f t="shared" si="60"/>
        <v>16</v>
      </c>
      <c r="CB49" s="4">
        <f t="shared" si="61"/>
        <v>16</v>
      </c>
      <c r="CC49" s="12">
        <f t="shared" si="123"/>
        <v>24</v>
      </c>
      <c r="CD49" s="12">
        <f t="shared" si="124"/>
        <v>112.7</v>
      </c>
      <c r="CE49" s="17"/>
      <c r="CF49" s="7" t="str">
        <f>REPT(Sept!A49,1)</f>
        <v>MOLINA Fernand</v>
      </c>
      <c r="CG49" s="7">
        <f t="shared" si="62"/>
        <v>1</v>
      </c>
      <c r="CH49" s="13">
        <v>17</v>
      </c>
      <c r="CI49" s="13"/>
      <c r="CJ49" s="39">
        <f t="shared" si="63"/>
        <v>0</v>
      </c>
      <c r="CK49" s="13"/>
      <c r="CL49" s="4">
        <f t="shared" si="11"/>
        <v>17</v>
      </c>
      <c r="CM49" s="4">
        <f t="shared" si="64"/>
        <v>17</v>
      </c>
      <c r="CN49" s="4">
        <f t="shared" si="65"/>
        <v>17</v>
      </c>
      <c r="CO49" s="4">
        <f t="shared" si="66"/>
        <v>17</v>
      </c>
      <c r="CP49" s="4">
        <f t="shared" si="67"/>
        <v>17</v>
      </c>
      <c r="CQ49" s="4">
        <f t="shared" si="68"/>
        <v>17</v>
      </c>
      <c r="CR49" s="4"/>
      <c r="CS49" s="7" t="str">
        <f>REPT(Sept!A49,1)</f>
        <v>MOLINA Fernand</v>
      </c>
      <c r="CT49" s="7">
        <f t="shared" si="69"/>
        <v>1</v>
      </c>
      <c r="CU49" s="13">
        <v>7</v>
      </c>
      <c r="CV49" s="13"/>
      <c r="CW49" s="39">
        <f t="shared" si="70"/>
        <v>0</v>
      </c>
      <c r="CX49" s="13"/>
      <c r="CY49" s="4">
        <f t="shared" si="12"/>
        <v>7</v>
      </c>
      <c r="CZ49" s="4">
        <f t="shared" si="71"/>
        <v>7</v>
      </c>
      <c r="DA49" s="4">
        <f t="shared" si="72"/>
        <v>7</v>
      </c>
      <c r="DB49" s="4">
        <f t="shared" si="73"/>
        <v>7</v>
      </c>
      <c r="DC49" s="4">
        <f t="shared" si="74"/>
        <v>7</v>
      </c>
      <c r="DD49" s="4">
        <f t="shared" si="75"/>
        <v>7</v>
      </c>
      <c r="DE49" s="12">
        <f t="shared" si="125"/>
        <v>17</v>
      </c>
      <c r="DF49" s="12">
        <f t="shared" si="126"/>
        <v>129.69999999999999</v>
      </c>
      <c r="DG49" s="17"/>
      <c r="DH49" s="7" t="str">
        <f>REPT(Sept!A49,1)</f>
        <v>MOLINA Fernand</v>
      </c>
      <c r="DI49" s="7">
        <f t="shared" si="76"/>
        <v>0</v>
      </c>
      <c r="DJ49" s="13"/>
      <c r="DK49" s="13"/>
      <c r="DL49" s="39">
        <f t="shared" si="77"/>
        <v>0</v>
      </c>
      <c r="DM49" s="13"/>
      <c r="DN49" s="4">
        <f t="shared" si="15"/>
        <v>0</v>
      </c>
      <c r="DO49" s="4">
        <f t="shared" si="78"/>
        <v>0</v>
      </c>
      <c r="DP49" s="4">
        <f t="shared" si="79"/>
        <v>0</v>
      </c>
      <c r="DQ49" s="4">
        <f t="shared" si="80"/>
        <v>0</v>
      </c>
      <c r="DR49" s="4">
        <f t="shared" si="81"/>
        <v>0</v>
      </c>
      <c r="DS49" s="4">
        <f t="shared" si="82"/>
        <v>0</v>
      </c>
      <c r="DT49" s="4"/>
      <c r="DU49" s="7" t="str">
        <f>REPT(Sept!A49,1)</f>
        <v>MOLINA Fernand</v>
      </c>
      <c r="DV49" s="7">
        <f t="shared" si="83"/>
        <v>0</v>
      </c>
      <c r="DW49" s="13"/>
      <c r="DX49" s="13"/>
      <c r="DY49" s="39">
        <f t="shared" si="84"/>
        <v>0</v>
      </c>
      <c r="DZ49" s="13"/>
      <c r="EA49" s="4">
        <f t="shared" si="16"/>
        <v>0</v>
      </c>
      <c r="EB49" s="4">
        <f t="shared" si="85"/>
        <v>0</v>
      </c>
      <c r="EC49" s="4">
        <f t="shared" si="86"/>
        <v>0</v>
      </c>
      <c r="ED49" s="4">
        <f t="shared" si="87"/>
        <v>0</v>
      </c>
      <c r="EE49" s="4">
        <f t="shared" si="88"/>
        <v>0</v>
      </c>
      <c r="EF49" s="4">
        <f t="shared" si="89"/>
        <v>0</v>
      </c>
      <c r="EG49" s="12">
        <f t="shared" si="90"/>
        <v>0</v>
      </c>
      <c r="EH49" s="22">
        <f t="shared" si="127"/>
        <v>129.69999999999999</v>
      </c>
      <c r="EI49" s="24">
        <f>SUM(EH49+Mars!EI49)</f>
        <v>699.5</v>
      </c>
      <c r="EJ49" s="25">
        <f t="shared" si="128"/>
        <v>7</v>
      </c>
      <c r="EK49" s="25">
        <f>SUM(EJ49+Mars!EK49)</f>
        <v>46</v>
      </c>
      <c r="EL49" s="41">
        <f t="shared" si="129"/>
        <v>0</v>
      </c>
    </row>
    <row r="50" spans="1:142" ht="13.5" thickBot="1">
      <c r="A50" s="107" t="str">
        <f>REPT(Sept!A50,1)</f>
        <v>NADAL Aurélien</v>
      </c>
      <c r="B50" s="7">
        <f t="shared" si="20"/>
        <v>0</v>
      </c>
      <c r="C50" s="13"/>
      <c r="D50" s="13"/>
      <c r="E50" s="39">
        <f t="shared" si="21"/>
        <v>0</v>
      </c>
      <c r="F50" s="13"/>
      <c r="G50" s="4">
        <f t="shared" si="0"/>
        <v>0</v>
      </c>
      <c r="H50" s="4">
        <f t="shared" si="22"/>
        <v>0</v>
      </c>
      <c r="I50" s="4">
        <f t="shared" si="23"/>
        <v>0</v>
      </c>
      <c r="J50" s="4">
        <f t="shared" si="24"/>
        <v>0</v>
      </c>
      <c r="K50" s="4">
        <f t="shared" si="25"/>
        <v>0</v>
      </c>
      <c r="L50" s="4">
        <f t="shared" si="26"/>
        <v>0</v>
      </c>
      <c r="M50" s="4"/>
      <c r="N50" s="7" t="str">
        <f>REPT(Sept!A50,1)</f>
        <v>NADAL Aurélien</v>
      </c>
      <c r="O50" s="7">
        <f t="shared" si="27"/>
        <v>0</v>
      </c>
      <c r="P50" s="13"/>
      <c r="Q50" s="13"/>
      <c r="R50" s="39">
        <f t="shared" si="28"/>
        <v>0</v>
      </c>
      <c r="S50" s="13"/>
      <c r="T50" s="4">
        <f t="shared" si="1"/>
        <v>0</v>
      </c>
      <c r="U50" s="4">
        <f t="shared" si="29"/>
        <v>0</v>
      </c>
      <c r="V50" s="4">
        <f t="shared" si="30"/>
        <v>0</v>
      </c>
      <c r="W50" s="4">
        <f t="shared" si="31"/>
        <v>0</v>
      </c>
      <c r="X50" s="4">
        <f t="shared" si="32"/>
        <v>0</v>
      </c>
      <c r="Y50" s="4">
        <f t="shared" si="33"/>
        <v>0</v>
      </c>
      <c r="Z50" s="12">
        <f t="shared" si="120"/>
        <v>0</v>
      </c>
      <c r="AA50" s="17"/>
      <c r="AB50" s="7" t="str">
        <f>REPT(Sept!A50,1)</f>
        <v>NADAL Aurélien</v>
      </c>
      <c r="AC50" s="7">
        <f t="shared" si="34"/>
        <v>0</v>
      </c>
      <c r="AD50" s="13"/>
      <c r="AE50" s="13"/>
      <c r="AF50" s="39">
        <f t="shared" si="35"/>
        <v>0</v>
      </c>
      <c r="AG50" s="13"/>
      <c r="AH50" s="4">
        <f t="shared" si="3"/>
        <v>0</v>
      </c>
      <c r="AI50" s="4">
        <f t="shared" si="36"/>
        <v>0</v>
      </c>
      <c r="AJ50" s="4">
        <f t="shared" si="37"/>
        <v>0</v>
      </c>
      <c r="AK50" s="4">
        <f t="shared" si="38"/>
        <v>0</v>
      </c>
      <c r="AL50" s="4">
        <f t="shared" si="39"/>
        <v>0</v>
      </c>
      <c r="AM50" s="4">
        <f t="shared" si="40"/>
        <v>0</v>
      </c>
      <c r="AN50" s="4"/>
      <c r="AO50" s="7" t="str">
        <f>REPT(Sept!A50,1)</f>
        <v>NADAL Aurélien</v>
      </c>
      <c r="AP50" s="7">
        <f t="shared" si="41"/>
        <v>0</v>
      </c>
      <c r="AQ50" s="13"/>
      <c r="AR50" s="13"/>
      <c r="AS50" s="39">
        <f t="shared" si="42"/>
        <v>0</v>
      </c>
      <c r="AT50" s="13"/>
      <c r="AU50" s="4">
        <f t="shared" si="4"/>
        <v>0</v>
      </c>
      <c r="AV50" s="4">
        <f t="shared" si="43"/>
        <v>0</v>
      </c>
      <c r="AW50" s="4">
        <f t="shared" si="44"/>
        <v>0</v>
      </c>
      <c r="AX50" s="4">
        <f t="shared" si="45"/>
        <v>0</v>
      </c>
      <c r="AY50" s="4">
        <f t="shared" si="46"/>
        <v>0</v>
      </c>
      <c r="AZ50" s="4">
        <f t="shared" si="47"/>
        <v>0</v>
      </c>
      <c r="BA50" s="12">
        <f t="shared" si="121"/>
        <v>0</v>
      </c>
      <c r="BB50" s="12">
        <f t="shared" si="122"/>
        <v>0</v>
      </c>
      <c r="BC50" s="17"/>
      <c r="BD50" s="7" t="str">
        <f>REPT(Sept!A50,1)</f>
        <v>NADAL Aurélien</v>
      </c>
      <c r="BE50" s="7">
        <f t="shared" si="48"/>
        <v>0</v>
      </c>
      <c r="BF50" s="13"/>
      <c r="BG50" s="13"/>
      <c r="BH50" s="39">
        <f t="shared" si="49"/>
        <v>0</v>
      </c>
      <c r="BI50" s="13"/>
      <c r="BJ50" s="4">
        <f t="shared" si="7"/>
        <v>0</v>
      </c>
      <c r="BK50" s="4">
        <f t="shared" si="50"/>
        <v>0</v>
      </c>
      <c r="BL50" s="4">
        <f t="shared" si="51"/>
        <v>0</v>
      </c>
      <c r="BM50" s="4">
        <f t="shared" si="52"/>
        <v>0</v>
      </c>
      <c r="BN50" s="4">
        <f t="shared" si="53"/>
        <v>0</v>
      </c>
      <c r="BO50" s="4">
        <f t="shared" si="54"/>
        <v>0</v>
      </c>
      <c r="BP50" s="4"/>
      <c r="BQ50" s="7" t="str">
        <f>REPT(Sept!A50,1)</f>
        <v>NADAL Aurélien</v>
      </c>
      <c r="BR50" s="7">
        <f t="shared" si="55"/>
        <v>0</v>
      </c>
      <c r="BS50" s="13"/>
      <c r="BT50" s="13"/>
      <c r="BU50" s="39">
        <f t="shared" si="56"/>
        <v>0</v>
      </c>
      <c r="BV50" s="13"/>
      <c r="BW50" s="4">
        <f t="shared" si="8"/>
        <v>0</v>
      </c>
      <c r="BX50" s="4">
        <f t="shared" si="57"/>
        <v>0</v>
      </c>
      <c r="BY50" s="4">
        <f t="shared" si="58"/>
        <v>0</v>
      </c>
      <c r="BZ50" s="4">
        <f t="shared" si="59"/>
        <v>0</v>
      </c>
      <c r="CA50" s="4">
        <f t="shared" si="60"/>
        <v>0</v>
      </c>
      <c r="CB50" s="4">
        <f t="shared" si="61"/>
        <v>0</v>
      </c>
      <c r="CC50" s="12">
        <f t="shared" si="123"/>
        <v>0</v>
      </c>
      <c r="CD50" s="12">
        <f t="shared" si="124"/>
        <v>0</v>
      </c>
      <c r="CE50" s="17"/>
      <c r="CF50" s="7" t="str">
        <f>REPT(Sept!A50,1)</f>
        <v>NADAL Aurélien</v>
      </c>
      <c r="CG50" s="7">
        <f t="shared" si="62"/>
        <v>0</v>
      </c>
      <c r="CH50" s="13"/>
      <c r="CI50" s="13"/>
      <c r="CJ50" s="39">
        <f t="shared" si="63"/>
        <v>0</v>
      </c>
      <c r="CK50" s="13"/>
      <c r="CL50" s="4">
        <f t="shared" si="11"/>
        <v>0</v>
      </c>
      <c r="CM50" s="4">
        <f t="shared" si="64"/>
        <v>0</v>
      </c>
      <c r="CN50" s="4">
        <f t="shared" si="65"/>
        <v>0</v>
      </c>
      <c r="CO50" s="4">
        <f t="shared" si="66"/>
        <v>0</v>
      </c>
      <c r="CP50" s="4">
        <f t="shared" si="67"/>
        <v>0</v>
      </c>
      <c r="CQ50" s="4">
        <f t="shared" si="68"/>
        <v>0</v>
      </c>
      <c r="CR50" s="4"/>
      <c r="CS50" s="7" t="str">
        <f>REPT(Sept!A50,1)</f>
        <v>NADAL Aurélien</v>
      </c>
      <c r="CT50" s="7">
        <f t="shared" si="69"/>
        <v>0</v>
      </c>
      <c r="CU50" s="13"/>
      <c r="CV50" s="13"/>
      <c r="CW50" s="39">
        <f t="shared" si="70"/>
        <v>0</v>
      </c>
      <c r="CX50" s="13"/>
      <c r="CY50" s="4">
        <f t="shared" si="12"/>
        <v>0</v>
      </c>
      <c r="CZ50" s="4">
        <f t="shared" si="71"/>
        <v>0</v>
      </c>
      <c r="DA50" s="4">
        <f t="shared" si="72"/>
        <v>0</v>
      </c>
      <c r="DB50" s="4">
        <f t="shared" si="73"/>
        <v>0</v>
      </c>
      <c r="DC50" s="4">
        <f t="shared" si="74"/>
        <v>0</v>
      </c>
      <c r="DD50" s="4">
        <f t="shared" si="75"/>
        <v>0</v>
      </c>
      <c r="DE50" s="12">
        <f t="shared" si="125"/>
        <v>0</v>
      </c>
      <c r="DF50" s="12">
        <f t="shared" si="126"/>
        <v>0</v>
      </c>
      <c r="DG50" s="17"/>
      <c r="DH50" s="7" t="str">
        <f>REPT(Sept!A50,1)</f>
        <v>NADAL Aurélien</v>
      </c>
      <c r="DI50" s="7">
        <f t="shared" si="76"/>
        <v>0</v>
      </c>
      <c r="DJ50" s="13"/>
      <c r="DK50" s="13"/>
      <c r="DL50" s="39">
        <f t="shared" si="77"/>
        <v>0</v>
      </c>
      <c r="DM50" s="13"/>
      <c r="DN50" s="4">
        <f t="shared" si="15"/>
        <v>0</v>
      </c>
      <c r="DO50" s="4">
        <f t="shared" si="78"/>
        <v>0</v>
      </c>
      <c r="DP50" s="4">
        <f t="shared" si="79"/>
        <v>0</v>
      </c>
      <c r="DQ50" s="4">
        <f t="shared" si="80"/>
        <v>0</v>
      </c>
      <c r="DR50" s="4">
        <f t="shared" si="81"/>
        <v>0</v>
      </c>
      <c r="DS50" s="4">
        <f t="shared" si="82"/>
        <v>0</v>
      </c>
      <c r="DT50" s="4"/>
      <c r="DU50" s="7" t="str">
        <f>REPT(Sept!A50,1)</f>
        <v>NADAL Aurélien</v>
      </c>
      <c r="DV50" s="7">
        <f t="shared" si="83"/>
        <v>0</v>
      </c>
      <c r="DW50" s="13"/>
      <c r="DX50" s="13"/>
      <c r="DY50" s="39">
        <f t="shared" si="84"/>
        <v>0</v>
      </c>
      <c r="DZ50" s="13"/>
      <c r="EA50" s="4">
        <f t="shared" si="16"/>
        <v>0</v>
      </c>
      <c r="EB50" s="4">
        <f t="shared" si="85"/>
        <v>0</v>
      </c>
      <c r="EC50" s="4">
        <f t="shared" si="86"/>
        <v>0</v>
      </c>
      <c r="ED50" s="4">
        <f t="shared" si="87"/>
        <v>0</v>
      </c>
      <c r="EE50" s="4">
        <f t="shared" si="88"/>
        <v>0</v>
      </c>
      <c r="EF50" s="4">
        <f t="shared" si="89"/>
        <v>0</v>
      </c>
      <c r="EG50" s="12">
        <f t="shared" si="90"/>
        <v>0</v>
      </c>
      <c r="EH50" s="22">
        <f t="shared" si="127"/>
        <v>0</v>
      </c>
      <c r="EI50" s="24">
        <f>SUM(EH50+Mars!EI50)</f>
        <v>49</v>
      </c>
      <c r="EJ50" s="25">
        <f t="shared" si="128"/>
        <v>0</v>
      </c>
      <c r="EK50" s="25">
        <f>SUM(EJ50+Mars!EK50)</f>
        <v>2</v>
      </c>
      <c r="EL50" s="41">
        <f t="shared" si="129"/>
        <v>0</v>
      </c>
    </row>
    <row r="51" spans="1:142" ht="13.5" thickBot="1">
      <c r="A51" s="107" t="str">
        <f>REPT(Sept!A51,1)</f>
        <v>PAGES Jean</v>
      </c>
      <c r="B51" s="7">
        <f t="shared" si="20"/>
        <v>1</v>
      </c>
      <c r="C51" s="13">
        <v>17</v>
      </c>
      <c r="D51" s="13"/>
      <c r="E51" s="39">
        <f t="shared" si="21"/>
        <v>0</v>
      </c>
      <c r="F51" s="13">
        <v>1</v>
      </c>
      <c r="G51" s="4">
        <f t="shared" si="0"/>
        <v>17</v>
      </c>
      <c r="H51" s="4">
        <f t="shared" si="22"/>
        <v>17</v>
      </c>
      <c r="I51" s="4">
        <f t="shared" si="23"/>
        <v>17</v>
      </c>
      <c r="J51" s="4">
        <f t="shared" si="24"/>
        <v>17</v>
      </c>
      <c r="K51" s="4">
        <f t="shared" si="25"/>
        <v>17</v>
      </c>
      <c r="L51" s="4">
        <f t="shared" si="26"/>
        <v>17</v>
      </c>
      <c r="M51" s="4"/>
      <c r="N51" s="7" t="str">
        <f>REPT(Sept!A51,1)</f>
        <v>PAGES Jean</v>
      </c>
      <c r="O51" s="7">
        <f t="shared" si="27"/>
        <v>1</v>
      </c>
      <c r="P51" s="13">
        <v>4</v>
      </c>
      <c r="Q51" s="13"/>
      <c r="R51" s="39">
        <f t="shared" si="28"/>
        <v>0</v>
      </c>
      <c r="S51" s="13"/>
      <c r="T51" s="4">
        <f t="shared" si="1"/>
        <v>4</v>
      </c>
      <c r="U51" s="4">
        <f t="shared" si="29"/>
        <v>4</v>
      </c>
      <c r="V51" s="4">
        <f t="shared" si="30"/>
        <v>4</v>
      </c>
      <c r="W51" s="4">
        <f t="shared" si="31"/>
        <v>4</v>
      </c>
      <c r="X51" s="4">
        <f t="shared" si="32"/>
        <v>4</v>
      </c>
      <c r="Y51" s="4">
        <f t="shared" si="33"/>
        <v>4</v>
      </c>
      <c r="Z51" s="12">
        <f t="shared" si="120"/>
        <v>17</v>
      </c>
      <c r="AA51" s="17"/>
      <c r="AB51" s="7" t="str">
        <f>REPT(Sept!A51,1)</f>
        <v>PAGES Jean</v>
      </c>
      <c r="AC51" s="7">
        <f t="shared" si="34"/>
        <v>0</v>
      </c>
      <c r="AD51" s="13"/>
      <c r="AE51" s="13"/>
      <c r="AF51" s="39">
        <f t="shared" si="35"/>
        <v>0</v>
      </c>
      <c r="AG51" s="13"/>
      <c r="AH51" s="4">
        <f t="shared" si="3"/>
        <v>0</v>
      </c>
      <c r="AI51" s="4">
        <f t="shared" si="36"/>
        <v>0</v>
      </c>
      <c r="AJ51" s="4">
        <f t="shared" si="37"/>
        <v>0</v>
      </c>
      <c r="AK51" s="4">
        <f t="shared" si="38"/>
        <v>0</v>
      </c>
      <c r="AL51" s="4">
        <f t="shared" si="39"/>
        <v>0</v>
      </c>
      <c r="AM51" s="4">
        <f t="shared" si="40"/>
        <v>0</v>
      </c>
      <c r="AN51" s="4"/>
      <c r="AO51" s="7" t="str">
        <f>REPT(Sept!A51,1)</f>
        <v>PAGES Jean</v>
      </c>
      <c r="AP51" s="7">
        <f t="shared" si="41"/>
        <v>1</v>
      </c>
      <c r="AQ51" s="13">
        <v>30</v>
      </c>
      <c r="AR51" s="13"/>
      <c r="AS51" s="39">
        <f t="shared" si="42"/>
        <v>0</v>
      </c>
      <c r="AT51" s="13"/>
      <c r="AU51" s="4">
        <f t="shared" si="4"/>
        <v>30</v>
      </c>
      <c r="AV51" s="4">
        <f t="shared" si="43"/>
        <v>30</v>
      </c>
      <c r="AW51" s="4">
        <f t="shared" si="44"/>
        <v>30</v>
      </c>
      <c r="AX51" s="4">
        <f t="shared" si="45"/>
        <v>30</v>
      </c>
      <c r="AY51" s="4">
        <f t="shared" si="46"/>
        <v>30</v>
      </c>
      <c r="AZ51" s="4">
        <f t="shared" si="47"/>
        <v>30</v>
      </c>
      <c r="BA51" s="12">
        <f t="shared" si="121"/>
        <v>30</v>
      </c>
      <c r="BB51" s="12">
        <f t="shared" si="122"/>
        <v>47</v>
      </c>
      <c r="BC51" s="17"/>
      <c r="BD51" s="7" t="str">
        <f>REPT(Sept!A51,1)</f>
        <v>PAGES Jean</v>
      </c>
      <c r="BE51" s="7">
        <f t="shared" si="48"/>
        <v>1</v>
      </c>
      <c r="BF51" s="13">
        <v>18</v>
      </c>
      <c r="BG51" s="13"/>
      <c r="BH51" s="39">
        <f t="shared" si="49"/>
        <v>0</v>
      </c>
      <c r="BI51" s="13"/>
      <c r="BJ51" s="4">
        <f t="shared" si="7"/>
        <v>18</v>
      </c>
      <c r="BK51" s="4">
        <f t="shared" si="50"/>
        <v>18</v>
      </c>
      <c r="BL51" s="4">
        <f t="shared" si="51"/>
        <v>18</v>
      </c>
      <c r="BM51" s="4">
        <f t="shared" si="52"/>
        <v>18</v>
      </c>
      <c r="BN51" s="4">
        <f t="shared" si="53"/>
        <v>18</v>
      </c>
      <c r="BO51" s="4">
        <f t="shared" si="54"/>
        <v>18</v>
      </c>
      <c r="BP51" s="4"/>
      <c r="BQ51" s="7" t="str">
        <f>REPT(Sept!A51,1)</f>
        <v>PAGES Jean</v>
      </c>
      <c r="BR51" s="7">
        <f t="shared" si="55"/>
        <v>1</v>
      </c>
      <c r="BS51" s="13">
        <v>9</v>
      </c>
      <c r="BT51" s="13"/>
      <c r="BU51" s="39">
        <f t="shared" si="56"/>
        <v>0</v>
      </c>
      <c r="BV51" s="13"/>
      <c r="BW51" s="4">
        <f t="shared" si="8"/>
        <v>9</v>
      </c>
      <c r="BX51" s="4">
        <f t="shared" si="57"/>
        <v>9</v>
      </c>
      <c r="BY51" s="4">
        <f t="shared" si="58"/>
        <v>9</v>
      </c>
      <c r="BZ51" s="4">
        <f t="shared" si="59"/>
        <v>9</v>
      </c>
      <c r="CA51" s="4">
        <f t="shared" si="60"/>
        <v>9</v>
      </c>
      <c r="CB51" s="4">
        <f t="shared" si="61"/>
        <v>9</v>
      </c>
      <c r="CC51" s="12">
        <f t="shared" si="123"/>
        <v>18</v>
      </c>
      <c r="CD51" s="12">
        <f t="shared" si="124"/>
        <v>65</v>
      </c>
      <c r="CE51" s="17"/>
      <c r="CF51" s="7" t="str">
        <f>REPT(Sept!A51,1)</f>
        <v>PAGES Jean</v>
      </c>
      <c r="CG51" s="7">
        <f t="shared" si="62"/>
        <v>1</v>
      </c>
      <c r="CH51" s="13">
        <v>27</v>
      </c>
      <c r="CI51" s="13"/>
      <c r="CJ51" s="39">
        <f t="shared" si="63"/>
        <v>0</v>
      </c>
      <c r="CK51" s="13"/>
      <c r="CL51" s="4">
        <f t="shared" si="11"/>
        <v>27</v>
      </c>
      <c r="CM51" s="4">
        <f t="shared" si="64"/>
        <v>27</v>
      </c>
      <c r="CN51" s="4">
        <f t="shared" si="65"/>
        <v>27</v>
      </c>
      <c r="CO51" s="4">
        <f t="shared" si="66"/>
        <v>27</v>
      </c>
      <c r="CP51" s="4">
        <f t="shared" si="67"/>
        <v>27</v>
      </c>
      <c r="CQ51" s="4">
        <f t="shared" si="68"/>
        <v>27</v>
      </c>
      <c r="CR51" s="4"/>
      <c r="CS51" s="7" t="str">
        <f>REPT(Sept!A51,1)</f>
        <v>PAGES Jean</v>
      </c>
      <c r="CT51" s="7">
        <f t="shared" si="69"/>
        <v>1</v>
      </c>
      <c r="CU51" s="13">
        <v>14</v>
      </c>
      <c r="CV51" s="13"/>
      <c r="CW51" s="39">
        <f t="shared" si="70"/>
        <v>0</v>
      </c>
      <c r="CX51" s="13"/>
      <c r="CY51" s="4">
        <f t="shared" si="12"/>
        <v>14</v>
      </c>
      <c r="CZ51" s="4">
        <f t="shared" si="71"/>
        <v>14</v>
      </c>
      <c r="DA51" s="4">
        <f t="shared" si="72"/>
        <v>14</v>
      </c>
      <c r="DB51" s="4">
        <f t="shared" si="73"/>
        <v>14</v>
      </c>
      <c r="DC51" s="4">
        <f t="shared" si="74"/>
        <v>14</v>
      </c>
      <c r="DD51" s="4">
        <f t="shared" si="75"/>
        <v>14</v>
      </c>
      <c r="DE51" s="12">
        <f t="shared" si="125"/>
        <v>27</v>
      </c>
      <c r="DF51" s="12">
        <f t="shared" si="126"/>
        <v>92</v>
      </c>
      <c r="DG51" s="17"/>
      <c r="DH51" s="7" t="str">
        <f>REPT(Sept!A51,1)</f>
        <v>PAGES Jean</v>
      </c>
      <c r="DI51" s="7">
        <f t="shared" si="76"/>
        <v>0</v>
      </c>
      <c r="DJ51" s="13"/>
      <c r="DK51" s="13"/>
      <c r="DL51" s="39">
        <f t="shared" si="77"/>
        <v>0</v>
      </c>
      <c r="DM51" s="13"/>
      <c r="DN51" s="4">
        <f t="shared" si="15"/>
        <v>0</v>
      </c>
      <c r="DO51" s="4">
        <f t="shared" si="78"/>
        <v>0</v>
      </c>
      <c r="DP51" s="4">
        <f t="shared" si="79"/>
        <v>0</v>
      </c>
      <c r="DQ51" s="4">
        <f t="shared" si="80"/>
        <v>0</v>
      </c>
      <c r="DR51" s="4">
        <f t="shared" si="81"/>
        <v>0</v>
      </c>
      <c r="DS51" s="4">
        <f t="shared" si="82"/>
        <v>0</v>
      </c>
      <c r="DT51" s="4"/>
      <c r="DU51" s="7" t="str">
        <f>REPT(Sept!A51,1)</f>
        <v>PAGES Jean</v>
      </c>
      <c r="DV51" s="7">
        <f t="shared" si="83"/>
        <v>0</v>
      </c>
      <c r="DW51" s="13"/>
      <c r="DX51" s="13"/>
      <c r="DY51" s="39">
        <f t="shared" si="84"/>
        <v>0</v>
      </c>
      <c r="DZ51" s="13"/>
      <c r="EA51" s="4">
        <f t="shared" si="16"/>
        <v>0</v>
      </c>
      <c r="EB51" s="4">
        <f t="shared" si="85"/>
        <v>0</v>
      </c>
      <c r="EC51" s="4">
        <f t="shared" si="86"/>
        <v>0</v>
      </c>
      <c r="ED51" s="4">
        <f t="shared" si="87"/>
        <v>0</v>
      </c>
      <c r="EE51" s="4">
        <f t="shared" si="88"/>
        <v>0</v>
      </c>
      <c r="EF51" s="4">
        <f t="shared" si="89"/>
        <v>0</v>
      </c>
      <c r="EG51" s="12">
        <f t="shared" si="90"/>
        <v>0</v>
      </c>
      <c r="EH51" s="22">
        <f t="shared" si="127"/>
        <v>92</v>
      </c>
      <c r="EI51" s="24">
        <f>SUM(EH51+Mars!EI51)</f>
        <v>857.7</v>
      </c>
      <c r="EJ51" s="25">
        <f t="shared" si="128"/>
        <v>7</v>
      </c>
      <c r="EK51" s="25">
        <f>SUM(EJ51+Mars!EK51)</f>
        <v>50</v>
      </c>
      <c r="EL51" s="41">
        <f t="shared" si="129"/>
        <v>0</v>
      </c>
    </row>
    <row r="52" spans="1:142" ht="13.5" thickBot="1">
      <c r="A52" s="107" t="str">
        <f>REPT(Sept!A52,1)</f>
        <v>PIESSE Anthony</v>
      </c>
      <c r="B52" s="7">
        <f t="shared" si="20"/>
        <v>1</v>
      </c>
      <c r="C52" s="13">
        <v>16</v>
      </c>
      <c r="D52" s="13"/>
      <c r="E52" s="39">
        <f t="shared" si="21"/>
        <v>0</v>
      </c>
      <c r="F52" s="13"/>
      <c r="G52" s="4">
        <f t="shared" si="0"/>
        <v>16</v>
      </c>
      <c r="H52" s="4">
        <f t="shared" si="22"/>
        <v>16</v>
      </c>
      <c r="I52" s="4">
        <f t="shared" si="23"/>
        <v>16</v>
      </c>
      <c r="J52" s="4">
        <f t="shared" si="24"/>
        <v>16</v>
      </c>
      <c r="K52" s="4">
        <f t="shared" si="25"/>
        <v>16</v>
      </c>
      <c r="L52" s="4">
        <f t="shared" si="26"/>
        <v>16</v>
      </c>
      <c r="M52" s="4"/>
      <c r="N52" s="7" t="str">
        <f>REPT(Sept!A52,1)</f>
        <v>PIESSE Anthony</v>
      </c>
      <c r="O52" s="7">
        <f t="shared" si="27"/>
        <v>0</v>
      </c>
      <c r="P52" s="13"/>
      <c r="Q52" s="13"/>
      <c r="R52" s="39">
        <f t="shared" si="28"/>
        <v>0</v>
      </c>
      <c r="S52" s="13"/>
      <c r="T52" s="4">
        <f t="shared" si="1"/>
        <v>0</v>
      </c>
      <c r="U52" s="4">
        <f t="shared" si="29"/>
        <v>0</v>
      </c>
      <c r="V52" s="4">
        <f t="shared" si="30"/>
        <v>0</v>
      </c>
      <c r="W52" s="4">
        <f t="shared" si="31"/>
        <v>0</v>
      </c>
      <c r="X52" s="4">
        <f t="shared" si="32"/>
        <v>0</v>
      </c>
      <c r="Y52" s="4">
        <f t="shared" si="33"/>
        <v>0</v>
      </c>
      <c r="Z52" s="12">
        <f t="shared" si="120"/>
        <v>16</v>
      </c>
      <c r="AA52" s="17"/>
      <c r="AB52" s="7" t="str">
        <f>REPT(Sept!A52,1)</f>
        <v>PIESSE Anthony</v>
      </c>
      <c r="AC52" s="7">
        <f t="shared" si="34"/>
        <v>1</v>
      </c>
      <c r="AD52" s="13">
        <v>10</v>
      </c>
      <c r="AE52" s="13"/>
      <c r="AF52" s="39">
        <f t="shared" si="35"/>
        <v>0</v>
      </c>
      <c r="AG52" s="13">
        <v>1</v>
      </c>
      <c r="AH52" s="4">
        <f t="shared" si="3"/>
        <v>10</v>
      </c>
      <c r="AI52" s="4">
        <f t="shared" si="36"/>
        <v>10</v>
      </c>
      <c r="AJ52" s="4">
        <f t="shared" si="37"/>
        <v>10</v>
      </c>
      <c r="AK52" s="4">
        <f t="shared" si="38"/>
        <v>10</v>
      </c>
      <c r="AL52" s="4">
        <f t="shared" si="39"/>
        <v>10</v>
      </c>
      <c r="AM52" s="4">
        <f t="shared" si="40"/>
        <v>10</v>
      </c>
      <c r="AN52" s="4"/>
      <c r="AO52" s="7" t="str">
        <f>REPT(Sept!A52,1)</f>
        <v>PIESSE Anthony</v>
      </c>
      <c r="AP52" s="7">
        <f t="shared" si="41"/>
        <v>1</v>
      </c>
      <c r="AQ52" s="13">
        <v>35</v>
      </c>
      <c r="AR52" s="13">
        <v>5</v>
      </c>
      <c r="AS52" s="39">
        <f t="shared" si="42"/>
        <v>0</v>
      </c>
      <c r="AT52" s="13"/>
      <c r="AU52" s="4">
        <f t="shared" si="4"/>
        <v>35</v>
      </c>
      <c r="AV52" s="4">
        <f t="shared" si="43"/>
        <v>35</v>
      </c>
      <c r="AW52" s="4">
        <f t="shared" si="44"/>
        <v>35</v>
      </c>
      <c r="AX52" s="4">
        <f t="shared" si="45"/>
        <v>35</v>
      </c>
      <c r="AY52" s="4">
        <f t="shared" si="46"/>
        <v>38.5</v>
      </c>
      <c r="AZ52" s="4">
        <f t="shared" si="47"/>
        <v>38.5</v>
      </c>
      <c r="BA52" s="12">
        <f t="shared" si="121"/>
        <v>38.5</v>
      </c>
      <c r="BB52" s="12">
        <f t="shared" si="122"/>
        <v>54.5</v>
      </c>
      <c r="BC52" s="17"/>
      <c r="BD52" s="7" t="str">
        <f>REPT(Sept!A52,1)</f>
        <v>PIESSE Anthony</v>
      </c>
      <c r="BE52" s="7">
        <f t="shared" si="48"/>
        <v>1</v>
      </c>
      <c r="BF52" s="13">
        <v>33</v>
      </c>
      <c r="BG52" s="13">
        <v>4</v>
      </c>
      <c r="BH52" s="39">
        <f t="shared" si="49"/>
        <v>0</v>
      </c>
      <c r="BI52" s="13"/>
      <c r="BJ52" s="4">
        <f t="shared" si="7"/>
        <v>33</v>
      </c>
      <c r="BK52" s="4">
        <f t="shared" si="50"/>
        <v>33</v>
      </c>
      <c r="BL52" s="4">
        <f t="shared" si="51"/>
        <v>33</v>
      </c>
      <c r="BM52" s="4">
        <f t="shared" si="52"/>
        <v>39.6</v>
      </c>
      <c r="BN52" s="4">
        <f t="shared" si="53"/>
        <v>39.6</v>
      </c>
      <c r="BO52" s="4">
        <f t="shared" si="54"/>
        <v>39.6</v>
      </c>
      <c r="BP52" s="4"/>
      <c r="BQ52" s="7" t="str">
        <f>REPT(Sept!A52,1)</f>
        <v>PIESSE Anthony</v>
      </c>
      <c r="BR52" s="7">
        <f t="shared" si="55"/>
        <v>1</v>
      </c>
      <c r="BS52" s="13">
        <v>1</v>
      </c>
      <c r="BT52" s="13"/>
      <c r="BU52" s="39">
        <f t="shared" si="56"/>
        <v>0</v>
      </c>
      <c r="BV52" s="13"/>
      <c r="BW52" s="4">
        <f t="shared" si="8"/>
        <v>1</v>
      </c>
      <c r="BX52" s="4">
        <f t="shared" si="57"/>
        <v>1</v>
      </c>
      <c r="BY52" s="4">
        <f t="shared" si="58"/>
        <v>1</v>
      </c>
      <c r="BZ52" s="4">
        <f t="shared" si="59"/>
        <v>1</v>
      </c>
      <c r="CA52" s="4">
        <f t="shared" si="60"/>
        <v>1</v>
      </c>
      <c r="CB52" s="4">
        <f t="shared" si="61"/>
        <v>1</v>
      </c>
      <c r="CC52" s="12">
        <f t="shared" si="123"/>
        <v>39.6</v>
      </c>
      <c r="CD52" s="12">
        <f t="shared" si="124"/>
        <v>94.1</v>
      </c>
      <c r="CE52" s="17"/>
      <c r="CF52" s="7" t="str">
        <f>REPT(Sept!A52,1)</f>
        <v>PIESSE Anthony</v>
      </c>
      <c r="CG52" s="7">
        <f t="shared" si="62"/>
        <v>1</v>
      </c>
      <c r="CH52" s="13">
        <v>21</v>
      </c>
      <c r="CI52" s="13"/>
      <c r="CJ52" s="39">
        <f t="shared" si="63"/>
        <v>0</v>
      </c>
      <c r="CK52" s="13"/>
      <c r="CL52" s="4">
        <f t="shared" si="11"/>
        <v>21</v>
      </c>
      <c r="CM52" s="4">
        <f t="shared" si="64"/>
        <v>21</v>
      </c>
      <c r="CN52" s="4">
        <f t="shared" si="65"/>
        <v>21</v>
      </c>
      <c r="CO52" s="4">
        <f t="shared" si="66"/>
        <v>21</v>
      </c>
      <c r="CP52" s="4">
        <f t="shared" si="67"/>
        <v>21</v>
      </c>
      <c r="CQ52" s="4">
        <f t="shared" si="68"/>
        <v>21</v>
      </c>
      <c r="CR52" s="4"/>
      <c r="CS52" s="7" t="str">
        <f>REPT(Sept!A52,1)</f>
        <v>PIESSE Anthony</v>
      </c>
      <c r="CT52" s="7">
        <f t="shared" si="69"/>
        <v>1</v>
      </c>
      <c r="CU52" s="13">
        <v>3</v>
      </c>
      <c r="CV52" s="13"/>
      <c r="CW52" s="39">
        <f t="shared" si="70"/>
        <v>0</v>
      </c>
      <c r="CX52" s="13"/>
      <c r="CY52" s="4">
        <f t="shared" si="12"/>
        <v>3</v>
      </c>
      <c r="CZ52" s="4">
        <f t="shared" si="71"/>
        <v>3</v>
      </c>
      <c r="DA52" s="4">
        <f t="shared" si="72"/>
        <v>3</v>
      </c>
      <c r="DB52" s="4">
        <f t="shared" si="73"/>
        <v>3</v>
      </c>
      <c r="DC52" s="4">
        <f t="shared" si="74"/>
        <v>3</v>
      </c>
      <c r="DD52" s="4">
        <f t="shared" si="75"/>
        <v>3</v>
      </c>
      <c r="DE52" s="12">
        <f t="shared" si="125"/>
        <v>21</v>
      </c>
      <c r="DF52" s="12">
        <f t="shared" si="126"/>
        <v>115.1</v>
      </c>
      <c r="DG52" s="17"/>
      <c r="DH52" s="7" t="str">
        <f>REPT(Sept!A52,1)</f>
        <v>PIESSE Anthony</v>
      </c>
      <c r="DI52" s="7">
        <f t="shared" si="76"/>
        <v>0</v>
      </c>
      <c r="DJ52" s="13"/>
      <c r="DK52" s="13"/>
      <c r="DL52" s="39">
        <f t="shared" si="77"/>
        <v>0</v>
      </c>
      <c r="DM52" s="13"/>
      <c r="DN52" s="4">
        <f t="shared" si="15"/>
        <v>0</v>
      </c>
      <c r="DO52" s="4">
        <f t="shared" si="78"/>
        <v>0</v>
      </c>
      <c r="DP52" s="4">
        <f t="shared" si="79"/>
        <v>0</v>
      </c>
      <c r="DQ52" s="4">
        <f t="shared" si="80"/>
        <v>0</v>
      </c>
      <c r="DR52" s="4">
        <f t="shared" si="81"/>
        <v>0</v>
      </c>
      <c r="DS52" s="4">
        <f t="shared" si="82"/>
        <v>0</v>
      </c>
      <c r="DT52" s="4"/>
      <c r="DU52" s="7" t="str">
        <f>REPT(Sept!A52,1)</f>
        <v>PIESSE Anthony</v>
      </c>
      <c r="DV52" s="7">
        <f t="shared" si="83"/>
        <v>0</v>
      </c>
      <c r="DW52" s="13"/>
      <c r="DX52" s="13"/>
      <c r="DY52" s="39">
        <f t="shared" si="84"/>
        <v>0</v>
      </c>
      <c r="DZ52" s="13"/>
      <c r="EA52" s="4">
        <f t="shared" si="16"/>
        <v>0</v>
      </c>
      <c r="EB52" s="4">
        <f t="shared" si="85"/>
        <v>0</v>
      </c>
      <c r="EC52" s="4">
        <f t="shared" si="86"/>
        <v>0</v>
      </c>
      <c r="ED52" s="4">
        <f t="shared" si="87"/>
        <v>0</v>
      </c>
      <c r="EE52" s="4">
        <f t="shared" si="88"/>
        <v>0</v>
      </c>
      <c r="EF52" s="4">
        <f t="shared" si="89"/>
        <v>0</v>
      </c>
      <c r="EG52" s="12">
        <f t="shared" si="90"/>
        <v>0</v>
      </c>
      <c r="EH52" s="22">
        <f t="shared" si="127"/>
        <v>115.1</v>
      </c>
      <c r="EI52" s="24">
        <f>SUM(EH52+Mars!EI52)</f>
        <v>849.2</v>
      </c>
      <c r="EJ52" s="25">
        <f t="shared" si="128"/>
        <v>7</v>
      </c>
      <c r="EK52" s="25">
        <f>SUM(EJ52+Mars!EK52)</f>
        <v>54</v>
      </c>
      <c r="EL52" s="41">
        <f t="shared" si="129"/>
        <v>0</v>
      </c>
    </row>
    <row r="53" spans="1:142" ht="13.5" thickBot="1">
      <c r="A53" s="107" t="str">
        <f>REPT(Sept!A53,1)</f>
        <v>PLACIDOUX Pascale</v>
      </c>
      <c r="B53" s="7">
        <f t="shared" si="20"/>
        <v>0</v>
      </c>
      <c r="C53" s="13"/>
      <c r="D53" s="13"/>
      <c r="E53" s="39">
        <f t="shared" si="21"/>
        <v>0</v>
      </c>
      <c r="F53" s="13"/>
      <c r="G53" s="4">
        <f t="shared" si="0"/>
        <v>0</v>
      </c>
      <c r="H53" s="4">
        <f t="shared" si="22"/>
        <v>0</v>
      </c>
      <c r="I53" s="4">
        <f t="shared" si="23"/>
        <v>0</v>
      </c>
      <c r="J53" s="4">
        <f t="shared" si="24"/>
        <v>0</v>
      </c>
      <c r="K53" s="4">
        <f t="shared" si="25"/>
        <v>0</v>
      </c>
      <c r="L53" s="4">
        <f t="shared" si="26"/>
        <v>0</v>
      </c>
      <c r="M53" s="4"/>
      <c r="N53" s="7" t="str">
        <f>REPT(Sept!A53,1)</f>
        <v>PLACIDOUX Pascale</v>
      </c>
      <c r="O53" s="7">
        <f t="shared" si="27"/>
        <v>0</v>
      </c>
      <c r="P53" s="13"/>
      <c r="Q53" s="13"/>
      <c r="R53" s="39">
        <f t="shared" si="28"/>
        <v>0</v>
      </c>
      <c r="S53" s="13"/>
      <c r="T53" s="4">
        <f t="shared" si="1"/>
        <v>0</v>
      </c>
      <c r="U53" s="4">
        <f t="shared" si="29"/>
        <v>0</v>
      </c>
      <c r="V53" s="4">
        <f t="shared" si="30"/>
        <v>0</v>
      </c>
      <c r="W53" s="4">
        <f t="shared" si="31"/>
        <v>0</v>
      </c>
      <c r="X53" s="4">
        <f t="shared" si="32"/>
        <v>0</v>
      </c>
      <c r="Y53" s="4">
        <f t="shared" si="33"/>
        <v>0</v>
      </c>
      <c r="Z53" s="12">
        <f t="shared" si="120"/>
        <v>0</v>
      </c>
      <c r="AA53" s="17"/>
      <c r="AB53" s="7" t="str">
        <f>REPT(Sept!A53,1)</f>
        <v>PLACIDOUX Pascale</v>
      </c>
      <c r="AC53" s="7">
        <f t="shared" si="34"/>
        <v>0</v>
      </c>
      <c r="AD53" s="13"/>
      <c r="AE53" s="13"/>
      <c r="AF53" s="39">
        <f t="shared" si="35"/>
        <v>0</v>
      </c>
      <c r="AG53" s="13"/>
      <c r="AH53" s="4">
        <f t="shared" si="3"/>
        <v>0</v>
      </c>
      <c r="AI53" s="4">
        <f t="shared" si="36"/>
        <v>0</v>
      </c>
      <c r="AJ53" s="4">
        <f t="shared" si="37"/>
        <v>0</v>
      </c>
      <c r="AK53" s="4">
        <f t="shared" si="38"/>
        <v>0</v>
      </c>
      <c r="AL53" s="4">
        <f t="shared" si="39"/>
        <v>0</v>
      </c>
      <c r="AM53" s="4">
        <f t="shared" si="40"/>
        <v>0</v>
      </c>
      <c r="AN53" s="4"/>
      <c r="AO53" s="7" t="str">
        <f>REPT(Sept!A53,1)</f>
        <v>PLACIDOUX Pascale</v>
      </c>
      <c r="AP53" s="7">
        <f t="shared" si="41"/>
        <v>0</v>
      </c>
      <c r="AQ53" s="13"/>
      <c r="AR53" s="13"/>
      <c r="AS53" s="39">
        <f t="shared" si="42"/>
        <v>0</v>
      </c>
      <c r="AT53" s="13"/>
      <c r="AU53" s="4">
        <f t="shared" si="4"/>
        <v>0</v>
      </c>
      <c r="AV53" s="4">
        <f t="shared" si="43"/>
        <v>0</v>
      </c>
      <c r="AW53" s="4">
        <f t="shared" si="44"/>
        <v>0</v>
      </c>
      <c r="AX53" s="4">
        <f t="shared" si="45"/>
        <v>0</v>
      </c>
      <c r="AY53" s="4">
        <f t="shared" si="46"/>
        <v>0</v>
      </c>
      <c r="AZ53" s="4">
        <f t="shared" si="47"/>
        <v>0</v>
      </c>
      <c r="BA53" s="12">
        <f t="shared" si="121"/>
        <v>0</v>
      </c>
      <c r="BB53" s="12">
        <f t="shared" si="122"/>
        <v>0</v>
      </c>
      <c r="BC53" s="17"/>
      <c r="BD53" s="7" t="str">
        <f>REPT(Sept!A53,1)</f>
        <v>PLACIDOUX Pascale</v>
      </c>
      <c r="BE53" s="7">
        <f t="shared" si="48"/>
        <v>0</v>
      </c>
      <c r="BF53" s="13"/>
      <c r="BG53" s="13"/>
      <c r="BH53" s="39">
        <f t="shared" si="49"/>
        <v>0</v>
      </c>
      <c r="BI53" s="13"/>
      <c r="BJ53" s="4">
        <f t="shared" si="7"/>
        <v>0</v>
      </c>
      <c r="BK53" s="4">
        <f t="shared" si="50"/>
        <v>0</v>
      </c>
      <c r="BL53" s="4">
        <f t="shared" si="51"/>
        <v>0</v>
      </c>
      <c r="BM53" s="4">
        <f t="shared" si="52"/>
        <v>0</v>
      </c>
      <c r="BN53" s="4">
        <f t="shared" si="53"/>
        <v>0</v>
      </c>
      <c r="BO53" s="4">
        <f t="shared" si="54"/>
        <v>0</v>
      </c>
      <c r="BP53" s="4"/>
      <c r="BQ53" s="7" t="str">
        <f>REPT(Sept!A53,1)</f>
        <v>PLACIDOUX Pascale</v>
      </c>
      <c r="BR53" s="7">
        <f t="shared" si="55"/>
        <v>0</v>
      </c>
      <c r="BS53" s="13"/>
      <c r="BT53" s="13"/>
      <c r="BU53" s="39">
        <f t="shared" si="56"/>
        <v>0</v>
      </c>
      <c r="BV53" s="13"/>
      <c r="BW53" s="4">
        <f t="shared" si="8"/>
        <v>0</v>
      </c>
      <c r="BX53" s="4">
        <f t="shared" si="57"/>
        <v>0</v>
      </c>
      <c r="BY53" s="4">
        <f t="shared" si="58"/>
        <v>0</v>
      </c>
      <c r="BZ53" s="4">
        <f t="shared" si="59"/>
        <v>0</v>
      </c>
      <c r="CA53" s="4">
        <f t="shared" si="60"/>
        <v>0</v>
      </c>
      <c r="CB53" s="4">
        <f t="shared" si="61"/>
        <v>0</v>
      </c>
      <c r="CC53" s="12">
        <f t="shared" si="123"/>
        <v>0</v>
      </c>
      <c r="CD53" s="12">
        <f t="shared" si="124"/>
        <v>0</v>
      </c>
      <c r="CE53" s="17"/>
      <c r="CF53" s="7" t="str">
        <f>REPT(Sept!A53,1)</f>
        <v>PLACIDOUX Pascale</v>
      </c>
      <c r="CG53" s="7">
        <f t="shared" si="62"/>
        <v>0</v>
      </c>
      <c r="CH53" s="13"/>
      <c r="CI53" s="13"/>
      <c r="CJ53" s="39">
        <f t="shared" si="63"/>
        <v>0</v>
      </c>
      <c r="CK53" s="13"/>
      <c r="CL53" s="4">
        <f t="shared" si="11"/>
        <v>0</v>
      </c>
      <c r="CM53" s="4">
        <f t="shared" si="64"/>
        <v>0</v>
      </c>
      <c r="CN53" s="4">
        <f t="shared" si="65"/>
        <v>0</v>
      </c>
      <c r="CO53" s="4">
        <f t="shared" si="66"/>
        <v>0</v>
      </c>
      <c r="CP53" s="4">
        <f t="shared" si="67"/>
        <v>0</v>
      </c>
      <c r="CQ53" s="4">
        <f t="shared" si="68"/>
        <v>0</v>
      </c>
      <c r="CR53" s="4"/>
      <c r="CS53" s="7" t="str">
        <f>REPT(Sept!A53,1)</f>
        <v>PLACIDOUX Pascale</v>
      </c>
      <c r="CT53" s="7">
        <f t="shared" si="69"/>
        <v>0</v>
      </c>
      <c r="CU53" s="13"/>
      <c r="CV53" s="13"/>
      <c r="CW53" s="39">
        <f t="shared" si="70"/>
        <v>0</v>
      </c>
      <c r="CX53" s="13"/>
      <c r="CY53" s="4">
        <f t="shared" si="12"/>
        <v>0</v>
      </c>
      <c r="CZ53" s="4">
        <f t="shared" si="71"/>
        <v>0</v>
      </c>
      <c r="DA53" s="4">
        <f t="shared" si="72"/>
        <v>0</v>
      </c>
      <c r="DB53" s="4">
        <f t="shared" si="73"/>
        <v>0</v>
      </c>
      <c r="DC53" s="4">
        <f t="shared" si="74"/>
        <v>0</v>
      </c>
      <c r="DD53" s="4">
        <f t="shared" si="75"/>
        <v>0</v>
      </c>
      <c r="DE53" s="12">
        <f t="shared" si="125"/>
        <v>0</v>
      </c>
      <c r="DF53" s="12">
        <f t="shared" si="126"/>
        <v>0</v>
      </c>
      <c r="DG53" s="17"/>
      <c r="DH53" s="7" t="str">
        <f>REPT(Sept!A53,1)</f>
        <v>PLACIDOUX Pascale</v>
      </c>
      <c r="DI53" s="7">
        <f t="shared" si="76"/>
        <v>0</v>
      </c>
      <c r="DJ53" s="13"/>
      <c r="DK53" s="13"/>
      <c r="DL53" s="39">
        <f t="shared" si="77"/>
        <v>0</v>
      </c>
      <c r="DM53" s="13"/>
      <c r="DN53" s="4">
        <f t="shared" si="15"/>
        <v>0</v>
      </c>
      <c r="DO53" s="4">
        <f t="shared" si="78"/>
        <v>0</v>
      </c>
      <c r="DP53" s="4">
        <f t="shared" si="79"/>
        <v>0</v>
      </c>
      <c r="DQ53" s="4">
        <f t="shared" si="80"/>
        <v>0</v>
      </c>
      <c r="DR53" s="4">
        <f t="shared" si="81"/>
        <v>0</v>
      </c>
      <c r="DS53" s="4">
        <f t="shared" si="82"/>
        <v>0</v>
      </c>
      <c r="DT53" s="4"/>
      <c r="DU53" s="7" t="str">
        <f>REPT(Sept!A53,1)</f>
        <v>PLACIDOUX Pascale</v>
      </c>
      <c r="DV53" s="7">
        <f t="shared" si="83"/>
        <v>0</v>
      </c>
      <c r="DW53" s="13"/>
      <c r="DX53" s="13"/>
      <c r="DY53" s="39">
        <f t="shared" si="84"/>
        <v>0</v>
      </c>
      <c r="DZ53" s="13"/>
      <c r="EA53" s="4">
        <f t="shared" si="16"/>
        <v>0</v>
      </c>
      <c r="EB53" s="4">
        <f t="shared" si="85"/>
        <v>0</v>
      </c>
      <c r="EC53" s="4">
        <f t="shared" si="86"/>
        <v>0</v>
      </c>
      <c r="ED53" s="4">
        <f t="shared" si="87"/>
        <v>0</v>
      </c>
      <c r="EE53" s="4">
        <f t="shared" si="88"/>
        <v>0</v>
      </c>
      <c r="EF53" s="4">
        <f t="shared" si="89"/>
        <v>0</v>
      </c>
      <c r="EG53" s="12">
        <f t="shared" si="90"/>
        <v>0</v>
      </c>
      <c r="EH53" s="22">
        <f t="shared" si="127"/>
        <v>0</v>
      </c>
      <c r="EI53" s="24">
        <f>SUM(EH53+Mars!EI53)</f>
        <v>543.20000000000005</v>
      </c>
      <c r="EJ53" s="25">
        <f t="shared" si="128"/>
        <v>0</v>
      </c>
      <c r="EK53" s="25">
        <f>SUM(EJ53+Mars!EK53)</f>
        <v>32</v>
      </c>
      <c r="EL53" s="41">
        <f t="shared" si="129"/>
        <v>0</v>
      </c>
    </row>
    <row r="54" spans="1:142" ht="13.5" thickBot="1">
      <c r="A54" s="107" t="str">
        <f>REPT(Sept!A54,1)</f>
        <v>POIGNARD Antoine</v>
      </c>
      <c r="B54" s="7">
        <f t="shared" si="20"/>
        <v>1</v>
      </c>
      <c r="C54" s="13">
        <v>27</v>
      </c>
      <c r="D54" s="13"/>
      <c r="E54" s="39">
        <f t="shared" si="21"/>
        <v>0</v>
      </c>
      <c r="F54" s="13"/>
      <c r="G54" s="4">
        <f t="shared" si="0"/>
        <v>27</v>
      </c>
      <c r="H54" s="4">
        <f t="shared" si="22"/>
        <v>27</v>
      </c>
      <c r="I54" s="4">
        <f t="shared" si="23"/>
        <v>27</v>
      </c>
      <c r="J54" s="4">
        <f t="shared" si="24"/>
        <v>27</v>
      </c>
      <c r="K54" s="4">
        <f t="shared" si="25"/>
        <v>27</v>
      </c>
      <c r="L54" s="4">
        <f t="shared" si="26"/>
        <v>27</v>
      </c>
      <c r="M54" s="4"/>
      <c r="N54" s="7" t="str">
        <f>REPT(Sept!A54,1)</f>
        <v>POIGNARD Antoine</v>
      </c>
      <c r="O54" s="7">
        <f t="shared" si="27"/>
        <v>1</v>
      </c>
      <c r="P54" s="13">
        <v>18</v>
      </c>
      <c r="Q54" s="13"/>
      <c r="R54" s="39">
        <f t="shared" si="28"/>
        <v>0</v>
      </c>
      <c r="S54" s="13"/>
      <c r="T54" s="4">
        <f t="shared" si="1"/>
        <v>18</v>
      </c>
      <c r="U54" s="4">
        <f t="shared" si="29"/>
        <v>18</v>
      </c>
      <c r="V54" s="4">
        <f t="shared" si="30"/>
        <v>18</v>
      </c>
      <c r="W54" s="4">
        <f t="shared" si="31"/>
        <v>18</v>
      </c>
      <c r="X54" s="4">
        <f t="shared" si="32"/>
        <v>18</v>
      </c>
      <c r="Y54" s="4">
        <f t="shared" si="33"/>
        <v>18</v>
      </c>
      <c r="Z54" s="12">
        <f t="shared" si="120"/>
        <v>27</v>
      </c>
      <c r="AA54" s="17"/>
      <c r="AB54" s="7" t="str">
        <f>REPT(Sept!A54,1)</f>
        <v>POIGNARD Antoine</v>
      </c>
      <c r="AC54" s="7">
        <f t="shared" si="34"/>
        <v>1</v>
      </c>
      <c r="AD54" s="13">
        <v>21</v>
      </c>
      <c r="AE54" s="13"/>
      <c r="AF54" s="39">
        <f t="shared" si="35"/>
        <v>0</v>
      </c>
      <c r="AG54" s="13">
        <v>1</v>
      </c>
      <c r="AH54" s="4">
        <f t="shared" si="3"/>
        <v>21</v>
      </c>
      <c r="AI54" s="4">
        <f t="shared" si="36"/>
        <v>21</v>
      </c>
      <c r="AJ54" s="4">
        <f t="shared" si="37"/>
        <v>21</v>
      </c>
      <c r="AK54" s="4">
        <f t="shared" si="38"/>
        <v>21</v>
      </c>
      <c r="AL54" s="4">
        <f t="shared" si="39"/>
        <v>21</v>
      </c>
      <c r="AM54" s="4">
        <f t="shared" si="40"/>
        <v>21</v>
      </c>
      <c r="AN54" s="4"/>
      <c r="AO54" s="7" t="str">
        <f>REPT(Sept!A54,1)</f>
        <v>POIGNARD Antoine</v>
      </c>
      <c r="AP54" s="7">
        <f t="shared" si="41"/>
        <v>1</v>
      </c>
      <c r="AQ54" s="13">
        <v>14</v>
      </c>
      <c r="AR54" s="13"/>
      <c r="AS54" s="39">
        <f t="shared" si="42"/>
        <v>0</v>
      </c>
      <c r="AT54" s="13"/>
      <c r="AU54" s="4">
        <f t="shared" si="4"/>
        <v>14</v>
      </c>
      <c r="AV54" s="4">
        <f t="shared" si="43"/>
        <v>14</v>
      </c>
      <c r="AW54" s="4">
        <f t="shared" si="44"/>
        <v>14</v>
      </c>
      <c r="AX54" s="4">
        <f t="shared" si="45"/>
        <v>14</v>
      </c>
      <c r="AY54" s="4">
        <f t="shared" si="46"/>
        <v>14</v>
      </c>
      <c r="AZ54" s="4">
        <f t="shared" si="47"/>
        <v>14</v>
      </c>
      <c r="BA54" s="12">
        <f t="shared" si="121"/>
        <v>21</v>
      </c>
      <c r="BB54" s="12">
        <f t="shared" si="122"/>
        <v>48</v>
      </c>
      <c r="BC54" s="17"/>
      <c r="BD54" s="7" t="str">
        <f>REPT(Sept!A54,1)</f>
        <v>POIGNARD Antoine</v>
      </c>
      <c r="BE54" s="7">
        <f t="shared" si="48"/>
        <v>1</v>
      </c>
      <c r="BF54" s="13">
        <v>23</v>
      </c>
      <c r="BG54" s="13"/>
      <c r="BH54" s="39">
        <f t="shared" si="49"/>
        <v>0</v>
      </c>
      <c r="BI54" s="13"/>
      <c r="BJ54" s="4">
        <f t="shared" si="7"/>
        <v>23</v>
      </c>
      <c r="BK54" s="4">
        <f t="shared" si="50"/>
        <v>23</v>
      </c>
      <c r="BL54" s="4">
        <f t="shared" si="51"/>
        <v>23</v>
      </c>
      <c r="BM54" s="4">
        <f t="shared" si="52"/>
        <v>23</v>
      </c>
      <c r="BN54" s="4">
        <f t="shared" si="53"/>
        <v>23</v>
      </c>
      <c r="BO54" s="4">
        <f t="shared" si="54"/>
        <v>23</v>
      </c>
      <c r="BP54" s="4"/>
      <c r="BQ54" s="7" t="str">
        <f>REPT(Sept!A54,1)</f>
        <v>POIGNARD Antoine</v>
      </c>
      <c r="BR54" s="7">
        <f t="shared" si="55"/>
        <v>1</v>
      </c>
      <c r="BS54" s="13">
        <v>22</v>
      </c>
      <c r="BT54" s="13">
        <v>4</v>
      </c>
      <c r="BU54" s="39">
        <f t="shared" si="56"/>
        <v>0</v>
      </c>
      <c r="BV54" s="13"/>
      <c r="BW54" s="4">
        <f t="shared" si="8"/>
        <v>22</v>
      </c>
      <c r="BX54" s="4">
        <f t="shared" si="57"/>
        <v>22</v>
      </c>
      <c r="BY54" s="4">
        <f t="shared" si="58"/>
        <v>22</v>
      </c>
      <c r="BZ54" s="4">
        <f t="shared" si="59"/>
        <v>22</v>
      </c>
      <c r="CA54" s="4">
        <f t="shared" si="60"/>
        <v>22</v>
      </c>
      <c r="CB54" s="4">
        <f t="shared" si="61"/>
        <v>22</v>
      </c>
      <c r="CC54" s="12">
        <f t="shared" si="123"/>
        <v>23</v>
      </c>
      <c r="CD54" s="12">
        <f t="shared" si="124"/>
        <v>71</v>
      </c>
      <c r="CE54" s="17"/>
      <c r="CF54" s="7" t="str">
        <f>REPT(Sept!A54,1)</f>
        <v>POIGNARD Antoine</v>
      </c>
      <c r="CG54" s="7">
        <f t="shared" si="62"/>
        <v>1</v>
      </c>
      <c r="CH54" s="13">
        <v>22</v>
      </c>
      <c r="CI54" s="13"/>
      <c r="CJ54" s="39">
        <f t="shared" si="63"/>
        <v>0</v>
      </c>
      <c r="CK54" s="13"/>
      <c r="CL54" s="4">
        <f t="shared" si="11"/>
        <v>22</v>
      </c>
      <c r="CM54" s="4">
        <f t="shared" si="64"/>
        <v>22</v>
      </c>
      <c r="CN54" s="4">
        <f t="shared" si="65"/>
        <v>22</v>
      </c>
      <c r="CO54" s="4">
        <f t="shared" si="66"/>
        <v>22</v>
      </c>
      <c r="CP54" s="4">
        <f t="shared" si="67"/>
        <v>22</v>
      </c>
      <c r="CQ54" s="4">
        <f t="shared" si="68"/>
        <v>22</v>
      </c>
      <c r="CR54" s="4"/>
      <c r="CS54" s="7" t="str">
        <f>REPT(Sept!A54,1)</f>
        <v>POIGNARD Antoine</v>
      </c>
      <c r="CT54" s="7">
        <f t="shared" si="69"/>
        <v>0</v>
      </c>
      <c r="CU54" s="13"/>
      <c r="CV54" s="13"/>
      <c r="CW54" s="39">
        <f t="shared" si="70"/>
        <v>0</v>
      </c>
      <c r="CX54" s="13"/>
      <c r="CY54" s="4">
        <f t="shared" si="12"/>
        <v>0</v>
      </c>
      <c r="CZ54" s="4">
        <f t="shared" si="71"/>
        <v>0</v>
      </c>
      <c r="DA54" s="4">
        <f t="shared" si="72"/>
        <v>0</v>
      </c>
      <c r="DB54" s="4">
        <f t="shared" si="73"/>
        <v>0</v>
      </c>
      <c r="DC54" s="4">
        <f t="shared" si="74"/>
        <v>0</v>
      </c>
      <c r="DD54" s="4">
        <f t="shared" si="75"/>
        <v>0</v>
      </c>
      <c r="DE54" s="12">
        <f t="shared" si="125"/>
        <v>22</v>
      </c>
      <c r="DF54" s="12">
        <f t="shared" si="126"/>
        <v>93</v>
      </c>
      <c r="DG54" s="17"/>
      <c r="DH54" s="7" t="str">
        <f>REPT(Sept!A54,1)</f>
        <v>POIGNARD Antoine</v>
      </c>
      <c r="DI54" s="7">
        <f t="shared" si="76"/>
        <v>0</v>
      </c>
      <c r="DJ54" s="13"/>
      <c r="DK54" s="13"/>
      <c r="DL54" s="39">
        <f t="shared" si="77"/>
        <v>0</v>
      </c>
      <c r="DM54" s="13"/>
      <c r="DN54" s="4">
        <f t="shared" si="15"/>
        <v>0</v>
      </c>
      <c r="DO54" s="4">
        <f t="shared" si="78"/>
        <v>0</v>
      </c>
      <c r="DP54" s="4">
        <f t="shared" si="79"/>
        <v>0</v>
      </c>
      <c r="DQ54" s="4">
        <f t="shared" si="80"/>
        <v>0</v>
      </c>
      <c r="DR54" s="4">
        <f t="shared" si="81"/>
        <v>0</v>
      </c>
      <c r="DS54" s="4">
        <f t="shared" si="82"/>
        <v>0</v>
      </c>
      <c r="DT54" s="4"/>
      <c r="DU54" s="7" t="str">
        <f>REPT(Sept!A54,1)</f>
        <v>POIGNARD Antoine</v>
      </c>
      <c r="DV54" s="7">
        <f t="shared" si="83"/>
        <v>0</v>
      </c>
      <c r="DW54" s="13"/>
      <c r="DX54" s="13"/>
      <c r="DY54" s="39">
        <f t="shared" si="84"/>
        <v>0</v>
      </c>
      <c r="DZ54" s="13"/>
      <c r="EA54" s="4">
        <f t="shared" si="16"/>
        <v>0</v>
      </c>
      <c r="EB54" s="4">
        <f t="shared" si="85"/>
        <v>0</v>
      </c>
      <c r="EC54" s="4">
        <f t="shared" si="86"/>
        <v>0</v>
      </c>
      <c r="ED54" s="4">
        <f t="shared" si="87"/>
        <v>0</v>
      </c>
      <c r="EE54" s="4">
        <f t="shared" si="88"/>
        <v>0</v>
      </c>
      <c r="EF54" s="4">
        <f t="shared" si="89"/>
        <v>0</v>
      </c>
      <c r="EG54" s="12">
        <f t="shared" si="90"/>
        <v>0</v>
      </c>
      <c r="EH54" s="22">
        <f t="shared" si="127"/>
        <v>93</v>
      </c>
      <c r="EI54" s="24">
        <f>SUM(EH54+Mars!EI54)</f>
        <v>632.20000000000005</v>
      </c>
      <c r="EJ54" s="25">
        <f t="shared" si="128"/>
        <v>7</v>
      </c>
      <c r="EK54" s="25">
        <f>SUM(EJ54+Mars!EK54)</f>
        <v>43</v>
      </c>
      <c r="EL54" s="41">
        <f t="shared" si="129"/>
        <v>0</v>
      </c>
    </row>
    <row r="55" spans="1:142" ht="13.5" thickBot="1">
      <c r="A55" s="107" t="str">
        <f>REPT(Sept!A55,1)</f>
        <v>RECH Frédéric</v>
      </c>
      <c r="B55" s="7">
        <f t="shared" si="20"/>
        <v>1</v>
      </c>
      <c r="C55" s="13">
        <v>43</v>
      </c>
      <c r="D55" s="13">
        <v>4</v>
      </c>
      <c r="E55" s="39">
        <f t="shared" si="21"/>
        <v>0</v>
      </c>
      <c r="F55" s="13">
        <v>1</v>
      </c>
      <c r="G55" s="4">
        <f t="shared" si="0"/>
        <v>43</v>
      </c>
      <c r="H55" s="4">
        <f t="shared" si="22"/>
        <v>43</v>
      </c>
      <c r="I55" s="4">
        <f t="shared" si="23"/>
        <v>43</v>
      </c>
      <c r="J55" s="4">
        <f t="shared" si="24"/>
        <v>51.6</v>
      </c>
      <c r="K55" s="4">
        <f t="shared" si="25"/>
        <v>51.6</v>
      </c>
      <c r="L55" s="4">
        <f t="shared" si="26"/>
        <v>51.6</v>
      </c>
      <c r="M55" s="4"/>
      <c r="N55" s="7" t="str">
        <f>REPT(Sept!A55,1)</f>
        <v>RECH Frédéric</v>
      </c>
      <c r="O55" s="7">
        <f t="shared" si="27"/>
        <v>0</v>
      </c>
      <c r="P55" s="13"/>
      <c r="Q55" s="13"/>
      <c r="R55" s="39">
        <f t="shared" si="28"/>
        <v>0</v>
      </c>
      <c r="S55" s="13"/>
      <c r="T55" s="4">
        <f t="shared" si="1"/>
        <v>0</v>
      </c>
      <c r="U55" s="4">
        <f t="shared" si="29"/>
        <v>0</v>
      </c>
      <c r="V55" s="4">
        <f t="shared" si="30"/>
        <v>0</v>
      </c>
      <c r="W55" s="4">
        <f t="shared" si="31"/>
        <v>0</v>
      </c>
      <c r="X55" s="4">
        <f t="shared" si="32"/>
        <v>0</v>
      </c>
      <c r="Y55" s="4">
        <f t="shared" si="33"/>
        <v>0</v>
      </c>
      <c r="Z55" s="12">
        <f t="shared" si="120"/>
        <v>51.6</v>
      </c>
      <c r="AA55" s="17"/>
      <c r="AB55" s="7" t="str">
        <f>REPT(Sept!A55,1)</f>
        <v>RECH Frédéric</v>
      </c>
      <c r="AC55" s="7">
        <f t="shared" si="34"/>
        <v>1</v>
      </c>
      <c r="AD55" s="13">
        <v>34</v>
      </c>
      <c r="AE55" s="13"/>
      <c r="AF55" s="39">
        <f t="shared" si="35"/>
        <v>0</v>
      </c>
      <c r="AG55" s="13"/>
      <c r="AH55" s="4">
        <f t="shared" si="3"/>
        <v>34</v>
      </c>
      <c r="AI55" s="4">
        <f t="shared" si="36"/>
        <v>34</v>
      </c>
      <c r="AJ55" s="4">
        <f t="shared" si="37"/>
        <v>34</v>
      </c>
      <c r="AK55" s="4">
        <f t="shared" si="38"/>
        <v>34</v>
      </c>
      <c r="AL55" s="4">
        <f t="shared" si="39"/>
        <v>34</v>
      </c>
      <c r="AM55" s="4">
        <f t="shared" si="40"/>
        <v>34</v>
      </c>
      <c r="AN55" s="4"/>
      <c r="AO55" s="7" t="str">
        <f>REPT(Sept!A55,1)</f>
        <v>RECH Frédéric</v>
      </c>
      <c r="AP55" s="7">
        <f t="shared" si="41"/>
        <v>0</v>
      </c>
      <c r="AQ55" s="13"/>
      <c r="AR55" s="13"/>
      <c r="AS55" s="39">
        <f t="shared" si="42"/>
        <v>0</v>
      </c>
      <c r="AT55" s="13"/>
      <c r="AU55" s="4">
        <f t="shared" si="4"/>
        <v>0</v>
      </c>
      <c r="AV55" s="4">
        <f t="shared" si="43"/>
        <v>0</v>
      </c>
      <c r="AW55" s="4">
        <f t="shared" si="44"/>
        <v>0</v>
      </c>
      <c r="AX55" s="4">
        <f t="shared" si="45"/>
        <v>0</v>
      </c>
      <c r="AY55" s="4">
        <f t="shared" si="46"/>
        <v>0</v>
      </c>
      <c r="AZ55" s="4">
        <f t="shared" si="47"/>
        <v>0</v>
      </c>
      <c r="BA55" s="12">
        <f t="shared" si="121"/>
        <v>34</v>
      </c>
      <c r="BB55" s="12">
        <f t="shared" si="122"/>
        <v>85.6</v>
      </c>
      <c r="BC55" s="17"/>
      <c r="BD55" s="7" t="str">
        <f>REPT(Sept!A55,1)</f>
        <v>RECH Frédéric</v>
      </c>
      <c r="BE55" s="7">
        <f t="shared" si="48"/>
        <v>0</v>
      </c>
      <c r="BF55" s="13"/>
      <c r="BG55" s="13"/>
      <c r="BH55" s="39">
        <f t="shared" si="49"/>
        <v>0</v>
      </c>
      <c r="BI55" s="13"/>
      <c r="BJ55" s="4">
        <f t="shared" si="7"/>
        <v>0</v>
      </c>
      <c r="BK55" s="4">
        <f t="shared" si="50"/>
        <v>0</v>
      </c>
      <c r="BL55" s="4">
        <f t="shared" si="51"/>
        <v>0</v>
      </c>
      <c r="BM55" s="4">
        <f t="shared" si="52"/>
        <v>0</v>
      </c>
      <c r="BN55" s="4">
        <f t="shared" si="53"/>
        <v>0</v>
      </c>
      <c r="BO55" s="4">
        <f t="shared" si="54"/>
        <v>0</v>
      </c>
      <c r="BP55" s="4"/>
      <c r="BQ55" s="7" t="str">
        <f>REPT(Sept!A55,1)</f>
        <v>RECH Frédéric</v>
      </c>
      <c r="BR55" s="7">
        <f t="shared" si="55"/>
        <v>0</v>
      </c>
      <c r="BS55" s="13"/>
      <c r="BT55" s="13"/>
      <c r="BU55" s="39">
        <f t="shared" si="56"/>
        <v>0</v>
      </c>
      <c r="BV55" s="13"/>
      <c r="BW55" s="4">
        <f t="shared" si="8"/>
        <v>0</v>
      </c>
      <c r="BX55" s="4">
        <f t="shared" si="57"/>
        <v>0</v>
      </c>
      <c r="BY55" s="4">
        <f t="shared" si="58"/>
        <v>0</v>
      </c>
      <c r="BZ55" s="4">
        <f t="shared" si="59"/>
        <v>0</v>
      </c>
      <c r="CA55" s="4">
        <f t="shared" si="60"/>
        <v>0</v>
      </c>
      <c r="CB55" s="4">
        <f t="shared" si="61"/>
        <v>0</v>
      </c>
      <c r="CC55" s="12">
        <f t="shared" si="123"/>
        <v>0</v>
      </c>
      <c r="CD55" s="12">
        <f t="shared" si="124"/>
        <v>85.6</v>
      </c>
      <c r="CE55" s="17"/>
      <c r="CF55" s="7" t="str">
        <f>REPT(Sept!A55,1)</f>
        <v>RECH Frédéric</v>
      </c>
      <c r="CG55" s="7">
        <f t="shared" si="62"/>
        <v>0</v>
      </c>
      <c r="CH55" s="13"/>
      <c r="CI55" s="13"/>
      <c r="CJ55" s="39">
        <f t="shared" si="63"/>
        <v>0</v>
      </c>
      <c r="CK55" s="13"/>
      <c r="CL55" s="4">
        <f t="shared" si="11"/>
        <v>0</v>
      </c>
      <c r="CM55" s="4">
        <f t="shared" si="64"/>
        <v>0</v>
      </c>
      <c r="CN55" s="4">
        <f t="shared" si="65"/>
        <v>0</v>
      </c>
      <c r="CO55" s="4">
        <f t="shared" si="66"/>
        <v>0</v>
      </c>
      <c r="CP55" s="4">
        <f t="shared" si="67"/>
        <v>0</v>
      </c>
      <c r="CQ55" s="4">
        <f t="shared" si="68"/>
        <v>0</v>
      </c>
      <c r="CR55" s="4"/>
      <c r="CS55" s="7" t="str">
        <f>REPT(Sept!A55,1)</f>
        <v>RECH Frédéric</v>
      </c>
      <c r="CT55" s="7">
        <f t="shared" si="69"/>
        <v>0</v>
      </c>
      <c r="CU55" s="13"/>
      <c r="CV55" s="13"/>
      <c r="CW55" s="39">
        <f t="shared" si="70"/>
        <v>0</v>
      </c>
      <c r="CX55" s="13"/>
      <c r="CY55" s="4">
        <f t="shared" si="12"/>
        <v>0</v>
      </c>
      <c r="CZ55" s="4">
        <f t="shared" si="71"/>
        <v>0</v>
      </c>
      <c r="DA55" s="4">
        <f t="shared" si="72"/>
        <v>0</v>
      </c>
      <c r="DB55" s="4">
        <f t="shared" si="73"/>
        <v>0</v>
      </c>
      <c r="DC55" s="4">
        <f t="shared" si="74"/>
        <v>0</v>
      </c>
      <c r="DD55" s="4">
        <f t="shared" si="75"/>
        <v>0</v>
      </c>
      <c r="DE55" s="12">
        <f t="shared" si="125"/>
        <v>0</v>
      </c>
      <c r="DF55" s="12">
        <f t="shared" si="126"/>
        <v>85.6</v>
      </c>
      <c r="DG55" s="17"/>
      <c r="DH55" s="7" t="str">
        <f>REPT(Sept!A55,1)</f>
        <v>RECH Frédéric</v>
      </c>
      <c r="DI55" s="7">
        <f t="shared" si="76"/>
        <v>0</v>
      </c>
      <c r="DJ55" s="13"/>
      <c r="DK55" s="13"/>
      <c r="DL55" s="39">
        <f t="shared" si="77"/>
        <v>0</v>
      </c>
      <c r="DM55" s="13"/>
      <c r="DN55" s="4">
        <f t="shared" si="15"/>
        <v>0</v>
      </c>
      <c r="DO55" s="4">
        <f t="shared" si="78"/>
        <v>0</v>
      </c>
      <c r="DP55" s="4">
        <f t="shared" si="79"/>
        <v>0</v>
      </c>
      <c r="DQ55" s="4">
        <f t="shared" si="80"/>
        <v>0</v>
      </c>
      <c r="DR55" s="4">
        <f t="shared" si="81"/>
        <v>0</v>
      </c>
      <c r="DS55" s="4">
        <f t="shared" si="82"/>
        <v>0</v>
      </c>
      <c r="DT55" s="4"/>
      <c r="DU55" s="7" t="str">
        <f>REPT(Sept!A55,1)</f>
        <v>RECH Frédéric</v>
      </c>
      <c r="DV55" s="7">
        <f t="shared" si="83"/>
        <v>0</v>
      </c>
      <c r="DW55" s="13"/>
      <c r="DX55" s="13"/>
      <c r="DY55" s="39">
        <f t="shared" si="84"/>
        <v>0</v>
      </c>
      <c r="DZ55" s="13"/>
      <c r="EA55" s="4">
        <f t="shared" si="16"/>
        <v>0</v>
      </c>
      <c r="EB55" s="4">
        <f t="shared" si="85"/>
        <v>0</v>
      </c>
      <c r="EC55" s="4">
        <f t="shared" si="86"/>
        <v>0</v>
      </c>
      <c r="ED55" s="4">
        <f t="shared" si="87"/>
        <v>0</v>
      </c>
      <c r="EE55" s="4">
        <f t="shared" si="88"/>
        <v>0</v>
      </c>
      <c r="EF55" s="4">
        <f t="shared" si="89"/>
        <v>0</v>
      </c>
      <c r="EG55" s="12">
        <f t="shared" si="90"/>
        <v>0</v>
      </c>
      <c r="EH55" s="22">
        <f t="shared" si="127"/>
        <v>85.6</v>
      </c>
      <c r="EI55" s="24">
        <f>SUM(EH55+Mars!EI55)</f>
        <v>704.6</v>
      </c>
      <c r="EJ55" s="25">
        <f t="shared" si="128"/>
        <v>2</v>
      </c>
      <c r="EK55" s="25">
        <f>SUM(EJ55+Mars!EK55)</f>
        <v>28</v>
      </c>
      <c r="EL55" s="41">
        <f t="shared" si="129"/>
        <v>0</v>
      </c>
    </row>
    <row r="56" spans="1:142" ht="13.5" thickBot="1">
      <c r="A56" s="107" t="str">
        <f>REPT(Sept!A56,1)</f>
        <v>RODA Patrick</v>
      </c>
      <c r="B56" s="7">
        <f t="shared" si="20"/>
        <v>1</v>
      </c>
      <c r="C56" s="13">
        <v>18</v>
      </c>
      <c r="D56" s="13"/>
      <c r="E56" s="39">
        <f t="shared" si="21"/>
        <v>0</v>
      </c>
      <c r="F56" s="13">
        <v>1</v>
      </c>
      <c r="G56" s="4">
        <f t="shared" si="0"/>
        <v>18</v>
      </c>
      <c r="H56" s="4">
        <f t="shared" si="22"/>
        <v>18</v>
      </c>
      <c r="I56" s="4">
        <f t="shared" si="23"/>
        <v>18</v>
      </c>
      <c r="J56" s="4">
        <f t="shared" si="24"/>
        <v>18</v>
      </c>
      <c r="K56" s="4">
        <f t="shared" si="25"/>
        <v>18</v>
      </c>
      <c r="L56" s="4">
        <f t="shared" si="26"/>
        <v>18</v>
      </c>
      <c r="M56" s="4"/>
      <c r="N56" s="7" t="str">
        <f>REPT(Sept!A56,1)</f>
        <v>RODA Patrick</v>
      </c>
      <c r="O56" s="7">
        <f t="shared" si="27"/>
        <v>1</v>
      </c>
      <c r="P56" s="13">
        <v>22</v>
      </c>
      <c r="Q56" s="13"/>
      <c r="R56" s="39">
        <f t="shared" si="28"/>
        <v>0</v>
      </c>
      <c r="S56" s="13"/>
      <c r="T56" s="4">
        <f t="shared" si="1"/>
        <v>22</v>
      </c>
      <c r="U56" s="4">
        <f t="shared" si="29"/>
        <v>22</v>
      </c>
      <c r="V56" s="4">
        <f t="shared" si="30"/>
        <v>22</v>
      </c>
      <c r="W56" s="4">
        <f t="shared" si="31"/>
        <v>22</v>
      </c>
      <c r="X56" s="4">
        <f t="shared" si="32"/>
        <v>22</v>
      </c>
      <c r="Y56" s="4">
        <f t="shared" si="33"/>
        <v>22</v>
      </c>
      <c r="Z56" s="12">
        <f t="shared" si="120"/>
        <v>22</v>
      </c>
      <c r="AA56" s="17"/>
      <c r="AB56" s="7" t="str">
        <f>REPT(Sept!A56,1)</f>
        <v>RODA Patrick</v>
      </c>
      <c r="AC56" s="7">
        <f t="shared" si="34"/>
        <v>1</v>
      </c>
      <c r="AD56" s="13">
        <v>8</v>
      </c>
      <c r="AE56" s="13"/>
      <c r="AF56" s="39">
        <f t="shared" si="35"/>
        <v>0</v>
      </c>
      <c r="AG56" s="13"/>
      <c r="AH56" s="4">
        <f t="shared" si="3"/>
        <v>8</v>
      </c>
      <c r="AI56" s="4">
        <f t="shared" si="36"/>
        <v>8</v>
      </c>
      <c r="AJ56" s="4">
        <f t="shared" si="37"/>
        <v>8</v>
      </c>
      <c r="AK56" s="4">
        <f t="shared" si="38"/>
        <v>8</v>
      </c>
      <c r="AL56" s="4">
        <f t="shared" si="39"/>
        <v>8</v>
      </c>
      <c r="AM56" s="4">
        <f t="shared" si="40"/>
        <v>8</v>
      </c>
      <c r="AN56" s="4"/>
      <c r="AO56" s="7" t="str">
        <f>REPT(Sept!A56,1)</f>
        <v>RODA Patrick</v>
      </c>
      <c r="AP56" s="7">
        <f t="shared" si="41"/>
        <v>1</v>
      </c>
      <c r="AQ56" s="13">
        <v>6</v>
      </c>
      <c r="AR56" s="13"/>
      <c r="AS56" s="39">
        <f t="shared" si="42"/>
        <v>0</v>
      </c>
      <c r="AT56" s="13"/>
      <c r="AU56" s="4">
        <f t="shared" si="4"/>
        <v>6</v>
      </c>
      <c r="AV56" s="4">
        <f t="shared" si="43"/>
        <v>6</v>
      </c>
      <c r="AW56" s="4">
        <f t="shared" si="44"/>
        <v>6</v>
      </c>
      <c r="AX56" s="4">
        <f t="shared" si="45"/>
        <v>6</v>
      </c>
      <c r="AY56" s="4">
        <f t="shared" si="46"/>
        <v>6</v>
      </c>
      <c r="AZ56" s="4">
        <f t="shared" si="47"/>
        <v>6</v>
      </c>
      <c r="BA56" s="12">
        <f t="shared" si="121"/>
        <v>8</v>
      </c>
      <c r="BB56" s="12">
        <f t="shared" si="122"/>
        <v>30</v>
      </c>
      <c r="BC56" s="17"/>
      <c r="BD56" s="7" t="str">
        <f>REPT(Sept!A56,1)</f>
        <v>RODA Patrick</v>
      </c>
      <c r="BE56" s="7">
        <f t="shared" si="48"/>
        <v>1</v>
      </c>
      <c r="BF56" s="13">
        <v>7</v>
      </c>
      <c r="BG56" s="13"/>
      <c r="BH56" s="39">
        <f t="shared" si="49"/>
        <v>0</v>
      </c>
      <c r="BI56" s="13"/>
      <c r="BJ56" s="4">
        <f t="shared" si="7"/>
        <v>7</v>
      </c>
      <c r="BK56" s="4">
        <f t="shared" si="50"/>
        <v>7</v>
      </c>
      <c r="BL56" s="4">
        <f t="shared" si="51"/>
        <v>7</v>
      </c>
      <c r="BM56" s="4">
        <f t="shared" si="52"/>
        <v>7</v>
      </c>
      <c r="BN56" s="4">
        <f t="shared" si="53"/>
        <v>7</v>
      </c>
      <c r="BO56" s="4">
        <f t="shared" si="54"/>
        <v>7</v>
      </c>
      <c r="BP56" s="4"/>
      <c r="BQ56" s="7" t="str">
        <f>REPT(Sept!A56,1)</f>
        <v>RODA Patrick</v>
      </c>
      <c r="BR56" s="7">
        <f t="shared" si="55"/>
        <v>1</v>
      </c>
      <c r="BS56" s="13">
        <v>2</v>
      </c>
      <c r="BT56" s="13"/>
      <c r="BU56" s="39">
        <f t="shared" si="56"/>
        <v>0</v>
      </c>
      <c r="BV56" s="13"/>
      <c r="BW56" s="4">
        <f t="shared" si="8"/>
        <v>2</v>
      </c>
      <c r="BX56" s="4">
        <f t="shared" si="57"/>
        <v>2</v>
      </c>
      <c r="BY56" s="4">
        <f t="shared" si="58"/>
        <v>2</v>
      </c>
      <c r="BZ56" s="4">
        <f t="shared" si="59"/>
        <v>2</v>
      </c>
      <c r="CA56" s="4">
        <f t="shared" si="60"/>
        <v>2</v>
      </c>
      <c r="CB56" s="4">
        <f t="shared" si="61"/>
        <v>2</v>
      </c>
      <c r="CC56" s="12">
        <f t="shared" si="123"/>
        <v>7</v>
      </c>
      <c r="CD56" s="12">
        <f t="shared" si="124"/>
        <v>37</v>
      </c>
      <c r="CE56" s="17"/>
      <c r="CF56" s="7" t="str">
        <f>REPT(Sept!A56,1)</f>
        <v>RODA Patrick</v>
      </c>
      <c r="CG56" s="7">
        <f t="shared" si="62"/>
        <v>1</v>
      </c>
      <c r="CH56" s="13">
        <v>20</v>
      </c>
      <c r="CI56" s="13"/>
      <c r="CJ56" s="39">
        <f t="shared" si="63"/>
        <v>0</v>
      </c>
      <c r="CK56" s="13"/>
      <c r="CL56" s="4">
        <f t="shared" si="11"/>
        <v>20</v>
      </c>
      <c r="CM56" s="4">
        <f t="shared" si="64"/>
        <v>20</v>
      </c>
      <c r="CN56" s="4">
        <f t="shared" si="65"/>
        <v>20</v>
      </c>
      <c r="CO56" s="4">
        <f t="shared" si="66"/>
        <v>20</v>
      </c>
      <c r="CP56" s="4">
        <f t="shared" si="67"/>
        <v>20</v>
      </c>
      <c r="CQ56" s="4">
        <f t="shared" si="68"/>
        <v>20</v>
      </c>
      <c r="CR56" s="4"/>
      <c r="CS56" s="7" t="str">
        <f>REPT(Sept!A56,1)</f>
        <v>RODA Patrick</v>
      </c>
      <c r="CT56" s="7">
        <f t="shared" si="69"/>
        <v>1</v>
      </c>
      <c r="CU56" s="13">
        <v>16</v>
      </c>
      <c r="CV56" s="13"/>
      <c r="CW56" s="39">
        <f t="shared" si="70"/>
        <v>0</v>
      </c>
      <c r="CX56" s="13"/>
      <c r="CY56" s="4">
        <f t="shared" si="12"/>
        <v>16</v>
      </c>
      <c r="CZ56" s="4">
        <f t="shared" si="71"/>
        <v>16</v>
      </c>
      <c r="DA56" s="4">
        <f t="shared" si="72"/>
        <v>16</v>
      </c>
      <c r="DB56" s="4">
        <f t="shared" si="73"/>
        <v>16</v>
      </c>
      <c r="DC56" s="4">
        <f t="shared" si="74"/>
        <v>16</v>
      </c>
      <c r="DD56" s="4">
        <f t="shared" si="75"/>
        <v>16</v>
      </c>
      <c r="DE56" s="12">
        <f t="shared" si="125"/>
        <v>20</v>
      </c>
      <c r="DF56" s="12">
        <f t="shared" si="126"/>
        <v>57</v>
      </c>
      <c r="DG56" s="17"/>
      <c r="DH56" s="7" t="str">
        <f>REPT(Sept!A56,1)</f>
        <v>RODA Patrick</v>
      </c>
      <c r="DI56" s="7">
        <f t="shared" si="76"/>
        <v>0</v>
      </c>
      <c r="DJ56" s="13"/>
      <c r="DK56" s="13"/>
      <c r="DL56" s="39">
        <f t="shared" si="77"/>
        <v>0</v>
      </c>
      <c r="DM56" s="13"/>
      <c r="DN56" s="4">
        <f t="shared" si="15"/>
        <v>0</v>
      </c>
      <c r="DO56" s="4">
        <f t="shared" si="78"/>
        <v>0</v>
      </c>
      <c r="DP56" s="4">
        <f t="shared" si="79"/>
        <v>0</v>
      </c>
      <c r="DQ56" s="4">
        <f t="shared" si="80"/>
        <v>0</v>
      </c>
      <c r="DR56" s="4">
        <f t="shared" si="81"/>
        <v>0</v>
      </c>
      <c r="DS56" s="4">
        <f t="shared" si="82"/>
        <v>0</v>
      </c>
      <c r="DT56" s="4"/>
      <c r="DU56" s="7" t="str">
        <f>REPT(Sept!A56,1)</f>
        <v>RODA Patrick</v>
      </c>
      <c r="DV56" s="7">
        <f t="shared" si="83"/>
        <v>0</v>
      </c>
      <c r="DW56" s="13"/>
      <c r="DX56" s="13"/>
      <c r="DY56" s="39">
        <f t="shared" si="84"/>
        <v>0</v>
      </c>
      <c r="DZ56" s="13"/>
      <c r="EA56" s="4">
        <f t="shared" si="16"/>
        <v>0</v>
      </c>
      <c r="EB56" s="4">
        <f t="shared" si="85"/>
        <v>0</v>
      </c>
      <c r="EC56" s="4">
        <f t="shared" si="86"/>
        <v>0</v>
      </c>
      <c r="ED56" s="4">
        <f t="shared" si="87"/>
        <v>0</v>
      </c>
      <c r="EE56" s="4">
        <f t="shared" si="88"/>
        <v>0</v>
      </c>
      <c r="EF56" s="4">
        <f t="shared" si="89"/>
        <v>0</v>
      </c>
      <c r="EG56" s="12">
        <f t="shared" si="90"/>
        <v>0</v>
      </c>
      <c r="EH56" s="22">
        <f t="shared" si="127"/>
        <v>57</v>
      </c>
      <c r="EI56" s="24">
        <f>SUM(EH56+Mars!EI56)</f>
        <v>977.9</v>
      </c>
      <c r="EJ56" s="25">
        <f t="shared" si="128"/>
        <v>8</v>
      </c>
      <c r="EK56" s="25">
        <f>SUM(EJ56+Mars!EK56)</f>
        <v>55</v>
      </c>
      <c r="EL56" s="41">
        <f t="shared" si="129"/>
        <v>0</v>
      </c>
    </row>
    <row r="57" spans="1:142" ht="13.5" thickBot="1">
      <c r="A57" s="107" t="str">
        <f>REPT(Sept!A57,1)</f>
        <v>RODRIGUEZ Jason</v>
      </c>
      <c r="B57" s="7">
        <f t="shared" si="20"/>
        <v>0</v>
      </c>
      <c r="C57" s="13"/>
      <c r="D57" s="13"/>
      <c r="E57" s="39">
        <f t="shared" si="21"/>
        <v>0</v>
      </c>
      <c r="F57" s="13"/>
      <c r="G57" s="4">
        <f t="shared" si="0"/>
        <v>0</v>
      </c>
      <c r="H57" s="4">
        <f t="shared" si="22"/>
        <v>0</v>
      </c>
      <c r="I57" s="4">
        <f t="shared" si="23"/>
        <v>0</v>
      </c>
      <c r="J57" s="4">
        <f t="shared" si="24"/>
        <v>0</v>
      </c>
      <c r="K57" s="4">
        <f t="shared" si="25"/>
        <v>0</v>
      </c>
      <c r="L57" s="4">
        <f t="shared" si="26"/>
        <v>0</v>
      </c>
      <c r="M57" s="4"/>
      <c r="N57" s="7" t="str">
        <f>REPT(Sept!A57,1)</f>
        <v>RODRIGUEZ Jason</v>
      </c>
      <c r="O57" s="7">
        <f t="shared" si="27"/>
        <v>1</v>
      </c>
      <c r="P57" s="13">
        <v>27</v>
      </c>
      <c r="Q57" s="13"/>
      <c r="R57" s="39">
        <f t="shared" si="28"/>
        <v>0</v>
      </c>
      <c r="S57" s="13"/>
      <c r="T57" s="4">
        <f t="shared" si="1"/>
        <v>27</v>
      </c>
      <c r="U57" s="4">
        <f t="shared" si="29"/>
        <v>27</v>
      </c>
      <c r="V57" s="4">
        <f t="shared" si="30"/>
        <v>27</v>
      </c>
      <c r="W57" s="4">
        <f t="shared" si="31"/>
        <v>27</v>
      </c>
      <c r="X57" s="4">
        <f t="shared" si="32"/>
        <v>27</v>
      </c>
      <c r="Y57" s="4">
        <f t="shared" si="33"/>
        <v>27</v>
      </c>
      <c r="Z57" s="12">
        <f t="shared" si="120"/>
        <v>27</v>
      </c>
      <c r="AA57" s="17"/>
      <c r="AB57" s="7" t="str">
        <f>REPT(Sept!A57,1)</f>
        <v>RODRIGUEZ Jason</v>
      </c>
      <c r="AC57" s="7">
        <f t="shared" si="34"/>
        <v>0</v>
      </c>
      <c r="AD57" s="13"/>
      <c r="AE57" s="13"/>
      <c r="AF57" s="39">
        <f t="shared" si="35"/>
        <v>0</v>
      </c>
      <c r="AG57" s="13"/>
      <c r="AH57" s="4">
        <f t="shared" si="3"/>
        <v>0</v>
      </c>
      <c r="AI57" s="4">
        <f t="shared" si="36"/>
        <v>0</v>
      </c>
      <c r="AJ57" s="4">
        <f t="shared" si="37"/>
        <v>0</v>
      </c>
      <c r="AK57" s="4">
        <f t="shared" si="38"/>
        <v>0</v>
      </c>
      <c r="AL57" s="4">
        <f t="shared" si="39"/>
        <v>0</v>
      </c>
      <c r="AM57" s="4">
        <f t="shared" si="40"/>
        <v>0</v>
      </c>
      <c r="AN57" s="4"/>
      <c r="AO57" s="7" t="str">
        <f>REPT(Sept!A57,1)</f>
        <v>RODRIGUEZ Jason</v>
      </c>
      <c r="AP57" s="7">
        <f t="shared" si="41"/>
        <v>1</v>
      </c>
      <c r="AQ57" s="13">
        <v>17</v>
      </c>
      <c r="AR57" s="13"/>
      <c r="AS57" s="39">
        <f t="shared" si="42"/>
        <v>0</v>
      </c>
      <c r="AT57" s="13"/>
      <c r="AU57" s="4">
        <f t="shared" si="4"/>
        <v>17</v>
      </c>
      <c r="AV57" s="4">
        <f t="shared" si="43"/>
        <v>17</v>
      </c>
      <c r="AW57" s="4">
        <f t="shared" si="44"/>
        <v>17</v>
      </c>
      <c r="AX57" s="4">
        <f t="shared" si="45"/>
        <v>17</v>
      </c>
      <c r="AY57" s="4">
        <f t="shared" si="46"/>
        <v>17</v>
      </c>
      <c r="AZ57" s="4">
        <f t="shared" si="47"/>
        <v>17</v>
      </c>
      <c r="BA57" s="12">
        <f t="shared" si="121"/>
        <v>17</v>
      </c>
      <c r="BB57" s="12">
        <f t="shared" si="122"/>
        <v>44</v>
      </c>
      <c r="BC57" s="17"/>
      <c r="BD57" s="7" t="str">
        <f>REPT(Sept!A57,1)</f>
        <v>RODRIGUEZ Jason</v>
      </c>
      <c r="BE57" s="7">
        <f t="shared" si="48"/>
        <v>0</v>
      </c>
      <c r="BF57" s="13"/>
      <c r="BG57" s="13"/>
      <c r="BH57" s="39">
        <f t="shared" si="49"/>
        <v>0</v>
      </c>
      <c r="BI57" s="13"/>
      <c r="BJ57" s="4">
        <f t="shared" si="7"/>
        <v>0</v>
      </c>
      <c r="BK57" s="4">
        <f t="shared" si="50"/>
        <v>0</v>
      </c>
      <c r="BL57" s="4">
        <f t="shared" si="51"/>
        <v>0</v>
      </c>
      <c r="BM57" s="4">
        <f t="shared" si="52"/>
        <v>0</v>
      </c>
      <c r="BN57" s="4">
        <f t="shared" si="53"/>
        <v>0</v>
      </c>
      <c r="BO57" s="4">
        <f t="shared" si="54"/>
        <v>0</v>
      </c>
      <c r="BP57" s="4"/>
      <c r="BQ57" s="7" t="str">
        <f>REPT(Sept!A57,1)</f>
        <v>RODRIGUEZ Jason</v>
      </c>
      <c r="BR57" s="7">
        <f t="shared" si="55"/>
        <v>0</v>
      </c>
      <c r="BS57" s="13"/>
      <c r="BT57" s="13"/>
      <c r="BU57" s="39">
        <f t="shared" si="56"/>
        <v>0</v>
      </c>
      <c r="BV57" s="13"/>
      <c r="BW57" s="4">
        <f t="shared" si="8"/>
        <v>0</v>
      </c>
      <c r="BX57" s="4">
        <f t="shared" si="57"/>
        <v>0</v>
      </c>
      <c r="BY57" s="4">
        <f t="shared" si="58"/>
        <v>0</v>
      </c>
      <c r="BZ57" s="4">
        <f t="shared" si="59"/>
        <v>0</v>
      </c>
      <c r="CA57" s="4">
        <f t="shared" si="60"/>
        <v>0</v>
      </c>
      <c r="CB57" s="4">
        <f t="shared" si="61"/>
        <v>0</v>
      </c>
      <c r="CC57" s="12">
        <f t="shared" si="123"/>
        <v>0</v>
      </c>
      <c r="CD57" s="12">
        <f t="shared" si="124"/>
        <v>44</v>
      </c>
      <c r="CE57" s="17"/>
      <c r="CF57" s="7" t="str">
        <f>REPT(Sept!A57,1)</f>
        <v>RODRIGUEZ Jason</v>
      </c>
      <c r="CG57" s="7">
        <f t="shared" si="62"/>
        <v>0</v>
      </c>
      <c r="CH57" s="13"/>
      <c r="CI57" s="13"/>
      <c r="CJ57" s="39">
        <f t="shared" si="63"/>
        <v>0</v>
      </c>
      <c r="CK57" s="13"/>
      <c r="CL57" s="4">
        <f t="shared" si="11"/>
        <v>0</v>
      </c>
      <c r="CM57" s="4">
        <f t="shared" si="64"/>
        <v>0</v>
      </c>
      <c r="CN57" s="4">
        <f t="shared" si="65"/>
        <v>0</v>
      </c>
      <c r="CO57" s="4">
        <f t="shared" si="66"/>
        <v>0</v>
      </c>
      <c r="CP57" s="4">
        <f t="shared" si="67"/>
        <v>0</v>
      </c>
      <c r="CQ57" s="4">
        <f t="shared" si="68"/>
        <v>0</v>
      </c>
      <c r="CR57" s="4"/>
      <c r="CS57" s="7" t="str">
        <f>REPT(Sept!A57,1)</f>
        <v>RODRIGUEZ Jason</v>
      </c>
      <c r="CT57" s="7">
        <f t="shared" si="69"/>
        <v>0</v>
      </c>
      <c r="CU57" s="13"/>
      <c r="CV57" s="13"/>
      <c r="CW57" s="39">
        <f t="shared" si="70"/>
        <v>0</v>
      </c>
      <c r="CX57" s="13"/>
      <c r="CY57" s="4">
        <f t="shared" si="12"/>
        <v>0</v>
      </c>
      <c r="CZ57" s="4">
        <f t="shared" si="71"/>
        <v>0</v>
      </c>
      <c r="DA57" s="4">
        <f t="shared" si="72"/>
        <v>0</v>
      </c>
      <c r="DB57" s="4">
        <f t="shared" si="73"/>
        <v>0</v>
      </c>
      <c r="DC57" s="4">
        <f t="shared" si="74"/>
        <v>0</v>
      </c>
      <c r="DD57" s="4">
        <f t="shared" si="75"/>
        <v>0</v>
      </c>
      <c r="DE57" s="12">
        <f t="shared" si="125"/>
        <v>0</v>
      </c>
      <c r="DF57" s="12">
        <f t="shared" si="126"/>
        <v>44</v>
      </c>
      <c r="DG57" s="17"/>
      <c r="DH57" s="7" t="str">
        <f>REPT(Sept!A57,1)</f>
        <v>RODRIGUEZ Jason</v>
      </c>
      <c r="DI57" s="7">
        <f t="shared" si="76"/>
        <v>0</v>
      </c>
      <c r="DJ57" s="13"/>
      <c r="DK57" s="13"/>
      <c r="DL57" s="39">
        <f t="shared" si="77"/>
        <v>0</v>
      </c>
      <c r="DM57" s="13"/>
      <c r="DN57" s="4">
        <f t="shared" si="15"/>
        <v>0</v>
      </c>
      <c r="DO57" s="4">
        <f t="shared" si="78"/>
        <v>0</v>
      </c>
      <c r="DP57" s="4">
        <f t="shared" si="79"/>
        <v>0</v>
      </c>
      <c r="DQ57" s="4">
        <f t="shared" si="80"/>
        <v>0</v>
      </c>
      <c r="DR57" s="4">
        <f t="shared" si="81"/>
        <v>0</v>
      </c>
      <c r="DS57" s="4">
        <f t="shared" si="82"/>
        <v>0</v>
      </c>
      <c r="DT57" s="4"/>
      <c r="DU57" s="7" t="str">
        <f>REPT(Sept!A57,1)</f>
        <v>RODRIGUEZ Jason</v>
      </c>
      <c r="DV57" s="7">
        <f t="shared" si="83"/>
        <v>0</v>
      </c>
      <c r="DW57" s="13"/>
      <c r="DX57" s="13"/>
      <c r="DY57" s="39">
        <f t="shared" si="84"/>
        <v>0</v>
      </c>
      <c r="DZ57" s="13"/>
      <c r="EA57" s="4">
        <f t="shared" si="16"/>
        <v>0</v>
      </c>
      <c r="EB57" s="4">
        <f t="shared" si="85"/>
        <v>0</v>
      </c>
      <c r="EC57" s="4">
        <f t="shared" si="86"/>
        <v>0</v>
      </c>
      <c r="ED57" s="4">
        <f t="shared" si="87"/>
        <v>0</v>
      </c>
      <c r="EE57" s="4">
        <f t="shared" si="88"/>
        <v>0</v>
      </c>
      <c r="EF57" s="4">
        <f t="shared" si="89"/>
        <v>0</v>
      </c>
      <c r="EG57" s="12">
        <f t="shared" si="90"/>
        <v>0</v>
      </c>
      <c r="EH57" s="22">
        <f t="shared" si="127"/>
        <v>44</v>
      </c>
      <c r="EI57" s="24">
        <f>SUM(EH57+Mars!EI57)</f>
        <v>611.6</v>
      </c>
      <c r="EJ57" s="25">
        <f t="shared" si="128"/>
        <v>2</v>
      </c>
      <c r="EK57" s="25">
        <f>SUM(EJ57+Mars!EK57)</f>
        <v>26</v>
      </c>
      <c r="EL57" s="41">
        <f t="shared" si="129"/>
        <v>0</v>
      </c>
    </row>
    <row r="58" spans="1:142" ht="13.5" thickBot="1">
      <c r="A58" s="107" t="str">
        <f>REPT(Sept!A58,1)</f>
        <v>ROPTIN Bruno</v>
      </c>
      <c r="B58" s="7">
        <f t="shared" si="20"/>
        <v>0</v>
      </c>
      <c r="C58" s="13"/>
      <c r="D58" s="13"/>
      <c r="E58" s="39">
        <f t="shared" si="21"/>
        <v>0</v>
      </c>
      <c r="F58" s="13"/>
      <c r="G58" s="4">
        <f t="shared" si="0"/>
        <v>0</v>
      </c>
      <c r="H58" s="4">
        <f t="shared" si="22"/>
        <v>0</v>
      </c>
      <c r="I58" s="4">
        <f t="shared" si="23"/>
        <v>0</v>
      </c>
      <c r="J58" s="4">
        <f t="shared" si="24"/>
        <v>0</v>
      </c>
      <c r="K58" s="4">
        <f t="shared" si="25"/>
        <v>0</v>
      </c>
      <c r="L58" s="4">
        <f t="shared" si="26"/>
        <v>0</v>
      </c>
      <c r="M58" s="4"/>
      <c r="N58" s="7" t="str">
        <f>REPT(Sept!A58,1)</f>
        <v>ROPTIN Bruno</v>
      </c>
      <c r="O58" s="7">
        <f t="shared" si="27"/>
        <v>1</v>
      </c>
      <c r="P58" s="13">
        <v>25</v>
      </c>
      <c r="Q58" s="13"/>
      <c r="R58" s="39">
        <f t="shared" si="28"/>
        <v>0</v>
      </c>
      <c r="S58" s="13">
        <v>1</v>
      </c>
      <c r="T58" s="4">
        <f t="shared" si="1"/>
        <v>25</v>
      </c>
      <c r="U58" s="4">
        <f t="shared" si="29"/>
        <v>25</v>
      </c>
      <c r="V58" s="4">
        <f t="shared" si="30"/>
        <v>25</v>
      </c>
      <c r="W58" s="4">
        <f t="shared" si="31"/>
        <v>25</v>
      </c>
      <c r="X58" s="4">
        <f t="shared" si="32"/>
        <v>25</v>
      </c>
      <c r="Y58" s="4">
        <f t="shared" si="33"/>
        <v>25</v>
      </c>
      <c r="Z58" s="12">
        <f t="shared" si="120"/>
        <v>25</v>
      </c>
      <c r="AA58" s="17"/>
      <c r="AB58" s="7" t="str">
        <f>REPT(Sept!A58,1)</f>
        <v>ROPTIN Bruno</v>
      </c>
      <c r="AC58" s="7">
        <f t="shared" si="34"/>
        <v>0</v>
      </c>
      <c r="AD58" s="13"/>
      <c r="AE58" s="13"/>
      <c r="AF58" s="39">
        <f t="shared" si="35"/>
        <v>0</v>
      </c>
      <c r="AG58" s="13"/>
      <c r="AH58" s="4">
        <f t="shared" si="3"/>
        <v>0</v>
      </c>
      <c r="AI58" s="4">
        <f t="shared" si="36"/>
        <v>0</v>
      </c>
      <c r="AJ58" s="4">
        <f t="shared" si="37"/>
        <v>0</v>
      </c>
      <c r="AK58" s="4">
        <f t="shared" si="38"/>
        <v>0</v>
      </c>
      <c r="AL58" s="4">
        <f t="shared" si="39"/>
        <v>0</v>
      </c>
      <c r="AM58" s="4">
        <f t="shared" si="40"/>
        <v>0</v>
      </c>
      <c r="AN58" s="4"/>
      <c r="AO58" s="7" t="str">
        <f>REPT(Sept!A58,1)</f>
        <v>ROPTIN Bruno</v>
      </c>
      <c r="AP58" s="7">
        <f t="shared" si="41"/>
        <v>1</v>
      </c>
      <c r="AQ58" s="13">
        <v>15</v>
      </c>
      <c r="AR58" s="13"/>
      <c r="AS58" s="39">
        <f t="shared" si="42"/>
        <v>0</v>
      </c>
      <c r="AT58" s="13"/>
      <c r="AU58" s="4">
        <f t="shared" si="4"/>
        <v>15</v>
      </c>
      <c r="AV58" s="4">
        <f t="shared" si="43"/>
        <v>15</v>
      </c>
      <c r="AW58" s="4">
        <f t="shared" si="44"/>
        <v>15</v>
      </c>
      <c r="AX58" s="4">
        <f t="shared" si="45"/>
        <v>15</v>
      </c>
      <c r="AY58" s="4">
        <f t="shared" si="46"/>
        <v>15</v>
      </c>
      <c r="AZ58" s="4">
        <f t="shared" si="47"/>
        <v>15</v>
      </c>
      <c r="BA58" s="12">
        <f t="shared" si="121"/>
        <v>15</v>
      </c>
      <c r="BB58" s="12">
        <f t="shared" si="122"/>
        <v>40</v>
      </c>
      <c r="BC58" s="17"/>
      <c r="BD58" s="7" t="str">
        <f>REPT(Sept!A58,1)</f>
        <v>ROPTIN Bruno</v>
      </c>
      <c r="BE58" s="7">
        <f t="shared" si="48"/>
        <v>1</v>
      </c>
      <c r="BF58" s="13">
        <v>16</v>
      </c>
      <c r="BG58" s="13"/>
      <c r="BH58" s="39">
        <f t="shared" si="49"/>
        <v>0</v>
      </c>
      <c r="BI58" s="13"/>
      <c r="BJ58" s="4">
        <f t="shared" si="7"/>
        <v>16</v>
      </c>
      <c r="BK58" s="4">
        <f t="shared" si="50"/>
        <v>16</v>
      </c>
      <c r="BL58" s="4">
        <f t="shared" si="51"/>
        <v>16</v>
      </c>
      <c r="BM58" s="4">
        <f t="shared" si="52"/>
        <v>16</v>
      </c>
      <c r="BN58" s="4">
        <f t="shared" si="53"/>
        <v>16</v>
      </c>
      <c r="BO58" s="4">
        <f t="shared" si="54"/>
        <v>16</v>
      </c>
      <c r="BP58" s="4"/>
      <c r="BQ58" s="7" t="str">
        <f>REPT(Sept!A58,1)</f>
        <v>ROPTIN Bruno</v>
      </c>
      <c r="BR58" s="7">
        <f t="shared" si="55"/>
        <v>0</v>
      </c>
      <c r="BS58" s="13"/>
      <c r="BT58" s="13"/>
      <c r="BU58" s="39">
        <f t="shared" si="56"/>
        <v>0</v>
      </c>
      <c r="BV58" s="13"/>
      <c r="BW58" s="4">
        <f t="shared" si="8"/>
        <v>0</v>
      </c>
      <c r="BX58" s="4">
        <f t="shared" si="57"/>
        <v>0</v>
      </c>
      <c r="BY58" s="4">
        <f t="shared" si="58"/>
        <v>0</v>
      </c>
      <c r="BZ58" s="4">
        <f t="shared" si="59"/>
        <v>0</v>
      </c>
      <c r="CA58" s="4">
        <f t="shared" si="60"/>
        <v>0</v>
      </c>
      <c r="CB58" s="4">
        <f t="shared" si="61"/>
        <v>0</v>
      </c>
      <c r="CC58" s="12">
        <f t="shared" si="123"/>
        <v>16</v>
      </c>
      <c r="CD58" s="12">
        <f t="shared" si="124"/>
        <v>56</v>
      </c>
      <c r="CE58" s="17"/>
      <c r="CF58" s="7" t="str">
        <f>REPT(Sept!A58,1)</f>
        <v>ROPTIN Bruno</v>
      </c>
      <c r="CG58" s="7">
        <f t="shared" si="62"/>
        <v>0</v>
      </c>
      <c r="CH58" s="13"/>
      <c r="CI58" s="13"/>
      <c r="CJ58" s="39">
        <f t="shared" si="63"/>
        <v>0</v>
      </c>
      <c r="CK58" s="13"/>
      <c r="CL58" s="4">
        <f t="shared" si="11"/>
        <v>0</v>
      </c>
      <c r="CM58" s="4">
        <f t="shared" si="64"/>
        <v>0</v>
      </c>
      <c r="CN58" s="4">
        <f t="shared" si="65"/>
        <v>0</v>
      </c>
      <c r="CO58" s="4">
        <f t="shared" si="66"/>
        <v>0</v>
      </c>
      <c r="CP58" s="4">
        <f t="shared" si="67"/>
        <v>0</v>
      </c>
      <c r="CQ58" s="4">
        <f t="shared" si="68"/>
        <v>0</v>
      </c>
      <c r="CR58" s="4"/>
      <c r="CS58" s="7" t="str">
        <f>REPT(Sept!A58,1)</f>
        <v>ROPTIN Bruno</v>
      </c>
      <c r="CT58" s="7">
        <f t="shared" si="69"/>
        <v>1</v>
      </c>
      <c r="CU58" s="13">
        <v>17</v>
      </c>
      <c r="CV58" s="13"/>
      <c r="CW58" s="39">
        <f t="shared" si="70"/>
        <v>0</v>
      </c>
      <c r="CX58" s="13"/>
      <c r="CY58" s="4">
        <f t="shared" si="12"/>
        <v>17</v>
      </c>
      <c r="CZ58" s="4">
        <f t="shared" si="71"/>
        <v>17</v>
      </c>
      <c r="DA58" s="4">
        <f t="shared" si="72"/>
        <v>17</v>
      </c>
      <c r="DB58" s="4">
        <f t="shared" si="73"/>
        <v>17</v>
      </c>
      <c r="DC58" s="4">
        <f t="shared" si="74"/>
        <v>17</v>
      </c>
      <c r="DD58" s="4">
        <f t="shared" si="75"/>
        <v>17</v>
      </c>
      <c r="DE58" s="12">
        <f t="shared" si="125"/>
        <v>17</v>
      </c>
      <c r="DF58" s="12">
        <f t="shared" si="126"/>
        <v>73</v>
      </c>
      <c r="DG58" s="17"/>
      <c r="DH58" s="7" t="str">
        <f>REPT(Sept!A58,1)</f>
        <v>ROPTIN Bruno</v>
      </c>
      <c r="DI58" s="7">
        <f t="shared" si="76"/>
        <v>0</v>
      </c>
      <c r="DJ58" s="13"/>
      <c r="DK58" s="13"/>
      <c r="DL58" s="39">
        <f t="shared" si="77"/>
        <v>0</v>
      </c>
      <c r="DM58" s="13"/>
      <c r="DN58" s="4">
        <f t="shared" si="15"/>
        <v>0</v>
      </c>
      <c r="DO58" s="4">
        <f t="shared" si="78"/>
        <v>0</v>
      </c>
      <c r="DP58" s="4">
        <f t="shared" si="79"/>
        <v>0</v>
      </c>
      <c r="DQ58" s="4">
        <f t="shared" si="80"/>
        <v>0</v>
      </c>
      <c r="DR58" s="4">
        <f t="shared" si="81"/>
        <v>0</v>
      </c>
      <c r="DS58" s="4">
        <f t="shared" si="82"/>
        <v>0</v>
      </c>
      <c r="DT58" s="4"/>
      <c r="DU58" s="7" t="str">
        <f>REPT(Sept!A58,1)</f>
        <v>ROPTIN Bruno</v>
      </c>
      <c r="DV58" s="7">
        <f t="shared" si="83"/>
        <v>0</v>
      </c>
      <c r="DW58" s="13"/>
      <c r="DX58" s="13"/>
      <c r="DY58" s="39">
        <f t="shared" si="84"/>
        <v>0</v>
      </c>
      <c r="DZ58" s="13"/>
      <c r="EA58" s="4">
        <f t="shared" si="16"/>
        <v>0</v>
      </c>
      <c r="EB58" s="4">
        <f t="shared" si="85"/>
        <v>0</v>
      </c>
      <c r="EC58" s="4">
        <f t="shared" si="86"/>
        <v>0</v>
      </c>
      <c r="ED58" s="4">
        <f t="shared" si="87"/>
        <v>0</v>
      </c>
      <c r="EE58" s="4">
        <f t="shared" si="88"/>
        <v>0</v>
      </c>
      <c r="EF58" s="4">
        <f t="shared" si="89"/>
        <v>0</v>
      </c>
      <c r="EG58" s="12">
        <f t="shared" si="90"/>
        <v>0</v>
      </c>
      <c r="EH58" s="22">
        <f t="shared" si="127"/>
        <v>73</v>
      </c>
      <c r="EI58" s="24">
        <f>SUM(EH58+Mars!EI58)</f>
        <v>623.70000000000005</v>
      </c>
      <c r="EJ58" s="25">
        <f t="shared" si="128"/>
        <v>4</v>
      </c>
      <c r="EK58" s="25">
        <f>SUM(EJ58+Mars!EK58)</f>
        <v>28</v>
      </c>
      <c r="EL58" s="41">
        <f t="shared" si="129"/>
        <v>0</v>
      </c>
    </row>
    <row r="59" spans="1:142" ht="13.5" thickBot="1">
      <c r="A59" s="107" t="str">
        <f>REPT(Sept!A59,1)</f>
        <v>ROUSSEAU Simone</v>
      </c>
      <c r="B59" s="7">
        <f t="shared" si="20"/>
        <v>0</v>
      </c>
      <c r="C59" s="13"/>
      <c r="D59" s="13"/>
      <c r="E59" s="39">
        <f t="shared" si="21"/>
        <v>0</v>
      </c>
      <c r="F59" s="13"/>
      <c r="G59" s="4">
        <f t="shared" si="0"/>
        <v>0</v>
      </c>
      <c r="H59" s="4">
        <f t="shared" si="22"/>
        <v>0</v>
      </c>
      <c r="I59" s="4">
        <f t="shared" si="23"/>
        <v>0</v>
      </c>
      <c r="J59" s="4">
        <f t="shared" si="24"/>
        <v>0</v>
      </c>
      <c r="K59" s="4">
        <f t="shared" si="25"/>
        <v>0</v>
      </c>
      <c r="L59" s="4">
        <f t="shared" si="26"/>
        <v>0</v>
      </c>
      <c r="M59" s="4"/>
      <c r="N59" s="7" t="str">
        <f>REPT(Sept!A59,1)</f>
        <v>ROUSSEAU Simone</v>
      </c>
      <c r="O59" s="7">
        <f t="shared" si="27"/>
        <v>1</v>
      </c>
      <c r="P59" s="13">
        <v>26</v>
      </c>
      <c r="Q59" s="13"/>
      <c r="R59" s="39">
        <f t="shared" si="28"/>
        <v>0</v>
      </c>
      <c r="S59" s="13"/>
      <c r="T59" s="4">
        <f t="shared" si="1"/>
        <v>26</v>
      </c>
      <c r="U59" s="4">
        <f t="shared" si="29"/>
        <v>26</v>
      </c>
      <c r="V59" s="4">
        <f t="shared" si="30"/>
        <v>26</v>
      </c>
      <c r="W59" s="4">
        <f t="shared" si="31"/>
        <v>26</v>
      </c>
      <c r="X59" s="4">
        <f t="shared" si="32"/>
        <v>26</v>
      </c>
      <c r="Y59" s="4">
        <f t="shared" si="33"/>
        <v>26</v>
      </c>
      <c r="Z59" s="12">
        <f t="shared" si="120"/>
        <v>26</v>
      </c>
      <c r="AA59" s="17"/>
      <c r="AB59" s="7" t="str">
        <f>REPT(Sept!A59,1)</f>
        <v>ROUSSEAU Simone</v>
      </c>
      <c r="AC59" s="7">
        <f t="shared" si="34"/>
        <v>1</v>
      </c>
      <c r="AD59" s="13">
        <v>38</v>
      </c>
      <c r="AE59" s="13">
        <v>4</v>
      </c>
      <c r="AF59" s="39">
        <f t="shared" si="35"/>
        <v>0</v>
      </c>
      <c r="AG59" s="13"/>
      <c r="AH59" s="4">
        <f t="shared" si="3"/>
        <v>38</v>
      </c>
      <c r="AI59" s="4">
        <f t="shared" si="36"/>
        <v>38</v>
      </c>
      <c r="AJ59" s="4">
        <f t="shared" si="37"/>
        <v>38</v>
      </c>
      <c r="AK59" s="4">
        <f t="shared" si="38"/>
        <v>45.6</v>
      </c>
      <c r="AL59" s="4">
        <f t="shared" si="39"/>
        <v>45.6</v>
      </c>
      <c r="AM59" s="4">
        <f t="shared" si="40"/>
        <v>45.6</v>
      </c>
      <c r="AN59" s="4"/>
      <c r="AO59" s="7" t="str">
        <f>REPT(Sept!A59,1)</f>
        <v>ROUSSEAU Simone</v>
      </c>
      <c r="AP59" s="7">
        <f t="shared" si="41"/>
        <v>1</v>
      </c>
      <c r="AQ59" s="13">
        <v>18</v>
      </c>
      <c r="AR59" s="13"/>
      <c r="AS59" s="39">
        <f t="shared" si="42"/>
        <v>0</v>
      </c>
      <c r="AT59" s="13"/>
      <c r="AU59" s="4">
        <f t="shared" si="4"/>
        <v>18</v>
      </c>
      <c r="AV59" s="4">
        <f t="shared" si="43"/>
        <v>18</v>
      </c>
      <c r="AW59" s="4">
        <f t="shared" si="44"/>
        <v>18</v>
      </c>
      <c r="AX59" s="4">
        <f t="shared" si="45"/>
        <v>18</v>
      </c>
      <c r="AY59" s="4">
        <f t="shared" si="46"/>
        <v>18</v>
      </c>
      <c r="AZ59" s="4">
        <f t="shared" si="47"/>
        <v>18</v>
      </c>
      <c r="BA59" s="12">
        <f t="shared" si="121"/>
        <v>45.6</v>
      </c>
      <c r="BB59" s="12">
        <f t="shared" si="122"/>
        <v>71.599999999999994</v>
      </c>
      <c r="BC59" s="17"/>
      <c r="BD59" s="7" t="str">
        <f>REPT(Sept!A59,1)</f>
        <v>ROUSSEAU Simone</v>
      </c>
      <c r="BE59" s="7">
        <f t="shared" si="48"/>
        <v>1</v>
      </c>
      <c r="BF59" s="13">
        <v>6</v>
      </c>
      <c r="BG59" s="13"/>
      <c r="BH59" s="39">
        <f t="shared" si="49"/>
        <v>0</v>
      </c>
      <c r="BI59" s="13"/>
      <c r="BJ59" s="4">
        <f t="shared" si="7"/>
        <v>6</v>
      </c>
      <c r="BK59" s="4">
        <f t="shared" si="50"/>
        <v>6</v>
      </c>
      <c r="BL59" s="4">
        <f t="shared" si="51"/>
        <v>6</v>
      </c>
      <c r="BM59" s="4">
        <f t="shared" si="52"/>
        <v>6</v>
      </c>
      <c r="BN59" s="4">
        <f t="shared" si="53"/>
        <v>6</v>
      </c>
      <c r="BO59" s="4">
        <f t="shared" si="54"/>
        <v>6</v>
      </c>
      <c r="BP59" s="4"/>
      <c r="BQ59" s="7" t="str">
        <f>REPT(Sept!A59,1)</f>
        <v>ROUSSEAU Simone</v>
      </c>
      <c r="BR59" s="7">
        <f t="shared" si="55"/>
        <v>0</v>
      </c>
      <c r="BS59" s="13"/>
      <c r="BT59" s="13"/>
      <c r="BU59" s="39">
        <f t="shared" si="56"/>
        <v>0</v>
      </c>
      <c r="BV59" s="13"/>
      <c r="BW59" s="4">
        <f t="shared" si="8"/>
        <v>0</v>
      </c>
      <c r="BX59" s="4">
        <f t="shared" si="57"/>
        <v>0</v>
      </c>
      <c r="BY59" s="4">
        <f t="shared" si="58"/>
        <v>0</v>
      </c>
      <c r="BZ59" s="4">
        <f t="shared" si="59"/>
        <v>0</v>
      </c>
      <c r="CA59" s="4">
        <f t="shared" si="60"/>
        <v>0</v>
      </c>
      <c r="CB59" s="4">
        <f t="shared" si="61"/>
        <v>0</v>
      </c>
      <c r="CC59" s="12">
        <f t="shared" si="123"/>
        <v>6</v>
      </c>
      <c r="CD59" s="12">
        <f t="shared" si="124"/>
        <v>77.599999999999994</v>
      </c>
      <c r="CE59" s="17"/>
      <c r="CF59" s="7" t="str">
        <f>REPT(Sept!A59,1)</f>
        <v>ROUSSEAU Simone</v>
      </c>
      <c r="CG59" s="7">
        <f t="shared" si="62"/>
        <v>0</v>
      </c>
      <c r="CH59" s="13"/>
      <c r="CI59" s="13"/>
      <c r="CJ59" s="39">
        <f t="shared" si="63"/>
        <v>0</v>
      </c>
      <c r="CK59" s="13"/>
      <c r="CL59" s="4">
        <f t="shared" si="11"/>
        <v>0</v>
      </c>
      <c r="CM59" s="4">
        <f t="shared" si="64"/>
        <v>0</v>
      </c>
      <c r="CN59" s="4">
        <f t="shared" si="65"/>
        <v>0</v>
      </c>
      <c r="CO59" s="4">
        <f t="shared" si="66"/>
        <v>0</v>
      </c>
      <c r="CP59" s="4">
        <f t="shared" si="67"/>
        <v>0</v>
      </c>
      <c r="CQ59" s="4">
        <f t="shared" si="68"/>
        <v>0</v>
      </c>
      <c r="CR59" s="4"/>
      <c r="CS59" s="7" t="str">
        <f>REPT(Sept!A59,1)</f>
        <v>ROUSSEAU Simone</v>
      </c>
      <c r="CT59" s="7">
        <f t="shared" si="69"/>
        <v>0</v>
      </c>
      <c r="CU59" s="13"/>
      <c r="CV59" s="13"/>
      <c r="CW59" s="39">
        <f t="shared" si="70"/>
        <v>0</v>
      </c>
      <c r="CX59" s="13"/>
      <c r="CY59" s="4">
        <f t="shared" si="12"/>
        <v>0</v>
      </c>
      <c r="CZ59" s="4">
        <f t="shared" si="71"/>
        <v>0</v>
      </c>
      <c r="DA59" s="4">
        <f t="shared" si="72"/>
        <v>0</v>
      </c>
      <c r="DB59" s="4">
        <f t="shared" si="73"/>
        <v>0</v>
      </c>
      <c r="DC59" s="4">
        <f t="shared" si="74"/>
        <v>0</v>
      </c>
      <c r="DD59" s="4">
        <f t="shared" si="75"/>
        <v>0</v>
      </c>
      <c r="DE59" s="12">
        <f t="shared" si="125"/>
        <v>0</v>
      </c>
      <c r="DF59" s="12">
        <f t="shared" si="126"/>
        <v>77.599999999999994</v>
      </c>
      <c r="DG59" s="17"/>
      <c r="DH59" s="7" t="str">
        <f>REPT(Sept!A59,1)</f>
        <v>ROUSSEAU Simone</v>
      </c>
      <c r="DI59" s="7">
        <f t="shared" si="76"/>
        <v>0</v>
      </c>
      <c r="DJ59" s="13"/>
      <c r="DK59" s="13"/>
      <c r="DL59" s="39">
        <f t="shared" si="77"/>
        <v>0</v>
      </c>
      <c r="DM59" s="13"/>
      <c r="DN59" s="4">
        <f t="shared" si="15"/>
        <v>0</v>
      </c>
      <c r="DO59" s="4">
        <f t="shared" si="78"/>
        <v>0</v>
      </c>
      <c r="DP59" s="4">
        <f t="shared" si="79"/>
        <v>0</v>
      </c>
      <c r="DQ59" s="4">
        <f t="shared" si="80"/>
        <v>0</v>
      </c>
      <c r="DR59" s="4">
        <f t="shared" si="81"/>
        <v>0</v>
      </c>
      <c r="DS59" s="4">
        <f t="shared" si="82"/>
        <v>0</v>
      </c>
      <c r="DT59" s="4"/>
      <c r="DU59" s="7" t="str">
        <f>REPT(Sept!A59,1)</f>
        <v>ROUSSEAU Simone</v>
      </c>
      <c r="DV59" s="7">
        <f t="shared" si="83"/>
        <v>0</v>
      </c>
      <c r="DW59" s="13"/>
      <c r="DX59" s="13"/>
      <c r="DY59" s="39">
        <f t="shared" si="84"/>
        <v>0</v>
      </c>
      <c r="DZ59" s="13"/>
      <c r="EA59" s="4">
        <f t="shared" si="16"/>
        <v>0</v>
      </c>
      <c r="EB59" s="4">
        <f t="shared" si="85"/>
        <v>0</v>
      </c>
      <c r="EC59" s="4">
        <f t="shared" si="86"/>
        <v>0</v>
      </c>
      <c r="ED59" s="4">
        <f t="shared" si="87"/>
        <v>0</v>
      </c>
      <c r="EE59" s="4">
        <f t="shared" si="88"/>
        <v>0</v>
      </c>
      <c r="EF59" s="4">
        <f t="shared" si="89"/>
        <v>0</v>
      </c>
      <c r="EG59" s="12">
        <f t="shared" si="90"/>
        <v>0</v>
      </c>
      <c r="EH59" s="22">
        <f t="shared" si="127"/>
        <v>77.599999999999994</v>
      </c>
      <c r="EI59" s="24">
        <f>SUM(EH59+Mars!EI59)</f>
        <v>827.8</v>
      </c>
      <c r="EJ59" s="25">
        <f t="shared" si="128"/>
        <v>4</v>
      </c>
      <c r="EK59" s="25">
        <f>SUM(EJ59+Mars!EK59)</f>
        <v>38</v>
      </c>
      <c r="EL59" s="41">
        <f t="shared" si="129"/>
        <v>0</v>
      </c>
    </row>
    <row r="60" spans="1:142" ht="13.5" thickBot="1">
      <c r="A60" s="107" t="str">
        <f>REPT(Sept!A60,1)</f>
        <v>SABATHER Damien</v>
      </c>
      <c r="B60" s="7">
        <f t="shared" si="20"/>
        <v>0</v>
      </c>
      <c r="C60" s="13"/>
      <c r="D60" s="13"/>
      <c r="E60" s="39">
        <f t="shared" si="21"/>
        <v>0</v>
      </c>
      <c r="F60" s="13"/>
      <c r="G60" s="4">
        <f t="shared" si="0"/>
        <v>0</v>
      </c>
      <c r="H60" s="4">
        <f t="shared" si="22"/>
        <v>0</v>
      </c>
      <c r="I60" s="4">
        <f t="shared" si="23"/>
        <v>0</v>
      </c>
      <c r="J60" s="4">
        <f t="shared" si="24"/>
        <v>0</v>
      </c>
      <c r="K60" s="4">
        <f t="shared" si="25"/>
        <v>0</v>
      </c>
      <c r="L60" s="4">
        <f t="shared" si="26"/>
        <v>0</v>
      </c>
      <c r="M60" s="4"/>
      <c r="N60" s="7" t="str">
        <f>REPT(Sept!A60,1)</f>
        <v>SABATHER Damien</v>
      </c>
      <c r="O60" s="7">
        <f t="shared" si="27"/>
        <v>0</v>
      </c>
      <c r="P60" s="13"/>
      <c r="Q60" s="13"/>
      <c r="R60" s="39">
        <f t="shared" si="28"/>
        <v>0</v>
      </c>
      <c r="S60" s="13"/>
      <c r="T60" s="4">
        <f t="shared" si="1"/>
        <v>0</v>
      </c>
      <c r="U60" s="4">
        <f t="shared" si="29"/>
        <v>0</v>
      </c>
      <c r="V60" s="4">
        <f t="shared" si="30"/>
        <v>0</v>
      </c>
      <c r="W60" s="4">
        <f t="shared" si="31"/>
        <v>0</v>
      </c>
      <c r="X60" s="4">
        <f t="shared" si="32"/>
        <v>0</v>
      </c>
      <c r="Y60" s="4">
        <f t="shared" si="33"/>
        <v>0</v>
      </c>
      <c r="Z60" s="12">
        <f t="shared" si="120"/>
        <v>0</v>
      </c>
      <c r="AA60" s="17"/>
      <c r="AB60" s="7" t="str">
        <f>REPT(Sept!A60,1)</f>
        <v>SABATHER Damien</v>
      </c>
      <c r="AC60" s="7">
        <f t="shared" si="34"/>
        <v>0</v>
      </c>
      <c r="AD60" s="13"/>
      <c r="AE60" s="13"/>
      <c r="AF60" s="39">
        <f t="shared" si="35"/>
        <v>0</v>
      </c>
      <c r="AG60" s="13"/>
      <c r="AH60" s="4">
        <f t="shared" si="3"/>
        <v>0</v>
      </c>
      <c r="AI60" s="4">
        <f t="shared" si="36"/>
        <v>0</v>
      </c>
      <c r="AJ60" s="4">
        <f t="shared" si="37"/>
        <v>0</v>
      </c>
      <c r="AK60" s="4">
        <f t="shared" si="38"/>
        <v>0</v>
      </c>
      <c r="AL60" s="4">
        <f t="shared" si="39"/>
        <v>0</v>
      </c>
      <c r="AM60" s="4">
        <f t="shared" si="40"/>
        <v>0</v>
      </c>
      <c r="AN60" s="4"/>
      <c r="AO60" s="7" t="str">
        <f>REPT(Sept!A60,1)</f>
        <v>SABATHER Damien</v>
      </c>
      <c r="AP60" s="7">
        <f t="shared" si="41"/>
        <v>0</v>
      </c>
      <c r="AQ60" s="13"/>
      <c r="AR60" s="13"/>
      <c r="AS60" s="39">
        <f t="shared" si="42"/>
        <v>0</v>
      </c>
      <c r="AT60" s="13"/>
      <c r="AU60" s="4">
        <f t="shared" si="4"/>
        <v>0</v>
      </c>
      <c r="AV60" s="4">
        <f t="shared" si="43"/>
        <v>0</v>
      </c>
      <c r="AW60" s="4">
        <f t="shared" si="44"/>
        <v>0</v>
      </c>
      <c r="AX60" s="4">
        <f t="shared" si="45"/>
        <v>0</v>
      </c>
      <c r="AY60" s="4">
        <f t="shared" si="46"/>
        <v>0</v>
      </c>
      <c r="AZ60" s="4">
        <f t="shared" si="47"/>
        <v>0</v>
      </c>
      <c r="BA60" s="12">
        <f t="shared" si="121"/>
        <v>0</v>
      </c>
      <c r="BB60" s="12">
        <f t="shared" si="122"/>
        <v>0</v>
      </c>
      <c r="BC60" s="17"/>
      <c r="BD60" s="7" t="str">
        <f>REPT(Sept!A60,1)</f>
        <v>SABATHER Damien</v>
      </c>
      <c r="BE60" s="7">
        <f t="shared" si="48"/>
        <v>0</v>
      </c>
      <c r="BF60" s="13"/>
      <c r="BG60" s="13"/>
      <c r="BH60" s="39">
        <f t="shared" si="49"/>
        <v>0</v>
      </c>
      <c r="BI60" s="13"/>
      <c r="BJ60" s="4">
        <f t="shared" si="7"/>
        <v>0</v>
      </c>
      <c r="BK60" s="4">
        <f t="shared" si="50"/>
        <v>0</v>
      </c>
      <c r="BL60" s="4">
        <f t="shared" si="51"/>
        <v>0</v>
      </c>
      <c r="BM60" s="4">
        <f t="shared" si="52"/>
        <v>0</v>
      </c>
      <c r="BN60" s="4">
        <f t="shared" si="53"/>
        <v>0</v>
      </c>
      <c r="BO60" s="4">
        <f t="shared" si="54"/>
        <v>0</v>
      </c>
      <c r="BP60" s="4"/>
      <c r="BQ60" s="7" t="str">
        <f>REPT(Sept!A60,1)</f>
        <v>SABATHER Damien</v>
      </c>
      <c r="BR60" s="7">
        <f t="shared" si="55"/>
        <v>0</v>
      </c>
      <c r="BS60" s="13"/>
      <c r="BT60" s="13"/>
      <c r="BU60" s="39">
        <f t="shared" si="56"/>
        <v>0</v>
      </c>
      <c r="BV60" s="13"/>
      <c r="BW60" s="4">
        <f t="shared" si="8"/>
        <v>0</v>
      </c>
      <c r="BX60" s="4">
        <f t="shared" si="57"/>
        <v>0</v>
      </c>
      <c r="BY60" s="4">
        <f t="shared" si="58"/>
        <v>0</v>
      </c>
      <c r="BZ60" s="4">
        <f t="shared" si="59"/>
        <v>0</v>
      </c>
      <c r="CA60" s="4">
        <f t="shared" si="60"/>
        <v>0</v>
      </c>
      <c r="CB60" s="4">
        <f t="shared" si="61"/>
        <v>0</v>
      </c>
      <c r="CC60" s="12">
        <f t="shared" si="123"/>
        <v>0</v>
      </c>
      <c r="CD60" s="12">
        <f t="shared" si="124"/>
        <v>0</v>
      </c>
      <c r="CE60" s="17"/>
      <c r="CF60" s="7" t="str">
        <f>REPT(Sept!A60,1)</f>
        <v>SABATHER Damien</v>
      </c>
      <c r="CG60" s="7">
        <f t="shared" si="62"/>
        <v>0</v>
      </c>
      <c r="CH60" s="13"/>
      <c r="CI60" s="13"/>
      <c r="CJ60" s="39">
        <f t="shared" si="63"/>
        <v>0</v>
      </c>
      <c r="CK60" s="13"/>
      <c r="CL60" s="4">
        <f t="shared" si="11"/>
        <v>0</v>
      </c>
      <c r="CM60" s="4">
        <f t="shared" si="64"/>
        <v>0</v>
      </c>
      <c r="CN60" s="4">
        <f t="shared" si="65"/>
        <v>0</v>
      </c>
      <c r="CO60" s="4">
        <f t="shared" si="66"/>
        <v>0</v>
      </c>
      <c r="CP60" s="4">
        <f t="shared" si="67"/>
        <v>0</v>
      </c>
      <c r="CQ60" s="4">
        <f t="shared" si="68"/>
        <v>0</v>
      </c>
      <c r="CR60" s="4"/>
      <c r="CS60" s="7" t="str">
        <f>REPT(Sept!A60,1)</f>
        <v>SABATHER Damien</v>
      </c>
      <c r="CT60" s="7">
        <f t="shared" si="69"/>
        <v>0</v>
      </c>
      <c r="CU60" s="13"/>
      <c r="CV60" s="13"/>
      <c r="CW60" s="39">
        <f t="shared" si="70"/>
        <v>0</v>
      </c>
      <c r="CX60" s="13"/>
      <c r="CY60" s="4">
        <f t="shared" si="12"/>
        <v>0</v>
      </c>
      <c r="CZ60" s="4">
        <f t="shared" si="71"/>
        <v>0</v>
      </c>
      <c r="DA60" s="4">
        <f t="shared" si="72"/>
        <v>0</v>
      </c>
      <c r="DB60" s="4">
        <f t="shared" si="73"/>
        <v>0</v>
      </c>
      <c r="DC60" s="4">
        <f t="shared" si="74"/>
        <v>0</v>
      </c>
      <c r="DD60" s="4">
        <f t="shared" si="75"/>
        <v>0</v>
      </c>
      <c r="DE60" s="12">
        <f t="shared" si="125"/>
        <v>0</v>
      </c>
      <c r="DF60" s="12">
        <f t="shared" si="126"/>
        <v>0</v>
      </c>
      <c r="DG60" s="17"/>
      <c r="DH60" s="7" t="str">
        <f>REPT(Sept!A60,1)</f>
        <v>SABATHER Damien</v>
      </c>
      <c r="DI60" s="7">
        <f t="shared" si="76"/>
        <v>0</v>
      </c>
      <c r="DJ60" s="13"/>
      <c r="DK60" s="13"/>
      <c r="DL60" s="39">
        <f t="shared" si="77"/>
        <v>0</v>
      </c>
      <c r="DM60" s="13"/>
      <c r="DN60" s="4">
        <f t="shared" si="15"/>
        <v>0</v>
      </c>
      <c r="DO60" s="4">
        <f t="shared" si="78"/>
        <v>0</v>
      </c>
      <c r="DP60" s="4">
        <f t="shared" si="79"/>
        <v>0</v>
      </c>
      <c r="DQ60" s="4">
        <f t="shared" si="80"/>
        <v>0</v>
      </c>
      <c r="DR60" s="4">
        <f t="shared" si="81"/>
        <v>0</v>
      </c>
      <c r="DS60" s="4">
        <f t="shared" si="82"/>
        <v>0</v>
      </c>
      <c r="DT60" s="4"/>
      <c r="DU60" s="7" t="str">
        <f>REPT(Sept!A60,1)</f>
        <v>SABATHER Damien</v>
      </c>
      <c r="DV60" s="7">
        <f t="shared" si="83"/>
        <v>0</v>
      </c>
      <c r="DW60" s="13"/>
      <c r="DX60" s="13"/>
      <c r="DY60" s="39">
        <f t="shared" si="84"/>
        <v>0</v>
      </c>
      <c r="DZ60" s="13"/>
      <c r="EA60" s="4">
        <f t="shared" si="16"/>
        <v>0</v>
      </c>
      <c r="EB60" s="4">
        <f t="shared" si="85"/>
        <v>0</v>
      </c>
      <c r="EC60" s="4">
        <f t="shared" si="86"/>
        <v>0</v>
      </c>
      <c r="ED60" s="4">
        <f t="shared" si="87"/>
        <v>0</v>
      </c>
      <c r="EE60" s="4">
        <f t="shared" si="88"/>
        <v>0</v>
      </c>
      <c r="EF60" s="4">
        <f t="shared" si="89"/>
        <v>0</v>
      </c>
      <c r="EG60" s="12">
        <f t="shared" si="90"/>
        <v>0</v>
      </c>
      <c r="EH60" s="22">
        <f t="shared" si="127"/>
        <v>0</v>
      </c>
      <c r="EI60" s="24">
        <f>SUM(EH60+Mars!EI60)</f>
        <v>26</v>
      </c>
      <c r="EJ60" s="25">
        <f t="shared" si="128"/>
        <v>0</v>
      </c>
      <c r="EK60" s="25">
        <f>SUM(EJ60+Mars!EK60)</f>
        <v>2</v>
      </c>
      <c r="EL60" s="41">
        <f t="shared" si="129"/>
        <v>0</v>
      </c>
    </row>
    <row r="61" spans="1:142" ht="13.5" thickBot="1">
      <c r="A61" s="107" t="str">
        <f>REPT(Sept!A61,1)</f>
        <v>SADLER Charlotte</v>
      </c>
      <c r="B61" s="7">
        <f t="shared" si="20"/>
        <v>1</v>
      </c>
      <c r="C61" s="13">
        <v>46</v>
      </c>
      <c r="D61" s="13">
        <v>1</v>
      </c>
      <c r="E61" s="39">
        <f t="shared" si="21"/>
        <v>1</v>
      </c>
      <c r="F61" s="13"/>
      <c r="G61" s="4">
        <f t="shared" si="0"/>
        <v>92</v>
      </c>
      <c r="H61" s="4">
        <f t="shared" si="22"/>
        <v>92</v>
      </c>
      <c r="I61" s="4">
        <f t="shared" si="23"/>
        <v>92</v>
      </c>
      <c r="J61" s="4">
        <f t="shared" si="24"/>
        <v>92</v>
      </c>
      <c r="K61" s="4">
        <f t="shared" si="25"/>
        <v>92</v>
      </c>
      <c r="L61" s="4">
        <f t="shared" si="26"/>
        <v>92</v>
      </c>
      <c r="M61" s="4"/>
      <c r="N61" s="7" t="str">
        <f>REPT(Sept!A61,1)</f>
        <v>SADLER Charlotte</v>
      </c>
      <c r="O61" s="7">
        <f t="shared" si="27"/>
        <v>1</v>
      </c>
      <c r="P61" s="13">
        <v>8</v>
      </c>
      <c r="Q61" s="13"/>
      <c r="R61" s="39">
        <f t="shared" si="28"/>
        <v>0</v>
      </c>
      <c r="S61" s="13"/>
      <c r="T61" s="4">
        <f t="shared" si="1"/>
        <v>8</v>
      </c>
      <c r="U61" s="4">
        <f t="shared" si="29"/>
        <v>8</v>
      </c>
      <c r="V61" s="4">
        <f t="shared" si="30"/>
        <v>8</v>
      </c>
      <c r="W61" s="4">
        <f t="shared" si="31"/>
        <v>8</v>
      </c>
      <c r="X61" s="4">
        <f t="shared" si="32"/>
        <v>8</v>
      </c>
      <c r="Y61" s="4">
        <f t="shared" si="33"/>
        <v>8</v>
      </c>
      <c r="Z61" s="12">
        <f t="shared" si="120"/>
        <v>92</v>
      </c>
      <c r="AA61" s="17"/>
      <c r="AB61" s="7" t="str">
        <f>REPT(Sept!A61,1)</f>
        <v>SADLER Charlotte</v>
      </c>
      <c r="AC61" s="7">
        <f t="shared" si="34"/>
        <v>1</v>
      </c>
      <c r="AD61" s="13">
        <v>16</v>
      </c>
      <c r="AE61" s="13"/>
      <c r="AF61" s="39">
        <f t="shared" si="35"/>
        <v>0</v>
      </c>
      <c r="AG61" s="13"/>
      <c r="AH61" s="4">
        <f t="shared" si="3"/>
        <v>16</v>
      </c>
      <c r="AI61" s="4">
        <f t="shared" si="36"/>
        <v>16</v>
      </c>
      <c r="AJ61" s="4">
        <f t="shared" si="37"/>
        <v>16</v>
      </c>
      <c r="AK61" s="4">
        <f t="shared" si="38"/>
        <v>16</v>
      </c>
      <c r="AL61" s="4">
        <f t="shared" si="39"/>
        <v>16</v>
      </c>
      <c r="AM61" s="4">
        <f t="shared" si="40"/>
        <v>16</v>
      </c>
      <c r="AN61" s="4"/>
      <c r="AO61" s="7" t="str">
        <f>REPT(Sept!A61,1)</f>
        <v>SADLER Charlotte</v>
      </c>
      <c r="AP61" s="7">
        <f t="shared" si="41"/>
        <v>1</v>
      </c>
      <c r="AQ61" s="13">
        <v>12</v>
      </c>
      <c r="AR61" s="13"/>
      <c r="AS61" s="39">
        <f t="shared" si="42"/>
        <v>0</v>
      </c>
      <c r="AT61" s="13"/>
      <c r="AU61" s="4">
        <f t="shared" si="4"/>
        <v>12</v>
      </c>
      <c r="AV61" s="4">
        <f t="shared" si="43"/>
        <v>12</v>
      </c>
      <c r="AW61" s="4">
        <f t="shared" si="44"/>
        <v>12</v>
      </c>
      <c r="AX61" s="4">
        <f t="shared" si="45"/>
        <v>12</v>
      </c>
      <c r="AY61" s="4">
        <f t="shared" si="46"/>
        <v>12</v>
      </c>
      <c r="AZ61" s="4">
        <f t="shared" si="47"/>
        <v>12</v>
      </c>
      <c r="BA61" s="12">
        <f t="shared" si="121"/>
        <v>16</v>
      </c>
      <c r="BB61" s="12">
        <f t="shared" si="122"/>
        <v>108</v>
      </c>
      <c r="BC61" s="17"/>
      <c r="BD61" s="7" t="str">
        <f>REPT(Sept!A61,1)</f>
        <v>SADLER Charlotte</v>
      </c>
      <c r="BE61" s="7">
        <f t="shared" si="48"/>
        <v>1</v>
      </c>
      <c r="BF61" s="13">
        <v>11</v>
      </c>
      <c r="BG61" s="13"/>
      <c r="BH61" s="39">
        <f t="shared" si="49"/>
        <v>0</v>
      </c>
      <c r="BI61" s="13"/>
      <c r="BJ61" s="4">
        <f t="shared" si="7"/>
        <v>11</v>
      </c>
      <c r="BK61" s="4">
        <f t="shared" si="50"/>
        <v>11</v>
      </c>
      <c r="BL61" s="4">
        <f t="shared" si="51"/>
        <v>11</v>
      </c>
      <c r="BM61" s="4">
        <f t="shared" si="52"/>
        <v>11</v>
      </c>
      <c r="BN61" s="4">
        <f t="shared" si="53"/>
        <v>11</v>
      </c>
      <c r="BO61" s="4">
        <f t="shared" si="54"/>
        <v>11</v>
      </c>
      <c r="BP61" s="4"/>
      <c r="BQ61" s="7" t="str">
        <f>REPT(Sept!A61,1)</f>
        <v>SADLER Charlotte</v>
      </c>
      <c r="BR61" s="7">
        <f t="shared" si="55"/>
        <v>1</v>
      </c>
      <c r="BS61" s="13">
        <v>23</v>
      </c>
      <c r="BT61" s="13">
        <v>3</v>
      </c>
      <c r="BU61" s="39">
        <f t="shared" si="56"/>
        <v>0</v>
      </c>
      <c r="BV61" s="13"/>
      <c r="BW61" s="4">
        <f t="shared" si="8"/>
        <v>23</v>
      </c>
      <c r="BX61" s="4">
        <f t="shared" si="57"/>
        <v>23</v>
      </c>
      <c r="BY61" s="4">
        <f t="shared" si="58"/>
        <v>29.900000000000002</v>
      </c>
      <c r="BZ61" s="4">
        <f t="shared" si="59"/>
        <v>29.900000000000002</v>
      </c>
      <c r="CA61" s="4">
        <f t="shared" si="60"/>
        <v>29.900000000000002</v>
      </c>
      <c r="CB61" s="4">
        <f t="shared" si="61"/>
        <v>29.900000000000002</v>
      </c>
      <c r="CC61" s="12">
        <f t="shared" si="123"/>
        <v>29.900000000000002</v>
      </c>
      <c r="CD61" s="12">
        <f t="shared" si="124"/>
        <v>137.9</v>
      </c>
      <c r="CE61" s="17"/>
      <c r="CF61" s="7" t="str">
        <f>REPT(Sept!A61,1)</f>
        <v>SADLER Charlotte</v>
      </c>
      <c r="CG61" s="7">
        <f t="shared" si="62"/>
        <v>1</v>
      </c>
      <c r="CH61" s="13">
        <v>34</v>
      </c>
      <c r="CI61" s="13">
        <v>3</v>
      </c>
      <c r="CJ61" s="39">
        <f t="shared" si="63"/>
        <v>0</v>
      </c>
      <c r="CK61" s="13"/>
      <c r="CL61" s="4">
        <f t="shared" si="11"/>
        <v>34</v>
      </c>
      <c r="CM61" s="4">
        <f t="shared" si="64"/>
        <v>34</v>
      </c>
      <c r="CN61" s="4">
        <f t="shared" si="65"/>
        <v>44.2</v>
      </c>
      <c r="CO61" s="4">
        <f t="shared" si="66"/>
        <v>44.2</v>
      </c>
      <c r="CP61" s="4">
        <f t="shared" si="67"/>
        <v>44.2</v>
      </c>
      <c r="CQ61" s="4">
        <f t="shared" si="68"/>
        <v>44.2</v>
      </c>
      <c r="CR61" s="4"/>
      <c r="CS61" s="7" t="str">
        <f>REPT(Sept!A61,1)</f>
        <v>SADLER Charlotte</v>
      </c>
      <c r="CT61" s="7">
        <f t="shared" si="69"/>
        <v>1</v>
      </c>
      <c r="CU61" s="13">
        <v>9</v>
      </c>
      <c r="CV61" s="13"/>
      <c r="CW61" s="39">
        <f t="shared" si="70"/>
        <v>0</v>
      </c>
      <c r="CX61" s="13"/>
      <c r="CY61" s="4">
        <f t="shared" si="12"/>
        <v>9</v>
      </c>
      <c r="CZ61" s="4">
        <f t="shared" si="71"/>
        <v>9</v>
      </c>
      <c r="DA61" s="4">
        <f t="shared" si="72"/>
        <v>9</v>
      </c>
      <c r="DB61" s="4">
        <f t="shared" si="73"/>
        <v>9</v>
      </c>
      <c r="DC61" s="4">
        <f t="shared" si="74"/>
        <v>9</v>
      </c>
      <c r="DD61" s="4">
        <f t="shared" si="75"/>
        <v>9</v>
      </c>
      <c r="DE61" s="12">
        <f t="shared" si="125"/>
        <v>44.2</v>
      </c>
      <c r="DF61" s="12">
        <f t="shared" si="126"/>
        <v>182.10000000000002</v>
      </c>
      <c r="DG61" s="17"/>
      <c r="DH61" s="7" t="str">
        <f>REPT(Sept!A61,1)</f>
        <v>SADLER Charlotte</v>
      </c>
      <c r="DI61" s="7">
        <f t="shared" si="76"/>
        <v>0</v>
      </c>
      <c r="DJ61" s="13"/>
      <c r="DK61" s="13"/>
      <c r="DL61" s="39">
        <f t="shared" si="77"/>
        <v>0</v>
      </c>
      <c r="DM61" s="13"/>
      <c r="DN61" s="4">
        <f t="shared" si="15"/>
        <v>0</v>
      </c>
      <c r="DO61" s="4">
        <f t="shared" si="78"/>
        <v>0</v>
      </c>
      <c r="DP61" s="4">
        <f t="shared" si="79"/>
        <v>0</v>
      </c>
      <c r="DQ61" s="4">
        <f t="shared" si="80"/>
        <v>0</v>
      </c>
      <c r="DR61" s="4">
        <f t="shared" si="81"/>
        <v>0</v>
      </c>
      <c r="DS61" s="4">
        <f t="shared" si="82"/>
        <v>0</v>
      </c>
      <c r="DT61" s="4"/>
      <c r="DU61" s="7" t="str">
        <f>REPT(Sept!A61,1)</f>
        <v>SADLER Charlotte</v>
      </c>
      <c r="DV61" s="7">
        <f t="shared" si="83"/>
        <v>0</v>
      </c>
      <c r="DW61" s="13"/>
      <c r="DX61" s="13"/>
      <c r="DY61" s="39">
        <f t="shared" si="84"/>
        <v>0</v>
      </c>
      <c r="DZ61" s="13"/>
      <c r="EA61" s="4">
        <f t="shared" si="16"/>
        <v>0</v>
      </c>
      <c r="EB61" s="4">
        <f t="shared" si="85"/>
        <v>0</v>
      </c>
      <c r="EC61" s="4">
        <f t="shared" si="86"/>
        <v>0</v>
      </c>
      <c r="ED61" s="4">
        <f t="shared" si="87"/>
        <v>0</v>
      </c>
      <c r="EE61" s="4">
        <f t="shared" si="88"/>
        <v>0</v>
      </c>
      <c r="EF61" s="4">
        <f t="shared" si="89"/>
        <v>0</v>
      </c>
      <c r="EG61" s="12">
        <f t="shared" si="90"/>
        <v>0</v>
      </c>
      <c r="EH61" s="22">
        <f t="shared" si="127"/>
        <v>182.10000000000002</v>
      </c>
      <c r="EI61" s="24">
        <f>SUM(EH61+Mars!EI61)</f>
        <v>641</v>
      </c>
      <c r="EJ61" s="25">
        <f t="shared" si="128"/>
        <v>8</v>
      </c>
      <c r="EK61" s="25">
        <f>SUM(EJ61+Mars!EK61)</f>
        <v>36</v>
      </c>
      <c r="EL61" s="41">
        <f t="shared" si="129"/>
        <v>1</v>
      </c>
    </row>
    <row r="62" spans="1:142" ht="13.5" thickBot="1">
      <c r="A62" s="107" t="str">
        <f>REPT(Sept!A62,1)</f>
        <v>SANCHEZ Francisco</v>
      </c>
      <c r="B62" s="7">
        <f t="shared" si="20"/>
        <v>0</v>
      </c>
      <c r="C62" s="13"/>
      <c r="D62" s="13"/>
      <c r="E62" s="39">
        <f t="shared" si="21"/>
        <v>0</v>
      </c>
      <c r="F62" s="13"/>
      <c r="G62" s="4">
        <f t="shared" si="0"/>
        <v>0</v>
      </c>
      <c r="H62" s="4">
        <f t="shared" si="22"/>
        <v>0</v>
      </c>
      <c r="I62" s="4">
        <f t="shared" si="23"/>
        <v>0</v>
      </c>
      <c r="J62" s="4">
        <f t="shared" si="24"/>
        <v>0</v>
      </c>
      <c r="K62" s="4">
        <f t="shared" si="25"/>
        <v>0</v>
      </c>
      <c r="L62" s="4">
        <f t="shared" si="26"/>
        <v>0</v>
      </c>
      <c r="M62" s="4"/>
      <c r="N62" s="7" t="str">
        <f>REPT(Sept!A62,1)</f>
        <v>SANCHEZ Francisco</v>
      </c>
      <c r="O62" s="7">
        <f t="shared" si="27"/>
        <v>0</v>
      </c>
      <c r="P62" s="13"/>
      <c r="Q62" s="13"/>
      <c r="R62" s="39">
        <f t="shared" si="28"/>
        <v>0</v>
      </c>
      <c r="S62" s="13"/>
      <c r="T62" s="4">
        <f t="shared" si="1"/>
        <v>0</v>
      </c>
      <c r="U62" s="4">
        <f t="shared" si="29"/>
        <v>0</v>
      </c>
      <c r="V62" s="4">
        <f t="shared" si="30"/>
        <v>0</v>
      </c>
      <c r="W62" s="4">
        <f t="shared" si="31"/>
        <v>0</v>
      </c>
      <c r="X62" s="4">
        <f t="shared" si="32"/>
        <v>0</v>
      </c>
      <c r="Y62" s="4">
        <f t="shared" si="33"/>
        <v>0</v>
      </c>
      <c r="Z62" s="12">
        <f t="shared" si="120"/>
        <v>0</v>
      </c>
      <c r="AA62" s="17"/>
      <c r="AB62" s="7" t="str">
        <f>REPT(Sept!A62,1)</f>
        <v>SANCHEZ Francisco</v>
      </c>
      <c r="AC62" s="7">
        <f t="shared" si="34"/>
        <v>0</v>
      </c>
      <c r="AD62" s="13"/>
      <c r="AE62" s="13"/>
      <c r="AF62" s="39">
        <f t="shared" si="35"/>
        <v>0</v>
      </c>
      <c r="AG62" s="13"/>
      <c r="AH62" s="4">
        <f t="shared" si="3"/>
        <v>0</v>
      </c>
      <c r="AI62" s="4">
        <f t="shared" si="36"/>
        <v>0</v>
      </c>
      <c r="AJ62" s="4">
        <f t="shared" si="37"/>
        <v>0</v>
      </c>
      <c r="AK62" s="4">
        <f t="shared" si="38"/>
        <v>0</v>
      </c>
      <c r="AL62" s="4">
        <f t="shared" si="39"/>
        <v>0</v>
      </c>
      <c r="AM62" s="4">
        <f t="shared" si="40"/>
        <v>0</v>
      </c>
      <c r="AN62" s="4"/>
      <c r="AO62" s="7" t="str">
        <f>REPT(Sept!A62,1)</f>
        <v>SANCHEZ Francisco</v>
      </c>
      <c r="AP62" s="7">
        <f t="shared" si="41"/>
        <v>0</v>
      </c>
      <c r="AQ62" s="13"/>
      <c r="AR62" s="13"/>
      <c r="AS62" s="39">
        <f t="shared" si="42"/>
        <v>0</v>
      </c>
      <c r="AT62" s="13"/>
      <c r="AU62" s="4">
        <f t="shared" si="4"/>
        <v>0</v>
      </c>
      <c r="AV62" s="4">
        <f t="shared" si="43"/>
        <v>0</v>
      </c>
      <c r="AW62" s="4">
        <f t="shared" si="44"/>
        <v>0</v>
      </c>
      <c r="AX62" s="4">
        <f t="shared" si="45"/>
        <v>0</v>
      </c>
      <c r="AY62" s="4">
        <f t="shared" si="46"/>
        <v>0</v>
      </c>
      <c r="AZ62" s="4">
        <f t="shared" si="47"/>
        <v>0</v>
      </c>
      <c r="BA62" s="12">
        <f t="shared" si="121"/>
        <v>0</v>
      </c>
      <c r="BB62" s="12">
        <f t="shared" si="122"/>
        <v>0</v>
      </c>
      <c r="BC62" s="17"/>
      <c r="BD62" s="7" t="str">
        <f>REPT(Sept!A62,1)</f>
        <v>SANCHEZ Francisco</v>
      </c>
      <c r="BE62" s="7">
        <f t="shared" si="48"/>
        <v>0</v>
      </c>
      <c r="BF62" s="13"/>
      <c r="BG62" s="13"/>
      <c r="BH62" s="39">
        <f t="shared" si="49"/>
        <v>0</v>
      </c>
      <c r="BI62" s="13"/>
      <c r="BJ62" s="4">
        <f t="shared" si="7"/>
        <v>0</v>
      </c>
      <c r="BK62" s="4">
        <f t="shared" si="50"/>
        <v>0</v>
      </c>
      <c r="BL62" s="4">
        <f t="shared" si="51"/>
        <v>0</v>
      </c>
      <c r="BM62" s="4">
        <f t="shared" si="52"/>
        <v>0</v>
      </c>
      <c r="BN62" s="4">
        <f t="shared" si="53"/>
        <v>0</v>
      </c>
      <c r="BO62" s="4">
        <f t="shared" si="54"/>
        <v>0</v>
      </c>
      <c r="BP62" s="4"/>
      <c r="BQ62" s="7" t="str">
        <f>REPT(Sept!A62,1)</f>
        <v>SANCHEZ Francisco</v>
      </c>
      <c r="BR62" s="7">
        <f t="shared" si="55"/>
        <v>0</v>
      </c>
      <c r="BS62" s="13"/>
      <c r="BT62" s="13"/>
      <c r="BU62" s="39">
        <f t="shared" si="56"/>
        <v>0</v>
      </c>
      <c r="BV62" s="13"/>
      <c r="BW62" s="4">
        <f t="shared" si="8"/>
        <v>0</v>
      </c>
      <c r="BX62" s="4">
        <f t="shared" si="57"/>
        <v>0</v>
      </c>
      <c r="BY62" s="4">
        <f t="shared" si="58"/>
        <v>0</v>
      </c>
      <c r="BZ62" s="4">
        <f t="shared" si="59"/>
        <v>0</v>
      </c>
      <c r="CA62" s="4">
        <f t="shared" si="60"/>
        <v>0</v>
      </c>
      <c r="CB62" s="4">
        <f t="shared" si="61"/>
        <v>0</v>
      </c>
      <c r="CC62" s="12">
        <f t="shared" si="123"/>
        <v>0</v>
      </c>
      <c r="CD62" s="12">
        <f t="shared" si="124"/>
        <v>0</v>
      </c>
      <c r="CE62" s="17"/>
      <c r="CF62" s="7" t="str">
        <f>REPT(Sept!A62,1)</f>
        <v>SANCHEZ Francisco</v>
      </c>
      <c r="CG62" s="7">
        <f t="shared" si="62"/>
        <v>0</v>
      </c>
      <c r="CH62" s="13"/>
      <c r="CI62" s="13"/>
      <c r="CJ62" s="39">
        <f t="shared" si="63"/>
        <v>0</v>
      </c>
      <c r="CK62" s="13"/>
      <c r="CL62" s="4">
        <f t="shared" si="11"/>
        <v>0</v>
      </c>
      <c r="CM62" s="4">
        <f t="shared" si="64"/>
        <v>0</v>
      </c>
      <c r="CN62" s="4">
        <f t="shared" si="65"/>
        <v>0</v>
      </c>
      <c r="CO62" s="4">
        <f t="shared" si="66"/>
        <v>0</v>
      </c>
      <c r="CP62" s="4">
        <f t="shared" si="67"/>
        <v>0</v>
      </c>
      <c r="CQ62" s="4">
        <f t="shared" si="68"/>
        <v>0</v>
      </c>
      <c r="CR62" s="4"/>
      <c r="CS62" s="7" t="str">
        <f>REPT(Sept!A62,1)</f>
        <v>SANCHEZ Francisco</v>
      </c>
      <c r="CT62" s="7">
        <f t="shared" si="69"/>
        <v>0</v>
      </c>
      <c r="CU62" s="13"/>
      <c r="CV62" s="13"/>
      <c r="CW62" s="39">
        <f t="shared" si="70"/>
        <v>0</v>
      </c>
      <c r="CX62" s="13"/>
      <c r="CY62" s="4">
        <f t="shared" si="12"/>
        <v>0</v>
      </c>
      <c r="CZ62" s="4">
        <f t="shared" si="71"/>
        <v>0</v>
      </c>
      <c r="DA62" s="4">
        <f t="shared" si="72"/>
        <v>0</v>
      </c>
      <c r="DB62" s="4">
        <f t="shared" si="73"/>
        <v>0</v>
      </c>
      <c r="DC62" s="4">
        <f t="shared" si="74"/>
        <v>0</v>
      </c>
      <c r="DD62" s="4">
        <f t="shared" si="75"/>
        <v>0</v>
      </c>
      <c r="DE62" s="12">
        <f t="shared" si="125"/>
        <v>0</v>
      </c>
      <c r="DF62" s="12">
        <f t="shared" si="126"/>
        <v>0</v>
      </c>
      <c r="DG62" s="17"/>
      <c r="DH62" s="7" t="str">
        <f>REPT(Sept!A62,1)</f>
        <v>SANCHEZ Francisco</v>
      </c>
      <c r="DI62" s="7">
        <f t="shared" si="76"/>
        <v>0</v>
      </c>
      <c r="DJ62" s="13"/>
      <c r="DK62" s="13"/>
      <c r="DL62" s="39">
        <f t="shared" si="77"/>
        <v>0</v>
      </c>
      <c r="DM62" s="13"/>
      <c r="DN62" s="4">
        <f t="shared" si="15"/>
        <v>0</v>
      </c>
      <c r="DO62" s="4">
        <f t="shared" si="78"/>
        <v>0</v>
      </c>
      <c r="DP62" s="4">
        <f t="shared" si="79"/>
        <v>0</v>
      </c>
      <c r="DQ62" s="4">
        <f t="shared" si="80"/>
        <v>0</v>
      </c>
      <c r="DR62" s="4">
        <f t="shared" si="81"/>
        <v>0</v>
      </c>
      <c r="DS62" s="4">
        <f t="shared" si="82"/>
        <v>0</v>
      </c>
      <c r="DT62" s="4"/>
      <c r="DU62" s="7" t="str">
        <f>REPT(Sept!A62,1)</f>
        <v>SANCHEZ Francisco</v>
      </c>
      <c r="DV62" s="7">
        <f t="shared" si="83"/>
        <v>0</v>
      </c>
      <c r="DW62" s="13"/>
      <c r="DX62" s="13"/>
      <c r="DY62" s="39">
        <f t="shared" si="84"/>
        <v>0</v>
      </c>
      <c r="DZ62" s="13"/>
      <c r="EA62" s="4">
        <f t="shared" si="16"/>
        <v>0</v>
      </c>
      <c r="EB62" s="4">
        <f t="shared" si="85"/>
        <v>0</v>
      </c>
      <c r="EC62" s="4">
        <f t="shared" si="86"/>
        <v>0</v>
      </c>
      <c r="ED62" s="4">
        <f t="shared" si="87"/>
        <v>0</v>
      </c>
      <c r="EE62" s="4">
        <f t="shared" si="88"/>
        <v>0</v>
      </c>
      <c r="EF62" s="4">
        <f t="shared" si="89"/>
        <v>0</v>
      </c>
      <c r="EG62" s="12">
        <f t="shared" si="90"/>
        <v>0</v>
      </c>
      <c r="EH62" s="22">
        <f t="shared" si="127"/>
        <v>0</v>
      </c>
      <c r="EI62" s="24">
        <f>SUM(EH62+Mars!EI62)</f>
        <v>275.2</v>
      </c>
      <c r="EJ62" s="25">
        <f t="shared" si="128"/>
        <v>0</v>
      </c>
      <c r="EK62" s="25">
        <f>SUM(EJ62+Mars!EK62)</f>
        <v>15</v>
      </c>
      <c r="EL62" s="41">
        <f t="shared" si="129"/>
        <v>0</v>
      </c>
    </row>
    <row r="63" spans="1:142" ht="13.5" thickBot="1">
      <c r="A63" s="107" t="str">
        <f>REPT(Sept!A63,1)</f>
        <v>SAQUE Claude</v>
      </c>
      <c r="B63" s="7">
        <f t="shared" si="20"/>
        <v>1</v>
      </c>
      <c r="C63" s="13">
        <v>13</v>
      </c>
      <c r="D63" s="13"/>
      <c r="E63" s="39">
        <f t="shared" si="21"/>
        <v>0</v>
      </c>
      <c r="F63" s="13"/>
      <c r="G63" s="4">
        <f t="shared" si="0"/>
        <v>13</v>
      </c>
      <c r="H63" s="4">
        <f t="shared" si="22"/>
        <v>13</v>
      </c>
      <c r="I63" s="4">
        <f t="shared" si="23"/>
        <v>13</v>
      </c>
      <c r="J63" s="4">
        <f t="shared" si="24"/>
        <v>13</v>
      </c>
      <c r="K63" s="4">
        <f t="shared" si="25"/>
        <v>13</v>
      </c>
      <c r="L63" s="4">
        <f t="shared" si="26"/>
        <v>13</v>
      </c>
      <c r="M63" s="4"/>
      <c r="N63" s="7" t="str">
        <f>REPT(Sept!A63,1)</f>
        <v>SAQUE Claude</v>
      </c>
      <c r="O63" s="7">
        <f t="shared" si="27"/>
        <v>1</v>
      </c>
      <c r="P63" s="13">
        <v>14</v>
      </c>
      <c r="Q63" s="13"/>
      <c r="R63" s="39">
        <f t="shared" si="28"/>
        <v>0</v>
      </c>
      <c r="S63" s="13"/>
      <c r="T63" s="4">
        <f t="shared" si="1"/>
        <v>14</v>
      </c>
      <c r="U63" s="4">
        <f t="shared" si="29"/>
        <v>14</v>
      </c>
      <c r="V63" s="4">
        <f t="shared" si="30"/>
        <v>14</v>
      </c>
      <c r="W63" s="4">
        <f t="shared" si="31"/>
        <v>14</v>
      </c>
      <c r="X63" s="4">
        <f t="shared" si="32"/>
        <v>14</v>
      </c>
      <c r="Y63" s="4">
        <f t="shared" si="33"/>
        <v>14</v>
      </c>
      <c r="Z63" s="12">
        <f t="shared" si="120"/>
        <v>14</v>
      </c>
      <c r="AA63" s="17"/>
      <c r="AB63" s="7" t="str">
        <f>REPT(Sept!A63,1)</f>
        <v>SAQUE Claude</v>
      </c>
      <c r="AC63" s="7">
        <f t="shared" si="34"/>
        <v>1</v>
      </c>
      <c r="AD63" s="13">
        <v>32</v>
      </c>
      <c r="AE63" s="13"/>
      <c r="AF63" s="39">
        <f t="shared" si="35"/>
        <v>0</v>
      </c>
      <c r="AG63" s="13"/>
      <c r="AH63" s="4">
        <f t="shared" si="3"/>
        <v>32</v>
      </c>
      <c r="AI63" s="4">
        <f t="shared" si="36"/>
        <v>32</v>
      </c>
      <c r="AJ63" s="4">
        <f t="shared" si="37"/>
        <v>32</v>
      </c>
      <c r="AK63" s="4">
        <f t="shared" si="38"/>
        <v>32</v>
      </c>
      <c r="AL63" s="4">
        <f t="shared" si="39"/>
        <v>32</v>
      </c>
      <c r="AM63" s="4">
        <f t="shared" si="40"/>
        <v>32</v>
      </c>
      <c r="AN63" s="4"/>
      <c r="AO63" s="7" t="str">
        <f>REPT(Sept!A63,1)</f>
        <v>SAQUE Claude</v>
      </c>
      <c r="AP63" s="7">
        <f t="shared" si="41"/>
        <v>1</v>
      </c>
      <c r="AQ63" s="13">
        <v>32</v>
      </c>
      <c r="AR63" s="13"/>
      <c r="AS63" s="39">
        <f t="shared" si="42"/>
        <v>0</v>
      </c>
      <c r="AT63" s="13"/>
      <c r="AU63" s="4">
        <f t="shared" si="4"/>
        <v>32</v>
      </c>
      <c r="AV63" s="4">
        <f t="shared" si="43"/>
        <v>32</v>
      </c>
      <c r="AW63" s="4">
        <f t="shared" si="44"/>
        <v>32</v>
      </c>
      <c r="AX63" s="4">
        <f t="shared" si="45"/>
        <v>32</v>
      </c>
      <c r="AY63" s="4">
        <f t="shared" si="46"/>
        <v>32</v>
      </c>
      <c r="AZ63" s="4">
        <f t="shared" si="47"/>
        <v>32</v>
      </c>
      <c r="BA63" s="12">
        <f t="shared" si="121"/>
        <v>32</v>
      </c>
      <c r="BB63" s="12">
        <f t="shared" si="122"/>
        <v>46</v>
      </c>
      <c r="BC63" s="17"/>
      <c r="BD63" s="7" t="str">
        <f>REPT(Sept!A63,1)</f>
        <v>SAQUE Claude</v>
      </c>
      <c r="BE63" s="7">
        <f t="shared" si="48"/>
        <v>1</v>
      </c>
      <c r="BF63" s="13">
        <v>25</v>
      </c>
      <c r="BG63" s="13"/>
      <c r="BH63" s="39">
        <f t="shared" si="49"/>
        <v>0</v>
      </c>
      <c r="BI63" s="13"/>
      <c r="BJ63" s="4">
        <f t="shared" si="7"/>
        <v>25</v>
      </c>
      <c r="BK63" s="4">
        <f t="shared" si="50"/>
        <v>25</v>
      </c>
      <c r="BL63" s="4">
        <f t="shared" si="51"/>
        <v>25</v>
      </c>
      <c r="BM63" s="4">
        <f t="shared" si="52"/>
        <v>25</v>
      </c>
      <c r="BN63" s="4">
        <f t="shared" si="53"/>
        <v>25</v>
      </c>
      <c r="BO63" s="4">
        <f t="shared" si="54"/>
        <v>25</v>
      </c>
      <c r="BP63" s="4"/>
      <c r="BQ63" s="7" t="str">
        <f>REPT(Sept!A63,1)</f>
        <v>SAQUE Claude</v>
      </c>
      <c r="BR63" s="7">
        <f t="shared" si="55"/>
        <v>1</v>
      </c>
      <c r="BS63" s="13">
        <v>24</v>
      </c>
      <c r="BT63" s="13">
        <v>2</v>
      </c>
      <c r="BU63" s="39">
        <f t="shared" si="56"/>
        <v>0</v>
      </c>
      <c r="BV63" s="13"/>
      <c r="BW63" s="4">
        <f t="shared" si="8"/>
        <v>24</v>
      </c>
      <c r="BX63" s="4">
        <f t="shared" si="57"/>
        <v>36</v>
      </c>
      <c r="BY63" s="4">
        <f t="shared" si="58"/>
        <v>36</v>
      </c>
      <c r="BZ63" s="4">
        <f t="shared" si="59"/>
        <v>36</v>
      </c>
      <c r="CA63" s="4">
        <f t="shared" si="60"/>
        <v>36</v>
      </c>
      <c r="CB63" s="4">
        <f t="shared" si="61"/>
        <v>36</v>
      </c>
      <c r="CC63" s="12">
        <f t="shared" si="123"/>
        <v>36</v>
      </c>
      <c r="CD63" s="12">
        <f t="shared" si="124"/>
        <v>82</v>
      </c>
      <c r="CE63" s="17"/>
      <c r="CF63" s="7" t="str">
        <f>REPT(Sept!A63,1)</f>
        <v>SAQUE Claude</v>
      </c>
      <c r="CG63" s="7">
        <f t="shared" si="62"/>
        <v>1</v>
      </c>
      <c r="CH63" s="13">
        <v>25</v>
      </c>
      <c r="CI63" s="13"/>
      <c r="CJ63" s="39">
        <f t="shared" si="63"/>
        <v>0</v>
      </c>
      <c r="CK63" s="13"/>
      <c r="CL63" s="4">
        <f t="shared" si="11"/>
        <v>25</v>
      </c>
      <c r="CM63" s="4">
        <f t="shared" si="64"/>
        <v>25</v>
      </c>
      <c r="CN63" s="4">
        <f t="shared" si="65"/>
        <v>25</v>
      </c>
      <c r="CO63" s="4">
        <f t="shared" si="66"/>
        <v>25</v>
      </c>
      <c r="CP63" s="4">
        <f t="shared" si="67"/>
        <v>25</v>
      </c>
      <c r="CQ63" s="4">
        <f t="shared" si="68"/>
        <v>25</v>
      </c>
      <c r="CR63" s="4"/>
      <c r="CS63" s="7" t="str">
        <f>REPT(Sept!A63,1)</f>
        <v>SAQUE Claude</v>
      </c>
      <c r="CT63" s="7">
        <f t="shared" si="69"/>
        <v>1</v>
      </c>
      <c r="CU63" s="13">
        <v>13</v>
      </c>
      <c r="CV63" s="13"/>
      <c r="CW63" s="39">
        <f t="shared" si="70"/>
        <v>0</v>
      </c>
      <c r="CX63" s="13"/>
      <c r="CY63" s="4">
        <f t="shared" si="12"/>
        <v>13</v>
      </c>
      <c r="CZ63" s="4">
        <f t="shared" si="71"/>
        <v>13</v>
      </c>
      <c r="DA63" s="4">
        <f t="shared" si="72"/>
        <v>13</v>
      </c>
      <c r="DB63" s="4">
        <f t="shared" si="73"/>
        <v>13</v>
      </c>
      <c r="DC63" s="4">
        <f t="shared" si="74"/>
        <v>13</v>
      </c>
      <c r="DD63" s="4">
        <f t="shared" si="75"/>
        <v>13</v>
      </c>
      <c r="DE63" s="12">
        <f t="shared" si="125"/>
        <v>25</v>
      </c>
      <c r="DF63" s="12">
        <f t="shared" si="126"/>
        <v>107</v>
      </c>
      <c r="DG63" s="17"/>
      <c r="DH63" s="7" t="str">
        <f>REPT(Sept!A63,1)</f>
        <v>SAQUE Claude</v>
      </c>
      <c r="DI63" s="7">
        <f t="shared" si="76"/>
        <v>0</v>
      </c>
      <c r="DJ63" s="13"/>
      <c r="DK63" s="13"/>
      <c r="DL63" s="39">
        <f t="shared" si="77"/>
        <v>0</v>
      </c>
      <c r="DM63" s="13"/>
      <c r="DN63" s="4">
        <f t="shared" si="15"/>
        <v>0</v>
      </c>
      <c r="DO63" s="4">
        <f t="shared" si="78"/>
        <v>0</v>
      </c>
      <c r="DP63" s="4">
        <f t="shared" si="79"/>
        <v>0</v>
      </c>
      <c r="DQ63" s="4">
        <f t="shared" si="80"/>
        <v>0</v>
      </c>
      <c r="DR63" s="4">
        <f t="shared" si="81"/>
        <v>0</v>
      </c>
      <c r="DS63" s="4">
        <f t="shared" si="82"/>
        <v>0</v>
      </c>
      <c r="DT63" s="4"/>
      <c r="DU63" s="7" t="str">
        <f>REPT(Sept!A63,1)</f>
        <v>SAQUE Claude</v>
      </c>
      <c r="DV63" s="7">
        <f t="shared" si="83"/>
        <v>0</v>
      </c>
      <c r="DW63" s="13"/>
      <c r="DX63" s="13"/>
      <c r="DY63" s="39">
        <f t="shared" si="84"/>
        <v>0</v>
      </c>
      <c r="DZ63" s="13"/>
      <c r="EA63" s="4">
        <f t="shared" si="16"/>
        <v>0</v>
      </c>
      <c r="EB63" s="4">
        <f t="shared" si="85"/>
        <v>0</v>
      </c>
      <c r="EC63" s="4">
        <f t="shared" si="86"/>
        <v>0</v>
      </c>
      <c r="ED63" s="4">
        <f t="shared" si="87"/>
        <v>0</v>
      </c>
      <c r="EE63" s="4">
        <f t="shared" si="88"/>
        <v>0</v>
      </c>
      <c r="EF63" s="4">
        <f t="shared" si="89"/>
        <v>0</v>
      </c>
      <c r="EG63" s="12">
        <f t="shared" si="90"/>
        <v>0</v>
      </c>
      <c r="EH63" s="22">
        <f t="shared" si="127"/>
        <v>107</v>
      </c>
      <c r="EI63" s="24">
        <f>SUM(EH63+Mars!EI63)</f>
        <v>920.09999999999991</v>
      </c>
      <c r="EJ63" s="25">
        <f t="shared" si="128"/>
        <v>8</v>
      </c>
      <c r="EK63" s="25">
        <f>SUM(EJ63+Mars!EK63)</f>
        <v>63</v>
      </c>
      <c r="EL63" s="41">
        <f t="shared" si="129"/>
        <v>0</v>
      </c>
    </row>
    <row r="64" spans="1:142" ht="13.5" thickBot="1">
      <c r="A64" s="107" t="str">
        <f>REPT(Sept!A64,1)</f>
        <v>SOLERE Yves</v>
      </c>
      <c r="B64" s="7">
        <f t="shared" si="20"/>
        <v>0</v>
      </c>
      <c r="C64" s="13"/>
      <c r="D64" s="13"/>
      <c r="E64" s="39">
        <f t="shared" si="21"/>
        <v>0</v>
      </c>
      <c r="F64" s="13"/>
      <c r="G64" s="4">
        <f t="shared" si="0"/>
        <v>0</v>
      </c>
      <c r="H64" s="4">
        <f t="shared" si="22"/>
        <v>0</v>
      </c>
      <c r="I64" s="4">
        <f t="shared" si="23"/>
        <v>0</v>
      </c>
      <c r="J64" s="4">
        <f t="shared" si="24"/>
        <v>0</v>
      </c>
      <c r="K64" s="4">
        <f t="shared" si="25"/>
        <v>0</v>
      </c>
      <c r="L64" s="4">
        <f t="shared" si="26"/>
        <v>0</v>
      </c>
      <c r="M64" s="4"/>
      <c r="N64" s="7" t="str">
        <f>REPT(Sept!A64,1)</f>
        <v>SOLERE Yves</v>
      </c>
      <c r="O64" s="7">
        <f t="shared" si="27"/>
        <v>0</v>
      </c>
      <c r="P64" s="13"/>
      <c r="Q64" s="13"/>
      <c r="R64" s="39">
        <f t="shared" si="28"/>
        <v>0</v>
      </c>
      <c r="S64" s="13"/>
      <c r="T64" s="4">
        <f t="shared" si="1"/>
        <v>0</v>
      </c>
      <c r="U64" s="4">
        <f t="shared" si="29"/>
        <v>0</v>
      </c>
      <c r="V64" s="4">
        <f t="shared" si="30"/>
        <v>0</v>
      </c>
      <c r="W64" s="4">
        <f t="shared" si="31"/>
        <v>0</v>
      </c>
      <c r="X64" s="4">
        <f t="shared" si="32"/>
        <v>0</v>
      </c>
      <c r="Y64" s="4">
        <f t="shared" si="33"/>
        <v>0</v>
      </c>
      <c r="Z64" s="12">
        <f t="shared" si="120"/>
        <v>0</v>
      </c>
      <c r="AA64" s="17"/>
      <c r="AB64" s="7" t="str">
        <f>REPT(Sept!A64,1)</f>
        <v>SOLERE Yves</v>
      </c>
      <c r="AC64" s="7">
        <f t="shared" si="34"/>
        <v>0</v>
      </c>
      <c r="AD64" s="13"/>
      <c r="AE64" s="13"/>
      <c r="AF64" s="39">
        <f t="shared" si="35"/>
        <v>0</v>
      </c>
      <c r="AG64" s="13"/>
      <c r="AH64" s="4">
        <f t="shared" si="3"/>
        <v>0</v>
      </c>
      <c r="AI64" s="4">
        <f t="shared" si="36"/>
        <v>0</v>
      </c>
      <c r="AJ64" s="4">
        <f t="shared" si="37"/>
        <v>0</v>
      </c>
      <c r="AK64" s="4">
        <f t="shared" si="38"/>
        <v>0</v>
      </c>
      <c r="AL64" s="4">
        <f t="shared" si="39"/>
        <v>0</v>
      </c>
      <c r="AM64" s="4">
        <f t="shared" si="40"/>
        <v>0</v>
      </c>
      <c r="AN64" s="4"/>
      <c r="AO64" s="7" t="str">
        <f>REPT(Sept!A64,1)</f>
        <v>SOLERE Yves</v>
      </c>
      <c r="AP64" s="7">
        <f t="shared" si="41"/>
        <v>0</v>
      </c>
      <c r="AQ64" s="13"/>
      <c r="AR64" s="13"/>
      <c r="AS64" s="39">
        <f t="shared" si="42"/>
        <v>0</v>
      </c>
      <c r="AT64" s="13"/>
      <c r="AU64" s="4">
        <f t="shared" si="4"/>
        <v>0</v>
      </c>
      <c r="AV64" s="4">
        <f t="shared" si="43"/>
        <v>0</v>
      </c>
      <c r="AW64" s="4">
        <f t="shared" si="44"/>
        <v>0</v>
      </c>
      <c r="AX64" s="4">
        <f t="shared" si="45"/>
        <v>0</v>
      </c>
      <c r="AY64" s="4">
        <f t="shared" si="46"/>
        <v>0</v>
      </c>
      <c r="AZ64" s="4">
        <f t="shared" si="47"/>
        <v>0</v>
      </c>
      <c r="BA64" s="12">
        <f t="shared" si="121"/>
        <v>0</v>
      </c>
      <c r="BB64" s="12">
        <f t="shared" si="122"/>
        <v>0</v>
      </c>
      <c r="BC64" s="17"/>
      <c r="BD64" s="7" t="str">
        <f>REPT(Sept!A64,1)</f>
        <v>SOLERE Yves</v>
      </c>
      <c r="BE64" s="7">
        <f t="shared" si="48"/>
        <v>0</v>
      </c>
      <c r="BF64" s="13"/>
      <c r="BG64" s="13"/>
      <c r="BH64" s="39">
        <f t="shared" si="49"/>
        <v>0</v>
      </c>
      <c r="BI64" s="13"/>
      <c r="BJ64" s="4">
        <f t="shared" si="7"/>
        <v>0</v>
      </c>
      <c r="BK64" s="4">
        <f t="shared" si="50"/>
        <v>0</v>
      </c>
      <c r="BL64" s="4">
        <f t="shared" si="51"/>
        <v>0</v>
      </c>
      <c r="BM64" s="4">
        <f t="shared" si="52"/>
        <v>0</v>
      </c>
      <c r="BN64" s="4">
        <f t="shared" si="53"/>
        <v>0</v>
      </c>
      <c r="BO64" s="4">
        <f t="shared" si="54"/>
        <v>0</v>
      </c>
      <c r="BP64" s="4"/>
      <c r="BQ64" s="7" t="str">
        <f>REPT(Sept!A64,1)</f>
        <v>SOLERE Yves</v>
      </c>
      <c r="BR64" s="7">
        <f t="shared" si="55"/>
        <v>0</v>
      </c>
      <c r="BS64" s="13"/>
      <c r="BT64" s="13"/>
      <c r="BU64" s="39">
        <f t="shared" si="56"/>
        <v>0</v>
      </c>
      <c r="BV64" s="13"/>
      <c r="BW64" s="4">
        <f t="shared" si="8"/>
        <v>0</v>
      </c>
      <c r="BX64" s="4">
        <f t="shared" si="57"/>
        <v>0</v>
      </c>
      <c r="BY64" s="4">
        <f t="shared" si="58"/>
        <v>0</v>
      </c>
      <c r="BZ64" s="4">
        <f t="shared" si="59"/>
        <v>0</v>
      </c>
      <c r="CA64" s="4">
        <f t="shared" si="60"/>
        <v>0</v>
      </c>
      <c r="CB64" s="4">
        <f t="shared" si="61"/>
        <v>0</v>
      </c>
      <c r="CC64" s="12">
        <f t="shared" si="123"/>
        <v>0</v>
      </c>
      <c r="CD64" s="12">
        <f t="shared" si="124"/>
        <v>0</v>
      </c>
      <c r="CE64" s="17"/>
      <c r="CF64" s="7" t="str">
        <f>REPT(Sept!A64,1)</f>
        <v>SOLERE Yves</v>
      </c>
      <c r="CG64" s="7">
        <f t="shared" si="62"/>
        <v>0</v>
      </c>
      <c r="CH64" s="13"/>
      <c r="CI64" s="13"/>
      <c r="CJ64" s="39">
        <f t="shared" si="63"/>
        <v>0</v>
      </c>
      <c r="CK64" s="13"/>
      <c r="CL64" s="4">
        <f t="shared" si="11"/>
        <v>0</v>
      </c>
      <c r="CM64" s="4">
        <f t="shared" si="64"/>
        <v>0</v>
      </c>
      <c r="CN64" s="4">
        <f t="shared" si="65"/>
        <v>0</v>
      </c>
      <c r="CO64" s="4">
        <f t="shared" si="66"/>
        <v>0</v>
      </c>
      <c r="CP64" s="4">
        <f t="shared" si="67"/>
        <v>0</v>
      </c>
      <c r="CQ64" s="4">
        <f t="shared" si="68"/>
        <v>0</v>
      </c>
      <c r="CR64" s="4"/>
      <c r="CS64" s="7" t="str">
        <f>REPT(Sept!A64,1)</f>
        <v>SOLERE Yves</v>
      </c>
      <c r="CT64" s="7">
        <f t="shared" si="69"/>
        <v>0</v>
      </c>
      <c r="CU64" s="13"/>
      <c r="CV64" s="13"/>
      <c r="CW64" s="39">
        <f t="shared" si="70"/>
        <v>0</v>
      </c>
      <c r="CX64" s="13"/>
      <c r="CY64" s="4">
        <f t="shared" si="12"/>
        <v>0</v>
      </c>
      <c r="CZ64" s="4">
        <f t="shared" si="71"/>
        <v>0</v>
      </c>
      <c r="DA64" s="4">
        <f t="shared" si="72"/>
        <v>0</v>
      </c>
      <c r="DB64" s="4">
        <f t="shared" si="73"/>
        <v>0</v>
      </c>
      <c r="DC64" s="4">
        <f t="shared" si="74"/>
        <v>0</v>
      </c>
      <c r="DD64" s="4">
        <f t="shared" si="75"/>
        <v>0</v>
      </c>
      <c r="DE64" s="12">
        <f t="shared" si="125"/>
        <v>0</v>
      </c>
      <c r="DF64" s="12">
        <f t="shared" si="126"/>
        <v>0</v>
      </c>
      <c r="DG64" s="17"/>
      <c r="DH64" s="7" t="str">
        <f>REPT(Sept!A64,1)</f>
        <v>SOLERE Yves</v>
      </c>
      <c r="DI64" s="7">
        <f t="shared" si="76"/>
        <v>0</v>
      </c>
      <c r="DJ64" s="13"/>
      <c r="DK64" s="13"/>
      <c r="DL64" s="39">
        <f t="shared" si="77"/>
        <v>0</v>
      </c>
      <c r="DM64" s="13"/>
      <c r="DN64" s="4">
        <f t="shared" si="15"/>
        <v>0</v>
      </c>
      <c r="DO64" s="4">
        <f t="shared" si="78"/>
        <v>0</v>
      </c>
      <c r="DP64" s="4">
        <f t="shared" si="79"/>
        <v>0</v>
      </c>
      <c r="DQ64" s="4">
        <f t="shared" si="80"/>
        <v>0</v>
      </c>
      <c r="DR64" s="4">
        <f t="shared" si="81"/>
        <v>0</v>
      </c>
      <c r="DS64" s="4">
        <f t="shared" si="82"/>
        <v>0</v>
      </c>
      <c r="DT64" s="4"/>
      <c r="DU64" s="7" t="str">
        <f>REPT(Sept!A64,1)</f>
        <v>SOLERE Yves</v>
      </c>
      <c r="DV64" s="7">
        <f t="shared" si="83"/>
        <v>0</v>
      </c>
      <c r="DW64" s="13"/>
      <c r="DX64" s="13"/>
      <c r="DY64" s="39">
        <f t="shared" si="84"/>
        <v>0</v>
      </c>
      <c r="DZ64" s="13"/>
      <c r="EA64" s="4">
        <f t="shared" si="16"/>
        <v>0</v>
      </c>
      <c r="EB64" s="4">
        <f t="shared" si="85"/>
        <v>0</v>
      </c>
      <c r="EC64" s="4">
        <f t="shared" si="86"/>
        <v>0</v>
      </c>
      <c r="ED64" s="4">
        <f t="shared" si="87"/>
        <v>0</v>
      </c>
      <c r="EE64" s="4">
        <f t="shared" si="88"/>
        <v>0</v>
      </c>
      <c r="EF64" s="4">
        <f t="shared" si="89"/>
        <v>0</v>
      </c>
      <c r="EG64" s="12">
        <f t="shared" si="90"/>
        <v>0</v>
      </c>
      <c r="EH64" s="22">
        <f t="shared" si="127"/>
        <v>0</v>
      </c>
      <c r="EI64" s="24">
        <f>SUM(EH64+Mars!EI64)</f>
        <v>67.5</v>
      </c>
      <c r="EJ64" s="25">
        <f t="shared" si="128"/>
        <v>0</v>
      </c>
      <c r="EK64" s="25">
        <f>SUM(EJ64+Mars!EK64)</f>
        <v>5</v>
      </c>
      <c r="EL64" s="41">
        <f t="shared" si="129"/>
        <v>0</v>
      </c>
    </row>
    <row r="65" spans="1:142" ht="13.5" thickBot="1">
      <c r="A65" s="107" t="str">
        <f>REPT(Sept!A65,1)</f>
        <v>TIXADOR Gilles</v>
      </c>
      <c r="B65" s="7">
        <f t="shared" si="20"/>
        <v>1</v>
      </c>
      <c r="C65" s="13">
        <v>14</v>
      </c>
      <c r="D65" s="13"/>
      <c r="E65" s="39">
        <f t="shared" si="21"/>
        <v>0</v>
      </c>
      <c r="F65" s="13"/>
      <c r="G65" s="4">
        <f t="shared" si="0"/>
        <v>14</v>
      </c>
      <c r="H65" s="4">
        <f t="shared" si="22"/>
        <v>14</v>
      </c>
      <c r="I65" s="4">
        <f t="shared" si="23"/>
        <v>14</v>
      </c>
      <c r="J65" s="4">
        <f t="shared" si="24"/>
        <v>14</v>
      </c>
      <c r="K65" s="4">
        <f t="shared" si="25"/>
        <v>14</v>
      </c>
      <c r="L65" s="4">
        <f t="shared" si="26"/>
        <v>14</v>
      </c>
      <c r="M65" s="4"/>
      <c r="N65" s="7" t="str">
        <f>REPT(Sept!A65,1)</f>
        <v>TIXADOR Gilles</v>
      </c>
      <c r="O65" s="7">
        <f t="shared" si="27"/>
        <v>0</v>
      </c>
      <c r="P65" s="13"/>
      <c r="Q65" s="13"/>
      <c r="R65" s="39">
        <f t="shared" si="28"/>
        <v>0</v>
      </c>
      <c r="S65" s="13"/>
      <c r="T65" s="4">
        <f t="shared" si="1"/>
        <v>0</v>
      </c>
      <c r="U65" s="4">
        <f t="shared" si="29"/>
        <v>0</v>
      </c>
      <c r="V65" s="4">
        <f t="shared" si="30"/>
        <v>0</v>
      </c>
      <c r="W65" s="4">
        <f t="shared" si="31"/>
        <v>0</v>
      </c>
      <c r="X65" s="4">
        <f t="shared" si="32"/>
        <v>0</v>
      </c>
      <c r="Y65" s="4">
        <f t="shared" si="33"/>
        <v>0</v>
      </c>
      <c r="Z65" s="12">
        <f t="shared" si="120"/>
        <v>14</v>
      </c>
      <c r="AA65" s="17"/>
      <c r="AB65" s="7" t="str">
        <f>REPT(Sept!A65,1)</f>
        <v>TIXADOR Gilles</v>
      </c>
      <c r="AC65" s="7">
        <f t="shared" si="34"/>
        <v>0</v>
      </c>
      <c r="AD65" s="13"/>
      <c r="AE65" s="13"/>
      <c r="AF65" s="39">
        <f t="shared" si="35"/>
        <v>0</v>
      </c>
      <c r="AG65" s="13"/>
      <c r="AH65" s="4">
        <f t="shared" si="3"/>
        <v>0</v>
      </c>
      <c r="AI65" s="4">
        <f t="shared" si="36"/>
        <v>0</v>
      </c>
      <c r="AJ65" s="4">
        <f t="shared" si="37"/>
        <v>0</v>
      </c>
      <c r="AK65" s="4">
        <f t="shared" si="38"/>
        <v>0</v>
      </c>
      <c r="AL65" s="4">
        <f t="shared" si="39"/>
        <v>0</v>
      </c>
      <c r="AM65" s="4">
        <f t="shared" si="40"/>
        <v>0</v>
      </c>
      <c r="AN65" s="4"/>
      <c r="AO65" s="7" t="str">
        <f>REPT(Sept!A65,1)</f>
        <v>TIXADOR Gilles</v>
      </c>
      <c r="AP65" s="7">
        <f t="shared" si="41"/>
        <v>0</v>
      </c>
      <c r="AQ65" s="13"/>
      <c r="AR65" s="13"/>
      <c r="AS65" s="39">
        <f t="shared" si="42"/>
        <v>0</v>
      </c>
      <c r="AT65" s="13"/>
      <c r="AU65" s="4">
        <f t="shared" si="4"/>
        <v>0</v>
      </c>
      <c r="AV65" s="4">
        <f t="shared" si="43"/>
        <v>0</v>
      </c>
      <c r="AW65" s="4">
        <f t="shared" si="44"/>
        <v>0</v>
      </c>
      <c r="AX65" s="4">
        <f t="shared" si="45"/>
        <v>0</v>
      </c>
      <c r="AY65" s="4">
        <f t="shared" si="46"/>
        <v>0</v>
      </c>
      <c r="AZ65" s="4">
        <f t="shared" si="47"/>
        <v>0</v>
      </c>
      <c r="BA65" s="12">
        <f t="shared" si="121"/>
        <v>0</v>
      </c>
      <c r="BB65" s="12">
        <f t="shared" si="122"/>
        <v>14</v>
      </c>
      <c r="BC65" s="17"/>
      <c r="BD65" s="7" t="str">
        <f>REPT(Sept!A65,1)</f>
        <v>TIXADOR Gilles</v>
      </c>
      <c r="BE65" s="7">
        <f t="shared" si="48"/>
        <v>0</v>
      </c>
      <c r="BF65" s="13"/>
      <c r="BG65" s="13"/>
      <c r="BH65" s="39">
        <f t="shared" si="49"/>
        <v>0</v>
      </c>
      <c r="BI65" s="13"/>
      <c r="BJ65" s="4">
        <f t="shared" si="7"/>
        <v>0</v>
      </c>
      <c r="BK65" s="4">
        <f t="shared" si="50"/>
        <v>0</v>
      </c>
      <c r="BL65" s="4">
        <f t="shared" si="51"/>
        <v>0</v>
      </c>
      <c r="BM65" s="4">
        <f t="shared" si="52"/>
        <v>0</v>
      </c>
      <c r="BN65" s="4">
        <f t="shared" si="53"/>
        <v>0</v>
      </c>
      <c r="BO65" s="4">
        <f t="shared" si="54"/>
        <v>0</v>
      </c>
      <c r="BP65" s="4"/>
      <c r="BQ65" s="7" t="str">
        <f>REPT(Sept!A65,1)</f>
        <v>TIXADOR Gilles</v>
      </c>
      <c r="BR65" s="7">
        <f t="shared" si="55"/>
        <v>0</v>
      </c>
      <c r="BS65" s="13"/>
      <c r="BT65" s="13"/>
      <c r="BU65" s="39">
        <f t="shared" si="56"/>
        <v>0</v>
      </c>
      <c r="BV65" s="13"/>
      <c r="BW65" s="4">
        <f t="shared" si="8"/>
        <v>0</v>
      </c>
      <c r="BX65" s="4">
        <f t="shared" si="57"/>
        <v>0</v>
      </c>
      <c r="BY65" s="4">
        <f t="shared" si="58"/>
        <v>0</v>
      </c>
      <c r="BZ65" s="4">
        <f t="shared" si="59"/>
        <v>0</v>
      </c>
      <c r="CA65" s="4">
        <f t="shared" si="60"/>
        <v>0</v>
      </c>
      <c r="CB65" s="4">
        <f t="shared" si="61"/>
        <v>0</v>
      </c>
      <c r="CC65" s="12">
        <f t="shared" si="123"/>
        <v>0</v>
      </c>
      <c r="CD65" s="12">
        <f t="shared" si="124"/>
        <v>14</v>
      </c>
      <c r="CE65" s="17"/>
      <c r="CF65" s="7" t="str">
        <f>REPT(Sept!A65,1)</f>
        <v>TIXADOR Gilles</v>
      </c>
      <c r="CG65" s="7">
        <f t="shared" si="62"/>
        <v>0</v>
      </c>
      <c r="CH65" s="13"/>
      <c r="CI65" s="13"/>
      <c r="CJ65" s="39">
        <f t="shared" si="63"/>
        <v>0</v>
      </c>
      <c r="CK65" s="13"/>
      <c r="CL65" s="4">
        <f t="shared" si="11"/>
        <v>0</v>
      </c>
      <c r="CM65" s="4">
        <f t="shared" si="64"/>
        <v>0</v>
      </c>
      <c r="CN65" s="4">
        <f t="shared" si="65"/>
        <v>0</v>
      </c>
      <c r="CO65" s="4">
        <f t="shared" si="66"/>
        <v>0</v>
      </c>
      <c r="CP65" s="4">
        <f t="shared" si="67"/>
        <v>0</v>
      </c>
      <c r="CQ65" s="4">
        <f t="shared" si="68"/>
        <v>0</v>
      </c>
      <c r="CR65" s="4"/>
      <c r="CS65" s="7" t="str">
        <f>REPT(Sept!A65,1)</f>
        <v>TIXADOR Gilles</v>
      </c>
      <c r="CT65" s="7">
        <f t="shared" si="69"/>
        <v>1</v>
      </c>
      <c r="CU65" s="13">
        <v>11</v>
      </c>
      <c r="CV65" s="13"/>
      <c r="CW65" s="39">
        <f t="shared" si="70"/>
        <v>0</v>
      </c>
      <c r="CX65" s="13">
        <v>1</v>
      </c>
      <c r="CY65" s="4">
        <f t="shared" si="12"/>
        <v>11</v>
      </c>
      <c r="CZ65" s="4">
        <f t="shared" si="71"/>
        <v>11</v>
      </c>
      <c r="DA65" s="4">
        <f t="shared" si="72"/>
        <v>11</v>
      </c>
      <c r="DB65" s="4">
        <f t="shared" si="73"/>
        <v>11</v>
      </c>
      <c r="DC65" s="4">
        <f t="shared" si="74"/>
        <v>11</v>
      </c>
      <c r="DD65" s="4">
        <f t="shared" si="75"/>
        <v>11</v>
      </c>
      <c r="DE65" s="12">
        <f t="shared" si="125"/>
        <v>11</v>
      </c>
      <c r="DF65" s="12">
        <f t="shared" si="126"/>
        <v>25</v>
      </c>
      <c r="DG65" s="17"/>
      <c r="DH65" s="7" t="str">
        <f>REPT(Sept!A65,1)</f>
        <v>TIXADOR Gilles</v>
      </c>
      <c r="DI65" s="7">
        <f t="shared" si="76"/>
        <v>0</v>
      </c>
      <c r="DJ65" s="13"/>
      <c r="DK65" s="13"/>
      <c r="DL65" s="39">
        <f t="shared" si="77"/>
        <v>0</v>
      </c>
      <c r="DM65" s="13"/>
      <c r="DN65" s="4">
        <f t="shared" si="15"/>
        <v>0</v>
      </c>
      <c r="DO65" s="4">
        <f t="shared" si="78"/>
        <v>0</v>
      </c>
      <c r="DP65" s="4">
        <f t="shared" si="79"/>
        <v>0</v>
      </c>
      <c r="DQ65" s="4">
        <f t="shared" si="80"/>
        <v>0</v>
      </c>
      <c r="DR65" s="4">
        <f t="shared" si="81"/>
        <v>0</v>
      </c>
      <c r="DS65" s="4">
        <f t="shared" si="82"/>
        <v>0</v>
      </c>
      <c r="DT65" s="4"/>
      <c r="DU65" s="7" t="str">
        <f>REPT(Sept!A65,1)</f>
        <v>TIXADOR Gilles</v>
      </c>
      <c r="DV65" s="7">
        <f t="shared" si="83"/>
        <v>0</v>
      </c>
      <c r="DW65" s="13"/>
      <c r="DX65" s="13"/>
      <c r="DY65" s="39">
        <f t="shared" si="84"/>
        <v>0</v>
      </c>
      <c r="DZ65" s="13"/>
      <c r="EA65" s="4">
        <f t="shared" si="16"/>
        <v>0</v>
      </c>
      <c r="EB65" s="4">
        <f t="shared" si="85"/>
        <v>0</v>
      </c>
      <c r="EC65" s="4">
        <f t="shared" si="86"/>
        <v>0</v>
      </c>
      <c r="ED65" s="4">
        <f t="shared" si="87"/>
        <v>0</v>
      </c>
      <c r="EE65" s="4">
        <f t="shared" si="88"/>
        <v>0</v>
      </c>
      <c r="EF65" s="4">
        <f t="shared" si="89"/>
        <v>0</v>
      </c>
      <c r="EG65" s="12">
        <f t="shared" si="90"/>
        <v>0</v>
      </c>
      <c r="EH65" s="22">
        <f t="shared" si="127"/>
        <v>25</v>
      </c>
      <c r="EI65" s="24">
        <f>SUM(EH65+Mars!EI65)</f>
        <v>577.70000000000005</v>
      </c>
      <c r="EJ65" s="25">
        <f t="shared" si="128"/>
        <v>2</v>
      </c>
      <c r="EK65" s="25">
        <f>SUM(EJ65+Mars!EK65)</f>
        <v>27</v>
      </c>
      <c r="EL65" s="41">
        <f t="shared" si="129"/>
        <v>0</v>
      </c>
    </row>
    <row r="66" spans="1:142" ht="13.5" thickBot="1">
      <c r="A66" s="107" t="str">
        <f>REPT(Sept!A66,1)</f>
        <v>VENTALON Eric</v>
      </c>
      <c r="B66" s="7">
        <f t="shared" si="20"/>
        <v>1</v>
      </c>
      <c r="C66" s="13">
        <v>24</v>
      </c>
      <c r="D66" s="13"/>
      <c r="E66" s="39">
        <f t="shared" si="21"/>
        <v>0</v>
      </c>
      <c r="F66" s="13"/>
      <c r="G66" s="4">
        <f t="shared" si="0"/>
        <v>24</v>
      </c>
      <c r="H66" s="4">
        <f t="shared" si="22"/>
        <v>24</v>
      </c>
      <c r="I66" s="4">
        <f t="shared" si="23"/>
        <v>24</v>
      </c>
      <c r="J66" s="4">
        <f t="shared" si="24"/>
        <v>24</v>
      </c>
      <c r="K66" s="4">
        <f t="shared" si="25"/>
        <v>24</v>
      </c>
      <c r="L66" s="4">
        <f t="shared" si="26"/>
        <v>24</v>
      </c>
      <c r="M66" s="4"/>
      <c r="N66" s="7" t="str">
        <f>REPT(Sept!A66,1)</f>
        <v>VENTALON Eric</v>
      </c>
      <c r="O66" s="7">
        <f t="shared" si="27"/>
        <v>1</v>
      </c>
      <c r="P66" s="13">
        <v>19</v>
      </c>
      <c r="Q66" s="13"/>
      <c r="R66" s="39">
        <f t="shared" si="28"/>
        <v>0</v>
      </c>
      <c r="S66" s="13"/>
      <c r="T66" s="4">
        <f t="shared" si="1"/>
        <v>19</v>
      </c>
      <c r="U66" s="4">
        <f t="shared" si="29"/>
        <v>19</v>
      </c>
      <c r="V66" s="4">
        <f t="shared" si="30"/>
        <v>19</v>
      </c>
      <c r="W66" s="4">
        <f t="shared" si="31"/>
        <v>19</v>
      </c>
      <c r="X66" s="4">
        <f t="shared" si="32"/>
        <v>19</v>
      </c>
      <c r="Y66" s="4">
        <f t="shared" si="33"/>
        <v>19</v>
      </c>
      <c r="Z66" s="12">
        <f t="shared" si="120"/>
        <v>24</v>
      </c>
      <c r="AA66" s="17"/>
      <c r="AB66" s="7" t="str">
        <f>REPT(Sept!A66,1)</f>
        <v>VENTALON Eric</v>
      </c>
      <c r="AC66" s="7">
        <f t="shared" si="34"/>
        <v>1</v>
      </c>
      <c r="AD66" s="13">
        <v>25</v>
      </c>
      <c r="AE66" s="13"/>
      <c r="AF66" s="39">
        <f t="shared" si="35"/>
        <v>0</v>
      </c>
      <c r="AG66" s="13">
        <v>1</v>
      </c>
      <c r="AH66" s="4">
        <f t="shared" si="3"/>
        <v>25</v>
      </c>
      <c r="AI66" s="4">
        <f t="shared" si="36"/>
        <v>25</v>
      </c>
      <c r="AJ66" s="4">
        <f t="shared" si="37"/>
        <v>25</v>
      </c>
      <c r="AK66" s="4">
        <f t="shared" si="38"/>
        <v>25</v>
      </c>
      <c r="AL66" s="4">
        <f t="shared" si="39"/>
        <v>25</v>
      </c>
      <c r="AM66" s="4">
        <f t="shared" si="40"/>
        <v>25</v>
      </c>
      <c r="AN66" s="4"/>
      <c r="AO66" s="7" t="str">
        <f>REPT(Sept!A66,1)</f>
        <v>VENTALON Eric</v>
      </c>
      <c r="AP66" s="7">
        <f t="shared" si="41"/>
        <v>1</v>
      </c>
      <c r="AQ66" s="13">
        <v>29</v>
      </c>
      <c r="AR66" s="13"/>
      <c r="AS66" s="39">
        <f t="shared" si="42"/>
        <v>0</v>
      </c>
      <c r="AT66" s="13"/>
      <c r="AU66" s="4">
        <f t="shared" si="4"/>
        <v>29</v>
      </c>
      <c r="AV66" s="4">
        <f t="shared" si="43"/>
        <v>29</v>
      </c>
      <c r="AW66" s="4">
        <f t="shared" si="44"/>
        <v>29</v>
      </c>
      <c r="AX66" s="4">
        <f t="shared" si="45"/>
        <v>29</v>
      </c>
      <c r="AY66" s="4">
        <f t="shared" si="46"/>
        <v>29</v>
      </c>
      <c r="AZ66" s="4">
        <f t="shared" si="47"/>
        <v>29</v>
      </c>
      <c r="BA66" s="12">
        <f t="shared" si="121"/>
        <v>29</v>
      </c>
      <c r="BB66" s="12">
        <f t="shared" si="122"/>
        <v>53</v>
      </c>
      <c r="BC66" s="17"/>
      <c r="BD66" s="7" t="str">
        <f>REPT(Sept!A66,1)</f>
        <v>VENTALON Eric</v>
      </c>
      <c r="BE66" s="7">
        <f t="shared" si="48"/>
        <v>1</v>
      </c>
      <c r="BF66" s="13">
        <v>14</v>
      </c>
      <c r="BG66" s="13"/>
      <c r="BH66" s="39">
        <f t="shared" si="49"/>
        <v>0</v>
      </c>
      <c r="BI66" s="13"/>
      <c r="BJ66" s="4">
        <f t="shared" si="7"/>
        <v>14</v>
      </c>
      <c r="BK66" s="4">
        <f t="shared" si="50"/>
        <v>14</v>
      </c>
      <c r="BL66" s="4">
        <f t="shared" si="51"/>
        <v>14</v>
      </c>
      <c r="BM66" s="4">
        <f t="shared" si="52"/>
        <v>14</v>
      </c>
      <c r="BN66" s="4">
        <f t="shared" si="53"/>
        <v>14</v>
      </c>
      <c r="BO66" s="4">
        <f t="shared" si="54"/>
        <v>14</v>
      </c>
      <c r="BP66" s="4"/>
      <c r="BQ66" s="7" t="str">
        <f>REPT(Sept!A66,1)</f>
        <v>VENTALON Eric</v>
      </c>
      <c r="BR66" s="7">
        <f t="shared" si="55"/>
        <v>1</v>
      </c>
      <c r="BS66" s="13">
        <v>14</v>
      </c>
      <c r="BT66" s="13"/>
      <c r="BU66" s="39">
        <f t="shared" si="56"/>
        <v>0</v>
      </c>
      <c r="BV66" s="13"/>
      <c r="BW66" s="4">
        <f t="shared" si="8"/>
        <v>14</v>
      </c>
      <c r="BX66" s="4">
        <f t="shared" si="57"/>
        <v>14</v>
      </c>
      <c r="BY66" s="4">
        <f t="shared" si="58"/>
        <v>14</v>
      </c>
      <c r="BZ66" s="4">
        <f t="shared" si="59"/>
        <v>14</v>
      </c>
      <c r="CA66" s="4">
        <f t="shared" si="60"/>
        <v>14</v>
      </c>
      <c r="CB66" s="4">
        <f t="shared" si="61"/>
        <v>14</v>
      </c>
      <c r="CC66" s="12">
        <f t="shared" si="123"/>
        <v>14</v>
      </c>
      <c r="CD66" s="12">
        <f t="shared" si="124"/>
        <v>67</v>
      </c>
      <c r="CE66" s="17"/>
      <c r="CF66" s="7" t="str">
        <f>REPT(Sept!A66,1)</f>
        <v>VENTALON Eric</v>
      </c>
      <c r="CG66" s="7">
        <f t="shared" si="62"/>
        <v>1</v>
      </c>
      <c r="CH66" s="13">
        <v>23</v>
      </c>
      <c r="CI66" s="13"/>
      <c r="CJ66" s="39">
        <f t="shared" si="63"/>
        <v>0</v>
      </c>
      <c r="CK66" s="13"/>
      <c r="CL66" s="4">
        <f t="shared" si="11"/>
        <v>23</v>
      </c>
      <c r="CM66" s="4">
        <f t="shared" si="64"/>
        <v>23</v>
      </c>
      <c r="CN66" s="4">
        <f t="shared" si="65"/>
        <v>23</v>
      </c>
      <c r="CO66" s="4">
        <f t="shared" si="66"/>
        <v>23</v>
      </c>
      <c r="CP66" s="4">
        <f t="shared" si="67"/>
        <v>23</v>
      </c>
      <c r="CQ66" s="4">
        <f t="shared" si="68"/>
        <v>23</v>
      </c>
      <c r="CR66" s="4"/>
      <c r="CS66" s="7" t="str">
        <f>REPT(Sept!A66,1)</f>
        <v>VENTALON Eric</v>
      </c>
      <c r="CT66" s="7">
        <f t="shared" si="69"/>
        <v>1</v>
      </c>
      <c r="CU66" s="13">
        <v>12</v>
      </c>
      <c r="CV66" s="13"/>
      <c r="CW66" s="39">
        <f t="shared" si="70"/>
        <v>0</v>
      </c>
      <c r="CX66" s="13"/>
      <c r="CY66" s="4">
        <f t="shared" si="12"/>
        <v>12</v>
      </c>
      <c r="CZ66" s="4">
        <f t="shared" si="71"/>
        <v>12</v>
      </c>
      <c r="DA66" s="4">
        <f t="shared" si="72"/>
        <v>12</v>
      </c>
      <c r="DB66" s="4">
        <f t="shared" si="73"/>
        <v>12</v>
      </c>
      <c r="DC66" s="4">
        <f t="shared" si="74"/>
        <v>12</v>
      </c>
      <c r="DD66" s="4">
        <f t="shared" si="75"/>
        <v>12</v>
      </c>
      <c r="DE66" s="12">
        <f t="shared" si="125"/>
        <v>23</v>
      </c>
      <c r="DF66" s="12">
        <f t="shared" si="126"/>
        <v>90</v>
      </c>
      <c r="DG66" s="17"/>
      <c r="DH66" s="7" t="str">
        <f>REPT(Sept!A66,1)</f>
        <v>VENTALON Eric</v>
      </c>
      <c r="DI66" s="7">
        <f t="shared" si="76"/>
        <v>0</v>
      </c>
      <c r="DJ66" s="13"/>
      <c r="DK66" s="13"/>
      <c r="DL66" s="39">
        <f t="shared" si="77"/>
        <v>0</v>
      </c>
      <c r="DM66" s="13"/>
      <c r="DN66" s="4">
        <f t="shared" si="15"/>
        <v>0</v>
      </c>
      <c r="DO66" s="4">
        <f t="shared" si="78"/>
        <v>0</v>
      </c>
      <c r="DP66" s="4">
        <f t="shared" si="79"/>
        <v>0</v>
      </c>
      <c r="DQ66" s="4">
        <f t="shared" si="80"/>
        <v>0</v>
      </c>
      <c r="DR66" s="4">
        <f t="shared" si="81"/>
        <v>0</v>
      </c>
      <c r="DS66" s="4">
        <f t="shared" si="82"/>
        <v>0</v>
      </c>
      <c r="DT66" s="4"/>
      <c r="DU66" s="7" t="str">
        <f>REPT(Sept!A66,1)</f>
        <v>VENTALON Eric</v>
      </c>
      <c r="DV66" s="7">
        <f t="shared" si="83"/>
        <v>0</v>
      </c>
      <c r="DW66" s="13"/>
      <c r="DX66" s="13"/>
      <c r="DY66" s="39">
        <f t="shared" si="84"/>
        <v>0</v>
      </c>
      <c r="DZ66" s="13"/>
      <c r="EA66" s="4">
        <f t="shared" si="16"/>
        <v>0</v>
      </c>
      <c r="EB66" s="4">
        <f t="shared" si="85"/>
        <v>0</v>
      </c>
      <c r="EC66" s="4">
        <f t="shared" si="86"/>
        <v>0</v>
      </c>
      <c r="ED66" s="4">
        <f t="shared" si="87"/>
        <v>0</v>
      </c>
      <c r="EE66" s="4">
        <f t="shared" si="88"/>
        <v>0</v>
      </c>
      <c r="EF66" s="4">
        <f t="shared" si="89"/>
        <v>0</v>
      </c>
      <c r="EG66" s="12">
        <f t="shared" si="90"/>
        <v>0</v>
      </c>
      <c r="EH66" s="22">
        <f t="shared" si="127"/>
        <v>90</v>
      </c>
      <c r="EI66" s="24">
        <f>SUM(EH66+Mars!EI66)</f>
        <v>965.8</v>
      </c>
      <c r="EJ66" s="25">
        <f t="shared" si="128"/>
        <v>8</v>
      </c>
      <c r="EK66" s="25">
        <f>SUM(EJ66+Mars!EK66)</f>
        <v>63</v>
      </c>
      <c r="EL66" s="41">
        <f t="shared" si="129"/>
        <v>0</v>
      </c>
    </row>
    <row r="67" spans="1:142" ht="13.5" thickBot="1">
      <c r="A67" s="107" t="str">
        <f>REPT(Sept!A67,1)</f>
        <v>X</v>
      </c>
      <c r="B67" s="7">
        <f t="shared" si="20"/>
        <v>0</v>
      </c>
      <c r="C67" s="13"/>
      <c r="D67" s="13"/>
      <c r="E67" s="39">
        <f t="shared" si="21"/>
        <v>0</v>
      </c>
      <c r="F67" s="13"/>
      <c r="G67" s="4">
        <f t="shared" si="0"/>
        <v>0</v>
      </c>
      <c r="H67" s="4">
        <f t="shared" si="22"/>
        <v>0</v>
      </c>
      <c r="I67" s="4">
        <f t="shared" si="23"/>
        <v>0</v>
      </c>
      <c r="J67" s="4">
        <f t="shared" si="24"/>
        <v>0</v>
      </c>
      <c r="K67" s="4">
        <f t="shared" si="25"/>
        <v>0</v>
      </c>
      <c r="L67" s="4">
        <f t="shared" si="26"/>
        <v>0</v>
      </c>
      <c r="M67" s="4"/>
      <c r="N67" s="7" t="str">
        <f>REPT(Sept!A67,1)</f>
        <v>X</v>
      </c>
      <c r="O67" s="7">
        <f t="shared" si="27"/>
        <v>0</v>
      </c>
      <c r="P67" s="13"/>
      <c r="Q67" s="13"/>
      <c r="R67" s="39">
        <f t="shared" si="28"/>
        <v>0</v>
      </c>
      <c r="S67" s="13"/>
      <c r="T67" s="4">
        <f t="shared" si="1"/>
        <v>0</v>
      </c>
      <c r="U67" s="4">
        <f t="shared" si="29"/>
        <v>0</v>
      </c>
      <c r="V67" s="4">
        <f t="shared" si="30"/>
        <v>0</v>
      </c>
      <c r="W67" s="4">
        <f t="shared" si="31"/>
        <v>0</v>
      </c>
      <c r="X67" s="4">
        <f t="shared" si="32"/>
        <v>0</v>
      </c>
      <c r="Y67" s="4">
        <f t="shared" si="33"/>
        <v>0</v>
      </c>
      <c r="Z67" s="12">
        <f t="shared" si="120"/>
        <v>0</v>
      </c>
      <c r="AA67" s="17"/>
      <c r="AB67" s="7" t="str">
        <f>REPT(Sept!A67,1)</f>
        <v>X</v>
      </c>
      <c r="AC67" s="7">
        <f t="shared" si="34"/>
        <v>0</v>
      </c>
      <c r="AD67" s="13"/>
      <c r="AE67" s="13"/>
      <c r="AF67" s="39">
        <f t="shared" si="35"/>
        <v>0</v>
      </c>
      <c r="AG67" s="13"/>
      <c r="AH67" s="4">
        <f t="shared" si="3"/>
        <v>0</v>
      </c>
      <c r="AI67" s="4">
        <f t="shared" si="36"/>
        <v>0</v>
      </c>
      <c r="AJ67" s="4">
        <f t="shared" si="37"/>
        <v>0</v>
      </c>
      <c r="AK67" s="4">
        <f t="shared" si="38"/>
        <v>0</v>
      </c>
      <c r="AL67" s="4">
        <f t="shared" si="39"/>
        <v>0</v>
      </c>
      <c r="AM67" s="4">
        <f t="shared" si="40"/>
        <v>0</v>
      </c>
      <c r="AN67" s="4"/>
      <c r="AO67" s="7" t="str">
        <f>REPT(Sept!A67,1)</f>
        <v>X</v>
      </c>
      <c r="AP67" s="7">
        <f t="shared" si="41"/>
        <v>0</v>
      </c>
      <c r="AQ67" s="13"/>
      <c r="AR67" s="13"/>
      <c r="AS67" s="39">
        <f t="shared" si="42"/>
        <v>0</v>
      </c>
      <c r="AT67" s="13"/>
      <c r="AU67" s="4">
        <f t="shared" si="4"/>
        <v>0</v>
      </c>
      <c r="AV67" s="4">
        <f t="shared" si="43"/>
        <v>0</v>
      </c>
      <c r="AW67" s="4">
        <f t="shared" si="44"/>
        <v>0</v>
      </c>
      <c r="AX67" s="4">
        <f t="shared" si="45"/>
        <v>0</v>
      </c>
      <c r="AY67" s="4">
        <f t="shared" si="46"/>
        <v>0</v>
      </c>
      <c r="AZ67" s="4">
        <f t="shared" si="47"/>
        <v>0</v>
      </c>
      <c r="BA67" s="12">
        <f t="shared" si="121"/>
        <v>0</v>
      </c>
      <c r="BB67" s="12">
        <f t="shared" si="122"/>
        <v>0</v>
      </c>
      <c r="BC67" s="17"/>
      <c r="BD67" s="7" t="str">
        <f>REPT(Sept!A67,1)</f>
        <v>X</v>
      </c>
      <c r="BE67" s="7">
        <f t="shared" si="48"/>
        <v>0</v>
      </c>
      <c r="BF67" s="13"/>
      <c r="BG67" s="13"/>
      <c r="BH67" s="39">
        <f t="shared" si="49"/>
        <v>0</v>
      </c>
      <c r="BI67" s="13"/>
      <c r="BJ67" s="4">
        <f t="shared" si="7"/>
        <v>0</v>
      </c>
      <c r="BK67" s="4">
        <f t="shared" si="50"/>
        <v>0</v>
      </c>
      <c r="BL67" s="4">
        <f t="shared" si="51"/>
        <v>0</v>
      </c>
      <c r="BM67" s="4">
        <f t="shared" si="52"/>
        <v>0</v>
      </c>
      <c r="BN67" s="4">
        <f t="shared" si="53"/>
        <v>0</v>
      </c>
      <c r="BO67" s="4">
        <f t="shared" si="54"/>
        <v>0</v>
      </c>
      <c r="BP67" s="4"/>
      <c r="BQ67" s="7" t="str">
        <f>REPT(Sept!A67,1)</f>
        <v>X</v>
      </c>
      <c r="BR67" s="7">
        <f t="shared" si="55"/>
        <v>0</v>
      </c>
      <c r="BS67" s="13"/>
      <c r="BT67" s="13"/>
      <c r="BU67" s="39">
        <f t="shared" si="56"/>
        <v>0</v>
      </c>
      <c r="BV67" s="13"/>
      <c r="BW67" s="4">
        <f t="shared" si="8"/>
        <v>0</v>
      </c>
      <c r="BX67" s="4">
        <f t="shared" si="57"/>
        <v>0</v>
      </c>
      <c r="BY67" s="4">
        <f t="shared" si="58"/>
        <v>0</v>
      </c>
      <c r="BZ67" s="4">
        <f t="shared" si="59"/>
        <v>0</v>
      </c>
      <c r="CA67" s="4">
        <f t="shared" si="60"/>
        <v>0</v>
      </c>
      <c r="CB67" s="4">
        <f t="shared" si="61"/>
        <v>0</v>
      </c>
      <c r="CC67" s="12">
        <f t="shared" si="123"/>
        <v>0</v>
      </c>
      <c r="CD67" s="12">
        <f t="shared" si="124"/>
        <v>0</v>
      </c>
      <c r="CE67" s="17"/>
      <c r="CF67" s="7" t="str">
        <f>REPT(Sept!A67,1)</f>
        <v>X</v>
      </c>
      <c r="CG67" s="7">
        <f t="shared" si="62"/>
        <v>0</v>
      </c>
      <c r="CH67" s="13"/>
      <c r="CI67" s="13"/>
      <c r="CJ67" s="39">
        <f t="shared" si="63"/>
        <v>0</v>
      </c>
      <c r="CK67" s="13"/>
      <c r="CL67" s="4">
        <f t="shared" si="11"/>
        <v>0</v>
      </c>
      <c r="CM67" s="4">
        <f t="shared" si="64"/>
        <v>0</v>
      </c>
      <c r="CN67" s="4">
        <f t="shared" si="65"/>
        <v>0</v>
      </c>
      <c r="CO67" s="4">
        <f t="shared" si="66"/>
        <v>0</v>
      </c>
      <c r="CP67" s="4">
        <f t="shared" si="67"/>
        <v>0</v>
      </c>
      <c r="CQ67" s="4">
        <f t="shared" si="68"/>
        <v>0</v>
      </c>
      <c r="CR67" s="4"/>
      <c r="CS67" s="7" t="str">
        <f>REPT(Sept!A67,1)</f>
        <v>X</v>
      </c>
      <c r="CT67" s="7">
        <f t="shared" si="69"/>
        <v>0</v>
      </c>
      <c r="CU67" s="13"/>
      <c r="CV67" s="13"/>
      <c r="CW67" s="39">
        <f t="shared" si="70"/>
        <v>0</v>
      </c>
      <c r="CX67" s="13"/>
      <c r="CY67" s="4">
        <f t="shared" si="12"/>
        <v>0</v>
      </c>
      <c r="CZ67" s="4">
        <f t="shared" si="71"/>
        <v>0</v>
      </c>
      <c r="DA67" s="4">
        <f t="shared" si="72"/>
        <v>0</v>
      </c>
      <c r="DB67" s="4">
        <f t="shared" si="73"/>
        <v>0</v>
      </c>
      <c r="DC67" s="4">
        <f t="shared" si="74"/>
        <v>0</v>
      </c>
      <c r="DD67" s="4">
        <f t="shared" si="75"/>
        <v>0</v>
      </c>
      <c r="DE67" s="12">
        <f t="shared" si="125"/>
        <v>0</v>
      </c>
      <c r="DF67" s="12">
        <f t="shared" si="126"/>
        <v>0</v>
      </c>
      <c r="DG67" s="17"/>
      <c r="DH67" s="7" t="str">
        <f>REPT(Sept!A67,1)</f>
        <v>X</v>
      </c>
      <c r="DI67" s="7">
        <f t="shared" si="76"/>
        <v>0</v>
      </c>
      <c r="DJ67" s="13"/>
      <c r="DK67" s="13"/>
      <c r="DL67" s="39">
        <f t="shared" si="77"/>
        <v>0</v>
      </c>
      <c r="DM67" s="13"/>
      <c r="DN67" s="4">
        <f t="shared" si="15"/>
        <v>0</v>
      </c>
      <c r="DO67" s="4">
        <f t="shared" si="78"/>
        <v>0</v>
      </c>
      <c r="DP67" s="4">
        <f t="shared" si="79"/>
        <v>0</v>
      </c>
      <c r="DQ67" s="4">
        <f t="shared" si="80"/>
        <v>0</v>
      </c>
      <c r="DR67" s="4">
        <f t="shared" si="81"/>
        <v>0</v>
      </c>
      <c r="DS67" s="4">
        <f t="shared" si="82"/>
        <v>0</v>
      </c>
      <c r="DT67" s="4"/>
      <c r="DU67" s="7" t="str">
        <f>REPT(Sept!A67,1)</f>
        <v>X</v>
      </c>
      <c r="DV67" s="7">
        <f t="shared" si="83"/>
        <v>0</v>
      </c>
      <c r="DW67" s="13"/>
      <c r="DX67" s="13"/>
      <c r="DY67" s="39">
        <f t="shared" si="84"/>
        <v>0</v>
      </c>
      <c r="DZ67" s="13"/>
      <c r="EA67" s="4">
        <f t="shared" si="16"/>
        <v>0</v>
      </c>
      <c r="EB67" s="4">
        <f t="shared" si="85"/>
        <v>0</v>
      </c>
      <c r="EC67" s="4">
        <f t="shared" si="86"/>
        <v>0</v>
      </c>
      <c r="ED67" s="4">
        <f t="shared" si="87"/>
        <v>0</v>
      </c>
      <c r="EE67" s="4">
        <f t="shared" si="88"/>
        <v>0</v>
      </c>
      <c r="EF67" s="4">
        <f t="shared" si="89"/>
        <v>0</v>
      </c>
      <c r="EG67" s="12">
        <f t="shared" si="90"/>
        <v>0</v>
      </c>
      <c r="EH67" s="22">
        <f t="shared" si="127"/>
        <v>0</v>
      </c>
      <c r="EI67" s="24">
        <f>SUM(EH67+Mars!EI67)</f>
        <v>0</v>
      </c>
      <c r="EJ67" s="25">
        <f t="shared" si="128"/>
        <v>0</v>
      </c>
      <c r="EK67" s="25">
        <f>SUM(EJ67+Mars!EK67)</f>
        <v>0</v>
      </c>
      <c r="EL67" s="41">
        <f t="shared" si="129"/>
        <v>0</v>
      </c>
    </row>
    <row r="68" spans="1:142" ht="13.5" thickBot="1">
      <c r="A68" s="107" t="str">
        <f>REPT(Sept!A68,1)</f>
        <v>ARNAUD David</v>
      </c>
      <c r="B68" s="7">
        <f t="shared" si="20"/>
        <v>0</v>
      </c>
      <c r="C68" s="13"/>
      <c r="D68" s="13"/>
      <c r="E68" s="39">
        <f t="shared" si="21"/>
        <v>0</v>
      </c>
      <c r="F68" s="13"/>
      <c r="G68" s="4">
        <f t="shared" si="0"/>
        <v>0</v>
      </c>
      <c r="H68" s="4">
        <f t="shared" si="22"/>
        <v>0</v>
      </c>
      <c r="I68" s="4">
        <f t="shared" si="23"/>
        <v>0</v>
      </c>
      <c r="J68" s="4">
        <f t="shared" si="24"/>
        <v>0</v>
      </c>
      <c r="K68" s="4">
        <f t="shared" si="25"/>
        <v>0</v>
      </c>
      <c r="L68" s="4">
        <f t="shared" si="26"/>
        <v>0</v>
      </c>
      <c r="M68" s="4"/>
      <c r="N68" s="7" t="str">
        <f>REPT(Sept!A68,1)</f>
        <v>ARNAUD David</v>
      </c>
      <c r="O68" s="7">
        <f t="shared" si="27"/>
        <v>0</v>
      </c>
      <c r="P68" s="13"/>
      <c r="Q68" s="13"/>
      <c r="R68" s="39">
        <f t="shared" si="28"/>
        <v>0</v>
      </c>
      <c r="S68" s="13"/>
      <c r="T68" s="4">
        <f t="shared" si="1"/>
        <v>0</v>
      </c>
      <c r="U68" s="4">
        <f t="shared" si="29"/>
        <v>0</v>
      </c>
      <c r="V68" s="4">
        <f t="shared" si="30"/>
        <v>0</v>
      </c>
      <c r="W68" s="4">
        <f t="shared" si="31"/>
        <v>0</v>
      </c>
      <c r="X68" s="4">
        <f t="shared" si="32"/>
        <v>0</v>
      </c>
      <c r="Y68" s="4">
        <f t="shared" si="33"/>
        <v>0</v>
      </c>
      <c r="Z68" s="12">
        <f t="shared" si="120"/>
        <v>0</v>
      </c>
      <c r="AA68" s="17"/>
      <c r="AB68" s="7" t="str">
        <f>REPT(Sept!A68,1)</f>
        <v>ARNAUD David</v>
      </c>
      <c r="AC68" s="7">
        <f t="shared" si="34"/>
        <v>0</v>
      </c>
      <c r="AD68" s="13"/>
      <c r="AE68" s="13"/>
      <c r="AF68" s="39">
        <f t="shared" si="35"/>
        <v>0</v>
      </c>
      <c r="AG68" s="13"/>
      <c r="AH68" s="4">
        <f t="shared" si="3"/>
        <v>0</v>
      </c>
      <c r="AI68" s="4">
        <f t="shared" si="36"/>
        <v>0</v>
      </c>
      <c r="AJ68" s="4">
        <f t="shared" si="37"/>
        <v>0</v>
      </c>
      <c r="AK68" s="4">
        <f t="shared" si="38"/>
        <v>0</v>
      </c>
      <c r="AL68" s="4">
        <f t="shared" si="39"/>
        <v>0</v>
      </c>
      <c r="AM68" s="4">
        <f t="shared" si="40"/>
        <v>0</v>
      </c>
      <c r="AN68" s="4"/>
      <c r="AO68" s="7" t="str">
        <f>REPT(Sept!A68,1)</f>
        <v>ARNAUD David</v>
      </c>
      <c r="AP68" s="7">
        <f t="shared" si="41"/>
        <v>0</v>
      </c>
      <c r="AQ68" s="13"/>
      <c r="AR68" s="13"/>
      <c r="AS68" s="39">
        <f t="shared" si="42"/>
        <v>0</v>
      </c>
      <c r="AT68" s="13"/>
      <c r="AU68" s="4">
        <f t="shared" si="4"/>
        <v>0</v>
      </c>
      <c r="AV68" s="4">
        <f t="shared" si="43"/>
        <v>0</v>
      </c>
      <c r="AW68" s="4">
        <f t="shared" si="44"/>
        <v>0</v>
      </c>
      <c r="AX68" s="4">
        <f t="shared" si="45"/>
        <v>0</v>
      </c>
      <c r="AY68" s="4">
        <f t="shared" si="46"/>
        <v>0</v>
      </c>
      <c r="AZ68" s="4">
        <f t="shared" si="47"/>
        <v>0</v>
      </c>
      <c r="BA68" s="12">
        <f t="shared" si="121"/>
        <v>0</v>
      </c>
      <c r="BB68" s="12">
        <f t="shared" si="122"/>
        <v>0</v>
      </c>
      <c r="BC68" s="17"/>
      <c r="BD68" s="7" t="str">
        <f>REPT(Sept!A68,1)</f>
        <v>ARNAUD David</v>
      </c>
      <c r="BE68" s="7">
        <f t="shared" si="48"/>
        <v>0</v>
      </c>
      <c r="BF68" s="13"/>
      <c r="BG68" s="13"/>
      <c r="BH68" s="39">
        <f t="shared" si="49"/>
        <v>0</v>
      </c>
      <c r="BI68" s="13"/>
      <c r="BJ68" s="4">
        <f t="shared" si="7"/>
        <v>0</v>
      </c>
      <c r="BK68" s="4">
        <f t="shared" si="50"/>
        <v>0</v>
      </c>
      <c r="BL68" s="4">
        <f t="shared" si="51"/>
        <v>0</v>
      </c>
      <c r="BM68" s="4">
        <f t="shared" si="52"/>
        <v>0</v>
      </c>
      <c r="BN68" s="4">
        <f t="shared" si="53"/>
        <v>0</v>
      </c>
      <c r="BO68" s="4">
        <f t="shared" si="54"/>
        <v>0</v>
      </c>
      <c r="BP68" s="4"/>
      <c r="BQ68" s="7" t="str">
        <f>REPT(Sept!A68,1)</f>
        <v>ARNAUD David</v>
      </c>
      <c r="BR68" s="7">
        <f t="shared" si="55"/>
        <v>0</v>
      </c>
      <c r="BS68" s="13"/>
      <c r="BT68" s="13"/>
      <c r="BU68" s="39">
        <f t="shared" si="56"/>
        <v>0</v>
      </c>
      <c r="BV68" s="13"/>
      <c r="BW68" s="4">
        <f t="shared" si="8"/>
        <v>0</v>
      </c>
      <c r="BX68" s="4">
        <f t="shared" si="57"/>
        <v>0</v>
      </c>
      <c r="BY68" s="4">
        <f t="shared" si="58"/>
        <v>0</v>
      </c>
      <c r="BZ68" s="4">
        <f t="shared" si="59"/>
        <v>0</v>
      </c>
      <c r="CA68" s="4">
        <f t="shared" si="60"/>
        <v>0</v>
      </c>
      <c r="CB68" s="4">
        <f t="shared" si="61"/>
        <v>0</v>
      </c>
      <c r="CC68" s="12">
        <f t="shared" si="123"/>
        <v>0</v>
      </c>
      <c r="CD68" s="12">
        <f t="shared" si="124"/>
        <v>0</v>
      </c>
      <c r="CE68" s="17"/>
      <c r="CF68" s="7" t="str">
        <f>REPT(Sept!A68,1)</f>
        <v>ARNAUD David</v>
      </c>
      <c r="CG68" s="7">
        <f t="shared" si="62"/>
        <v>0</v>
      </c>
      <c r="CH68" s="13"/>
      <c r="CI68" s="13"/>
      <c r="CJ68" s="39">
        <f t="shared" si="63"/>
        <v>0</v>
      </c>
      <c r="CK68" s="13"/>
      <c r="CL68" s="4">
        <f t="shared" si="11"/>
        <v>0</v>
      </c>
      <c r="CM68" s="4">
        <f t="shared" si="64"/>
        <v>0</v>
      </c>
      <c r="CN68" s="4">
        <f t="shared" si="65"/>
        <v>0</v>
      </c>
      <c r="CO68" s="4">
        <f t="shared" si="66"/>
        <v>0</v>
      </c>
      <c r="CP68" s="4">
        <f t="shared" si="67"/>
        <v>0</v>
      </c>
      <c r="CQ68" s="4">
        <f t="shared" si="68"/>
        <v>0</v>
      </c>
      <c r="CR68" s="4"/>
      <c r="CS68" s="7" t="str">
        <f>REPT(Sept!A68,1)</f>
        <v>ARNAUD David</v>
      </c>
      <c r="CT68" s="7">
        <f t="shared" si="69"/>
        <v>0</v>
      </c>
      <c r="CU68" s="13"/>
      <c r="CV68" s="13"/>
      <c r="CW68" s="39">
        <f t="shared" si="70"/>
        <v>0</v>
      </c>
      <c r="CX68" s="13"/>
      <c r="CY68" s="4">
        <f t="shared" si="12"/>
        <v>0</v>
      </c>
      <c r="CZ68" s="4">
        <f t="shared" si="71"/>
        <v>0</v>
      </c>
      <c r="DA68" s="4">
        <f t="shared" si="72"/>
        <v>0</v>
      </c>
      <c r="DB68" s="4">
        <f t="shared" si="73"/>
        <v>0</v>
      </c>
      <c r="DC68" s="4">
        <f t="shared" si="74"/>
        <v>0</v>
      </c>
      <c r="DD68" s="4">
        <f t="shared" si="75"/>
        <v>0</v>
      </c>
      <c r="DE68" s="12">
        <f t="shared" si="125"/>
        <v>0</v>
      </c>
      <c r="DF68" s="12">
        <f t="shared" si="126"/>
        <v>0</v>
      </c>
      <c r="DG68" s="17"/>
      <c r="DH68" s="7" t="str">
        <f>REPT(Sept!A68,1)</f>
        <v>ARNAUD David</v>
      </c>
      <c r="DI68" s="7">
        <f t="shared" si="76"/>
        <v>0</v>
      </c>
      <c r="DJ68" s="13"/>
      <c r="DK68" s="13"/>
      <c r="DL68" s="39">
        <f t="shared" si="77"/>
        <v>0</v>
      </c>
      <c r="DM68" s="13"/>
      <c r="DN68" s="4">
        <f t="shared" si="15"/>
        <v>0</v>
      </c>
      <c r="DO68" s="4">
        <f t="shared" si="78"/>
        <v>0</v>
      </c>
      <c r="DP68" s="4">
        <f t="shared" si="79"/>
        <v>0</v>
      </c>
      <c r="DQ68" s="4">
        <f t="shared" si="80"/>
        <v>0</v>
      </c>
      <c r="DR68" s="4">
        <f t="shared" si="81"/>
        <v>0</v>
      </c>
      <c r="DS68" s="4">
        <f t="shared" si="82"/>
        <v>0</v>
      </c>
      <c r="DT68" s="4"/>
      <c r="DU68" s="7" t="str">
        <f>REPT(Sept!A68,1)</f>
        <v>ARNAUD David</v>
      </c>
      <c r="DV68" s="7">
        <f t="shared" si="83"/>
        <v>0</v>
      </c>
      <c r="DW68" s="13"/>
      <c r="DX68" s="13"/>
      <c r="DY68" s="39">
        <f t="shared" si="84"/>
        <v>0</v>
      </c>
      <c r="DZ68" s="13"/>
      <c r="EA68" s="4">
        <f t="shared" si="16"/>
        <v>0</v>
      </c>
      <c r="EB68" s="4">
        <f t="shared" si="85"/>
        <v>0</v>
      </c>
      <c r="EC68" s="4">
        <f t="shared" si="86"/>
        <v>0</v>
      </c>
      <c r="ED68" s="4">
        <f t="shared" si="87"/>
        <v>0</v>
      </c>
      <c r="EE68" s="4">
        <f t="shared" si="88"/>
        <v>0</v>
      </c>
      <c r="EF68" s="4">
        <f t="shared" si="89"/>
        <v>0</v>
      </c>
      <c r="EG68" s="12">
        <f t="shared" si="90"/>
        <v>0</v>
      </c>
      <c r="EH68" s="22">
        <f t="shared" si="127"/>
        <v>0</v>
      </c>
      <c r="EI68" s="24">
        <f>SUM(EH68+Mars!EI68)</f>
        <v>5</v>
      </c>
      <c r="EJ68" s="25">
        <f t="shared" si="128"/>
        <v>0</v>
      </c>
      <c r="EK68" s="25">
        <f>SUM(EJ68+Mars!EK68)</f>
        <v>1</v>
      </c>
      <c r="EL68" s="41">
        <f t="shared" si="129"/>
        <v>0</v>
      </c>
    </row>
    <row r="69" spans="1:142" ht="13.5" thickBot="1">
      <c r="A69" s="107" t="str">
        <f>REPT(Sept!A69,1)</f>
        <v>GUITER Thomas</v>
      </c>
      <c r="B69" s="7">
        <f t="shared" si="20"/>
        <v>0</v>
      </c>
      <c r="C69" s="13"/>
      <c r="D69" s="13"/>
      <c r="E69" s="39">
        <f t="shared" si="21"/>
        <v>0</v>
      </c>
      <c r="F69" s="13"/>
      <c r="G69" s="4">
        <f t="shared" si="0"/>
        <v>0</v>
      </c>
      <c r="H69" s="4">
        <f t="shared" si="22"/>
        <v>0</v>
      </c>
      <c r="I69" s="4">
        <f t="shared" si="23"/>
        <v>0</v>
      </c>
      <c r="J69" s="4">
        <f t="shared" si="24"/>
        <v>0</v>
      </c>
      <c r="K69" s="4">
        <f t="shared" si="25"/>
        <v>0</v>
      </c>
      <c r="L69" s="4">
        <f t="shared" si="26"/>
        <v>0</v>
      </c>
      <c r="M69" s="4"/>
      <c r="N69" s="7" t="str">
        <f>REPT(Sept!A69,1)</f>
        <v>GUITER Thomas</v>
      </c>
      <c r="O69" s="7">
        <f t="shared" si="27"/>
        <v>0</v>
      </c>
      <c r="P69" s="13"/>
      <c r="Q69" s="13"/>
      <c r="R69" s="39">
        <f t="shared" si="28"/>
        <v>0</v>
      </c>
      <c r="S69" s="13"/>
      <c r="T69" s="4">
        <f t="shared" si="1"/>
        <v>0</v>
      </c>
      <c r="U69" s="4">
        <f t="shared" si="29"/>
        <v>0</v>
      </c>
      <c r="V69" s="4">
        <f t="shared" si="30"/>
        <v>0</v>
      </c>
      <c r="W69" s="4">
        <f t="shared" si="31"/>
        <v>0</v>
      </c>
      <c r="X69" s="4">
        <f t="shared" si="32"/>
        <v>0</v>
      </c>
      <c r="Y69" s="4">
        <f t="shared" si="33"/>
        <v>0</v>
      </c>
      <c r="Z69" s="12">
        <f t="shared" si="120"/>
        <v>0</v>
      </c>
      <c r="AA69" s="17"/>
      <c r="AB69" s="7" t="str">
        <f>REPT(Sept!A69,1)</f>
        <v>GUITER Thomas</v>
      </c>
      <c r="AC69" s="7">
        <f t="shared" si="34"/>
        <v>0</v>
      </c>
      <c r="AD69" s="13"/>
      <c r="AE69" s="13"/>
      <c r="AF69" s="39">
        <f t="shared" si="35"/>
        <v>0</v>
      </c>
      <c r="AG69" s="13"/>
      <c r="AH69" s="4">
        <f t="shared" si="3"/>
        <v>0</v>
      </c>
      <c r="AI69" s="4">
        <f t="shared" si="36"/>
        <v>0</v>
      </c>
      <c r="AJ69" s="4">
        <f t="shared" si="37"/>
        <v>0</v>
      </c>
      <c r="AK69" s="4">
        <f t="shared" si="38"/>
        <v>0</v>
      </c>
      <c r="AL69" s="4">
        <f t="shared" si="39"/>
        <v>0</v>
      </c>
      <c r="AM69" s="4">
        <f t="shared" si="40"/>
        <v>0</v>
      </c>
      <c r="AN69" s="4"/>
      <c r="AO69" s="7" t="str">
        <f>REPT(Sept!A69,1)</f>
        <v>GUITER Thomas</v>
      </c>
      <c r="AP69" s="7">
        <f t="shared" si="41"/>
        <v>0</v>
      </c>
      <c r="AQ69" s="13"/>
      <c r="AR69" s="13"/>
      <c r="AS69" s="39">
        <f t="shared" si="42"/>
        <v>0</v>
      </c>
      <c r="AT69" s="13"/>
      <c r="AU69" s="4">
        <f t="shared" si="4"/>
        <v>0</v>
      </c>
      <c r="AV69" s="4">
        <f t="shared" si="43"/>
        <v>0</v>
      </c>
      <c r="AW69" s="4">
        <f t="shared" si="44"/>
        <v>0</v>
      </c>
      <c r="AX69" s="4">
        <f t="shared" si="45"/>
        <v>0</v>
      </c>
      <c r="AY69" s="4">
        <f t="shared" si="46"/>
        <v>0</v>
      </c>
      <c r="AZ69" s="4">
        <f t="shared" si="47"/>
        <v>0</v>
      </c>
      <c r="BA69" s="12">
        <f t="shared" si="121"/>
        <v>0</v>
      </c>
      <c r="BB69" s="12">
        <f t="shared" si="122"/>
        <v>0</v>
      </c>
      <c r="BC69" s="17"/>
      <c r="BD69" s="7" t="str">
        <f>REPT(Sept!A69,1)</f>
        <v>GUITER Thomas</v>
      </c>
      <c r="BE69" s="7">
        <f t="shared" si="48"/>
        <v>0</v>
      </c>
      <c r="BF69" s="13"/>
      <c r="BG69" s="13"/>
      <c r="BH69" s="39">
        <f t="shared" si="49"/>
        <v>0</v>
      </c>
      <c r="BI69" s="13"/>
      <c r="BJ69" s="4">
        <f t="shared" si="7"/>
        <v>0</v>
      </c>
      <c r="BK69" s="4">
        <f t="shared" si="50"/>
        <v>0</v>
      </c>
      <c r="BL69" s="4">
        <f t="shared" si="51"/>
        <v>0</v>
      </c>
      <c r="BM69" s="4">
        <f t="shared" si="52"/>
        <v>0</v>
      </c>
      <c r="BN69" s="4">
        <f t="shared" si="53"/>
        <v>0</v>
      </c>
      <c r="BO69" s="4">
        <f t="shared" si="54"/>
        <v>0</v>
      </c>
      <c r="BP69" s="4"/>
      <c r="BQ69" s="7" t="str">
        <f>REPT(Sept!A69,1)</f>
        <v>GUITER Thomas</v>
      </c>
      <c r="BR69" s="7">
        <f t="shared" si="55"/>
        <v>0</v>
      </c>
      <c r="BS69" s="13"/>
      <c r="BT69" s="13"/>
      <c r="BU69" s="39">
        <f t="shared" si="56"/>
        <v>0</v>
      </c>
      <c r="BV69" s="13"/>
      <c r="BW69" s="4">
        <f t="shared" si="8"/>
        <v>0</v>
      </c>
      <c r="BX69" s="4">
        <f t="shared" si="57"/>
        <v>0</v>
      </c>
      <c r="BY69" s="4">
        <f t="shared" si="58"/>
        <v>0</v>
      </c>
      <c r="BZ69" s="4">
        <f t="shared" si="59"/>
        <v>0</v>
      </c>
      <c r="CA69" s="4">
        <f t="shared" si="60"/>
        <v>0</v>
      </c>
      <c r="CB69" s="4">
        <f t="shared" si="61"/>
        <v>0</v>
      </c>
      <c r="CC69" s="12">
        <f t="shared" si="123"/>
        <v>0</v>
      </c>
      <c r="CD69" s="12">
        <f t="shared" si="124"/>
        <v>0</v>
      </c>
      <c r="CE69" s="17"/>
      <c r="CF69" s="7" t="str">
        <f>REPT(Sept!A69,1)</f>
        <v>GUITER Thomas</v>
      </c>
      <c r="CG69" s="7">
        <f t="shared" si="62"/>
        <v>0</v>
      </c>
      <c r="CH69" s="13"/>
      <c r="CI69" s="13"/>
      <c r="CJ69" s="39">
        <f t="shared" si="63"/>
        <v>0</v>
      </c>
      <c r="CK69" s="13"/>
      <c r="CL69" s="4">
        <f t="shared" si="11"/>
        <v>0</v>
      </c>
      <c r="CM69" s="4">
        <f t="shared" si="64"/>
        <v>0</v>
      </c>
      <c r="CN69" s="4">
        <f t="shared" si="65"/>
        <v>0</v>
      </c>
      <c r="CO69" s="4">
        <f t="shared" si="66"/>
        <v>0</v>
      </c>
      <c r="CP69" s="4">
        <f t="shared" si="67"/>
        <v>0</v>
      </c>
      <c r="CQ69" s="4">
        <f t="shared" si="68"/>
        <v>0</v>
      </c>
      <c r="CR69" s="4"/>
      <c r="CS69" s="7" t="str">
        <f>REPT(Sept!A69,1)</f>
        <v>GUITER Thomas</v>
      </c>
      <c r="CT69" s="7">
        <f t="shared" si="69"/>
        <v>0</v>
      </c>
      <c r="CU69" s="13"/>
      <c r="CV69" s="13"/>
      <c r="CW69" s="39">
        <f t="shared" si="70"/>
        <v>0</v>
      </c>
      <c r="CX69" s="13"/>
      <c r="CY69" s="4">
        <f t="shared" si="12"/>
        <v>0</v>
      </c>
      <c r="CZ69" s="4">
        <f t="shared" si="71"/>
        <v>0</v>
      </c>
      <c r="DA69" s="4">
        <f t="shared" si="72"/>
        <v>0</v>
      </c>
      <c r="DB69" s="4">
        <f t="shared" si="73"/>
        <v>0</v>
      </c>
      <c r="DC69" s="4">
        <f t="shared" si="74"/>
        <v>0</v>
      </c>
      <c r="DD69" s="4">
        <f t="shared" si="75"/>
        <v>0</v>
      </c>
      <c r="DE69" s="12">
        <f t="shared" si="125"/>
        <v>0</v>
      </c>
      <c r="DF69" s="12">
        <f t="shared" si="126"/>
        <v>0</v>
      </c>
      <c r="DG69" s="17"/>
      <c r="DH69" s="7" t="str">
        <f>REPT(Sept!A69,1)</f>
        <v>GUITER Thomas</v>
      </c>
      <c r="DI69" s="7">
        <f t="shared" si="76"/>
        <v>0</v>
      </c>
      <c r="DJ69" s="13"/>
      <c r="DK69" s="13"/>
      <c r="DL69" s="39">
        <f t="shared" si="77"/>
        <v>0</v>
      </c>
      <c r="DM69" s="13"/>
      <c r="DN69" s="4">
        <f t="shared" si="15"/>
        <v>0</v>
      </c>
      <c r="DO69" s="4">
        <f t="shared" si="78"/>
        <v>0</v>
      </c>
      <c r="DP69" s="4">
        <f t="shared" si="79"/>
        <v>0</v>
      </c>
      <c r="DQ69" s="4">
        <f t="shared" si="80"/>
        <v>0</v>
      </c>
      <c r="DR69" s="4">
        <f t="shared" si="81"/>
        <v>0</v>
      </c>
      <c r="DS69" s="4">
        <f t="shared" si="82"/>
        <v>0</v>
      </c>
      <c r="DT69" s="4"/>
      <c r="DU69" s="7" t="str">
        <f>REPT(Sept!A69,1)</f>
        <v>GUITER Thomas</v>
      </c>
      <c r="DV69" s="7">
        <f t="shared" si="83"/>
        <v>0</v>
      </c>
      <c r="DW69" s="13"/>
      <c r="DX69" s="13"/>
      <c r="DY69" s="39">
        <f t="shared" si="84"/>
        <v>0</v>
      </c>
      <c r="DZ69" s="13"/>
      <c r="EA69" s="4">
        <f t="shared" si="16"/>
        <v>0</v>
      </c>
      <c r="EB69" s="4">
        <f t="shared" si="85"/>
        <v>0</v>
      </c>
      <c r="EC69" s="4">
        <f t="shared" si="86"/>
        <v>0</v>
      </c>
      <c r="ED69" s="4">
        <f t="shared" si="87"/>
        <v>0</v>
      </c>
      <c r="EE69" s="4">
        <f t="shared" si="88"/>
        <v>0</v>
      </c>
      <c r="EF69" s="4">
        <f t="shared" si="89"/>
        <v>0</v>
      </c>
      <c r="EG69" s="12">
        <f t="shared" si="90"/>
        <v>0</v>
      </c>
      <c r="EH69" s="22">
        <f t="shared" si="127"/>
        <v>0</v>
      </c>
      <c r="EI69" s="24">
        <f>SUM(EH69+Mars!EI69)</f>
        <v>55</v>
      </c>
      <c r="EJ69" s="25">
        <f t="shared" si="128"/>
        <v>0</v>
      </c>
      <c r="EK69" s="25">
        <f>SUM(EJ69+Mars!EK69)</f>
        <v>3</v>
      </c>
      <c r="EL69" s="41">
        <f t="shared" si="129"/>
        <v>0</v>
      </c>
    </row>
    <row r="70" spans="1:142" ht="13.5" thickBot="1">
      <c r="A70" s="107" t="str">
        <f>REPT(Sept!A70,1)</f>
        <v>RERECICH Cédric</v>
      </c>
      <c r="B70" s="7">
        <f t="shared" si="20"/>
        <v>0</v>
      </c>
      <c r="C70" s="13"/>
      <c r="D70" s="13"/>
      <c r="E70" s="39">
        <f t="shared" si="21"/>
        <v>0</v>
      </c>
      <c r="F70" s="13"/>
      <c r="G70" s="4">
        <f t="shared" si="0"/>
        <v>0</v>
      </c>
      <c r="H70" s="4">
        <f t="shared" si="22"/>
        <v>0</v>
      </c>
      <c r="I70" s="4">
        <f t="shared" si="23"/>
        <v>0</v>
      </c>
      <c r="J70" s="4">
        <f t="shared" si="24"/>
        <v>0</v>
      </c>
      <c r="K70" s="4">
        <f t="shared" si="25"/>
        <v>0</v>
      </c>
      <c r="L70" s="4">
        <f t="shared" si="26"/>
        <v>0</v>
      </c>
      <c r="M70" s="4"/>
      <c r="N70" s="7" t="str">
        <f>REPT(Sept!A70,1)</f>
        <v>RERECICH Cédric</v>
      </c>
      <c r="O70" s="7">
        <f t="shared" si="27"/>
        <v>0</v>
      </c>
      <c r="P70" s="13"/>
      <c r="Q70" s="13"/>
      <c r="R70" s="39">
        <f t="shared" si="28"/>
        <v>0</v>
      </c>
      <c r="S70" s="13"/>
      <c r="T70" s="4">
        <f t="shared" si="1"/>
        <v>0</v>
      </c>
      <c r="U70" s="4">
        <f t="shared" si="29"/>
        <v>0</v>
      </c>
      <c r="V70" s="4">
        <f t="shared" si="30"/>
        <v>0</v>
      </c>
      <c r="W70" s="4">
        <f t="shared" si="31"/>
        <v>0</v>
      </c>
      <c r="X70" s="4">
        <f t="shared" si="32"/>
        <v>0</v>
      </c>
      <c r="Y70" s="4">
        <f t="shared" si="33"/>
        <v>0</v>
      </c>
      <c r="Z70" s="12">
        <f t="shared" si="120"/>
        <v>0</v>
      </c>
      <c r="AA70" s="17"/>
      <c r="AB70" s="7" t="str">
        <f>REPT(Sept!A70,1)</f>
        <v>RERECICH Cédric</v>
      </c>
      <c r="AC70" s="7">
        <f t="shared" si="34"/>
        <v>0</v>
      </c>
      <c r="AD70" s="13"/>
      <c r="AE70" s="13"/>
      <c r="AF70" s="39">
        <f t="shared" si="35"/>
        <v>0</v>
      </c>
      <c r="AG70" s="13"/>
      <c r="AH70" s="4">
        <f t="shared" si="3"/>
        <v>0</v>
      </c>
      <c r="AI70" s="4">
        <f t="shared" si="36"/>
        <v>0</v>
      </c>
      <c r="AJ70" s="4">
        <f t="shared" si="37"/>
        <v>0</v>
      </c>
      <c r="AK70" s="4">
        <f t="shared" si="38"/>
        <v>0</v>
      </c>
      <c r="AL70" s="4">
        <f t="shared" si="39"/>
        <v>0</v>
      </c>
      <c r="AM70" s="4">
        <f t="shared" si="40"/>
        <v>0</v>
      </c>
      <c r="AN70" s="4"/>
      <c r="AO70" s="7" t="str">
        <f>REPT(Sept!A70,1)</f>
        <v>RERECICH Cédric</v>
      </c>
      <c r="AP70" s="7">
        <f t="shared" si="41"/>
        <v>0</v>
      </c>
      <c r="AQ70" s="13"/>
      <c r="AR70" s="13"/>
      <c r="AS70" s="39">
        <f t="shared" si="42"/>
        <v>0</v>
      </c>
      <c r="AT70" s="13"/>
      <c r="AU70" s="4">
        <f t="shared" si="4"/>
        <v>0</v>
      </c>
      <c r="AV70" s="4">
        <f t="shared" si="43"/>
        <v>0</v>
      </c>
      <c r="AW70" s="4">
        <f t="shared" si="44"/>
        <v>0</v>
      </c>
      <c r="AX70" s="4">
        <f t="shared" si="45"/>
        <v>0</v>
      </c>
      <c r="AY70" s="4">
        <f t="shared" si="46"/>
        <v>0</v>
      </c>
      <c r="AZ70" s="4">
        <f t="shared" si="47"/>
        <v>0</v>
      </c>
      <c r="BA70" s="12">
        <f t="shared" si="121"/>
        <v>0</v>
      </c>
      <c r="BB70" s="12">
        <f t="shared" si="122"/>
        <v>0</v>
      </c>
      <c r="BC70" s="17"/>
      <c r="BD70" s="7" t="str">
        <f>REPT(Sept!A70,1)</f>
        <v>RERECICH Cédric</v>
      </c>
      <c r="BE70" s="7">
        <f t="shared" si="48"/>
        <v>0</v>
      </c>
      <c r="BF70" s="13"/>
      <c r="BG70" s="13"/>
      <c r="BH70" s="39">
        <f t="shared" si="49"/>
        <v>0</v>
      </c>
      <c r="BI70" s="13"/>
      <c r="BJ70" s="4">
        <f t="shared" si="7"/>
        <v>0</v>
      </c>
      <c r="BK70" s="4">
        <f t="shared" si="50"/>
        <v>0</v>
      </c>
      <c r="BL70" s="4">
        <f t="shared" si="51"/>
        <v>0</v>
      </c>
      <c r="BM70" s="4">
        <f t="shared" si="52"/>
        <v>0</v>
      </c>
      <c r="BN70" s="4">
        <f t="shared" si="53"/>
        <v>0</v>
      </c>
      <c r="BO70" s="4">
        <f t="shared" si="54"/>
        <v>0</v>
      </c>
      <c r="BP70" s="4"/>
      <c r="BQ70" s="7" t="str">
        <f>REPT(Sept!A70,1)</f>
        <v>RERECICH Cédric</v>
      </c>
      <c r="BR70" s="7">
        <f t="shared" si="55"/>
        <v>0</v>
      </c>
      <c r="BS70" s="13"/>
      <c r="BT70" s="13"/>
      <c r="BU70" s="39">
        <f t="shared" si="56"/>
        <v>0</v>
      </c>
      <c r="BV70" s="13"/>
      <c r="BW70" s="4">
        <f t="shared" si="8"/>
        <v>0</v>
      </c>
      <c r="BX70" s="4">
        <f t="shared" si="57"/>
        <v>0</v>
      </c>
      <c r="BY70" s="4">
        <f t="shared" si="58"/>
        <v>0</v>
      </c>
      <c r="BZ70" s="4">
        <f t="shared" si="59"/>
        <v>0</v>
      </c>
      <c r="CA70" s="4">
        <f t="shared" si="60"/>
        <v>0</v>
      </c>
      <c r="CB70" s="4">
        <f t="shared" si="61"/>
        <v>0</v>
      </c>
      <c r="CC70" s="12">
        <f t="shared" si="123"/>
        <v>0</v>
      </c>
      <c r="CD70" s="12">
        <f t="shared" si="124"/>
        <v>0</v>
      </c>
      <c r="CE70" s="17"/>
      <c r="CF70" s="7" t="str">
        <f>REPT(Sept!A70,1)</f>
        <v>RERECICH Cédric</v>
      </c>
      <c r="CG70" s="7">
        <f t="shared" si="62"/>
        <v>0</v>
      </c>
      <c r="CH70" s="13"/>
      <c r="CI70" s="13"/>
      <c r="CJ70" s="39">
        <f t="shared" si="63"/>
        <v>0</v>
      </c>
      <c r="CK70" s="13"/>
      <c r="CL70" s="4">
        <f t="shared" si="11"/>
        <v>0</v>
      </c>
      <c r="CM70" s="4">
        <f t="shared" si="64"/>
        <v>0</v>
      </c>
      <c r="CN70" s="4">
        <f t="shared" si="65"/>
        <v>0</v>
      </c>
      <c r="CO70" s="4">
        <f t="shared" si="66"/>
        <v>0</v>
      </c>
      <c r="CP70" s="4">
        <f t="shared" si="67"/>
        <v>0</v>
      </c>
      <c r="CQ70" s="4">
        <f t="shared" si="68"/>
        <v>0</v>
      </c>
      <c r="CR70" s="4"/>
      <c r="CS70" s="7" t="str">
        <f>REPT(Sept!A70,1)</f>
        <v>RERECICH Cédric</v>
      </c>
      <c r="CT70" s="7">
        <f t="shared" si="69"/>
        <v>0</v>
      </c>
      <c r="CU70" s="13"/>
      <c r="CV70" s="13"/>
      <c r="CW70" s="39">
        <f t="shared" si="70"/>
        <v>0</v>
      </c>
      <c r="CX70" s="13"/>
      <c r="CY70" s="4">
        <f t="shared" si="12"/>
        <v>0</v>
      </c>
      <c r="CZ70" s="4">
        <f t="shared" si="71"/>
        <v>0</v>
      </c>
      <c r="DA70" s="4">
        <f t="shared" si="72"/>
        <v>0</v>
      </c>
      <c r="DB70" s="4">
        <f t="shared" si="73"/>
        <v>0</v>
      </c>
      <c r="DC70" s="4">
        <f t="shared" si="74"/>
        <v>0</v>
      </c>
      <c r="DD70" s="4">
        <f t="shared" si="75"/>
        <v>0</v>
      </c>
      <c r="DE70" s="12">
        <f t="shared" si="125"/>
        <v>0</v>
      </c>
      <c r="DF70" s="12">
        <f t="shared" si="126"/>
        <v>0</v>
      </c>
      <c r="DG70" s="17"/>
      <c r="DH70" s="7" t="str">
        <f>REPT(Sept!A70,1)</f>
        <v>RERECICH Cédric</v>
      </c>
      <c r="DI70" s="7">
        <f t="shared" si="76"/>
        <v>0</v>
      </c>
      <c r="DJ70" s="13"/>
      <c r="DK70" s="13"/>
      <c r="DL70" s="39">
        <f t="shared" si="77"/>
        <v>0</v>
      </c>
      <c r="DM70" s="13"/>
      <c r="DN70" s="4">
        <f t="shared" si="15"/>
        <v>0</v>
      </c>
      <c r="DO70" s="4">
        <f t="shared" si="78"/>
        <v>0</v>
      </c>
      <c r="DP70" s="4">
        <f t="shared" si="79"/>
        <v>0</v>
      </c>
      <c r="DQ70" s="4">
        <f t="shared" si="80"/>
        <v>0</v>
      </c>
      <c r="DR70" s="4">
        <f t="shared" si="81"/>
        <v>0</v>
      </c>
      <c r="DS70" s="4">
        <f t="shared" si="82"/>
        <v>0</v>
      </c>
      <c r="DT70" s="4"/>
      <c r="DU70" s="7" t="str">
        <f>REPT(Sept!A70,1)</f>
        <v>RERECICH Cédric</v>
      </c>
      <c r="DV70" s="7">
        <f t="shared" si="83"/>
        <v>0</v>
      </c>
      <c r="DW70" s="13"/>
      <c r="DX70" s="13"/>
      <c r="DY70" s="39">
        <f t="shared" si="84"/>
        <v>0</v>
      </c>
      <c r="DZ70" s="13"/>
      <c r="EA70" s="4">
        <f t="shared" si="16"/>
        <v>0</v>
      </c>
      <c r="EB70" s="4">
        <f t="shared" si="85"/>
        <v>0</v>
      </c>
      <c r="EC70" s="4">
        <f t="shared" si="86"/>
        <v>0</v>
      </c>
      <c r="ED70" s="4">
        <f t="shared" si="87"/>
        <v>0</v>
      </c>
      <c r="EE70" s="4">
        <f t="shared" si="88"/>
        <v>0</v>
      </c>
      <c r="EF70" s="4">
        <f t="shared" si="89"/>
        <v>0</v>
      </c>
      <c r="EG70" s="12">
        <f t="shared" si="90"/>
        <v>0</v>
      </c>
      <c r="EH70" s="22">
        <f t="shared" si="127"/>
        <v>0</v>
      </c>
      <c r="EI70" s="24">
        <f>SUM(EH70+Mars!EI70)</f>
        <v>524.79999999999995</v>
      </c>
      <c r="EJ70" s="25">
        <f t="shared" si="128"/>
        <v>0</v>
      </c>
      <c r="EK70" s="25">
        <f>SUM(EJ70+Mars!EK70)</f>
        <v>24</v>
      </c>
      <c r="EL70" s="41">
        <f t="shared" si="129"/>
        <v>0</v>
      </c>
    </row>
    <row r="71" spans="1:142" ht="13.5" thickBot="1">
      <c r="A71" s="107" t="str">
        <f>REPT(Sept!A71,1)</f>
        <v>RAYNAL Rémi</v>
      </c>
      <c r="B71" s="7">
        <f t="shared" si="20"/>
        <v>1</v>
      </c>
      <c r="C71" s="13">
        <v>28</v>
      </c>
      <c r="D71" s="13"/>
      <c r="E71" s="39">
        <f t="shared" si="21"/>
        <v>0</v>
      </c>
      <c r="F71" s="13"/>
      <c r="G71" s="4">
        <f t="shared" si="0"/>
        <v>28</v>
      </c>
      <c r="H71" s="4">
        <f t="shared" si="22"/>
        <v>28</v>
      </c>
      <c r="I71" s="4">
        <f t="shared" si="23"/>
        <v>28</v>
      </c>
      <c r="J71" s="4">
        <f t="shared" si="24"/>
        <v>28</v>
      </c>
      <c r="K71" s="4">
        <f t="shared" si="25"/>
        <v>28</v>
      </c>
      <c r="L71" s="4">
        <f t="shared" si="26"/>
        <v>28</v>
      </c>
      <c r="M71" s="4"/>
      <c r="N71" s="7" t="str">
        <f>REPT(Sept!A71,1)</f>
        <v>RAYNAL Rémi</v>
      </c>
      <c r="O71" s="7">
        <f t="shared" si="27"/>
        <v>1</v>
      </c>
      <c r="P71" s="13">
        <v>33</v>
      </c>
      <c r="Q71" s="13">
        <v>1</v>
      </c>
      <c r="R71" s="39">
        <f t="shared" si="28"/>
        <v>1</v>
      </c>
      <c r="S71" s="13"/>
      <c r="T71" s="4">
        <f t="shared" si="1"/>
        <v>66</v>
      </c>
      <c r="U71" s="4">
        <f t="shared" si="29"/>
        <v>66</v>
      </c>
      <c r="V71" s="4">
        <f t="shared" si="30"/>
        <v>66</v>
      </c>
      <c r="W71" s="4">
        <f t="shared" si="31"/>
        <v>66</v>
      </c>
      <c r="X71" s="4">
        <f t="shared" si="32"/>
        <v>66</v>
      </c>
      <c r="Y71" s="4">
        <f t="shared" si="33"/>
        <v>66</v>
      </c>
      <c r="Z71" s="12">
        <f t="shared" si="120"/>
        <v>66</v>
      </c>
      <c r="AA71" s="17"/>
      <c r="AB71" s="7" t="str">
        <f>REPT(Sept!A71,1)</f>
        <v>RAYNAL Rémi</v>
      </c>
      <c r="AC71" s="7">
        <f t="shared" si="34"/>
        <v>1</v>
      </c>
      <c r="AD71" s="13">
        <v>22</v>
      </c>
      <c r="AE71" s="13"/>
      <c r="AF71" s="39">
        <f t="shared" si="35"/>
        <v>0</v>
      </c>
      <c r="AG71" s="13">
        <v>1</v>
      </c>
      <c r="AH71" s="4">
        <f t="shared" si="3"/>
        <v>22</v>
      </c>
      <c r="AI71" s="4">
        <f t="shared" si="36"/>
        <v>22</v>
      </c>
      <c r="AJ71" s="4">
        <f t="shared" si="37"/>
        <v>22</v>
      </c>
      <c r="AK71" s="4">
        <f t="shared" si="38"/>
        <v>22</v>
      </c>
      <c r="AL71" s="4">
        <f t="shared" si="39"/>
        <v>22</v>
      </c>
      <c r="AM71" s="4">
        <f t="shared" si="40"/>
        <v>22</v>
      </c>
      <c r="AN71" s="4"/>
      <c r="AO71" s="7" t="str">
        <f>REPT(Sept!A71,1)</f>
        <v>RAYNAL Rémi</v>
      </c>
      <c r="AP71" s="7">
        <f t="shared" si="41"/>
        <v>0</v>
      </c>
      <c r="AQ71" s="13"/>
      <c r="AR71" s="13"/>
      <c r="AS71" s="39">
        <f t="shared" si="42"/>
        <v>0</v>
      </c>
      <c r="AT71" s="13"/>
      <c r="AU71" s="4">
        <f t="shared" si="4"/>
        <v>0</v>
      </c>
      <c r="AV71" s="4">
        <f t="shared" si="43"/>
        <v>0</v>
      </c>
      <c r="AW71" s="4">
        <f t="shared" si="44"/>
        <v>0</v>
      </c>
      <c r="AX71" s="4">
        <f t="shared" si="45"/>
        <v>0</v>
      </c>
      <c r="AY71" s="4">
        <f t="shared" si="46"/>
        <v>0</v>
      </c>
      <c r="AZ71" s="4">
        <f t="shared" si="47"/>
        <v>0</v>
      </c>
      <c r="BA71" s="12">
        <f t="shared" si="121"/>
        <v>22</v>
      </c>
      <c r="BB71" s="12">
        <f t="shared" si="122"/>
        <v>88</v>
      </c>
      <c r="BC71" s="17"/>
      <c r="BD71" s="7" t="str">
        <f>REPT(Sept!A71,1)</f>
        <v>RAYNAL Rémi</v>
      </c>
      <c r="BE71" s="7">
        <f t="shared" si="48"/>
        <v>1</v>
      </c>
      <c r="BF71" s="13">
        <v>21</v>
      </c>
      <c r="BG71" s="13"/>
      <c r="BH71" s="39">
        <f t="shared" si="49"/>
        <v>0</v>
      </c>
      <c r="BI71" s="13"/>
      <c r="BJ71" s="4">
        <f t="shared" si="7"/>
        <v>21</v>
      </c>
      <c r="BK71" s="4">
        <f t="shared" si="50"/>
        <v>21</v>
      </c>
      <c r="BL71" s="4">
        <f t="shared" si="51"/>
        <v>21</v>
      </c>
      <c r="BM71" s="4">
        <f t="shared" si="52"/>
        <v>21</v>
      </c>
      <c r="BN71" s="4">
        <f t="shared" si="53"/>
        <v>21</v>
      </c>
      <c r="BO71" s="4">
        <f t="shared" si="54"/>
        <v>21</v>
      </c>
      <c r="BP71" s="4"/>
      <c r="BQ71" s="7" t="str">
        <f>REPT(Sept!A71,1)</f>
        <v>RAYNAL Rémi</v>
      </c>
      <c r="BR71" s="7">
        <f t="shared" si="55"/>
        <v>1</v>
      </c>
      <c r="BS71" s="13">
        <v>21</v>
      </c>
      <c r="BT71" s="13">
        <v>5</v>
      </c>
      <c r="BU71" s="39">
        <f t="shared" si="56"/>
        <v>0</v>
      </c>
      <c r="BV71" s="13"/>
      <c r="BW71" s="4">
        <f t="shared" si="8"/>
        <v>21</v>
      </c>
      <c r="BX71" s="4">
        <f t="shared" si="57"/>
        <v>21</v>
      </c>
      <c r="BY71" s="4">
        <f t="shared" si="58"/>
        <v>21</v>
      </c>
      <c r="BZ71" s="4">
        <f t="shared" si="59"/>
        <v>21</v>
      </c>
      <c r="CA71" s="4">
        <f t="shared" si="60"/>
        <v>21</v>
      </c>
      <c r="CB71" s="4">
        <f t="shared" si="61"/>
        <v>21</v>
      </c>
      <c r="CC71" s="12">
        <f t="shared" si="123"/>
        <v>21</v>
      </c>
      <c r="CD71" s="12">
        <f t="shared" si="124"/>
        <v>109</v>
      </c>
      <c r="CE71" s="17"/>
      <c r="CF71" s="7" t="str">
        <f>REPT(Sept!A71,1)</f>
        <v>RAYNAL Rémi</v>
      </c>
      <c r="CG71" s="7">
        <f t="shared" si="62"/>
        <v>1</v>
      </c>
      <c r="CH71" s="13">
        <v>6</v>
      </c>
      <c r="CI71" s="13"/>
      <c r="CJ71" s="39">
        <f t="shared" si="63"/>
        <v>0</v>
      </c>
      <c r="CK71" s="13"/>
      <c r="CL71" s="4">
        <f t="shared" si="11"/>
        <v>6</v>
      </c>
      <c r="CM71" s="4">
        <f t="shared" si="64"/>
        <v>6</v>
      </c>
      <c r="CN71" s="4">
        <f t="shared" si="65"/>
        <v>6</v>
      </c>
      <c r="CO71" s="4">
        <f t="shared" si="66"/>
        <v>6</v>
      </c>
      <c r="CP71" s="4">
        <f t="shared" si="67"/>
        <v>6</v>
      </c>
      <c r="CQ71" s="4">
        <f t="shared" si="68"/>
        <v>6</v>
      </c>
      <c r="CR71" s="4"/>
      <c r="CS71" s="7" t="str">
        <f>REPT(Sept!A71,1)</f>
        <v>RAYNAL Rémi</v>
      </c>
      <c r="CT71" s="7">
        <f t="shared" si="69"/>
        <v>1</v>
      </c>
      <c r="CU71" s="13">
        <v>25</v>
      </c>
      <c r="CV71" s="13">
        <v>1</v>
      </c>
      <c r="CW71" s="39">
        <f t="shared" si="70"/>
        <v>1</v>
      </c>
      <c r="CX71" s="13"/>
      <c r="CY71" s="4">
        <f t="shared" si="12"/>
        <v>50</v>
      </c>
      <c r="CZ71" s="4">
        <f t="shared" si="71"/>
        <v>50</v>
      </c>
      <c r="DA71" s="4">
        <f t="shared" si="72"/>
        <v>50</v>
      </c>
      <c r="DB71" s="4">
        <f t="shared" si="73"/>
        <v>50</v>
      </c>
      <c r="DC71" s="4">
        <f t="shared" si="74"/>
        <v>50</v>
      </c>
      <c r="DD71" s="4">
        <f t="shared" si="75"/>
        <v>50</v>
      </c>
      <c r="DE71" s="12">
        <f t="shared" si="125"/>
        <v>50</v>
      </c>
      <c r="DF71" s="12">
        <f t="shared" si="126"/>
        <v>159</v>
      </c>
      <c r="DG71" s="17"/>
      <c r="DH71" s="7" t="str">
        <f>REPT(Sept!A71,1)</f>
        <v>RAYNAL Rémi</v>
      </c>
      <c r="DI71" s="7">
        <f t="shared" si="76"/>
        <v>0</v>
      </c>
      <c r="DJ71" s="13"/>
      <c r="DK71" s="13"/>
      <c r="DL71" s="39">
        <f t="shared" si="77"/>
        <v>0</v>
      </c>
      <c r="DM71" s="13"/>
      <c r="DN71" s="4">
        <f t="shared" si="15"/>
        <v>0</v>
      </c>
      <c r="DO71" s="4">
        <f t="shared" si="78"/>
        <v>0</v>
      </c>
      <c r="DP71" s="4">
        <f t="shared" si="79"/>
        <v>0</v>
      </c>
      <c r="DQ71" s="4">
        <f t="shared" si="80"/>
        <v>0</v>
      </c>
      <c r="DR71" s="4">
        <f t="shared" si="81"/>
        <v>0</v>
      </c>
      <c r="DS71" s="4">
        <f t="shared" si="82"/>
        <v>0</v>
      </c>
      <c r="DT71" s="4"/>
      <c r="DU71" s="7" t="str">
        <f>REPT(Sept!A71,1)</f>
        <v>RAYNAL Rémi</v>
      </c>
      <c r="DV71" s="7">
        <f t="shared" si="83"/>
        <v>0</v>
      </c>
      <c r="DW71" s="13"/>
      <c r="DX71" s="13"/>
      <c r="DY71" s="39">
        <f t="shared" si="84"/>
        <v>0</v>
      </c>
      <c r="DZ71" s="13"/>
      <c r="EA71" s="4">
        <f t="shared" si="16"/>
        <v>0</v>
      </c>
      <c r="EB71" s="4">
        <f t="shared" si="85"/>
        <v>0</v>
      </c>
      <c r="EC71" s="4">
        <f t="shared" si="86"/>
        <v>0</v>
      </c>
      <c r="ED71" s="4">
        <f t="shared" si="87"/>
        <v>0</v>
      </c>
      <c r="EE71" s="4">
        <f t="shared" si="88"/>
        <v>0</v>
      </c>
      <c r="EF71" s="4">
        <f t="shared" si="89"/>
        <v>0</v>
      </c>
      <c r="EG71" s="12">
        <f t="shared" si="90"/>
        <v>0</v>
      </c>
      <c r="EH71" s="22">
        <f t="shared" si="127"/>
        <v>159</v>
      </c>
      <c r="EI71" s="24">
        <f>SUM(EH71+Mars!EI71)</f>
        <v>815.90000000000009</v>
      </c>
      <c r="EJ71" s="25">
        <f t="shared" si="128"/>
        <v>7</v>
      </c>
      <c r="EK71" s="25">
        <f>SUM(EJ71+Mars!EK71)</f>
        <v>47</v>
      </c>
      <c r="EL71" s="41">
        <f t="shared" si="129"/>
        <v>2</v>
      </c>
    </row>
    <row r="72" spans="1:142" ht="13.5" thickBot="1">
      <c r="A72" s="107" t="str">
        <f>REPT(Sept!A72,1)</f>
        <v>THERY Sophie</v>
      </c>
      <c r="B72" s="7">
        <f t="shared" si="20"/>
        <v>0</v>
      </c>
      <c r="C72" s="13"/>
      <c r="D72" s="13"/>
      <c r="E72" s="39">
        <f t="shared" si="21"/>
        <v>0</v>
      </c>
      <c r="F72" s="13"/>
      <c r="G72" s="4">
        <f t="shared" si="0"/>
        <v>0</v>
      </c>
      <c r="H72" s="4">
        <f t="shared" si="22"/>
        <v>0</v>
      </c>
      <c r="I72" s="4">
        <f t="shared" si="23"/>
        <v>0</v>
      </c>
      <c r="J72" s="4">
        <f t="shared" si="24"/>
        <v>0</v>
      </c>
      <c r="K72" s="4">
        <f t="shared" si="25"/>
        <v>0</v>
      </c>
      <c r="L72" s="4">
        <f t="shared" si="26"/>
        <v>0</v>
      </c>
      <c r="M72" s="4"/>
      <c r="N72" s="7" t="str">
        <f>REPT(Sept!A72,1)</f>
        <v>THERY Sophie</v>
      </c>
      <c r="O72" s="7">
        <f t="shared" si="27"/>
        <v>0</v>
      </c>
      <c r="P72" s="13"/>
      <c r="Q72" s="13"/>
      <c r="R72" s="39">
        <f t="shared" si="28"/>
        <v>0</v>
      </c>
      <c r="S72" s="13"/>
      <c r="T72" s="4">
        <f t="shared" si="1"/>
        <v>0</v>
      </c>
      <c r="U72" s="4">
        <f t="shared" si="29"/>
        <v>0</v>
      </c>
      <c r="V72" s="4">
        <f t="shared" si="30"/>
        <v>0</v>
      </c>
      <c r="W72" s="4">
        <f t="shared" si="31"/>
        <v>0</v>
      </c>
      <c r="X72" s="4">
        <f t="shared" si="32"/>
        <v>0</v>
      </c>
      <c r="Y72" s="4">
        <f t="shared" si="33"/>
        <v>0</v>
      </c>
      <c r="Z72" s="12">
        <f t="shared" si="120"/>
        <v>0</v>
      </c>
      <c r="AA72" s="17"/>
      <c r="AB72" s="7" t="str">
        <f>REPT(Sept!A72,1)</f>
        <v>THERY Sophie</v>
      </c>
      <c r="AC72" s="7">
        <f t="shared" si="34"/>
        <v>0</v>
      </c>
      <c r="AD72" s="13"/>
      <c r="AE72" s="13"/>
      <c r="AF72" s="39">
        <f t="shared" si="35"/>
        <v>0</v>
      </c>
      <c r="AG72" s="13"/>
      <c r="AH72" s="4">
        <f t="shared" si="3"/>
        <v>0</v>
      </c>
      <c r="AI72" s="4">
        <f t="shared" si="36"/>
        <v>0</v>
      </c>
      <c r="AJ72" s="4">
        <f t="shared" si="37"/>
        <v>0</v>
      </c>
      <c r="AK72" s="4">
        <f t="shared" si="38"/>
        <v>0</v>
      </c>
      <c r="AL72" s="4">
        <f t="shared" si="39"/>
        <v>0</v>
      </c>
      <c r="AM72" s="4">
        <f t="shared" si="40"/>
        <v>0</v>
      </c>
      <c r="AN72" s="4"/>
      <c r="AO72" s="7" t="str">
        <f>REPT(Sept!A72,1)</f>
        <v>THERY Sophie</v>
      </c>
      <c r="AP72" s="7">
        <f t="shared" si="41"/>
        <v>0</v>
      </c>
      <c r="AQ72" s="13"/>
      <c r="AR72" s="13"/>
      <c r="AS72" s="39">
        <f t="shared" si="42"/>
        <v>0</v>
      </c>
      <c r="AT72" s="13"/>
      <c r="AU72" s="4">
        <f t="shared" si="4"/>
        <v>0</v>
      </c>
      <c r="AV72" s="4">
        <f t="shared" si="43"/>
        <v>0</v>
      </c>
      <c r="AW72" s="4">
        <f t="shared" si="44"/>
        <v>0</v>
      </c>
      <c r="AX72" s="4">
        <f t="shared" si="45"/>
        <v>0</v>
      </c>
      <c r="AY72" s="4">
        <f t="shared" si="46"/>
        <v>0</v>
      </c>
      <c r="AZ72" s="4">
        <f t="shared" si="47"/>
        <v>0</v>
      </c>
      <c r="BA72" s="12">
        <f t="shared" si="121"/>
        <v>0</v>
      </c>
      <c r="BB72" s="12">
        <f t="shared" si="122"/>
        <v>0</v>
      </c>
      <c r="BC72" s="17"/>
      <c r="BD72" s="7" t="str">
        <f>REPT(Sept!A72,1)</f>
        <v>THERY Sophie</v>
      </c>
      <c r="BE72" s="7">
        <f t="shared" si="48"/>
        <v>0</v>
      </c>
      <c r="BF72" s="13"/>
      <c r="BG72" s="13"/>
      <c r="BH72" s="39">
        <f t="shared" si="49"/>
        <v>0</v>
      </c>
      <c r="BI72" s="13"/>
      <c r="BJ72" s="4">
        <f t="shared" si="7"/>
        <v>0</v>
      </c>
      <c r="BK72" s="4">
        <f t="shared" si="50"/>
        <v>0</v>
      </c>
      <c r="BL72" s="4">
        <f t="shared" si="51"/>
        <v>0</v>
      </c>
      <c r="BM72" s="4">
        <f t="shared" si="52"/>
        <v>0</v>
      </c>
      <c r="BN72" s="4">
        <f t="shared" si="53"/>
        <v>0</v>
      </c>
      <c r="BO72" s="4">
        <f t="shared" si="54"/>
        <v>0</v>
      </c>
      <c r="BP72" s="4"/>
      <c r="BQ72" s="7" t="str">
        <f>REPT(Sept!A72,1)</f>
        <v>THERY Sophie</v>
      </c>
      <c r="BR72" s="7">
        <f t="shared" si="55"/>
        <v>0</v>
      </c>
      <c r="BS72" s="13"/>
      <c r="BT72" s="13"/>
      <c r="BU72" s="39">
        <f t="shared" si="56"/>
        <v>0</v>
      </c>
      <c r="BV72" s="13"/>
      <c r="BW72" s="4">
        <f t="shared" si="8"/>
        <v>0</v>
      </c>
      <c r="BX72" s="4">
        <f t="shared" si="57"/>
        <v>0</v>
      </c>
      <c r="BY72" s="4">
        <f t="shared" si="58"/>
        <v>0</v>
      </c>
      <c r="BZ72" s="4">
        <f t="shared" si="59"/>
        <v>0</v>
      </c>
      <c r="CA72" s="4">
        <f t="shared" si="60"/>
        <v>0</v>
      </c>
      <c r="CB72" s="4">
        <f t="shared" si="61"/>
        <v>0</v>
      </c>
      <c r="CC72" s="12">
        <f t="shared" si="123"/>
        <v>0</v>
      </c>
      <c r="CD72" s="12">
        <f t="shared" si="124"/>
        <v>0</v>
      </c>
      <c r="CE72" s="17"/>
      <c r="CF72" s="7" t="str">
        <f>REPT(Sept!A72,1)</f>
        <v>THERY Sophie</v>
      </c>
      <c r="CG72" s="7">
        <f t="shared" si="62"/>
        <v>0</v>
      </c>
      <c r="CH72" s="13"/>
      <c r="CI72" s="13"/>
      <c r="CJ72" s="39">
        <f t="shared" si="63"/>
        <v>0</v>
      </c>
      <c r="CK72" s="13"/>
      <c r="CL72" s="4">
        <f t="shared" si="11"/>
        <v>0</v>
      </c>
      <c r="CM72" s="4">
        <f t="shared" si="64"/>
        <v>0</v>
      </c>
      <c r="CN72" s="4">
        <f t="shared" si="65"/>
        <v>0</v>
      </c>
      <c r="CO72" s="4">
        <f t="shared" si="66"/>
        <v>0</v>
      </c>
      <c r="CP72" s="4">
        <f t="shared" si="67"/>
        <v>0</v>
      </c>
      <c r="CQ72" s="4">
        <f t="shared" si="68"/>
        <v>0</v>
      </c>
      <c r="CR72" s="4"/>
      <c r="CS72" s="7" t="str">
        <f>REPT(Sept!A72,1)</f>
        <v>THERY Sophie</v>
      </c>
      <c r="CT72" s="7">
        <f t="shared" si="69"/>
        <v>0</v>
      </c>
      <c r="CU72" s="13"/>
      <c r="CV72" s="13"/>
      <c r="CW72" s="39">
        <f t="shared" si="70"/>
        <v>0</v>
      </c>
      <c r="CX72" s="13"/>
      <c r="CY72" s="4">
        <f t="shared" si="12"/>
        <v>0</v>
      </c>
      <c r="CZ72" s="4">
        <f t="shared" si="71"/>
        <v>0</v>
      </c>
      <c r="DA72" s="4">
        <f t="shared" si="72"/>
        <v>0</v>
      </c>
      <c r="DB72" s="4">
        <f t="shared" si="73"/>
        <v>0</v>
      </c>
      <c r="DC72" s="4">
        <f t="shared" si="74"/>
        <v>0</v>
      </c>
      <c r="DD72" s="4">
        <f t="shared" si="75"/>
        <v>0</v>
      </c>
      <c r="DE72" s="12">
        <f t="shared" si="125"/>
        <v>0</v>
      </c>
      <c r="DF72" s="12">
        <f t="shared" si="126"/>
        <v>0</v>
      </c>
      <c r="DG72" s="17"/>
      <c r="DH72" s="7" t="str">
        <f>REPT(Sept!A72,1)</f>
        <v>THERY Sophie</v>
      </c>
      <c r="DI72" s="7">
        <f t="shared" si="76"/>
        <v>0</v>
      </c>
      <c r="DJ72" s="13"/>
      <c r="DK72" s="13"/>
      <c r="DL72" s="39">
        <f t="shared" si="77"/>
        <v>0</v>
      </c>
      <c r="DM72" s="13"/>
      <c r="DN72" s="4">
        <f t="shared" si="15"/>
        <v>0</v>
      </c>
      <c r="DO72" s="4">
        <f t="shared" si="78"/>
        <v>0</v>
      </c>
      <c r="DP72" s="4">
        <f t="shared" si="79"/>
        <v>0</v>
      </c>
      <c r="DQ72" s="4">
        <f t="shared" si="80"/>
        <v>0</v>
      </c>
      <c r="DR72" s="4">
        <f t="shared" si="81"/>
        <v>0</v>
      </c>
      <c r="DS72" s="4">
        <f t="shared" si="82"/>
        <v>0</v>
      </c>
      <c r="DT72" s="4"/>
      <c r="DU72" s="7" t="str">
        <f>REPT(Sept!A72,1)</f>
        <v>THERY Sophie</v>
      </c>
      <c r="DV72" s="7">
        <f t="shared" si="83"/>
        <v>0</v>
      </c>
      <c r="DW72" s="13"/>
      <c r="DX72" s="13"/>
      <c r="DY72" s="39">
        <f t="shared" si="84"/>
        <v>0</v>
      </c>
      <c r="DZ72" s="13"/>
      <c r="EA72" s="4">
        <f t="shared" si="16"/>
        <v>0</v>
      </c>
      <c r="EB72" s="4">
        <f t="shared" si="85"/>
        <v>0</v>
      </c>
      <c r="EC72" s="4">
        <f t="shared" si="86"/>
        <v>0</v>
      </c>
      <c r="ED72" s="4">
        <f t="shared" si="87"/>
        <v>0</v>
      </c>
      <c r="EE72" s="4">
        <f t="shared" si="88"/>
        <v>0</v>
      </c>
      <c r="EF72" s="4">
        <f t="shared" si="89"/>
        <v>0</v>
      </c>
      <c r="EG72" s="12">
        <f t="shared" si="90"/>
        <v>0</v>
      </c>
      <c r="EH72" s="22">
        <f t="shared" si="127"/>
        <v>0</v>
      </c>
      <c r="EI72" s="24">
        <f>SUM(EH72+Mars!EI72)</f>
        <v>19</v>
      </c>
      <c r="EJ72" s="25">
        <f t="shared" si="128"/>
        <v>0</v>
      </c>
      <c r="EK72" s="25">
        <f>SUM(EJ72+Mars!EK72)</f>
        <v>1</v>
      </c>
      <c r="EL72" s="41">
        <f t="shared" si="129"/>
        <v>0</v>
      </c>
    </row>
    <row r="73" spans="1:142" ht="13.5" thickBot="1">
      <c r="A73" s="107" t="str">
        <f>REPT(Sept!A73,1)</f>
        <v>LAYANI Michel</v>
      </c>
      <c r="B73" s="7">
        <f t="shared" si="20"/>
        <v>0</v>
      </c>
      <c r="C73" s="13"/>
      <c r="D73" s="13"/>
      <c r="E73" s="39">
        <f t="shared" si="21"/>
        <v>0</v>
      </c>
      <c r="F73" s="13"/>
      <c r="G73" s="4">
        <f t="shared" si="0"/>
        <v>0</v>
      </c>
      <c r="H73" s="4">
        <f t="shared" si="22"/>
        <v>0</v>
      </c>
      <c r="I73" s="4">
        <f t="shared" si="23"/>
        <v>0</v>
      </c>
      <c r="J73" s="4">
        <f t="shared" si="24"/>
        <v>0</v>
      </c>
      <c r="K73" s="4">
        <f t="shared" si="25"/>
        <v>0</v>
      </c>
      <c r="L73" s="4">
        <f t="shared" si="26"/>
        <v>0</v>
      </c>
      <c r="M73" s="4"/>
      <c r="N73" s="7" t="str">
        <f>REPT(Sept!A73,1)</f>
        <v>LAYANI Michel</v>
      </c>
      <c r="O73" s="7">
        <f t="shared" si="27"/>
        <v>0</v>
      </c>
      <c r="P73" s="13"/>
      <c r="Q73" s="13"/>
      <c r="R73" s="39">
        <f t="shared" si="28"/>
        <v>0</v>
      </c>
      <c r="S73" s="13"/>
      <c r="T73" s="4">
        <f t="shared" si="1"/>
        <v>0</v>
      </c>
      <c r="U73" s="4">
        <f t="shared" si="29"/>
        <v>0</v>
      </c>
      <c r="V73" s="4">
        <f t="shared" si="30"/>
        <v>0</v>
      </c>
      <c r="W73" s="4">
        <f t="shared" si="31"/>
        <v>0</v>
      </c>
      <c r="X73" s="4">
        <f t="shared" si="32"/>
        <v>0</v>
      </c>
      <c r="Y73" s="4">
        <f t="shared" si="33"/>
        <v>0</v>
      </c>
      <c r="Z73" s="12">
        <f t="shared" si="120"/>
        <v>0</v>
      </c>
      <c r="AA73" s="17"/>
      <c r="AB73" s="7" t="str">
        <f>REPT(Sept!A73,1)</f>
        <v>LAYANI Michel</v>
      </c>
      <c r="AC73" s="7">
        <f t="shared" si="34"/>
        <v>0</v>
      </c>
      <c r="AD73" s="13"/>
      <c r="AE73" s="13"/>
      <c r="AF73" s="39">
        <f t="shared" si="35"/>
        <v>0</v>
      </c>
      <c r="AG73" s="13"/>
      <c r="AH73" s="4">
        <f t="shared" si="3"/>
        <v>0</v>
      </c>
      <c r="AI73" s="4">
        <f t="shared" si="36"/>
        <v>0</v>
      </c>
      <c r="AJ73" s="4">
        <f t="shared" si="37"/>
        <v>0</v>
      </c>
      <c r="AK73" s="4">
        <f t="shared" si="38"/>
        <v>0</v>
      </c>
      <c r="AL73" s="4">
        <f t="shared" si="39"/>
        <v>0</v>
      </c>
      <c r="AM73" s="4">
        <f t="shared" si="40"/>
        <v>0</v>
      </c>
      <c r="AN73" s="4"/>
      <c r="AO73" s="7" t="str">
        <f>REPT(Sept!A73,1)</f>
        <v>LAYANI Michel</v>
      </c>
      <c r="AP73" s="7">
        <f t="shared" si="41"/>
        <v>0</v>
      </c>
      <c r="AQ73" s="13"/>
      <c r="AR73" s="13"/>
      <c r="AS73" s="39">
        <f t="shared" si="42"/>
        <v>0</v>
      </c>
      <c r="AT73" s="13"/>
      <c r="AU73" s="4">
        <f t="shared" si="4"/>
        <v>0</v>
      </c>
      <c r="AV73" s="4">
        <f t="shared" si="43"/>
        <v>0</v>
      </c>
      <c r="AW73" s="4">
        <f t="shared" si="44"/>
        <v>0</v>
      </c>
      <c r="AX73" s="4">
        <f t="shared" si="45"/>
        <v>0</v>
      </c>
      <c r="AY73" s="4">
        <f t="shared" si="46"/>
        <v>0</v>
      </c>
      <c r="AZ73" s="4">
        <f t="shared" si="47"/>
        <v>0</v>
      </c>
      <c r="BA73" s="12">
        <f t="shared" si="121"/>
        <v>0</v>
      </c>
      <c r="BB73" s="12">
        <f t="shared" si="122"/>
        <v>0</v>
      </c>
      <c r="BC73" s="17"/>
      <c r="BD73" s="7" t="str">
        <f>REPT(Sept!A73,1)</f>
        <v>LAYANI Michel</v>
      </c>
      <c r="BE73" s="7">
        <f t="shared" si="48"/>
        <v>0</v>
      </c>
      <c r="BF73" s="13"/>
      <c r="BG73" s="13"/>
      <c r="BH73" s="39">
        <f t="shared" si="49"/>
        <v>0</v>
      </c>
      <c r="BI73" s="13"/>
      <c r="BJ73" s="4">
        <f t="shared" si="7"/>
        <v>0</v>
      </c>
      <c r="BK73" s="4">
        <f t="shared" si="50"/>
        <v>0</v>
      </c>
      <c r="BL73" s="4">
        <f t="shared" si="51"/>
        <v>0</v>
      </c>
      <c r="BM73" s="4">
        <f t="shared" si="52"/>
        <v>0</v>
      </c>
      <c r="BN73" s="4">
        <f t="shared" si="53"/>
        <v>0</v>
      </c>
      <c r="BO73" s="4">
        <f t="shared" si="54"/>
        <v>0</v>
      </c>
      <c r="BP73" s="4"/>
      <c r="BQ73" s="7" t="str">
        <f>REPT(Sept!A73,1)</f>
        <v>LAYANI Michel</v>
      </c>
      <c r="BR73" s="7">
        <f t="shared" si="55"/>
        <v>0</v>
      </c>
      <c r="BS73" s="13"/>
      <c r="BT73" s="13"/>
      <c r="BU73" s="39">
        <f t="shared" si="56"/>
        <v>0</v>
      </c>
      <c r="BV73" s="13"/>
      <c r="BW73" s="4">
        <f t="shared" si="8"/>
        <v>0</v>
      </c>
      <c r="BX73" s="4">
        <f t="shared" si="57"/>
        <v>0</v>
      </c>
      <c r="BY73" s="4">
        <f t="shared" si="58"/>
        <v>0</v>
      </c>
      <c r="BZ73" s="4">
        <f t="shared" si="59"/>
        <v>0</v>
      </c>
      <c r="CA73" s="4">
        <f t="shared" si="60"/>
        <v>0</v>
      </c>
      <c r="CB73" s="4">
        <f t="shared" si="61"/>
        <v>0</v>
      </c>
      <c r="CC73" s="12">
        <f t="shared" si="123"/>
        <v>0</v>
      </c>
      <c r="CD73" s="12">
        <f t="shared" si="124"/>
        <v>0</v>
      </c>
      <c r="CE73" s="17"/>
      <c r="CF73" s="7" t="str">
        <f>REPT(Sept!A73,1)</f>
        <v>LAYANI Michel</v>
      </c>
      <c r="CG73" s="7">
        <f t="shared" si="62"/>
        <v>0</v>
      </c>
      <c r="CH73" s="13"/>
      <c r="CI73" s="13"/>
      <c r="CJ73" s="39">
        <f t="shared" si="63"/>
        <v>0</v>
      </c>
      <c r="CK73" s="13"/>
      <c r="CL73" s="4">
        <f t="shared" si="11"/>
        <v>0</v>
      </c>
      <c r="CM73" s="4">
        <f t="shared" si="64"/>
        <v>0</v>
      </c>
      <c r="CN73" s="4">
        <f t="shared" si="65"/>
        <v>0</v>
      </c>
      <c r="CO73" s="4">
        <f t="shared" si="66"/>
        <v>0</v>
      </c>
      <c r="CP73" s="4">
        <f t="shared" si="67"/>
        <v>0</v>
      </c>
      <c r="CQ73" s="4">
        <f t="shared" si="68"/>
        <v>0</v>
      </c>
      <c r="CR73" s="4"/>
      <c r="CS73" s="7" t="str">
        <f>REPT(Sept!A73,1)</f>
        <v>LAYANI Michel</v>
      </c>
      <c r="CT73" s="7">
        <f t="shared" si="69"/>
        <v>0</v>
      </c>
      <c r="CU73" s="13"/>
      <c r="CV73" s="13"/>
      <c r="CW73" s="39">
        <f t="shared" si="70"/>
        <v>0</v>
      </c>
      <c r="CX73" s="13"/>
      <c r="CY73" s="4">
        <f t="shared" si="12"/>
        <v>0</v>
      </c>
      <c r="CZ73" s="4">
        <f t="shared" si="71"/>
        <v>0</v>
      </c>
      <c r="DA73" s="4">
        <f t="shared" si="72"/>
        <v>0</v>
      </c>
      <c r="DB73" s="4">
        <f t="shared" si="73"/>
        <v>0</v>
      </c>
      <c r="DC73" s="4">
        <f t="shared" si="74"/>
        <v>0</v>
      </c>
      <c r="DD73" s="4">
        <f t="shared" si="75"/>
        <v>0</v>
      </c>
      <c r="DE73" s="12">
        <f t="shared" si="125"/>
        <v>0</v>
      </c>
      <c r="DF73" s="12">
        <f t="shared" si="126"/>
        <v>0</v>
      </c>
      <c r="DG73" s="17"/>
      <c r="DH73" s="7" t="str">
        <f>REPT(Sept!A73,1)</f>
        <v>LAYANI Michel</v>
      </c>
      <c r="DI73" s="7">
        <f t="shared" si="76"/>
        <v>0</v>
      </c>
      <c r="DJ73" s="13"/>
      <c r="DK73" s="13"/>
      <c r="DL73" s="39">
        <f t="shared" si="77"/>
        <v>0</v>
      </c>
      <c r="DM73" s="13"/>
      <c r="DN73" s="4">
        <f t="shared" si="15"/>
        <v>0</v>
      </c>
      <c r="DO73" s="4">
        <f t="shared" si="78"/>
        <v>0</v>
      </c>
      <c r="DP73" s="4">
        <f t="shared" si="79"/>
        <v>0</v>
      </c>
      <c r="DQ73" s="4">
        <f t="shared" si="80"/>
        <v>0</v>
      </c>
      <c r="DR73" s="4">
        <f t="shared" si="81"/>
        <v>0</v>
      </c>
      <c r="DS73" s="4">
        <f t="shared" si="82"/>
        <v>0</v>
      </c>
      <c r="DT73" s="4"/>
      <c r="DU73" s="7" t="str">
        <f>REPT(Sept!A73,1)</f>
        <v>LAYANI Michel</v>
      </c>
      <c r="DV73" s="7">
        <f t="shared" si="83"/>
        <v>0</v>
      </c>
      <c r="DW73" s="13"/>
      <c r="DX73" s="13"/>
      <c r="DY73" s="39">
        <f t="shared" si="84"/>
        <v>0</v>
      </c>
      <c r="DZ73" s="13"/>
      <c r="EA73" s="4">
        <f t="shared" si="16"/>
        <v>0</v>
      </c>
      <c r="EB73" s="4">
        <f t="shared" si="85"/>
        <v>0</v>
      </c>
      <c r="EC73" s="4">
        <f t="shared" si="86"/>
        <v>0</v>
      </c>
      <c r="ED73" s="4">
        <f t="shared" si="87"/>
        <v>0</v>
      </c>
      <c r="EE73" s="4">
        <f t="shared" si="88"/>
        <v>0</v>
      </c>
      <c r="EF73" s="4">
        <f t="shared" si="89"/>
        <v>0</v>
      </c>
      <c r="EG73" s="12">
        <f t="shared" si="90"/>
        <v>0</v>
      </c>
      <c r="EH73" s="22">
        <f t="shared" si="127"/>
        <v>0</v>
      </c>
      <c r="EI73" s="24">
        <f>SUM(EH73+Mars!EI73)</f>
        <v>11</v>
      </c>
      <c r="EJ73" s="25">
        <f t="shared" si="128"/>
        <v>0</v>
      </c>
      <c r="EK73" s="25">
        <f>SUM(EJ73+Mars!EK73)</f>
        <v>1</v>
      </c>
      <c r="EL73" s="41">
        <f t="shared" si="129"/>
        <v>0</v>
      </c>
    </row>
    <row r="74" spans="1:142" ht="13.5" thickBot="1">
      <c r="A74" s="107" t="str">
        <f>REPT(Sept!A74,1)</f>
        <v>RERECICH Jessy</v>
      </c>
      <c r="B74" s="7">
        <f t="shared" si="20"/>
        <v>0</v>
      </c>
      <c r="C74" s="13"/>
      <c r="D74" s="13"/>
      <c r="E74" s="39">
        <f t="shared" si="21"/>
        <v>0</v>
      </c>
      <c r="F74" s="13"/>
      <c r="G74" s="4">
        <f t="shared" si="0"/>
        <v>0</v>
      </c>
      <c r="H74" s="4">
        <f t="shared" si="22"/>
        <v>0</v>
      </c>
      <c r="I74" s="4">
        <f t="shared" si="23"/>
        <v>0</v>
      </c>
      <c r="J74" s="4">
        <f t="shared" si="24"/>
        <v>0</v>
      </c>
      <c r="K74" s="4">
        <f t="shared" si="25"/>
        <v>0</v>
      </c>
      <c r="L74" s="4">
        <f t="shared" si="26"/>
        <v>0</v>
      </c>
      <c r="M74" s="4"/>
      <c r="N74" s="7" t="str">
        <f>REPT(Sept!A74,1)</f>
        <v>RERECICH Jessy</v>
      </c>
      <c r="O74" s="7">
        <f t="shared" si="27"/>
        <v>0</v>
      </c>
      <c r="P74" s="13"/>
      <c r="Q74" s="13"/>
      <c r="R74" s="39">
        <f t="shared" si="28"/>
        <v>0</v>
      </c>
      <c r="S74" s="13"/>
      <c r="T74" s="4">
        <f t="shared" si="1"/>
        <v>0</v>
      </c>
      <c r="U74" s="4">
        <f t="shared" si="29"/>
        <v>0</v>
      </c>
      <c r="V74" s="4">
        <f t="shared" si="30"/>
        <v>0</v>
      </c>
      <c r="W74" s="4">
        <f t="shared" si="31"/>
        <v>0</v>
      </c>
      <c r="X74" s="4">
        <f t="shared" si="32"/>
        <v>0</v>
      </c>
      <c r="Y74" s="4">
        <f t="shared" si="33"/>
        <v>0</v>
      </c>
      <c r="Z74" s="12">
        <f t="shared" si="120"/>
        <v>0</v>
      </c>
      <c r="AA74" s="17"/>
      <c r="AB74" s="7" t="str">
        <f>REPT(Sept!A74,1)</f>
        <v>RERECICH Jessy</v>
      </c>
      <c r="AC74" s="7">
        <f t="shared" si="34"/>
        <v>0</v>
      </c>
      <c r="AD74" s="13"/>
      <c r="AE74" s="13"/>
      <c r="AF74" s="39">
        <f t="shared" si="35"/>
        <v>0</v>
      </c>
      <c r="AG74" s="13"/>
      <c r="AH74" s="4">
        <f t="shared" si="3"/>
        <v>0</v>
      </c>
      <c r="AI74" s="4">
        <f t="shared" si="36"/>
        <v>0</v>
      </c>
      <c r="AJ74" s="4">
        <f t="shared" si="37"/>
        <v>0</v>
      </c>
      <c r="AK74" s="4">
        <f t="shared" si="38"/>
        <v>0</v>
      </c>
      <c r="AL74" s="4">
        <f t="shared" si="39"/>
        <v>0</v>
      </c>
      <c r="AM74" s="4">
        <f t="shared" si="40"/>
        <v>0</v>
      </c>
      <c r="AN74" s="4"/>
      <c r="AO74" s="7" t="str">
        <f>REPT(Sept!A74,1)</f>
        <v>RERECICH Jessy</v>
      </c>
      <c r="AP74" s="7">
        <f t="shared" si="41"/>
        <v>0</v>
      </c>
      <c r="AQ74" s="13"/>
      <c r="AR74" s="13"/>
      <c r="AS74" s="39">
        <f t="shared" si="42"/>
        <v>0</v>
      </c>
      <c r="AT74" s="13"/>
      <c r="AU74" s="4">
        <f t="shared" si="4"/>
        <v>0</v>
      </c>
      <c r="AV74" s="4">
        <f t="shared" si="43"/>
        <v>0</v>
      </c>
      <c r="AW74" s="4">
        <f t="shared" si="44"/>
        <v>0</v>
      </c>
      <c r="AX74" s="4">
        <f t="shared" si="45"/>
        <v>0</v>
      </c>
      <c r="AY74" s="4">
        <f t="shared" si="46"/>
        <v>0</v>
      </c>
      <c r="AZ74" s="4">
        <f t="shared" si="47"/>
        <v>0</v>
      </c>
      <c r="BA74" s="12">
        <f t="shared" si="121"/>
        <v>0</v>
      </c>
      <c r="BB74" s="12">
        <f t="shared" si="122"/>
        <v>0</v>
      </c>
      <c r="BC74" s="17"/>
      <c r="BD74" s="7" t="str">
        <f>REPT(Sept!A74,1)</f>
        <v>RERECICH Jessy</v>
      </c>
      <c r="BE74" s="7">
        <f t="shared" si="48"/>
        <v>0</v>
      </c>
      <c r="BF74" s="13"/>
      <c r="BG74" s="13"/>
      <c r="BH74" s="39">
        <f t="shared" si="49"/>
        <v>0</v>
      </c>
      <c r="BI74" s="13"/>
      <c r="BJ74" s="4">
        <f t="shared" si="7"/>
        <v>0</v>
      </c>
      <c r="BK74" s="4">
        <f t="shared" si="50"/>
        <v>0</v>
      </c>
      <c r="BL74" s="4">
        <f t="shared" si="51"/>
        <v>0</v>
      </c>
      <c r="BM74" s="4">
        <f t="shared" si="52"/>
        <v>0</v>
      </c>
      <c r="BN74" s="4">
        <f t="shared" si="53"/>
        <v>0</v>
      </c>
      <c r="BO74" s="4">
        <f t="shared" si="54"/>
        <v>0</v>
      </c>
      <c r="BP74" s="4"/>
      <c r="BQ74" s="7" t="str">
        <f>REPT(Sept!A74,1)</f>
        <v>RERECICH Jessy</v>
      </c>
      <c r="BR74" s="7">
        <f t="shared" si="55"/>
        <v>0</v>
      </c>
      <c r="BS74" s="13"/>
      <c r="BT74" s="13"/>
      <c r="BU74" s="39">
        <f t="shared" si="56"/>
        <v>0</v>
      </c>
      <c r="BV74" s="13"/>
      <c r="BW74" s="4">
        <f t="shared" si="8"/>
        <v>0</v>
      </c>
      <c r="BX74" s="4">
        <f t="shared" si="57"/>
        <v>0</v>
      </c>
      <c r="BY74" s="4">
        <f t="shared" si="58"/>
        <v>0</v>
      </c>
      <c r="BZ74" s="4">
        <f t="shared" si="59"/>
        <v>0</v>
      </c>
      <c r="CA74" s="4">
        <f t="shared" si="60"/>
        <v>0</v>
      </c>
      <c r="CB74" s="4">
        <f t="shared" si="61"/>
        <v>0</v>
      </c>
      <c r="CC74" s="12">
        <f t="shared" si="123"/>
        <v>0</v>
      </c>
      <c r="CD74" s="12">
        <f t="shared" si="124"/>
        <v>0</v>
      </c>
      <c r="CE74" s="17"/>
      <c r="CF74" s="7" t="str">
        <f>REPT(Sept!A74,1)</f>
        <v>RERECICH Jessy</v>
      </c>
      <c r="CG74" s="7">
        <f t="shared" si="62"/>
        <v>0</v>
      </c>
      <c r="CH74" s="13"/>
      <c r="CI74" s="13"/>
      <c r="CJ74" s="39">
        <f t="shared" si="63"/>
        <v>0</v>
      </c>
      <c r="CK74" s="13"/>
      <c r="CL74" s="4">
        <f t="shared" si="11"/>
        <v>0</v>
      </c>
      <c r="CM74" s="4">
        <f t="shared" si="64"/>
        <v>0</v>
      </c>
      <c r="CN74" s="4">
        <f t="shared" si="65"/>
        <v>0</v>
      </c>
      <c r="CO74" s="4">
        <f t="shared" si="66"/>
        <v>0</v>
      </c>
      <c r="CP74" s="4">
        <f t="shared" si="67"/>
        <v>0</v>
      </c>
      <c r="CQ74" s="4">
        <f t="shared" si="68"/>
        <v>0</v>
      </c>
      <c r="CR74" s="4"/>
      <c r="CS74" s="7" t="str">
        <f>REPT(Sept!A74,1)</f>
        <v>RERECICH Jessy</v>
      </c>
      <c r="CT74" s="7">
        <f t="shared" si="69"/>
        <v>0</v>
      </c>
      <c r="CU74" s="13"/>
      <c r="CV74" s="13"/>
      <c r="CW74" s="39">
        <f t="shared" si="70"/>
        <v>0</v>
      </c>
      <c r="CX74" s="13"/>
      <c r="CY74" s="4">
        <f t="shared" si="12"/>
        <v>0</v>
      </c>
      <c r="CZ74" s="4">
        <f t="shared" si="71"/>
        <v>0</v>
      </c>
      <c r="DA74" s="4">
        <f t="shared" si="72"/>
        <v>0</v>
      </c>
      <c r="DB74" s="4">
        <f t="shared" si="73"/>
        <v>0</v>
      </c>
      <c r="DC74" s="4">
        <f t="shared" si="74"/>
        <v>0</v>
      </c>
      <c r="DD74" s="4">
        <f t="shared" si="75"/>
        <v>0</v>
      </c>
      <c r="DE74" s="12">
        <f t="shared" si="125"/>
        <v>0</v>
      </c>
      <c r="DF74" s="12">
        <f t="shared" si="126"/>
        <v>0</v>
      </c>
      <c r="DG74" s="17"/>
      <c r="DH74" s="7" t="str">
        <f>REPT(Sept!A74,1)</f>
        <v>RERECICH Jessy</v>
      </c>
      <c r="DI74" s="7">
        <f t="shared" si="76"/>
        <v>0</v>
      </c>
      <c r="DJ74" s="13"/>
      <c r="DK74" s="13"/>
      <c r="DL74" s="39">
        <f t="shared" si="77"/>
        <v>0</v>
      </c>
      <c r="DM74" s="13"/>
      <c r="DN74" s="4">
        <f t="shared" si="15"/>
        <v>0</v>
      </c>
      <c r="DO74" s="4">
        <f t="shared" si="78"/>
        <v>0</v>
      </c>
      <c r="DP74" s="4">
        <f t="shared" si="79"/>
        <v>0</v>
      </c>
      <c r="DQ74" s="4">
        <f t="shared" si="80"/>
        <v>0</v>
      </c>
      <c r="DR74" s="4">
        <f t="shared" si="81"/>
        <v>0</v>
      </c>
      <c r="DS74" s="4">
        <f t="shared" si="82"/>
        <v>0</v>
      </c>
      <c r="DT74" s="4"/>
      <c r="DU74" s="7" t="str">
        <f>REPT(Sept!A74,1)</f>
        <v>RERECICH Jessy</v>
      </c>
      <c r="DV74" s="7">
        <f t="shared" si="83"/>
        <v>0</v>
      </c>
      <c r="DW74" s="13"/>
      <c r="DX74" s="13"/>
      <c r="DY74" s="39">
        <f t="shared" si="84"/>
        <v>0</v>
      </c>
      <c r="DZ74" s="13"/>
      <c r="EA74" s="4">
        <f t="shared" si="16"/>
        <v>0</v>
      </c>
      <c r="EB74" s="4">
        <f t="shared" si="85"/>
        <v>0</v>
      </c>
      <c r="EC74" s="4">
        <f t="shared" si="86"/>
        <v>0</v>
      </c>
      <c r="ED74" s="4">
        <f t="shared" si="87"/>
        <v>0</v>
      </c>
      <c r="EE74" s="4">
        <f t="shared" si="88"/>
        <v>0</v>
      </c>
      <c r="EF74" s="4">
        <f t="shared" si="89"/>
        <v>0</v>
      </c>
      <c r="EG74" s="12">
        <f t="shared" si="90"/>
        <v>0</v>
      </c>
      <c r="EH74" s="22">
        <f t="shared" si="127"/>
        <v>0</v>
      </c>
      <c r="EI74" s="24">
        <f>SUM(EH74+Mars!EI74)</f>
        <v>37</v>
      </c>
      <c r="EJ74" s="25">
        <f t="shared" si="128"/>
        <v>0</v>
      </c>
      <c r="EK74" s="25">
        <f>SUM(EJ74+Mars!EK74)</f>
        <v>2</v>
      </c>
      <c r="EL74" s="41">
        <f t="shared" si="129"/>
        <v>0</v>
      </c>
    </row>
    <row r="75" spans="1:142" ht="13.5" thickBot="1">
      <c r="A75" s="107" t="str">
        <f>REPT(Sept!A75,1)</f>
        <v>MAILLARD Cyril</v>
      </c>
      <c r="B75" s="7">
        <f t="shared" si="20"/>
        <v>0</v>
      </c>
      <c r="C75" s="13"/>
      <c r="D75" s="13"/>
      <c r="E75" s="39">
        <f t="shared" si="21"/>
        <v>0</v>
      </c>
      <c r="F75" s="13"/>
      <c r="G75" s="4">
        <f t="shared" ref="G75:G100" si="130">IF(D75=1,C75*2,C75)</f>
        <v>0</v>
      </c>
      <c r="H75" s="4">
        <f t="shared" si="22"/>
        <v>0</v>
      </c>
      <c r="I75" s="4">
        <f t="shared" si="23"/>
        <v>0</v>
      </c>
      <c r="J75" s="4">
        <f t="shared" si="24"/>
        <v>0</v>
      </c>
      <c r="K75" s="4">
        <f t="shared" si="25"/>
        <v>0</v>
      </c>
      <c r="L75" s="4">
        <f t="shared" si="26"/>
        <v>0</v>
      </c>
      <c r="M75" s="4"/>
      <c r="N75" s="7" t="str">
        <f>REPT(Sept!A75,1)</f>
        <v>MAILLARD Cyril</v>
      </c>
      <c r="O75" s="7">
        <f t="shared" si="27"/>
        <v>0</v>
      </c>
      <c r="P75" s="13"/>
      <c r="Q75" s="13"/>
      <c r="R75" s="39">
        <f t="shared" si="28"/>
        <v>0</v>
      </c>
      <c r="S75" s="13"/>
      <c r="T75" s="4">
        <f t="shared" ref="T75:T100" si="131">IF(Q75=1,P75*2,P75)</f>
        <v>0</v>
      </c>
      <c r="U75" s="4">
        <f t="shared" si="29"/>
        <v>0</v>
      </c>
      <c r="V75" s="4">
        <f t="shared" si="30"/>
        <v>0</v>
      </c>
      <c r="W75" s="4">
        <f t="shared" si="31"/>
        <v>0</v>
      </c>
      <c r="X75" s="4">
        <f t="shared" si="32"/>
        <v>0</v>
      </c>
      <c r="Y75" s="4">
        <f t="shared" si="33"/>
        <v>0</v>
      </c>
      <c r="Z75" s="12">
        <f t="shared" ref="Z75:Z100" si="132">IF(Y75&gt;L75,Y75,L75)</f>
        <v>0</v>
      </c>
      <c r="AA75" s="17"/>
      <c r="AB75" s="7" t="str">
        <f>REPT(Sept!A75,1)</f>
        <v>MAILLARD Cyril</v>
      </c>
      <c r="AC75" s="7">
        <f t="shared" si="34"/>
        <v>0</v>
      </c>
      <c r="AD75" s="13"/>
      <c r="AE75" s="13"/>
      <c r="AF75" s="39">
        <f t="shared" si="35"/>
        <v>0</v>
      </c>
      <c r="AG75" s="13"/>
      <c r="AH75" s="4">
        <f t="shared" ref="AH75:AH100" si="133">IF(AE75=1,AD75*2,AD75)</f>
        <v>0</v>
      </c>
      <c r="AI75" s="4">
        <f t="shared" si="36"/>
        <v>0</v>
      </c>
      <c r="AJ75" s="4">
        <f t="shared" si="37"/>
        <v>0</v>
      </c>
      <c r="AK75" s="4">
        <f t="shared" si="38"/>
        <v>0</v>
      </c>
      <c r="AL75" s="4">
        <f t="shared" si="39"/>
        <v>0</v>
      </c>
      <c r="AM75" s="4">
        <f t="shared" si="40"/>
        <v>0</v>
      </c>
      <c r="AN75" s="4"/>
      <c r="AO75" s="7" t="str">
        <f>REPT(Sept!A75,1)</f>
        <v>MAILLARD Cyril</v>
      </c>
      <c r="AP75" s="7">
        <f t="shared" si="41"/>
        <v>0</v>
      </c>
      <c r="AQ75" s="13"/>
      <c r="AR75" s="13"/>
      <c r="AS75" s="39">
        <f t="shared" si="42"/>
        <v>0</v>
      </c>
      <c r="AT75" s="13"/>
      <c r="AU75" s="4">
        <f t="shared" ref="AU75:AU100" si="134">IF(AR75=1,AQ75*2,AQ75)</f>
        <v>0</v>
      </c>
      <c r="AV75" s="4">
        <f t="shared" si="43"/>
        <v>0</v>
      </c>
      <c r="AW75" s="4">
        <f t="shared" si="44"/>
        <v>0</v>
      </c>
      <c r="AX75" s="4">
        <f t="shared" si="45"/>
        <v>0</v>
      </c>
      <c r="AY75" s="4">
        <f t="shared" si="46"/>
        <v>0</v>
      </c>
      <c r="AZ75" s="4">
        <f t="shared" si="47"/>
        <v>0</v>
      </c>
      <c r="BA75" s="12">
        <f t="shared" ref="BA75:BA100" si="135">IF(AY75&gt;AL75,AY75,AL75)</f>
        <v>0</v>
      </c>
      <c r="BB75" s="12">
        <f t="shared" ref="BB75:BB100" si="136">SUM(Z75+BA75)</f>
        <v>0</v>
      </c>
      <c r="BC75" s="17"/>
      <c r="BD75" s="7" t="str">
        <f>REPT(Sept!A75,1)</f>
        <v>MAILLARD Cyril</v>
      </c>
      <c r="BE75" s="7">
        <f t="shared" si="48"/>
        <v>0</v>
      </c>
      <c r="BF75" s="13"/>
      <c r="BG75" s="13"/>
      <c r="BH75" s="39">
        <f t="shared" si="49"/>
        <v>0</v>
      </c>
      <c r="BI75" s="13"/>
      <c r="BJ75" s="4">
        <f t="shared" ref="BJ75:BJ100" si="137">IF(BG75=1,BF75*2,BF75)</f>
        <v>0</v>
      </c>
      <c r="BK75" s="4">
        <f t="shared" si="50"/>
        <v>0</v>
      </c>
      <c r="BL75" s="4">
        <f t="shared" si="51"/>
        <v>0</v>
      </c>
      <c r="BM75" s="4">
        <f t="shared" si="52"/>
        <v>0</v>
      </c>
      <c r="BN75" s="4">
        <f t="shared" si="53"/>
        <v>0</v>
      </c>
      <c r="BO75" s="4">
        <f t="shared" si="54"/>
        <v>0</v>
      </c>
      <c r="BP75" s="4"/>
      <c r="BQ75" s="7" t="str">
        <f>REPT(Sept!A75,1)</f>
        <v>MAILLARD Cyril</v>
      </c>
      <c r="BR75" s="7">
        <f t="shared" si="55"/>
        <v>0</v>
      </c>
      <c r="BS75" s="13"/>
      <c r="BT75" s="13"/>
      <c r="BU75" s="39">
        <f t="shared" si="56"/>
        <v>0</v>
      </c>
      <c r="BV75" s="13"/>
      <c r="BW75" s="4">
        <f t="shared" ref="BW75:BW100" si="138">IF(BT75=1,BS75*2,BS75)</f>
        <v>0</v>
      </c>
      <c r="BX75" s="4">
        <f t="shared" si="57"/>
        <v>0</v>
      </c>
      <c r="BY75" s="4">
        <f t="shared" si="58"/>
        <v>0</v>
      </c>
      <c r="BZ75" s="4">
        <f t="shared" si="59"/>
        <v>0</v>
      </c>
      <c r="CA75" s="4">
        <f t="shared" si="60"/>
        <v>0</v>
      </c>
      <c r="CB75" s="4">
        <f t="shared" si="61"/>
        <v>0</v>
      </c>
      <c r="CC75" s="12">
        <f t="shared" ref="CC75:CC100" si="139">IF(CB75&gt;BO75,CB75,BO75)</f>
        <v>0</v>
      </c>
      <c r="CD75" s="12">
        <f t="shared" ref="CD75:CD100" si="140">SUM(BB75+CC75)</f>
        <v>0</v>
      </c>
      <c r="CE75" s="17"/>
      <c r="CF75" s="7" t="str">
        <f>REPT(Sept!A75,1)</f>
        <v>MAILLARD Cyril</v>
      </c>
      <c r="CG75" s="7">
        <f t="shared" si="62"/>
        <v>0</v>
      </c>
      <c r="CH75" s="13"/>
      <c r="CI75" s="13"/>
      <c r="CJ75" s="39">
        <f t="shared" si="63"/>
        <v>0</v>
      </c>
      <c r="CK75" s="13"/>
      <c r="CL75" s="4">
        <f t="shared" ref="CL75:CL100" si="141">IF(CI75=1,CH75*2,CH75)</f>
        <v>0</v>
      </c>
      <c r="CM75" s="4">
        <f t="shared" si="64"/>
        <v>0</v>
      </c>
      <c r="CN75" s="4">
        <f t="shared" si="65"/>
        <v>0</v>
      </c>
      <c r="CO75" s="4">
        <f t="shared" si="66"/>
        <v>0</v>
      </c>
      <c r="CP75" s="4">
        <f t="shared" si="67"/>
        <v>0</v>
      </c>
      <c r="CQ75" s="4">
        <f t="shared" si="68"/>
        <v>0</v>
      </c>
      <c r="CR75" s="4"/>
      <c r="CS75" s="7" t="str">
        <f>REPT(Sept!A75,1)</f>
        <v>MAILLARD Cyril</v>
      </c>
      <c r="CT75" s="7">
        <f t="shared" si="69"/>
        <v>0</v>
      </c>
      <c r="CU75" s="13"/>
      <c r="CV75" s="13"/>
      <c r="CW75" s="39">
        <f t="shared" si="70"/>
        <v>0</v>
      </c>
      <c r="CX75" s="13"/>
      <c r="CY75" s="4">
        <f t="shared" ref="CY75:CY100" si="142">IF(CV75=1,CU75*2,CU75)</f>
        <v>0</v>
      </c>
      <c r="CZ75" s="4">
        <f t="shared" si="71"/>
        <v>0</v>
      </c>
      <c r="DA75" s="4">
        <f t="shared" si="72"/>
        <v>0</v>
      </c>
      <c r="DB75" s="4">
        <f t="shared" si="73"/>
        <v>0</v>
      </c>
      <c r="DC75" s="4">
        <f t="shared" si="74"/>
        <v>0</v>
      </c>
      <c r="DD75" s="4">
        <f t="shared" si="75"/>
        <v>0</v>
      </c>
      <c r="DE75" s="12">
        <f t="shared" ref="DE75:DE100" si="143">IF(DD75&gt;CQ75,DD75,CQ75)</f>
        <v>0</v>
      </c>
      <c r="DF75" s="12">
        <f t="shared" ref="DF75:DF100" si="144">SUM(CD75+DE75)</f>
        <v>0</v>
      </c>
      <c r="DG75" s="17"/>
      <c r="DH75" s="7" t="str">
        <f>REPT(Sept!A75,1)</f>
        <v>MAILLARD Cyril</v>
      </c>
      <c r="DI75" s="7">
        <f t="shared" si="76"/>
        <v>0</v>
      </c>
      <c r="DJ75" s="13"/>
      <c r="DK75" s="13"/>
      <c r="DL75" s="39">
        <f t="shared" si="77"/>
        <v>0</v>
      </c>
      <c r="DM75" s="13"/>
      <c r="DN75" s="4">
        <f t="shared" ref="DN75:DN100" si="145">IF(DK75=1,DJ75*2,DJ75)</f>
        <v>0</v>
      </c>
      <c r="DO75" s="4">
        <f t="shared" si="78"/>
        <v>0</v>
      </c>
      <c r="DP75" s="4">
        <f t="shared" si="79"/>
        <v>0</v>
      </c>
      <c r="DQ75" s="4">
        <f t="shared" si="80"/>
        <v>0</v>
      </c>
      <c r="DR75" s="4">
        <f t="shared" si="81"/>
        <v>0</v>
      </c>
      <c r="DS75" s="4">
        <f t="shared" si="82"/>
        <v>0</v>
      </c>
      <c r="DT75" s="4"/>
      <c r="DU75" s="7" t="str">
        <f>REPT(Sept!A75,1)</f>
        <v>MAILLARD Cyril</v>
      </c>
      <c r="DV75" s="7">
        <f t="shared" si="83"/>
        <v>0</v>
      </c>
      <c r="DW75" s="13"/>
      <c r="DX75" s="13"/>
      <c r="DY75" s="39">
        <f t="shared" si="84"/>
        <v>0</v>
      </c>
      <c r="DZ75" s="13"/>
      <c r="EA75" s="4">
        <f t="shared" ref="EA75:EA100" si="146">IF(DX75=1,DW75*2,DW75)</f>
        <v>0</v>
      </c>
      <c r="EB75" s="4">
        <f t="shared" si="85"/>
        <v>0</v>
      </c>
      <c r="EC75" s="4">
        <f t="shared" si="86"/>
        <v>0</v>
      </c>
      <c r="ED75" s="4">
        <f t="shared" si="87"/>
        <v>0</v>
      </c>
      <c r="EE75" s="4">
        <f t="shared" si="88"/>
        <v>0</v>
      </c>
      <c r="EF75" s="4">
        <f t="shared" si="89"/>
        <v>0</v>
      </c>
      <c r="EG75" s="12">
        <f t="shared" si="90"/>
        <v>0</v>
      </c>
      <c r="EH75" s="22">
        <f t="shared" ref="EH75:EH100" si="147">SUM(DF75+EG75)</f>
        <v>0</v>
      </c>
      <c r="EI75" s="24">
        <f>SUM(EH75+Mars!EI75)</f>
        <v>33</v>
      </c>
      <c r="EJ75" s="25">
        <f t="shared" ref="EJ75:EJ100" si="148">SUM(B75+O75+AC75+AP75+BE75+BR75+CG75+CT75+DI75+DV75)</f>
        <v>0</v>
      </c>
      <c r="EK75" s="25">
        <f>SUM(EJ75+Mars!EK75)</f>
        <v>1</v>
      </c>
      <c r="EL75" s="41">
        <f t="shared" ref="EL75:EL100" si="149">SUM(E75+R75+AF75+AS75+BH75+BU75+CJ75+CW75+DL75+DY75)</f>
        <v>0</v>
      </c>
    </row>
    <row r="76" spans="1:142" ht="13.5" thickBot="1">
      <c r="A76" s="107" t="str">
        <f>REPT(Sept!A76,1)</f>
        <v>MENAUGE Jérémy</v>
      </c>
      <c r="B76" s="7">
        <f t="shared" si="20"/>
        <v>0</v>
      </c>
      <c r="C76" s="13"/>
      <c r="D76" s="13"/>
      <c r="E76" s="39">
        <f t="shared" si="21"/>
        <v>0</v>
      </c>
      <c r="F76" s="13"/>
      <c r="G76" s="4">
        <f t="shared" si="130"/>
        <v>0</v>
      </c>
      <c r="H76" s="4">
        <f t="shared" ref="H76:H100" si="150">IF(D76=2,G76*1.5,G76)</f>
        <v>0</v>
      </c>
      <c r="I76" s="4">
        <f t="shared" ref="I76:I100" si="151">IF(D76=3,H76*1.3,H76)</f>
        <v>0</v>
      </c>
      <c r="J76" s="4">
        <f t="shared" ref="J76:J100" si="152">IF(AND(D76=4,$B$101&gt;25),I76*1.2,I76)</f>
        <v>0</v>
      </c>
      <c r="K76" s="4">
        <f t="shared" ref="K76:K100" si="153">IF(AND(D76=5,$B$101&gt;25),J76*1.1,J76)</f>
        <v>0</v>
      </c>
      <c r="L76" s="4">
        <f t="shared" si="26"/>
        <v>0</v>
      </c>
      <c r="M76" s="4"/>
      <c r="N76" s="7" t="str">
        <f>REPT(Sept!A76,1)</f>
        <v>MENAUGE Jérémy</v>
      </c>
      <c r="O76" s="7">
        <f t="shared" si="27"/>
        <v>0</v>
      </c>
      <c r="P76" s="13"/>
      <c r="Q76" s="13"/>
      <c r="R76" s="39">
        <f t="shared" si="28"/>
        <v>0</v>
      </c>
      <c r="S76" s="13"/>
      <c r="T76" s="4">
        <f t="shared" si="131"/>
        <v>0</v>
      </c>
      <c r="U76" s="4">
        <f t="shared" ref="U76:U100" si="154">IF(Q76=2,T76*1.5,T76)</f>
        <v>0</v>
      </c>
      <c r="V76" s="4">
        <f t="shared" ref="V76:V100" si="155">IF(Q76=3,U76*1.3,U76)</f>
        <v>0</v>
      </c>
      <c r="W76" s="4">
        <f t="shared" ref="W76:W99" si="156">IF(AND(Q76=4,$O$101&gt;25),V76*1.2,V76)</f>
        <v>0</v>
      </c>
      <c r="X76" s="4">
        <f t="shared" ref="X76:X99" si="157">IF(AND(Q76=5,$O$101&gt;25),W76*1.1,W76)</f>
        <v>0</v>
      </c>
      <c r="Y76" s="4">
        <f t="shared" si="33"/>
        <v>0</v>
      </c>
      <c r="Z76" s="12">
        <f t="shared" si="132"/>
        <v>0</v>
      </c>
      <c r="AA76" s="17"/>
      <c r="AB76" s="7" t="str">
        <f>REPT(Sept!A76,1)</f>
        <v>MENAUGE Jérémy</v>
      </c>
      <c r="AC76" s="7">
        <f t="shared" si="34"/>
        <v>0</v>
      </c>
      <c r="AD76" s="13"/>
      <c r="AE76" s="13"/>
      <c r="AF76" s="39">
        <f t="shared" si="35"/>
        <v>0</v>
      </c>
      <c r="AG76" s="13"/>
      <c r="AH76" s="4">
        <f t="shared" si="133"/>
        <v>0</v>
      </c>
      <c r="AI76" s="4">
        <f t="shared" ref="AI76:AI100" si="158">IF(AE76=2,AH76*1.5,AH76)</f>
        <v>0</v>
      </c>
      <c r="AJ76" s="4">
        <f t="shared" ref="AJ76:AJ100" si="159">IF(AE76=3,AI76*1.3,AI76)</f>
        <v>0</v>
      </c>
      <c r="AK76" s="4">
        <f t="shared" ref="AK76:AK100" si="160">IF(AND(AE76=4,$AC$101&gt;25),AJ76*1.2,AJ76)</f>
        <v>0</v>
      </c>
      <c r="AL76" s="4">
        <f t="shared" ref="AL76:AL100" si="161">IF(AND(AE76=5,$AC$101&gt;25),AK76*1.1,AK76)</f>
        <v>0</v>
      </c>
      <c r="AM76" s="4">
        <f t="shared" si="40"/>
        <v>0</v>
      </c>
      <c r="AN76" s="4"/>
      <c r="AO76" s="7" t="str">
        <f>REPT(Sept!A76,1)</f>
        <v>MENAUGE Jérémy</v>
      </c>
      <c r="AP76" s="7">
        <f t="shared" si="41"/>
        <v>0</v>
      </c>
      <c r="AQ76" s="13"/>
      <c r="AR76" s="13"/>
      <c r="AS76" s="39">
        <f t="shared" si="42"/>
        <v>0</v>
      </c>
      <c r="AT76" s="13"/>
      <c r="AU76" s="4">
        <f t="shared" si="134"/>
        <v>0</v>
      </c>
      <c r="AV76" s="4">
        <f t="shared" ref="AV76:AV100" si="162">IF(AR76=2,AU76*1.5,AU76)</f>
        <v>0</v>
      </c>
      <c r="AW76" s="4">
        <f t="shared" ref="AW76:AW100" si="163">IF(AR76=3,AV76*1.3,AV76)</f>
        <v>0</v>
      </c>
      <c r="AX76" s="4">
        <f t="shared" ref="AX76:AX100" si="164">IF(AND(AR76=4,$AP$101&gt;25),AW76*1.2,AW76)</f>
        <v>0</v>
      </c>
      <c r="AY76" s="4">
        <f t="shared" ref="AY76:AY100" si="165">IF(AND(AR76=5,$AP$101&gt;25),AX76*1.1,AX76)</f>
        <v>0</v>
      </c>
      <c r="AZ76" s="4">
        <f t="shared" si="47"/>
        <v>0</v>
      </c>
      <c r="BA76" s="12">
        <f t="shared" si="135"/>
        <v>0</v>
      </c>
      <c r="BB76" s="12">
        <f t="shared" si="136"/>
        <v>0</v>
      </c>
      <c r="BC76" s="17"/>
      <c r="BD76" s="7" t="str">
        <f>REPT(Sept!A76,1)</f>
        <v>MENAUGE Jérémy</v>
      </c>
      <c r="BE76" s="7">
        <f t="shared" si="48"/>
        <v>0</v>
      </c>
      <c r="BF76" s="13"/>
      <c r="BG76" s="13"/>
      <c r="BH76" s="39">
        <f t="shared" si="49"/>
        <v>0</v>
      </c>
      <c r="BI76" s="13"/>
      <c r="BJ76" s="4">
        <f t="shared" si="137"/>
        <v>0</v>
      </c>
      <c r="BK76" s="4">
        <f t="shared" ref="BK76:BK100" si="166">IF(BG76=2,BJ76*1.5,BJ76)</f>
        <v>0</v>
      </c>
      <c r="BL76" s="4">
        <f t="shared" ref="BL76:BL100" si="167">IF(BG76=3,BK76*1.3,BK76)</f>
        <v>0</v>
      </c>
      <c r="BM76" s="4">
        <f t="shared" ref="BM76:BM100" si="168">IF(AND(BG76=4,$BE$101&gt;25),BL76*1.2,BL76)</f>
        <v>0</v>
      </c>
      <c r="BN76" s="4">
        <f t="shared" ref="BN76:BN100" si="169">IF(AND(BG76=5,$BE$101&gt;25),BM76*1.1,BM76)</f>
        <v>0</v>
      </c>
      <c r="BO76" s="4">
        <f t="shared" si="54"/>
        <v>0</v>
      </c>
      <c r="BP76" s="4"/>
      <c r="BQ76" s="7" t="str">
        <f>REPT(Sept!A76,1)</f>
        <v>MENAUGE Jérémy</v>
      </c>
      <c r="BR76" s="7">
        <f t="shared" si="55"/>
        <v>0</v>
      </c>
      <c r="BS76" s="13"/>
      <c r="BT76" s="13"/>
      <c r="BU76" s="39">
        <f t="shared" si="56"/>
        <v>0</v>
      </c>
      <c r="BV76" s="13"/>
      <c r="BW76" s="4">
        <f t="shared" si="138"/>
        <v>0</v>
      </c>
      <c r="BX76" s="4">
        <f t="shared" ref="BX76:BX100" si="170">IF(BT76=2,BW76*1.5,BW76)</f>
        <v>0</v>
      </c>
      <c r="BY76" s="4">
        <f t="shared" ref="BY76:BY100" si="171">IF(BT76=3,BX76*1.3,BX76)</f>
        <v>0</v>
      </c>
      <c r="BZ76" s="4">
        <f t="shared" ref="BZ76:BZ100" si="172">IF(AND(BT76=4,$BR$101&gt;25),BY76*1.2,BY76)</f>
        <v>0</v>
      </c>
      <c r="CA76" s="4">
        <f t="shared" ref="CA76:CA100" si="173">IF(AND(BT76=5,$BR$101&gt;25),BZ76*1.1,BZ76)</f>
        <v>0</v>
      </c>
      <c r="CB76" s="4">
        <f t="shared" si="61"/>
        <v>0</v>
      </c>
      <c r="CC76" s="12">
        <f t="shared" si="139"/>
        <v>0</v>
      </c>
      <c r="CD76" s="12">
        <f t="shared" si="140"/>
        <v>0</v>
      </c>
      <c r="CE76" s="17"/>
      <c r="CF76" s="7" t="str">
        <f>REPT(Sept!A76,1)</f>
        <v>MENAUGE Jérémy</v>
      </c>
      <c r="CG76" s="7">
        <f t="shared" si="62"/>
        <v>0</v>
      </c>
      <c r="CH76" s="13"/>
      <c r="CI76" s="13"/>
      <c r="CJ76" s="39">
        <f t="shared" si="63"/>
        <v>0</v>
      </c>
      <c r="CK76" s="13"/>
      <c r="CL76" s="4">
        <f t="shared" si="141"/>
        <v>0</v>
      </c>
      <c r="CM76" s="4">
        <f t="shared" ref="CM76:CM100" si="174">IF(CI76=2,CL76*1.5,CL76)</f>
        <v>0</v>
      </c>
      <c r="CN76" s="4">
        <f t="shared" ref="CN76:CN100" si="175">IF(CI76=3,CM76*1.3,CM76)</f>
        <v>0</v>
      </c>
      <c r="CO76" s="4">
        <f t="shared" ref="CO76:CO100" si="176">IF(AND(CI76=4,$CG$101&gt;25),CN76*1.2,CN76)</f>
        <v>0</v>
      </c>
      <c r="CP76" s="4">
        <f t="shared" ref="CP76:CP100" si="177">IF(AND(CI76=5,$CG$101&gt;25),CO76*1.1,CO76)</f>
        <v>0</v>
      </c>
      <c r="CQ76" s="4">
        <f t="shared" si="68"/>
        <v>0</v>
      </c>
      <c r="CR76" s="4"/>
      <c r="CS76" s="7" t="str">
        <f>REPT(Sept!A76,1)</f>
        <v>MENAUGE Jérémy</v>
      </c>
      <c r="CT76" s="7">
        <f t="shared" si="69"/>
        <v>0</v>
      </c>
      <c r="CU76" s="13"/>
      <c r="CV76" s="13"/>
      <c r="CW76" s="39">
        <f t="shared" si="70"/>
        <v>0</v>
      </c>
      <c r="CX76" s="13"/>
      <c r="CY76" s="4">
        <f t="shared" si="142"/>
        <v>0</v>
      </c>
      <c r="CZ76" s="4">
        <f t="shared" ref="CZ76:CZ100" si="178">IF(CV76=2,CY76*1.5,CY76)</f>
        <v>0</v>
      </c>
      <c r="DA76" s="4">
        <f t="shared" ref="DA76:DA100" si="179">IF(CV76=3,CZ76*1.3,CZ76)</f>
        <v>0</v>
      </c>
      <c r="DB76" s="4">
        <f t="shared" ref="DB76:DB99" si="180">IF(AND(CV76=4,$CT$101&gt;25),DA76*1.2,DA76)</f>
        <v>0</v>
      </c>
      <c r="DC76" s="4">
        <f t="shared" ref="DC76:DC99" si="181">IF(AND(CV76=5,$CT$101&gt;25),DB76*1.1,DB76)</f>
        <v>0</v>
      </c>
      <c r="DD76" s="4">
        <f t="shared" si="75"/>
        <v>0</v>
      </c>
      <c r="DE76" s="12">
        <f t="shared" si="143"/>
        <v>0</v>
      </c>
      <c r="DF76" s="12">
        <f t="shared" si="144"/>
        <v>0</v>
      </c>
      <c r="DG76" s="17"/>
      <c r="DH76" s="7" t="str">
        <f>REPT(Sept!A76,1)</f>
        <v>MENAUGE Jérémy</v>
      </c>
      <c r="DI76" s="7">
        <f t="shared" si="76"/>
        <v>0</v>
      </c>
      <c r="DJ76" s="13"/>
      <c r="DK76" s="13"/>
      <c r="DL76" s="39">
        <f t="shared" si="77"/>
        <v>0</v>
      </c>
      <c r="DM76" s="13"/>
      <c r="DN76" s="4">
        <f t="shared" si="145"/>
        <v>0</v>
      </c>
      <c r="DO76" s="4">
        <f t="shared" ref="DO76:DO100" si="182">IF(DK76=2,DN76*1.5,DN76)</f>
        <v>0</v>
      </c>
      <c r="DP76" s="4">
        <f t="shared" ref="DP76:DP100" si="183">IF(DK76=3,DO76*1.3,DO76)</f>
        <v>0</v>
      </c>
      <c r="DQ76" s="4">
        <f t="shared" ref="DQ76:DQ100" si="184">IF(AND(DK76=4,$DI$101&gt;25),DP76*1.2,DP76)</f>
        <v>0</v>
      </c>
      <c r="DR76" s="4">
        <f t="shared" ref="DR76:DR100" si="185">IF(AND(DK76=5,$DI$101&gt;25),DQ76*1.1,DQ76)</f>
        <v>0</v>
      </c>
      <c r="DS76" s="4">
        <f t="shared" si="82"/>
        <v>0</v>
      </c>
      <c r="DT76" s="4"/>
      <c r="DU76" s="7" t="str">
        <f>REPT(Sept!A76,1)</f>
        <v>MENAUGE Jérémy</v>
      </c>
      <c r="DV76" s="7">
        <f t="shared" si="83"/>
        <v>0</v>
      </c>
      <c r="DW76" s="13"/>
      <c r="DX76" s="13"/>
      <c r="DY76" s="39">
        <f t="shared" si="84"/>
        <v>0</v>
      </c>
      <c r="DZ76" s="13"/>
      <c r="EA76" s="4">
        <f t="shared" si="146"/>
        <v>0</v>
      </c>
      <c r="EB76" s="4">
        <f t="shared" ref="EB76:EB100" si="186">IF(DX76=2,EA76*1.5,EA76)</f>
        <v>0</v>
      </c>
      <c r="EC76" s="4">
        <f t="shared" ref="EC76:EC100" si="187">IF(DX76=3,EB76*1.3,EB76)</f>
        <v>0</v>
      </c>
      <c r="ED76" s="4">
        <f t="shared" ref="ED76:ED100" si="188">IF(AND(DX76=4,$DV$101&gt;25),EC76*1.2,EC76)</f>
        <v>0</v>
      </c>
      <c r="EE76" s="4">
        <f t="shared" ref="EE76:EE100" si="189">IF(AND(DX76=5,$DV$101&gt;25),ED76*1.1,ED76)</f>
        <v>0</v>
      </c>
      <c r="EF76" s="4">
        <f t="shared" ref="EF76:EF100" si="190">SUM(EE76)</f>
        <v>0</v>
      </c>
      <c r="EG76" s="12">
        <f t="shared" ref="EG76:EG100" si="191">IF(EF76&gt;DS76,EF76,DS76)</f>
        <v>0</v>
      </c>
      <c r="EH76" s="22">
        <f t="shared" si="147"/>
        <v>0</v>
      </c>
      <c r="EI76" s="24">
        <f>SUM(EH76+Mars!EI76)</f>
        <v>45</v>
      </c>
      <c r="EJ76" s="25">
        <f t="shared" si="148"/>
        <v>0</v>
      </c>
      <c r="EK76" s="25">
        <f>SUM(EJ76+Mars!EK76)</f>
        <v>5</v>
      </c>
      <c r="EL76" s="41">
        <f t="shared" si="149"/>
        <v>0</v>
      </c>
    </row>
    <row r="77" spans="1:142" ht="13.5" thickBot="1">
      <c r="A77" s="107" t="str">
        <f>REPT(Sept!A77,1)</f>
        <v>DELOCHE Romain</v>
      </c>
      <c r="B77" s="7">
        <f t="shared" si="20"/>
        <v>1</v>
      </c>
      <c r="C77" s="13">
        <v>26</v>
      </c>
      <c r="D77" s="13"/>
      <c r="E77" s="39">
        <f t="shared" si="21"/>
        <v>0</v>
      </c>
      <c r="F77" s="13"/>
      <c r="G77" s="4">
        <f t="shared" si="130"/>
        <v>26</v>
      </c>
      <c r="H77" s="4">
        <f t="shared" si="150"/>
        <v>26</v>
      </c>
      <c r="I77" s="4">
        <f t="shared" si="151"/>
        <v>26</v>
      </c>
      <c r="J77" s="4">
        <f t="shared" si="152"/>
        <v>26</v>
      </c>
      <c r="K77" s="4">
        <f t="shared" si="153"/>
        <v>26</v>
      </c>
      <c r="L77" s="4">
        <f t="shared" si="26"/>
        <v>26</v>
      </c>
      <c r="M77" s="4"/>
      <c r="N77" s="7" t="str">
        <f>REPT(Sept!A77,1)</f>
        <v>DELOCHE Romain</v>
      </c>
      <c r="O77" s="7">
        <f t="shared" si="27"/>
        <v>0</v>
      </c>
      <c r="P77" s="13"/>
      <c r="Q77" s="13"/>
      <c r="R77" s="39">
        <f t="shared" si="28"/>
        <v>0</v>
      </c>
      <c r="S77" s="13"/>
      <c r="T77" s="4">
        <f t="shared" si="131"/>
        <v>0</v>
      </c>
      <c r="U77" s="4">
        <f t="shared" si="154"/>
        <v>0</v>
      </c>
      <c r="V77" s="4">
        <f t="shared" si="155"/>
        <v>0</v>
      </c>
      <c r="W77" s="4">
        <f t="shared" si="156"/>
        <v>0</v>
      </c>
      <c r="X77" s="4">
        <f t="shared" si="157"/>
        <v>0</v>
      </c>
      <c r="Y77" s="4">
        <f t="shared" si="33"/>
        <v>0</v>
      </c>
      <c r="Z77" s="12">
        <f t="shared" si="132"/>
        <v>26</v>
      </c>
      <c r="AA77" s="17"/>
      <c r="AB77" s="7" t="str">
        <f>REPT(Sept!A77,1)</f>
        <v>DELOCHE Romain</v>
      </c>
      <c r="AC77" s="7">
        <f t="shared" si="34"/>
        <v>0</v>
      </c>
      <c r="AD77" s="13"/>
      <c r="AE77" s="13"/>
      <c r="AF77" s="39">
        <f t="shared" si="35"/>
        <v>0</v>
      </c>
      <c r="AG77" s="13"/>
      <c r="AH77" s="4">
        <f t="shared" si="133"/>
        <v>0</v>
      </c>
      <c r="AI77" s="4">
        <f t="shared" si="158"/>
        <v>0</v>
      </c>
      <c r="AJ77" s="4">
        <f t="shared" si="159"/>
        <v>0</v>
      </c>
      <c r="AK77" s="4">
        <f t="shared" si="160"/>
        <v>0</v>
      </c>
      <c r="AL77" s="4">
        <f t="shared" si="161"/>
        <v>0</v>
      </c>
      <c r="AM77" s="4">
        <f t="shared" si="40"/>
        <v>0</v>
      </c>
      <c r="AN77" s="4"/>
      <c r="AO77" s="7" t="str">
        <f>REPT(Sept!A77,1)</f>
        <v>DELOCHE Romain</v>
      </c>
      <c r="AP77" s="7">
        <f t="shared" si="41"/>
        <v>1</v>
      </c>
      <c r="AQ77" s="13">
        <v>31</v>
      </c>
      <c r="AR77" s="13"/>
      <c r="AS77" s="39">
        <f t="shared" si="42"/>
        <v>0</v>
      </c>
      <c r="AT77" s="13"/>
      <c r="AU77" s="4">
        <f t="shared" si="134"/>
        <v>31</v>
      </c>
      <c r="AV77" s="4">
        <f t="shared" si="162"/>
        <v>31</v>
      </c>
      <c r="AW77" s="4">
        <f t="shared" si="163"/>
        <v>31</v>
      </c>
      <c r="AX77" s="4">
        <f t="shared" si="164"/>
        <v>31</v>
      </c>
      <c r="AY77" s="4">
        <f t="shared" si="165"/>
        <v>31</v>
      </c>
      <c r="AZ77" s="4">
        <f t="shared" si="47"/>
        <v>31</v>
      </c>
      <c r="BA77" s="12">
        <f t="shared" si="135"/>
        <v>31</v>
      </c>
      <c r="BB77" s="12">
        <f t="shared" si="136"/>
        <v>57</v>
      </c>
      <c r="BC77" s="17"/>
      <c r="BD77" s="7" t="str">
        <f>REPT(Sept!A77,1)</f>
        <v>DELOCHE Romain</v>
      </c>
      <c r="BE77" s="7">
        <f t="shared" si="48"/>
        <v>1</v>
      </c>
      <c r="BF77" s="13">
        <v>19</v>
      </c>
      <c r="BG77" s="13"/>
      <c r="BH77" s="39">
        <f t="shared" si="49"/>
        <v>0</v>
      </c>
      <c r="BI77" s="13"/>
      <c r="BJ77" s="4">
        <f t="shared" si="137"/>
        <v>19</v>
      </c>
      <c r="BK77" s="4">
        <f t="shared" si="166"/>
        <v>19</v>
      </c>
      <c r="BL77" s="4">
        <f t="shared" si="167"/>
        <v>19</v>
      </c>
      <c r="BM77" s="4">
        <f t="shared" si="168"/>
        <v>19</v>
      </c>
      <c r="BN77" s="4">
        <f t="shared" si="169"/>
        <v>19</v>
      </c>
      <c r="BO77" s="4">
        <f t="shared" si="54"/>
        <v>19</v>
      </c>
      <c r="BP77" s="4"/>
      <c r="BQ77" s="7" t="str">
        <f>REPT(Sept!A77,1)</f>
        <v>DELOCHE Romain</v>
      </c>
      <c r="BR77" s="7">
        <f t="shared" si="55"/>
        <v>0</v>
      </c>
      <c r="BS77" s="13"/>
      <c r="BT77" s="13"/>
      <c r="BU77" s="39">
        <f t="shared" si="56"/>
        <v>0</v>
      </c>
      <c r="BV77" s="13"/>
      <c r="BW77" s="4">
        <f t="shared" si="138"/>
        <v>0</v>
      </c>
      <c r="BX77" s="4">
        <f t="shared" si="170"/>
        <v>0</v>
      </c>
      <c r="BY77" s="4">
        <f t="shared" si="171"/>
        <v>0</v>
      </c>
      <c r="BZ77" s="4">
        <f t="shared" si="172"/>
        <v>0</v>
      </c>
      <c r="CA77" s="4">
        <f t="shared" si="173"/>
        <v>0</v>
      </c>
      <c r="CB77" s="4">
        <f t="shared" si="61"/>
        <v>0</v>
      </c>
      <c r="CC77" s="12">
        <f t="shared" si="139"/>
        <v>19</v>
      </c>
      <c r="CD77" s="12">
        <f t="shared" si="140"/>
        <v>76</v>
      </c>
      <c r="CE77" s="17"/>
      <c r="CF77" s="7" t="str">
        <f>REPT(Sept!A77,1)</f>
        <v>DELOCHE Romain</v>
      </c>
      <c r="CG77" s="7">
        <f t="shared" si="62"/>
        <v>0</v>
      </c>
      <c r="CH77" s="13"/>
      <c r="CI77" s="13"/>
      <c r="CJ77" s="39">
        <f t="shared" si="63"/>
        <v>0</v>
      </c>
      <c r="CK77" s="13"/>
      <c r="CL77" s="4">
        <f t="shared" si="141"/>
        <v>0</v>
      </c>
      <c r="CM77" s="4">
        <f t="shared" si="174"/>
        <v>0</v>
      </c>
      <c r="CN77" s="4">
        <f t="shared" si="175"/>
        <v>0</v>
      </c>
      <c r="CO77" s="4">
        <f t="shared" si="176"/>
        <v>0</v>
      </c>
      <c r="CP77" s="4">
        <f t="shared" si="177"/>
        <v>0</v>
      </c>
      <c r="CQ77" s="4">
        <f t="shared" si="68"/>
        <v>0</v>
      </c>
      <c r="CR77" s="4"/>
      <c r="CS77" s="7" t="str">
        <f>REPT(Sept!A77,1)</f>
        <v>DELOCHE Romain</v>
      </c>
      <c r="CT77" s="7">
        <f t="shared" si="69"/>
        <v>0</v>
      </c>
      <c r="CU77" s="13"/>
      <c r="CV77" s="13"/>
      <c r="CW77" s="39">
        <f t="shared" si="70"/>
        <v>0</v>
      </c>
      <c r="CX77" s="13"/>
      <c r="CY77" s="4">
        <f t="shared" si="142"/>
        <v>0</v>
      </c>
      <c r="CZ77" s="4">
        <f t="shared" si="178"/>
        <v>0</v>
      </c>
      <c r="DA77" s="4">
        <f t="shared" si="179"/>
        <v>0</v>
      </c>
      <c r="DB77" s="4">
        <f t="shared" si="180"/>
        <v>0</v>
      </c>
      <c r="DC77" s="4">
        <f t="shared" si="181"/>
        <v>0</v>
      </c>
      <c r="DD77" s="4">
        <f t="shared" si="75"/>
        <v>0</v>
      </c>
      <c r="DE77" s="12">
        <f t="shared" si="143"/>
        <v>0</v>
      </c>
      <c r="DF77" s="12">
        <f t="shared" si="144"/>
        <v>76</v>
      </c>
      <c r="DG77" s="17"/>
      <c r="DH77" s="7" t="str">
        <f>REPT(Sept!A77,1)</f>
        <v>DELOCHE Romain</v>
      </c>
      <c r="DI77" s="7">
        <f t="shared" si="76"/>
        <v>0</v>
      </c>
      <c r="DJ77" s="13"/>
      <c r="DK77" s="13"/>
      <c r="DL77" s="39">
        <f t="shared" si="77"/>
        <v>0</v>
      </c>
      <c r="DM77" s="13"/>
      <c r="DN77" s="4">
        <f t="shared" si="145"/>
        <v>0</v>
      </c>
      <c r="DO77" s="4">
        <f t="shared" si="182"/>
        <v>0</v>
      </c>
      <c r="DP77" s="4">
        <f t="shared" si="183"/>
        <v>0</v>
      </c>
      <c r="DQ77" s="4">
        <f t="shared" si="184"/>
        <v>0</v>
      </c>
      <c r="DR77" s="4">
        <f t="shared" si="185"/>
        <v>0</v>
      </c>
      <c r="DS77" s="4">
        <f t="shared" si="82"/>
        <v>0</v>
      </c>
      <c r="DT77" s="4"/>
      <c r="DU77" s="7" t="str">
        <f>REPT(Sept!A77,1)</f>
        <v>DELOCHE Romain</v>
      </c>
      <c r="DV77" s="7">
        <f t="shared" si="83"/>
        <v>0</v>
      </c>
      <c r="DW77" s="13"/>
      <c r="DX77" s="13"/>
      <c r="DY77" s="39">
        <f t="shared" si="84"/>
        <v>0</v>
      </c>
      <c r="DZ77" s="13"/>
      <c r="EA77" s="4">
        <f t="shared" si="146"/>
        <v>0</v>
      </c>
      <c r="EB77" s="4">
        <f t="shared" si="186"/>
        <v>0</v>
      </c>
      <c r="EC77" s="4">
        <f t="shared" si="187"/>
        <v>0</v>
      </c>
      <c r="ED77" s="4">
        <f t="shared" si="188"/>
        <v>0</v>
      </c>
      <c r="EE77" s="4">
        <f t="shared" si="189"/>
        <v>0</v>
      </c>
      <c r="EF77" s="4">
        <f t="shared" si="190"/>
        <v>0</v>
      </c>
      <c r="EG77" s="12">
        <f t="shared" si="191"/>
        <v>0</v>
      </c>
      <c r="EH77" s="22">
        <f t="shared" si="147"/>
        <v>76</v>
      </c>
      <c r="EI77" s="24">
        <f>SUM(EH77+Mars!EI77)</f>
        <v>336.9</v>
      </c>
      <c r="EJ77" s="25">
        <f t="shared" si="148"/>
        <v>3</v>
      </c>
      <c r="EK77" s="25">
        <f>SUM(EJ77+Mars!EK77)</f>
        <v>14</v>
      </c>
      <c r="EL77" s="41">
        <f t="shared" si="149"/>
        <v>0</v>
      </c>
    </row>
    <row r="78" spans="1:142" ht="13.5" thickBot="1">
      <c r="A78" s="107" t="str">
        <f>REPT(Sept!A78,1)</f>
        <v>GATTO Laeticia</v>
      </c>
      <c r="B78" s="7">
        <f t="shared" si="20"/>
        <v>0</v>
      </c>
      <c r="C78" s="13"/>
      <c r="D78" s="13"/>
      <c r="E78" s="39">
        <f t="shared" si="21"/>
        <v>0</v>
      </c>
      <c r="F78" s="13"/>
      <c r="G78" s="4">
        <f t="shared" si="130"/>
        <v>0</v>
      </c>
      <c r="H78" s="4">
        <f t="shared" si="150"/>
        <v>0</v>
      </c>
      <c r="I78" s="4">
        <f t="shared" si="151"/>
        <v>0</v>
      </c>
      <c r="J78" s="4">
        <f t="shared" si="152"/>
        <v>0</v>
      </c>
      <c r="K78" s="4">
        <f t="shared" si="153"/>
        <v>0</v>
      </c>
      <c r="L78" s="4">
        <f t="shared" si="26"/>
        <v>0</v>
      </c>
      <c r="M78" s="4"/>
      <c r="N78" s="7" t="str">
        <f>REPT(Sept!A78,1)</f>
        <v>GATTO Laeticia</v>
      </c>
      <c r="O78" s="7">
        <f t="shared" si="27"/>
        <v>0</v>
      </c>
      <c r="P78" s="13"/>
      <c r="Q78" s="13"/>
      <c r="R78" s="39">
        <f t="shared" si="28"/>
        <v>0</v>
      </c>
      <c r="S78" s="13"/>
      <c r="T78" s="4">
        <f t="shared" si="131"/>
        <v>0</v>
      </c>
      <c r="U78" s="4">
        <f t="shared" si="154"/>
        <v>0</v>
      </c>
      <c r="V78" s="4">
        <f t="shared" si="155"/>
        <v>0</v>
      </c>
      <c r="W78" s="4">
        <f t="shared" si="156"/>
        <v>0</v>
      </c>
      <c r="X78" s="4">
        <f t="shared" si="157"/>
        <v>0</v>
      </c>
      <c r="Y78" s="4">
        <f t="shared" si="33"/>
        <v>0</v>
      </c>
      <c r="Z78" s="12">
        <f t="shared" si="132"/>
        <v>0</v>
      </c>
      <c r="AA78" s="17"/>
      <c r="AB78" s="7" t="str">
        <f>REPT(Sept!A78,1)</f>
        <v>GATTO Laeticia</v>
      </c>
      <c r="AC78" s="7">
        <f t="shared" si="34"/>
        <v>0</v>
      </c>
      <c r="AD78" s="13"/>
      <c r="AE78" s="13"/>
      <c r="AF78" s="39">
        <f t="shared" si="35"/>
        <v>0</v>
      </c>
      <c r="AG78" s="13"/>
      <c r="AH78" s="4">
        <f t="shared" si="133"/>
        <v>0</v>
      </c>
      <c r="AI78" s="4">
        <f t="shared" si="158"/>
        <v>0</v>
      </c>
      <c r="AJ78" s="4">
        <f t="shared" si="159"/>
        <v>0</v>
      </c>
      <c r="AK78" s="4">
        <f t="shared" si="160"/>
        <v>0</v>
      </c>
      <c r="AL78" s="4">
        <f t="shared" si="161"/>
        <v>0</v>
      </c>
      <c r="AM78" s="4">
        <f t="shared" si="40"/>
        <v>0</v>
      </c>
      <c r="AN78" s="4"/>
      <c r="AO78" s="7" t="str">
        <f>REPT(Sept!A78,1)</f>
        <v>GATTO Laeticia</v>
      </c>
      <c r="AP78" s="7">
        <f t="shared" si="41"/>
        <v>0</v>
      </c>
      <c r="AQ78" s="13"/>
      <c r="AR78" s="13"/>
      <c r="AS78" s="39">
        <f t="shared" si="42"/>
        <v>0</v>
      </c>
      <c r="AT78" s="13"/>
      <c r="AU78" s="4">
        <f t="shared" si="134"/>
        <v>0</v>
      </c>
      <c r="AV78" s="4">
        <f t="shared" si="162"/>
        <v>0</v>
      </c>
      <c r="AW78" s="4">
        <f t="shared" si="163"/>
        <v>0</v>
      </c>
      <c r="AX78" s="4">
        <f t="shared" si="164"/>
        <v>0</v>
      </c>
      <c r="AY78" s="4">
        <f t="shared" si="165"/>
        <v>0</v>
      </c>
      <c r="AZ78" s="4">
        <f t="shared" si="47"/>
        <v>0</v>
      </c>
      <c r="BA78" s="12">
        <f t="shared" si="135"/>
        <v>0</v>
      </c>
      <c r="BB78" s="12">
        <f t="shared" si="136"/>
        <v>0</v>
      </c>
      <c r="BC78" s="17"/>
      <c r="BD78" s="7" t="str">
        <f>REPT(Sept!A78,1)</f>
        <v>GATTO Laeticia</v>
      </c>
      <c r="BE78" s="7">
        <f t="shared" si="48"/>
        <v>0</v>
      </c>
      <c r="BF78" s="13"/>
      <c r="BG78" s="13"/>
      <c r="BH78" s="39">
        <f t="shared" si="49"/>
        <v>0</v>
      </c>
      <c r="BI78" s="13"/>
      <c r="BJ78" s="4">
        <f t="shared" si="137"/>
        <v>0</v>
      </c>
      <c r="BK78" s="4">
        <f t="shared" si="166"/>
        <v>0</v>
      </c>
      <c r="BL78" s="4">
        <f t="shared" si="167"/>
        <v>0</v>
      </c>
      <c r="BM78" s="4">
        <f t="shared" si="168"/>
        <v>0</v>
      </c>
      <c r="BN78" s="4">
        <f t="shared" si="169"/>
        <v>0</v>
      </c>
      <c r="BO78" s="4">
        <f t="shared" si="54"/>
        <v>0</v>
      </c>
      <c r="BP78" s="4"/>
      <c r="BQ78" s="7" t="str">
        <f>REPT(Sept!A78,1)</f>
        <v>GATTO Laeticia</v>
      </c>
      <c r="BR78" s="7">
        <f t="shared" si="55"/>
        <v>0</v>
      </c>
      <c r="BS78" s="13"/>
      <c r="BT78" s="13"/>
      <c r="BU78" s="39">
        <f t="shared" si="56"/>
        <v>0</v>
      </c>
      <c r="BV78" s="13"/>
      <c r="BW78" s="4">
        <f t="shared" si="138"/>
        <v>0</v>
      </c>
      <c r="BX78" s="4">
        <f t="shared" si="170"/>
        <v>0</v>
      </c>
      <c r="BY78" s="4">
        <f t="shared" si="171"/>
        <v>0</v>
      </c>
      <c r="BZ78" s="4">
        <f t="shared" si="172"/>
        <v>0</v>
      </c>
      <c r="CA78" s="4">
        <f t="shared" si="173"/>
        <v>0</v>
      </c>
      <c r="CB78" s="4">
        <f t="shared" si="61"/>
        <v>0</v>
      </c>
      <c r="CC78" s="12">
        <f t="shared" si="139"/>
        <v>0</v>
      </c>
      <c r="CD78" s="12">
        <f t="shared" si="140"/>
        <v>0</v>
      </c>
      <c r="CE78" s="17"/>
      <c r="CF78" s="7" t="str">
        <f>REPT(Sept!A78,1)</f>
        <v>GATTO Laeticia</v>
      </c>
      <c r="CG78" s="7">
        <f t="shared" si="62"/>
        <v>0</v>
      </c>
      <c r="CH78" s="13"/>
      <c r="CI78" s="13"/>
      <c r="CJ78" s="39">
        <f t="shared" si="63"/>
        <v>0</v>
      </c>
      <c r="CK78" s="13"/>
      <c r="CL78" s="4">
        <f t="shared" si="141"/>
        <v>0</v>
      </c>
      <c r="CM78" s="4">
        <f t="shared" si="174"/>
        <v>0</v>
      </c>
      <c r="CN78" s="4">
        <f t="shared" si="175"/>
        <v>0</v>
      </c>
      <c r="CO78" s="4">
        <f t="shared" si="176"/>
        <v>0</v>
      </c>
      <c r="CP78" s="4">
        <f t="shared" si="177"/>
        <v>0</v>
      </c>
      <c r="CQ78" s="4">
        <f t="shared" si="68"/>
        <v>0</v>
      </c>
      <c r="CR78" s="4"/>
      <c r="CS78" s="7" t="str">
        <f>REPT(Sept!A78,1)</f>
        <v>GATTO Laeticia</v>
      </c>
      <c r="CT78" s="7">
        <f t="shared" si="69"/>
        <v>0</v>
      </c>
      <c r="CU78" s="13"/>
      <c r="CV78" s="13"/>
      <c r="CW78" s="39">
        <f t="shared" si="70"/>
        <v>0</v>
      </c>
      <c r="CX78" s="13"/>
      <c r="CY78" s="4">
        <f t="shared" si="142"/>
        <v>0</v>
      </c>
      <c r="CZ78" s="4">
        <f t="shared" si="178"/>
        <v>0</v>
      </c>
      <c r="DA78" s="4">
        <f t="shared" si="179"/>
        <v>0</v>
      </c>
      <c r="DB78" s="4">
        <f t="shared" si="180"/>
        <v>0</v>
      </c>
      <c r="DC78" s="4">
        <f t="shared" si="181"/>
        <v>0</v>
      </c>
      <c r="DD78" s="4">
        <f t="shared" si="75"/>
        <v>0</v>
      </c>
      <c r="DE78" s="12">
        <f t="shared" si="143"/>
        <v>0</v>
      </c>
      <c r="DF78" s="12">
        <f t="shared" si="144"/>
        <v>0</v>
      </c>
      <c r="DG78" s="17"/>
      <c r="DH78" s="7" t="str">
        <f>REPT(Sept!A78,1)</f>
        <v>GATTO Laeticia</v>
      </c>
      <c r="DI78" s="7">
        <f t="shared" si="76"/>
        <v>0</v>
      </c>
      <c r="DJ78" s="13"/>
      <c r="DK78" s="13"/>
      <c r="DL78" s="39">
        <f t="shared" si="77"/>
        <v>0</v>
      </c>
      <c r="DM78" s="13"/>
      <c r="DN78" s="4">
        <f t="shared" si="145"/>
        <v>0</v>
      </c>
      <c r="DO78" s="4">
        <f t="shared" si="182"/>
        <v>0</v>
      </c>
      <c r="DP78" s="4">
        <f t="shared" si="183"/>
        <v>0</v>
      </c>
      <c r="DQ78" s="4">
        <f t="shared" si="184"/>
        <v>0</v>
      </c>
      <c r="DR78" s="4">
        <f t="shared" si="185"/>
        <v>0</v>
      </c>
      <c r="DS78" s="4">
        <f t="shared" si="82"/>
        <v>0</v>
      </c>
      <c r="DT78" s="4"/>
      <c r="DU78" s="7" t="str">
        <f>REPT(Sept!A78,1)</f>
        <v>GATTO Laeticia</v>
      </c>
      <c r="DV78" s="7">
        <f t="shared" si="83"/>
        <v>0</v>
      </c>
      <c r="DW78" s="13"/>
      <c r="DX78" s="13"/>
      <c r="DY78" s="39">
        <f t="shared" si="84"/>
        <v>0</v>
      </c>
      <c r="DZ78" s="13"/>
      <c r="EA78" s="4">
        <f t="shared" si="146"/>
        <v>0</v>
      </c>
      <c r="EB78" s="4">
        <f t="shared" si="186"/>
        <v>0</v>
      </c>
      <c r="EC78" s="4">
        <f t="shared" si="187"/>
        <v>0</v>
      </c>
      <c r="ED78" s="4">
        <f t="shared" si="188"/>
        <v>0</v>
      </c>
      <c r="EE78" s="4">
        <f t="shared" si="189"/>
        <v>0</v>
      </c>
      <c r="EF78" s="4">
        <f t="shared" si="190"/>
        <v>0</v>
      </c>
      <c r="EG78" s="12">
        <f t="shared" si="191"/>
        <v>0</v>
      </c>
      <c r="EH78" s="22">
        <f t="shared" si="147"/>
        <v>0</v>
      </c>
      <c r="EI78" s="24">
        <f>SUM(EH78+Mars!EI78)</f>
        <v>24</v>
      </c>
      <c r="EJ78" s="25">
        <f t="shared" si="148"/>
        <v>0</v>
      </c>
      <c r="EK78" s="25">
        <f>SUM(EJ78+Mars!EK78)</f>
        <v>1</v>
      </c>
      <c r="EL78" s="41">
        <f t="shared" si="149"/>
        <v>0</v>
      </c>
    </row>
    <row r="79" spans="1:142" ht="13.5" thickBot="1">
      <c r="A79" s="107" t="str">
        <f>REPT(Sept!A79,1)</f>
        <v>MASINI Davide</v>
      </c>
      <c r="B79" s="7">
        <f t="shared" si="20"/>
        <v>0</v>
      </c>
      <c r="C79" s="13"/>
      <c r="D79" s="13"/>
      <c r="E79" s="39">
        <f t="shared" si="21"/>
        <v>0</v>
      </c>
      <c r="F79" s="13"/>
      <c r="G79" s="4">
        <f t="shared" si="130"/>
        <v>0</v>
      </c>
      <c r="H79" s="4">
        <f t="shared" si="150"/>
        <v>0</v>
      </c>
      <c r="I79" s="4">
        <f t="shared" si="151"/>
        <v>0</v>
      </c>
      <c r="J79" s="4">
        <f t="shared" si="152"/>
        <v>0</v>
      </c>
      <c r="K79" s="4">
        <f t="shared" si="153"/>
        <v>0</v>
      </c>
      <c r="L79" s="4">
        <f t="shared" si="26"/>
        <v>0</v>
      </c>
      <c r="M79" s="4"/>
      <c r="N79" s="7" t="str">
        <f>REPT(Sept!A79,1)</f>
        <v>MASINI Davide</v>
      </c>
      <c r="O79" s="7">
        <f t="shared" si="27"/>
        <v>0</v>
      </c>
      <c r="P79" s="13"/>
      <c r="Q79" s="13"/>
      <c r="R79" s="39">
        <f t="shared" si="28"/>
        <v>0</v>
      </c>
      <c r="S79" s="13"/>
      <c r="T79" s="4">
        <f t="shared" si="131"/>
        <v>0</v>
      </c>
      <c r="U79" s="4">
        <f t="shared" si="154"/>
        <v>0</v>
      </c>
      <c r="V79" s="4">
        <f t="shared" si="155"/>
        <v>0</v>
      </c>
      <c r="W79" s="4">
        <f t="shared" si="156"/>
        <v>0</v>
      </c>
      <c r="X79" s="4">
        <f t="shared" si="157"/>
        <v>0</v>
      </c>
      <c r="Y79" s="4">
        <f t="shared" si="33"/>
        <v>0</v>
      </c>
      <c r="Z79" s="12">
        <f t="shared" si="132"/>
        <v>0</v>
      </c>
      <c r="AA79" s="17"/>
      <c r="AB79" s="7" t="str">
        <f>REPT(Sept!A79,1)</f>
        <v>MASINI Davide</v>
      </c>
      <c r="AC79" s="7">
        <f t="shared" si="34"/>
        <v>0</v>
      </c>
      <c r="AD79" s="13"/>
      <c r="AE79" s="13"/>
      <c r="AF79" s="39">
        <f t="shared" si="35"/>
        <v>0</v>
      </c>
      <c r="AG79" s="13"/>
      <c r="AH79" s="4">
        <f t="shared" si="133"/>
        <v>0</v>
      </c>
      <c r="AI79" s="4">
        <f t="shared" si="158"/>
        <v>0</v>
      </c>
      <c r="AJ79" s="4">
        <f t="shared" si="159"/>
        <v>0</v>
      </c>
      <c r="AK79" s="4">
        <f t="shared" si="160"/>
        <v>0</v>
      </c>
      <c r="AL79" s="4">
        <f t="shared" si="161"/>
        <v>0</v>
      </c>
      <c r="AM79" s="4">
        <f t="shared" si="40"/>
        <v>0</v>
      </c>
      <c r="AN79" s="4"/>
      <c r="AO79" s="7" t="str">
        <f>REPT(Sept!A79,1)</f>
        <v>MASINI Davide</v>
      </c>
      <c r="AP79" s="7">
        <f t="shared" si="41"/>
        <v>0</v>
      </c>
      <c r="AQ79" s="13"/>
      <c r="AR79" s="13"/>
      <c r="AS79" s="39">
        <f t="shared" si="42"/>
        <v>0</v>
      </c>
      <c r="AT79" s="13"/>
      <c r="AU79" s="4">
        <f t="shared" si="134"/>
        <v>0</v>
      </c>
      <c r="AV79" s="4">
        <f t="shared" si="162"/>
        <v>0</v>
      </c>
      <c r="AW79" s="4">
        <f t="shared" si="163"/>
        <v>0</v>
      </c>
      <c r="AX79" s="4">
        <f t="shared" si="164"/>
        <v>0</v>
      </c>
      <c r="AY79" s="4">
        <f t="shared" si="165"/>
        <v>0</v>
      </c>
      <c r="AZ79" s="4">
        <f t="shared" si="47"/>
        <v>0</v>
      </c>
      <c r="BA79" s="12">
        <f t="shared" si="135"/>
        <v>0</v>
      </c>
      <c r="BB79" s="12">
        <f t="shared" si="136"/>
        <v>0</v>
      </c>
      <c r="BC79" s="17"/>
      <c r="BD79" s="7" t="str">
        <f>REPT(Sept!A79,1)</f>
        <v>MASINI Davide</v>
      </c>
      <c r="BE79" s="7">
        <f t="shared" si="48"/>
        <v>0</v>
      </c>
      <c r="BF79" s="13"/>
      <c r="BG79" s="13"/>
      <c r="BH79" s="39">
        <f t="shared" si="49"/>
        <v>0</v>
      </c>
      <c r="BI79" s="13"/>
      <c r="BJ79" s="4">
        <f t="shared" si="137"/>
        <v>0</v>
      </c>
      <c r="BK79" s="4">
        <f t="shared" si="166"/>
        <v>0</v>
      </c>
      <c r="BL79" s="4">
        <f t="shared" si="167"/>
        <v>0</v>
      </c>
      <c r="BM79" s="4">
        <f t="shared" si="168"/>
        <v>0</v>
      </c>
      <c r="BN79" s="4">
        <f t="shared" si="169"/>
        <v>0</v>
      </c>
      <c r="BO79" s="4">
        <f t="shared" si="54"/>
        <v>0</v>
      </c>
      <c r="BP79" s="4"/>
      <c r="BQ79" s="7" t="str">
        <f>REPT(Sept!A79,1)</f>
        <v>MASINI Davide</v>
      </c>
      <c r="BR79" s="7">
        <f t="shared" si="55"/>
        <v>0</v>
      </c>
      <c r="BS79" s="13"/>
      <c r="BT79" s="13"/>
      <c r="BU79" s="39">
        <f t="shared" si="56"/>
        <v>0</v>
      </c>
      <c r="BV79" s="13"/>
      <c r="BW79" s="4">
        <f t="shared" si="138"/>
        <v>0</v>
      </c>
      <c r="BX79" s="4">
        <f t="shared" si="170"/>
        <v>0</v>
      </c>
      <c r="BY79" s="4">
        <f t="shared" si="171"/>
        <v>0</v>
      </c>
      <c r="BZ79" s="4">
        <f t="shared" si="172"/>
        <v>0</v>
      </c>
      <c r="CA79" s="4">
        <f t="shared" si="173"/>
        <v>0</v>
      </c>
      <c r="CB79" s="4">
        <f t="shared" si="61"/>
        <v>0</v>
      </c>
      <c r="CC79" s="12">
        <f t="shared" si="139"/>
        <v>0</v>
      </c>
      <c r="CD79" s="12">
        <f t="shared" si="140"/>
        <v>0</v>
      </c>
      <c r="CE79" s="17"/>
      <c r="CF79" s="7" t="str">
        <f>REPT(Sept!A79,1)</f>
        <v>MASINI Davide</v>
      </c>
      <c r="CG79" s="7">
        <f t="shared" si="62"/>
        <v>0</v>
      </c>
      <c r="CH79" s="13"/>
      <c r="CI79" s="13"/>
      <c r="CJ79" s="39">
        <f t="shared" si="63"/>
        <v>0</v>
      </c>
      <c r="CK79" s="13"/>
      <c r="CL79" s="4">
        <f t="shared" si="141"/>
        <v>0</v>
      </c>
      <c r="CM79" s="4">
        <f t="shared" si="174"/>
        <v>0</v>
      </c>
      <c r="CN79" s="4">
        <f t="shared" si="175"/>
        <v>0</v>
      </c>
      <c r="CO79" s="4">
        <f t="shared" si="176"/>
        <v>0</v>
      </c>
      <c r="CP79" s="4">
        <f t="shared" si="177"/>
        <v>0</v>
      </c>
      <c r="CQ79" s="4">
        <f t="shared" si="68"/>
        <v>0</v>
      </c>
      <c r="CR79" s="4"/>
      <c r="CS79" s="7" t="str">
        <f>REPT(Sept!A79,1)</f>
        <v>MASINI Davide</v>
      </c>
      <c r="CT79" s="7">
        <f t="shared" si="69"/>
        <v>0</v>
      </c>
      <c r="CU79" s="13"/>
      <c r="CV79" s="13"/>
      <c r="CW79" s="39">
        <f t="shared" si="70"/>
        <v>0</v>
      </c>
      <c r="CX79" s="13"/>
      <c r="CY79" s="4">
        <f t="shared" si="142"/>
        <v>0</v>
      </c>
      <c r="CZ79" s="4">
        <f t="shared" si="178"/>
        <v>0</v>
      </c>
      <c r="DA79" s="4">
        <f t="shared" si="179"/>
        <v>0</v>
      </c>
      <c r="DB79" s="4">
        <f t="shared" si="180"/>
        <v>0</v>
      </c>
      <c r="DC79" s="4">
        <f t="shared" si="181"/>
        <v>0</v>
      </c>
      <c r="DD79" s="4">
        <f t="shared" si="75"/>
        <v>0</v>
      </c>
      <c r="DE79" s="12">
        <f t="shared" si="143"/>
        <v>0</v>
      </c>
      <c r="DF79" s="12">
        <f t="shared" si="144"/>
        <v>0</v>
      </c>
      <c r="DG79" s="17"/>
      <c r="DH79" s="7" t="str">
        <f>REPT(Sept!A79,1)</f>
        <v>MASINI Davide</v>
      </c>
      <c r="DI79" s="7">
        <f t="shared" si="76"/>
        <v>0</v>
      </c>
      <c r="DJ79" s="13"/>
      <c r="DK79" s="13"/>
      <c r="DL79" s="39">
        <f t="shared" si="77"/>
        <v>0</v>
      </c>
      <c r="DM79" s="13"/>
      <c r="DN79" s="4">
        <f t="shared" si="145"/>
        <v>0</v>
      </c>
      <c r="DO79" s="4">
        <f t="shared" si="182"/>
        <v>0</v>
      </c>
      <c r="DP79" s="4">
        <f t="shared" si="183"/>
        <v>0</v>
      </c>
      <c r="DQ79" s="4">
        <f t="shared" si="184"/>
        <v>0</v>
      </c>
      <c r="DR79" s="4">
        <f t="shared" si="185"/>
        <v>0</v>
      </c>
      <c r="DS79" s="4">
        <f t="shared" si="82"/>
        <v>0</v>
      </c>
      <c r="DT79" s="4"/>
      <c r="DU79" s="7" t="str">
        <f>REPT(Sept!A79,1)</f>
        <v>MASINI Davide</v>
      </c>
      <c r="DV79" s="7">
        <f t="shared" si="83"/>
        <v>0</v>
      </c>
      <c r="DW79" s="13"/>
      <c r="DX79" s="13"/>
      <c r="DY79" s="39">
        <f t="shared" si="84"/>
        <v>0</v>
      </c>
      <c r="DZ79" s="13"/>
      <c r="EA79" s="4">
        <f t="shared" si="146"/>
        <v>0</v>
      </c>
      <c r="EB79" s="4">
        <f t="shared" si="186"/>
        <v>0</v>
      </c>
      <c r="EC79" s="4">
        <f t="shared" si="187"/>
        <v>0</v>
      </c>
      <c r="ED79" s="4">
        <f t="shared" si="188"/>
        <v>0</v>
      </c>
      <c r="EE79" s="4">
        <f t="shared" si="189"/>
        <v>0</v>
      </c>
      <c r="EF79" s="4">
        <f t="shared" si="190"/>
        <v>0</v>
      </c>
      <c r="EG79" s="12">
        <f t="shared" si="191"/>
        <v>0</v>
      </c>
      <c r="EH79" s="22">
        <f t="shared" si="147"/>
        <v>0</v>
      </c>
      <c r="EI79" s="24">
        <f>SUM(EH79+Mars!EI79)</f>
        <v>10</v>
      </c>
      <c r="EJ79" s="25">
        <f t="shared" si="148"/>
        <v>0</v>
      </c>
      <c r="EK79" s="25">
        <f>SUM(EJ79+Mars!EK79)</f>
        <v>1</v>
      </c>
      <c r="EL79" s="41">
        <f t="shared" si="149"/>
        <v>0</v>
      </c>
    </row>
    <row r="80" spans="1:142" ht="13.5" thickBot="1">
      <c r="A80" s="107" t="str">
        <f>REPT(Sept!A80,1)</f>
        <v>GRANDIDIER Vincent</v>
      </c>
      <c r="B80" s="7">
        <f t="shared" si="20"/>
        <v>0</v>
      </c>
      <c r="C80" s="13"/>
      <c r="D80" s="13"/>
      <c r="E80" s="39">
        <f t="shared" si="21"/>
        <v>0</v>
      </c>
      <c r="F80" s="13"/>
      <c r="G80" s="4">
        <f t="shared" si="130"/>
        <v>0</v>
      </c>
      <c r="H80" s="4">
        <f t="shared" si="150"/>
        <v>0</v>
      </c>
      <c r="I80" s="4">
        <f t="shared" si="151"/>
        <v>0</v>
      </c>
      <c r="J80" s="4">
        <f t="shared" si="152"/>
        <v>0</v>
      </c>
      <c r="K80" s="4">
        <f t="shared" si="153"/>
        <v>0</v>
      </c>
      <c r="L80" s="4">
        <f t="shared" si="26"/>
        <v>0</v>
      </c>
      <c r="M80" s="4"/>
      <c r="N80" s="7" t="str">
        <f>REPT(Sept!A80,1)</f>
        <v>GRANDIDIER Vincent</v>
      </c>
      <c r="O80" s="7">
        <f t="shared" si="27"/>
        <v>0</v>
      </c>
      <c r="P80" s="13"/>
      <c r="Q80" s="13"/>
      <c r="R80" s="39">
        <f t="shared" si="28"/>
        <v>0</v>
      </c>
      <c r="S80" s="13"/>
      <c r="T80" s="4">
        <f t="shared" si="131"/>
        <v>0</v>
      </c>
      <c r="U80" s="4">
        <f t="shared" si="154"/>
        <v>0</v>
      </c>
      <c r="V80" s="4">
        <f t="shared" si="155"/>
        <v>0</v>
      </c>
      <c r="W80" s="4">
        <f t="shared" si="156"/>
        <v>0</v>
      </c>
      <c r="X80" s="4">
        <f t="shared" si="157"/>
        <v>0</v>
      </c>
      <c r="Y80" s="4">
        <f t="shared" si="33"/>
        <v>0</v>
      </c>
      <c r="Z80" s="12">
        <f t="shared" si="132"/>
        <v>0</v>
      </c>
      <c r="AA80" s="17"/>
      <c r="AB80" s="7" t="str">
        <f>REPT(Sept!A80,1)</f>
        <v>GRANDIDIER Vincent</v>
      </c>
      <c r="AC80" s="7">
        <f t="shared" si="34"/>
        <v>0</v>
      </c>
      <c r="AD80" s="13"/>
      <c r="AE80" s="13"/>
      <c r="AF80" s="39">
        <f t="shared" si="35"/>
        <v>0</v>
      </c>
      <c r="AG80" s="13"/>
      <c r="AH80" s="4">
        <f t="shared" si="133"/>
        <v>0</v>
      </c>
      <c r="AI80" s="4">
        <f t="shared" si="158"/>
        <v>0</v>
      </c>
      <c r="AJ80" s="4">
        <f t="shared" si="159"/>
        <v>0</v>
      </c>
      <c r="AK80" s="4">
        <f t="shared" si="160"/>
        <v>0</v>
      </c>
      <c r="AL80" s="4">
        <f t="shared" si="161"/>
        <v>0</v>
      </c>
      <c r="AM80" s="4">
        <f t="shared" si="40"/>
        <v>0</v>
      </c>
      <c r="AN80" s="4"/>
      <c r="AO80" s="7" t="str">
        <f>REPT(Sept!A80,1)</f>
        <v>GRANDIDIER Vincent</v>
      </c>
      <c r="AP80" s="7">
        <f t="shared" si="41"/>
        <v>0</v>
      </c>
      <c r="AQ80" s="13"/>
      <c r="AR80" s="13"/>
      <c r="AS80" s="39">
        <f t="shared" si="42"/>
        <v>0</v>
      </c>
      <c r="AT80" s="13"/>
      <c r="AU80" s="4">
        <f t="shared" si="134"/>
        <v>0</v>
      </c>
      <c r="AV80" s="4">
        <f t="shared" si="162"/>
        <v>0</v>
      </c>
      <c r="AW80" s="4">
        <f t="shared" si="163"/>
        <v>0</v>
      </c>
      <c r="AX80" s="4">
        <f t="shared" si="164"/>
        <v>0</v>
      </c>
      <c r="AY80" s="4">
        <f t="shared" si="165"/>
        <v>0</v>
      </c>
      <c r="AZ80" s="4">
        <f t="shared" si="47"/>
        <v>0</v>
      </c>
      <c r="BA80" s="12">
        <f t="shared" si="135"/>
        <v>0</v>
      </c>
      <c r="BB80" s="12">
        <f t="shared" si="136"/>
        <v>0</v>
      </c>
      <c r="BC80" s="17"/>
      <c r="BD80" s="7" t="str">
        <f>REPT(Sept!A80,1)</f>
        <v>GRANDIDIER Vincent</v>
      </c>
      <c r="BE80" s="7">
        <f t="shared" si="48"/>
        <v>0</v>
      </c>
      <c r="BF80" s="13"/>
      <c r="BG80" s="13"/>
      <c r="BH80" s="39">
        <f t="shared" si="49"/>
        <v>0</v>
      </c>
      <c r="BI80" s="13"/>
      <c r="BJ80" s="4">
        <f t="shared" si="137"/>
        <v>0</v>
      </c>
      <c r="BK80" s="4">
        <f t="shared" si="166"/>
        <v>0</v>
      </c>
      <c r="BL80" s="4">
        <f t="shared" si="167"/>
        <v>0</v>
      </c>
      <c r="BM80" s="4">
        <f t="shared" si="168"/>
        <v>0</v>
      </c>
      <c r="BN80" s="4">
        <f t="shared" si="169"/>
        <v>0</v>
      </c>
      <c r="BO80" s="4">
        <f t="shared" si="54"/>
        <v>0</v>
      </c>
      <c r="BP80" s="4"/>
      <c r="BQ80" s="7" t="str">
        <f>REPT(Sept!A80,1)</f>
        <v>GRANDIDIER Vincent</v>
      </c>
      <c r="BR80" s="7">
        <f t="shared" si="55"/>
        <v>0</v>
      </c>
      <c r="BS80" s="13"/>
      <c r="BT80" s="13"/>
      <c r="BU80" s="39">
        <f t="shared" si="56"/>
        <v>0</v>
      </c>
      <c r="BV80" s="13"/>
      <c r="BW80" s="4">
        <f t="shared" si="138"/>
        <v>0</v>
      </c>
      <c r="BX80" s="4">
        <f t="shared" si="170"/>
        <v>0</v>
      </c>
      <c r="BY80" s="4">
        <f t="shared" si="171"/>
        <v>0</v>
      </c>
      <c r="BZ80" s="4">
        <f t="shared" si="172"/>
        <v>0</v>
      </c>
      <c r="CA80" s="4">
        <f t="shared" si="173"/>
        <v>0</v>
      </c>
      <c r="CB80" s="4">
        <f t="shared" si="61"/>
        <v>0</v>
      </c>
      <c r="CC80" s="12">
        <f t="shared" si="139"/>
        <v>0</v>
      </c>
      <c r="CD80" s="12">
        <f t="shared" si="140"/>
        <v>0</v>
      </c>
      <c r="CE80" s="17"/>
      <c r="CF80" s="7" t="str">
        <f>REPT(Sept!A80,1)</f>
        <v>GRANDIDIER Vincent</v>
      </c>
      <c r="CG80" s="7">
        <f t="shared" si="62"/>
        <v>0</v>
      </c>
      <c r="CH80" s="13"/>
      <c r="CI80" s="13"/>
      <c r="CJ80" s="39">
        <f t="shared" si="63"/>
        <v>0</v>
      </c>
      <c r="CK80" s="13"/>
      <c r="CL80" s="4">
        <f t="shared" si="141"/>
        <v>0</v>
      </c>
      <c r="CM80" s="4">
        <f t="shared" si="174"/>
        <v>0</v>
      </c>
      <c r="CN80" s="4">
        <f t="shared" si="175"/>
        <v>0</v>
      </c>
      <c r="CO80" s="4">
        <f t="shared" si="176"/>
        <v>0</v>
      </c>
      <c r="CP80" s="4">
        <f t="shared" si="177"/>
        <v>0</v>
      </c>
      <c r="CQ80" s="4">
        <f t="shared" si="68"/>
        <v>0</v>
      </c>
      <c r="CR80" s="4"/>
      <c r="CS80" s="7" t="str">
        <f>REPT(Sept!A80,1)</f>
        <v>GRANDIDIER Vincent</v>
      </c>
      <c r="CT80" s="7">
        <f t="shared" si="69"/>
        <v>0</v>
      </c>
      <c r="CU80" s="13"/>
      <c r="CV80" s="13"/>
      <c r="CW80" s="39">
        <f t="shared" si="70"/>
        <v>0</v>
      </c>
      <c r="CX80" s="13"/>
      <c r="CY80" s="4">
        <f t="shared" si="142"/>
        <v>0</v>
      </c>
      <c r="CZ80" s="4">
        <f t="shared" si="178"/>
        <v>0</v>
      </c>
      <c r="DA80" s="4">
        <f t="shared" si="179"/>
        <v>0</v>
      </c>
      <c r="DB80" s="4">
        <f t="shared" si="180"/>
        <v>0</v>
      </c>
      <c r="DC80" s="4">
        <f t="shared" si="181"/>
        <v>0</v>
      </c>
      <c r="DD80" s="4">
        <f t="shared" si="75"/>
        <v>0</v>
      </c>
      <c r="DE80" s="12">
        <f t="shared" si="143"/>
        <v>0</v>
      </c>
      <c r="DF80" s="12">
        <f t="shared" si="144"/>
        <v>0</v>
      </c>
      <c r="DG80" s="17"/>
      <c r="DH80" s="7" t="str">
        <f>REPT(Sept!A80,1)</f>
        <v>GRANDIDIER Vincent</v>
      </c>
      <c r="DI80" s="7">
        <f t="shared" si="76"/>
        <v>0</v>
      </c>
      <c r="DJ80" s="13"/>
      <c r="DK80" s="13"/>
      <c r="DL80" s="39">
        <f t="shared" si="77"/>
        <v>0</v>
      </c>
      <c r="DM80" s="13"/>
      <c r="DN80" s="4">
        <f t="shared" si="145"/>
        <v>0</v>
      </c>
      <c r="DO80" s="4">
        <f t="shared" si="182"/>
        <v>0</v>
      </c>
      <c r="DP80" s="4">
        <f t="shared" si="183"/>
        <v>0</v>
      </c>
      <c r="DQ80" s="4">
        <f t="shared" si="184"/>
        <v>0</v>
      </c>
      <c r="DR80" s="4">
        <f t="shared" si="185"/>
        <v>0</v>
      </c>
      <c r="DS80" s="4">
        <f t="shared" si="82"/>
        <v>0</v>
      </c>
      <c r="DT80" s="4"/>
      <c r="DU80" s="7" t="str">
        <f>REPT(Sept!A80,1)</f>
        <v>GRANDIDIER Vincent</v>
      </c>
      <c r="DV80" s="7">
        <f t="shared" si="83"/>
        <v>0</v>
      </c>
      <c r="DW80" s="13"/>
      <c r="DX80" s="13"/>
      <c r="DY80" s="39">
        <f t="shared" si="84"/>
        <v>0</v>
      </c>
      <c r="DZ80" s="13"/>
      <c r="EA80" s="4">
        <f t="shared" si="146"/>
        <v>0</v>
      </c>
      <c r="EB80" s="4">
        <f t="shared" si="186"/>
        <v>0</v>
      </c>
      <c r="EC80" s="4">
        <f t="shared" si="187"/>
        <v>0</v>
      </c>
      <c r="ED80" s="4">
        <f t="shared" si="188"/>
        <v>0</v>
      </c>
      <c r="EE80" s="4">
        <f t="shared" si="189"/>
        <v>0</v>
      </c>
      <c r="EF80" s="4">
        <f t="shared" si="190"/>
        <v>0</v>
      </c>
      <c r="EG80" s="12">
        <f t="shared" si="191"/>
        <v>0</v>
      </c>
      <c r="EH80" s="22">
        <f t="shared" si="147"/>
        <v>0</v>
      </c>
      <c r="EI80" s="24">
        <f>SUM(EH80+Mars!EI80)</f>
        <v>132.69999999999999</v>
      </c>
      <c r="EJ80" s="25">
        <f t="shared" si="148"/>
        <v>0</v>
      </c>
      <c r="EK80" s="25">
        <f>SUM(EJ80+Mars!EK80)</f>
        <v>6</v>
      </c>
      <c r="EL80" s="41">
        <f t="shared" si="149"/>
        <v>0</v>
      </c>
    </row>
    <row r="81" spans="1:142" ht="13.5" thickBot="1">
      <c r="A81" s="107" t="str">
        <f>REPT(Sept!A81,1)</f>
        <v>THOURAIN Philippe</v>
      </c>
      <c r="B81" s="7">
        <f t="shared" si="20"/>
        <v>1</v>
      </c>
      <c r="C81" s="13">
        <v>30</v>
      </c>
      <c r="D81" s="13"/>
      <c r="E81" s="39">
        <f t="shared" si="21"/>
        <v>0</v>
      </c>
      <c r="F81" s="13"/>
      <c r="G81" s="4">
        <f t="shared" si="130"/>
        <v>30</v>
      </c>
      <c r="H81" s="4">
        <f t="shared" si="150"/>
        <v>30</v>
      </c>
      <c r="I81" s="4">
        <f t="shared" si="151"/>
        <v>30</v>
      </c>
      <c r="J81" s="4">
        <f t="shared" si="152"/>
        <v>30</v>
      </c>
      <c r="K81" s="4">
        <f t="shared" si="153"/>
        <v>30</v>
      </c>
      <c r="L81" s="4">
        <f t="shared" si="26"/>
        <v>30</v>
      </c>
      <c r="M81" s="4"/>
      <c r="N81" s="7" t="str">
        <f>REPT(Sept!A81,1)</f>
        <v>THOURAIN Philippe</v>
      </c>
      <c r="O81" s="7">
        <f t="shared" si="27"/>
        <v>0</v>
      </c>
      <c r="P81" s="13"/>
      <c r="Q81" s="13"/>
      <c r="R81" s="39">
        <f t="shared" si="28"/>
        <v>0</v>
      </c>
      <c r="S81" s="13"/>
      <c r="T81" s="4">
        <f t="shared" si="131"/>
        <v>0</v>
      </c>
      <c r="U81" s="4">
        <f t="shared" si="154"/>
        <v>0</v>
      </c>
      <c r="V81" s="4">
        <f t="shared" si="155"/>
        <v>0</v>
      </c>
      <c r="W81" s="4">
        <f t="shared" si="156"/>
        <v>0</v>
      </c>
      <c r="X81" s="4">
        <f t="shared" si="157"/>
        <v>0</v>
      </c>
      <c r="Y81" s="4">
        <f t="shared" si="33"/>
        <v>0</v>
      </c>
      <c r="Z81" s="12">
        <f t="shared" si="132"/>
        <v>30</v>
      </c>
      <c r="AA81" s="17"/>
      <c r="AB81" s="7" t="str">
        <f>REPT(Sept!A81,1)</f>
        <v>THOURAIN Philippe</v>
      </c>
      <c r="AC81" s="7">
        <f t="shared" si="34"/>
        <v>1</v>
      </c>
      <c r="AD81" s="13">
        <v>33</v>
      </c>
      <c r="AE81" s="13"/>
      <c r="AF81" s="39">
        <f t="shared" si="35"/>
        <v>0</v>
      </c>
      <c r="AG81" s="13"/>
      <c r="AH81" s="4">
        <f t="shared" si="133"/>
        <v>33</v>
      </c>
      <c r="AI81" s="4">
        <f t="shared" si="158"/>
        <v>33</v>
      </c>
      <c r="AJ81" s="4">
        <f t="shared" si="159"/>
        <v>33</v>
      </c>
      <c r="AK81" s="4">
        <f t="shared" si="160"/>
        <v>33</v>
      </c>
      <c r="AL81" s="4">
        <f t="shared" si="161"/>
        <v>33</v>
      </c>
      <c r="AM81" s="4">
        <f t="shared" si="40"/>
        <v>33</v>
      </c>
      <c r="AN81" s="4"/>
      <c r="AO81" s="7" t="str">
        <f>REPT(Sept!A81,1)</f>
        <v>THOURAIN Philippe</v>
      </c>
      <c r="AP81" s="7">
        <f t="shared" si="41"/>
        <v>0</v>
      </c>
      <c r="AQ81" s="13"/>
      <c r="AR81" s="13"/>
      <c r="AS81" s="39">
        <f t="shared" si="42"/>
        <v>0</v>
      </c>
      <c r="AT81" s="13"/>
      <c r="AU81" s="4">
        <f t="shared" si="134"/>
        <v>0</v>
      </c>
      <c r="AV81" s="4">
        <f t="shared" si="162"/>
        <v>0</v>
      </c>
      <c r="AW81" s="4">
        <f t="shared" si="163"/>
        <v>0</v>
      </c>
      <c r="AX81" s="4">
        <f t="shared" si="164"/>
        <v>0</v>
      </c>
      <c r="AY81" s="4">
        <f t="shared" si="165"/>
        <v>0</v>
      </c>
      <c r="AZ81" s="4">
        <f t="shared" si="47"/>
        <v>0</v>
      </c>
      <c r="BA81" s="12">
        <f t="shared" si="135"/>
        <v>33</v>
      </c>
      <c r="BB81" s="12">
        <f t="shared" si="136"/>
        <v>63</v>
      </c>
      <c r="BC81" s="17"/>
      <c r="BD81" s="7" t="str">
        <f>REPT(Sept!A81,1)</f>
        <v>THOURAIN Philippe</v>
      </c>
      <c r="BE81" s="7">
        <f t="shared" si="48"/>
        <v>1</v>
      </c>
      <c r="BF81" s="13">
        <v>35</v>
      </c>
      <c r="BG81" s="13">
        <v>2</v>
      </c>
      <c r="BH81" s="39">
        <f t="shared" si="49"/>
        <v>0</v>
      </c>
      <c r="BI81" s="13"/>
      <c r="BJ81" s="4">
        <f t="shared" si="137"/>
        <v>35</v>
      </c>
      <c r="BK81" s="4">
        <f t="shared" si="166"/>
        <v>52.5</v>
      </c>
      <c r="BL81" s="4">
        <f t="shared" si="167"/>
        <v>52.5</v>
      </c>
      <c r="BM81" s="4">
        <f t="shared" si="168"/>
        <v>52.5</v>
      </c>
      <c r="BN81" s="4">
        <f t="shared" si="169"/>
        <v>52.5</v>
      </c>
      <c r="BO81" s="4">
        <f t="shared" si="54"/>
        <v>52.5</v>
      </c>
      <c r="BP81" s="4"/>
      <c r="BQ81" s="7" t="str">
        <f>REPT(Sept!A81,1)</f>
        <v>THOURAIN Philippe</v>
      </c>
      <c r="BR81" s="7">
        <f t="shared" si="55"/>
        <v>0</v>
      </c>
      <c r="BS81" s="13"/>
      <c r="BT81" s="13"/>
      <c r="BU81" s="39">
        <f t="shared" si="56"/>
        <v>0</v>
      </c>
      <c r="BV81" s="13"/>
      <c r="BW81" s="4">
        <f t="shared" si="138"/>
        <v>0</v>
      </c>
      <c r="BX81" s="4">
        <f t="shared" si="170"/>
        <v>0</v>
      </c>
      <c r="BY81" s="4">
        <f t="shared" si="171"/>
        <v>0</v>
      </c>
      <c r="BZ81" s="4">
        <f t="shared" si="172"/>
        <v>0</v>
      </c>
      <c r="CA81" s="4">
        <f t="shared" si="173"/>
        <v>0</v>
      </c>
      <c r="CB81" s="4">
        <f t="shared" si="61"/>
        <v>0</v>
      </c>
      <c r="CC81" s="12">
        <f t="shared" si="139"/>
        <v>52.5</v>
      </c>
      <c r="CD81" s="12">
        <f t="shared" si="140"/>
        <v>115.5</v>
      </c>
      <c r="CE81" s="17"/>
      <c r="CF81" s="7" t="str">
        <f>REPT(Sept!A81,1)</f>
        <v>THOURAIN Philippe</v>
      </c>
      <c r="CG81" s="7">
        <f t="shared" si="62"/>
        <v>1</v>
      </c>
      <c r="CH81" s="13">
        <v>30</v>
      </c>
      <c r="CI81" s="13"/>
      <c r="CJ81" s="39">
        <f t="shared" si="63"/>
        <v>0</v>
      </c>
      <c r="CK81" s="13"/>
      <c r="CL81" s="4">
        <f t="shared" si="141"/>
        <v>30</v>
      </c>
      <c r="CM81" s="4">
        <f t="shared" si="174"/>
        <v>30</v>
      </c>
      <c r="CN81" s="4">
        <f t="shared" si="175"/>
        <v>30</v>
      </c>
      <c r="CO81" s="4">
        <f t="shared" si="176"/>
        <v>30</v>
      </c>
      <c r="CP81" s="4">
        <f t="shared" si="177"/>
        <v>30</v>
      </c>
      <c r="CQ81" s="4">
        <f t="shared" si="68"/>
        <v>30</v>
      </c>
      <c r="CR81" s="4"/>
      <c r="CS81" s="7" t="str">
        <f>REPT(Sept!A81,1)</f>
        <v>THOURAIN Philippe</v>
      </c>
      <c r="CT81" s="7">
        <f t="shared" si="69"/>
        <v>0</v>
      </c>
      <c r="CU81" s="13"/>
      <c r="CV81" s="13"/>
      <c r="CW81" s="39">
        <f t="shared" si="70"/>
        <v>0</v>
      </c>
      <c r="CX81" s="13"/>
      <c r="CY81" s="4">
        <f t="shared" si="142"/>
        <v>0</v>
      </c>
      <c r="CZ81" s="4">
        <f t="shared" si="178"/>
        <v>0</v>
      </c>
      <c r="DA81" s="4">
        <f t="shared" si="179"/>
        <v>0</v>
      </c>
      <c r="DB81" s="4">
        <f t="shared" si="180"/>
        <v>0</v>
      </c>
      <c r="DC81" s="4">
        <f t="shared" si="181"/>
        <v>0</v>
      </c>
      <c r="DD81" s="4">
        <f t="shared" si="75"/>
        <v>0</v>
      </c>
      <c r="DE81" s="12">
        <f t="shared" si="143"/>
        <v>30</v>
      </c>
      <c r="DF81" s="12">
        <f t="shared" si="144"/>
        <v>145.5</v>
      </c>
      <c r="DG81" s="17"/>
      <c r="DH81" s="7" t="str">
        <f>REPT(Sept!A81,1)</f>
        <v>THOURAIN Philippe</v>
      </c>
      <c r="DI81" s="7">
        <f t="shared" si="76"/>
        <v>0</v>
      </c>
      <c r="DJ81" s="13"/>
      <c r="DK81" s="13"/>
      <c r="DL81" s="39">
        <f t="shared" si="77"/>
        <v>0</v>
      </c>
      <c r="DM81" s="13"/>
      <c r="DN81" s="4">
        <f t="shared" si="145"/>
        <v>0</v>
      </c>
      <c r="DO81" s="4">
        <f t="shared" si="182"/>
        <v>0</v>
      </c>
      <c r="DP81" s="4">
        <f t="shared" si="183"/>
        <v>0</v>
      </c>
      <c r="DQ81" s="4">
        <f t="shared" si="184"/>
        <v>0</v>
      </c>
      <c r="DR81" s="4">
        <f t="shared" si="185"/>
        <v>0</v>
      </c>
      <c r="DS81" s="4">
        <f t="shared" si="82"/>
        <v>0</v>
      </c>
      <c r="DT81" s="4"/>
      <c r="DU81" s="7" t="str">
        <f>REPT(Sept!A81,1)</f>
        <v>THOURAIN Philippe</v>
      </c>
      <c r="DV81" s="7">
        <f t="shared" si="83"/>
        <v>0</v>
      </c>
      <c r="DW81" s="13"/>
      <c r="DX81" s="13"/>
      <c r="DY81" s="39">
        <f t="shared" si="84"/>
        <v>0</v>
      </c>
      <c r="DZ81" s="13"/>
      <c r="EA81" s="4">
        <f t="shared" si="146"/>
        <v>0</v>
      </c>
      <c r="EB81" s="4">
        <f t="shared" si="186"/>
        <v>0</v>
      </c>
      <c r="EC81" s="4">
        <f t="shared" si="187"/>
        <v>0</v>
      </c>
      <c r="ED81" s="4">
        <f t="shared" si="188"/>
        <v>0</v>
      </c>
      <c r="EE81" s="4">
        <f t="shared" si="189"/>
        <v>0</v>
      </c>
      <c r="EF81" s="4">
        <f t="shared" si="190"/>
        <v>0</v>
      </c>
      <c r="EG81" s="12">
        <f t="shared" si="191"/>
        <v>0</v>
      </c>
      <c r="EH81" s="22">
        <f t="shared" si="147"/>
        <v>145.5</v>
      </c>
      <c r="EI81" s="24">
        <f>SUM(EH81+Mars!EI81)</f>
        <v>260.5</v>
      </c>
      <c r="EJ81" s="25">
        <f t="shared" si="148"/>
        <v>4</v>
      </c>
      <c r="EK81" s="25">
        <f>SUM(EJ81+Mars!EK81)</f>
        <v>10</v>
      </c>
      <c r="EL81" s="41">
        <f t="shared" si="149"/>
        <v>0</v>
      </c>
    </row>
    <row r="82" spans="1:142" ht="13.5" thickBot="1">
      <c r="A82" s="107" t="str">
        <f>REPT(Sept!A82,1)</f>
        <v>MAUREL Mickaël</v>
      </c>
      <c r="B82" s="7">
        <f t="shared" si="20"/>
        <v>0</v>
      </c>
      <c r="C82" s="13"/>
      <c r="D82" s="13"/>
      <c r="E82" s="39">
        <f t="shared" si="21"/>
        <v>0</v>
      </c>
      <c r="F82" s="13"/>
      <c r="G82" s="4">
        <f t="shared" si="130"/>
        <v>0</v>
      </c>
      <c r="H82" s="4">
        <f t="shared" si="150"/>
        <v>0</v>
      </c>
      <c r="I82" s="4">
        <f t="shared" si="151"/>
        <v>0</v>
      </c>
      <c r="J82" s="4">
        <f t="shared" si="152"/>
        <v>0</v>
      </c>
      <c r="K82" s="4">
        <f t="shared" si="153"/>
        <v>0</v>
      </c>
      <c r="L82" s="4">
        <f t="shared" si="26"/>
        <v>0</v>
      </c>
      <c r="M82" s="4"/>
      <c r="N82" s="7" t="str">
        <f>REPT(Sept!A82,1)</f>
        <v>MAUREL Mickaël</v>
      </c>
      <c r="O82" s="7">
        <f t="shared" si="27"/>
        <v>0</v>
      </c>
      <c r="P82" s="13"/>
      <c r="Q82" s="13"/>
      <c r="R82" s="39">
        <f t="shared" si="28"/>
        <v>0</v>
      </c>
      <c r="S82" s="13"/>
      <c r="T82" s="4">
        <f t="shared" si="131"/>
        <v>0</v>
      </c>
      <c r="U82" s="4">
        <f t="shared" si="154"/>
        <v>0</v>
      </c>
      <c r="V82" s="4">
        <f t="shared" si="155"/>
        <v>0</v>
      </c>
      <c r="W82" s="4">
        <f t="shared" si="156"/>
        <v>0</v>
      </c>
      <c r="X82" s="4">
        <f t="shared" si="157"/>
        <v>0</v>
      </c>
      <c r="Y82" s="4">
        <f t="shared" si="33"/>
        <v>0</v>
      </c>
      <c r="Z82" s="12">
        <f t="shared" si="132"/>
        <v>0</v>
      </c>
      <c r="AA82" s="17"/>
      <c r="AB82" s="7" t="str">
        <f>REPT(Sept!A82,1)</f>
        <v>MAUREL Mickaël</v>
      </c>
      <c r="AC82" s="7">
        <f t="shared" si="34"/>
        <v>0</v>
      </c>
      <c r="AD82" s="13"/>
      <c r="AE82" s="13"/>
      <c r="AF82" s="39">
        <f t="shared" si="35"/>
        <v>0</v>
      </c>
      <c r="AG82" s="13"/>
      <c r="AH82" s="4">
        <f t="shared" si="133"/>
        <v>0</v>
      </c>
      <c r="AI82" s="4">
        <f t="shared" si="158"/>
        <v>0</v>
      </c>
      <c r="AJ82" s="4">
        <f t="shared" si="159"/>
        <v>0</v>
      </c>
      <c r="AK82" s="4">
        <f t="shared" si="160"/>
        <v>0</v>
      </c>
      <c r="AL82" s="4">
        <f t="shared" si="161"/>
        <v>0</v>
      </c>
      <c r="AM82" s="4">
        <f t="shared" si="40"/>
        <v>0</v>
      </c>
      <c r="AN82" s="4"/>
      <c r="AO82" s="7" t="str">
        <f>REPT(Sept!A82,1)</f>
        <v>MAUREL Mickaël</v>
      </c>
      <c r="AP82" s="7">
        <f t="shared" si="41"/>
        <v>0</v>
      </c>
      <c r="AQ82" s="13"/>
      <c r="AR82" s="13"/>
      <c r="AS82" s="39">
        <f t="shared" si="42"/>
        <v>0</v>
      </c>
      <c r="AT82" s="13"/>
      <c r="AU82" s="4">
        <f t="shared" si="134"/>
        <v>0</v>
      </c>
      <c r="AV82" s="4">
        <f t="shared" si="162"/>
        <v>0</v>
      </c>
      <c r="AW82" s="4">
        <f t="shared" si="163"/>
        <v>0</v>
      </c>
      <c r="AX82" s="4">
        <f t="shared" si="164"/>
        <v>0</v>
      </c>
      <c r="AY82" s="4">
        <f t="shared" si="165"/>
        <v>0</v>
      </c>
      <c r="AZ82" s="4">
        <f t="shared" si="47"/>
        <v>0</v>
      </c>
      <c r="BA82" s="12">
        <f t="shared" si="135"/>
        <v>0</v>
      </c>
      <c r="BB82" s="12">
        <f t="shared" si="136"/>
        <v>0</v>
      </c>
      <c r="BC82" s="17"/>
      <c r="BD82" s="7" t="str">
        <f>REPT(Sept!A82,1)</f>
        <v>MAUREL Mickaël</v>
      </c>
      <c r="BE82" s="7">
        <f t="shared" si="48"/>
        <v>0</v>
      </c>
      <c r="BF82" s="13"/>
      <c r="BG82" s="13"/>
      <c r="BH82" s="39">
        <f t="shared" si="49"/>
        <v>0</v>
      </c>
      <c r="BI82" s="13"/>
      <c r="BJ82" s="4">
        <f t="shared" si="137"/>
        <v>0</v>
      </c>
      <c r="BK82" s="4">
        <f t="shared" si="166"/>
        <v>0</v>
      </c>
      <c r="BL82" s="4">
        <f t="shared" si="167"/>
        <v>0</v>
      </c>
      <c r="BM82" s="4">
        <f t="shared" si="168"/>
        <v>0</v>
      </c>
      <c r="BN82" s="4">
        <f t="shared" si="169"/>
        <v>0</v>
      </c>
      <c r="BO82" s="4">
        <f t="shared" si="54"/>
        <v>0</v>
      </c>
      <c r="BP82" s="4"/>
      <c r="BQ82" s="7" t="str">
        <f>REPT(Sept!A82,1)</f>
        <v>MAUREL Mickaël</v>
      </c>
      <c r="BR82" s="7">
        <f t="shared" si="55"/>
        <v>0</v>
      </c>
      <c r="BS82" s="13"/>
      <c r="BT82" s="13"/>
      <c r="BU82" s="39">
        <f t="shared" si="56"/>
        <v>0</v>
      </c>
      <c r="BV82" s="13"/>
      <c r="BW82" s="4">
        <f t="shared" si="138"/>
        <v>0</v>
      </c>
      <c r="BX82" s="4">
        <f t="shared" si="170"/>
        <v>0</v>
      </c>
      <c r="BY82" s="4">
        <f t="shared" si="171"/>
        <v>0</v>
      </c>
      <c r="BZ82" s="4">
        <f t="shared" si="172"/>
        <v>0</v>
      </c>
      <c r="CA82" s="4">
        <f t="shared" si="173"/>
        <v>0</v>
      </c>
      <c r="CB82" s="4">
        <f t="shared" si="61"/>
        <v>0</v>
      </c>
      <c r="CC82" s="12">
        <f t="shared" si="139"/>
        <v>0</v>
      </c>
      <c r="CD82" s="12">
        <f t="shared" si="140"/>
        <v>0</v>
      </c>
      <c r="CE82" s="17"/>
      <c r="CF82" s="7" t="str">
        <f>REPT(Sept!A82,1)</f>
        <v>MAUREL Mickaël</v>
      </c>
      <c r="CG82" s="7">
        <f t="shared" si="62"/>
        <v>0</v>
      </c>
      <c r="CH82" s="13"/>
      <c r="CI82" s="13"/>
      <c r="CJ82" s="39">
        <f t="shared" si="63"/>
        <v>0</v>
      </c>
      <c r="CK82" s="13"/>
      <c r="CL82" s="4">
        <f t="shared" si="141"/>
        <v>0</v>
      </c>
      <c r="CM82" s="4">
        <f t="shared" si="174"/>
        <v>0</v>
      </c>
      <c r="CN82" s="4">
        <f t="shared" si="175"/>
        <v>0</v>
      </c>
      <c r="CO82" s="4">
        <f t="shared" si="176"/>
        <v>0</v>
      </c>
      <c r="CP82" s="4">
        <f t="shared" si="177"/>
        <v>0</v>
      </c>
      <c r="CQ82" s="4">
        <f t="shared" si="68"/>
        <v>0</v>
      </c>
      <c r="CR82" s="4"/>
      <c r="CS82" s="7" t="str">
        <f>REPT(Sept!A82,1)</f>
        <v>MAUREL Mickaël</v>
      </c>
      <c r="CT82" s="7">
        <f t="shared" si="69"/>
        <v>0</v>
      </c>
      <c r="CU82" s="13"/>
      <c r="CV82" s="13"/>
      <c r="CW82" s="39">
        <f t="shared" si="70"/>
        <v>0</v>
      </c>
      <c r="CX82" s="13"/>
      <c r="CY82" s="4">
        <f t="shared" si="142"/>
        <v>0</v>
      </c>
      <c r="CZ82" s="4">
        <f t="shared" si="178"/>
        <v>0</v>
      </c>
      <c r="DA82" s="4">
        <f t="shared" si="179"/>
        <v>0</v>
      </c>
      <c r="DB82" s="4">
        <f t="shared" si="180"/>
        <v>0</v>
      </c>
      <c r="DC82" s="4">
        <f t="shared" si="181"/>
        <v>0</v>
      </c>
      <c r="DD82" s="4">
        <f t="shared" si="75"/>
        <v>0</v>
      </c>
      <c r="DE82" s="12">
        <f t="shared" si="143"/>
        <v>0</v>
      </c>
      <c r="DF82" s="12">
        <f t="shared" si="144"/>
        <v>0</v>
      </c>
      <c r="DG82" s="17"/>
      <c r="DH82" s="7" t="str">
        <f>REPT(Sept!A82,1)</f>
        <v>MAUREL Mickaël</v>
      </c>
      <c r="DI82" s="7">
        <f t="shared" si="76"/>
        <v>0</v>
      </c>
      <c r="DJ82" s="13"/>
      <c r="DK82" s="13"/>
      <c r="DL82" s="39">
        <f t="shared" si="77"/>
        <v>0</v>
      </c>
      <c r="DM82" s="13"/>
      <c r="DN82" s="4">
        <f t="shared" si="145"/>
        <v>0</v>
      </c>
      <c r="DO82" s="4">
        <f t="shared" si="182"/>
        <v>0</v>
      </c>
      <c r="DP82" s="4">
        <f t="shared" si="183"/>
        <v>0</v>
      </c>
      <c r="DQ82" s="4">
        <f t="shared" si="184"/>
        <v>0</v>
      </c>
      <c r="DR82" s="4">
        <f t="shared" si="185"/>
        <v>0</v>
      </c>
      <c r="DS82" s="4">
        <f t="shared" si="82"/>
        <v>0</v>
      </c>
      <c r="DT82" s="4"/>
      <c r="DU82" s="7" t="str">
        <f>REPT(Sept!A82,1)</f>
        <v>MAUREL Mickaël</v>
      </c>
      <c r="DV82" s="7">
        <f t="shared" si="83"/>
        <v>0</v>
      </c>
      <c r="DW82" s="13"/>
      <c r="DX82" s="13"/>
      <c r="DY82" s="39">
        <f t="shared" si="84"/>
        <v>0</v>
      </c>
      <c r="DZ82" s="13"/>
      <c r="EA82" s="4">
        <f t="shared" si="146"/>
        <v>0</v>
      </c>
      <c r="EB82" s="4">
        <f t="shared" si="186"/>
        <v>0</v>
      </c>
      <c r="EC82" s="4">
        <f t="shared" si="187"/>
        <v>0</v>
      </c>
      <c r="ED82" s="4">
        <f t="shared" si="188"/>
        <v>0</v>
      </c>
      <c r="EE82" s="4">
        <f t="shared" si="189"/>
        <v>0</v>
      </c>
      <c r="EF82" s="4">
        <f t="shared" si="190"/>
        <v>0</v>
      </c>
      <c r="EG82" s="12">
        <f t="shared" si="191"/>
        <v>0</v>
      </c>
      <c r="EH82" s="22">
        <f t="shared" si="147"/>
        <v>0</v>
      </c>
      <c r="EI82" s="24">
        <f>SUM(EH82+Mars!EI82)</f>
        <v>20</v>
      </c>
      <c r="EJ82" s="25">
        <f t="shared" si="148"/>
        <v>0</v>
      </c>
      <c r="EK82" s="25">
        <f>SUM(EJ82+Mars!EK82)</f>
        <v>1</v>
      </c>
      <c r="EL82" s="41">
        <f t="shared" si="149"/>
        <v>0</v>
      </c>
    </row>
    <row r="83" spans="1:142" ht="13.5" thickBot="1">
      <c r="A83" s="107" t="str">
        <f>REPT(Sept!A83,1)</f>
        <v>BRUNEL Athmane</v>
      </c>
      <c r="B83" s="7">
        <f t="shared" si="20"/>
        <v>0</v>
      </c>
      <c r="C83" s="13"/>
      <c r="D83" s="13"/>
      <c r="E83" s="39">
        <f t="shared" si="21"/>
        <v>0</v>
      </c>
      <c r="F83" s="13"/>
      <c r="G83" s="4">
        <f t="shared" si="130"/>
        <v>0</v>
      </c>
      <c r="H83" s="4">
        <f t="shared" si="150"/>
        <v>0</v>
      </c>
      <c r="I83" s="4">
        <f t="shared" si="151"/>
        <v>0</v>
      </c>
      <c r="J83" s="4">
        <f t="shared" si="152"/>
        <v>0</v>
      </c>
      <c r="K83" s="4">
        <f t="shared" si="153"/>
        <v>0</v>
      </c>
      <c r="L83" s="4">
        <f t="shared" si="26"/>
        <v>0</v>
      </c>
      <c r="M83" s="4"/>
      <c r="N83" s="7" t="str">
        <f>REPT(Sept!A83,1)</f>
        <v>BRUNEL Athmane</v>
      </c>
      <c r="O83" s="7">
        <f t="shared" si="27"/>
        <v>0</v>
      </c>
      <c r="P83" s="13"/>
      <c r="Q83" s="13"/>
      <c r="R83" s="39">
        <f t="shared" si="28"/>
        <v>0</v>
      </c>
      <c r="S83" s="13"/>
      <c r="T83" s="4">
        <f t="shared" si="131"/>
        <v>0</v>
      </c>
      <c r="U83" s="4">
        <f t="shared" si="154"/>
        <v>0</v>
      </c>
      <c r="V83" s="4">
        <f t="shared" si="155"/>
        <v>0</v>
      </c>
      <c r="W83" s="4">
        <f t="shared" si="156"/>
        <v>0</v>
      </c>
      <c r="X83" s="4">
        <f t="shared" si="157"/>
        <v>0</v>
      </c>
      <c r="Y83" s="4">
        <f t="shared" si="33"/>
        <v>0</v>
      </c>
      <c r="Z83" s="12">
        <f t="shared" si="132"/>
        <v>0</v>
      </c>
      <c r="AA83" s="17"/>
      <c r="AB83" s="7" t="str">
        <f>REPT(Sept!A83,1)</f>
        <v>BRUNEL Athmane</v>
      </c>
      <c r="AC83" s="7">
        <f t="shared" si="34"/>
        <v>0</v>
      </c>
      <c r="AD83" s="13"/>
      <c r="AE83" s="13"/>
      <c r="AF83" s="39">
        <f t="shared" si="35"/>
        <v>0</v>
      </c>
      <c r="AG83" s="13"/>
      <c r="AH83" s="4">
        <f t="shared" si="133"/>
        <v>0</v>
      </c>
      <c r="AI83" s="4">
        <f t="shared" si="158"/>
        <v>0</v>
      </c>
      <c r="AJ83" s="4">
        <f t="shared" si="159"/>
        <v>0</v>
      </c>
      <c r="AK83" s="4">
        <f t="shared" si="160"/>
        <v>0</v>
      </c>
      <c r="AL83" s="4">
        <f t="shared" si="161"/>
        <v>0</v>
      </c>
      <c r="AM83" s="4">
        <f t="shared" si="40"/>
        <v>0</v>
      </c>
      <c r="AN83" s="4"/>
      <c r="AO83" s="7" t="str">
        <f>REPT(Sept!A83,1)</f>
        <v>BRUNEL Athmane</v>
      </c>
      <c r="AP83" s="7">
        <f t="shared" si="41"/>
        <v>0</v>
      </c>
      <c r="AQ83" s="13"/>
      <c r="AR83" s="13"/>
      <c r="AS83" s="39">
        <f t="shared" si="42"/>
        <v>0</v>
      </c>
      <c r="AT83" s="13"/>
      <c r="AU83" s="4">
        <f t="shared" si="134"/>
        <v>0</v>
      </c>
      <c r="AV83" s="4">
        <f t="shared" si="162"/>
        <v>0</v>
      </c>
      <c r="AW83" s="4">
        <f t="shared" si="163"/>
        <v>0</v>
      </c>
      <c r="AX83" s="4">
        <f t="shared" si="164"/>
        <v>0</v>
      </c>
      <c r="AY83" s="4">
        <f t="shared" si="165"/>
        <v>0</v>
      </c>
      <c r="AZ83" s="4">
        <f t="shared" si="47"/>
        <v>0</v>
      </c>
      <c r="BA83" s="12">
        <f t="shared" si="135"/>
        <v>0</v>
      </c>
      <c r="BB83" s="12">
        <f t="shared" si="136"/>
        <v>0</v>
      </c>
      <c r="BC83" s="17"/>
      <c r="BD83" s="7" t="str">
        <f>REPT(Sept!A83,1)</f>
        <v>BRUNEL Athmane</v>
      </c>
      <c r="BE83" s="7">
        <f t="shared" si="48"/>
        <v>0</v>
      </c>
      <c r="BF83" s="13"/>
      <c r="BG83" s="13"/>
      <c r="BH83" s="39">
        <f t="shared" si="49"/>
        <v>0</v>
      </c>
      <c r="BI83" s="13"/>
      <c r="BJ83" s="4">
        <f t="shared" si="137"/>
        <v>0</v>
      </c>
      <c r="BK83" s="4">
        <f t="shared" si="166"/>
        <v>0</v>
      </c>
      <c r="BL83" s="4">
        <f t="shared" si="167"/>
        <v>0</v>
      </c>
      <c r="BM83" s="4">
        <f t="shared" si="168"/>
        <v>0</v>
      </c>
      <c r="BN83" s="4">
        <f t="shared" si="169"/>
        <v>0</v>
      </c>
      <c r="BO83" s="4">
        <f t="shared" si="54"/>
        <v>0</v>
      </c>
      <c r="BP83" s="4"/>
      <c r="BQ83" s="7" t="str">
        <f>REPT(Sept!A83,1)</f>
        <v>BRUNEL Athmane</v>
      </c>
      <c r="BR83" s="7">
        <f t="shared" si="55"/>
        <v>0</v>
      </c>
      <c r="BS83" s="13"/>
      <c r="BT83" s="13"/>
      <c r="BU83" s="39">
        <f t="shared" si="56"/>
        <v>0</v>
      </c>
      <c r="BV83" s="13"/>
      <c r="BW83" s="4">
        <f t="shared" si="138"/>
        <v>0</v>
      </c>
      <c r="BX83" s="4">
        <f t="shared" si="170"/>
        <v>0</v>
      </c>
      <c r="BY83" s="4">
        <f t="shared" si="171"/>
        <v>0</v>
      </c>
      <c r="BZ83" s="4">
        <f t="shared" si="172"/>
        <v>0</v>
      </c>
      <c r="CA83" s="4">
        <f t="shared" si="173"/>
        <v>0</v>
      </c>
      <c r="CB83" s="4">
        <f t="shared" si="61"/>
        <v>0</v>
      </c>
      <c r="CC83" s="12">
        <f t="shared" si="139"/>
        <v>0</v>
      </c>
      <c r="CD83" s="12">
        <f t="shared" si="140"/>
        <v>0</v>
      </c>
      <c r="CE83" s="17"/>
      <c r="CF83" s="7" t="str">
        <f>REPT(Sept!A83,1)</f>
        <v>BRUNEL Athmane</v>
      </c>
      <c r="CG83" s="7">
        <f t="shared" si="62"/>
        <v>0</v>
      </c>
      <c r="CH83" s="13"/>
      <c r="CI83" s="13"/>
      <c r="CJ83" s="39">
        <f t="shared" si="63"/>
        <v>0</v>
      </c>
      <c r="CK83" s="13"/>
      <c r="CL83" s="4">
        <f t="shared" si="141"/>
        <v>0</v>
      </c>
      <c r="CM83" s="4">
        <f t="shared" si="174"/>
        <v>0</v>
      </c>
      <c r="CN83" s="4">
        <f t="shared" si="175"/>
        <v>0</v>
      </c>
      <c r="CO83" s="4">
        <f t="shared" si="176"/>
        <v>0</v>
      </c>
      <c r="CP83" s="4">
        <f t="shared" si="177"/>
        <v>0</v>
      </c>
      <c r="CQ83" s="4">
        <f t="shared" si="68"/>
        <v>0</v>
      </c>
      <c r="CR83" s="4"/>
      <c r="CS83" s="7" t="str">
        <f>REPT(Sept!A83,1)</f>
        <v>BRUNEL Athmane</v>
      </c>
      <c r="CT83" s="7">
        <f t="shared" si="69"/>
        <v>1</v>
      </c>
      <c r="CU83" s="13">
        <v>8</v>
      </c>
      <c r="CV83" s="13"/>
      <c r="CW83" s="39">
        <f t="shared" si="70"/>
        <v>0</v>
      </c>
      <c r="CX83" s="13"/>
      <c r="CY83" s="4">
        <f t="shared" si="142"/>
        <v>8</v>
      </c>
      <c r="CZ83" s="4">
        <f t="shared" si="178"/>
        <v>8</v>
      </c>
      <c r="DA83" s="4">
        <f t="shared" si="179"/>
        <v>8</v>
      </c>
      <c r="DB83" s="4">
        <f t="shared" si="180"/>
        <v>8</v>
      </c>
      <c r="DC83" s="4">
        <f t="shared" si="181"/>
        <v>8</v>
      </c>
      <c r="DD83" s="4">
        <f t="shared" si="75"/>
        <v>8</v>
      </c>
      <c r="DE83" s="12">
        <f t="shared" si="143"/>
        <v>8</v>
      </c>
      <c r="DF83" s="12">
        <f t="shared" si="144"/>
        <v>8</v>
      </c>
      <c r="DG83" s="17"/>
      <c r="DH83" s="7" t="str">
        <f>REPT(Sept!A83,1)</f>
        <v>BRUNEL Athmane</v>
      </c>
      <c r="DI83" s="7">
        <f t="shared" si="76"/>
        <v>0</v>
      </c>
      <c r="DJ83" s="13"/>
      <c r="DK83" s="13"/>
      <c r="DL83" s="39">
        <f t="shared" si="77"/>
        <v>0</v>
      </c>
      <c r="DM83" s="13"/>
      <c r="DN83" s="4">
        <f t="shared" si="145"/>
        <v>0</v>
      </c>
      <c r="DO83" s="4">
        <f t="shared" si="182"/>
        <v>0</v>
      </c>
      <c r="DP83" s="4">
        <f t="shared" si="183"/>
        <v>0</v>
      </c>
      <c r="DQ83" s="4">
        <f t="shared" si="184"/>
        <v>0</v>
      </c>
      <c r="DR83" s="4">
        <f t="shared" si="185"/>
        <v>0</v>
      </c>
      <c r="DS83" s="4">
        <f t="shared" si="82"/>
        <v>0</v>
      </c>
      <c r="DT83" s="4"/>
      <c r="DU83" s="7" t="str">
        <f>REPT(Sept!A83,1)</f>
        <v>BRUNEL Athmane</v>
      </c>
      <c r="DV83" s="7">
        <f t="shared" si="83"/>
        <v>0</v>
      </c>
      <c r="DW83" s="13"/>
      <c r="DX83" s="13"/>
      <c r="DY83" s="39">
        <f t="shared" si="84"/>
        <v>0</v>
      </c>
      <c r="DZ83" s="13"/>
      <c r="EA83" s="4">
        <f t="shared" si="146"/>
        <v>0</v>
      </c>
      <c r="EB83" s="4">
        <f t="shared" si="186"/>
        <v>0</v>
      </c>
      <c r="EC83" s="4">
        <f t="shared" si="187"/>
        <v>0</v>
      </c>
      <c r="ED83" s="4">
        <f t="shared" si="188"/>
        <v>0</v>
      </c>
      <c r="EE83" s="4">
        <f t="shared" si="189"/>
        <v>0</v>
      </c>
      <c r="EF83" s="4">
        <f t="shared" si="190"/>
        <v>0</v>
      </c>
      <c r="EG83" s="12">
        <f t="shared" si="191"/>
        <v>0</v>
      </c>
      <c r="EH83" s="22">
        <f t="shared" si="147"/>
        <v>8</v>
      </c>
      <c r="EI83" s="24">
        <f>SUM(EH83+Mars!EI83)</f>
        <v>25</v>
      </c>
      <c r="EJ83" s="25">
        <f t="shared" si="148"/>
        <v>1</v>
      </c>
      <c r="EK83" s="25">
        <f>SUM(EJ83+Mars!EK83)</f>
        <v>2</v>
      </c>
      <c r="EL83" s="41">
        <f t="shared" si="149"/>
        <v>0</v>
      </c>
    </row>
    <row r="84" spans="1:142" ht="13.5" thickBot="1">
      <c r="A84" s="107" t="str">
        <f>REPT(Sept!A84,1)</f>
        <v>BARBU Bernard</v>
      </c>
      <c r="B84" s="7">
        <f t="shared" si="20"/>
        <v>0</v>
      </c>
      <c r="C84" s="13"/>
      <c r="D84" s="13"/>
      <c r="E84" s="39">
        <f t="shared" si="21"/>
        <v>0</v>
      </c>
      <c r="F84" s="13"/>
      <c r="G84" s="4">
        <f t="shared" si="130"/>
        <v>0</v>
      </c>
      <c r="H84" s="4">
        <f t="shared" si="150"/>
        <v>0</v>
      </c>
      <c r="I84" s="4">
        <f t="shared" si="151"/>
        <v>0</v>
      </c>
      <c r="J84" s="4">
        <f t="shared" si="152"/>
        <v>0</v>
      </c>
      <c r="K84" s="4">
        <f t="shared" si="153"/>
        <v>0</v>
      </c>
      <c r="L84" s="4">
        <f t="shared" si="26"/>
        <v>0</v>
      </c>
      <c r="M84" s="4"/>
      <c r="N84" s="7" t="str">
        <f>REPT(Sept!A84,1)</f>
        <v>BARBU Bernard</v>
      </c>
      <c r="O84" s="7">
        <f t="shared" si="27"/>
        <v>0</v>
      </c>
      <c r="P84" s="13"/>
      <c r="Q84" s="13"/>
      <c r="R84" s="39">
        <f t="shared" si="28"/>
        <v>0</v>
      </c>
      <c r="S84" s="13"/>
      <c r="T84" s="4">
        <f t="shared" si="131"/>
        <v>0</v>
      </c>
      <c r="U84" s="4">
        <f t="shared" si="154"/>
        <v>0</v>
      </c>
      <c r="V84" s="4">
        <f t="shared" si="155"/>
        <v>0</v>
      </c>
      <c r="W84" s="4">
        <f t="shared" si="156"/>
        <v>0</v>
      </c>
      <c r="X84" s="4">
        <f t="shared" si="157"/>
        <v>0</v>
      </c>
      <c r="Y84" s="4">
        <f t="shared" si="33"/>
        <v>0</v>
      </c>
      <c r="Z84" s="12">
        <f t="shared" si="132"/>
        <v>0</v>
      </c>
      <c r="AA84" s="17"/>
      <c r="AB84" s="7" t="str">
        <f>REPT(Sept!A84,1)</f>
        <v>BARBU Bernard</v>
      </c>
      <c r="AC84" s="7">
        <f t="shared" si="34"/>
        <v>0</v>
      </c>
      <c r="AD84" s="13"/>
      <c r="AE84" s="13"/>
      <c r="AF84" s="39">
        <f t="shared" si="35"/>
        <v>0</v>
      </c>
      <c r="AG84" s="13"/>
      <c r="AH84" s="4">
        <f t="shared" si="133"/>
        <v>0</v>
      </c>
      <c r="AI84" s="4">
        <f t="shared" si="158"/>
        <v>0</v>
      </c>
      <c r="AJ84" s="4">
        <f t="shared" si="159"/>
        <v>0</v>
      </c>
      <c r="AK84" s="4">
        <f t="shared" si="160"/>
        <v>0</v>
      </c>
      <c r="AL84" s="4">
        <f t="shared" si="161"/>
        <v>0</v>
      </c>
      <c r="AM84" s="4">
        <f t="shared" si="40"/>
        <v>0</v>
      </c>
      <c r="AN84" s="4"/>
      <c r="AO84" s="7" t="str">
        <f>REPT(Sept!A84,1)</f>
        <v>BARBU Bernard</v>
      </c>
      <c r="AP84" s="7">
        <f t="shared" si="41"/>
        <v>0</v>
      </c>
      <c r="AQ84" s="13"/>
      <c r="AR84" s="13"/>
      <c r="AS84" s="39">
        <f t="shared" si="42"/>
        <v>0</v>
      </c>
      <c r="AT84" s="13"/>
      <c r="AU84" s="4">
        <f t="shared" si="134"/>
        <v>0</v>
      </c>
      <c r="AV84" s="4">
        <f t="shared" si="162"/>
        <v>0</v>
      </c>
      <c r="AW84" s="4">
        <f t="shared" si="163"/>
        <v>0</v>
      </c>
      <c r="AX84" s="4">
        <f t="shared" si="164"/>
        <v>0</v>
      </c>
      <c r="AY84" s="4">
        <f t="shared" si="165"/>
        <v>0</v>
      </c>
      <c r="AZ84" s="4">
        <f t="shared" si="47"/>
        <v>0</v>
      </c>
      <c r="BA84" s="12">
        <f t="shared" si="135"/>
        <v>0</v>
      </c>
      <c r="BB84" s="12">
        <f t="shared" si="136"/>
        <v>0</v>
      </c>
      <c r="BC84" s="17"/>
      <c r="BD84" s="7" t="str">
        <f>REPT(Sept!A84,1)</f>
        <v>BARBU Bernard</v>
      </c>
      <c r="BE84" s="7">
        <f t="shared" si="48"/>
        <v>0</v>
      </c>
      <c r="BF84" s="13"/>
      <c r="BG84" s="13"/>
      <c r="BH84" s="39">
        <f t="shared" si="49"/>
        <v>0</v>
      </c>
      <c r="BI84" s="13"/>
      <c r="BJ84" s="4">
        <f t="shared" si="137"/>
        <v>0</v>
      </c>
      <c r="BK84" s="4">
        <f t="shared" si="166"/>
        <v>0</v>
      </c>
      <c r="BL84" s="4">
        <f t="shared" si="167"/>
        <v>0</v>
      </c>
      <c r="BM84" s="4">
        <f t="shared" si="168"/>
        <v>0</v>
      </c>
      <c r="BN84" s="4">
        <f t="shared" si="169"/>
        <v>0</v>
      </c>
      <c r="BO84" s="4">
        <f t="shared" si="54"/>
        <v>0</v>
      </c>
      <c r="BP84" s="4"/>
      <c r="BQ84" s="7" t="str">
        <f>REPT(Sept!A84,1)</f>
        <v>BARBU Bernard</v>
      </c>
      <c r="BR84" s="7">
        <f t="shared" si="55"/>
        <v>0</v>
      </c>
      <c r="BS84" s="13"/>
      <c r="BT84" s="13"/>
      <c r="BU84" s="39">
        <f t="shared" si="56"/>
        <v>0</v>
      </c>
      <c r="BV84" s="13"/>
      <c r="BW84" s="4">
        <f t="shared" si="138"/>
        <v>0</v>
      </c>
      <c r="BX84" s="4">
        <f t="shared" si="170"/>
        <v>0</v>
      </c>
      <c r="BY84" s="4">
        <f t="shared" si="171"/>
        <v>0</v>
      </c>
      <c r="BZ84" s="4">
        <f t="shared" si="172"/>
        <v>0</v>
      </c>
      <c r="CA84" s="4">
        <f t="shared" si="173"/>
        <v>0</v>
      </c>
      <c r="CB84" s="4">
        <f t="shared" si="61"/>
        <v>0</v>
      </c>
      <c r="CC84" s="12">
        <f t="shared" si="139"/>
        <v>0</v>
      </c>
      <c r="CD84" s="12">
        <f t="shared" si="140"/>
        <v>0</v>
      </c>
      <c r="CE84" s="17"/>
      <c r="CF84" s="7" t="str">
        <f>REPT(Sept!A84,1)</f>
        <v>BARBU Bernard</v>
      </c>
      <c r="CG84" s="7">
        <f t="shared" si="62"/>
        <v>0</v>
      </c>
      <c r="CH84" s="13"/>
      <c r="CI84" s="13"/>
      <c r="CJ84" s="39">
        <f t="shared" si="63"/>
        <v>0</v>
      </c>
      <c r="CK84" s="13"/>
      <c r="CL84" s="4">
        <f t="shared" si="141"/>
        <v>0</v>
      </c>
      <c r="CM84" s="4">
        <f t="shared" si="174"/>
        <v>0</v>
      </c>
      <c r="CN84" s="4">
        <f t="shared" si="175"/>
        <v>0</v>
      </c>
      <c r="CO84" s="4">
        <f t="shared" si="176"/>
        <v>0</v>
      </c>
      <c r="CP84" s="4">
        <f t="shared" si="177"/>
        <v>0</v>
      </c>
      <c r="CQ84" s="4">
        <f t="shared" si="68"/>
        <v>0</v>
      </c>
      <c r="CR84" s="4"/>
      <c r="CS84" s="7" t="str">
        <f>REPT(Sept!A84,1)</f>
        <v>BARBU Bernard</v>
      </c>
      <c r="CT84" s="7">
        <f t="shared" si="69"/>
        <v>0</v>
      </c>
      <c r="CU84" s="13"/>
      <c r="CV84" s="13"/>
      <c r="CW84" s="39">
        <f t="shared" si="70"/>
        <v>0</v>
      </c>
      <c r="CX84" s="13"/>
      <c r="CY84" s="4">
        <f t="shared" si="142"/>
        <v>0</v>
      </c>
      <c r="CZ84" s="4">
        <f t="shared" si="178"/>
        <v>0</v>
      </c>
      <c r="DA84" s="4">
        <f t="shared" si="179"/>
        <v>0</v>
      </c>
      <c r="DB84" s="4">
        <f t="shared" si="180"/>
        <v>0</v>
      </c>
      <c r="DC84" s="4">
        <f t="shared" si="181"/>
        <v>0</v>
      </c>
      <c r="DD84" s="4">
        <f t="shared" si="75"/>
        <v>0</v>
      </c>
      <c r="DE84" s="12">
        <f t="shared" si="143"/>
        <v>0</v>
      </c>
      <c r="DF84" s="12">
        <f t="shared" si="144"/>
        <v>0</v>
      </c>
      <c r="DG84" s="17"/>
      <c r="DH84" s="7" t="str">
        <f>REPT(Sept!A84,1)</f>
        <v>BARBU Bernard</v>
      </c>
      <c r="DI84" s="7">
        <f t="shared" si="76"/>
        <v>0</v>
      </c>
      <c r="DJ84" s="13"/>
      <c r="DK84" s="13"/>
      <c r="DL84" s="39">
        <f t="shared" si="77"/>
        <v>0</v>
      </c>
      <c r="DM84" s="13"/>
      <c r="DN84" s="4">
        <f t="shared" si="145"/>
        <v>0</v>
      </c>
      <c r="DO84" s="4">
        <f t="shared" si="182"/>
        <v>0</v>
      </c>
      <c r="DP84" s="4">
        <f t="shared" si="183"/>
        <v>0</v>
      </c>
      <c r="DQ84" s="4">
        <f t="shared" si="184"/>
        <v>0</v>
      </c>
      <c r="DR84" s="4">
        <f t="shared" si="185"/>
        <v>0</v>
      </c>
      <c r="DS84" s="4">
        <f t="shared" si="82"/>
        <v>0</v>
      </c>
      <c r="DT84" s="4"/>
      <c r="DU84" s="7" t="str">
        <f>REPT(Sept!A84,1)</f>
        <v>BARBU Bernard</v>
      </c>
      <c r="DV84" s="7">
        <f t="shared" si="83"/>
        <v>0</v>
      </c>
      <c r="DW84" s="13"/>
      <c r="DX84" s="13"/>
      <c r="DY84" s="39">
        <f t="shared" si="84"/>
        <v>0</v>
      </c>
      <c r="DZ84" s="13"/>
      <c r="EA84" s="4">
        <f t="shared" si="146"/>
        <v>0</v>
      </c>
      <c r="EB84" s="4">
        <f t="shared" si="186"/>
        <v>0</v>
      </c>
      <c r="EC84" s="4">
        <f t="shared" si="187"/>
        <v>0</v>
      </c>
      <c r="ED84" s="4">
        <f t="shared" si="188"/>
        <v>0</v>
      </c>
      <c r="EE84" s="4">
        <f t="shared" si="189"/>
        <v>0</v>
      </c>
      <c r="EF84" s="4">
        <f t="shared" si="190"/>
        <v>0</v>
      </c>
      <c r="EG84" s="12">
        <f t="shared" si="191"/>
        <v>0</v>
      </c>
      <c r="EH84" s="22">
        <f t="shared" si="147"/>
        <v>0</v>
      </c>
      <c r="EI84" s="24">
        <f>SUM(EH84+Mars!EI84)</f>
        <v>83</v>
      </c>
      <c r="EJ84" s="25">
        <f t="shared" si="148"/>
        <v>0</v>
      </c>
      <c r="EK84" s="25">
        <f>SUM(EJ84+Mars!EK84)</f>
        <v>7</v>
      </c>
      <c r="EL84" s="41">
        <f t="shared" si="149"/>
        <v>0</v>
      </c>
    </row>
    <row r="85" spans="1:142" ht="13.5" thickBot="1">
      <c r="A85" s="107" t="str">
        <f>REPT(Sept!A85,1)</f>
        <v>GIRONES Alain</v>
      </c>
      <c r="B85" s="7">
        <f t="shared" si="20"/>
        <v>0</v>
      </c>
      <c r="C85" s="13"/>
      <c r="D85" s="13"/>
      <c r="E85" s="39">
        <f t="shared" si="21"/>
        <v>0</v>
      </c>
      <c r="F85" s="13"/>
      <c r="G85" s="4">
        <f t="shared" si="130"/>
        <v>0</v>
      </c>
      <c r="H85" s="4">
        <f t="shared" si="150"/>
        <v>0</v>
      </c>
      <c r="I85" s="4">
        <f t="shared" si="151"/>
        <v>0</v>
      </c>
      <c r="J85" s="4">
        <f t="shared" si="152"/>
        <v>0</v>
      </c>
      <c r="K85" s="4">
        <f t="shared" si="153"/>
        <v>0</v>
      </c>
      <c r="L85" s="4">
        <f t="shared" si="26"/>
        <v>0</v>
      </c>
      <c r="M85" s="4"/>
      <c r="N85" s="7" t="str">
        <f>REPT(Sept!A85,1)</f>
        <v>GIRONES Alain</v>
      </c>
      <c r="O85" s="7">
        <f t="shared" si="27"/>
        <v>0</v>
      </c>
      <c r="P85" s="13"/>
      <c r="Q85" s="13"/>
      <c r="R85" s="39">
        <f t="shared" si="28"/>
        <v>0</v>
      </c>
      <c r="S85" s="13"/>
      <c r="T85" s="4">
        <f t="shared" si="131"/>
        <v>0</v>
      </c>
      <c r="U85" s="4">
        <f t="shared" si="154"/>
        <v>0</v>
      </c>
      <c r="V85" s="4">
        <f t="shared" si="155"/>
        <v>0</v>
      </c>
      <c r="W85" s="4">
        <f t="shared" si="156"/>
        <v>0</v>
      </c>
      <c r="X85" s="4">
        <f t="shared" si="157"/>
        <v>0</v>
      </c>
      <c r="Y85" s="4">
        <f t="shared" si="33"/>
        <v>0</v>
      </c>
      <c r="Z85" s="12">
        <f t="shared" si="132"/>
        <v>0</v>
      </c>
      <c r="AA85" s="17"/>
      <c r="AB85" s="7" t="str">
        <f>REPT(Sept!A85,1)</f>
        <v>GIRONES Alain</v>
      </c>
      <c r="AC85" s="7">
        <f t="shared" si="34"/>
        <v>0</v>
      </c>
      <c r="AD85" s="13"/>
      <c r="AE85" s="13"/>
      <c r="AF85" s="39">
        <f t="shared" si="35"/>
        <v>0</v>
      </c>
      <c r="AG85" s="13"/>
      <c r="AH85" s="4">
        <f t="shared" si="133"/>
        <v>0</v>
      </c>
      <c r="AI85" s="4">
        <f t="shared" si="158"/>
        <v>0</v>
      </c>
      <c r="AJ85" s="4">
        <f t="shared" si="159"/>
        <v>0</v>
      </c>
      <c r="AK85" s="4">
        <f t="shared" si="160"/>
        <v>0</v>
      </c>
      <c r="AL85" s="4">
        <f t="shared" si="161"/>
        <v>0</v>
      </c>
      <c r="AM85" s="4">
        <f t="shared" si="40"/>
        <v>0</v>
      </c>
      <c r="AN85" s="4"/>
      <c r="AO85" s="7" t="str">
        <f>REPT(Sept!A85,1)</f>
        <v>GIRONES Alain</v>
      </c>
      <c r="AP85" s="7">
        <f t="shared" si="41"/>
        <v>0</v>
      </c>
      <c r="AQ85" s="13"/>
      <c r="AR85" s="13"/>
      <c r="AS85" s="39">
        <f t="shared" si="42"/>
        <v>0</v>
      </c>
      <c r="AT85" s="13"/>
      <c r="AU85" s="4">
        <f t="shared" si="134"/>
        <v>0</v>
      </c>
      <c r="AV85" s="4">
        <f t="shared" si="162"/>
        <v>0</v>
      </c>
      <c r="AW85" s="4">
        <f t="shared" si="163"/>
        <v>0</v>
      </c>
      <c r="AX85" s="4">
        <f t="shared" si="164"/>
        <v>0</v>
      </c>
      <c r="AY85" s="4">
        <f t="shared" si="165"/>
        <v>0</v>
      </c>
      <c r="AZ85" s="4">
        <f t="shared" si="47"/>
        <v>0</v>
      </c>
      <c r="BA85" s="12">
        <f t="shared" si="135"/>
        <v>0</v>
      </c>
      <c r="BB85" s="12">
        <f t="shared" si="136"/>
        <v>0</v>
      </c>
      <c r="BC85" s="17"/>
      <c r="BD85" s="7" t="str">
        <f>REPT(Sept!A85,1)</f>
        <v>GIRONES Alain</v>
      </c>
      <c r="BE85" s="7">
        <f t="shared" si="48"/>
        <v>0</v>
      </c>
      <c r="BF85" s="13"/>
      <c r="BG85" s="13"/>
      <c r="BH85" s="39">
        <f t="shared" si="49"/>
        <v>0</v>
      </c>
      <c r="BI85" s="13"/>
      <c r="BJ85" s="4">
        <f t="shared" si="137"/>
        <v>0</v>
      </c>
      <c r="BK85" s="4">
        <f t="shared" si="166"/>
        <v>0</v>
      </c>
      <c r="BL85" s="4">
        <f t="shared" si="167"/>
        <v>0</v>
      </c>
      <c r="BM85" s="4">
        <f t="shared" si="168"/>
        <v>0</v>
      </c>
      <c r="BN85" s="4">
        <f t="shared" si="169"/>
        <v>0</v>
      </c>
      <c r="BO85" s="4">
        <f t="shared" si="54"/>
        <v>0</v>
      </c>
      <c r="BP85" s="4"/>
      <c r="BQ85" s="7" t="str">
        <f>REPT(Sept!A85,1)</f>
        <v>GIRONES Alain</v>
      </c>
      <c r="BR85" s="7">
        <f t="shared" si="55"/>
        <v>0</v>
      </c>
      <c r="BS85" s="13"/>
      <c r="BT85" s="13"/>
      <c r="BU85" s="39">
        <f t="shared" si="56"/>
        <v>0</v>
      </c>
      <c r="BV85" s="13"/>
      <c r="BW85" s="4">
        <f t="shared" si="138"/>
        <v>0</v>
      </c>
      <c r="BX85" s="4">
        <f t="shared" si="170"/>
        <v>0</v>
      </c>
      <c r="BY85" s="4">
        <f t="shared" si="171"/>
        <v>0</v>
      </c>
      <c r="BZ85" s="4">
        <f t="shared" si="172"/>
        <v>0</v>
      </c>
      <c r="CA85" s="4">
        <f t="shared" si="173"/>
        <v>0</v>
      </c>
      <c r="CB85" s="4">
        <f t="shared" si="61"/>
        <v>0</v>
      </c>
      <c r="CC85" s="12">
        <f t="shared" si="139"/>
        <v>0</v>
      </c>
      <c r="CD85" s="12">
        <f t="shared" si="140"/>
        <v>0</v>
      </c>
      <c r="CE85" s="17"/>
      <c r="CF85" s="7" t="str">
        <f>REPT(Sept!A85,1)</f>
        <v>GIRONES Alain</v>
      </c>
      <c r="CG85" s="7">
        <f t="shared" si="62"/>
        <v>0</v>
      </c>
      <c r="CH85" s="13"/>
      <c r="CI85" s="13"/>
      <c r="CJ85" s="39">
        <f t="shared" si="63"/>
        <v>0</v>
      </c>
      <c r="CK85" s="13"/>
      <c r="CL85" s="4">
        <f t="shared" si="141"/>
        <v>0</v>
      </c>
      <c r="CM85" s="4">
        <f t="shared" si="174"/>
        <v>0</v>
      </c>
      <c r="CN85" s="4">
        <f t="shared" si="175"/>
        <v>0</v>
      </c>
      <c r="CO85" s="4">
        <f t="shared" si="176"/>
        <v>0</v>
      </c>
      <c r="CP85" s="4">
        <f t="shared" si="177"/>
        <v>0</v>
      </c>
      <c r="CQ85" s="4">
        <f t="shared" si="68"/>
        <v>0</v>
      </c>
      <c r="CR85" s="4"/>
      <c r="CS85" s="7" t="str">
        <f>REPT(Sept!A85,1)</f>
        <v>GIRONES Alain</v>
      </c>
      <c r="CT85" s="7">
        <f t="shared" si="69"/>
        <v>0</v>
      </c>
      <c r="CU85" s="13"/>
      <c r="CV85" s="13"/>
      <c r="CW85" s="39">
        <f t="shared" si="70"/>
        <v>0</v>
      </c>
      <c r="CX85" s="13"/>
      <c r="CY85" s="4">
        <f t="shared" si="142"/>
        <v>0</v>
      </c>
      <c r="CZ85" s="4">
        <f t="shared" si="178"/>
        <v>0</v>
      </c>
      <c r="DA85" s="4">
        <f t="shared" si="179"/>
        <v>0</v>
      </c>
      <c r="DB85" s="4">
        <f t="shared" si="180"/>
        <v>0</v>
      </c>
      <c r="DC85" s="4">
        <f t="shared" si="181"/>
        <v>0</v>
      </c>
      <c r="DD85" s="4">
        <f t="shared" si="75"/>
        <v>0</v>
      </c>
      <c r="DE85" s="12">
        <f t="shared" si="143"/>
        <v>0</v>
      </c>
      <c r="DF85" s="12">
        <f t="shared" si="144"/>
        <v>0</v>
      </c>
      <c r="DG85" s="17"/>
      <c r="DH85" s="7" t="str">
        <f>REPT(Sept!A85,1)</f>
        <v>GIRONES Alain</v>
      </c>
      <c r="DI85" s="7">
        <f t="shared" si="76"/>
        <v>0</v>
      </c>
      <c r="DJ85" s="13"/>
      <c r="DK85" s="13"/>
      <c r="DL85" s="39">
        <f t="shared" si="77"/>
        <v>0</v>
      </c>
      <c r="DM85" s="13"/>
      <c r="DN85" s="4">
        <f t="shared" si="145"/>
        <v>0</v>
      </c>
      <c r="DO85" s="4">
        <f t="shared" si="182"/>
        <v>0</v>
      </c>
      <c r="DP85" s="4">
        <f t="shared" si="183"/>
        <v>0</v>
      </c>
      <c r="DQ85" s="4">
        <f t="shared" si="184"/>
        <v>0</v>
      </c>
      <c r="DR85" s="4">
        <f t="shared" si="185"/>
        <v>0</v>
      </c>
      <c r="DS85" s="4">
        <f t="shared" si="82"/>
        <v>0</v>
      </c>
      <c r="DT85" s="4"/>
      <c r="DU85" s="7" t="str">
        <f>REPT(Sept!A85,1)</f>
        <v>GIRONES Alain</v>
      </c>
      <c r="DV85" s="7">
        <f t="shared" si="83"/>
        <v>0</v>
      </c>
      <c r="DW85" s="13"/>
      <c r="DX85" s="13"/>
      <c r="DY85" s="39">
        <f t="shared" si="84"/>
        <v>0</v>
      </c>
      <c r="DZ85" s="13"/>
      <c r="EA85" s="4">
        <f t="shared" si="146"/>
        <v>0</v>
      </c>
      <c r="EB85" s="4">
        <f t="shared" si="186"/>
        <v>0</v>
      </c>
      <c r="EC85" s="4">
        <f t="shared" si="187"/>
        <v>0</v>
      </c>
      <c r="ED85" s="4">
        <f t="shared" si="188"/>
        <v>0</v>
      </c>
      <c r="EE85" s="4">
        <f t="shared" si="189"/>
        <v>0</v>
      </c>
      <c r="EF85" s="4">
        <f t="shared" si="190"/>
        <v>0</v>
      </c>
      <c r="EG85" s="12">
        <f t="shared" si="191"/>
        <v>0</v>
      </c>
      <c r="EH85" s="22">
        <f t="shared" si="147"/>
        <v>0</v>
      </c>
      <c r="EI85" s="24">
        <f>SUM(EH85+Mars!EI85)</f>
        <v>6</v>
      </c>
      <c r="EJ85" s="25">
        <f t="shared" si="148"/>
        <v>0</v>
      </c>
      <c r="EK85" s="25">
        <f>SUM(EJ85+Mars!EK85)</f>
        <v>1</v>
      </c>
      <c r="EL85" s="41">
        <f t="shared" si="149"/>
        <v>0</v>
      </c>
    </row>
    <row r="86" spans="1:142" ht="13.5" thickBot="1">
      <c r="A86" s="107" t="str">
        <f>REPT(Sept!A86,1)</f>
        <v>MEDAN Didier</v>
      </c>
      <c r="B86" s="7">
        <f t="shared" si="20"/>
        <v>0</v>
      </c>
      <c r="C86" s="13"/>
      <c r="D86" s="13"/>
      <c r="E86" s="39">
        <f t="shared" si="21"/>
        <v>0</v>
      </c>
      <c r="F86" s="13"/>
      <c r="G86" s="4">
        <f t="shared" si="130"/>
        <v>0</v>
      </c>
      <c r="H86" s="4">
        <f t="shared" si="150"/>
        <v>0</v>
      </c>
      <c r="I86" s="4">
        <f t="shared" si="151"/>
        <v>0</v>
      </c>
      <c r="J86" s="4">
        <f t="shared" si="152"/>
        <v>0</v>
      </c>
      <c r="K86" s="4">
        <f t="shared" si="153"/>
        <v>0</v>
      </c>
      <c r="L86" s="4">
        <f t="shared" si="26"/>
        <v>0</v>
      </c>
      <c r="M86" s="4"/>
      <c r="N86" s="7" t="str">
        <f>REPT(Sept!A86,1)</f>
        <v>MEDAN Didier</v>
      </c>
      <c r="O86" s="7">
        <f t="shared" si="27"/>
        <v>0</v>
      </c>
      <c r="P86" s="13"/>
      <c r="Q86" s="13"/>
      <c r="R86" s="39">
        <f t="shared" si="28"/>
        <v>0</v>
      </c>
      <c r="S86" s="13"/>
      <c r="T86" s="4">
        <f t="shared" si="131"/>
        <v>0</v>
      </c>
      <c r="U86" s="4">
        <f t="shared" si="154"/>
        <v>0</v>
      </c>
      <c r="V86" s="4">
        <f t="shared" si="155"/>
        <v>0</v>
      </c>
      <c r="W86" s="4">
        <f t="shared" si="156"/>
        <v>0</v>
      </c>
      <c r="X86" s="4">
        <f t="shared" si="157"/>
        <v>0</v>
      </c>
      <c r="Y86" s="4">
        <f t="shared" si="33"/>
        <v>0</v>
      </c>
      <c r="Z86" s="12">
        <f t="shared" si="132"/>
        <v>0</v>
      </c>
      <c r="AA86" s="17"/>
      <c r="AB86" s="7" t="str">
        <f>REPT(Sept!A86,1)</f>
        <v>MEDAN Didier</v>
      </c>
      <c r="AC86" s="7">
        <f t="shared" si="34"/>
        <v>0</v>
      </c>
      <c r="AD86" s="13"/>
      <c r="AE86" s="13"/>
      <c r="AF86" s="39">
        <f t="shared" si="35"/>
        <v>0</v>
      </c>
      <c r="AG86" s="13"/>
      <c r="AH86" s="4">
        <f t="shared" si="133"/>
        <v>0</v>
      </c>
      <c r="AI86" s="4">
        <f t="shared" si="158"/>
        <v>0</v>
      </c>
      <c r="AJ86" s="4">
        <f t="shared" si="159"/>
        <v>0</v>
      </c>
      <c r="AK86" s="4">
        <f t="shared" si="160"/>
        <v>0</v>
      </c>
      <c r="AL86" s="4">
        <f t="shared" si="161"/>
        <v>0</v>
      </c>
      <c r="AM86" s="4">
        <f t="shared" si="40"/>
        <v>0</v>
      </c>
      <c r="AN86" s="4"/>
      <c r="AO86" s="7" t="str">
        <f>REPT(Sept!A86,1)</f>
        <v>MEDAN Didier</v>
      </c>
      <c r="AP86" s="7">
        <f t="shared" si="41"/>
        <v>0</v>
      </c>
      <c r="AQ86" s="13"/>
      <c r="AR86" s="13"/>
      <c r="AS86" s="39">
        <f t="shared" si="42"/>
        <v>0</v>
      </c>
      <c r="AT86" s="13"/>
      <c r="AU86" s="4">
        <f t="shared" si="134"/>
        <v>0</v>
      </c>
      <c r="AV86" s="4">
        <f t="shared" si="162"/>
        <v>0</v>
      </c>
      <c r="AW86" s="4">
        <f t="shared" si="163"/>
        <v>0</v>
      </c>
      <c r="AX86" s="4">
        <f t="shared" si="164"/>
        <v>0</v>
      </c>
      <c r="AY86" s="4">
        <f t="shared" si="165"/>
        <v>0</v>
      </c>
      <c r="AZ86" s="4">
        <f t="shared" si="47"/>
        <v>0</v>
      </c>
      <c r="BA86" s="12">
        <f t="shared" si="135"/>
        <v>0</v>
      </c>
      <c r="BB86" s="12">
        <f t="shared" si="136"/>
        <v>0</v>
      </c>
      <c r="BC86" s="17"/>
      <c r="BD86" s="7" t="str">
        <f>REPT(Sept!A86,1)</f>
        <v>MEDAN Didier</v>
      </c>
      <c r="BE86" s="7">
        <f t="shared" si="48"/>
        <v>0</v>
      </c>
      <c r="BF86" s="13"/>
      <c r="BG86" s="13"/>
      <c r="BH86" s="39">
        <f t="shared" si="49"/>
        <v>0</v>
      </c>
      <c r="BI86" s="13"/>
      <c r="BJ86" s="4">
        <f t="shared" si="137"/>
        <v>0</v>
      </c>
      <c r="BK86" s="4">
        <f t="shared" si="166"/>
        <v>0</v>
      </c>
      <c r="BL86" s="4">
        <f t="shared" si="167"/>
        <v>0</v>
      </c>
      <c r="BM86" s="4">
        <f t="shared" si="168"/>
        <v>0</v>
      </c>
      <c r="BN86" s="4">
        <f t="shared" si="169"/>
        <v>0</v>
      </c>
      <c r="BO86" s="4">
        <f t="shared" si="54"/>
        <v>0</v>
      </c>
      <c r="BP86" s="4"/>
      <c r="BQ86" s="7" t="str">
        <f>REPT(Sept!A86,1)</f>
        <v>MEDAN Didier</v>
      </c>
      <c r="BR86" s="7">
        <f t="shared" si="55"/>
        <v>0</v>
      </c>
      <c r="BS86" s="13"/>
      <c r="BT86" s="13"/>
      <c r="BU86" s="39">
        <f t="shared" si="56"/>
        <v>0</v>
      </c>
      <c r="BV86" s="13"/>
      <c r="BW86" s="4">
        <f t="shared" si="138"/>
        <v>0</v>
      </c>
      <c r="BX86" s="4">
        <f t="shared" si="170"/>
        <v>0</v>
      </c>
      <c r="BY86" s="4">
        <f t="shared" si="171"/>
        <v>0</v>
      </c>
      <c r="BZ86" s="4">
        <f t="shared" si="172"/>
        <v>0</v>
      </c>
      <c r="CA86" s="4">
        <f t="shared" si="173"/>
        <v>0</v>
      </c>
      <c r="CB86" s="4">
        <f t="shared" si="61"/>
        <v>0</v>
      </c>
      <c r="CC86" s="12">
        <f t="shared" si="139"/>
        <v>0</v>
      </c>
      <c r="CD86" s="12">
        <f t="shared" si="140"/>
        <v>0</v>
      </c>
      <c r="CE86" s="17"/>
      <c r="CF86" s="7" t="str">
        <f>REPT(Sept!A86,1)</f>
        <v>MEDAN Didier</v>
      </c>
      <c r="CG86" s="7">
        <f t="shared" si="62"/>
        <v>0</v>
      </c>
      <c r="CH86" s="13"/>
      <c r="CI86" s="13"/>
      <c r="CJ86" s="39">
        <f t="shared" si="63"/>
        <v>0</v>
      </c>
      <c r="CK86" s="13"/>
      <c r="CL86" s="4">
        <f t="shared" si="141"/>
        <v>0</v>
      </c>
      <c r="CM86" s="4">
        <f t="shared" si="174"/>
        <v>0</v>
      </c>
      <c r="CN86" s="4">
        <f t="shared" si="175"/>
        <v>0</v>
      </c>
      <c r="CO86" s="4">
        <f t="shared" si="176"/>
        <v>0</v>
      </c>
      <c r="CP86" s="4">
        <f t="shared" si="177"/>
        <v>0</v>
      </c>
      <c r="CQ86" s="4">
        <f t="shared" si="68"/>
        <v>0</v>
      </c>
      <c r="CR86" s="4"/>
      <c r="CS86" s="7" t="str">
        <f>REPT(Sept!A86,1)</f>
        <v>MEDAN Didier</v>
      </c>
      <c r="CT86" s="7">
        <f t="shared" si="69"/>
        <v>0</v>
      </c>
      <c r="CU86" s="13"/>
      <c r="CV86" s="13"/>
      <c r="CW86" s="39">
        <f t="shared" si="70"/>
        <v>0</v>
      </c>
      <c r="CX86" s="13"/>
      <c r="CY86" s="4">
        <f t="shared" si="142"/>
        <v>0</v>
      </c>
      <c r="CZ86" s="4">
        <f t="shared" si="178"/>
        <v>0</v>
      </c>
      <c r="DA86" s="4">
        <f t="shared" si="179"/>
        <v>0</v>
      </c>
      <c r="DB86" s="4">
        <f t="shared" si="180"/>
        <v>0</v>
      </c>
      <c r="DC86" s="4">
        <f t="shared" si="181"/>
        <v>0</v>
      </c>
      <c r="DD86" s="4">
        <f t="shared" si="75"/>
        <v>0</v>
      </c>
      <c r="DE86" s="12">
        <f t="shared" si="143"/>
        <v>0</v>
      </c>
      <c r="DF86" s="12">
        <f t="shared" si="144"/>
        <v>0</v>
      </c>
      <c r="DG86" s="17"/>
      <c r="DH86" s="7" t="str">
        <f>REPT(Sept!A86,1)</f>
        <v>MEDAN Didier</v>
      </c>
      <c r="DI86" s="7">
        <f t="shared" si="76"/>
        <v>0</v>
      </c>
      <c r="DJ86" s="13"/>
      <c r="DK86" s="13"/>
      <c r="DL86" s="39">
        <f t="shared" si="77"/>
        <v>0</v>
      </c>
      <c r="DM86" s="13"/>
      <c r="DN86" s="4">
        <f t="shared" si="145"/>
        <v>0</v>
      </c>
      <c r="DO86" s="4">
        <f t="shared" si="182"/>
        <v>0</v>
      </c>
      <c r="DP86" s="4">
        <f t="shared" si="183"/>
        <v>0</v>
      </c>
      <c r="DQ86" s="4">
        <f t="shared" si="184"/>
        <v>0</v>
      </c>
      <c r="DR86" s="4">
        <f t="shared" si="185"/>
        <v>0</v>
      </c>
      <c r="DS86" s="4">
        <f t="shared" si="82"/>
        <v>0</v>
      </c>
      <c r="DT86" s="4"/>
      <c r="DU86" s="7" t="str">
        <f>REPT(Sept!A86,1)</f>
        <v>MEDAN Didier</v>
      </c>
      <c r="DV86" s="7">
        <f t="shared" si="83"/>
        <v>0</v>
      </c>
      <c r="DW86" s="13"/>
      <c r="DX86" s="13"/>
      <c r="DY86" s="39">
        <f t="shared" si="84"/>
        <v>0</v>
      </c>
      <c r="DZ86" s="13"/>
      <c r="EA86" s="4">
        <f t="shared" si="146"/>
        <v>0</v>
      </c>
      <c r="EB86" s="4">
        <f t="shared" si="186"/>
        <v>0</v>
      </c>
      <c r="EC86" s="4">
        <f t="shared" si="187"/>
        <v>0</v>
      </c>
      <c r="ED86" s="4">
        <f t="shared" si="188"/>
        <v>0</v>
      </c>
      <c r="EE86" s="4">
        <f t="shared" si="189"/>
        <v>0</v>
      </c>
      <c r="EF86" s="4">
        <f t="shared" si="190"/>
        <v>0</v>
      </c>
      <c r="EG86" s="12">
        <f t="shared" si="191"/>
        <v>0</v>
      </c>
      <c r="EH86" s="22">
        <f t="shared" si="147"/>
        <v>0</v>
      </c>
      <c r="EI86" s="24">
        <f>SUM(EH86+Mars!EI86)</f>
        <v>21</v>
      </c>
      <c r="EJ86" s="25">
        <f t="shared" si="148"/>
        <v>0</v>
      </c>
      <c r="EK86" s="25">
        <f>SUM(EJ86+Mars!EK86)</f>
        <v>1</v>
      </c>
      <c r="EL86" s="41">
        <f t="shared" si="149"/>
        <v>0</v>
      </c>
    </row>
    <row r="87" spans="1:142" ht="13.5" thickBot="1">
      <c r="A87" s="107" t="str">
        <f>REPT(Sept!A87,1)</f>
        <v>CORTADE Alain</v>
      </c>
      <c r="B87" s="7">
        <f t="shared" si="20"/>
        <v>0</v>
      </c>
      <c r="C87" s="13"/>
      <c r="D87" s="13"/>
      <c r="E87" s="39">
        <f t="shared" si="21"/>
        <v>0</v>
      </c>
      <c r="F87" s="13"/>
      <c r="G87" s="4">
        <f t="shared" si="130"/>
        <v>0</v>
      </c>
      <c r="H87" s="4">
        <f t="shared" si="150"/>
        <v>0</v>
      </c>
      <c r="I87" s="4">
        <f t="shared" si="151"/>
        <v>0</v>
      </c>
      <c r="J87" s="4">
        <f t="shared" si="152"/>
        <v>0</v>
      </c>
      <c r="K87" s="4">
        <f t="shared" si="153"/>
        <v>0</v>
      </c>
      <c r="L87" s="4">
        <f t="shared" si="26"/>
        <v>0</v>
      </c>
      <c r="M87" s="4"/>
      <c r="N87" s="7" t="str">
        <f>REPT(Sept!A87,1)</f>
        <v>CORTADE Alain</v>
      </c>
      <c r="O87" s="7">
        <f t="shared" si="27"/>
        <v>0</v>
      </c>
      <c r="P87" s="13"/>
      <c r="Q87" s="13"/>
      <c r="R87" s="39">
        <f t="shared" si="28"/>
        <v>0</v>
      </c>
      <c r="S87" s="13"/>
      <c r="T87" s="4">
        <f t="shared" si="131"/>
        <v>0</v>
      </c>
      <c r="U87" s="4">
        <f t="shared" si="154"/>
        <v>0</v>
      </c>
      <c r="V87" s="4">
        <f t="shared" si="155"/>
        <v>0</v>
      </c>
      <c r="W87" s="4">
        <f t="shared" si="156"/>
        <v>0</v>
      </c>
      <c r="X87" s="4">
        <f t="shared" si="157"/>
        <v>0</v>
      </c>
      <c r="Y87" s="4">
        <f t="shared" si="33"/>
        <v>0</v>
      </c>
      <c r="Z87" s="12">
        <f t="shared" si="132"/>
        <v>0</v>
      </c>
      <c r="AA87" s="17"/>
      <c r="AB87" s="7" t="str">
        <f>REPT(Sept!A87,1)</f>
        <v>CORTADE Alain</v>
      </c>
      <c r="AC87" s="7">
        <f t="shared" si="34"/>
        <v>0</v>
      </c>
      <c r="AD87" s="13"/>
      <c r="AE87" s="13"/>
      <c r="AF87" s="39">
        <f t="shared" si="35"/>
        <v>0</v>
      </c>
      <c r="AG87" s="13"/>
      <c r="AH87" s="4">
        <f t="shared" si="133"/>
        <v>0</v>
      </c>
      <c r="AI87" s="4">
        <f t="shared" si="158"/>
        <v>0</v>
      </c>
      <c r="AJ87" s="4">
        <f t="shared" si="159"/>
        <v>0</v>
      </c>
      <c r="AK87" s="4">
        <f t="shared" si="160"/>
        <v>0</v>
      </c>
      <c r="AL87" s="4">
        <f t="shared" si="161"/>
        <v>0</v>
      </c>
      <c r="AM87" s="4">
        <f t="shared" si="40"/>
        <v>0</v>
      </c>
      <c r="AN87" s="4"/>
      <c r="AO87" s="7" t="str">
        <f>REPT(Sept!A87,1)</f>
        <v>CORTADE Alain</v>
      </c>
      <c r="AP87" s="7">
        <f t="shared" si="41"/>
        <v>0</v>
      </c>
      <c r="AQ87" s="13"/>
      <c r="AR87" s="13"/>
      <c r="AS87" s="39">
        <f t="shared" si="42"/>
        <v>0</v>
      </c>
      <c r="AT87" s="13"/>
      <c r="AU87" s="4">
        <f t="shared" si="134"/>
        <v>0</v>
      </c>
      <c r="AV87" s="4">
        <f t="shared" si="162"/>
        <v>0</v>
      </c>
      <c r="AW87" s="4">
        <f t="shared" si="163"/>
        <v>0</v>
      </c>
      <c r="AX87" s="4">
        <f t="shared" si="164"/>
        <v>0</v>
      </c>
      <c r="AY87" s="4">
        <f t="shared" si="165"/>
        <v>0</v>
      </c>
      <c r="AZ87" s="4">
        <f t="shared" si="47"/>
        <v>0</v>
      </c>
      <c r="BA87" s="12">
        <f t="shared" si="135"/>
        <v>0</v>
      </c>
      <c r="BB87" s="12">
        <f t="shared" si="136"/>
        <v>0</v>
      </c>
      <c r="BC87" s="17"/>
      <c r="BD87" s="7" t="str">
        <f>REPT(Sept!A87,1)</f>
        <v>CORTADE Alain</v>
      </c>
      <c r="BE87" s="7">
        <f t="shared" si="48"/>
        <v>0</v>
      </c>
      <c r="BF87" s="13"/>
      <c r="BG87" s="13"/>
      <c r="BH87" s="39">
        <f t="shared" si="49"/>
        <v>0</v>
      </c>
      <c r="BI87" s="13"/>
      <c r="BJ87" s="4">
        <f t="shared" si="137"/>
        <v>0</v>
      </c>
      <c r="BK87" s="4">
        <f t="shared" si="166"/>
        <v>0</v>
      </c>
      <c r="BL87" s="4">
        <f t="shared" si="167"/>
        <v>0</v>
      </c>
      <c r="BM87" s="4">
        <f t="shared" si="168"/>
        <v>0</v>
      </c>
      <c r="BN87" s="4">
        <f t="shared" si="169"/>
        <v>0</v>
      </c>
      <c r="BO87" s="4">
        <f t="shared" si="54"/>
        <v>0</v>
      </c>
      <c r="BP87" s="4"/>
      <c r="BQ87" s="7" t="str">
        <f>REPT(Sept!A87,1)</f>
        <v>CORTADE Alain</v>
      </c>
      <c r="BR87" s="7">
        <f t="shared" si="55"/>
        <v>0</v>
      </c>
      <c r="BS87" s="13"/>
      <c r="BT87" s="13"/>
      <c r="BU87" s="39">
        <f t="shared" si="56"/>
        <v>0</v>
      </c>
      <c r="BV87" s="13"/>
      <c r="BW87" s="4">
        <f t="shared" si="138"/>
        <v>0</v>
      </c>
      <c r="BX87" s="4">
        <f t="shared" si="170"/>
        <v>0</v>
      </c>
      <c r="BY87" s="4">
        <f t="shared" si="171"/>
        <v>0</v>
      </c>
      <c r="BZ87" s="4">
        <f t="shared" si="172"/>
        <v>0</v>
      </c>
      <c r="CA87" s="4">
        <f t="shared" si="173"/>
        <v>0</v>
      </c>
      <c r="CB87" s="4">
        <f t="shared" si="61"/>
        <v>0</v>
      </c>
      <c r="CC87" s="12">
        <f t="shared" si="139"/>
        <v>0</v>
      </c>
      <c r="CD87" s="12">
        <f t="shared" si="140"/>
        <v>0</v>
      </c>
      <c r="CE87" s="17"/>
      <c r="CF87" s="7" t="str">
        <f>REPT(Sept!A87,1)</f>
        <v>CORTADE Alain</v>
      </c>
      <c r="CG87" s="7">
        <f t="shared" si="62"/>
        <v>0</v>
      </c>
      <c r="CH87" s="13"/>
      <c r="CI87" s="13"/>
      <c r="CJ87" s="39">
        <f t="shared" si="63"/>
        <v>0</v>
      </c>
      <c r="CK87" s="13"/>
      <c r="CL87" s="4">
        <f t="shared" si="141"/>
        <v>0</v>
      </c>
      <c r="CM87" s="4">
        <f t="shared" si="174"/>
        <v>0</v>
      </c>
      <c r="CN87" s="4">
        <f t="shared" si="175"/>
        <v>0</v>
      </c>
      <c r="CO87" s="4">
        <f t="shared" si="176"/>
        <v>0</v>
      </c>
      <c r="CP87" s="4">
        <f t="shared" si="177"/>
        <v>0</v>
      </c>
      <c r="CQ87" s="4">
        <f t="shared" si="68"/>
        <v>0</v>
      </c>
      <c r="CR87" s="4"/>
      <c r="CS87" s="7" t="str">
        <f>REPT(Sept!A87,1)</f>
        <v>CORTADE Alain</v>
      </c>
      <c r="CT87" s="7">
        <f t="shared" si="69"/>
        <v>0</v>
      </c>
      <c r="CU87" s="13"/>
      <c r="CV87" s="13"/>
      <c r="CW87" s="39">
        <f t="shared" si="70"/>
        <v>0</v>
      </c>
      <c r="CX87" s="13"/>
      <c r="CY87" s="4">
        <f t="shared" si="142"/>
        <v>0</v>
      </c>
      <c r="CZ87" s="4">
        <f t="shared" si="178"/>
        <v>0</v>
      </c>
      <c r="DA87" s="4">
        <f t="shared" si="179"/>
        <v>0</v>
      </c>
      <c r="DB87" s="4">
        <f t="shared" si="180"/>
        <v>0</v>
      </c>
      <c r="DC87" s="4">
        <f t="shared" si="181"/>
        <v>0</v>
      </c>
      <c r="DD87" s="4">
        <f t="shared" si="75"/>
        <v>0</v>
      </c>
      <c r="DE87" s="12">
        <f t="shared" si="143"/>
        <v>0</v>
      </c>
      <c r="DF87" s="12">
        <f t="shared" si="144"/>
        <v>0</v>
      </c>
      <c r="DG87" s="17"/>
      <c r="DH87" s="7" t="str">
        <f>REPT(Sept!A87,1)</f>
        <v>CORTADE Alain</v>
      </c>
      <c r="DI87" s="7">
        <f t="shared" si="76"/>
        <v>0</v>
      </c>
      <c r="DJ87" s="13"/>
      <c r="DK87" s="13"/>
      <c r="DL87" s="39">
        <f t="shared" si="77"/>
        <v>0</v>
      </c>
      <c r="DM87" s="13"/>
      <c r="DN87" s="4">
        <f t="shared" si="145"/>
        <v>0</v>
      </c>
      <c r="DO87" s="4">
        <f t="shared" si="182"/>
        <v>0</v>
      </c>
      <c r="DP87" s="4">
        <f t="shared" si="183"/>
        <v>0</v>
      </c>
      <c r="DQ87" s="4">
        <f t="shared" si="184"/>
        <v>0</v>
      </c>
      <c r="DR87" s="4">
        <f t="shared" si="185"/>
        <v>0</v>
      </c>
      <c r="DS87" s="4">
        <f t="shared" si="82"/>
        <v>0</v>
      </c>
      <c r="DT87" s="4"/>
      <c r="DU87" s="7" t="str">
        <f>REPT(Sept!A87,1)</f>
        <v>CORTADE Alain</v>
      </c>
      <c r="DV87" s="7">
        <f t="shared" si="83"/>
        <v>0</v>
      </c>
      <c r="DW87" s="13"/>
      <c r="DX87" s="13"/>
      <c r="DY87" s="39">
        <f t="shared" si="84"/>
        <v>0</v>
      </c>
      <c r="DZ87" s="13"/>
      <c r="EA87" s="4">
        <f t="shared" si="146"/>
        <v>0</v>
      </c>
      <c r="EB87" s="4">
        <f t="shared" si="186"/>
        <v>0</v>
      </c>
      <c r="EC87" s="4">
        <f t="shared" si="187"/>
        <v>0</v>
      </c>
      <c r="ED87" s="4">
        <f t="shared" si="188"/>
        <v>0</v>
      </c>
      <c r="EE87" s="4">
        <f t="shared" si="189"/>
        <v>0</v>
      </c>
      <c r="EF87" s="4">
        <f t="shared" si="190"/>
        <v>0</v>
      </c>
      <c r="EG87" s="12">
        <f t="shared" si="191"/>
        <v>0</v>
      </c>
      <c r="EH87" s="22">
        <f t="shared" si="147"/>
        <v>0</v>
      </c>
      <c r="EI87" s="24">
        <f>SUM(EH87+Mars!EI87)</f>
        <v>23</v>
      </c>
      <c r="EJ87" s="25">
        <f t="shared" si="148"/>
        <v>0</v>
      </c>
      <c r="EK87" s="25">
        <f>SUM(EJ87+Mars!EK87)</f>
        <v>1</v>
      </c>
      <c r="EL87" s="41">
        <f t="shared" si="149"/>
        <v>0</v>
      </c>
    </row>
    <row r="88" spans="1:142" ht="13.5" thickBot="1">
      <c r="A88" s="107" t="str">
        <f>REPT(Sept!A88,1)</f>
        <v>SARDA Christophe</v>
      </c>
      <c r="B88" s="7">
        <f t="shared" si="20"/>
        <v>0</v>
      </c>
      <c r="C88" s="13"/>
      <c r="D88" s="13"/>
      <c r="E88" s="39">
        <f t="shared" si="21"/>
        <v>0</v>
      </c>
      <c r="F88" s="13"/>
      <c r="G88" s="4">
        <f t="shared" si="130"/>
        <v>0</v>
      </c>
      <c r="H88" s="4">
        <f t="shared" si="150"/>
        <v>0</v>
      </c>
      <c r="I88" s="4">
        <f t="shared" si="151"/>
        <v>0</v>
      </c>
      <c r="J88" s="4">
        <f t="shared" si="152"/>
        <v>0</v>
      </c>
      <c r="K88" s="4">
        <f t="shared" si="153"/>
        <v>0</v>
      </c>
      <c r="L88" s="4">
        <f t="shared" si="26"/>
        <v>0</v>
      </c>
      <c r="M88" s="4"/>
      <c r="N88" s="7" t="str">
        <f>REPT(Sept!A88,1)</f>
        <v>SARDA Christophe</v>
      </c>
      <c r="O88" s="7">
        <f t="shared" si="27"/>
        <v>0</v>
      </c>
      <c r="P88" s="13"/>
      <c r="Q88" s="13"/>
      <c r="R88" s="39">
        <f t="shared" si="28"/>
        <v>0</v>
      </c>
      <c r="S88" s="13"/>
      <c r="T88" s="4">
        <f t="shared" si="131"/>
        <v>0</v>
      </c>
      <c r="U88" s="4">
        <f t="shared" si="154"/>
        <v>0</v>
      </c>
      <c r="V88" s="4">
        <f t="shared" si="155"/>
        <v>0</v>
      </c>
      <c r="W88" s="4">
        <f t="shared" si="156"/>
        <v>0</v>
      </c>
      <c r="X88" s="4">
        <f t="shared" si="157"/>
        <v>0</v>
      </c>
      <c r="Y88" s="4">
        <f t="shared" si="33"/>
        <v>0</v>
      </c>
      <c r="Z88" s="12">
        <f t="shared" si="132"/>
        <v>0</v>
      </c>
      <c r="AA88" s="17"/>
      <c r="AB88" s="7" t="str">
        <f>REPT(Sept!A88,1)</f>
        <v>SARDA Christophe</v>
      </c>
      <c r="AC88" s="7">
        <f t="shared" si="34"/>
        <v>0</v>
      </c>
      <c r="AD88" s="13"/>
      <c r="AE88" s="13"/>
      <c r="AF88" s="39">
        <f t="shared" si="35"/>
        <v>0</v>
      </c>
      <c r="AG88" s="13"/>
      <c r="AH88" s="4">
        <f t="shared" si="133"/>
        <v>0</v>
      </c>
      <c r="AI88" s="4">
        <f t="shared" si="158"/>
        <v>0</v>
      </c>
      <c r="AJ88" s="4">
        <f t="shared" si="159"/>
        <v>0</v>
      </c>
      <c r="AK88" s="4">
        <f t="shared" si="160"/>
        <v>0</v>
      </c>
      <c r="AL88" s="4">
        <f t="shared" si="161"/>
        <v>0</v>
      </c>
      <c r="AM88" s="4">
        <f t="shared" si="40"/>
        <v>0</v>
      </c>
      <c r="AN88" s="4"/>
      <c r="AO88" s="7" t="str">
        <f>REPT(Sept!A88,1)</f>
        <v>SARDA Christophe</v>
      </c>
      <c r="AP88" s="7">
        <f t="shared" si="41"/>
        <v>0</v>
      </c>
      <c r="AQ88" s="13"/>
      <c r="AR88" s="13"/>
      <c r="AS88" s="39">
        <f t="shared" si="42"/>
        <v>0</v>
      </c>
      <c r="AT88" s="13"/>
      <c r="AU88" s="4">
        <f t="shared" si="134"/>
        <v>0</v>
      </c>
      <c r="AV88" s="4">
        <f t="shared" si="162"/>
        <v>0</v>
      </c>
      <c r="AW88" s="4">
        <f t="shared" si="163"/>
        <v>0</v>
      </c>
      <c r="AX88" s="4">
        <f t="shared" si="164"/>
        <v>0</v>
      </c>
      <c r="AY88" s="4">
        <f t="shared" si="165"/>
        <v>0</v>
      </c>
      <c r="AZ88" s="4">
        <f t="shared" si="47"/>
        <v>0</v>
      </c>
      <c r="BA88" s="12">
        <f t="shared" si="135"/>
        <v>0</v>
      </c>
      <c r="BB88" s="12">
        <f t="shared" si="136"/>
        <v>0</v>
      </c>
      <c r="BC88" s="17"/>
      <c r="BD88" s="7" t="str">
        <f>REPT(Sept!A88,1)</f>
        <v>SARDA Christophe</v>
      </c>
      <c r="BE88" s="7">
        <f t="shared" si="48"/>
        <v>0</v>
      </c>
      <c r="BF88" s="13"/>
      <c r="BG88" s="13"/>
      <c r="BH88" s="39">
        <f t="shared" si="49"/>
        <v>0</v>
      </c>
      <c r="BI88" s="13"/>
      <c r="BJ88" s="4">
        <f t="shared" si="137"/>
        <v>0</v>
      </c>
      <c r="BK88" s="4">
        <f t="shared" si="166"/>
        <v>0</v>
      </c>
      <c r="BL88" s="4">
        <f t="shared" si="167"/>
        <v>0</v>
      </c>
      <c r="BM88" s="4">
        <f t="shared" si="168"/>
        <v>0</v>
      </c>
      <c r="BN88" s="4">
        <f t="shared" si="169"/>
        <v>0</v>
      </c>
      <c r="BO88" s="4">
        <f t="shared" si="54"/>
        <v>0</v>
      </c>
      <c r="BP88" s="4"/>
      <c r="BQ88" s="7" t="str">
        <f>REPT(Sept!A88,1)</f>
        <v>SARDA Christophe</v>
      </c>
      <c r="BR88" s="7">
        <f t="shared" si="55"/>
        <v>0</v>
      </c>
      <c r="BS88" s="13"/>
      <c r="BT88" s="13"/>
      <c r="BU88" s="39">
        <f t="shared" si="56"/>
        <v>0</v>
      </c>
      <c r="BV88" s="13"/>
      <c r="BW88" s="4">
        <f t="shared" si="138"/>
        <v>0</v>
      </c>
      <c r="BX88" s="4">
        <f t="shared" si="170"/>
        <v>0</v>
      </c>
      <c r="BY88" s="4">
        <f t="shared" si="171"/>
        <v>0</v>
      </c>
      <c r="BZ88" s="4">
        <f t="shared" si="172"/>
        <v>0</v>
      </c>
      <c r="CA88" s="4">
        <f t="shared" si="173"/>
        <v>0</v>
      </c>
      <c r="CB88" s="4">
        <f t="shared" si="61"/>
        <v>0</v>
      </c>
      <c r="CC88" s="12">
        <f t="shared" si="139"/>
        <v>0</v>
      </c>
      <c r="CD88" s="12">
        <f t="shared" si="140"/>
        <v>0</v>
      </c>
      <c r="CE88" s="17"/>
      <c r="CF88" s="7" t="str">
        <f>REPT(Sept!A88,1)</f>
        <v>SARDA Christophe</v>
      </c>
      <c r="CG88" s="7">
        <f t="shared" si="62"/>
        <v>0</v>
      </c>
      <c r="CH88" s="13"/>
      <c r="CI88" s="13"/>
      <c r="CJ88" s="39">
        <f t="shared" si="63"/>
        <v>0</v>
      </c>
      <c r="CK88" s="13"/>
      <c r="CL88" s="4">
        <f t="shared" si="141"/>
        <v>0</v>
      </c>
      <c r="CM88" s="4">
        <f t="shared" si="174"/>
        <v>0</v>
      </c>
      <c r="CN88" s="4">
        <f t="shared" si="175"/>
        <v>0</v>
      </c>
      <c r="CO88" s="4">
        <f t="shared" si="176"/>
        <v>0</v>
      </c>
      <c r="CP88" s="4">
        <f t="shared" si="177"/>
        <v>0</v>
      </c>
      <c r="CQ88" s="4">
        <f t="shared" si="68"/>
        <v>0</v>
      </c>
      <c r="CR88" s="4"/>
      <c r="CS88" s="7" t="str">
        <f>REPT(Sept!A88,1)</f>
        <v>SARDA Christophe</v>
      </c>
      <c r="CT88" s="7">
        <f t="shared" si="69"/>
        <v>0</v>
      </c>
      <c r="CU88" s="13"/>
      <c r="CV88" s="13"/>
      <c r="CW88" s="39">
        <f t="shared" si="70"/>
        <v>0</v>
      </c>
      <c r="CX88" s="13"/>
      <c r="CY88" s="4">
        <f t="shared" si="142"/>
        <v>0</v>
      </c>
      <c r="CZ88" s="4">
        <f t="shared" si="178"/>
        <v>0</v>
      </c>
      <c r="DA88" s="4">
        <f t="shared" si="179"/>
        <v>0</v>
      </c>
      <c r="DB88" s="4">
        <f t="shared" si="180"/>
        <v>0</v>
      </c>
      <c r="DC88" s="4">
        <f t="shared" si="181"/>
        <v>0</v>
      </c>
      <c r="DD88" s="4">
        <f t="shared" si="75"/>
        <v>0</v>
      </c>
      <c r="DE88" s="12">
        <f t="shared" si="143"/>
        <v>0</v>
      </c>
      <c r="DF88" s="12">
        <f t="shared" si="144"/>
        <v>0</v>
      </c>
      <c r="DG88" s="17"/>
      <c r="DH88" s="7" t="str">
        <f>REPT(Sept!A88,1)</f>
        <v>SARDA Christophe</v>
      </c>
      <c r="DI88" s="7">
        <f t="shared" si="76"/>
        <v>0</v>
      </c>
      <c r="DJ88" s="13"/>
      <c r="DK88" s="13"/>
      <c r="DL88" s="39">
        <f t="shared" si="77"/>
        <v>0</v>
      </c>
      <c r="DM88" s="13"/>
      <c r="DN88" s="4">
        <f t="shared" si="145"/>
        <v>0</v>
      </c>
      <c r="DO88" s="4">
        <f t="shared" si="182"/>
        <v>0</v>
      </c>
      <c r="DP88" s="4">
        <f t="shared" si="183"/>
        <v>0</v>
      </c>
      <c r="DQ88" s="4">
        <f t="shared" si="184"/>
        <v>0</v>
      </c>
      <c r="DR88" s="4">
        <f t="shared" si="185"/>
        <v>0</v>
      </c>
      <c r="DS88" s="4">
        <f t="shared" si="82"/>
        <v>0</v>
      </c>
      <c r="DT88" s="4"/>
      <c r="DU88" s="7" t="str">
        <f>REPT(Sept!A88,1)</f>
        <v>SARDA Christophe</v>
      </c>
      <c r="DV88" s="7">
        <f t="shared" si="83"/>
        <v>0</v>
      </c>
      <c r="DW88" s="13"/>
      <c r="DX88" s="13"/>
      <c r="DY88" s="39">
        <f t="shared" si="84"/>
        <v>0</v>
      </c>
      <c r="DZ88" s="13"/>
      <c r="EA88" s="4">
        <f t="shared" si="146"/>
        <v>0</v>
      </c>
      <c r="EB88" s="4">
        <f t="shared" si="186"/>
        <v>0</v>
      </c>
      <c r="EC88" s="4">
        <f t="shared" si="187"/>
        <v>0</v>
      </c>
      <c r="ED88" s="4">
        <f t="shared" si="188"/>
        <v>0</v>
      </c>
      <c r="EE88" s="4">
        <f t="shared" si="189"/>
        <v>0</v>
      </c>
      <c r="EF88" s="4">
        <f t="shared" si="190"/>
        <v>0</v>
      </c>
      <c r="EG88" s="12">
        <f t="shared" si="191"/>
        <v>0</v>
      </c>
      <c r="EH88" s="22">
        <f t="shared" si="147"/>
        <v>0</v>
      </c>
      <c r="EI88" s="24">
        <f>SUM(EH88+Mars!EI88)</f>
        <v>28.6</v>
      </c>
      <c r="EJ88" s="25">
        <f t="shared" si="148"/>
        <v>0</v>
      </c>
      <c r="EK88" s="25">
        <f>SUM(EJ88+Mars!EK88)</f>
        <v>1</v>
      </c>
      <c r="EL88" s="41">
        <f t="shared" si="149"/>
        <v>0</v>
      </c>
    </row>
    <row r="89" spans="1:142" ht="13.5" thickBot="1">
      <c r="A89" s="107" t="str">
        <f>REPT(Sept!A89,1)</f>
        <v>SENDRA Eric</v>
      </c>
      <c r="B89" s="7">
        <f t="shared" si="20"/>
        <v>0</v>
      </c>
      <c r="C89" s="13"/>
      <c r="D89" s="13"/>
      <c r="E89" s="39">
        <f t="shared" si="21"/>
        <v>0</v>
      </c>
      <c r="F89" s="13"/>
      <c r="G89" s="4">
        <f t="shared" si="130"/>
        <v>0</v>
      </c>
      <c r="H89" s="4">
        <f t="shared" si="150"/>
        <v>0</v>
      </c>
      <c r="I89" s="4">
        <f t="shared" si="151"/>
        <v>0</v>
      </c>
      <c r="J89" s="4">
        <f t="shared" si="152"/>
        <v>0</v>
      </c>
      <c r="K89" s="4">
        <f t="shared" si="153"/>
        <v>0</v>
      </c>
      <c r="L89" s="4">
        <f t="shared" si="26"/>
        <v>0</v>
      </c>
      <c r="M89" s="4"/>
      <c r="N89" s="7" t="str">
        <f>REPT(Sept!A89,1)</f>
        <v>SENDRA Eric</v>
      </c>
      <c r="O89" s="7">
        <f t="shared" si="27"/>
        <v>0</v>
      </c>
      <c r="P89" s="13"/>
      <c r="Q89" s="13"/>
      <c r="R89" s="39">
        <f t="shared" si="28"/>
        <v>0</v>
      </c>
      <c r="S89" s="13"/>
      <c r="T89" s="4">
        <f t="shared" si="131"/>
        <v>0</v>
      </c>
      <c r="U89" s="4">
        <f t="shared" si="154"/>
        <v>0</v>
      </c>
      <c r="V89" s="4">
        <f t="shared" si="155"/>
        <v>0</v>
      </c>
      <c r="W89" s="4">
        <f t="shared" si="156"/>
        <v>0</v>
      </c>
      <c r="X89" s="4">
        <f t="shared" si="157"/>
        <v>0</v>
      </c>
      <c r="Y89" s="4">
        <f t="shared" si="33"/>
        <v>0</v>
      </c>
      <c r="Z89" s="12">
        <f t="shared" si="132"/>
        <v>0</v>
      </c>
      <c r="AA89" s="17"/>
      <c r="AB89" s="7" t="str">
        <f>REPT(Sept!A89,1)</f>
        <v>SENDRA Eric</v>
      </c>
      <c r="AC89" s="7">
        <f t="shared" si="34"/>
        <v>0</v>
      </c>
      <c r="AD89" s="13"/>
      <c r="AE89" s="13"/>
      <c r="AF89" s="39">
        <f t="shared" si="35"/>
        <v>0</v>
      </c>
      <c r="AG89" s="13"/>
      <c r="AH89" s="4">
        <f t="shared" si="133"/>
        <v>0</v>
      </c>
      <c r="AI89" s="4">
        <f t="shared" si="158"/>
        <v>0</v>
      </c>
      <c r="AJ89" s="4">
        <f t="shared" si="159"/>
        <v>0</v>
      </c>
      <c r="AK89" s="4">
        <f t="shared" si="160"/>
        <v>0</v>
      </c>
      <c r="AL89" s="4">
        <f t="shared" si="161"/>
        <v>0</v>
      </c>
      <c r="AM89" s="4">
        <f t="shared" si="40"/>
        <v>0</v>
      </c>
      <c r="AN89" s="4"/>
      <c r="AO89" s="7" t="str">
        <f>REPT(Sept!A89,1)</f>
        <v>SENDRA Eric</v>
      </c>
      <c r="AP89" s="7">
        <f t="shared" si="41"/>
        <v>0</v>
      </c>
      <c r="AQ89" s="13"/>
      <c r="AR89" s="13"/>
      <c r="AS89" s="39">
        <f t="shared" si="42"/>
        <v>0</v>
      </c>
      <c r="AT89" s="13"/>
      <c r="AU89" s="4">
        <f t="shared" si="134"/>
        <v>0</v>
      </c>
      <c r="AV89" s="4">
        <f t="shared" si="162"/>
        <v>0</v>
      </c>
      <c r="AW89" s="4">
        <f t="shared" si="163"/>
        <v>0</v>
      </c>
      <c r="AX89" s="4">
        <f t="shared" si="164"/>
        <v>0</v>
      </c>
      <c r="AY89" s="4">
        <f t="shared" si="165"/>
        <v>0</v>
      </c>
      <c r="AZ89" s="4">
        <f t="shared" si="47"/>
        <v>0</v>
      </c>
      <c r="BA89" s="12">
        <f t="shared" si="135"/>
        <v>0</v>
      </c>
      <c r="BB89" s="12">
        <f t="shared" si="136"/>
        <v>0</v>
      </c>
      <c r="BC89" s="17"/>
      <c r="BD89" s="7" t="str">
        <f>REPT(Sept!A89,1)</f>
        <v>SENDRA Eric</v>
      </c>
      <c r="BE89" s="7">
        <f t="shared" si="48"/>
        <v>0</v>
      </c>
      <c r="BF89" s="13"/>
      <c r="BG89" s="13"/>
      <c r="BH89" s="39">
        <f t="shared" si="49"/>
        <v>0</v>
      </c>
      <c r="BI89" s="13"/>
      <c r="BJ89" s="4">
        <f t="shared" si="137"/>
        <v>0</v>
      </c>
      <c r="BK89" s="4">
        <f t="shared" si="166"/>
        <v>0</v>
      </c>
      <c r="BL89" s="4">
        <f t="shared" si="167"/>
        <v>0</v>
      </c>
      <c r="BM89" s="4">
        <f t="shared" si="168"/>
        <v>0</v>
      </c>
      <c r="BN89" s="4">
        <f t="shared" si="169"/>
        <v>0</v>
      </c>
      <c r="BO89" s="4">
        <f t="shared" si="54"/>
        <v>0</v>
      </c>
      <c r="BP89" s="4"/>
      <c r="BQ89" s="7" t="str">
        <f>REPT(Sept!A89,1)</f>
        <v>SENDRA Eric</v>
      </c>
      <c r="BR89" s="7">
        <f t="shared" si="55"/>
        <v>0</v>
      </c>
      <c r="BS89" s="13"/>
      <c r="BT89" s="13"/>
      <c r="BU89" s="39">
        <f t="shared" si="56"/>
        <v>0</v>
      </c>
      <c r="BV89" s="13"/>
      <c r="BW89" s="4">
        <f t="shared" si="138"/>
        <v>0</v>
      </c>
      <c r="BX89" s="4">
        <f t="shared" si="170"/>
        <v>0</v>
      </c>
      <c r="BY89" s="4">
        <f t="shared" si="171"/>
        <v>0</v>
      </c>
      <c r="BZ89" s="4">
        <f t="shared" si="172"/>
        <v>0</v>
      </c>
      <c r="CA89" s="4">
        <f t="shared" si="173"/>
        <v>0</v>
      </c>
      <c r="CB89" s="4">
        <f t="shared" si="61"/>
        <v>0</v>
      </c>
      <c r="CC89" s="12">
        <f t="shared" si="139"/>
        <v>0</v>
      </c>
      <c r="CD89" s="12">
        <f t="shared" si="140"/>
        <v>0</v>
      </c>
      <c r="CE89" s="17"/>
      <c r="CF89" s="7" t="str">
        <f>REPT(Sept!A89,1)</f>
        <v>SENDRA Eric</v>
      </c>
      <c r="CG89" s="7">
        <f t="shared" si="62"/>
        <v>0</v>
      </c>
      <c r="CH89" s="13"/>
      <c r="CI89" s="13"/>
      <c r="CJ89" s="39">
        <f t="shared" si="63"/>
        <v>0</v>
      </c>
      <c r="CK89" s="13"/>
      <c r="CL89" s="4">
        <f t="shared" si="141"/>
        <v>0</v>
      </c>
      <c r="CM89" s="4">
        <f t="shared" si="174"/>
        <v>0</v>
      </c>
      <c r="CN89" s="4">
        <f t="shared" si="175"/>
        <v>0</v>
      </c>
      <c r="CO89" s="4">
        <f t="shared" si="176"/>
        <v>0</v>
      </c>
      <c r="CP89" s="4">
        <f t="shared" si="177"/>
        <v>0</v>
      </c>
      <c r="CQ89" s="4">
        <f t="shared" si="68"/>
        <v>0</v>
      </c>
      <c r="CR89" s="4"/>
      <c r="CS89" s="7" t="str">
        <f>REPT(Sept!A89,1)</f>
        <v>SENDRA Eric</v>
      </c>
      <c r="CT89" s="7">
        <f t="shared" si="69"/>
        <v>0</v>
      </c>
      <c r="CU89" s="13"/>
      <c r="CV89" s="13"/>
      <c r="CW89" s="39">
        <f t="shared" si="70"/>
        <v>0</v>
      </c>
      <c r="CX89" s="13"/>
      <c r="CY89" s="4">
        <f t="shared" si="142"/>
        <v>0</v>
      </c>
      <c r="CZ89" s="4">
        <f t="shared" si="178"/>
        <v>0</v>
      </c>
      <c r="DA89" s="4">
        <f t="shared" si="179"/>
        <v>0</v>
      </c>
      <c r="DB89" s="4">
        <f t="shared" si="180"/>
        <v>0</v>
      </c>
      <c r="DC89" s="4">
        <f t="shared" si="181"/>
        <v>0</v>
      </c>
      <c r="DD89" s="4">
        <f t="shared" si="75"/>
        <v>0</v>
      </c>
      <c r="DE89" s="12">
        <f t="shared" si="143"/>
        <v>0</v>
      </c>
      <c r="DF89" s="12">
        <f t="shared" si="144"/>
        <v>0</v>
      </c>
      <c r="DG89" s="17"/>
      <c r="DH89" s="7" t="str">
        <f>REPT(Sept!A89,1)</f>
        <v>SENDRA Eric</v>
      </c>
      <c r="DI89" s="7">
        <f t="shared" si="76"/>
        <v>0</v>
      </c>
      <c r="DJ89" s="13"/>
      <c r="DK89" s="13"/>
      <c r="DL89" s="39">
        <f t="shared" si="77"/>
        <v>0</v>
      </c>
      <c r="DM89" s="13"/>
      <c r="DN89" s="4">
        <f t="shared" si="145"/>
        <v>0</v>
      </c>
      <c r="DO89" s="4">
        <f t="shared" si="182"/>
        <v>0</v>
      </c>
      <c r="DP89" s="4">
        <f t="shared" si="183"/>
        <v>0</v>
      </c>
      <c r="DQ89" s="4">
        <f t="shared" si="184"/>
        <v>0</v>
      </c>
      <c r="DR89" s="4">
        <f t="shared" si="185"/>
        <v>0</v>
      </c>
      <c r="DS89" s="4">
        <f t="shared" si="82"/>
        <v>0</v>
      </c>
      <c r="DT89" s="4"/>
      <c r="DU89" s="7" t="str">
        <f>REPT(Sept!A89,1)</f>
        <v>SENDRA Eric</v>
      </c>
      <c r="DV89" s="7">
        <f t="shared" si="83"/>
        <v>0</v>
      </c>
      <c r="DW89" s="13"/>
      <c r="DX89" s="13"/>
      <c r="DY89" s="39">
        <f t="shared" si="84"/>
        <v>0</v>
      </c>
      <c r="DZ89" s="13"/>
      <c r="EA89" s="4">
        <f t="shared" si="146"/>
        <v>0</v>
      </c>
      <c r="EB89" s="4">
        <f t="shared" si="186"/>
        <v>0</v>
      </c>
      <c r="EC89" s="4">
        <f t="shared" si="187"/>
        <v>0</v>
      </c>
      <c r="ED89" s="4">
        <f t="shared" si="188"/>
        <v>0</v>
      </c>
      <c r="EE89" s="4">
        <f t="shared" si="189"/>
        <v>0</v>
      </c>
      <c r="EF89" s="4">
        <f t="shared" si="190"/>
        <v>0</v>
      </c>
      <c r="EG89" s="12">
        <f t="shared" si="191"/>
        <v>0</v>
      </c>
      <c r="EH89" s="22">
        <f t="shared" si="147"/>
        <v>0</v>
      </c>
      <c r="EI89" s="24">
        <f>SUM(EH89+Mars!EI89)</f>
        <v>17</v>
      </c>
      <c r="EJ89" s="25">
        <f t="shared" si="148"/>
        <v>0</v>
      </c>
      <c r="EK89" s="25">
        <f>SUM(EJ89+Mars!EK89)</f>
        <v>1</v>
      </c>
      <c r="EL89" s="41">
        <f t="shared" si="149"/>
        <v>0</v>
      </c>
    </row>
    <row r="90" spans="1:142" ht="13.5" thickBot="1">
      <c r="A90" s="107" t="str">
        <f>REPT(Sept!A90,1)</f>
        <v>RAIMBAUD Christophe</v>
      </c>
      <c r="B90" s="7">
        <f t="shared" si="20"/>
        <v>0</v>
      </c>
      <c r="C90" s="13"/>
      <c r="D90" s="13"/>
      <c r="E90" s="39">
        <f t="shared" si="21"/>
        <v>0</v>
      </c>
      <c r="F90" s="13"/>
      <c r="G90" s="4">
        <f t="shared" si="130"/>
        <v>0</v>
      </c>
      <c r="H90" s="4">
        <f t="shared" si="150"/>
        <v>0</v>
      </c>
      <c r="I90" s="4">
        <f t="shared" si="151"/>
        <v>0</v>
      </c>
      <c r="J90" s="4">
        <f t="shared" si="152"/>
        <v>0</v>
      </c>
      <c r="K90" s="4">
        <f t="shared" si="153"/>
        <v>0</v>
      </c>
      <c r="L90" s="4">
        <f t="shared" si="26"/>
        <v>0</v>
      </c>
      <c r="M90" s="4"/>
      <c r="N90" s="7" t="str">
        <f>REPT(Sept!A90,1)</f>
        <v>RAIMBAUD Christophe</v>
      </c>
      <c r="O90" s="7">
        <f t="shared" si="27"/>
        <v>0</v>
      </c>
      <c r="P90" s="13"/>
      <c r="Q90" s="13"/>
      <c r="R90" s="39">
        <f t="shared" si="28"/>
        <v>0</v>
      </c>
      <c r="S90" s="13"/>
      <c r="T90" s="4">
        <f t="shared" si="131"/>
        <v>0</v>
      </c>
      <c r="U90" s="4">
        <f t="shared" si="154"/>
        <v>0</v>
      </c>
      <c r="V90" s="4">
        <f t="shared" si="155"/>
        <v>0</v>
      </c>
      <c r="W90" s="4">
        <f t="shared" si="156"/>
        <v>0</v>
      </c>
      <c r="X90" s="4">
        <f t="shared" si="157"/>
        <v>0</v>
      </c>
      <c r="Y90" s="4">
        <f t="shared" si="33"/>
        <v>0</v>
      </c>
      <c r="Z90" s="12">
        <f t="shared" si="132"/>
        <v>0</v>
      </c>
      <c r="AA90" s="17"/>
      <c r="AB90" s="7" t="str">
        <f>REPT(Sept!A90,1)</f>
        <v>RAIMBAUD Christophe</v>
      </c>
      <c r="AC90" s="7">
        <f t="shared" si="34"/>
        <v>1</v>
      </c>
      <c r="AD90" s="13">
        <v>26</v>
      </c>
      <c r="AE90" s="13"/>
      <c r="AF90" s="39">
        <f t="shared" si="35"/>
        <v>0</v>
      </c>
      <c r="AG90" s="13"/>
      <c r="AH90" s="4">
        <f t="shared" si="133"/>
        <v>26</v>
      </c>
      <c r="AI90" s="4">
        <f t="shared" si="158"/>
        <v>26</v>
      </c>
      <c r="AJ90" s="4">
        <f t="shared" si="159"/>
        <v>26</v>
      </c>
      <c r="AK90" s="4">
        <f t="shared" si="160"/>
        <v>26</v>
      </c>
      <c r="AL90" s="4">
        <f t="shared" si="161"/>
        <v>26</v>
      </c>
      <c r="AM90" s="4">
        <f t="shared" si="40"/>
        <v>26</v>
      </c>
      <c r="AN90" s="4"/>
      <c r="AO90" s="7" t="str">
        <f>REPT(Sept!A90,1)</f>
        <v>RAIMBAUD Christophe</v>
      </c>
      <c r="AP90" s="7">
        <f t="shared" si="41"/>
        <v>1</v>
      </c>
      <c r="AQ90" s="13">
        <v>20</v>
      </c>
      <c r="AR90" s="13"/>
      <c r="AS90" s="39">
        <f t="shared" si="42"/>
        <v>0</v>
      </c>
      <c r="AT90" s="13">
        <v>1</v>
      </c>
      <c r="AU90" s="4">
        <f t="shared" si="134"/>
        <v>20</v>
      </c>
      <c r="AV90" s="4">
        <f t="shared" si="162"/>
        <v>20</v>
      </c>
      <c r="AW90" s="4">
        <f t="shared" si="163"/>
        <v>20</v>
      </c>
      <c r="AX90" s="4">
        <f t="shared" si="164"/>
        <v>20</v>
      </c>
      <c r="AY90" s="4">
        <f t="shared" si="165"/>
        <v>20</v>
      </c>
      <c r="AZ90" s="4">
        <f t="shared" si="47"/>
        <v>20</v>
      </c>
      <c r="BA90" s="12">
        <f t="shared" si="135"/>
        <v>26</v>
      </c>
      <c r="BB90" s="12">
        <f t="shared" si="136"/>
        <v>26</v>
      </c>
      <c r="BC90" s="17"/>
      <c r="BD90" s="7" t="str">
        <f>REPT(Sept!A90,1)</f>
        <v>RAIMBAUD Christophe</v>
      </c>
      <c r="BE90" s="7">
        <f t="shared" si="48"/>
        <v>1</v>
      </c>
      <c r="BF90" s="13">
        <v>34</v>
      </c>
      <c r="BG90" s="13">
        <v>3</v>
      </c>
      <c r="BH90" s="39">
        <f t="shared" si="49"/>
        <v>0</v>
      </c>
      <c r="BI90" s="13"/>
      <c r="BJ90" s="4">
        <f t="shared" si="137"/>
        <v>34</v>
      </c>
      <c r="BK90" s="4">
        <f t="shared" si="166"/>
        <v>34</v>
      </c>
      <c r="BL90" s="4">
        <f t="shared" si="167"/>
        <v>44.2</v>
      </c>
      <c r="BM90" s="4">
        <f t="shared" si="168"/>
        <v>44.2</v>
      </c>
      <c r="BN90" s="4">
        <f t="shared" si="169"/>
        <v>44.2</v>
      </c>
      <c r="BO90" s="4">
        <f t="shared" si="54"/>
        <v>44.2</v>
      </c>
      <c r="BP90" s="4"/>
      <c r="BQ90" s="7" t="str">
        <f>REPT(Sept!A90,1)</f>
        <v>RAIMBAUD Christophe</v>
      </c>
      <c r="BR90" s="7">
        <f t="shared" si="55"/>
        <v>0</v>
      </c>
      <c r="BS90" s="13"/>
      <c r="BT90" s="13"/>
      <c r="BU90" s="39">
        <f t="shared" si="56"/>
        <v>0</v>
      </c>
      <c r="BV90" s="13"/>
      <c r="BW90" s="4">
        <f t="shared" si="138"/>
        <v>0</v>
      </c>
      <c r="BX90" s="4">
        <f t="shared" si="170"/>
        <v>0</v>
      </c>
      <c r="BY90" s="4">
        <f t="shared" si="171"/>
        <v>0</v>
      </c>
      <c r="BZ90" s="4">
        <f t="shared" si="172"/>
        <v>0</v>
      </c>
      <c r="CA90" s="4">
        <f t="shared" si="173"/>
        <v>0</v>
      </c>
      <c r="CB90" s="4">
        <f t="shared" si="61"/>
        <v>0</v>
      </c>
      <c r="CC90" s="12">
        <f t="shared" si="139"/>
        <v>44.2</v>
      </c>
      <c r="CD90" s="12">
        <f t="shared" si="140"/>
        <v>70.2</v>
      </c>
      <c r="CE90" s="17"/>
      <c r="CF90" s="7" t="str">
        <f>REPT(Sept!A90,1)</f>
        <v>RAIMBAUD Christophe</v>
      </c>
      <c r="CG90" s="7">
        <f t="shared" si="62"/>
        <v>0</v>
      </c>
      <c r="CH90" s="13"/>
      <c r="CI90" s="13"/>
      <c r="CJ90" s="39">
        <f t="shared" si="63"/>
        <v>0</v>
      </c>
      <c r="CK90" s="13"/>
      <c r="CL90" s="4">
        <f t="shared" si="141"/>
        <v>0</v>
      </c>
      <c r="CM90" s="4">
        <f t="shared" si="174"/>
        <v>0</v>
      </c>
      <c r="CN90" s="4">
        <f t="shared" si="175"/>
        <v>0</v>
      </c>
      <c r="CO90" s="4">
        <f t="shared" si="176"/>
        <v>0</v>
      </c>
      <c r="CP90" s="4">
        <f t="shared" si="177"/>
        <v>0</v>
      </c>
      <c r="CQ90" s="4">
        <f t="shared" si="68"/>
        <v>0</v>
      </c>
      <c r="CR90" s="4"/>
      <c r="CS90" s="7" t="str">
        <f>REPT(Sept!A90,1)</f>
        <v>RAIMBAUD Christophe</v>
      </c>
      <c r="CT90" s="7">
        <f t="shared" si="69"/>
        <v>0</v>
      </c>
      <c r="CU90" s="13"/>
      <c r="CV90" s="13"/>
      <c r="CW90" s="39">
        <f t="shared" si="70"/>
        <v>0</v>
      </c>
      <c r="CX90" s="13"/>
      <c r="CY90" s="4">
        <f t="shared" si="142"/>
        <v>0</v>
      </c>
      <c r="CZ90" s="4">
        <f t="shared" si="178"/>
        <v>0</v>
      </c>
      <c r="DA90" s="4">
        <f t="shared" si="179"/>
        <v>0</v>
      </c>
      <c r="DB90" s="4">
        <f t="shared" si="180"/>
        <v>0</v>
      </c>
      <c r="DC90" s="4">
        <f t="shared" si="181"/>
        <v>0</v>
      </c>
      <c r="DD90" s="4">
        <f t="shared" si="75"/>
        <v>0</v>
      </c>
      <c r="DE90" s="12">
        <f t="shared" si="143"/>
        <v>0</v>
      </c>
      <c r="DF90" s="12">
        <f t="shared" si="144"/>
        <v>70.2</v>
      </c>
      <c r="DG90" s="17"/>
      <c r="DH90" s="7" t="str">
        <f>REPT(Sept!A90,1)</f>
        <v>RAIMBAUD Christophe</v>
      </c>
      <c r="DI90" s="7">
        <f t="shared" si="76"/>
        <v>0</v>
      </c>
      <c r="DJ90" s="13"/>
      <c r="DK90" s="13"/>
      <c r="DL90" s="39">
        <f t="shared" si="77"/>
        <v>0</v>
      </c>
      <c r="DM90" s="13"/>
      <c r="DN90" s="4">
        <f t="shared" si="145"/>
        <v>0</v>
      </c>
      <c r="DO90" s="4">
        <f t="shared" si="182"/>
        <v>0</v>
      </c>
      <c r="DP90" s="4">
        <f t="shared" si="183"/>
        <v>0</v>
      </c>
      <c r="DQ90" s="4">
        <f t="shared" si="184"/>
        <v>0</v>
      </c>
      <c r="DR90" s="4">
        <f t="shared" si="185"/>
        <v>0</v>
      </c>
      <c r="DS90" s="4">
        <f t="shared" si="82"/>
        <v>0</v>
      </c>
      <c r="DT90" s="4"/>
      <c r="DU90" s="7" t="str">
        <f>REPT(Sept!A90,1)</f>
        <v>RAIMBAUD Christophe</v>
      </c>
      <c r="DV90" s="7">
        <f t="shared" si="83"/>
        <v>0</v>
      </c>
      <c r="DW90" s="13"/>
      <c r="DX90" s="13"/>
      <c r="DY90" s="39">
        <f t="shared" si="84"/>
        <v>0</v>
      </c>
      <c r="DZ90" s="13"/>
      <c r="EA90" s="4">
        <f t="shared" si="146"/>
        <v>0</v>
      </c>
      <c r="EB90" s="4">
        <f t="shared" si="186"/>
        <v>0</v>
      </c>
      <c r="EC90" s="4">
        <f t="shared" si="187"/>
        <v>0</v>
      </c>
      <c r="ED90" s="4">
        <f t="shared" si="188"/>
        <v>0</v>
      </c>
      <c r="EE90" s="4">
        <f t="shared" si="189"/>
        <v>0</v>
      </c>
      <c r="EF90" s="4">
        <f t="shared" si="190"/>
        <v>0</v>
      </c>
      <c r="EG90" s="12">
        <f t="shared" si="191"/>
        <v>0</v>
      </c>
      <c r="EH90" s="22">
        <f t="shared" si="147"/>
        <v>70.2</v>
      </c>
      <c r="EI90" s="24">
        <f>SUM(EH90+Mars!EI90)</f>
        <v>70.2</v>
      </c>
      <c r="EJ90" s="25">
        <f t="shared" si="148"/>
        <v>3</v>
      </c>
      <c r="EK90" s="25">
        <f>SUM(EJ90+Mars!EK90)</f>
        <v>3</v>
      </c>
      <c r="EL90" s="41">
        <f t="shared" si="149"/>
        <v>0</v>
      </c>
    </row>
    <row r="91" spans="1:142" ht="13.5" thickBot="1">
      <c r="A91" s="107" t="str">
        <f>REPT(Sept!A91,1)</f>
        <v>ODIN Tonny</v>
      </c>
      <c r="B91" s="7">
        <f t="shared" si="20"/>
        <v>0</v>
      </c>
      <c r="C91" s="13"/>
      <c r="D91" s="13"/>
      <c r="E91" s="39">
        <f t="shared" si="21"/>
        <v>0</v>
      </c>
      <c r="F91" s="13"/>
      <c r="G91" s="4">
        <f t="shared" si="130"/>
        <v>0</v>
      </c>
      <c r="H91" s="4">
        <f t="shared" si="150"/>
        <v>0</v>
      </c>
      <c r="I91" s="4">
        <f t="shared" si="151"/>
        <v>0</v>
      </c>
      <c r="J91" s="4">
        <f t="shared" si="152"/>
        <v>0</v>
      </c>
      <c r="K91" s="4">
        <f t="shared" si="153"/>
        <v>0</v>
      </c>
      <c r="L91" s="4">
        <f t="shared" si="26"/>
        <v>0</v>
      </c>
      <c r="M91" s="4"/>
      <c r="N91" s="7" t="str">
        <f>REPT(Sept!A91,1)</f>
        <v>ODIN Tonny</v>
      </c>
      <c r="O91" s="7">
        <f t="shared" si="27"/>
        <v>0</v>
      </c>
      <c r="P91" s="13"/>
      <c r="Q91" s="13"/>
      <c r="R91" s="39">
        <f t="shared" si="28"/>
        <v>0</v>
      </c>
      <c r="S91" s="13"/>
      <c r="T91" s="4">
        <f t="shared" si="131"/>
        <v>0</v>
      </c>
      <c r="U91" s="4">
        <f t="shared" si="154"/>
        <v>0</v>
      </c>
      <c r="V91" s="4">
        <f t="shared" si="155"/>
        <v>0</v>
      </c>
      <c r="W91" s="4">
        <f t="shared" si="156"/>
        <v>0</v>
      </c>
      <c r="X91" s="4">
        <f t="shared" si="157"/>
        <v>0</v>
      </c>
      <c r="Y91" s="4">
        <f t="shared" si="33"/>
        <v>0</v>
      </c>
      <c r="Z91" s="12">
        <f t="shared" si="132"/>
        <v>0</v>
      </c>
      <c r="AA91" s="17"/>
      <c r="AB91" s="7" t="str">
        <f>REPT(Sept!A91,1)</f>
        <v>ODIN Tonny</v>
      </c>
      <c r="AC91" s="7">
        <f t="shared" si="34"/>
        <v>0</v>
      </c>
      <c r="AD91" s="13"/>
      <c r="AE91" s="13"/>
      <c r="AF91" s="39">
        <f t="shared" si="35"/>
        <v>0</v>
      </c>
      <c r="AG91" s="13"/>
      <c r="AH91" s="4">
        <f t="shared" si="133"/>
        <v>0</v>
      </c>
      <c r="AI91" s="4">
        <f t="shared" si="158"/>
        <v>0</v>
      </c>
      <c r="AJ91" s="4">
        <f t="shared" si="159"/>
        <v>0</v>
      </c>
      <c r="AK91" s="4">
        <f t="shared" si="160"/>
        <v>0</v>
      </c>
      <c r="AL91" s="4">
        <f t="shared" si="161"/>
        <v>0</v>
      </c>
      <c r="AM91" s="4">
        <f t="shared" si="40"/>
        <v>0</v>
      </c>
      <c r="AN91" s="4"/>
      <c r="AO91" s="7" t="str">
        <f>REPT(Sept!A91,1)</f>
        <v>ODIN Tonny</v>
      </c>
      <c r="AP91" s="7">
        <f t="shared" si="41"/>
        <v>1</v>
      </c>
      <c r="AQ91" s="13">
        <v>10</v>
      </c>
      <c r="AR91" s="13"/>
      <c r="AS91" s="39">
        <f t="shared" si="42"/>
        <v>0</v>
      </c>
      <c r="AT91" s="13"/>
      <c r="AU91" s="4">
        <f t="shared" si="134"/>
        <v>10</v>
      </c>
      <c r="AV91" s="4">
        <f t="shared" si="162"/>
        <v>10</v>
      </c>
      <c r="AW91" s="4">
        <f t="shared" si="163"/>
        <v>10</v>
      </c>
      <c r="AX91" s="4">
        <f t="shared" si="164"/>
        <v>10</v>
      </c>
      <c r="AY91" s="4">
        <f t="shared" si="165"/>
        <v>10</v>
      </c>
      <c r="AZ91" s="4">
        <f t="shared" si="47"/>
        <v>10</v>
      </c>
      <c r="BA91" s="12">
        <f t="shared" si="135"/>
        <v>10</v>
      </c>
      <c r="BB91" s="12">
        <f t="shared" si="136"/>
        <v>10</v>
      </c>
      <c r="BC91" s="17"/>
      <c r="BD91" s="7" t="str">
        <f>REPT(Sept!A91,1)</f>
        <v>ODIN Tonny</v>
      </c>
      <c r="BE91" s="7">
        <f t="shared" si="48"/>
        <v>0</v>
      </c>
      <c r="BF91" s="13"/>
      <c r="BG91" s="13"/>
      <c r="BH91" s="39">
        <f t="shared" si="49"/>
        <v>0</v>
      </c>
      <c r="BI91" s="13"/>
      <c r="BJ91" s="4">
        <f t="shared" si="137"/>
        <v>0</v>
      </c>
      <c r="BK91" s="4">
        <f t="shared" si="166"/>
        <v>0</v>
      </c>
      <c r="BL91" s="4">
        <f t="shared" si="167"/>
        <v>0</v>
      </c>
      <c r="BM91" s="4">
        <f t="shared" si="168"/>
        <v>0</v>
      </c>
      <c r="BN91" s="4">
        <f t="shared" si="169"/>
        <v>0</v>
      </c>
      <c r="BO91" s="4">
        <f t="shared" si="54"/>
        <v>0</v>
      </c>
      <c r="BP91" s="4"/>
      <c r="BQ91" s="7" t="str">
        <f>REPT(Sept!A91,1)</f>
        <v>ODIN Tonny</v>
      </c>
      <c r="BR91" s="7">
        <f t="shared" si="55"/>
        <v>0</v>
      </c>
      <c r="BS91" s="13"/>
      <c r="BT91" s="13"/>
      <c r="BU91" s="39">
        <f t="shared" si="56"/>
        <v>0</v>
      </c>
      <c r="BV91" s="13"/>
      <c r="BW91" s="4">
        <f t="shared" si="138"/>
        <v>0</v>
      </c>
      <c r="BX91" s="4">
        <f t="shared" si="170"/>
        <v>0</v>
      </c>
      <c r="BY91" s="4">
        <f t="shared" si="171"/>
        <v>0</v>
      </c>
      <c r="BZ91" s="4">
        <f t="shared" si="172"/>
        <v>0</v>
      </c>
      <c r="CA91" s="4">
        <f t="shared" si="173"/>
        <v>0</v>
      </c>
      <c r="CB91" s="4">
        <f t="shared" si="61"/>
        <v>0</v>
      </c>
      <c r="CC91" s="12">
        <f t="shared" si="139"/>
        <v>0</v>
      </c>
      <c r="CD91" s="12">
        <f t="shared" si="140"/>
        <v>10</v>
      </c>
      <c r="CE91" s="17"/>
      <c r="CF91" s="7" t="str">
        <f>REPT(Sept!A91,1)</f>
        <v>ODIN Tonny</v>
      </c>
      <c r="CG91" s="7">
        <f t="shared" si="62"/>
        <v>0</v>
      </c>
      <c r="CH91" s="13"/>
      <c r="CI91" s="13"/>
      <c r="CJ91" s="39">
        <f t="shared" si="63"/>
        <v>0</v>
      </c>
      <c r="CK91" s="13"/>
      <c r="CL91" s="4">
        <f t="shared" si="141"/>
        <v>0</v>
      </c>
      <c r="CM91" s="4">
        <f t="shared" si="174"/>
        <v>0</v>
      </c>
      <c r="CN91" s="4">
        <f t="shared" si="175"/>
        <v>0</v>
      </c>
      <c r="CO91" s="4">
        <f t="shared" si="176"/>
        <v>0</v>
      </c>
      <c r="CP91" s="4">
        <f t="shared" si="177"/>
        <v>0</v>
      </c>
      <c r="CQ91" s="4">
        <f t="shared" si="68"/>
        <v>0</v>
      </c>
      <c r="CR91" s="4"/>
      <c r="CS91" s="7" t="str">
        <f>REPT(Sept!A91,1)</f>
        <v>ODIN Tonny</v>
      </c>
      <c r="CT91" s="7">
        <f t="shared" si="69"/>
        <v>0</v>
      </c>
      <c r="CU91" s="13"/>
      <c r="CV91" s="13"/>
      <c r="CW91" s="39">
        <f t="shared" si="70"/>
        <v>0</v>
      </c>
      <c r="CX91" s="13"/>
      <c r="CY91" s="4">
        <f t="shared" si="142"/>
        <v>0</v>
      </c>
      <c r="CZ91" s="4">
        <f t="shared" si="178"/>
        <v>0</v>
      </c>
      <c r="DA91" s="4">
        <f t="shared" si="179"/>
        <v>0</v>
      </c>
      <c r="DB91" s="4">
        <f t="shared" si="180"/>
        <v>0</v>
      </c>
      <c r="DC91" s="4">
        <f t="shared" si="181"/>
        <v>0</v>
      </c>
      <c r="DD91" s="4">
        <f t="shared" si="75"/>
        <v>0</v>
      </c>
      <c r="DE91" s="12">
        <f t="shared" si="143"/>
        <v>0</v>
      </c>
      <c r="DF91" s="12">
        <f t="shared" si="144"/>
        <v>10</v>
      </c>
      <c r="DG91" s="17"/>
      <c r="DH91" s="7" t="str">
        <f>REPT(Sept!A91,1)</f>
        <v>ODIN Tonny</v>
      </c>
      <c r="DI91" s="7">
        <f t="shared" si="76"/>
        <v>0</v>
      </c>
      <c r="DJ91" s="13"/>
      <c r="DK91" s="13"/>
      <c r="DL91" s="39">
        <f t="shared" si="77"/>
        <v>0</v>
      </c>
      <c r="DM91" s="13"/>
      <c r="DN91" s="4">
        <f t="shared" si="145"/>
        <v>0</v>
      </c>
      <c r="DO91" s="4">
        <f t="shared" si="182"/>
        <v>0</v>
      </c>
      <c r="DP91" s="4">
        <f t="shared" si="183"/>
        <v>0</v>
      </c>
      <c r="DQ91" s="4">
        <f t="shared" si="184"/>
        <v>0</v>
      </c>
      <c r="DR91" s="4">
        <f t="shared" si="185"/>
        <v>0</v>
      </c>
      <c r="DS91" s="4">
        <f t="shared" si="82"/>
        <v>0</v>
      </c>
      <c r="DT91" s="4"/>
      <c r="DU91" s="7" t="str">
        <f>REPT(Sept!A91,1)</f>
        <v>ODIN Tonny</v>
      </c>
      <c r="DV91" s="7">
        <f t="shared" si="83"/>
        <v>0</v>
      </c>
      <c r="DW91" s="13"/>
      <c r="DX91" s="13"/>
      <c r="DY91" s="39">
        <f t="shared" si="84"/>
        <v>0</v>
      </c>
      <c r="DZ91" s="13"/>
      <c r="EA91" s="4">
        <f t="shared" si="146"/>
        <v>0</v>
      </c>
      <c r="EB91" s="4">
        <f t="shared" si="186"/>
        <v>0</v>
      </c>
      <c r="EC91" s="4">
        <f t="shared" si="187"/>
        <v>0</v>
      </c>
      <c r="ED91" s="4">
        <f t="shared" si="188"/>
        <v>0</v>
      </c>
      <c r="EE91" s="4">
        <f t="shared" si="189"/>
        <v>0</v>
      </c>
      <c r="EF91" s="4">
        <f t="shared" si="190"/>
        <v>0</v>
      </c>
      <c r="EG91" s="12">
        <f t="shared" si="191"/>
        <v>0</v>
      </c>
      <c r="EH91" s="22">
        <f t="shared" si="147"/>
        <v>10</v>
      </c>
      <c r="EI91" s="24">
        <f>SUM(EH91+Mars!EI91)</f>
        <v>10</v>
      </c>
      <c r="EJ91" s="25">
        <f t="shared" si="148"/>
        <v>1</v>
      </c>
      <c r="EK91" s="25">
        <f>SUM(EJ91+Mars!EK91)</f>
        <v>1</v>
      </c>
      <c r="EL91" s="41">
        <f t="shared" si="149"/>
        <v>0</v>
      </c>
    </row>
    <row r="92" spans="1:142" ht="13.5" thickBot="1">
      <c r="A92" s="107" t="str">
        <f>REPT(Sept!A92,1)</f>
        <v>DI STEFANO Alexandra</v>
      </c>
      <c r="B92" s="7">
        <f t="shared" si="20"/>
        <v>0</v>
      </c>
      <c r="C92" s="13"/>
      <c r="D92" s="13"/>
      <c r="E92" s="39">
        <f t="shared" si="21"/>
        <v>0</v>
      </c>
      <c r="F92" s="13"/>
      <c r="G92" s="4">
        <f t="shared" si="130"/>
        <v>0</v>
      </c>
      <c r="H92" s="4">
        <f t="shared" si="150"/>
        <v>0</v>
      </c>
      <c r="I92" s="4">
        <f t="shared" si="151"/>
        <v>0</v>
      </c>
      <c r="J92" s="4">
        <f t="shared" si="152"/>
        <v>0</v>
      </c>
      <c r="K92" s="4">
        <f t="shared" si="153"/>
        <v>0</v>
      </c>
      <c r="L92" s="4">
        <f t="shared" si="26"/>
        <v>0</v>
      </c>
      <c r="M92" s="4"/>
      <c r="N92" s="7" t="str">
        <f>REPT(Sept!A92,1)</f>
        <v>DI STEFANO Alexandra</v>
      </c>
      <c r="O92" s="7">
        <f t="shared" si="27"/>
        <v>0</v>
      </c>
      <c r="P92" s="13"/>
      <c r="Q92" s="13"/>
      <c r="R92" s="39">
        <f t="shared" si="28"/>
        <v>0</v>
      </c>
      <c r="S92" s="13"/>
      <c r="T92" s="4">
        <f t="shared" si="131"/>
        <v>0</v>
      </c>
      <c r="U92" s="4">
        <f t="shared" si="154"/>
        <v>0</v>
      </c>
      <c r="V92" s="4">
        <f t="shared" si="155"/>
        <v>0</v>
      </c>
      <c r="W92" s="4">
        <f t="shared" si="156"/>
        <v>0</v>
      </c>
      <c r="X92" s="4">
        <f t="shared" si="157"/>
        <v>0</v>
      </c>
      <c r="Y92" s="4">
        <f t="shared" si="33"/>
        <v>0</v>
      </c>
      <c r="Z92" s="12">
        <f t="shared" si="132"/>
        <v>0</v>
      </c>
      <c r="AA92" s="17"/>
      <c r="AB92" s="7" t="str">
        <f>REPT(Sept!A92,1)</f>
        <v>DI STEFANO Alexandra</v>
      </c>
      <c r="AC92" s="7">
        <f t="shared" si="34"/>
        <v>0</v>
      </c>
      <c r="AD92" s="13"/>
      <c r="AE92" s="13"/>
      <c r="AF92" s="39">
        <f t="shared" si="35"/>
        <v>0</v>
      </c>
      <c r="AG92" s="13"/>
      <c r="AH92" s="4">
        <f t="shared" si="133"/>
        <v>0</v>
      </c>
      <c r="AI92" s="4">
        <f t="shared" si="158"/>
        <v>0</v>
      </c>
      <c r="AJ92" s="4">
        <f t="shared" si="159"/>
        <v>0</v>
      </c>
      <c r="AK92" s="4">
        <f t="shared" si="160"/>
        <v>0</v>
      </c>
      <c r="AL92" s="4">
        <f t="shared" si="161"/>
        <v>0</v>
      </c>
      <c r="AM92" s="4">
        <f t="shared" si="40"/>
        <v>0</v>
      </c>
      <c r="AN92" s="4"/>
      <c r="AO92" s="7" t="str">
        <f>REPT(Sept!A92,1)</f>
        <v>DI STEFANO Alexandra</v>
      </c>
      <c r="AP92" s="7">
        <f t="shared" si="41"/>
        <v>0</v>
      </c>
      <c r="AQ92" s="13"/>
      <c r="AR92" s="13"/>
      <c r="AS92" s="39">
        <f t="shared" si="42"/>
        <v>0</v>
      </c>
      <c r="AT92" s="13"/>
      <c r="AU92" s="4">
        <f t="shared" si="134"/>
        <v>0</v>
      </c>
      <c r="AV92" s="4">
        <f t="shared" si="162"/>
        <v>0</v>
      </c>
      <c r="AW92" s="4">
        <f t="shared" si="163"/>
        <v>0</v>
      </c>
      <c r="AX92" s="4">
        <f t="shared" si="164"/>
        <v>0</v>
      </c>
      <c r="AY92" s="4">
        <f t="shared" si="165"/>
        <v>0</v>
      </c>
      <c r="AZ92" s="4">
        <f t="shared" si="47"/>
        <v>0</v>
      </c>
      <c r="BA92" s="12">
        <f t="shared" si="135"/>
        <v>0</v>
      </c>
      <c r="BB92" s="12">
        <f t="shared" si="136"/>
        <v>0</v>
      </c>
      <c r="BC92" s="17"/>
      <c r="BD92" s="7" t="str">
        <f>REPT(Sept!A92,1)</f>
        <v>DI STEFANO Alexandra</v>
      </c>
      <c r="BE92" s="7">
        <f t="shared" si="48"/>
        <v>0</v>
      </c>
      <c r="BF92" s="13"/>
      <c r="BG92" s="13"/>
      <c r="BH92" s="39">
        <f t="shared" si="49"/>
        <v>0</v>
      </c>
      <c r="BI92" s="13"/>
      <c r="BJ92" s="4">
        <f t="shared" si="137"/>
        <v>0</v>
      </c>
      <c r="BK92" s="4">
        <f t="shared" si="166"/>
        <v>0</v>
      </c>
      <c r="BL92" s="4">
        <f t="shared" si="167"/>
        <v>0</v>
      </c>
      <c r="BM92" s="4">
        <f t="shared" si="168"/>
        <v>0</v>
      </c>
      <c r="BN92" s="4">
        <f t="shared" si="169"/>
        <v>0</v>
      </c>
      <c r="BO92" s="4">
        <f t="shared" si="54"/>
        <v>0</v>
      </c>
      <c r="BP92" s="4"/>
      <c r="BQ92" s="7" t="str">
        <f>REPT(Sept!A92,1)</f>
        <v>DI STEFANO Alexandra</v>
      </c>
      <c r="BR92" s="7">
        <f t="shared" si="55"/>
        <v>0</v>
      </c>
      <c r="BS92" s="13"/>
      <c r="BT92" s="13"/>
      <c r="BU92" s="39">
        <f t="shared" si="56"/>
        <v>0</v>
      </c>
      <c r="BV92" s="13"/>
      <c r="BW92" s="4">
        <f t="shared" si="138"/>
        <v>0</v>
      </c>
      <c r="BX92" s="4">
        <f t="shared" si="170"/>
        <v>0</v>
      </c>
      <c r="BY92" s="4">
        <f t="shared" si="171"/>
        <v>0</v>
      </c>
      <c r="BZ92" s="4">
        <f t="shared" si="172"/>
        <v>0</v>
      </c>
      <c r="CA92" s="4">
        <f t="shared" si="173"/>
        <v>0</v>
      </c>
      <c r="CB92" s="4">
        <f t="shared" si="61"/>
        <v>0</v>
      </c>
      <c r="CC92" s="12">
        <f t="shared" si="139"/>
        <v>0</v>
      </c>
      <c r="CD92" s="12">
        <f t="shared" si="140"/>
        <v>0</v>
      </c>
      <c r="CE92" s="17"/>
      <c r="CF92" s="7" t="str">
        <f>REPT(Sept!A92,1)</f>
        <v>DI STEFANO Alexandra</v>
      </c>
      <c r="CG92" s="7">
        <f t="shared" si="62"/>
        <v>1</v>
      </c>
      <c r="CH92" s="13">
        <v>24</v>
      </c>
      <c r="CI92" s="13"/>
      <c r="CJ92" s="39">
        <f t="shared" si="63"/>
        <v>0</v>
      </c>
      <c r="CK92" s="13"/>
      <c r="CL92" s="4">
        <f t="shared" si="141"/>
        <v>24</v>
      </c>
      <c r="CM92" s="4">
        <f t="shared" si="174"/>
        <v>24</v>
      </c>
      <c r="CN92" s="4">
        <f t="shared" si="175"/>
        <v>24</v>
      </c>
      <c r="CO92" s="4">
        <f t="shared" si="176"/>
        <v>24</v>
      </c>
      <c r="CP92" s="4">
        <f t="shared" si="177"/>
        <v>24</v>
      </c>
      <c r="CQ92" s="4">
        <f t="shared" si="68"/>
        <v>24</v>
      </c>
      <c r="CR92" s="4"/>
      <c r="CS92" s="7" t="str">
        <f>REPT(Sept!A92,1)</f>
        <v>DI STEFANO Alexandra</v>
      </c>
      <c r="CT92" s="7">
        <f t="shared" si="69"/>
        <v>0</v>
      </c>
      <c r="CU92" s="13"/>
      <c r="CV92" s="13"/>
      <c r="CW92" s="39">
        <f t="shared" si="70"/>
        <v>0</v>
      </c>
      <c r="CX92" s="13"/>
      <c r="CY92" s="4">
        <f t="shared" si="142"/>
        <v>0</v>
      </c>
      <c r="CZ92" s="4">
        <f t="shared" si="178"/>
        <v>0</v>
      </c>
      <c r="DA92" s="4">
        <f t="shared" si="179"/>
        <v>0</v>
      </c>
      <c r="DB92" s="4">
        <f t="shared" si="180"/>
        <v>0</v>
      </c>
      <c r="DC92" s="4">
        <f t="shared" si="181"/>
        <v>0</v>
      </c>
      <c r="DD92" s="4">
        <f t="shared" si="75"/>
        <v>0</v>
      </c>
      <c r="DE92" s="12">
        <f t="shared" si="143"/>
        <v>24</v>
      </c>
      <c r="DF92" s="12">
        <f t="shared" si="144"/>
        <v>24</v>
      </c>
      <c r="DG92" s="17"/>
      <c r="DH92" s="7" t="str">
        <f>REPT(Sept!A92,1)</f>
        <v>DI STEFANO Alexandra</v>
      </c>
      <c r="DI92" s="7">
        <f t="shared" si="76"/>
        <v>0</v>
      </c>
      <c r="DJ92" s="13"/>
      <c r="DK92" s="13"/>
      <c r="DL92" s="39">
        <f t="shared" si="77"/>
        <v>0</v>
      </c>
      <c r="DM92" s="13"/>
      <c r="DN92" s="4">
        <f t="shared" si="145"/>
        <v>0</v>
      </c>
      <c r="DO92" s="4">
        <f t="shared" si="182"/>
        <v>0</v>
      </c>
      <c r="DP92" s="4">
        <f t="shared" si="183"/>
        <v>0</v>
      </c>
      <c r="DQ92" s="4">
        <f t="shared" si="184"/>
        <v>0</v>
      </c>
      <c r="DR92" s="4">
        <f t="shared" si="185"/>
        <v>0</v>
      </c>
      <c r="DS92" s="4">
        <f t="shared" si="82"/>
        <v>0</v>
      </c>
      <c r="DT92" s="4"/>
      <c r="DU92" s="7" t="str">
        <f>REPT(Sept!A92,1)</f>
        <v>DI STEFANO Alexandra</v>
      </c>
      <c r="DV92" s="7">
        <f t="shared" si="83"/>
        <v>0</v>
      </c>
      <c r="DW92" s="13"/>
      <c r="DX92" s="13"/>
      <c r="DY92" s="39">
        <f t="shared" si="84"/>
        <v>0</v>
      </c>
      <c r="DZ92" s="13"/>
      <c r="EA92" s="4">
        <f t="shared" si="146"/>
        <v>0</v>
      </c>
      <c r="EB92" s="4">
        <f t="shared" si="186"/>
        <v>0</v>
      </c>
      <c r="EC92" s="4">
        <f t="shared" si="187"/>
        <v>0</v>
      </c>
      <c r="ED92" s="4">
        <f t="shared" si="188"/>
        <v>0</v>
      </c>
      <c r="EE92" s="4">
        <f t="shared" si="189"/>
        <v>0</v>
      </c>
      <c r="EF92" s="4">
        <f t="shared" si="190"/>
        <v>0</v>
      </c>
      <c r="EG92" s="12">
        <f t="shared" si="191"/>
        <v>0</v>
      </c>
      <c r="EH92" s="22">
        <f t="shared" si="147"/>
        <v>24</v>
      </c>
      <c r="EI92" s="24">
        <f>SUM(EH92+Mars!EI92)</f>
        <v>24</v>
      </c>
      <c r="EJ92" s="25">
        <f t="shared" si="148"/>
        <v>1</v>
      </c>
      <c r="EK92" s="25">
        <f>SUM(EJ92+Mars!EK92)</f>
        <v>1</v>
      </c>
      <c r="EL92" s="41">
        <f t="shared" si="149"/>
        <v>0</v>
      </c>
    </row>
    <row r="93" spans="1:142" ht="13.5" thickBot="1">
      <c r="A93" s="107" t="str">
        <f>REPT(Sept!A93,1)</f>
        <v>Nicole (invitée MARTY)</v>
      </c>
      <c r="B93" s="7">
        <f t="shared" si="20"/>
        <v>0</v>
      </c>
      <c r="C93" s="13"/>
      <c r="D93" s="13"/>
      <c r="E93" s="39">
        <f t="shared" si="21"/>
        <v>0</v>
      </c>
      <c r="F93" s="13"/>
      <c r="G93" s="4">
        <f t="shared" si="130"/>
        <v>0</v>
      </c>
      <c r="H93" s="4">
        <f t="shared" si="150"/>
        <v>0</v>
      </c>
      <c r="I93" s="4">
        <f t="shared" si="151"/>
        <v>0</v>
      </c>
      <c r="J93" s="4">
        <f t="shared" si="152"/>
        <v>0</v>
      </c>
      <c r="K93" s="4">
        <f t="shared" si="153"/>
        <v>0</v>
      </c>
      <c r="L93" s="4">
        <f t="shared" si="26"/>
        <v>0</v>
      </c>
      <c r="M93" s="4"/>
      <c r="N93" s="7" t="str">
        <f>REPT(Sept!A93,1)</f>
        <v>Nicole (invitée MARTY)</v>
      </c>
      <c r="O93" s="7">
        <f t="shared" si="27"/>
        <v>0</v>
      </c>
      <c r="P93" s="13"/>
      <c r="Q93" s="13"/>
      <c r="R93" s="39">
        <f t="shared" si="28"/>
        <v>0</v>
      </c>
      <c r="S93" s="13"/>
      <c r="T93" s="4">
        <f t="shared" si="131"/>
        <v>0</v>
      </c>
      <c r="U93" s="4">
        <f t="shared" si="154"/>
        <v>0</v>
      </c>
      <c r="V93" s="4">
        <f t="shared" si="155"/>
        <v>0</v>
      </c>
      <c r="W93" s="4">
        <f t="shared" si="156"/>
        <v>0</v>
      </c>
      <c r="X93" s="4">
        <f t="shared" si="157"/>
        <v>0</v>
      </c>
      <c r="Y93" s="4">
        <f t="shared" si="33"/>
        <v>0</v>
      </c>
      <c r="Z93" s="12">
        <f t="shared" si="132"/>
        <v>0</v>
      </c>
      <c r="AA93" s="17"/>
      <c r="AB93" s="7" t="str">
        <f>REPT(Sept!A93,1)</f>
        <v>Nicole (invitée MARTY)</v>
      </c>
      <c r="AC93" s="7">
        <f t="shared" si="34"/>
        <v>0</v>
      </c>
      <c r="AD93" s="13"/>
      <c r="AE93" s="13"/>
      <c r="AF93" s="39">
        <f t="shared" si="35"/>
        <v>0</v>
      </c>
      <c r="AG93" s="13"/>
      <c r="AH93" s="4">
        <f t="shared" si="133"/>
        <v>0</v>
      </c>
      <c r="AI93" s="4">
        <f t="shared" si="158"/>
        <v>0</v>
      </c>
      <c r="AJ93" s="4">
        <f t="shared" si="159"/>
        <v>0</v>
      </c>
      <c r="AK93" s="4">
        <f t="shared" si="160"/>
        <v>0</v>
      </c>
      <c r="AL93" s="4">
        <f t="shared" si="161"/>
        <v>0</v>
      </c>
      <c r="AM93" s="4">
        <f t="shared" si="40"/>
        <v>0</v>
      </c>
      <c r="AN93" s="4"/>
      <c r="AO93" s="7" t="str">
        <f>REPT(Sept!A93,1)</f>
        <v>Nicole (invitée MARTY)</v>
      </c>
      <c r="AP93" s="7">
        <f t="shared" si="41"/>
        <v>0</v>
      </c>
      <c r="AQ93" s="13"/>
      <c r="AR93" s="13"/>
      <c r="AS93" s="39">
        <f t="shared" si="42"/>
        <v>0</v>
      </c>
      <c r="AT93" s="13"/>
      <c r="AU93" s="4">
        <f t="shared" si="134"/>
        <v>0</v>
      </c>
      <c r="AV93" s="4">
        <f t="shared" si="162"/>
        <v>0</v>
      </c>
      <c r="AW93" s="4">
        <f t="shared" si="163"/>
        <v>0</v>
      </c>
      <c r="AX93" s="4">
        <f t="shared" si="164"/>
        <v>0</v>
      </c>
      <c r="AY93" s="4">
        <f t="shared" si="165"/>
        <v>0</v>
      </c>
      <c r="AZ93" s="4">
        <f t="shared" si="47"/>
        <v>0</v>
      </c>
      <c r="BA93" s="12">
        <f t="shared" si="135"/>
        <v>0</v>
      </c>
      <c r="BB93" s="12">
        <f t="shared" si="136"/>
        <v>0</v>
      </c>
      <c r="BC93" s="17"/>
      <c r="BD93" s="7" t="str">
        <f>REPT(Sept!A93,1)</f>
        <v>Nicole (invitée MARTY)</v>
      </c>
      <c r="BE93" s="7">
        <f t="shared" si="48"/>
        <v>0</v>
      </c>
      <c r="BF93" s="13"/>
      <c r="BG93" s="13"/>
      <c r="BH93" s="39">
        <f t="shared" si="49"/>
        <v>0</v>
      </c>
      <c r="BI93" s="13"/>
      <c r="BJ93" s="4">
        <f t="shared" si="137"/>
        <v>0</v>
      </c>
      <c r="BK93" s="4">
        <f t="shared" si="166"/>
        <v>0</v>
      </c>
      <c r="BL93" s="4">
        <f t="shared" si="167"/>
        <v>0</v>
      </c>
      <c r="BM93" s="4">
        <f t="shared" si="168"/>
        <v>0</v>
      </c>
      <c r="BN93" s="4">
        <f t="shared" si="169"/>
        <v>0</v>
      </c>
      <c r="BO93" s="4">
        <f t="shared" si="54"/>
        <v>0</v>
      </c>
      <c r="BP93" s="4"/>
      <c r="BQ93" s="7" t="str">
        <f>REPT(Sept!A93,1)</f>
        <v>Nicole (invitée MARTY)</v>
      </c>
      <c r="BR93" s="7">
        <f t="shared" si="55"/>
        <v>0</v>
      </c>
      <c r="BS93" s="13"/>
      <c r="BT93" s="13"/>
      <c r="BU93" s="39">
        <f t="shared" si="56"/>
        <v>0</v>
      </c>
      <c r="BV93" s="13"/>
      <c r="BW93" s="4">
        <f t="shared" si="138"/>
        <v>0</v>
      </c>
      <c r="BX93" s="4">
        <f t="shared" si="170"/>
        <v>0</v>
      </c>
      <c r="BY93" s="4">
        <f t="shared" si="171"/>
        <v>0</v>
      </c>
      <c r="BZ93" s="4">
        <f t="shared" si="172"/>
        <v>0</v>
      </c>
      <c r="CA93" s="4">
        <f t="shared" si="173"/>
        <v>0</v>
      </c>
      <c r="CB93" s="4">
        <f t="shared" si="61"/>
        <v>0</v>
      </c>
      <c r="CC93" s="12">
        <f t="shared" si="139"/>
        <v>0</v>
      </c>
      <c r="CD93" s="12">
        <f t="shared" si="140"/>
        <v>0</v>
      </c>
      <c r="CE93" s="17"/>
      <c r="CF93" s="7" t="str">
        <f>REPT(Sept!A93,1)</f>
        <v>Nicole (invitée MARTY)</v>
      </c>
      <c r="CG93" s="7">
        <f t="shared" si="62"/>
        <v>0</v>
      </c>
      <c r="CH93" s="13"/>
      <c r="CI93" s="13"/>
      <c r="CJ93" s="39">
        <f t="shared" si="63"/>
        <v>0</v>
      </c>
      <c r="CK93" s="13"/>
      <c r="CL93" s="4">
        <f t="shared" si="141"/>
        <v>0</v>
      </c>
      <c r="CM93" s="4">
        <f t="shared" si="174"/>
        <v>0</v>
      </c>
      <c r="CN93" s="4">
        <f t="shared" si="175"/>
        <v>0</v>
      </c>
      <c r="CO93" s="4">
        <f t="shared" si="176"/>
        <v>0</v>
      </c>
      <c r="CP93" s="4">
        <f t="shared" si="177"/>
        <v>0</v>
      </c>
      <c r="CQ93" s="4">
        <f t="shared" si="68"/>
        <v>0</v>
      </c>
      <c r="CR93" s="4"/>
      <c r="CS93" s="7" t="str">
        <f>REPT(Sept!A93,1)</f>
        <v>Nicole (invitée MARTY)</v>
      </c>
      <c r="CT93" s="7">
        <f t="shared" si="69"/>
        <v>0</v>
      </c>
      <c r="CU93" s="13"/>
      <c r="CV93" s="13"/>
      <c r="CW93" s="39">
        <f t="shared" si="70"/>
        <v>0</v>
      </c>
      <c r="CX93" s="13"/>
      <c r="CY93" s="4">
        <f t="shared" si="142"/>
        <v>0</v>
      </c>
      <c r="CZ93" s="4">
        <f t="shared" si="178"/>
        <v>0</v>
      </c>
      <c r="DA93" s="4">
        <f t="shared" si="179"/>
        <v>0</v>
      </c>
      <c r="DB93" s="4">
        <f t="shared" si="180"/>
        <v>0</v>
      </c>
      <c r="DC93" s="4">
        <f t="shared" si="181"/>
        <v>0</v>
      </c>
      <c r="DD93" s="4">
        <f t="shared" si="75"/>
        <v>0</v>
      </c>
      <c r="DE93" s="12">
        <f t="shared" si="143"/>
        <v>0</v>
      </c>
      <c r="DF93" s="12">
        <f t="shared" si="144"/>
        <v>0</v>
      </c>
      <c r="DG93" s="17"/>
      <c r="DH93" s="7" t="str">
        <f>REPT(Sept!A93,1)</f>
        <v>Nicole (invitée MARTY)</v>
      </c>
      <c r="DI93" s="7">
        <f t="shared" si="76"/>
        <v>0</v>
      </c>
      <c r="DJ93" s="13"/>
      <c r="DK93" s="13"/>
      <c r="DL93" s="39">
        <f t="shared" si="77"/>
        <v>0</v>
      </c>
      <c r="DM93" s="13"/>
      <c r="DN93" s="4">
        <f t="shared" si="145"/>
        <v>0</v>
      </c>
      <c r="DO93" s="4">
        <f t="shared" si="182"/>
        <v>0</v>
      </c>
      <c r="DP93" s="4">
        <f t="shared" si="183"/>
        <v>0</v>
      </c>
      <c r="DQ93" s="4">
        <f t="shared" si="184"/>
        <v>0</v>
      </c>
      <c r="DR93" s="4">
        <f t="shared" si="185"/>
        <v>0</v>
      </c>
      <c r="DS93" s="4">
        <f t="shared" si="82"/>
        <v>0</v>
      </c>
      <c r="DT93" s="4"/>
      <c r="DU93" s="7" t="str">
        <f>REPT(Sept!A93,1)</f>
        <v>Nicole (invitée MARTY)</v>
      </c>
      <c r="DV93" s="7">
        <f t="shared" si="83"/>
        <v>0</v>
      </c>
      <c r="DW93" s="13"/>
      <c r="DX93" s="13"/>
      <c r="DY93" s="39">
        <f t="shared" si="84"/>
        <v>0</v>
      </c>
      <c r="DZ93" s="13"/>
      <c r="EA93" s="4">
        <f t="shared" si="146"/>
        <v>0</v>
      </c>
      <c r="EB93" s="4">
        <f t="shared" si="186"/>
        <v>0</v>
      </c>
      <c r="EC93" s="4">
        <f t="shared" si="187"/>
        <v>0</v>
      </c>
      <c r="ED93" s="4">
        <f t="shared" si="188"/>
        <v>0</v>
      </c>
      <c r="EE93" s="4">
        <f t="shared" si="189"/>
        <v>0</v>
      </c>
      <c r="EF93" s="4">
        <f t="shared" si="190"/>
        <v>0</v>
      </c>
      <c r="EG93" s="12">
        <f t="shared" si="191"/>
        <v>0</v>
      </c>
      <c r="EH93" s="22">
        <f t="shared" si="147"/>
        <v>0</v>
      </c>
      <c r="EI93" s="24">
        <f>SUM(EH93+Mars!EI93)</f>
        <v>0</v>
      </c>
      <c r="EJ93" s="25">
        <f t="shared" si="148"/>
        <v>0</v>
      </c>
      <c r="EK93" s="25">
        <f>SUM(EJ93+Mars!EK93)</f>
        <v>0</v>
      </c>
      <c r="EL93" s="41">
        <f t="shared" si="149"/>
        <v>0</v>
      </c>
    </row>
    <row r="94" spans="1:142" ht="13.5" thickBot="1">
      <c r="A94" s="107" t="str">
        <f>REPT(Sept!A94,1)</f>
        <v>Inconnu 1 du 10 mai</v>
      </c>
      <c r="B94" s="7">
        <f t="shared" si="20"/>
        <v>0</v>
      </c>
      <c r="C94" s="13"/>
      <c r="D94" s="13"/>
      <c r="E94" s="39">
        <f t="shared" si="21"/>
        <v>0</v>
      </c>
      <c r="F94" s="13"/>
      <c r="G94" s="4">
        <f t="shared" si="130"/>
        <v>0</v>
      </c>
      <c r="H94" s="4">
        <f t="shared" si="150"/>
        <v>0</v>
      </c>
      <c r="I94" s="4">
        <f t="shared" si="151"/>
        <v>0</v>
      </c>
      <c r="J94" s="4">
        <f t="shared" si="152"/>
        <v>0</v>
      </c>
      <c r="K94" s="4">
        <f t="shared" si="153"/>
        <v>0</v>
      </c>
      <c r="L94" s="4">
        <f t="shared" si="26"/>
        <v>0</v>
      </c>
      <c r="M94" s="4"/>
      <c r="N94" s="7" t="str">
        <f>REPT(Sept!A94,1)</f>
        <v>Inconnu 1 du 10 mai</v>
      </c>
      <c r="O94" s="7">
        <f t="shared" si="27"/>
        <v>0</v>
      </c>
      <c r="P94" s="13"/>
      <c r="Q94" s="13"/>
      <c r="R94" s="39">
        <f t="shared" si="28"/>
        <v>0</v>
      </c>
      <c r="S94" s="13"/>
      <c r="T94" s="4">
        <f t="shared" si="131"/>
        <v>0</v>
      </c>
      <c r="U94" s="4">
        <f t="shared" si="154"/>
        <v>0</v>
      </c>
      <c r="V94" s="4">
        <f t="shared" si="155"/>
        <v>0</v>
      </c>
      <c r="W94" s="4">
        <f t="shared" si="156"/>
        <v>0</v>
      </c>
      <c r="X94" s="4">
        <f t="shared" si="157"/>
        <v>0</v>
      </c>
      <c r="Y94" s="4">
        <f t="shared" si="33"/>
        <v>0</v>
      </c>
      <c r="Z94" s="12">
        <f t="shared" si="132"/>
        <v>0</v>
      </c>
      <c r="AA94" s="17"/>
      <c r="AB94" s="7" t="str">
        <f>REPT(Sept!A94,1)</f>
        <v>Inconnu 1 du 10 mai</v>
      </c>
      <c r="AC94" s="7">
        <f t="shared" si="34"/>
        <v>0</v>
      </c>
      <c r="AD94" s="13"/>
      <c r="AE94" s="13"/>
      <c r="AF94" s="39">
        <f t="shared" si="35"/>
        <v>0</v>
      </c>
      <c r="AG94" s="13"/>
      <c r="AH94" s="4">
        <f t="shared" si="133"/>
        <v>0</v>
      </c>
      <c r="AI94" s="4">
        <f t="shared" si="158"/>
        <v>0</v>
      </c>
      <c r="AJ94" s="4">
        <f t="shared" si="159"/>
        <v>0</v>
      </c>
      <c r="AK94" s="4">
        <f t="shared" si="160"/>
        <v>0</v>
      </c>
      <c r="AL94" s="4">
        <f t="shared" si="161"/>
        <v>0</v>
      </c>
      <c r="AM94" s="4">
        <f t="shared" si="40"/>
        <v>0</v>
      </c>
      <c r="AN94" s="4"/>
      <c r="AO94" s="7" t="str">
        <f>REPT(Sept!A94,1)</f>
        <v>Inconnu 1 du 10 mai</v>
      </c>
      <c r="AP94" s="7">
        <f t="shared" si="41"/>
        <v>0</v>
      </c>
      <c r="AQ94" s="13"/>
      <c r="AR94" s="13"/>
      <c r="AS94" s="39">
        <f t="shared" si="42"/>
        <v>0</v>
      </c>
      <c r="AT94" s="13"/>
      <c r="AU94" s="4">
        <f t="shared" si="134"/>
        <v>0</v>
      </c>
      <c r="AV94" s="4">
        <f t="shared" si="162"/>
        <v>0</v>
      </c>
      <c r="AW94" s="4">
        <f t="shared" si="163"/>
        <v>0</v>
      </c>
      <c r="AX94" s="4">
        <f t="shared" si="164"/>
        <v>0</v>
      </c>
      <c r="AY94" s="4">
        <f t="shared" si="165"/>
        <v>0</v>
      </c>
      <c r="AZ94" s="4">
        <f t="shared" si="47"/>
        <v>0</v>
      </c>
      <c r="BA94" s="12">
        <f t="shared" si="135"/>
        <v>0</v>
      </c>
      <c r="BB94" s="12">
        <f t="shared" si="136"/>
        <v>0</v>
      </c>
      <c r="BC94" s="17"/>
      <c r="BD94" s="7" t="str">
        <f>REPT(Sept!A94,1)</f>
        <v>Inconnu 1 du 10 mai</v>
      </c>
      <c r="BE94" s="7">
        <f t="shared" si="48"/>
        <v>0</v>
      </c>
      <c r="BF94" s="13"/>
      <c r="BG94" s="13"/>
      <c r="BH94" s="39">
        <f t="shared" si="49"/>
        <v>0</v>
      </c>
      <c r="BI94" s="13"/>
      <c r="BJ94" s="4">
        <f t="shared" si="137"/>
        <v>0</v>
      </c>
      <c r="BK94" s="4">
        <f t="shared" si="166"/>
        <v>0</v>
      </c>
      <c r="BL94" s="4">
        <f t="shared" si="167"/>
        <v>0</v>
      </c>
      <c r="BM94" s="4">
        <f t="shared" si="168"/>
        <v>0</v>
      </c>
      <c r="BN94" s="4">
        <f t="shared" si="169"/>
        <v>0</v>
      </c>
      <c r="BO94" s="4">
        <f t="shared" si="54"/>
        <v>0</v>
      </c>
      <c r="BP94" s="4"/>
      <c r="BQ94" s="7" t="str">
        <f>REPT(Sept!A94,1)</f>
        <v>Inconnu 1 du 10 mai</v>
      </c>
      <c r="BR94" s="7">
        <f t="shared" si="55"/>
        <v>0</v>
      </c>
      <c r="BS94" s="13"/>
      <c r="BT94" s="13"/>
      <c r="BU94" s="39">
        <f t="shared" si="56"/>
        <v>0</v>
      </c>
      <c r="BV94" s="13"/>
      <c r="BW94" s="4">
        <f t="shared" si="138"/>
        <v>0</v>
      </c>
      <c r="BX94" s="4">
        <f t="shared" si="170"/>
        <v>0</v>
      </c>
      <c r="BY94" s="4">
        <f t="shared" si="171"/>
        <v>0</v>
      </c>
      <c r="BZ94" s="4">
        <f t="shared" si="172"/>
        <v>0</v>
      </c>
      <c r="CA94" s="4">
        <f t="shared" si="173"/>
        <v>0</v>
      </c>
      <c r="CB94" s="4">
        <f t="shared" si="61"/>
        <v>0</v>
      </c>
      <c r="CC94" s="12">
        <f t="shared" si="139"/>
        <v>0</v>
      </c>
      <c r="CD94" s="12">
        <f t="shared" si="140"/>
        <v>0</v>
      </c>
      <c r="CE94" s="17"/>
      <c r="CF94" s="7" t="str">
        <f>REPT(Sept!A94,1)</f>
        <v>Inconnu 1 du 10 mai</v>
      </c>
      <c r="CG94" s="7">
        <f t="shared" si="62"/>
        <v>0</v>
      </c>
      <c r="CH94" s="13"/>
      <c r="CI94" s="13"/>
      <c r="CJ94" s="39">
        <f t="shared" si="63"/>
        <v>0</v>
      </c>
      <c r="CK94" s="13"/>
      <c r="CL94" s="4">
        <f t="shared" si="141"/>
        <v>0</v>
      </c>
      <c r="CM94" s="4">
        <f t="shared" si="174"/>
        <v>0</v>
      </c>
      <c r="CN94" s="4">
        <f t="shared" si="175"/>
        <v>0</v>
      </c>
      <c r="CO94" s="4">
        <f t="shared" si="176"/>
        <v>0</v>
      </c>
      <c r="CP94" s="4">
        <f t="shared" si="177"/>
        <v>0</v>
      </c>
      <c r="CQ94" s="4">
        <f t="shared" si="68"/>
        <v>0</v>
      </c>
      <c r="CR94" s="4"/>
      <c r="CS94" s="7" t="str">
        <f>REPT(Sept!A94,1)</f>
        <v>Inconnu 1 du 10 mai</v>
      </c>
      <c r="CT94" s="7">
        <f t="shared" si="69"/>
        <v>0</v>
      </c>
      <c r="CU94" s="13"/>
      <c r="CV94" s="13"/>
      <c r="CW94" s="39">
        <f t="shared" si="70"/>
        <v>0</v>
      </c>
      <c r="CX94" s="13"/>
      <c r="CY94" s="4">
        <f t="shared" si="142"/>
        <v>0</v>
      </c>
      <c r="CZ94" s="4">
        <f t="shared" si="178"/>
        <v>0</v>
      </c>
      <c r="DA94" s="4">
        <f t="shared" si="179"/>
        <v>0</v>
      </c>
      <c r="DB94" s="4">
        <f t="shared" si="180"/>
        <v>0</v>
      </c>
      <c r="DC94" s="4">
        <f t="shared" si="181"/>
        <v>0</v>
      </c>
      <c r="DD94" s="4">
        <f t="shared" si="75"/>
        <v>0</v>
      </c>
      <c r="DE94" s="12">
        <f t="shared" si="143"/>
        <v>0</v>
      </c>
      <c r="DF94" s="12">
        <f t="shared" si="144"/>
        <v>0</v>
      </c>
      <c r="DG94" s="17"/>
      <c r="DH94" s="7" t="str">
        <f>REPT(Sept!A94,1)</f>
        <v>Inconnu 1 du 10 mai</v>
      </c>
      <c r="DI94" s="7">
        <f t="shared" si="76"/>
        <v>0</v>
      </c>
      <c r="DJ94" s="13"/>
      <c r="DK94" s="13"/>
      <c r="DL94" s="39">
        <f t="shared" si="77"/>
        <v>0</v>
      </c>
      <c r="DM94" s="13"/>
      <c r="DN94" s="4">
        <f t="shared" si="145"/>
        <v>0</v>
      </c>
      <c r="DO94" s="4">
        <f t="shared" si="182"/>
        <v>0</v>
      </c>
      <c r="DP94" s="4">
        <f t="shared" si="183"/>
        <v>0</v>
      </c>
      <c r="DQ94" s="4">
        <f t="shared" si="184"/>
        <v>0</v>
      </c>
      <c r="DR94" s="4">
        <f t="shared" si="185"/>
        <v>0</v>
      </c>
      <c r="DS94" s="4">
        <f t="shared" si="82"/>
        <v>0</v>
      </c>
      <c r="DT94" s="4"/>
      <c r="DU94" s="7" t="str">
        <f>REPT(Sept!A94,1)</f>
        <v>Inconnu 1 du 10 mai</v>
      </c>
      <c r="DV94" s="7">
        <f t="shared" si="83"/>
        <v>0</v>
      </c>
      <c r="DW94" s="13"/>
      <c r="DX94" s="13"/>
      <c r="DY94" s="39">
        <f t="shared" si="84"/>
        <v>0</v>
      </c>
      <c r="DZ94" s="13"/>
      <c r="EA94" s="4">
        <f t="shared" si="146"/>
        <v>0</v>
      </c>
      <c r="EB94" s="4">
        <f t="shared" si="186"/>
        <v>0</v>
      </c>
      <c r="EC94" s="4">
        <f t="shared" si="187"/>
        <v>0</v>
      </c>
      <c r="ED94" s="4">
        <f t="shared" si="188"/>
        <v>0</v>
      </c>
      <c r="EE94" s="4">
        <f t="shared" si="189"/>
        <v>0</v>
      </c>
      <c r="EF94" s="4">
        <f t="shared" si="190"/>
        <v>0</v>
      </c>
      <c r="EG94" s="12">
        <f t="shared" si="191"/>
        <v>0</v>
      </c>
      <c r="EH94" s="22">
        <f t="shared" si="147"/>
        <v>0</v>
      </c>
      <c r="EI94" s="24">
        <f>SUM(EH94+Mars!EI94)</f>
        <v>0</v>
      </c>
      <c r="EJ94" s="25">
        <f t="shared" si="148"/>
        <v>0</v>
      </c>
      <c r="EK94" s="25">
        <f>SUM(EJ94+Mars!EK94)</f>
        <v>0</v>
      </c>
      <c r="EL94" s="41">
        <f t="shared" si="149"/>
        <v>0</v>
      </c>
    </row>
    <row r="95" spans="1:142" ht="13.5" thickBot="1">
      <c r="A95" s="107" t="str">
        <f>REPT(Sept!A95,1)</f>
        <v>Inconnu 2 du 10 mai</v>
      </c>
      <c r="B95" s="7">
        <f t="shared" si="20"/>
        <v>0</v>
      </c>
      <c r="C95" s="13"/>
      <c r="D95" s="13"/>
      <c r="E95" s="39">
        <f t="shared" si="21"/>
        <v>0</v>
      </c>
      <c r="F95" s="13"/>
      <c r="G95" s="4">
        <f t="shared" si="130"/>
        <v>0</v>
      </c>
      <c r="H95" s="4">
        <f t="shared" si="150"/>
        <v>0</v>
      </c>
      <c r="I95" s="4">
        <f t="shared" si="151"/>
        <v>0</v>
      </c>
      <c r="J95" s="4">
        <f t="shared" si="152"/>
        <v>0</v>
      </c>
      <c r="K95" s="4">
        <f t="shared" si="153"/>
        <v>0</v>
      </c>
      <c r="L95" s="4">
        <f t="shared" si="26"/>
        <v>0</v>
      </c>
      <c r="M95" s="4"/>
      <c r="N95" s="7" t="str">
        <f>REPT(Sept!A95,1)</f>
        <v>Inconnu 2 du 10 mai</v>
      </c>
      <c r="O95" s="7">
        <f t="shared" si="27"/>
        <v>0</v>
      </c>
      <c r="P95" s="13"/>
      <c r="Q95" s="13"/>
      <c r="R95" s="39">
        <f t="shared" si="28"/>
        <v>0</v>
      </c>
      <c r="S95" s="13"/>
      <c r="T95" s="4">
        <f t="shared" si="131"/>
        <v>0</v>
      </c>
      <c r="U95" s="4">
        <f t="shared" si="154"/>
        <v>0</v>
      </c>
      <c r="V95" s="4">
        <f t="shared" si="155"/>
        <v>0</v>
      </c>
      <c r="W95" s="4">
        <f t="shared" si="156"/>
        <v>0</v>
      </c>
      <c r="X95" s="4">
        <f t="shared" si="157"/>
        <v>0</v>
      </c>
      <c r="Y95" s="4">
        <f t="shared" si="33"/>
        <v>0</v>
      </c>
      <c r="Z95" s="12">
        <f t="shared" si="132"/>
        <v>0</v>
      </c>
      <c r="AA95" s="17"/>
      <c r="AB95" s="7" t="str">
        <f>REPT(Sept!A95,1)</f>
        <v>Inconnu 2 du 10 mai</v>
      </c>
      <c r="AC95" s="7">
        <f t="shared" si="34"/>
        <v>0</v>
      </c>
      <c r="AD95" s="13"/>
      <c r="AE95" s="13"/>
      <c r="AF95" s="39">
        <f t="shared" si="35"/>
        <v>0</v>
      </c>
      <c r="AG95" s="13"/>
      <c r="AH95" s="4">
        <f t="shared" si="133"/>
        <v>0</v>
      </c>
      <c r="AI95" s="4">
        <f t="shared" si="158"/>
        <v>0</v>
      </c>
      <c r="AJ95" s="4">
        <f t="shared" si="159"/>
        <v>0</v>
      </c>
      <c r="AK95" s="4">
        <f t="shared" si="160"/>
        <v>0</v>
      </c>
      <c r="AL95" s="4">
        <f t="shared" si="161"/>
        <v>0</v>
      </c>
      <c r="AM95" s="4">
        <f t="shared" si="40"/>
        <v>0</v>
      </c>
      <c r="AN95" s="4"/>
      <c r="AO95" s="7" t="str">
        <f>REPT(Sept!A95,1)</f>
        <v>Inconnu 2 du 10 mai</v>
      </c>
      <c r="AP95" s="7">
        <f t="shared" si="41"/>
        <v>0</v>
      </c>
      <c r="AQ95" s="13"/>
      <c r="AR95" s="13"/>
      <c r="AS95" s="39">
        <f t="shared" si="42"/>
        <v>0</v>
      </c>
      <c r="AT95" s="13"/>
      <c r="AU95" s="4">
        <f t="shared" si="134"/>
        <v>0</v>
      </c>
      <c r="AV95" s="4">
        <f t="shared" si="162"/>
        <v>0</v>
      </c>
      <c r="AW95" s="4">
        <f t="shared" si="163"/>
        <v>0</v>
      </c>
      <c r="AX95" s="4">
        <f t="shared" si="164"/>
        <v>0</v>
      </c>
      <c r="AY95" s="4">
        <f t="shared" si="165"/>
        <v>0</v>
      </c>
      <c r="AZ95" s="4">
        <f t="shared" si="47"/>
        <v>0</v>
      </c>
      <c r="BA95" s="12">
        <f t="shared" si="135"/>
        <v>0</v>
      </c>
      <c r="BB95" s="12">
        <f t="shared" si="136"/>
        <v>0</v>
      </c>
      <c r="BC95" s="17"/>
      <c r="BD95" s="7" t="str">
        <f>REPT(Sept!A95,1)</f>
        <v>Inconnu 2 du 10 mai</v>
      </c>
      <c r="BE95" s="7">
        <f t="shared" si="48"/>
        <v>0</v>
      </c>
      <c r="BF95" s="13"/>
      <c r="BG95" s="13"/>
      <c r="BH95" s="39">
        <f t="shared" si="49"/>
        <v>0</v>
      </c>
      <c r="BI95" s="13"/>
      <c r="BJ95" s="4">
        <f t="shared" si="137"/>
        <v>0</v>
      </c>
      <c r="BK95" s="4">
        <f t="shared" si="166"/>
        <v>0</v>
      </c>
      <c r="BL95" s="4">
        <f t="shared" si="167"/>
        <v>0</v>
      </c>
      <c r="BM95" s="4">
        <f t="shared" si="168"/>
        <v>0</v>
      </c>
      <c r="BN95" s="4">
        <f t="shared" si="169"/>
        <v>0</v>
      </c>
      <c r="BO95" s="4">
        <f t="shared" si="54"/>
        <v>0</v>
      </c>
      <c r="BP95" s="4"/>
      <c r="BQ95" s="7" t="str">
        <f>REPT(Sept!A95,1)</f>
        <v>Inconnu 2 du 10 mai</v>
      </c>
      <c r="BR95" s="7">
        <f t="shared" si="55"/>
        <v>0</v>
      </c>
      <c r="BS95" s="13"/>
      <c r="BT95" s="13"/>
      <c r="BU95" s="39">
        <f t="shared" si="56"/>
        <v>0</v>
      </c>
      <c r="BV95" s="13"/>
      <c r="BW95" s="4">
        <f t="shared" si="138"/>
        <v>0</v>
      </c>
      <c r="BX95" s="4">
        <f t="shared" si="170"/>
        <v>0</v>
      </c>
      <c r="BY95" s="4">
        <f t="shared" si="171"/>
        <v>0</v>
      </c>
      <c r="BZ95" s="4">
        <f t="shared" si="172"/>
        <v>0</v>
      </c>
      <c r="CA95" s="4">
        <f t="shared" si="173"/>
        <v>0</v>
      </c>
      <c r="CB95" s="4">
        <f t="shared" si="61"/>
        <v>0</v>
      </c>
      <c r="CC95" s="12">
        <f t="shared" si="139"/>
        <v>0</v>
      </c>
      <c r="CD95" s="12">
        <f t="shared" si="140"/>
        <v>0</v>
      </c>
      <c r="CE95" s="17"/>
      <c r="CF95" s="7" t="str">
        <f>REPT(Sept!A95,1)</f>
        <v>Inconnu 2 du 10 mai</v>
      </c>
      <c r="CG95" s="7">
        <f t="shared" si="62"/>
        <v>0</v>
      </c>
      <c r="CH95" s="13"/>
      <c r="CI95" s="13"/>
      <c r="CJ95" s="39">
        <f t="shared" si="63"/>
        <v>0</v>
      </c>
      <c r="CK95" s="13"/>
      <c r="CL95" s="4">
        <f t="shared" si="141"/>
        <v>0</v>
      </c>
      <c r="CM95" s="4">
        <f t="shared" si="174"/>
        <v>0</v>
      </c>
      <c r="CN95" s="4">
        <f t="shared" si="175"/>
        <v>0</v>
      </c>
      <c r="CO95" s="4">
        <f t="shared" si="176"/>
        <v>0</v>
      </c>
      <c r="CP95" s="4">
        <f t="shared" si="177"/>
        <v>0</v>
      </c>
      <c r="CQ95" s="4">
        <f t="shared" si="68"/>
        <v>0</v>
      </c>
      <c r="CR95" s="4"/>
      <c r="CS95" s="7" t="str">
        <f>REPT(Sept!A95,1)</f>
        <v>Inconnu 2 du 10 mai</v>
      </c>
      <c r="CT95" s="7">
        <f t="shared" si="69"/>
        <v>0</v>
      </c>
      <c r="CU95" s="13"/>
      <c r="CV95" s="13"/>
      <c r="CW95" s="39">
        <f t="shared" si="70"/>
        <v>0</v>
      </c>
      <c r="CX95" s="13"/>
      <c r="CY95" s="4">
        <f t="shared" si="142"/>
        <v>0</v>
      </c>
      <c r="CZ95" s="4">
        <f t="shared" si="178"/>
        <v>0</v>
      </c>
      <c r="DA95" s="4">
        <f t="shared" si="179"/>
        <v>0</v>
      </c>
      <c r="DB95" s="4">
        <f t="shared" si="180"/>
        <v>0</v>
      </c>
      <c r="DC95" s="4">
        <f t="shared" si="181"/>
        <v>0</v>
      </c>
      <c r="DD95" s="4">
        <f t="shared" si="75"/>
        <v>0</v>
      </c>
      <c r="DE95" s="12">
        <f t="shared" si="143"/>
        <v>0</v>
      </c>
      <c r="DF95" s="12">
        <f t="shared" si="144"/>
        <v>0</v>
      </c>
      <c r="DG95" s="17"/>
      <c r="DH95" s="7" t="str">
        <f>REPT(Sept!A95,1)</f>
        <v>Inconnu 2 du 10 mai</v>
      </c>
      <c r="DI95" s="7">
        <f t="shared" si="76"/>
        <v>0</v>
      </c>
      <c r="DJ95" s="13"/>
      <c r="DK95" s="13"/>
      <c r="DL95" s="39">
        <f t="shared" si="77"/>
        <v>0</v>
      </c>
      <c r="DM95" s="13"/>
      <c r="DN95" s="4">
        <f t="shared" si="145"/>
        <v>0</v>
      </c>
      <c r="DO95" s="4">
        <f t="shared" si="182"/>
        <v>0</v>
      </c>
      <c r="DP95" s="4">
        <f t="shared" si="183"/>
        <v>0</v>
      </c>
      <c r="DQ95" s="4">
        <f t="shared" si="184"/>
        <v>0</v>
      </c>
      <c r="DR95" s="4">
        <f t="shared" si="185"/>
        <v>0</v>
      </c>
      <c r="DS95" s="4">
        <f t="shared" si="82"/>
        <v>0</v>
      </c>
      <c r="DT95" s="4"/>
      <c r="DU95" s="7" t="str">
        <f>REPT(Sept!A95,1)</f>
        <v>Inconnu 2 du 10 mai</v>
      </c>
      <c r="DV95" s="7">
        <f t="shared" si="83"/>
        <v>0</v>
      </c>
      <c r="DW95" s="13"/>
      <c r="DX95" s="13"/>
      <c r="DY95" s="39">
        <f t="shared" si="84"/>
        <v>0</v>
      </c>
      <c r="DZ95" s="13"/>
      <c r="EA95" s="4">
        <f t="shared" si="146"/>
        <v>0</v>
      </c>
      <c r="EB95" s="4">
        <f t="shared" si="186"/>
        <v>0</v>
      </c>
      <c r="EC95" s="4">
        <f t="shared" si="187"/>
        <v>0</v>
      </c>
      <c r="ED95" s="4">
        <f t="shared" si="188"/>
        <v>0</v>
      </c>
      <c r="EE95" s="4">
        <f t="shared" si="189"/>
        <v>0</v>
      </c>
      <c r="EF95" s="4">
        <f t="shared" si="190"/>
        <v>0</v>
      </c>
      <c r="EG95" s="12">
        <f t="shared" si="191"/>
        <v>0</v>
      </c>
      <c r="EH95" s="22">
        <f t="shared" si="147"/>
        <v>0</v>
      </c>
      <c r="EI95" s="24">
        <f>SUM(EH95+Mars!EI95)</f>
        <v>0</v>
      </c>
      <c r="EJ95" s="25">
        <f t="shared" si="148"/>
        <v>0</v>
      </c>
      <c r="EK95" s="25">
        <f>SUM(EJ95+Mars!EK95)</f>
        <v>0</v>
      </c>
      <c r="EL95" s="41">
        <f t="shared" si="149"/>
        <v>0</v>
      </c>
    </row>
    <row r="96" spans="1:142" ht="13.5" thickBot="1">
      <c r="A96" s="107" t="str">
        <f>REPT(Sept!A96,1)</f>
        <v>QUEYRAT Xavier</v>
      </c>
      <c r="B96" s="7">
        <f>IF(C96&gt;0,1,0)</f>
        <v>0</v>
      </c>
      <c r="C96" s="13"/>
      <c r="D96" s="13"/>
      <c r="E96" s="39">
        <f>IF(D96=1,1,0)</f>
        <v>0</v>
      </c>
      <c r="F96" s="13"/>
      <c r="G96" s="4">
        <f t="shared" si="130"/>
        <v>0</v>
      </c>
      <c r="H96" s="4">
        <f t="shared" si="150"/>
        <v>0</v>
      </c>
      <c r="I96" s="4">
        <f t="shared" si="151"/>
        <v>0</v>
      </c>
      <c r="J96" s="4">
        <f t="shared" si="152"/>
        <v>0</v>
      </c>
      <c r="K96" s="4">
        <f t="shared" si="153"/>
        <v>0</v>
      </c>
      <c r="L96" s="4">
        <f>SUM(K96)</f>
        <v>0</v>
      </c>
      <c r="M96" s="4"/>
      <c r="N96" s="7" t="str">
        <f>REPT(Sept!A96,1)</f>
        <v>QUEYRAT Xavier</v>
      </c>
      <c r="O96" s="7">
        <f>IF(P96&gt;0,1,0)</f>
        <v>0</v>
      </c>
      <c r="P96" s="13"/>
      <c r="Q96" s="13"/>
      <c r="R96" s="39">
        <f>IF(Q96=1,1,0)</f>
        <v>0</v>
      </c>
      <c r="S96" s="13"/>
      <c r="T96" s="4">
        <f t="shared" si="131"/>
        <v>0</v>
      </c>
      <c r="U96" s="4">
        <f t="shared" si="154"/>
        <v>0</v>
      </c>
      <c r="V96" s="4">
        <f t="shared" si="155"/>
        <v>0</v>
      </c>
      <c r="W96" s="4">
        <f t="shared" si="156"/>
        <v>0</v>
      </c>
      <c r="X96" s="4">
        <f t="shared" si="157"/>
        <v>0</v>
      </c>
      <c r="Y96" s="4">
        <f>SUM(X96)</f>
        <v>0</v>
      </c>
      <c r="Z96" s="12">
        <f t="shared" si="132"/>
        <v>0</v>
      </c>
      <c r="AA96" s="17"/>
      <c r="AB96" s="7" t="str">
        <f>REPT(Sept!A96,1)</f>
        <v>QUEYRAT Xavier</v>
      </c>
      <c r="AC96" s="7">
        <f>IF(AD96&gt;0,1,0)</f>
        <v>0</v>
      </c>
      <c r="AD96" s="13"/>
      <c r="AE96" s="13"/>
      <c r="AF96" s="39">
        <f>IF(AE96=1,1,0)</f>
        <v>0</v>
      </c>
      <c r="AG96" s="13"/>
      <c r="AH96" s="4">
        <f t="shared" si="133"/>
        <v>0</v>
      </c>
      <c r="AI96" s="4">
        <f t="shared" si="158"/>
        <v>0</v>
      </c>
      <c r="AJ96" s="4">
        <f t="shared" si="159"/>
        <v>0</v>
      </c>
      <c r="AK96" s="4">
        <f t="shared" si="160"/>
        <v>0</v>
      </c>
      <c r="AL96" s="4">
        <f t="shared" si="161"/>
        <v>0</v>
      </c>
      <c r="AM96" s="4">
        <f>SUM(AL96)</f>
        <v>0</v>
      </c>
      <c r="AN96" s="4"/>
      <c r="AO96" s="7" t="str">
        <f>REPT(Sept!A96,1)</f>
        <v>QUEYRAT Xavier</v>
      </c>
      <c r="AP96" s="7">
        <f>IF(AQ96&gt;0,1,0)</f>
        <v>0</v>
      </c>
      <c r="AQ96" s="13"/>
      <c r="AR96" s="13"/>
      <c r="AS96" s="39">
        <f>IF(AR96=1,1,0)</f>
        <v>0</v>
      </c>
      <c r="AT96" s="13"/>
      <c r="AU96" s="4">
        <f t="shared" si="134"/>
        <v>0</v>
      </c>
      <c r="AV96" s="4">
        <f t="shared" si="162"/>
        <v>0</v>
      </c>
      <c r="AW96" s="4">
        <f t="shared" si="163"/>
        <v>0</v>
      </c>
      <c r="AX96" s="4">
        <f t="shared" si="164"/>
        <v>0</v>
      </c>
      <c r="AY96" s="4">
        <f t="shared" si="165"/>
        <v>0</v>
      </c>
      <c r="AZ96" s="4">
        <f>SUM(AY96)</f>
        <v>0</v>
      </c>
      <c r="BA96" s="12">
        <f t="shared" si="135"/>
        <v>0</v>
      </c>
      <c r="BB96" s="12">
        <f t="shared" si="136"/>
        <v>0</v>
      </c>
      <c r="BC96" s="17"/>
      <c r="BD96" s="7" t="str">
        <f>REPT(Sept!A96,1)</f>
        <v>QUEYRAT Xavier</v>
      </c>
      <c r="BE96" s="7">
        <f>IF(BF96&gt;0,1,0)</f>
        <v>0</v>
      </c>
      <c r="BF96" s="13"/>
      <c r="BG96" s="13"/>
      <c r="BH96" s="39">
        <f>IF(BG96=1,1,0)</f>
        <v>0</v>
      </c>
      <c r="BI96" s="13"/>
      <c r="BJ96" s="4">
        <f t="shared" si="137"/>
        <v>0</v>
      </c>
      <c r="BK96" s="4">
        <f t="shared" si="166"/>
        <v>0</v>
      </c>
      <c r="BL96" s="4">
        <f t="shared" si="167"/>
        <v>0</v>
      </c>
      <c r="BM96" s="4">
        <f t="shared" si="168"/>
        <v>0</v>
      </c>
      <c r="BN96" s="4">
        <f t="shared" si="169"/>
        <v>0</v>
      </c>
      <c r="BO96" s="4">
        <f>SUM(BN96)</f>
        <v>0</v>
      </c>
      <c r="BP96" s="4"/>
      <c r="BQ96" s="7" t="str">
        <f>REPT(Sept!A96,1)</f>
        <v>QUEYRAT Xavier</v>
      </c>
      <c r="BR96" s="7">
        <f>IF(BS96&gt;0,1,0)</f>
        <v>0</v>
      </c>
      <c r="BS96" s="13"/>
      <c r="BT96" s="13"/>
      <c r="BU96" s="39">
        <f>IF(BT96=1,1,0)</f>
        <v>0</v>
      </c>
      <c r="BV96" s="13"/>
      <c r="BW96" s="4">
        <f t="shared" si="138"/>
        <v>0</v>
      </c>
      <c r="BX96" s="4">
        <f t="shared" si="170"/>
        <v>0</v>
      </c>
      <c r="BY96" s="4">
        <f t="shared" si="171"/>
        <v>0</v>
      </c>
      <c r="BZ96" s="4">
        <f t="shared" si="172"/>
        <v>0</v>
      </c>
      <c r="CA96" s="4">
        <f t="shared" si="173"/>
        <v>0</v>
      </c>
      <c r="CB96" s="4">
        <f>SUM(CA96)</f>
        <v>0</v>
      </c>
      <c r="CC96" s="12">
        <f t="shared" si="139"/>
        <v>0</v>
      </c>
      <c r="CD96" s="12">
        <f t="shared" si="140"/>
        <v>0</v>
      </c>
      <c r="CE96" s="17"/>
      <c r="CF96" s="7" t="str">
        <f>REPT(Sept!A96,1)</f>
        <v>QUEYRAT Xavier</v>
      </c>
      <c r="CG96" s="7">
        <f>IF(CH96&gt;0,1,0)</f>
        <v>0</v>
      </c>
      <c r="CH96" s="13"/>
      <c r="CI96" s="13"/>
      <c r="CJ96" s="39">
        <f>IF(CI96=1,1,0)</f>
        <v>0</v>
      </c>
      <c r="CK96" s="13"/>
      <c r="CL96" s="4">
        <f t="shared" si="141"/>
        <v>0</v>
      </c>
      <c r="CM96" s="4">
        <f t="shared" si="174"/>
        <v>0</v>
      </c>
      <c r="CN96" s="4">
        <f t="shared" si="175"/>
        <v>0</v>
      </c>
      <c r="CO96" s="4">
        <f t="shared" si="176"/>
        <v>0</v>
      </c>
      <c r="CP96" s="4">
        <f t="shared" si="177"/>
        <v>0</v>
      </c>
      <c r="CQ96" s="4">
        <f>SUM(CP96)</f>
        <v>0</v>
      </c>
      <c r="CR96" s="4"/>
      <c r="CS96" s="7" t="str">
        <f>REPT(Sept!A96,1)</f>
        <v>QUEYRAT Xavier</v>
      </c>
      <c r="CT96" s="7">
        <f>IF(CU96&gt;0,1,0)</f>
        <v>0</v>
      </c>
      <c r="CU96" s="13"/>
      <c r="CV96" s="13"/>
      <c r="CW96" s="39">
        <f>IF(CV96=1,1,0)</f>
        <v>0</v>
      </c>
      <c r="CX96" s="13"/>
      <c r="CY96" s="4">
        <f t="shared" si="142"/>
        <v>0</v>
      </c>
      <c r="CZ96" s="4">
        <f t="shared" si="178"/>
        <v>0</v>
      </c>
      <c r="DA96" s="4">
        <f t="shared" si="179"/>
        <v>0</v>
      </c>
      <c r="DB96" s="4">
        <f t="shared" si="180"/>
        <v>0</v>
      </c>
      <c r="DC96" s="4">
        <f t="shared" si="181"/>
        <v>0</v>
      </c>
      <c r="DD96" s="4">
        <f>SUM(DC96)</f>
        <v>0</v>
      </c>
      <c r="DE96" s="12">
        <f t="shared" si="143"/>
        <v>0</v>
      </c>
      <c r="DF96" s="12">
        <f t="shared" si="144"/>
        <v>0</v>
      </c>
      <c r="DG96" s="17"/>
      <c r="DH96" s="7" t="str">
        <f>REPT(Sept!A96,1)</f>
        <v>QUEYRAT Xavier</v>
      </c>
      <c r="DI96" s="7">
        <f>IF(DJ96&gt;0,1,0)</f>
        <v>0</v>
      </c>
      <c r="DJ96" s="13"/>
      <c r="DK96" s="13"/>
      <c r="DL96" s="39">
        <f>IF(DK96=1,1,0)</f>
        <v>0</v>
      </c>
      <c r="DM96" s="13"/>
      <c r="DN96" s="4">
        <f t="shared" si="145"/>
        <v>0</v>
      </c>
      <c r="DO96" s="4">
        <f t="shared" si="182"/>
        <v>0</v>
      </c>
      <c r="DP96" s="4">
        <f t="shared" si="183"/>
        <v>0</v>
      </c>
      <c r="DQ96" s="4">
        <f t="shared" si="184"/>
        <v>0</v>
      </c>
      <c r="DR96" s="4">
        <f t="shared" si="185"/>
        <v>0</v>
      </c>
      <c r="DS96" s="4">
        <f>SUM(DR96)</f>
        <v>0</v>
      </c>
      <c r="DT96" s="4"/>
      <c r="DU96" s="7" t="str">
        <f>REPT(Sept!A96,1)</f>
        <v>QUEYRAT Xavier</v>
      </c>
      <c r="DV96" s="7">
        <f>IF(DW96&gt;0,1,0)</f>
        <v>0</v>
      </c>
      <c r="DW96" s="13"/>
      <c r="DX96" s="13"/>
      <c r="DY96" s="39">
        <f>IF(DX96=1,1,0)</f>
        <v>0</v>
      </c>
      <c r="DZ96" s="13"/>
      <c r="EA96" s="4">
        <f t="shared" si="146"/>
        <v>0</v>
      </c>
      <c r="EB96" s="4">
        <f t="shared" si="186"/>
        <v>0</v>
      </c>
      <c r="EC96" s="4">
        <f t="shared" si="187"/>
        <v>0</v>
      </c>
      <c r="ED96" s="4">
        <f t="shared" si="188"/>
        <v>0</v>
      </c>
      <c r="EE96" s="4">
        <f t="shared" si="189"/>
        <v>0</v>
      </c>
      <c r="EF96" s="4">
        <f t="shared" si="190"/>
        <v>0</v>
      </c>
      <c r="EG96" s="12">
        <f t="shared" si="191"/>
        <v>0</v>
      </c>
      <c r="EH96" s="22">
        <f t="shared" si="147"/>
        <v>0</v>
      </c>
      <c r="EI96" s="24">
        <f>SUM(EH96+Mars!EI96)</f>
        <v>0</v>
      </c>
      <c r="EJ96" s="25">
        <f t="shared" si="148"/>
        <v>0</v>
      </c>
      <c r="EK96" s="25">
        <f>SUM(EJ96+Mars!EK96)</f>
        <v>0</v>
      </c>
      <c r="EL96" s="41">
        <f t="shared" si="149"/>
        <v>0</v>
      </c>
    </row>
    <row r="97" spans="1:142" ht="13.5" thickBot="1">
      <c r="A97" s="107" t="str">
        <f>REPT(Sept!A97,1)</f>
        <v>X</v>
      </c>
      <c r="B97" s="7">
        <f>IF(C97&gt;0,1,0)</f>
        <v>0</v>
      </c>
      <c r="C97" s="13"/>
      <c r="D97" s="13"/>
      <c r="E97" s="39">
        <f>IF(D97=1,1,0)</f>
        <v>0</v>
      </c>
      <c r="F97" s="13"/>
      <c r="G97" s="4">
        <f t="shared" si="130"/>
        <v>0</v>
      </c>
      <c r="H97" s="4">
        <f t="shared" si="150"/>
        <v>0</v>
      </c>
      <c r="I97" s="4">
        <f t="shared" si="151"/>
        <v>0</v>
      </c>
      <c r="J97" s="4">
        <f t="shared" si="152"/>
        <v>0</v>
      </c>
      <c r="K97" s="4">
        <f t="shared" si="153"/>
        <v>0</v>
      </c>
      <c r="L97" s="4">
        <f>SUM(K97)</f>
        <v>0</v>
      </c>
      <c r="M97" s="4"/>
      <c r="N97" s="7" t="str">
        <f>REPT(Sept!A97,1)</f>
        <v>X</v>
      </c>
      <c r="O97" s="7">
        <f>IF(P97&gt;0,1,0)</f>
        <v>0</v>
      </c>
      <c r="P97" s="13"/>
      <c r="Q97" s="13"/>
      <c r="R97" s="39">
        <f>IF(Q97=1,1,0)</f>
        <v>0</v>
      </c>
      <c r="S97" s="13"/>
      <c r="T97" s="4">
        <f t="shared" si="131"/>
        <v>0</v>
      </c>
      <c r="U97" s="4">
        <f t="shared" si="154"/>
        <v>0</v>
      </c>
      <c r="V97" s="4">
        <f t="shared" si="155"/>
        <v>0</v>
      </c>
      <c r="W97" s="4">
        <f t="shared" si="156"/>
        <v>0</v>
      </c>
      <c r="X97" s="4">
        <f t="shared" si="157"/>
        <v>0</v>
      </c>
      <c r="Y97" s="4">
        <f>SUM(X97)</f>
        <v>0</v>
      </c>
      <c r="Z97" s="12">
        <f t="shared" si="132"/>
        <v>0</v>
      </c>
      <c r="AA97" s="17"/>
      <c r="AB97" s="7" t="str">
        <f>REPT(Sept!A97,1)</f>
        <v>X</v>
      </c>
      <c r="AC97" s="7">
        <f>IF(AD97&gt;0,1,0)</f>
        <v>0</v>
      </c>
      <c r="AD97" s="13"/>
      <c r="AE97" s="13"/>
      <c r="AF97" s="39">
        <f>IF(AE97=1,1,0)</f>
        <v>0</v>
      </c>
      <c r="AG97" s="13"/>
      <c r="AH97" s="4">
        <f t="shared" si="133"/>
        <v>0</v>
      </c>
      <c r="AI97" s="4">
        <f t="shared" si="158"/>
        <v>0</v>
      </c>
      <c r="AJ97" s="4">
        <f t="shared" si="159"/>
        <v>0</v>
      </c>
      <c r="AK97" s="4">
        <f t="shared" si="160"/>
        <v>0</v>
      </c>
      <c r="AL97" s="4">
        <f t="shared" si="161"/>
        <v>0</v>
      </c>
      <c r="AM97" s="4">
        <f>SUM(AL97)</f>
        <v>0</v>
      </c>
      <c r="AN97" s="4"/>
      <c r="AO97" s="7" t="str">
        <f>REPT(Sept!A97,1)</f>
        <v>X</v>
      </c>
      <c r="AP97" s="7">
        <f>IF(AQ97&gt;0,1,0)</f>
        <v>0</v>
      </c>
      <c r="AQ97" s="13"/>
      <c r="AR97" s="13"/>
      <c r="AS97" s="39">
        <f>IF(AR97=1,1,0)</f>
        <v>0</v>
      </c>
      <c r="AT97" s="13"/>
      <c r="AU97" s="4">
        <f t="shared" si="134"/>
        <v>0</v>
      </c>
      <c r="AV97" s="4">
        <f t="shared" si="162"/>
        <v>0</v>
      </c>
      <c r="AW97" s="4">
        <f t="shared" si="163"/>
        <v>0</v>
      </c>
      <c r="AX97" s="4">
        <f t="shared" si="164"/>
        <v>0</v>
      </c>
      <c r="AY97" s="4">
        <f t="shared" si="165"/>
        <v>0</v>
      </c>
      <c r="AZ97" s="4">
        <f>SUM(AY97)</f>
        <v>0</v>
      </c>
      <c r="BA97" s="12">
        <f t="shared" si="135"/>
        <v>0</v>
      </c>
      <c r="BB97" s="12">
        <f t="shared" si="136"/>
        <v>0</v>
      </c>
      <c r="BC97" s="17"/>
      <c r="BD97" s="7" t="str">
        <f>REPT(Sept!A97,1)</f>
        <v>X</v>
      </c>
      <c r="BE97" s="7">
        <f>IF(BF97&gt;0,1,0)</f>
        <v>0</v>
      </c>
      <c r="BF97" s="13"/>
      <c r="BG97" s="13"/>
      <c r="BH97" s="39">
        <f>IF(BG97=1,1,0)</f>
        <v>0</v>
      </c>
      <c r="BI97" s="13"/>
      <c r="BJ97" s="4">
        <f t="shared" si="137"/>
        <v>0</v>
      </c>
      <c r="BK97" s="4">
        <f t="shared" si="166"/>
        <v>0</v>
      </c>
      <c r="BL97" s="4">
        <f t="shared" si="167"/>
        <v>0</v>
      </c>
      <c r="BM97" s="4">
        <f t="shared" si="168"/>
        <v>0</v>
      </c>
      <c r="BN97" s="4">
        <f t="shared" si="169"/>
        <v>0</v>
      </c>
      <c r="BO97" s="4">
        <f>SUM(BN97)</f>
        <v>0</v>
      </c>
      <c r="BP97" s="4"/>
      <c r="BQ97" s="7" t="str">
        <f>REPT(Sept!A97,1)</f>
        <v>X</v>
      </c>
      <c r="BR97" s="7">
        <f>IF(BS97&gt;0,1,0)</f>
        <v>0</v>
      </c>
      <c r="BS97" s="13"/>
      <c r="BT97" s="13"/>
      <c r="BU97" s="39">
        <f>IF(BT97=1,1,0)</f>
        <v>0</v>
      </c>
      <c r="BV97" s="13"/>
      <c r="BW97" s="4">
        <f t="shared" si="138"/>
        <v>0</v>
      </c>
      <c r="BX97" s="4">
        <f t="shared" si="170"/>
        <v>0</v>
      </c>
      <c r="BY97" s="4">
        <f t="shared" si="171"/>
        <v>0</v>
      </c>
      <c r="BZ97" s="4">
        <f t="shared" si="172"/>
        <v>0</v>
      </c>
      <c r="CA97" s="4">
        <f t="shared" si="173"/>
        <v>0</v>
      </c>
      <c r="CB97" s="4">
        <f>SUM(CA97)</f>
        <v>0</v>
      </c>
      <c r="CC97" s="12">
        <f t="shared" si="139"/>
        <v>0</v>
      </c>
      <c r="CD97" s="12">
        <f t="shared" si="140"/>
        <v>0</v>
      </c>
      <c r="CE97" s="17"/>
      <c r="CF97" s="7" t="str">
        <f>REPT(Sept!A97,1)</f>
        <v>X</v>
      </c>
      <c r="CG97" s="7">
        <f>IF(CH97&gt;0,1,0)</f>
        <v>0</v>
      </c>
      <c r="CH97" s="13"/>
      <c r="CI97" s="13"/>
      <c r="CJ97" s="39">
        <f>IF(CI97=1,1,0)</f>
        <v>0</v>
      </c>
      <c r="CK97" s="13"/>
      <c r="CL97" s="4">
        <f t="shared" si="141"/>
        <v>0</v>
      </c>
      <c r="CM97" s="4">
        <f t="shared" si="174"/>
        <v>0</v>
      </c>
      <c r="CN97" s="4">
        <f t="shared" si="175"/>
        <v>0</v>
      </c>
      <c r="CO97" s="4">
        <f t="shared" si="176"/>
        <v>0</v>
      </c>
      <c r="CP97" s="4">
        <f t="shared" si="177"/>
        <v>0</v>
      </c>
      <c r="CQ97" s="4">
        <f>SUM(CP97)</f>
        <v>0</v>
      </c>
      <c r="CR97" s="4"/>
      <c r="CS97" s="7" t="str">
        <f>REPT(Sept!A97,1)</f>
        <v>X</v>
      </c>
      <c r="CT97" s="7">
        <f>IF(CU97&gt;0,1,0)</f>
        <v>0</v>
      </c>
      <c r="CU97" s="13"/>
      <c r="CV97" s="13"/>
      <c r="CW97" s="39">
        <f>IF(CV97=1,1,0)</f>
        <v>0</v>
      </c>
      <c r="CX97" s="13"/>
      <c r="CY97" s="4">
        <f t="shared" si="142"/>
        <v>0</v>
      </c>
      <c r="CZ97" s="4">
        <f t="shared" si="178"/>
        <v>0</v>
      </c>
      <c r="DA97" s="4">
        <f t="shared" si="179"/>
        <v>0</v>
      </c>
      <c r="DB97" s="4">
        <f t="shared" si="180"/>
        <v>0</v>
      </c>
      <c r="DC97" s="4">
        <f t="shared" si="181"/>
        <v>0</v>
      </c>
      <c r="DD97" s="4">
        <f>SUM(DC97)</f>
        <v>0</v>
      </c>
      <c r="DE97" s="12">
        <f t="shared" si="143"/>
        <v>0</v>
      </c>
      <c r="DF97" s="12">
        <f t="shared" si="144"/>
        <v>0</v>
      </c>
      <c r="DG97" s="17"/>
      <c r="DH97" s="7" t="str">
        <f>REPT(Sept!A97,1)</f>
        <v>X</v>
      </c>
      <c r="DI97" s="7">
        <f>IF(DJ97&gt;0,1,0)</f>
        <v>0</v>
      </c>
      <c r="DJ97" s="13"/>
      <c r="DK97" s="13"/>
      <c r="DL97" s="39">
        <f>IF(DK97=1,1,0)</f>
        <v>0</v>
      </c>
      <c r="DM97" s="13"/>
      <c r="DN97" s="4">
        <f t="shared" si="145"/>
        <v>0</v>
      </c>
      <c r="DO97" s="4">
        <f t="shared" si="182"/>
        <v>0</v>
      </c>
      <c r="DP97" s="4">
        <f t="shared" si="183"/>
        <v>0</v>
      </c>
      <c r="DQ97" s="4">
        <f t="shared" si="184"/>
        <v>0</v>
      </c>
      <c r="DR97" s="4">
        <f t="shared" si="185"/>
        <v>0</v>
      </c>
      <c r="DS97" s="4">
        <f>SUM(DR97)</f>
        <v>0</v>
      </c>
      <c r="DT97" s="4"/>
      <c r="DU97" s="7" t="str">
        <f>REPT(Sept!A97,1)</f>
        <v>X</v>
      </c>
      <c r="DV97" s="7">
        <f>IF(DW97&gt;0,1,0)</f>
        <v>0</v>
      </c>
      <c r="DW97" s="13"/>
      <c r="DX97" s="13"/>
      <c r="DY97" s="39">
        <f>IF(DX97=1,1,0)</f>
        <v>0</v>
      </c>
      <c r="DZ97" s="13"/>
      <c r="EA97" s="4">
        <f t="shared" si="146"/>
        <v>0</v>
      </c>
      <c r="EB97" s="4">
        <f t="shared" si="186"/>
        <v>0</v>
      </c>
      <c r="EC97" s="4">
        <f t="shared" si="187"/>
        <v>0</v>
      </c>
      <c r="ED97" s="4">
        <f t="shared" si="188"/>
        <v>0</v>
      </c>
      <c r="EE97" s="4">
        <f t="shared" si="189"/>
        <v>0</v>
      </c>
      <c r="EF97" s="4">
        <f t="shared" si="190"/>
        <v>0</v>
      </c>
      <c r="EG97" s="12">
        <f t="shared" si="191"/>
        <v>0</v>
      </c>
      <c r="EH97" s="22">
        <f t="shared" si="147"/>
        <v>0</v>
      </c>
      <c r="EI97" s="24">
        <f>SUM(EH97+Mars!EI97)</f>
        <v>0</v>
      </c>
      <c r="EJ97" s="25">
        <f t="shared" si="148"/>
        <v>0</v>
      </c>
      <c r="EK97" s="25">
        <f>SUM(EJ97+Mars!EK97)</f>
        <v>0</v>
      </c>
      <c r="EL97" s="41">
        <f t="shared" si="149"/>
        <v>0</v>
      </c>
    </row>
    <row r="98" spans="1:142" ht="13.5" thickBot="1">
      <c r="A98" s="107" t="str">
        <f>REPT(Sept!A98,1)</f>
        <v>X</v>
      </c>
      <c r="B98" s="7">
        <f>IF(C98&gt;0,1,0)</f>
        <v>0</v>
      </c>
      <c r="C98" s="13"/>
      <c r="D98" s="13"/>
      <c r="E98" s="39">
        <f>IF(D98=1,1,0)</f>
        <v>0</v>
      </c>
      <c r="F98" s="13"/>
      <c r="G98" s="4">
        <f t="shared" si="130"/>
        <v>0</v>
      </c>
      <c r="H98" s="4">
        <f t="shared" si="150"/>
        <v>0</v>
      </c>
      <c r="I98" s="4">
        <f t="shared" si="151"/>
        <v>0</v>
      </c>
      <c r="J98" s="4">
        <f t="shared" si="152"/>
        <v>0</v>
      </c>
      <c r="K98" s="4">
        <f t="shared" si="153"/>
        <v>0</v>
      </c>
      <c r="L98" s="4">
        <f>SUM(K98)</f>
        <v>0</v>
      </c>
      <c r="M98" s="4"/>
      <c r="N98" s="7" t="str">
        <f>REPT(Sept!A98,1)</f>
        <v>X</v>
      </c>
      <c r="O98" s="7">
        <f>IF(P98&gt;0,1,0)</f>
        <v>0</v>
      </c>
      <c r="P98" s="13"/>
      <c r="Q98" s="13"/>
      <c r="R98" s="39">
        <f>IF(Q98=1,1,0)</f>
        <v>0</v>
      </c>
      <c r="S98" s="13"/>
      <c r="T98" s="4">
        <f t="shared" si="131"/>
        <v>0</v>
      </c>
      <c r="U98" s="4">
        <f t="shared" si="154"/>
        <v>0</v>
      </c>
      <c r="V98" s="4">
        <f t="shared" si="155"/>
        <v>0</v>
      </c>
      <c r="W98" s="4">
        <f t="shared" si="156"/>
        <v>0</v>
      </c>
      <c r="X98" s="4">
        <f t="shared" si="157"/>
        <v>0</v>
      </c>
      <c r="Y98" s="4">
        <f>SUM(X98)</f>
        <v>0</v>
      </c>
      <c r="Z98" s="12">
        <f t="shared" si="132"/>
        <v>0</v>
      </c>
      <c r="AA98" s="17"/>
      <c r="AB98" s="7" t="str">
        <f>REPT(Sept!A98,1)</f>
        <v>X</v>
      </c>
      <c r="AC98" s="7">
        <f>IF(AD98&gt;0,1,0)</f>
        <v>0</v>
      </c>
      <c r="AD98" s="13"/>
      <c r="AE98" s="13"/>
      <c r="AF98" s="39">
        <f>IF(AE98=1,1,0)</f>
        <v>0</v>
      </c>
      <c r="AG98" s="13"/>
      <c r="AH98" s="4">
        <f t="shared" si="133"/>
        <v>0</v>
      </c>
      <c r="AI98" s="4">
        <f t="shared" si="158"/>
        <v>0</v>
      </c>
      <c r="AJ98" s="4">
        <f t="shared" si="159"/>
        <v>0</v>
      </c>
      <c r="AK98" s="4">
        <f t="shared" si="160"/>
        <v>0</v>
      </c>
      <c r="AL98" s="4">
        <f t="shared" si="161"/>
        <v>0</v>
      </c>
      <c r="AM98" s="4">
        <f>SUM(AL98)</f>
        <v>0</v>
      </c>
      <c r="AN98" s="4"/>
      <c r="AO98" s="7" t="str">
        <f>REPT(Sept!A98,1)</f>
        <v>X</v>
      </c>
      <c r="AP98" s="7">
        <f>IF(AQ98&gt;0,1,0)</f>
        <v>0</v>
      </c>
      <c r="AQ98" s="13"/>
      <c r="AR98" s="13"/>
      <c r="AS98" s="39">
        <f>IF(AR98=1,1,0)</f>
        <v>0</v>
      </c>
      <c r="AT98" s="13"/>
      <c r="AU98" s="4">
        <f t="shared" si="134"/>
        <v>0</v>
      </c>
      <c r="AV98" s="4">
        <f t="shared" si="162"/>
        <v>0</v>
      </c>
      <c r="AW98" s="4">
        <f t="shared" si="163"/>
        <v>0</v>
      </c>
      <c r="AX98" s="4">
        <f t="shared" si="164"/>
        <v>0</v>
      </c>
      <c r="AY98" s="4">
        <f t="shared" si="165"/>
        <v>0</v>
      </c>
      <c r="AZ98" s="4">
        <f>SUM(AY98)</f>
        <v>0</v>
      </c>
      <c r="BA98" s="12">
        <f t="shared" si="135"/>
        <v>0</v>
      </c>
      <c r="BB98" s="12">
        <f t="shared" si="136"/>
        <v>0</v>
      </c>
      <c r="BC98" s="17"/>
      <c r="BD98" s="7" t="str">
        <f>REPT(Sept!A98,1)</f>
        <v>X</v>
      </c>
      <c r="BE98" s="7">
        <f>IF(BF98&gt;0,1,0)</f>
        <v>0</v>
      </c>
      <c r="BF98" s="13"/>
      <c r="BG98" s="13"/>
      <c r="BH98" s="39">
        <f>IF(BG98=1,1,0)</f>
        <v>0</v>
      </c>
      <c r="BI98" s="13"/>
      <c r="BJ98" s="4">
        <f t="shared" si="137"/>
        <v>0</v>
      </c>
      <c r="BK98" s="4">
        <f t="shared" si="166"/>
        <v>0</v>
      </c>
      <c r="BL98" s="4">
        <f t="shared" si="167"/>
        <v>0</v>
      </c>
      <c r="BM98" s="4">
        <f t="shared" si="168"/>
        <v>0</v>
      </c>
      <c r="BN98" s="4">
        <f t="shared" si="169"/>
        <v>0</v>
      </c>
      <c r="BO98" s="4">
        <f>SUM(BN98)</f>
        <v>0</v>
      </c>
      <c r="BP98" s="4"/>
      <c r="BQ98" s="7" t="str">
        <f>REPT(Sept!A98,1)</f>
        <v>X</v>
      </c>
      <c r="BR98" s="7">
        <f>IF(BS98&gt;0,1,0)</f>
        <v>0</v>
      </c>
      <c r="BS98" s="13"/>
      <c r="BT98" s="13"/>
      <c r="BU98" s="39">
        <f>IF(BT98=1,1,0)</f>
        <v>0</v>
      </c>
      <c r="BV98" s="13"/>
      <c r="BW98" s="4">
        <f t="shared" si="138"/>
        <v>0</v>
      </c>
      <c r="BX98" s="4">
        <f t="shared" si="170"/>
        <v>0</v>
      </c>
      <c r="BY98" s="4">
        <f t="shared" si="171"/>
        <v>0</v>
      </c>
      <c r="BZ98" s="4">
        <f t="shared" si="172"/>
        <v>0</v>
      </c>
      <c r="CA98" s="4">
        <f t="shared" si="173"/>
        <v>0</v>
      </c>
      <c r="CB98" s="4">
        <f>SUM(CA98)</f>
        <v>0</v>
      </c>
      <c r="CC98" s="12">
        <f t="shared" si="139"/>
        <v>0</v>
      </c>
      <c r="CD98" s="12">
        <f t="shared" si="140"/>
        <v>0</v>
      </c>
      <c r="CE98" s="17"/>
      <c r="CF98" s="7" t="str">
        <f>REPT(Sept!A98,1)</f>
        <v>X</v>
      </c>
      <c r="CG98" s="7">
        <f>IF(CH98&gt;0,1,0)</f>
        <v>0</v>
      </c>
      <c r="CH98" s="13"/>
      <c r="CI98" s="13"/>
      <c r="CJ98" s="39">
        <f>IF(CI98=1,1,0)</f>
        <v>0</v>
      </c>
      <c r="CK98" s="13"/>
      <c r="CL98" s="4">
        <f t="shared" si="141"/>
        <v>0</v>
      </c>
      <c r="CM98" s="4">
        <f t="shared" si="174"/>
        <v>0</v>
      </c>
      <c r="CN98" s="4">
        <f t="shared" si="175"/>
        <v>0</v>
      </c>
      <c r="CO98" s="4">
        <f t="shared" si="176"/>
        <v>0</v>
      </c>
      <c r="CP98" s="4">
        <f t="shared" si="177"/>
        <v>0</v>
      </c>
      <c r="CQ98" s="4">
        <f>SUM(CP98)</f>
        <v>0</v>
      </c>
      <c r="CR98" s="4"/>
      <c r="CS98" s="7" t="str">
        <f>REPT(Sept!A98,1)</f>
        <v>X</v>
      </c>
      <c r="CT98" s="7">
        <f>IF(CU98&gt;0,1,0)</f>
        <v>0</v>
      </c>
      <c r="CU98" s="13"/>
      <c r="CV98" s="13"/>
      <c r="CW98" s="39">
        <f>IF(CV98=1,1,0)</f>
        <v>0</v>
      </c>
      <c r="CX98" s="13"/>
      <c r="CY98" s="4">
        <f t="shared" si="142"/>
        <v>0</v>
      </c>
      <c r="CZ98" s="4">
        <f t="shared" si="178"/>
        <v>0</v>
      </c>
      <c r="DA98" s="4">
        <f t="shared" si="179"/>
        <v>0</v>
      </c>
      <c r="DB98" s="4">
        <f t="shared" si="180"/>
        <v>0</v>
      </c>
      <c r="DC98" s="4">
        <f t="shared" si="181"/>
        <v>0</v>
      </c>
      <c r="DD98" s="4">
        <f>SUM(DC98)</f>
        <v>0</v>
      </c>
      <c r="DE98" s="12">
        <f t="shared" si="143"/>
        <v>0</v>
      </c>
      <c r="DF98" s="12">
        <f t="shared" si="144"/>
        <v>0</v>
      </c>
      <c r="DG98" s="17"/>
      <c r="DH98" s="7" t="str">
        <f>REPT(Sept!A98,1)</f>
        <v>X</v>
      </c>
      <c r="DI98" s="7">
        <f>IF(DJ98&gt;0,1,0)</f>
        <v>0</v>
      </c>
      <c r="DJ98" s="13"/>
      <c r="DK98" s="13"/>
      <c r="DL98" s="39">
        <f>IF(DK98=1,1,0)</f>
        <v>0</v>
      </c>
      <c r="DM98" s="13"/>
      <c r="DN98" s="4">
        <f t="shared" si="145"/>
        <v>0</v>
      </c>
      <c r="DO98" s="4">
        <f t="shared" si="182"/>
        <v>0</v>
      </c>
      <c r="DP98" s="4">
        <f t="shared" si="183"/>
        <v>0</v>
      </c>
      <c r="DQ98" s="4">
        <f t="shared" si="184"/>
        <v>0</v>
      </c>
      <c r="DR98" s="4">
        <f t="shared" si="185"/>
        <v>0</v>
      </c>
      <c r="DS98" s="4">
        <f>SUM(DR98)</f>
        <v>0</v>
      </c>
      <c r="DT98" s="4"/>
      <c r="DU98" s="7" t="str">
        <f>REPT(Sept!A98,1)</f>
        <v>X</v>
      </c>
      <c r="DV98" s="7">
        <f>IF(DW98&gt;0,1,0)</f>
        <v>0</v>
      </c>
      <c r="DW98" s="13"/>
      <c r="DX98" s="13"/>
      <c r="DY98" s="39">
        <f>IF(DX98=1,1,0)</f>
        <v>0</v>
      </c>
      <c r="DZ98" s="13"/>
      <c r="EA98" s="4">
        <f t="shared" si="146"/>
        <v>0</v>
      </c>
      <c r="EB98" s="4">
        <f t="shared" si="186"/>
        <v>0</v>
      </c>
      <c r="EC98" s="4">
        <f t="shared" si="187"/>
        <v>0</v>
      </c>
      <c r="ED98" s="4">
        <f t="shared" si="188"/>
        <v>0</v>
      </c>
      <c r="EE98" s="4">
        <f t="shared" si="189"/>
        <v>0</v>
      </c>
      <c r="EF98" s="4">
        <f t="shared" si="190"/>
        <v>0</v>
      </c>
      <c r="EG98" s="12">
        <f t="shared" si="191"/>
        <v>0</v>
      </c>
      <c r="EH98" s="22">
        <f t="shared" si="147"/>
        <v>0</v>
      </c>
      <c r="EI98" s="24">
        <f>SUM(EH98+Mars!EI98)</f>
        <v>0</v>
      </c>
      <c r="EJ98" s="25">
        <f t="shared" si="148"/>
        <v>0</v>
      </c>
      <c r="EK98" s="25">
        <f>SUM(EJ98+Mars!EK98)</f>
        <v>0</v>
      </c>
      <c r="EL98" s="41">
        <f t="shared" si="149"/>
        <v>0</v>
      </c>
    </row>
    <row r="99" spans="1:142" ht="13.5" thickBot="1">
      <c r="A99" s="107" t="str">
        <f>REPT(Sept!A99,1)</f>
        <v>X</v>
      </c>
      <c r="B99" s="7">
        <f>IF(C99&gt;0,1,0)</f>
        <v>0</v>
      </c>
      <c r="C99" s="13"/>
      <c r="D99" s="13"/>
      <c r="E99" s="39">
        <f>IF(D99=1,1,0)</f>
        <v>0</v>
      </c>
      <c r="F99" s="13"/>
      <c r="G99" s="4">
        <f t="shared" si="130"/>
        <v>0</v>
      </c>
      <c r="H99" s="4">
        <f t="shared" si="150"/>
        <v>0</v>
      </c>
      <c r="I99" s="4">
        <f t="shared" si="151"/>
        <v>0</v>
      </c>
      <c r="J99" s="4">
        <f t="shared" si="152"/>
        <v>0</v>
      </c>
      <c r="K99" s="4">
        <f t="shared" si="153"/>
        <v>0</v>
      </c>
      <c r="L99" s="4">
        <f>SUM(K99)</f>
        <v>0</v>
      </c>
      <c r="M99" s="4"/>
      <c r="N99" s="7" t="str">
        <f>REPT(Sept!A99,1)</f>
        <v>X</v>
      </c>
      <c r="O99" s="7">
        <f>IF(P99&gt;0,1,0)</f>
        <v>0</v>
      </c>
      <c r="P99" s="13"/>
      <c r="Q99" s="13"/>
      <c r="R99" s="39">
        <f>IF(Q99=1,1,0)</f>
        <v>0</v>
      </c>
      <c r="S99" s="13"/>
      <c r="T99" s="4">
        <f t="shared" si="131"/>
        <v>0</v>
      </c>
      <c r="U99" s="4">
        <f t="shared" si="154"/>
        <v>0</v>
      </c>
      <c r="V99" s="4">
        <f t="shared" si="155"/>
        <v>0</v>
      </c>
      <c r="W99" s="4">
        <f t="shared" si="156"/>
        <v>0</v>
      </c>
      <c r="X99" s="4">
        <f t="shared" si="157"/>
        <v>0</v>
      </c>
      <c r="Y99" s="4">
        <f>SUM(X99)</f>
        <v>0</v>
      </c>
      <c r="Z99" s="12">
        <f t="shared" si="132"/>
        <v>0</v>
      </c>
      <c r="AA99" s="17"/>
      <c r="AB99" s="7" t="str">
        <f>REPT(Sept!A99,1)</f>
        <v>X</v>
      </c>
      <c r="AC99" s="7">
        <f>IF(AD99&gt;0,1,0)</f>
        <v>0</v>
      </c>
      <c r="AD99" s="13"/>
      <c r="AE99" s="13"/>
      <c r="AF99" s="39">
        <f>IF(AE99=1,1,0)</f>
        <v>0</v>
      </c>
      <c r="AG99" s="13"/>
      <c r="AH99" s="4">
        <f t="shared" si="133"/>
        <v>0</v>
      </c>
      <c r="AI99" s="4">
        <f t="shared" si="158"/>
        <v>0</v>
      </c>
      <c r="AJ99" s="4">
        <f t="shared" si="159"/>
        <v>0</v>
      </c>
      <c r="AK99" s="4">
        <f t="shared" si="160"/>
        <v>0</v>
      </c>
      <c r="AL99" s="4">
        <f t="shared" si="161"/>
        <v>0</v>
      </c>
      <c r="AM99" s="4">
        <f>SUM(AL99)</f>
        <v>0</v>
      </c>
      <c r="AN99" s="4"/>
      <c r="AO99" s="7" t="str">
        <f>REPT(Sept!A99,1)</f>
        <v>X</v>
      </c>
      <c r="AP99" s="7">
        <f>IF(AQ99&gt;0,1,0)</f>
        <v>0</v>
      </c>
      <c r="AQ99" s="13"/>
      <c r="AR99" s="13"/>
      <c r="AS99" s="39">
        <f>IF(AR99=1,1,0)</f>
        <v>0</v>
      </c>
      <c r="AT99" s="13"/>
      <c r="AU99" s="4">
        <f t="shared" si="134"/>
        <v>0</v>
      </c>
      <c r="AV99" s="4">
        <f t="shared" si="162"/>
        <v>0</v>
      </c>
      <c r="AW99" s="4">
        <f t="shared" si="163"/>
        <v>0</v>
      </c>
      <c r="AX99" s="4">
        <f t="shared" si="164"/>
        <v>0</v>
      </c>
      <c r="AY99" s="4">
        <f t="shared" si="165"/>
        <v>0</v>
      </c>
      <c r="AZ99" s="4">
        <f>SUM(AY99)</f>
        <v>0</v>
      </c>
      <c r="BA99" s="12">
        <f t="shared" si="135"/>
        <v>0</v>
      </c>
      <c r="BB99" s="12">
        <f t="shared" si="136"/>
        <v>0</v>
      </c>
      <c r="BC99" s="17"/>
      <c r="BD99" s="7" t="str">
        <f>REPT(Sept!A99,1)</f>
        <v>X</v>
      </c>
      <c r="BE99" s="7">
        <f>IF(BF99&gt;0,1,0)</f>
        <v>0</v>
      </c>
      <c r="BF99" s="13"/>
      <c r="BG99" s="13"/>
      <c r="BH99" s="39">
        <f>IF(BG99=1,1,0)</f>
        <v>0</v>
      </c>
      <c r="BI99" s="13"/>
      <c r="BJ99" s="4">
        <f t="shared" si="137"/>
        <v>0</v>
      </c>
      <c r="BK99" s="4">
        <f t="shared" si="166"/>
        <v>0</v>
      </c>
      <c r="BL99" s="4">
        <f t="shared" si="167"/>
        <v>0</v>
      </c>
      <c r="BM99" s="4">
        <f t="shared" si="168"/>
        <v>0</v>
      </c>
      <c r="BN99" s="4">
        <f t="shared" si="169"/>
        <v>0</v>
      </c>
      <c r="BO99" s="4">
        <f>SUM(BN99)</f>
        <v>0</v>
      </c>
      <c r="BP99" s="4"/>
      <c r="BQ99" s="7" t="str">
        <f>REPT(Sept!A99,1)</f>
        <v>X</v>
      </c>
      <c r="BR99" s="7">
        <f>IF(BS99&gt;0,1,0)</f>
        <v>0</v>
      </c>
      <c r="BS99" s="13"/>
      <c r="BT99" s="13"/>
      <c r="BU99" s="39">
        <f>IF(BT99=1,1,0)</f>
        <v>0</v>
      </c>
      <c r="BV99" s="13"/>
      <c r="BW99" s="4">
        <f t="shared" si="138"/>
        <v>0</v>
      </c>
      <c r="BX99" s="4">
        <f t="shared" si="170"/>
        <v>0</v>
      </c>
      <c r="BY99" s="4">
        <f t="shared" si="171"/>
        <v>0</v>
      </c>
      <c r="BZ99" s="4">
        <f t="shared" si="172"/>
        <v>0</v>
      </c>
      <c r="CA99" s="4">
        <f t="shared" si="173"/>
        <v>0</v>
      </c>
      <c r="CB99" s="4">
        <f>SUM(CA99)</f>
        <v>0</v>
      </c>
      <c r="CC99" s="12">
        <f t="shared" si="139"/>
        <v>0</v>
      </c>
      <c r="CD99" s="12">
        <f t="shared" si="140"/>
        <v>0</v>
      </c>
      <c r="CE99" s="17"/>
      <c r="CF99" s="7" t="str">
        <f>REPT(Sept!A99,1)</f>
        <v>X</v>
      </c>
      <c r="CG99" s="7">
        <f>IF(CH99&gt;0,1,0)</f>
        <v>0</v>
      </c>
      <c r="CH99" s="13"/>
      <c r="CI99" s="13"/>
      <c r="CJ99" s="39">
        <f>IF(CI99=1,1,0)</f>
        <v>0</v>
      </c>
      <c r="CK99" s="13"/>
      <c r="CL99" s="4">
        <f t="shared" si="141"/>
        <v>0</v>
      </c>
      <c r="CM99" s="4">
        <f t="shared" si="174"/>
        <v>0</v>
      </c>
      <c r="CN99" s="4">
        <f t="shared" si="175"/>
        <v>0</v>
      </c>
      <c r="CO99" s="4">
        <f t="shared" si="176"/>
        <v>0</v>
      </c>
      <c r="CP99" s="4">
        <f t="shared" si="177"/>
        <v>0</v>
      </c>
      <c r="CQ99" s="4">
        <f>SUM(CP99)</f>
        <v>0</v>
      </c>
      <c r="CR99" s="4"/>
      <c r="CS99" s="7" t="str">
        <f>REPT(Sept!A99,1)</f>
        <v>X</v>
      </c>
      <c r="CT99" s="7">
        <f>IF(CU99&gt;0,1,0)</f>
        <v>0</v>
      </c>
      <c r="CU99" s="13"/>
      <c r="CV99" s="13"/>
      <c r="CW99" s="39">
        <f>IF(CV99=1,1,0)</f>
        <v>0</v>
      </c>
      <c r="CX99" s="13"/>
      <c r="CY99" s="4">
        <f t="shared" si="142"/>
        <v>0</v>
      </c>
      <c r="CZ99" s="4">
        <f t="shared" si="178"/>
        <v>0</v>
      </c>
      <c r="DA99" s="4">
        <f t="shared" si="179"/>
        <v>0</v>
      </c>
      <c r="DB99" s="4">
        <f t="shared" si="180"/>
        <v>0</v>
      </c>
      <c r="DC99" s="4">
        <f t="shared" si="181"/>
        <v>0</v>
      </c>
      <c r="DD99" s="4">
        <f>SUM(DC99)</f>
        <v>0</v>
      </c>
      <c r="DE99" s="12">
        <f t="shared" si="143"/>
        <v>0</v>
      </c>
      <c r="DF99" s="12">
        <f t="shared" si="144"/>
        <v>0</v>
      </c>
      <c r="DG99" s="17"/>
      <c r="DH99" s="7" t="str">
        <f>REPT(Sept!A99,1)</f>
        <v>X</v>
      </c>
      <c r="DI99" s="7">
        <f>IF(DJ99&gt;0,1,0)</f>
        <v>0</v>
      </c>
      <c r="DJ99" s="13"/>
      <c r="DK99" s="13"/>
      <c r="DL99" s="39">
        <f>IF(DK99=1,1,0)</f>
        <v>0</v>
      </c>
      <c r="DM99" s="13"/>
      <c r="DN99" s="4">
        <f t="shared" si="145"/>
        <v>0</v>
      </c>
      <c r="DO99" s="4">
        <f t="shared" si="182"/>
        <v>0</v>
      </c>
      <c r="DP99" s="4">
        <f t="shared" si="183"/>
        <v>0</v>
      </c>
      <c r="DQ99" s="4">
        <f t="shared" si="184"/>
        <v>0</v>
      </c>
      <c r="DR99" s="4">
        <f t="shared" si="185"/>
        <v>0</v>
      </c>
      <c r="DS99" s="4">
        <f>SUM(DR99)</f>
        <v>0</v>
      </c>
      <c r="DT99" s="4"/>
      <c r="DU99" s="7" t="str">
        <f>REPT(Sept!A99,1)</f>
        <v>X</v>
      </c>
      <c r="DV99" s="7">
        <f>IF(DW99&gt;0,1,0)</f>
        <v>0</v>
      </c>
      <c r="DW99" s="13"/>
      <c r="DX99" s="13"/>
      <c r="DY99" s="39">
        <f>IF(DX99=1,1,0)</f>
        <v>0</v>
      </c>
      <c r="DZ99" s="13"/>
      <c r="EA99" s="4">
        <f t="shared" si="146"/>
        <v>0</v>
      </c>
      <c r="EB99" s="4">
        <f t="shared" si="186"/>
        <v>0</v>
      </c>
      <c r="EC99" s="4">
        <f t="shared" si="187"/>
        <v>0</v>
      </c>
      <c r="ED99" s="4">
        <f t="shared" si="188"/>
        <v>0</v>
      </c>
      <c r="EE99" s="4">
        <f t="shared" si="189"/>
        <v>0</v>
      </c>
      <c r="EF99" s="4">
        <f t="shared" si="190"/>
        <v>0</v>
      </c>
      <c r="EG99" s="12">
        <f t="shared" si="191"/>
        <v>0</v>
      </c>
      <c r="EH99" s="22">
        <f t="shared" si="147"/>
        <v>0</v>
      </c>
      <c r="EI99" s="24">
        <f>SUM(EH99+Mars!EI99)</f>
        <v>0</v>
      </c>
      <c r="EJ99" s="25">
        <f t="shared" si="148"/>
        <v>0</v>
      </c>
      <c r="EK99" s="25">
        <f>SUM(EJ99+Mars!EK99)</f>
        <v>0</v>
      </c>
      <c r="EL99" s="41">
        <f t="shared" si="149"/>
        <v>0</v>
      </c>
    </row>
    <row r="100" spans="1:142" ht="13.5" thickBot="1">
      <c r="A100" s="107" t="str">
        <f>REPT(Sept!A100,1)</f>
        <v>X</v>
      </c>
      <c r="B100" s="7">
        <f>IF(C100&gt;0,1,0)</f>
        <v>0</v>
      </c>
      <c r="C100" s="13"/>
      <c r="D100" s="13"/>
      <c r="E100" s="39">
        <f>IF(D100=1,1,0)</f>
        <v>0</v>
      </c>
      <c r="F100" s="13"/>
      <c r="G100" s="4">
        <f t="shared" si="130"/>
        <v>0</v>
      </c>
      <c r="H100" s="4">
        <f t="shared" si="150"/>
        <v>0</v>
      </c>
      <c r="I100" s="4">
        <f t="shared" si="151"/>
        <v>0</v>
      </c>
      <c r="J100" s="4">
        <f t="shared" si="152"/>
        <v>0</v>
      </c>
      <c r="K100" s="4">
        <f t="shared" si="153"/>
        <v>0</v>
      </c>
      <c r="L100" s="4">
        <f>SUM(K100)</f>
        <v>0</v>
      </c>
      <c r="M100" s="4"/>
      <c r="N100" s="7" t="str">
        <f>REPT(Sept!A100,1)</f>
        <v>X</v>
      </c>
      <c r="O100" s="7">
        <f>IF(P100&gt;0,1,0)</f>
        <v>0</v>
      </c>
      <c r="P100" s="13"/>
      <c r="Q100" s="13"/>
      <c r="R100" s="39">
        <f>IF(Q100=1,1,0)</f>
        <v>0</v>
      </c>
      <c r="S100" s="13"/>
      <c r="T100" s="4">
        <f t="shared" si="131"/>
        <v>0</v>
      </c>
      <c r="U100" s="4">
        <f t="shared" si="154"/>
        <v>0</v>
      </c>
      <c r="V100" s="4">
        <f t="shared" si="155"/>
        <v>0</v>
      </c>
      <c r="W100" s="4">
        <f>IF(AND(Q100=4,$O$101&gt;25),V100*1.2,V100)</f>
        <v>0</v>
      </c>
      <c r="X100" s="4">
        <f>IF(AND(Q100=5,$O$101&gt;25),W100*1.1,W100)</f>
        <v>0</v>
      </c>
      <c r="Y100" s="4">
        <f>SUM(X100)</f>
        <v>0</v>
      </c>
      <c r="Z100" s="12">
        <f t="shared" si="132"/>
        <v>0</v>
      </c>
      <c r="AA100" s="17"/>
      <c r="AB100" s="7" t="str">
        <f>REPT(Sept!A100,1)</f>
        <v>X</v>
      </c>
      <c r="AC100" s="7">
        <f>IF(AD100&gt;0,1,0)</f>
        <v>0</v>
      </c>
      <c r="AD100" s="13"/>
      <c r="AE100" s="13"/>
      <c r="AF100" s="39">
        <f>IF(AE100=1,1,0)</f>
        <v>0</v>
      </c>
      <c r="AG100" s="13"/>
      <c r="AH100" s="4">
        <f t="shared" si="133"/>
        <v>0</v>
      </c>
      <c r="AI100" s="4">
        <f t="shared" si="158"/>
        <v>0</v>
      </c>
      <c r="AJ100" s="4">
        <f t="shared" si="159"/>
        <v>0</v>
      </c>
      <c r="AK100" s="4">
        <f t="shared" si="160"/>
        <v>0</v>
      </c>
      <c r="AL100" s="4">
        <f t="shared" si="161"/>
        <v>0</v>
      </c>
      <c r="AM100" s="4">
        <f>SUM(AL100)</f>
        <v>0</v>
      </c>
      <c r="AN100" s="4"/>
      <c r="AO100" s="7" t="str">
        <f>REPT(Sept!A100,1)</f>
        <v>X</v>
      </c>
      <c r="AP100" s="7">
        <f>IF(AQ100&gt;0,1,0)</f>
        <v>0</v>
      </c>
      <c r="AQ100" s="13"/>
      <c r="AR100" s="13"/>
      <c r="AS100" s="39">
        <f>IF(AR100=1,1,0)</f>
        <v>0</v>
      </c>
      <c r="AT100" s="13"/>
      <c r="AU100" s="4">
        <f t="shared" si="134"/>
        <v>0</v>
      </c>
      <c r="AV100" s="4">
        <f t="shared" si="162"/>
        <v>0</v>
      </c>
      <c r="AW100" s="4">
        <f t="shared" si="163"/>
        <v>0</v>
      </c>
      <c r="AX100" s="4">
        <f t="shared" si="164"/>
        <v>0</v>
      </c>
      <c r="AY100" s="4">
        <f t="shared" si="165"/>
        <v>0</v>
      </c>
      <c r="AZ100" s="4">
        <f>SUM(AY100)</f>
        <v>0</v>
      </c>
      <c r="BA100" s="12">
        <f t="shared" si="135"/>
        <v>0</v>
      </c>
      <c r="BB100" s="12">
        <f t="shared" si="136"/>
        <v>0</v>
      </c>
      <c r="BC100" s="17"/>
      <c r="BD100" s="7" t="str">
        <f>REPT(Sept!A100,1)</f>
        <v>X</v>
      </c>
      <c r="BE100" s="7">
        <f>IF(BF100&gt;0,1,0)</f>
        <v>0</v>
      </c>
      <c r="BF100" s="13"/>
      <c r="BG100" s="13"/>
      <c r="BH100" s="39">
        <f>IF(BG100=1,1,0)</f>
        <v>0</v>
      </c>
      <c r="BI100" s="13"/>
      <c r="BJ100" s="4">
        <f t="shared" si="137"/>
        <v>0</v>
      </c>
      <c r="BK100" s="4">
        <f t="shared" si="166"/>
        <v>0</v>
      </c>
      <c r="BL100" s="4">
        <f t="shared" si="167"/>
        <v>0</v>
      </c>
      <c r="BM100" s="4">
        <f t="shared" si="168"/>
        <v>0</v>
      </c>
      <c r="BN100" s="4">
        <f t="shared" si="169"/>
        <v>0</v>
      </c>
      <c r="BO100" s="4">
        <f>SUM(BN100)</f>
        <v>0</v>
      </c>
      <c r="BP100" s="4"/>
      <c r="BQ100" s="7" t="str">
        <f>REPT(Sept!A100,1)</f>
        <v>X</v>
      </c>
      <c r="BR100" s="7">
        <f>IF(BS100&gt;0,1,0)</f>
        <v>0</v>
      </c>
      <c r="BS100" s="13"/>
      <c r="BT100" s="13"/>
      <c r="BU100" s="39">
        <f>IF(BT100=1,1,0)</f>
        <v>0</v>
      </c>
      <c r="BV100" s="13"/>
      <c r="BW100" s="4">
        <f t="shared" si="138"/>
        <v>0</v>
      </c>
      <c r="BX100" s="4">
        <f t="shared" si="170"/>
        <v>0</v>
      </c>
      <c r="BY100" s="4">
        <f t="shared" si="171"/>
        <v>0</v>
      </c>
      <c r="BZ100" s="4">
        <f t="shared" si="172"/>
        <v>0</v>
      </c>
      <c r="CA100" s="4">
        <f t="shared" si="173"/>
        <v>0</v>
      </c>
      <c r="CB100" s="4">
        <f>SUM(CA100)</f>
        <v>0</v>
      </c>
      <c r="CC100" s="12">
        <f t="shared" si="139"/>
        <v>0</v>
      </c>
      <c r="CD100" s="12">
        <f t="shared" si="140"/>
        <v>0</v>
      </c>
      <c r="CE100" s="17"/>
      <c r="CF100" s="7" t="str">
        <f>REPT(Sept!A100,1)</f>
        <v>X</v>
      </c>
      <c r="CG100" s="7">
        <f>IF(CH100&gt;0,1,0)</f>
        <v>0</v>
      </c>
      <c r="CH100" s="13"/>
      <c r="CI100" s="13"/>
      <c r="CJ100" s="39">
        <f>IF(CI100=1,1,0)</f>
        <v>0</v>
      </c>
      <c r="CK100" s="13"/>
      <c r="CL100" s="4">
        <f t="shared" si="141"/>
        <v>0</v>
      </c>
      <c r="CM100" s="4">
        <f t="shared" si="174"/>
        <v>0</v>
      </c>
      <c r="CN100" s="4">
        <f t="shared" si="175"/>
        <v>0</v>
      </c>
      <c r="CO100" s="4">
        <f t="shared" si="176"/>
        <v>0</v>
      </c>
      <c r="CP100" s="4">
        <f t="shared" si="177"/>
        <v>0</v>
      </c>
      <c r="CQ100" s="4">
        <f>SUM(CP100)</f>
        <v>0</v>
      </c>
      <c r="CR100" s="4"/>
      <c r="CS100" s="7" t="str">
        <f>REPT(Sept!A100,1)</f>
        <v>X</v>
      </c>
      <c r="CT100" s="7">
        <f>IF(CU100&gt;0,1,0)</f>
        <v>0</v>
      </c>
      <c r="CU100" s="13"/>
      <c r="CV100" s="13"/>
      <c r="CW100" s="39">
        <f>IF(CV100=1,1,0)</f>
        <v>0</v>
      </c>
      <c r="CX100" s="13"/>
      <c r="CY100" s="4">
        <f t="shared" si="142"/>
        <v>0</v>
      </c>
      <c r="CZ100" s="4">
        <f t="shared" si="178"/>
        <v>0</v>
      </c>
      <c r="DA100" s="4">
        <f t="shared" si="179"/>
        <v>0</v>
      </c>
      <c r="DB100" s="4">
        <f>IF(AND(CV100=4,$CT$101&gt;25),DA100*1.2,DA100)</f>
        <v>0</v>
      </c>
      <c r="DC100" s="4">
        <f>IF(AND(CV100=5,$CT$101&gt;25),DB100*1.1,DB100)</f>
        <v>0</v>
      </c>
      <c r="DD100" s="4">
        <f>SUM(DC100)</f>
        <v>0</v>
      </c>
      <c r="DE100" s="12">
        <f t="shared" si="143"/>
        <v>0</v>
      </c>
      <c r="DF100" s="12">
        <f t="shared" si="144"/>
        <v>0</v>
      </c>
      <c r="DG100" s="17"/>
      <c r="DH100" s="7" t="str">
        <f>REPT(Sept!A100,1)</f>
        <v>X</v>
      </c>
      <c r="DI100" s="7">
        <f>IF(DJ100&gt;0,1,0)</f>
        <v>0</v>
      </c>
      <c r="DJ100" s="13"/>
      <c r="DK100" s="13"/>
      <c r="DL100" s="39">
        <f>IF(DK100=1,1,0)</f>
        <v>0</v>
      </c>
      <c r="DM100" s="13"/>
      <c r="DN100" s="4">
        <f t="shared" si="145"/>
        <v>0</v>
      </c>
      <c r="DO100" s="4">
        <f t="shared" si="182"/>
        <v>0</v>
      </c>
      <c r="DP100" s="4">
        <f t="shared" si="183"/>
        <v>0</v>
      </c>
      <c r="DQ100" s="4">
        <f t="shared" si="184"/>
        <v>0</v>
      </c>
      <c r="DR100" s="4">
        <f t="shared" si="185"/>
        <v>0</v>
      </c>
      <c r="DS100" s="4">
        <f>SUM(DR100)</f>
        <v>0</v>
      </c>
      <c r="DT100" s="4"/>
      <c r="DU100" s="7" t="str">
        <f>REPT(Sept!A100,1)</f>
        <v>X</v>
      </c>
      <c r="DV100" s="7">
        <f>IF(DW100&gt;0,1,0)</f>
        <v>0</v>
      </c>
      <c r="DW100" s="13"/>
      <c r="DX100" s="13"/>
      <c r="DY100" s="39">
        <f>IF(DX100=1,1,0)</f>
        <v>0</v>
      </c>
      <c r="DZ100" s="13"/>
      <c r="EA100" s="4">
        <f t="shared" si="146"/>
        <v>0</v>
      </c>
      <c r="EB100" s="4">
        <f t="shared" si="186"/>
        <v>0</v>
      </c>
      <c r="EC100" s="4">
        <f t="shared" si="187"/>
        <v>0</v>
      </c>
      <c r="ED100" s="4">
        <f t="shared" si="188"/>
        <v>0</v>
      </c>
      <c r="EE100" s="4">
        <f t="shared" si="189"/>
        <v>0</v>
      </c>
      <c r="EF100" s="4">
        <f t="shared" si="190"/>
        <v>0</v>
      </c>
      <c r="EG100" s="12">
        <f t="shared" si="191"/>
        <v>0</v>
      </c>
      <c r="EH100" s="22">
        <f t="shared" si="147"/>
        <v>0</v>
      </c>
      <c r="EI100" s="24">
        <f>SUM(EH100+Mars!EI100)</f>
        <v>0</v>
      </c>
      <c r="EJ100" s="25">
        <f t="shared" si="148"/>
        <v>0</v>
      </c>
      <c r="EK100" s="25">
        <f>SUM(EJ100+Mars!EK100)</f>
        <v>0</v>
      </c>
      <c r="EL100" s="41">
        <f t="shared" si="149"/>
        <v>0</v>
      </c>
    </row>
    <row r="101" spans="1:142">
      <c r="A101" s="7" t="s">
        <v>1</v>
      </c>
      <c r="B101" s="7">
        <f>SUM(B11:B100)+F101</f>
        <v>46</v>
      </c>
      <c r="C101" s="4">
        <f>SUM(C11:C100)</f>
        <v>1015</v>
      </c>
      <c r="D101" s="4">
        <f>SUM(D11:D100)</f>
        <v>15</v>
      </c>
      <c r="E101" s="4">
        <f>SUM(E11:E100)</f>
        <v>1</v>
      </c>
      <c r="F101" s="4">
        <f>SUM(F11:F100)</f>
        <v>11</v>
      </c>
      <c r="N101" s="7" t="s">
        <v>1</v>
      </c>
      <c r="O101" s="7">
        <f>SUM(O11:O100)+S101</f>
        <v>33</v>
      </c>
      <c r="P101" s="4">
        <f>SUM(P11:P100)</f>
        <v>558</v>
      </c>
      <c r="Q101" s="4">
        <f>SUM(Q11:Q100)</f>
        <v>15</v>
      </c>
      <c r="R101" s="4">
        <f>SUM(R11:R100)</f>
        <v>1</v>
      </c>
      <c r="S101" s="4">
        <f>SUM(S11:S100)</f>
        <v>2</v>
      </c>
      <c r="AA101" s="17"/>
      <c r="AB101" s="7" t="s">
        <v>1</v>
      </c>
      <c r="AC101" s="7">
        <f>SUM(AC11:AC100)+AG101</f>
        <v>41</v>
      </c>
      <c r="AD101" s="4">
        <f>SUM(AD11:AD100)</f>
        <v>833</v>
      </c>
      <c r="AE101" s="4">
        <f>SUM(AE11:AE100)</f>
        <v>15</v>
      </c>
      <c r="AF101" s="4">
        <f>SUM(AF11:AF100)</f>
        <v>1</v>
      </c>
      <c r="AG101" s="4">
        <f>SUM(AG11:AG100)</f>
        <v>7</v>
      </c>
      <c r="AO101" s="7" t="s">
        <v>1</v>
      </c>
      <c r="AP101" s="7">
        <f>SUM(AP11:AP100)+AT101</f>
        <v>39</v>
      </c>
      <c r="AQ101" s="4">
        <f>SUM(AQ11:AQ100)</f>
        <v>765</v>
      </c>
      <c r="AR101" s="4">
        <f>SUM(AR11:AR100)</f>
        <v>15</v>
      </c>
      <c r="AS101" s="4">
        <f>SUM(AS11:AS100)</f>
        <v>1</v>
      </c>
      <c r="AT101" s="4">
        <f>SUM(AT11:AT100)</f>
        <v>5</v>
      </c>
      <c r="BC101" s="17"/>
      <c r="BD101" s="7" t="s">
        <v>1</v>
      </c>
      <c r="BE101" s="7">
        <f>SUM(BE11:BE100)+BI101</f>
        <v>36</v>
      </c>
      <c r="BF101" s="4">
        <f>SUM(BF11:BF100)</f>
        <v>663</v>
      </c>
      <c r="BG101" s="4">
        <f>SUM(BG11:BG100)</f>
        <v>15</v>
      </c>
      <c r="BH101" s="4">
        <f>SUM(BH11:BH100)</f>
        <v>1</v>
      </c>
      <c r="BI101" s="4">
        <f>SUM(BI11:BI100)</f>
        <v>2</v>
      </c>
      <c r="BQ101" s="7" t="s">
        <v>1</v>
      </c>
      <c r="BR101" s="7">
        <f>SUM(BR11:BR100)+BV101</f>
        <v>25</v>
      </c>
      <c r="BS101" s="4">
        <f>SUM(BS11:BS100)</f>
        <v>325</v>
      </c>
      <c r="BT101" s="4">
        <f>SUM(BT11:BT100)</f>
        <v>15</v>
      </c>
      <c r="BU101" s="4">
        <f>SUM(BU11:BU100)</f>
        <v>1</v>
      </c>
      <c r="BV101" s="4">
        <f>SUM(BV11:BV100)</f>
        <v>0</v>
      </c>
      <c r="CE101" s="17"/>
      <c r="CF101" s="7" t="s">
        <v>1</v>
      </c>
      <c r="CG101" s="7">
        <f>SUM(CG11:CG100)+CK101</f>
        <v>35</v>
      </c>
      <c r="CH101" s="4">
        <f>SUM(CH11:CH100)</f>
        <v>663</v>
      </c>
      <c r="CI101" s="4">
        <f>SUM(CI11:CI100)</f>
        <v>15</v>
      </c>
      <c r="CJ101" s="4">
        <f>SUM(CJ11:CJ100)</f>
        <v>1</v>
      </c>
      <c r="CK101" s="4">
        <f>SUM(CK11:CK100)</f>
        <v>1</v>
      </c>
      <c r="CS101" s="7" t="s">
        <v>1</v>
      </c>
      <c r="CT101" s="7">
        <f>SUM(CT11:CT100)+CX101</f>
        <v>25</v>
      </c>
      <c r="CU101" s="4">
        <f>SUM(CU11:CU100)</f>
        <v>322</v>
      </c>
      <c r="CV101" s="4">
        <f>SUM(CV11:CV100)</f>
        <v>15</v>
      </c>
      <c r="CW101" s="4">
        <f>SUM(CW11:CW100)</f>
        <v>1</v>
      </c>
      <c r="CX101" s="4">
        <f>SUM(CX11:CX100)</f>
        <v>2</v>
      </c>
      <c r="DG101" s="30"/>
      <c r="DH101" s="7" t="s">
        <v>1</v>
      </c>
      <c r="DI101" s="7">
        <f>SUM(DI11:DI100)+DM101</f>
        <v>0</v>
      </c>
      <c r="DJ101" s="4">
        <f>SUM(DJ11:DJ100)</f>
        <v>0</v>
      </c>
      <c r="DK101" s="4">
        <f>SUM(DK11:DK100)</f>
        <v>0</v>
      </c>
      <c r="DL101" s="4">
        <f>SUM(DL11:DL100)</f>
        <v>0</v>
      </c>
      <c r="DM101" s="4">
        <f>SUM(DM11:DM100)</f>
        <v>0</v>
      </c>
      <c r="DU101" s="7" t="s">
        <v>1</v>
      </c>
      <c r="DV101" s="7">
        <f>SUM(DV11:DV100)+DZ101</f>
        <v>0</v>
      </c>
      <c r="DW101" s="4">
        <f>SUM(DW11:DW100)</f>
        <v>0</v>
      </c>
      <c r="DX101" s="4">
        <f>SUM(DX11:DX100)</f>
        <v>0</v>
      </c>
      <c r="DY101" s="4">
        <f>SUM(DY11:DY100)</f>
        <v>0</v>
      </c>
      <c r="DZ101" s="4">
        <f>SUM(DZ11:DZ100)</f>
        <v>0</v>
      </c>
      <c r="EH101" s="21"/>
      <c r="EI101" s="68"/>
      <c r="EJ101" s="5"/>
      <c r="EL101" s="5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EL101"/>
  <sheetViews>
    <sheetView topLeftCell="BZ1" workbookViewId="0">
      <selection activeCell="CU50" sqref="CU50"/>
    </sheetView>
  </sheetViews>
  <sheetFormatPr baseColWidth="10" defaultColWidth="11.5703125" defaultRowHeight="12.75"/>
  <cols>
    <col min="1" max="1" width="25.7109375" style="7" customWidth="1"/>
    <col min="2" max="2" width="10.5703125" style="7" customWidth="1"/>
    <col min="3" max="3" width="6" style="4" bestFit="1" customWidth="1"/>
    <col min="4" max="4" width="4.85546875" style="4" customWidth="1"/>
    <col min="5" max="6" width="4.7109375" style="4" customWidth="1"/>
    <col min="7" max="8" width="5.7109375" style="4" customWidth="1"/>
    <col min="9" max="11" width="5.7109375" style="5" customWidth="1"/>
    <col min="12" max="12" width="12.7109375" style="5" customWidth="1"/>
    <col min="13" max="13" width="5.7109375" style="5" customWidth="1"/>
    <col min="14" max="14" width="22.5703125" style="7" customWidth="1"/>
    <col min="15" max="15" width="12.7109375" style="7" customWidth="1"/>
    <col min="16" max="16" width="6" style="4" bestFit="1" customWidth="1"/>
    <col min="17" max="17" width="5" style="4" customWidth="1"/>
    <col min="18" max="19" width="4.7109375" style="4" customWidth="1"/>
    <col min="20" max="21" width="5.7109375" style="4" customWidth="1"/>
    <col min="22" max="24" width="5.7109375" style="5" customWidth="1"/>
    <col min="25" max="25" width="8.7109375" style="5" customWidth="1"/>
    <col min="26" max="26" width="11.5703125" style="5" customWidth="1"/>
    <col min="27" max="27" width="4.28515625" style="5" customWidth="1"/>
    <col min="28" max="28" width="22.28515625" style="7" customWidth="1"/>
    <col min="29" max="29" width="10.7109375" style="7" customWidth="1"/>
    <col min="30" max="30" width="6" style="4" bestFit="1" customWidth="1"/>
    <col min="31" max="31" width="4.85546875" style="4" customWidth="1"/>
    <col min="32" max="33" width="4.7109375" style="4" customWidth="1"/>
    <col min="34" max="35" width="5.7109375" style="4" customWidth="1"/>
    <col min="36" max="38" width="5.7109375" style="5" customWidth="1"/>
    <col min="39" max="39" width="10.28515625" style="5" customWidth="1"/>
    <col min="40" max="40" width="6.5703125" style="5" customWidth="1"/>
    <col min="41" max="41" width="21.85546875" style="7" customWidth="1"/>
    <col min="42" max="42" width="11.7109375" style="7" customWidth="1"/>
    <col min="43" max="43" width="6" style="4" bestFit="1" customWidth="1"/>
    <col min="44" max="44" width="4.28515625" style="4" customWidth="1"/>
    <col min="45" max="46" width="4.7109375" style="4" customWidth="1"/>
    <col min="47" max="48" width="5.7109375" style="4" customWidth="1"/>
    <col min="49" max="51" width="5.7109375" style="5" customWidth="1"/>
    <col min="52" max="52" width="10.140625" style="5" customWidth="1"/>
    <col min="53" max="53" width="16.5703125" style="5" customWidth="1"/>
    <col min="54" max="54" width="11.5703125" style="5" customWidth="1"/>
    <col min="55" max="55" width="4.7109375" style="5" customWidth="1"/>
    <col min="56" max="56" width="25.85546875" style="7" customWidth="1"/>
    <col min="57" max="57" width="12" style="7" customWidth="1"/>
    <col min="58" max="58" width="6" style="4" bestFit="1" customWidth="1"/>
    <col min="59" max="59" width="3.85546875" style="4" customWidth="1"/>
    <col min="60" max="61" width="4.7109375" style="4" customWidth="1"/>
    <col min="62" max="63" width="5.7109375" style="4" customWidth="1"/>
    <col min="64" max="66" width="5.7109375" style="5" customWidth="1"/>
    <col min="67" max="67" width="14.7109375" style="5" customWidth="1"/>
    <col min="68" max="68" width="4.5703125" style="5" customWidth="1"/>
    <col min="69" max="69" width="21.28515625" style="7" customWidth="1"/>
    <col min="70" max="70" width="12" style="7" customWidth="1"/>
    <col min="71" max="71" width="6" style="4" bestFit="1" customWidth="1"/>
    <col min="72" max="72" width="4" style="4" customWidth="1"/>
    <col min="73" max="74" width="4.7109375" style="4" customWidth="1"/>
    <col min="75" max="76" width="5.7109375" style="4" customWidth="1"/>
    <col min="77" max="79" width="5.7109375" style="5" customWidth="1"/>
    <col min="80" max="80" width="10" style="5" customWidth="1"/>
    <col min="81" max="82" width="11.5703125" style="5" customWidth="1"/>
    <col min="83" max="83" width="4.7109375" style="5" customWidth="1"/>
    <col min="84" max="84" width="26.140625" style="7" customWidth="1"/>
    <col min="85" max="85" width="12.7109375" style="7" customWidth="1"/>
    <col min="86" max="86" width="6" style="4" customWidth="1"/>
    <col min="87" max="87" width="4.5703125" style="4" customWidth="1"/>
    <col min="88" max="89" width="4.7109375" style="4" customWidth="1"/>
    <col min="90" max="91" width="5.7109375" style="4" customWidth="1"/>
    <col min="92" max="94" width="5.7109375" style="5" customWidth="1"/>
    <col min="95" max="95" width="9.28515625" style="5" customWidth="1"/>
    <col min="96" max="96" width="6.28515625" style="5" customWidth="1"/>
    <col min="97" max="97" width="21.28515625" style="7" customWidth="1"/>
    <col min="98" max="98" width="11.42578125" style="7" customWidth="1"/>
    <col min="99" max="99" width="6" style="4" bestFit="1" customWidth="1"/>
    <col min="100" max="100" width="3.85546875" style="4" customWidth="1"/>
    <col min="101" max="102" width="4.7109375" style="4" customWidth="1"/>
    <col min="103" max="104" width="5.7109375" style="4" customWidth="1"/>
    <col min="105" max="107" width="5.7109375" style="5" customWidth="1"/>
    <col min="108" max="108" width="8.28515625" style="5" customWidth="1"/>
    <col min="109" max="110" width="11.5703125" style="5" customWidth="1"/>
    <col min="111" max="111" width="4.7109375" style="5" customWidth="1"/>
    <col min="112" max="112" width="26" style="7" customWidth="1"/>
    <col min="113" max="113" width="10.28515625" style="7" customWidth="1"/>
    <col min="114" max="114" width="6" style="4" customWidth="1"/>
    <col min="115" max="115" width="4.5703125" style="4" customWidth="1"/>
    <col min="116" max="117" width="4.7109375" style="4" customWidth="1"/>
    <col min="118" max="119" width="5.7109375" style="4" customWidth="1"/>
    <col min="120" max="122" width="5.7109375" style="5" customWidth="1"/>
    <col min="123" max="123" width="17.28515625" style="5" customWidth="1"/>
    <col min="124" max="124" width="4.42578125" style="5" customWidth="1"/>
    <col min="125" max="125" width="21.28515625" style="7" customWidth="1"/>
    <col min="126" max="126" width="12.5703125" style="7" customWidth="1"/>
    <col min="127" max="127" width="6" style="4" customWidth="1"/>
    <col min="128" max="128" width="3.85546875" style="4" customWidth="1"/>
    <col min="129" max="130" width="4.7109375" style="4" customWidth="1"/>
    <col min="131" max="132" width="5.7109375" style="4" customWidth="1"/>
    <col min="133" max="135" width="5.7109375" style="5" customWidth="1"/>
    <col min="136" max="136" width="8.28515625" style="5" customWidth="1"/>
    <col min="137" max="139" width="11.5703125" style="5" customWidth="1"/>
    <col min="140" max="140" width="11.5703125" style="25" customWidth="1"/>
    <col min="141" max="141" width="11.5703125" style="5" customWidth="1"/>
    <col min="142" max="142" width="11.5703125" style="41" customWidth="1"/>
    <col min="143" max="16384" width="11.5703125" style="5"/>
  </cols>
  <sheetData>
    <row r="1" spans="1:142">
      <c r="A1" s="6" t="s">
        <v>18</v>
      </c>
      <c r="C1" s="2" t="s">
        <v>16</v>
      </c>
      <c r="D1" s="2">
        <v>1</v>
      </c>
      <c r="E1" s="2"/>
      <c r="F1" s="2"/>
      <c r="G1" s="15"/>
      <c r="H1" s="15"/>
      <c r="I1" s="15"/>
      <c r="J1" s="15"/>
      <c r="K1" s="15"/>
      <c r="L1" s="15"/>
      <c r="N1" s="6" t="s">
        <v>18</v>
      </c>
      <c r="P1" s="2" t="s">
        <v>16</v>
      </c>
      <c r="Q1" s="2">
        <v>1</v>
      </c>
      <c r="R1" s="2"/>
      <c r="S1" s="2"/>
      <c r="T1" s="15"/>
      <c r="U1" s="15"/>
      <c r="V1" s="15"/>
      <c r="W1" s="15"/>
      <c r="X1" s="15"/>
      <c r="AA1" s="17"/>
      <c r="AB1" s="6" t="s">
        <v>18</v>
      </c>
      <c r="AD1" s="2" t="s">
        <v>16</v>
      </c>
      <c r="AE1" s="2">
        <v>2</v>
      </c>
      <c r="AF1" s="2"/>
      <c r="AG1" s="2"/>
      <c r="AH1" s="15"/>
      <c r="AI1" s="15"/>
      <c r="AJ1" s="15"/>
      <c r="AK1" s="15"/>
      <c r="AL1" s="15"/>
      <c r="AO1" s="6" t="s">
        <v>18</v>
      </c>
      <c r="AQ1" s="2" t="s">
        <v>16</v>
      </c>
      <c r="AR1" s="2">
        <v>2</v>
      </c>
      <c r="AS1" s="2"/>
      <c r="AT1" s="2"/>
      <c r="AU1" s="15"/>
      <c r="AV1" s="15"/>
      <c r="AW1" s="15"/>
      <c r="AX1" s="15"/>
      <c r="AY1" s="15"/>
      <c r="BC1" s="17"/>
      <c r="BD1" s="6" t="s">
        <v>18</v>
      </c>
      <c r="BF1" s="2" t="s">
        <v>16</v>
      </c>
      <c r="BG1" s="2">
        <v>3</v>
      </c>
      <c r="BH1" s="2"/>
      <c r="BI1" s="2"/>
      <c r="BJ1" s="15"/>
      <c r="BK1" s="15"/>
      <c r="BL1" s="15"/>
      <c r="BM1" s="15"/>
      <c r="BN1" s="15"/>
      <c r="BO1" s="4"/>
      <c r="BQ1" s="6" t="s">
        <v>18</v>
      </c>
      <c r="BS1" s="2" t="s">
        <v>16</v>
      </c>
      <c r="BT1" s="2">
        <v>3</v>
      </c>
      <c r="BU1" s="2"/>
      <c r="BV1" s="2"/>
      <c r="BW1" s="15"/>
      <c r="BX1" s="15"/>
      <c r="BY1" s="15"/>
      <c r="BZ1" s="15"/>
      <c r="CA1" s="15"/>
      <c r="CE1" s="17"/>
      <c r="CF1" s="6" t="s">
        <v>18</v>
      </c>
      <c r="CH1" s="2" t="s">
        <v>16</v>
      </c>
      <c r="CI1" s="2">
        <v>4</v>
      </c>
      <c r="CJ1" s="2"/>
      <c r="CK1" s="2"/>
      <c r="CL1" s="15"/>
      <c r="CM1" s="15"/>
      <c r="CN1" s="15"/>
      <c r="CO1" s="15"/>
      <c r="CP1" s="15"/>
      <c r="CQ1" s="4"/>
      <c r="CS1" s="6" t="s">
        <v>18</v>
      </c>
      <c r="CU1" s="2" t="s">
        <v>16</v>
      </c>
      <c r="CV1" s="2">
        <v>4</v>
      </c>
      <c r="CW1" s="2"/>
      <c r="CX1" s="2"/>
      <c r="CY1" s="15"/>
      <c r="CZ1" s="15"/>
      <c r="DA1" s="15"/>
      <c r="DB1" s="15"/>
      <c r="DC1" s="15"/>
      <c r="DG1" s="17"/>
      <c r="DH1" s="6" t="s">
        <v>18</v>
      </c>
      <c r="DJ1" s="2" t="s">
        <v>16</v>
      </c>
      <c r="DK1" s="2">
        <v>5</v>
      </c>
      <c r="DL1" s="2"/>
      <c r="DM1" s="2"/>
      <c r="DN1" s="15"/>
      <c r="DO1" s="15"/>
      <c r="DP1" s="15"/>
      <c r="DQ1" s="15"/>
      <c r="DR1" s="15"/>
      <c r="DS1" s="4"/>
      <c r="DU1" s="6" t="s">
        <v>18</v>
      </c>
      <c r="DW1" s="2" t="s">
        <v>16</v>
      </c>
      <c r="DX1" s="2">
        <v>5</v>
      </c>
      <c r="DY1" s="2"/>
      <c r="DZ1" s="2"/>
      <c r="EA1" s="15"/>
      <c r="EB1" s="15"/>
      <c r="EC1" s="15"/>
      <c r="ED1" s="15"/>
      <c r="EE1" s="15"/>
      <c r="EH1" s="21"/>
      <c r="EI1" s="17"/>
    </row>
    <row r="2" spans="1:142" ht="13.5" thickBot="1">
      <c r="A2" s="2"/>
      <c r="B2" s="2"/>
      <c r="G2" s="15"/>
      <c r="H2" s="15"/>
      <c r="I2" s="15"/>
      <c r="J2" s="15"/>
      <c r="K2" s="15"/>
      <c r="L2" s="15"/>
      <c r="N2" s="2"/>
      <c r="O2" s="2"/>
      <c r="T2" s="15"/>
      <c r="U2" s="15"/>
      <c r="V2" s="15"/>
      <c r="W2" s="15"/>
      <c r="X2" s="15"/>
      <c r="AA2" s="17"/>
      <c r="AB2" s="2"/>
      <c r="AC2" s="2"/>
      <c r="AH2" s="15"/>
      <c r="AI2" s="15"/>
      <c r="AJ2" s="15"/>
      <c r="AK2" s="15"/>
      <c r="AL2" s="15"/>
      <c r="AO2" s="2"/>
      <c r="AP2" s="2"/>
      <c r="AU2" s="15"/>
      <c r="AV2" s="15"/>
      <c r="AW2" s="15"/>
      <c r="AX2" s="15"/>
      <c r="AY2" s="15"/>
      <c r="BC2" s="17"/>
      <c r="BD2" s="2"/>
      <c r="BE2" s="2"/>
      <c r="BJ2" s="15"/>
      <c r="BK2" s="15"/>
      <c r="BL2" s="15"/>
      <c r="BM2" s="15"/>
      <c r="BN2" s="15"/>
      <c r="BO2" s="4"/>
      <c r="BQ2" s="2"/>
      <c r="BR2" s="2"/>
      <c r="BW2" s="15"/>
      <c r="BX2" s="15"/>
      <c r="BY2" s="15"/>
      <c r="BZ2" s="15"/>
      <c r="CA2" s="15"/>
      <c r="CE2" s="17"/>
      <c r="CF2" s="2"/>
      <c r="CG2" s="2"/>
      <c r="CL2" s="15"/>
      <c r="CM2" s="15"/>
      <c r="CN2" s="15"/>
      <c r="CO2" s="15"/>
      <c r="CP2" s="15"/>
      <c r="CQ2" s="4"/>
      <c r="CS2" s="2"/>
      <c r="CT2" s="2"/>
      <c r="CY2" s="15"/>
      <c r="CZ2" s="15"/>
      <c r="DA2" s="15"/>
      <c r="DB2" s="15"/>
      <c r="DC2" s="15"/>
      <c r="DG2" s="17"/>
      <c r="DH2" s="2"/>
      <c r="DI2" s="2"/>
      <c r="DN2" s="15"/>
      <c r="DO2" s="15"/>
      <c r="DP2" s="15"/>
      <c r="DQ2" s="15"/>
      <c r="DR2" s="15"/>
      <c r="DS2" s="4"/>
      <c r="DU2" s="2"/>
      <c r="DV2" s="2"/>
      <c r="EA2" s="15"/>
      <c r="EB2" s="15"/>
      <c r="EC2" s="15"/>
      <c r="ED2" s="15"/>
      <c r="EE2" s="15"/>
      <c r="EH2" s="21"/>
      <c r="EI2" s="17"/>
    </row>
    <row r="3" spans="1:142" ht="14.25" thickTop="1" thickBot="1">
      <c r="A3" s="14" t="s">
        <v>11</v>
      </c>
      <c r="C3" s="45"/>
      <c r="E3" s="15"/>
      <c r="G3" s="15"/>
      <c r="H3" s="25"/>
      <c r="I3" s="15"/>
      <c r="J3" s="15"/>
      <c r="K3" s="15"/>
      <c r="N3" s="14" t="s">
        <v>12</v>
      </c>
      <c r="O3" s="4"/>
      <c r="T3" s="15"/>
      <c r="U3" s="25"/>
      <c r="V3" s="15"/>
      <c r="W3" s="15"/>
      <c r="X3" s="15"/>
      <c r="AA3" s="17"/>
      <c r="AB3" s="14" t="s">
        <v>11</v>
      </c>
      <c r="AC3" s="4"/>
      <c r="AE3" s="15"/>
      <c r="AF3" s="15"/>
      <c r="AH3" s="15"/>
      <c r="AI3" s="25"/>
      <c r="AJ3" s="15"/>
      <c r="AK3" s="15"/>
      <c r="AL3" s="15"/>
      <c r="AM3" s="4"/>
      <c r="AN3" s="4"/>
      <c r="AO3" s="14" t="s">
        <v>12</v>
      </c>
      <c r="AP3" s="4"/>
      <c r="AS3" s="5"/>
      <c r="AU3" s="15"/>
      <c r="AV3" s="25"/>
      <c r="AW3" s="15"/>
      <c r="AX3" s="15"/>
      <c r="AY3" s="15"/>
      <c r="BA3" s="7"/>
      <c r="BB3" s="45"/>
      <c r="BC3" s="17"/>
      <c r="BD3" s="14" t="s">
        <v>11</v>
      </c>
      <c r="BF3" s="25"/>
      <c r="BG3" s="15"/>
      <c r="BH3" s="15"/>
      <c r="BJ3" s="15"/>
      <c r="BK3" s="25"/>
      <c r="BL3" s="15"/>
      <c r="BM3" s="15"/>
      <c r="BN3" s="15"/>
      <c r="BO3" s="4"/>
      <c r="BP3" s="4"/>
      <c r="BQ3" s="14" t="s">
        <v>12</v>
      </c>
      <c r="BR3" s="4"/>
      <c r="BT3" s="5"/>
      <c r="BU3" s="5"/>
      <c r="BW3" s="15"/>
      <c r="BX3" s="25"/>
      <c r="BY3" s="15"/>
      <c r="BZ3" s="15"/>
      <c r="CA3" s="15"/>
      <c r="CB3" s="4"/>
      <c r="CC3" s="4"/>
      <c r="CD3" s="4"/>
      <c r="CE3" s="17"/>
      <c r="CF3" s="14" t="s">
        <v>11</v>
      </c>
      <c r="CG3" s="15"/>
      <c r="CH3" s="15"/>
      <c r="CI3" s="15"/>
      <c r="CJ3" s="15"/>
      <c r="CL3" s="15"/>
      <c r="CM3" s="25"/>
      <c r="CN3" s="15"/>
      <c r="CO3" s="15"/>
      <c r="CP3" s="15"/>
      <c r="CQ3" s="4"/>
      <c r="CR3" s="4"/>
      <c r="CS3" s="14" t="s">
        <v>12</v>
      </c>
      <c r="CT3" s="5"/>
      <c r="CU3" s="5"/>
      <c r="CV3" s="5"/>
      <c r="CW3" s="5"/>
      <c r="CY3" s="15"/>
      <c r="CZ3" s="25"/>
      <c r="DA3" s="15"/>
      <c r="DB3" s="15"/>
      <c r="DC3" s="15"/>
      <c r="DD3" s="9"/>
      <c r="DE3" s="4"/>
      <c r="DF3" s="4"/>
      <c r="DG3" s="63"/>
      <c r="DH3" s="14" t="s">
        <v>11</v>
      </c>
      <c r="DI3" s="4"/>
      <c r="DL3" s="7"/>
      <c r="DN3" s="15"/>
      <c r="DO3" s="25"/>
      <c r="DP3" s="15"/>
      <c r="DQ3" s="15"/>
      <c r="DR3" s="15"/>
      <c r="DU3" s="14" t="s">
        <v>12</v>
      </c>
      <c r="DV3" s="5"/>
      <c r="DW3" s="5"/>
      <c r="DX3" s="5"/>
      <c r="DY3" s="5"/>
      <c r="EA3" s="15"/>
      <c r="EB3" s="25"/>
      <c r="EC3" s="15"/>
      <c r="ED3" s="15"/>
      <c r="EE3" s="15"/>
      <c r="EH3" s="21"/>
      <c r="EI3" s="17"/>
      <c r="EJ3" s="5"/>
      <c r="EL3" s="5"/>
    </row>
    <row r="4" spans="1:142" ht="13.5" thickTop="1">
      <c r="A4" s="2"/>
      <c r="B4" s="2"/>
      <c r="C4" s="3"/>
      <c r="D4" s="5"/>
      <c r="E4" s="5"/>
      <c r="F4" s="5"/>
      <c r="G4" s="15"/>
      <c r="I4" s="4"/>
      <c r="J4" s="4"/>
      <c r="K4" s="4"/>
      <c r="L4" s="4"/>
      <c r="N4" s="2"/>
      <c r="O4" s="2"/>
      <c r="P4" s="3"/>
      <c r="Q4" s="5"/>
      <c r="R4" s="5"/>
      <c r="S4" s="5"/>
      <c r="T4" s="15"/>
      <c r="V4" s="4"/>
      <c r="W4" s="4"/>
      <c r="X4" s="4"/>
      <c r="AA4" s="17"/>
      <c r="AB4" s="2"/>
      <c r="AC4" s="2"/>
      <c r="AD4" s="3"/>
      <c r="AE4" s="5"/>
      <c r="AF4" s="5"/>
      <c r="AG4" s="5"/>
      <c r="AH4" s="15"/>
      <c r="AJ4" s="4"/>
      <c r="AK4" s="4"/>
      <c r="AL4" s="4"/>
      <c r="AO4" s="2"/>
      <c r="AP4" s="2"/>
      <c r="AQ4" s="3"/>
      <c r="AR4" s="5"/>
      <c r="AS4" s="5"/>
      <c r="AT4" s="5"/>
      <c r="AU4" s="15"/>
      <c r="AW4" s="4"/>
      <c r="AX4" s="4"/>
      <c r="AY4" s="4"/>
      <c r="BC4" s="17"/>
      <c r="BD4" s="2"/>
      <c r="BE4" s="2"/>
      <c r="BF4" s="3"/>
      <c r="BG4" s="5"/>
      <c r="BH4" s="5"/>
      <c r="BI4" s="5"/>
      <c r="BJ4" s="15"/>
      <c r="BL4" s="4"/>
      <c r="BM4" s="4"/>
      <c r="BN4" s="4"/>
      <c r="BO4" s="4"/>
      <c r="BQ4" s="2"/>
      <c r="BR4" s="2"/>
      <c r="BS4" s="3"/>
      <c r="BT4" s="5"/>
      <c r="BU4" s="5"/>
      <c r="BV4" s="5"/>
      <c r="BW4" s="15"/>
      <c r="BY4" s="4"/>
      <c r="BZ4" s="4"/>
      <c r="CA4" s="4"/>
      <c r="CE4" s="17"/>
      <c r="CF4" s="2"/>
      <c r="CG4" s="2"/>
      <c r="CH4" s="3"/>
      <c r="CI4" s="5"/>
      <c r="CJ4" s="5"/>
      <c r="CK4" s="5"/>
      <c r="CL4" s="15"/>
      <c r="CN4" s="4"/>
      <c r="CO4" s="4"/>
      <c r="CP4" s="4"/>
      <c r="CQ4" s="4"/>
      <c r="CS4" s="2"/>
      <c r="CT4" s="2"/>
      <c r="CU4" s="3"/>
      <c r="CV4" s="5"/>
      <c r="CW4" s="5"/>
      <c r="CX4" s="5"/>
      <c r="CY4" s="15"/>
      <c r="DA4" s="4"/>
      <c r="DB4" s="4"/>
      <c r="DC4" s="4"/>
      <c r="DG4" s="17"/>
      <c r="DH4" s="2"/>
      <c r="DI4" s="2"/>
      <c r="DJ4" s="3"/>
      <c r="DK4" s="5"/>
      <c r="DL4" s="5"/>
      <c r="DM4" s="5"/>
      <c r="DN4" s="15"/>
      <c r="DP4" s="4"/>
      <c r="DQ4" s="4"/>
      <c r="DR4" s="4"/>
      <c r="DS4" s="4"/>
      <c r="DU4" s="2"/>
      <c r="DV4" s="2"/>
      <c r="DW4" s="3"/>
      <c r="DX4" s="5"/>
      <c r="DY4" s="5"/>
      <c r="DZ4" s="5"/>
      <c r="EA4" s="15"/>
      <c r="EC4" s="4"/>
      <c r="ED4" s="4"/>
      <c r="EE4" s="4"/>
      <c r="EH4" s="21"/>
      <c r="EI4" s="17"/>
    </row>
    <row r="5" spans="1:142">
      <c r="A5" s="34">
        <f>SUM(Calendrier!C41)</f>
        <v>43586</v>
      </c>
      <c r="C5" s="88"/>
      <c r="D5" s="5"/>
      <c r="E5" s="5"/>
      <c r="F5" s="5"/>
      <c r="G5" s="15"/>
      <c r="I5" s="4"/>
      <c r="J5" s="4"/>
      <c r="K5" s="4"/>
      <c r="L5" s="4"/>
      <c r="N5" s="34">
        <f>SUM(Calendrier!E41)</f>
        <v>43588</v>
      </c>
      <c r="P5" s="88"/>
      <c r="Q5" s="5"/>
      <c r="R5" s="5"/>
      <c r="S5" s="5"/>
      <c r="T5" s="15"/>
      <c r="V5" s="4"/>
      <c r="W5" s="4"/>
      <c r="X5" s="4"/>
      <c r="AA5" s="17"/>
      <c r="AB5" s="34">
        <f>SUM(Calendrier!C42)</f>
        <v>43593</v>
      </c>
      <c r="AD5" s="88"/>
      <c r="AE5" s="5"/>
      <c r="AF5" s="5"/>
      <c r="AG5" s="5"/>
      <c r="AH5" s="15"/>
      <c r="AJ5" s="4"/>
      <c r="AK5" s="4"/>
      <c r="AL5" s="4"/>
      <c r="AO5" s="34">
        <f>SUM(Calendrier!E42)</f>
        <v>43595</v>
      </c>
      <c r="AQ5" s="88"/>
      <c r="AR5" s="5"/>
      <c r="AS5" s="5"/>
      <c r="AT5" s="5"/>
      <c r="AU5" s="15"/>
      <c r="AW5" s="4"/>
      <c r="AX5" s="4"/>
      <c r="AY5" s="4"/>
      <c r="BC5" s="17"/>
      <c r="BD5" s="34">
        <f>SUM(Calendrier!C43)</f>
        <v>43600</v>
      </c>
      <c r="BF5" s="88"/>
      <c r="BG5" s="5"/>
      <c r="BH5" s="5"/>
      <c r="BI5" s="5"/>
      <c r="BJ5" s="15"/>
      <c r="BL5" s="4"/>
      <c r="BM5" s="4"/>
      <c r="BN5" s="4"/>
      <c r="BO5" s="4"/>
      <c r="BQ5" s="34">
        <f>SUM(Calendrier!E43)</f>
        <v>43602</v>
      </c>
      <c r="BS5" s="88"/>
      <c r="BT5" s="5"/>
      <c r="BU5" s="5"/>
      <c r="BV5" s="5"/>
      <c r="BW5" s="15"/>
      <c r="BY5" s="4"/>
      <c r="BZ5" s="4"/>
      <c r="CA5" s="4"/>
      <c r="CE5" s="17"/>
      <c r="CF5" s="34">
        <f>SUM(Calendrier!C44)</f>
        <v>43607</v>
      </c>
      <c r="CH5" s="88"/>
      <c r="CI5" s="5"/>
      <c r="CJ5" s="5"/>
      <c r="CK5" s="5"/>
      <c r="CL5" s="15"/>
      <c r="CN5" s="4"/>
      <c r="CO5" s="4"/>
      <c r="CP5" s="4"/>
      <c r="CQ5" s="4"/>
      <c r="CS5" s="34">
        <f>SUM(Calendrier!E44)</f>
        <v>43609</v>
      </c>
      <c r="CU5" s="88"/>
      <c r="CV5" s="5"/>
      <c r="CW5" s="5"/>
      <c r="CX5" s="5"/>
      <c r="CY5" s="15"/>
      <c r="DA5" s="4"/>
      <c r="DB5" s="4"/>
      <c r="DC5" s="4"/>
      <c r="DG5" s="17"/>
      <c r="DH5" s="34">
        <f>SUM(Calendrier!C45)</f>
        <v>0</v>
      </c>
      <c r="DJ5" s="88"/>
      <c r="DK5" s="5"/>
      <c r="DL5" s="5"/>
      <c r="DM5" s="5"/>
      <c r="DN5" s="15"/>
      <c r="DP5" s="4"/>
      <c r="DQ5" s="4"/>
      <c r="DR5" s="4"/>
      <c r="DS5" s="4"/>
      <c r="DU5" s="34">
        <f>SUM(Calendrier!E45)</f>
        <v>0</v>
      </c>
      <c r="DW5" s="88"/>
      <c r="DX5" s="5"/>
      <c r="DY5" s="5"/>
      <c r="DZ5" s="5"/>
      <c r="EA5" s="15"/>
      <c r="EC5" s="4"/>
      <c r="ED5" s="4"/>
      <c r="EE5" s="4"/>
      <c r="EH5" s="21"/>
      <c r="EI5" s="17"/>
    </row>
    <row r="6" spans="1:142">
      <c r="B6" s="8"/>
      <c r="C6" s="26"/>
      <c r="J6" s="9"/>
      <c r="K6" s="9"/>
      <c r="L6" s="9" t="s">
        <v>3</v>
      </c>
      <c r="M6" s="9"/>
      <c r="O6" s="8"/>
      <c r="P6" s="26"/>
      <c r="W6" s="9"/>
      <c r="X6" s="9"/>
      <c r="Y6" s="9" t="s">
        <v>3</v>
      </c>
      <c r="Z6" s="9" t="s">
        <v>3</v>
      </c>
      <c r="AA6" s="17"/>
      <c r="AC6" s="8"/>
      <c r="AD6" s="26"/>
      <c r="AK6" s="9"/>
      <c r="AL6" s="9"/>
      <c r="AM6" s="9" t="s">
        <v>3</v>
      </c>
      <c r="AN6" s="9"/>
      <c r="AP6" s="8"/>
      <c r="AQ6" s="26"/>
      <c r="AX6" s="9"/>
      <c r="AY6" s="9"/>
      <c r="AZ6" s="9" t="s">
        <v>3</v>
      </c>
      <c r="BA6" s="9" t="s">
        <v>3</v>
      </c>
      <c r="BB6" s="9" t="s">
        <v>3</v>
      </c>
      <c r="BC6" s="17"/>
      <c r="BE6" s="8"/>
      <c r="BF6" s="26"/>
      <c r="BM6" s="9"/>
      <c r="BN6" s="9"/>
      <c r="BO6" s="9" t="s">
        <v>3</v>
      </c>
      <c r="BP6" s="9"/>
      <c r="BR6" s="8"/>
      <c r="BS6" s="26"/>
      <c r="BZ6" s="9"/>
      <c r="CA6" s="9"/>
      <c r="CB6" s="9" t="s">
        <v>3</v>
      </c>
      <c r="CC6" s="9" t="s">
        <v>3</v>
      </c>
      <c r="CD6" s="9" t="s">
        <v>3</v>
      </c>
      <c r="CE6" s="17"/>
      <c r="CG6" s="8"/>
      <c r="CH6" s="26"/>
      <c r="CO6" s="9"/>
      <c r="CP6" s="9"/>
      <c r="CQ6" s="9" t="s">
        <v>3</v>
      </c>
      <c r="CR6" s="9"/>
      <c r="CT6" s="8"/>
      <c r="CU6" s="26"/>
      <c r="DB6" s="9"/>
      <c r="DC6" s="9"/>
      <c r="DD6" s="9" t="s">
        <v>3</v>
      </c>
      <c r="DE6" s="9" t="s">
        <v>3</v>
      </c>
      <c r="DF6" s="9" t="s">
        <v>3</v>
      </c>
      <c r="DG6" s="17"/>
      <c r="DI6" s="8"/>
      <c r="DJ6" s="26"/>
      <c r="DQ6" s="9"/>
      <c r="DR6" s="9"/>
      <c r="DS6" s="9" t="s">
        <v>3</v>
      </c>
      <c r="DT6" s="9"/>
      <c r="DV6" s="8"/>
      <c r="DW6" s="26"/>
      <c r="ED6" s="9"/>
      <c r="EE6" s="9"/>
      <c r="EF6" s="9" t="s">
        <v>3</v>
      </c>
      <c r="EG6" s="9" t="s">
        <v>3</v>
      </c>
      <c r="EH6" s="20" t="s">
        <v>3</v>
      </c>
      <c r="EI6" s="23" t="s">
        <v>3</v>
      </c>
      <c r="EJ6" s="26" t="s">
        <v>31</v>
      </c>
      <c r="EK6" s="26" t="s">
        <v>31</v>
      </c>
      <c r="EL6" s="42" t="s">
        <v>42</v>
      </c>
    </row>
    <row r="7" spans="1:142">
      <c r="A7" s="2" t="s">
        <v>62</v>
      </c>
      <c r="B7" s="87"/>
      <c r="C7" s="8"/>
      <c r="G7" s="9" t="s">
        <v>0</v>
      </c>
      <c r="H7" s="9" t="s">
        <v>0</v>
      </c>
      <c r="I7" s="9" t="s">
        <v>0</v>
      </c>
      <c r="J7" s="9" t="s">
        <v>0</v>
      </c>
      <c r="K7" s="9" t="s">
        <v>0</v>
      </c>
      <c r="L7" s="9" t="s">
        <v>0</v>
      </c>
      <c r="M7" s="9"/>
      <c r="O7" s="87"/>
      <c r="P7" s="8"/>
      <c r="T7" s="9" t="s">
        <v>0</v>
      </c>
      <c r="U7" s="9" t="s">
        <v>0</v>
      </c>
      <c r="V7" s="9" t="s">
        <v>0</v>
      </c>
      <c r="W7" s="9" t="s">
        <v>0</v>
      </c>
      <c r="X7" s="9" t="s">
        <v>0</v>
      </c>
      <c r="Y7" s="9" t="s">
        <v>0</v>
      </c>
      <c r="Z7" s="9" t="s">
        <v>0</v>
      </c>
      <c r="AA7" s="17"/>
      <c r="AB7" s="2"/>
      <c r="AC7" s="87"/>
      <c r="AD7" s="8"/>
      <c r="AH7" s="9" t="s">
        <v>0</v>
      </c>
      <c r="AI7" s="9" t="s">
        <v>0</v>
      </c>
      <c r="AJ7" s="9" t="s">
        <v>0</v>
      </c>
      <c r="AK7" s="9" t="s">
        <v>0</v>
      </c>
      <c r="AL7" s="9" t="s">
        <v>0</v>
      </c>
      <c r="AM7" s="9" t="s">
        <v>0</v>
      </c>
      <c r="AN7" s="9"/>
      <c r="AP7" s="87"/>
      <c r="AQ7" s="8"/>
      <c r="AU7" s="9" t="s">
        <v>0</v>
      </c>
      <c r="AV7" s="9" t="s">
        <v>0</v>
      </c>
      <c r="AW7" s="9" t="s">
        <v>0</v>
      </c>
      <c r="AX7" s="9" t="s">
        <v>0</v>
      </c>
      <c r="AY7" s="9" t="s">
        <v>0</v>
      </c>
      <c r="AZ7" s="9" t="s">
        <v>0</v>
      </c>
      <c r="BA7" s="9" t="s">
        <v>0</v>
      </c>
      <c r="BB7" s="9" t="s">
        <v>0</v>
      </c>
      <c r="BC7" s="17"/>
      <c r="BD7" s="2"/>
      <c r="BE7" s="87"/>
      <c r="BF7" s="8"/>
      <c r="BJ7" s="9" t="s">
        <v>0</v>
      </c>
      <c r="BK7" s="9" t="s">
        <v>0</v>
      </c>
      <c r="BL7" s="9" t="s">
        <v>0</v>
      </c>
      <c r="BM7" s="9" t="s">
        <v>0</v>
      </c>
      <c r="BN7" s="9" t="s">
        <v>0</v>
      </c>
      <c r="BO7" s="9" t="s">
        <v>0</v>
      </c>
      <c r="BP7" s="9"/>
      <c r="BR7" s="87"/>
      <c r="BS7" s="8"/>
      <c r="BW7" s="9" t="s">
        <v>0</v>
      </c>
      <c r="BX7" s="9" t="s">
        <v>0</v>
      </c>
      <c r="BY7" s="9" t="s">
        <v>0</v>
      </c>
      <c r="BZ7" s="9" t="s">
        <v>0</v>
      </c>
      <c r="CA7" s="9" t="s">
        <v>0</v>
      </c>
      <c r="CB7" s="9" t="s">
        <v>0</v>
      </c>
      <c r="CC7" s="9" t="s">
        <v>0</v>
      </c>
      <c r="CD7" s="9" t="s">
        <v>0</v>
      </c>
      <c r="CE7" s="17"/>
      <c r="CF7" s="2"/>
      <c r="CG7" s="87"/>
      <c r="CH7" s="8"/>
      <c r="CL7" s="9" t="s">
        <v>0</v>
      </c>
      <c r="CM7" s="9" t="s">
        <v>0</v>
      </c>
      <c r="CN7" s="9" t="s">
        <v>0</v>
      </c>
      <c r="CO7" s="9" t="s">
        <v>0</v>
      </c>
      <c r="CP7" s="9" t="s">
        <v>0</v>
      </c>
      <c r="CQ7" s="9" t="s">
        <v>0</v>
      </c>
      <c r="CR7" s="9"/>
      <c r="CT7" s="87"/>
      <c r="CU7" s="8"/>
      <c r="CY7" s="9" t="s">
        <v>0</v>
      </c>
      <c r="CZ7" s="9" t="s">
        <v>0</v>
      </c>
      <c r="DA7" s="9" t="s">
        <v>0</v>
      </c>
      <c r="DB7" s="9" t="s">
        <v>0</v>
      </c>
      <c r="DC7" s="9" t="s">
        <v>0</v>
      </c>
      <c r="DD7" s="9" t="s">
        <v>0</v>
      </c>
      <c r="DE7" s="9" t="s">
        <v>0</v>
      </c>
      <c r="DF7" s="9" t="s">
        <v>0</v>
      </c>
      <c r="DG7" s="31"/>
      <c r="DH7" s="2"/>
      <c r="DI7" s="87"/>
      <c r="DJ7" s="8"/>
      <c r="DN7" s="9" t="s">
        <v>0</v>
      </c>
      <c r="DO7" s="9" t="s">
        <v>0</v>
      </c>
      <c r="DP7" s="9" t="s">
        <v>0</v>
      </c>
      <c r="DQ7" s="9" t="s">
        <v>0</v>
      </c>
      <c r="DR7" s="9" t="s">
        <v>0</v>
      </c>
      <c r="DS7" s="9" t="s">
        <v>0</v>
      </c>
      <c r="DT7" s="9"/>
      <c r="DU7" s="2"/>
      <c r="DV7" s="87"/>
      <c r="DW7" s="8"/>
      <c r="EA7" s="9" t="s">
        <v>0</v>
      </c>
      <c r="EB7" s="9" t="s">
        <v>0</v>
      </c>
      <c r="EC7" s="9" t="s">
        <v>0</v>
      </c>
      <c r="ED7" s="9" t="s">
        <v>0</v>
      </c>
      <c r="EE7" s="9" t="s">
        <v>0</v>
      </c>
      <c r="EF7" s="9" t="s">
        <v>0</v>
      </c>
      <c r="EG7" s="9" t="s">
        <v>0</v>
      </c>
      <c r="EH7" s="20" t="s">
        <v>0</v>
      </c>
      <c r="EI7" s="23" t="s">
        <v>0</v>
      </c>
      <c r="EJ7" s="26" t="s">
        <v>32</v>
      </c>
      <c r="EK7" s="26" t="s">
        <v>32</v>
      </c>
    </row>
    <row r="8" spans="1:142">
      <c r="A8" s="36"/>
      <c r="B8" s="8" t="s">
        <v>4</v>
      </c>
      <c r="C8" s="45" t="s">
        <v>0</v>
      </c>
      <c r="D8" s="8" t="s">
        <v>5</v>
      </c>
      <c r="E8" s="8" t="s">
        <v>40</v>
      </c>
      <c r="F8" s="8" t="s">
        <v>117</v>
      </c>
      <c r="G8" s="9" t="s">
        <v>6</v>
      </c>
      <c r="H8" s="9" t="s">
        <v>6</v>
      </c>
      <c r="I8" s="9" t="s">
        <v>6</v>
      </c>
      <c r="J8" s="9" t="s">
        <v>6</v>
      </c>
      <c r="K8" s="9" t="s">
        <v>6</v>
      </c>
      <c r="L8" s="9" t="s">
        <v>10</v>
      </c>
      <c r="M8" s="9"/>
      <c r="N8" s="5"/>
      <c r="O8" s="8" t="s">
        <v>4</v>
      </c>
      <c r="P8" s="4" t="s">
        <v>0</v>
      </c>
      <c r="Q8" s="8" t="s">
        <v>5</v>
      </c>
      <c r="R8" s="8" t="s">
        <v>40</v>
      </c>
      <c r="S8" s="8" t="s">
        <v>117</v>
      </c>
      <c r="T8" s="9" t="s">
        <v>6</v>
      </c>
      <c r="U8" s="9" t="s">
        <v>6</v>
      </c>
      <c r="V8" s="9" t="s">
        <v>6</v>
      </c>
      <c r="W8" s="9" t="s">
        <v>6</v>
      </c>
      <c r="X8" s="9" t="s">
        <v>6</v>
      </c>
      <c r="Y8" s="9" t="s">
        <v>10</v>
      </c>
      <c r="Z8" s="9" t="s">
        <v>13</v>
      </c>
      <c r="AA8" s="17"/>
      <c r="AB8" s="5"/>
      <c r="AC8" s="8" t="s">
        <v>4</v>
      </c>
      <c r="AD8" s="4" t="s">
        <v>0</v>
      </c>
      <c r="AE8" s="8" t="s">
        <v>5</v>
      </c>
      <c r="AF8" s="8" t="s">
        <v>40</v>
      </c>
      <c r="AG8" s="8" t="s">
        <v>117</v>
      </c>
      <c r="AH8" s="9" t="s">
        <v>6</v>
      </c>
      <c r="AI8" s="9" t="s">
        <v>6</v>
      </c>
      <c r="AJ8" s="9" t="s">
        <v>6</v>
      </c>
      <c r="AK8" s="9" t="s">
        <v>6</v>
      </c>
      <c r="AL8" s="9" t="s">
        <v>6</v>
      </c>
      <c r="AM8" s="9" t="s">
        <v>10</v>
      </c>
      <c r="AN8" s="9"/>
      <c r="AO8" s="5"/>
      <c r="AP8" s="8" t="s">
        <v>4</v>
      </c>
      <c r="AQ8" s="4" t="s">
        <v>0</v>
      </c>
      <c r="AR8" s="8" t="s">
        <v>5</v>
      </c>
      <c r="AS8" s="8" t="s">
        <v>40</v>
      </c>
      <c r="AT8" s="8" t="s">
        <v>117</v>
      </c>
      <c r="AU8" s="9" t="s">
        <v>6</v>
      </c>
      <c r="AV8" s="9" t="s">
        <v>6</v>
      </c>
      <c r="AW8" s="9" t="s">
        <v>6</v>
      </c>
      <c r="AX8" s="9" t="s">
        <v>6</v>
      </c>
      <c r="AY8" s="9" t="s">
        <v>6</v>
      </c>
      <c r="AZ8" s="9" t="s">
        <v>10</v>
      </c>
      <c r="BA8" s="9" t="s">
        <v>13</v>
      </c>
      <c r="BB8" s="9" t="s">
        <v>10</v>
      </c>
      <c r="BC8" s="17"/>
      <c r="BD8" s="5"/>
      <c r="BE8" s="8" t="s">
        <v>4</v>
      </c>
      <c r="BF8" s="4" t="s">
        <v>0</v>
      </c>
      <c r="BG8" s="8" t="s">
        <v>5</v>
      </c>
      <c r="BH8" s="8" t="s">
        <v>40</v>
      </c>
      <c r="BI8" s="8" t="s">
        <v>117</v>
      </c>
      <c r="BJ8" s="9" t="s">
        <v>6</v>
      </c>
      <c r="BK8" s="9" t="s">
        <v>6</v>
      </c>
      <c r="BL8" s="9" t="s">
        <v>6</v>
      </c>
      <c r="BM8" s="9" t="s">
        <v>6</v>
      </c>
      <c r="BN8" s="9" t="s">
        <v>6</v>
      </c>
      <c r="BO8" s="9" t="s">
        <v>10</v>
      </c>
      <c r="BP8" s="9"/>
      <c r="BQ8" s="5"/>
      <c r="BR8" s="8" t="s">
        <v>4</v>
      </c>
      <c r="BS8" s="4" t="s">
        <v>0</v>
      </c>
      <c r="BT8" s="8" t="s">
        <v>5</v>
      </c>
      <c r="BU8" s="8" t="s">
        <v>40</v>
      </c>
      <c r="BV8" s="8" t="s">
        <v>117</v>
      </c>
      <c r="BW8" s="9" t="s">
        <v>6</v>
      </c>
      <c r="BX8" s="9" t="s">
        <v>6</v>
      </c>
      <c r="BY8" s="9" t="s">
        <v>6</v>
      </c>
      <c r="BZ8" s="9" t="s">
        <v>6</v>
      </c>
      <c r="CA8" s="9" t="s">
        <v>6</v>
      </c>
      <c r="CB8" s="9" t="s">
        <v>10</v>
      </c>
      <c r="CC8" s="9" t="s">
        <v>13</v>
      </c>
      <c r="CD8" s="9" t="s">
        <v>10</v>
      </c>
      <c r="CE8" s="17"/>
      <c r="CF8" s="5"/>
      <c r="CG8" s="8" t="s">
        <v>4</v>
      </c>
      <c r="CH8" s="4" t="s">
        <v>0</v>
      </c>
      <c r="CI8" s="8" t="s">
        <v>5</v>
      </c>
      <c r="CJ8" s="8" t="s">
        <v>40</v>
      </c>
      <c r="CK8" s="8" t="s">
        <v>117</v>
      </c>
      <c r="CL8" s="9" t="s">
        <v>6</v>
      </c>
      <c r="CM8" s="9" t="s">
        <v>6</v>
      </c>
      <c r="CN8" s="9" t="s">
        <v>6</v>
      </c>
      <c r="CO8" s="9" t="s">
        <v>6</v>
      </c>
      <c r="CP8" s="9" t="s">
        <v>6</v>
      </c>
      <c r="CQ8" s="9" t="s">
        <v>10</v>
      </c>
      <c r="CR8" s="9"/>
      <c r="CS8" s="5"/>
      <c r="CT8" s="8" t="s">
        <v>4</v>
      </c>
      <c r="CU8" s="4" t="s">
        <v>0</v>
      </c>
      <c r="CV8" s="8" t="s">
        <v>5</v>
      </c>
      <c r="CW8" s="8" t="s">
        <v>40</v>
      </c>
      <c r="CX8" s="8" t="s">
        <v>117</v>
      </c>
      <c r="CY8" s="9" t="s">
        <v>6</v>
      </c>
      <c r="CZ8" s="9" t="s">
        <v>6</v>
      </c>
      <c r="DA8" s="9" t="s">
        <v>6</v>
      </c>
      <c r="DB8" s="9" t="s">
        <v>6</v>
      </c>
      <c r="DC8" s="9" t="s">
        <v>6</v>
      </c>
      <c r="DD8" s="9" t="s">
        <v>10</v>
      </c>
      <c r="DE8" s="9" t="s">
        <v>13</v>
      </c>
      <c r="DF8" s="9" t="s">
        <v>10</v>
      </c>
      <c r="DG8" s="17"/>
      <c r="DH8" s="5"/>
      <c r="DI8" s="8" t="s">
        <v>4</v>
      </c>
      <c r="DJ8" s="4" t="s">
        <v>0</v>
      </c>
      <c r="DK8" s="8" t="s">
        <v>5</v>
      </c>
      <c r="DL8" s="8" t="s">
        <v>40</v>
      </c>
      <c r="DM8" s="8" t="s">
        <v>117</v>
      </c>
      <c r="DN8" s="9" t="s">
        <v>6</v>
      </c>
      <c r="DO8" s="9" t="s">
        <v>6</v>
      </c>
      <c r="DP8" s="9" t="s">
        <v>6</v>
      </c>
      <c r="DQ8" s="9" t="s">
        <v>6</v>
      </c>
      <c r="DR8" s="9" t="s">
        <v>6</v>
      </c>
      <c r="DS8" s="9" t="s">
        <v>10</v>
      </c>
      <c r="DT8" s="9"/>
      <c r="DU8" s="5"/>
      <c r="DV8" s="8" t="s">
        <v>4</v>
      </c>
      <c r="DW8" s="4" t="s">
        <v>0</v>
      </c>
      <c r="DX8" s="8" t="s">
        <v>5</v>
      </c>
      <c r="DY8" s="8" t="s">
        <v>40</v>
      </c>
      <c r="DZ8" s="8" t="s">
        <v>117</v>
      </c>
      <c r="EA8" s="9" t="s">
        <v>6</v>
      </c>
      <c r="EB8" s="9" t="s">
        <v>6</v>
      </c>
      <c r="EC8" s="9" t="s">
        <v>6</v>
      </c>
      <c r="ED8" s="9" t="s">
        <v>6</v>
      </c>
      <c r="EE8" s="9" t="s">
        <v>6</v>
      </c>
      <c r="EF8" s="9" t="s">
        <v>10</v>
      </c>
      <c r="EG8" s="9" t="s">
        <v>13</v>
      </c>
      <c r="EH8" s="20" t="s">
        <v>10</v>
      </c>
      <c r="EI8" s="23" t="s">
        <v>21</v>
      </c>
      <c r="EJ8" s="26" t="s">
        <v>17</v>
      </c>
      <c r="EK8" s="26" t="s">
        <v>33</v>
      </c>
    </row>
    <row r="9" spans="1:142">
      <c r="D9" s="9" t="str">
        <f>IF(D101=15,"OK","Faux")</f>
        <v>OK</v>
      </c>
      <c r="E9" s="9" t="str">
        <f>IF(E101=1,"OK","Faux")</f>
        <v>OK</v>
      </c>
      <c r="F9" s="9"/>
      <c r="L9" s="10" t="s">
        <v>63</v>
      </c>
      <c r="Q9" s="9" t="str">
        <f>IF(Q101=15,"OK","Faux")</f>
        <v>OK</v>
      </c>
      <c r="R9" s="9" t="str">
        <f>IF(R101=1,"OK","Faux")</f>
        <v>OK</v>
      </c>
      <c r="S9" s="9"/>
      <c r="Y9" s="10" t="s">
        <v>64</v>
      </c>
      <c r="Z9" s="10" t="s">
        <v>65</v>
      </c>
      <c r="AA9" s="17"/>
      <c r="AE9" s="9" t="str">
        <f>IF(AE101=15,"OK","Faux")</f>
        <v>OK</v>
      </c>
      <c r="AF9" s="9" t="str">
        <f>IF(AF101=1,"OK","Faux")</f>
        <v>OK</v>
      </c>
      <c r="AG9" s="9"/>
      <c r="AM9" s="10" t="s">
        <v>63</v>
      </c>
      <c r="AR9" s="9" t="str">
        <f>IF(AR101=15,"OK","Faux")</f>
        <v>OK</v>
      </c>
      <c r="AS9" s="9" t="str">
        <f>IF(AS101=1,"OK","Faux")</f>
        <v>OK</v>
      </c>
      <c r="AT9" s="9"/>
      <c r="AZ9" s="10" t="s">
        <v>64</v>
      </c>
      <c r="BA9" s="10" t="s">
        <v>65</v>
      </c>
      <c r="BB9" s="10" t="s">
        <v>17</v>
      </c>
      <c r="BC9" s="17"/>
      <c r="BG9" s="9" t="str">
        <f>IF(BG101=15,"OK","Faux")</f>
        <v>OK</v>
      </c>
      <c r="BH9" s="9" t="str">
        <f>IF(BH101=1,"OK","Faux")</f>
        <v>OK</v>
      </c>
      <c r="BI9" s="9"/>
      <c r="BO9" s="10" t="s">
        <v>63</v>
      </c>
      <c r="BT9" s="9" t="str">
        <f>IF(BT101=15,"OK","Faux")</f>
        <v>OK</v>
      </c>
      <c r="BU9" s="9" t="str">
        <f>IF(BU101=1,"OK","Faux")</f>
        <v>OK</v>
      </c>
      <c r="BV9" s="9"/>
      <c r="CB9" s="10" t="s">
        <v>64</v>
      </c>
      <c r="CC9" s="10" t="s">
        <v>65</v>
      </c>
      <c r="CD9" s="10" t="s">
        <v>17</v>
      </c>
      <c r="CE9" s="17"/>
      <c r="CI9" s="9" t="str">
        <f>IF(CI101=15,"OK","Faux")</f>
        <v>OK</v>
      </c>
      <c r="CJ9" s="9" t="str">
        <f>IF(CJ101=1,"OK","Faux")</f>
        <v>OK</v>
      </c>
      <c r="CK9" s="9"/>
      <c r="CQ9" s="10" t="s">
        <v>63</v>
      </c>
      <c r="CV9" s="9" t="str">
        <f>IF(CV101=15,"OK","Faux")</f>
        <v>OK</v>
      </c>
      <c r="CW9" s="9" t="str">
        <f>IF(CW101=1,"OK","Faux")</f>
        <v>OK</v>
      </c>
      <c r="CX9" s="9"/>
      <c r="DD9" s="10" t="s">
        <v>64</v>
      </c>
      <c r="DE9" s="10" t="s">
        <v>65</v>
      </c>
      <c r="DF9" s="10" t="s">
        <v>17</v>
      </c>
      <c r="DG9" s="30"/>
      <c r="DK9" s="9" t="str">
        <f>IF(DK101=15,"OK","Faux")</f>
        <v>Faux</v>
      </c>
      <c r="DL9" s="9" t="str">
        <f>IF(DL101=1,"OK","Faux")</f>
        <v>Faux</v>
      </c>
      <c r="DM9" s="9"/>
      <c r="DS9" s="10" t="s">
        <v>63</v>
      </c>
      <c r="DX9" s="9" t="str">
        <f>IF(DX101=15,"OK","Faux")</f>
        <v>Faux</v>
      </c>
      <c r="DY9" s="9" t="str">
        <f>IF(DY101=1,"OK","Faux")</f>
        <v>Faux</v>
      </c>
      <c r="DZ9" s="9"/>
      <c r="EF9" s="10" t="s">
        <v>64</v>
      </c>
      <c r="EG9" s="10" t="s">
        <v>65</v>
      </c>
      <c r="EH9" s="61" t="s">
        <v>17</v>
      </c>
      <c r="EI9" s="62" t="s">
        <v>66</v>
      </c>
      <c r="EJ9" s="41"/>
      <c r="EL9" s="5"/>
    </row>
    <row r="10" spans="1:142" ht="13.5" thickBot="1">
      <c r="A10" s="8"/>
      <c r="B10" s="8"/>
      <c r="C10" s="8"/>
      <c r="D10" s="8"/>
      <c r="E10" s="8"/>
      <c r="F10" s="8"/>
      <c r="G10" s="11" t="s">
        <v>7</v>
      </c>
      <c r="H10" s="11" t="s">
        <v>8</v>
      </c>
      <c r="I10" s="11" t="s">
        <v>9</v>
      </c>
      <c r="J10" s="11" t="s">
        <v>14</v>
      </c>
      <c r="K10" s="11" t="s">
        <v>15</v>
      </c>
      <c r="L10" s="11"/>
      <c r="N10" s="8"/>
      <c r="O10" s="8"/>
      <c r="P10" s="8"/>
      <c r="Q10" s="8"/>
      <c r="R10" s="8"/>
      <c r="S10" s="8"/>
      <c r="T10" s="11" t="s">
        <v>7</v>
      </c>
      <c r="U10" s="11" t="s">
        <v>8</v>
      </c>
      <c r="V10" s="11" t="s">
        <v>9</v>
      </c>
      <c r="W10" s="11" t="s">
        <v>14</v>
      </c>
      <c r="X10" s="11" t="s">
        <v>15</v>
      </c>
      <c r="Y10" s="11"/>
      <c r="AA10" s="17"/>
      <c r="AB10" s="8"/>
      <c r="AC10" s="8"/>
      <c r="AD10" s="8"/>
      <c r="AE10" s="8"/>
      <c r="AF10" s="8"/>
      <c r="AG10" s="8"/>
      <c r="AH10" s="11" t="s">
        <v>7</v>
      </c>
      <c r="AI10" s="11" t="s">
        <v>8</v>
      </c>
      <c r="AJ10" s="11" t="s">
        <v>9</v>
      </c>
      <c r="AK10" s="11" t="s">
        <v>14</v>
      </c>
      <c r="AL10" s="11" t="s">
        <v>15</v>
      </c>
      <c r="AM10" s="11"/>
      <c r="AN10" s="11"/>
      <c r="AO10" s="8"/>
      <c r="AP10" s="8"/>
      <c r="AQ10" s="8"/>
      <c r="AR10" s="8"/>
      <c r="AS10" s="8"/>
      <c r="AT10" s="8"/>
      <c r="AU10" s="11" t="s">
        <v>7</v>
      </c>
      <c r="AV10" s="11" t="s">
        <v>8</v>
      </c>
      <c r="AW10" s="11" t="s">
        <v>9</v>
      </c>
      <c r="AX10" s="11" t="s">
        <v>14</v>
      </c>
      <c r="AY10" s="11" t="s">
        <v>15</v>
      </c>
      <c r="AZ10" s="11"/>
      <c r="BA10" s="11"/>
      <c r="BC10" s="17"/>
      <c r="BG10" s="9"/>
      <c r="BH10" s="9"/>
      <c r="BI10" s="8"/>
      <c r="BJ10" s="11" t="s">
        <v>7</v>
      </c>
      <c r="BK10" s="11" t="s">
        <v>8</v>
      </c>
      <c r="BL10" s="11" t="s">
        <v>9</v>
      </c>
      <c r="BM10" s="11" t="s">
        <v>14</v>
      </c>
      <c r="BN10" s="11" t="s">
        <v>15</v>
      </c>
      <c r="BQ10" s="8"/>
      <c r="BT10" s="9"/>
      <c r="BU10" s="9"/>
      <c r="BV10" s="8"/>
      <c r="BW10" s="11" t="s">
        <v>7</v>
      </c>
      <c r="BX10" s="11" t="s">
        <v>8</v>
      </c>
      <c r="BY10" s="11" t="s">
        <v>9</v>
      </c>
      <c r="BZ10" s="11" t="s">
        <v>14</v>
      </c>
      <c r="CA10" s="11" t="s">
        <v>15</v>
      </c>
      <c r="CB10" s="11"/>
      <c r="CE10" s="17"/>
      <c r="CF10" s="8"/>
      <c r="CI10" s="9"/>
      <c r="CJ10" s="9"/>
      <c r="CK10" s="8"/>
      <c r="CL10" s="11" t="s">
        <v>7</v>
      </c>
      <c r="CM10" s="11" t="s">
        <v>8</v>
      </c>
      <c r="CN10" s="11" t="s">
        <v>9</v>
      </c>
      <c r="CO10" s="11" t="s">
        <v>14</v>
      </c>
      <c r="CP10" s="11" t="s">
        <v>15</v>
      </c>
      <c r="CS10" s="8"/>
      <c r="CV10" s="9"/>
      <c r="CW10" s="9"/>
      <c r="CX10" s="8"/>
      <c r="CY10" s="11" t="s">
        <v>7</v>
      </c>
      <c r="CZ10" s="11" t="s">
        <v>8</v>
      </c>
      <c r="DA10" s="11" t="s">
        <v>9</v>
      </c>
      <c r="DB10" s="11" t="s">
        <v>14</v>
      </c>
      <c r="DC10" s="11" t="s">
        <v>15</v>
      </c>
      <c r="DG10" s="17"/>
      <c r="DH10" s="8"/>
      <c r="DK10" s="9"/>
      <c r="DL10" s="9"/>
      <c r="DM10" s="8"/>
      <c r="DN10" s="11" t="s">
        <v>7</v>
      </c>
      <c r="DO10" s="11" t="s">
        <v>8</v>
      </c>
      <c r="DP10" s="11" t="s">
        <v>9</v>
      </c>
      <c r="DQ10" s="11" t="s">
        <v>14</v>
      </c>
      <c r="DR10" s="11" t="s">
        <v>15</v>
      </c>
      <c r="DU10" s="8"/>
      <c r="DX10" s="9"/>
      <c r="DY10" s="9"/>
      <c r="DZ10" s="8"/>
      <c r="EA10" s="11" t="s">
        <v>7</v>
      </c>
      <c r="EB10" s="11" t="s">
        <v>8</v>
      </c>
      <c r="EC10" s="11" t="s">
        <v>9</v>
      </c>
      <c r="ED10" s="11" t="s">
        <v>14</v>
      </c>
      <c r="EE10" s="11" t="s">
        <v>15</v>
      </c>
      <c r="EH10" s="21"/>
      <c r="EI10" s="17"/>
    </row>
    <row r="11" spans="1:142" ht="13.5" thickBot="1">
      <c r="A11" s="107" t="str">
        <f>REPT(Sept!A11,1)</f>
        <v>ANGLAS Olivier</v>
      </c>
      <c r="B11" s="7">
        <f>IF(C11&gt;0,1,0)</f>
        <v>0</v>
      </c>
      <c r="C11" s="13"/>
      <c r="D11" s="13"/>
      <c r="E11" s="39">
        <f>IF(D11=1,1,0)</f>
        <v>0</v>
      </c>
      <c r="F11" s="13"/>
      <c r="G11" s="4">
        <f t="shared" ref="G11:G74" si="0">IF(D11=1,C11*2,C11)</f>
        <v>0</v>
      </c>
      <c r="H11" s="4">
        <f>IF(D11=2,G11*1.5,G11)</f>
        <v>0</v>
      </c>
      <c r="I11" s="4">
        <f>IF(D11=3,H11*1.3,H11)</f>
        <v>0</v>
      </c>
      <c r="J11" s="4">
        <f>IF(AND(D11=4,$B$101&gt;25),I11*1.2,I11)</f>
        <v>0</v>
      </c>
      <c r="K11" s="4">
        <f>IF(AND(D11=5,$B$101&gt;25),J11*1.1,J11)</f>
        <v>0</v>
      </c>
      <c r="L11" s="4">
        <f>SUM(K11)</f>
        <v>0</v>
      </c>
      <c r="M11" s="4"/>
      <c r="N11" s="7" t="str">
        <f>REPT(Sept!A11,1)</f>
        <v>ANGLAS Olivier</v>
      </c>
      <c r="O11" s="7">
        <f>IF(P11&gt;0,1,0)</f>
        <v>0</v>
      </c>
      <c r="P11" s="13"/>
      <c r="Q11" s="13"/>
      <c r="R11" s="39">
        <f>IF(Q11=1,1,0)</f>
        <v>0</v>
      </c>
      <c r="S11" s="13"/>
      <c r="T11" s="4">
        <f t="shared" ref="T11:T74" si="1">IF(Q11=1,P11*2,P11)</f>
        <v>0</v>
      </c>
      <c r="U11" s="4">
        <f>IF(Q11=2,T11*1.5,T11)</f>
        <v>0</v>
      </c>
      <c r="V11" s="4">
        <f>IF(Q11=3,U11*1.3,U11)</f>
        <v>0</v>
      </c>
      <c r="W11" s="4">
        <f>IF(AND(Q11=4,$O$101&gt;25),V11*1.2,V11)</f>
        <v>0</v>
      </c>
      <c r="X11" s="4">
        <f>IF(AND(Q11=5,$O$101&gt;25),W11*1.1,W11)</f>
        <v>0</v>
      </c>
      <c r="Y11" s="4">
        <f>SUM(X11)</f>
        <v>0</v>
      </c>
      <c r="Z11" s="12">
        <f t="shared" ref="Z11:Z42" si="2">IF(Y11&gt;L11,Y11,L11)</f>
        <v>0</v>
      </c>
      <c r="AA11" s="17"/>
      <c r="AB11" s="7" t="str">
        <f>REPT(Sept!A11,1)</f>
        <v>ANGLAS Olivier</v>
      </c>
      <c r="AC11" s="7">
        <f>IF(AD11&gt;0,1,0)</f>
        <v>0</v>
      </c>
      <c r="AD11" s="13"/>
      <c r="AE11" s="13"/>
      <c r="AF11" s="39">
        <f>IF(AE11=1,1,0)</f>
        <v>0</v>
      </c>
      <c r="AG11" s="13"/>
      <c r="AH11" s="4">
        <f t="shared" ref="AH11:AH74" si="3">IF(AE11=1,AD11*2,AD11)</f>
        <v>0</v>
      </c>
      <c r="AI11" s="4">
        <f>IF(AE11=2,AH11*1.5,AH11)</f>
        <v>0</v>
      </c>
      <c r="AJ11" s="4">
        <f>IF(AE11=3,AI11*1.3,AI11)</f>
        <v>0</v>
      </c>
      <c r="AK11" s="4">
        <f>IF(AND(AE11=4,$AC$101&gt;25),AJ11*1.2,AJ11)</f>
        <v>0</v>
      </c>
      <c r="AL11" s="4">
        <f>IF(AND(AE11=5,$AC$101&gt;25),AK11*1.1,AK11)</f>
        <v>0</v>
      </c>
      <c r="AM11" s="4">
        <f>SUM(AL11)</f>
        <v>0</v>
      </c>
      <c r="AN11" s="4"/>
      <c r="AO11" s="7" t="str">
        <f>REPT(Sept!A11,1)</f>
        <v>ANGLAS Olivier</v>
      </c>
      <c r="AP11" s="7">
        <f>IF(AQ11&gt;0,1,0)</f>
        <v>0</v>
      </c>
      <c r="AQ11" s="13"/>
      <c r="AR11" s="13"/>
      <c r="AS11" s="39">
        <f>IF(AR11=1,1,0)</f>
        <v>0</v>
      </c>
      <c r="AT11" s="13"/>
      <c r="AU11" s="4">
        <f t="shared" ref="AU11:AU74" si="4">IF(AR11=1,AQ11*2,AQ11)</f>
        <v>0</v>
      </c>
      <c r="AV11" s="4">
        <f>IF(AR11=2,AU11*1.5,AU11)</f>
        <v>0</v>
      </c>
      <c r="AW11" s="4">
        <f>IF(AR11=3,AV11*1.3,AV11)</f>
        <v>0</v>
      </c>
      <c r="AX11" s="4">
        <f>IF(AND(AR11=4,$AP$101&gt;25),AW11*1.2,AW11)</f>
        <v>0</v>
      </c>
      <c r="AY11" s="4">
        <f>IF(AND(AR11=5,$AP$101&gt;25),AX11*1.1,AX11)</f>
        <v>0</v>
      </c>
      <c r="AZ11" s="4">
        <f>SUM(AY11)</f>
        <v>0</v>
      </c>
      <c r="BA11" s="12">
        <f t="shared" ref="BA11:BA42" si="5">IF(AY11&gt;AL11,AY11,AL11)</f>
        <v>0</v>
      </c>
      <c r="BB11" s="12">
        <f t="shared" ref="BB11:BB42" si="6">SUM(Z11+BA11)</f>
        <v>0</v>
      </c>
      <c r="BC11" s="17"/>
      <c r="BD11" s="7" t="str">
        <f>REPT(Sept!A11,1)</f>
        <v>ANGLAS Olivier</v>
      </c>
      <c r="BE11" s="7">
        <f>IF(BF11&gt;0,1,0)</f>
        <v>0</v>
      </c>
      <c r="BF11" s="13"/>
      <c r="BG11" s="13"/>
      <c r="BH11" s="39">
        <f>IF(BG11=1,1,0)</f>
        <v>0</v>
      </c>
      <c r="BI11" s="13"/>
      <c r="BJ11" s="4">
        <f t="shared" ref="BJ11:BJ74" si="7">IF(BG11=1,BF11*2,BF11)</f>
        <v>0</v>
      </c>
      <c r="BK11" s="4">
        <f>IF(BG11=2,BJ11*1.5,BJ11)</f>
        <v>0</v>
      </c>
      <c r="BL11" s="4">
        <f>IF(BG11=3,BK11*1.3,BK11)</f>
        <v>0</v>
      </c>
      <c r="BM11" s="4">
        <f>IF(AND(BG11=4,$BE$101&gt;25),BL11*1.2,BL11)</f>
        <v>0</v>
      </c>
      <c r="BN11" s="4">
        <f>IF(AND(BG11=5,$BE$101&gt;25),BM11*1.1,BM11)</f>
        <v>0</v>
      </c>
      <c r="BO11" s="4">
        <f>SUM(BN11)</f>
        <v>0</v>
      </c>
      <c r="BP11" s="4"/>
      <c r="BQ11" s="7" t="str">
        <f>REPT(Sept!A11,1)</f>
        <v>ANGLAS Olivier</v>
      </c>
      <c r="BR11" s="7">
        <f>IF(BS11&gt;0,1,0)</f>
        <v>0</v>
      </c>
      <c r="BS11" s="13"/>
      <c r="BT11" s="13"/>
      <c r="BU11" s="39">
        <f>IF(BT11=1,1,0)</f>
        <v>0</v>
      </c>
      <c r="BV11" s="13"/>
      <c r="BW11" s="4">
        <f t="shared" ref="BW11:BW74" si="8">IF(BT11=1,BS11*2,BS11)</f>
        <v>0</v>
      </c>
      <c r="BX11" s="4">
        <f>IF(BT11=2,BW11*1.5,BW11)</f>
        <v>0</v>
      </c>
      <c r="BY11" s="4">
        <f>IF(BT11=3,BX11*1.3,BX11)</f>
        <v>0</v>
      </c>
      <c r="BZ11" s="4">
        <f>IF(AND(BT11=4,$BR$101&gt;25),BY11*1.2,BY11)</f>
        <v>0</v>
      </c>
      <c r="CA11" s="4">
        <f>IF(AND(BT11=5,$BR$101&gt;25),BZ11*1.1,BZ11)</f>
        <v>0</v>
      </c>
      <c r="CB11" s="4">
        <f>SUM(CA11)</f>
        <v>0</v>
      </c>
      <c r="CC11" s="12">
        <f t="shared" ref="CC11:CC42" si="9">IF(CB11&gt;BO11,CB11,BO11)</f>
        <v>0</v>
      </c>
      <c r="CD11" s="12">
        <f t="shared" ref="CD11:CD42" si="10">SUM(BB11+CC11)</f>
        <v>0</v>
      </c>
      <c r="CE11" s="17"/>
      <c r="CF11" s="7" t="str">
        <f>REPT(Sept!A11,1)</f>
        <v>ANGLAS Olivier</v>
      </c>
      <c r="CG11" s="7">
        <f>IF(CH11&gt;0,1,0)</f>
        <v>0</v>
      </c>
      <c r="CH11" s="13"/>
      <c r="CI11" s="13"/>
      <c r="CJ11" s="39">
        <f>IF(CI11=1,1,0)</f>
        <v>0</v>
      </c>
      <c r="CK11" s="13"/>
      <c r="CL11" s="4">
        <f t="shared" ref="CL11:CL74" si="11">IF(CI11=1,CH11*2,CH11)</f>
        <v>0</v>
      </c>
      <c r="CM11" s="4">
        <f>IF(CI11=2,CL11*1.5,CL11)</f>
        <v>0</v>
      </c>
      <c r="CN11" s="4">
        <f>IF(CI11=3,CM11*1.3,CM11)</f>
        <v>0</v>
      </c>
      <c r="CO11" s="4">
        <f>IF(AND(CI11=4,$CG$101&gt;25),CN11*1.2,CN11)</f>
        <v>0</v>
      </c>
      <c r="CP11" s="4">
        <f>IF(AND(CI11=5,$CG$101&gt;25),CO11*1.1,CO11)</f>
        <v>0</v>
      </c>
      <c r="CQ11" s="4">
        <f>SUM(CP11)</f>
        <v>0</v>
      </c>
      <c r="CR11" s="4"/>
      <c r="CS11" s="7" t="str">
        <f>REPT(Sept!A11,1)</f>
        <v>ANGLAS Olivier</v>
      </c>
      <c r="CT11" s="7">
        <f>IF(CU11&gt;0,1,0)</f>
        <v>0</v>
      </c>
      <c r="CU11" s="13"/>
      <c r="CV11" s="13"/>
      <c r="CW11" s="39">
        <f>IF(CV11=1,1,0)</f>
        <v>0</v>
      </c>
      <c r="CX11" s="13"/>
      <c r="CY11" s="4">
        <f t="shared" ref="CY11:CY74" si="12">IF(CV11=1,CU11*2,CU11)</f>
        <v>0</v>
      </c>
      <c r="CZ11" s="4">
        <f>IF(CV11=2,CY11*1.5,CY11)</f>
        <v>0</v>
      </c>
      <c r="DA11" s="4">
        <f>IF(CV11=3,CZ11*1.3,CZ11)</f>
        <v>0</v>
      </c>
      <c r="DB11" s="4">
        <f>IF(AND(CV11=4,$CT$101&gt;25),DA11*1.2,DA11)</f>
        <v>0</v>
      </c>
      <c r="DC11" s="4">
        <f>IF(AND(CV11=5,$CT$101&gt;25),DB11*1.1,DB11)</f>
        <v>0</v>
      </c>
      <c r="DD11" s="4">
        <f>SUM(DC11)</f>
        <v>0</v>
      </c>
      <c r="DE11" s="12">
        <f t="shared" ref="DE11:DE42" si="13">IF(DD11&gt;CQ11,DD11,CQ11)</f>
        <v>0</v>
      </c>
      <c r="DF11" s="12">
        <f t="shared" ref="DF11:DF42" si="14">SUM(CD11+DE11)</f>
        <v>0</v>
      </c>
      <c r="DG11" s="17"/>
      <c r="DH11" s="7" t="str">
        <f>REPT(Sept!A11,1)</f>
        <v>ANGLAS Olivier</v>
      </c>
      <c r="DI11" s="7">
        <f>IF(DJ11&gt;0,1,0)</f>
        <v>0</v>
      </c>
      <c r="DJ11" s="13"/>
      <c r="DK11" s="13"/>
      <c r="DL11" s="39">
        <f>IF(DK11=1,1,0)</f>
        <v>0</v>
      </c>
      <c r="DM11" s="13"/>
      <c r="DN11" s="4">
        <f t="shared" ref="DN11:DN74" si="15">IF(DK11=1,DJ11*2,DJ11)</f>
        <v>0</v>
      </c>
      <c r="DO11" s="4">
        <f>IF(DK11=2,DN11*1.5,DN11)</f>
        <v>0</v>
      </c>
      <c r="DP11" s="4">
        <f>IF(DK11=3,DO11*1.3,DO11)</f>
        <v>0</v>
      </c>
      <c r="DQ11" s="4">
        <f>IF(AND(DK11=4,$DI$101&gt;25),DP11*1.2,DP11)</f>
        <v>0</v>
      </c>
      <c r="DR11" s="4">
        <f>IF(AND(DK11=5,$DI$101&gt;25),DQ11*1.1,DQ11)</f>
        <v>0</v>
      </c>
      <c r="DS11" s="4">
        <f>SUM(DR11)</f>
        <v>0</v>
      </c>
      <c r="DT11" s="4"/>
      <c r="DU11" s="7" t="str">
        <f>REPT(Sept!A11,1)</f>
        <v>ANGLAS Olivier</v>
      </c>
      <c r="DV11" s="7">
        <f>IF(DW11&gt;0,1,0)</f>
        <v>0</v>
      </c>
      <c r="DW11" s="13"/>
      <c r="DX11" s="13"/>
      <c r="DY11" s="39">
        <f>IF(DX11=1,1,0)</f>
        <v>0</v>
      </c>
      <c r="DZ11" s="13"/>
      <c r="EA11" s="4">
        <f t="shared" ref="EA11:EA74" si="16">IF(DX11=1,DW11*2,DW11)</f>
        <v>0</v>
      </c>
      <c r="EB11" s="4">
        <f>IF(DX11=2,EA11*1.5,EA11)</f>
        <v>0</v>
      </c>
      <c r="EC11" s="4">
        <f>IF(DX11=3,EB11*1.3,EB11)</f>
        <v>0</v>
      </c>
      <c r="ED11" s="4">
        <f>IF(AND(DX11=4,$DV$101&gt;25),EC11*1.2,EC11)</f>
        <v>0</v>
      </c>
      <c r="EE11" s="4">
        <f>IF(AND(DX11=5,$DV$101&gt;25),ED11*1.1,ED11)</f>
        <v>0</v>
      </c>
      <c r="EF11" s="4">
        <f>SUM(EE11)</f>
        <v>0</v>
      </c>
      <c r="EG11" s="12">
        <f>IF(EF11&gt;DS11,EF11,DS11)</f>
        <v>0</v>
      </c>
      <c r="EH11" s="22">
        <f t="shared" ref="EH11:EH42" si="17">SUM(DF11+EG11)</f>
        <v>0</v>
      </c>
      <c r="EI11" s="24">
        <f>SUM(EH11+Avr!EI11)</f>
        <v>187</v>
      </c>
      <c r="EJ11" s="25">
        <f t="shared" ref="EJ11:EJ42" si="18">SUM(B11+O11+AC11+AP11+BE11+BR11+CG11+CT11+DI11+DV11)</f>
        <v>0</v>
      </c>
      <c r="EK11" s="25">
        <f>SUM(EJ11+Avr!EK11)</f>
        <v>10</v>
      </c>
      <c r="EL11" s="41">
        <f t="shared" ref="EL11:EL42" si="19">SUM(E11+R11+AF11+AS11+BH11+BU11+CJ11+CW11+DL11+DY11)</f>
        <v>0</v>
      </c>
    </row>
    <row r="12" spans="1:142" ht="13.5" thickBot="1">
      <c r="A12" s="107" t="str">
        <f>REPT(Sept!A12,1)</f>
        <v>ANGLAS Yoan</v>
      </c>
      <c r="B12" s="7">
        <f t="shared" ref="B12:B95" si="20">IF(C12&gt;0,1,0)</f>
        <v>1</v>
      </c>
      <c r="C12" s="13">
        <v>23</v>
      </c>
      <c r="D12" s="13"/>
      <c r="E12" s="39">
        <f t="shared" ref="E12:E95" si="21">IF(D12=1,1,0)</f>
        <v>0</v>
      </c>
      <c r="F12" s="13">
        <v>1</v>
      </c>
      <c r="G12" s="4">
        <f t="shared" si="0"/>
        <v>23</v>
      </c>
      <c r="H12" s="4">
        <f t="shared" ref="H12:H75" si="22">IF(D12=2,G12*1.5,G12)</f>
        <v>23</v>
      </c>
      <c r="I12" s="4">
        <f t="shared" ref="I12:I75" si="23">IF(D12=3,H12*1.3,H12)</f>
        <v>23</v>
      </c>
      <c r="J12" s="4">
        <f t="shared" ref="J12:J75" si="24">IF(AND(D12=4,$B$101&gt;25),I12*1.2,I12)</f>
        <v>23</v>
      </c>
      <c r="K12" s="4">
        <f t="shared" ref="K12:K75" si="25">IF(AND(D12=5,$B$101&gt;25),J12*1.1,J12)</f>
        <v>23</v>
      </c>
      <c r="L12" s="4">
        <f t="shared" ref="L12:L95" si="26">SUM(K12)</f>
        <v>23</v>
      </c>
      <c r="M12" s="4"/>
      <c r="N12" s="7" t="str">
        <f>REPT(Sept!A12,1)</f>
        <v>ANGLAS Yoan</v>
      </c>
      <c r="O12" s="7">
        <f t="shared" ref="O12:O95" si="27">IF(P12&gt;0,1,0)</f>
        <v>1</v>
      </c>
      <c r="P12" s="13">
        <v>16</v>
      </c>
      <c r="Q12" s="13"/>
      <c r="R12" s="39">
        <f t="shared" ref="R12:R95" si="28">IF(Q12=1,1,0)</f>
        <v>0</v>
      </c>
      <c r="S12" s="13"/>
      <c r="T12" s="4">
        <f t="shared" si="1"/>
        <v>16</v>
      </c>
      <c r="U12" s="4">
        <f t="shared" ref="U12:U75" si="29">IF(Q12=2,T12*1.5,T12)</f>
        <v>16</v>
      </c>
      <c r="V12" s="4">
        <f t="shared" ref="V12:V75" si="30">IF(Q12=3,U12*1.3,U12)</f>
        <v>16</v>
      </c>
      <c r="W12" s="4">
        <f t="shared" ref="W12:W75" si="31">IF(AND(Q12=4,$O$101&gt;25),V12*1.2,V12)</f>
        <v>16</v>
      </c>
      <c r="X12" s="4">
        <f t="shared" ref="X12:X75" si="32">IF(AND(Q12=5,$O$101&gt;25),W12*1.1,W12)</f>
        <v>16</v>
      </c>
      <c r="Y12" s="4">
        <f t="shared" ref="Y12:Y95" si="33">SUM(X12)</f>
        <v>16</v>
      </c>
      <c r="Z12" s="12">
        <f t="shared" si="2"/>
        <v>23</v>
      </c>
      <c r="AA12" s="17"/>
      <c r="AB12" s="7" t="str">
        <f>REPT(Sept!A12,1)</f>
        <v>ANGLAS Yoan</v>
      </c>
      <c r="AC12" s="7">
        <f t="shared" ref="AC12:AC95" si="34">IF(AD12&gt;0,1,0)</f>
        <v>1</v>
      </c>
      <c r="AD12" s="13">
        <v>28</v>
      </c>
      <c r="AE12" s="13">
        <v>1</v>
      </c>
      <c r="AF12" s="39">
        <f t="shared" ref="AF12:AF95" si="35">IF(AE12=1,1,0)</f>
        <v>1</v>
      </c>
      <c r="AG12" s="13"/>
      <c r="AH12" s="4">
        <f t="shared" si="3"/>
        <v>56</v>
      </c>
      <c r="AI12" s="4">
        <f t="shared" ref="AI12:AI75" si="36">IF(AE12=2,AH12*1.5,AH12)</f>
        <v>56</v>
      </c>
      <c r="AJ12" s="4">
        <f t="shared" ref="AJ12:AJ75" si="37">IF(AE12=3,AI12*1.3,AI12)</f>
        <v>56</v>
      </c>
      <c r="AK12" s="4">
        <f t="shared" ref="AK12:AK75" si="38">IF(AND(AE12=4,$AC$101&gt;25),AJ12*1.2,AJ12)</f>
        <v>56</v>
      </c>
      <c r="AL12" s="4">
        <f t="shared" ref="AL12:AL75" si="39">IF(AND(AE12=5,$AC$101&gt;25),AK12*1.1,AK12)</f>
        <v>56</v>
      </c>
      <c r="AM12" s="4">
        <f t="shared" ref="AM12:AM95" si="40">SUM(AL12)</f>
        <v>56</v>
      </c>
      <c r="AN12" s="4"/>
      <c r="AO12" s="7" t="str">
        <f>REPT(Sept!A12,1)</f>
        <v>ANGLAS Yoan</v>
      </c>
      <c r="AP12" s="7">
        <f t="shared" ref="AP12:AP95" si="41">IF(AQ12&gt;0,1,0)</f>
        <v>1</v>
      </c>
      <c r="AQ12" s="13">
        <v>27</v>
      </c>
      <c r="AR12" s="13"/>
      <c r="AS12" s="39">
        <f t="shared" ref="AS12:AS95" si="42">IF(AR12=1,1,0)</f>
        <v>0</v>
      </c>
      <c r="AT12" s="13"/>
      <c r="AU12" s="4">
        <f t="shared" si="4"/>
        <v>27</v>
      </c>
      <c r="AV12" s="4">
        <f t="shared" ref="AV12:AV75" si="43">IF(AR12=2,AU12*1.5,AU12)</f>
        <v>27</v>
      </c>
      <c r="AW12" s="4">
        <f t="shared" ref="AW12:AW75" si="44">IF(AR12=3,AV12*1.3,AV12)</f>
        <v>27</v>
      </c>
      <c r="AX12" s="4">
        <f t="shared" ref="AX12:AX75" si="45">IF(AND(AR12=4,$AP$101&gt;25),AW12*1.2,AW12)</f>
        <v>27</v>
      </c>
      <c r="AY12" s="4">
        <f t="shared" ref="AY12:AY75" si="46">IF(AND(AR12=5,$AP$101&gt;25),AX12*1.1,AX12)</f>
        <v>27</v>
      </c>
      <c r="AZ12" s="4">
        <f t="shared" ref="AZ12:AZ95" si="47">SUM(AY12)</f>
        <v>27</v>
      </c>
      <c r="BA12" s="12">
        <f t="shared" si="5"/>
        <v>56</v>
      </c>
      <c r="BB12" s="12">
        <f t="shared" si="6"/>
        <v>79</v>
      </c>
      <c r="BC12" s="17"/>
      <c r="BD12" s="7" t="str">
        <f>REPT(Sept!A12,1)</f>
        <v>ANGLAS Yoan</v>
      </c>
      <c r="BE12" s="7">
        <f t="shared" ref="BE12:BE95" si="48">IF(BF12&gt;0,1,0)</f>
        <v>1</v>
      </c>
      <c r="BF12" s="13">
        <v>19</v>
      </c>
      <c r="BG12" s="13"/>
      <c r="BH12" s="39">
        <f t="shared" ref="BH12:BH95" si="49">IF(BG12=1,1,0)</f>
        <v>0</v>
      </c>
      <c r="BI12" s="13"/>
      <c r="BJ12" s="4">
        <f t="shared" si="7"/>
        <v>19</v>
      </c>
      <c r="BK12" s="4">
        <f t="shared" ref="BK12:BK75" si="50">IF(BG12=2,BJ12*1.5,BJ12)</f>
        <v>19</v>
      </c>
      <c r="BL12" s="4">
        <f t="shared" ref="BL12:BL75" si="51">IF(BG12=3,BK12*1.3,BK12)</f>
        <v>19</v>
      </c>
      <c r="BM12" s="4">
        <f t="shared" ref="BM12:BM75" si="52">IF(AND(BG12=4,$BE$101&gt;25),BL12*1.2,BL12)</f>
        <v>19</v>
      </c>
      <c r="BN12" s="4">
        <f t="shared" ref="BN12:BN75" si="53">IF(AND(BG12=5,$BE$101&gt;25),BM12*1.1,BM12)</f>
        <v>19</v>
      </c>
      <c r="BO12" s="4">
        <f t="shared" ref="BO12:BO95" si="54">SUM(BN12)</f>
        <v>19</v>
      </c>
      <c r="BP12" s="4"/>
      <c r="BQ12" s="7" t="str">
        <f>REPT(Sept!A12,1)</f>
        <v>ANGLAS Yoan</v>
      </c>
      <c r="BR12" s="7">
        <f t="shared" ref="BR12:BR95" si="55">IF(BS12&gt;0,1,0)</f>
        <v>1</v>
      </c>
      <c r="BS12" s="13">
        <v>2</v>
      </c>
      <c r="BT12" s="13"/>
      <c r="BU12" s="39">
        <f t="shared" ref="BU12:BU95" si="56">IF(BT12=1,1,0)</f>
        <v>0</v>
      </c>
      <c r="BV12" s="13"/>
      <c r="BW12" s="4">
        <f t="shared" si="8"/>
        <v>2</v>
      </c>
      <c r="BX12" s="4">
        <f t="shared" ref="BX12:BX75" si="57">IF(BT12=2,BW12*1.5,BW12)</f>
        <v>2</v>
      </c>
      <c r="BY12" s="4">
        <f t="shared" ref="BY12:BY75" si="58">IF(BT12=3,BX12*1.3,BX12)</f>
        <v>2</v>
      </c>
      <c r="BZ12" s="4">
        <f t="shared" ref="BZ12:BZ75" si="59">IF(AND(BT12=4,$BR$101&gt;25),BY12*1.2,BY12)</f>
        <v>2</v>
      </c>
      <c r="CA12" s="4">
        <f t="shared" ref="CA12:CA75" si="60">IF(AND(BT12=5,$BR$101&gt;25),BZ12*1.1,BZ12)</f>
        <v>2</v>
      </c>
      <c r="CB12" s="4">
        <f t="shared" ref="CB12:CB95" si="61">SUM(CA12)</f>
        <v>2</v>
      </c>
      <c r="CC12" s="12">
        <f t="shared" si="9"/>
        <v>19</v>
      </c>
      <c r="CD12" s="12">
        <f t="shared" si="10"/>
        <v>98</v>
      </c>
      <c r="CE12" s="17"/>
      <c r="CF12" s="7" t="str">
        <f>REPT(Sept!A12,1)</f>
        <v>ANGLAS Yoan</v>
      </c>
      <c r="CG12" s="7">
        <f t="shared" ref="CG12:CG95" si="62">IF(CH12&gt;0,1,0)</f>
        <v>0</v>
      </c>
      <c r="CH12" s="13"/>
      <c r="CI12" s="13"/>
      <c r="CJ12" s="39">
        <f t="shared" ref="CJ12:CJ95" si="63">IF(CI12=1,1,0)</f>
        <v>0</v>
      </c>
      <c r="CK12" s="13"/>
      <c r="CL12" s="4">
        <f t="shared" si="11"/>
        <v>0</v>
      </c>
      <c r="CM12" s="4">
        <f t="shared" ref="CM12:CM75" si="64">IF(CI12=2,CL12*1.5,CL12)</f>
        <v>0</v>
      </c>
      <c r="CN12" s="4">
        <f t="shared" ref="CN12:CN75" si="65">IF(CI12=3,CM12*1.3,CM12)</f>
        <v>0</v>
      </c>
      <c r="CO12" s="4">
        <f t="shared" ref="CO12:CO75" si="66">IF(AND(CI12=4,$CG$101&gt;25),CN12*1.2,CN12)</f>
        <v>0</v>
      </c>
      <c r="CP12" s="4">
        <f t="shared" ref="CP12:CP75" si="67">IF(AND(CI12=5,$CG$101&gt;25),CO12*1.1,CO12)</f>
        <v>0</v>
      </c>
      <c r="CQ12" s="4">
        <f t="shared" ref="CQ12:CQ95" si="68">SUM(CP12)</f>
        <v>0</v>
      </c>
      <c r="CR12" s="4"/>
      <c r="CS12" s="7" t="str">
        <f>REPT(Sept!A12,1)</f>
        <v>ANGLAS Yoan</v>
      </c>
      <c r="CT12" s="7">
        <f t="shared" ref="CT12:CT95" si="69">IF(CU12&gt;0,1,0)</f>
        <v>0</v>
      </c>
      <c r="CU12" s="13"/>
      <c r="CV12" s="13"/>
      <c r="CW12" s="39">
        <f t="shared" ref="CW12:CW95" si="70">IF(CV12=1,1,0)</f>
        <v>0</v>
      </c>
      <c r="CX12" s="13"/>
      <c r="CY12" s="4">
        <f t="shared" si="12"/>
        <v>0</v>
      </c>
      <c r="CZ12" s="4">
        <f t="shared" ref="CZ12:CZ75" si="71">IF(CV12=2,CY12*1.5,CY12)</f>
        <v>0</v>
      </c>
      <c r="DA12" s="4">
        <f t="shared" ref="DA12:DA75" si="72">IF(CV12=3,CZ12*1.3,CZ12)</f>
        <v>0</v>
      </c>
      <c r="DB12" s="4">
        <f t="shared" ref="DB12:DB75" si="73">IF(AND(CV12=4,$CT$101&gt;25),DA12*1.2,DA12)</f>
        <v>0</v>
      </c>
      <c r="DC12" s="4">
        <f t="shared" ref="DC12:DC75" si="74">IF(AND(CV12=5,$CT$101&gt;25),DB12*1.1,DB12)</f>
        <v>0</v>
      </c>
      <c r="DD12" s="4">
        <f t="shared" ref="DD12:DD95" si="75">SUM(DC12)</f>
        <v>0</v>
      </c>
      <c r="DE12" s="12">
        <f t="shared" si="13"/>
        <v>0</v>
      </c>
      <c r="DF12" s="12">
        <f t="shared" si="14"/>
        <v>98</v>
      </c>
      <c r="DG12" s="17"/>
      <c r="DH12" s="7" t="str">
        <f>REPT(Sept!A12,1)</f>
        <v>ANGLAS Yoan</v>
      </c>
      <c r="DI12" s="7">
        <f t="shared" ref="DI12:DI95" si="76">IF(DJ12&gt;0,1,0)</f>
        <v>0</v>
      </c>
      <c r="DJ12" s="13"/>
      <c r="DK12" s="13"/>
      <c r="DL12" s="39">
        <f t="shared" ref="DL12:DL95" si="77">IF(DK12=1,1,0)</f>
        <v>0</v>
      </c>
      <c r="DM12" s="13"/>
      <c r="DN12" s="4">
        <f t="shared" si="15"/>
        <v>0</v>
      </c>
      <c r="DO12" s="4">
        <f t="shared" ref="DO12:DO75" si="78">IF(DK12=2,DN12*1.5,DN12)</f>
        <v>0</v>
      </c>
      <c r="DP12" s="4">
        <f t="shared" ref="DP12:DP75" si="79">IF(DK12=3,DO12*1.3,DO12)</f>
        <v>0</v>
      </c>
      <c r="DQ12" s="4">
        <f t="shared" ref="DQ12:DQ75" si="80">IF(AND(DK12=4,$DI$101&gt;25),DP12*1.2,DP12)</f>
        <v>0</v>
      </c>
      <c r="DR12" s="4">
        <f t="shared" ref="DR12:DR75" si="81">IF(AND(DK12=5,$DI$101&gt;25),DQ12*1.1,DQ12)</f>
        <v>0</v>
      </c>
      <c r="DS12" s="4">
        <f t="shared" ref="DS12:DS95" si="82">SUM(DR12)</f>
        <v>0</v>
      </c>
      <c r="DT12" s="4"/>
      <c r="DU12" s="7" t="str">
        <f>REPT(Sept!A12,1)</f>
        <v>ANGLAS Yoan</v>
      </c>
      <c r="DV12" s="7">
        <f t="shared" ref="DV12:DV95" si="83">IF(DW12&gt;0,1,0)</f>
        <v>0</v>
      </c>
      <c r="DW12" s="13"/>
      <c r="DX12" s="13"/>
      <c r="DY12" s="39">
        <f t="shared" ref="DY12:DY95" si="84">IF(DX12=1,1,0)</f>
        <v>0</v>
      </c>
      <c r="DZ12" s="13"/>
      <c r="EA12" s="4">
        <f t="shared" si="16"/>
        <v>0</v>
      </c>
      <c r="EB12" s="4">
        <f t="shared" ref="EB12:EB75" si="85">IF(DX12=2,EA12*1.5,EA12)</f>
        <v>0</v>
      </c>
      <c r="EC12" s="4">
        <f t="shared" ref="EC12:EC75" si="86">IF(DX12=3,EB12*1.3,EB12)</f>
        <v>0</v>
      </c>
      <c r="ED12" s="4">
        <f t="shared" ref="ED12:ED75" si="87">IF(AND(DX12=4,$DV$101&gt;25),EC12*1.2,EC12)</f>
        <v>0</v>
      </c>
      <c r="EE12" s="4">
        <f t="shared" ref="EE12:EE75" si="88">IF(AND(DX12=5,$DV$101&gt;25),ED12*1.1,ED12)</f>
        <v>0</v>
      </c>
      <c r="EF12" s="4">
        <f t="shared" ref="EF12:EF75" si="89">SUM(EE12)</f>
        <v>0</v>
      </c>
      <c r="EG12" s="12">
        <f t="shared" ref="EG12:EG75" si="90">IF(EF12&gt;DS12,EF12,DS12)</f>
        <v>0</v>
      </c>
      <c r="EH12" s="22">
        <f t="shared" si="17"/>
        <v>98</v>
      </c>
      <c r="EI12" s="24">
        <f>SUM(EH12+Avr!EI12)</f>
        <v>758.5</v>
      </c>
      <c r="EJ12" s="25">
        <f t="shared" si="18"/>
        <v>6</v>
      </c>
      <c r="EK12" s="25">
        <f>SUM(EJ12+Avr!EK12)</f>
        <v>53</v>
      </c>
      <c r="EL12" s="41">
        <f t="shared" si="19"/>
        <v>1</v>
      </c>
    </row>
    <row r="13" spans="1:142" ht="13.5" thickBot="1">
      <c r="A13" s="107" t="str">
        <f>REPT(Sept!A13,1)</f>
        <v>BARROS Stéphane</v>
      </c>
      <c r="B13" s="7">
        <f t="shared" si="20"/>
        <v>0</v>
      </c>
      <c r="C13" s="13"/>
      <c r="D13" s="13"/>
      <c r="E13" s="39">
        <f t="shared" si="21"/>
        <v>0</v>
      </c>
      <c r="F13" s="13"/>
      <c r="G13" s="4">
        <f t="shared" si="0"/>
        <v>0</v>
      </c>
      <c r="H13" s="4">
        <f t="shared" si="22"/>
        <v>0</v>
      </c>
      <c r="I13" s="4">
        <f t="shared" si="23"/>
        <v>0</v>
      </c>
      <c r="J13" s="4">
        <f t="shared" si="24"/>
        <v>0</v>
      </c>
      <c r="K13" s="4">
        <f t="shared" si="25"/>
        <v>0</v>
      </c>
      <c r="L13" s="4">
        <f t="shared" si="26"/>
        <v>0</v>
      </c>
      <c r="M13" s="4"/>
      <c r="N13" s="7" t="str">
        <f>REPT(Sept!A13,1)</f>
        <v>BARROS Stéphane</v>
      </c>
      <c r="O13" s="7">
        <f t="shared" si="27"/>
        <v>0</v>
      </c>
      <c r="P13" s="13"/>
      <c r="Q13" s="13"/>
      <c r="R13" s="39">
        <f t="shared" si="28"/>
        <v>0</v>
      </c>
      <c r="S13" s="13"/>
      <c r="T13" s="4">
        <f t="shared" si="1"/>
        <v>0</v>
      </c>
      <c r="U13" s="4">
        <f t="shared" si="29"/>
        <v>0</v>
      </c>
      <c r="V13" s="4">
        <f t="shared" si="30"/>
        <v>0</v>
      </c>
      <c r="W13" s="4">
        <f t="shared" si="31"/>
        <v>0</v>
      </c>
      <c r="X13" s="4">
        <f t="shared" si="32"/>
        <v>0</v>
      </c>
      <c r="Y13" s="4">
        <f t="shared" si="33"/>
        <v>0</v>
      </c>
      <c r="Z13" s="12">
        <f t="shared" si="2"/>
        <v>0</v>
      </c>
      <c r="AA13" s="17"/>
      <c r="AB13" s="7" t="str">
        <f>REPT(Sept!A13,1)</f>
        <v>BARROS Stéphane</v>
      </c>
      <c r="AC13" s="7">
        <f t="shared" si="34"/>
        <v>0</v>
      </c>
      <c r="AD13" s="13"/>
      <c r="AE13" s="13"/>
      <c r="AF13" s="39">
        <f t="shared" si="35"/>
        <v>0</v>
      </c>
      <c r="AG13" s="13"/>
      <c r="AH13" s="4">
        <f t="shared" si="3"/>
        <v>0</v>
      </c>
      <c r="AI13" s="4">
        <f t="shared" si="36"/>
        <v>0</v>
      </c>
      <c r="AJ13" s="4">
        <f t="shared" si="37"/>
        <v>0</v>
      </c>
      <c r="AK13" s="4">
        <f t="shared" si="38"/>
        <v>0</v>
      </c>
      <c r="AL13" s="4">
        <f t="shared" si="39"/>
        <v>0</v>
      </c>
      <c r="AM13" s="4">
        <f t="shared" si="40"/>
        <v>0</v>
      </c>
      <c r="AN13" s="4"/>
      <c r="AO13" s="7" t="str">
        <f>REPT(Sept!A13,1)</f>
        <v>BARROS Stéphane</v>
      </c>
      <c r="AP13" s="7">
        <f t="shared" si="41"/>
        <v>0</v>
      </c>
      <c r="AQ13" s="13"/>
      <c r="AR13" s="13"/>
      <c r="AS13" s="39">
        <f t="shared" si="42"/>
        <v>0</v>
      </c>
      <c r="AT13" s="13"/>
      <c r="AU13" s="4">
        <f t="shared" si="4"/>
        <v>0</v>
      </c>
      <c r="AV13" s="4">
        <f t="shared" si="43"/>
        <v>0</v>
      </c>
      <c r="AW13" s="4">
        <f t="shared" si="44"/>
        <v>0</v>
      </c>
      <c r="AX13" s="4">
        <f t="shared" si="45"/>
        <v>0</v>
      </c>
      <c r="AY13" s="4">
        <f t="shared" si="46"/>
        <v>0</v>
      </c>
      <c r="AZ13" s="4">
        <f t="shared" si="47"/>
        <v>0</v>
      </c>
      <c r="BA13" s="12">
        <f t="shared" si="5"/>
        <v>0</v>
      </c>
      <c r="BB13" s="12">
        <f t="shared" si="6"/>
        <v>0</v>
      </c>
      <c r="BC13" s="17"/>
      <c r="BD13" s="7" t="str">
        <f>REPT(Sept!A13,1)</f>
        <v>BARROS Stéphane</v>
      </c>
      <c r="BE13" s="7">
        <f t="shared" si="48"/>
        <v>0</v>
      </c>
      <c r="BF13" s="13"/>
      <c r="BG13" s="13"/>
      <c r="BH13" s="39">
        <f t="shared" si="49"/>
        <v>0</v>
      </c>
      <c r="BI13" s="13"/>
      <c r="BJ13" s="4">
        <f t="shared" si="7"/>
        <v>0</v>
      </c>
      <c r="BK13" s="4">
        <f t="shared" si="50"/>
        <v>0</v>
      </c>
      <c r="BL13" s="4">
        <f t="shared" si="51"/>
        <v>0</v>
      </c>
      <c r="BM13" s="4">
        <f t="shared" si="52"/>
        <v>0</v>
      </c>
      <c r="BN13" s="4">
        <f t="shared" si="53"/>
        <v>0</v>
      </c>
      <c r="BO13" s="4">
        <f t="shared" si="54"/>
        <v>0</v>
      </c>
      <c r="BP13" s="4"/>
      <c r="BQ13" s="7" t="str">
        <f>REPT(Sept!A13,1)</f>
        <v>BARROS Stéphane</v>
      </c>
      <c r="BR13" s="7">
        <f t="shared" si="55"/>
        <v>0</v>
      </c>
      <c r="BS13" s="13"/>
      <c r="BT13" s="13"/>
      <c r="BU13" s="39">
        <f t="shared" si="56"/>
        <v>0</v>
      </c>
      <c r="BV13" s="13"/>
      <c r="BW13" s="4">
        <f t="shared" si="8"/>
        <v>0</v>
      </c>
      <c r="BX13" s="4">
        <f t="shared" si="57"/>
        <v>0</v>
      </c>
      <c r="BY13" s="4">
        <f t="shared" si="58"/>
        <v>0</v>
      </c>
      <c r="BZ13" s="4">
        <f t="shared" si="59"/>
        <v>0</v>
      </c>
      <c r="CA13" s="4">
        <f t="shared" si="60"/>
        <v>0</v>
      </c>
      <c r="CB13" s="4">
        <f t="shared" si="61"/>
        <v>0</v>
      </c>
      <c r="CC13" s="12">
        <f t="shared" si="9"/>
        <v>0</v>
      </c>
      <c r="CD13" s="12">
        <f t="shared" si="10"/>
        <v>0</v>
      </c>
      <c r="CE13" s="17"/>
      <c r="CF13" s="7" t="str">
        <f>REPT(Sept!A13,1)</f>
        <v>BARROS Stéphane</v>
      </c>
      <c r="CG13" s="7">
        <f t="shared" si="62"/>
        <v>0</v>
      </c>
      <c r="CH13" s="13"/>
      <c r="CI13" s="13"/>
      <c r="CJ13" s="39">
        <f t="shared" si="63"/>
        <v>0</v>
      </c>
      <c r="CK13" s="13"/>
      <c r="CL13" s="4">
        <f t="shared" si="11"/>
        <v>0</v>
      </c>
      <c r="CM13" s="4">
        <f t="shared" si="64"/>
        <v>0</v>
      </c>
      <c r="CN13" s="4">
        <f t="shared" si="65"/>
        <v>0</v>
      </c>
      <c r="CO13" s="4">
        <f t="shared" si="66"/>
        <v>0</v>
      </c>
      <c r="CP13" s="4">
        <f t="shared" si="67"/>
        <v>0</v>
      </c>
      <c r="CQ13" s="4">
        <f t="shared" si="68"/>
        <v>0</v>
      </c>
      <c r="CR13" s="4"/>
      <c r="CS13" s="7" t="str">
        <f>REPT(Sept!A13,1)</f>
        <v>BARROS Stéphane</v>
      </c>
      <c r="CT13" s="7">
        <f t="shared" si="69"/>
        <v>0</v>
      </c>
      <c r="CU13" s="13"/>
      <c r="CV13" s="13"/>
      <c r="CW13" s="39">
        <f t="shared" si="70"/>
        <v>0</v>
      </c>
      <c r="CX13" s="13"/>
      <c r="CY13" s="4">
        <f t="shared" si="12"/>
        <v>0</v>
      </c>
      <c r="CZ13" s="4">
        <f t="shared" si="71"/>
        <v>0</v>
      </c>
      <c r="DA13" s="4">
        <f t="shared" si="72"/>
        <v>0</v>
      </c>
      <c r="DB13" s="4">
        <f t="shared" si="73"/>
        <v>0</v>
      </c>
      <c r="DC13" s="4">
        <f t="shared" si="74"/>
        <v>0</v>
      </c>
      <c r="DD13" s="4">
        <f t="shared" si="75"/>
        <v>0</v>
      </c>
      <c r="DE13" s="12">
        <f t="shared" si="13"/>
        <v>0</v>
      </c>
      <c r="DF13" s="12">
        <f t="shared" si="14"/>
        <v>0</v>
      </c>
      <c r="DG13" s="17"/>
      <c r="DH13" s="7" t="str">
        <f>REPT(Sept!A13,1)</f>
        <v>BARROS Stéphane</v>
      </c>
      <c r="DI13" s="7">
        <f t="shared" si="76"/>
        <v>0</v>
      </c>
      <c r="DJ13" s="13"/>
      <c r="DK13" s="13"/>
      <c r="DL13" s="39">
        <f t="shared" si="77"/>
        <v>0</v>
      </c>
      <c r="DM13" s="13"/>
      <c r="DN13" s="4">
        <f t="shared" si="15"/>
        <v>0</v>
      </c>
      <c r="DO13" s="4">
        <f t="shared" si="78"/>
        <v>0</v>
      </c>
      <c r="DP13" s="4">
        <f t="shared" si="79"/>
        <v>0</v>
      </c>
      <c r="DQ13" s="4">
        <f t="shared" si="80"/>
        <v>0</v>
      </c>
      <c r="DR13" s="4">
        <f t="shared" si="81"/>
        <v>0</v>
      </c>
      <c r="DS13" s="4">
        <f t="shared" si="82"/>
        <v>0</v>
      </c>
      <c r="DT13" s="4"/>
      <c r="DU13" s="7" t="str">
        <f>REPT(Sept!A13,1)</f>
        <v>BARROS Stéphane</v>
      </c>
      <c r="DV13" s="7">
        <f t="shared" si="83"/>
        <v>0</v>
      </c>
      <c r="DW13" s="13"/>
      <c r="DX13" s="13"/>
      <c r="DY13" s="39">
        <f t="shared" si="84"/>
        <v>0</v>
      </c>
      <c r="DZ13" s="13"/>
      <c r="EA13" s="4">
        <f t="shared" si="16"/>
        <v>0</v>
      </c>
      <c r="EB13" s="4">
        <f t="shared" si="85"/>
        <v>0</v>
      </c>
      <c r="EC13" s="4">
        <f t="shared" si="86"/>
        <v>0</v>
      </c>
      <c r="ED13" s="4">
        <f t="shared" si="87"/>
        <v>0</v>
      </c>
      <c r="EE13" s="4">
        <f t="shared" si="88"/>
        <v>0</v>
      </c>
      <c r="EF13" s="4">
        <f t="shared" si="89"/>
        <v>0</v>
      </c>
      <c r="EG13" s="12">
        <f t="shared" si="90"/>
        <v>0</v>
      </c>
      <c r="EH13" s="22">
        <f t="shared" si="17"/>
        <v>0</v>
      </c>
      <c r="EI13" s="24">
        <f>SUM(EH13+Avr!EI13)</f>
        <v>423</v>
      </c>
      <c r="EJ13" s="25">
        <f t="shared" si="18"/>
        <v>0</v>
      </c>
      <c r="EK13" s="25">
        <f>SUM(EJ13+Avr!EK13)</f>
        <v>32</v>
      </c>
      <c r="EL13" s="41">
        <f t="shared" si="19"/>
        <v>0</v>
      </c>
    </row>
    <row r="14" spans="1:142" ht="13.5" thickBot="1">
      <c r="A14" s="107" t="str">
        <f>REPT(Sept!A14,1)</f>
        <v>BARTHAS Cécile</v>
      </c>
      <c r="B14" s="7">
        <f t="shared" si="20"/>
        <v>1</v>
      </c>
      <c r="C14" s="13">
        <v>16</v>
      </c>
      <c r="D14" s="13"/>
      <c r="E14" s="39">
        <f t="shared" si="21"/>
        <v>0</v>
      </c>
      <c r="F14" s="13"/>
      <c r="G14" s="4">
        <f t="shared" si="0"/>
        <v>16</v>
      </c>
      <c r="H14" s="4">
        <f t="shared" si="22"/>
        <v>16</v>
      </c>
      <c r="I14" s="4">
        <f t="shared" si="23"/>
        <v>16</v>
      </c>
      <c r="J14" s="4">
        <f t="shared" si="24"/>
        <v>16</v>
      </c>
      <c r="K14" s="4">
        <f t="shared" si="25"/>
        <v>16</v>
      </c>
      <c r="L14" s="4">
        <f t="shared" si="26"/>
        <v>16</v>
      </c>
      <c r="M14" s="4"/>
      <c r="N14" s="7" t="str">
        <f>REPT(Sept!A14,1)</f>
        <v>BARTHAS Cécile</v>
      </c>
      <c r="O14" s="7">
        <f t="shared" si="27"/>
        <v>1</v>
      </c>
      <c r="P14" s="13">
        <v>13</v>
      </c>
      <c r="Q14" s="13"/>
      <c r="R14" s="39">
        <f t="shared" si="28"/>
        <v>0</v>
      </c>
      <c r="S14" s="13"/>
      <c r="T14" s="4">
        <f t="shared" si="1"/>
        <v>13</v>
      </c>
      <c r="U14" s="4">
        <f t="shared" si="29"/>
        <v>13</v>
      </c>
      <c r="V14" s="4">
        <f t="shared" si="30"/>
        <v>13</v>
      </c>
      <c r="W14" s="4">
        <f t="shared" si="31"/>
        <v>13</v>
      </c>
      <c r="X14" s="4">
        <f t="shared" si="32"/>
        <v>13</v>
      </c>
      <c r="Y14" s="4">
        <f t="shared" si="33"/>
        <v>13</v>
      </c>
      <c r="Z14" s="12">
        <f t="shared" si="2"/>
        <v>16</v>
      </c>
      <c r="AA14" s="17"/>
      <c r="AB14" s="7" t="str">
        <f>REPT(Sept!A14,1)</f>
        <v>BARTHAS Cécile</v>
      </c>
      <c r="AC14" s="7">
        <f t="shared" si="34"/>
        <v>0</v>
      </c>
      <c r="AD14" s="13"/>
      <c r="AE14" s="13"/>
      <c r="AF14" s="39">
        <f t="shared" si="35"/>
        <v>0</v>
      </c>
      <c r="AG14" s="13"/>
      <c r="AH14" s="4">
        <f t="shared" si="3"/>
        <v>0</v>
      </c>
      <c r="AI14" s="4">
        <f t="shared" si="36"/>
        <v>0</v>
      </c>
      <c r="AJ14" s="4">
        <f t="shared" si="37"/>
        <v>0</v>
      </c>
      <c r="AK14" s="4">
        <f t="shared" si="38"/>
        <v>0</v>
      </c>
      <c r="AL14" s="4">
        <f t="shared" si="39"/>
        <v>0</v>
      </c>
      <c r="AM14" s="4">
        <f t="shared" si="40"/>
        <v>0</v>
      </c>
      <c r="AN14" s="4"/>
      <c r="AO14" s="7" t="str">
        <f>REPT(Sept!A14,1)</f>
        <v>BARTHAS Cécile</v>
      </c>
      <c r="AP14" s="7">
        <f t="shared" si="41"/>
        <v>1</v>
      </c>
      <c r="AQ14" s="13">
        <v>35</v>
      </c>
      <c r="AR14" s="13">
        <v>1</v>
      </c>
      <c r="AS14" s="39">
        <f t="shared" si="42"/>
        <v>1</v>
      </c>
      <c r="AT14" s="13"/>
      <c r="AU14" s="4">
        <f t="shared" si="4"/>
        <v>70</v>
      </c>
      <c r="AV14" s="4">
        <f t="shared" si="43"/>
        <v>70</v>
      </c>
      <c r="AW14" s="4">
        <f t="shared" si="44"/>
        <v>70</v>
      </c>
      <c r="AX14" s="4">
        <f t="shared" si="45"/>
        <v>70</v>
      </c>
      <c r="AY14" s="4">
        <f t="shared" si="46"/>
        <v>70</v>
      </c>
      <c r="AZ14" s="4">
        <f t="shared" si="47"/>
        <v>70</v>
      </c>
      <c r="BA14" s="12">
        <f t="shared" si="5"/>
        <v>70</v>
      </c>
      <c r="BB14" s="12">
        <f t="shared" si="6"/>
        <v>86</v>
      </c>
      <c r="BC14" s="17"/>
      <c r="BD14" s="7" t="str">
        <f>REPT(Sept!A14,1)</f>
        <v>BARTHAS Cécile</v>
      </c>
      <c r="BE14" s="7">
        <f t="shared" si="48"/>
        <v>1</v>
      </c>
      <c r="BF14" s="13">
        <v>16</v>
      </c>
      <c r="BG14" s="13"/>
      <c r="BH14" s="39">
        <f t="shared" si="49"/>
        <v>0</v>
      </c>
      <c r="BI14" s="13"/>
      <c r="BJ14" s="4">
        <f t="shared" si="7"/>
        <v>16</v>
      </c>
      <c r="BK14" s="4">
        <f t="shared" si="50"/>
        <v>16</v>
      </c>
      <c r="BL14" s="4">
        <f t="shared" si="51"/>
        <v>16</v>
      </c>
      <c r="BM14" s="4">
        <f t="shared" si="52"/>
        <v>16</v>
      </c>
      <c r="BN14" s="4">
        <f t="shared" si="53"/>
        <v>16</v>
      </c>
      <c r="BO14" s="4">
        <f t="shared" si="54"/>
        <v>16</v>
      </c>
      <c r="BP14" s="4"/>
      <c r="BQ14" s="7" t="str">
        <f>REPT(Sept!A14,1)</f>
        <v>BARTHAS Cécile</v>
      </c>
      <c r="BR14" s="7">
        <f t="shared" si="55"/>
        <v>1</v>
      </c>
      <c r="BS14" s="13">
        <v>12</v>
      </c>
      <c r="BT14" s="13"/>
      <c r="BU14" s="39">
        <f t="shared" si="56"/>
        <v>0</v>
      </c>
      <c r="BV14" s="13"/>
      <c r="BW14" s="4">
        <f t="shared" si="8"/>
        <v>12</v>
      </c>
      <c r="BX14" s="4">
        <f t="shared" si="57"/>
        <v>12</v>
      </c>
      <c r="BY14" s="4">
        <f t="shared" si="58"/>
        <v>12</v>
      </c>
      <c r="BZ14" s="4">
        <f t="shared" si="59"/>
        <v>12</v>
      </c>
      <c r="CA14" s="4">
        <f t="shared" si="60"/>
        <v>12</v>
      </c>
      <c r="CB14" s="4">
        <f t="shared" si="61"/>
        <v>12</v>
      </c>
      <c r="CC14" s="12">
        <f t="shared" si="9"/>
        <v>16</v>
      </c>
      <c r="CD14" s="12">
        <f t="shared" si="10"/>
        <v>102</v>
      </c>
      <c r="CE14" s="17"/>
      <c r="CF14" s="7" t="str">
        <f>REPT(Sept!A14,1)</f>
        <v>BARTHAS Cécile</v>
      </c>
      <c r="CG14" s="7">
        <f t="shared" si="62"/>
        <v>1</v>
      </c>
      <c r="CH14" s="13">
        <v>17</v>
      </c>
      <c r="CI14" s="13"/>
      <c r="CJ14" s="39">
        <f t="shared" si="63"/>
        <v>0</v>
      </c>
      <c r="CK14" s="13"/>
      <c r="CL14" s="4">
        <f t="shared" si="11"/>
        <v>17</v>
      </c>
      <c r="CM14" s="4">
        <f t="shared" si="64"/>
        <v>17</v>
      </c>
      <c r="CN14" s="4">
        <f t="shared" si="65"/>
        <v>17</v>
      </c>
      <c r="CO14" s="4">
        <f t="shared" si="66"/>
        <v>17</v>
      </c>
      <c r="CP14" s="4">
        <f t="shared" si="67"/>
        <v>17</v>
      </c>
      <c r="CQ14" s="4">
        <f t="shared" si="68"/>
        <v>17</v>
      </c>
      <c r="CR14" s="4"/>
      <c r="CS14" s="7" t="str">
        <f>REPT(Sept!A14,1)</f>
        <v>BARTHAS Cécile</v>
      </c>
      <c r="CT14" s="7">
        <f t="shared" si="69"/>
        <v>1</v>
      </c>
      <c r="CU14" s="13">
        <v>10</v>
      </c>
      <c r="CV14" s="13"/>
      <c r="CW14" s="39">
        <f t="shared" si="70"/>
        <v>0</v>
      </c>
      <c r="CX14" s="13"/>
      <c r="CY14" s="4">
        <f t="shared" si="12"/>
        <v>10</v>
      </c>
      <c r="CZ14" s="4">
        <f t="shared" si="71"/>
        <v>10</v>
      </c>
      <c r="DA14" s="4">
        <f t="shared" si="72"/>
        <v>10</v>
      </c>
      <c r="DB14" s="4">
        <f t="shared" si="73"/>
        <v>10</v>
      </c>
      <c r="DC14" s="4">
        <f t="shared" si="74"/>
        <v>10</v>
      </c>
      <c r="DD14" s="4">
        <f t="shared" si="75"/>
        <v>10</v>
      </c>
      <c r="DE14" s="12">
        <f t="shared" si="13"/>
        <v>17</v>
      </c>
      <c r="DF14" s="12">
        <f t="shared" si="14"/>
        <v>119</v>
      </c>
      <c r="DG14" s="17"/>
      <c r="DH14" s="7" t="str">
        <f>REPT(Sept!A14,1)</f>
        <v>BARTHAS Cécile</v>
      </c>
      <c r="DI14" s="7">
        <f t="shared" si="76"/>
        <v>0</v>
      </c>
      <c r="DJ14" s="13"/>
      <c r="DK14" s="13"/>
      <c r="DL14" s="39">
        <f t="shared" si="77"/>
        <v>0</v>
      </c>
      <c r="DM14" s="13"/>
      <c r="DN14" s="4">
        <f t="shared" si="15"/>
        <v>0</v>
      </c>
      <c r="DO14" s="4">
        <f t="shared" si="78"/>
        <v>0</v>
      </c>
      <c r="DP14" s="4">
        <f t="shared" si="79"/>
        <v>0</v>
      </c>
      <c r="DQ14" s="4">
        <f t="shared" si="80"/>
        <v>0</v>
      </c>
      <c r="DR14" s="4">
        <f t="shared" si="81"/>
        <v>0</v>
      </c>
      <c r="DS14" s="4">
        <f t="shared" si="82"/>
        <v>0</v>
      </c>
      <c r="DT14" s="4"/>
      <c r="DU14" s="7" t="str">
        <f>REPT(Sept!A14,1)</f>
        <v>BARTHAS Cécile</v>
      </c>
      <c r="DV14" s="7">
        <f t="shared" si="83"/>
        <v>0</v>
      </c>
      <c r="DW14" s="13"/>
      <c r="DX14" s="13"/>
      <c r="DY14" s="39">
        <f t="shared" si="84"/>
        <v>0</v>
      </c>
      <c r="DZ14" s="13"/>
      <c r="EA14" s="4">
        <f t="shared" si="16"/>
        <v>0</v>
      </c>
      <c r="EB14" s="4">
        <f t="shared" si="85"/>
        <v>0</v>
      </c>
      <c r="EC14" s="4">
        <f t="shared" si="86"/>
        <v>0</v>
      </c>
      <c r="ED14" s="4">
        <f t="shared" si="87"/>
        <v>0</v>
      </c>
      <c r="EE14" s="4">
        <f t="shared" si="88"/>
        <v>0</v>
      </c>
      <c r="EF14" s="4">
        <f t="shared" si="89"/>
        <v>0</v>
      </c>
      <c r="EG14" s="12">
        <f t="shared" si="90"/>
        <v>0</v>
      </c>
      <c r="EH14" s="22">
        <f t="shared" si="17"/>
        <v>119</v>
      </c>
      <c r="EI14" s="24">
        <f>SUM(EH14+Avr!EI14)</f>
        <v>698.6</v>
      </c>
      <c r="EJ14" s="25">
        <f t="shared" si="18"/>
        <v>7</v>
      </c>
      <c r="EK14" s="25">
        <f>SUM(EJ14+Avr!EK14)</f>
        <v>48</v>
      </c>
      <c r="EL14" s="41">
        <f t="shared" si="19"/>
        <v>1</v>
      </c>
    </row>
    <row r="15" spans="1:142" ht="13.5" thickBot="1">
      <c r="A15" s="107" t="str">
        <f>REPT(Sept!A15,1)</f>
        <v>BELTRAN Alain</v>
      </c>
      <c r="B15" s="7">
        <f t="shared" si="20"/>
        <v>0</v>
      </c>
      <c r="C15" s="13"/>
      <c r="D15" s="13"/>
      <c r="E15" s="39">
        <f t="shared" si="21"/>
        <v>0</v>
      </c>
      <c r="F15" s="13"/>
      <c r="G15" s="4">
        <f t="shared" si="0"/>
        <v>0</v>
      </c>
      <c r="H15" s="4">
        <f t="shared" si="22"/>
        <v>0</v>
      </c>
      <c r="I15" s="4">
        <f t="shared" si="23"/>
        <v>0</v>
      </c>
      <c r="J15" s="4">
        <f t="shared" si="24"/>
        <v>0</v>
      </c>
      <c r="K15" s="4">
        <f t="shared" si="25"/>
        <v>0</v>
      </c>
      <c r="L15" s="4">
        <f t="shared" si="26"/>
        <v>0</v>
      </c>
      <c r="M15" s="4"/>
      <c r="N15" s="7" t="str">
        <f>REPT(Sept!A15,1)</f>
        <v>BELTRAN Alain</v>
      </c>
      <c r="O15" s="7">
        <f t="shared" si="27"/>
        <v>0</v>
      </c>
      <c r="P15" s="13"/>
      <c r="Q15" s="13"/>
      <c r="R15" s="39">
        <f t="shared" si="28"/>
        <v>0</v>
      </c>
      <c r="S15" s="13"/>
      <c r="T15" s="4">
        <f t="shared" si="1"/>
        <v>0</v>
      </c>
      <c r="U15" s="4">
        <f t="shared" si="29"/>
        <v>0</v>
      </c>
      <c r="V15" s="4">
        <f t="shared" si="30"/>
        <v>0</v>
      </c>
      <c r="W15" s="4">
        <f t="shared" si="31"/>
        <v>0</v>
      </c>
      <c r="X15" s="4">
        <f t="shared" si="32"/>
        <v>0</v>
      </c>
      <c r="Y15" s="4">
        <f t="shared" si="33"/>
        <v>0</v>
      </c>
      <c r="Z15" s="12">
        <f t="shared" si="2"/>
        <v>0</v>
      </c>
      <c r="AA15" s="17"/>
      <c r="AB15" s="7" t="str">
        <f>REPT(Sept!A15,1)</f>
        <v>BELTRAN Alain</v>
      </c>
      <c r="AC15" s="7">
        <f t="shared" si="34"/>
        <v>0</v>
      </c>
      <c r="AD15" s="13"/>
      <c r="AE15" s="13"/>
      <c r="AF15" s="39">
        <f t="shared" si="35"/>
        <v>0</v>
      </c>
      <c r="AG15" s="13"/>
      <c r="AH15" s="4">
        <f t="shared" si="3"/>
        <v>0</v>
      </c>
      <c r="AI15" s="4">
        <f t="shared" si="36"/>
        <v>0</v>
      </c>
      <c r="AJ15" s="4">
        <f t="shared" si="37"/>
        <v>0</v>
      </c>
      <c r="AK15" s="4">
        <f t="shared" si="38"/>
        <v>0</v>
      </c>
      <c r="AL15" s="4">
        <f t="shared" si="39"/>
        <v>0</v>
      </c>
      <c r="AM15" s="4">
        <f t="shared" si="40"/>
        <v>0</v>
      </c>
      <c r="AN15" s="4"/>
      <c r="AO15" s="7" t="str">
        <f>REPT(Sept!A15,1)</f>
        <v>BELTRAN Alain</v>
      </c>
      <c r="AP15" s="7">
        <f t="shared" si="41"/>
        <v>0</v>
      </c>
      <c r="AQ15" s="13"/>
      <c r="AR15" s="13"/>
      <c r="AS15" s="39">
        <f t="shared" si="42"/>
        <v>0</v>
      </c>
      <c r="AT15" s="13"/>
      <c r="AU15" s="4">
        <f t="shared" si="4"/>
        <v>0</v>
      </c>
      <c r="AV15" s="4">
        <f t="shared" si="43"/>
        <v>0</v>
      </c>
      <c r="AW15" s="4">
        <f t="shared" si="44"/>
        <v>0</v>
      </c>
      <c r="AX15" s="4">
        <f t="shared" si="45"/>
        <v>0</v>
      </c>
      <c r="AY15" s="4">
        <f t="shared" si="46"/>
        <v>0</v>
      </c>
      <c r="AZ15" s="4">
        <f t="shared" si="47"/>
        <v>0</v>
      </c>
      <c r="BA15" s="12">
        <f t="shared" si="5"/>
        <v>0</v>
      </c>
      <c r="BB15" s="12">
        <f t="shared" si="6"/>
        <v>0</v>
      </c>
      <c r="BC15" s="17"/>
      <c r="BD15" s="7" t="str">
        <f>REPT(Sept!A15,1)</f>
        <v>BELTRAN Alain</v>
      </c>
      <c r="BE15" s="7">
        <f t="shared" si="48"/>
        <v>0</v>
      </c>
      <c r="BF15" s="13"/>
      <c r="BG15" s="13"/>
      <c r="BH15" s="39">
        <f t="shared" si="49"/>
        <v>0</v>
      </c>
      <c r="BI15" s="13"/>
      <c r="BJ15" s="4">
        <f t="shared" si="7"/>
        <v>0</v>
      </c>
      <c r="BK15" s="4">
        <f t="shared" si="50"/>
        <v>0</v>
      </c>
      <c r="BL15" s="4">
        <f t="shared" si="51"/>
        <v>0</v>
      </c>
      <c r="BM15" s="4">
        <f t="shared" si="52"/>
        <v>0</v>
      </c>
      <c r="BN15" s="4">
        <f t="shared" si="53"/>
        <v>0</v>
      </c>
      <c r="BO15" s="4">
        <f t="shared" si="54"/>
        <v>0</v>
      </c>
      <c r="BP15" s="4"/>
      <c r="BQ15" s="7" t="str">
        <f>REPT(Sept!A15,1)</f>
        <v>BELTRAN Alain</v>
      </c>
      <c r="BR15" s="7">
        <f t="shared" si="55"/>
        <v>0</v>
      </c>
      <c r="BS15" s="13"/>
      <c r="BT15" s="13"/>
      <c r="BU15" s="39">
        <f t="shared" si="56"/>
        <v>0</v>
      </c>
      <c r="BV15" s="13"/>
      <c r="BW15" s="4">
        <f t="shared" si="8"/>
        <v>0</v>
      </c>
      <c r="BX15" s="4">
        <f t="shared" si="57"/>
        <v>0</v>
      </c>
      <c r="BY15" s="4">
        <f t="shared" si="58"/>
        <v>0</v>
      </c>
      <c r="BZ15" s="4">
        <f t="shared" si="59"/>
        <v>0</v>
      </c>
      <c r="CA15" s="4">
        <f t="shared" si="60"/>
        <v>0</v>
      </c>
      <c r="CB15" s="4">
        <f t="shared" si="61"/>
        <v>0</v>
      </c>
      <c r="CC15" s="12">
        <f t="shared" si="9"/>
        <v>0</v>
      </c>
      <c r="CD15" s="12">
        <f t="shared" si="10"/>
        <v>0</v>
      </c>
      <c r="CE15" s="17"/>
      <c r="CF15" s="7" t="str">
        <f>REPT(Sept!A15,1)</f>
        <v>BELTRAN Alain</v>
      </c>
      <c r="CG15" s="7">
        <f t="shared" si="62"/>
        <v>0</v>
      </c>
      <c r="CH15" s="13"/>
      <c r="CI15" s="13"/>
      <c r="CJ15" s="39">
        <f t="shared" si="63"/>
        <v>0</v>
      </c>
      <c r="CK15" s="13"/>
      <c r="CL15" s="4">
        <f t="shared" si="11"/>
        <v>0</v>
      </c>
      <c r="CM15" s="4">
        <f t="shared" si="64"/>
        <v>0</v>
      </c>
      <c r="CN15" s="4">
        <f t="shared" si="65"/>
        <v>0</v>
      </c>
      <c r="CO15" s="4">
        <f t="shared" si="66"/>
        <v>0</v>
      </c>
      <c r="CP15" s="4">
        <f t="shared" si="67"/>
        <v>0</v>
      </c>
      <c r="CQ15" s="4">
        <f t="shared" si="68"/>
        <v>0</v>
      </c>
      <c r="CR15" s="4"/>
      <c r="CS15" s="7" t="str">
        <f>REPT(Sept!A15,1)</f>
        <v>BELTRAN Alain</v>
      </c>
      <c r="CT15" s="7">
        <f t="shared" si="69"/>
        <v>0</v>
      </c>
      <c r="CU15" s="13"/>
      <c r="CV15" s="13"/>
      <c r="CW15" s="39">
        <f t="shared" si="70"/>
        <v>0</v>
      </c>
      <c r="CX15" s="13"/>
      <c r="CY15" s="4">
        <f t="shared" si="12"/>
        <v>0</v>
      </c>
      <c r="CZ15" s="4">
        <f t="shared" si="71"/>
        <v>0</v>
      </c>
      <c r="DA15" s="4">
        <f t="shared" si="72"/>
        <v>0</v>
      </c>
      <c r="DB15" s="4">
        <f t="shared" si="73"/>
        <v>0</v>
      </c>
      <c r="DC15" s="4">
        <f t="shared" si="74"/>
        <v>0</v>
      </c>
      <c r="DD15" s="4">
        <f t="shared" si="75"/>
        <v>0</v>
      </c>
      <c r="DE15" s="12">
        <f t="shared" si="13"/>
        <v>0</v>
      </c>
      <c r="DF15" s="12">
        <f t="shared" si="14"/>
        <v>0</v>
      </c>
      <c r="DG15" s="17"/>
      <c r="DH15" s="7" t="str">
        <f>REPT(Sept!A15,1)</f>
        <v>BELTRAN Alain</v>
      </c>
      <c r="DI15" s="7">
        <f t="shared" si="76"/>
        <v>0</v>
      </c>
      <c r="DJ15" s="13"/>
      <c r="DK15" s="13"/>
      <c r="DL15" s="39">
        <f t="shared" si="77"/>
        <v>0</v>
      </c>
      <c r="DM15" s="13"/>
      <c r="DN15" s="4">
        <f t="shared" si="15"/>
        <v>0</v>
      </c>
      <c r="DO15" s="4">
        <f t="shared" si="78"/>
        <v>0</v>
      </c>
      <c r="DP15" s="4">
        <f t="shared" si="79"/>
        <v>0</v>
      </c>
      <c r="DQ15" s="4">
        <f t="shared" si="80"/>
        <v>0</v>
      </c>
      <c r="DR15" s="4">
        <f t="shared" si="81"/>
        <v>0</v>
      </c>
      <c r="DS15" s="4">
        <f t="shared" si="82"/>
        <v>0</v>
      </c>
      <c r="DT15" s="4"/>
      <c r="DU15" s="7" t="str">
        <f>REPT(Sept!A15,1)</f>
        <v>BELTRAN Alain</v>
      </c>
      <c r="DV15" s="7">
        <f t="shared" si="83"/>
        <v>0</v>
      </c>
      <c r="DW15" s="13"/>
      <c r="DX15" s="13"/>
      <c r="DY15" s="39">
        <f t="shared" si="84"/>
        <v>0</v>
      </c>
      <c r="DZ15" s="13"/>
      <c r="EA15" s="4">
        <f t="shared" si="16"/>
        <v>0</v>
      </c>
      <c r="EB15" s="4">
        <f t="shared" si="85"/>
        <v>0</v>
      </c>
      <c r="EC15" s="4">
        <f t="shared" si="86"/>
        <v>0</v>
      </c>
      <c r="ED15" s="4">
        <f t="shared" si="87"/>
        <v>0</v>
      </c>
      <c r="EE15" s="4">
        <f t="shared" si="88"/>
        <v>0</v>
      </c>
      <c r="EF15" s="4">
        <f t="shared" si="89"/>
        <v>0</v>
      </c>
      <c r="EG15" s="12">
        <f t="shared" si="90"/>
        <v>0</v>
      </c>
      <c r="EH15" s="22">
        <f t="shared" si="17"/>
        <v>0</v>
      </c>
      <c r="EI15" s="24">
        <f>SUM(EH15+Avr!EI15)</f>
        <v>367.1</v>
      </c>
      <c r="EJ15" s="25">
        <f t="shared" si="18"/>
        <v>0</v>
      </c>
      <c r="EK15" s="25">
        <f>SUM(EJ15+Avr!EK15)</f>
        <v>24</v>
      </c>
      <c r="EL15" s="41">
        <f t="shared" si="19"/>
        <v>0</v>
      </c>
    </row>
    <row r="16" spans="1:142" ht="13.5" thickBot="1">
      <c r="A16" s="107" t="str">
        <f>REPT(Sept!A16,1)</f>
        <v>CANICIO Jérôme</v>
      </c>
      <c r="B16" s="7">
        <f t="shared" si="20"/>
        <v>0</v>
      </c>
      <c r="C16" s="13"/>
      <c r="D16" s="13"/>
      <c r="E16" s="39">
        <f t="shared" si="21"/>
        <v>0</v>
      </c>
      <c r="F16" s="13"/>
      <c r="G16" s="4">
        <f t="shared" si="0"/>
        <v>0</v>
      </c>
      <c r="H16" s="4">
        <f t="shared" si="22"/>
        <v>0</v>
      </c>
      <c r="I16" s="4">
        <f t="shared" si="23"/>
        <v>0</v>
      </c>
      <c r="J16" s="4">
        <f t="shared" si="24"/>
        <v>0</v>
      </c>
      <c r="K16" s="4">
        <f t="shared" si="25"/>
        <v>0</v>
      </c>
      <c r="L16" s="4">
        <f t="shared" si="26"/>
        <v>0</v>
      </c>
      <c r="M16" s="4"/>
      <c r="N16" s="7" t="str">
        <f>REPT(Sept!A16,1)</f>
        <v>CANICIO Jérôme</v>
      </c>
      <c r="O16" s="7">
        <f t="shared" si="27"/>
        <v>0</v>
      </c>
      <c r="P16" s="13"/>
      <c r="Q16" s="13"/>
      <c r="R16" s="39">
        <f t="shared" si="28"/>
        <v>0</v>
      </c>
      <c r="S16" s="13"/>
      <c r="T16" s="4">
        <f t="shared" si="1"/>
        <v>0</v>
      </c>
      <c r="U16" s="4">
        <f t="shared" si="29"/>
        <v>0</v>
      </c>
      <c r="V16" s="4">
        <f t="shared" si="30"/>
        <v>0</v>
      </c>
      <c r="W16" s="4">
        <f t="shared" si="31"/>
        <v>0</v>
      </c>
      <c r="X16" s="4">
        <f t="shared" si="32"/>
        <v>0</v>
      </c>
      <c r="Y16" s="4">
        <f t="shared" si="33"/>
        <v>0</v>
      </c>
      <c r="Z16" s="12">
        <f t="shared" si="2"/>
        <v>0</v>
      </c>
      <c r="AA16" s="17"/>
      <c r="AB16" s="7" t="str">
        <f>REPT(Sept!A16,1)</f>
        <v>CANICIO Jérôme</v>
      </c>
      <c r="AC16" s="7">
        <f t="shared" si="34"/>
        <v>1</v>
      </c>
      <c r="AD16" s="13">
        <v>27</v>
      </c>
      <c r="AE16" s="13">
        <v>2</v>
      </c>
      <c r="AF16" s="39">
        <f t="shared" si="35"/>
        <v>0</v>
      </c>
      <c r="AG16" s="13"/>
      <c r="AH16" s="4">
        <f t="shared" si="3"/>
        <v>27</v>
      </c>
      <c r="AI16" s="4">
        <f t="shared" si="36"/>
        <v>40.5</v>
      </c>
      <c r="AJ16" s="4">
        <f t="shared" si="37"/>
        <v>40.5</v>
      </c>
      <c r="AK16" s="4">
        <f t="shared" si="38"/>
        <v>40.5</v>
      </c>
      <c r="AL16" s="4">
        <f t="shared" si="39"/>
        <v>40.5</v>
      </c>
      <c r="AM16" s="4">
        <f t="shared" si="40"/>
        <v>40.5</v>
      </c>
      <c r="AN16" s="4"/>
      <c r="AO16" s="7" t="str">
        <f>REPT(Sept!A16,1)</f>
        <v>CANICIO Jérôme</v>
      </c>
      <c r="AP16" s="7">
        <f t="shared" si="41"/>
        <v>1</v>
      </c>
      <c r="AQ16" s="13">
        <v>10</v>
      </c>
      <c r="AR16" s="13"/>
      <c r="AS16" s="39">
        <f t="shared" si="42"/>
        <v>0</v>
      </c>
      <c r="AT16" s="13"/>
      <c r="AU16" s="4">
        <f t="shared" si="4"/>
        <v>10</v>
      </c>
      <c r="AV16" s="4">
        <f t="shared" si="43"/>
        <v>10</v>
      </c>
      <c r="AW16" s="4">
        <f t="shared" si="44"/>
        <v>10</v>
      </c>
      <c r="AX16" s="4">
        <f t="shared" si="45"/>
        <v>10</v>
      </c>
      <c r="AY16" s="4">
        <f t="shared" si="46"/>
        <v>10</v>
      </c>
      <c r="AZ16" s="4">
        <f t="shared" si="47"/>
        <v>10</v>
      </c>
      <c r="BA16" s="12">
        <f t="shared" si="5"/>
        <v>40.5</v>
      </c>
      <c r="BB16" s="12">
        <f t="shared" si="6"/>
        <v>40.5</v>
      </c>
      <c r="BC16" s="17"/>
      <c r="BD16" s="7" t="str">
        <f>REPT(Sept!A16,1)</f>
        <v>CANICIO Jérôme</v>
      </c>
      <c r="BE16" s="7">
        <f t="shared" si="48"/>
        <v>0</v>
      </c>
      <c r="BF16" s="13"/>
      <c r="BG16" s="13"/>
      <c r="BH16" s="39">
        <f t="shared" si="49"/>
        <v>0</v>
      </c>
      <c r="BI16" s="13"/>
      <c r="BJ16" s="4">
        <f t="shared" si="7"/>
        <v>0</v>
      </c>
      <c r="BK16" s="4">
        <f t="shared" si="50"/>
        <v>0</v>
      </c>
      <c r="BL16" s="4">
        <f t="shared" si="51"/>
        <v>0</v>
      </c>
      <c r="BM16" s="4">
        <f t="shared" si="52"/>
        <v>0</v>
      </c>
      <c r="BN16" s="4">
        <f t="shared" si="53"/>
        <v>0</v>
      </c>
      <c r="BO16" s="4">
        <f t="shared" si="54"/>
        <v>0</v>
      </c>
      <c r="BP16" s="4"/>
      <c r="BQ16" s="7" t="str">
        <f>REPT(Sept!A16,1)</f>
        <v>CANICIO Jérôme</v>
      </c>
      <c r="BR16" s="7">
        <f t="shared" si="55"/>
        <v>1</v>
      </c>
      <c r="BS16" s="13">
        <v>14</v>
      </c>
      <c r="BT16" s="13"/>
      <c r="BU16" s="39">
        <f t="shared" si="56"/>
        <v>0</v>
      </c>
      <c r="BV16" s="13"/>
      <c r="BW16" s="4">
        <f t="shared" si="8"/>
        <v>14</v>
      </c>
      <c r="BX16" s="4">
        <f t="shared" si="57"/>
        <v>14</v>
      </c>
      <c r="BY16" s="4">
        <f t="shared" si="58"/>
        <v>14</v>
      </c>
      <c r="BZ16" s="4">
        <f t="shared" si="59"/>
        <v>14</v>
      </c>
      <c r="CA16" s="4">
        <f t="shared" si="60"/>
        <v>14</v>
      </c>
      <c r="CB16" s="4">
        <f t="shared" si="61"/>
        <v>14</v>
      </c>
      <c r="CC16" s="12">
        <f t="shared" si="9"/>
        <v>14</v>
      </c>
      <c r="CD16" s="12">
        <f t="shared" si="10"/>
        <v>54.5</v>
      </c>
      <c r="CE16" s="17"/>
      <c r="CF16" s="7" t="str">
        <f>REPT(Sept!A16,1)</f>
        <v>CANICIO Jérôme</v>
      </c>
      <c r="CG16" s="7">
        <f t="shared" si="62"/>
        <v>0</v>
      </c>
      <c r="CH16" s="13"/>
      <c r="CI16" s="13"/>
      <c r="CJ16" s="39">
        <f t="shared" si="63"/>
        <v>0</v>
      </c>
      <c r="CK16" s="13"/>
      <c r="CL16" s="4">
        <f t="shared" si="11"/>
        <v>0</v>
      </c>
      <c r="CM16" s="4">
        <f t="shared" si="64"/>
        <v>0</v>
      </c>
      <c r="CN16" s="4">
        <f t="shared" si="65"/>
        <v>0</v>
      </c>
      <c r="CO16" s="4">
        <f t="shared" si="66"/>
        <v>0</v>
      </c>
      <c r="CP16" s="4">
        <f t="shared" si="67"/>
        <v>0</v>
      </c>
      <c r="CQ16" s="4">
        <f t="shared" si="68"/>
        <v>0</v>
      </c>
      <c r="CR16" s="4"/>
      <c r="CS16" s="7" t="str">
        <f>REPT(Sept!A16,1)</f>
        <v>CANICIO Jérôme</v>
      </c>
      <c r="CT16" s="7">
        <f t="shared" si="69"/>
        <v>1</v>
      </c>
      <c r="CU16" s="13">
        <v>28</v>
      </c>
      <c r="CV16" s="13">
        <v>4</v>
      </c>
      <c r="CW16" s="39">
        <f t="shared" si="70"/>
        <v>0</v>
      </c>
      <c r="CX16" s="13"/>
      <c r="CY16" s="4">
        <f t="shared" si="12"/>
        <v>28</v>
      </c>
      <c r="CZ16" s="4">
        <f t="shared" si="71"/>
        <v>28</v>
      </c>
      <c r="DA16" s="4">
        <f t="shared" si="72"/>
        <v>28</v>
      </c>
      <c r="DB16" s="4">
        <f t="shared" si="73"/>
        <v>33.6</v>
      </c>
      <c r="DC16" s="4">
        <f t="shared" si="74"/>
        <v>33.6</v>
      </c>
      <c r="DD16" s="4">
        <f t="shared" si="75"/>
        <v>33.6</v>
      </c>
      <c r="DE16" s="12">
        <f t="shared" si="13"/>
        <v>33.6</v>
      </c>
      <c r="DF16" s="12">
        <f t="shared" si="14"/>
        <v>88.1</v>
      </c>
      <c r="DG16" s="17"/>
      <c r="DH16" s="7" t="str">
        <f>REPT(Sept!A16,1)</f>
        <v>CANICIO Jérôme</v>
      </c>
      <c r="DI16" s="7">
        <f t="shared" si="76"/>
        <v>0</v>
      </c>
      <c r="DJ16" s="13"/>
      <c r="DK16" s="13"/>
      <c r="DL16" s="39">
        <f t="shared" si="77"/>
        <v>0</v>
      </c>
      <c r="DM16" s="13"/>
      <c r="DN16" s="4">
        <f t="shared" si="15"/>
        <v>0</v>
      </c>
      <c r="DO16" s="4">
        <f t="shared" si="78"/>
        <v>0</v>
      </c>
      <c r="DP16" s="4">
        <f t="shared" si="79"/>
        <v>0</v>
      </c>
      <c r="DQ16" s="4">
        <f t="shared" si="80"/>
        <v>0</v>
      </c>
      <c r="DR16" s="4">
        <f t="shared" si="81"/>
        <v>0</v>
      </c>
      <c r="DS16" s="4">
        <f t="shared" si="82"/>
        <v>0</v>
      </c>
      <c r="DT16" s="4"/>
      <c r="DU16" s="7" t="str">
        <f>REPT(Sept!A16,1)</f>
        <v>CANICIO Jérôme</v>
      </c>
      <c r="DV16" s="7">
        <f t="shared" si="83"/>
        <v>0</v>
      </c>
      <c r="DW16" s="13"/>
      <c r="DX16" s="13"/>
      <c r="DY16" s="39">
        <f t="shared" si="84"/>
        <v>0</v>
      </c>
      <c r="DZ16" s="13"/>
      <c r="EA16" s="4">
        <f t="shared" si="16"/>
        <v>0</v>
      </c>
      <c r="EB16" s="4">
        <f t="shared" si="85"/>
        <v>0</v>
      </c>
      <c r="EC16" s="4">
        <f t="shared" si="86"/>
        <v>0</v>
      </c>
      <c r="ED16" s="4">
        <f t="shared" si="87"/>
        <v>0</v>
      </c>
      <c r="EE16" s="4">
        <f t="shared" si="88"/>
        <v>0</v>
      </c>
      <c r="EF16" s="4">
        <f t="shared" si="89"/>
        <v>0</v>
      </c>
      <c r="EG16" s="12">
        <f t="shared" si="90"/>
        <v>0</v>
      </c>
      <c r="EH16" s="22">
        <f t="shared" si="17"/>
        <v>88.1</v>
      </c>
      <c r="EI16" s="24">
        <f>SUM(EH16+Avr!EI16)</f>
        <v>951.5</v>
      </c>
      <c r="EJ16" s="25">
        <f t="shared" si="18"/>
        <v>4</v>
      </c>
      <c r="EK16" s="25">
        <f>SUM(EJ16+Avr!EK16)</f>
        <v>32</v>
      </c>
      <c r="EL16" s="41">
        <f t="shared" si="19"/>
        <v>0</v>
      </c>
    </row>
    <row r="17" spans="1:142" ht="13.5" thickBot="1">
      <c r="A17" s="107" t="str">
        <f>REPT(Sept!A17,1)</f>
        <v>CASAS Jean-Pierre</v>
      </c>
      <c r="B17" s="7">
        <f t="shared" si="20"/>
        <v>0</v>
      </c>
      <c r="C17" s="13"/>
      <c r="D17" s="13"/>
      <c r="E17" s="39">
        <f t="shared" si="21"/>
        <v>0</v>
      </c>
      <c r="F17" s="13"/>
      <c r="G17" s="4">
        <f t="shared" si="0"/>
        <v>0</v>
      </c>
      <c r="H17" s="4">
        <f t="shared" si="22"/>
        <v>0</v>
      </c>
      <c r="I17" s="4">
        <f t="shared" si="23"/>
        <v>0</v>
      </c>
      <c r="J17" s="4">
        <f t="shared" si="24"/>
        <v>0</v>
      </c>
      <c r="K17" s="4">
        <f t="shared" si="25"/>
        <v>0</v>
      </c>
      <c r="L17" s="4">
        <f t="shared" si="26"/>
        <v>0</v>
      </c>
      <c r="M17" s="4"/>
      <c r="N17" s="7" t="str">
        <f>REPT(Sept!A17,1)</f>
        <v>CASAS Jean-Pierre</v>
      </c>
      <c r="O17" s="7">
        <f t="shared" si="27"/>
        <v>1</v>
      </c>
      <c r="P17" s="13">
        <v>23</v>
      </c>
      <c r="Q17" s="13"/>
      <c r="R17" s="39">
        <f t="shared" si="28"/>
        <v>0</v>
      </c>
      <c r="S17" s="13">
        <v>1</v>
      </c>
      <c r="T17" s="4">
        <f t="shared" si="1"/>
        <v>23</v>
      </c>
      <c r="U17" s="4">
        <f t="shared" si="29"/>
        <v>23</v>
      </c>
      <c r="V17" s="4">
        <f t="shared" si="30"/>
        <v>23</v>
      </c>
      <c r="W17" s="4">
        <f t="shared" si="31"/>
        <v>23</v>
      </c>
      <c r="X17" s="4">
        <f t="shared" si="32"/>
        <v>23</v>
      </c>
      <c r="Y17" s="4">
        <f t="shared" si="33"/>
        <v>23</v>
      </c>
      <c r="Z17" s="12">
        <f t="shared" si="2"/>
        <v>23</v>
      </c>
      <c r="AA17" s="17"/>
      <c r="AB17" s="7" t="str">
        <f>REPT(Sept!A17,1)</f>
        <v>CASAS Jean-Pierre</v>
      </c>
      <c r="AC17" s="7">
        <f t="shared" si="34"/>
        <v>0</v>
      </c>
      <c r="AD17" s="13"/>
      <c r="AE17" s="13"/>
      <c r="AF17" s="39">
        <f t="shared" si="35"/>
        <v>0</v>
      </c>
      <c r="AG17" s="13"/>
      <c r="AH17" s="4">
        <f t="shared" si="3"/>
        <v>0</v>
      </c>
      <c r="AI17" s="4">
        <f t="shared" si="36"/>
        <v>0</v>
      </c>
      <c r="AJ17" s="4">
        <f t="shared" si="37"/>
        <v>0</v>
      </c>
      <c r="AK17" s="4">
        <f t="shared" si="38"/>
        <v>0</v>
      </c>
      <c r="AL17" s="4">
        <f t="shared" si="39"/>
        <v>0</v>
      </c>
      <c r="AM17" s="4">
        <f t="shared" si="40"/>
        <v>0</v>
      </c>
      <c r="AN17" s="4"/>
      <c r="AO17" s="7" t="str">
        <f>REPT(Sept!A17,1)</f>
        <v>CASAS Jean-Pierre</v>
      </c>
      <c r="AP17" s="7">
        <f t="shared" si="41"/>
        <v>0</v>
      </c>
      <c r="AQ17" s="13"/>
      <c r="AR17" s="13"/>
      <c r="AS17" s="39">
        <f t="shared" si="42"/>
        <v>0</v>
      </c>
      <c r="AT17" s="13"/>
      <c r="AU17" s="4">
        <f t="shared" si="4"/>
        <v>0</v>
      </c>
      <c r="AV17" s="4">
        <f t="shared" si="43"/>
        <v>0</v>
      </c>
      <c r="AW17" s="4">
        <f t="shared" si="44"/>
        <v>0</v>
      </c>
      <c r="AX17" s="4">
        <f t="shared" si="45"/>
        <v>0</v>
      </c>
      <c r="AY17" s="4">
        <f t="shared" si="46"/>
        <v>0</v>
      </c>
      <c r="AZ17" s="4">
        <f t="shared" si="47"/>
        <v>0</v>
      </c>
      <c r="BA17" s="12">
        <f t="shared" si="5"/>
        <v>0</v>
      </c>
      <c r="BB17" s="12">
        <f t="shared" si="6"/>
        <v>23</v>
      </c>
      <c r="BC17" s="17"/>
      <c r="BD17" s="7" t="str">
        <f>REPT(Sept!A17,1)</f>
        <v>CASAS Jean-Pierre</v>
      </c>
      <c r="BE17" s="7">
        <f t="shared" si="48"/>
        <v>0</v>
      </c>
      <c r="BF17" s="13"/>
      <c r="BG17" s="13"/>
      <c r="BH17" s="39">
        <f t="shared" si="49"/>
        <v>0</v>
      </c>
      <c r="BI17" s="13"/>
      <c r="BJ17" s="4">
        <f t="shared" si="7"/>
        <v>0</v>
      </c>
      <c r="BK17" s="4">
        <f t="shared" si="50"/>
        <v>0</v>
      </c>
      <c r="BL17" s="4">
        <f t="shared" si="51"/>
        <v>0</v>
      </c>
      <c r="BM17" s="4">
        <f t="shared" si="52"/>
        <v>0</v>
      </c>
      <c r="BN17" s="4">
        <f t="shared" si="53"/>
        <v>0</v>
      </c>
      <c r="BO17" s="4">
        <f t="shared" si="54"/>
        <v>0</v>
      </c>
      <c r="BP17" s="4"/>
      <c r="BQ17" s="7" t="str">
        <f>REPT(Sept!A17,1)</f>
        <v>CASAS Jean-Pierre</v>
      </c>
      <c r="BR17" s="7">
        <f t="shared" si="55"/>
        <v>0</v>
      </c>
      <c r="BS17" s="13"/>
      <c r="BT17" s="13"/>
      <c r="BU17" s="39">
        <f t="shared" si="56"/>
        <v>0</v>
      </c>
      <c r="BV17" s="13"/>
      <c r="BW17" s="4">
        <f t="shared" si="8"/>
        <v>0</v>
      </c>
      <c r="BX17" s="4">
        <f t="shared" si="57"/>
        <v>0</v>
      </c>
      <c r="BY17" s="4">
        <f t="shared" si="58"/>
        <v>0</v>
      </c>
      <c r="BZ17" s="4">
        <f t="shared" si="59"/>
        <v>0</v>
      </c>
      <c r="CA17" s="4">
        <f t="shared" si="60"/>
        <v>0</v>
      </c>
      <c r="CB17" s="4">
        <f t="shared" si="61"/>
        <v>0</v>
      </c>
      <c r="CC17" s="12">
        <f t="shared" si="9"/>
        <v>0</v>
      </c>
      <c r="CD17" s="12">
        <f t="shared" si="10"/>
        <v>23</v>
      </c>
      <c r="CE17" s="17"/>
      <c r="CF17" s="7" t="str">
        <f>REPT(Sept!A17,1)</f>
        <v>CASAS Jean-Pierre</v>
      </c>
      <c r="CG17" s="7">
        <f t="shared" si="62"/>
        <v>0</v>
      </c>
      <c r="CH17" s="13"/>
      <c r="CI17" s="13"/>
      <c r="CJ17" s="39">
        <f t="shared" si="63"/>
        <v>0</v>
      </c>
      <c r="CK17" s="13"/>
      <c r="CL17" s="4">
        <f t="shared" si="11"/>
        <v>0</v>
      </c>
      <c r="CM17" s="4">
        <f t="shared" si="64"/>
        <v>0</v>
      </c>
      <c r="CN17" s="4">
        <f t="shared" si="65"/>
        <v>0</v>
      </c>
      <c r="CO17" s="4">
        <f t="shared" si="66"/>
        <v>0</v>
      </c>
      <c r="CP17" s="4">
        <f t="shared" si="67"/>
        <v>0</v>
      </c>
      <c r="CQ17" s="4">
        <f t="shared" si="68"/>
        <v>0</v>
      </c>
      <c r="CR17" s="4"/>
      <c r="CS17" s="7" t="str">
        <f>REPT(Sept!A17,1)</f>
        <v>CASAS Jean-Pierre</v>
      </c>
      <c r="CT17" s="7">
        <f t="shared" si="69"/>
        <v>1</v>
      </c>
      <c r="CU17" s="13">
        <v>7</v>
      </c>
      <c r="CV17" s="13"/>
      <c r="CW17" s="39">
        <f t="shared" si="70"/>
        <v>0</v>
      </c>
      <c r="CX17" s="13"/>
      <c r="CY17" s="4">
        <f t="shared" si="12"/>
        <v>7</v>
      </c>
      <c r="CZ17" s="4">
        <f t="shared" si="71"/>
        <v>7</v>
      </c>
      <c r="DA17" s="4">
        <f t="shared" si="72"/>
        <v>7</v>
      </c>
      <c r="DB17" s="4">
        <f t="shared" si="73"/>
        <v>7</v>
      </c>
      <c r="DC17" s="4">
        <f t="shared" si="74"/>
        <v>7</v>
      </c>
      <c r="DD17" s="4">
        <f t="shared" si="75"/>
        <v>7</v>
      </c>
      <c r="DE17" s="12">
        <f t="shared" si="13"/>
        <v>7</v>
      </c>
      <c r="DF17" s="12">
        <f t="shared" si="14"/>
        <v>30</v>
      </c>
      <c r="DG17" s="17"/>
      <c r="DH17" s="7" t="str">
        <f>REPT(Sept!A17,1)</f>
        <v>CASAS Jean-Pierre</v>
      </c>
      <c r="DI17" s="7">
        <f t="shared" si="76"/>
        <v>0</v>
      </c>
      <c r="DJ17" s="13"/>
      <c r="DK17" s="13"/>
      <c r="DL17" s="39">
        <f t="shared" si="77"/>
        <v>0</v>
      </c>
      <c r="DM17" s="13"/>
      <c r="DN17" s="4">
        <f t="shared" si="15"/>
        <v>0</v>
      </c>
      <c r="DO17" s="4">
        <f t="shared" si="78"/>
        <v>0</v>
      </c>
      <c r="DP17" s="4">
        <f t="shared" si="79"/>
        <v>0</v>
      </c>
      <c r="DQ17" s="4">
        <f t="shared" si="80"/>
        <v>0</v>
      </c>
      <c r="DR17" s="4">
        <f t="shared" si="81"/>
        <v>0</v>
      </c>
      <c r="DS17" s="4">
        <f t="shared" si="82"/>
        <v>0</v>
      </c>
      <c r="DT17" s="4"/>
      <c r="DU17" s="7" t="str">
        <f>REPT(Sept!A17,1)</f>
        <v>CASAS Jean-Pierre</v>
      </c>
      <c r="DV17" s="7">
        <f t="shared" si="83"/>
        <v>0</v>
      </c>
      <c r="DW17" s="13"/>
      <c r="DX17" s="13"/>
      <c r="DY17" s="39">
        <f t="shared" si="84"/>
        <v>0</v>
      </c>
      <c r="DZ17" s="13"/>
      <c r="EA17" s="4">
        <f t="shared" si="16"/>
        <v>0</v>
      </c>
      <c r="EB17" s="4">
        <f t="shared" si="85"/>
        <v>0</v>
      </c>
      <c r="EC17" s="4">
        <f t="shared" si="86"/>
        <v>0</v>
      </c>
      <c r="ED17" s="4">
        <f t="shared" si="87"/>
        <v>0</v>
      </c>
      <c r="EE17" s="4">
        <f t="shared" si="88"/>
        <v>0</v>
      </c>
      <c r="EF17" s="4">
        <f t="shared" si="89"/>
        <v>0</v>
      </c>
      <c r="EG17" s="12">
        <f t="shared" si="90"/>
        <v>0</v>
      </c>
      <c r="EH17" s="22">
        <f t="shared" si="17"/>
        <v>30</v>
      </c>
      <c r="EI17" s="24">
        <f>SUM(EH17+Avr!EI17)</f>
        <v>822.3</v>
      </c>
      <c r="EJ17" s="25">
        <f t="shared" si="18"/>
        <v>2</v>
      </c>
      <c r="EK17" s="25">
        <f>SUM(EJ17+Avr!EK17)</f>
        <v>48</v>
      </c>
      <c r="EL17" s="41">
        <f t="shared" si="19"/>
        <v>0</v>
      </c>
    </row>
    <row r="18" spans="1:142" ht="13.5" thickBot="1">
      <c r="A18" s="107" t="str">
        <f>REPT(Sept!A18,1)</f>
        <v>CHAGNAS Nicolas</v>
      </c>
      <c r="B18" s="7">
        <f t="shared" si="20"/>
        <v>0</v>
      </c>
      <c r="C18" s="13"/>
      <c r="D18" s="13"/>
      <c r="E18" s="39">
        <f t="shared" si="21"/>
        <v>0</v>
      </c>
      <c r="F18" s="13"/>
      <c r="G18" s="4">
        <f t="shared" si="0"/>
        <v>0</v>
      </c>
      <c r="H18" s="4">
        <f t="shared" si="22"/>
        <v>0</v>
      </c>
      <c r="I18" s="4">
        <f t="shared" si="23"/>
        <v>0</v>
      </c>
      <c r="J18" s="4">
        <f t="shared" si="24"/>
        <v>0</v>
      </c>
      <c r="K18" s="4">
        <f t="shared" si="25"/>
        <v>0</v>
      </c>
      <c r="L18" s="4">
        <f t="shared" si="26"/>
        <v>0</v>
      </c>
      <c r="M18" s="4"/>
      <c r="N18" s="7" t="str">
        <f>REPT(Sept!A18,1)</f>
        <v>CHAGNAS Nicolas</v>
      </c>
      <c r="O18" s="7">
        <f t="shared" si="27"/>
        <v>0</v>
      </c>
      <c r="P18" s="13"/>
      <c r="Q18" s="13"/>
      <c r="R18" s="39">
        <f t="shared" si="28"/>
        <v>0</v>
      </c>
      <c r="S18" s="13"/>
      <c r="T18" s="4">
        <f t="shared" si="1"/>
        <v>0</v>
      </c>
      <c r="U18" s="4">
        <f t="shared" si="29"/>
        <v>0</v>
      </c>
      <c r="V18" s="4">
        <f t="shared" si="30"/>
        <v>0</v>
      </c>
      <c r="W18" s="4">
        <f t="shared" si="31"/>
        <v>0</v>
      </c>
      <c r="X18" s="4">
        <f t="shared" si="32"/>
        <v>0</v>
      </c>
      <c r="Y18" s="4">
        <f t="shared" si="33"/>
        <v>0</v>
      </c>
      <c r="Z18" s="12">
        <f t="shared" si="2"/>
        <v>0</v>
      </c>
      <c r="AA18" s="17"/>
      <c r="AB18" s="7" t="str">
        <f>REPT(Sept!A18,1)</f>
        <v>CHAGNAS Nicolas</v>
      </c>
      <c r="AC18" s="7">
        <f t="shared" si="34"/>
        <v>0</v>
      </c>
      <c r="AD18" s="13"/>
      <c r="AE18" s="13"/>
      <c r="AF18" s="39">
        <f t="shared" si="35"/>
        <v>0</v>
      </c>
      <c r="AG18" s="13"/>
      <c r="AH18" s="4">
        <f t="shared" si="3"/>
        <v>0</v>
      </c>
      <c r="AI18" s="4">
        <f t="shared" si="36"/>
        <v>0</v>
      </c>
      <c r="AJ18" s="4">
        <f t="shared" si="37"/>
        <v>0</v>
      </c>
      <c r="AK18" s="4">
        <f t="shared" si="38"/>
        <v>0</v>
      </c>
      <c r="AL18" s="4">
        <f t="shared" si="39"/>
        <v>0</v>
      </c>
      <c r="AM18" s="4">
        <f t="shared" si="40"/>
        <v>0</v>
      </c>
      <c r="AN18" s="4"/>
      <c r="AO18" s="7" t="str">
        <f>REPT(Sept!A18,1)</f>
        <v>CHAGNAS Nicolas</v>
      </c>
      <c r="AP18" s="7">
        <f t="shared" si="41"/>
        <v>0</v>
      </c>
      <c r="AQ18" s="13"/>
      <c r="AR18" s="13"/>
      <c r="AS18" s="39">
        <f t="shared" si="42"/>
        <v>0</v>
      </c>
      <c r="AT18" s="13"/>
      <c r="AU18" s="4">
        <f t="shared" si="4"/>
        <v>0</v>
      </c>
      <c r="AV18" s="4">
        <f t="shared" si="43"/>
        <v>0</v>
      </c>
      <c r="AW18" s="4">
        <f t="shared" si="44"/>
        <v>0</v>
      </c>
      <c r="AX18" s="4">
        <f t="shared" si="45"/>
        <v>0</v>
      </c>
      <c r="AY18" s="4">
        <f t="shared" si="46"/>
        <v>0</v>
      </c>
      <c r="AZ18" s="4">
        <f t="shared" si="47"/>
        <v>0</v>
      </c>
      <c r="BA18" s="12">
        <f t="shared" si="5"/>
        <v>0</v>
      </c>
      <c r="BB18" s="12">
        <f t="shared" si="6"/>
        <v>0</v>
      </c>
      <c r="BC18" s="17"/>
      <c r="BD18" s="7" t="str">
        <f>REPT(Sept!A18,1)</f>
        <v>CHAGNAS Nicolas</v>
      </c>
      <c r="BE18" s="7">
        <f t="shared" si="48"/>
        <v>0</v>
      </c>
      <c r="BF18" s="13"/>
      <c r="BG18" s="13"/>
      <c r="BH18" s="39">
        <f t="shared" si="49"/>
        <v>0</v>
      </c>
      <c r="BI18" s="13"/>
      <c r="BJ18" s="4">
        <f t="shared" si="7"/>
        <v>0</v>
      </c>
      <c r="BK18" s="4">
        <f t="shared" si="50"/>
        <v>0</v>
      </c>
      <c r="BL18" s="4">
        <f t="shared" si="51"/>
        <v>0</v>
      </c>
      <c r="BM18" s="4">
        <f t="shared" si="52"/>
        <v>0</v>
      </c>
      <c r="BN18" s="4">
        <f t="shared" si="53"/>
        <v>0</v>
      </c>
      <c r="BO18" s="4">
        <f t="shared" si="54"/>
        <v>0</v>
      </c>
      <c r="BP18" s="4"/>
      <c r="BQ18" s="7" t="str">
        <f>REPT(Sept!A18,1)</f>
        <v>CHAGNAS Nicolas</v>
      </c>
      <c r="BR18" s="7">
        <f t="shared" si="55"/>
        <v>0</v>
      </c>
      <c r="BS18" s="13"/>
      <c r="BT18" s="13"/>
      <c r="BU18" s="39">
        <f t="shared" si="56"/>
        <v>0</v>
      </c>
      <c r="BV18" s="13"/>
      <c r="BW18" s="4">
        <f t="shared" si="8"/>
        <v>0</v>
      </c>
      <c r="BX18" s="4">
        <f t="shared" si="57"/>
        <v>0</v>
      </c>
      <c r="BY18" s="4">
        <f t="shared" si="58"/>
        <v>0</v>
      </c>
      <c r="BZ18" s="4">
        <f t="shared" si="59"/>
        <v>0</v>
      </c>
      <c r="CA18" s="4">
        <f t="shared" si="60"/>
        <v>0</v>
      </c>
      <c r="CB18" s="4">
        <f t="shared" si="61"/>
        <v>0</v>
      </c>
      <c r="CC18" s="12">
        <f t="shared" si="9"/>
        <v>0</v>
      </c>
      <c r="CD18" s="12">
        <f t="shared" si="10"/>
        <v>0</v>
      </c>
      <c r="CE18" s="17"/>
      <c r="CF18" s="7" t="str">
        <f>REPT(Sept!A18,1)</f>
        <v>CHAGNAS Nicolas</v>
      </c>
      <c r="CG18" s="7">
        <f t="shared" si="62"/>
        <v>0</v>
      </c>
      <c r="CH18" s="13"/>
      <c r="CI18" s="13"/>
      <c r="CJ18" s="39">
        <f t="shared" si="63"/>
        <v>0</v>
      </c>
      <c r="CK18" s="13"/>
      <c r="CL18" s="4">
        <f t="shared" si="11"/>
        <v>0</v>
      </c>
      <c r="CM18" s="4">
        <f t="shared" si="64"/>
        <v>0</v>
      </c>
      <c r="CN18" s="4">
        <f t="shared" si="65"/>
        <v>0</v>
      </c>
      <c r="CO18" s="4">
        <f t="shared" si="66"/>
        <v>0</v>
      </c>
      <c r="CP18" s="4">
        <f t="shared" si="67"/>
        <v>0</v>
      </c>
      <c r="CQ18" s="4">
        <f t="shared" si="68"/>
        <v>0</v>
      </c>
      <c r="CR18" s="4"/>
      <c r="CS18" s="7" t="str">
        <f>REPT(Sept!A18,1)</f>
        <v>CHAGNAS Nicolas</v>
      </c>
      <c r="CT18" s="7">
        <f t="shared" si="69"/>
        <v>0</v>
      </c>
      <c r="CU18" s="13"/>
      <c r="CV18" s="13"/>
      <c r="CW18" s="39">
        <f t="shared" si="70"/>
        <v>0</v>
      </c>
      <c r="CX18" s="13"/>
      <c r="CY18" s="4">
        <f t="shared" si="12"/>
        <v>0</v>
      </c>
      <c r="CZ18" s="4">
        <f t="shared" si="71"/>
        <v>0</v>
      </c>
      <c r="DA18" s="4">
        <f t="shared" si="72"/>
        <v>0</v>
      </c>
      <c r="DB18" s="4">
        <f t="shared" si="73"/>
        <v>0</v>
      </c>
      <c r="DC18" s="4">
        <f t="shared" si="74"/>
        <v>0</v>
      </c>
      <c r="DD18" s="4">
        <f t="shared" si="75"/>
        <v>0</v>
      </c>
      <c r="DE18" s="12">
        <f t="shared" si="13"/>
        <v>0</v>
      </c>
      <c r="DF18" s="12">
        <f t="shared" si="14"/>
        <v>0</v>
      </c>
      <c r="DG18" s="17"/>
      <c r="DH18" s="7" t="str">
        <f>REPT(Sept!A18,1)</f>
        <v>CHAGNAS Nicolas</v>
      </c>
      <c r="DI18" s="7">
        <f t="shared" si="76"/>
        <v>0</v>
      </c>
      <c r="DJ18" s="13"/>
      <c r="DK18" s="13"/>
      <c r="DL18" s="39">
        <f t="shared" si="77"/>
        <v>0</v>
      </c>
      <c r="DM18" s="13"/>
      <c r="DN18" s="4">
        <f t="shared" si="15"/>
        <v>0</v>
      </c>
      <c r="DO18" s="4">
        <f t="shared" si="78"/>
        <v>0</v>
      </c>
      <c r="DP18" s="4">
        <f t="shared" si="79"/>
        <v>0</v>
      </c>
      <c r="DQ18" s="4">
        <f t="shared" si="80"/>
        <v>0</v>
      </c>
      <c r="DR18" s="4">
        <f t="shared" si="81"/>
        <v>0</v>
      </c>
      <c r="DS18" s="4">
        <f t="shared" si="82"/>
        <v>0</v>
      </c>
      <c r="DT18" s="4"/>
      <c r="DU18" s="7" t="str">
        <f>REPT(Sept!A18,1)</f>
        <v>CHAGNAS Nicolas</v>
      </c>
      <c r="DV18" s="7">
        <f t="shared" si="83"/>
        <v>0</v>
      </c>
      <c r="DW18" s="13"/>
      <c r="DX18" s="13"/>
      <c r="DY18" s="39">
        <f t="shared" si="84"/>
        <v>0</v>
      </c>
      <c r="DZ18" s="13"/>
      <c r="EA18" s="4">
        <f t="shared" si="16"/>
        <v>0</v>
      </c>
      <c r="EB18" s="4">
        <f t="shared" si="85"/>
        <v>0</v>
      </c>
      <c r="EC18" s="4">
        <f t="shared" si="86"/>
        <v>0</v>
      </c>
      <c r="ED18" s="4">
        <f t="shared" si="87"/>
        <v>0</v>
      </c>
      <c r="EE18" s="4">
        <f t="shared" si="88"/>
        <v>0</v>
      </c>
      <c r="EF18" s="4">
        <f t="shared" si="89"/>
        <v>0</v>
      </c>
      <c r="EG18" s="12">
        <f t="shared" si="90"/>
        <v>0</v>
      </c>
      <c r="EH18" s="22">
        <f t="shared" si="17"/>
        <v>0</v>
      </c>
      <c r="EI18" s="24">
        <f>SUM(EH18+Avr!EI18)</f>
        <v>290.39999999999998</v>
      </c>
      <c r="EJ18" s="25">
        <f t="shared" si="18"/>
        <v>0</v>
      </c>
      <c r="EK18" s="25">
        <f>SUM(EJ18+Avr!EK18)</f>
        <v>19</v>
      </c>
      <c r="EL18" s="41">
        <f t="shared" si="19"/>
        <v>0</v>
      </c>
    </row>
    <row r="19" spans="1:142" ht="13.5" thickBot="1">
      <c r="A19" s="107" t="str">
        <f>REPT(Sept!A19,1)</f>
        <v>CHANCIBOT Nadine</v>
      </c>
      <c r="B19" s="7">
        <f t="shared" si="20"/>
        <v>1</v>
      </c>
      <c r="C19" s="13">
        <v>11</v>
      </c>
      <c r="D19" s="13"/>
      <c r="E19" s="39">
        <f t="shared" si="21"/>
        <v>0</v>
      </c>
      <c r="F19" s="13"/>
      <c r="G19" s="4">
        <f t="shared" si="0"/>
        <v>11</v>
      </c>
      <c r="H19" s="4">
        <f t="shared" si="22"/>
        <v>11</v>
      </c>
      <c r="I19" s="4">
        <f t="shared" si="23"/>
        <v>11</v>
      </c>
      <c r="J19" s="4">
        <f t="shared" si="24"/>
        <v>11</v>
      </c>
      <c r="K19" s="4">
        <f t="shared" si="25"/>
        <v>11</v>
      </c>
      <c r="L19" s="4">
        <f t="shared" si="26"/>
        <v>11</v>
      </c>
      <c r="M19" s="4"/>
      <c r="N19" s="7" t="str">
        <f>REPT(Sept!A19,1)</f>
        <v>CHANCIBOT Nadine</v>
      </c>
      <c r="O19" s="7">
        <f t="shared" si="27"/>
        <v>0</v>
      </c>
      <c r="P19" s="13"/>
      <c r="Q19" s="13"/>
      <c r="R19" s="39">
        <f t="shared" si="28"/>
        <v>0</v>
      </c>
      <c r="S19" s="13"/>
      <c r="T19" s="4">
        <f t="shared" si="1"/>
        <v>0</v>
      </c>
      <c r="U19" s="4">
        <f t="shared" si="29"/>
        <v>0</v>
      </c>
      <c r="V19" s="4">
        <f t="shared" si="30"/>
        <v>0</v>
      </c>
      <c r="W19" s="4">
        <f t="shared" si="31"/>
        <v>0</v>
      </c>
      <c r="X19" s="4">
        <f t="shared" si="32"/>
        <v>0</v>
      </c>
      <c r="Y19" s="4">
        <f t="shared" si="33"/>
        <v>0</v>
      </c>
      <c r="Z19" s="12">
        <f t="shared" si="2"/>
        <v>11</v>
      </c>
      <c r="AA19" s="17"/>
      <c r="AB19" s="7" t="str">
        <f>REPT(Sept!A19,1)</f>
        <v>CHANCIBOT Nadine</v>
      </c>
      <c r="AC19" s="7">
        <f t="shared" si="34"/>
        <v>0</v>
      </c>
      <c r="AD19" s="13"/>
      <c r="AE19" s="13"/>
      <c r="AF19" s="39">
        <f t="shared" si="35"/>
        <v>0</v>
      </c>
      <c r="AG19" s="13"/>
      <c r="AH19" s="4">
        <f t="shared" si="3"/>
        <v>0</v>
      </c>
      <c r="AI19" s="4">
        <f t="shared" si="36"/>
        <v>0</v>
      </c>
      <c r="AJ19" s="4">
        <f t="shared" si="37"/>
        <v>0</v>
      </c>
      <c r="AK19" s="4">
        <f t="shared" si="38"/>
        <v>0</v>
      </c>
      <c r="AL19" s="4">
        <f t="shared" si="39"/>
        <v>0</v>
      </c>
      <c r="AM19" s="4">
        <f t="shared" si="40"/>
        <v>0</v>
      </c>
      <c r="AN19" s="4"/>
      <c r="AO19" s="7" t="str">
        <f>REPT(Sept!A19,1)</f>
        <v>CHANCIBOT Nadine</v>
      </c>
      <c r="AP19" s="7">
        <f t="shared" si="41"/>
        <v>1</v>
      </c>
      <c r="AQ19" s="13">
        <v>24</v>
      </c>
      <c r="AR19" s="13"/>
      <c r="AS19" s="39">
        <f t="shared" si="42"/>
        <v>0</v>
      </c>
      <c r="AT19" s="13"/>
      <c r="AU19" s="4">
        <f t="shared" si="4"/>
        <v>24</v>
      </c>
      <c r="AV19" s="4">
        <f t="shared" si="43"/>
        <v>24</v>
      </c>
      <c r="AW19" s="4">
        <f t="shared" si="44"/>
        <v>24</v>
      </c>
      <c r="AX19" s="4">
        <f t="shared" si="45"/>
        <v>24</v>
      </c>
      <c r="AY19" s="4">
        <f t="shared" si="46"/>
        <v>24</v>
      </c>
      <c r="AZ19" s="4">
        <f t="shared" si="47"/>
        <v>24</v>
      </c>
      <c r="BA19" s="12">
        <f t="shared" si="5"/>
        <v>24</v>
      </c>
      <c r="BB19" s="12">
        <f t="shared" si="6"/>
        <v>35</v>
      </c>
      <c r="BC19" s="17"/>
      <c r="BD19" s="7" t="str">
        <f>REPT(Sept!A19,1)</f>
        <v>CHANCIBOT Nadine</v>
      </c>
      <c r="BE19" s="7">
        <f t="shared" si="48"/>
        <v>1</v>
      </c>
      <c r="BF19" s="13">
        <v>13</v>
      </c>
      <c r="BG19" s="13"/>
      <c r="BH19" s="39">
        <f t="shared" si="49"/>
        <v>0</v>
      </c>
      <c r="BI19" s="13"/>
      <c r="BJ19" s="4">
        <f t="shared" si="7"/>
        <v>13</v>
      </c>
      <c r="BK19" s="4">
        <f t="shared" si="50"/>
        <v>13</v>
      </c>
      <c r="BL19" s="4">
        <f t="shared" si="51"/>
        <v>13</v>
      </c>
      <c r="BM19" s="4">
        <f t="shared" si="52"/>
        <v>13</v>
      </c>
      <c r="BN19" s="4">
        <f t="shared" si="53"/>
        <v>13</v>
      </c>
      <c r="BO19" s="4">
        <f t="shared" si="54"/>
        <v>13</v>
      </c>
      <c r="BP19" s="4"/>
      <c r="BQ19" s="7" t="str">
        <f>REPT(Sept!A19,1)</f>
        <v>CHANCIBOT Nadine</v>
      </c>
      <c r="BR19" s="7">
        <f t="shared" si="55"/>
        <v>0</v>
      </c>
      <c r="BS19" s="13"/>
      <c r="BT19" s="13"/>
      <c r="BU19" s="39">
        <f t="shared" si="56"/>
        <v>0</v>
      </c>
      <c r="BV19" s="13"/>
      <c r="BW19" s="4">
        <f t="shared" si="8"/>
        <v>0</v>
      </c>
      <c r="BX19" s="4">
        <f t="shared" si="57"/>
        <v>0</v>
      </c>
      <c r="BY19" s="4">
        <f t="shared" si="58"/>
        <v>0</v>
      </c>
      <c r="BZ19" s="4">
        <f t="shared" si="59"/>
        <v>0</v>
      </c>
      <c r="CA19" s="4">
        <f t="shared" si="60"/>
        <v>0</v>
      </c>
      <c r="CB19" s="4">
        <f t="shared" si="61"/>
        <v>0</v>
      </c>
      <c r="CC19" s="12">
        <f t="shared" si="9"/>
        <v>13</v>
      </c>
      <c r="CD19" s="12">
        <f t="shared" si="10"/>
        <v>48</v>
      </c>
      <c r="CE19" s="17"/>
      <c r="CF19" s="7" t="str">
        <f>REPT(Sept!A19,1)</f>
        <v>CHANCIBOT Nadine</v>
      </c>
      <c r="CG19" s="7">
        <f t="shared" si="62"/>
        <v>0</v>
      </c>
      <c r="CH19" s="13"/>
      <c r="CI19" s="13"/>
      <c r="CJ19" s="39">
        <f t="shared" si="63"/>
        <v>0</v>
      </c>
      <c r="CK19" s="13"/>
      <c r="CL19" s="4">
        <f t="shared" si="11"/>
        <v>0</v>
      </c>
      <c r="CM19" s="4">
        <f t="shared" si="64"/>
        <v>0</v>
      </c>
      <c r="CN19" s="4">
        <f t="shared" si="65"/>
        <v>0</v>
      </c>
      <c r="CO19" s="4">
        <f t="shared" si="66"/>
        <v>0</v>
      </c>
      <c r="CP19" s="4">
        <f t="shared" si="67"/>
        <v>0</v>
      </c>
      <c r="CQ19" s="4">
        <f t="shared" si="68"/>
        <v>0</v>
      </c>
      <c r="CR19" s="4"/>
      <c r="CS19" s="7" t="str">
        <f>REPT(Sept!A19,1)</f>
        <v>CHANCIBOT Nadine</v>
      </c>
      <c r="CT19" s="7">
        <f t="shared" si="69"/>
        <v>1</v>
      </c>
      <c r="CU19" s="13">
        <v>30</v>
      </c>
      <c r="CV19" s="13">
        <v>2</v>
      </c>
      <c r="CW19" s="39">
        <f t="shared" si="70"/>
        <v>0</v>
      </c>
      <c r="CX19" s="13"/>
      <c r="CY19" s="4">
        <f t="shared" si="12"/>
        <v>30</v>
      </c>
      <c r="CZ19" s="4">
        <f t="shared" si="71"/>
        <v>45</v>
      </c>
      <c r="DA19" s="4">
        <f t="shared" si="72"/>
        <v>45</v>
      </c>
      <c r="DB19" s="4">
        <f t="shared" si="73"/>
        <v>45</v>
      </c>
      <c r="DC19" s="4">
        <f t="shared" si="74"/>
        <v>45</v>
      </c>
      <c r="DD19" s="4">
        <f t="shared" si="75"/>
        <v>45</v>
      </c>
      <c r="DE19" s="12">
        <f t="shared" si="13"/>
        <v>45</v>
      </c>
      <c r="DF19" s="12">
        <f t="shared" si="14"/>
        <v>93</v>
      </c>
      <c r="DG19" s="17"/>
      <c r="DH19" s="7" t="str">
        <f>REPT(Sept!A19,1)</f>
        <v>CHANCIBOT Nadine</v>
      </c>
      <c r="DI19" s="7">
        <f t="shared" si="76"/>
        <v>0</v>
      </c>
      <c r="DJ19" s="13"/>
      <c r="DK19" s="13"/>
      <c r="DL19" s="39">
        <f t="shared" si="77"/>
        <v>0</v>
      </c>
      <c r="DM19" s="13"/>
      <c r="DN19" s="4">
        <f t="shared" si="15"/>
        <v>0</v>
      </c>
      <c r="DO19" s="4">
        <f t="shared" si="78"/>
        <v>0</v>
      </c>
      <c r="DP19" s="4">
        <f t="shared" si="79"/>
        <v>0</v>
      </c>
      <c r="DQ19" s="4">
        <f t="shared" si="80"/>
        <v>0</v>
      </c>
      <c r="DR19" s="4">
        <f t="shared" si="81"/>
        <v>0</v>
      </c>
      <c r="DS19" s="4">
        <f t="shared" si="82"/>
        <v>0</v>
      </c>
      <c r="DT19" s="4"/>
      <c r="DU19" s="7" t="str">
        <f>REPT(Sept!A19,1)</f>
        <v>CHANCIBOT Nadine</v>
      </c>
      <c r="DV19" s="7">
        <f t="shared" si="83"/>
        <v>0</v>
      </c>
      <c r="DW19" s="13"/>
      <c r="DX19" s="13"/>
      <c r="DY19" s="39">
        <f t="shared" si="84"/>
        <v>0</v>
      </c>
      <c r="DZ19" s="13"/>
      <c r="EA19" s="4">
        <f t="shared" si="16"/>
        <v>0</v>
      </c>
      <c r="EB19" s="4">
        <f t="shared" si="85"/>
        <v>0</v>
      </c>
      <c r="EC19" s="4">
        <f t="shared" si="86"/>
        <v>0</v>
      </c>
      <c r="ED19" s="4">
        <f t="shared" si="87"/>
        <v>0</v>
      </c>
      <c r="EE19" s="4">
        <f t="shared" si="88"/>
        <v>0</v>
      </c>
      <c r="EF19" s="4">
        <f t="shared" si="89"/>
        <v>0</v>
      </c>
      <c r="EG19" s="12">
        <f t="shared" si="90"/>
        <v>0</v>
      </c>
      <c r="EH19" s="22">
        <f t="shared" si="17"/>
        <v>93</v>
      </c>
      <c r="EI19" s="24">
        <f>SUM(EH19+Avr!EI19)</f>
        <v>675.8</v>
      </c>
      <c r="EJ19" s="25">
        <f t="shared" si="18"/>
        <v>4</v>
      </c>
      <c r="EK19" s="25">
        <f>SUM(EJ19+Avr!EK19)</f>
        <v>39</v>
      </c>
      <c r="EL19" s="41">
        <f t="shared" si="19"/>
        <v>0</v>
      </c>
    </row>
    <row r="20" spans="1:142" ht="13.5" thickBot="1">
      <c r="A20" s="107" t="str">
        <f>REPT(Sept!A20,1)</f>
        <v>CLEMANDOT Alexis</v>
      </c>
      <c r="B20" s="7">
        <f t="shared" si="20"/>
        <v>1</v>
      </c>
      <c r="C20" s="13">
        <v>12</v>
      </c>
      <c r="D20" s="13"/>
      <c r="E20" s="39">
        <f t="shared" si="21"/>
        <v>0</v>
      </c>
      <c r="F20" s="13"/>
      <c r="G20" s="4">
        <f t="shared" si="0"/>
        <v>12</v>
      </c>
      <c r="H20" s="4">
        <f t="shared" si="22"/>
        <v>12</v>
      </c>
      <c r="I20" s="4">
        <f t="shared" si="23"/>
        <v>12</v>
      </c>
      <c r="J20" s="4">
        <f t="shared" si="24"/>
        <v>12</v>
      </c>
      <c r="K20" s="4">
        <f t="shared" si="25"/>
        <v>12</v>
      </c>
      <c r="L20" s="4">
        <f t="shared" si="26"/>
        <v>12</v>
      </c>
      <c r="M20" s="4"/>
      <c r="N20" s="7" t="str">
        <f>REPT(Sept!A20,1)</f>
        <v>CLEMANDOT Alexis</v>
      </c>
      <c r="O20" s="7">
        <f t="shared" si="27"/>
        <v>1</v>
      </c>
      <c r="P20" s="13">
        <v>20</v>
      </c>
      <c r="Q20" s="13"/>
      <c r="R20" s="39">
        <f t="shared" si="28"/>
        <v>0</v>
      </c>
      <c r="S20" s="13"/>
      <c r="T20" s="4">
        <f t="shared" si="1"/>
        <v>20</v>
      </c>
      <c r="U20" s="4">
        <f t="shared" si="29"/>
        <v>20</v>
      </c>
      <c r="V20" s="4">
        <f t="shared" si="30"/>
        <v>20</v>
      </c>
      <c r="W20" s="4">
        <f t="shared" si="31"/>
        <v>20</v>
      </c>
      <c r="X20" s="4">
        <f t="shared" si="32"/>
        <v>20</v>
      </c>
      <c r="Y20" s="4">
        <f t="shared" si="33"/>
        <v>20</v>
      </c>
      <c r="Z20" s="12">
        <f t="shared" si="2"/>
        <v>20</v>
      </c>
      <c r="AA20" s="17"/>
      <c r="AB20" s="7" t="str">
        <f>REPT(Sept!A20,1)</f>
        <v>CLEMANDOT Alexis</v>
      </c>
      <c r="AC20" s="7">
        <f t="shared" si="34"/>
        <v>1</v>
      </c>
      <c r="AD20" s="13">
        <v>18</v>
      </c>
      <c r="AE20" s="13"/>
      <c r="AF20" s="39">
        <f t="shared" si="35"/>
        <v>0</v>
      </c>
      <c r="AG20" s="13"/>
      <c r="AH20" s="4">
        <f t="shared" si="3"/>
        <v>18</v>
      </c>
      <c r="AI20" s="4">
        <f t="shared" si="36"/>
        <v>18</v>
      </c>
      <c r="AJ20" s="4">
        <f t="shared" si="37"/>
        <v>18</v>
      </c>
      <c r="AK20" s="4">
        <f t="shared" si="38"/>
        <v>18</v>
      </c>
      <c r="AL20" s="4">
        <f t="shared" si="39"/>
        <v>18</v>
      </c>
      <c r="AM20" s="4">
        <f t="shared" si="40"/>
        <v>18</v>
      </c>
      <c r="AN20" s="4"/>
      <c r="AO20" s="7" t="str">
        <f>REPT(Sept!A20,1)</f>
        <v>CLEMANDOT Alexis</v>
      </c>
      <c r="AP20" s="7">
        <f t="shared" si="41"/>
        <v>1</v>
      </c>
      <c r="AQ20" s="13">
        <v>17</v>
      </c>
      <c r="AR20" s="13"/>
      <c r="AS20" s="39">
        <f t="shared" si="42"/>
        <v>0</v>
      </c>
      <c r="AT20" s="13"/>
      <c r="AU20" s="4">
        <f t="shared" si="4"/>
        <v>17</v>
      </c>
      <c r="AV20" s="4">
        <f t="shared" si="43"/>
        <v>17</v>
      </c>
      <c r="AW20" s="4">
        <f t="shared" si="44"/>
        <v>17</v>
      </c>
      <c r="AX20" s="4">
        <f t="shared" si="45"/>
        <v>17</v>
      </c>
      <c r="AY20" s="4">
        <f t="shared" si="46"/>
        <v>17</v>
      </c>
      <c r="AZ20" s="4">
        <f t="shared" si="47"/>
        <v>17</v>
      </c>
      <c r="BA20" s="12">
        <f t="shared" si="5"/>
        <v>18</v>
      </c>
      <c r="BB20" s="12">
        <f t="shared" si="6"/>
        <v>38</v>
      </c>
      <c r="BC20" s="17"/>
      <c r="BD20" s="7" t="str">
        <f>REPT(Sept!A20,1)</f>
        <v>CLEMANDOT Alexis</v>
      </c>
      <c r="BE20" s="7">
        <f t="shared" si="48"/>
        <v>1</v>
      </c>
      <c r="BF20" s="13">
        <v>5</v>
      </c>
      <c r="BG20" s="13"/>
      <c r="BH20" s="39">
        <f t="shared" si="49"/>
        <v>0</v>
      </c>
      <c r="BI20" s="13"/>
      <c r="BJ20" s="4">
        <f t="shared" si="7"/>
        <v>5</v>
      </c>
      <c r="BK20" s="4">
        <f t="shared" si="50"/>
        <v>5</v>
      </c>
      <c r="BL20" s="4">
        <f t="shared" si="51"/>
        <v>5</v>
      </c>
      <c r="BM20" s="4">
        <f t="shared" si="52"/>
        <v>5</v>
      </c>
      <c r="BN20" s="4">
        <f t="shared" si="53"/>
        <v>5</v>
      </c>
      <c r="BO20" s="4">
        <f t="shared" si="54"/>
        <v>5</v>
      </c>
      <c r="BP20" s="4"/>
      <c r="BQ20" s="7" t="str">
        <f>REPT(Sept!A20,1)</f>
        <v>CLEMANDOT Alexis</v>
      </c>
      <c r="BR20" s="7">
        <f t="shared" si="55"/>
        <v>1</v>
      </c>
      <c r="BS20" s="13">
        <v>20</v>
      </c>
      <c r="BT20" s="13"/>
      <c r="BU20" s="39">
        <f t="shared" si="56"/>
        <v>0</v>
      </c>
      <c r="BV20" s="13"/>
      <c r="BW20" s="4">
        <f t="shared" si="8"/>
        <v>20</v>
      </c>
      <c r="BX20" s="4">
        <f t="shared" si="57"/>
        <v>20</v>
      </c>
      <c r="BY20" s="4">
        <f t="shared" si="58"/>
        <v>20</v>
      </c>
      <c r="BZ20" s="4">
        <f t="shared" si="59"/>
        <v>20</v>
      </c>
      <c r="CA20" s="4">
        <f t="shared" si="60"/>
        <v>20</v>
      </c>
      <c r="CB20" s="4">
        <f t="shared" si="61"/>
        <v>20</v>
      </c>
      <c r="CC20" s="12">
        <f t="shared" si="9"/>
        <v>20</v>
      </c>
      <c r="CD20" s="12">
        <f t="shared" si="10"/>
        <v>58</v>
      </c>
      <c r="CE20" s="17"/>
      <c r="CF20" s="7" t="str">
        <f>REPT(Sept!A20,1)</f>
        <v>CLEMANDOT Alexis</v>
      </c>
      <c r="CG20" s="7">
        <f t="shared" si="62"/>
        <v>0</v>
      </c>
      <c r="CH20" s="13"/>
      <c r="CI20" s="13"/>
      <c r="CJ20" s="39">
        <f t="shared" si="63"/>
        <v>0</v>
      </c>
      <c r="CK20" s="13"/>
      <c r="CL20" s="4">
        <f t="shared" si="11"/>
        <v>0</v>
      </c>
      <c r="CM20" s="4">
        <f t="shared" si="64"/>
        <v>0</v>
      </c>
      <c r="CN20" s="4">
        <f t="shared" si="65"/>
        <v>0</v>
      </c>
      <c r="CO20" s="4">
        <f t="shared" si="66"/>
        <v>0</v>
      </c>
      <c r="CP20" s="4">
        <f t="shared" si="67"/>
        <v>0</v>
      </c>
      <c r="CQ20" s="4">
        <f t="shared" si="68"/>
        <v>0</v>
      </c>
      <c r="CR20" s="4"/>
      <c r="CS20" s="7" t="str">
        <f>REPT(Sept!A20,1)</f>
        <v>CLEMANDOT Alexis</v>
      </c>
      <c r="CT20" s="7">
        <f t="shared" si="69"/>
        <v>1</v>
      </c>
      <c r="CU20" s="13">
        <v>18</v>
      </c>
      <c r="CV20" s="13"/>
      <c r="CW20" s="39">
        <f t="shared" si="70"/>
        <v>0</v>
      </c>
      <c r="CX20" s="13"/>
      <c r="CY20" s="4">
        <f t="shared" si="12"/>
        <v>18</v>
      </c>
      <c r="CZ20" s="4">
        <f t="shared" si="71"/>
        <v>18</v>
      </c>
      <c r="DA20" s="4">
        <f t="shared" si="72"/>
        <v>18</v>
      </c>
      <c r="DB20" s="4">
        <f t="shared" si="73"/>
        <v>18</v>
      </c>
      <c r="DC20" s="4">
        <f t="shared" si="74"/>
        <v>18</v>
      </c>
      <c r="DD20" s="4">
        <f t="shared" si="75"/>
        <v>18</v>
      </c>
      <c r="DE20" s="12">
        <f t="shared" si="13"/>
        <v>18</v>
      </c>
      <c r="DF20" s="12">
        <f t="shared" si="14"/>
        <v>76</v>
      </c>
      <c r="DG20" s="17"/>
      <c r="DH20" s="7" t="str">
        <f>REPT(Sept!A20,1)</f>
        <v>CLEMANDOT Alexis</v>
      </c>
      <c r="DI20" s="7">
        <f t="shared" si="76"/>
        <v>0</v>
      </c>
      <c r="DJ20" s="13"/>
      <c r="DK20" s="13"/>
      <c r="DL20" s="39">
        <f t="shared" si="77"/>
        <v>0</v>
      </c>
      <c r="DM20" s="13"/>
      <c r="DN20" s="4">
        <f t="shared" si="15"/>
        <v>0</v>
      </c>
      <c r="DO20" s="4">
        <f t="shared" si="78"/>
        <v>0</v>
      </c>
      <c r="DP20" s="4">
        <f t="shared" si="79"/>
        <v>0</v>
      </c>
      <c r="DQ20" s="4">
        <f t="shared" si="80"/>
        <v>0</v>
      </c>
      <c r="DR20" s="4">
        <f t="shared" si="81"/>
        <v>0</v>
      </c>
      <c r="DS20" s="4">
        <f t="shared" si="82"/>
        <v>0</v>
      </c>
      <c r="DT20" s="4"/>
      <c r="DU20" s="7" t="str">
        <f>REPT(Sept!A20,1)</f>
        <v>CLEMANDOT Alexis</v>
      </c>
      <c r="DV20" s="7">
        <f t="shared" si="83"/>
        <v>0</v>
      </c>
      <c r="DW20" s="13"/>
      <c r="DX20" s="13"/>
      <c r="DY20" s="39">
        <f t="shared" si="84"/>
        <v>0</v>
      </c>
      <c r="DZ20" s="13"/>
      <c r="EA20" s="4">
        <f t="shared" si="16"/>
        <v>0</v>
      </c>
      <c r="EB20" s="4">
        <f t="shared" si="85"/>
        <v>0</v>
      </c>
      <c r="EC20" s="4">
        <f t="shared" si="86"/>
        <v>0</v>
      </c>
      <c r="ED20" s="4">
        <f t="shared" si="87"/>
        <v>0</v>
      </c>
      <c r="EE20" s="4">
        <f t="shared" si="88"/>
        <v>0</v>
      </c>
      <c r="EF20" s="4">
        <f t="shared" si="89"/>
        <v>0</v>
      </c>
      <c r="EG20" s="12">
        <f t="shared" si="90"/>
        <v>0</v>
      </c>
      <c r="EH20" s="22">
        <f t="shared" si="17"/>
        <v>76</v>
      </c>
      <c r="EI20" s="24">
        <f>SUM(EH20+Avr!EI20)</f>
        <v>835.5</v>
      </c>
      <c r="EJ20" s="25">
        <f t="shared" si="18"/>
        <v>7</v>
      </c>
      <c r="EK20" s="25">
        <f>SUM(EJ20+Avr!EK20)</f>
        <v>61</v>
      </c>
      <c r="EL20" s="41">
        <f t="shared" si="19"/>
        <v>0</v>
      </c>
    </row>
    <row r="21" spans="1:142" ht="13.5" thickBot="1">
      <c r="A21" s="107" t="str">
        <f>REPT(Sept!A21,1)</f>
        <v>DENJEAN Mathieu</v>
      </c>
      <c r="B21" s="7">
        <f t="shared" ref="B21:B40" si="91">IF(C21&gt;0,1,0)</f>
        <v>0</v>
      </c>
      <c r="C21" s="13"/>
      <c r="D21" s="13"/>
      <c r="E21" s="39">
        <f t="shared" ref="E21:E40" si="92">IF(D21=1,1,0)</f>
        <v>0</v>
      </c>
      <c r="F21" s="13"/>
      <c r="G21" s="4">
        <f t="shared" si="0"/>
        <v>0</v>
      </c>
      <c r="H21" s="4">
        <f t="shared" si="22"/>
        <v>0</v>
      </c>
      <c r="I21" s="4">
        <f t="shared" si="23"/>
        <v>0</v>
      </c>
      <c r="J21" s="4">
        <f t="shared" si="24"/>
        <v>0</v>
      </c>
      <c r="K21" s="4">
        <f t="shared" si="25"/>
        <v>0</v>
      </c>
      <c r="L21" s="4">
        <f t="shared" ref="L21:L40" si="93">SUM(K21)</f>
        <v>0</v>
      </c>
      <c r="M21" s="4"/>
      <c r="N21" s="7" t="str">
        <f>REPT(Sept!A21,1)</f>
        <v>DENJEAN Mathieu</v>
      </c>
      <c r="O21" s="7">
        <f t="shared" ref="O21:O40" si="94">IF(P21&gt;0,1,0)</f>
        <v>0</v>
      </c>
      <c r="P21" s="13"/>
      <c r="Q21" s="13"/>
      <c r="R21" s="39">
        <f t="shared" ref="R21:R40" si="95">IF(Q21=1,1,0)</f>
        <v>0</v>
      </c>
      <c r="S21" s="13"/>
      <c r="T21" s="4">
        <f t="shared" si="1"/>
        <v>0</v>
      </c>
      <c r="U21" s="4">
        <f t="shared" si="29"/>
        <v>0</v>
      </c>
      <c r="V21" s="4">
        <f t="shared" si="30"/>
        <v>0</v>
      </c>
      <c r="W21" s="4">
        <f t="shared" si="31"/>
        <v>0</v>
      </c>
      <c r="X21" s="4">
        <f t="shared" si="32"/>
        <v>0</v>
      </c>
      <c r="Y21" s="4">
        <f t="shared" ref="Y21:Y40" si="96">SUM(X21)</f>
        <v>0</v>
      </c>
      <c r="Z21" s="12">
        <f t="shared" si="2"/>
        <v>0</v>
      </c>
      <c r="AA21" s="17"/>
      <c r="AB21" s="7" t="str">
        <f>REPT(Sept!A21,1)</f>
        <v>DENJEAN Mathieu</v>
      </c>
      <c r="AC21" s="7">
        <f t="shared" ref="AC21:AC40" si="97">IF(AD21&gt;0,1,0)</f>
        <v>0</v>
      </c>
      <c r="AD21" s="13"/>
      <c r="AE21" s="13"/>
      <c r="AF21" s="39">
        <f t="shared" ref="AF21:AF40" si="98">IF(AE21=1,1,0)</f>
        <v>0</v>
      </c>
      <c r="AG21" s="13"/>
      <c r="AH21" s="4">
        <f t="shared" si="3"/>
        <v>0</v>
      </c>
      <c r="AI21" s="4">
        <f t="shared" si="36"/>
        <v>0</v>
      </c>
      <c r="AJ21" s="4">
        <f t="shared" si="37"/>
        <v>0</v>
      </c>
      <c r="AK21" s="4">
        <f t="shared" si="38"/>
        <v>0</v>
      </c>
      <c r="AL21" s="4">
        <f t="shared" si="39"/>
        <v>0</v>
      </c>
      <c r="AM21" s="4">
        <f t="shared" ref="AM21:AM40" si="99">SUM(AL21)</f>
        <v>0</v>
      </c>
      <c r="AN21" s="4"/>
      <c r="AO21" s="7" t="str">
        <f>REPT(Sept!A21,1)</f>
        <v>DENJEAN Mathieu</v>
      </c>
      <c r="AP21" s="7">
        <f t="shared" ref="AP21:AP40" si="100">IF(AQ21&gt;0,1,0)</f>
        <v>0</v>
      </c>
      <c r="AQ21" s="13"/>
      <c r="AR21" s="13"/>
      <c r="AS21" s="39">
        <f t="shared" ref="AS21:AS40" si="101">IF(AR21=1,1,0)</f>
        <v>0</v>
      </c>
      <c r="AT21" s="13"/>
      <c r="AU21" s="4">
        <f t="shared" si="4"/>
        <v>0</v>
      </c>
      <c r="AV21" s="4">
        <f t="shared" si="43"/>
        <v>0</v>
      </c>
      <c r="AW21" s="4">
        <f t="shared" si="44"/>
        <v>0</v>
      </c>
      <c r="AX21" s="4">
        <f t="shared" si="45"/>
        <v>0</v>
      </c>
      <c r="AY21" s="4">
        <f t="shared" si="46"/>
        <v>0</v>
      </c>
      <c r="AZ21" s="4">
        <f t="shared" ref="AZ21:AZ40" si="102">SUM(AY21)</f>
        <v>0</v>
      </c>
      <c r="BA21" s="12">
        <f t="shared" si="5"/>
        <v>0</v>
      </c>
      <c r="BB21" s="12">
        <f t="shared" si="6"/>
        <v>0</v>
      </c>
      <c r="BC21" s="17"/>
      <c r="BD21" s="7" t="str">
        <f>REPT(Sept!A21,1)</f>
        <v>DENJEAN Mathieu</v>
      </c>
      <c r="BE21" s="7">
        <f t="shared" ref="BE21:BE40" si="103">IF(BF21&gt;0,1,0)</f>
        <v>0</v>
      </c>
      <c r="BF21" s="13"/>
      <c r="BG21" s="13"/>
      <c r="BH21" s="39">
        <f t="shared" ref="BH21:BH40" si="104">IF(BG21=1,1,0)</f>
        <v>0</v>
      </c>
      <c r="BI21" s="13"/>
      <c r="BJ21" s="4">
        <f t="shared" si="7"/>
        <v>0</v>
      </c>
      <c r="BK21" s="4">
        <f t="shared" si="50"/>
        <v>0</v>
      </c>
      <c r="BL21" s="4">
        <f t="shared" si="51"/>
        <v>0</v>
      </c>
      <c r="BM21" s="4">
        <f t="shared" si="52"/>
        <v>0</v>
      </c>
      <c r="BN21" s="4">
        <f t="shared" si="53"/>
        <v>0</v>
      </c>
      <c r="BO21" s="4">
        <f t="shared" ref="BO21:BO40" si="105">SUM(BN21)</f>
        <v>0</v>
      </c>
      <c r="BP21" s="4"/>
      <c r="BQ21" s="7" t="str">
        <f>REPT(Sept!A21,1)</f>
        <v>DENJEAN Mathieu</v>
      </c>
      <c r="BR21" s="7">
        <f t="shared" ref="BR21:BR40" si="106">IF(BS21&gt;0,1,0)</f>
        <v>0</v>
      </c>
      <c r="BS21" s="13"/>
      <c r="BT21" s="13"/>
      <c r="BU21" s="39">
        <f t="shared" ref="BU21:BU40" si="107">IF(BT21=1,1,0)</f>
        <v>0</v>
      </c>
      <c r="BV21" s="13"/>
      <c r="BW21" s="4">
        <f t="shared" si="8"/>
        <v>0</v>
      </c>
      <c r="BX21" s="4">
        <f t="shared" si="57"/>
        <v>0</v>
      </c>
      <c r="BY21" s="4">
        <f t="shared" si="58"/>
        <v>0</v>
      </c>
      <c r="BZ21" s="4">
        <f t="shared" si="59"/>
        <v>0</v>
      </c>
      <c r="CA21" s="4">
        <f t="shared" si="60"/>
        <v>0</v>
      </c>
      <c r="CB21" s="4">
        <f t="shared" ref="CB21:CB40" si="108">SUM(CA21)</f>
        <v>0</v>
      </c>
      <c r="CC21" s="12">
        <f t="shared" si="9"/>
        <v>0</v>
      </c>
      <c r="CD21" s="12">
        <f t="shared" si="10"/>
        <v>0</v>
      </c>
      <c r="CE21" s="17"/>
      <c r="CF21" s="7" t="str">
        <f>REPT(Sept!A21,1)</f>
        <v>DENJEAN Mathieu</v>
      </c>
      <c r="CG21" s="7">
        <f t="shared" ref="CG21:CG40" si="109">IF(CH21&gt;0,1,0)</f>
        <v>0</v>
      </c>
      <c r="CH21" s="13"/>
      <c r="CI21" s="13"/>
      <c r="CJ21" s="39">
        <f t="shared" ref="CJ21:CJ40" si="110">IF(CI21=1,1,0)</f>
        <v>0</v>
      </c>
      <c r="CK21" s="13"/>
      <c r="CL21" s="4">
        <f t="shared" si="11"/>
        <v>0</v>
      </c>
      <c r="CM21" s="4">
        <f t="shared" si="64"/>
        <v>0</v>
      </c>
      <c r="CN21" s="4">
        <f t="shared" si="65"/>
        <v>0</v>
      </c>
      <c r="CO21" s="4">
        <f t="shared" si="66"/>
        <v>0</v>
      </c>
      <c r="CP21" s="4">
        <f t="shared" si="67"/>
        <v>0</v>
      </c>
      <c r="CQ21" s="4">
        <f t="shared" ref="CQ21:CQ40" si="111">SUM(CP21)</f>
        <v>0</v>
      </c>
      <c r="CR21" s="4"/>
      <c r="CS21" s="7" t="str">
        <f>REPT(Sept!A21,1)</f>
        <v>DENJEAN Mathieu</v>
      </c>
      <c r="CT21" s="7">
        <f t="shared" ref="CT21:CT40" si="112">IF(CU21&gt;0,1,0)</f>
        <v>0</v>
      </c>
      <c r="CU21" s="13"/>
      <c r="CV21" s="13"/>
      <c r="CW21" s="39">
        <f t="shared" ref="CW21:CW40" si="113">IF(CV21=1,1,0)</f>
        <v>0</v>
      </c>
      <c r="CX21" s="13"/>
      <c r="CY21" s="4">
        <f t="shared" si="12"/>
        <v>0</v>
      </c>
      <c r="CZ21" s="4">
        <f t="shared" si="71"/>
        <v>0</v>
      </c>
      <c r="DA21" s="4">
        <f t="shared" si="72"/>
        <v>0</v>
      </c>
      <c r="DB21" s="4">
        <f t="shared" si="73"/>
        <v>0</v>
      </c>
      <c r="DC21" s="4">
        <f t="shared" si="74"/>
        <v>0</v>
      </c>
      <c r="DD21" s="4">
        <f t="shared" ref="DD21:DD40" si="114">SUM(DC21)</f>
        <v>0</v>
      </c>
      <c r="DE21" s="12">
        <f t="shared" si="13"/>
        <v>0</v>
      </c>
      <c r="DF21" s="12">
        <f t="shared" si="14"/>
        <v>0</v>
      </c>
      <c r="DG21" s="17"/>
      <c r="DH21" s="7" t="str">
        <f>REPT(Sept!A21,1)</f>
        <v>DENJEAN Mathieu</v>
      </c>
      <c r="DI21" s="7">
        <f t="shared" ref="DI21:DI40" si="115">IF(DJ21&gt;0,1,0)</f>
        <v>0</v>
      </c>
      <c r="DJ21" s="13"/>
      <c r="DK21" s="13"/>
      <c r="DL21" s="39">
        <f t="shared" ref="DL21:DL40" si="116">IF(DK21=1,1,0)</f>
        <v>0</v>
      </c>
      <c r="DM21" s="13"/>
      <c r="DN21" s="4">
        <f t="shared" si="15"/>
        <v>0</v>
      </c>
      <c r="DO21" s="4">
        <f t="shared" si="78"/>
        <v>0</v>
      </c>
      <c r="DP21" s="4">
        <f t="shared" si="79"/>
        <v>0</v>
      </c>
      <c r="DQ21" s="4">
        <f t="shared" si="80"/>
        <v>0</v>
      </c>
      <c r="DR21" s="4">
        <f t="shared" si="81"/>
        <v>0</v>
      </c>
      <c r="DS21" s="4">
        <f t="shared" ref="DS21:DS40" si="117">SUM(DR21)</f>
        <v>0</v>
      </c>
      <c r="DT21" s="4"/>
      <c r="DU21" s="7" t="str">
        <f>REPT(Sept!A21,1)</f>
        <v>DENJEAN Mathieu</v>
      </c>
      <c r="DV21" s="7">
        <f t="shared" ref="DV21:DV40" si="118">IF(DW21&gt;0,1,0)</f>
        <v>0</v>
      </c>
      <c r="DW21" s="13"/>
      <c r="DX21" s="13"/>
      <c r="DY21" s="39">
        <f t="shared" ref="DY21:DY40" si="119">IF(DX21=1,1,0)</f>
        <v>0</v>
      </c>
      <c r="DZ21" s="13"/>
      <c r="EA21" s="4">
        <f t="shared" si="16"/>
        <v>0</v>
      </c>
      <c r="EB21" s="4">
        <f t="shared" si="85"/>
        <v>0</v>
      </c>
      <c r="EC21" s="4">
        <f t="shared" si="86"/>
        <v>0</v>
      </c>
      <c r="ED21" s="4">
        <f t="shared" si="87"/>
        <v>0</v>
      </c>
      <c r="EE21" s="4">
        <f t="shared" si="88"/>
        <v>0</v>
      </c>
      <c r="EF21" s="4">
        <f t="shared" si="89"/>
        <v>0</v>
      </c>
      <c r="EG21" s="12">
        <f t="shared" si="90"/>
        <v>0</v>
      </c>
      <c r="EH21" s="22">
        <f t="shared" si="17"/>
        <v>0</v>
      </c>
      <c r="EI21" s="24">
        <f>SUM(EH21+Avr!EI21)</f>
        <v>58</v>
      </c>
      <c r="EJ21" s="25">
        <f t="shared" si="18"/>
        <v>0</v>
      </c>
      <c r="EK21" s="25">
        <f>SUM(EJ21+Avr!EK21)</f>
        <v>3</v>
      </c>
      <c r="EL21" s="41">
        <f t="shared" si="19"/>
        <v>0</v>
      </c>
    </row>
    <row r="22" spans="1:142" ht="13.5" thickBot="1">
      <c r="A22" s="107" t="str">
        <f>REPT(Sept!A22,1)</f>
        <v>DIGIOVANNI Cédric</v>
      </c>
      <c r="B22" s="7">
        <f t="shared" si="91"/>
        <v>0</v>
      </c>
      <c r="C22" s="13"/>
      <c r="D22" s="13"/>
      <c r="E22" s="39">
        <f t="shared" si="92"/>
        <v>0</v>
      </c>
      <c r="F22" s="13"/>
      <c r="G22" s="4">
        <f t="shared" si="0"/>
        <v>0</v>
      </c>
      <c r="H22" s="4">
        <f t="shared" si="22"/>
        <v>0</v>
      </c>
      <c r="I22" s="4">
        <f t="shared" si="23"/>
        <v>0</v>
      </c>
      <c r="J22" s="4">
        <f t="shared" si="24"/>
        <v>0</v>
      </c>
      <c r="K22" s="4">
        <f t="shared" si="25"/>
        <v>0</v>
      </c>
      <c r="L22" s="4">
        <f t="shared" si="93"/>
        <v>0</v>
      </c>
      <c r="M22" s="4"/>
      <c r="N22" s="7" t="str">
        <f>REPT(Sept!A22,1)</f>
        <v>DIGIOVANNI Cédric</v>
      </c>
      <c r="O22" s="7">
        <f t="shared" si="94"/>
        <v>0</v>
      </c>
      <c r="P22" s="13"/>
      <c r="Q22" s="13"/>
      <c r="R22" s="39">
        <f t="shared" si="95"/>
        <v>0</v>
      </c>
      <c r="S22" s="13"/>
      <c r="T22" s="4">
        <f t="shared" si="1"/>
        <v>0</v>
      </c>
      <c r="U22" s="4">
        <f t="shared" si="29"/>
        <v>0</v>
      </c>
      <c r="V22" s="4">
        <f t="shared" si="30"/>
        <v>0</v>
      </c>
      <c r="W22" s="4">
        <f t="shared" si="31"/>
        <v>0</v>
      </c>
      <c r="X22" s="4">
        <f t="shared" si="32"/>
        <v>0</v>
      </c>
      <c r="Y22" s="4">
        <f t="shared" si="96"/>
        <v>0</v>
      </c>
      <c r="Z22" s="12">
        <f t="shared" si="2"/>
        <v>0</v>
      </c>
      <c r="AA22" s="17"/>
      <c r="AB22" s="7" t="str">
        <f>REPT(Sept!A22,1)</f>
        <v>DIGIOVANNI Cédric</v>
      </c>
      <c r="AC22" s="7">
        <f t="shared" si="97"/>
        <v>0</v>
      </c>
      <c r="AD22" s="13"/>
      <c r="AE22" s="13"/>
      <c r="AF22" s="39">
        <f t="shared" si="98"/>
        <v>0</v>
      </c>
      <c r="AG22" s="13"/>
      <c r="AH22" s="4">
        <f t="shared" si="3"/>
        <v>0</v>
      </c>
      <c r="AI22" s="4">
        <f t="shared" si="36"/>
        <v>0</v>
      </c>
      <c r="AJ22" s="4">
        <f t="shared" si="37"/>
        <v>0</v>
      </c>
      <c r="AK22" s="4">
        <f t="shared" si="38"/>
        <v>0</v>
      </c>
      <c r="AL22" s="4">
        <f t="shared" si="39"/>
        <v>0</v>
      </c>
      <c r="AM22" s="4">
        <f t="shared" si="99"/>
        <v>0</v>
      </c>
      <c r="AN22" s="4"/>
      <c r="AO22" s="7" t="str">
        <f>REPT(Sept!A22,1)</f>
        <v>DIGIOVANNI Cédric</v>
      </c>
      <c r="AP22" s="7">
        <f t="shared" si="100"/>
        <v>0</v>
      </c>
      <c r="AQ22" s="13"/>
      <c r="AR22" s="13"/>
      <c r="AS22" s="39">
        <f t="shared" si="101"/>
        <v>0</v>
      </c>
      <c r="AT22" s="13"/>
      <c r="AU22" s="4">
        <f t="shared" si="4"/>
        <v>0</v>
      </c>
      <c r="AV22" s="4">
        <f t="shared" si="43"/>
        <v>0</v>
      </c>
      <c r="AW22" s="4">
        <f t="shared" si="44"/>
        <v>0</v>
      </c>
      <c r="AX22" s="4">
        <f t="shared" si="45"/>
        <v>0</v>
      </c>
      <c r="AY22" s="4">
        <f t="shared" si="46"/>
        <v>0</v>
      </c>
      <c r="AZ22" s="4">
        <f t="shared" si="102"/>
        <v>0</v>
      </c>
      <c r="BA22" s="12">
        <f t="shared" si="5"/>
        <v>0</v>
      </c>
      <c r="BB22" s="12">
        <f t="shared" si="6"/>
        <v>0</v>
      </c>
      <c r="BC22" s="17"/>
      <c r="BD22" s="7" t="str">
        <f>REPT(Sept!A22,1)</f>
        <v>DIGIOVANNI Cédric</v>
      </c>
      <c r="BE22" s="7">
        <f t="shared" si="103"/>
        <v>0</v>
      </c>
      <c r="BF22" s="13"/>
      <c r="BG22" s="13"/>
      <c r="BH22" s="39">
        <f t="shared" si="104"/>
        <v>0</v>
      </c>
      <c r="BI22" s="13"/>
      <c r="BJ22" s="4">
        <f t="shared" si="7"/>
        <v>0</v>
      </c>
      <c r="BK22" s="4">
        <f t="shared" si="50"/>
        <v>0</v>
      </c>
      <c r="BL22" s="4">
        <f t="shared" si="51"/>
        <v>0</v>
      </c>
      <c r="BM22" s="4">
        <f t="shared" si="52"/>
        <v>0</v>
      </c>
      <c r="BN22" s="4">
        <f t="shared" si="53"/>
        <v>0</v>
      </c>
      <c r="BO22" s="4">
        <f t="shared" si="105"/>
        <v>0</v>
      </c>
      <c r="BP22" s="4"/>
      <c r="BQ22" s="7" t="str">
        <f>REPT(Sept!A22,1)</f>
        <v>DIGIOVANNI Cédric</v>
      </c>
      <c r="BR22" s="7">
        <f t="shared" si="106"/>
        <v>0</v>
      </c>
      <c r="BS22" s="13"/>
      <c r="BT22" s="13"/>
      <c r="BU22" s="39">
        <f t="shared" si="107"/>
        <v>0</v>
      </c>
      <c r="BV22" s="13"/>
      <c r="BW22" s="4">
        <f t="shared" si="8"/>
        <v>0</v>
      </c>
      <c r="BX22" s="4">
        <f t="shared" si="57"/>
        <v>0</v>
      </c>
      <c r="BY22" s="4">
        <f t="shared" si="58"/>
        <v>0</v>
      </c>
      <c r="BZ22" s="4">
        <f t="shared" si="59"/>
        <v>0</v>
      </c>
      <c r="CA22" s="4">
        <f t="shared" si="60"/>
        <v>0</v>
      </c>
      <c r="CB22" s="4">
        <f t="shared" si="108"/>
        <v>0</v>
      </c>
      <c r="CC22" s="12">
        <f t="shared" si="9"/>
        <v>0</v>
      </c>
      <c r="CD22" s="12">
        <f t="shared" si="10"/>
        <v>0</v>
      </c>
      <c r="CE22" s="17"/>
      <c r="CF22" s="7" t="str">
        <f>REPT(Sept!A22,1)</f>
        <v>DIGIOVANNI Cédric</v>
      </c>
      <c r="CG22" s="7">
        <f t="shared" si="109"/>
        <v>0</v>
      </c>
      <c r="CH22" s="13"/>
      <c r="CI22" s="13"/>
      <c r="CJ22" s="39">
        <f t="shared" si="110"/>
        <v>0</v>
      </c>
      <c r="CK22" s="13"/>
      <c r="CL22" s="4">
        <f t="shared" si="11"/>
        <v>0</v>
      </c>
      <c r="CM22" s="4">
        <f t="shared" si="64"/>
        <v>0</v>
      </c>
      <c r="CN22" s="4">
        <f t="shared" si="65"/>
        <v>0</v>
      </c>
      <c r="CO22" s="4">
        <f t="shared" si="66"/>
        <v>0</v>
      </c>
      <c r="CP22" s="4">
        <f t="shared" si="67"/>
        <v>0</v>
      </c>
      <c r="CQ22" s="4">
        <f t="shared" si="111"/>
        <v>0</v>
      </c>
      <c r="CR22" s="4"/>
      <c r="CS22" s="7" t="str">
        <f>REPT(Sept!A22,1)</f>
        <v>DIGIOVANNI Cédric</v>
      </c>
      <c r="CT22" s="7">
        <f t="shared" si="112"/>
        <v>0</v>
      </c>
      <c r="CU22" s="13"/>
      <c r="CV22" s="13"/>
      <c r="CW22" s="39">
        <f t="shared" si="113"/>
        <v>0</v>
      </c>
      <c r="CX22" s="13"/>
      <c r="CY22" s="4">
        <f t="shared" si="12"/>
        <v>0</v>
      </c>
      <c r="CZ22" s="4">
        <f t="shared" si="71"/>
        <v>0</v>
      </c>
      <c r="DA22" s="4">
        <f t="shared" si="72"/>
        <v>0</v>
      </c>
      <c r="DB22" s="4">
        <f t="shared" si="73"/>
        <v>0</v>
      </c>
      <c r="DC22" s="4">
        <f t="shared" si="74"/>
        <v>0</v>
      </c>
      <c r="DD22" s="4">
        <f t="shared" si="114"/>
        <v>0</v>
      </c>
      <c r="DE22" s="12">
        <f t="shared" si="13"/>
        <v>0</v>
      </c>
      <c r="DF22" s="12">
        <f t="shared" si="14"/>
        <v>0</v>
      </c>
      <c r="DG22" s="17"/>
      <c r="DH22" s="7" t="str">
        <f>REPT(Sept!A22,1)</f>
        <v>DIGIOVANNI Cédric</v>
      </c>
      <c r="DI22" s="7">
        <f t="shared" si="115"/>
        <v>0</v>
      </c>
      <c r="DJ22" s="13"/>
      <c r="DK22" s="13"/>
      <c r="DL22" s="39">
        <f t="shared" si="116"/>
        <v>0</v>
      </c>
      <c r="DM22" s="13"/>
      <c r="DN22" s="4">
        <f t="shared" si="15"/>
        <v>0</v>
      </c>
      <c r="DO22" s="4">
        <f t="shared" si="78"/>
        <v>0</v>
      </c>
      <c r="DP22" s="4">
        <f t="shared" si="79"/>
        <v>0</v>
      </c>
      <c r="DQ22" s="4">
        <f t="shared" si="80"/>
        <v>0</v>
      </c>
      <c r="DR22" s="4">
        <f t="shared" si="81"/>
        <v>0</v>
      </c>
      <c r="DS22" s="4">
        <f t="shared" si="117"/>
        <v>0</v>
      </c>
      <c r="DT22" s="4"/>
      <c r="DU22" s="7" t="str">
        <f>REPT(Sept!A22,1)</f>
        <v>DIGIOVANNI Cédric</v>
      </c>
      <c r="DV22" s="7">
        <f t="shared" si="118"/>
        <v>0</v>
      </c>
      <c r="DW22" s="13"/>
      <c r="DX22" s="13"/>
      <c r="DY22" s="39">
        <f t="shared" si="119"/>
        <v>0</v>
      </c>
      <c r="DZ22" s="13"/>
      <c r="EA22" s="4">
        <f t="shared" si="16"/>
        <v>0</v>
      </c>
      <c r="EB22" s="4">
        <f t="shared" si="85"/>
        <v>0</v>
      </c>
      <c r="EC22" s="4">
        <f t="shared" si="86"/>
        <v>0</v>
      </c>
      <c r="ED22" s="4">
        <f t="shared" si="87"/>
        <v>0</v>
      </c>
      <c r="EE22" s="4">
        <f t="shared" si="88"/>
        <v>0</v>
      </c>
      <c r="EF22" s="4">
        <f t="shared" si="89"/>
        <v>0</v>
      </c>
      <c r="EG22" s="12">
        <f t="shared" si="90"/>
        <v>0</v>
      </c>
      <c r="EH22" s="22">
        <f t="shared" si="17"/>
        <v>0</v>
      </c>
      <c r="EI22" s="24">
        <f>SUM(EH22+Avr!EI22)</f>
        <v>58</v>
      </c>
      <c r="EJ22" s="25">
        <f t="shared" si="18"/>
        <v>0</v>
      </c>
      <c r="EK22" s="25">
        <f>SUM(EJ22+Avr!EK22)</f>
        <v>1</v>
      </c>
      <c r="EL22" s="41">
        <f t="shared" si="19"/>
        <v>0</v>
      </c>
    </row>
    <row r="23" spans="1:142" ht="13.5" thickBot="1">
      <c r="A23" s="107" t="str">
        <f>REPT(Sept!A23,1)</f>
        <v>DUMONT Berny</v>
      </c>
      <c r="B23" s="7">
        <f t="shared" si="91"/>
        <v>1</v>
      </c>
      <c r="C23" s="13">
        <v>9</v>
      </c>
      <c r="D23" s="13"/>
      <c r="E23" s="39">
        <f t="shared" si="92"/>
        <v>0</v>
      </c>
      <c r="F23" s="13"/>
      <c r="G23" s="4">
        <f t="shared" si="0"/>
        <v>9</v>
      </c>
      <c r="H23" s="4">
        <f t="shared" si="22"/>
        <v>9</v>
      </c>
      <c r="I23" s="4">
        <f t="shared" si="23"/>
        <v>9</v>
      </c>
      <c r="J23" s="4">
        <f t="shared" si="24"/>
        <v>9</v>
      </c>
      <c r="K23" s="4">
        <f t="shared" si="25"/>
        <v>9</v>
      </c>
      <c r="L23" s="4">
        <f t="shared" si="93"/>
        <v>9</v>
      </c>
      <c r="M23" s="4"/>
      <c r="N23" s="7" t="str">
        <f>REPT(Sept!A23,1)</f>
        <v>DUMONT Berny</v>
      </c>
      <c r="O23" s="7">
        <f t="shared" si="94"/>
        <v>1</v>
      </c>
      <c r="P23" s="13">
        <v>31</v>
      </c>
      <c r="Q23" s="13">
        <v>3</v>
      </c>
      <c r="R23" s="39">
        <f t="shared" si="95"/>
        <v>0</v>
      </c>
      <c r="S23" s="13"/>
      <c r="T23" s="4">
        <f t="shared" si="1"/>
        <v>31</v>
      </c>
      <c r="U23" s="4">
        <f t="shared" si="29"/>
        <v>31</v>
      </c>
      <c r="V23" s="4">
        <f t="shared" si="30"/>
        <v>40.300000000000004</v>
      </c>
      <c r="W23" s="4">
        <f t="shared" si="31"/>
        <v>40.300000000000004</v>
      </c>
      <c r="X23" s="4">
        <f t="shared" si="32"/>
        <v>40.300000000000004</v>
      </c>
      <c r="Y23" s="4">
        <f t="shared" si="96"/>
        <v>40.300000000000004</v>
      </c>
      <c r="Z23" s="12">
        <f t="shared" si="2"/>
        <v>40.300000000000004</v>
      </c>
      <c r="AA23" s="17"/>
      <c r="AB23" s="7" t="str">
        <f>REPT(Sept!A23,1)</f>
        <v>DUMONT Berny</v>
      </c>
      <c r="AC23" s="7">
        <f t="shared" si="97"/>
        <v>1</v>
      </c>
      <c r="AD23" s="13">
        <v>17</v>
      </c>
      <c r="AE23" s="13"/>
      <c r="AF23" s="39">
        <f t="shared" si="98"/>
        <v>0</v>
      </c>
      <c r="AG23" s="13"/>
      <c r="AH23" s="4">
        <f t="shared" si="3"/>
        <v>17</v>
      </c>
      <c r="AI23" s="4">
        <f t="shared" si="36"/>
        <v>17</v>
      </c>
      <c r="AJ23" s="4">
        <f t="shared" si="37"/>
        <v>17</v>
      </c>
      <c r="AK23" s="4">
        <f t="shared" si="38"/>
        <v>17</v>
      </c>
      <c r="AL23" s="4">
        <f t="shared" si="39"/>
        <v>17</v>
      </c>
      <c r="AM23" s="4">
        <f t="shared" si="99"/>
        <v>17</v>
      </c>
      <c r="AN23" s="4"/>
      <c r="AO23" s="7" t="str">
        <f>REPT(Sept!A23,1)</f>
        <v>DUMONT Berny</v>
      </c>
      <c r="AP23" s="7">
        <f t="shared" si="100"/>
        <v>1</v>
      </c>
      <c r="AQ23" s="13">
        <v>8</v>
      </c>
      <c r="AR23" s="13"/>
      <c r="AS23" s="39">
        <f t="shared" si="101"/>
        <v>0</v>
      </c>
      <c r="AT23" s="13"/>
      <c r="AU23" s="4">
        <f t="shared" si="4"/>
        <v>8</v>
      </c>
      <c r="AV23" s="4">
        <f t="shared" si="43"/>
        <v>8</v>
      </c>
      <c r="AW23" s="4">
        <f t="shared" si="44"/>
        <v>8</v>
      </c>
      <c r="AX23" s="4">
        <f t="shared" si="45"/>
        <v>8</v>
      </c>
      <c r="AY23" s="4">
        <f t="shared" si="46"/>
        <v>8</v>
      </c>
      <c r="AZ23" s="4">
        <f t="shared" si="102"/>
        <v>8</v>
      </c>
      <c r="BA23" s="12">
        <f t="shared" si="5"/>
        <v>17</v>
      </c>
      <c r="BB23" s="12">
        <f t="shared" si="6"/>
        <v>57.300000000000004</v>
      </c>
      <c r="BC23" s="17"/>
      <c r="BD23" s="7" t="str">
        <f>REPT(Sept!A23,1)</f>
        <v>DUMONT Berny</v>
      </c>
      <c r="BE23" s="7">
        <f t="shared" si="103"/>
        <v>1</v>
      </c>
      <c r="BF23" s="13">
        <v>3</v>
      </c>
      <c r="BG23" s="13"/>
      <c r="BH23" s="39">
        <f t="shared" si="104"/>
        <v>0</v>
      </c>
      <c r="BI23" s="13"/>
      <c r="BJ23" s="4">
        <f t="shared" si="7"/>
        <v>3</v>
      </c>
      <c r="BK23" s="4">
        <f t="shared" si="50"/>
        <v>3</v>
      </c>
      <c r="BL23" s="4">
        <f t="shared" si="51"/>
        <v>3</v>
      </c>
      <c r="BM23" s="4">
        <f t="shared" si="52"/>
        <v>3</v>
      </c>
      <c r="BN23" s="4">
        <f t="shared" si="53"/>
        <v>3</v>
      </c>
      <c r="BO23" s="4">
        <f t="shared" si="105"/>
        <v>3</v>
      </c>
      <c r="BP23" s="4"/>
      <c r="BQ23" s="7" t="str">
        <f>REPT(Sept!A23,1)</f>
        <v>DUMONT Berny</v>
      </c>
      <c r="BR23" s="7">
        <f t="shared" si="106"/>
        <v>1</v>
      </c>
      <c r="BS23" s="13">
        <v>10</v>
      </c>
      <c r="BT23" s="13"/>
      <c r="BU23" s="39">
        <f t="shared" si="107"/>
        <v>0</v>
      </c>
      <c r="BV23" s="13"/>
      <c r="BW23" s="4">
        <f t="shared" si="8"/>
        <v>10</v>
      </c>
      <c r="BX23" s="4">
        <f t="shared" si="57"/>
        <v>10</v>
      </c>
      <c r="BY23" s="4">
        <f t="shared" si="58"/>
        <v>10</v>
      </c>
      <c r="BZ23" s="4">
        <f t="shared" si="59"/>
        <v>10</v>
      </c>
      <c r="CA23" s="4">
        <f t="shared" si="60"/>
        <v>10</v>
      </c>
      <c r="CB23" s="4">
        <f t="shared" si="108"/>
        <v>10</v>
      </c>
      <c r="CC23" s="12">
        <f t="shared" si="9"/>
        <v>10</v>
      </c>
      <c r="CD23" s="12">
        <f t="shared" si="10"/>
        <v>67.300000000000011</v>
      </c>
      <c r="CE23" s="17"/>
      <c r="CF23" s="7" t="str">
        <f>REPT(Sept!A23,1)</f>
        <v>DUMONT Berny</v>
      </c>
      <c r="CG23" s="7">
        <f t="shared" si="109"/>
        <v>1</v>
      </c>
      <c r="CH23" s="13">
        <v>24</v>
      </c>
      <c r="CI23" s="13"/>
      <c r="CJ23" s="39">
        <f t="shared" si="110"/>
        <v>0</v>
      </c>
      <c r="CK23" s="13"/>
      <c r="CL23" s="4">
        <f t="shared" si="11"/>
        <v>24</v>
      </c>
      <c r="CM23" s="4">
        <f t="shared" si="64"/>
        <v>24</v>
      </c>
      <c r="CN23" s="4">
        <f t="shared" si="65"/>
        <v>24</v>
      </c>
      <c r="CO23" s="4">
        <f t="shared" si="66"/>
        <v>24</v>
      </c>
      <c r="CP23" s="4">
        <f t="shared" si="67"/>
        <v>24</v>
      </c>
      <c r="CQ23" s="4">
        <f t="shared" si="111"/>
        <v>24</v>
      </c>
      <c r="CR23" s="4"/>
      <c r="CS23" s="7" t="str">
        <f>REPT(Sept!A23,1)</f>
        <v>DUMONT Berny</v>
      </c>
      <c r="CT23" s="7">
        <f t="shared" si="112"/>
        <v>1</v>
      </c>
      <c r="CU23" s="13">
        <v>5</v>
      </c>
      <c r="CV23" s="13"/>
      <c r="CW23" s="39">
        <f t="shared" si="113"/>
        <v>0</v>
      </c>
      <c r="CX23" s="13"/>
      <c r="CY23" s="4">
        <f t="shared" si="12"/>
        <v>5</v>
      </c>
      <c r="CZ23" s="4">
        <f t="shared" si="71"/>
        <v>5</v>
      </c>
      <c r="DA23" s="4">
        <f t="shared" si="72"/>
        <v>5</v>
      </c>
      <c r="DB23" s="4">
        <f t="shared" si="73"/>
        <v>5</v>
      </c>
      <c r="DC23" s="4">
        <f t="shared" si="74"/>
        <v>5</v>
      </c>
      <c r="DD23" s="4">
        <f t="shared" si="114"/>
        <v>5</v>
      </c>
      <c r="DE23" s="12">
        <f t="shared" si="13"/>
        <v>24</v>
      </c>
      <c r="DF23" s="12">
        <f t="shared" si="14"/>
        <v>91.300000000000011</v>
      </c>
      <c r="DG23" s="17"/>
      <c r="DH23" s="7" t="str">
        <f>REPT(Sept!A23,1)</f>
        <v>DUMONT Berny</v>
      </c>
      <c r="DI23" s="7">
        <f t="shared" si="115"/>
        <v>0</v>
      </c>
      <c r="DJ23" s="13"/>
      <c r="DK23" s="13"/>
      <c r="DL23" s="39">
        <f t="shared" si="116"/>
        <v>0</v>
      </c>
      <c r="DM23" s="13"/>
      <c r="DN23" s="4">
        <f t="shared" si="15"/>
        <v>0</v>
      </c>
      <c r="DO23" s="4">
        <f t="shared" si="78"/>
        <v>0</v>
      </c>
      <c r="DP23" s="4">
        <f t="shared" si="79"/>
        <v>0</v>
      </c>
      <c r="DQ23" s="4">
        <f t="shared" si="80"/>
        <v>0</v>
      </c>
      <c r="DR23" s="4">
        <f t="shared" si="81"/>
        <v>0</v>
      </c>
      <c r="DS23" s="4">
        <f t="shared" si="117"/>
        <v>0</v>
      </c>
      <c r="DT23" s="4"/>
      <c r="DU23" s="7" t="str">
        <f>REPT(Sept!A23,1)</f>
        <v>DUMONT Berny</v>
      </c>
      <c r="DV23" s="7">
        <f t="shared" si="118"/>
        <v>0</v>
      </c>
      <c r="DW23" s="13"/>
      <c r="DX23" s="13"/>
      <c r="DY23" s="39">
        <f t="shared" si="119"/>
        <v>0</v>
      </c>
      <c r="DZ23" s="13"/>
      <c r="EA23" s="4">
        <f t="shared" si="16"/>
        <v>0</v>
      </c>
      <c r="EB23" s="4">
        <f t="shared" si="85"/>
        <v>0</v>
      </c>
      <c r="EC23" s="4">
        <f t="shared" si="86"/>
        <v>0</v>
      </c>
      <c r="ED23" s="4">
        <f t="shared" si="87"/>
        <v>0</v>
      </c>
      <c r="EE23" s="4">
        <f t="shared" si="88"/>
        <v>0</v>
      </c>
      <c r="EF23" s="4">
        <f t="shared" si="89"/>
        <v>0</v>
      </c>
      <c r="EG23" s="12">
        <f t="shared" si="90"/>
        <v>0</v>
      </c>
      <c r="EH23" s="22">
        <f t="shared" si="17"/>
        <v>91.300000000000011</v>
      </c>
      <c r="EI23" s="24">
        <f>SUM(EH23+Avr!EI23)</f>
        <v>939.2</v>
      </c>
      <c r="EJ23" s="25">
        <f t="shared" si="18"/>
        <v>8</v>
      </c>
      <c r="EK23" s="25">
        <f>SUM(EJ23+Avr!EK23)</f>
        <v>72</v>
      </c>
      <c r="EL23" s="41">
        <f t="shared" si="19"/>
        <v>0</v>
      </c>
    </row>
    <row r="24" spans="1:142" ht="13.5" thickBot="1">
      <c r="A24" s="107" t="str">
        <f>REPT(Sept!A24,1)</f>
        <v>ESPINET Kévin</v>
      </c>
      <c r="B24" s="7">
        <f t="shared" si="91"/>
        <v>0</v>
      </c>
      <c r="C24" s="13"/>
      <c r="D24" s="13"/>
      <c r="E24" s="39">
        <f t="shared" si="92"/>
        <v>0</v>
      </c>
      <c r="F24" s="13"/>
      <c r="G24" s="4">
        <f t="shared" si="0"/>
        <v>0</v>
      </c>
      <c r="H24" s="4">
        <f t="shared" si="22"/>
        <v>0</v>
      </c>
      <c r="I24" s="4">
        <f t="shared" si="23"/>
        <v>0</v>
      </c>
      <c r="J24" s="4">
        <f t="shared" si="24"/>
        <v>0</v>
      </c>
      <c r="K24" s="4">
        <f t="shared" si="25"/>
        <v>0</v>
      </c>
      <c r="L24" s="4">
        <f t="shared" si="93"/>
        <v>0</v>
      </c>
      <c r="M24" s="4"/>
      <c r="N24" s="7" t="str">
        <f>REPT(Sept!A24,1)</f>
        <v>ESPINET Kévin</v>
      </c>
      <c r="O24" s="7">
        <f t="shared" si="94"/>
        <v>0</v>
      </c>
      <c r="P24" s="13"/>
      <c r="Q24" s="13"/>
      <c r="R24" s="39">
        <f t="shared" si="95"/>
        <v>0</v>
      </c>
      <c r="S24" s="13"/>
      <c r="T24" s="4">
        <f t="shared" si="1"/>
        <v>0</v>
      </c>
      <c r="U24" s="4">
        <f t="shared" si="29"/>
        <v>0</v>
      </c>
      <c r="V24" s="4">
        <f t="shared" si="30"/>
        <v>0</v>
      </c>
      <c r="W24" s="4">
        <f t="shared" si="31"/>
        <v>0</v>
      </c>
      <c r="X24" s="4">
        <f t="shared" si="32"/>
        <v>0</v>
      </c>
      <c r="Y24" s="4">
        <f t="shared" si="96"/>
        <v>0</v>
      </c>
      <c r="Z24" s="12">
        <f t="shared" si="2"/>
        <v>0</v>
      </c>
      <c r="AA24" s="17"/>
      <c r="AB24" s="7" t="str">
        <f>REPT(Sept!A24,1)</f>
        <v>ESPINET Kévin</v>
      </c>
      <c r="AC24" s="7">
        <f t="shared" si="97"/>
        <v>0</v>
      </c>
      <c r="AD24" s="13"/>
      <c r="AE24" s="13"/>
      <c r="AF24" s="39">
        <f t="shared" si="98"/>
        <v>0</v>
      </c>
      <c r="AG24" s="13"/>
      <c r="AH24" s="4">
        <f t="shared" si="3"/>
        <v>0</v>
      </c>
      <c r="AI24" s="4">
        <f t="shared" si="36"/>
        <v>0</v>
      </c>
      <c r="AJ24" s="4">
        <f t="shared" si="37"/>
        <v>0</v>
      </c>
      <c r="AK24" s="4">
        <f t="shared" si="38"/>
        <v>0</v>
      </c>
      <c r="AL24" s="4">
        <f t="shared" si="39"/>
        <v>0</v>
      </c>
      <c r="AM24" s="4">
        <f t="shared" si="99"/>
        <v>0</v>
      </c>
      <c r="AN24" s="4"/>
      <c r="AO24" s="7" t="str">
        <f>REPT(Sept!A24,1)</f>
        <v>ESPINET Kévin</v>
      </c>
      <c r="AP24" s="7">
        <f t="shared" si="100"/>
        <v>0</v>
      </c>
      <c r="AQ24" s="13"/>
      <c r="AR24" s="13"/>
      <c r="AS24" s="39">
        <f t="shared" si="101"/>
        <v>0</v>
      </c>
      <c r="AT24" s="13"/>
      <c r="AU24" s="4">
        <f t="shared" si="4"/>
        <v>0</v>
      </c>
      <c r="AV24" s="4">
        <f t="shared" si="43"/>
        <v>0</v>
      </c>
      <c r="AW24" s="4">
        <f t="shared" si="44"/>
        <v>0</v>
      </c>
      <c r="AX24" s="4">
        <f t="shared" si="45"/>
        <v>0</v>
      </c>
      <c r="AY24" s="4">
        <f t="shared" si="46"/>
        <v>0</v>
      </c>
      <c r="AZ24" s="4">
        <f t="shared" si="102"/>
        <v>0</v>
      </c>
      <c r="BA24" s="12">
        <f t="shared" si="5"/>
        <v>0</v>
      </c>
      <c r="BB24" s="12">
        <f t="shared" si="6"/>
        <v>0</v>
      </c>
      <c r="BC24" s="17"/>
      <c r="BD24" s="7" t="str">
        <f>REPT(Sept!A24,1)</f>
        <v>ESPINET Kévin</v>
      </c>
      <c r="BE24" s="7">
        <f t="shared" si="103"/>
        <v>0</v>
      </c>
      <c r="BF24" s="13"/>
      <c r="BG24" s="13"/>
      <c r="BH24" s="39">
        <f t="shared" si="104"/>
        <v>0</v>
      </c>
      <c r="BI24" s="13"/>
      <c r="BJ24" s="4">
        <f t="shared" si="7"/>
        <v>0</v>
      </c>
      <c r="BK24" s="4">
        <f t="shared" si="50"/>
        <v>0</v>
      </c>
      <c r="BL24" s="4">
        <f t="shared" si="51"/>
        <v>0</v>
      </c>
      <c r="BM24" s="4">
        <f t="shared" si="52"/>
        <v>0</v>
      </c>
      <c r="BN24" s="4">
        <f t="shared" si="53"/>
        <v>0</v>
      </c>
      <c r="BO24" s="4">
        <f t="shared" si="105"/>
        <v>0</v>
      </c>
      <c r="BP24" s="4"/>
      <c r="BQ24" s="7" t="str">
        <f>REPT(Sept!A24,1)</f>
        <v>ESPINET Kévin</v>
      </c>
      <c r="BR24" s="7">
        <f t="shared" si="106"/>
        <v>0</v>
      </c>
      <c r="BS24" s="13"/>
      <c r="BT24" s="13"/>
      <c r="BU24" s="39">
        <f t="shared" si="107"/>
        <v>0</v>
      </c>
      <c r="BV24" s="13"/>
      <c r="BW24" s="4">
        <f t="shared" si="8"/>
        <v>0</v>
      </c>
      <c r="BX24" s="4">
        <f t="shared" si="57"/>
        <v>0</v>
      </c>
      <c r="BY24" s="4">
        <f t="shared" si="58"/>
        <v>0</v>
      </c>
      <c r="BZ24" s="4">
        <f t="shared" si="59"/>
        <v>0</v>
      </c>
      <c r="CA24" s="4">
        <f t="shared" si="60"/>
        <v>0</v>
      </c>
      <c r="CB24" s="4">
        <f t="shared" si="108"/>
        <v>0</v>
      </c>
      <c r="CC24" s="12">
        <f t="shared" si="9"/>
        <v>0</v>
      </c>
      <c r="CD24" s="12">
        <f t="shared" si="10"/>
        <v>0</v>
      </c>
      <c r="CE24" s="17"/>
      <c r="CF24" s="7" t="str">
        <f>REPT(Sept!A24,1)</f>
        <v>ESPINET Kévin</v>
      </c>
      <c r="CG24" s="7">
        <f t="shared" si="109"/>
        <v>0</v>
      </c>
      <c r="CH24" s="13"/>
      <c r="CI24" s="13"/>
      <c r="CJ24" s="39">
        <f t="shared" si="110"/>
        <v>0</v>
      </c>
      <c r="CK24" s="13"/>
      <c r="CL24" s="4">
        <f t="shared" si="11"/>
        <v>0</v>
      </c>
      <c r="CM24" s="4">
        <f t="shared" si="64"/>
        <v>0</v>
      </c>
      <c r="CN24" s="4">
        <f t="shared" si="65"/>
        <v>0</v>
      </c>
      <c r="CO24" s="4">
        <f t="shared" si="66"/>
        <v>0</v>
      </c>
      <c r="CP24" s="4">
        <f t="shared" si="67"/>
        <v>0</v>
      </c>
      <c r="CQ24" s="4">
        <f t="shared" si="111"/>
        <v>0</v>
      </c>
      <c r="CR24" s="4"/>
      <c r="CS24" s="7" t="str">
        <f>REPT(Sept!A24,1)</f>
        <v>ESPINET Kévin</v>
      </c>
      <c r="CT24" s="7">
        <f t="shared" si="112"/>
        <v>0</v>
      </c>
      <c r="CU24" s="13"/>
      <c r="CV24" s="13"/>
      <c r="CW24" s="39">
        <f t="shared" si="113"/>
        <v>0</v>
      </c>
      <c r="CX24" s="13"/>
      <c r="CY24" s="4">
        <f t="shared" si="12"/>
        <v>0</v>
      </c>
      <c r="CZ24" s="4">
        <f t="shared" si="71"/>
        <v>0</v>
      </c>
      <c r="DA24" s="4">
        <f t="shared" si="72"/>
        <v>0</v>
      </c>
      <c r="DB24" s="4">
        <f t="shared" si="73"/>
        <v>0</v>
      </c>
      <c r="DC24" s="4">
        <f t="shared" si="74"/>
        <v>0</v>
      </c>
      <c r="DD24" s="4">
        <f t="shared" si="114"/>
        <v>0</v>
      </c>
      <c r="DE24" s="12">
        <f t="shared" si="13"/>
        <v>0</v>
      </c>
      <c r="DF24" s="12">
        <f t="shared" si="14"/>
        <v>0</v>
      </c>
      <c r="DG24" s="17"/>
      <c r="DH24" s="7" t="str">
        <f>REPT(Sept!A24,1)</f>
        <v>ESPINET Kévin</v>
      </c>
      <c r="DI24" s="7">
        <f t="shared" si="115"/>
        <v>0</v>
      </c>
      <c r="DJ24" s="13"/>
      <c r="DK24" s="13"/>
      <c r="DL24" s="39">
        <f t="shared" si="116"/>
        <v>0</v>
      </c>
      <c r="DM24" s="13"/>
      <c r="DN24" s="4">
        <f t="shared" si="15"/>
        <v>0</v>
      </c>
      <c r="DO24" s="4">
        <f t="shared" si="78"/>
        <v>0</v>
      </c>
      <c r="DP24" s="4">
        <f t="shared" si="79"/>
        <v>0</v>
      </c>
      <c r="DQ24" s="4">
        <f t="shared" si="80"/>
        <v>0</v>
      </c>
      <c r="DR24" s="4">
        <f t="shared" si="81"/>
        <v>0</v>
      </c>
      <c r="DS24" s="4">
        <f t="shared" si="117"/>
        <v>0</v>
      </c>
      <c r="DT24" s="4"/>
      <c r="DU24" s="7" t="str">
        <f>REPT(Sept!A24,1)</f>
        <v>ESPINET Kévin</v>
      </c>
      <c r="DV24" s="7">
        <f t="shared" si="118"/>
        <v>0</v>
      </c>
      <c r="DW24" s="13"/>
      <c r="DX24" s="13"/>
      <c r="DY24" s="39">
        <f t="shared" si="119"/>
        <v>0</v>
      </c>
      <c r="DZ24" s="13"/>
      <c r="EA24" s="4">
        <f t="shared" si="16"/>
        <v>0</v>
      </c>
      <c r="EB24" s="4">
        <f t="shared" si="85"/>
        <v>0</v>
      </c>
      <c r="EC24" s="4">
        <f t="shared" si="86"/>
        <v>0</v>
      </c>
      <c r="ED24" s="4">
        <f t="shared" si="87"/>
        <v>0</v>
      </c>
      <c r="EE24" s="4">
        <f t="shared" si="88"/>
        <v>0</v>
      </c>
      <c r="EF24" s="4">
        <f t="shared" si="89"/>
        <v>0</v>
      </c>
      <c r="EG24" s="12">
        <f t="shared" si="90"/>
        <v>0</v>
      </c>
      <c r="EH24" s="22">
        <f t="shared" si="17"/>
        <v>0</v>
      </c>
      <c r="EI24" s="24">
        <f>SUM(EH24+Avr!EI24)</f>
        <v>261.60000000000002</v>
      </c>
      <c r="EJ24" s="25">
        <f t="shared" si="18"/>
        <v>0</v>
      </c>
      <c r="EK24" s="25">
        <f>SUM(EJ24+Avr!EK24)</f>
        <v>20</v>
      </c>
      <c r="EL24" s="41">
        <f t="shared" si="19"/>
        <v>0</v>
      </c>
    </row>
    <row r="25" spans="1:142" ht="13.5" thickBot="1">
      <c r="A25" s="107" t="str">
        <f>REPT(Sept!A25,1)</f>
        <v>FOURNET Guy</v>
      </c>
      <c r="B25" s="7">
        <f t="shared" si="91"/>
        <v>1</v>
      </c>
      <c r="C25" s="13">
        <v>30</v>
      </c>
      <c r="D25" s="13">
        <v>5</v>
      </c>
      <c r="E25" s="39">
        <f t="shared" si="92"/>
        <v>0</v>
      </c>
      <c r="F25" s="13"/>
      <c r="G25" s="4">
        <f t="shared" si="0"/>
        <v>30</v>
      </c>
      <c r="H25" s="4">
        <f t="shared" si="22"/>
        <v>30</v>
      </c>
      <c r="I25" s="4">
        <f t="shared" si="23"/>
        <v>30</v>
      </c>
      <c r="J25" s="4">
        <f t="shared" si="24"/>
        <v>30</v>
      </c>
      <c r="K25" s="4">
        <f t="shared" si="25"/>
        <v>33</v>
      </c>
      <c r="L25" s="4">
        <f t="shared" si="93"/>
        <v>33</v>
      </c>
      <c r="M25" s="4"/>
      <c r="N25" s="7" t="str">
        <f>REPT(Sept!A25,1)</f>
        <v>FOURNET Guy</v>
      </c>
      <c r="O25" s="7">
        <f t="shared" si="94"/>
        <v>1</v>
      </c>
      <c r="P25" s="13">
        <v>18</v>
      </c>
      <c r="Q25" s="13"/>
      <c r="R25" s="39">
        <f t="shared" si="95"/>
        <v>0</v>
      </c>
      <c r="S25" s="13"/>
      <c r="T25" s="4">
        <f t="shared" si="1"/>
        <v>18</v>
      </c>
      <c r="U25" s="4">
        <f t="shared" si="29"/>
        <v>18</v>
      </c>
      <c r="V25" s="4">
        <f t="shared" si="30"/>
        <v>18</v>
      </c>
      <c r="W25" s="4">
        <f t="shared" si="31"/>
        <v>18</v>
      </c>
      <c r="X25" s="4">
        <f t="shared" si="32"/>
        <v>18</v>
      </c>
      <c r="Y25" s="4">
        <f t="shared" si="96"/>
        <v>18</v>
      </c>
      <c r="Z25" s="12">
        <f t="shared" si="2"/>
        <v>33</v>
      </c>
      <c r="AA25" s="17"/>
      <c r="AB25" s="7" t="str">
        <f>REPT(Sept!A25,1)</f>
        <v>FOURNET Guy</v>
      </c>
      <c r="AC25" s="7">
        <f t="shared" si="97"/>
        <v>1</v>
      </c>
      <c r="AD25" s="13">
        <v>7</v>
      </c>
      <c r="AE25" s="13"/>
      <c r="AF25" s="39">
        <f t="shared" si="98"/>
        <v>0</v>
      </c>
      <c r="AG25" s="13"/>
      <c r="AH25" s="4">
        <f t="shared" si="3"/>
        <v>7</v>
      </c>
      <c r="AI25" s="4">
        <f t="shared" si="36"/>
        <v>7</v>
      </c>
      <c r="AJ25" s="4">
        <f t="shared" si="37"/>
        <v>7</v>
      </c>
      <c r="AK25" s="4">
        <f t="shared" si="38"/>
        <v>7</v>
      </c>
      <c r="AL25" s="4">
        <f t="shared" si="39"/>
        <v>7</v>
      </c>
      <c r="AM25" s="4">
        <f t="shared" si="99"/>
        <v>7</v>
      </c>
      <c r="AN25" s="4"/>
      <c r="AO25" s="7" t="str">
        <f>REPT(Sept!A25,1)</f>
        <v>FOURNET Guy</v>
      </c>
      <c r="AP25" s="7">
        <f t="shared" si="100"/>
        <v>1</v>
      </c>
      <c r="AQ25" s="13">
        <v>22</v>
      </c>
      <c r="AR25" s="13"/>
      <c r="AS25" s="39">
        <f t="shared" si="101"/>
        <v>0</v>
      </c>
      <c r="AT25" s="13"/>
      <c r="AU25" s="4">
        <f t="shared" si="4"/>
        <v>22</v>
      </c>
      <c r="AV25" s="4">
        <f t="shared" si="43"/>
        <v>22</v>
      </c>
      <c r="AW25" s="4">
        <f t="shared" si="44"/>
        <v>22</v>
      </c>
      <c r="AX25" s="4">
        <f t="shared" si="45"/>
        <v>22</v>
      </c>
      <c r="AY25" s="4">
        <f t="shared" si="46"/>
        <v>22</v>
      </c>
      <c r="AZ25" s="4">
        <f t="shared" si="102"/>
        <v>22</v>
      </c>
      <c r="BA25" s="12">
        <f t="shared" si="5"/>
        <v>22</v>
      </c>
      <c r="BB25" s="12">
        <f t="shared" si="6"/>
        <v>55</v>
      </c>
      <c r="BC25" s="17"/>
      <c r="BD25" s="7" t="str">
        <f>REPT(Sept!A25,1)</f>
        <v>FOURNET Guy</v>
      </c>
      <c r="BE25" s="7">
        <f t="shared" si="103"/>
        <v>1</v>
      </c>
      <c r="BF25" s="13">
        <v>9</v>
      </c>
      <c r="BG25" s="13"/>
      <c r="BH25" s="39">
        <f t="shared" si="104"/>
        <v>0</v>
      </c>
      <c r="BI25" s="13"/>
      <c r="BJ25" s="4">
        <f t="shared" si="7"/>
        <v>9</v>
      </c>
      <c r="BK25" s="4">
        <f t="shared" si="50"/>
        <v>9</v>
      </c>
      <c r="BL25" s="4">
        <f t="shared" si="51"/>
        <v>9</v>
      </c>
      <c r="BM25" s="4">
        <f t="shared" si="52"/>
        <v>9</v>
      </c>
      <c r="BN25" s="4">
        <f t="shared" si="53"/>
        <v>9</v>
      </c>
      <c r="BO25" s="4">
        <f t="shared" si="105"/>
        <v>9</v>
      </c>
      <c r="BP25" s="4"/>
      <c r="BQ25" s="7" t="str">
        <f>REPT(Sept!A25,1)</f>
        <v>FOURNET Guy</v>
      </c>
      <c r="BR25" s="7">
        <f t="shared" si="106"/>
        <v>1</v>
      </c>
      <c r="BS25" s="13">
        <v>21</v>
      </c>
      <c r="BT25" s="13">
        <v>5</v>
      </c>
      <c r="BU25" s="39">
        <f t="shared" si="107"/>
        <v>0</v>
      </c>
      <c r="BV25" s="13"/>
      <c r="BW25" s="4">
        <f t="shared" si="8"/>
        <v>21</v>
      </c>
      <c r="BX25" s="4">
        <f t="shared" si="57"/>
        <v>21</v>
      </c>
      <c r="BY25" s="4">
        <f t="shared" si="58"/>
        <v>21</v>
      </c>
      <c r="BZ25" s="4">
        <f t="shared" si="59"/>
        <v>21</v>
      </c>
      <c r="CA25" s="4">
        <f t="shared" si="60"/>
        <v>21</v>
      </c>
      <c r="CB25" s="4">
        <f t="shared" si="108"/>
        <v>21</v>
      </c>
      <c r="CC25" s="12">
        <f t="shared" si="9"/>
        <v>21</v>
      </c>
      <c r="CD25" s="12">
        <f t="shared" si="10"/>
        <v>76</v>
      </c>
      <c r="CE25" s="17"/>
      <c r="CF25" s="7" t="str">
        <f>REPT(Sept!A25,1)</f>
        <v>FOURNET Guy</v>
      </c>
      <c r="CG25" s="7">
        <f t="shared" si="109"/>
        <v>1</v>
      </c>
      <c r="CH25" s="13">
        <v>26</v>
      </c>
      <c r="CI25" s="13"/>
      <c r="CJ25" s="39">
        <f t="shared" si="110"/>
        <v>0</v>
      </c>
      <c r="CK25" s="13"/>
      <c r="CL25" s="4">
        <f t="shared" si="11"/>
        <v>26</v>
      </c>
      <c r="CM25" s="4">
        <f t="shared" si="64"/>
        <v>26</v>
      </c>
      <c r="CN25" s="4">
        <f t="shared" si="65"/>
        <v>26</v>
      </c>
      <c r="CO25" s="4">
        <f t="shared" si="66"/>
        <v>26</v>
      </c>
      <c r="CP25" s="4">
        <f t="shared" si="67"/>
        <v>26</v>
      </c>
      <c r="CQ25" s="4">
        <f t="shared" si="111"/>
        <v>26</v>
      </c>
      <c r="CR25" s="4"/>
      <c r="CS25" s="7" t="str">
        <f>REPT(Sept!A25,1)</f>
        <v>FOURNET Guy</v>
      </c>
      <c r="CT25" s="7">
        <f t="shared" si="112"/>
        <v>1</v>
      </c>
      <c r="CU25" s="13">
        <v>25</v>
      </c>
      <c r="CV25" s="13"/>
      <c r="CW25" s="39">
        <f t="shared" si="113"/>
        <v>0</v>
      </c>
      <c r="CX25" s="13"/>
      <c r="CY25" s="4">
        <f t="shared" si="12"/>
        <v>25</v>
      </c>
      <c r="CZ25" s="4">
        <f t="shared" si="71"/>
        <v>25</v>
      </c>
      <c r="DA25" s="4">
        <f t="shared" si="72"/>
        <v>25</v>
      </c>
      <c r="DB25" s="4">
        <f t="shared" si="73"/>
        <v>25</v>
      </c>
      <c r="DC25" s="4">
        <f t="shared" si="74"/>
        <v>25</v>
      </c>
      <c r="DD25" s="4">
        <f t="shared" si="114"/>
        <v>25</v>
      </c>
      <c r="DE25" s="12">
        <f t="shared" si="13"/>
        <v>26</v>
      </c>
      <c r="DF25" s="12">
        <f t="shared" si="14"/>
        <v>102</v>
      </c>
      <c r="DG25" s="17"/>
      <c r="DH25" s="7" t="str">
        <f>REPT(Sept!A25,1)</f>
        <v>FOURNET Guy</v>
      </c>
      <c r="DI25" s="7">
        <f t="shared" si="115"/>
        <v>0</v>
      </c>
      <c r="DJ25" s="13"/>
      <c r="DK25" s="13"/>
      <c r="DL25" s="39">
        <f t="shared" si="116"/>
        <v>0</v>
      </c>
      <c r="DM25" s="13"/>
      <c r="DN25" s="4">
        <f t="shared" si="15"/>
        <v>0</v>
      </c>
      <c r="DO25" s="4">
        <f t="shared" si="78"/>
        <v>0</v>
      </c>
      <c r="DP25" s="4">
        <f t="shared" si="79"/>
        <v>0</v>
      </c>
      <c r="DQ25" s="4">
        <f t="shared" si="80"/>
        <v>0</v>
      </c>
      <c r="DR25" s="4">
        <f t="shared" si="81"/>
        <v>0</v>
      </c>
      <c r="DS25" s="4">
        <f t="shared" si="117"/>
        <v>0</v>
      </c>
      <c r="DT25" s="4"/>
      <c r="DU25" s="7" t="str">
        <f>REPT(Sept!A25,1)</f>
        <v>FOURNET Guy</v>
      </c>
      <c r="DV25" s="7">
        <f t="shared" si="118"/>
        <v>0</v>
      </c>
      <c r="DW25" s="13"/>
      <c r="DX25" s="13"/>
      <c r="DY25" s="39">
        <f t="shared" si="119"/>
        <v>0</v>
      </c>
      <c r="DZ25" s="13"/>
      <c r="EA25" s="4">
        <f t="shared" si="16"/>
        <v>0</v>
      </c>
      <c r="EB25" s="4">
        <f t="shared" si="85"/>
        <v>0</v>
      </c>
      <c r="EC25" s="4">
        <f t="shared" si="86"/>
        <v>0</v>
      </c>
      <c r="ED25" s="4">
        <f t="shared" si="87"/>
        <v>0</v>
      </c>
      <c r="EE25" s="4">
        <f t="shared" si="88"/>
        <v>0</v>
      </c>
      <c r="EF25" s="4">
        <f t="shared" si="89"/>
        <v>0</v>
      </c>
      <c r="EG25" s="12">
        <f t="shared" si="90"/>
        <v>0</v>
      </c>
      <c r="EH25" s="22">
        <f t="shared" si="17"/>
        <v>102</v>
      </c>
      <c r="EI25" s="24">
        <f>SUM(EH25+Avr!EI25)</f>
        <v>916.9</v>
      </c>
      <c r="EJ25" s="25">
        <f t="shared" si="18"/>
        <v>8</v>
      </c>
      <c r="EK25" s="25">
        <f>SUM(EJ25+Avr!EK25)</f>
        <v>68</v>
      </c>
      <c r="EL25" s="41">
        <f t="shared" si="19"/>
        <v>0</v>
      </c>
    </row>
    <row r="26" spans="1:142" ht="13.5" thickBot="1">
      <c r="A26" s="107" t="str">
        <f>REPT(Sept!A26,1)</f>
        <v>FOURNIGAULT Xavier</v>
      </c>
      <c r="B26" s="7">
        <f t="shared" si="91"/>
        <v>0</v>
      </c>
      <c r="C26" s="13"/>
      <c r="D26" s="13"/>
      <c r="E26" s="39">
        <f t="shared" si="92"/>
        <v>0</v>
      </c>
      <c r="F26" s="13"/>
      <c r="G26" s="4">
        <f t="shared" si="0"/>
        <v>0</v>
      </c>
      <c r="H26" s="4">
        <f t="shared" si="22"/>
        <v>0</v>
      </c>
      <c r="I26" s="4">
        <f t="shared" si="23"/>
        <v>0</v>
      </c>
      <c r="J26" s="4">
        <f t="shared" si="24"/>
        <v>0</v>
      </c>
      <c r="K26" s="4">
        <f t="shared" si="25"/>
        <v>0</v>
      </c>
      <c r="L26" s="4">
        <f t="shared" si="93"/>
        <v>0</v>
      </c>
      <c r="M26" s="4"/>
      <c r="N26" s="7" t="str">
        <f>REPT(Sept!A26,1)</f>
        <v>FOURNIGAULT Xavier</v>
      </c>
      <c r="O26" s="7">
        <f t="shared" si="94"/>
        <v>0</v>
      </c>
      <c r="P26" s="13"/>
      <c r="Q26" s="13"/>
      <c r="R26" s="39">
        <f t="shared" si="95"/>
        <v>0</v>
      </c>
      <c r="S26" s="13"/>
      <c r="T26" s="4">
        <f t="shared" si="1"/>
        <v>0</v>
      </c>
      <c r="U26" s="4">
        <f t="shared" si="29"/>
        <v>0</v>
      </c>
      <c r="V26" s="4">
        <f t="shared" si="30"/>
        <v>0</v>
      </c>
      <c r="W26" s="4">
        <f t="shared" si="31"/>
        <v>0</v>
      </c>
      <c r="X26" s="4">
        <f t="shared" si="32"/>
        <v>0</v>
      </c>
      <c r="Y26" s="4">
        <f t="shared" si="96"/>
        <v>0</v>
      </c>
      <c r="Z26" s="12">
        <f t="shared" si="2"/>
        <v>0</v>
      </c>
      <c r="AA26" s="17"/>
      <c r="AB26" s="7" t="str">
        <f>REPT(Sept!A26,1)</f>
        <v>FOURNIGAULT Xavier</v>
      </c>
      <c r="AC26" s="7">
        <f t="shared" si="97"/>
        <v>0</v>
      </c>
      <c r="AD26" s="13"/>
      <c r="AE26" s="13"/>
      <c r="AF26" s="39">
        <f t="shared" si="98"/>
        <v>0</v>
      </c>
      <c r="AG26" s="13"/>
      <c r="AH26" s="4">
        <f t="shared" si="3"/>
        <v>0</v>
      </c>
      <c r="AI26" s="4">
        <f t="shared" si="36"/>
        <v>0</v>
      </c>
      <c r="AJ26" s="4">
        <f t="shared" si="37"/>
        <v>0</v>
      </c>
      <c r="AK26" s="4">
        <f t="shared" si="38"/>
        <v>0</v>
      </c>
      <c r="AL26" s="4">
        <f t="shared" si="39"/>
        <v>0</v>
      </c>
      <c r="AM26" s="4">
        <f t="shared" si="99"/>
        <v>0</v>
      </c>
      <c r="AN26" s="4"/>
      <c r="AO26" s="7" t="str">
        <f>REPT(Sept!A26,1)</f>
        <v>FOURNIGAULT Xavier</v>
      </c>
      <c r="AP26" s="7">
        <f t="shared" si="100"/>
        <v>0</v>
      </c>
      <c r="AQ26" s="13"/>
      <c r="AR26" s="13"/>
      <c r="AS26" s="39">
        <f t="shared" si="101"/>
        <v>0</v>
      </c>
      <c r="AT26" s="13"/>
      <c r="AU26" s="4">
        <f t="shared" si="4"/>
        <v>0</v>
      </c>
      <c r="AV26" s="4">
        <f t="shared" si="43"/>
        <v>0</v>
      </c>
      <c r="AW26" s="4">
        <f t="shared" si="44"/>
        <v>0</v>
      </c>
      <c r="AX26" s="4">
        <f t="shared" si="45"/>
        <v>0</v>
      </c>
      <c r="AY26" s="4">
        <f t="shared" si="46"/>
        <v>0</v>
      </c>
      <c r="AZ26" s="4">
        <f t="shared" si="102"/>
        <v>0</v>
      </c>
      <c r="BA26" s="12">
        <f t="shared" si="5"/>
        <v>0</v>
      </c>
      <c r="BB26" s="12">
        <f t="shared" si="6"/>
        <v>0</v>
      </c>
      <c r="BC26" s="17"/>
      <c r="BD26" s="7" t="str">
        <f>REPT(Sept!A26,1)</f>
        <v>FOURNIGAULT Xavier</v>
      </c>
      <c r="BE26" s="7">
        <f t="shared" si="103"/>
        <v>0</v>
      </c>
      <c r="BF26" s="13"/>
      <c r="BG26" s="13"/>
      <c r="BH26" s="39">
        <f t="shared" si="104"/>
        <v>0</v>
      </c>
      <c r="BI26" s="13"/>
      <c r="BJ26" s="4">
        <f t="shared" si="7"/>
        <v>0</v>
      </c>
      <c r="BK26" s="4">
        <f t="shared" si="50"/>
        <v>0</v>
      </c>
      <c r="BL26" s="4">
        <f t="shared" si="51"/>
        <v>0</v>
      </c>
      <c r="BM26" s="4">
        <f t="shared" si="52"/>
        <v>0</v>
      </c>
      <c r="BN26" s="4">
        <f t="shared" si="53"/>
        <v>0</v>
      </c>
      <c r="BO26" s="4">
        <f t="shared" si="105"/>
        <v>0</v>
      </c>
      <c r="BP26" s="4"/>
      <c r="BQ26" s="7" t="str">
        <f>REPT(Sept!A26,1)</f>
        <v>FOURNIGAULT Xavier</v>
      </c>
      <c r="BR26" s="7">
        <f t="shared" si="106"/>
        <v>0</v>
      </c>
      <c r="BS26" s="13"/>
      <c r="BT26" s="13"/>
      <c r="BU26" s="39">
        <f t="shared" si="107"/>
        <v>0</v>
      </c>
      <c r="BV26" s="13"/>
      <c r="BW26" s="4">
        <f t="shared" si="8"/>
        <v>0</v>
      </c>
      <c r="BX26" s="4">
        <f t="shared" si="57"/>
        <v>0</v>
      </c>
      <c r="BY26" s="4">
        <f t="shared" si="58"/>
        <v>0</v>
      </c>
      <c r="BZ26" s="4">
        <f t="shared" si="59"/>
        <v>0</v>
      </c>
      <c r="CA26" s="4">
        <f t="shared" si="60"/>
        <v>0</v>
      </c>
      <c r="CB26" s="4">
        <f t="shared" si="108"/>
        <v>0</v>
      </c>
      <c r="CC26" s="12">
        <f t="shared" si="9"/>
        <v>0</v>
      </c>
      <c r="CD26" s="12">
        <f t="shared" si="10"/>
        <v>0</v>
      </c>
      <c r="CE26" s="17"/>
      <c r="CF26" s="7" t="str">
        <f>REPT(Sept!A26,1)</f>
        <v>FOURNIGAULT Xavier</v>
      </c>
      <c r="CG26" s="7">
        <f t="shared" si="109"/>
        <v>0</v>
      </c>
      <c r="CH26" s="13"/>
      <c r="CI26" s="13"/>
      <c r="CJ26" s="39">
        <f t="shared" si="110"/>
        <v>0</v>
      </c>
      <c r="CK26" s="13"/>
      <c r="CL26" s="4">
        <f t="shared" si="11"/>
        <v>0</v>
      </c>
      <c r="CM26" s="4">
        <f t="shared" si="64"/>
        <v>0</v>
      </c>
      <c r="CN26" s="4">
        <f t="shared" si="65"/>
        <v>0</v>
      </c>
      <c r="CO26" s="4">
        <f t="shared" si="66"/>
        <v>0</v>
      </c>
      <c r="CP26" s="4">
        <f t="shared" si="67"/>
        <v>0</v>
      </c>
      <c r="CQ26" s="4">
        <f t="shared" si="111"/>
        <v>0</v>
      </c>
      <c r="CR26" s="4"/>
      <c r="CS26" s="7" t="str">
        <f>REPT(Sept!A26,1)</f>
        <v>FOURNIGAULT Xavier</v>
      </c>
      <c r="CT26" s="7">
        <f t="shared" si="112"/>
        <v>1</v>
      </c>
      <c r="CU26" s="13">
        <v>20</v>
      </c>
      <c r="CV26" s="13"/>
      <c r="CW26" s="39">
        <f t="shared" si="113"/>
        <v>0</v>
      </c>
      <c r="CX26" s="13"/>
      <c r="CY26" s="4">
        <f t="shared" si="12"/>
        <v>20</v>
      </c>
      <c r="CZ26" s="4">
        <f t="shared" si="71"/>
        <v>20</v>
      </c>
      <c r="DA26" s="4">
        <f t="shared" si="72"/>
        <v>20</v>
      </c>
      <c r="DB26" s="4">
        <f t="shared" si="73"/>
        <v>20</v>
      </c>
      <c r="DC26" s="4">
        <f t="shared" si="74"/>
        <v>20</v>
      </c>
      <c r="DD26" s="4">
        <f t="shared" si="114"/>
        <v>20</v>
      </c>
      <c r="DE26" s="12">
        <f t="shared" si="13"/>
        <v>20</v>
      </c>
      <c r="DF26" s="12">
        <f t="shared" si="14"/>
        <v>20</v>
      </c>
      <c r="DG26" s="17"/>
      <c r="DH26" s="7" t="str">
        <f>REPT(Sept!A26,1)</f>
        <v>FOURNIGAULT Xavier</v>
      </c>
      <c r="DI26" s="7">
        <f t="shared" si="115"/>
        <v>0</v>
      </c>
      <c r="DJ26" s="13"/>
      <c r="DK26" s="13"/>
      <c r="DL26" s="39">
        <f t="shared" si="116"/>
        <v>0</v>
      </c>
      <c r="DM26" s="13"/>
      <c r="DN26" s="4">
        <f t="shared" si="15"/>
        <v>0</v>
      </c>
      <c r="DO26" s="4">
        <f t="shared" si="78"/>
        <v>0</v>
      </c>
      <c r="DP26" s="4">
        <f t="shared" si="79"/>
        <v>0</v>
      </c>
      <c r="DQ26" s="4">
        <f t="shared" si="80"/>
        <v>0</v>
      </c>
      <c r="DR26" s="4">
        <f t="shared" si="81"/>
        <v>0</v>
      </c>
      <c r="DS26" s="4">
        <f t="shared" si="117"/>
        <v>0</v>
      </c>
      <c r="DT26" s="4"/>
      <c r="DU26" s="7" t="str">
        <f>REPT(Sept!A26,1)</f>
        <v>FOURNIGAULT Xavier</v>
      </c>
      <c r="DV26" s="7">
        <f t="shared" si="118"/>
        <v>0</v>
      </c>
      <c r="DW26" s="13"/>
      <c r="DX26" s="13"/>
      <c r="DY26" s="39">
        <f t="shared" si="119"/>
        <v>0</v>
      </c>
      <c r="DZ26" s="13"/>
      <c r="EA26" s="4">
        <f t="shared" si="16"/>
        <v>0</v>
      </c>
      <c r="EB26" s="4">
        <f t="shared" si="85"/>
        <v>0</v>
      </c>
      <c r="EC26" s="4">
        <f t="shared" si="86"/>
        <v>0</v>
      </c>
      <c r="ED26" s="4">
        <f t="shared" si="87"/>
        <v>0</v>
      </c>
      <c r="EE26" s="4">
        <f t="shared" si="88"/>
        <v>0</v>
      </c>
      <c r="EF26" s="4">
        <f t="shared" si="89"/>
        <v>0</v>
      </c>
      <c r="EG26" s="12">
        <f t="shared" si="90"/>
        <v>0</v>
      </c>
      <c r="EH26" s="22">
        <f t="shared" si="17"/>
        <v>20</v>
      </c>
      <c r="EI26" s="24">
        <f>SUM(EH26+Avr!EI26)</f>
        <v>878.7</v>
      </c>
      <c r="EJ26" s="25">
        <f t="shared" si="18"/>
        <v>1</v>
      </c>
      <c r="EK26" s="25">
        <f>SUM(EJ26+Avr!EK26)</f>
        <v>63</v>
      </c>
      <c r="EL26" s="41">
        <f t="shared" si="19"/>
        <v>0</v>
      </c>
    </row>
    <row r="27" spans="1:142" ht="13.5" thickBot="1">
      <c r="A27" s="107" t="str">
        <f>REPT(Sept!A27,1)</f>
        <v>GARAVINI Marc</v>
      </c>
      <c r="B27" s="7">
        <f t="shared" si="91"/>
        <v>0</v>
      </c>
      <c r="C27" s="13"/>
      <c r="D27" s="13"/>
      <c r="E27" s="39">
        <f t="shared" si="92"/>
        <v>0</v>
      </c>
      <c r="F27" s="13"/>
      <c r="G27" s="4">
        <f t="shared" si="0"/>
        <v>0</v>
      </c>
      <c r="H27" s="4">
        <f t="shared" si="22"/>
        <v>0</v>
      </c>
      <c r="I27" s="4">
        <f t="shared" si="23"/>
        <v>0</v>
      </c>
      <c r="J27" s="4">
        <f t="shared" si="24"/>
        <v>0</v>
      </c>
      <c r="K27" s="4">
        <f t="shared" si="25"/>
        <v>0</v>
      </c>
      <c r="L27" s="4">
        <f t="shared" si="93"/>
        <v>0</v>
      </c>
      <c r="M27" s="4"/>
      <c r="N27" s="7" t="str">
        <f>REPT(Sept!A27,1)</f>
        <v>GARAVINI Marc</v>
      </c>
      <c r="O27" s="7">
        <f t="shared" si="94"/>
        <v>0</v>
      </c>
      <c r="P27" s="13"/>
      <c r="Q27" s="13"/>
      <c r="R27" s="39">
        <f t="shared" si="95"/>
        <v>0</v>
      </c>
      <c r="S27" s="13"/>
      <c r="T27" s="4">
        <f t="shared" si="1"/>
        <v>0</v>
      </c>
      <c r="U27" s="4">
        <f t="shared" si="29"/>
        <v>0</v>
      </c>
      <c r="V27" s="4">
        <f t="shared" si="30"/>
        <v>0</v>
      </c>
      <c r="W27" s="4">
        <f t="shared" si="31"/>
        <v>0</v>
      </c>
      <c r="X27" s="4">
        <f t="shared" si="32"/>
        <v>0</v>
      </c>
      <c r="Y27" s="4">
        <f t="shared" si="96"/>
        <v>0</v>
      </c>
      <c r="Z27" s="12">
        <f t="shared" si="2"/>
        <v>0</v>
      </c>
      <c r="AA27" s="17"/>
      <c r="AB27" s="7" t="str">
        <f>REPT(Sept!A27,1)</f>
        <v>GARAVINI Marc</v>
      </c>
      <c r="AC27" s="7">
        <f t="shared" si="97"/>
        <v>0</v>
      </c>
      <c r="AD27" s="13"/>
      <c r="AE27" s="13"/>
      <c r="AF27" s="39">
        <f t="shared" si="98"/>
        <v>0</v>
      </c>
      <c r="AG27" s="13"/>
      <c r="AH27" s="4">
        <f t="shared" si="3"/>
        <v>0</v>
      </c>
      <c r="AI27" s="4">
        <f t="shared" si="36"/>
        <v>0</v>
      </c>
      <c r="AJ27" s="4">
        <f t="shared" si="37"/>
        <v>0</v>
      </c>
      <c r="AK27" s="4">
        <f t="shared" si="38"/>
        <v>0</v>
      </c>
      <c r="AL27" s="4">
        <f t="shared" si="39"/>
        <v>0</v>
      </c>
      <c r="AM27" s="4">
        <f t="shared" si="99"/>
        <v>0</v>
      </c>
      <c r="AN27" s="4"/>
      <c r="AO27" s="7" t="str">
        <f>REPT(Sept!A27,1)</f>
        <v>GARAVINI Marc</v>
      </c>
      <c r="AP27" s="7">
        <f t="shared" si="100"/>
        <v>0</v>
      </c>
      <c r="AQ27" s="13"/>
      <c r="AR27" s="13"/>
      <c r="AS27" s="39">
        <f t="shared" si="101"/>
        <v>0</v>
      </c>
      <c r="AT27" s="13"/>
      <c r="AU27" s="4">
        <f t="shared" si="4"/>
        <v>0</v>
      </c>
      <c r="AV27" s="4">
        <f t="shared" si="43"/>
        <v>0</v>
      </c>
      <c r="AW27" s="4">
        <f t="shared" si="44"/>
        <v>0</v>
      </c>
      <c r="AX27" s="4">
        <f t="shared" si="45"/>
        <v>0</v>
      </c>
      <c r="AY27" s="4">
        <f t="shared" si="46"/>
        <v>0</v>
      </c>
      <c r="AZ27" s="4">
        <f t="shared" si="102"/>
        <v>0</v>
      </c>
      <c r="BA27" s="12">
        <f t="shared" si="5"/>
        <v>0</v>
      </c>
      <c r="BB27" s="12">
        <f t="shared" si="6"/>
        <v>0</v>
      </c>
      <c r="BC27" s="17"/>
      <c r="BD27" s="7" t="str">
        <f>REPT(Sept!A27,1)</f>
        <v>GARAVINI Marc</v>
      </c>
      <c r="BE27" s="7">
        <f t="shared" si="103"/>
        <v>0</v>
      </c>
      <c r="BF27" s="13"/>
      <c r="BG27" s="13"/>
      <c r="BH27" s="39">
        <f t="shared" si="104"/>
        <v>0</v>
      </c>
      <c r="BI27" s="13"/>
      <c r="BJ27" s="4">
        <f t="shared" si="7"/>
        <v>0</v>
      </c>
      <c r="BK27" s="4">
        <f t="shared" si="50"/>
        <v>0</v>
      </c>
      <c r="BL27" s="4">
        <f t="shared" si="51"/>
        <v>0</v>
      </c>
      <c r="BM27" s="4">
        <f t="shared" si="52"/>
        <v>0</v>
      </c>
      <c r="BN27" s="4">
        <f t="shared" si="53"/>
        <v>0</v>
      </c>
      <c r="BO27" s="4">
        <f t="shared" si="105"/>
        <v>0</v>
      </c>
      <c r="BP27" s="4"/>
      <c r="BQ27" s="7" t="str">
        <f>REPT(Sept!A27,1)</f>
        <v>GARAVINI Marc</v>
      </c>
      <c r="BR27" s="7">
        <f t="shared" si="106"/>
        <v>0</v>
      </c>
      <c r="BS27" s="13"/>
      <c r="BT27" s="13"/>
      <c r="BU27" s="39">
        <f t="shared" si="107"/>
        <v>0</v>
      </c>
      <c r="BV27" s="13"/>
      <c r="BW27" s="4">
        <f t="shared" si="8"/>
        <v>0</v>
      </c>
      <c r="BX27" s="4">
        <f t="shared" si="57"/>
        <v>0</v>
      </c>
      <c r="BY27" s="4">
        <f t="shared" si="58"/>
        <v>0</v>
      </c>
      <c r="BZ27" s="4">
        <f t="shared" si="59"/>
        <v>0</v>
      </c>
      <c r="CA27" s="4">
        <f t="shared" si="60"/>
        <v>0</v>
      </c>
      <c r="CB27" s="4">
        <f t="shared" si="108"/>
        <v>0</v>
      </c>
      <c r="CC27" s="12">
        <f t="shared" si="9"/>
        <v>0</v>
      </c>
      <c r="CD27" s="12">
        <f t="shared" si="10"/>
        <v>0</v>
      </c>
      <c r="CE27" s="17"/>
      <c r="CF27" s="7" t="str">
        <f>REPT(Sept!A27,1)</f>
        <v>GARAVINI Marc</v>
      </c>
      <c r="CG27" s="7">
        <f t="shared" si="109"/>
        <v>0</v>
      </c>
      <c r="CH27" s="13"/>
      <c r="CI27" s="13"/>
      <c r="CJ27" s="39">
        <f t="shared" si="110"/>
        <v>0</v>
      </c>
      <c r="CK27" s="13"/>
      <c r="CL27" s="4">
        <f t="shared" si="11"/>
        <v>0</v>
      </c>
      <c r="CM27" s="4">
        <f t="shared" si="64"/>
        <v>0</v>
      </c>
      <c r="CN27" s="4">
        <f t="shared" si="65"/>
        <v>0</v>
      </c>
      <c r="CO27" s="4">
        <f t="shared" si="66"/>
        <v>0</v>
      </c>
      <c r="CP27" s="4">
        <f t="shared" si="67"/>
        <v>0</v>
      </c>
      <c r="CQ27" s="4">
        <f t="shared" si="111"/>
        <v>0</v>
      </c>
      <c r="CR27" s="4"/>
      <c r="CS27" s="7" t="str">
        <f>REPT(Sept!A27,1)</f>
        <v>GARAVINI Marc</v>
      </c>
      <c r="CT27" s="7">
        <f t="shared" si="112"/>
        <v>0</v>
      </c>
      <c r="CU27" s="13"/>
      <c r="CV27" s="13"/>
      <c r="CW27" s="39">
        <f t="shared" si="113"/>
        <v>0</v>
      </c>
      <c r="CX27" s="13"/>
      <c r="CY27" s="4">
        <f t="shared" si="12"/>
        <v>0</v>
      </c>
      <c r="CZ27" s="4">
        <f t="shared" si="71"/>
        <v>0</v>
      </c>
      <c r="DA27" s="4">
        <f t="shared" si="72"/>
        <v>0</v>
      </c>
      <c r="DB27" s="4">
        <f t="shared" si="73"/>
        <v>0</v>
      </c>
      <c r="DC27" s="4">
        <f t="shared" si="74"/>
        <v>0</v>
      </c>
      <c r="DD27" s="4">
        <f t="shared" si="114"/>
        <v>0</v>
      </c>
      <c r="DE27" s="12">
        <f t="shared" si="13"/>
        <v>0</v>
      </c>
      <c r="DF27" s="12">
        <f t="shared" si="14"/>
        <v>0</v>
      </c>
      <c r="DG27" s="17"/>
      <c r="DH27" s="7" t="str">
        <f>REPT(Sept!A27,1)</f>
        <v>GARAVINI Marc</v>
      </c>
      <c r="DI27" s="7">
        <f t="shared" si="115"/>
        <v>0</v>
      </c>
      <c r="DJ27" s="13"/>
      <c r="DK27" s="13"/>
      <c r="DL27" s="39">
        <f t="shared" si="116"/>
        <v>0</v>
      </c>
      <c r="DM27" s="13"/>
      <c r="DN27" s="4">
        <f t="shared" si="15"/>
        <v>0</v>
      </c>
      <c r="DO27" s="4">
        <f t="shared" si="78"/>
        <v>0</v>
      </c>
      <c r="DP27" s="4">
        <f t="shared" si="79"/>
        <v>0</v>
      </c>
      <c r="DQ27" s="4">
        <f t="shared" si="80"/>
        <v>0</v>
      </c>
      <c r="DR27" s="4">
        <f t="shared" si="81"/>
        <v>0</v>
      </c>
      <c r="DS27" s="4">
        <f t="shared" si="117"/>
        <v>0</v>
      </c>
      <c r="DT27" s="4"/>
      <c r="DU27" s="7" t="str">
        <f>REPT(Sept!A27,1)</f>
        <v>GARAVINI Marc</v>
      </c>
      <c r="DV27" s="7">
        <f t="shared" si="118"/>
        <v>0</v>
      </c>
      <c r="DW27" s="13"/>
      <c r="DX27" s="13"/>
      <c r="DY27" s="39">
        <f t="shared" si="119"/>
        <v>0</v>
      </c>
      <c r="DZ27" s="13"/>
      <c r="EA27" s="4">
        <f t="shared" si="16"/>
        <v>0</v>
      </c>
      <c r="EB27" s="4">
        <f t="shared" si="85"/>
        <v>0</v>
      </c>
      <c r="EC27" s="4">
        <f t="shared" si="86"/>
        <v>0</v>
      </c>
      <c r="ED27" s="4">
        <f t="shared" si="87"/>
        <v>0</v>
      </c>
      <c r="EE27" s="4">
        <f t="shared" si="88"/>
        <v>0</v>
      </c>
      <c r="EF27" s="4">
        <f t="shared" si="89"/>
        <v>0</v>
      </c>
      <c r="EG27" s="12">
        <f t="shared" si="90"/>
        <v>0</v>
      </c>
      <c r="EH27" s="22">
        <f t="shared" si="17"/>
        <v>0</v>
      </c>
      <c r="EI27" s="24">
        <f>SUM(EH27+Avr!EI27)</f>
        <v>58.5</v>
      </c>
      <c r="EJ27" s="25">
        <f t="shared" si="18"/>
        <v>0</v>
      </c>
      <c r="EK27" s="25">
        <f>SUM(EJ27+Avr!EK27)</f>
        <v>1</v>
      </c>
      <c r="EL27" s="41">
        <f t="shared" si="19"/>
        <v>0</v>
      </c>
    </row>
    <row r="28" spans="1:142" ht="13.5" thickBot="1">
      <c r="A28" s="107" t="str">
        <f>REPT(Sept!A28,1)</f>
        <v>GIANNICI Hervé</v>
      </c>
      <c r="B28" s="7">
        <f t="shared" si="91"/>
        <v>0</v>
      </c>
      <c r="C28" s="13"/>
      <c r="D28" s="13"/>
      <c r="E28" s="39">
        <f t="shared" si="92"/>
        <v>0</v>
      </c>
      <c r="F28" s="13"/>
      <c r="G28" s="4">
        <f t="shared" si="0"/>
        <v>0</v>
      </c>
      <c r="H28" s="4">
        <f t="shared" si="22"/>
        <v>0</v>
      </c>
      <c r="I28" s="4">
        <f t="shared" si="23"/>
        <v>0</v>
      </c>
      <c r="J28" s="4">
        <f t="shared" si="24"/>
        <v>0</v>
      </c>
      <c r="K28" s="4">
        <f t="shared" si="25"/>
        <v>0</v>
      </c>
      <c r="L28" s="4">
        <f t="shared" si="93"/>
        <v>0</v>
      </c>
      <c r="M28" s="4"/>
      <c r="N28" s="7" t="str">
        <f>REPT(Sept!A28,1)</f>
        <v>GIANNICI Hervé</v>
      </c>
      <c r="O28" s="7">
        <f t="shared" si="94"/>
        <v>1</v>
      </c>
      <c r="P28" s="13">
        <v>32</v>
      </c>
      <c r="Q28" s="13">
        <v>2</v>
      </c>
      <c r="R28" s="39">
        <f t="shared" si="95"/>
        <v>0</v>
      </c>
      <c r="S28" s="13">
        <v>1</v>
      </c>
      <c r="T28" s="4">
        <f t="shared" si="1"/>
        <v>32</v>
      </c>
      <c r="U28" s="4">
        <f t="shared" si="29"/>
        <v>48</v>
      </c>
      <c r="V28" s="4">
        <f t="shared" si="30"/>
        <v>48</v>
      </c>
      <c r="W28" s="4">
        <f t="shared" si="31"/>
        <v>48</v>
      </c>
      <c r="X28" s="4">
        <f t="shared" si="32"/>
        <v>48</v>
      </c>
      <c r="Y28" s="4">
        <f t="shared" si="96"/>
        <v>48</v>
      </c>
      <c r="Z28" s="12">
        <f t="shared" si="2"/>
        <v>48</v>
      </c>
      <c r="AA28" s="17"/>
      <c r="AB28" s="7" t="str">
        <f>REPT(Sept!A28,1)</f>
        <v>GIANNICI Hervé</v>
      </c>
      <c r="AC28" s="7">
        <f t="shared" si="97"/>
        <v>0</v>
      </c>
      <c r="AD28" s="13"/>
      <c r="AE28" s="13"/>
      <c r="AF28" s="39">
        <f t="shared" si="98"/>
        <v>0</v>
      </c>
      <c r="AG28" s="13"/>
      <c r="AH28" s="4">
        <f t="shared" si="3"/>
        <v>0</v>
      </c>
      <c r="AI28" s="4">
        <f t="shared" si="36"/>
        <v>0</v>
      </c>
      <c r="AJ28" s="4">
        <f t="shared" si="37"/>
        <v>0</v>
      </c>
      <c r="AK28" s="4">
        <f t="shared" si="38"/>
        <v>0</v>
      </c>
      <c r="AL28" s="4">
        <f t="shared" si="39"/>
        <v>0</v>
      </c>
      <c r="AM28" s="4">
        <f t="shared" si="99"/>
        <v>0</v>
      </c>
      <c r="AN28" s="4"/>
      <c r="AO28" s="7" t="str">
        <f>REPT(Sept!A28,1)</f>
        <v>GIANNICI Hervé</v>
      </c>
      <c r="AP28" s="7">
        <f t="shared" si="100"/>
        <v>1</v>
      </c>
      <c r="AQ28" s="13">
        <v>15</v>
      </c>
      <c r="AR28" s="13"/>
      <c r="AS28" s="39">
        <f t="shared" si="101"/>
        <v>0</v>
      </c>
      <c r="AT28" s="13"/>
      <c r="AU28" s="4">
        <f t="shared" si="4"/>
        <v>15</v>
      </c>
      <c r="AV28" s="4">
        <f t="shared" si="43"/>
        <v>15</v>
      </c>
      <c r="AW28" s="4">
        <f t="shared" si="44"/>
        <v>15</v>
      </c>
      <c r="AX28" s="4">
        <f t="shared" si="45"/>
        <v>15</v>
      </c>
      <c r="AY28" s="4">
        <f t="shared" si="46"/>
        <v>15</v>
      </c>
      <c r="AZ28" s="4">
        <f t="shared" si="102"/>
        <v>15</v>
      </c>
      <c r="BA28" s="12">
        <f t="shared" si="5"/>
        <v>15</v>
      </c>
      <c r="BB28" s="12">
        <f t="shared" si="6"/>
        <v>63</v>
      </c>
      <c r="BC28" s="17"/>
      <c r="BD28" s="7" t="str">
        <f>REPT(Sept!A28,1)</f>
        <v>GIANNICI Hervé</v>
      </c>
      <c r="BE28" s="7">
        <f t="shared" si="103"/>
        <v>1</v>
      </c>
      <c r="BF28" s="13">
        <v>27</v>
      </c>
      <c r="BG28" s="13">
        <v>5</v>
      </c>
      <c r="BH28" s="39">
        <f t="shared" si="104"/>
        <v>0</v>
      </c>
      <c r="BI28" s="13"/>
      <c r="BJ28" s="4">
        <f t="shared" si="7"/>
        <v>27</v>
      </c>
      <c r="BK28" s="4">
        <f t="shared" si="50"/>
        <v>27</v>
      </c>
      <c r="BL28" s="4">
        <f t="shared" si="51"/>
        <v>27</v>
      </c>
      <c r="BM28" s="4">
        <f t="shared" si="52"/>
        <v>27</v>
      </c>
      <c r="BN28" s="4">
        <f t="shared" si="53"/>
        <v>29.700000000000003</v>
      </c>
      <c r="BO28" s="4">
        <f t="shared" si="105"/>
        <v>29.700000000000003</v>
      </c>
      <c r="BP28" s="4"/>
      <c r="BQ28" s="7" t="str">
        <f>REPT(Sept!A28,1)</f>
        <v>GIANNICI Hervé</v>
      </c>
      <c r="BR28" s="7">
        <f t="shared" si="106"/>
        <v>0</v>
      </c>
      <c r="BS28" s="13"/>
      <c r="BT28" s="13"/>
      <c r="BU28" s="39">
        <f t="shared" si="107"/>
        <v>0</v>
      </c>
      <c r="BV28" s="13"/>
      <c r="BW28" s="4">
        <f t="shared" si="8"/>
        <v>0</v>
      </c>
      <c r="BX28" s="4">
        <f t="shared" si="57"/>
        <v>0</v>
      </c>
      <c r="BY28" s="4">
        <f t="shared" si="58"/>
        <v>0</v>
      </c>
      <c r="BZ28" s="4">
        <f t="shared" si="59"/>
        <v>0</v>
      </c>
      <c r="CA28" s="4">
        <f t="shared" si="60"/>
        <v>0</v>
      </c>
      <c r="CB28" s="4">
        <f t="shared" si="108"/>
        <v>0</v>
      </c>
      <c r="CC28" s="12">
        <f t="shared" si="9"/>
        <v>29.700000000000003</v>
      </c>
      <c r="CD28" s="12">
        <f t="shared" si="10"/>
        <v>92.7</v>
      </c>
      <c r="CE28" s="17"/>
      <c r="CF28" s="7" t="str">
        <f>REPT(Sept!A28,1)</f>
        <v>GIANNICI Hervé</v>
      </c>
      <c r="CG28" s="7">
        <f t="shared" si="109"/>
        <v>1</v>
      </c>
      <c r="CH28" s="13">
        <v>8</v>
      </c>
      <c r="CI28" s="13"/>
      <c r="CJ28" s="39">
        <f t="shared" si="110"/>
        <v>0</v>
      </c>
      <c r="CK28" s="13"/>
      <c r="CL28" s="4">
        <f t="shared" si="11"/>
        <v>8</v>
      </c>
      <c r="CM28" s="4">
        <f t="shared" si="64"/>
        <v>8</v>
      </c>
      <c r="CN28" s="4">
        <f t="shared" si="65"/>
        <v>8</v>
      </c>
      <c r="CO28" s="4">
        <f t="shared" si="66"/>
        <v>8</v>
      </c>
      <c r="CP28" s="4">
        <f t="shared" si="67"/>
        <v>8</v>
      </c>
      <c r="CQ28" s="4">
        <f t="shared" si="111"/>
        <v>8</v>
      </c>
      <c r="CR28" s="4"/>
      <c r="CS28" s="7" t="str">
        <f>REPT(Sept!A28,1)</f>
        <v>GIANNICI Hervé</v>
      </c>
      <c r="CT28" s="7">
        <f t="shared" si="112"/>
        <v>0</v>
      </c>
      <c r="CU28" s="13"/>
      <c r="CV28" s="13"/>
      <c r="CW28" s="39">
        <f t="shared" si="113"/>
        <v>0</v>
      </c>
      <c r="CX28" s="13"/>
      <c r="CY28" s="4">
        <f t="shared" si="12"/>
        <v>0</v>
      </c>
      <c r="CZ28" s="4">
        <f t="shared" si="71"/>
        <v>0</v>
      </c>
      <c r="DA28" s="4">
        <f t="shared" si="72"/>
        <v>0</v>
      </c>
      <c r="DB28" s="4">
        <f t="shared" si="73"/>
        <v>0</v>
      </c>
      <c r="DC28" s="4">
        <f t="shared" si="74"/>
        <v>0</v>
      </c>
      <c r="DD28" s="4">
        <f t="shared" si="114"/>
        <v>0</v>
      </c>
      <c r="DE28" s="12">
        <f t="shared" si="13"/>
        <v>8</v>
      </c>
      <c r="DF28" s="12">
        <f t="shared" si="14"/>
        <v>100.7</v>
      </c>
      <c r="DG28" s="17"/>
      <c r="DH28" s="7" t="str">
        <f>REPT(Sept!A28,1)</f>
        <v>GIANNICI Hervé</v>
      </c>
      <c r="DI28" s="7">
        <f t="shared" si="115"/>
        <v>0</v>
      </c>
      <c r="DJ28" s="13"/>
      <c r="DK28" s="13"/>
      <c r="DL28" s="39">
        <f t="shared" si="116"/>
        <v>0</v>
      </c>
      <c r="DM28" s="13"/>
      <c r="DN28" s="4">
        <f t="shared" si="15"/>
        <v>0</v>
      </c>
      <c r="DO28" s="4">
        <f t="shared" si="78"/>
        <v>0</v>
      </c>
      <c r="DP28" s="4">
        <f t="shared" si="79"/>
        <v>0</v>
      </c>
      <c r="DQ28" s="4">
        <f t="shared" si="80"/>
        <v>0</v>
      </c>
      <c r="DR28" s="4">
        <f t="shared" si="81"/>
        <v>0</v>
      </c>
      <c r="DS28" s="4">
        <f t="shared" si="117"/>
        <v>0</v>
      </c>
      <c r="DT28" s="4"/>
      <c r="DU28" s="7" t="str">
        <f>REPT(Sept!A28,1)</f>
        <v>GIANNICI Hervé</v>
      </c>
      <c r="DV28" s="7">
        <f t="shared" si="118"/>
        <v>0</v>
      </c>
      <c r="DW28" s="13"/>
      <c r="DX28" s="13"/>
      <c r="DY28" s="39">
        <f t="shared" si="119"/>
        <v>0</v>
      </c>
      <c r="DZ28" s="13"/>
      <c r="EA28" s="4">
        <f t="shared" si="16"/>
        <v>0</v>
      </c>
      <c r="EB28" s="4">
        <f t="shared" si="85"/>
        <v>0</v>
      </c>
      <c r="EC28" s="4">
        <f t="shared" si="86"/>
        <v>0</v>
      </c>
      <c r="ED28" s="4">
        <f t="shared" si="87"/>
        <v>0</v>
      </c>
      <c r="EE28" s="4">
        <f t="shared" si="88"/>
        <v>0</v>
      </c>
      <c r="EF28" s="4">
        <f t="shared" si="89"/>
        <v>0</v>
      </c>
      <c r="EG28" s="12">
        <f t="shared" si="90"/>
        <v>0</v>
      </c>
      <c r="EH28" s="22">
        <f t="shared" si="17"/>
        <v>100.7</v>
      </c>
      <c r="EI28" s="24">
        <f>SUM(EH28+Avr!EI28)</f>
        <v>702.1</v>
      </c>
      <c r="EJ28" s="25">
        <f t="shared" si="18"/>
        <v>4</v>
      </c>
      <c r="EK28" s="25">
        <f>SUM(EJ28+Avr!EK28)</f>
        <v>36</v>
      </c>
      <c r="EL28" s="41">
        <f t="shared" si="19"/>
        <v>0</v>
      </c>
    </row>
    <row r="29" spans="1:142" ht="13.5" thickBot="1">
      <c r="A29" s="107" t="str">
        <f>REPT(Sept!A29,1)</f>
        <v>GLORIES Olivier</v>
      </c>
      <c r="B29" s="7">
        <f t="shared" si="91"/>
        <v>1</v>
      </c>
      <c r="C29" s="13">
        <v>24</v>
      </c>
      <c r="D29" s="13"/>
      <c r="E29" s="39">
        <f t="shared" si="92"/>
        <v>0</v>
      </c>
      <c r="F29" s="13"/>
      <c r="G29" s="4">
        <f t="shared" si="0"/>
        <v>24</v>
      </c>
      <c r="H29" s="4">
        <f t="shared" si="22"/>
        <v>24</v>
      </c>
      <c r="I29" s="4">
        <f t="shared" si="23"/>
        <v>24</v>
      </c>
      <c r="J29" s="4">
        <f t="shared" si="24"/>
        <v>24</v>
      </c>
      <c r="K29" s="4">
        <f t="shared" si="25"/>
        <v>24</v>
      </c>
      <c r="L29" s="4">
        <f t="shared" si="93"/>
        <v>24</v>
      </c>
      <c r="M29" s="4"/>
      <c r="N29" s="7" t="str">
        <f>REPT(Sept!A29,1)</f>
        <v>GLORIES Olivier</v>
      </c>
      <c r="O29" s="7">
        <f t="shared" si="94"/>
        <v>1</v>
      </c>
      <c r="P29" s="13">
        <v>17</v>
      </c>
      <c r="Q29" s="13"/>
      <c r="R29" s="39">
        <f t="shared" si="95"/>
        <v>0</v>
      </c>
      <c r="S29" s="13"/>
      <c r="T29" s="4">
        <f t="shared" si="1"/>
        <v>17</v>
      </c>
      <c r="U29" s="4">
        <f t="shared" si="29"/>
        <v>17</v>
      </c>
      <c r="V29" s="4">
        <f t="shared" si="30"/>
        <v>17</v>
      </c>
      <c r="W29" s="4">
        <f t="shared" si="31"/>
        <v>17</v>
      </c>
      <c r="X29" s="4">
        <f t="shared" si="32"/>
        <v>17</v>
      </c>
      <c r="Y29" s="4">
        <f t="shared" si="96"/>
        <v>17</v>
      </c>
      <c r="Z29" s="12">
        <f t="shared" si="2"/>
        <v>24</v>
      </c>
      <c r="AA29" s="17"/>
      <c r="AB29" s="7" t="str">
        <f>REPT(Sept!A29,1)</f>
        <v>GLORIES Olivier</v>
      </c>
      <c r="AC29" s="7">
        <f t="shared" si="97"/>
        <v>1</v>
      </c>
      <c r="AD29" s="13">
        <v>3</v>
      </c>
      <c r="AE29" s="13"/>
      <c r="AF29" s="39">
        <f t="shared" si="98"/>
        <v>0</v>
      </c>
      <c r="AG29" s="13"/>
      <c r="AH29" s="4">
        <f t="shared" si="3"/>
        <v>3</v>
      </c>
      <c r="AI29" s="4">
        <f t="shared" si="36"/>
        <v>3</v>
      </c>
      <c r="AJ29" s="4">
        <f t="shared" si="37"/>
        <v>3</v>
      </c>
      <c r="AK29" s="4">
        <f t="shared" si="38"/>
        <v>3</v>
      </c>
      <c r="AL29" s="4">
        <f t="shared" si="39"/>
        <v>3</v>
      </c>
      <c r="AM29" s="4">
        <f t="shared" si="99"/>
        <v>3</v>
      </c>
      <c r="AN29" s="4"/>
      <c r="AO29" s="7" t="str">
        <f>REPT(Sept!A29,1)</f>
        <v>GLORIES Olivier</v>
      </c>
      <c r="AP29" s="7">
        <f t="shared" si="100"/>
        <v>1</v>
      </c>
      <c r="AQ29" s="13">
        <v>20</v>
      </c>
      <c r="AR29" s="13"/>
      <c r="AS29" s="39">
        <f t="shared" si="101"/>
        <v>0</v>
      </c>
      <c r="AT29" s="13"/>
      <c r="AU29" s="4">
        <f t="shared" si="4"/>
        <v>20</v>
      </c>
      <c r="AV29" s="4">
        <f t="shared" si="43"/>
        <v>20</v>
      </c>
      <c r="AW29" s="4">
        <f t="shared" si="44"/>
        <v>20</v>
      </c>
      <c r="AX29" s="4">
        <f t="shared" si="45"/>
        <v>20</v>
      </c>
      <c r="AY29" s="4">
        <f t="shared" si="46"/>
        <v>20</v>
      </c>
      <c r="AZ29" s="4">
        <f t="shared" si="102"/>
        <v>20</v>
      </c>
      <c r="BA29" s="12">
        <f t="shared" si="5"/>
        <v>20</v>
      </c>
      <c r="BB29" s="12">
        <f t="shared" si="6"/>
        <v>44</v>
      </c>
      <c r="BC29" s="17"/>
      <c r="BD29" s="7" t="str">
        <f>REPT(Sept!A29,1)</f>
        <v>GLORIES Olivier</v>
      </c>
      <c r="BE29" s="7">
        <f t="shared" si="103"/>
        <v>1</v>
      </c>
      <c r="BF29" s="13">
        <v>14</v>
      </c>
      <c r="BG29" s="13"/>
      <c r="BH29" s="39">
        <f t="shared" si="104"/>
        <v>0</v>
      </c>
      <c r="BI29" s="13"/>
      <c r="BJ29" s="4">
        <f t="shared" si="7"/>
        <v>14</v>
      </c>
      <c r="BK29" s="4">
        <f t="shared" si="50"/>
        <v>14</v>
      </c>
      <c r="BL29" s="4">
        <f t="shared" si="51"/>
        <v>14</v>
      </c>
      <c r="BM29" s="4">
        <f t="shared" si="52"/>
        <v>14</v>
      </c>
      <c r="BN29" s="4">
        <f t="shared" si="53"/>
        <v>14</v>
      </c>
      <c r="BO29" s="4">
        <f t="shared" si="105"/>
        <v>14</v>
      </c>
      <c r="BP29" s="4"/>
      <c r="BQ29" s="7" t="str">
        <f>REPT(Sept!A29,1)</f>
        <v>GLORIES Olivier</v>
      </c>
      <c r="BR29" s="7">
        <f t="shared" si="106"/>
        <v>1</v>
      </c>
      <c r="BS29" s="13">
        <v>19</v>
      </c>
      <c r="BT29" s="13"/>
      <c r="BU29" s="39">
        <f t="shared" si="107"/>
        <v>0</v>
      </c>
      <c r="BV29" s="13"/>
      <c r="BW29" s="4">
        <f t="shared" si="8"/>
        <v>19</v>
      </c>
      <c r="BX29" s="4">
        <f t="shared" si="57"/>
        <v>19</v>
      </c>
      <c r="BY29" s="4">
        <f t="shared" si="58"/>
        <v>19</v>
      </c>
      <c r="BZ29" s="4">
        <f t="shared" si="59"/>
        <v>19</v>
      </c>
      <c r="CA29" s="4">
        <f t="shared" si="60"/>
        <v>19</v>
      </c>
      <c r="CB29" s="4">
        <f t="shared" si="108"/>
        <v>19</v>
      </c>
      <c r="CC29" s="12">
        <f t="shared" si="9"/>
        <v>19</v>
      </c>
      <c r="CD29" s="12">
        <f t="shared" si="10"/>
        <v>63</v>
      </c>
      <c r="CE29" s="17"/>
      <c r="CF29" s="7" t="str">
        <f>REPT(Sept!A29,1)</f>
        <v>GLORIES Olivier</v>
      </c>
      <c r="CG29" s="7">
        <f t="shared" si="109"/>
        <v>1</v>
      </c>
      <c r="CH29" s="13">
        <v>23</v>
      </c>
      <c r="CI29" s="13"/>
      <c r="CJ29" s="39">
        <f t="shared" si="110"/>
        <v>0</v>
      </c>
      <c r="CK29" s="13"/>
      <c r="CL29" s="4">
        <f t="shared" si="11"/>
        <v>23</v>
      </c>
      <c r="CM29" s="4">
        <f t="shared" si="64"/>
        <v>23</v>
      </c>
      <c r="CN29" s="4">
        <f t="shared" si="65"/>
        <v>23</v>
      </c>
      <c r="CO29" s="4">
        <f t="shared" si="66"/>
        <v>23</v>
      </c>
      <c r="CP29" s="4">
        <f t="shared" si="67"/>
        <v>23</v>
      </c>
      <c r="CQ29" s="4">
        <f t="shared" si="111"/>
        <v>23</v>
      </c>
      <c r="CR29" s="4"/>
      <c r="CS29" s="7" t="str">
        <f>REPT(Sept!A29,1)</f>
        <v>GLORIES Olivier</v>
      </c>
      <c r="CT29" s="7">
        <f t="shared" si="112"/>
        <v>1</v>
      </c>
      <c r="CU29" s="13">
        <v>4</v>
      </c>
      <c r="CV29" s="13"/>
      <c r="CW29" s="39">
        <f t="shared" si="113"/>
        <v>0</v>
      </c>
      <c r="CX29" s="13"/>
      <c r="CY29" s="4">
        <f t="shared" si="12"/>
        <v>4</v>
      </c>
      <c r="CZ29" s="4">
        <f t="shared" si="71"/>
        <v>4</v>
      </c>
      <c r="DA29" s="4">
        <f t="shared" si="72"/>
        <v>4</v>
      </c>
      <c r="DB29" s="4">
        <f t="shared" si="73"/>
        <v>4</v>
      </c>
      <c r="DC29" s="4">
        <f t="shared" si="74"/>
        <v>4</v>
      </c>
      <c r="DD29" s="4">
        <f t="shared" si="114"/>
        <v>4</v>
      </c>
      <c r="DE29" s="12">
        <f t="shared" si="13"/>
        <v>23</v>
      </c>
      <c r="DF29" s="12">
        <f t="shared" si="14"/>
        <v>86</v>
      </c>
      <c r="DG29" s="17"/>
      <c r="DH29" s="7" t="str">
        <f>REPT(Sept!A29,1)</f>
        <v>GLORIES Olivier</v>
      </c>
      <c r="DI29" s="7">
        <f t="shared" si="115"/>
        <v>0</v>
      </c>
      <c r="DJ29" s="13"/>
      <c r="DK29" s="13"/>
      <c r="DL29" s="39">
        <f t="shared" si="116"/>
        <v>0</v>
      </c>
      <c r="DM29" s="13"/>
      <c r="DN29" s="4">
        <f t="shared" si="15"/>
        <v>0</v>
      </c>
      <c r="DO29" s="4">
        <f t="shared" si="78"/>
        <v>0</v>
      </c>
      <c r="DP29" s="4">
        <f t="shared" si="79"/>
        <v>0</v>
      </c>
      <c r="DQ29" s="4">
        <f t="shared" si="80"/>
        <v>0</v>
      </c>
      <c r="DR29" s="4">
        <f t="shared" si="81"/>
        <v>0</v>
      </c>
      <c r="DS29" s="4">
        <f t="shared" si="117"/>
        <v>0</v>
      </c>
      <c r="DT29" s="4"/>
      <c r="DU29" s="7" t="str">
        <f>REPT(Sept!A29,1)</f>
        <v>GLORIES Olivier</v>
      </c>
      <c r="DV29" s="7">
        <f t="shared" si="118"/>
        <v>0</v>
      </c>
      <c r="DW29" s="13"/>
      <c r="DX29" s="13"/>
      <c r="DY29" s="39">
        <f t="shared" si="119"/>
        <v>0</v>
      </c>
      <c r="DZ29" s="13"/>
      <c r="EA29" s="4">
        <f t="shared" si="16"/>
        <v>0</v>
      </c>
      <c r="EB29" s="4">
        <f t="shared" si="85"/>
        <v>0</v>
      </c>
      <c r="EC29" s="4">
        <f t="shared" si="86"/>
        <v>0</v>
      </c>
      <c r="ED29" s="4">
        <f t="shared" si="87"/>
        <v>0</v>
      </c>
      <c r="EE29" s="4">
        <f t="shared" si="88"/>
        <v>0</v>
      </c>
      <c r="EF29" s="4">
        <f t="shared" si="89"/>
        <v>0</v>
      </c>
      <c r="EG29" s="12">
        <f t="shared" si="90"/>
        <v>0</v>
      </c>
      <c r="EH29" s="22">
        <f t="shared" si="17"/>
        <v>86</v>
      </c>
      <c r="EI29" s="24">
        <f>SUM(EH29+Avr!EI29)</f>
        <v>1068.5</v>
      </c>
      <c r="EJ29" s="25">
        <f t="shared" si="18"/>
        <v>8</v>
      </c>
      <c r="EK29" s="25">
        <f>SUM(EJ29+Avr!EK29)</f>
        <v>65</v>
      </c>
      <c r="EL29" s="41">
        <f t="shared" si="19"/>
        <v>0</v>
      </c>
    </row>
    <row r="30" spans="1:142" ht="13.5" thickBot="1">
      <c r="A30" s="107" t="str">
        <f>REPT(Sept!A30,1)</f>
        <v>GRANIER Gilbert</v>
      </c>
      <c r="B30" s="7">
        <f t="shared" si="91"/>
        <v>1</v>
      </c>
      <c r="C30" s="13">
        <v>33</v>
      </c>
      <c r="D30" s="13">
        <v>2</v>
      </c>
      <c r="E30" s="39">
        <f t="shared" si="92"/>
        <v>0</v>
      </c>
      <c r="F30" s="13"/>
      <c r="G30" s="4">
        <f t="shared" si="0"/>
        <v>33</v>
      </c>
      <c r="H30" s="4">
        <f t="shared" si="22"/>
        <v>49.5</v>
      </c>
      <c r="I30" s="4">
        <f t="shared" si="23"/>
        <v>49.5</v>
      </c>
      <c r="J30" s="4">
        <f t="shared" si="24"/>
        <v>49.5</v>
      </c>
      <c r="K30" s="4">
        <f t="shared" si="25"/>
        <v>49.5</v>
      </c>
      <c r="L30" s="4">
        <f t="shared" si="93"/>
        <v>49.5</v>
      </c>
      <c r="M30" s="4"/>
      <c r="N30" s="7" t="str">
        <f>REPT(Sept!A30,1)</f>
        <v>GRANIER Gilbert</v>
      </c>
      <c r="O30" s="7">
        <f t="shared" si="94"/>
        <v>1</v>
      </c>
      <c r="P30" s="13">
        <v>15</v>
      </c>
      <c r="Q30" s="13"/>
      <c r="R30" s="39">
        <f t="shared" si="95"/>
        <v>0</v>
      </c>
      <c r="S30" s="13"/>
      <c r="T30" s="4">
        <f t="shared" si="1"/>
        <v>15</v>
      </c>
      <c r="U30" s="4">
        <f t="shared" si="29"/>
        <v>15</v>
      </c>
      <c r="V30" s="4">
        <f t="shared" si="30"/>
        <v>15</v>
      </c>
      <c r="W30" s="4">
        <f t="shared" si="31"/>
        <v>15</v>
      </c>
      <c r="X30" s="4">
        <f t="shared" si="32"/>
        <v>15</v>
      </c>
      <c r="Y30" s="4">
        <f t="shared" si="96"/>
        <v>15</v>
      </c>
      <c r="Z30" s="12">
        <f t="shared" si="2"/>
        <v>49.5</v>
      </c>
      <c r="AA30" s="17"/>
      <c r="AB30" s="7" t="str">
        <f>REPT(Sept!A30,1)</f>
        <v>GRANIER Gilbert</v>
      </c>
      <c r="AC30" s="7">
        <f t="shared" si="97"/>
        <v>1</v>
      </c>
      <c r="AD30" s="13">
        <v>1</v>
      </c>
      <c r="AE30" s="13"/>
      <c r="AF30" s="39">
        <f t="shared" si="98"/>
        <v>0</v>
      </c>
      <c r="AG30" s="13"/>
      <c r="AH30" s="4">
        <f t="shared" si="3"/>
        <v>1</v>
      </c>
      <c r="AI30" s="4">
        <f t="shared" si="36"/>
        <v>1</v>
      </c>
      <c r="AJ30" s="4">
        <f t="shared" si="37"/>
        <v>1</v>
      </c>
      <c r="AK30" s="4">
        <f t="shared" si="38"/>
        <v>1</v>
      </c>
      <c r="AL30" s="4">
        <f t="shared" si="39"/>
        <v>1</v>
      </c>
      <c r="AM30" s="4">
        <f t="shared" si="99"/>
        <v>1</v>
      </c>
      <c r="AN30" s="4"/>
      <c r="AO30" s="7" t="str">
        <f>REPT(Sept!A30,1)</f>
        <v>GRANIER Gilbert</v>
      </c>
      <c r="AP30" s="7">
        <f t="shared" si="100"/>
        <v>1</v>
      </c>
      <c r="AQ30" s="13">
        <v>19</v>
      </c>
      <c r="AR30" s="13"/>
      <c r="AS30" s="39">
        <f t="shared" si="101"/>
        <v>0</v>
      </c>
      <c r="AT30" s="13"/>
      <c r="AU30" s="4">
        <f t="shared" si="4"/>
        <v>19</v>
      </c>
      <c r="AV30" s="4">
        <f t="shared" si="43"/>
        <v>19</v>
      </c>
      <c r="AW30" s="4">
        <f t="shared" si="44"/>
        <v>19</v>
      </c>
      <c r="AX30" s="4">
        <f t="shared" si="45"/>
        <v>19</v>
      </c>
      <c r="AY30" s="4">
        <f t="shared" si="46"/>
        <v>19</v>
      </c>
      <c r="AZ30" s="4">
        <f t="shared" si="102"/>
        <v>19</v>
      </c>
      <c r="BA30" s="12">
        <f t="shared" si="5"/>
        <v>19</v>
      </c>
      <c r="BB30" s="12">
        <f t="shared" si="6"/>
        <v>68.5</v>
      </c>
      <c r="BC30" s="17"/>
      <c r="BD30" s="7" t="str">
        <f>REPT(Sept!A30,1)</f>
        <v>GRANIER Gilbert</v>
      </c>
      <c r="BE30" s="7">
        <f t="shared" si="103"/>
        <v>1</v>
      </c>
      <c r="BF30" s="13">
        <v>2</v>
      </c>
      <c r="BG30" s="13"/>
      <c r="BH30" s="39">
        <f t="shared" si="104"/>
        <v>0</v>
      </c>
      <c r="BI30" s="13"/>
      <c r="BJ30" s="4">
        <f t="shared" si="7"/>
        <v>2</v>
      </c>
      <c r="BK30" s="4">
        <f t="shared" si="50"/>
        <v>2</v>
      </c>
      <c r="BL30" s="4">
        <f t="shared" si="51"/>
        <v>2</v>
      </c>
      <c r="BM30" s="4">
        <f t="shared" si="52"/>
        <v>2</v>
      </c>
      <c r="BN30" s="4">
        <f t="shared" si="53"/>
        <v>2</v>
      </c>
      <c r="BO30" s="4">
        <f t="shared" si="105"/>
        <v>2</v>
      </c>
      <c r="BP30" s="4"/>
      <c r="BQ30" s="7" t="str">
        <f>REPT(Sept!A30,1)</f>
        <v>GRANIER Gilbert</v>
      </c>
      <c r="BR30" s="7">
        <f t="shared" si="106"/>
        <v>1</v>
      </c>
      <c r="BS30" s="13">
        <v>5</v>
      </c>
      <c r="BT30" s="13"/>
      <c r="BU30" s="39">
        <f t="shared" si="107"/>
        <v>0</v>
      </c>
      <c r="BV30" s="13"/>
      <c r="BW30" s="4">
        <f t="shared" si="8"/>
        <v>5</v>
      </c>
      <c r="BX30" s="4">
        <f t="shared" si="57"/>
        <v>5</v>
      </c>
      <c r="BY30" s="4">
        <f t="shared" si="58"/>
        <v>5</v>
      </c>
      <c r="BZ30" s="4">
        <f t="shared" si="59"/>
        <v>5</v>
      </c>
      <c r="CA30" s="4">
        <f t="shared" si="60"/>
        <v>5</v>
      </c>
      <c r="CB30" s="4">
        <f t="shared" si="108"/>
        <v>5</v>
      </c>
      <c r="CC30" s="12">
        <f t="shared" si="9"/>
        <v>5</v>
      </c>
      <c r="CD30" s="12">
        <f t="shared" si="10"/>
        <v>73.5</v>
      </c>
      <c r="CE30" s="17"/>
      <c r="CF30" s="7" t="str">
        <f>REPT(Sept!A30,1)</f>
        <v>GRANIER Gilbert</v>
      </c>
      <c r="CG30" s="7">
        <f t="shared" si="109"/>
        <v>1</v>
      </c>
      <c r="CH30" s="13">
        <v>6</v>
      </c>
      <c r="CI30" s="13"/>
      <c r="CJ30" s="39">
        <f t="shared" si="110"/>
        <v>0</v>
      </c>
      <c r="CK30" s="13"/>
      <c r="CL30" s="4">
        <f t="shared" si="11"/>
        <v>6</v>
      </c>
      <c r="CM30" s="4">
        <f t="shared" si="64"/>
        <v>6</v>
      </c>
      <c r="CN30" s="4">
        <f t="shared" si="65"/>
        <v>6</v>
      </c>
      <c r="CO30" s="4">
        <f t="shared" si="66"/>
        <v>6</v>
      </c>
      <c r="CP30" s="4">
        <f t="shared" si="67"/>
        <v>6</v>
      </c>
      <c r="CQ30" s="4">
        <f t="shared" si="111"/>
        <v>6</v>
      </c>
      <c r="CR30" s="4"/>
      <c r="CS30" s="7" t="str">
        <f>REPT(Sept!A30,1)</f>
        <v>GRANIER Gilbert</v>
      </c>
      <c r="CT30" s="7">
        <f t="shared" si="112"/>
        <v>1</v>
      </c>
      <c r="CU30" s="13">
        <v>16</v>
      </c>
      <c r="CV30" s="13"/>
      <c r="CW30" s="39">
        <f t="shared" si="113"/>
        <v>0</v>
      </c>
      <c r="CX30" s="13"/>
      <c r="CY30" s="4">
        <f t="shared" si="12"/>
        <v>16</v>
      </c>
      <c r="CZ30" s="4">
        <f t="shared" si="71"/>
        <v>16</v>
      </c>
      <c r="DA30" s="4">
        <f t="shared" si="72"/>
        <v>16</v>
      </c>
      <c r="DB30" s="4">
        <f t="shared" si="73"/>
        <v>16</v>
      </c>
      <c r="DC30" s="4">
        <f t="shared" si="74"/>
        <v>16</v>
      </c>
      <c r="DD30" s="4">
        <f t="shared" si="114"/>
        <v>16</v>
      </c>
      <c r="DE30" s="12">
        <f t="shared" si="13"/>
        <v>16</v>
      </c>
      <c r="DF30" s="12">
        <f t="shared" si="14"/>
        <v>89.5</v>
      </c>
      <c r="DG30" s="17"/>
      <c r="DH30" s="7" t="str">
        <f>REPT(Sept!A30,1)</f>
        <v>GRANIER Gilbert</v>
      </c>
      <c r="DI30" s="7">
        <f t="shared" si="115"/>
        <v>0</v>
      </c>
      <c r="DJ30" s="13"/>
      <c r="DK30" s="13"/>
      <c r="DL30" s="39">
        <f t="shared" si="116"/>
        <v>0</v>
      </c>
      <c r="DM30" s="13"/>
      <c r="DN30" s="4">
        <f t="shared" si="15"/>
        <v>0</v>
      </c>
      <c r="DO30" s="4">
        <f t="shared" si="78"/>
        <v>0</v>
      </c>
      <c r="DP30" s="4">
        <f t="shared" si="79"/>
        <v>0</v>
      </c>
      <c r="DQ30" s="4">
        <f t="shared" si="80"/>
        <v>0</v>
      </c>
      <c r="DR30" s="4">
        <f t="shared" si="81"/>
        <v>0</v>
      </c>
      <c r="DS30" s="4">
        <f t="shared" si="117"/>
        <v>0</v>
      </c>
      <c r="DT30" s="4"/>
      <c r="DU30" s="7" t="str">
        <f>REPT(Sept!A30,1)</f>
        <v>GRANIER Gilbert</v>
      </c>
      <c r="DV30" s="7">
        <f t="shared" si="118"/>
        <v>0</v>
      </c>
      <c r="DW30" s="13"/>
      <c r="DX30" s="13"/>
      <c r="DY30" s="39">
        <f t="shared" si="119"/>
        <v>0</v>
      </c>
      <c r="DZ30" s="13"/>
      <c r="EA30" s="4">
        <f t="shared" si="16"/>
        <v>0</v>
      </c>
      <c r="EB30" s="4">
        <f t="shared" si="85"/>
        <v>0</v>
      </c>
      <c r="EC30" s="4">
        <f t="shared" si="86"/>
        <v>0</v>
      </c>
      <c r="ED30" s="4">
        <f t="shared" si="87"/>
        <v>0</v>
      </c>
      <c r="EE30" s="4">
        <f t="shared" si="88"/>
        <v>0</v>
      </c>
      <c r="EF30" s="4">
        <f t="shared" si="89"/>
        <v>0</v>
      </c>
      <c r="EG30" s="12">
        <f t="shared" si="90"/>
        <v>0</v>
      </c>
      <c r="EH30" s="22">
        <f t="shared" si="17"/>
        <v>89.5</v>
      </c>
      <c r="EI30" s="24">
        <f>SUM(EH30+Avr!EI30)</f>
        <v>949.6</v>
      </c>
      <c r="EJ30" s="25">
        <f t="shared" si="18"/>
        <v>8</v>
      </c>
      <c r="EK30" s="25">
        <f>SUM(EJ30+Avr!EK30)</f>
        <v>68</v>
      </c>
      <c r="EL30" s="41">
        <f t="shared" si="19"/>
        <v>0</v>
      </c>
    </row>
    <row r="31" spans="1:142" ht="13.5" thickBot="1">
      <c r="A31" s="107" t="str">
        <f>REPT(Sept!A31,1)</f>
        <v>GRAU Mireille</v>
      </c>
      <c r="B31" s="7">
        <f t="shared" si="91"/>
        <v>1</v>
      </c>
      <c r="C31" s="13">
        <v>31</v>
      </c>
      <c r="D31" s="13">
        <v>4</v>
      </c>
      <c r="E31" s="39">
        <f t="shared" si="92"/>
        <v>0</v>
      </c>
      <c r="F31" s="13"/>
      <c r="G31" s="4">
        <f t="shared" si="0"/>
        <v>31</v>
      </c>
      <c r="H31" s="4">
        <f t="shared" si="22"/>
        <v>31</v>
      </c>
      <c r="I31" s="4">
        <f t="shared" si="23"/>
        <v>31</v>
      </c>
      <c r="J31" s="4">
        <f t="shared" si="24"/>
        <v>37.199999999999996</v>
      </c>
      <c r="K31" s="4">
        <f t="shared" si="25"/>
        <v>37.199999999999996</v>
      </c>
      <c r="L31" s="4">
        <f t="shared" si="93"/>
        <v>37.199999999999996</v>
      </c>
      <c r="M31" s="4"/>
      <c r="N31" s="7" t="str">
        <f>REPT(Sept!A31,1)</f>
        <v>GRAU Mireille</v>
      </c>
      <c r="O31" s="7">
        <f t="shared" si="94"/>
        <v>1</v>
      </c>
      <c r="P31" s="13">
        <v>11</v>
      </c>
      <c r="Q31" s="13"/>
      <c r="R31" s="39">
        <f t="shared" si="95"/>
        <v>0</v>
      </c>
      <c r="S31" s="13"/>
      <c r="T31" s="4">
        <f t="shared" si="1"/>
        <v>11</v>
      </c>
      <c r="U31" s="4">
        <f t="shared" si="29"/>
        <v>11</v>
      </c>
      <c r="V31" s="4">
        <f t="shared" si="30"/>
        <v>11</v>
      </c>
      <c r="W31" s="4">
        <f t="shared" si="31"/>
        <v>11</v>
      </c>
      <c r="X31" s="4">
        <f t="shared" si="32"/>
        <v>11</v>
      </c>
      <c r="Y31" s="4">
        <f t="shared" si="96"/>
        <v>11</v>
      </c>
      <c r="Z31" s="12">
        <f t="shared" si="2"/>
        <v>37.199999999999996</v>
      </c>
      <c r="AA31" s="17"/>
      <c r="AB31" s="7" t="str">
        <f>REPT(Sept!A31,1)</f>
        <v>GRAU Mireille</v>
      </c>
      <c r="AC31" s="7">
        <f t="shared" si="97"/>
        <v>1</v>
      </c>
      <c r="AD31" s="13">
        <v>26</v>
      </c>
      <c r="AE31" s="13">
        <v>3</v>
      </c>
      <c r="AF31" s="39">
        <f t="shared" si="98"/>
        <v>0</v>
      </c>
      <c r="AG31" s="13"/>
      <c r="AH31" s="4">
        <f t="shared" si="3"/>
        <v>26</v>
      </c>
      <c r="AI31" s="4">
        <f t="shared" si="36"/>
        <v>26</v>
      </c>
      <c r="AJ31" s="4">
        <f t="shared" si="37"/>
        <v>33.800000000000004</v>
      </c>
      <c r="AK31" s="4">
        <f t="shared" si="38"/>
        <v>33.800000000000004</v>
      </c>
      <c r="AL31" s="4">
        <f t="shared" si="39"/>
        <v>33.800000000000004</v>
      </c>
      <c r="AM31" s="4">
        <f t="shared" si="99"/>
        <v>33.800000000000004</v>
      </c>
      <c r="AN31" s="4"/>
      <c r="AO31" s="7" t="str">
        <f>REPT(Sept!A31,1)</f>
        <v>GRAU Mireille</v>
      </c>
      <c r="AP31" s="7">
        <f t="shared" si="100"/>
        <v>1</v>
      </c>
      <c r="AQ31" s="13">
        <v>9</v>
      </c>
      <c r="AR31" s="13"/>
      <c r="AS31" s="39">
        <f t="shared" si="101"/>
        <v>0</v>
      </c>
      <c r="AT31" s="13"/>
      <c r="AU31" s="4">
        <f t="shared" si="4"/>
        <v>9</v>
      </c>
      <c r="AV31" s="4">
        <f t="shared" si="43"/>
        <v>9</v>
      </c>
      <c r="AW31" s="4">
        <f t="shared" si="44"/>
        <v>9</v>
      </c>
      <c r="AX31" s="4">
        <f t="shared" si="45"/>
        <v>9</v>
      </c>
      <c r="AY31" s="4">
        <f t="shared" si="46"/>
        <v>9</v>
      </c>
      <c r="AZ31" s="4">
        <f t="shared" si="102"/>
        <v>9</v>
      </c>
      <c r="BA31" s="12">
        <f t="shared" si="5"/>
        <v>33.800000000000004</v>
      </c>
      <c r="BB31" s="12">
        <f t="shared" si="6"/>
        <v>71</v>
      </c>
      <c r="BC31" s="17"/>
      <c r="BD31" s="7" t="str">
        <f>REPT(Sept!A31,1)</f>
        <v>GRAU Mireille</v>
      </c>
      <c r="BE31" s="7">
        <f t="shared" si="103"/>
        <v>1</v>
      </c>
      <c r="BF31" s="13">
        <v>28</v>
      </c>
      <c r="BG31" s="13">
        <v>4</v>
      </c>
      <c r="BH31" s="39">
        <f t="shared" si="104"/>
        <v>0</v>
      </c>
      <c r="BI31" s="13"/>
      <c r="BJ31" s="4">
        <f t="shared" si="7"/>
        <v>28</v>
      </c>
      <c r="BK31" s="4">
        <f t="shared" si="50"/>
        <v>28</v>
      </c>
      <c r="BL31" s="4">
        <f t="shared" si="51"/>
        <v>28</v>
      </c>
      <c r="BM31" s="4">
        <f t="shared" si="52"/>
        <v>33.6</v>
      </c>
      <c r="BN31" s="4">
        <f t="shared" si="53"/>
        <v>33.6</v>
      </c>
      <c r="BO31" s="4">
        <f t="shared" si="105"/>
        <v>33.6</v>
      </c>
      <c r="BP31" s="4"/>
      <c r="BQ31" s="7" t="str">
        <f>REPT(Sept!A31,1)</f>
        <v>GRAU Mireille</v>
      </c>
      <c r="BR31" s="7">
        <f t="shared" si="106"/>
        <v>1</v>
      </c>
      <c r="BS31" s="13">
        <v>3</v>
      </c>
      <c r="BT31" s="13"/>
      <c r="BU31" s="39">
        <f t="shared" si="107"/>
        <v>0</v>
      </c>
      <c r="BV31" s="13"/>
      <c r="BW31" s="4">
        <f t="shared" si="8"/>
        <v>3</v>
      </c>
      <c r="BX31" s="4">
        <f t="shared" si="57"/>
        <v>3</v>
      </c>
      <c r="BY31" s="4">
        <f t="shared" si="58"/>
        <v>3</v>
      </c>
      <c r="BZ31" s="4">
        <f t="shared" si="59"/>
        <v>3</v>
      </c>
      <c r="CA31" s="4">
        <f t="shared" si="60"/>
        <v>3</v>
      </c>
      <c r="CB31" s="4">
        <f t="shared" si="108"/>
        <v>3</v>
      </c>
      <c r="CC31" s="12">
        <f t="shared" si="9"/>
        <v>33.6</v>
      </c>
      <c r="CD31" s="12">
        <f t="shared" si="10"/>
        <v>104.6</v>
      </c>
      <c r="CE31" s="17"/>
      <c r="CF31" s="7" t="str">
        <f>REPT(Sept!A31,1)</f>
        <v>GRAU Mireille</v>
      </c>
      <c r="CG31" s="7">
        <f t="shared" si="109"/>
        <v>1</v>
      </c>
      <c r="CH31" s="13">
        <v>21</v>
      </c>
      <c r="CI31" s="13"/>
      <c r="CJ31" s="39">
        <f t="shared" si="110"/>
        <v>0</v>
      </c>
      <c r="CK31" s="13"/>
      <c r="CL31" s="4">
        <f t="shared" si="11"/>
        <v>21</v>
      </c>
      <c r="CM31" s="4">
        <f t="shared" si="64"/>
        <v>21</v>
      </c>
      <c r="CN31" s="4">
        <f t="shared" si="65"/>
        <v>21</v>
      </c>
      <c r="CO31" s="4">
        <f t="shared" si="66"/>
        <v>21</v>
      </c>
      <c r="CP31" s="4">
        <f t="shared" si="67"/>
        <v>21</v>
      </c>
      <c r="CQ31" s="4">
        <f t="shared" si="111"/>
        <v>21</v>
      </c>
      <c r="CR31" s="4"/>
      <c r="CS31" s="7" t="str">
        <f>REPT(Sept!A31,1)</f>
        <v>GRAU Mireille</v>
      </c>
      <c r="CT31" s="7">
        <f t="shared" si="112"/>
        <v>1</v>
      </c>
      <c r="CU31" s="13">
        <v>24</v>
      </c>
      <c r="CV31" s="13"/>
      <c r="CW31" s="39">
        <f t="shared" si="113"/>
        <v>0</v>
      </c>
      <c r="CX31" s="13"/>
      <c r="CY31" s="4">
        <f t="shared" si="12"/>
        <v>24</v>
      </c>
      <c r="CZ31" s="4">
        <f t="shared" si="71"/>
        <v>24</v>
      </c>
      <c r="DA31" s="4">
        <f t="shared" si="72"/>
        <v>24</v>
      </c>
      <c r="DB31" s="4">
        <f t="shared" si="73"/>
        <v>24</v>
      </c>
      <c r="DC31" s="4">
        <f t="shared" si="74"/>
        <v>24</v>
      </c>
      <c r="DD31" s="4">
        <f t="shared" si="114"/>
        <v>24</v>
      </c>
      <c r="DE31" s="12">
        <f t="shared" si="13"/>
        <v>24</v>
      </c>
      <c r="DF31" s="12">
        <f t="shared" si="14"/>
        <v>128.6</v>
      </c>
      <c r="DG31" s="17"/>
      <c r="DH31" s="7" t="str">
        <f>REPT(Sept!A31,1)</f>
        <v>GRAU Mireille</v>
      </c>
      <c r="DI31" s="7">
        <f t="shared" si="115"/>
        <v>0</v>
      </c>
      <c r="DJ31" s="13"/>
      <c r="DK31" s="13"/>
      <c r="DL31" s="39">
        <f t="shared" si="116"/>
        <v>0</v>
      </c>
      <c r="DM31" s="13"/>
      <c r="DN31" s="4">
        <f t="shared" si="15"/>
        <v>0</v>
      </c>
      <c r="DO31" s="4">
        <f t="shared" si="78"/>
        <v>0</v>
      </c>
      <c r="DP31" s="4">
        <f t="shared" si="79"/>
        <v>0</v>
      </c>
      <c r="DQ31" s="4">
        <f t="shared" si="80"/>
        <v>0</v>
      </c>
      <c r="DR31" s="4">
        <f t="shared" si="81"/>
        <v>0</v>
      </c>
      <c r="DS31" s="4">
        <f t="shared" si="117"/>
        <v>0</v>
      </c>
      <c r="DT31" s="4"/>
      <c r="DU31" s="7" t="str">
        <f>REPT(Sept!A31,1)</f>
        <v>GRAU Mireille</v>
      </c>
      <c r="DV31" s="7">
        <f t="shared" si="118"/>
        <v>0</v>
      </c>
      <c r="DW31" s="13"/>
      <c r="DX31" s="13"/>
      <c r="DY31" s="39">
        <f t="shared" si="119"/>
        <v>0</v>
      </c>
      <c r="DZ31" s="13"/>
      <c r="EA31" s="4">
        <f t="shared" si="16"/>
        <v>0</v>
      </c>
      <c r="EB31" s="4">
        <f t="shared" si="85"/>
        <v>0</v>
      </c>
      <c r="EC31" s="4">
        <f t="shared" si="86"/>
        <v>0</v>
      </c>
      <c r="ED31" s="4">
        <f t="shared" si="87"/>
        <v>0</v>
      </c>
      <c r="EE31" s="4">
        <f t="shared" si="88"/>
        <v>0</v>
      </c>
      <c r="EF31" s="4">
        <f t="shared" si="89"/>
        <v>0</v>
      </c>
      <c r="EG31" s="12">
        <f t="shared" si="90"/>
        <v>0</v>
      </c>
      <c r="EH31" s="22">
        <f t="shared" si="17"/>
        <v>128.6</v>
      </c>
      <c r="EI31" s="24">
        <f>SUM(EH31+Avr!EI31)</f>
        <v>1074</v>
      </c>
      <c r="EJ31" s="25">
        <f t="shared" si="18"/>
        <v>8</v>
      </c>
      <c r="EK31" s="25">
        <f>SUM(EJ31+Avr!EK31)</f>
        <v>64</v>
      </c>
      <c r="EL31" s="41">
        <f t="shared" si="19"/>
        <v>0</v>
      </c>
    </row>
    <row r="32" spans="1:142" ht="13.5" thickBot="1">
      <c r="A32" s="107" t="str">
        <f>REPT(Sept!A32,1)</f>
        <v>GULLO Nicolas</v>
      </c>
      <c r="B32" s="7">
        <f t="shared" si="91"/>
        <v>0</v>
      </c>
      <c r="C32" s="13"/>
      <c r="D32" s="13"/>
      <c r="E32" s="39">
        <f t="shared" si="92"/>
        <v>0</v>
      </c>
      <c r="F32" s="13"/>
      <c r="G32" s="4">
        <f t="shared" si="0"/>
        <v>0</v>
      </c>
      <c r="H32" s="4">
        <f t="shared" si="22"/>
        <v>0</v>
      </c>
      <c r="I32" s="4">
        <f t="shared" si="23"/>
        <v>0</v>
      </c>
      <c r="J32" s="4">
        <f t="shared" si="24"/>
        <v>0</v>
      </c>
      <c r="K32" s="4">
        <f t="shared" si="25"/>
        <v>0</v>
      </c>
      <c r="L32" s="4">
        <f t="shared" si="93"/>
        <v>0</v>
      </c>
      <c r="M32" s="4"/>
      <c r="N32" s="7" t="str">
        <f>REPT(Sept!A32,1)</f>
        <v>GULLO Nicolas</v>
      </c>
      <c r="O32" s="7">
        <f t="shared" si="94"/>
        <v>0</v>
      </c>
      <c r="P32" s="13"/>
      <c r="Q32" s="13"/>
      <c r="R32" s="39">
        <f t="shared" si="95"/>
        <v>0</v>
      </c>
      <c r="S32" s="13"/>
      <c r="T32" s="4">
        <f t="shared" si="1"/>
        <v>0</v>
      </c>
      <c r="U32" s="4">
        <f t="shared" si="29"/>
        <v>0</v>
      </c>
      <c r="V32" s="4">
        <f t="shared" si="30"/>
        <v>0</v>
      </c>
      <c r="W32" s="4">
        <f t="shared" si="31"/>
        <v>0</v>
      </c>
      <c r="X32" s="4">
        <f t="shared" si="32"/>
        <v>0</v>
      </c>
      <c r="Y32" s="4">
        <f t="shared" si="96"/>
        <v>0</v>
      </c>
      <c r="Z32" s="12">
        <f t="shared" si="2"/>
        <v>0</v>
      </c>
      <c r="AA32" s="17"/>
      <c r="AB32" s="7" t="str">
        <f>REPT(Sept!A32,1)</f>
        <v>GULLO Nicolas</v>
      </c>
      <c r="AC32" s="7">
        <f t="shared" si="97"/>
        <v>0</v>
      </c>
      <c r="AD32" s="13"/>
      <c r="AE32" s="13"/>
      <c r="AF32" s="39">
        <f t="shared" si="98"/>
        <v>0</v>
      </c>
      <c r="AG32" s="13"/>
      <c r="AH32" s="4">
        <f t="shared" si="3"/>
        <v>0</v>
      </c>
      <c r="AI32" s="4">
        <f t="shared" si="36"/>
        <v>0</v>
      </c>
      <c r="AJ32" s="4">
        <f t="shared" si="37"/>
        <v>0</v>
      </c>
      <c r="AK32" s="4">
        <f t="shared" si="38"/>
        <v>0</v>
      </c>
      <c r="AL32" s="4">
        <f t="shared" si="39"/>
        <v>0</v>
      </c>
      <c r="AM32" s="4">
        <f t="shared" si="99"/>
        <v>0</v>
      </c>
      <c r="AN32" s="4"/>
      <c r="AO32" s="7" t="str">
        <f>REPT(Sept!A32,1)</f>
        <v>GULLO Nicolas</v>
      </c>
      <c r="AP32" s="7">
        <f t="shared" si="100"/>
        <v>0</v>
      </c>
      <c r="AQ32" s="13"/>
      <c r="AR32" s="13"/>
      <c r="AS32" s="39">
        <f t="shared" si="101"/>
        <v>0</v>
      </c>
      <c r="AT32" s="13"/>
      <c r="AU32" s="4">
        <f t="shared" si="4"/>
        <v>0</v>
      </c>
      <c r="AV32" s="4">
        <f t="shared" si="43"/>
        <v>0</v>
      </c>
      <c r="AW32" s="4">
        <f t="shared" si="44"/>
        <v>0</v>
      </c>
      <c r="AX32" s="4">
        <f t="shared" si="45"/>
        <v>0</v>
      </c>
      <c r="AY32" s="4">
        <f t="shared" si="46"/>
        <v>0</v>
      </c>
      <c r="AZ32" s="4">
        <f t="shared" si="102"/>
        <v>0</v>
      </c>
      <c r="BA32" s="12">
        <f t="shared" si="5"/>
        <v>0</v>
      </c>
      <c r="BB32" s="12">
        <f t="shared" si="6"/>
        <v>0</v>
      </c>
      <c r="BC32" s="17"/>
      <c r="BD32" s="7" t="str">
        <f>REPT(Sept!A32,1)</f>
        <v>GULLO Nicolas</v>
      </c>
      <c r="BE32" s="7">
        <f t="shared" si="103"/>
        <v>0</v>
      </c>
      <c r="BF32" s="13"/>
      <c r="BG32" s="13"/>
      <c r="BH32" s="39">
        <f t="shared" si="104"/>
        <v>0</v>
      </c>
      <c r="BI32" s="13"/>
      <c r="BJ32" s="4">
        <f t="shared" si="7"/>
        <v>0</v>
      </c>
      <c r="BK32" s="4">
        <f t="shared" si="50"/>
        <v>0</v>
      </c>
      <c r="BL32" s="4">
        <f t="shared" si="51"/>
        <v>0</v>
      </c>
      <c r="BM32" s="4">
        <f t="shared" si="52"/>
        <v>0</v>
      </c>
      <c r="BN32" s="4">
        <f t="shared" si="53"/>
        <v>0</v>
      </c>
      <c r="BO32" s="4">
        <f t="shared" si="105"/>
        <v>0</v>
      </c>
      <c r="BP32" s="4"/>
      <c r="BQ32" s="7" t="str">
        <f>REPT(Sept!A32,1)</f>
        <v>GULLO Nicolas</v>
      </c>
      <c r="BR32" s="7">
        <f t="shared" si="106"/>
        <v>0</v>
      </c>
      <c r="BS32" s="13"/>
      <c r="BT32" s="13"/>
      <c r="BU32" s="39">
        <f t="shared" si="107"/>
        <v>0</v>
      </c>
      <c r="BV32" s="13"/>
      <c r="BW32" s="4">
        <f t="shared" si="8"/>
        <v>0</v>
      </c>
      <c r="BX32" s="4">
        <f t="shared" si="57"/>
        <v>0</v>
      </c>
      <c r="BY32" s="4">
        <f t="shared" si="58"/>
        <v>0</v>
      </c>
      <c r="BZ32" s="4">
        <f t="shared" si="59"/>
        <v>0</v>
      </c>
      <c r="CA32" s="4">
        <f t="shared" si="60"/>
        <v>0</v>
      </c>
      <c r="CB32" s="4">
        <f t="shared" si="108"/>
        <v>0</v>
      </c>
      <c r="CC32" s="12">
        <f t="shared" si="9"/>
        <v>0</v>
      </c>
      <c r="CD32" s="12">
        <f t="shared" si="10"/>
        <v>0</v>
      </c>
      <c r="CE32" s="17"/>
      <c r="CF32" s="7" t="str">
        <f>REPT(Sept!A32,1)</f>
        <v>GULLO Nicolas</v>
      </c>
      <c r="CG32" s="7">
        <f t="shared" si="109"/>
        <v>0</v>
      </c>
      <c r="CH32" s="13"/>
      <c r="CI32" s="13"/>
      <c r="CJ32" s="39">
        <f t="shared" si="110"/>
        <v>0</v>
      </c>
      <c r="CK32" s="13"/>
      <c r="CL32" s="4">
        <f t="shared" si="11"/>
        <v>0</v>
      </c>
      <c r="CM32" s="4">
        <f t="shared" si="64"/>
        <v>0</v>
      </c>
      <c r="CN32" s="4">
        <f t="shared" si="65"/>
        <v>0</v>
      </c>
      <c r="CO32" s="4">
        <f t="shared" si="66"/>
        <v>0</v>
      </c>
      <c r="CP32" s="4">
        <f t="shared" si="67"/>
        <v>0</v>
      </c>
      <c r="CQ32" s="4">
        <f t="shared" si="111"/>
        <v>0</v>
      </c>
      <c r="CR32" s="4"/>
      <c r="CS32" s="7" t="str">
        <f>REPT(Sept!A32,1)</f>
        <v>GULLO Nicolas</v>
      </c>
      <c r="CT32" s="7">
        <f t="shared" si="112"/>
        <v>0</v>
      </c>
      <c r="CU32" s="13"/>
      <c r="CV32" s="13"/>
      <c r="CW32" s="39">
        <f t="shared" si="113"/>
        <v>0</v>
      </c>
      <c r="CX32" s="13"/>
      <c r="CY32" s="4">
        <f t="shared" si="12"/>
        <v>0</v>
      </c>
      <c r="CZ32" s="4">
        <f t="shared" si="71"/>
        <v>0</v>
      </c>
      <c r="DA32" s="4">
        <f t="shared" si="72"/>
        <v>0</v>
      </c>
      <c r="DB32" s="4">
        <f t="shared" si="73"/>
        <v>0</v>
      </c>
      <c r="DC32" s="4">
        <f t="shared" si="74"/>
        <v>0</v>
      </c>
      <c r="DD32" s="4">
        <f t="shared" si="114"/>
        <v>0</v>
      </c>
      <c r="DE32" s="12">
        <f t="shared" si="13"/>
        <v>0</v>
      </c>
      <c r="DF32" s="12">
        <f t="shared" si="14"/>
        <v>0</v>
      </c>
      <c r="DG32" s="17"/>
      <c r="DH32" s="7" t="str">
        <f>REPT(Sept!A32,1)</f>
        <v>GULLO Nicolas</v>
      </c>
      <c r="DI32" s="7">
        <f t="shared" si="115"/>
        <v>0</v>
      </c>
      <c r="DJ32" s="13"/>
      <c r="DK32" s="13"/>
      <c r="DL32" s="39">
        <f t="shared" si="116"/>
        <v>0</v>
      </c>
      <c r="DM32" s="13"/>
      <c r="DN32" s="4">
        <f t="shared" si="15"/>
        <v>0</v>
      </c>
      <c r="DO32" s="4">
        <f t="shared" si="78"/>
        <v>0</v>
      </c>
      <c r="DP32" s="4">
        <f t="shared" si="79"/>
        <v>0</v>
      </c>
      <c r="DQ32" s="4">
        <f t="shared" si="80"/>
        <v>0</v>
      </c>
      <c r="DR32" s="4">
        <f t="shared" si="81"/>
        <v>0</v>
      </c>
      <c r="DS32" s="4">
        <f t="shared" si="117"/>
        <v>0</v>
      </c>
      <c r="DT32" s="4"/>
      <c r="DU32" s="7" t="str">
        <f>REPT(Sept!A32,1)</f>
        <v>GULLO Nicolas</v>
      </c>
      <c r="DV32" s="7">
        <f t="shared" si="118"/>
        <v>0</v>
      </c>
      <c r="DW32" s="13"/>
      <c r="DX32" s="13"/>
      <c r="DY32" s="39">
        <f t="shared" si="119"/>
        <v>0</v>
      </c>
      <c r="DZ32" s="13"/>
      <c r="EA32" s="4">
        <f t="shared" si="16"/>
        <v>0</v>
      </c>
      <c r="EB32" s="4">
        <f t="shared" si="85"/>
        <v>0</v>
      </c>
      <c r="EC32" s="4">
        <f t="shared" si="86"/>
        <v>0</v>
      </c>
      <c r="ED32" s="4">
        <f t="shared" si="87"/>
        <v>0</v>
      </c>
      <c r="EE32" s="4">
        <f t="shared" si="88"/>
        <v>0</v>
      </c>
      <c r="EF32" s="4">
        <f t="shared" si="89"/>
        <v>0</v>
      </c>
      <c r="EG32" s="12">
        <f t="shared" si="90"/>
        <v>0</v>
      </c>
      <c r="EH32" s="22">
        <f t="shared" si="17"/>
        <v>0</v>
      </c>
      <c r="EI32" s="24">
        <f>SUM(EH32+Avr!EI32)</f>
        <v>253.5</v>
      </c>
      <c r="EJ32" s="25">
        <f t="shared" si="18"/>
        <v>0</v>
      </c>
      <c r="EK32" s="25">
        <f>SUM(EJ32+Avr!EK32)</f>
        <v>10</v>
      </c>
      <c r="EL32" s="41">
        <f t="shared" si="19"/>
        <v>0</v>
      </c>
    </row>
    <row r="33" spans="1:142" ht="13.5" thickBot="1">
      <c r="A33" s="107" t="str">
        <f>REPT(Sept!A33,1)</f>
        <v>HUNAULT Gérard</v>
      </c>
      <c r="B33" s="7">
        <f t="shared" si="91"/>
        <v>1</v>
      </c>
      <c r="C33" s="13">
        <v>32</v>
      </c>
      <c r="D33" s="13">
        <v>3</v>
      </c>
      <c r="E33" s="39">
        <f t="shared" si="92"/>
        <v>0</v>
      </c>
      <c r="F33" s="13"/>
      <c r="G33" s="4">
        <f t="shared" si="0"/>
        <v>32</v>
      </c>
      <c r="H33" s="4">
        <f t="shared" si="22"/>
        <v>32</v>
      </c>
      <c r="I33" s="4">
        <f t="shared" si="23"/>
        <v>41.6</v>
      </c>
      <c r="J33" s="4">
        <f t="shared" si="24"/>
        <v>41.6</v>
      </c>
      <c r="K33" s="4">
        <f t="shared" si="25"/>
        <v>41.6</v>
      </c>
      <c r="L33" s="4">
        <f t="shared" si="93"/>
        <v>41.6</v>
      </c>
      <c r="M33" s="4"/>
      <c r="N33" s="7" t="str">
        <f>REPT(Sept!A33,1)</f>
        <v>HUNAULT Gérard</v>
      </c>
      <c r="O33" s="7">
        <f t="shared" si="94"/>
        <v>1</v>
      </c>
      <c r="P33" s="13">
        <v>27</v>
      </c>
      <c r="Q33" s="13"/>
      <c r="R33" s="39">
        <f t="shared" si="95"/>
        <v>0</v>
      </c>
      <c r="S33" s="13">
        <v>1</v>
      </c>
      <c r="T33" s="4">
        <f t="shared" si="1"/>
        <v>27</v>
      </c>
      <c r="U33" s="4">
        <f t="shared" si="29"/>
        <v>27</v>
      </c>
      <c r="V33" s="4">
        <f t="shared" si="30"/>
        <v>27</v>
      </c>
      <c r="W33" s="4">
        <f t="shared" si="31"/>
        <v>27</v>
      </c>
      <c r="X33" s="4">
        <f t="shared" si="32"/>
        <v>27</v>
      </c>
      <c r="Y33" s="4">
        <f t="shared" si="96"/>
        <v>27</v>
      </c>
      <c r="Z33" s="12">
        <f t="shared" si="2"/>
        <v>41.6</v>
      </c>
      <c r="AA33" s="17"/>
      <c r="AB33" s="7" t="str">
        <f>REPT(Sept!A33,1)</f>
        <v>HUNAULT Gérard</v>
      </c>
      <c r="AC33" s="7">
        <f t="shared" si="97"/>
        <v>0</v>
      </c>
      <c r="AD33" s="13"/>
      <c r="AE33" s="13"/>
      <c r="AF33" s="39">
        <f t="shared" si="98"/>
        <v>0</v>
      </c>
      <c r="AG33" s="13"/>
      <c r="AH33" s="4">
        <f t="shared" si="3"/>
        <v>0</v>
      </c>
      <c r="AI33" s="4">
        <f t="shared" si="36"/>
        <v>0</v>
      </c>
      <c r="AJ33" s="4">
        <f t="shared" si="37"/>
        <v>0</v>
      </c>
      <c r="AK33" s="4">
        <f t="shared" si="38"/>
        <v>0</v>
      </c>
      <c r="AL33" s="4">
        <f t="shared" si="39"/>
        <v>0</v>
      </c>
      <c r="AM33" s="4">
        <f t="shared" si="99"/>
        <v>0</v>
      </c>
      <c r="AN33" s="4"/>
      <c r="AO33" s="7" t="str">
        <f>REPT(Sept!A33,1)</f>
        <v>HUNAULT Gérard</v>
      </c>
      <c r="AP33" s="7">
        <f t="shared" si="100"/>
        <v>1</v>
      </c>
      <c r="AQ33" s="13">
        <v>26</v>
      </c>
      <c r="AR33" s="13"/>
      <c r="AS33" s="39">
        <f t="shared" si="101"/>
        <v>0</v>
      </c>
      <c r="AT33" s="13"/>
      <c r="AU33" s="4">
        <f t="shared" si="4"/>
        <v>26</v>
      </c>
      <c r="AV33" s="4">
        <f t="shared" si="43"/>
        <v>26</v>
      </c>
      <c r="AW33" s="4">
        <f t="shared" si="44"/>
        <v>26</v>
      </c>
      <c r="AX33" s="4">
        <f t="shared" si="45"/>
        <v>26</v>
      </c>
      <c r="AY33" s="4">
        <f t="shared" si="46"/>
        <v>26</v>
      </c>
      <c r="AZ33" s="4">
        <f t="shared" si="102"/>
        <v>26</v>
      </c>
      <c r="BA33" s="12">
        <f t="shared" si="5"/>
        <v>26</v>
      </c>
      <c r="BB33" s="12">
        <f t="shared" si="6"/>
        <v>67.599999999999994</v>
      </c>
      <c r="BC33" s="17"/>
      <c r="BD33" s="7" t="str">
        <f>REPT(Sept!A33,1)</f>
        <v>HUNAULT Gérard</v>
      </c>
      <c r="BE33" s="7">
        <f t="shared" si="103"/>
        <v>1</v>
      </c>
      <c r="BF33" s="13">
        <v>31</v>
      </c>
      <c r="BG33" s="13">
        <v>1</v>
      </c>
      <c r="BH33" s="39">
        <f t="shared" si="104"/>
        <v>1</v>
      </c>
      <c r="BI33" s="13"/>
      <c r="BJ33" s="4">
        <f t="shared" si="7"/>
        <v>62</v>
      </c>
      <c r="BK33" s="4">
        <f t="shared" si="50"/>
        <v>62</v>
      </c>
      <c r="BL33" s="4">
        <f t="shared" si="51"/>
        <v>62</v>
      </c>
      <c r="BM33" s="4">
        <f t="shared" si="52"/>
        <v>62</v>
      </c>
      <c r="BN33" s="4">
        <f t="shared" si="53"/>
        <v>62</v>
      </c>
      <c r="BO33" s="4">
        <f t="shared" si="105"/>
        <v>62</v>
      </c>
      <c r="BP33" s="4"/>
      <c r="BQ33" s="7" t="str">
        <f>REPT(Sept!A33,1)</f>
        <v>HUNAULT Gérard</v>
      </c>
      <c r="BR33" s="7">
        <f t="shared" si="106"/>
        <v>1</v>
      </c>
      <c r="BS33" s="13">
        <v>11</v>
      </c>
      <c r="BT33" s="13"/>
      <c r="BU33" s="39">
        <f t="shared" si="107"/>
        <v>0</v>
      </c>
      <c r="BV33" s="13"/>
      <c r="BW33" s="4">
        <f t="shared" si="8"/>
        <v>11</v>
      </c>
      <c r="BX33" s="4">
        <f t="shared" si="57"/>
        <v>11</v>
      </c>
      <c r="BY33" s="4">
        <f t="shared" si="58"/>
        <v>11</v>
      </c>
      <c r="BZ33" s="4">
        <f t="shared" si="59"/>
        <v>11</v>
      </c>
      <c r="CA33" s="4">
        <f t="shared" si="60"/>
        <v>11</v>
      </c>
      <c r="CB33" s="4">
        <f t="shared" si="108"/>
        <v>11</v>
      </c>
      <c r="CC33" s="12">
        <f t="shared" si="9"/>
        <v>62</v>
      </c>
      <c r="CD33" s="12">
        <f t="shared" si="10"/>
        <v>129.6</v>
      </c>
      <c r="CE33" s="17"/>
      <c r="CF33" s="7" t="str">
        <f>REPT(Sept!A33,1)</f>
        <v>HUNAULT Gérard</v>
      </c>
      <c r="CG33" s="7">
        <f t="shared" si="109"/>
        <v>1</v>
      </c>
      <c r="CH33" s="13">
        <v>9</v>
      </c>
      <c r="CI33" s="13"/>
      <c r="CJ33" s="39">
        <f t="shared" si="110"/>
        <v>0</v>
      </c>
      <c r="CK33" s="13"/>
      <c r="CL33" s="4">
        <f t="shared" si="11"/>
        <v>9</v>
      </c>
      <c r="CM33" s="4">
        <f t="shared" si="64"/>
        <v>9</v>
      </c>
      <c r="CN33" s="4">
        <f t="shared" si="65"/>
        <v>9</v>
      </c>
      <c r="CO33" s="4">
        <f t="shared" si="66"/>
        <v>9</v>
      </c>
      <c r="CP33" s="4">
        <f t="shared" si="67"/>
        <v>9</v>
      </c>
      <c r="CQ33" s="4">
        <f t="shared" si="111"/>
        <v>9</v>
      </c>
      <c r="CR33" s="4"/>
      <c r="CS33" s="7" t="str">
        <f>REPT(Sept!A33,1)</f>
        <v>HUNAULT Gérard</v>
      </c>
      <c r="CT33" s="7">
        <f t="shared" si="112"/>
        <v>0</v>
      </c>
      <c r="CU33" s="13"/>
      <c r="CV33" s="13"/>
      <c r="CW33" s="39">
        <f t="shared" si="113"/>
        <v>0</v>
      </c>
      <c r="CX33" s="13"/>
      <c r="CY33" s="4">
        <f t="shared" si="12"/>
        <v>0</v>
      </c>
      <c r="CZ33" s="4">
        <f t="shared" si="71"/>
        <v>0</v>
      </c>
      <c r="DA33" s="4">
        <f t="shared" si="72"/>
        <v>0</v>
      </c>
      <c r="DB33" s="4">
        <f t="shared" si="73"/>
        <v>0</v>
      </c>
      <c r="DC33" s="4">
        <f t="shared" si="74"/>
        <v>0</v>
      </c>
      <c r="DD33" s="4">
        <f t="shared" si="114"/>
        <v>0</v>
      </c>
      <c r="DE33" s="12">
        <f t="shared" si="13"/>
        <v>9</v>
      </c>
      <c r="DF33" s="12">
        <f t="shared" si="14"/>
        <v>138.6</v>
      </c>
      <c r="DG33" s="17"/>
      <c r="DH33" s="7" t="str">
        <f>REPT(Sept!A33,1)</f>
        <v>HUNAULT Gérard</v>
      </c>
      <c r="DI33" s="7">
        <f t="shared" si="115"/>
        <v>0</v>
      </c>
      <c r="DJ33" s="13"/>
      <c r="DK33" s="13"/>
      <c r="DL33" s="39">
        <f t="shared" si="116"/>
        <v>0</v>
      </c>
      <c r="DM33" s="13"/>
      <c r="DN33" s="4">
        <f t="shared" si="15"/>
        <v>0</v>
      </c>
      <c r="DO33" s="4">
        <f t="shared" si="78"/>
        <v>0</v>
      </c>
      <c r="DP33" s="4">
        <f t="shared" si="79"/>
        <v>0</v>
      </c>
      <c r="DQ33" s="4">
        <f t="shared" si="80"/>
        <v>0</v>
      </c>
      <c r="DR33" s="4">
        <f t="shared" si="81"/>
        <v>0</v>
      </c>
      <c r="DS33" s="4">
        <f t="shared" si="117"/>
        <v>0</v>
      </c>
      <c r="DT33" s="4"/>
      <c r="DU33" s="7" t="str">
        <f>REPT(Sept!A33,1)</f>
        <v>HUNAULT Gérard</v>
      </c>
      <c r="DV33" s="7">
        <f t="shared" si="118"/>
        <v>0</v>
      </c>
      <c r="DW33" s="13"/>
      <c r="DX33" s="13"/>
      <c r="DY33" s="39">
        <f t="shared" si="119"/>
        <v>0</v>
      </c>
      <c r="DZ33" s="13"/>
      <c r="EA33" s="4">
        <f t="shared" si="16"/>
        <v>0</v>
      </c>
      <c r="EB33" s="4">
        <f t="shared" si="85"/>
        <v>0</v>
      </c>
      <c r="EC33" s="4">
        <f t="shared" si="86"/>
        <v>0</v>
      </c>
      <c r="ED33" s="4">
        <f t="shared" si="87"/>
        <v>0</v>
      </c>
      <c r="EE33" s="4">
        <f t="shared" si="88"/>
        <v>0</v>
      </c>
      <c r="EF33" s="4">
        <f t="shared" si="89"/>
        <v>0</v>
      </c>
      <c r="EG33" s="12">
        <f t="shared" si="90"/>
        <v>0</v>
      </c>
      <c r="EH33" s="22">
        <f t="shared" si="17"/>
        <v>138.6</v>
      </c>
      <c r="EI33" s="24">
        <f>SUM(EH33+Avr!EI33)</f>
        <v>754.80000000000007</v>
      </c>
      <c r="EJ33" s="25">
        <f t="shared" si="18"/>
        <v>6</v>
      </c>
      <c r="EK33" s="25">
        <f>SUM(EJ33+Avr!EK33)</f>
        <v>40</v>
      </c>
      <c r="EL33" s="41">
        <f t="shared" si="19"/>
        <v>1</v>
      </c>
    </row>
    <row r="34" spans="1:142" ht="13.5" thickBot="1">
      <c r="A34" s="107" t="str">
        <f>REPT(Sept!A34,1)</f>
        <v>HOUTTE Nicolas</v>
      </c>
      <c r="B34" s="7">
        <f t="shared" si="91"/>
        <v>1</v>
      </c>
      <c r="C34" s="13">
        <v>13</v>
      </c>
      <c r="D34" s="13"/>
      <c r="E34" s="39">
        <f t="shared" si="92"/>
        <v>0</v>
      </c>
      <c r="F34" s="13"/>
      <c r="G34" s="4">
        <f t="shared" si="0"/>
        <v>13</v>
      </c>
      <c r="H34" s="4">
        <f t="shared" si="22"/>
        <v>13</v>
      </c>
      <c r="I34" s="4">
        <f t="shared" si="23"/>
        <v>13</v>
      </c>
      <c r="J34" s="4">
        <f t="shared" si="24"/>
        <v>13</v>
      </c>
      <c r="K34" s="4">
        <f t="shared" si="25"/>
        <v>13</v>
      </c>
      <c r="L34" s="4">
        <f t="shared" si="93"/>
        <v>13</v>
      </c>
      <c r="M34" s="4"/>
      <c r="N34" s="7" t="str">
        <f>REPT(Sept!A34,1)</f>
        <v>HOUTTE Nicolas</v>
      </c>
      <c r="O34" s="7">
        <f t="shared" si="94"/>
        <v>1</v>
      </c>
      <c r="P34" s="13">
        <v>10</v>
      </c>
      <c r="Q34" s="13"/>
      <c r="R34" s="39">
        <f t="shared" si="95"/>
        <v>0</v>
      </c>
      <c r="S34" s="13"/>
      <c r="T34" s="4">
        <f t="shared" si="1"/>
        <v>10</v>
      </c>
      <c r="U34" s="4">
        <f t="shared" si="29"/>
        <v>10</v>
      </c>
      <c r="V34" s="4">
        <f t="shared" si="30"/>
        <v>10</v>
      </c>
      <c r="W34" s="4">
        <f t="shared" si="31"/>
        <v>10</v>
      </c>
      <c r="X34" s="4">
        <f t="shared" si="32"/>
        <v>10</v>
      </c>
      <c r="Y34" s="4">
        <f t="shared" si="96"/>
        <v>10</v>
      </c>
      <c r="Z34" s="12">
        <f t="shared" si="2"/>
        <v>13</v>
      </c>
      <c r="AA34" s="17"/>
      <c r="AB34" s="7" t="str">
        <f>REPT(Sept!A34,1)</f>
        <v>HOUTTE Nicolas</v>
      </c>
      <c r="AC34" s="7">
        <f t="shared" si="97"/>
        <v>1</v>
      </c>
      <c r="AD34" s="13">
        <v>23</v>
      </c>
      <c r="AE34" s="13"/>
      <c r="AF34" s="39">
        <f t="shared" si="98"/>
        <v>0</v>
      </c>
      <c r="AG34" s="13"/>
      <c r="AH34" s="4">
        <f t="shared" si="3"/>
        <v>23</v>
      </c>
      <c r="AI34" s="4">
        <f t="shared" si="36"/>
        <v>23</v>
      </c>
      <c r="AJ34" s="4">
        <f t="shared" si="37"/>
        <v>23</v>
      </c>
      <c r="AK34" s="4">
        <f t="shared" si="38"/>
        <v>23</v>
      </c>
      <c r="AL34" s="4">
        <f t="shared" si="39"/>
        <v>23</v>
      </c>
      <c r="AM34" s="4">
        <f t="shared" si="99"/>
        <v>23</v>
      </c>
      <c r="AN34" s="4"/>
      <c r="AO34" s="7" t="str">
        <f>REPT(Sept!A34,1)</f>
        <v>HOUTTE Nicolas</v>
      </c>
      <c r="AP34" s="7">
        <f t="shared" si="100"/>
        <v>0</v>
      </c>
      <c r="AQ34" s="13"/>
      <c r="AR34" s="13"/>
      <c r="AS34" s="39">
        <f t="shared" si="101"/>
        <v>0</v>
      </c>
      <c r="AT34" s="13"/>
      <c r="AU34" s="4">
        <f t="shared" si="4"/>
        <v>0</v>
      </c>
      <c r="AV34" s="4">
        <f t="shared" si="43"/>
        <v>0</v>
      </c>
      <c r="AW34" s="4">
        <f t="shared" si="44"/>
        <v>0</v>
      </c>
      <c r="AX34" s="4">
        <f t="shared" si="45"/>
        <v>0</v>
      </c>
      <c r="AY34" s="4">
        <f t="shared" si="46"/>
        <v>0</v>
      </c>
      <c r="AZ34" s="4">
        <f t="shared" si="102"/>
        <v>0</v>
      </c>
      <c r="BA34" s="12">
        <f t="shared" si="5"/>
        <v>23</v>
      </c>
      <c r="BB34" s="12">
        <f t="shared" si="6"/>
        <v>36</v>
      </c>
      <c r="BC34" s="17"/>
      <c r="BD34" s="7" t="str">
        <f>REPT(Sept!A34,1)</f>
        <v>HOUTTE Nicolas</v>
      </c>
      <c r="BE34" s="7">
        <f t="shared" si="103"/>
        <v>1</v>
      </c>
      <c r="BF34" s="13">
        <v>25</v>
      </c>
      <c r="BG34" s="13"/>
      <c r="BH34" s="39">
        <f t="shared" si="104"/>
        <v>0</v>
      </c>
      <c r="BI34" s="13"/>
      <c r="BJ34" s="4">
        <f t="shared" si="7"/>
        <v>25</v>
      </c>
      <c r="BK34" s="4">
        <f t="shared" si="50"/>
        <v>25</v>
      </c>
      <c r="BL34" s="4">
        <f t="shared" si="51"/>
        <v>25</v>
      </c>
      <c r="BM34" s="4">
        <f t="shared" si="52"/>
        <v>25</v>
      </c>
      <c r="BN34" s="4">
        <f t="shared" si="53"/>
        <v>25</v>
      </c>
      <c r="BO34" s="4">
        <f t="shared" si="105"/>
        <v>25</v>
      </c>
      <c r="BP34" s="4"/>
      <c r="BQ34" s="7" t="str">
        <f>REPT(Sept!A34,1)</f>
        <v>HOUTTE Nicolas</v>
      </c>
      <c r="BR34" s="7">
        <f t="shared" si="106"/>
        <v>1</v>
      </c>
      <c r="BS34" s="13">
        <v>9</v>
      </c>
      <c r="BT34" s="13"/>
      <c r="BU34" s="39">
        <f t="shared" si="107"/>
        <v>0</v>
      </c>
      <c r="BV34" s="13"/>
      <c r="BW34" s="4">
        <f t="shared" si="8"/>
        <v>9</v>
      </c>
      <c r="BX34" s="4">
        <f t="shared" si="57"/>
        <v>9</v>
      </c>
      <c r="BY34" s="4">
        <f t="shared" si="58"/>
        <v>9</v>
      </c>
      <c r="BZ34" s="4">
        <f t="shared" si="59"/>
        <v>9</v>
      </c>
      <c r="CA34" s="4">
        <f t="shared" si="60"/>
        <v>9</v>
      </c>
      <c r="CB34" s="4">
        <f t="shared" si="108"/>
        <v>9</v>
      </c>
      <c r="CC34" s="12">
        <f t="shared" si="9"/>
        <v>25</v>
      </c>
      <c r="CD34" s="12">
        <f t="shared" si="10"/>
        <v>61</v>
      </c>
      <c r="CE34" s="17"/>
      <c r="CF34" s="7" t="str">
        <f>REPT(Sept!A34,1)</f>
        <v>HOUTTE Nicolas</v>
      </c>
      <c r="CG34" s="7">
        <f t="shared" si="109"/>
        <v>1</v>
      </c>
      <c r="CH34" s="13">
        <v>15</v>
      </c>
      <c r="CI34" s="13"/>
      <c r="CJ34" s="39">
        <f t="shared" si="110"/>
        <v>0</v>
      </c>
      <c r="CK34" s="13"/>
      <c r="CL34" s="4">
        <f t="shared" si="11"/>
        <v>15</v>
      </c>
      <c r="CM34" s="4">
        <f t="shared" si="64"/>
        <v>15</v>
      </c>
      <c r="CN34" s="4">
        <f t="shared" si="65"/>
        <v>15</v>
      </c>
      <c r="CO34" s="4">
        <f t="shared" si="66"/>
        <v>15</v>
      </c>
      <c r="CP34" s="4">
        <f t="shared" si="67"/>
        <v>15</v>
      </c>
      <c r="CQ34" s="4">
        <f t="shared" si="111"/>
        <v>15</v>
      </c>
      <c r="CR34" s="4"/>
      <c r="CS34" s="7" t="str">
        <f>REPT(Sept!A34,1)</f>
        <v>HOUTTE Nicolas</v>
      </c>
      <c r="CT34" s="7">
        <f t="shared" si="112"/>
        <v>1</v>
      </c>
      <c r="CU34" s="13">
        <v>8</v>
      </c>
      <c r="CV34" s="13"/>
      <c r="CW34" s="39">
        <f t="shared" si="113"/>
        <v>0</v>
      </c>
      <c r="CX34" s="13"/>
      <c r="CY34" s="4">
        <f t="shared" si="12"/>
        <v>8</v>
      </c>
      <c r="CZ34" s="4">
        <f t="shared" si="71"/>
        <v>8</v>
      </c>
      <c r="DA34" s="4">
        <f t="shared" si="72"/>
        <v>8</v>
      </c>
      <c r="DB34" s="4">
        <f t="shared" si="73"/>
        <v>8</v>
      </c>
      <c r="DC34" s="4">
        <f t="shared" si="74"/>
        <v>8</v>
      </c>
      <c r="DD34" s="4">
        <f t="shared" si="114"/>
        <v>8</v>
      </c>
      <c r="DE34" s="12">
        <f t="shared" si="13"/>
        <v>15</v>
      </c>
      <c r="DF34" s="12">
        <f t="shared" si="14"/>
        <v>76</v>
      </c>
      <c r="DG34" s="17"/>
      <c r="DH34" s="7" t="str">
        <f>REPT(Sept!A34,1)</f>
        <v>HOUTTE Nicolas</v>
      </c>
      <c r="DI34" s="7">
        <f t="shared" si="115"/>
        <v>0</v>
      </c>
      <c r="DJ34" s="13"/>
      <c r="DK34" s="13"/>
      <c r="DL34" s="39">
        <f t="shared" si="116"/>
        <v>0</v>
      </c>
      <c r="DM34" s="13"/>
      <c r="DN34" s="4">
        <f t="shared" si="15"/>
        <v>0</v>
      </c>
      <c r="DO34" s="4">
        <f t="shared" si="78"/>
        <v>0</v>
      </c>
      <c r="DP34" s="4">
        <f t="shared" si="79"/>
        <v>0</v>
      </c>
      <c r="DQ34" s="4">
        <f t="shared" si="80"/>
        <v>0</v>
      </c>
      <c r="DR34" s="4">
        <f t="shared" si="81"/>
        <v>0</v>
      </c>
      <c r="DS34" s="4">
        <f t="shared" si="117"/>
        <v>0</v>
      </c>
      <c r="DT34" s="4"/>
      <c r="DU34" s="7" t="str">
        <f>REPT(Sept!A34,1)</f>
        <v>HOUTTE Nicolas</v>
      </c>
      <c r="DV34" s="7">
        <f t="shared" si="118"/>
        <v>0</v>
      </c>
      <c r="DW34" s="13"/>
      <c r="DX34" s="13"/>
      <c r="DY34" s="39">
        <f t="shared" si="119"/>
        <v>0</v>
      </c>
      <c r="DZ34" s="13"/>
      <c r="EA34" s="4">
        <f t="shared" si="16"/>
        <v>0</v>
      </c>
      <c r="EB34" s="4">
        <f t="shared" si="85"/>
        <v>0</v>
      </c>
      <c r="EC34" s="4">
        <f t="shared" si="86"/>
        <v>0</v>
      </c>
      <c r="ED34" s="4">
        <f t="shared" si="87"/>
        <v>0</v>
      </c>
      <c r="EE34" s="4">
        <f t="shared" si="88"/>
        <v>0</v>
      </c>
      <c r="EF34" s="4">
        <f t="shared" si="89"/>
        <v>0</v>
      </c>
      <c r="EG34" s="12">
        <f t="shared" si="90"/>
        <v>0</v>
      </c>
      <c r="EH34" s="22">
        <f t="shared" si="17"/>
        <v>76</v>
      </c>
      <c r="EI34" s="24">
        <f>SUM(EH34+Avr!EI34)</f>
        <v>1145.0999999999999</v>
      </c>
      <c r="EJ34" s="25">
        <f t="shared" si="18"/>
        <v>7</v>
      </c>
      <c r="EK34" s="25">
        <f>SUM(EJ34+Avr!EK34)</f>
        <v>64</v>
      </c>
      <c r="EL34" s="41">
        <f t="shared" si="19"/>
        <v>0</v>
      </c>
    </row>
    <row r="35" spans="1:142" ht="13.5" thickBot="1">
      <c r="A35" s="107" t="str">
        <f>REPT(Sept!A35,1)</f>
        <v>KORNREICH Suzanne</v>
      </c>
      <c r="B35" s="7">
        <f t="shared" si="91"/>
        <v>1</v>
      </c>
      <c r="C35" s="13">
        <v>20</v>
      </c>
      <c r="D35" s="13"/>
      <c r="E35" s="39">
        <f t="shared" si="92"/>
        <v>0</v>
      </c>
      <c r="F35" s="13">
        <v>1</v>
      </c>
      <c r="G35" s="4">
        <f t="shared" si="0"/>
        <v>20</v>
      </c>
      <c r="H35" s="4">
        <f t="shared" si="22"/>
        <v>20</v>
      </c>
      <c r="I35" s="4">
        <f t="shared" si="23"/>
        <v>20</v>
      </c>
      <c r="J35" s="4">
        <f t="shared" si="24"/>
        <v>20</v>
      </c>
      <c r="K35" s="4">
        <f t="shared" si="25"/>
        <v>20</v>
      </c>
      <c r="L35" s="4">
        <f t="shared" si="93"/>
        <v>20</v>
      </c>
      <c r="M35" s="4"/>
      <c r="N35" s="7" t="str">
        <f>REPT(Sept!A35,1)</f>
        <v>KORNREICH Suzanne</v>
      </c>
      <c r="O35" s="7">
        <f t="shared" si="94"/>
        <v>1</v>
      </c>
      <c r="P35" s="13">
        <v>29</v>
      </c>
      <c r="Q35" s="13">
        <v>5</v>
      </c>
      <c r="R35" s="39">
        <f t="shared" si="95"/>
        <v>0</v>
      </c>
      <c r="S35" s="13"/>
      <c r="T35" s="4">
        <f t="shared" si="1"/>
        <v>29</v>
      </c>
      <c r="U35" s="4">
        <f t="shared" si="29"/>
        <v>29</v>
      </c>
      <c r="V35" s="4">
        <f t="shared" si="30"/>
        <v>29</v>
      </c>
      <c r="W35" s="4">
        <f t="shared" si="31"/>
        <v>29</v>
      </c>
      <c r="X35" s="4">
        <f t="shared" si="32"/>
        <v>31.900000000000002</v>
      </c>
      <c r="Y35" s="4">
        <f t="shared" si="96"/>
        <v>31.900000000000002</v>
      </c>
      <c r="Z35" s="12">
        <f t="shared" si="2"/>
        <v>31.900000000000002</v>
      </c>
      <c r="AA35" s="17"/>
      <c r="AB35" s="7" t="str">
        <f>REPT(Sept!A35,1)</f>
        <v>KORNREICH Suzanne</v>
      </c>
      <c r="AC35" s="7">
        <f t="shared" si="97"/>
        <v>0</v>
      </c>
      <c r="AD35" s="13"/>
      <c r="AE35" s="13"/>
      <c r="AF35" s="39">
        <f t="shared" si="98"/>
        <v>0</v>
      </c>
      <c r="AG35" s="13"/>
      <c r="AH35" s="4">
        <f t="shared" si="3"/>
        <v>0</v>
      </c>
      <c r="AI35" s="4">
        <f t="shared" si="36"/>
        <v>0</v>
      </c>
      <c r="AJ35" s="4">
        <f t="shared" si="37"/>
        <v>0</v>
      </c>
      <c r="AK35" s="4">
        <f t="shared" si="38"/>
        <v>0</v>
      </c>
      <c r="AL35" s="4">
        <f t="shared" si="39"/>
        <v>0</v>
      </c>
      <c r="AM35" s="4">
        <f t="shared" si="99"/>
        <v>0</v>
      </c>
      <c r="AN35" s="4"/>
      <c r="AO35" s="7" t="str">
        <f>REPT(Sept!A35,1)</f>
        <v>KORNREICH Suzanne</v>
      </c>
      <c r="AP35" s="7">
        <f t="shared" si="100"/>
        <v>1</v>
      </c>
      <c r="AQ35" s="13">
        <v>4</v>
      </c>
      <c r="AR35" s="13"/>
      <c r="AS35" s="39">
        <f t="shared" si="101"/>
        <v>0</v>
      </c>
      <c r="AT35" s="13"/>
      <c r="AU35" s="4">
        <f t="shared" si="4"/>
        <v>4</v>
      </c>
      <c r="AV35" s="4">
        <f t="shared" si="43"/>
        <v>4</v>
      </c>
      <c r="AW35" s="4">
        <f t="shared" si="44"/>
        <v>4</v>
      </c>
      <c r="AX35" s="4">
        <f t="shared" si="45"/>
        <v>4</v>
      </c>
      <c r="AY35" s="4">
        <f t="shared" si="46"/>
        <v>4</v>
      </c>
      <c r="AZ35" s="4">
        <f t="shared" si="102"/>
        <v>4</v>
      </c>
      <c r="BA35" s="12">
        <f t="shared" si="5"/>
        <v>4</v>
      </c>
      <c r="BB35" s="12">
        <f t="shared" si="6"/>
        <v>35.900000000000006</v>
      </c>
      <c r="BC35" s="17"/>
      <c r="BD35" s="7" t="str">
        <f>REPT(Sept!A35,1)</f>
        <v>KORNREICH Suzanne</v>
      </c>
      <c r="BE35" s="7">
        <f t="shared" si="103"/>
        <v>1</v>
      </c>
      <c r="BF35" s="13">
        <v>7</v>
      </c>
      <c r="BG35" s="13"/>
      <c r="BH35" s="39">
        <f t="shared" si="104"/>
        <v>0</v>
      </c>
      <c r="BI35" s="13"/>
      <c r="BJ35" s="4">
        <f t="shared" si="7"/>
        <v>7</v>
      </c>
      <c r="BK35" s="4">
        <f t="shared" si="50"/>
        <v>7</v>
      </c>
      <c r="BL35" s="4">
        <f t="shared" si="51"/>
        <v>7</v>
      </c>
      <c r="BM35" s="4">
        <f t="shared" si="52"/>
        <v>7</v>
      </c>
      <c r="BN35" s="4">
        <f t="shared" si="53"/>
        <v>7</v>
      </c>
      <c r="BO35" s="4">
        <f t="shared" si="105"/>
        <v>7</v>
      </c>
      <c r="BP35" s="4"/>
      <c r="BQ35" s="7" t="str">
        <f>REPT(Sept!A35,1)</f>
        <v>KORNREICH Suzanne</v>
      </c>
      <c r="BR35" s="7">
        <f t="shared" si="106"/>
        <v>0</v>
      </c>
      <c r="BS35" s="13"/>
      <c r="BT35" s="13"/>
      <c r="BU35" s="39">
        <f t="shared" si="107"/>
        <v>0</v>
      </c>
      <c r="BV35" s="13"/>
      <c r="BW35" s="4">
        <f t="shared" si="8"/>
        <v>0</v>
      </c>
      <c r="BX35" s="4">
        <f t="shared" si="57"/>
        <v>0</v>
      </c>
      <c r="BY35" s="4">
        <f t="shared" si="58"/>
        <v>0</v>
      </c>
      <c r="BZ35" s="4">
        <f t="shared" si="59"/>
        <v>0</v>
      </c>
      <c r="CA35" s="4">
        <f t="shared" si="60"/>
        <v>0</v>
      </c>
      <c r="CB35" s="4">
        <f t="shared" si="108"/>
        <v>0</v>
      </c>
      <c r="CC35" s="12">
        <f t="shared" si="9"/>
        <v>7</v>
      </c>
      <c r="CD35" s="12">
        <f t="shared" si="10"/>
        <v>42.900000000000006</v>
      </c>
      <c r="CE35" s="17"/>
      <c r="CF35" s="7" t="str">
        <f>REPT(Sept!A35,1)</f>
        <v>KORNREICH Suzanne</v>
      </c>
      <c r="CG35" s="7">
        <f t="shared" si="109"/>
        <v>1</v>
      </c>
      <c r="CH35" s="13">
        <v>13</v>
      </c>
      <c r="CI35" s="13"/>
      <c r="CJ35" s="39">
        <f t="shared" si="110"/>
        <v>0</v>
      </c>
      <c r="CK35" s="13"/>
      <c r="CL35" s="4">
        <f t="shared" si="11"/>
        <v>13</v>
      </c>
      <c r="CM35" s="4">
        <f t="shared" si="64"/>
        <v>13</v>
      </c>
      <c r="CN35" s="4">
        <f t="shared" si="65"/>
        <v>13</v>
      </c>
      <c r="CO35" s="4">
        <f t="shared" si="66"/>
        <v>13</v>
      </c>
      <c r="CP35" s="4">
        <f t="shared" si="67"/>
        <v>13</v>
      </c>
      <c r="CQ35" s="4">
        <f t="shared" si="111"/>
        <v>13</v>
      </c>
      <c r="CR35" s="4"/>
      <c r="CS35" s="7" t="str">
        <f>REPT(Sept!A35,1)</f>
        <v>KORNREICH Suzanne</v>
      </c>
      <c r="CT35" s="7">
        <f t="shared" si="112"/>
        <v>0</v>
      </c>
      <c r="CU35" s="13"/>
      <c r="CV35" s="13"/>
      <c r="CW35" s="39">
        <f t="shared" si="113"/>
        <v>0</v>
      </c>
      <c r="CX35" s="13"/>
      <c r="CY35" s="4">
        <f t="shared" si="12"/>
        <v>0</v>
      </c>
      <c r="CZ35" s="4">
        <f t="shared" si="71"/>
        <v>0</v>
      </c>
      <c r="DA35" s="4">
        <f t="shared" si="72"/>
        <v>0</v>
      </c>
      <c r="DB35" s="4">
        <f t="shared" si="73"/>
        <v>0</v>
      </c>
      <c r="DC35" s="4">
        <f t="shared" si="74"/>
        <v>0</v>
      </c>
      <c r="DD35" s="4">
        <f t="shared" si="114"/>
        <v>0</v>
      </c>
      <c r="DE35" s="12">
        <f t="shared" si="13"/>
        <v>13</v>
      </c>
      <c r="DF35" s="12">
        <f t="shared" si="14"/>
        <v>55.900000000000006</v>
      </c>
      <c r="DG35" s="17"/>
      <c r="DH35" s="7" t="str">
        <f>REPT(Sept!A35,1)</f>
        <v>KORNREICH Suzanne</v>
      </c>
      <c r="DI35" s="7">
        <f t="shared" si="115"/>
        <v>0</v>
      </c>
      <c r="DJ35" s="13"/>
      <c r="DK35" s="13"/>
      <c r="DL35" s="39">
        <f t="shared" si="116"/>
        <v>0</v>
      </c>
      <c r="DM35" s="13"/>
      <c r="DN35" s="4">
        <f t="shared" si="15"/>
        <v>0</v>
      </c>
      <c r="DO35" s="4">
        <f t="shared" si="78"/>
        <v>0</v>
      </c>
      <c r="DP35" s="4">
        <f t="shared" si="79"/>
        <v>0</v>
      </c>
      <c r="DQ35" s="4">
        <f t="shared" si="80"/>
        <v>0</v>
      </c>
      <c r="DR35" s="4">
        <f t="shared" si="81"/>
        <v>0</v>
      </c>
      <c r="DS35" s="4">
        <f t="shared" si="117"/>
        <v>0</v>
      </c>
      <c r="DT35" s="4"/>
      <c r="DU35" s="7" t="str">
        <f>REPT(Sept!A35,1)</f>
        <v>KORNREICH Suzanne</v>
      </c>
      <c r="DV35" s="7">
        <f t="shared" si="118"/>
        <v>0</v>
      </c>
      <c r="DW35" s="13"/>
      <c r="DX35" s="13"/>
      <c r="DY35" s="39">
        <f t="shared" si="119"/>
        <v>0</v>
      </c>
      <c r="DZ35" s="13"/>
      <c r="EA35" s="4">
        <f t="shared" si="16"/>
        <v>0</v>
      </c>
      <c r="EB35" s="4">
        <f t="shared" si="85"/>
        <v>0</v>
      </c>
      <c r="EC35" s="4">
        <f t="shared" si="86"/>
        <v>0</v>
      </c>
      <c r="ED35" s="4">
        <f t="shared" si="87"/>
        <v>0</v>
      </c>
      <c r="EE35" s="4">
        <f t="shared" si="88"/>
        <v>0</v>
      </c>
      <c r="EF35" s="4">
        <f t="shared" si="89"/>
        <v>0</v>
      </c>
      <c r="EG35" s="12">
        <f t="shared" si="90"/>
        <v>0</v>
      </c>
      <c r="EH35" s="22">
        <f t="shared" si="17"/>
        <v>55.900000000000006</v>
      </c>
      <c r="EI35" s="24">
        <f>SUM(EH35+Avr!EI35)</f>
        <v>477.1</v>
      </c>
      <c r="EJ35" s="25">
        <f t="shared" si="18"/>
        <v>5</v>
      </c>
      <c r="EK35" s="25">
        <f>SUM(EJ35+Avr!EK35)</f>
        <v>26</v>
      </c>
      <c r="EL35" s="41">
        <f t="shared" si="19"/>
        <v>0</v>
      </c>
    </row>
    <row r="36" spans="1:142" ht="13.5" thickBot="1">
      <c r="A36" s="107" t="str">
        <f>REPT(Sept!A36,1)</f>
        <v>LANNELUC Vincent</v>
      </c>
      <c r="B36" s="7">
        <f t="shared" si="91"/>
        <v>0</v>
      </c>
      <c r="C36" s="13"/>
      <c r="D36" s="13"/>
      <c r="E36" s="39">
        <f t="shared" si="92"/>
        <v>0</v>
      </c>
      <c r="F36" s="13"/>
      <c r="G36" s="4">
        <f t="shared" si="0"/>
        <v>0</v>
      </c>
      <c r="H36" s="4">
        <f t="shared" si="22"/>
        <v>0</v>
      </c>
      <c r="I36" s="4">
        <f t="shared" si="23"/>
        <v>0</v>
      </c>
      <c r="J36" s="4">
        <f t="shared" si="24"/>
        <v>0</v>
      </c>
      <c r="K36" s="4">
        <f t="shared" si="25"/>
        <v>0</v>
      </c>
      <c r="L36" s="4">
        <f t="shared" si="93"/>
        <v>0</v>
      </c>
      <c r="M36" s="4"/>
      <c r="N36" s="7" t="str">
        <f>REPT(Sept!A36,1)</f>
        <v>LANNELUC Vincent</v>
      </c>
      <c r="O36" s="7">
        <f t="shared" si="94"/>
        <v>1</v>
      </c>
      <c r="P36" s="13">
        <v>28</v>
      </c>
      <c r="Q36" s="13"/>
      <c r="R36" s="39">
        <f t="shared" si="95"/>
        <v>0</v>
      </c>
      <c r="S36" s="13"/>
      <c r="T36" s="4">
        <f t="shared" si="1"/>
        <v>28</v>
      </c>
      <c r="U36" s="4">
        <f t="shared" si="29"/>
        <v>28</v>
      </c>
      <c r="V36" s="4">
        <f t="shared" si="30"/>
        <v>28</v>
      </c>
      <c r="W36" s="4">
        <f t="shared" si="31"/>
        <v>28</v>
      </c>
      <c r="X36" s="4">
        <f t="shared" si="32"/>
        <v>28</v>
      </c>
      <c r="Y36" s="4">
        <f t="shared" si="96"/>
        <v>28</v>
      </c>
      <c r="Z36" s="12">
        <f t="shared" si="2"/>
        <v>28</v>
      </c>
      <c r="AA36" s="17"/>
      <c r="AB36" s="7" t="str">
        <f>REPT(Sept!A36,1)</f>
        <v>LANNELUC Vincent</v>
      </c>
      <c r="AC36" s="7">
        <f t="shared" si="97"/>
        <v>1</v>
      </c>
      <c r="AD36" s="13">
        <v>6</v>
      </c>
      <c r="AE36" s="13"/>
      <c r="AF36" s="39">
        <f t="shared" si="98"/>
        <v>0</v>
      </c>
      <c r="AG36" s="13"/>
      <c r="AH36" s="4">
        <f t="shared" si="3"/>
        <v>6</v>
      </c>
      <c r="AI36" s="4">
        <f t="shared" si="36"/>
        <v>6</v>
      </c>
      <c r="AJ36" s="4">
        <f t="shared" si="37"/>
        <v>6</v>
      </c>
      <c r="AK36" s="4">
        <f t="shared" si="38"/>
        <v>6</v>
      </c>
      <c r="AL36" s="4">
        <f t="shared" si="39"/>
        <v>6</v>
      </c>
      <c r="AM36" s="4">
        <f t="shared" si="99"/>
        <v>6</v>
      </c>
      <c r="AN36" s="4"/>
      <c r="AO36" s="7" t="str">
        <f>REPT(Sept!A36,1)</f>
        <v>LANNELUC Vincent</v>
      </c>
      <c r="AP36" s="7">
        <f t="shared" si="100"/>
        <v>0</v>
      </c>
      <c r="AQ36" s="13"/>
      <c r="AR36" s="13"/>
      <c r="AS36" s="39">
        <f t="shared" si="101"/>
        <v>0</v>
      </c>
      <c r="AT36" s="13"/>
      <c r="AU36" s="4">
        <f t="shared" si="4"/>
        <v>0</v>
      </c>
      <c r="AV36" s="4">
        <f t="shared" si="43"/>
        <v>0</v>
      </c>
      <c r="AW36" s="4">
        <f t="shared" si="44"/>
        <v>0</v>
      </c>
      <c r="AX36" s="4">
        <f t="shared" si="45"/>
        <v>0</v>
      </c>
      <c r="AY36" s="4">
        <f t="shared" si="46"/>
        <v>0</v>
      </c>
      <c r="AZ36" s="4">
        <f t="shared" si="102"/>
        <v>0</v>
      </c>
      <c r="BA36" s="12">
        <f t="shared" si="5"/>
        <v>6</v>
      </c>
      <c r="BB36" s="12">
        <f t="shared" si="6"/>
        <v>34</v>
      </c>
      <c r="BC36" s="17"/>
      <c r="BD36" s="7" t="str">
        <f>REPT(Sept!A36,1)</f>
        <v>LANNELUC Vincent</v>
      </c>
      <c r="BE36" s="7">
        <f t="shared" si="103"/>
        <v>1</v>
      </c>
      <c r="BF36" s="13">
        <v>18</v>
      </c>
      <c r="BG36" s="13"/>
      <c r="BH36" s="39">
        <f t="shared" si="104"/>
        <v>0</v>
      </c>
      <c r="BI36" s="13"/>
      <c r="BJ36" s="4">
        <f t="shared" si="7"/>
        <v>18</v>
      </c>
      <c r="BK36" s="4">
        <f t="shared" si="50"/>
        <v>18</v>
      </c>
      <c r="BL36" s="4">
        <f t="shared" si="51"/>
        <v>18</v>
      </c>
      <c r="BM36" s="4">
        <f t="shared" si="52"/>
        <v>18</v>
      </c>
      <c r="BN36" s="4">
        <f t="shared" si="53"/>
        <v>18</v>
      </c>
      <c r="BO36" s="4">
        <f t="shared" si="105"/>
        <v>18</v>
      </c>
      <c r="BP36" s="4"/>
      <c r="BQ36" s="7" t="str">
        <f>REPT(Sept!A36,1)</f>
        <v>LANNELUC Vincent</v>
      </c>
      <c r="BR36" s="7">
        <f t="shared" si="106"/>
        <v>0</v>
      </c>
      <c r="BS36" s="13"/>
      <c r="BT36" s="13"/>
      <c r="BU36" s="39">
        <f t="shared" si="107"/>
        <v>0</v>
      </c>
      <c r="BV36" s="13"/>
      <c r="BW36" s="4">
        <f t="shared" si="8"/>
        <v>0</v>
      </c>
      <c r="BX36" s="4">
        <f t="shared" si="57"/>
        <v>0</v>
      </c>
      <c r="BY36" s="4">
        <f t="shared" si="58"/>
        <v>0</v>
      </c>
      <c r="BZ36" s="4">
        <f t="shared" si="59"/>
        <v>0</v>
      </c>
      <c r="CA36" s="4">
        <f t="shared" si="60"/>
        <v>0</v>
      </c>
      <c r="CB36" s="4">
        <f t="shared" si="108"/>
        <v>0</v>
      </c>
      <c r="CC36" s="12">
        <f t="shared" si="9"/>
        <v>18</v>
      </c>
      <c r="CD36" s="12">
        <f t="shared" si="10"/>
        <v>52</v>
      </c>
      <c r="CE36" s="17"/>
      <c r="CF36" s="7" t="str">
        <f>REPT(Sept!A36,1)</f>
        <v>LANNELUC Vincent</v>
      </c>
      <c r="CG36" s="7">
        <f t="shared" si="109"/>
        <v>1</v>
      </c>
      <c r="CH36" s="13">
        <v>29</v>
      </c>
      <c r="CI36" s="13">
        <v>3</v>
      </c>
      <c r="CJ36" s="39">
        <f t="shared" si="110"/>
        <v>0</v>
      </c>
      <c r="CK36" s="13"/>
      <c r="CL36" s="4">
        <f t="shared" si="11"/>
        <v>29</v>
      </c>
      <c r="CM36" s="4">
        <f t="shared" si="64"/>
        <v>29</v>
      </c>
      <c r="CN36" s="4">
        <f t="shared" si="65"/>
        <v>37.700000000000003</v>
      </c>
      <c r="CO36" s="4">
        <f t="shared" si="66"/>
        <v>37.700000000000003</v>
      </c>
      <c r="CP36" s="4">
        <f t="shared" si="67"/>
        <v>37.700000000000003</v>
      </c>
      <c r="CQ36" s="4">
        <f t="shared" si="111"/>
        <v>37.700000000000003</v>
      </c>
      <c r="CR36" s="4"/>
      <c r="CS36" s="7" t="str">
        <f>REPT(Sept!A36,1)</f>
        <v>LANNELUC Vincent</v>
      </c>
      <c r="CT36" s="7">
        <f t="shared" si="112"/>
        <v>0</v>
      </c>
      <c r="CU36" s="13"/>
      <c r="CV36" s="13"/>
      <c r="CW36" s="39">
        <f t="shared" si="113"/>
        <v>0</v>
      </c>
      <c r="CX36" s="13"/>
      <c r="CY36" s="4">
        <f t="shared" si="12"/>
        <v>0</v>
      </c>
      <c r="CZ36" s="4">
        <f t="shared" si="71"/>
        <v>0</v>
      </c>
      <c r="DA36" s="4">
        <f t="shared" si="72"/>
        <v>0</v>
      </c>
      <c r="DB36" s="4">
        <f t="shared" si="73"/>
        <v>0</v>
      </c>
      <c r="DC36" s="4">
        <f t="shared" si="74"/>
        <v>0</v>
      </c>
      <c r="DD36" s="4">
        <f t="shared" si="114"/>
        <v>0</v>
      </c>
      <c r="DE36" s="12">
        <f t="shared" si="13"/>
        <v>37.700000000000003</v>
      </c>
      <c r="DF36" s="12">
        <f t="shared" si="14"/>
        <v>89.7</v>
      </c>
      <c r="DG36" s="17"/>
      <c r="DH36" s="7" t="str">
        <f>REPT(Sept!A36,1)</f>
        <v>LANNELUC Vincent</v>
      </c>
      <c r="DI36" s="7">
        <f t="shared" si="115"/>
        <v>0</v>
      </c>
      <c r="DJ36" s="13"/>
      <c r="DK36" s="13"/>
      <c r="DL36" s="39">
        <f t="shared" si="116"/>
        <v>0</v>
      </c>
      <c r="DM36" s="13"/>
      <c r="DN36" s="4">
        <f t="shared" si="15"/>
        <v>0</v>
      </c>
      <c r="DO36" s="4">
        <f t="shared" si="78"/>
        <v>0</v>
      </c>
      <c r="DP36" s="4">
        <f t="shared" si="79"/>
        <v>0</v>
      </c>
      <c r="DQ36" s="4">
        <f t="shared" si="80"/>
        <v>0</v>
      </c>
      <c r="DR36" s="4">
        <f t="shared" si="81"/>
        <v>0</v>
      </c>
      <c r="DS36" s="4">
        <f t="shared" si="117"/>
        <v>0</v>
      </c>
      <c r="DT36" s="4"/>
      <c r="DU36" s="7" t="str">
        <f>REPT(Sept!A36,1)</f>
        <v>LANNELUC Vincent</v>
      </c>
      <c r="DV36" s="7">
        <f t="shared" si="118"/>
        <v>0</v>
      </c>
      <c r="DW36" s="13"/>
      <c r="DX36" s="13"/>
      <c r="DY36" s="39">
        <f t="shared" si="119"/>
        <v>0</v>
      </c>
      <c r="DZ36" s="13"/>
      <c r="EA36" s="4">
        <f t="shared" si="16"/>
        <v>0</v>
      </c>
      <c r="EB36" s="4">
        <f t="shared" si="85"/>
        <v>0</v>
      </c>
      <c r="EC36" s="4">
        <f t="shared" si="86"/>
        <v>0</v>
      </c>
      <c r="ED36" s="4">
        <f t="shared" si="87"/>
        <v>0</v>
      </c>
      <c r="EE36" s="4">
        <f t="shared" si="88"/>
        <v>0</v>
      </c>
      <c r="EF36" s="4">
        <f t="shared" si="89"/>
        <v>0</v>
      </c>
      <c r="EG36" s="12">
        <f t="shared" si="90"/>
        <v>0</v>
      </c>
      <c r="EH36" s="22">
        <f t="shared" si="17"/>
        <v>89.7</v>
      </c>
      <c r="EI36" s="24">
        <f>SUM(EH36+Avr!EI36)</f>
        <v>961</v>
      </c>
      <c r="EJ36" s="25">
        <f t="shared" si="18"/>
        <v>4</v>
      </c>
      <c r="EK36" s="25">
        <f>SUM(EJ36+Avr!EK36)</f>
        <v>39</v>
      </c>
      <c r="EL36" s="41">
        <f t="shared" si="19"/>
        <v>0</v>
      </c>
    </row>
    <row r="37" spans="1:142" ht="13.5" thickBot="1">
      <c r="A37" s="107" t="str">
        <f>REPT(Sept!A37,1)</f>
        <v>LARCHER Ludovic</v>
      </c>
      <c r="B37" s="7">
        <f t="shared" si="91"/>
        <v>1</v>
      </c>
      <c r="C37" s="13">
        <v>25</v>
      </c>
      <c r="D37" s="13"/>
      <c r="E37" s="39">
        <f t="shared" si="92"/>
        <v>0</v>
      </c>
      <c r="F37" s="13"/>
      <c r="G37" s="4">
        <f t="shared" si="0"/>
        <v>25</v>
      </c>
      <c r="H37" s="4">
        <f t="shared" si="22"/>
        <v>25</v>
      </c>
      <c r="I37" s="4">
        <f t="shared" si="23"/>
        <v>25</v>
      </c>
      <c r="J37" s="4">
        <f t="shared" si="24"/>
        <v>25</v>
      </c>
      <c r="K37" s="4">
        <f t="shared" si="25"/>
        <v>25</v>
      </c>
      <c r="L37" s="4">
        <f t="shared" si="93"/>
        <v>25</v>
      </c>
      <c r="M37" s="4"/>
      <c r="N37" s="7" t="str">
        <f>REPT(Sept!A37,1)</f>
        <v>LARCHER Ludovic</v>
      </c>
      <c r="O37" s="7">
        <f t="shared" si="94"/>
        <v>0</v>
      </c>
      <c r="P37" s="13"/>
      <c r="Q37" s="13"/>
      <c r="R37" s="39">
        <f t="shared" si="95"/>
        <v>0</v>
      </c>
      <c r="S37" s="13"/>
      <c r="T37" s="4">
        <f t="shared" si="1"/>
        <v>0</v>
      </c>
      <c r="U37" s="4">
        <f t="shared" si="29"/>
        <v>0</v>
      </c>
      <c r="V37" s="4">
        <f t="shared" si="30"/>
        <v>0</v>
      </c>
      <c r="W37" s="4">
        <f t="shared" si="31"/>
        <v>0</v>
      </c>
      <c r="X37" s="4">
        <f t="shared" si="32"/>
        <v>0</v>
      </c>
      <c r="Y37" s="4">
        <f t="shared" si="96"/>
        <v>0</v>
      </c>
      <c r="Z37" s="12">
        <f t="shared" si="2"/>
        <v>25</v>
      </c>
      <c r="AA37" s="17"/>
      <c r="AB37" s="7" t="str">
        <f>REPT(Sept!A37,1)</f>
        <v>LARCHER Ludovic</v>
      </c>
      <c r="AC37" s="7">
        <f t="shared" si="97"/>
        <v>0</v>
      </c>
      <c r="AD37" s="13"/>
      <c r="AE37" s="13"/>
      <c r="AF37" s="39">
        <f t="shared" si="98"/>
        <v>0</v>
      </c>
      <c r="AG37" s="13"/>
      <c r="AH37" s="4">
        <f t="shared" si="3"/>
        <v>0</v>
      </c>
      <c r="AI37" s="4">
        <f t="shared" si="36"/>
        <v>0</v>
      </c>
      <c r="AJ37" s="4">
        <f t="shared" si="37"/>
        <v>0</v>
      </c>
      <c r="AK37" s="4">
        <f t="shared" si="38"/>
        <v>0</v>
      </c>
      <c r="AL37" s="4">
        <f t="shared" si="39"/>
        <v>0</v>
      </c>
      <c r="AM37" s="4">
        <f t="shared" si="99"/>
        <v>0</v>
      </c>
      <c r="AN37" s="4"/>
      <c r="AO37" s="7" t="str">
        <f>REPT(Sept!A37,1)</f>
        <v>LARCHER Ludovic</v>
      </c>
      <c r="AP37" s="7">
        <f t="shared" si="100"/>
        <v>1</v>
      </c>
      <c r="AQ37" s="13">
        <v>28</v>
      </c>
      <c r="AR37" s="13"/>
      <c r="AS37" s="39">
        <f t="shared" si="101"/>
        <v>0</v>
      </c>
      <c r="AT37" s="13"/>
      <c r="AU37" s="4">
        <f t="shared" si="4"/>
        <v>28</v>
      </c>
      <c r="AV37" s="4">
        <f t="shared" si="43"/>
        <v>28</v>
      </c>
      <c r="AW37" s="4">
        <f t="shared" si="44"/>
        <v>28</v>
      </c>
      <c r="AX37" s="4">
        <f t="shared" si="45"/>
        <v>28</v>
      </c>
      <c r="AY37" s="4">
        <f t="shared" si="46"/>
        <v>28</v>
      </c>
      <c r="AZ37" s="4">
        <f t="shared" si="102"/>
        <v>28</v>
      </c>
      <c r="BA37" s="12">
        <f t="shared" si="5"/>
        <v>28</v>
      </c>
      <c r="BB37" s="12">
        <f t="shared" si="6"/>
        <v>53</v>
      </c>
      <c r="BC37" s="17"/>
      <c r="BD37" s="7" t="str">
        <f>REPT(Sept!A37,1)</f>
        <v>LARCHER Ludovic</v>
      </c>
      <c r="BE37" s="7">
        <f t="shared" si="103"/>
        <v>0</v>
      </c>
      <c r="BF37" s="13"/>
      <c r="BG37" s="13"/>
      <c r="BH37" s="39">
        <f t="shared" si="104"/>
        <v>0</v>
      </c>
      <c r="BI37" s="13"/>
      <c r="BJ37" s="4">
        <f t="shared" si="7"/>
        <v>0</v>
      </c>
      <c r="BK37" s="4">
        <f t="shared" si="50"/>
        <v>0</v>
      </c>
      <c r="BL37" s="4">
        <f t="shared" si="51"/>
        <v>0</v>
      </c>
      <c r="BM37" s="4">
        <f t="shared" si="52"/>
        <v>0</v>
      </c>
      <c r="BN37" s="4">
        <f t="shared" si="53"/>
        <v>0</v>
      </c>
      <c r="BO37" s="4">
        <f t="shared" si="105"/>
        <v>0</v>
      </c>
      <c r="BP37" s="4"/>
      <c r="BQ37" s="7" t="str">
        <f>REPT(Sept!A37,1)</f>
        <v>LARCHER Ludovic</v>
      </c>
      <c r="BR37" s="7">
        <f t="shared" si="106"/>
        <v>0</v>
      </c>
      <c r="BS37" s="13"/>
      <c r="BT37" s="13"/>
      <c r="BU37" s="39">
        <f t="shared" si="107"/>
        <v>0</v>
      </c>
      <c r="BV37" s="13"/>
      <c r="BW37" s="4">
        <f t="shared" si="8"/>
        <v>0</v>
      </c>
      <c r="BX37" s="4">
        <f t="shared" si="57"/>
        <v>0</v>
      </c>
      <c r="BY37" s="4">
        <f t="shared" si="58"/>
        <v>0</v>
      </c>
      <c r="BZ37" s="4">
        <f t="shared" si="59"/>
        <v>0</v>
      </c>
      <c r="CA37" s="4">
        <f t="shared" si="60"/>
        <v>0</v>
      </c>
      <c r="CB37" s="4">
        <f t="shared" si="108"/>
        <v>0</v>
      </c>
      <c r="CC37" s="12">
        <f t="shared" si="9"/>
        <v>0</v>
      </c>
      <c r="CD37" s="12">
        <f t="shared" si="10"/>
        <v>53</v>
      </c>
      <c r="CE37" s="17"/>
      <c r="CF37" s="7" t="str">
        <f>REPT(Sept!A37,1)</f>
        <v>LARCHER Ludovic</v>
      </c>
      <c r="CG37" s="7">
        <f t="shared" si="109"/>
        <v>1</v>
      </c>
      <c r="CH37" s="13">
        <v>2</v>
      </c>
      <c r="CI37" s="13"/>
      <c r="CJ37" s="39">
        <f t="shared" si="110"/>
        <v>0</v>
      </c>
      <c r="CK37" s="13"/>
      <c r="CL37" s="4">
        <f t="shared" si="11"/>
        <v>2</v>
      </c>
      <c r="CM37" s="4">
        <f t="shared" si="64"/>
        <v>2</v>
      </c>
      <c r="CN37" s="4">
        <f t="shared" si="65"/>
        <v>2</v>
      </c>
      <c r="CO37" s="4">
        <f t="shared" si="66"/>
        <v>2</v>
      </c>
      <c r="CP37" s="4">
        <f t="shared" si="67"/>
        <v>2</v>
      </c>
      <c r="CQ37" s="4">
        <f t="shared" si="111"/>
        <v>2</v>
      </c>
      <c r="CR37" s="4"/>
      <c r="CS37" s="7" t="str">
        <f>REPT(Sept!A37,1)</f>
        <v>LARCHER Ludovic</v>
      </c>
      <c r="CT37" s="7">
        <f t="shared" si="112"/>
        <v>0</v>
      </c>
      <c r="CU37" s="13"/>
      <c r="CV37" s="13"/>
      <c r="CW37" s="39">
        <f t="shared" si="113"/>
        <v>0</v>
      </c>
      <c r="CX37" s="13"/>
      <c r="CY37" s="4">
        <f t="shared" si="12"/>
        <v>0</v>
      </c>
      <c r="CZ37" s="4">
        <f t="shared" si="71"/>
        <v>0</v>
      </c>
      <c r="DA37" s="4">
        <f t="shared" si="72"/>
        <v>0</v>
      </c>
      <c r="DB37" s="4">
        <f t="shared" si="73"/>
        <v>0</v>
      </c>
      <c r="DC37" s="4">
        <f t="shared" si="74"/>
        <v>0</v>
      </c>
      <c r="DD37" s="4">
        <f t="shared" si="114"/>
        <v>0</v>
      </c>
      <c r="DE37" s="12">
        <f t="shared" si="13"/>
        <v>2</v>
      </c>
      <c r="DF37" s="12">
        <f t="shared" si="14"/>
        <v>55</v>
      </c>
      <c r="DG37" s="17"/>
      <c r="DH37" s="7" t="str">
        <f>REPT(Sept!A37,1)</f>
        <v>LARCHER Ludovic</v>
      </c>
      <c r="DI37" s="7">
        <f t="shared" si="115"/>
        <v>0</v>
      </c>
      <c r="DJ37" s="13"/>
      <c r="DK37" s="13"/>
      <c r="DL37" s="39">
        <f t="shared" si="116"/>
        <v>0</v>
      </c>
      <c r="DM37" s="13"/>
      <c r="DN37" s="4">
        <f t="shared" si="15"/>
        <v>0</v>
      </c>
      <c r="DO37" s="4">
        <f t="shared" si="78"/>
        <v>0</v>
      </c>
      <c r="DP37" s="4">
        <f t="shared" si="79"/>
        <v>0</v>
      </c>
      <c r="DQ37" s="4">
        <f t="shared" si="80"/>
        <v>0</v>
      </c>
      <c r="DR37" s="4">
        <f t="shared" si="81"/>
        <v>0</v>
      </c>
      <c r="DS37" s="4">
        <f t="shared" si="117"/>
        <v>0</v>
      </c>
      <c r="DT37" s="4"/>
      <c r="DU37" s="7" t="str">
        <f>REPT(Sept!A37,1)</f>
        <v>LARCHER Ludovic</v>
      </c>
      <c r="DV37" s="7">
        <f t="shared" si="118"/>
        <v>0</v>
      </c>
      <c r="DW37" s="13"/>
      <c r="DX37" s="13"/>
      <c r="DY37" s="39">
        <f t="shared" si="119"/>
        <v>0</v>
      </c>
      <c r="DZ37" s="13"/>
      <c r="EA37" s="4">
        <f t="shared" si="16"/>
        <v>0</v>
      </c>
      <c r="EB37" s="4">
        <f t="shared" si="85"/>
        <v>0</v>
      </c>
      <c r="EC37" s="4">
        <f t="shared" si="86"/>
        <v>0</v>
      </c>
      <c r="ED37" s="4">
        <f t="shared" si="87"/>
        <v>0</v>
      </c>
      <c r="EE37" s="4">
        <f t="shared" si="88"/>
        <v>0</v>
      </c>
      <c r="EF37" s="4">
        <f t="shared" si="89"/>
        <v>0</v>
      </c>
      <c r="EG37" s="12">
        <f t="shared" si="90"/>
        <v>0</v>
      </c>
      <c r="EH37" s="22">
        <f t="shared" si="17"/>
        <v>55</v>
      </c>
      <c r="EI37" s="24">
        <f>SUM(EH37+Avr!EI37)</f>
        <v>641.79999999999995</v>
      </c>
      <c r="EJ37" s="25">
        <f t="shared" si="18"/>
        <v>3</v>
      </c>
      <c r="EK37" s="25">
        <f>SUM(EJ37+Avr!EK37)</f>
        <v>34</v>
      </c>
      <c r="EL37" s="41">
        <f t="shared" si="19"/>
        <v>0</v>
      </c>
    </row>
    <row r="38" spans="1:142" ht="13.5" thickBot="1">
      <c r="A38" s="107" t="str">
        <f>REPT(Sept!A38,1)</f>
        <v>LEANDRI Mickaël</v>
      </c>
      <c r="B38" s="7">
        <f t="shared" si="91"/>
        <v>1</v>
      </c>
      <c r="C38" s="13">
        <v>7</v>
      </c>
      <c r="D38" s="13"/>
      <c r="E38" s="39">
        <f t="shared" si="92"/>
        <v>0</v>
      </c>
      <c r="F38" s="13"/>
      <c r="G38" s="4">
        <f t="shared" si="0"/>
        <v>7</v>
      </c>
      <c r="H38" s="4">
        <f t="shared" si="22"/>
        <v>7</v>
      </c>
      <c r="I38" s="4">
        <f t="shared" si="23"/>
        <v>7</v>
      </c>
      <c r="J38" s="4">
        <f t="shared" si="24"/>
        <v>7</v>
      </c>
      <c r="K38" s="4">
        <f t="shared" si="25"/>
        <v>7</v>
      </c>
      <c r="L38" s="4">
        <f t="shared" si="93"/>
        <v>7</v>
      </c>
      <c r="M38" s="4"/>
      <c r="N38" s="7" t="str">
        <f>REPT(Sept!A38,1)</f>
        <v>LEANDRI Mickaël</v>
      </c>
      <c r="O38" s="7">
        <f t="shared" si="94"/>
        <v>0</v>
      </c>
      <c r="P38" s="13"/>
      <c r="Q38" s="13"/>
      <c r="R38" s="39">
        <f t="shared" si="95"/>
        <v>0</v>
      </c>
      <c r="S38" s="13"/>
      <c r="T38" s="4">
        <f t="shared" si="1"/>
        <v>0</v>
      </c>
      <c r="U38" s="4">
        <f t="shared" si="29"/>
        <v>0</v>
      </c>
      <c r="V38" s="4">
        <f t="shared" si="30"/>
        <v>0</v>
      </c>
      <c r="W38" s="4">
        <f t="shared" si="31"/>
        <v>0</v>
      </c>
      <c r="X38" s="4">
        <f t="shared" si="32"/>
        <v>0</v>
      </c>
      <c r="Y38" s="4">
        <f t="shared" si="96"/>
        <v>0</v>
      </c>
      <c r="Z38" s="12">
        <f t="shared" si="2"/>
        <v>7</v>
      </c>
      <c r="AA38" s="17"/>
      <c r="AB38" s="7" t="str">
        <f>REPT(Sept!A38,1)</f>
        <v>LEANDRI Mickaël</v>
      </c>
      <c r="AC38" s="7">
        <f t="shared" si="97"/>
        <v>1</v>
      </c>
      <c r="AD38" s="13">
        <v>4</v>
      </c>
      <c r="AE38" s="13"/>
      <c r="AF38" s="39">
        <f t="shared" si="98"/>
        <v>0</v>
      </c>
      <c r="AG38" s="13"/>
      <c r="AH38" s="4">
        <f t="shared" si="3"/>
        <v>4</v>
      </c>
      <c r="AI38" s="4">
        <f t="shared" si="36"/>
        <v>4</v>
      </c>
      <c r="AJ38" s="4">
        <f t="shared" si="37"/>
        <v>4</v>
      </c>
      <c r="AK38" s="4">
        <f t="shared" si="38"/>
        <v>4</v>
      </c>
      <c r="AL38" s="4">
        <f t="shared" si="39"/>
        <v>4</v>
      </c>
      <c r="AM38" s="4">
        <f t="shared" si="99"/>
        <v>4</v>
      </c>
      <c r="AN38" s="4"/>
      <c r="AO38" s="7" t="str">
        <f>REPT(Sept!A38,1)</f>
        <v>LEANDRI Mickaël</v>
      </c>
      <c r="AP38" s="7">
        <f t="shared" si="100"/>
        <v>0</v>
      </c>
      <c r="AQ38" s="13"/>
      <c r="AR38" s="13"/>
      <c r="AS38" s="39">
        <f t="shared" si="101"/>
        <v>0</v>
      </c>
      <c r="AT38" s="13"/>
      <c r="AU38" s="4">
        <f t="shared" si="4"/>
        <v>0</v>
      </c>
      <c r="AV38" s="4">
        <f t="shared" si="43"/>
        <v>0</v>
      </c>
      <c r="AW38" s="4">
        <f t="shared" si="44"/>
        <v>0</v>
      </c>
      <c r="AX38" s="4">
        <f t="shared" si="45"/>
        <v>0</v>
      </c>
      <c r="AY38" s="4">
        <f t="shared" si="46"/>
        <v>0</v>
      </c>
      <c r="AZ38" s="4">
        <f t="shared" si="102"/>
        <v>0</v>
      </c>
      <c r="BA38" s="12">
        <f t="shared" si="5"/>
        <v>4</v>
      </c>
      <c r="BB38" s="12">
        <f t="shared" si="6"/>
        <v>11</v>
      </c>
      <c r="BC38" s="17"/>
      <c r="BD38" s="7" t="str">
        <f>REPT(Sept!A38,1)</f>
        <v>LEANDRI Mickaël</v>
      </c>
      <c r="BE38" s="7">
        <f t="shared" si="103"/>
        <v>1</v>
      </c>
      <c r="BF38" s="13">
        <v>12</v>
      </c>
      <c r="BG38" s="13"/>
      <c r="BH38" s="39">
        <f t="shared" si="104"/>
        <v>0</v>
      </c>
      <c r="BI38" s="13"/>
      <c r="BJ38" s="4">
        <f t="shared" si="7"/>
        <v>12</v>
      </c>
      <c r="BK38" s="4">
        <f t="shared" si="50"/>
        <v>12</v>
      </c>
      <c r="BL38" s="4">
        <f t="shared" si="51"/>
        <v>12</v>
      </c>
      <c r="BM38" s="4">
        <f t="shared" si="52"/>
        <v>12</v>
      </c>
      <c r="BN38" s="4">
        <f t="shared" si="53"/>
        <v>12</v>
      </c>
      <c r="BO38" s="4">
        <f t="shared" si="105"/>
        <v>12</v>
      </c>
      <c r="BP38" s="4"/>
      <c r="BQ38" s="7" t="str">
        <f>REPT(Sept!A38,1)</f>
        <v>LEANDRI Mickaël</v>
      </c>
      <c r="BR38" s="7">
        <f t="shared" si="106"/>
        <v>0</v>
      </c>
      <c r="BS38" s="13"/>
      <c r="BT38" s="13"/>
      <c r="BU38" s="39">
        <f t="shared" si="107"/>
        <v>0</v>
      </c>
      <c r="BV38" s="13"/>
      <c r="BW38" s="4">
        <f t="shared" si="8"/>
        <v>0</v>
      </c>
      <c r="BX38" s="4">
        <f t="shared" si="57"/>
        <v>0</v>
      </c>
      <c r="BY38" s="4">
        <f t="shared" si="58"/>
        <v>0</v>
      </c>
      <c r="BZ38" s="4">
        <f t="shared" si="59"/>
        <v>0</v>
      </c>
      <c r="CA38" s="4">
        <f t="shared" si="60"/>
        <v>0</v>
      </c>
      <c r="CB38" s="4">
        <f t="shared" si="108"/>
        <v>0</v>
      </c>
      <c r="CC38" s="12">
        <f t="shared" si="9"/>
        <v>12</v>
      </c>
      <c r="CD38" s="12">
        <f t="shared" si="10"/>
        <v>23</v>
      </c>
      <c r="CE38" s="17"/>
      <c r="CF38" s="7" t="str">
        <f>REPT(Sept!A38,1)</f>
        <v>LEANDRI Mickaël</v>
      </c>
      <c r="CG38" s="7">
        <f t="shared" si="109"/>
        <v>0</v>
      </c>
      <c r="CH38" s="13"/>
      <c r="CI38" s="13"/>
      <c r="CJ38" s="39">
        <f t="shared" si="110"/>
        <v>0</v>
      </c>
      <c r="CK38" s="13"/>
      <c r="CL38" s="4">
        <f t="shared" si="11"/>
        <v>0</v>
      </c>
      <c r="CM38" s="4">
        <f t="shared" si="64"/>
        <v>0</v>
      </c>
      <c r="CN38" s="4">
        <f t="shared" si="65"/>
        <v>0</v>
      </c>
      <c r="CO38" s="4">
        <f t="shared" si="66"/>
        <v>0</v>
      </c>
      <c r="CP38" s="4">
        <f t="shared" si="67"/>
        <v>0</v>
      </c>
      <c r="CQ38" s="4">
        <f t="shared" si="111"/>
        <v>0</v>
      </c>
      <c r="CR38" s="4"/>
      <c r="CS38" s="7" t="str">
        <f>REPT(Sept!A38,1)</f>
        <v>LEANDRI Mickaël</v>
      </c>
      <c r="CT38" s="7">
        <f t="shared" si="112"/>
        <v>1</v>
      </c>
      <c r="CU38" s="13">
        <v>15</v>
      </c>
      <c r="CV38" s="13"/>
      <c r="CW38" s="39">
        <f t="shared" si="113"/>
        <v>0</v>
      </c>
      <c r="CX38" s="13"/>
      <c r="CY38" s="4">
        <f t="shared" si="12"/>
        <v>15</v>
      </c>
      <c r="CZ38" s="4">
        <f t="shared" si="71"/>
        <v>15</v>
      </c>
      <c r="DA38" s="4">
        <f t="shared" si="72"/>
        <v>15</v>
      </c>
      <c r="DB38" s="4">
        <f t="shared" si="73"/>
        <v>15</v>
      </c>
      <c r="DC38" s="4">
        <f t="shared" si="74"/>
        <v>15</v>
      </c>
      <c r="DD38" s="4">
        <f t="shared" si="114"/>
        <v>15</v>
      </c>
      <c r="DE38" s="12">
        <f t="shared" si="13"/>
        <v>15</v>
      </c>
      <c r="DF38" s="12">
        <f t="shared" si="14"/>
        <v>38</v>
      </c>
      <c r="DG38" s="17"/>
      <c r="DH38" s="7" t="str">
        <f>REPT(Sept!A38,1)</f>
        <v>LEANDRI Mickaël</v>
      </c>
      <c r="DI38" s="7">
        <f t="shared" si="115"/>
        <v>0</v>
      </c>
      <c r="DJ38" s="13"/>
      <c r="DK38" s="13"/>
      <c r="DL38" s="39">
        <f t="shared" si="116"/>
        <v>0</v>
      </c>
      <c r="DM38" s="13"/>
      <c r="DN38" s="4">
        <f t="shared" si="15"/>
        <v>0</v>
      </c>
      <c r="DO38" s="4">
        <f t="shared" si="78"/>
        <v>0</v>
      </c>
      <c r="DP38" s="4">
        <f t="shared" si="79"/>
        <v>0</v>
      </c>
      <c r="DQ38" s="4">
        <f t="shared" si="80"/>
        <v>0</v>
      </c>
      <c r="DR38" s="4">
        <f t="shared" si="81"/>
        <v>0</v>
      </c>
      <c r="DS38" s="4">
        <f t="shared" si="117"/>
        <v>0</v>
      </c>
      <c r="DT38" s="4"/>
      <c r="DU38" s="7" t="str">
        <f>REPT(Sept!A38,1)</f>
        <v>LEANDRI Mickaël</v>
      </c>
      <c r="DV38" s="7">
        <f t="shared" si="118"/>
        <v>0</v>
      </c>
      <c r="DW38" s="13"/>
      <c r="DX38" s="13"/>
      <c r="DY38" s="39">
        <f t="shared" si="119"/>
        <v>0</v>
      </c>
      <c r="DZ38" s="13"/>
      <c r="EA38" s="4">
        <f t="shared" si="16"/>
        <v>0</v>
      </c>
      <c r="EB38" s="4">
        <f t="shared" si="85"/>
        <v>0</v>
      </c>
      <c r="EC38" s="4">
        <f t="shared" si="86"/>
        <v>0</v>
      </c>
      <c r="ED38" s="4">
        <f t="shared" si="87"/>
        <v>0</v>
      </c>
      <c r="EE38" s="4">
        <f t="shared" si="88"/>
        <v>0</v>
      </c>
      <c r="EF38" s="4">
        <f t="shared" si="89"/>
        <v>0</v>
      </c>
      <c r="EG38" s="12">
        <f t="shared" si="90"/>
        <v>0</v>
      </c>
      <c r="EH38" s="22">
        <f t="shared" si="17"/>
        <v>38</v>
      </c>
      <c r="EI38" s="24">
        <f>SUM(EH38+Avr!EI38)</f>
        <v>631.70000000000005</v>
      </c>
      <c r="EJ38" s="25">
        <f t="shared" si="18"/>
        <v>4</v>
      </c>
      <c r="EK38" s="25">
        <f>SUM(EJ38+Avr!EK38)</f>
        <v>33</v>
      </c>
      <c r="EL38" s="41">
        <f t="shared" si="19"/>
        <v>0</v>
      </c>
    </row>
    <row r="39" spans="1:142" ht="13.5" thickBot="1">
      <c r="A39" s="107" t="str">
        <f>REPT(Sept!A39,1)</f>
        <v>LEBEZ Marc</v>
      </c>
      <c r="B39" s="7">
        <f t="shared" si="91"/>
        <v>1</v>
      </c>
      <c r="C39" s="13">
        <v>26</v>
      </c>
      <c r="D39" s="13"/>
      <c r="E39" s="39">
        <f t="shared" si="92"/>
        <v>0</v>
      </c>
      <c r="F39" s="13"/>
      <c r="G39" s="4">
        <f t="shared" si="0"/>
        <v>26</v>
      </c>
      <c r="H39" s="4">
        <f t="shared" si="22"/>
        <v>26</v>
      </c>
      <c r="I39" s="4">
        <f t="shared" si="23"/>
        <v>26</v>
      </c>
      <c r="J39" s="4">
        <f t="shared" si="24"/>
        <v>26</v>
      </c>
      <c r="K39" s="4">
        <f t="shared" si="25"/>
        <v>26</v>
      </c>
      <c r="L39" s="4">
        <f t="shared" si="93"/>
        <v>26</v>
      </c>
      <c r="M39" s="4"/>
      <c r="N39" s="7" t="str">
        <f>REPT(Sept!A39,1)</f>
        <v>LEBEZ Marc</v>
      </c>
      <c r="O39" s="7">
        <f t="shared" si="94"/>
        <v>1</v>
      </c>
      <c r="P39" s="13">
        <v>21</v>
      </c>
      <c r="Q39" s="13"/>
      <c r="R39" s="39">
        <f t="shared" si="95"/>
        <v>0</v>
      </c>
      <c r="S39" s="13"/>
      <c r="T39" s="4">
        <f t="shared" si="1"/>
        <v>21</v>
      </c>
      <c r="U39" s="4">
        <f t="shared" si="29"/>
        <v>21</v>
      </c>
      <c r="V39" s="4">
        <f t="shared" si="30"/>
        <v>21</v>
      </c>
      <c r="W39" s="4">
        <f t="shared" si="31"/>
        <v>21</v>
      </c>
      <c r="X39" s="4">
        <f t="shared" si="32"/>
        <v>21</v>
      </c>
      <c r="Y39" s="4">
        <f t="shared" si="96"/>
        <v>21</v>
      </c>
      <c r="Z39" s="12">
        <f t="shared" si="2"/>
        <v>26</v>
      </c>
      <c r="AA39" s="17"/>
      <c r="AB39" s="7" t="str">
        <f>REPT(Sept!A39,1)</f>
        <v>LEBEZ Marc</v>
      </c>
      <c r="AC39" s="7">
        <f t="shared" si="97"/>
        <v>1</v>
      </c>
      <c r="AD39" s="13">
        <v>25</v>
      </c>
      <c r="AE39" s="13">
        <v>4</v>
      </c>
      <c r="AF39" s="39">
        <f t="shared" si="98"/>
        <v>0</v>
      </c>
      <c r="AG39" s="13"/>
      <c r="AH39" s="4">
        <f t="shared" si="3"/>
        <v>25</v>
      </c>
      <c r="AI39" s="4">
        <f t="shared" si="36"/>
        <v>25</v>
      </c>
      <c r="AJ39" s="4">
        <f t="shared" si="37"/>
        <v>25</v>
      </c>
      <c r="AK39" s="4">
        <f t="shared" si="38"/>
        <v>30</v>
      </c>
      <c r="AL39" s="4">
        <f t="shared" si="39"/>
        <v>30</v>
      </c>
      <c r="AM39" s="4">
        <f t="shared" si="99"/>
        <v>30</v>
      </c>
      <c r="AN39" s="4"/>
      <c r="AO39" s="7" t="str">
        <f>REPT(Sept!A39,1)</f>
        <v>LEBEZ Marc</v>
      </c>
      <c r="AP39" s="7">
        <f t="shared" si="100"/>
        <v>1</v>
      </c>
      <c r="AQ39" s="13">
        <v>31</v>
      </c>
      <c r="AR39" s="13">
        <v>5</v>
      </c>
      <c r="AS39" s="39">
        <f t="shared" si="101"/>
        <v>0</v>
      </c>
      <c r="AT39" s="13"/>
      <c r="AU39" s="4">
        <f t="shared" si="4"/>
        <v>31</v>
      </c>
      <c r="AV39" s="4">
        <f t="shared" si="43"/>
        <v>31</v>
      </c>
      <c r="AW39" s="4">
        <f t="shared" si="44"/>
        <v>31</v>
      </c>
      <c r="AX39" s="4">
        <f t="shared" si="45"/>
        <v>31</v>
      </c>
      <c r="AY39" s="4">
        <f t="shared" si="46"/>
        <v>34.1</v>
      </c>
      <c r="AZ39" s="4">
        <f t="shared" si="102"/>
        <v>34.1</v>
      </c>
      <c r="BA39" s="12">
        <f t="shared" si="5"/>
        <v>34.1</v>
      </c>
      <c r="BB39" s="12">
        <f t="shared" si="6"/>
        <v>60.1</v>
      </c>
      <c r="BC39" s="17"/>
      <c r="BD39" s="7" t="str">
        <f>REPT(Sept!A39,1)</f>
        <v>LEBEZ Marc</v>
      </c>
      <c r="BE39" s="7">
        <f t="shared" si="103"/>
        <v>1</v>
      </c>
      <c r="BF39" s="13">
        <v>29</v>
      </c>
      <c r="BG39" s="13">
        <v>3</v>
      </c>
      <c r="BH39" s="39">
        <f t="shared" si="104"/>
        <v>0</v>
      </c>
      <c r="BI39" s="13"/>
      <c r="BJ39" s="4">
        <f t="shared" si="7"/>
        <v>29</v>
      </c>
      <c r="BK39" s="4">
        <f t="shared" si="50"/>
        <v>29</v>
      </c>
      <c r="BL39" s="4">
        <f t="shared" si="51"/>
        <v>37.700000000000003</v>
      </c>
      <c r="BM39" s="4">
        <f t="shared" si="52"/>
        <v>37.700000000000003</v>
      </c>
      <c r="BN39" s="4">
        <f t="shared" si="53"/>
        <v>37.700000000000003</v>
      </c>
      <c r="BO39" s="4">
        <f t="shared" si="105"/>
        <v>37.700000000000003</v>
      </c>
      <c r="BP39" s="4"/>
      <c r="BQ39" s="7" t="str">
        <f>REPT(Sept!A39,1)</f>
        <v>LEBEZ Marc</v>
      </c>
      <c r="BR39" s="7">
        <f t="shared" si="106"/>
        <v>1</v>
      </c>
      <c r="BS39" s="13">
        <v>6</v>
      </c>
      <c r="BT39" s="13"/>
      <c r="BU39" s="39">
        <f t="shared" si="107"/>
        <v>0</v>
      </c>
      <c r="BV39" s="13"/>
      <c r="BW39" s="4">
        <f t="shared" si="8"/>
        <v>6</v>
      </c>
      <c r="BX39" s="4">
        <f t="shared" si="57"/>
        <v>6</v>
      </c>
      <c r="BY39" s="4">
        <f t="shared" si="58"/>
        <v>6</v>
      </c>
      <c r="BZ39" s="4">
        <f t="shared" si="59"/>
        <v>6</v>
      </c>
      <c r="CA39" s="4">
        <f t="shared" si="60"/>
        <v>6</v>
      </c>
      <c r="CB39" s="4">
        <f t="shared" si="108"/>
        <v>6</v>
      </c>
      <c r="CC39" s="12">
        <f t="shared" si="9"/>
        <v>37.700000000000003</v>
      </c>
      <c r="CD39" s="12">
        <f t="shared" si="10"/>
        <v>97.800000000000011</v>
      </c>
      <c r="CE39" s="17"/>
      <c r="CF39" s="7" t="str">
        <f>REPT(Sept!A39,1)</f>
        <v>LEBEZ Marc</v>
      </c>
      <c r="CG39" s="7">
        <f t="shared" si="109"/>
        <v>1</v>
      </c>
      <c r="CH39" s="13">
        <v>14</v>
      </c>
      <c r="CI39" s="13"/>
      <c r="CJ39" s="39">
        <f t="shared" si="110"/>
        <v>0</v>
      </c>
      <c r="CK39" s="13"/>
      <c r="CL39" s="4">
        <f t="shared" si="11"/>
        <v>14</v>
      </c>
      <c r="CM39" s="4">
        <f t="shared" si="64"/>
        <v>14</v>
      </c>
      <c r="CN39" s="4">
        <f t="shared" si="65"/>
        <v>14</v>
      </c>
      <c r="CO39" s="4">
        <f t="shared" si="66"/>
        <v>14</v>
      </c>
      <c r="CP39" s="4">
        <f t="shared" si="67"/>
        <v>14</v>
      </c>
      <c r="CQ39" s="4">
        <f t="shared" si="111"/>
        <v>14</v>
      </c>
      <c r="CR39" s="4"/>
      <c r="CS39" s="7" t="str">
        <f>REPT(Sept!A39,1)</f>
        <v>LEBEZ Marc</v>
      </c>
      <c r="CT39" s="7">
        <f t="shared" si="112"/>
        <v>1</v>
      </c>
      <c r="CU39" s="13">
        <v>27</v>
      </c>
      <c r="CV39" s="13">
        <v>5</v>
      </c>
      <c r="CW39" s="39">
        <f t="shared" si="113"/>
        <v>0</v>
      </c>
      <c r="CX39" s="13"/>
      <c r="CY39" s="4">
        <f t="shared" si="12"/>
        <v>27</v>
      </c>
      <c r="CZ39" s="4">
        <f t="shared" si="71"/>
        <v>27</v>
      </c>
      <c r="DA39" s="4">
        <f t="shared" si="72"/>
        <v>27</v>
      </c>
      <c r="DB39" s="4">
        <f t="shared" si="73"/>
        <v>27</v>
      </c>
      <c r="DC39" s="4">
        <f t="shared" si="74"/>
        <v>29.700000000000003</v>
      </c>
      <c r="DD39" s="4">
        <f t="shared" si="114"/>
        <v>29.700000000000003</v>
      </c>
      <c r="DE39" s="12">
        <f t="shared" si="13"/>
        <v>29.700000000000003</v>
      </c>
      <c r="DF39" s="12">
        <f t="shared" si="14"/>
        <v>127.50000000000001</v>
      </c>
      <c r="DG39" s="17"/>
      <c r="DH39" s="7" t="str">
        <f>REPT(Sept!A39,1)</f>
        <v>LEBEZ Marc</v>
      </c>
      <c r="DI39" s="7">
        <f t="shared" si="115"/>
        <v>0</v>
      </c>
      <c r="DJ39" s="13"/>
      <c r="DK39" s="13"/>
      <c r="DL39" s="39">
        <f t="shared" si="116"/>
        <v>0</v>
      </c>
      <c r="DM39" s="13"/>
      <c r="DN39" s="4">
        <f t="shared" si="15"/>
        <v>0</v>
      </c>
      <c r="DO39" s="4">
        <f t="shared" si="78"/>
        <v>0</v>
      </c>
      <c r="DP39" s="4">
        <f t="shared" si="79"/>
        <v>0</v>
      </c>
      <c r="DQ39" s="4">
        <f t="shared" si="80"/>
        <v>0</v>
      </c>
      <c r="DR39" s="4">
        <f t="shared" si="81"/>
        <v>0</v>
      </c>
      <c r="DS39" s="4">
        <f t="shared" si="117"/>
        <v>0</v>
      </c>
      <c r="DT39" s="4"/>
      <c r="DU39" s="7" t="str">
        <f>REPT(Sept!A39,1)</f>
        <v>LEBEZ Marc</v>
      </c>
      <c r="DV39" s="7">
        <f t="shared" si="118"/>
        <v>0</v>
      </c>
      <c r="DW39" s="13"/>
      <c r="DX39" s="13"/>
      <c r="DY39" s="39">
        <f t="shared" si="119"/>
        <v>0</v>
      </c>
      <c r="DZ39" s="13"/>
      <c r="EA39" s="4">
        <f t="shared" si="16"/>
        <v>0</v>
      </c>
      <c r="EB39" s="4">
        <f t="shared" si="85"/>
        <v>0</v>
      </c>
      <c r="EC39" s="4">
        <f t="shared" si="86"/>
        <v>0</v>
      </c>
      <c r="ED39" s="4">
        <f t="shared" si="87"/>
        <v>0</v>
      </c>
      <c r="EE39" s="4">
        <f t="shared" si="88"/>
        <v>0</v>
      </c>
      <c r="EF39" s="4">
        <f t="shared" si="89"/>
        <v>0</v>
      </c>
      <c r="EG39" s="12">
        <f t="shared" si="90"/>
        <v>0</v>
      </c>
      <c r="EH39" s="22">
        <f t="shared" si="17"/>
        <v>127.50000000000001</v>
      </c>
      <c r="EI39" s="24">
        <f>SUM(EH39+Avr!EI39)</f>
        <v>1101.0999999999999</v>
      </c>
      <c r="EJ39" s="25">
        <f t="shared" si="18"/>
        <v>8</v>
      </c>
      <c r="EK39" s="25">
        <f>SUM(EJ39+Avr!EK39)</f>
        <v>71</v>
      </c>
      <c r="EL39" s="41">
        <f t="shared" si="19"/>
        <v>0</v>
      </c>
    </row>
    <row r="40" spans="1:142" ht="13.5" thickBot="1">
      <c r="A40" s="107" t="str">
        <f>REPT(Sept!A40,1)</f>
        <v>LETELLIER Dimitri</v>
      </c>
      <c r="B40" s="7">
        <f t="shared" si="91"/>
        <v>1</v>
      </c>
      <c r="C40" s="13">
        <v>18</v>
      </c>
      <c r="D40" s="13"/>
      <c r="E40" s="39">
        <f t="shared" si="92"/>
        <v>0</v>
      </c>
      <c r="F40" s="13"/>
      <c r="G40" s="4">
        <f t="shared" si="0"/>
        <v>18</v>
      </c>
      <c r="H40" s="4">
        <f t="shared" si="22"/>
        <v>18</v>
      </c>
      <c r="I40" s="4">
        <f t="shared" si="23"/>
        <v>18</v>
      </c>
      <c r="J40" s="4">
        <f t="shared" si="24"/>
        <v>18</v>
      </c>
      <c r="K40" s="4">
        <f t="shared" si="25"/>
        <v>18</v>
      </c>
      <c r="L40" s="4">
        <f t="shared" si="93"/>
        <v>18</v>
      </c>
      <c r="M40" s="4"/>
      <c r="N40" s="7" t="str">
        <f>REPT(Sept!A40,1)</f>
        <v>LETELLIER Dimitri</v>
      </c>
      <c r="O40" s="7">
        <f t="shared" si="94"/>
        <v>1</v>
      </c>
      <c r="P40" s="13">
        <v>5</v>
      </c>
      <c r="Q40" s="13"/>
      <c r="R40" s="39">
        <f t="shared" si="95"/>
        <v>0</v>
      </c>
      <c r="S40" s="13"/>
      <c r="T40" s="4">
        <f t="shared" si="1"/>
        <v>5</v>
      </c>
      <c r="U40" s="4">
        <f t="shared" si="29"/>
        <v>5</v>
      </c>
      <c r="V40" s="4">
        <f t="shared" si="30"/>
        <v>5</v>
      </c>
      <c r="W40" s="4">
        <f t="shared" si="31"/>
        <v>5</v>
      </c>
      <c r="X40" s="4">
        <f t="shared" si="32"/>
        <v>5</v>
      </c>
      <c r="Y40" s="4">
        <f t="shared" si="96"/>
        <v>5</v>
      </c>
      <c r="Z40" s="12">
        <f t="shared" si="2"/>
        <v>18</v>
      </c>
      <c r="AA40" s="17"/>
      <c r="AB40" s="7" t="str">
        <f>REPT(Sept!A40,1)</f>
        <v>LETELLIER Dimitri</v>
      </c>
      <c r="AC40" s="7">
        <f t="shared" si="97"/>
        <v>1</v>
      </c>
      <c r="AD40" s="13">
        <v>16</v>
      </c>
      <c r="AE40" s="13"/>
      <c r="AF40" s="39">
        <f t="shared" si="98"/>
        <v>0</v>
      </c>
      <c r="AG40" s="13"/>
      <c r="AH40" s="4">
        <f t="shared" si="3"/>
        <v>16</v>
      </c>
      <c r="AI40" s="4">
        <f t="shared" si="36"/>
        <v>16</v>
      </c>
      <c r="AJ40" s="4">
        <f t="shared" si="37"/>
        <v>16</v>
      </c>
      <c r="AK40" s="4">
        <f t="shared" si="38"/>
        <v>16</v>
      </c>
      <c r="AL40" s="4">
        <f t="shared" si="39"/>
        <v>16</v>
      </c>
      <c r="AM40" s="4">
        <f t="shared" si="99"/>
        <v>16</v>
      </c>
      <c r="AN40" s="4"/>
      <c r="AO40" s="7" t="str">
        <f>REPT(Sept!A40,1)</f>
        <v>LETELLIER Dimitri</v>
      </c>
      <c r="AP40" s="7">
        <f t="shared" si="100"/>
        <v>0</v>
      </c>
      <c r="AQ40" s="13"/>
      <c r="AR40" s="13"/>
      <c r="AS40" s="39">
        <f t="shared" si="101"/>
        <v>0</v>
      </c>
      <c r="AT40" s="13"/>
      <c r="AU40" s="4">
        <f t="shared" si="4"/>
        <v>0</v>
      </c>
      <c r="AV40" s="4">
        <f t="shared" si="43"/>
        <v>0</v>
      </c>
      <c r="AW40" s="4">
        <f t="shared" si="44"/>
        <v>0</v>
      </c>
      <c r="AX40" s="4">
        <f t="shared" si="45"/>
        <v>0</v>
      </c>
      <c r="AY40" s="4">
        <f t="shared" si="46"/>
        <v>0</v>
      </c>
      <c r="AZ40" s="4">
        <f t="shared" si="102"/>
        <v>0</v>
      </c>
      <c r="BA40" s="12">
        <f t="shared" si="5"/>
        <v>16</v>
      </c>
      <c r="BB40" s="12">
        <f t="shared" si="6"/>
        <v>34</v>
      </c>
      <c r="BC40" s="17"/>
      <c r="BD40" s="7" t="str">
        <f>REPT(Sept!A40,1)</f>
        <v>LETELLIER Dimitri</v>
      </c>
      <c r="BE40" s="7">
        <f t="shared" si="103"/>
        <v>0</v>
      </c>
      <c r="BF40" s="13"/>
      <c r="BG40" s="13"/>
      <c r="BH40" s="39">
        <f t="shared" si="104"/>
        <v>0</v>
      </c>
      <c r="BI40" s="13"/>
      <c r="BJ40" s="4">
        <f t="shared" si="7"/>
        <v>0</v>
      </c>
      <c r="BK40" s="4">
        <f t="shared" si="50"/>
        <v>0</v>
      </c>
      <c r="BL40" s="4">
        <f t="shared" si="51"/>
        <v>0</v>
      </c>
      <c r="BM40" s="4">
        <f t="shared" si="52"/>
        <v>0</v>
      </c>
      <c r="BN40" s="4">
        <f t="shared" si="53"/>
        <v>0</v>
      </c>
      <c r="BO40" s="4">
        <f t="shared" si="105"/>
        <v>0</v>
      </c>
      <c r="BP40" s="4"/>
      <c r="BQ40" s="7" t="str">
        <f>REPT(Sept!A40,1)</f>
        <v>LETELLIER Dimitri</v>
      </c>
      <c r="BR40" s="7">
        <f t="shared" si="106"/>
        <v>0</v>
      </c>
      <c r="BS40" s="13"/>
      <c r="BT40" s="13"/>
      <c r="BU40" s="39">
        <f t="shared" si="107"/>
        <v>0</v>
      </c>
      <c r="BV40" s="13"/>
      <c r="BW40" s="4">
        <f t="shared" si="8"/>
        <v>0</v>
      </c>
      <c r="BX40" s="4">
        <f t="shared" si="57"/>
        <v>0</v>
      </c>
      <c r="BY40" s="4">
        <f t="shared" si="58"/>
        <v>0</v>
      </c>
      <c r="BZ40" s="4">
        <f t="shared" si="59"/>
        <v>0</v>
      </c>
      <c r="CA40" s="4">
        <f t="shared" si="60"/>
        <v>0</v>
      </c>
      <c r="CB40" s="4">
        <f t="shared" si="108"/>
        <v>0</v>
      </c>
      <c r="CC40" s="12">
        <f t="shared" si="9"/>
        <v>0</v>
      </c>
      <c r="CD40" s="12">
        <f t="shared" si="10"/>
        <v>34</v>
      </c>
      <c r="CE40" s="17"/>
      <c r="CF40" s="7" t="str">
        <f>REPT(Sept!A40,1)</f>
        <v>LETELLIER Dimitri</v>
      </c>
      <c r="CG40" s="7">
        <f t="shared" si="109"/>
        <v>1</v>
      </c>
      <c r="CH40" s="13">
        <v>20</v>
      </c>
      <c r="CI40" s="13"/>
      <c r="CJ40" s="39">
        <f t="shared" si="110"/>
        <v>0</v>
      </c>
      <c r="CK40" s="13"/>
      <c r="CL40" s="4">
        <f t="shared" si="11"/>
        <v>20</v>
      </c>
      <c r="CM40" s="4">
        <f t="shared" si="64"/>
        <v>20</v>
      </c>
      <c r="CN40" s="4">
        <f t="shared" si="65"/>
        <v>20</v>
      </c>
      <c r="CO40" s="4">
        <f t="shared" si="66"/>
        <v>20</v>
      </c>
      <c r="CP40" s="4">
        <f t="shared" si="67"/>
        <v>20</v>
      </c>
      <c r="CQ40" s="4">
        <f t="shared" si="111"/>
        <v>20</v>
      </c>
      <c r="CR40" s="4"/>
      <c r="CS40" s="7" t="str">
        <f>REPT(Sept!A40,1)</f>
        <v>LETELLIER Dimitri</v>
      </c>
      <c r="CT40" s="7">
        <f t="shared" si="112"/>
        <v>0</v>
      </c>
      <c r="CU40" s="13"/>
      <c r="CV40" s="13"/>
      <c r="CW40" s="39">
        <f t="shared" si="113"/>
        <v>0</v>
      </c>
      <c r="CX40" s="13"/>
      <c r="CY40" s="4">
        <f t="shared" si="12"/>
        <v>0</v>
      </c>
      <c r="CZ40" s="4">
        <f t="shared" si="71"/>
        <v>0</v>
      </c>
      <c r="DA40" s="4">
        <f t="shared" si="72"/>
        <v>0</v>
      </c>
      <c r="DB40" s="4">
        <f t="shared" si="73"/>
        <v>0</v>
      </c>
      <c r="DC40" s="4">
        <f t="shared" si="74"/>
        <v>0</v>
      </c>
      <c r="DD40" s="4">
        <f t="shared" si="114"/>
        <v>0</v>
      </c>
      <c r="DE40" s="12">
        <f t="shared" si="13"/>
        <v>20</v>
      </c>
      <c r="DF40" s="12">
        <f t="shared" si="14"/>
        <v>54</v>
      </c>
      <c r="DG40" s="17"/>
      <c r="DH40" s="7" t="str">
        <f>REPT(Sept!A40,1)</f>
        <v>LETELLIER Dimitri</v>
      </c>
      <c r="DI40" s="7">
        <f t="shared" si="115"/>
        <v>0</v>
      </c>
      <c r="DJ40" s="13"/>
      <c r="DK40" s="13"/>
      <c r="DL40" s="39">
        <f t="shared" si="116"/>
        <v>0</v>
      </c>
      <c r="DM40" s="13"/>
      <c r="DN40" s="4">
        <f t="shared" si="15"/>
        <v>0</v>
      </c>
      <c r="DO40" s="4">
        <f t="shared" si="78"/>
        <v>0</v>
      </c>
      <c r="DP40" s="4">
        <f t="shared" si="79"/>
        <v>0</v>
      </c>
      <c r="DQ40" s="4">
        <f t="shared" si="80"/>
        <v>0</v>
      </c>
      <c r="DR40" s="4">
        <f t="shared" si="81"/>
        <v>0</v>
      </c>
      <c r="DS40" s="4">
        <f t="shared" si="117"/>
        <v>0</v>
      </c>
      <c r="DT40" s="4"/>
      <c r="DU40" s="7" t="str">
        <f>REPT(Sept!A40,1)</f>
        <v>LETELLIER Dimitri</v>
      </c>
      <c r="DV40" s="7">
        <f t="shared" si="118"/>
        <v>0</v>
      </c>
      <c r="DW40" s="13"/>
      <c r="DX40" s="13"/>
      <c r="DY40" s="39">
        <f t="shared" si="119"/>
        <v>0</v>
      </c>
      <c r="DZ40" s="13"/>
      <c r="EA40" s="4">
        <f t="shared" si="16"/>
        <v>0</v>
      </c>
      <c r="EB40" s="4">
        <f t="shared" si="85"/>
        <v>0</v>
      </c>
      <c r="EC40" s="4">
        <f t="shared" si="86"/>
        <v>0</v>
      </c>
      <c r="ED40" s="4">
        <f t="shared" si="87"/>
        <v>0</v>
      </c>
      <c r="EE40" s="4">
        <f t="shared" si="88"/>
        <v>0</v>
      </c>
      <c r="EF40" s="4">
        <f t="shared" si="89"/>
        <v>0</v>
      </c>
      <c r="EG40" s="12">
        <f t="shared" si="90"/>
        <v>0</v>
      </c>
      <c r="EH40" s="22">
        <f t="shared" si="17"/>
        <v>54</v>
      </c>
      <c r="EI40" s="24">
        <f>SUM(EH40+Avr!EI40)</f>
        <v>697.6</v>
      </c>
      <c r="EJ40" s="25">
        <f t="shared" si="18"/>
        <v>4</v>
      </c>
      <c r="EK40" s="25">
        <f>SUM(EJ40+Avr!EK40)</f>
        <v>55</v>
      </c>
      <c r="EL40" s="41">
        <f t="shared" si="19"/>
        <v>0</v>
      </c>
    </row>
    <row r="41" spans="1:142" ht="13.5" thickBot="1">
      <c r="A41" s="107" t="str">
        <f>REPT(Sept!A41,1)</f>
        <v>LOMBARD Sébastien</v>
      </c>
      <c r="B41" s="7">
        <f t="shared" si="20"/>
        <v>1</v>
      </c>
      <c r="C41" s="13">
        <v>15</v>
      </c>
      <c r="D41" s="13"/>
      <c r="E41" s="39">
        <f t="shared" si="21"/>
        <v>0</v>
      </c>
      <c r="F41" s="13"/>
      <c r="G41" s="4">
        <f t="shared" si="0"/>
        <v>15</v>
      </c>
      <c r="H41" s="4">
        <f t="shared" si="22"/>
        <v>15</v>
      </c>
      <c r="I41" s="4">
        <f t="shared" si="23"/>
        <v>15</v>
      </c>
      <c r="J41" s="4">
        <f t="shared" si="24"/>
        <v>15</v>
      </c>
      <c r="K41" s="4">
        <f t="shared" si="25"/>
        <v>15</v>
      </c>
      <c r="L41" s="4">
        <f t="shared" si="26"/>
        <v>15</v>
      </c>
      <c r="M41" s="4"/>
      <c r="N41" s="7" t="str">
        <f>REPT(Sept!A41,1)</f>
        <v>LOMBARD Sébastien</v>
      </c>
      <c r="O41" s="7">
        <f t="shared" si="27"/>
        <v>0</v>
      </c>
      <c r="P41" s="13"/>
      <c r="Q41" s="13"/>
      <c r="R41" s="39">
        <f t="shared" si="28"/>
        <v>0</v>
      </c>
      <c r="S41" s="13"/>
      <c r="T41" s="4">
        <f t="shared" si="1"/>
        <v>0</v>
      </c>
      <c r="U41" s="4">
        <f t="shared" si="29"/>
        <v>0</v>
      </c>
      <c r="V41" s="4">
        <f t="shared" si="30"/>
        <v>0</v>
      </c>
      <c r="W41" s="4">
        <f t="shared" si="31"/>
        <v>0</v>
      </c>
      <c r="X41" s="4">
        <f t="shared" si="32"/>
        <v>0</v>
      </c>
      <c r="Y41" s="4">
        <f t="shared" si="33"/>
        <v>0</v>
      </c>
      <c r="Z41" s="12">
        <f t="shared" si="2"/>
        <v>15</v>
      </c>
      <c r="AA41" s="17"/>
      <c r="AB41" s="7" t="str">
        <f>REPT(Sept!A41,1)</f>
        <v>LOMBARD Sébastien</v>
      </c>
      <c r="AC41" s="7">
        <f t="shared" si="34"/>
        <v>1</v>
      </c>
      <c r="AD41" s="13">
        <v>2</v>
      </c>
      <c r="AE41" s="13"/>
      <c r="AF41" s="39">
        <f t="shared" si="35"/>
        <v>0</v>
      </c>
      <c r="AG41" s="13"/>
      <c r="AH41" s="4">
        <f t="shared" si="3"/>
        <v>2</v>
      </c>
      <c r="AI41" s="4">
        <f t="shared" si="36"/>
        <v>2</v>
      </c>
      <c r="AJ41" s="4">
        <f t="shared" si="37"/>
        <v>2</v>
      </c>
      <c r="AK41" s="4">
        <f t="shared" si="38"/>
        <v>2</v>
      </c>
      <c r="AL41" s="4">
        <f t="shared" si="39"/>
        <v>2</v>
      </c>
      <c r="AM41" s="4">
        <f t="shared" si="40"/>
        <v>2</v>
      </c>
      <c r="AN41" s="4"/>
      <c r="AO41" s="7" t="str">
        <f>REPT(Sept!A41,1)</f>
        <v>LOMBARD Sébastien</v>
      </c>
      <c r="AP41" s="7">
        <f t="shared" si="41"/>
        <v>1</v>
      </c>
      <c r="AQ41" s="13">
        <v>18</v>
      </c>
      <c r="AR41" s="13"/>
      <c r="AS41" s="39">
        <f t="shared" si="42"/>
        <v>0</v>
      </c>
      <c r="AT41" s="13"/>
      <c r="AU41" s="4">
        <f t="shared" si="4"/>
        <v>18</v>
      </c>
      <c r="AV41" s="4">
        <f t="shared" si="43"/>
        <v>18</v>
      </c>
      <c r="AW41" s="4">
        <f t="shared" si="44"/>
        <v>18</v>
      </c>
      <c r="AX41" s="4">
        <f t="shared" si="45"/>
        <v>18</v>
      </c>
      <c r="AY41" s="4">
        <f t="shared" si="46"/>
        <v>18</v>
      </c>
      <c r="AZ41" s="4">
        <f t="shared" si="47"/>
        <v>18</v>
      </c>
      <c r="BA41" s="12">
        <f t="shared" si="5"/>
        <v>18</v>
      </c>
      <c r="BB41" s="12">
        <f t="shared" si="6"/>
        <v>33</v>
      </c>
      <c r="BC41" s="17"/>
      <c r="BD41" s="7" t="str">
        <f>REPT(Sept!A41,1)</f>
        <v>LOMBARD Sébastien</v>
      </c>
      <c r="BE41" s="7">
        <f t="shared" si="48"/>
        <v>1</v>
      </c>
      <c r="BF41" s="13">
        <v>1</v>
      </c>
      <c r="BG41" s="13"/>
      <c r="BH41" s="39">
        <f t="shared" si="49"/>
        <v>0</v>
      </c>
      <c r="BI41" s="13"/>
      <c r="BJ41" s="4">
        <f t="shared" si="7"/>
        <v>1</v>
      </c>
      <c r="BK41" s="4">
        <f t="shared" si="50"/>
        <v>1</v>
      </c>
      <c r="BL41" s="4">
        <f t="shared" si="51"/>
        <v>1</v>
      </c>
      <c r="BM41" s="4">
        <f t="shared" si="52"/>
        <v>1</v>
      </c>
      <c r="BN41" s="4">
        <f t="shared" si="53"/>
        <v>1</v>
      </c>
      <c r="BO41" s="4">
        <f t="shared" si="54"/>
        <v>1</v>
      </c>
      <c r="BP41" s="4"/>
      <c r="BQ41" s="7" t="str">
        <f>REPT(Sept!A41,1)</f>
        <v>LOMBARD Sébastien</v>
      </c>
      <c r="BR41" s="7">
        <f t="shared" si="55"/>
        <v>1</v>
      </c>
      <c r="BS41" s="13">
        <v>1</v>
      </c>
      <c r="BT41" s="13"/>
      <c r="BU41" s="39">
        <f t="shared" si="56"/>
        <v>0</v>
      </c>
      <c r="BV41" s="13"/>
      <c r="BW41" s="4">
        <f t="shared" si="8"/>
        <v>1</v>
      </c>
      <c r="BX41" s="4">
        <f t="shared" si="57"/>
        <v>1</v>
      </c>
      <c r="BY41" s="4">
        <f t="shared" si="58"/>
        <v>1</v>
      </c>
      <c r="BZ41" s="4">
        <f t="shared" si="59"/>
        <v>1</v>
      </c>
      <c r="CA41" s="4">
        <f t="shared" si="60"/>
        <v>1</v>
      </c>
      <c r="CB41" s="4">
        <f t="shared" si="61"/>
        <v>1</v>
      </c>
      <c r="CC41" s="12">
        <f t="shared" si="9"/>
        <v>1</v>
      </c>
      <c r="CD41" s="12">
        <f t="shared" si="10"/>
        <v>34</v>
      </c>
      <c r="CE41" s="17"/>
      <c r="CF41" s="7" t="str">
        <f>REPT(Sept!A41,1)</f>
        <v>LOMBARD Sébastien</v>
      </c>
      <c r="CG41" s="7">
        <f t="shared" si="62"/>
        <v>1</v>
      </c>
      <c r="CH41" s="13">
        <v>4</v>
      </c>
      <c r="CI41" s="13"/>
      <c r="CJ41" s="39">
        <f t="shared" si="63"/>
        <v>0</v>
      </c>
      <c r="CK41" s="13"/>
      <c r="CL41" s="4">
        <f t="shared" si="11"/>
        <v>4</v>
      </c>
      <c r="CM41" s="4">
        <f t="shared" si="64"/>
        <v>4</v>
      </c>
      <c r="CN41" s="4">
        <f t="shared" si="65"/>
        <v>4</v>
      </c>
      <c r="CO41" s="4">
        <f t="shared" si="66"/>
        <v>4</v>
      </c>
      <c r="CP41" s="4">
        <f t="shared" si="67"/>
        <v>4</v>
      </c>
      <c r="CQ41" s="4">
        <f t="shared" si="68"/>
        <v>4</v>
      </c>
      <c r="CR41" s="4"/>
      <c r="CS41" s="7" t="str">
        <f>REPT(Sept!A41,1)</f>
        <v>LOMBARD Sébastien</v>
      </c>
      <c r="CT41" s="7">
        <f t="shared" si="69"/>
        <v>1</v>
      </c>
      <c r="CU41" s="13">
        <v>2</v>
      </c>
      <c r="CV41" s="13"/>
      <c r="CW41" s="39">
        <f t="shared" si="70"/>
        <v>0</v>
      </c>
      <c r="CX41" s="13"/>
      <c r="CY41" s="4">
        <f t="shared" si="12"/>
        <v>2</v>
      </c>
      <c r="CZ41" s="4">
        <f t="shared" si="71"/>
        <v>2</v>
      </c>
      <c r="DA41" s="4">
        <f t="shared" si="72"/>
        <v>2</v>
      </c>
      <c r="DB41" s="4">
        <f t="shared" si="73"/>
        <v>2</v>
      </c>
      <c r="DC41" s="4">
        <f t="shared" si="74"/>
        <v>2</v>
      </c>
      <c r="DD41" s="4">
        <f t="shared" si="75"/>
        <v>2</v>
      </c>
      <c r="DE41" s="12">
        <f t="shared" si="13"/>
        <v>4</v>
      </c>
      <c r="DF41" s="12">
        <f t="shared" si="14"/>
        <v>38</v>
      </c>
      <c r="DG41" s="17"/>
      <c r="DH41" s="7" t="str">
        <f>REPT(Sept!A41,1)</f>
        <v>LOMBARD Sébastien</v>
      </c>
      <c r="DI41" s="7">
        <f t="shared" si="76"/>
        <v>0</v>
      </c>
      <c r="DJ41" s="13"/>
      <c r="DK41" s="13"/>
      <c r="DL41" s="39">
        <f t="shared" si="77"/>
        <v>0</v>
      </c>
      <c r="DM41" s="13"/>
      <c r="DN41" s="4">
        <f t="shared" si="15"/>
        <v>0</v>
      </c>
      <c r="DO41" s="4">
        <f t="shared" si="78"/>
        <v>0</v>
      </c>
      <c r="DP41" s="4">
        <f t="shared" si="79"/>
        <v>0</v>
      </c>
      <c r="DQ41" s="4">
        <f t="shared" si="80"/>
        <v>0</v>
      </c>
      <c r="DR41" s="4">
        <f t="shared" si="81"/>
        <v>0</v>
      </c>
      <c r="DS41" s="4">
        <f t="shared" si="82"/>
        <v>0</v>
      </c>
      <c r="DT41" s="4"/>
      <c r="DU41" s="7" t="str">
        <f>REPT(Sept!A41,1)</f>
        <v>LOMBARD Sébastien</v>
      </c>
      <c r="DV41" s="7">
        <f t="shared" si="83"/>
        <v>0</v>
      </c>
      <c r="DW41" s="13"/>
      <c r="DX41" s="13"/>
      <c r="DY41" s="39">
        <f t="shared" si="84"/>
        <v>0</v>
      </c>
      <c r="DZ41" s="13"/>
      <c r="EA41" s="4">
        <f t="shared" si="16"/>
        <v>0</v>
      </c>
      <c r="EB41" s="4">
        <f t="shared" si="85"/>
        <v>0</v>
      </c>
      <c r="EC41" s="4">
        <f t="shared" si="86"/>
        <v>0</v>
      </c>
      <c r="ED41" s="4">
        <f t="shared" si="87"/>
        <v>0</v>
      </c>
      <c r="EE41" s="4">
        <f t="shared" si="88"/>
        <v>0</v>
      </c>
      <c r="EF41" s="4">
        <f t="shared" si="89"/>
        <v>0</v>
      </c>
      <c r="EG41" s="12">
        <f t="shared" si="90"/>
        <v>0</v>
      </c>
      <c r="EH41" s="22">
        <f t="shared" si="17"/>
        <v>38</v>
      </c>
      <c r="EI41" s="24">
        <f>SUM(EH41+Avr!EI41)</f>
        <v>696</v>
      </c>
      <c r="EJ41" s="25">
        <f t="shared" si="18"/>
        <v>7</v>
      </c>
      <c r="EK41" s="25">
        <f>SUM(EJ41+Avr!EK41)</f>
        <v>62</v>
      </c>
      <c r="EL41" s="41">
        <f t="shared" si="19"/>
        <v>0</v>
      </c>
    </row>
    <row r="42" spans="1:142" ht="13.5" thickBot="1">
      <c r="A42" s="107" t="str">
        <f>REPT(Sept!A42,1)</f>
        <v>MACQUET Franck</v>
      </c>
      <c r="B42" s="7">
        <f t="shared" si="20"/>
        <v>0</v>
      </c>
      <c r="C42" s="13"/>
      <c r="D42" s="13"/>
      <c r="E42" s="39">
        <f t="shared" si="21"/>
        <v>0</v>
      </c>
      <c r="F42" s="13"/>
      <c r="G42" s="4">
        <f t="shared" si="0"/>
        <v>0</v>
      </c>
      <c r="H42" s="4">
        <f t="shared" si="22"/>
        <v>0</v>
      </c>
      <c r="I42" s="4">
        <f t="shared" si="23"/>
        <v>0</v>
      </c>
      <c r="J42" s="4">
        <f t="shared" si="24"/>
        <v>0</v>
      </c>
      <c r="K42" s="4">
        <f t="shared" si="25"/>
        <v>0</v>
      </c>
      <c r="L42" s="4">
        <f t="shared" si="26"/>
        <v>0</v>
      </c>
      <c r="M42" s="4"/>
      <c r="N42" s="7" t="str">
        <f>REPT(Sept!A42,1)</f>
        <v>MACQUET Franck</v>
      </c>
      <c r="O42" s="7">
        <f t="shared" si="27"/>
        <v>1</v>
      </c>
      <c r="P42" s="13">
        <v>12</v>
      </c>
      <c r="Q42" s="13"/>
      <c r="R42" s="39">
        <f t="shared" si="28"/>
        <v>0</v>
      </c>
      <c r="S42" s="13"/>
      <c r="T42" s="4">
        <f t="shared" si="1"/>
        <v>12</v>
      </c>
      <c r="U42" s="4">
        <f t="shared" si="29"/>
        <v>12</v>
      </c>
      <c r="V42" s="4">
        <f t="shared" si="30"/>
        <v>12</v>
      </c>
      <c r="W42" s="4">
        <f t="shared" si="31"/>
        <v>12</v>
      </c>
      <c r="X42" s="4">
        <f t="shared" si="32"/>
        <v>12</v>
      </c>
      <c r="Y42" s="4">
        <f t="shared" si="33"/>
        <v>12</v>
      </c>
      <c r="Z42" s="12">
        <f t="shared" si="2"/>
        <v>12</v>
      </c>
      <c r="AA42" s="17"/>
      <c r="AB42" s="7" t="str">
        <f>REPT(Sept!A42,1)</f>
        <v>MACQUET Franck</v>
      </c>
      <c r="AC42" s="7">
        <f t="shared" si="34"/>
        <v>0</v>
      </c>
      <c r="AD42" s="13"/>
      <c r="AE42" s="13"/>
      <c r="AF42" s="39">
        <f t="shared" si="35"/>
        <v>0</v>
      </c>
      <c r="AG42" s="13"/>
      <c r="AH42" s="4">
        <f t="shared" si="3"/>
        <v>0</v>
      </c>
      <c r="AI42" s="4">
        <f t="shared" si="36"/>
        <v>0</v>
      </c>
      <c r="AJ42" s="4">
        <f t="shared" si="37"/>
        <v>0</v>
      </c>
      <c r="AK42" s="4">
        <f t="shared" si="38"/>
        <v>0</v>
      </c>
      <c r="AL42" s="4">
        <f t="shared" si="39"/>
        <v>0</v>
      </c>
      <c r="AM42" s="4">
        <f t="shared" si="40"/>
        <v>0</v>
      </c>
      <c r="AN42" s="4"/>
      <c r="AO42" s="7" t="str">
        <f>REPT(Sept!A42,1)</f>
        <v>MACQUET Franck</v>
      </c>
      <c r="AP42" s="7">
        <f t="shared" si="41"/>
        <v>0</v>
      </c>
      <c r="AQ42" s="13"/>
      <c r="AR42" s="13"/>
      <c r="AS42" s="39">
        <f t="shared" si="42"/>
        <v>0</v>
      </c>
      <c r="AT42" s="13"/>
      <c r="AU42" s="4">
        <f t="shared" si="4"/>
        <v>0</v>
      </c>
      <c r="AV42" s="4">
        <f t="shared" si="43"/>
        <v>0</v>
      </c>
      <c r="AW42" s="4">
        <f t="shared" si="44"/>
        <v>0</v>
      </c>
      <c r="AX42" s="4">
        <f t="shared" si="45"/>
        <v>0</v>
      </c>
      <c r="AY42" s="4">
        <f t="shared" si="46"/>
        <v>0</v>
      </c>
      <c r="AZ42" s="4">
        <f t="shared" si="47"/>
        <v>0</v>
      </c>
      <c r="BA42" s="12">
        <f t="shared" si="5"/>
        <v>0</v>
      </c>
      <c r="BB42" s="12">
        <f t="shared" si="6"/>
        <v>12</v>
      </c>
      <c r="BC42" s="17"/>
      <c r="BD42" s="7" t="str">
        <f>REPT(Sept!A42,1)</f>
        <v>MACQUET Franck</v>
      </c>
      <c r="BE42" s="7">
        <f t="shared" si="48"/>
        <v>0</v>
      </c>
      <c r="BF42" s="13"/>
      <c r="BG42" s="13"/>
      <c r="BH42" s="39">
        <f t="shared" si="49"/>
        <v>0</v>
      </c>
      <c r="BI42" s="13"/>
      <c r="BJ42" s="4">
        <f t="shared" si="7"/>
        <v>0</v>
      </c>
      <c r="BK42" s="4">
        <f t="shared" si="50"/>
        <v>0</v>
      </c>
      <c r="BL42" s="4">
        <f t="shared" si="51"/>
        <v>0</v>
      </c>
      <c r="BM42" s="4">
        <f t="shared" si="52"/>
        <v>0</v>
      </c>
      <c r="BN42" s="4">
        <f t="shared" si="53"/>
        <v>0</v>
      </c>
      <c r="BO42" s="4">
        <f t="shared" si="54"/>
        <v>0</v>
      </c>
      <c r="BP42" s="4"/>
      <c r="BQ42" s="7" t="str">
        <f>REPT(Sept!A42,1)</f>
        <v>MACQUET Franck</v>
      </c>
      <c r="BR42" s="7">
        <f t="shared" si="55"/>
        <v>0</v>
      </c>
      <c r="BS42" s="13"/>
      <c r="BT42" s="13"/>
      <c r="BU42" s="39">
        <f t="shared" si="56"/>
        <v>0</v>
      </c>
      <c r="BV42" s="13"/>
      <c r="BW42" s="4">
        <f t="shared" si="8"/>
        <v>0</v>
      </c>
      <c r="BX42" s="4">
        <f t="shared" si="57"/>
        <v>0</v>
      </c>
      <c r="BY42" s="4">
        <f t="shared" si="58"/>
        <v>0</v>
      </c>
      <c r="BZ42" s="4">
        <f t="shared" si="59"/>
        <v>0</v>
      </c>
      <c r="CA42" s="4">
        <f t="shared" si="60"/>
        <v>0</v>
      </c>
      <c r="CB42" s="4">
        <f t="shared" si="61"/>
        <v>0</v>
      </c>
      <c r="CC42" s="12">
        <f t="shared" si="9"/>
        <v>0</v>
      </c>
      <c r="CD42" s="12">
        <f t="shared" si="10"/>
        <v>12</v>
      </c>
      <c r="CE42" s="17"/>
      <c r="CF42" s="7" t="str">
        <f>REPT(Sept!A42,1)</f>
        <v>MACQUET Franck</v>
      </c>
      <c r="CG42" s="7">
        <f t="shared" si="62"/>
        <v>0</v>
      </c>
      <c r="CH42" s="13"/>
      <c r="CI42" s="13"/>
      <c r="CJ42" s="39">
        <f t="shared" si="63"/>
        <v>0</v>
      </c>
      <c r="CK42" s="13"/>
      <c r="CL42" s="4">
        <f t="shared" si="11"/>
        <v>0</v>
      </c>
      <c r="CM42" s="4">
        <f t="shared" si="64"/>
        <v>0</v>
      </c>
      <c r="CN42" s="4">
        <f t="shared" si="65"/>
        <v>0</v>
      </c>
      <c r="CO42" s="4">
        <f t="shared" si="66"/>
        <v>0</v>
      </c>
      <c r="CP42" s="4">
        <f t="shared" si="67"/>
        <v>0</v>
      </c>
      <c r="CQ42" s="4">
        <f t="shared" si="68"/>
        <v>0</v>
      </c>
      <c r="CR42" s="4"/>
      <c r="CS42" s="7" t="str">
        <f>REPT(Sept!A42,1)</f>
        <v>MACQUET Franck</v>
      </c>
      <c r="CT42" s="7">
        <f t="shared" si="69"/>
        <v>1</v>
      </c>
      <c r="CU42" s="13">
        <v>13</v>
      </c>
      <c r="CV42" s="13"/>
      <c r="CW42" s="39">
        <f t="shared" si="70"/>
        <v>0</v>
      </c>
      <c r="CX42" s="13"/>
      <c r="CY42" s="4">
        <f t="shared" si="12"/>
        <v>13</v>
      </c>
      <c r="CZ42" s="4">
        <f t="shared" si="71"/>
        <v>13</v>
      </c>
      <c r="DA42" s="4">
        <f t="shared" si="72"/>
        <v>13</v>
      </c>
      <c r="DB42" s="4">
        <f t="shared" si="73"/>
        <v>13</v>
      </c>
      <c r="DC42" s="4">
        <f t="shared" si="74"/>
        <v>13</v>
      </c>
      <c r="DD42" s="4">
        <f t="shared" si="75"/>
        <v>13</v>
      </c>
      <c r="DE42" s="12">
        <f t="shared" si="13"/>
        <v>13</v>
      </c>
      <c r="DF42" s="12">
        <f t="shared" si="14"/>
        <v>25</v>
      </c>
      <c r="DG42" s="17"/>
      <c r="DH42" s="7" t="str">
        <f>REPT(Sept!A42,1)</f>
        <v>MACQUET Franck</v>
      </c>
      <c r="DI42" s="7">
        <f t="shared" si="76"/>
        <v>0</v>
      </c>
      <c r="DJ42" s="13"/>
      <c r="DK42" s="13"/>
      <c r="DL42" s="39">
        <f t="shared" si="77"/>
        <v>0</v>
      </c>
      <c r="DM42" s="13"/>
      <c r="DN42" s="4">
        <f t="shared" si="15"/>
        <v>0</v>
      </c>
      <c r="DO42" s="4">
        <f t="shared" si="78"/>
        <v>0</v>
      </c>
      <c r="DP42" s="4">
        <f t="shared" si="79"/>
        <v>0</v>
      </c>
      <c r="DQ42" s="4">
        <f t="shared" si="80"/>
        <v>0</v>
      </c>
      <c r="DR42" s="4">
        <f t="shared" si="81"/>
        <v>0</v>
      </c>
      <c r="DS42" s="4">
        <f t="shared" si="82"/>
        <v>0</v>
      </c>
      <c r="DT42" s="4"/>
      <c r="DU42" s="7" t="str">
        <f>REPT(Sept!A42,1)</f>
        <v>MACQUET Franck</v>
      </c>
      <c r="DV42" s="7">
        <f t="shared" si="83"/>
        <v>0</v>
      </c>
      <c r="DW42" s="13"/>
      <c r="DX42" s="13"/>
      <c r="DY42" s="39">
        <f t="shared" si="84"/>
        <v>0</v>
      </c>
      <c r="DZ42" s="13"/>
      <c r="EA42" s="4">
        <f t="shared" si="16"/>
        <v>0</v>
      </c>
      <c r="EB42" s="4">
        <f t="shared" si="85"/>
        <v>0</v>
      </c>
      <c r="EC42" s="4">
        <f t="shared" si="86"/>
        <v>0</v>
      </c>
      <c r="ED42" s="4">
        <f t="shared" si="87"/>
        <v>0</v>
      </c>
      <c r="EE42" s="4">
        <f t="shared" si="88"/>
        <v>0</v>
      </c>
      <c r="EF42" s="4">
        <f t="shared" si="89"/>
        <v>0</v>
      </c>
      <c r="EG42" s="12">
        <f t="shared" si="90"/>
        <v>0</v>
      </c>
      <c r="EH42" s="22">
        <f t="shared" si="17"/>
        <v>25</v>
      </c>
      <c r="EI42" s="24">
        <f>SUM(EH42+Avr!EI42)</f>
        <v>418.7</v>
      </c>
      <c r="EJ42" s="25">
        <f t="shared" si="18"/>
        <v>2</v>
      </c>
      <c r="EK42" s="25">
        <f>SUM(EJ42+Avr!EK42)</f>
        <v>21</v>
      </c>
      <c r="EL42" s="41">
        <f t="shared" si="19"/>
        <v>0</v>
      </c>
    </row>
    <row r="43" spans="1:142" ht="13.5" thickBot="1">
      <c r="A43" s="107" t="str">
        <f>REPT(Sept!A43,1)</f>
        <v>MACQUET Jordan</v>
      </c>
      <c r="B43" s="7">
        <f t="shared" si="20"/>
        <v>1</v>
      </c>
      <c r="C43" s="13">
        <v>4</v>
      </c>
      <c r="D43" s="13"/>
      <c r="E43" s="39">
        <f t="shared" si="21"/>
        <v>0</v>
      </c>
      <c r="F43" s="13"/>
      <c r="G43" s="4">
        <f t="shared" si="0"/>
        <v>4</v>
      </c>
      <c r="H43" s="4">
        <f t="shared" si="22"/>
        <v>4</v>
      </c>
      <c r="I43" s="4">
        <f t="shared" si="23"/>
        <v>4</v>
      </c>
      <c r="J43" s="4">
        <f t="shared" si="24"/>
        <v>4</v>
      </c>
      <c r="K43" s="4">
        <f t="shared" si="25"/>
        <v>4</v>
      </c>
      <c r="L43" s="4">
        <f t="shared" si="26"/>
        <v>4</v>
      </c>
      <c r="M43" s="4"/>
      <c r="N43" s="7" t="str">
        <f>REPT(Sept!A43,1)</f>
        <v>MACQUET Jordan</v>
      </c>
      <c r="O43" s="7">
        <f t="shared" si="27"/>
        <v>1</v>
      </c>
      <c r="P43" s="13">
        <v>26</v>
      </c>
      <c r="Q43" s="13"/>
      <c r="R43" s="39">
        <f t="shared" si="28"/>
        <v>0</v>
      </c>
      <c r="S43" s="13"/>
      <c r="T43" s="4">
        <f t="shared" si="1"/>
        <v>26</v>
      </c>
      <c r="U43" s="4">
        <f t="shared" si="29"/>
        <v>26</v>
      </c>
      <c r="V43" s="4">
        <f t="shared" si="30"/>
        <v>26</v>
      </c>
      <c r="W43" s="4">
        <f t="shared" si="31"/>
        <v>26</v>
      </c>
      <c r="X43" s="4">
        <f t="shared" si="32"/>
        <v>26</v>
      </c>
      <c r="Y43" s="4">
        <f t="shared" si="33"/>
        <v>26</v>
      </c>
      <c r="Z43" s="12">
        <f t="shared" ref="Z43:Z74" si="120">IF(Y43&gt;L43,Y43,L43)</f>
        <v>26</v>
      </c>
      <c r="AA43" s="17"/>
      <c r="AB43" s="7" t="str">
        <f>REPT(Sept!A43,1)</f>
        <v>MACQUET Jordan</v>
      </c>
      <c r="AC43" s="7">
        <f t="shared" si="34"/>
        <v>1</v>
      </c>
      <c r="AD43" s="13">
        <v>15</v>
      </c>
      <c r="AE43" s="13"/>
      <c r="AF43" s="39">
        <f t="shared" si="35"/>
        <v>0</v>
      </c>
      <c r="AG43" s="13"/>
      <c r="AH43" s="4">
        <f t="shared" si="3"/>
        <v>15</v>
      </c>
      <c r="AI43" s="4">
        <f t="shared" si="36"/>
        <v>15</v>
      </c>
      <c r="AJ43" s="4">
        <f t="shared" si="37"/>
        <v>15</v>
      </c>
      <c r="AK43" s="4">
        <f t="shared" si="38"/>
        <v>15</v>
      </c>
      <c r="AL43" s="4">
        <f t="shared" si="39"/>
        <v>15</v>
      </c>
      <c r="AM43" s="4">
        <f t="shared" si="40"/>
        <v>15</v>
      </c>
      <c r="AN43" s="4"/>
      <c r="AO43" s="7" t="str">
        <f>REPT(Sept!A43,1)</f>
        <v>MACQUET Jordan</v>
      </c>
      <c r="AP43" s="7">
        <f t="shared" si="41"/>
        <v>1</v>
      </c>
      <c r="AQ43" s="13">
        <v>11</v>
      </c>
      <c r="AR43" s="13"/>
      <c r="AS43" s="39">
        <f t="shared" si="42"/>
        <v>0</v>
      </c>
      <c r="AT43" s="13"/>
      <c r="AU43" s="4">
        <f t="shared" si="4"/>
        <v>11</v>
      </c>
      <c r="AV43" s="4">
        <f t="shared" si="43"/>
        <v>11</v>
      </c>
      <c r="AW43" s="4">
        <f t="shared" si="44"/>
        <v>11</v>
      </c>
      <c r="AX43" s="4">
        <f t="shared" si="45"/>
        <v>11</v>
      </c>
      <c r="AY43" s="4">
        <f t="shared" si="46"/>
        <v>11</v>
      </c>
      <c r="AZ43" s="4">
        <f t="shared" si="47"/>
        <v>11</v>
      </c>
      <c r="BA43" s="12">
        <f t="shared" ref="BA43:BA74" si="121">IF(AY43&gt;AL43,AY43,AL43)</f>
        <v>15</v>
      </c>
      <c r="BB43" s="12">
        <f t="shared" ref="BB43:BB74" si="122">SUM(Z43+BA43)</f>
        <v>41</v>
      </c>
      <c r="BC43" s="17"/>
      <c r="BD43" s="7" t="str">
        <f>REPT(Sept!A43,1)</f>
        <v>MACQUET Jordan</v>
      </c>
      <c r="BE43" s="7">
        <f t="shared" si="48"/>
        <v>0</v>
      </c>
      <c r="BF43" s="13"/>
      <c r="BG43" s="13"/>
      <c r="BH43" s="39">
        <f t="shared" si="49"/>
        <v>0</v>
      </c>
      <c r="BI43" s="13"/>
      <c r="BJ43" s="4">
        <f t="shared" si="7"/>
        <v>0</v>
      </c>
      <c r="BK43" s="4">
        <f t="shared" si="50"/>
        <v>0</v>
      </c>
      <c r="BL43" s="4">
        <f t="shared" si="51"/>
        <v>0</v>
      </c>
      <c r="BM43" s="4">
        <f t="shared" si="52"/>
        <v>0</v>
      </c>
      <c r="BN43" s="4">
        <f t="shared" si="53"/>
        <v>0</v>
      </c>
      <c r="BO43" s="4">
        <f t="shared" si="54"/>
        <v>0</v>
      </c>
      <c r="BP43" s="4"/>
      <c r="BQ43" s="7" t="str">
        <f>REPT(Sept!A43,1)</f>
        <v>MACQUET Jordan</v>
      </c>
      <c r="BR43" s="7">
        <f t="shared" si="55"/>
        <v>1</v>
      </c>
      <c r="BS43" s="13">
        <v>4</v>
      </c>
      <c r="BT43" s="13"/>
      <c r="BU43" s="39">
        <f t="shared" si="56"/>
        <v>0</v>
      </c>
      <c r="BV43" s="13"/>
      <c r="BW43" s="4">
        <f t="shared" si="8"/>
        <v>4</v>
      </c>
      <c r="BX43" s="4">
        <f t="shared" si="57"/>
        <v>4</v>
      </c>
      <c r="BY43" s="4">
        <f t="shared" si="58"/>
        <v>4</v>
      </c>
      <c r="BZ43" s="4">
        <f t="shared" si="59"/>
        <v>4</v>
      </c>
      <c r="CA43" s="4">
        <f t="shared" si="60"/>
        <v>4</v>
      </c>
      <c r="CB43" s="4">
        <f t="shared" si="61"/>
        <v>4</v>
      </c>
      <c r="CC43" s="12">
        <f t="shared" ref="CC43:CC74" si="123">IF(CB43&gt;BO43,CB43,BO43)</f>
        <v>4</v>
      </c>
      <c r="CD43" s="12">
        <f t="shared" ref="CD43:CD74" si="124">SUM(BB43+CC43)</f>
        <v>45</v>
      </c>
      <c r="CE43" s="17"/>
      <c r="CF43" s="7" t="str">
        <f>REPT(Sept!A43,1)</f>
        <v>MACQUET Jordan</v>
      </c>
      <c r="CG43" s="7">
        <f t="shared" si="62"/>
        <v>1</v>
      </c>
      <c r="CH43" s="13">
        <v>10</v>
      </c>
      <c r="CI43" s="13"/>
      <c r="CJ43" s="39">
        <f t="shared" si="63"/>
        <v>0</v>
      </c>
      <c r="CK43" s="13"/>
      <c r="CL43" s="4">
        <f t="shared" si="11"/>
        <v>10</v>
      </c>
      <c r="CM43" s="4">
        <f t="shared" si="64"/>
        <v>10</v>
      </c>
      <c r="CN43" s="4">
        <f t="shared" si="65"/>
        <v>10</v>
      </c>
      <c r="CO43" s="4">
        <f t="shared" si="66"/>
        <v>10</v>
      </c>
      <c r="CP43" s="4">
        <f t="shared" si="67"/>
        <v>10</v>
      </c>
      <c r="CQ43" s="4">
        <f t="shared" si="68"/>
        <v>10</v>
      </c>
      <c r="CR43" s="4"/>
      <c r="CS43" s="7" t="str">
        <f>REPT(Sept!A43,1)</f>
        <v>MACQUET Jordan</v>
      </c>
      <c r="CT43" s="7">
        <f t="shared" si="69"/>
        <v>1</v>
      </c>
      <c r="CU43" s="13">
        <v>12</v>
      </c>
      <c r="CV43" s="13"/>
      <c r="CW43" s="39">
        <f t="shared" si="70"/>
        <v>0</v>
      </c>
      <c r="CX43" s="13"/>
      <c r="CY43" s="4">
        <f t="shared" si="12"/>
        <v>12</v>
      </c>
      <c r="CZ43" s="4">
        <f t="shared" si="71"/>
        <v>12</v>
      </c>
      <c r="DA43" s="4">
        <f t="shared" si="72"/>
        <v>12</v>
      </c>
      <c r="DB43" s="4">
        <f t="shared" si="73"/>
        <v>12</v>
      </c>
      <c r="DC43" s="4">
        <f t="shared" si="74"/>
        <v>12</v>
      </c>
      <c r="DD43" s="4">
        <f t="shared" si="75"/>
        <v>12</v>
      </c>
      <c r="DE43" s="12">
        <f t="shared" ref="DE43:DE74" si="125">IF(DD43&gt;CQ43,DD43,CQ43)</f>
        <v>12</v>
      </c>
      <c r="DF43" s="12">
        <f t="shared" ref="DF43:DF74" si="126">SUM(CD43+DE43)</f>
        <v>57</v>
      </c>
      <c r="DG43" s="17"/>
      <c r="DH43" s="7" t="str">
        <f>REPT(Sept!A43,1)</f>
        <v>MACQUET Jordan</v>
      </c>
      <c r="DI43" s="7">
        <f t="shared" si="76"/>
        <v>0</v>
      </c>
      <c r="DJ43" s="13"/>
      <c r="DK43" s="13"/>
      <c r="DL43" s="39">
        <f t="shared" si="77"/>
        <v>0</v>
      </c>
      <c r="DM43" s="13"/>
      <c r="DN43" s="4">
        <f t="shared" si="15"/>
        <v>0</v>
      </c>
      <c r="DO43" s="4">
        <f t="shared" si="78"/>
        <v>0</v>
      </c>
      <c r="DP43" s="4">
        <f t="shared" si="79"/>
        <v>0</v>
      </c>
      <c r="DQ43" s="4">
        <f t="shared" si="80"/>
        <v>0</v>
      </c>
      <c r="DR43" s="4">
        <f t="shared" si="81"/>
        <v>0</v>
      </c>
      <c r="DS43" s="4">
        <f t="shared" si="82"/>
        <v>0</v>
      </c>
      <c r="DT43" s="4"/>
      <c r="DU43" s="7" t="str">
        <f>REPT(Sept!A43,1)</f>
        <v>MACQUET Jordan</v>
      </c>
      <c r="DV43" s="7">
        <f t="shared" si="83"/>
        <v>0</v>
      </c>
      <c r="DW43" s="13"/>
      <c r="DX43" s="13"/>
      <c r="DY43" s="39">
        <f t="shared" si="84"/>
        <v>0</v>
      </c>
      <c r="DZ43" s="13"/>
      <c r="EA43" s="4">
        <f t="shared" si="16"/>
        <v>0</v>
      </c>
      <c r="EB43" s="4">
        <f t="shared" si="85"/>
        <v>0</v>
      </c>
      <c r="EC43" s="4">
        <f t="shared" si="86"/>
        <v>0</v>
      </c>
      <c r="ED43" s="4">
        <f t="shared" si="87"/>
        <v>0</v>
      </c>
      <c r="EE43" s="4">
        <f t="shared" si="88"/>
        <v>0</v>
      </c>
      <c r="EF43" s="4">
        <f t="shared" si="89"/>
        <v>0</v>
      </c>
      <c r="EG43" s="12">
        <f t="shared" si="90"/>
        <v>0</v>
      </c>
      <c r="EH43" s="22">
        <f t="shared" ref="EH43:EH74" si="127">SUM(DF43+EG43)</f>
        <v>57</v>
      </c>
      <c r="EI43" s="24">
        <f>SUM(EH43+Avr!EI43)</f>
        <v>476.5</v>
      </c>
      <c r="EJ43" s="25">
        <f t="shared" ref="EJ43:EJ74" si="128">SUM(B43+O43+AC43+AP43+BE43+BR43+CG43+CT43+DI43+DV43)</f>
        <v>7</v>
      </c>
      <c r="EK43" s="25">
        <f>SUM(EJ43+Avr!EK43)</f>
        <v>33</v>
      </c>
      <c r="EL43" s="41">
        <f t="shared" ref="EL43:EL74" si="129">SUM(E43+R43+AF43+AS43+BH43+BU43+CJ43+CW43+DL43+DY43)</f>
        <v>0</v>
      </c>
    </row>
    <row r="44" spans="1:142" ht="13.5" thickBot="1">
      <c r="A44" s="107" t="str">
        <f>REPT(Sept!A44,1)</f>
        <v>MADRERO Loïc</v>
      </c>
      <c r="B44" s="7">
        <f t="shared" si="20"/>
        <v>0</v>
      </c>
      <c r="C44" s="13"/>
      <c r="D44" s="13"/>
      <c r="E44" s="39">
        <f t="shared" si="21"/>
        <v>0</v>
      </c>
      <c r="F44" s="13"/>
      <c r="G44" s="4">
        <f t="shared" si="0"/>
        <v>0</v>
      </c>
      <c r="H44" s="4">
        <f t="shared" si="22"/>
        <v>0</v>
      </c>
      <c r="I44" s="4">
        <f t="shared" si="23"/>
        <v>0</v>
      </c>
      <c r="J44" s="4">
        <f t="shared" si="24"/>
        <v>0</v>
      </c>
      <c r="K44" s="4">
        <f t="shared" si="25"/>
        <v>0</v>
      </c>
      <c r="L44" s="4">
        <f t="shared" si="26"/>
        <v>0</v>
      </c>
      <c r="M44" s="4"/>
      <c r="N44" s="7" t="str">
        <f>REPT(Sept!A44,1)</f>
        <v>MADRERO Loïc</v>
      </c>
      <c r="O44" s="7">
        <f t="shared" si="27"/>
        <v>0</v>
      </c>
      <c r="P44" s="13"/>
      <c r="Q44" s="13"/>
      <c r="R44" s="39">
        <f t="shared" si="28"/>
        <v>0</v>
      </c>
      <c r="S44" s="13"/>
      <c r="T44" s="4">
        <f t="shared" si="1"/>
        <v>0</v>
      </c>
      <c r="U44" s="4">
        <f t="shared" si="29"/>
        <v>0</v>
      </c>
      <c r="V44" s="4">
        <f t="shared" si="30"/>
        <v>0</v>
      </c>
      <c r="W44" s="4">
        <f t="shared" si="31"/>
        <v>0</v>
      </c>
      <c r="X44" s="4">
        <f t="shared" si="32"/>
        <v>0</v>
      </c>
      <c r="Y44" s="4">
        <f t="shared" si="33"/>
        <v>0</v>
      </c>
      <c r="Z44" s="12">
        <f t="shared" si="120"/>
        <v>0</v>
      </c>
      <c r="AA44" s="17"/>
      <c r="AB44" s="7" t="str">
        <f>REPT(Sept!A44,1)</f>
        <v>MADRERO Loïc</v>
      </c>
      <c r="AC44" s="7">
        <f t="shared" si="34"/>
        <v>0</v>
      </c>
      <c r="AD44" s="13"/>
      <c r="AE44" s="13"/>
      <c r="AF44" s="39">
        <f t="shared" si="35"/>
        <v>0</v>
      </c>
      <c r="AG44" s="13"/>
      <c r="AH44" s="4">
        <f t="shared" si="3"/>
        <v>0</v>
      </c>
      <c r="AI44" s="4">
        <f t="shared" si="36"/>
        <v>0</v>
      </c>
      <c r="AJ44" s="4">
        <f t="shared" si="37"/>
        <v>0</v>
      </c>
      <c r="AK44" s="4">
        <f t="shared" si="38"/>
        <v>0</v>
      </c>
      <c r="AL44" s="4">
        <f t="shared" si="39"/>
        <v>0</v>
      </c>
      <c r="AM44" s="4">
        <f t="shared" si="40"/>
        <v>0</v>
      </c>
      <c r="AN44" s="4"/>
      <c r="AO44" s="7" t="str">
        <f>REPT(Sept!A44,1)</f>
        <v>MADRERO Loïc</v>
      </c>
      <c r="AP44" s="7">
        <f t="shared" si="41"/>
        <v>0</v>
      </c>
      <c r="AQ44" s="13"/>
      <c r="AR44" s="13"/>
      <c r="AS44" s="39">
        <f t="shared" si="42"/>
        <v>0</v>
      </c>
      <c r="AT44" s="13"/>
      <c r="AU44" s="4">
        <f t="shared" si="4"/>
        <v>0</v>
      </c>
      <c r="AV44" s="4">
        <f t="shared" si="43"/>
        <v>0</v>
      </c>
      <c r="AW44" s="4">
        <f t="shared" si="44"/>
        <v>0</v>
      </c>
      <c r="AX44" s="4">
        <f t="shared" si="45"/>
        <v>0</v>
      </c>
      <c r="AY44" s="4">
        <f t="shared" si="46"/>
        <v>0</v>
      </c>
      <c r="AZ44" s="4">
        <f t="shared" si="47"/>
        <v>0</v>
      </c>
      <c r="BA44" s="12">
        <f t="shared" si="121"/>
        <v>0</v>
      </c>
      <c r="BB44" s="12">
        <f t="shared" si="122"/>
        <v>0</v>
      </c>
      <c r="BC44" s="17"/>
      <c r="BD44" s="7" t="str">
        <f>REPT(Sept!A44,1)</f>
        <v>MADRERO Loïc</v>
      </c>
      <c r="BE44" s="7">
        <f t="shared" si="48"/>
        <v>0</v>
      </c>
      <c r="BF44" s="13"/>
      <c r="BG44" s="13"/>
      <c r="BH44" s="39">
        <f t="shared" si="49"/>
        <v>0</v>
      </c>
      <c r="BI44" s="13"/>
      <c r="BJ44" s="4">
        <f t="shared" si="7"/>
        <v>0</v>
      </c>
      <c r="BK44" s="4">
        <f t="shared" si="50"/>
        <v>0</v>
      </c>
      <c r="BL44" s="4">
        <f t="shared" si="51"/>
        <v>0</v>
      </c>
      <c r="BM44" s="4">
        <f t="shared" si="52"/>
        <v>0</v>
      </c>
      <c r="BN44" s="4">
        <f t="shared" si="53"/>
        <v>0</v>
      </c>
      <c r="BO44" s="4">
        <f t="shared" si="54"/>
        <v>0</v>
      </c>
      <c r="BP44" s="4"/>
      <c r="BQ44" s="7" t="str">
        <f>REPT(Sept!A44,1)</f>
        <v>MADRERO Loïc</v>
      </c>
      <c r="BR44" s="7">
        <f t="shared" si="55"/>
        <v>0</v>
      </c>
      <c r="BS44" s="13"/>
      <c r="BT44" s="13"/>
      <c r="BU44" s="39">
        <f t="shared" si="56"/>
        <v>0</v>
      </c>
      <c r="BV44" s="13"/>
      <c r="BW44" s="4">
        <f t="shared" si="8"/>
        <v>0</v>
      </c>
      <c r="BX44" s="4">
        <f t="shared" si="57"/>
        <v>0</v>
      </c>
      <c r="BY44" s="4">
        <f t="shared" si="58"/>
        <v>0</v>
      </c>
      <c r="BZ44" s="4">
        <f t="shared" si="59"/>
        <v>0</v>
      </c>
      <c r="CA44" s="4">
        <f t="shared" si="60"/>
        <v>0</v>
      </c>
      <c r="CB44" s="4">
        <f t="shared" si="61"/>
        <v>0</v>
      </c>
      <c r="CC44" s="12">
        <f t="shared" si="123"/>
        <v>0</v>
      </c>
      <c r="CD44" s="12">
        <f t="shared" si="124"/>
        <v>0</v>
      </c>
      <c r="CE44" s="17"/>
      <c r="CF44" s="7" t="str">
        <f>REPT(Sept!A44,1)</f>
        <v>MADRERO Loïc</v>
      </c>
      <c r="CG44" s="7">
        <f t="shared" si="62"/>
        <v>0</v>
      </c>
      <c r="CH44" s="13"/>
      <c r="CI44" s="13"/>
      <c r="CJ44" s="39">
        <f t="shared" si="63"/>
        <v>0</v>
      </c>
      <c r="CK44" s="13"/>
      <c r="CL44" s="4">
        <f t="shared" si="11"/>
        <v>0</v>
      </c>
      <c r="CM44" s="4">
        <f t="shared" si="64"/>
        <v>0</v>
      </c>
      <c r="CN44" s="4">
        <f t="shared" si="65"/>
        <v>0</v>
      </c>
      <c r="CO44" s="4">
        <f t="shared" si="66"/>
        <v>0</v>
      </c>
      <c r="CP44" s="4">
        <f t="shared" si="67"/>
        <v>0</v>
      </c>
      <c r="CQ44" s="4">
        <f t="shared" si="68"/>
        <v>0</v>
      </c>
      <c r="CR44" s="4"/>
      <c r="CS44" s="7" t="str">
        <f>REPT(Sept!A44,1)</f>
        <v>MADRERO Loïc</v>
      </c>
      <c r="CT44" s="7">
        <f t="shared" si="69"/>
        <v>0</v>
      </c>
      <c r="CU44" s="13"/>
      <c r="CV44" s="13"/>
      <c r="CW44" s="39">
        <f t="shared" si="70"/>
        <v>0</v>
      </c>
      <c r="CX44" s="13"/>
      <c r="CY44" s="4">
        <f t="shared" si="12"/>
        <v>0</v>
      </c>
      <c r="CZ44" s="4">
        <f t="shared" si="71"/>
        <v>0</v>
      </c>
      <c r="DA44" s="4">
        <f t="shared" si="72"/>
        <v>0</v>
      </c>
      <c r="DB44" s="4">
        <f t="shared" si="73"/>
        <v>0</v>
      </c>
      <c r="DC44" s="4">
        <f t="shared" si="74"/>
        <v>0</v>
      </c>
      <c r="DD44" s="4">
        <f t="shared" si="75"/>
        <v>0</v>
      </c>
      <c r="DE44" s="12">
        <f t="shared" si="125"/>
        <v>0</v>
      </c>
      <c r="DF44" s="12">
        <f t="shared" si="126"/>
        <v>0</v>
      </c>
      <c r="DG44" s="17"/>
      <c r="DH44" s="7" t="str">
        <f>REPT(Sept!A44,1)</f>
        <v>MADRERO Loïc</v>
      </c>
      <c r="DI44" s="7">
        <f t="shared" si="76"/>
        <v>0</v>
      </c>
      <c r="DJ44" s="13"/>
      <c r="DK44" s="13"/>
      <c r="DL44" s="39">
        <f t="shared" si="77"/>
        <v>0</v>
      </c>
      <c r="DM44" s="13"/>
      <c r="DN44" s="4">
        <f t="shared" si="15"/>
        <v>0</v>
      </c>
      <c r="DO44" s="4">
        <f t="shared" si="78"/>
        <v>0</v>
      </c>
      <c r="DP44" s="4">
        <f t="shared" si="79"/>
        <v>0</v>
      </c>
      <c r="DQ44" s="4">
        <f t="shared" si="80"/>
        <v>0</v>
      </c>
      <c r="DR44" s="4">
        <f t="shared" si="81"/>
        <v>0</v>
      </c>
      <c r="DS44" s="4">
        <f t="shared" si="82"/>
        <v>0</v>
      </c>
      <c r="DT44" s="4"/>
      <c r="DU44" s="7" t="str">
        <f>REPT(Sept!A44,1)</f>
        <v>MADRERO Loïc</v>
      </c>
      <c r="DV44" s="7">
        <f t="shared" si="83"/>
        <v>0</v>
      </c>
      <c r="DW44" s="13"/>
      <c r="DX44" s="13"/>
      <c r="DY44" s="39">
        <f t="shared" si="84"/>
        <v>0</v>
      </c>
      <c r="DZ44" s="13"/>
      <c r="EA44" s="4">
        <f t="shared" si="16"/>
        <v>0</v>
      </c>
      <c r="EB44" s="4">
        <f t="shared" si="85"/>
        <v>0</v>
      </c>
      <c r="EC44" s="4">
        <f t="shared" si="86"/>
        <v>0</v>
      </c>
      <c r="ED44" s="4">
        <f t="shared" si="87"/>
        <v>0</v>
      </c>
      <c r="EE44" s="4">
        <f t="shared" si="88"/>
        <v>0</v>
      </c>
      <c r="EF44" s="4">
        <f t="shared" si="89"/>
        <v>0</v>
      </c>
      <c r="EG44" s="12">
        <f t="shared" si="90"/>
        <v>0</v>
      </c>
      <c r="EH44" s="22">
        <f t="shared" si="127"/>
        <v>0</v>
      </c>
      <c r="EI44" s="24">
        <f>SUM(EH44+Avr!EI44)</f>
        <v>112</v>
      </c>
      <c r="EJ44" s="25">
        <f t="shared" si="128"/>
        <v>0</v>
      </c>
      <c r="EK44" s="25">
        <f>SUM(EJ44+Avr!EK44)</f>
        <v>6</v>
      </c>
      <c r="EL44" s="41">
        <f t="shared" si="129"/>
        <v>0</v>
      </c>
    </row>
    <row r="45" spans="1:142" ht="13.5" thickBot="1">
      <c r="A45" s="107" t="str">
        <f>REPT(Sept!A45,1)</f>
        <v>MALVIN Natacha</v>
      </c>
      <c r="B45" s="7">
        <f t="shared" si="20"/>
        <v>0</v>
      </c>
      <c r="C45" s="13"/>
      <c r="D45" s="13"/>
      <c r="E45" s="39">
        <f t="shared" si="21"/>
        <v>0</v>
      </c>
      <c r="F45" s="13"/>
      <c r="G45" s="4">
        <f t="shared" si="0"/>
        <v>0</v>
      </c>
      <c r="H45" s="4">
        <f t="shared" si="22"/>
        <v>0</v>
      </c>
      <c r="I45" s="4">
        <f t="shared" si="23"/>
        <v>0</v>
      </c>
      <c r="J45" s="4">
        <f t="shared" si="24"/>
        <v>0</v>
      </c>
      <c r="K45" s="4">
        <f t="shared" si="25"/>
        <v>0</v>
      </c>
      <c r="L45" s="4">
        <f t="shared" si="26"/>
        <v>0</v>
      </c>
      <c r="M45" s="4"/>
      <c r="N45" s="7" t="str">
        <f>REPT(Sept!A45,1)</f>
        <v>MALVIN Natacha</v>
      </c>
      <c r="O45" s="7">
        <f t="shared" si="27"/>
        <v>0</v>
      </c>
      <c r="P45" s="13"/>
      <c r="Q45" s="13"/>
      <c r="R45" s="39">
        <f t="shared" si="28"/>
        <v>0</v>
      </c>
      <c r="S45" s="13"/>
      <c r="T45" s="4">
        <f t="shared" si="1"/>
        <v>0</v>
      </c>
      <c r="U45" s="4">
        <f t="shared" si="29"/>
        <v>0</v>
      </c>
      <c r="V45" s="4">
        <f t="shared" si="30"/>
        <v>0</v>
      </c>
      <c r="W45" s="4">
        <f t="shared" si="31"/>
        <v>0</v>
      </c>
      <c r="X45" s="4">
        <f t="shared" si="32"/>
        <v>0</v>
      </c>
      <c r="Y45" s="4">
        <f t="shared" si="33"/>
        <v>0</v>
      </c>
      <c r="Z45" s="12">
        <f t="shared" si="120"/>
        <v>0</v>
      </c>
      <c r="AA45" s="17"/>
      <c r="AB45" s="7" t="str">
        <f>REPT(Sept!A45,1)</f>
        <v>MALVIN Natacha</v>
      </c>
      <c r="AC45" s="7">
        <f t="shared" si="34"/>
        <v>0</v>
      </c>
      <c r="AD45" s="13"/>
      <c r="AE45" s="13"/>
      <c r="AF45" s="39">
        <f t="shared" si="35"/>
        <v>0</v>
      </c>
      <c r="AG45" s="13"/>
      <c r="AH45" s="4">
        <f t="shared" si="3"/>
        <v>0</v>
      </c>
      <c r="AI45" s="4">
        <f t="shared" si="36"/>
        <v>0</v>
      </c>
      <c r="AJ45" s="4">
        <f t="shared" si="37"/>
        <v>0</v>
      </c>
      <c r="AK45" s="4">
        <f t="shared" si="38"/>
        <v>0</v>
      </c>
      <c r="AL45" s="4">
        <f t="shared" si="39"/>
        <v>0</v>
      </c>
      <c r="AM45" s="4">
        <f t="shared" si="40"/>
        <v>0</v>
      </c>
      <c r="AN45" s="4"/>
      <c r="AO45" s="7" t="str">
        <f>REPT(Sept!A45,1)</f>
        <v>MALVIN Natacha</v>
      </c>
      <c r="AP45" s="7">
        <f t="shared" si="41"/>
        <v>0</v>
      </c>
      <c r="AQ45" s="13"/>
      <c r="AR45" s="13"/>
      <c r="AS45" s="39">
        <f t="shared" si="42"/>
        <v>0</v>
      </c>
      <c r="AT45" s="13"/>
      <c r="AU45" s="4">
        <f t="shared" si="4"/>
        <v>0</v>
      </c>
      <c r="AV45" s="4">
        <f t="shared" si="43"/>
        <v>0</v>
      </c>
      <c r="AW45" s="4">
        <f t="shared" si="44"/>
        <v>0</v>
      </c>
      <c r="AX45" s="4">
        <f t="shared" si="45"/>
        <v>0</v>
      </c>
      <c r="AY45" s="4">
        <f t="shared" si="46"/>
        <v>0</v>
      </c>
      <c r="AZ45" s="4">
        <f t="shared" si="47"/>
        <v>0</v>
      </c>
      <c r="BA45" s="12">
        <f t="shared" si="121"/>
        <v>0</v>
      </c>
      <c r="BB45" s="12">
        <f t="shared" si="122"/>
        <v>0</v>
      </c>
      <c r="BC45" s="17"/>
      <c r="BD45" s="7" t="str">
        <f>REPT(Sept!A45,1)</f>
        <v>MALVIN Natacha</v>
      </c>
      <c r="BE45" s="7">
        <f t="shared" si="48"/>
        <v>0</v>
      </c>
      <c r="BF45" s="13"/>
      <c r="BG45" s="13"/>
      <c r="BH45" s="39">
        <f t="shared" si="49"/>
        <v>0</v>
      </c>
      <c r="BI45" s="13"/>
      <c r="BJ45" s="4">
        <f t="shared" si="7"/>
        <v>0</v>
      </c>
      <c r="BK45" s="4">
        <f t="shared" si="50"/>
        <v>0</v>
      </c>
      <c r="BL45" s="4">
        <f t="shared" si="51"/>
        <v>0</v>
      </c>
      <c r="BM45" s="4">
        <f t="shared" si="52"/>
        <v>0</v>
      </c>
      <c r="BN45" s="4">
        <f t="shared" si="53"/>
        <v>0</v>
      </c>
      <c r="BO45" s="4">
        <f t="shared" si="54"/>
        <v>0</v>
      </c>
      <c r="BP45" s="4"/>
      <c r="BQ45" s="7" t="str">
        <f>REPT(Sept!A45,1)</f>
        <v>MALVIN Natacha</v>
      </c>
      <c r="BR45" s="7">
        <f t="shared" si="55"/>
        <v>0</v>
      </c>
      <c r="BS45" s="13"/>
      <c r="BT45" s="13"/>
      <c r="BU45" s="39">
        <f t="shared" si="56"/>
        <v>0</v>
      </c>
      <c r="BV45" s="13"/>
      <c r="BW45" s="4">
        <f t="shared" si="8"/>
        <v>0</v>
      </c>
      <c r="BX45" s="4">
        <f t="shared" si="57"/>
        <v>0</v>
      </c>
      <c r="BY45" s="4">
        <f t="shared" si="58"/>
        <v>0</v>
      </c>
      <c r="BZ45" s="4">
        <f t="shared" si="59"/>
        <v>0</v>
      </c>
      <c r="CA45" s="4">
        <f t="shared" si="60"/>
        <v>0</v>
      </c>
      <c r="CB45" s="4">
        <f t="shared" si="61"/>
        <v>0</v>
      </c>
      <c r="CC45" s="12">
        <f t="shared" si="123"/>
        <v>0</v>
      </c>
      <c r="CD45" s="12">
        <f t="shared" si="124"/>
        <v>0</v>
      </c>
      <c r="CE45" s="17"/>
      <c r="CF45" s="7" t="str">
        <f>REPT(Sept!A45,1)</f>
        <v>MALVIN Natacha</v>
      </c>
      <c r="CG45" s="7">
        <f t="shared" si="62"/>
        <v>0</v>
      </c>
      <c r="CH45" s="13"/>
      <c r="CI45" s="13"/>
      <c r="CJ45" s="39">
        <f t="shared" si="63"/>
        <v>0</v>
      </c>
      <c r="CK45" s="13"/>
      <c r="CL45" s="4">
        <f t="shared" si="11"/>
        <v>0</v>
      </c>
      <c r="CM45" s="4">
        <f t="shared" si="64"/>
        <v>0</v>
      </c>
      <c r="CN45" s="4">
        <f t="shared" si="65"/>
        <v>0</v>
      </c>
      <c r="CO45" s="4">
        <f t="shared" si="66"/>
        <v>0</v>
      </c>
      <c r="CP45" s="4">
        <f t="shared" si="67"/>
        <v>0</v>
      </c>
      <c r="CQ45" s="4">
        <f t="shared" si="68"/>
        <v>0</v>
      </c>
      <c r="CR45" s="4"/>
      <c r="CS45" s="7" t="str">
        <f>REPT(Sept!A45,1)</f>
        <v>MALVIN Natacha</v>
      </c>
      <c r="CT45" s="7">
        <f t="shared" si="69"/>
        <v>0</v>
      </c>
      <c r="CU45" s="13"/>
      <c r="CV45" s="13"/>
      <c r="CW45" s="39">
        <f t="shared" si="70"/>
        <v>0</v>
      </c>
      <c r="CX45" s="13"/>
      <c r="CY45" s="4">
        <f t="shared" si="12"/>
        <v>0</v>
      </c>
      <c r="CZ45" s="4">
        <f t="shared" si="71"/>
        <v>0</v>
      </c>
      <c r="DA45" s="4">
        <f t="shared" si="72"/>
        <v>0</v>
      </c>
      <c r="DB45" s="4">
        <f t="shared" si="73"/>
        <v>0</v>
      </c>
      <c r="DC45" s="4">
        <f t="shared" si="74"/>
        <v>0</v>
      </c>
      <c r="DD45" s="4">
        <f t="shared" si="75"/>
        <v>0</v>
      </c>
      <c r="DE45" s="12">
        <f t="shared" si="125"/>
        <v>0</v>
      </c>
      <c r="DF45" s="12">
        <f t="shared" si="126"/>
        <v>0</v>
      </c>
      <c r="DG45" s="17"/>
      <c r="DH45" s="7" t="str">
        <f>REPT(Sept!A45,1)</f>
        <v>MALVIN Natacha</v>
      </c>
      <c r="DI45" s="7">
        <f t="shared" si="76"/>
        <v>0</v>
      </c>
      <c r="DJ45" s="13"/>
      <c r="DK45" s="13"/>
      <c r="DL45" s="39">
        <f t="shared" si="77"/>
        <v>0</v>
      </c>
      <c r="DM45" s="13"/>
      <c r="DN45" s="4">
        <f t="shared" si="15"/>
        <v>0</v>
      </c>
      <c r="DO45" s="4">
        <f t="shared" si="78"/>
        <v>0</v>
      </c>
      <c r="DP45" s="4">
        <f t="shared" si="79"/>
        <v>0</v>
      </c>
      <c r="DQ45" s="4">
        <f t="shared" si="80"/>
        <v>0</v>
      </c>
      <c r="DR45" s="4">
        <f t="shared" si="81"/>
        <v>0</v>
      </c>
      <c r="DS45" s="4">
        <f t="shared" si="82"/>
        <v>0</v>
      </c>
      <c r="DT45" s="4"/>
      <c r="DU45" s="7" t="str">
        <f>REPT(Sept!A45,1)</f>
        <v>MALVIN Natacha</v>
      </c>
      <c r="DV45" s="7">
        <f t="shared" si="83"/>
        <v>0</v>
      </c>
      <c r="DW45" s="13"/>
      <c r="DX45" s="13"/>
      <c r="DY45" s="39">
        <f t="shared" si="84"/>
        <v>0</v>
      </c>
      <c r="DZ45" s="13"/>
      <c r="EA45" s="4">
        <f t="shared" si="16"/>
        <v>0</v>
      </c>
      <c r="EB45" s="4">
        <f t="shared" si="85"/>
        <v>0</v>
      </c>
      <c r="EC45" s="4">
        <f t="shared" si="86"/>
        <v>0</v>
      </c>
      <c r="ED45" s="4">
        <f t="shared" si="87"/>
        <v>0</v>
      </c>
      <c r="EE45" s="4">
        <f t="shared" si="88"/>
        <v>0</v>
      </c>
      <c r="EF45" s="4">
        <f t="shared" si="89"/>
        <v>0</v>
      </c>
      <c r="EG45" s="12">
        <f t="shared" si="90"/>
        <v>0</v>
      </c>
      <c r="EH45" s="22">
        <f t="shared" si="127"/>
        <v>0</v>
      </c>
      <c r="EI45" s="24">
        <f>SUM(EH45+Avr!EI45)</f>
        <v>597.1</v>
      </c>
      <c r="EJ45" s="25">
        <f t="shared" si="128"/>
        <v>0</v>
      </c>
      <c r="EK45" s="25">
        <f>SUM(EJ45+Avr!EK45)</f>
        <v>23</v>
      </c>
      <c r="EL45" s="41">
        <f t="shared" si="129"/>
        <v>0</v>
      </c>
    </row>
    <row r="46" spans="1:142" ht="13.5" thickBot="1">
      <c r="A46" s="107" t="str">
        <f>REPT(Sept!A46,1)</f>
        <v>MARIN Ange</v>
      </c>
      <c r="B46" s="7">
        <f t="shared" si="20"/>
        <v>1</v>
      </c>
      <c r="C46" s="13">
        <v>22</v>
      </c>
      <c r="D46" s="13"/>
      <c r="E46" s="39">
        <f t="shared" si="21"/>
        <v>0</v>
      </c>
      <c r="F46" s="13"/>
      <c r="G46" s="4">
        <f t="shared" si="0"/>
        <v>22</v>
      </c>
      <c r="H46" s="4">
        <f t="shared" si="22"/>
        <v>22</v>
      </c>
      <c r="I46" s="4">
        <f t="shared" si="23"/>
        <v>22</v>
      </c>
      <c r="J46" s="4">
        <f t="shared" si="24"/>
        <v>22</v>
      </c>
      <c r="K46" s="4">
        <f t="shared" si="25"/>
        <v>22</v>
      </c>
      <c r="L46" s="4">
        <f t="shared" si="26"/>
        <v>22</v>
      </c>
      <c r="M46" s="4"/>
      <c r="N46" s="7" t="str">
        <f>REPT(Sept!A46,1)</f>
        <v>MARIN Ange</v>
      </c>
      <c r="O46" s="7">
        <f t="shared" si="27"/>
        <v>1</v>
      </c>
      <c r="P46" s="13">
        <v>30</v>
      </c>
      <c r="Q46" s="13">
        <v>4</v>
      </c>
      <c r="R46" s="39">
        <f t="shared" si="28"/>
        <v>0</v>
      </c>
      <c r="S46" s="13"/>
      <c r="T46" s="4">
        <f t="shared" si="1"/>
        <v>30</v>
      </c>
      <c r="U46" s="4">
        <f t="shared" si="29"/>
        <v>30</v>
      </c>
      <c r="V46" s="4">
        <f t="shared" si="30"/>
        <v>30</v>
      </c>
      <c r="W46" s="4">
        <f t="shared" si="31"/>
        <v>36</v>
      </c>
      <c r="X46" s="4">
        <f t="shared" si="32"/>
        <v>36</v>
      </c>
      <c r="Y46" s="4">
        <f t="shared" si="33"/>
        <v>36</v>
      </c>
      <c r="Z46" s="12">
        <f t="shared" si="120"/>
        <v>36</v>
      </c>
      <c r="AA46" s="17"/>
      <c r="AB46" s="7" t="str">
        <f>REPT(Sept!A46,1)</f>
        <v>MARIN Ange</v>
      </c>
      <c r="AC46" s="7">
        <f t="shared" si="34"/>
        <v>1</v>
      </c>
      <c r="AD46" s="13">
        <v>14</v>
      </c>
      <c r="AE46" s="13"/>
      <c r="AF46" s="39">
        <f t="shared" si="35"/>
        <v>0</v>
      </c>
      <c r="AG46" s="13"/>
      <c r="AH46" s="4">
        <f t="shared" si="3"/>
        <v>14</v>
      </c>
      <c r="AI46" s="4">
        <f t="shared" si="36"/>
        <v>14</v>
      </c>
      <c r="AJ46" s="4">
        <f t="shared" si="37"/>
        <v>14</v>
      </c>
      <c r="AK46" s="4">
        <f t="shared" si="38"/>
        <v>14</v>
      </c>
      <c r="AL46" s="4">
        <f t="shared" si="39"/>
        <v>14</v>
      </c>
      <c r="AM46" s="4">
        <f t="shared" si="40"/>
        <v>14</v>
      </c>
      <c r="AN46" s="4"/>
      <c r="AO46" s="7" t="str">
        <f>REPT(Sept!A46,1)</f>
        <v>MARIN Ange</v>
      </c>
      <c r="AP46" s="7">
        <f t="shared" si="41"/>
        <v>1</v>
      </c>
      <c r="AQ46" s="13">
        <v>33</v>
      </c>
      <c r="AR46" s="13">
        <v>3</v>
      </c>
      <c r="AS46" s="39">
        <f t="shared" si="42"/>
        <v>0</v>
      </c>
      <c r="AT46" s="13"/>
      <c r="AU46" s="4">
        <f t="shared" si="4"/>
        <v>33</v>
      </c>
      <c r="AV46" s="4">
        <f t="shared" si="43"/>
        <v>33</v>
      </c>
      <c r="AW46" s="4">
        <f t="shared" si="44"/>
        <v>42.9</v>
      </c>
      <c r="AX46" s="4">
        <f t="shared" si="45"/>
        <v>42.9</v>
      </c>
      <c r="AY46" s="4">
        <f t="shared" si="46"/>
        <v>42.9</v>
      </c>
      <c r="AZ46" s="4">
        <f t="shared" si="47"/>
        <v>42.9</v>
      </c>
      <c r="BA46" s="12">
        <f t="shared" si="121"/>
        <v>42.9</v>
      </c>
      <c r="BB46" s="12">
        <f t="shared" si="122"/>
        <v>78.900000000000006</v>
      </c>
      <c r="BC46" s="17"/>
      <c r="BD46" s="7" t="str">
        <f>REPT(Sept!A46,1)</f>
        <v>MARIN Ange</v>
      </c>
      <c r="BE46" s="7">
        <f t="shared" si="48"/>
        <v>1</v>
      </c>
      <c r="BF46" s="13">
        <v>10</v>
      </c>
      <c r="BG46" s="13"/>
      <c r="BH46" s="39">
        <f t="shared" si="49"/>
        <v>0</v>
      </c>
      <c r="BI46" s="13"/>
      <c r="BJ46" s="4">
        <f t="shared" si="7"/>
        <v>10</v>
      </c>
      <c r="BK46" s="4">
        <f t="shared" si="50"/>
        <v>10</v>
      </c>
      <c r="BL46" s="4">
        <f t="shared" si="51"/>
        <v>10</v>
      </c>
      <c r="BM46" s="4">
        <f t="shared" si="52"/>
        <v>10</v>
      </c>
      <c r="BN46" s="4">
        <f t="shared" si="53"/>
        <v>10</v>
      </c>
      <c r="BO46" s="4">
        <f t="shared" si="54"/>
        <v>10</v>
      </c>
      <c r="BP46" s="4"/>
      <c r="BQ46" s="7" t="str">
        <f>REPT(Sept!A46,1)</f>
        <v>MARIN Ange</v>
      </c>
      <c r="BR46" s="7">
        <f t="shared" si="55"/>
        <v>1</v>
      </c>
      <c r="BS46" s="13">
        <v>25</v>
      </c>
      <c r="BT46" s="13">
        <v>1</v>
      </c>
      <c r="BU46" s="39">
        <f t="shared" si="56"/>
        <v>1</v>
      </c>
      <c r="BV46" s="13"/>
      <c r="BW46" s="4">
        <f t="shared" si="8"/>
        <v>50</v>
      </c>
      <c r="BX46" s="4">
        <f t="shared" si="57"/>
        <v>50</v>
      </c>
      <c r="BY46" s="4">
        <f t="shared" si="58"/>
        <v>50</v>
      </c>
      <c r="BZ46" s="4">
        <f t="shared" si="59"/>
        <v>50</v>
      </c>
      <c r="CA46" s="4">
        <f t="shared" si="60"/>
        <v>50</v>
      </c>
      <c r="CB46" s="4">
        <f t="shared" si="61"/>
        <v>50</v>
      </c>
      <c r="CC46" s="12">
        <f t="shared" si="123"/>
        <v>50</v>
      </c>
      <c r="CD46" s="12">
        <f t="shared" si="124"/>
        <v>128.9</v>
      </c>
      <c r="CE46" s="17"/>
      <c r="CF46" s="7" t="str">
        <f>REPT(Sept!A46,1)</f>
        <v>MARIN Ange</v>
      </c>
      <c r="CG46" s="7">
        <f t="shared" si="62"/>
        <v>1</v>
      </c>
      <c r="CH46" s="13">
        <v>18</v>
      </c>
      <c r="CI46" s="13"/>
      <c r="CJ46" s="39">
        <f t="shared" si="63"/>
        <v>0</v>
      </c>
      <c r="CK46" s="13"/>
      <c r="CL46" s="4">
        <f t="shared" si="11"/>
        <v>18</v>
      </c>
      <c r="CM46" s="4">
        <f t="shared" si="64"/>
        <v>18</v>
      </c>
      <c r="CN46" s="4">
        <f t="shared" si="65"/>
        <v>18</v>
      </c>
      <c r="CO46" s="4">
        <f t="shared" si="66"/>
        <v>18</v>
      </c>
      <c r="CP46" s="4">
        <f t="shared" si="67"/>
        <v>18</v>
      </c>
      <c r="CQ46" s="4">
        <f t="shared" si="68"/>
        <v>18</v>
      </c>
      <c r="CR46" s="4"/>
      <c r="CS46" s="7" t="str">
        <f>REPT(Sept!A46,1)</f>
        <v>MARIN Ange</v>
      </c>
      <c r="CT46" s="7">
        <f t="shared" si="69"/>
        <v>1</v>
      </c>
      <c r="CU46" s="13">
        <v>21</v>
      </c>
      <c r="CV46" s="13"/>
      <c r="CW46" s="39">
        <f t="shared" si="70"/>
        <v>0</v>
      </c>
      <c r="CX46" s="13"/>
      <c r="CY46" s="4">
        <f t="shared" si="12"/>
        <v>21</v>
      </c>
      <c r="CZ46" s="4">
        <f t="shared" si="71"/>
        <v>21</v>
      </c>
      <c r="DA46" s="4">
        <f t="shared" si="72"/>
        <v>21</v>
      </c>
      <c r="DB46" s="4">
        <f t="shared" si="73"/>
        <v>21</v>
      </c>
      <c r="DC46" s="4">
        <f t="shared" si="74"/>
        <v>21</v>
      </c>
      <c r="DD46" s="4">
        <f t="shared" si="75"/>
        <v>21</v>
      </c>
      <c r="DE46" s="12">
        <f t="shared" si="125"/>
        <v>21</v>
      </c>
      <c r="DF46" s="12">
        <f t="shared" si="126"/>
        <v>149.9</v>
      </c>
      <c r="DG46" s="17"/>
      <c r="DH46" s="7" t="str">
        <f>REPT(Sept!A46,1)</f>
        <v>MARIN Ange</v>
      </c>
      <c r="DI46" s="7">
        <f t="shared" si="76"/>
        <v>0</v>
      </c>
      <c r="DJ46" s="13"/>
      <c r="DK46" s="13"/>
      <c r="DL46" s="39">
        <f t="shared" si="77"/>
        <v>0</v>
      </c>
      <c r="DM46" s="13"/>
      <c r="DN46" s="4">
        <f t="shared" si="15"/>
        <v>0</v>
      </c>
      <c r="DO46" s="4">
        <f t="shared" si="78"/>
        <v>0</v>
      </c>
      <c r="DP46" s="4">
        <f t="shared" si="79"/>
        <v>0</v>
      </c>
      <c r="DQ46" s="4">
        <f t="shared" si="80"/>
        <v>0</v>
      </c>
      <c r="DR46" s="4">
        <f t="shared" si="81"/>
        <v>0</v>
      </c>
      <c r="DS46" s="4">
        <f t="shared" si="82"/>
        <v>0</v>
      </c>
      <c r="DT46" s="4"/>
      <c r="DU46" s="7" t="str">
        <f>REPT(Sept!A46,1)</f>
        <v>MARIN Ange</v>
      </c>
      <c r="DV46" s="7">
        <f t="shared" si="83"/>
        <v>0</v>
      </c>
      <c r="DW46" s="13"/>
      <c r="DX46" s="13"/>
      <c r="DY46" s="39">
        <f t="shared" si="84"/>
        <v>0</v>
      </c>
      <c r="DZ46" s="13"/>
      <c r="EA46" s="4">
        <f t="shared" si="16"/>
        <v>0</v>
      </c>
      <c r="EB46" s="4">
        <f t="shared" si="85"/>
        <v>0</v>
      </c>
      <c r="EC46" s="4">
        <f t="shared" si="86"/>
        <v>0</v>
      </c>
      <c r="ED46" s="4">
        <f t="shared" si="87"/>
        <v>0</v>
      </c>
      <c r="EE46" s="4">
        <f t="shared" si="88"/>
        <v>0</v>
      </c>
      <c r="EF46" s="4">
        <f t="shared" si="89"/>
        <v>0</v>
      </c>
      <c r="EG46" s="12">
        <f t="shared" si="90"/>
        <v>0</v>
      </c>
      <c r="EH46" s="22">
        <f t="shared" si="127"/>
        <v>149.9</v>
      </c>
      <c r="EI46" s="24">
        <f>SUM(EH46+Avr!EI46)</f>
        <v>1134.1000000000001</v>
      </c>
      <c r="EJ46" s="25">
        <f t="shared" si="128"/>
        <v>8</v>
      </c>
      <c r="EK46" s="25">
        <f>SUM(EJ46+Avr!EK46)</f>
        <v>59</v>
      </c>
      <c r="EL46" s="41">
        <f t="shared" si="129"/>
        <v>1</v>
      </c>
    </row>
    <row r="47" spans="1:142" ht="13.5" thickBot="1">
      <c r="A47" s="107" t="str">
        <f>REPT(Sept!A47,1)</f>
        <v>MARTY Patrick</v>
      </c>
      <c r="B47" s="7">
        <f t="shared" si="20"/>
        <v>0</v>
      </c>
      <c r="C47" s="13"/>
      <c r="D47" s="13"/>
      <c r="E47" s="39">
        <f t="shared" si="21"/>
        <v>0</v>
      </c>
      <c r="F47" s="13"/>
      <c r="G47" s="4">
        <f t="shared" si="0"/>
        <v>0</v>
      </c>
      <c r="H47" s="4">
        <f t="shared" si="22"/>
        <v>0</v>
      </c>
      <c r="I47" s="4">
        <f t="shared" si="23"/>
        <v>0</v>
      </c>
      <c r="J47" s="4">
        <f t="shared" si="24"/>
        <v>0</v>
      </c>
      <c r="K47" s="4">
        <f t="shared" si="25"/>
        <v>0</v>
      </c>
      <c r="L47" s="4">
        <f t="shared" si="26"/>
        <v>0</v>
      </c>
      <c r="M47" s="4"/>
      <c r="N47" s="7" t="str">
        <f>REPT(Sept!A47,1)</f>
        <v>MARTY Patrick</v>
      </c>
      <c r="O47" s="7">
        <f t="shared" si="27"/>
        <v>0</v>
      </c>
      <c r="P47" s="13"/>
      <c r="Q47" s="13"/>
      <c r="R47" s="39">
        <f t="shared" si="28"/>
        <v>0</v>
      </c>
      <c r="S47" s="13"/>
      <c r="T47" s="4">
        <f t="shared" si="1"/>
        <v>0</v>
      </c>
      <c r="U47" s="4">
        <f t="shared" si="29"/>
        <v>0</v>
      </c>
      <c r="V47" s="4">
        <f t="shared" si="30"/>
        <v>0</v>
      </c>
      <c r="W47" s="4">
        <f t="shared" si="31"/>
        <v>0</v>
      </c>
      <c r="X47" s="4">
        <f t="shared" si="32"/>
        <v>0</v>
      </c>
      <c r="Y47" s="4">
        <f t="shared" si="33"/>
        <v>0</v>
      </c>
      <c r="Z47" s="12">
        <f t="shared" si="120"/>
        <v>0</v>
      </c>
      <c r="AA47" s="17"/>
      <c r="AB47" s="7" t="str">
        <f>REPT(Sept!A47,1)</f>
        <v>MARTY Patrick</v>
      </c>
      <c r="AC47" s="7">
        <f t="shared" si="34"/>
        <v>1</v>
      </c>
      <c r="AD47" s="13">
        <v>20</v>
      </c>
      <c r="AE47" s="13"/>
      <c r="AF47" s="39">
        <f t="shared" si="35"/>
        <v>0</v>
      </c>
      <c r="AG47" s="13"/>
      <c r="AH47" s="4">
        <f t="shared" si="3"/>
        <v>20</v>
      </c>
      <c r="AI47" s="4">
        <f t="shared" si="36"/>
        <v>20</v>
      </c>
      <c r="AJ47" s="4">
        <f t="shared" si="37"/>
        <v>20</v>
      </c>
      <c r="AK47" s="4">
        <f t="shared" si="38"/>
        <v>20</v>
      </c>
      <c r="AL47" s="4">
        <f t="shared" si="39"/>
        <v>20</v>
      </c>
      <c r="AM47" s="4">
        <f t="shared" si="40"/>
        <v>20</v>
      </c>
      <c r="AN47" s="4"/>
      <c r="AO47" s="7" t="str">
        <f>REPT(Sept!A47,1)</f>
        <v>MARTY Patrick</v>
      </c>
      <c r="AP47" s="7">
        <f t="shared" si="41"/>
        <v>1</v>
      </c>
      <c r="AQ47" s="13">
        <v>13</v>
      </c>
      <c r="AR47" s="13"/>
      <c r="AS47" s="39">
        <f t="shared" si="42"/>
        <v>0</v>
      </c>
      <c r="AT47" s="13"/>
      <c r="AU47" s="4">
        <f t="shared" si="4"/>
        <v>13</v>
      </c>
      <c r="AV47" s="4">
        <f t="shared" si="43"/>
        <v>13</v>
      </c>
      <c r="AW47" s="4">
        <f t="shared" si="44"/>
        <v>13</v>
      </c>
      <c r="AX47" s="4">
        <f t="shared" si="45"/>
        <v>13</v>
      </c>
      <c r="AY47" s="4">
        <f t="shared" si="46"/>
        <v>13</v>
      </c>
      <c r="AZ47" s="4">
        <f t="shared" si="47"/>
        <v>13</v>
      </c>
      <c r="BA47" s="12">
        <f t="shared" si="121"/>
        <v>20</v>
      </c>
      <c r="BB47" s="12">
        <f t="shared" si="122"/>
        <v>20</v>
      </c>
      <c r="BC47" s="17"/>
      <c r="BD47" s="7" t="str">
        <f>REPT(Sept!A47,1)</f>
        <v>MARTY Patrick</v>
      </c>
      <c r="BE47" s="7">
        <f t="shared" si="48"/>
        <v>0</v>
      </c>
      <c r="BF47" s="13"/>
      <c r="BG47" s="13"/>
      <c r="BH47" s="39">
        <f t="shared" si="49"/>
        <v>0</v>
      </c>
      <c r="BI47" s="13"/>
      <c r="BJ47" s="4">
        <f t="shared" si="7"/>
        <v>0</v>
      </c>
      <c r="BK47" s="4">
        <f t="shared" si="50"/>
        <v>0</v>
      </c>
      <c r="BL47" s="4">
        <f t="shared" si="51"/>
        <v>0</v>
      </c>
      <c r="BM47" s="4">
        <f t="shared" si="52"/>
        <v>0</v>
      </c>
      <c r="BN47" s="4">
        <f t="shared" si="53"/>
        <v>0</v>
      </c>
      <c r="BO47" s="4">
        <f t="shared" si="54"/>
        <v>0</v>
      </c>
      <c r="BP47" s="4"/>
      <c r="BQ47" s="7" t="str">
        <f>REPT(Sept!A47,1)</f>
        <v>MARTY Patrick</v>
      </c>
      <c r="BR47" s="7">
        <f t="shared" si="55"/>
        <v>1</v>
      </c>
      <c r="BS47" s="13">
        <v>7</v>
      </c>
      <c r="BT47" s="13"/>
      <c r="BU47" s="39">
        <f t="shared" si="56"/>
        <v>0</v>
      </c>
      <c r="BV47" s="13"/>
      <c r="BW47" s="4">
        <f t="shared" si="8"/>
        <v>7</v>
      </c>
      <c r="BX47" s="4">
        <f t="shared" si="57"/>
        <v>7</v>
      </c>
      <c r="BY47" s="4">
        <f t="shared" si="58"/>
        <v>7</v>
      </c>
      <c r="BZ47" s="4">
        <f t="shared" si="59"/>
        <v>7</v>
      </c>
      <c r="CA47" s="4">
        <f t="shared" si="60"/>
        <v>7</v>
      </c>
      <c r="CB47" s="4">
        <f t="shared" si="61"/>
        <v>7</v>
      </c>
      <c r="CC47" s="12">
        <f t="shared" si="123"/>
        <v>7</v>
      </c>
      <c r="CD47" s="12">
        <f t="shared" si="124"/>
        <v>27</v>
      </c>
      <c r="CE47" s="17"/>
      <c r="CF47" s="7" t="str">
        <f>REPT(Sept!A47,1)</f>
        <v>MARTY Patrick</v>
      </c>
      <c r="CG47" s="7">
        <f t="shared" si="62"/>
        <v>1</v>
      </c>
      <c r="CH47" s="13">
        <v>3</v>
      </c>
      <c r="CI47" s="13"/>
      <c r="CJ47" s="39">
        <f t="shared" si="63"/>
        <v>0</v>
      </c>
      <c r="CK47" s="13"/>
      <c r="CL47" s="4">
        <f t="shared" si="11"/>
        <v>3</v>
      </c>
      <c r="CM47" s="4">
        <f t="shared" si="64"/>
        <v>3</v>
      </c>
      <c r="CN47" s="4">
        <f t="shared" si="65"/>
        <v>3</v>
      </c>
      <c r="CO47" s="4">
        <f t="shared" si="66"/>
        <v>3</v>
      </c>
      <c r="CP47" s="4">
        <f t="shared" si="67"/>
        <v>3</v>
      </c>
      <c r="CQ47" s="4">
        <f t="shared" si="68"/>
        <v>3</v>
      </c>
      <c r="CR47" s="4"/>
      <c r="CS47" s="7" t="str">
        <f>REPT(Sept!A47,1)</f>
        <v>MARTY Patrick</v>
      </c>
      <c r="CT47" s="7">
        <f t="shared" si="69"/>
        <v>0</v>
      </c>
      <c r="CU47" s="13"/>
      <c r="CV47" s="13"/>
      <c r="CW47" s="39">
        <f t="shared" si="70"/>
        <v>0</v>
      </c>
      <c r="CX47" s="13"/>
      <c r="CY47" s="4">
        <f t="shared" si="12"/>
        <v>0</v>
      </c>
      <c r="CZ47" s="4">
        <f t="shared" si="71"/>
        <v>0</v>
      </c>
      <c r="DA47" s="4">
        <f t="shared" si="72"/>
        <v>0</v>
      </c>
      <c r="DB47" s="4">
        <f t="shared" si="73"/>
        <v>0</v>
      </c>
      <c r="DC47" s="4">
        <f t="shared" si="74"/>
        <v>0</v>
      </c>
      <c r="DD47" s="4">
        <f t="shared" si="75"/>
        <v>0</v>
      </c>
      <c r="DE47" s="12">
        <f t="shared" si="125"/>
        <v>3</v>
      </c>
      <c r="DF47" s="12">
        <f t="shared" si="126"/>
        <v>30</v>
      </c>
      <c r="DG47" s="17"/>
      <c r="DH47" s="7" t="str">
        <f>REPT(Sept!A47,1)</f>
        <v>MARTY Patrick</v>
      </c>
      <c r="DI47" s="7">
        <f t="shared" si="76"/>
        <v>0</v>
      </c>
      <c r="DJ47" s="13"/>
      <c r="DK47" s="13"/>
      <c r="DL47" s="39">
        <f t="shared" si="77"/>
        <v>0</v>
      </c>
      <c r="DM47" s="13"/>
      <c r="DN47" s="4">
        <f t="shared" si="15"/>
        <v>0</v>
      </c>
      <c r="DO47" s="4">
        <f t="shared" si="78"/>
        <v>0</v>
      </c>
      <c r="DP47" s="4">
        <f t="shared" si="79"/>
        <v>0</v>
      </c>
      <c r="DQ47" s="4">
        <f t="shared" si="80"/>
        <v>0</v>
      </c>
      <c r="DR47" s="4">
        <f t="shared" si="81"/>
        <v>0</v>
      </c>
      <c r="DS47" s="4">
        <f t="shared" si="82"/>
        <v>0</v>
      </c>
      <c r="DT47" s="4"/>
      <c r="DU47" s="7" t="str">
        <f>REPT(Sept!A47,1)</f>
        <v>MARTY Patrick</v>
      </c>
      <c r="DV47" s="7">
        <f t="shared" si="83"/>
        <v>0</v>
      </c>
      <c r="DW47" s="13"/>
      <c r="DX47" s="13"/>
      <c r="DY47" s="39">
        <f t="shared" si="84"/>
        <v>0</v>
      </c>
      <c r="DZ47" s="13"/>
      <c r="EA47" s="4">
        <f t="shared" si="16"/>
        <v>0</v>
      </c>
      <c r="EB47" s="4">
        <f t="shared" si="85"/>
        <v>0</v>
      </c>
      <c r="EC47" s="4">
        <f t="shared" si="86"/>
        <v>0</v>
      </c>
      <c r="ED47" s="4">
        <f t="shared" si="87"/>
        <v>0</v>
      </c>
      <c r="EE47" s="4">
        <f t="shared" si="88"/>
        <v>0</v>
      </c>
      <c r="EF47" s="4">
        <f t="shared" si="89"/>
        <v>0</v>
      </c>
      <c r="EG47" s="12">
        <f t="shared" si="90"/>
        <v>0</v>
      </c>
      <c r="EH47" s="22">
        <f t="shared" si="127"/>
        <v>30</v>
      </c>
      <c r="EI47" s="24">
        <f>SUM(EH47+Avr!EI47)</f>
        <v>530</v>
      </c>
      <c r="EJ47" s="25">
        <f t="shared" si="128"/>
        <v>4</v>
      </c>
      <c r="EK47" s="25">
        <f>SUM(EJ47+Avr!EK47)</f>
        <v>49</v>
      </c>
      <c r="EL47" s="41">
        <f t="shared" si="129"/>
        <v>0</v>
      </c>
    </row>
    <row r="48" spans="1:142" ht="13.5" thickBot="1">
      <c r="A48" s="107" t="str">
        <f>REPT(Sept!A48,1)</f>
        <v>METLEF Jean</v>
      </c>
      <c r="B48" s="7">
        <f t="shared" si="20"/>
        <v>1</v>
      </c>
      <c r="C48" s="13">
        <v>6</v>
      </c>
      <c r="D48" s="13"/>
      <c r="E48" s="39">
        <f t="shared" si="21"/>
        <v>0</v>
      </c>
      <c r="F48" s="13"/>
      <c r="G48" s="4">
        <f t="shared" si="0"/>
        <v>6</v>
      </c>
      <c r="H48" s="4">
        <f t="shared" si="22"/>
        <v>6</v>
      </c>
      <c r="I48" s="4">
        <f t="shared" si="23"/>
        <v>6</v>
      </c>
      <c r="J48" s="4">
        <f t="shared" si="24"/>
        <v>6</v>
      </c>
      <c r="K48" s="4">
        <f t="shared" si="25"/>
        <v>6</v>
      </c>
      <c r="L48" s="4">
        <f t="shared" si="26"/>
        <v>6</v>
      </c>
      <c r="M48" s="4"/>
      <c r="N48" s="7" t="str">
        <f>REPT(Sept!A48,1)</f>
        <v>METLEF Jean</v>
      </c>
      <c r="O48" s="7">
        <f t="shared" si="27"/>
        <v>1</v>
      </c>
      <c r="P48" s="13">
        <v>25</v>
      </c>
      <c r="Q48" s="13"/>
      <c r="R48" s="39">
        <f t="shared" si="28"/>
        <v>0</v>
      </c>
      <c r="S48" s="13"/>
      <c r="T48" s="4">
        <f t="shared" si="1"/>
        <v>25</v>
      </c>
      <c r="U48" s="4">
        <f t="shared" si="29"/>
        <v>25</v>
      </c>
      <c r="V48" s="4">
        <f t="shared" si="30"/>
        <v>25</v>
      </c>
      <c r="W48" s="4">
        <f t="shared" si="31"/>
        <v>25</v>
      </c>
      <c r="X48" s="4">
        <f t="shared" si="32"/>
        <v>25</v>
      </c>
      <c r="Y48" s="4">
        <f t="shared" si="33"/>
        <v>25</v>
      </c>
      <c r="Z48" s="12">
        <f t="shared" si="120"/>
        <v>25</v>
      </c>
      <c r="AA48" s="17"/>
      <c r="AB48" s="7" t="str">
        <f>REPT(Sept!A48,1)</f>
        <v>METLEF Jean</v>
      </c>
      <c r="AC48" s="7">
        <f t="shared" si="34"/>
        <v>1</v>
      </c>
      <c r="AD48" s="13">
        <v>10</v>
      </c>
      <c r="AE48" s="13"/>
      <c r="AF48" s="39">
        <f t="shared" si="35"/>
        <v>0</v>
      </c>
      <c r="AG48" s="13"/>
      <c r="AH48" s="4">
        <f t="shared" si="3"/>
        <v>10</v>
      </c>
      <c r="AI48" s="4">
        <f t="shared" si="36"/>
        <v>10</v>
      </c>
      <c r="AJ48" s="4">
        <f t="shared" si="37"/>
        <v>10</v>
      </c>
      <c r="AK48" s="4">
        <f t="shared" si="38"/>
        <v>10</v>
      </c>
      <c r="AL48" s="4">
        <f t="shared" si="39"/>
        <v>10</v>
      </c>
      <c r="AM48" s="4">
        <f t="shared" si="40"/>
        <v>10</v>
      </c>
      <c r="AN48" s="4"/>
      <c r="AO48" s="7" t="str">
        <f>REPT(Sept!A48,1)</f>
        <v>METLEF Jean</v>
      </c>
      <c r="AP48" s="7">
        <f t="shared" si="41"/>
        <v>1</v>
      </c>
      <c r="AQ48" s="13">
        <v>12</v>
      </c>
      <c r="AR48" s="13"/>
      <c r="AS48" s="39">
        <f t="shared" si="42"/>
        <v>0</v>
      </c>
      <c r="AT48" s="13"/>
      <c r="AU48" s="4">
        <f t="shared" si="4"/>
        <v>12</v>
      </c>
      <c r="AV48" s="4">
        <f t="shared" si="43"/>
        <v>12</v>
      </c>
      <c r="AW48" s="4">
        <f t="shared" si="44"/>
        <v>12</v>
      </c>
      <c r="AX48" s="4">
        <f t="shared" si="45"/>
        <v>12</v>
      </c>
      <c r="AY48" s="4">
        <f t="shared" si="46"/>
        <v>12</v>
      </c>
      <c r="AZ48" s="4">
        <f t="shared" si="47"/>
        <v>12</v>
      </c>
      <c r="BA48" s="12">
        <f t="shared" si="121"/>
        <v>12</v>
      </c>
      <c r="BB48" s="12">
        <f t="shared" si="122"/>
        <v>37</v>
      </c>
      <c r="BC48" s="17"/>
      <c r="BD48" s="7" t="str">
        <f>REPT(Sept!A48,1)</f>
        <v>METLEF Jean</v>
      </c>
      <c r="BE48" s="7">
        <f t="shared" si="48"/>
        <v>1</v>
      </c>
      <c r="BF48" s="13">
        <v>8</v>
      </c>
      <c r="BG48" s="13"/>
      <c r="BH48" s="39">
        <f t="shared" si="49"/>
        <v>0</v>
      </c>
      <c r="BI48" s="13"/>
      <c r="BJ48" s="4">
        <f t="shared" si="7"/>
        <v>8</v>
      </c>
      <c r="BK48" s="4">
        <f t="shared" si="50"/>
        <v>8</v>
      </c>
      <c r="BL48" s="4">
        <f t="shared" si="51"/>
        <v>8</v>
      </c>
      <c r="BM48" s="4">
        <f t="shared" si="52"/>
        <v>8</v>
      </c>
      <c r="BN48" s="4">
        <f t="shared" si="53"/>
        <v>8</v>
      </c>
      <c r="BO48" s="4">
        <f t="shared" si="54"/>
        <v>8</v>
      </c>
      <c r="BP48" s="4"/>
      <c r="BQ48" s="7" t="str">
        <f>REPT(Sept!A48,1)</f>
        <v>METLEF Jean</v>
      </c>
      <c r="BR48" s="7">
        <f t="shared" si="55"/>
        <v>1</v>
      </c>
      <c r="BS48" s="13">
        <v>18</v>
      </c>
      <c r="BT48" s="13"/>
      <c r="BU48" s="39">
        <f t="shared" si="56"/>
        <v>0</v>
      </c>
      <c r="BV48" s="13"/>
      <c r="BW48" s="4">
        <f t="shared" si="8"/>
        <v>18</v>
      </c>
      <c r="BX48" s="4">
        <f t="shared" si="57"/>
        <v>18</v>
      </c>
      <c r="BY48" s="4">
        <f t="shared" si="58"/>
        <v>18</v>
      </c>
      <c r="BZ48" s="4">
        <f t="shared" si="59"/>
        <v>18</v>
      </c>
      <c r="CA48" s="4">
        <f t="shared" si="60"/>
        <v>18</v>
      </c>
      <c r="CB48" s="4">
        <f t="shared" si="61"/>
        <v>18</v>
      </c>
      <c r="CC48" s="12">
        <f t="shared" si="123"/>
        <v>18</v>
      </c>
      <c r="CD48" s="12">
        <f t="shared" si="124"/>
        <v>55</v>
      </c>
      <c r="CE48" s="17"/>
      <c r="CF48" s="7" t="str">
        <f>REPT(Sept!A48,1)</f>
        <v>METLEF Jean</v>
      </c>
      <c r="CG48" s="7">
        <f t="shared" si="62"/>
        <v>1</v>
      </c>
      <c r="CH48" s="13">
        <v>7</v>
      </c>
      <c r="CI48" s="13"/>
      <c r="CJ48" s="39">
        <f t="shared" si="63"/>
        <v>0</v>
      </c>
      <c r="CK48" s="13"/>
      <c r="CL48" s="4">
        <f t="shared" si="11"/>
        <v>7</v>
      </c>
      <c r="CM48" s="4">
        <f t="shared" si="64"/>
        <v>7</v>
      </c>
      <c r="CN48" s="4">
        <f t="shared" si="65"/>
        <v>7</v>
      </c>
      <c r="CO48" s="4">
        <f t="shared" si="66"/>
        <v>7</v>
      </c>
      <c r="CP48" s="4">
        <f t="shared" si="67"/>
        <v>7</v>
      </c>
      <c r="CQ48" s="4">
        <f t="shared" si="68"/>
        <v>7</v>
      </c>
      <c r="CR48" s="4"/>
      <c r="CS48" s="7" t="str">
        <f>REPT(Sept!A48,1)</f>
        <v>METLEF Jean</v>
      </c>
      <c r="CT48" s="7">
        <f t="shared" si="69"/>
        <v>1</v>
      </c>
      <c r="CU48" s="13">
        <v>17</v>
      </c>
      <c r="CV48" s="13"/>
      <c r="CW48" s="39">
        <f t="shared" si="70"/>
        <v>0</v>
      </c>
      <c r="CX48" s="13"/>
      <c r="CY48" s="4">
        <f t="shared" si="12"/>
        <v>17</v>
      </c>
      <c r="CZ48" s="4">
        <f t="shared" si="71"/>
        <v>17</v>
      </c>
      <c r="DA48" s="4">
        <f t="shared" si="72"/>
        <v>17</v>
      </c>
      <c r="DB48" s="4">
        <f t="shared" si="73"/>
        <v>17</v>
      </c>
      <c r="DC48" s="4">
        <f t="shared" si="74"/>
        <v>17</v>
      </c>
      <c r="DD48" s="4">
        <f t="shared" si="75"/>
        <v>17</v>
      </c>
      <c r="DE48" s="12">
        <f t="shared" si="125"/>
        <v>17</v>
      </c>
      <c r="DF48" s="12">
        <f t="shared" si="126"/>
        <v>72</v>
      </c>
      <c r="DG48" s="17"/>
      <c r="DH48" s="7" t="str">
        <f>REPT(Sept!A48,1)</f>
        <v>METLEF Jean</v>
      </c>
      <c r="DI48" s="7">
        <f t="shared" si="76"/>
        <v>0</v>
      </c>
      <c r="DJ48" s="13"/>
      <c r="DK48" s="13"/>
      <c r="DL48" s="39">
        <f t="shared" si="77"/>
        <v>0</v>
      </c>
      <c r="DM48" s="13"/>
      <c r="DN48" s="4">
        <f t="shared" si="15"/>
        <v>0</v>
      </c>
      <c r="DO48" s="4">
        <f t="shared" si="78"/>
        <v>0</v>
      </c>
      <c r="DP48" s="4">
        <f t="shared" si="79"/>
        <v>0</v>
      </c>
      <c r="DQ48" s="4">
        <f t="shared" si="80"/>
        <v>0</v>
      </c>
      <c r="DR48" s="4">
        <f t="shared" si="81"/>
        <v>0</v>
      </c>
      <c r="DS48" s="4">
        <f t="shared" si="82"/>
        <v>0</v>
      </c>
      <c r="DT48" s="4"/>
      <c r="DU48" s="7" t="str">
        <f>REPT(Sept!A48,1)</f>
        <v>METLEF Jean</v>
      </c>
      <c r="DV48" s="7">
        <f t="shared" si="83"/>
        <v>0</v>
      </c>
      <c r="DW48" s="13"/>
      <c r="DX48" s="13"/>
      <c r="DY48" s="39">
        <f t="shared" si="84"/>
        <v>0</v>
      </c>
      <c r="DZ48" s="13"/>
      <c r="EA48" s="4">
        <f t="shared" si="16"/>
        <v>0</v>
      </c>
      <c r="EB48" s="4">
        <f t="shared" si="85"/>
        <v>0</v>
      </c>
      <c r="EC48" s="4">
        <f t="shared" si="86"/>
        <v>0</v>
      </c>
      <c r="ED48" s="4">
        <f t="shared" si="87"/>
        <v>0</v>
      </c>
      <c r="EE48" s="4">
        <f t="shared" si="88"/>
        <v>0</v>
      </c>
      <c r="EF48" s="4">
        <f t="shared" si="89"/>
        <v>0</v>
      </c>
      <c r="EG48" s="12">
        <f t="shared" si="90"/>
        <v>0</v>
      </c>
      <c r="EH48" s="22">
        <f t="shared" si="127"/>
        <v>72</v>
      </c>
      <c r="EI48" s="24">
        <f>SUM(EH48+Avr!EI48)</f>
        <v>882.3</v>
      </c>
      <c r="EJ48" s="25">
        <f t="shared" si="128"/>
        <v>8</v>
      </c>
      <c r="EK48" s="25">
        <f>SUM(EJ48+Avr!EK48)</f>
        <v>66</v>
      </c>
      <c r="EL48" s="41">
        <f t="shared" si="129"/>
        <v>0</v>
      </c>
    </row>
    <row r="49" spans="1:142" ht="13.5" thickBot="1">
      <c r="A49" s="107" t="str">
        <f>REPT(Sept!A49,1)</f>
        <v>MOLINA Fernand</v>
      </c>
      <c r="B49" s="7">
        <f t="shared" si="20"/>
        <v>1</v>
      </c>
      <c r="C49" s="13">
        <v>21</v>
      </c>
      <c r="D49" s="13"/>
      <c r="E49" s="39">
        <f t="shared" si="21"/>
        <v>0</v>
      </c>
      <c r="F49" s="13"/>
      <c r="G49" s="4">
        <f t="shared" si="0"/>
        <v>21</v>
      </c>
      <c r="H49" s="4">
        <f t="shared" si="22"/>
        <v>21</v>
      </c>
      <c r="I49" s="4">
        <f t="shared" si="23"/>
        <v>21</v>
      </c>
      <c r="J49" s="4">
        <f t="shared" si="24"/>
        <v>21</v>
      </c>
      <c r="K49" s="4">
        <f t="shared" si="25"/>
        <v>21</v>
      </c>
      <c r="L49" s="4">
        <f t="shared" si="26"/>
        <v>21</v>
      </c>
      <c r="M49" s="4"/>
      <c r="N49" s="7" t="str">
        <f>REPT(Sept!A49,1)</f>
        <v>MOLINA Fernand</v>
      </c>
      <c r="O49" s="7">
        <f t="shared" si="27"/>
        <v>1</v>
      </c>
      <c r="P49" s="13">
        <v>19</v>
      </c>
      <c r="Q49" s="13"/>
      <c r="R49" s="39">
        <f t="shared" si="28"/>
        <v>0</v>
      </c>
      <c r="S49" s="13">
        <v>1</v>
      </c>
      <c r="T49" s="4">
        <f t="shared" si="1"/>
        <v>19</v>
      </c>
      <c r="U49" s="4">
        <f t="shared" si="29"/>
        <v>19</v>
      </c>
      <c r="V49" s="4">
        <f t="shared" si="30"/>
        <v>19</v>
      </c>
      <c r="W49" s="4">
        <f t="shared" si="31"/>
        <v>19</v>
      </c>
      <c r="X49" s="4">
        <f t="shared" si="32"/>
        <v>19</v>
      </c>
      <c r="Y49" s="4">
        <f t="shared" si="33"/>
        <v>19</v>
      </c>
      <c r="Z49" s="12">
        <f t="shared" si="120"/>
        <v>21</v>
      </c>
      <c r="AA49" s="17"/>
      <c r="AB49" s="7" t="str">
        <f>REPT(Sept!A49,1)</f>
        <v>MOLINA Fernand</v>
      </c>
      <c r="AC49" s="7">
        <f t="shared" si="34"/>
        <v>0</v>
      </c>
      <c r="AD49" s="13"/>
      <c r="AE49" s="13"/>
      <c r="AF49" s="39">
        <f t="shared" si="35"/>
        <v>0</v>
      </c>
      <c r="AG49" s="13"/>
      <c r="AH49" s="4">
        <f t="shared" si="3"/>
        <v>0</v>
      </c>
      <c r="AI49" s="4">
        <f t="shared" si="36"/>
        <v>0</v>
      </c>
      <c r="AJ49" s="4">
        <f t="shared" si="37"/>
        <v>0</v>
      </c>
      <c r="AK49" s="4">
        <f t="shared" si="38"/>
        <v>0</v>
      </c>
      <c r="AL49" s="4">
        <f t="shared" si="39"/>
        <v>0</v>
      </c>
      <c r="AM49" s="4">
        <f t="shared" si="40"/>
        <v>0</v>
      </c>
      <c r="AN49" s="4"/>
      <c r="AO49" s="7" t="str">
        <f>REPT(Sept!A49,1)</f>
        <v>MOLINA Fernand</v>
      </c>
      <c r="AP49" s="7">
        <f t="shared" si="41"/>
        <v>1</v>
      </c>
      <c r="AQ49" s="13">
        <v>34</v>
      </c>
      <c r="AR49" s="13">
        <v>2</v>
      </c>
      <c r="AS49" s="39">
        <f t="shared" si="42"/>
        <v>0</v>
      </c>
      <c r="AT49" s="13"/>
      <c r="AU49" s="4">
        <f t="shared" si="4"/>
        <v>34</v>
      </c>
      <c r="AV49" s="4">
        <f t="shared" si="43"/>
        <v>51</v>
      </c>
      <c r="AW49" s="4">
        <f t="shared" si="44"/>
        <v>51</v>
      </c>
      <c r="AX49" s="4">
        <f t="shared" si="45"/>
        <v>51</v>
      </c>
      <c r="AY49" s="4">
        <f t="shared" si="46"/>
        <v>51</v>
      </c>
      <c r="AZ49" s="4">
        <f t="shared" si="47"/>
        <v>51</v>
      </c>
      <c r="BA49" s="12">
        <f t="shared" si="121"/>
        <v>51</v>
      </c>
      <c r="BB49" s="12">
        <f t="shared" si="122"/>
        <v>72</v>
      </c>
      <c r="BC49" s="17"/>
      <c r="BD49" s="7" t="str">
        <f>REPT(Sept!A49,1)</f>
        <v>MOLINA Fernand</v>
      </c>
      <c r="BE49" s="7">
        <f t="shared" si="48"/>
        <v>1</v>
      </c>
      <c r="BF49" s="13">
        <v>22</v>
      </c>
      <c r="BG49" s="13"/>
      <c r="BH49" s="39">
        <f t="shared" si="49"/>
        <v>0</v>
      </c>
      <c r="BI49" s="13"/>
      <c r="BJ49" s="4">
        <f t="shared" si="7"/>
        <v>22</v>
      </c>
      <c r="BK49" s="4">
        <f t="shared" si="50"/>
        <v>22</v>
      </c>
      <c r="BL49" s="4">
        <f t="shared" si="51"/>
        <v>22</v>
      </c>
      <c r="BM49" s="4">
        <f t="shared" si="52"/>
        <v>22</v>
      </c>
      <c r="BN49" s="4">
        <f t="shared" si="53"/>
        <v>22</v>
      </c>
      <c r="BO49" s="4">
        <f t="shared" si="54"/>
        <v>22</v>
      </c>
      <c r="BP49" s="4"/>
      <c r="BQ49" s="7" t="str">
        <f>REPT(Sept!A49,1)</f>
        <v>MOLINA Fernand</v>
      </c>
      <c r="BR49" s="7">
        <f t="shared" si="55"/>
        <v>1</v>
      </c>
      <c r="BS49" s="13">
        <v>17</v>
      </c>
      <c r="BT49" s="13"/>
      <c r="BU49" s="39">
        <f t="shared" si="56"/>
        <v>0</v>
      </c>
      <c r="BV49" s="13"/>
      <c r="BW49" s="4">
        <f t="shared" si="8"/>
        <v>17</v>
      </c>
      <c r="BX49" s="4">
        <f t="shared" si="57"/>
        <v>17</v>
      </c>
      <c r="BY49" s="4">
        <f t="shared" si="58"/>
        <v>17</v>
      </c>
      <c r="BZ49" s="4">
        <f t="shared" si="59"/>
        <v>17</v>
      </c>
      <c r="CA49" s="4">
        <f t="shared" si="60"/>
        <v>17</v>
      </c>
      <c r="CB49" s="4">
        <f t="shared" si="61"/>
        <v>17</v>
      </c>
      <c r="CC49" s="12">
        <f t="shared" si="123"/>
        <v>22</v>
      </c>
      <c r="CD49" s="12">
        <f t="shared" si="124"/>
        <v>94</v>
      </c>
      <c r="CE49" s="17"/>
      <c r="CF49" s="7" t="str">
        <f>REPT(Sept!A49,1)</f>
        <v>MOLINA Fernand</v>
      </c>
      <c r="CG49" s="7">
        <f t="shared" si="62"/>
        <v>1</v>
      </c>
      <c r="CH49" s="13">
        <v>16</v>
      </c>
      <c r="CI49" s="13"/>
      <c r="CJ49" s="39">
        <f t="shared" si="63"/>
        <v>0</v>
      </c>
      <c r="CK49" s="13"/>
      <c r="CL49" s="4">
        <f t="shared" si="11"/>
        <v>16</v>
      </c>
      <c r="CM49" s="4">
        <f t="shared" si="64"/>
        <v>16</v>
      </c>
      <c r="CN49" s="4">
        <f t="shared" si="65"/>
        <v>16</v>
      </c>
      <c r="CO49" s="4">
        <f t="shared" si="66"/>
        <v>16</v>
      </c>
      <c r="CP49" s="4">
        <f t="shared" si="67"/>
        <v>16</v>
      </c>
      <c r="CQ49" s="4">
        <f t="shared" si="68"/>
        <v>16</v>
      </c>
      <c r="CR49" s="4"/>
      <c r="CS49" s="7" t="str">
        <f>REPT(Sept!A49,1)</f>
        <v>MOLINA Fernand</v>
      </c>
      <c r="CT49" s="7">
        <f t="shared" si="69"/>
        <v>0</v>
      </c>
      <c r="CU49" s="13"/>
      <c r="CV49" s="13"/>
      <c r="CW49" s="39">
        <f t="shared" si="70"/>
        <v>0</v>
      </c>
      <c r="CX49" s="13"/>
      <c r="CY49" s="4">
        <f t="shared" si="12"/>
        <v>0</v>
      </c>
      <c r="CZ49" s="4">
        <f t="shared" si="71"/>
        <v>0</v>
      </c>
      <c r="DA49" s="4">
        <f t="shared" si="72"/>
        <v>0</v>
      </c>
      <c r="DB49" s="4">
        <f t="shared" si="73"/>
        <v>0</v>
      </c>
      <c r="DC49" s="4">
        <f t="shared" si="74"/>
        <v>0</v>
      </c>
      <c r="DD49" s="4">
        <f t="shared" si="75"/>
        <v>0</v>
      </c>
      <c r="DE49" s="12">
        <f t="shared" si="125"/>
        <v>16</v>
      </c>
      <c r="DF49" s="12">
        <f t="shared" si="126"/>
        <v>110</v>
      </c>
      <c r="DG49" s="17"/>
      <c r="DH49" s="7" t="str">
        <f>REPT(Sept!A49,1)</f>
        <v>MOLINA Fernand</v>
      </c>
      <c r="DI49" s="7">
        <f t="shared" si="76"/>
        <v>0</v>
      </c>
      <c r="DJ49" s="13"/>
      <c r="DK49" s="13"/>
      <c r="DL49" s="39">
        <f t="shared" si="77"/>
        <v>0</v>
      </c>
      <c r="DM49" s="13"/>
      <c r="DN49" s="4">
        <f t="shared" si="15"/>
        <v>0</v>
      </c>
      <c r="DO49" s="4">
        <f t="shared" si="78"/>
        <v>0</v>
      </c>
      <c r="DP49" s="4">
        <f t="shared" si="79"/>
        <v>0</v>
      </c>
      <c r="DQ49" s="4">
        <f t="shared" si="80"/>
        <v>0</v>
      </c>
      <c r="DR49" s="4">
        <f t="shared" si="81"/>
        <v>0</v>
      </c>
      <c r="DS49" s="4">
        <f t="shared" si="82"/>
        <v>0</v>
      </c>
      <c r="DT49" s="4"/>
      <c r="DU49" s="7" t="str">
        <f>REPT(Sept!A49,1)</f>
        <v>MOLINA Fernand</v>
      </c>
      <c r="DV49" s="7">
        <f t="shared" si="83"/>
        <v>0</v>
      </c>
      <c r="DW49" s="13"/>
      <c r="DX49" s="13"/>
      <c r="DY49" s="39">
        <f t="shared" si="84"/>
        <v>0</v>
      </c>
      <c r="DZ49" s="13"/>
      <c r="EA49" s="4">
        <f t="shared" si="16"/>
        <v>0</v>
      </c>
      <c r="EB49" s="4">
        <f t="shared" si="85"/>
        <v>0</v>
      </c>
      <c r="EC49" s="4">
        <f t="shared" si="86"/>
        <v>0</v>
      </c>
      <c r="ED49" s="4">
        <f t="shared" si="87"/>
        <v>0</v>
      </c>
      <c r="EE49" s="4">
        <f t="shared" si="88"/>
        <v>0</v>
      </c>
      <c r="EF49" s="4">
        <f t="shared" si="89"/>
        <v>0</v>
      </c>
      <c r="EG49" s="12">
        <f t="shared" si="90"/>
        <v>0</v>
      </c>
      <c r="EH49" s="22">
        <f t="shared" si="127"/>
        <v>110</v>
      </c>
      <c r="EI49" s="24">
        <f>SUM(EH49+Avr!EI49)</f>
        <v>809.5</v>
      </c>
      <c r="EJ49" s="25">
        <f t="shared" si="128"/>
        <v>6</v>
      </c>
      <c r="EK49" s="25">
        <f>SUM(EJ49+Avr!EK49)</f>
        <v>52</v>
      </c>
      <c r="EL49" s="41">
        <f t="shared" si="129"/>
        <v>0</v>
      </c>
    </row>
    <row r="50" spans="1:142" ht="13.5" thickBot="1">
      <c r="A50" s="107" t="str">
        <f>REPT(Sept!A50,1)</f>
        <v>NADAL Aurélien</v>
      </c>
      <c r="B50" s="7">
        <f t="shared" si="20"/>
        <v>0</v>
      </c>
      <c r="C50" s="13"/>
      <c r="D50" s="13"/>
      <c r="E50" s="39">
        <f t="shared" si="21"/>
        <v>0</v>
      </c>
      <c r="F50" s="13"/>
      <c r="G50" s="4">
        <f t="shared" si="0"/>
        <v>0</v>
      </c>
      <c r="H50" s="4">
        <f t="shared" si="22"/>
        <v>0</v>
      </c>
      <c r="I50" s="4">
        <f t="shared" si="23"/>
        <v>0</v>
      </c>
      <c r="J50" s="4">
        <f t="shared" si="24"/>
        <v>0</v>
      </c>
      <c r="K50" s="4">
        <f t="shared" si="25"/>
        <v>0</v>
      </c>
      <c r="L50" s="4">
        <f t="shared" si="26"/>
        <v>0</v>
      </c>
      <c r="M50" s="4"/>
      <c r="N50" s="7" t="str">
        <f>REPT(Sept!A50,1)</f>
        <v>NADAL Aurélien</v>
      </c>
      <c r="O50" s="7">
        <f t="shared" si="27"/>
        <v>0</v>
      </c>
      <c r="P50" s="13"/>
      <c r="Q50" s="13"/>
      <c r="R50" s="39">
        <f t="shared" si="28"/>
        <v>0</v>
      </c>
      <c r="S50" s="13"/>
      <c r="T50" s="4">
        <f t="shared" si="1"/>
        <v>0</v>
      </c>
      <c r="U50" s="4">
        <f t="shared" si="29"/>
        <v>0</v>
      </c>
      <c r="V50" s="4">
        <f t="shared" si="30"/>
        <v>0</v>
      </c>
      <c r="W50" s="4">
        <f t="shared" si="31"/>
        <v>0</v>
      </c>
      <c r="X50" s="4">
        <f t="shared" si="32"/>
        <v>0</v>
      </c>
      <c r="Y50" s="4">
        <f t="shared" si="33"/>
        <v>0</v>
      </c>
      <c r="Z50" s="12">
        <f t="shared" si="120"/>
        <v>0</v>
      </c>
      <c r="AA50" s="17"/>
      <c r="AB50" s="7" t="str">
        <f>REPT(Sept!A50,1)</f>
        <v>NADAL Aurélien</v>
      </c>
      <c r="AC50" s="7">
        <f t="shared" si="34"/>
        <v>0</v>
      </c>
      <c r="AD50" s="13"/>
      <c r="AE50" s="13"/>
      <c r="AF50" s="39">
        <f t="shared" si="35"/>
        <v>0</v>
      </c>
      <c r="AG50" s="13"/>
      <c r="AH50" s="4">
        <f t="shared" si="3"/>
        <v>0</v>
      </c>
      <c r="AI50" s="4">
        <f t="shared" si="36"/>
        <v>0</v>
      </c>
      <c r="AJ50" s="4">
        <f t="shared" si="37"/>
        <v>0</v>
      </c>
      <c r="AK50" s="4">
        <f t="shared" si="38"/>
        <v>0</v>
      </c>
      <c r="AL50" s="4">
        <f t="shared" si="39"/>
        <v>0</v>
      </c>
      <c r="AM50" s="4">
        <f t="shared" si="40"/>
        <v>0</v>
      </c>
      <c r="AN50" s="4"/>
      <c r="AO50" s="7" t="str">
        <f>REPT(Sept!A50,1)</f>
        <v>NADAL Aurélien</v>
      </c>
      <c r="AP50" s="7">
        <f t="shared" si="41"/>
        <v>0</v>
      </c>
      <c r="AQ50" s="13"/>
      <c r="AR50" s="13"/>
      <c r="AS50" s="39">
        <f t="shared" si="42"/>
        <v>0</v>
      </c>
      <c r="AT50" s="13"/>
      <c r="AU50" s="4">
        <f t="shared" si="4"/>
        <v>0</v>
      </c>
      <c r="AV50" s="4">
        <f t="shared" si="43"/>
        <v>0</v>
      </c>
      <c r="AW50" s="4">
        <f t="shared" si="44"/>
        <v>0</v>
      </c>
      <c r="AX50" s="4">
        <f t="shared" si="45"/>
        <v>0</v>
      </c>
      <c r="AY50" s="4">
        <f t="shared" si="46"/>
        <v>0</v>
      </c>
      <c r="AZ50" s="4">
        <f t="shared" si="47"/>
        <v>0</v>
      </c>
      <c r="BA50" s="12">
        <f t="shared" si="121"/>
        <v>0</v>
      </c>
      <c r="BB50" s="12">
        <f t="shared" si="122"/>
        <v>0</v>
      </c>
      <c r="BC50" s="17"/>
      <c r="BD50" s="7" t="str">
        <f>REPT(Sept!A50,1)</f>
        <v>NADAL Aurélien</v>
      </c>
      <c r="BE50" s="7">
        <f t="shared" si="48"/>
        <v>0</v>
      </c>
      <c r="BF50" s="13"/>
      <c r="BG50" s="13"/>
      <c r="BH50" s="39">
        <f t="shared" si="49"/>
        <v>0</v>
      </c>
      <c r="BI50" s="13"/>
      <c r="BJ50" s="4">
        <f t="shared" si="7"/>
        <v>0</v>
      </c>
      <c r="BK50" s="4">
        <f t="shared" si="50"/>
        <v>0</v>
      </c>
      <c r="BL50" s="4">
        <f t="shared" si="51"/>
        <v>0</v>
      </c>
      <c r="BM50" s="4">
        <f t="shared" si="52"/>
        <v>0</v>
      </c>
      <c r="BN50" s="4">
        <f t="shared" si="53"/>
        <v>0</v>
      </c>
      <c r="BO50" s="4">
        <f t="shared" si="54"/>
        <v>0</v>
      </c>
      <c r="BP50" s="4"/>
      <c r="BQ50" s="7" t="str">
        <f>REPT(Sept!A50,1)</f>
        <v>NADAL Aurélien</v>
      </c>
      <c r="BR50" s="7">
        <f t="shared" si="55"/>
        <v>0</v>
      </c>
      <c r="BS50" s="13"/>
      <c r="BT50" s="13"/>
      <c r="BU50" s="39">
        <f t="shared" si="56"/>
        <v>0</v>
      </c>
      <c r="BV50" s="13"/>
      <c r="BW50" s="4">
        <f t="shared" si="8"/>
        <v>0</v>
      </c>
      <c r="BX50" s="4">
        <f t="shared" si="57"/>
        <v>0</v>
      </c>
      <c r="BY50" s="4">
        <f t="shared" si="58"/>
        <v>0</v>
      </c>
      <c r="BZ50" s="4">
        <f t="shared" si="59"/>
        <v>0</v>
      </c>
      <c r="CA50" s="4">
        <f t="shared" si="60"/>
        <v>0</v>
      </c>
      <c r="CB50" s="4">
        <f t="shared" si="61"/>
        <v>0</v>
      </c>
      <c r="CC50" s="12">
        <f t="shared" si="123"/>
        <v>0</v>
      </c>
      <c r="CD50" s="12">
        <f t="shared" si="124"/>
        <v>0</v>
      </c>
      <c r="CE50" s="17"/>
      <c r="CF50" s="7" t="str">
        <f>REPT(Sept!A50,1)</f>
        <v>NADAL Aurélien</v>
      </c>
      <c r="CG50" s="7">
        <f t="shared" si="62"/>
        <v>0</v>
      </c>
      <c r="CH50" s="13"/>
      <c r="CI50" s="13"/>
      <c r="CJ50" s="39">
        <f t="shared" si="63"/>
        <v>0</v>
      </c>
      <c r="CK50" s="13"/>
      <c r="CL50" s="4">
        <f t="shared" si="11"/>
        <v>0</v>
      </c>
      <c r="CM50" s="4">
        <f t="shared" si="64"/>
        <v>0</v>
      </c>
      <c r="CN50" s="4">
        <f t="shared" si="65"/>
        <v>0</v>
      </c>
      <c r="CO50" s="4">
        <f t="shared" si="66"/>
        <v>0</v>
      </c>
      <c r="CP50" s="4">
        <f t="shared" si="67"/>
        <v>0</v>
      </c>
      <c r="CQ50" s="4">
        <f t="shared" si="68"/>
        <v>0</v>
      </c>
      <c r="CR50" s="4"/>
      <c r="CS50" s="7" t="str">
        <f>REPT(Sept!A50,1)</f>
        <v>NADAL Aurélien</v>
      </c>
      <c r="CT50" s="7">
        <f t="shared" si="69"/>
        <v>0</v>
      </c>
      <c r="CU50" s="13"/>
      <c r="CV50" s="13"/>
      <c r="CW50" s="39">
        <f t="shared" si="70"/>
        <v>0</v>
      </c>
      <c r="CX50" s="13"/>
      <c r="CY50" s="4">
        <f t="shared" si="12"/>
        <v>0</v>
      </c>
      <c r="CZ50" s="4">
        <f t="shared" si="71"/>
        <v>0</v>
      </c>
      <c r="DA50" s="4">
        <f t="shared" si="72"/>
        <v>0</v>
      </c>
      <c r="DB50" s="4">
        <f t="shared" si="73"/>
        <v>0</v>
      </c>
      <c r="DC50" s="4">
        <f t="shared" si="74"/>
        <v>0</v>
      </c>
      <c r="DD50" s="4">
        <f t="shared" si="75"/>
        <v>0</v>
      </c>
      <c r="DE50" s="12">
        <f t="shared" si="125"/>
        <v>0</v>
      </c>
      <c r="DF50" s="12">
        <f t="shared" si="126"/>
        <v>0</v>
      </c>
      <c r="DG50" s="17"/>
      <c r="DH50" s="7" t="str">
        <f>REPT(Sept!A50,1)</f>
        <v>NADAL Aurélien</v>
      </c>
      <c r="DI50" s="7">
        <f t="shared" si="76"/>
        <v>0</v>
      </c>
      <c r="DJ50" s="13"/>
      <c r="DK50" s="13"/>
      <c r="DL50" s="39">
        <f t="shared" si="77"/>
        <v>0</v>
      </c>
      <c r="DM50" s="13"/>
      <c r="DN50" s="4">
        <f t="shared" si="15"/>
        <v>0</v>
      </c>
      <c r="DO50" s="4">
        <f t="shared" si="78"/>
        <v>0</v>
      </c>
      <c r="DP50" s="4">
        <f t="shared" si="79"/>
        <v>0</v>
      </c>
      <c r="DQ50" s="4">
        <f t="shared" si="80"/>
        <v>0</v>
      </c>
      <c r="DR50" s="4">
        <f t="shared" si="81"/>
        <v>0</v>
      </c>
      <c r="DS50" s="4">
        <f t="shared" si="82"/>
        <v>0</v>
      </c>
      <c r="DT50" s="4"/>
      <c r="DU50" s="7" t="str">
        <f>REPT(Sept!A50,1)</f>
        <v>NADAL Aurélien</v>
      </c>
      <c r="DV50" s="7">
        <f t="shared" si="83"/>
        <v>0</v>
      </c>
      <c r="DW50" s="13"/>
      <c r="DX50" s="13"/>
      <c r="DY50" s="39">
        <f t="shared" si="84"/>
        <v>0</v>
      </c>
      <c r="DZ50" s="13"/>
      <c r="EA50" s="4">
        <f t="shared" si="16"/>
        <v>0</v>
      </c>
      <c r="EB50" s="4">
        <f t="shared" si="85"/>
        <v>0</v>
      </c>
      <c r="EC50" s="4">
        <f t="shared" si="86"/>
        <v>0</v>
      </c>
      <c r="ED50" s="4">
        <f t="shared" si="87"/>
        <v>0</v>
      </c>
      <c r="EE50" s="4">
        <f t="shared" si="88"/>
        <v>0</v>
      </c>
      <c r="EF50" s="4">
        <f t="shared" si="89"/>
        <v>0</v>
      </c>
      <c r="EG50" s="12">
        <f t="shared" si="90"/>
        <v>0</v>
      </c>
      <c r="EH50" s="22">
        <f t="shared" si="127"/>
        <v>0</v>
      </c>
      <c r="EI50" s="24">
        <f>SUM(EH50+Avr!EI50)</f>
        <v>49</v>
      </c>
      <c r="EJ50" s="25">
        <f t="shared" si="128"/>
        <v>0</v>
      </c>
      <c r="EK50" s="25">
        <f>SUM(EJ50+Avr!EK50)</f>
        <v>2</v>
      </c>
      <c r="EL50" s="41">
        <f t="shared" si="129"/>
        <v>0</v>
      </c>
    </row>
    <row r="51" spans="1:142" ht="13.5" thickBot="1">
      <c r="A51" s="107" t="str">
        <f>REPT(Sept!A51,1)</f>
        <v>PAGES Jean</v>
      </c>
      <c r="B51" s="7">
        <f t="shared" si="20"/>
        <v>1</v>
      </c>
      <c r="C51" s="13">
        <v>10</v>
      </c>
      <c r="D51" s="13"/>
      <c r="E51" s="39">
        <f t="shared" si="21"/>
        <v>0</v>
      </c>
      <c r="F51" s="13"/>
      <c r="G51" s="4">
        <f t="shared" si="0"/>
        <v>10</v>
      </c>
      <c r="H51" s="4">
        <f t="shared" si="22"/>
        <v>10</v>
      </c>
      <c r="I51" s="4">
        <f t="shared" si="23"/>
        <v>10</v>
      </c>
      <c r="J51" s="4">
        <f t="shared" si="24"/>
        <v>10</v>
      </c>
      <c r="K51" s="4">
        <f t="shared" si="25"/>
        <v>10</v>
      </c>
      <c r="L51" s="4">
        <f t="shared" si="26"/>
        <v>10</v>
      </c>
      <c r="M51" s="4"/>
      <c r="N51" s="7" t="str">
        <f>REPT(Sept!A51,1)</f>
        <v>PAGES Jean</v>
      </c>
      <c r="O51" s="7">
        <f t="shared" si="27"/>
        <v>1</v>
      </c>
      <c r="P51" s="13">
        <v>6</v>
      </c>
      <c r="Q51" s="13"/>
      <c r="R51" s="39">
        <f t="shared" si="28"/>
        <v>0</v>
      </c>
      <c r="S51" s="13"/>
      <c r="T51" s="4">
        <f t="shared" si="1"/>
        <v>6</v>
      </c>
      <c r="U51" s="4">
        <f t="shared" si="29"/>
        <v>6</v>
      </c>
      <c r="V51" s="4">
        <f t="shared" si="30"/>
        <v>6</v>
      </c>
      <c r="W51" s="4">
        <f t="shared" si="31"/>
        <v>6</v>
      </c>
      <c r="X51" s="4">
        <f t="shared" si="32"/>
        <v>6</v>
      </c>
      <c r="Y51" s="4">
        <f t="shared" si="33"/>
        <v>6</v>
      </c>
      <c r="Z51" s="12">
        <f t="shared" si="120"/>
        <v>10</v>
      </c>
      <c r="AA51" s="17"/>
      <c r="AB51" s="7" t="str">
        <f>REPT(Sept!A51,1)</f>
        <v>PAGES Jean</v>
      </c>
      <c r="AC51" s="7">
        <f t="shared" si="34"/>
        <v>1</v>
      </c>
      <c r="AD51" s="13">
        <v>8</v>
      </c>
      <c r="AE51" s="13"/>
      <c r="AF51" s="39">
        <f t="shared" si="35"/>
        <v>0</v>
      </c>
      <c r="AG51" s="13"/>
      <c r="AH51" s="4">
        <f t="shared" si="3"/>
        <v>8</v>
      </c>
      <c r="AI51" s="4">
        <f t="shared" si="36"/>
        <v>8</v>
      </c>
      <c r="AJ51" s="4">
        <f t="shared" si="37"/>
        <v>8</v>
      </c>
      <c r="AK51" s="4">
        <f t="shared" si="38"/>
        <v>8</v>
      </c>
      <c r="AL51" s="4">
        <f t="shared" si="39"/>
        <v>8</v>
      </c>
      <c r="AM51" s="4">
        <f t="shared" si="40"/>
        <v>8</v>
      </c>
      <c r="AN51" s="4"/>
      <c r="AO51" s="7" t="str">
        <f>REPT(Sept!A51,1)</f>
        <v>PAGES Jean</v>
      </c>
      <c r="AP51" s="7">
        <f t="shared" si="41"/>
        <v>1</v>
      </c>
      <c r="AQ51" s="13">
        <v>3</v>
      </c>
      <c r="AR51" s="13"/>
      <c r="AS51" s="39">
        <f t="shared" si="42"/>
        <v>0</v>
      </c>
      <c r="AT51" s="13"/>
      <c r="AU51" s="4">
        <f t="shared" si="4"/>
        <v>3</v>
      </c>
      <c r="AV51" s="4">
        <f t="shared" si="43"/>
        <v>3</v>
      </c>
      <c r="AW51" s="4">
        <f t="shared" si="44"/>
        <v>3</v>
      </c>
      <c r="AX51" s="4">
        <f t="shared" si="45"/>
        <v>3</v>
      </c>
      <c r="AY51" s="4">
        <f t="shared" si="46"/>
        <v>3</v>
      </c>
      <c r="AZ51" s="4">
        <f t="shared" si="47"/>
        <v>3</v>
      </c>
      <c r="BA51" s="12">
        <f t="shared" si="121"/>
        <v>8</v>
      </c>
      <c r="BB51" s="12">
        <f t="shared" si="122"/>
        <v>18</v>
      </c>
      <c r="BC51" s="17"/>
      <c r="BD51" s="7" t="str">
        <f>REPT(Sept!A51,1)</f>
        <v>PAGES Jean</v>
      </c>
      <c r="BE51" s="7">
        <f t="shared" si="48"/>
        <v>1</v>
      </c>
      <c r="BF51" s="13">
        <v>17</v>
      </c>
      <c r="BG51" s="13"/>
      <c r="BH51" s="39">
        <f t="shared" si="49"/>
        <v>0</v>
      </c>
      <c r="BI51" s="13"/>
      <c r="BJ51" s="4">
        <f t="shared" si="7"/>
        <v>17</v>
      </c>
      <c r="BK51" s="4">
        <f t="shared" si="50"/>
        <v>17</v>
      </c>
      <c r="BL51" s="4">
        <f t="shared" si="51"/>
        <v>17</v>
      </c>
      <c r="BM51" s="4">
        <f t="shared" si="52"/>
        <v>17</v>
      </c>
      <c r="BN51" s="4">
        <f t="shared" si="53"/>
        <v>17</v>
      </c>
      <c r="BO51" s="4">
        <f t="shared" si="54"/>
        <v>17</v>
      </c>
      <c r="BP51" s="4"/>
      <c r="BQ51" s="7" t="str">
        <f>REPT(Sept!A51,1)</f>
        <v>PAGES Jean</v>
      </c>
      <c r="BR51" s="7">
        <f t="shared" si="55"/>
        <v>1</v>
      </c>
      <c r="BS51" s="13">
        <v>22</v>
      </c>
      <c r="BT51" s="13">
        <v>4</v>
      </c>
      <c r="BU51" s="39">
        <f t="shared" si="56"/>
        <v>0</v>
      </c>
      <c r="BV51" s="13"/>
      <c r="BW51" s="4">
        <f t="shared" si="8"/>
        <v>22</v>
      </c>
      <c r="BX51" s="4">
        <f t="shared" si="57"/>
        <v>22</v>
      </c>
      <c r="BY51" s="4">
        <f t="shared" si="58"/>
        <v>22</v>
      </c>
      <c r="BZ51" s="4">
        <f t="shared" si="59"/>
        <v>22</v>
      </c>
      <c r="CA51" s="4">
        <f t="shared" si="60"/>
        <v>22</v>
      </c>
      <c r="CB51" s="4">
        <f t="shared" si="61"/>
        <v>22</v>
      </c>
      <c r="CC51" s="12">
        <f t="shared" si="123"/>
        <v>22</v>
      </c>
      <c r="CD51" s="12">
        <f t="shared" si="124"/>
        <v>40</v>
      </c>
      <c r="CE51" s="17"/>
      <c r="CF51" s="7" t="str">
        <f>REPT(Sept!A51,1)</f>
        <v>PAGES Jean</v>
      </c>
      <c r="CG51" s="7">
        <f t="shared" si="62"/>
        <v>1</v>
      </c>
      <c r="CH51" s="13">
        <v>11</v>
      </c>
      <c r="CI51" s="13"/>
      <c r="CJ51" s="39">
        <f t="shared" si="63"/>
        <v>0</v>
      </c>
      <c r="CK51" s="13"/>
      <c r="CL51" s="4">
        <f t="shared" si="11"/>
        <v>11</v>
      </c>
      <c r="CM51" s="4">
        <f t="shared" si="64"/>
        <v>11</v>
      </c>
      <c r="CN51" s="4">
        <f t="shared" si="65"/>
        <v>11</v>
      </c>
      <c r="CO51" s="4">
        <f t="shared" si="66"/>
        <v>11</v>
      </c>
      <c r="CP51" s="4">
        <f t="shared" si="67"/>
        <v>11</v>
      </c>
      <c r="CQ51" s="4">
        <f t="shared" si="68"/>
        <v>11</v>
      </c>
      <c r="CR51" s="4"/>
      <c r="CS51" s="7" t="str">
        <f>REPT(Sept!A51,1)</f>
        <v>PAGES Jean</v>
      </c>
      <c r="CT51" s="7">
        <f t="shared" si="69"/>
        <v>1</v>
      </c>
      <c r="CU51" s="13">
        <v>31</v>
      </c>
      <c r="CV51" s="13">
        <v>1</v>
      </c>
      <c r="CW51" s="39">
        <f t="shared" si="70"/>
        <v>1</v>
      </c>
      <c r="CX51" s="13"/>
      <c r="CY51" s="4">
        <f t="shared" si="12"/>
        <v>62</v>
      </c>
      <c r="CZ51" s="4">
        <f t="shared" si="71"/>
        <v>62</v>
      </c>
      <c r="DA51" s="4">
        <f t="shared" si="72"/>
        <v>62</v>
      </c>
      <c r="DB51" s="4">
        <f t="shared" si="73"/>
        <v>62</v>
      </c>
      <c r="DC51" s="4">
        <f t="shared" si="74"/>
        <v>62</v>
      </c>
      <c r="DD51" s="4">
        <f t="shared" si="75"/>
        <v>62</v>
      </c>
      <c r="DE51" s="12">
        <f t="shared" si="125"/>
        <v>62</v>
      </c>
      <c r="DF51" s="12">
        <f t="shared" si="126"/>
        <v>102</v>
      </c>
      <c r="DG51" s="17"/>
      <c r="DH51" s="7" t="str">
        <f>REPT(Sept!A51,1)</f>
        <v>PAGES Jean</v>
      </c>
      <c r="DI51" s="7">
        <f t="shared" si="76"/>
        <v>0</v>
      </c>
      <c r="DJ51" s="13"/>
      <c r="DK51" s="13"/>
      <c r="DL51" s="39">
        <f t="shared" si="77"/>
        <v>0</v>
      </c>
      <c r="DM51" s="13"/>
      <c r="DN51" s="4">
        <f t="shared" si="15"/>
        <v>0</v>
      </c>
      <c r="DO51" s="4">
        <f t="shared" si="78"/>
        <v>0</v>
      </c>
      <c r="DP51" s="4">
        <f t="shared" si="79"/>
        <v>0</v>
      </c>
      <c r="DQ51" s="4">
        <f t="shared" si="80"/>
        <v>0</v>
      </c>
      <c r="DR51" s="4">
        <f t="shared" si="81"/>
        <v>0</v>
      </c>
      <c r="DS51" s="4">
        <f t="shared" si="82"/>
        <v>0</v>
      </c>
      <c r="DT51" s="4"/>
      <c r="DU51" s="7" t="str">
        <f>REPT(Sept!A51,1)</f>
        <v>PAGES Jean</v>
      </c>
      <c r="DV51" s="7">
        <f t="shared" si="83"/>
        <v>0</v>
      </c>
      <c r="DW51" s="13"/>
      <c r="DX51" s="13"/>
      <c r="DY51" s="39">
        <f t="shared" si="84"/>
        <v>0</v>
      </c>
      <c r="DZ51" s="13"/>
      <c r="EA51" s="4">
        <f t="shared" si="16"/>
        <v>0</v>
      </c>
      <c r="EB51" s="4">
        <f t="shared" si="85"/>
        <v>0</v>
      </c>
      <c r="EC51" s="4">
        <f t="shared" si="86"/>
        <v>0</v>
      </c>
      <c r="ED51" s="4">
        <f t="shared" si="87"/>
        <v>0</v>
      </c>
      <c r="EE51" s="4">
        <f t="shared" si="88"/>
        <v>0</v>
      </c>
      <c r="EF51" s="4">
        <f t="shared" si="89"/>
        <v>0</v>
      </c>
      <c r="EG51" s="12">
        <f t="shared" si="90"/>
        <v>0</v>
      </c>
      <c r="EH51" s="22">
        <f t="shared" si="127"/>
        <v>102</v>
      </c>
      <c r="EI51" s="24">
        <f>SUM(EH51+Avr!EI51)</f>
        <v>959.7</v>
      </c>
      <c r="EJ51" s="25">
        <f t="shared" si="128"/>
        <v>8</v>
      </c>
      <c r="EK51" s="25">
        <f>SUM(EJ51+Avr!EK51)</f>
        <v>58</v>
      </c>
      <c r="EL51" s="41">
        <f t="shared" si="129"/>
        <v>1</v>
      </c>
    </row>
    <row r="52" spans="1:142" ht="13.5" thickBot="1">
      <c r="A52" s="107" t="str">
        <f>REPT(Sept!A52,1)</f>
        <v>PIESSE Anthony</v>
      </c>
      <c r="B52" s="7">
        <f t="shared" si="20"/>
        <v>0</v>
      </c>
      <c r="C52" s="13"/>
      <c r="D52" s="13"/>
      <c r="E52" s="39">
        <f t="shared" si="21"/>
        <v>0</v>
      </c>
      <c r="F52" s="13"/>
      <c r="G52" s="4">
        <f t="shared" si="0"/>
        <v>0</v>
      </c>
      <c r="H52" s="4">
        <f t="shared" si="22"/>
        <v>0</v>
      </c>
      <c r="I52" s="4">
        <f t="shared" si="23"/>
        <v>0</v>
      </c>
      <c r="J52" s="4">
        <f t="shared" si="24"/>
        <v>0</v>
      </c>
      <c r="K52" s="4">
        <f t="shared" si="25"/>
        <v>0</v>
      </c>
      <c r="L52" s="4">
        <f t="shared" si="26"/>
        <v>0</v>
      </c>
      <c r="M52" s="4"/>
      <c r="N52" s="7" t="str">
        <f>REPT(Sept!A52,1)</f>
        <v>PIESSE Anthony</v>
      </c>
      <c r="O52" s="7">
        <f t="shared" si="27"/>
        <v>1</v>
      </c>
      <c r="P52" s="13">
        <v>33</v>
      </c>
      <c r="Q52" s="13">
        <v>1</v>
      </c>
      <c r="R52" s="39">
        <f t="shared" si="28"/>
        <v>1</v>
      </c>
      <c r="S52" s="13"/>
      <c r="T52" s="4">
        <f t="shared" si="1"/>
        <v>66</v>
      </c>
      <c r="U52" s="4">
        <f t="shared" si="29"/>
        <v>66</v>
      </c>
      <c r="V52" s="4">
        <f t="shared" si="30"/>
        <v>66</v>
      </c>
      <c r="W52" s="4">
        <f t="shared" si="31"/>
        <v>66</v>
      </c>
      <c r="X52" s="4">
        <f t="shared" si="32"/>
        <v>66</v>
      </c>
      <c r="Y52" s="4">
        <f t="shared" si="33"/>
        <v>66</v>
      </c>
      <c r="Z52" s="12">
        <f t="shared" si="120"/>
        <v>66</v>
      </c>
      <c r="AA52" s="17"/>
      <c r="AB52" s="7" t="str">
        <f>REPT(Sept!A52,1)</f>
        <v>PIESSE Anthony</v>
      </c>
      <c r="AC52" s="7">
        <f t="shared" si="34"/>
        <v>1</v>
      </c>
      <c r="AD52" s="13">
        <v>19</v>
      </c>
      <c r="AE52" s="13"/>
      <c r="AF52" s="39">
        <f t="shared" si="35"/>
        <v>0</v>
      </c>
      <c r="AG52" s="13"/>
      <c r="AH52" s="4">
        <f t="shared" si="3"/>
        <v>19</v>
      </c>
      <c r="AI52" s="4">
        <f t="shared" si="36"/>
        <v>19</v>
      </c>
      <c r="AJ52" s="4">
        <f t="shared" si="37"/>
        <v>19</v>
      </c>
      <c r="AK52" s="4">
        <f t="shared" si="38"/>
        <v>19</v>
      </c>
      <c r="AL52" s="4">
        <f t="shared" si="39"/>
        <v>19</v>
      </c>
      <c r="AM52" s="4">
        <f t="shared" si="40"/>
        <v>19</v>
      </c>
      <c r="AN52" s="4"/>
      <c r="AO52" s="7" t="str">
        <f>REPT(Sept!A52,1)</f>
        <v>PIESSE Anthony</v>
      </c>
      <c r="AP52" s="7">
        <f t="shared" si="41"/>
        <v>1</v>
      </c>
      <c r="AQ52" s="13">
        <v>16</v>
      </c>
      <c r="AR52" s="13"/>
      <c r="AS52" s="39">
        <f t="shared" si="42"/>
        <v>0</v>
      </c>
      <c r="AT52" s="13"/>
      <c r="AU52" s="4">
        <f t="shared" si="4"/>
        <v>16</v>
      </c>
      <c r="AV52" s="4">
        <f t="shared" si="43"/>
        <v>16</v>
      </c>
      <c r="AW52" s="4">
        <f t="shared" si="44"/>
        <v>16</v>
      </c>
      <c r="AX52" s="4">
        <f t="shared" si="45"/>
        <v>16</v>
      </c>
      <c r="AY52" s="4">
        <f t="shared" si="46"/>
        <v>16</v>
      </c>
      <c r="AZ52" s="4">
        <f t="shared" si="47"/>
        <v>16</v>
      </c>
      <c r="BA52" s="12">
        <f t="shared" si="121"/>
        <v>19</v>
      </c>
      <c r="BB52" s="12">
        <f t="shared" si="122"/>
        <v>85</v>
      </c>
      <c r="BC52" s="17"/>
      <c r="BD52" s="7" t="str">
        <f>REPT(Sept!A52,1)</f>
        <v>PIESSE Anthony</v>
      </c>
      <c r="BE52" s="7">
        <f t="shared" si="48"/>
        <v>1</v>
      </c>
      <c r="BF52" s="13">
        <v>30</v>
      </c>
      <c r="BG52" s="13">
        <v>2</v>
      </c>
      <c r="BH52" s="39">
        <f t="shared" si="49"/>
        <v>0</v>
      </c>
      <c r="BI52" s="13"/>
      <c r="BJ52" s="4">
        <f t="shared" si="7"/>
        <v>30</v>
      </c>
      <c r="BK52" s="4">
        <f t="shared" si="50"/>
        <v>45</v>
      </c>
      <c r="BL52" s="4">
        <f t="shared" si="51"/>
        <v>45</v>
      </c>
      <c r="BM52" s="4">
        <f t="shared" si="52"/>
        <v>45</v>
      </c>
      <c r="BN52" s="4">
        <f t="shared" si="53"/>
        <v>45</v>
      </c>
      <c r="BO52" s="4">
        <f t="shared" si="54"/>
        <v>45</v>
      </c>
      <c r="BP52" s="4"/>
      <c r="BQ52" s="7" t="str">
        <f>REPT(Sept!A52,1)</f>
        <v>PIESSE Anthony</v>
      </c>
      <c r="BR52" s="7">
        <f t="shared" si="55"/>
        <v>1</v>
      </c>
      <c r="BS52" s="13">
        <v>24</v>
      </c>
      <c r="BT52" s="13">
        <v>2</v>
      </c>
      <c r="BU52" s="39">
        <f t="shared" si="56"/>
        <v>0</v>
      </c>
      <c r="BV52" s="13"/>
      <c r="BW52" s="4">
        <f t="shared" si="8"/>
        <v>24</v>
      </c>
      <c r="BX52" s="4">
        <f t="shared" si="57"/>
        <v>36</v>
      </c>
      <c r="BY52" s="4">
        <f t="shared" si="58"/>
        <v>36</v>
      </c>
      <c r="BZ52" s="4">
        <f t="shared" si="59"/>
        <v>36</v>
      </c>
      <c r="CA52" s="4">
        <f t="shared" si="60"/>
        <v>36</v>
      </c>
      <c r="CB52" s="4">
        <f t="shared" si="61"/>
        <v>36</v>
      </c>
      <c r="CC52" s="12">
        <f t="shared" si="123"/>
        <v>45</v>
      </c>
      <c r="CD52" s="12">
        <f t="shared" si="124"/>
        <v>130</v>
      </c>
      <c r="CE52" s="17"/>
      <c r="CF52" s="7" t="str">
        <f>REPT(Sept!A52,1)</f>
        <v>PIESSE Anthony</v>
      </c>
      <c r="CG52" s="7">
        <f t="shared" si="62"/>
        <v>1</v>
      </c>
      <c r="CH52" s="13">
        <v>1</v>
      </c>
      <c r="CI52" s="13"/>
      <c r="CJ52" s="39">
        <f t="shared" si="63"/>
        <v>0</v>
      </c>
      <c r="CK52" s="13"/>
      <c r="CL52" s="4">
        <f t="shared" si="11"/>
        <v>1</v>
      </c>
      <c r="CM52" s="4">
        <f t="shared" si="64"/>
        <v>1</v>
      </c>
      <c r="CN52" s="4">
        <f t="shared" si="65"/>
        <v>1</v>
      </c>
      <c r="CO52" s="4">
        <f t="shared" si="66"/>
        <v>1</v>
      </c>
      <c r="CP52" s="4">
        <f t="shared" si="67"/>
        <v>1</v>
      </c>
      <c r="CQ52" s="4">
        <f t="shared" si="68"/>
        <v>1</v>
      </c>
      <c r="CR52" s="4"/>
      <c r="CS52" s="7" t="str">
        <f>REPT(Sept!A52,1)</f>
        <v>PIESSE Anthony</v>
      </c>
      <c r="CT52" s="7">
        <f t="shared" si="69"/>
        <v>1</v>
      </c>
      <c r="CU52" s="13">
        <v>14</v>
      </c>
      <c r="CV52" s="13"/>
      <c r="CW52" s="39">
        <f t="shared" si="70"/>
        <v>0</v>
      </c>
      <c r="CX52" s="13"/>
      <c r="CY52" s="4">
        <f t="shared" si="12"/>
        <v>14</v>
      </c>
      <c r="CZ52" s="4">
        <f t="shared" si="71"/>
        <v>14</v>
      </c>
      <c r="DA52" s="4">
        <f t="shared" si="72"/>
        <v>14</v>
      </c>
      <c r="DB52" s="4">
        <f t="shared" si="73"/>
        <v>14</v>
      </c>
      <c r="DC52" s="4">
        <f t="shared" si="74"/>
        <v>14</v>
      </c>
      <c r="DD52" s="4">
        <f t="shared" si="75"/>
        <v>14</v>
      </c>
      <c r="DE52" s="12">
        <f t="shared" si="125"/>
        <v>14</v>
      </c>
      <c r="DF52" s="12">
        <f t="shared" si="126"/>
        <v>144</v>
      </c>
      <c r="DG52" s="17"/>
      <c r="DH52" s="7" t="str">
        <f>REPT(Sept!A52,1)</f>
        <v>PIESSE Anthony</v>
      </c>
      <c r="DI52" s="7">
        <f t="shared" si="76"/>
        <v>0</v>
      </c>
      <c r="DJ52" s="13"/>
      <c r="DK52" s="13"/>
      <c r="DL52" s="39">
        <f t="shared" si="77"/>
        <v>0</v>
      </c>
      <c r="DM52" s="13"/>
      <c r="DN52" s="4">
        <f t="shared" si="15"/>
        <v>0</v>
      </c>
      <c r="DO52" s="4">
        <f t="shared" si="78"/>
        <v>0</v>
      </c>
      <c r="DP52" s="4">
        <f t="shared" si="79"/>
        <v>0</v>
      </c>
      <c r="DQ52" s="4">
        <f t="shared" si="80"/>
        <v>0</v>
      </c>
      <c r="DR52" s="4">
        <f t="shared" si="81"/>
        <v>0</v>
      </c>
      <c r="DS52" s="4">
        <f t="shared" si="82"/>
        <v>0</v>
      </c>
      <c r="DT52" s="4"/>
      <c r="DU52" s="7" t="str">
        <f>REPT(Sept!A52,1)</f>
        <v>PIESSE Anthony</v>
      </c>
      <c r="DV52" s="7">
        <f t="shared" si="83"/>
        <v>0</v>
      </c>
      <c r="DW52" s="13"/>
      <c r="DX52" s="13"/>
      <c r="DY52" s="39">
        <f t="shared" si="84"/>
        <v>0</v>
      </c>
      <c r="DZ52" s="13"/>
      <c r="EA52" s="4">
        <f t="shared" si="16"/>
        <v>0</v>
      </c>
      <c r="EB52" s="4">
        <f t="shared" si="85"/>
        <v>0</v>
      </c>
      <c r="EC52" s="4">
        <f t="shared" si="86"/>
        <v>0</v>
      </c>
      <c r="ED52" s="4">
        <f t="shared" si="87"/>
        <v>0</v>
      </c>
      <c r="EE52" s="4">
        <f t="shared" si="88"/>
        <v>0</v>
      </c>
      <c r="EF52" s="4">
        <f t="shared" si="89"/>
        <v>0</v>
      </c>
      <c r="EG52" s="12">
        <f t="shared" si="90"/>
        <v>0</v>
      </c>
      <c r="EH52" s="22">
        <f t="shared" si="127"/>
        <v>144</v>
      </c>
      <c r="EI52" s="24">
        <f>SUM(EH52+Avr!EI52)</f>
        <v>993.2</v>
      </c>
      <c r="EJ52" s="25">
        <f t="shared" si="128"/>
        <v>7</v>
      </c>
      <c r="EK52" s="25">
        <f>SUM(EJ52+Avr!EK52)</f>
        <v>61</v>
      </c>
      <c r="EL52" s="41">
        <f t="shared" si="129"/>
        <v>1</v>
      </c>
    </row>
    <row r="53" spans="1:142" ht="13.5" thickBot="1">
      <c r="A53" s="107" t="str">
        <f>REPT(Sept!A53,1)</f>
        <v>PLACIDOUX Pascale</v>
      </c>
      <c r="B53" s="7">
        <f t="shared" si="20"/>
        <v>0</v>
      </c>
      <c r="C53" s="13"/>
      <c r="D53" s="13"/>
      <c r="E53" s="39">
        <f t="shared" si="21"/>
        <v>0</v>
      </c>
      <c r="F53" s="13"/>
      <c r="G53" s="4">
        <f t="shared" si="0"/>
        <v>0</v>
      </c>
      <c r="H53" s="4">
        <f t="shared" si="22"/>
        <v>0</v>
      </c>
      <c r="I53" s="4">
        <f t="shared" si="23"/>
        <v>0</v>
      </c>
      <c r="J53" s="4">
        <f t="shared" si="24"/>
        <v>0</v>
      </c>
      <c r="K53" s="4">
        <f t="shared" si="25"/>
        <v>0</v>
      </c>
      <c r="L53" s="4">
        <f t="shared" si="26"/>
        <v>0</v>
      </c>
      <c r="M53" s="4"/>
      <c r="N53" s="7" t="str">
        <f>REPT(Sept!A53,1)</f>
        <v>PLACIDOUX Pascale</v>
      </c>
      <c r="O53" s="7">
        <f t="shared" si="27"/>
        <v>0</v>
      </c>
      <c r="P53" s="13"/>
      <c r="Q53" s="13"/>
      <c r="R53" s="39">
        <f t="shared" si="28"/>
        <v>0</v>
      </c>
      <c r="S53" s="13"/>
      <c r="T53" s="4">
        <f t="shared" si="1"/>
        <v>0</v>
      </c>
      <c r="U53" s="4">
        <f t="shared" si="29"/>
        <v>0</v>
      </c>
      <c r="V53" s="4">
        <f t="shared" si="30"/>
        <v>0</v>
      </c>
      <c r="W53" s="4">
        <f t="shared" si="31"/>
        <v>0</v>
      </c>
      <c r="X53" s="4">
        <f t="shared" si="32"/>
        <v>0</v>
      </c>
      <c r="Y53" s="4">
        <f t="shared" si="33"/>
        <v>0</v>
      </c>
      <c r="Z53" s="12">
        <f t="shared" si="120"/>
        <v>0</v>
      </c>
      <c r="AA53" s="17"/>
      <c r="AB53" s="7" t="str">
        <f>REPT(Sept!A53,1)</f>
        <v>PLACIDOUX Pascale</v>
      </c>
      <c r="AC53" s="7">
        <f t="shared" si="34"/>
        <v>0</v>
      </c>
      <c r="AD53" s="13"/>
      <c r="AE53" s="13"/>
      <c r="AF53" s="39">
        <f t="shared" si="35"/>
        <v>0</v>
      </c>
      <c r="AG53" s="13"/>
      <c r="AH53" s="4">
        <f t="shared" si="3"/>
        <v>0</v>
      </c>
      <c r="AI53" s="4">
        <f t="shared" si="36"/>
        <v>0</v>
      </c>
      <c r="AJ53" s="4">
        <f t="shared" si="37"/>
        <v>0</v>
      </c>
      <c r="AK53" s="4">
        <f t="shared" si="38"/>
        <v>0</v>
      </c>
      <c r="AL53" s="4">
        <f t="shared" si="39"/>
        <v>0</v>
      </c>
      <c r="AM53" s="4">
        <f t="shared" si="40"/>
        <v>0</v>
      </c>
      <c r="AN53" s="4"/>
      <c r="AO53" s="7" t="str">
        <f>REPT(Sept!A53,1)</f>
        <v>PLACIDOUX Pascale</v>
      </c>
      <c r="AP53" s="7">
        <f t="shared" si="41"/>
        <v>0</v>
      </c>
      <c r="AQ53" s="13"/>
      <c r="AR53" s="13"/>
      <c r="AS53" s="39">
        <f t="shared" si="42"/>
        <v>0</v>
      </c>
      <c r="AT53" s="13"/>
      <c r="AU53" s="4">
        <f t="shared" si="4"/>
        <v>0</v>
      </c>
      <c r="AV53" s="4">
        <f t="shared" si="43"/>
        <v>0</v>
      </c>
      <c r="AW53" s="4">
        <f t="shared" si="44"/>
        <v>0</v>
      </c>
      <c r="AX53" s="4">
        <f t="shared" si="45"/>
        <v>0</v>
      </c>
      <c r="AY53" s="4">
        <f t="shared" si="46"/>
        <v>0</v>
      </c>
      <c r="AZ53" s="4">
        <f t="shared" si="47"/>
        <v>0</v>
      </c>
      <c r="BA53" s="12">
        <f t="shared" si="121"/>
        <v>0</v>
      </c>
      <c r="BB53" s="12">
        <f t="shared" si="122"/>
        <v>0</v>
      </c>
      <c r="BC53" s="17"/>
      <c r="BD53" s="7" t="str">
        <f>REPT(Sept!A53,1)</f>
        <v>PLACIDOUX Pascale</v>
      </c>
      <c r="BE53" s="7">
        <f t="shared" si="48"/>
        <v>0</v>
      </c>
      <c r="BF53" s="13"/>
      <c r="BG53" s="13"/>
      <c r="BH53" s="39">
        <f t="shared" si="49"/>
        <v>0</v>
      </c>
      <c r="BI53" s="13"/>
      <c r="BJ53" s="4">
        <f t="shared" si="7"/>
        <v>0</v>
      </c>
      <c r="BK53" s="4">
        <f t="shared" si="50"/>
        <v>0</v>
      </c>
      <c r="BL53" s="4">
        <f t="shared" si="51"/>
        <v>0</v>
      </c>
      <c r="BM53" s="4">
        <f t="shared" si="52"/>
        <v>0</v>
      </c>
      <c r="BN53" s="4">
        <f t="shared" si="53"/>
        <v>0</v>
      </c>
      <c r="BO53" s="4">
        <f t="shared" si="54"/>
        <v>0</v>
      </c>
      <c r="BP53" s="4"/>
      <c r="BQ53" s="7" t="str">
        <f>REPT(Sept!A53,1)</f>
        <v>PLACIDOUX Pascale</v>
      </c>
      <c r="BR53" s="7">
        <f t="shared" si="55"/>
        <v>0</v>
      </c>
      <c r="BS53" s="13"/>
      <c r="BT53" s="13"/>
      <c r="BU53" s="39">
        <f t="shared" si="56"/>
        <v>0</v>
      </c>
      <c r="BV53" s="13"/>
      <c r="BW53" s="4">
        <f t="shared" si="8"/>
        <v>0</v>
      </c>
      <c r="BX53" s="4">
        <f t="shared" si="57"/>
        <v>0</v>
      </c>
      <c r="BY53" s="4">
        <f t="shared" si="58"/>
        <v>0</v>
      </c>
      <c r="BZ53" s="4">
        <f t="shared" si="59"/>
        <v>0</v>
      </c>
      <c r="CA53" s="4">
        <f t="shared" si="60"/>
        <v>0</v>
      </c>
      <c r="CB53" s="4">
        <f t="shared" si="61"/>
        <v>0</v>
      </c>
      <c r="CC53" s="12">
        <f t="shared" si="123"/>
        <v>0</v>
      </c>
      <c r="CD53" s="12">
        <f t="shared" si="124"/>
        <v>0</v>
      </c>
      <c r="CE53" s="17"/>
      <c r="CF53" s="7" t="str">
        <f>REPT(Sept!A53,1)</f>
        <v>PLACIDOUX Pascale</v>
      </c>
      <c r="CG53" s="7">
        <f t="shared" si="62"/>
        <v>0</v>
      </c>
      <c r="CH53" s="13"/>
      <c r="CI53" s="13"/>
      <c r="CJ53" s="39">
        <f t="shared" si="63"/>
        <v>0</v>
      </c>
      <c r="CK53" s="13"/>
      <c r="CL53" s="4">
        <f t="shared" si="11"/>
        <v>0</v>
      </c>
      <c r="CM53" s="4">
        <f t="shared" si="64"/>
        <v>0</v>
      </c>
      <c r="CN53" s="4">
        <f t="shared" si="65"/>
        <v>0</v>
      </c>
      <c r="CO53" s="4">
        <f t="shared" si="66"/>
        <v>0</v>
      </c>
      <c r="CP53" s="4">
        <f t="shared" si="67"/>
        <v>0</v>
      </c>
      <c r="CQ53" s="4">
        <f t="shared" si="68"/>
        <v>0</v>
      </c>
      <c r="CR53" s="4"/>
      <c r="CS53" s="7" t="str">
        <f>REPT(Sept!A53,1)</f>
        <v>PLACIDOUX Pascale</v>
      </c>
      <c r="CT53" s="7">
        <f t="shared" si="69"/>
        <v>0</v>
      </c>
      <c r="CU53" s="13"/>
      <c r="CV53" s="13"/>
      <c r="CW53" s="39">
        <f t="shared" si="70"/>
        <v>0</v>
      </c>
      <c r="CX53" s="13"/>
      <c r="CY53" s="4">
        <f t="shared" si="12"/>
        <v>0</v>
      </c>
      <c r="CZ53" s="4">
        <f t="shared" si="71"/>
        <v>0</v>
      </c>
      <c r="DA53" s="4">
        <f t="shared" si="72"/>
        <v>0</v>
      </c>
      <c r="DB53" s="4">
        <f t="shared" si="73"/>
        <v>0</v>
      </c>
      <c r="DC53" s="4">
        <f t="shared" si="74"/>
        <v>0</v>
      </c>
      <c r="DD53" s="4">
        <f t="shared" si="75"/>
        <v>0</v>
      </c>
      <c r="DE53" s="12">
        <f t="shared" si="125"/>
        <v>0</v>
      </c>
      <c r="DF53" s="12">
        <f t="shared" si="126"/>
        <v>0</v>
      </c>
      <c r="DG53" s="17"/>
      <c r="DH53" s="7" t="str">
        <f>REPT(Sept!A53,1)</f>
        <v>PLACIDOUX Pascale</v>
      </c>
      <c r="DI53" s="7">
        <f t="shared" si="76"/>
        <v>0</v>
      </c>
      <c r="DJ53" s="13"/>
      <c r="DK53" s="13"/>
      <c r="DL53" s="39">
        <f t="shared" si="77"/>
        <v>0</v>
      </c>
      <c r="DM53" s="13"/>
      <c r="DN53" s="4">
        <f t="shared" si="15"/>
        <v>0</v>
      </c>
      <c r="DO53" s="4">
        <f t="shared" si="78"/>
        <v>0</v>
      </c>
      <c r="DP53" s="4">
        <f t="shared" si="79"/>
        <v>0</v>
      </c>
      <c r="DQ53" s="4">
        <f t="shared" si="80"/>
        <v>0</v>
      </c>
      <c r="DR53" s="4">
        <f t="shared" si="81"/>
        <v>0</v>
      </c>
      <c r="DS53" s="4">
        <f t="shared" si="82"/>
        <v>0</v>
      </c>
      <c r="DT53" s="4"/>
      <c r="DU53" s="7" t="str">
        <f>REPT(Sept!A53,1)</f>
        <v>PLACIDOUX Pascale</v>
      </c>
      <c r="DV53" s="7">
        <f t="shared" si="83"/>
        <v>0</v>
      </c>
      <c r="DW53" s="13"/>
      <c r="DX53" s="13"/>
      <c r="DY53" s="39">
        <f t="shared" si="84"/>
        <v>0</v>
      </c>
      <c r="DZ53" s="13"/>
      <c r="EA53" s="4">
        <f t="shared" si="16"/>
        <v>0</v>
      </c>
      <c r="EB53" s="4">
        <f t="shared" si="85"/>
        <v>0</v>
      </c>
      <c r="EC53" s="4">
        <f t="shared" si="86"/>
        <v>0</v>
      </c>
      <c r="ED53" s="4">
        <f t="shared" si="87"/>
        <v>0</v>
      </c>
      <c r="EE53" s="4">
        <f t="shared" si="88"/>
        <v>0</v>
      </c>
      <c r="EF53" s="4">
        <f t="shared" si="89"/>
        <v>0</v>
      </c>
      <c r="EG53" s="12">
        <f t="shared" si="90"/>
        <v>0</v>
      </c>
      <c r="EH53" s="22">
        <f t="shared" si="127"/>
        <v>0</v>
      </c>
      <c r="EI53" s="24">
        <f>SUM(EH53+Avr!EI53)</f>
        <v>543.20000000000005</v>
      </c>
      <c r="EJ53" s="25">
        <f t="shared" si="128"/>
        <v>0</v>
      </c>
      <c r="EK53" s="25">
        <f>SUM(EJ53+Avr!EK53)</f>
        <v>32</v>
      </c>
      <c r="EL53" s="41">
        <f t="shared" si="129"/>
        <v>0</v>
      </c>
    </row>
    <row r="54" spans="1:142" ht="13.5" thickBot="1">
      <c r="A54" s="107" t="str">
        <f>REPT(Sept!A54,1)</f>
        <v>POIGNARD Antoine</v>
      </c>
      <c r="B54" s="7">
        <f t="shared" si="20"/>
        <v>1</v>
      </c>
      <c r="C54" s="13">
        <v>14</v>
      </c>
      <c r="D54" s="13"/>
      <c r="E54" s="39">
        <f t="shared" si="21"/>
        <v>0</v>
      </c>
      <c r="F54" s="13"/>
      <c r="G54" s="4">
        <f t="shared" si="0"/>
        <v>14</v>
      </c>
      <c r="H54" s="4">
        <f t="shared" si="22"/>
        <v>14</v>
      </c>
      <c r="I54" s="4">
        <f t="shared" si="23"/>
        <v>14</v>
      </c>
      <c r="J54" s="4">
        <f t="shared" si="24"/>
        <v>14</v>
      </c>
      <c r="K54" s="4">
        <f t="shared" si="25"/>
        <v>14</v>
      </c>
      <c r="L54" s="4">
        <f t="shared" si="26"/>
        <v>14</v>
      </c>
      <c r="M54" s="4"/>
      <c r="N54" s="7" t="str">
        <f>REPT(Sept!A54,1)</f>
        <v>POIGNARD Antoine</v>
      </c>
      <c r="O54" s="7">
        <f t="shared" si="27"/>
        <v>1</v>
      </c>
      <c r="P54" s="13">
        <v>9</v>
      </c>
      <c r="Q54" s="13"/>
      <c r="R54" s="39">
        <f t="shared" si="28"/>
        <v>0</v>
      </c>
      <c r="S54" s="13"/>
      <c r="T54" s="4">
        <f t="shared" si="1"/>
        <v>9</v>
      </c>
      <c r="U54" s="4">
        <f t="shared" si="29"/>
        <v>9</v>
      </c>
      <c r="V54" s="4">
        <f t="shared" si="30"/>
        <v>9</v>
      </c>
      <c r="W54" s="4">
        <f t="shared" si="31"/>
        <v>9</v>
      </c>
      <c r="X54" s="4">
        <f t="shared" si="32"/>
        <v>9</v>
      </c>
      <c r="Y54" s="4">
        <f t="shared" si="33"/>
        <v>9</v>
      </c>
      <c r="Z54" s="12">
        <f t="shared" si="120"/>
        <v>14</v>
      </c>
      <c r="AA54" s="17"/>
      <c r="AB54" s="7" t="str">
        <f>REPT(Sept!A54,1)</f>
        <v>POIGNARD Antoine</v>
      </c>
      <c r="AC54" s="7">
        <f t="shared" si="34"/>
        <v>1</v>
      </c>
      <c r="AD54" s="13">
        <v>9</v>
      </c>
      <c r="AE54" s="13"/>
      <c r="AF54" s="39">
        <f t="shared" si="35"/>
        <v>0</v>
      </c>
      <c r="AG54" s="13"/>
      <c r="AH54" s="4">
        <f t="shared" si="3"/>
        <v>9</v>
      </c>
      <c r="AI54" s="4">
        <f t="shared" si="36"/>
        <v>9</v>
      </c>
      <c r="AJ54" s="4">
        <f t="shared" si="37"/>
        <v>9</v>
      </c>
      <c r="AK54" s="4">
        <f t="shared" si="38"/>
        <v>9</v>
      </c>
      <c r="AL54" s="4">
        <f t="shared" si="39"/>
        <v>9</v>
      </c>
      <c r="AM54" s="4">
        <f t="shared" si="40"/>
        <v>9</v>
      </c>
      <c r="AN54" s="4"/>
      <c r="AO54" s="7" t="str">
        <f>REPT(Sept!A54,1)</f>
        <v>POIGNARD Antoine</v>
      </c>
      <c r="AP54" s="7">
        <f t="shared" si="41"/>
        <v>1</v>
      </c>
      <c r="AQ54" s="13">
        <v>21</v>
      </c>
      <c r="AR54" s="13"/>
      <c r="AS54" s="39">
        <f t="shared" si="42"/>
        <v>0</v>
      </c>
      <c r="AT54" s="13"/>
      <c r="AU54" s="4">
        <f t="shared" si="4"/>
        <v>21</v>
      </c>
      <c r="AV54" s="4">
        <f t="shared" si="43"/>
        <v>21</v>
      </c>
      <c r="AW54" s="4">
        <f t="shared" si="44"/>
        <v>21</v>
      </c>
      <c r="AX54" s="4">
        <f t="shared" si="45"/>
        <v>21</v>
      </c>
      <c r="AY54" s="4">
        <f t="shared" si="46"/>
        <v>21</v>
      </c>
      <c r="AZ54" s="4">
        <f t="shared" si="47"/>
        <v>21</v>
      </c>
      <c r="BA54" s="12">
        <f t="shared" si="121"/>
        <v>21</v>
      </c>
      <c r="BB54" s="12">
        <f t="shared" si="122"/>
        <v>35</v>
      </c>
      <c r="BC54" s="17"/>
      <c r="BD54" s="7" t="str">
        <f>REPT(Sept!A54,1)</f>
        <v>POIGNARD Antoine</v>
      </c>
      <c r="BE54" s="7">
        <f t="shared" si="48"/>
        <v>1</v>
      </c>
      <c r="BF54" s="13">
        <v>4</v>
      </c>
      <c r="BG54" s="13"/>
      <c r="BH54" s="39">
        <f t="shared" si="49"/>
        <v>0</v>
      </c>
      <c r="BI54" s="13"/>
      <c r="BJ54" s="4">
        <f t="shared" si="7"/>
        <v>4</v>
      </c>
      <c r="BK54" s="4">
        <f t="shared" si="50"/>
        <v>4</v>
      </c>
      <c r="BL54" s="4">
        <f t="shared" si="51"/>
        <v>4</v>
      </c>
      <c r="BM54" s="4">
        <f t="shared" si="52"/>
        <v>4</v>
      </c>
      <c r="BN54" s="4">
        <f t="shared" si="53"/>
        <v>4</v>
      </c>
      <c r="BO54" s="4">
        <f t="shared" si="54"/>
        <v>4</v>
      </c>
      <c r="BP54" s="4"/>
      <c r="BQ54" s="7" t="str">
        <f>REPT(Sept!A54,1)</f>
        <v>POIGNARD Antoine</v>
      </c>
      <c r="BR54" s="7">
        <f t="shared" si="55"/>
        <v>1</v>
      </c>
      <c r="BS54" s="13">
        <v>8</v>
      </c>
      <c r="BT54" s="13"/>
      <c r="BU54" s="39">
        <f t="shared" si="56"/>
        <v>0</v>
      </c>
      <c r="BV54" s="13"/>
      <c r="BW54" s="4">
        <f t="shared" si="8"/>
        <v>8</v>
      </c>
      <c r="BX54" s="4">
        <f t="shared" si="57"/>
        <v>8</v>
      </c>
      <c r="BY54" s="4">
        <f t="shared" si="58"/>
        <v>8</v>
      </c>
      <c r="BZ54" s="4">
        <f t="shared" si="59"/>
        <v>8</v>
      </c>
      <c r="CA54" s="4">
        <f t="shared" si="60"/>
        <v>8</v>
      </c>
      <c r="CB54" s="4">
        <f t="shared" si="61"/>
        <v>8</v>
      </c>
      <c r="CC54" s="12">
        <f t="shared" si="123"/>
        <v>8</v>
      </c>
      <c r="CD54" s="12">
        <f t="shared" si="124"/>
        <v>43</v>
      </c>
      <c r="CE54" s="17"/>
      <c r="CF54" s="7" t="str">
        <f>REPT(Sept!A54,1)</f>
        <v>POIGNARD Antoine</v>
      </c>
      <c r="CG54" s="7">
        <f t="shared" si="62"/>
        <v>1</v>
      </c>
      <c r="CH54" s="13">
        <v>5</v>
      </c>
      <c r="CI54" s="13"/>
      <c r="CJ54" s="39">
        <f t="shared" si="63"/>
        <v>0</v>
      </c>
      <c r="CK54" s="13"/>
      <c r="CL54" s="4">
        <f t="shared" si="11"/>
        <v>5</v>
      </c>
      <c r="CM54" s="4">
        <f t="shared" si="64"/>
        <v>5</v>
      </c>
      <c r="CN54" s="4">
        <f t="shared" si="65"/>
        <v>5</v>
      </c>
      <c r="CO54" s="4">
        <f t="shared" si="66"/>
        <v>5</v>
      </c>
      <c r="CP54" s="4">
        <f t="shared" si="67"/>
        <v>5</v>
      </c>
      <c r="CQ54" s="4">
        <f t="shared" si="68"/>
        <v>5</v>
      </c>
      <c r="CR54" s="4"/>
      <c r="CS54" s="7" t="str">
        <f>REPT(Sept!A54,1)</f>
        <v>POIGNARD Antoine</v>
      </c>
      <c r="CT54" s="7">
        <f t="shared" si="69"/>
        <v>0</v>
      </c>
      <c r="CU54" s="13"/>
      <c r="CV54" s="13"/>
      <c r="CW54" s="39">
        <f t="shared" si="70"/>
        <v>0</v>
      </c>
      <c r="CX54" s="13"/>
      <c r="CY54" s="4">
        <f t="shared" si="12"/>
        <v>0</v>
      </c>
      <c r="CZ54" s="4">
        <f t="shared" si="71"/>
        <v>0</v>
      </c>
      <c r="DA54" s="4">
        <f t="shared" si="72"/>
        <v>0</v>
      </c>
      <c r="DB54" s="4">
        <f t="shared" si="73"/>
        <v>0</v>
      </c>
      <c r="DC54" s="4">
        <f t="shared" si="74"/>
        <v>0</v>
      </c>
      <c r="DD54" s="4">
        <f t="shared" si="75"/>
        <v>0</v>
      </c>
      <c r="DE54" s="12">
        <f t="shared" si="125"/>
        <v>5</v>
      </c>
      <c r="DF54" s="12">
        <f t="shared" si="126"/>
        <v>48</v>
      </c>
      <c r="DG54" s="17"/>
      <c r="DH54" s="7" t="str">
        <f>REPT(Sept!A54,1)</f>
        <v>POIGNARD Antoine</v>
      </c>
      <c r="DI54" s="7">
        <f t="shared" si="76"/>
        <v>0</v>
      </c>
      <c r="DJ54" s="13"/>
      <c r="DK54" s="13"/>
      <c r="DL54" s="39">
        <f t="shared" si="77"/>
        <v>0</v>
      </c>
      <c r="DM54" s="13"/>
      <c r="DN54" s="4">
        <f t="shared" si="15"/>
        <v>0</v>
      </c>
      <c r="DO54" s="4">
        <f t="shared" si="78"/>
        <v>0</v>
      </c>
      <c r="DP54" s="4">
        <f t="shared" si="79"/>
        <v>0</v>
      </c>
      <c r="DQ54" s="4">
        <f t="shared" si="80"/>
        <v>0</v>
      </c>
      <c r="DR54" s="4">
        <f t="shared" si="81"/>
        <v>0</v>
      </c>
      <c r="DS54" s="4">
        <f t="shared" si="82"/>
        <v>0</v>
      </c>
      <c r="DT54" s="4"/>
      <c r="DU54" s="7" t="str">
        <f>REPT(Sept!A54,1)</f>
        <v>POIGNARD Antoine</v>
      </c>
      <c r="DV54" s="7">
        <f t="shared" si="83"/>
        <v>0</v>
      </c>
      <c r="DW54" s="13"/>
      <c r="DX54" s="13"/>
      <c r="DY54" s="39">
        <f t="shared" si="84"/>
        <v>0</v>
      </c>
      <c r="DZ54" s="13"/>
      <c r="EA54" s="4">
        <f t="shared" si="16"/>
        <v>0</v>
      </c>
      <c r="EB54" s="4">
        <f t="shared" si="85"/>
        <v>0</v>
      </c>
      <c r="EC54" s="4">
        <f t="shared" si="86"/>
        <v>0</v>
      </c>
      <c r="ED54" s="4">
        <f t="shared" si="87"/>
        <v>0</v>
      </c>
      <c r="EE54" s="4">
        <f t="shared" si="88"/>
        <v>0</v>
      </c>
      <c r="EF54" s="4">
        <f t="shared" si="89"/>
        <v>0</v>
      </c>
      <c r="EG54" s="12">
        <f t="shared" si="90"/>
        <v>0</v>
      </c>
      <c r="EH54" s="22">
        <f t="shared" si="127"/>
        <v>48</v>
      </c>
      <c r="EI54" s="24">
        <f>SUM(EH54+Avr!EI54)</f>
        <v>680.2</v>
      </c>
      <c r="EJ54" s="25">
        <f t="shared" si="128"/>
        <v>7</v>
      </c>
      <c r="EK54" s="25">
        <f>SUM(EJ54+Avr!EK54)</f>
        <v>50</v>
      </c>
      <c r="EL54" s="41">
        <f t="shared" si="129"/>
        <v>0</v>
      </c>
    </row>
    <row r="55" spans="1:142" ht="13.5" thickBot="1">
      <c r="A55" s="107" t="str">
        <f>REPT(Sept!A55,1)</f>
        <v>RECH Frédéric</v>
      </c>
      <c r="B55" s="7">
        <f t="shared" si="20"/>
        <v>1</v>
      </c>
      <c r="C55" s="13">
        <v>8</v>
      </c>
      <c r="D55" s="13"/>
      <c r="E55" s="39">
        <f t="shared" si="21"/>
        <v>0</v>
      </c>
      <c r="F55" s="13"/>
      <c r="G55" s="4">
        <f t="shared" si="0"/>
        <v>8</v>
      </c>
      <c r="H55" s="4">
        <f t="shared" si="22"/>
        <v>8</v>
      </c>
      <c r="I55" s="4">
        <f t="shared" si="23"/>
        <v>8</v>
      </c>
      <c r="J55" s="4">
        <f t="shared" si="24"/>
        <v>8</v>
      </c>
      <c r="K55" s="4">
        <f t="shared" si="25"/>
        <v>8</v>
      </c>
      <c r="L55" s="4">
        <f t="shared" si="26"/>
        <v>8</v>
      </c>
      <c r="M55" s="4"/>
      <c r="N55" s="7" t="str">
        <f>REPT(Sept!A55,1)</f>
        <v>RECH Frédéric</v>
      </c>
      <c r="O55" s="7">
        <f t="shared" si="27"/>
        <v>0</v>
      </c>
      <c r="P55" s="13"/>
      <c r="Q55" s="13"/>
      <c r="R55" s="39">
        <f t="shared" si="28"/>
        <v>0</v>
      </c>
      <c r="S55" s="13"/>
      <c r="T55" s="4">
        <f t="shared" si="1"/>
        <v>0</v>
      </c>
      <c r="U55" s="4">
        <f t="shared" si="29"/>
        <v>0</v>
      </c>
      <c r="V55" s="4">
        <f t="shared" si="30"/>
        <v>0</v>
      </c>
      <c r="W55" s="4">
        <f t="shared" si="31"/>
        <v>0</v>
      </c>
      <c r="X55" s="4">
        <f t="shared" si="32"/>
        <v>0</v>
      </c>
      <c r="Y55" s="4">
        <f t="shared" si="33"/>
        <v>0</v>
      </c>
      <c r="Z55" s="12">
        <f t="shared" si="120"/>
        <v>8</v>
      </c>
      <c r="AA55" s="17"/>
      <c r="AB55" s="7" t="str">
        <f>REPT(Sept!A55,1)</f>
        <v>RECH Frédéric</v>
      </c>
      <c r="AC55" s="7">
        <f t="shared" si="34"/>
        <v>1</v>
      </c>
      <c r="AD55" s="13">
        <v>24</v>
      </c>
      <c r="AE55" s="13">
        <v>5</v>
      </c>
      <c r="AF55" s="39">
        <f t="shared" si="35"/>
        <v>0</v>
      </c>
      <c r="AG55" s="13"/>
      <c r="AH55" s="4">
        <f t="shared" si="3"/>
        <v>24</v>
      </c>
      <c r="AI55" s="4">
        <f t="shared" si="36"/>
        <v>24</v>
      </c>
      <c r="AJ55" s="4">
        <f t="shared" si="37"/>
        <v>24</v>
      </c>
      <c r="AK55" s="4">
        <f t="shared" si="38"/>
        <v>24</v>
      </c>
      <c r="AL55" s="4">
        <f t="shared" si="39"/>
        <v>26.400000000000002</v>
      </c>
      <c r="AM55" s="4">
        <f t="shared" si="40"/>
        <v>26.400000000000002</v>
      </c>
      <c r="AN55" s="4"/>
      <c r="AO55" s="7" t="str">
        <f>REPT(Sept!A55,1)</f>
        <v>RECH Frédéric</v>
      </c>
      <c r="AP55" s="7">
        <f t="shared" si="41"/>
        <v>0</v>
      </c>
      <c r="AQ55" s="13"/>
      <c r="AR55" s="13"/>
      <c r="AS55" s="39">
        <f t="shared" si="42"/>
        <v>0</v>
      </c>
      <c r="AT55" s="13"/>
      <c r="AU55" s="4">
        <f t="shared" si="4"/>
        <v>0</v>
      </c>
      <c r="AV55" s="4">
        <f t="shared" si="43"/>
        <v>0</v>
      </c>
      <c r="AW55" s="4">
        <f t="shared" si="44"/>
        <v>0</v>
      </c>
      <c r="AX55" s="4">
        <f t="shared" si="45"/>
        <v>0</v>
      </c>
      <c r="AY55" s="4">
        <f t="shared" si="46"/>
        <v>0</v>
      </c>
      <c r="AZ55" s="4">
        <f t="shared" si="47"/>
        <v>0</v>
      </c>
      <c r="BA55" s="12">
        <f t="shared" si="121"/>
        <v>26.400000000000002</v>
      </c>
      <c r="BB55" s="12">
        <f t="shared" si="122"/>
        <v>34.400000000000006</v>
      </c>
      <c r="BC55" s="17"/>
      <c r="BD55" s="7" t="str">
        <f>REPT(Sept!A55,1)</f>
        <v>RECH Frédéric</v>
      </c>
      <c r="BE55" s="7">
        <f t="shared" si="48"/>
        <v>0</v>
      </c>
      <c r="BF55" s="13"/>
      <c r="BG55" s="13"/>
      <c r="BH55" s="39">
        <f t="shared" si="49"/>
        <v>0</v>
      </c>
      <c r="BI55" s="13"/>
      <c r="BJ55" s="4">
        <f t="shared" si="7"/>
        <v>0</v>
      </c>
      <c r="BK55" s="4">
        <f t="shared" si="50"/>
        <v>0</v>
      </c>
      <c r="BL55" s="4">
        <f t="shared" si="51"/>
        <v>0</v>
      </c>
      <c r="BM55" s="4">
        <f t="shared" si="52"/>
        <v>0</v>
      </c>
      <c r="BN55" s="4">
        <f t="shared" si="53"/>
        <v>0</v>
      </c>
      <c r="BO55" s="4">
        <f t="shared" si="54"/>
        <v>0</v>
      </c>
      <c r="BP55" s="4"/>
      <c r="BQ55" s="7" t="str">
        <f>REPT(Sept!A55,1)</f>
        <v>RECH Frédéric</v>
      </c>
      <c r="BR55" s="7">
        <f t="shared" si="55"/>
        <v>0</v>
      </c>
      <c r="BS55" s="13"/>
      <c r="BT55" s="13"/>
      <c r="BU55" s="39">
        <f t="shared" si="56"/>
        <v>0</v>
      </c>
      <c r="BV55" s="13"/>
      <c r="BW55" s="4">
        <f t="shared" si="8"/>
        <v>0</v>
      </c>
      <c r="BX55" s="4">
        <f t="shared" si="57"/>
        <v>0</v>
      </c>
      <c r="BY55" s="4">
        <f t="shared" si="58"/>
        <v>0</v>
      </c>
      <c r="BZ55" s="4">
        <f t="shared" si="59"/>
        <v>0</v>
      </c>
      <c r="CA55" s="4">
        <f t="shared" si="60"/>
        <v>0</v>
      </c>
      <c r="CB55" s="4">
        <f t="shared" si="61"/>
        <v>0</v>
      </c>
      <c r="CC55" s="12">
        <f t="shared" si="123"/>
        <v>0</v>
      </c>
      <c r="CD55" s="12">
        <f t="shared" si="124"/>
        <v>34.400000000000006</v>
      </c>
      <c r="CE55" s="17"/>
      <c r="CF55" s="7" t="str">
        <f>REPT(Sept!A55,1)</f>
        <v>RECH Frédéric</v>
      </c>
      <c r="CG55" s="7">
        <f t="shared" si="62"/>
        <v>0</v>
      </c>
      <c r="CH55" s="13"/>
      <c r="CI55" s="13"/>
      <c r="CJ55" s="39">
        <f t="shared" si="63"/>
        <v>0</v>
      </c>
      <c r="CK55" s="13"/>
      <c r="CL55" s="4">
        <f t="shared" si="11"/>
        <v>0</v>
      </c>
      <c r="CM55" s="4">
        <f t="shared" si="64"/>
        <v>0</v>
      </c>
      <c r="CN55" s="4">
        <f t="shared" si="65"/>
        <v>0</v>
      </c>
      <c r="CO55" s="4">
        <f t="shared" si="66"/>
        <v>0</v>
      </c>
      <c r="CP55" s="4">
        <f t="shared" si="67"/>
        <v>0</v>
      </c>
      <c r="CQ55" s="4">
        <f t="shared" si="68"/>
        <v>0</v>
      </c>
      <c r="CR55" s="4"/>
      <c r="CS55" s="7" t="str">
        <f>REPT(Sept!A55,1)</f>
        <v>RECH Frédéric</v>
      </c>
      <c r="CT55" s="7">
        <f t="shared" si="69"/>
        <v>0</v>
      </c>
      <c r="CU55" s="13"/>
      <c r="CV55" s="13"/>
      <c r="CW55" s="39">
        <f t="shared" si="70"/>
        <v>0</v>
      </c>
      <c r="CX55" s="13"/>
      <c r="CY55" s="4">
        <f t="shared" si="12"/>
        <v>0</v>
      </c>
      <c r="CZ55" s="4">
        <f t="shared" si="71"/>
        <v>0</v>
      </c>
      <c r="DA55" s="4">
        <f t="shared" si="72"/>
        <v>0</v>
      </c>
      <c r="DB55" s="4">
        <f t="shared" si="73"/>
        <v>0</v>
      </c>
      <c r="DC55" s="4">
        <f t="shared" si="74"/>
        <v>0</v>
      </c>
      <c r="DD55" s="4">
        <f t="shared" si="75"/>
        <v>0</v>
      </c>
      <c r="DE55" s="12">
        <f t="shared" si="125"/>
        <v>0</v>
      </c>
      <c r="DF55" s="12">
        <f t="shared" si="126"/>
        <v>34.400000000000006</v>
      </c>
      <c r="DG55" s="17"/>
      <c r="DH55" s="7" t="str">
        <f>REPT(Sept!A55,1)</f>
        <v>RECH Frédéric</v>
      </c>
      <c r="DI55" s="7">
        <f t="shared" si="76"/>
        <v>0</v>
      </c>
      <c r="DJ55" s="13"/>
      <c r="DK55" s="13"/>
      <c r="DL55" s="39">
        <f t="shared" si="77"/>
        <v>0</v>
      </c>
      <c r="DM55" s="13"/>
      <c r="DN55" s="4">
        <f t="shared" si="15"/>
        <v>0</v>
      </c>
      <c r="DO55" s="4">
        <f t="shared" si="78"/>
        <v>0</v>
      </c>
      <c r="DP55" s="4">
        <f t="shared" si="79"/>
        <v>0</v>
      </c>
      <c r="DQ55" s="4">
        <f t="shared" si="80"/>
        <v>0</v>
      </c>
      <c r="DR55" s="4">
        <f t="shared" si="81"/>
        <v>0</v>
      </c>
      <c r="DS55" s="4">
        <f t="shared" si="82"/>
        <v>0</v>
      </c>
      <c r="DT55" s="4"/>
      <c r="DU55" s="7" t="str">
        <f>REPT(Sept!A55,1)</f>
        <v>RECH Frédéric</v>
      </c>
      <c r="DV55" s="7">
        <f t="shared" si="83"/>
        <v>0</v>
      </c>
      <c r="DW55" s="13"/>
      <c r="DX55" s="13"/>
      <c r="DY55" s="39">
        <f t="shared" si="84"/>
        <v>0</v>
      </c>
      <c r="DZ55" s="13"/>
      <c r="EA55" s="4">
        <f t="shared" si="16"/>
        <v>0</v>
      </c>
      <c r="EB55" s="4">
        <f t="shared" si="85"/>
        <v>0</v>
      </c>
      <c r="EC55" s="4">
        <f t="shared" si="86"/>
        <v>0</v>
      </c>
      <c r="ED55" s="4">
        <f t="shared" si="87"/>
        <v>0</v>
      </c>
      <c r="EE55" s="4">
        <f t="shared" si="88"/>
        <v>0</v>
      </c>
      <c r="EF55" s="4">
        <f t="shared" si="89"/>
        <v>0</v>
      </c>
      <c r="EG55" s="12">
        <f t="shared" si="90"/>
        <v>0</v>
      </c>
      <c r="EH55" s="22">
        <f t="shared" si="127"/>
        <v>34.400000000000006</v>
      </c>
      <c r="EI55" s="24">
        <f>SUM(EH55+Avr!EI55)</f>
        <v>739</v>
      </c>
      <c r="EJ55" s="25">
        <f t="shared" si="128"/>
        <v>2</v>
      </c>
      <c r="EK55" s="25">
        <f>SUM(EJ55+Avr!EK55)</f>
        <v>30</v>
      </c>
      <c r="EL55" s="41">
        <f t="shared" si="129"/>
        <v>0</v>
      </c>
    </row>
    <row r="56" spans="1:142" ht="13.5" thickBot="1">
      <c r="A56" s="107" t="str">
        <f>REPT(Sept!A56,1)</f>
        <v>RODA Patrick</v>
      </c>
      <c r="B56" s="7">
        <f t="shared" si="20"/>
        <v>1</v>
      </c>
      <c r="C56" s="13">
        <v>5</v>
      </c>
      <c r="D56" s="13"/>
      <c r="E56" s="39">
        <f t="shared" si="21"/>
        <v>0</v>
      </c>
      <c r="F56" s="13"/>
      <c r="G56" s="4">
        <f t="shared" si="0"/>
        <v>5</v>
      </c>
      <c r="H56" s="4">
        <f t="shared" si="22"/>
        <v>5</v>
      </c>
      <c r="I56" s="4">
        <f t="shared" si="23"/>
        <v>5</v>
      </c>
      <c r="J56" s="4">
        <f t="shared" si="24"/>
        <v>5</v>
      </c>
      <c r="K56" s="4">
        <f t="shared" si="25"/>
        <v>5</v>
      </c>
      <c r="L56" s="4">
        <f t="shared" si="26"/>
        <v>5</v>
      </c>
      <c r="M56" s="4"/>
      <c r="N56" s="7" t="str">
        <f>REPT(Sept!A56,1)</f>
        <v>RODA Patrick</v>
      </c>
      <c r="O56" s="7">
        <f t="shared" si="27"/>
        <v>0</v>
      </c>
      <c r="P56" s="13"/>
      <c r="Q56" s="13"/>
      <c r="R56" s="39">
        <f t="shared" si="28"/>
        <v>0</v>
      </c>
      <c r="S56" s="13"/>
      <c r="T56" s="4">
        <f t="shared" si="1"/>
        <v>0</v>
      </c>
      <c r="U56" s="4">
        <f t="shared" si="29"/>
        <v>0</v>
      </c>
      <c r="V56" s="4">
        <f t="shared" si="30"/>
        <v>0</v>
      </c>
      <c r="W56" s="4">
        <f t="shared" si="31"/>
        <v>0</v>
      </c>
      <c r="X56" s="4">
        <f t="shared" si="32"/>
        <v>0</v>
      </c>
      <c r="Y56" s="4">
        <f t="shared" si="33"/>
        <v>0</v>
      </c>
      <c r="Z56" s="12">
        <f t="shared" si="120"/>
        <v>5</v>
      </c>
      <c r="AA56" s="17"/>
      <c r="AB56" s="7" t="str">
        <f>REPT(Sept!A56,1)</f>
        <v>RODA Patrick</v>
      </c>
      <c r="AC56" s="7">
        <f t="shared" si="34"/>
        <v>1</v>
      </c>
      <c r="AD56" s="13">
        <v>11</v>
      </c>
      <c r="AE56" s="13"/>
      <c r="AF56" s="39">
        <f t="shared" si="35"/>
        <v>0</v>
      </c>
      <c r="AG56" s="13"/>
      <c r="AH56" s="4">
        <f t="shared" si="3"/>
        <v>11</v>
      </c>
      <c r="AI56" s="4">
        <f t="shared" si="36"/>
        <v>11</v>
      </c>
      <c r="AJ56" s="4">
        <f t="shared" si="37"/>
        <v>11</v>
      </c>
      <c r="AK56" s="4">
        <f t="shared" si="38"/>
        <v>11</v>
      </c>
      <c r="AL56" s="4">
        <f t="shared" si="39"/>
        <v>11</v>
      </c>
      <c r="AM56" s="4">
        <f t="shared" si="40"/>
        <v>11</v>
      </c>
      <c r="AN56" s="4"/>
      <c r="AO56" s="7" t="str">
        <f>REPT(Sept!A56,1)</f>
        <v>RODA Patrick</v>
      </c>
      <c r="AP56" s="7">
        <f t="shared" si="41"/>
        <v>1</v>
      </c>
      <c r="AQ56" s="13">
        <v>14</v>
      </c>
      <c r="AR56" s="13"/>
      <c r="AS56" s="39">
        <f t="shared" si="42"/>
        <v>0</v>
      </c>
      <c r="AT56" s="13"/>
      <c r="AU56" s="4">
        <f t="shared" si="4"/>
        <v>14</v>
      </c>
      <c r="AV56" s="4">
        <f t="shared" si="43"/>
        <v>14</v>
      </c>
      <c r="AW56" s="4">
        <f t="shared" si="44"/>
        <v>14</v>
      </c>
      <c r="AX56" s="4">
        <f t="shared" si="45"/>
        <v>14</v>
      </c>
      <c r="AY56" s="4">
        <f t="shared" si="46"/>
        <v>14</v>
      </c>
      <c r="AZ56" s="4">
        <f t="shared" si="47"/>
        <v>14</v>
      </c>
      <c r="BA56" s="12">
        <f t="shared" si="121"/>
        <v>14</v>
      </c>
      <c r="BB56" s="12">
        <f t="shared" si="122"/>
        <v>19</v>
      </c>
      <c r="BC56" s="17"/>
      <c r="BD56" s="7" t="str">
        <f>REPT(Sept!A56,1)</f>
        <v>RODA Patrick</v>
      </c>
      <c r="BE56" s="7">
        <f t="shared" si="48"/>
        <v>1</v>
      </c>
      <c r="BF56" s="13">
        <v>26</v>
      </c>
      <c r="BG56" s="13"/>
      <c r="BH56" s="39">
        <f t="shared" si="49"/>
        <v>0</v>
      </c>
      <c r="BI56" s="13"/>
      <c r="BJ56" s="4">
        <f t="shared" si="7"/>
        <v>26</v>
      </c>
      <c r="BK56" s="4">
        <f t="shared" si="50"/>
        <v>26</v>
      </c>
      <c r="BL56" s="4">
        <f t="shared" si="51"/>
        <v>26</v>
      </c>
      <c r="BM56" s="4">
        <f t="shared" si="52"/>
        <v>26</v>
      </c>
      <c r="BN56" s="4">
        <f t="shared" si="53"/>
        <v>26</v>
      </c>
      <c r="BO56" s="4">
        <f t="shared" si="54"/>
        <v>26</v>
      </c>
      <c r="BP56" s="4"/>
      <c r="BQ56" s="7" t="str">
        <f>REPT(Sept!A56,1)</f>
        <v>RODA Patrick</v>
      </c>
      <c r="BR56" s="7">
        <f t="shared" si="55"/>
        <v>0</v>
      </c>
      <c r="BS56" s="13"/>
      <c r="BT56" s="13"/>
      <c r="BU56" s="39">
        <f t="shared" si="56"/>
        <v>0</v>
      </c>
      <c r="BV56" s="13"/>
      <c r="BW56" s="4">
        <f t="shared" si="8"/>
        <v>0</v>
      </c>
      <c r="BX56" s="4">
        <f t="shared" si="57"/>
        <v>0</v>
      </c>
      <c r="BY56" s="4">
        <f t="shared" si="58"/>
        <v>0</v>
      </c>
      <c r="BZ56" s="4">
        <f t="shared" si="59"/>
        <v>0</v>
      </c>
      <c r="CA56" s="4">
        <f t="shared" si="60"/>
        <v>0</v>
      </c>
      <c r="CB56" s="4">
        <f t="shared" si="61"/>
        <v>0</v>
      </c>
      <c r="CC56" s="12">
        <f t="shared" si="123"/>
        <v>26</v>
      </c>
      <c r="CD56" s="12">
        <f t="shared" si="124"/>
        <v>45</v>
      </c>
      <c r="CE56" s="17"/>
      <c r="CF56" s="7" t="str">
        <f>REPT(Sept!A56,1)</f>
        <v>RODA Patrick</v>
      </c>
      <c r="CG56" s="7">
        <f t="shared" si="62"/>
        <v>1</v>
      </c>
      <c r="CH56" s="13">
        <v>30</v>
      </c>
      <c r="CI56" s="13">
        <v>2</v>
      </c>
      <c r="CJ56" s="39">
        <f t="shared" si="63"/>
        <v>0</v>
      </c>
      <c r="CK56" s="13"/>
      <c r="CL56" s="4">
        <f t="shared" si="11"/>
        <v>30</v>
      </c>
      <c r="CM56" s="4">
        <f t="shared" si="64"/>
        <v>45</v>
      </c>
      <c r="CN56" s="4">
        <f t="shared" si="65"/>
        <v>45</v>
      </c>
      <c r="CO56" s="4">
        <f t="shared" si="66"/>
        <v>45</v>
      </c>
      <c r="CP56" s="4">
        <f t="shared" si="67"/>
        <v>45</v>
      </c>
      <c r="CQ56" s="4">
        <f t="shared" si="68"/>
        <v>45</v>
      </c>
      <c r="CR56" s="4"/>
      <c r="CS56" s="7" t="str">
        <f>REPT(Sept!A56,1)</f>
        <v>RODA Patrick</v>
      </c>
      <c r="CT56" s="7">
        <f t="shared" si="69"/>
        <v>1</v>
      </c>
      <c r="CU56" s="13">
        <v>3</v>
      </c>
      <c r="CV56" s="13"/>
      <c r="CW56" s="39">
        <f t="shared" si="70"/>
        <v>0</v>
      </c>
      <c r="CX56" s="13"/>
      <c r="CY56" s="4">
        <f t="shared" si="12"/>
        <v>3</v>
      </c>
      <c r="CZ56" s="4">
        <f t="shared" si="71"/>
        <v>3</v>
      </c>
      <c r="DA56" s="4">
        <f t="shared" si="72"/>
        <v>3</v>
      </c>
      <c r="DB56" s="4">
        <f t="shared" si="73"/>
        <v>3</v>
      </c>
      <c r="DC56" s="4">
        <f t="shared" si="74"/>
        <v>3</v>
      </c>
      <c r="DD56" s="4">
        <f t="shared" si="75"/>
        <v>3</v>
      </c>
      <c r="DE56" s="12">
        <f t="shared" si="125"/>
        <v>45</v>
      </c>
      <c r="DF56" s="12">
        <f t="shared" si="126"/>
        <v>90</v>
      </c>
      <c r="DG56" s="17"/>
      <c r="DH56" s="7" t="str">
        <f>REPT(Sept!A56,1)</f>
        <v>RODA Patrick</v>
      </c>
      <c r="DI56" s="7">
        <f t="shared" si="76"/>
        <v>0</v>
      </c>
      <c r="DJ56" s="13"/>
      <c r="DK56" s="13"/>
      <c r="DL56" s="39">
        <f t="shared" si="77"/>
        <v>0</v>
      </c>
      <c r="DM56" s="13"/>
      <c r="DN56" s="4">
        <f t="shared" si="15"/>
        <v>0</v>
      </c>
      <c r="DO56" s="4">
        <f t="shared" si="78"/>
        <v>0</v>
      </c>
      <c r="DP56" s="4">
        <f t="shared" si="79"/>
        <v>0</v>
      </c>
      <c r="DQ56" s="4">
        <f t="shared" si="80"/>
        <v>0</v>
      </c>
      <c r="DR56" s="4">
        <f t="shared" si="81"/>
        <v>0</v>
      </c>
      <c r="DS56" s="4">
        <f t="shared" si="82"/>
        <v>0</v>
      </c>
      <c r="DT56" s="4"/>
      <c r="DU56" s="7" t="str">
        <f>REPT(Sept!A56,1)</f>
        <v>RODA Patrick</v>
      </c>
      <c r="DV56" s="7">
        <f t="shared" si="83"/>
        <v>0</v>
      </c>
      <c r="DW56" s="13"/>
      <c r="DX56" s="13"/>
      <c r="DY56" s="39">
        <f t="shared" si="84"/>
        <v>0</v>
      </c>
      <c r="DZ56" s="13"/>
      <c r="EA56" s="4">
        <f t="shared" si="16"/>
        <v>0</v>
      </c>
      <c r="EB56" s="4">
        <f t="shared" si="85"/>
        <v>0</v>
      </c>
      <c r="EC56" s="4">
        <f t="shared" si="86"/>
        <v>0</v>
      </c>
      <c r="ED56" s="4">
        <f t="shared" si="87"/>
        <v>0</v>
      </c>
      <c r="EE56" s="4">
        <f t="shared" si="88"/>
        <v>0</v>
      </c>
      <c r="EF56" s="4">
        <f t="shared" si="89"/>
        <v>0</v>
      </c>
      <c r="EG56" s="12">
        <f t="shared" si="90"/>
        <v>0</v>
      </c>
      <c r="EH56" s="22">
        <f t="shared" si="127"/>
        <v>90</v>
      </c>
      <c r="EI56" s="24">
        <f>SUM(EH56+Avr!EI56)</f>
        <v>1067.9000000000001</v>
      </c>
      <c r="EJ56" s="25">
        <f t="shared" si="128"/>
        <v>6</v>
      </c>
      <c r="EK56" s="25">
        <f>SUM(EJ56+Avr!EK56)</f>
        <v>61</v>
      </c>
      <c r="EL56" s="41">
        <f t="shared" si="129"/>
        <v>0</v>
      </c>
    </row>
    <row r="57" spans="1:142" ht="13.5" thickBot="1">
      <c r="A57" s="107" t="str">
        <f>REPT(Sept!A57,1)</f>
        <v>RODRIGUEZ Jason</v>
      </c>
      <c r="B57" s="7">
        <f t="shared" si="20"/>
        <v>0</v>
      </c>
      <c r="C57" s="13"/>
      <c r="D57" s="13"/>
      <c r="E57" s="39">
        <f t="shared" si="21"/>
        <v>0</v>
      </c>
      <c r="F57" s="13"/>
      <c r="G57" s="4">
        <f t="shared" si="0"/>
        <v>0</v>
      </c>
      <c r="H57" s="4">
        <f t="shared" si="22"/>
        <v>0</v>
      </c>
      <c r="I57" s="4">
        <f t="shared" si="23"/>
        <v>0</v>
      </c>
      <c r="J57" s="4">
        <f t="shared" si="24"/>
        <v>0</v>
      </c>
      <c r="K57" s="4">
        <f t="shared" si="25"/>
        <v>0</v>
      </c>
      <c r="L57" s="4">
        <f t="shared" si="26"/>
        <v>0</v>
      </c>
      <c r="M57" s="4"/>
      <c r="N57" s="7" t="str">
        <f>REPT(Sept!A57,1)</f>
        <v>RODRIGUEZ Jason</v>
      </c>
      <c r="O57" s="7">
        <f t="shared" si="27"/>
        <v>0</v>
      </c>
      <c r="P57" s="13"/>
      <c r="Q57" s="13"/>
      <c r="R57" s="39">
        <f t="shared" si="28"/>
        <v>0</v>
      </c>
      <c r="S57" s="13"/>
      <c r="T57" s="4">
        <f t="shared" si="1"/>
        <v>0</v>
      </c>
      <c r="U57" s="4">
        <f t="shared" si="29"/>
        <v>0</v>
      </c>
      <c r="V57" s="4">
        <f t="shared" si="30"/>
        <v>0</v>
      </c>
      <c r="W57" s="4">
        <f t="shared" si="31"/>
        <v>0</v>
      </c>
      <c r="X57" s="4">
        <f t="shared" si="32"/>
        <v>0</v>
      </c>
      <c r="Y57" s="4">
        <f t="shared" si="33"/>
        <v>0</v>
      </c>
      <c r="Z57" s="12">
        <f t="shared" si="120"/>
        <v>0</v>
      </c>
      <c r="AA57" s="17"/>
      <c r="AB57" s="7" t="str">
        <f>REPT(Sept!A57,1)</f>
        <v>RODRIGUEZ Jason</v>
      </c>
      <c r="AC57" s="7">
        <f t="shared" si="34"/>
        <v>0</v>
      </c>
      <c r="AD57" s="13"/>
      <c r="AE57" s="13"/>
      <c r="AF57" s="39">
        <f t="shared" si="35"/>
        <v>0</v>
      </c>
      <c r="AG57" s="13"/>
      <c r="AH57" s="4">
        <f t="shared" si="3"/>
        <v>0</v>
      </c>
      <c r="AI57" s="4">
        <f t="shared" si="36"/>
        <v>0</v>
      </c>
      <c r="AJ57" s="4">
        <f t="shared" si="37"/>
        <v>0</v>
      </c>
      <c r="AK57" s="4">
        <f t="shared" si="38"/>
        <v>0</v>
      </c>
      <c r="AL57" s="4">
        <f t="shared" si="39"/>
        <v>0</v>
      </c>
      <c r="AM57" s="4">
        <f t="shared" si="40"/>
        <v>0</v>
      </c>
      <c r="AN57" s="4"/>
      <c r="AO57" s="7" t="str">
        <f>REPT(Sept!A57,1)</f>
        <v>RODRIGUEZ Jason</v>
      </c>
      <c r="AP57" s="7">
        <f t="shared" si="41"/>
        <v>0</v>
      </c>
      <c r="AQ57" s="13"/>
      <c r="AR57" s="13"/>
      <c r="AS57" s="39">
        <f t="shared" si="42"/>
        <v>0</v>
      </c>
      <c r="AT57" s="13"/>
      <c r="AU57" s="4">
        <f t="shared" si="4"/>
        <v>0</v>
      </c>
      <c r="AV57" s="4">
        <f t="shared" si="43"/>
        <v>0</v>
      </c>
      <c r="AW57" s="4">
        <f t="shared" si="44"/>
        <v>0</v>
      </c>
      <c r="AX57" s="4">
        <f t="shared" si="45"/>
        <v>0</v>
      </c>
      <c r="AY57" s="4">
        <f t="shared" si="46"/>
        <v>0</v>
      </c>
      <c r="AZ57" s="4">
        <f t="shared" si="47"/>
        <v>0</v>
      </c>
      <c r="BA57" s="12">
        <f t="shared" si="121"/>
        <v>0</v>
      </c>
      <c r="BB57" s="12">
        <f t="shared" si="122"/>
        <v>0</v>
      </c>
      <c r="BC57" s="17"/>
      <c r="BD57" s="7" t="str">
        <f>REPT(Sept!A57,1)</f>
        <v>RODRIGUEZ Jason</v>
      </c>
      <c r="BE57" s="7">
        <f t="shared" si="48"/>
        <v>0</v>
      </c>
      <c r="BF57" s="13"/>
      <c r="BG57" s="13"/>
      <c r="BH57" s="39">
        <f t="shared" si="49"/>
        <v>0</v>
      </c>
      <c r="BI57" s="13"/>
      <c r="BJ57" s="4">
        <f t="shared" si="7"/>
        <v>0</v>
      </c>
      <c r="BK57" s="4">
        <f t="shared" si="50"/>
        <v>0</v>
      </c>
      <c r="BL57" s="4">
        <f t="shared" si="51"/>
        <v>0</v>
      </c>
      <c r="BM57" s="4">
        <f t="shared" si="52"/>
        <v>0</v>
      </c>
      <c r="BN57" s="4">
        <f t="shared" si="53"/>
        <v>0</v>
      </c>
      <c r="BO57" s="4">
        <f t="shared" si="54"/>
        <v>0</v>
      </c>
      <c r="BP57" s="4"/>
      <c r="BQ57" s="7" t="str">
        <f>REPT(Sept!A57,1)</f>
        <v>RODRIGUEZ Jason</v>
      </c>
      <c r="BR57" s="7">
        <f t="shared" si="55"/>
        <v>0</v>
      </c>
      <c r="BS57" s="13"/>
      <c r="BT57" s="13"/>
      <c r="BU57" s="39">
        <f t="shared" si="56"/>
        <v>0</v>
      </c>
      <c r="BV57" s="13"/>
      <c r="BW57" s="4">
        <f t="shared" si="8"/>
        <v>0</v>
      </c>
      <c r="BX57" s="4">
        <f t="shared" si="57"/>
        <v>0</v>
      </c>
      <c r="BY57" s="4">
        <f t="shared" si="58"/>
        <v>0</v>
      </c>
      <c r="BZ57" s="4">
        <f t="shared" si="59"/>
        <v>0</v>
      </c>
      <c r="CA57" s="4">
        <f t="shared" si="60"/>
        <v>0</v>
      </c>
      <c r="CB57" s="4">
        <f t="shared" si="61"/>
        <v>0</v>
      </c>
      <c r="CC57" s="12">
        <f t="shared" si="123"/>
        <v>0</v>
      </c>
      <c r="CD57" s="12">
        <f t="shared" si="124"/>
        <v>0</v>
      </c>
      <c r="CE57" s="17"/>
      <c r="CF57" s="7" t="str">
        <f>REPT(Sept!A57,1)</f>
        <v>RODRIGUEZ Jason</v>
      </c>
      <c r="CG57" s="7">
        <f t="shared" si="62"/>
        <v>0</v>
      </c>
      <c r="CH57" s="13"/>
      <c r="CI57" s="13"/>
      <c r="CJ57" s="39">
        <f t="shared" si="63"/>
        <v>0</v>
      </c>
      <c r="CK57" s="13"/>
      <c r="CL57" s="4">
        <f t="shared" si="11"/>
        <v>0</v>
      </c>
      <c r="CM57" s="4">
        <f t="shared" si="64"/>
        <v>0</v>
      </c>
      <c r="CN57" s="4">
        <f t="shared" si="65"/>
        <v>0</v>
      </c>
      <c r="CO57" s="4">
        <f t="shared" si="66"/>
        <v>0</v>
      </c>
      <c r="CP57" s="4">
        <f t="shared" si="67"/>
        <v>0</v>
      </c>
      <c r="CQ57" s="4">
        <f t="shared" si="68"/>
        <v>0</v>
      </c>
      <c r="CR57" s="4"/>
      <c r="CS57" s="7" t="str">
        <f>REPT(Sept!A57,1)</f>
        <v>RODRIGUEZ Jason</v>
      </c>
      <c r="CT57" s="7">
        <f t="shared" si="69"/>
        <v>0</v>
      </c>
      <c r="CU57" s="13"/>
      <c r="CV57" s="13"/>
      <c r="CW57" s="39">
        <f t="shared" si="70"/>
        <v>0</v>
      </c>
      <c r="CX57" s="13"/>
      <c r="CY57" s="4">
        <f t="shared" si="12"/>
        <v>0</v>
      </c>
      <c r="CZ57" s="4">
        <f t="shared" si="71"/>
        <v>0</v>
      </c>
      <c r="DA57" s="4">
        <f t="shared" si="72"/>
        <v>0</v>
      </c>
      <c r="DB57" s="4">
        <f t="shared" si="73"/>
        <v>0</v>
      </c>
      <c r="DC57" s="4">
        <f t="shared" si="74"/>
        <v>0</v>
      </c>
      <c r="DD57" s="4">
        <f t="shared" si="75"/>
        <v>0</v>
      </c>
      <c r="DE57" s="12">
        <f t="shared" si="125"/>
        <v>0</v>
      </c>
      <c r="DF57" s="12">
        <f t="shared" si="126"/>
        <v>0</v>
      </c>
      <c r="DG57" s="17"/>
      <c r="DH57" s="7" t="str">
        <f>REPT(Sept!A57,1)</f>
        <v>RODRIGUEZ Jason</v>
      </c>
      <c r="DI57" s="7">
        <f t="shared" si="76"/>
        <v>0</v>
      </c>
      <c r="DJ57" s="13"/>
      <c r="DK57" s="13"/>
      <c r="DL57" s="39">
        <f t="shared" si="77"/>
        <v>0</v>
      </c>
      <c r="DM57" s="13"/>
      <c r="DN57" s="4">
        <f t="shared" si="15"/>
        <v>0</v>
      </c>
      <c r="DO57" s="4">
        <f t="shared" si="78"/>
        <v>0</v>
      </c>
      <c r="DP57" s="4">
        <f t="shared" si="79"/>
        <v>0</v>
      </c>
      <c r="DQ57" s="4">
        <f t="shared" si="80"/>
        <v>0</v>
      </c>
      <c r="DR57" s="4">
        <f t="shared" si="81"/>
        <v>0</v>
      </c>
      <c r="DS57" s="4">
        <f t="shared" si="82"/>
        <v>0</v>
      </c>
      <c r="DT57" s="4"/>
      <c r="DU57" s="7" t="str">
        <f>REPT(Sept!A57,1)</f>
        <v>RODRIGUEZ Jason</v>
      </c>
      <c r="DV57" s="7">
        <f t="shared" si="83"/>
        <v>0</v>
      </c>
      <c r="DW57" s="13"/>
      <c r="DX57" s="13"/>
      <c r="DY57" s="39">
        <f t="shared" si="84"/>
        <v>0</v>
      </c>
      <c r="DZ57" s="13"/>
      <c r="EA57" s="4">
        <f t="shared" si="16"/>
        <v>0</v>
      </c>
      <c r="EB57" s="4">
        <f t="shared" si="85"/>
        <v>0</v>
      </c>
      <c r="EC57" s="4">
        <f t="shared" si="86"/>
        <v>0</v>
      </c>
      <c r="ED57" s="4">
        <f t="shared" si="87"/>
        <v>0</v>
      </c>
      <c r="EE57" s="4">
        <f t="shared" si="88"/>
        <v>0</v>
      </c>
      <c r="EF57" s="4">
        <f t="shared" si="89"/>
        <v>0</v>
      </c>
      <c r="EG57" s="12">
        <f t="shared" si="90"/>
        <v>0</v>
      </c>
      <c r="EH57" s="22">
        <f t="shared" si="127"/>
        <v>0</v>
      </c>
      <c r="EI57" s="24">
        <f>SUM(EH57+Avr!EI57)</f>
        <v>611.6</v>
      </c>
      <c r="EJ57" s="25">
        <f t="shared" si="128"/>
        <v>0</v>
      </c>
      <c r="EK57" s="25">
        <f>SUM(EJ57+Avr!EK57)</f>
        <v>26</v>
      </c>
      <c r="EL57" s="41">
        <f t="shared" si="129"/>
        <v>0</v>
      </c>
    </row>
    <row r="58" spans="1:142" ht="13.5" thickBot="1">
      <c r="A58" s="107" t="str">
        <f>REPT(Sept!A58,1)</f>
        <v>ROPTIN Bruno</v>
      </c>
      <c r="B58" s="7">
        <f t="shared" si="20"/>
        <v>0</v>
      </c>
      <c r="C58" s="13"/>
      <c r="D58" s="13"/>
      <c r="E58" s="39">
        <f t="shared" si="21"/>
        <v>0</v>
      </c>
      <c r="F58" s="13"/>
      <c r="G58" s="4">
        <f t="shared" si="0"/>
        <v>0</v>
      </c>
      <c r="H58" s="4">
        <f t="shared" si="22"/>
        <v>0</v>
      </c>
      <c r="I58" s="4">
        <f t="shared" si="23"/>
        <v>0</v>
      </c>
      <c r="J58" s="4">
        <f t="shared" si="24"/>
        <v>0</v>
      </c>
      <c r="K58" s="4">
        <f t="shared" si="25"/>
        <v>0</v>
      </c>
      <c r="L58" s="4">
        <f t="shared" si="26"/>
        <v>0</v>
      </c>
      <c r="M58" s="4"/>
      <c r="N58" s="7" t="str">
        <f>REPT(Sept!A58,1)</f>
        <v>ROPTIN Bruno</v>
      </c>
      <c r="O58" s="7">
        <f t="shared" si="27"/>
        <v>1</v>
      </c>
      <c r="P58" s="13">
        <v>7</v>
      </c>
      <c r="Q58" s="13"/>
      <c r="R58" s="39">
        <f t="shared" si="28"/>
        <v>0</v>
      </c>
      <c r="S58" s="13"/>
      <c r="T58" s="4">
        <f t="shared" si="1"/>
        <v>7</v>
      </c>
      <c r="U58" s="4">
        <f t="shared" si="29"/>
        <v>7</v>
      </c>
      <c r="V58" s="4">
        <f t="shared" si="30"/>
        <v>7</v>
      </c>
      <c r="W58" s="4">
        <f t="shared" si="31"/>
        <v>7</v>
      </c>
      <c r="X58" s="4">
        <f t="shared" si="32"/>
        <v>7</v>
      </c>
      <c r="Y58" s="4">
        <f t="shared" si="33"/>
        <v>7</v>
      </c>
      <c r="Z58" s="12">
        <f t="shared" si="120"/>
        <v>7</v>
      </c>
      <c r="AA58" s="17"/>
      <c r="AB58" s="7" t="str">
        <f>REPT(Sept!A58,1)</f>
        <v>ROPTIN Bruno</v>
      </c>
      <c r="AC58" s="7">
        <f t="shared" si="34"/>
        <v>0</v>
      </c>
      <c r="AD58" s="13"/>
      <c r="AE58" s="13"/>
      <c r="AF58" s="39">
        <f t="shared" si="35"/>
        <v>0</v>
      </c>
      <c r="AG58" s="13"/>
      <c r="AH58" s="4">
        <f t="shared" si="3"/>
        <v>0</v>
      </c>
      <c r="AI58" s="4">
        <f t="shared" si="36"/>
        <v>0</v>
      </c>
      <c r="AJ58" s="4">
        <f t="shared" si="37"/>
        <v>0</v>
      </c>
      <c r="AK58" s="4">
        <f t="shared" si="38"/>
        <v>0</v>
      </c>
      <c r="AL58" s="4">
        <f t="shared" si="39"/>
        <v>0</v>
      </c>
      <c r="AM58" s="4">
        <f t="shared" si="40"/>
        <v>0</v>
      </c>
      <c r="AN58" s="4"/>
      <c r="AO58" s="7" t="str">
        <f>REPT(Sept!A58,1)</f>
        <v>ROPTIN Bruno</v>
      </c>
      <c r="AP58" s="7">
        <f t="shared" si="41"/>
        <v>1</v>
      </c>
      <c r="AQ58" s="13">
        <v>7</v>
      </c>
      <c r="AR58" s="13"/>
      <c r="AS58" s="39">
        <f t="shared" si="42"/>
        <v>0</v>
      </c>
      <c r="AT58" s="13"/>
      <c r="AU58" s="4">
        <f t="shared" si="4"/>
        <v>7</v>
      </c>
      <c r="AV58" s="4">
        <f t="shared" si="43"/>
        <v>7</v>
      </c>
      <c r="AW58" s="4">
        <f t="shared" si="44"/>
        <v>7</v>
      </c>
      <c r="AX58" s="4">
        <f t="shared" si="45"/>
        <v>7</v>
      </c>
      <c r="AY58" s="4">
        <f t="shared" si="46"/>
        <v>7</v>
      </c>
      <c r="AZ58" s="4">
        <f t="shared" si="47"/>
        <v>7</v>
      </c>
      <c r="BA58" s="12">
        <f t="shared" si="121"/>
        <v>7</v>
      </c>
      <c r="BB58" s="12">
        <f t="shared" si="122"/>
        <v>14</v>
      </c>
      <c r="BC58" s="17"/>
      <c r="BD58" s="7" t="str">
        <f>REPT(Sept!A58,1)</f>
        <v>ROPTIN Bruno</v>
      </c>
      <c r="BE58" s="7">
        <f t="shared" si="48"/>
        <v>0</v>
      </c>
      <c r="BF58" s="13"/>
      <c r="BG58" s="13"/>
      <c r="BH58" s="39">
        <f t="shared" si="49"/>
        <v>0</v>
      </c>
      <c r="BI58" s="13"/>
      <c r="BJ58" s="4">
        <f t="shared" si="7"/>
        <v>0</v>
      </c>
      <c r="BK58" s="4">
        <f t="shared" si="50"/>
        <v>0</v>
      </c>
      <c r="BL58" s="4">
        <f t="shared" si="51"/>
        <v>0</v>
      </c>
      <c r="BM58" s="4">
        <f t="shared" si="52"/>
        <v>0</v>
      </c>
      <c r="BN58" s="4">
        <f t="shared" si="53"/>
        <v>0</v>
      </c>
      <c r="BO58" s="4">
        <f t="shared" si="54"/>
        <v>0</v>
      </c>
      <c r="BP58" s="4"/>
      <c r="BQ58" s="7" t="str">
        <f>REPT(Sept!A58,1)</f>
        <v>ROPTIN Bruno</v>
      </c>
      <c r="BR58" s="7">
        <f t="shared" si="55"/>
        <v>1</v>
      </c>
      <c r="BS58" s="13">
        <v>15</v>
      </c>
      <c r="BT58" s="13"/>
      <c r="BU58" s="39">
        <f t="shared" si="56"/>
        <v>0</v>
      </c>
      <c r="BV58" s="13"/>
      <c r="BW58" s="4">
        <f t="shared" si="8"/>
        <v>15</v>
      </c>
      <c r="BX58" s="4">
        <f t="shared" si="57"/>
        <v>15</v>
      </c>
      <c r="BY58" s="4">
        <f t="shared" si="58"/>
        <v>15</v>
      </c>
      <c r="BZ58" s="4">
        <f t="shared" si="59"/>
        <v>15</v>
      </c>
      <c r="CA58" s="4">
        <f t="shared" si="60"/>
        <v>15</v>
      </c>
      <c r="CB58" s="4">
        <f t="shared" si="61"/>
        <v>15</v>
      </c>
      <c r="CC58" s="12">
        <f t="shared" si="123"/>
        <v>15</v>
      </c>
      <c r="CD58" s="12">
        <f t="shared" si="124"/>
        <v>29</v>
      </c>
      <c r="CE58" s="17"/>
      <c r="CF58" s="7" t="str">
        <f>REPT(Sept!A58,1)</f>
        <v>ROPTIN Bruno</v>
      </c>
      <c r="CG58" s="7">
        <f t="shared" si="62"/>
        <v>0</v>
      </c>
      <c r="CH58" s="13"/>
      <c r="CI58" s="13"/>
      <c r="CJ58" s="39">
        <f t="shared" si="63"/>
        <v>0</v>
      </c>
      <c r="CK58" s="13"/>
      <c r="CL58" s="4">
        <f t="shared" si="11"/>
        <v>0</v>
      </c>
      <c r="CM58" s="4">
        <f t="shared" si="64"/>
        <v>0</v>
      </c>
      <c r="CN58" s="4">
        <f t="shared" si="65"/>
        <v>0</v>
      </c>
      <c r="CO58" s="4">
        <f t="shared" si="66"/>
        <v>0</v>
      </c>
      <c r="CP58" s="4">
        <f t="shared" si="67"/>
        <v>0</v>
      </c>
      <c r="CQ58" s="4">
        <f t="shared" si="68"/>
        <v>0</v>
      </c>
      <c r="CR58" s="4"/>
      <c r="CS58" s="7" t="str">
        <f>REPT(Sept!A58,1)</f>
        <v>ROPTIN Bruno</v>
      </c>
      <c r="CT58" s="7">
        <f t="shared" si="69"/>
        <v>1</v>
      </c>
      <c r="CU58" s="13">
        <v>19</v>
      </c>
      <c r="CV58" s="13"/>
      <c r="CW58" s="39">
        <f t="shared" si="70"/>
        <v>0</v>
      </c>
      <c r="CX58" s="13"/>
      <c r="CY58" s="4">
        <f t="shared" si="12"/>
        <v>19</v>
      </c>
      <c r="CZ58" s="4">
        <f t="shared" si="71"/>
        <v>19</v>
      </c>
      <c r="DA58" s="4">
        <f t="shared" si="72"/>
        <v>19</v>
      </c>
      <c r="DB58" s="4">
        <f t="shared" si="73"/>
        <v>19</v>
      </c>
      <c r="DC58" s="4">
        <f t="shared" si="74"/>
        <v>19</v>
      </c>
      <c r="DD58" s="4">
        <f t="shared" si="75"/>
        <v>19</v>
      </c>
      <c r="DE58" s="12">
        <f t="shared" si="125"/>
        <v>19</v>
      </c>
      <c r="DF58" s="12">
        <f t="shared" si="126"/>
        <v>48</v>
      </c>
      <c r="DG58" s="17"/>
      <c r="DH58" s="7" t="str">
        <f>REPT(Sept!A58,1)</f>
        <v>ROPTIN Bruno</v>
      </c>
      <c r="DI58" s="7">
        <f t="shared" si="76"/>
        <v>0</v>
      </c>
      <c r="DJ58" s="13"/>
      <c r="DK58" s="13"/>
      <c r="DL58" s="39">
        <f t="shared" si="77"/>
        <v>0</v>
      </c>
      <c r="DM58" s="13"/>
      <c r="DN58" s="4">
        <f t="shared" si="15"/>
        <v>0</v>
      </c>
      <c r="DO58" s="4">
        <f t="shared" si="78"/>
        <v>0</v>
      </c>
      <c r="DP58" s="4">
        <f t="shared" si="79"/>
        <v>0</v>
      </c>
      <c r="DQ58" s="4">
        <f t="shared" si="80"/>
        <v>0</v>
      </c>
      <c r="DR58" s="4">
        <f t="shared" si="81"/>
        <v>0</v>
      </c>
      <c r="DS58" s="4">
        <f t="shared" si="82"/>
        <v>0</v>
      </c>
      <c r="DT58" s="4"/>
      <c r="DU58" s="7" t="str">
        <f>REPT(Sept!A58,1)</f>
        <v>ROPTIN Bruno</v>
      </c>
      <c r="DV58" s="7">
        <f t="shared" si="83"/>
        <v>0</v>
      </c>
      <c r="DW58" s="13"/>
      <c r="DX58" s="13"/>
      <c r="DY58" s="39">
        <f t="shared" si="84"/>
        <v>0</v>
      </c>
      <c r="DZ58" s="13"/>
      <c r="EA58" s="4">
        <f t="shared" si="16"/>
        <v>0</v>
      </c>
      <c r="EB58" s="4">
        <f t="shared" si="85"/>
        <v>0</v>
      </c>
      <c r="EC58" s="4">
        <f t="shared" si="86"/>
        <v>0</v>
      </c>
      <c r="ED58" s="4">
        <f t="shared" si="87"/>
        <v>0</v>
      </c>
      <c r="EE58" s="4">
        <f t="shared" si="88"/>
        <v>0</v>
      </c>
      <c r="EF58" s="4">
        <f t="shared" si="89"/>
        <v>0</v>
      </c>
      <c r="EG58" s="12">
        <f t="shared" si="90"/>
        <v>0</v>
      </c>
      <c r="EH58" s="22">
        <f t="shared" si="127"/>
        <v>48</v>
      </c>
      <c r="EI58" s="24">
        <f>SUM(EH58+Avr!EI58)</f>
        <v>671.7</v>
      </c>
      <c r="EJ58" s="25">
        <f t="shared" si="128"/>
        <v>4</v>
      </c>
      <c r="EK58" s="25">
        <f>SUM(EJ58+Avr!EK58)</f>
        <v>32</v>
      </c>
      <c r="EL58" s="41">
        <f t="shared" si="129"/>
        <v>0</v>
      </c>
    </row>
    <row r="59" spans="1:142" ht="13.5" thickBot="1">
      <c r="A59" s="107" t="str">
        <f>REPT(Sept!A59,1)</f>
        <v>ROUSSEAU Simone</v>
      </c>
      <c r="B59" s="7">
        <f t="shared" si="20"/>
        <v>0</v>
      </c>
      <c r="C59" s="13"/>
      <c r="D59" s="13"/>
      <c r="E59" s="39">
        <f t="shared" si="21"/>
        <v>0</v>
      </c>
      <c r="F59" s="13"/>
      <c r="G59" s="4">
        <f t="shared" si="0"/>
        <v>0</v>
      </c>
      <c r="H59" s="4">
        <f t="shared" si="22"/>
        <v>0</v>
      </c>
      <c r="I59" s="4">
        <f t="shared" si="23"/>
        <v>0</v>
      </c>
      <c r="J59" s="4">
        <f t="shared" si="24"/>
        <v>0</v>
      </c>
      <c r="K59" s="4">
        <f t="shared" si="25"/>
        <v>0</v>
      </c>
      <c r="L59" s="4">
        <f t="shared" si="26"/>
        <v>0</v>
      </c>
      <c r="M59" s="4"/>
      <c r="N59" s="7" t="str">
        <f>REPT(Sept!A59,1)</f>
        <v>ROUSSEAU Simone</v>
      </c>
      <c r="O59" s="7">
        <f t="shared" si="27"/>
        <v>0</v>
      </c>
      <c r="P59" s="13"/>
      <c r="Q59" s="13"/>
      <c r="R59" s="39">
        <f t="shared" si="28"/>
        <v>0</v>
      </c>
      <c r="S59" s="13"/>
      <c r="T59" s="4">
        <f t="shared" si="1"/>
        <v>0</v>
      </c>
      <c r="U59" s="4">
        <f t="shared" si="29"/>
        <v>0</v>
      </c>
      <c r="V59" s="4">
        <f t="shared" si="30"/>
        <v>0</v>
      </c>
      <c r="W59" s="4">
        <f t="shared" si="31"/>
        <v>0</v>
      </c>
      <c r="X59" s="4">
        <f t="shared" si="32"/>
        <v>0</v>
      </c>
      <c r="Y59" s="4">
        <f t="shared" si="33"/>
        <v>0</v>
      </c>
      <c r="Z59" s="12">
        <f t="shared" si="120"/>
        <v>0</v>
      </c>
      <c r="AA59" s="17"/>
      <c r="AB59" s="7" t="str">
        <f>REPT(Sept!A59,1)</f>
        <v>ROUSSEAU Simone</v>
      </c>
      <c r="AC59" s="7">
        <f t="shared" si="34"/>
        <v>0</v>
      </c>
      <c r="AD59" s="13"/>
      <c r="AE59" s="13"/>
      <c r="AF59" s="39">
        <f t="shared" si="35"/>
        <v>0</v>
      </c>
      <c r="AG59" s="13"/>
      <c r="AH59" s="4">
        <f t="shared" si="3"/>
        <v>0</v>
      </c>
      <c r="AI59" s="4">
        <f t="shared" si="36"/>
        <v>0</v>
      </c>
      <c r="AJ59" s="4">
        <f t="shared" si="37"/>
        <v>0</v>
      </c>
      <c r="AK59" s="4">
        <f t="shared" si="38"/>
        <v>0</v>
      </c>
      <c r="AL59" s="4">
        <f t="shared" si="39"/>
        <v>0</v>
      </c>
      <c r="AM59" s="4">
        <f t="shared" si="40"/>
        <v>0</v>
      </c>
      <c r="AN59" s="4"/>
      <c r="AO59" s="7" t="str">
        <f>REPT(Sept!A59,1)</f>
        <v>ROUSSEAU Simone</v>
      </c>
      <c r="AP59" s="7">
        <f t="shared" si="41"/>
        <v>1</v>
      </c>
      <c r="AQ59" s="13">
        <v>29</v>
      </c>
      <c r="AR59" s="13"/>
      <c r="AS59" s="39">
        <f t="shared" si="42"/>
        <v>0</v>
      </c>
      <c r="AT59" s="13"/>
      <c r="AU59" s="4">
        <f t="shared" si="4"/>
        <v>29</v>
      </c>
      <c r="AV59" s="4">
        <f t="shared" si="43"/>
        <v>29</v>
      </c>
      <c r="AW59" s="4">
        <f t="shared" si="44"/>
        <v>29</v>
      </c>
      <c r="AX59" s="4">
        <f t="shared" si="45"/>
        <v>29</v>
      </c>
      <c r="AY59" s="4">
        <f t="shared" si="46"/>
        <v>29</v>
      </c>
      <c r="AZ59" s="4">
        <f t="shared" si="47"/>
        <v>29</v>
      </c>
      <c r="BA59" s="12">
        <f t="shared" si="121"/>
        <v>29</v>
      </c>
      <c r="BB59" s="12">
        <f t="shared" si="122"/>
        <v>29</v>
      </c>
      <c r="BC59" s="17"/>
      <c r="BD59" s="7" t="str">
        <f>REPT(Sept!A59,1)</f>
        <v>ROUSSEAU Simone</v>
      </c>
      <c r="BE59" s="7">
        <f t="shared" si="48"/>
        <v>1</v>
      </c>
      <c r="BF59" s="13">
        <v>15</v>
      </c>
      <c r="BG59" s="13"/>
      <c r="BH59" s="39">
        <f t="shared" si="49"/>
        <v>0</v>
      </c>
      <c r="BI59" s="13"/>
      <c r="BJ59" s="4">
        <f t="shared" si="7"/>
        <v>15</v>
      </c>
      <c r="BK59" s="4">
        <f t="shared" si="50"/>
        <v>15</v>
      </c>
      <c r="BL59" s="4">
        <f t="shared" si="51"/>
        <v>15</v>
      </c>
      <c r="BM59" s="4">
        <f t="shared" si="52"/>
        <v>15</v>
      </c>
      <c r="BN59" s="4">
        <f t="shared" si="53"/>
        <v>15</v>
      </c>
      <c r="BO59" s="4">
        <f t="shared" si="54"/>
        <v>15</v>
      </c>
      <c r="BP59" s="4"/>
      <c r="BQ59" s="7" t="str">
        <f>REPT(Sept!A59,1)</f>
        <v>ROUSSEAU Simone</v>
      </c>
      <c r="BR59" s="7">
        <f t="shared" si="55"/>
        <v>0</v>
      </c>
      <c r="BS59" s="13"/>
      <c r="BT59" s="13"/>
      <c r="BU59" s="39">
        <f t="shared" si="56"/>
        <v>0</v>
      </c>
      <c r="BV59" s="13"/>
      <c r="BW59" s="4">
        <f t="shared" si="8"/>
        <v>0</v>
      </c>
      <c r="BX59" s="4">
        <f t="shared" si="57"/>
        <v>0</v>
      </c>
      <c r="BY59" s="4">
        <f t="shared" si="58"/>
        <v>0</v>
      </c>
      <c r="BZ59" s="4">
        <f t="shared" si="59"/>
        <v>0</v>
      </c>
      <c r="CA59" s="4">
        <f t="shared" si="60"/>
        <v>0</v>
      </c>
      <c r="CB59" s="4">
        <f t="shared" si="61"/>
        <v>0</v>
      </c>
      <c r="CC59" s="12">
        <f t="shared" si="123"/>
        <v>15</v>
      </c>
      <c r="CD59" s="12">
        <f t="shared" si="124"/>
        <v>44</v>
      </c>
      <c r="CE59" s="17"/>
      <c r="CF59" s="7" t="str">
        <f>REPT(Sept!A59,1)</f>
        <v>ROUSSEAU Simone</v>
      </c>
      <c r="CG59" s="7">
        <f t="shared" si="62"/>
        <v>1</v>
      </c>
      <c r="CH59" s="13">
        <v>31</v>
      </c>
      <c r="CI59" s="13">
        <v>1</v>
      </c>
      <c r="CJ59" s="39">
        <f t="shared" si="63"/>
        <v>1</v>
      </c>
      <c r="CK59" s="13"/>
      <c r="CL59" s="4">
        <f t="shared" si="11"/>
        <v>62</v>
      </c>
      <c r="CM59" s="4">
        <f t="shared" si="64"/>
        <v>62</v>
      </c>
      <c r="CN59" s="4">
        <f t="shared" si="65"/>
        <v>62</v>
      </c>
      <c r="CO59" s="4">
        <f t="shared" si="66"/>
        <v>62</v>
      </c>
      <c r="CP59" s="4">
        <f t="shared" si="67"/>
        <v>62</v>
      </c>
      <c r="CQ59" s="4">
        <f t="shared" si="68"/>
        <v>62</v>
      </c>
      <c r="CR59" s="4"/>
      <c r="CS59" s="7" t="str">
        <f>REPT(Sept!A59,1)</f>
        <v>ROUSSEAU Simone</v>
      </c>
      <c r="CT59" s="7">
        <f t="shared" si="69"/>
        <v>1</v>
      </c>
      <c r="CU59" s="13">
        <v>11</v>
      </c>
      <c r="CV59" s="13"/>
      <c r="CW59" s="39">
        <f t="shared" si="70"/>
        <v>0</v>
      </c>
      <c r="CX59" s="13"/>
      <c r="CY59" s="4">
        <f t="shared" si="12"/>
        <v>11</v>
      </c>
      <c r="CZ59" s="4">
        <f t="shared" si="71"/>
        <v>11</v>
      </c>
      <c r="DA59" s="4">
        <f t="shared" si="72"/>
        <v>11</v>
      </c>
      <c r="DB59" s="4">
        <f t="shared" si="73"/>
        <v>11</v>
      </c>
      <c r="DC59" s="4">
        <f t="shared" si="74"/>
        <v>11</v>
      </c>
      <c r="DD59" s="4">
        <f t="shared" si="75"/>
        <v>11</v>
      </c>
      <c r="DE59" s="12">
        <f t="shared" si="125"/>
        <v>62</v>
      </c>
      <c r="DF59" s="12">
        <f t="shared" si="126"/>
        <v>106</v>
      </c>
      <c r="DG59" s="17"/>
      <c r="DH59" s="7" t="str">
        <f>REPT(Sept!A59,1)</f>
        <v>ROUSSEAU Simone</v>
      </c>
      <c r="DI59" s="7">
        <f t="shared" si="76"/>
        <v>0</v>
      </c>
      <c r="DJ59" s="13"/>
      <c r="DK59" s="13"/>
      <c r="DL59" s="39">
        <f t="shared" si="77"/>
        <v>0</v>
      </c>
      <c r="DM59" s="13"/>
      <c r="DN59" s="4">
        <f t="shared" si="15"/>
        <v>0</v>
      </c>
      <c r="DO59" s="4">
        <f t="shared" si="78"/>
        <v>0</v>
      </c>
      <c r="DP59" s="4">
        <f t="shared" si="79"/>
        <v>0</v>
      </c>
      <c r="DQ59" s="4">
        <f t="shared" si="80"/>
        <v>0</v>
      </c>
      <c r="DR59" s="4">
        <f t="shared" si="81"/>
        <v>0</v>
      </c>
      <c r="DS59" s="4">
        <f t="shared" si="82"/>
        <v>0</v>
      </c>
      <c r="DT59" s="4"/>
      <c r="DU59" s="7" t="str">
        <f>REPT(Sept!A59,1)</f>
        <v>ROUSSEAU Simone</v>
      </c>
      <c r="DV59" s="7">
        <f t="shared" si="83"/>
        <v>0</v>
      </c>
      <c r="DW59" s="13"/>
      <c r="DX59" s="13"/>
      <c r="DY59" s="39">
        <f t="shared" si="84"/>
        <v>0</v>
      </c>
      <c r="DZ59" s="13"/>
      <c r="EA59" s="4">
        <f t="shared" si="16"/>
        <v>0</v>
      </c>
      <c r="EB59" s="4">
        <f t="shared" si="85"/>
        <v>0</v>
      </c>
      <c r="EC59" s="4">
        <f t="shared" si="86"/>
        <v>0</v>
      </c>
      <c r="ED59" s="4">
        <f t="shared" si="87"/>
        <v>0</v>
      </c>
      <c r="EE59" s="4">
        <f t="shared" si="88"/>
        <v>0</v>
      </c>
      <c r="EF59" s="4">
        <f t="shared" si="89"/>
        <v>0</v>
      </c>
      <c r="EG59" s="12">
        <f t="shared" si="90"/>
        <v>0</v>
      </c>
      <c r="EH59" s="22">
        <f t="shared" si="127"/>
        <v>106</v>
      </c>
      <c r="EI59" s="24">
        <f>SUM(EH59+Avr!EI59)</f>
        <v>933.8</v>
      </c>
      <c r="EJ59" s="25">
        <f t="shared" si="128"/>
        <v>4</v>
      </c>
      <c r="EK59" s="25">
        <f>SUM(EJ59+Avr!EK59)</f>
        <v>42</v>
      </c>
      <c r="EL59" s="41">
        <f t="shared" si="129"/>
        <v>1</v>
      </c>
    </row>
    <row r="60" spans="1:142" ht="13.5" thickBot="1">
      <c r="A60" s="107" t="str">
        <f>REPT(Sept!A60,1)</f>
        <v>SABATHER Damien</v>
      </c>
      <c r="B60" s="7">
        <f t="shared" si="20"/>
        <v>0</v>
      </c>
      <c r="C60" s="13"/>
      <c r="D60" s="13"/>
      <c r="E60" s="39">
        <f t="shared" si="21"/>
        <v>0</v>
      </c>
      <c r="F60" s="13"/>
      <c r="G60" s="4">
        <f t="shared" si="0"/>
        <v>0</v>
      </c>
      <c r="H60" s="4">
        <f t="shared" si="22"/>
        <v>0</v>
      </c>
      <c r="I60" s="4">
        <f t="shared" si="23"/>
        <v>0</v>
      </c>
      <c r="J60" s="4">
        <f t="shared" si="24"/>
        <v>0</v>
      </c>
      <c r="K60" s="4">
        <f t="shared" si="25"/>
        <v>0</v>
      </c>
      <c r="L60" s="4">
        <f t="shared" si="26"/>
        <v>0</v>
      </c>
      <c r="M60" s="4"/>
      <c r="N60" s="7" t="str">
        <f>REPT(Sept!A60,1)</f>
        <v>SABATHER Damien</v>
      </c>
      <c r="O60" s="7">
        <f t="shared" si="27"/>
        <v>0</v>
      </c>
      <c r="P60" s="13"/>
      <c r="Q60" s="13"/>
      <c r="R60" s="39">
        <f t="shared" si="28"/>
        <v>0</v>
      </c>
      <c r="S60" s="13"/>
      <c r="T60" s="4">
        <f t="shared" si="1"/>
        <v>0</v>
      </c>
      <c r="U60" s="4">
        <f t="shared" si="29"/>
        <v>0</v>
      </c>
      <c r="V60" s="4">
        <f t="shared" si="30"/>
        <v>0</v>
      </c>
      <c r="W60" s="4">
        <f t="shared" si="31"/>
        <v>0</v>
      </c>
      <c r="X60" s="4">
        <f t="shared" si="32"/>
        <v>0</v>
      </c>
      <c r="Y60" s="4">
        <f t="shared" si="33"/>
        <v>0</v>
      </c>
      <c r="Z60" s="12">
        <f t="shared" si="120"/>
        <v>0</v>
      </c>
      <c r="AA60" s="17"/>
      <c r="AB60" s="7" t="str">
        <f>REPT(Sept!A60,1)</f>
        <v>SABATHER Damien</v>
      </c>
      <c r="AC60" s="7">
        <f t="shared" si="34"/>
        <v>0</v>
      </c>
      <c r="AD60" s="13"/>
      <c r="AE60" s="13"/>
      <c r="AF60" s="39">
        <f t="shared" si="35"/>
        <v>0</v>
      </c>
      <c r="AG60" s="13"/>
      <c r="AH60" s="4">
        <f t="shared" si="3"/>
        <v>0</v>
      </c>
      <c r="AI60" s="4">
        <f t="shared" si="36"/>
        <v>0</v>
      </c>
      <c r="AJ60" s="4">
        <f t="shared" si="37"/>
        <v>0</v>
      </c>
      <c r="AK60" s="4">
        <f t="shared" si="38"/>
        <v>0</v>
      </c>
      <c r="AL60" s="4">
        <f t="shared" si="39"/>
        <v>0</v>
      </c>
      <c r="AM60" s="4">
        <f t="shared" si="40"/>
        <v>0</v>
      </c>
      <c r="AN60" s="4"/>
      <c r="AO60" s="7" t="str">
        <f>REPT(Sept!A60,1)</f>
        <v>SABATHER Damien</v>
      </c>
      <c r="AP60" s="7">
        <f t="shared" si="41"/>
        <v>0</v>
      </c>
      <c r="AQ60" s="13"/>
      <c r="AR60" s="13"/>
      <c r="AS60" s="39">
        <f t="shared" si="42"/>
        <v>0</v>
      </c>
      <c r="AT60" s="13"/>
      <c r="AU60" s="4">
        <f t="shared" si="4"/>
        <v>0</v>
      </c>
      <c r="AV60" s="4">
        <f t="shared" si="43"/>
        <v>0</v>
      </c>
      <c r="AW60" s="4">
        <f t="shared" si="44"/>
        <v>0</v>
      </c>
      <c r="AX60" s="4">
        <f t="shared" si="45"/>
        <v>0</v>
      </c>
      <c r="AY60" s="4">
        <f t="shared" si="46"/>
        <v>0</v>
      </c>
      <c r="AZ60" s="4">
        <f t="shared" si="47"/>
        <v>0</v>
      </c>
      <c r="BA60" s="12">
        <f t="shared" si="121"/>
        <v>0</v>
      </c>
      <c r="BB60" s="12">
        <f t="shared" si="122"/>
        <v>0</v>
      </c>
      <c r="BC60" s="17"/>
      <c r="BD60" s="7" t="str">
        <f>REPT(Sept!A60,1)</f>
        <v>SABATHER Damien</v>
      </c>
      <c r="BE60" s="7">
        <f t="shared" si="48"/>
        <v>0</v>
      </c>
      <c r="BF60" s="13"/>
      <c r="BG60" s="13"/>
      <c r="BH60" s="39">
        <f t="shared" si="49"/>
        <v>0</v>
      </c>
      <c r="BI60" s="13"/>
      <c r="BJ60" s="4">
        <f t="shared" si="7"/>
        <v>0</v>
      </c>
      <c r="BK60" s="4">
        <f t="shared" si="50"/>
        <v>0</v>
      </c>
      <c r="BL60" s="4">
        <f t="shared" si="51"/>
        <v>0</v>
      </c>
      <c r="BM60" s="4">
        <f t="shared" si="52"/>
        <v>0</v>
      </c>
      <c r="BN60" s="4">
        <f t="shared" si="53"/>
        <v>0</v>
      </c>
      <c r="BO60" s="4">
        <f t="shared" si="54"/>
        <v>0</v>
      </c>
      <c r="BP60" s="4"/>
      <c r="BQ60" s="7" t="str">
        <f>REPT(Sept!A60,1)</f>
        <v>SABATHER Damien</v>
      </c>
      <c r="BR60" s="7">
        <f t="shared" si="55"/>
        <v>0</v>
      </c>
      <c r="BS60" s="13"/>
      <c r="BT60" s="13"/>
      <c r="BU60" s="39">
        <f t="shared" si="56"/>
        <v>0</v>
      </c>
      <c r="BV60" s="13"/>
      <c r="BW60" s="4">
        <f t="shared" si="8"/>
        <v>0</v>
      </c>
      <c r="BX60" s="4">
        <f t="shared" si="57"/>
        <v>0</v>
      </c>
      <c r="BY60" s="4">
        <f t="shared" si="58"/>
        <v>0</v>
      </c>
      <c r="BZ60" s="4">
        <f t="shared" si="59"/>
        <v>0</v>
      </c>
      <c r="CA60" s="4">
        <f t="shared" si="60"/>
        <v>0</v>
      </c>
      <c r="CB60" s="4">
        <f t="shared" si="61"/>
        <v>0</v>
      </c>
      <c r="CC60" s="12">
        <f t="shared" si="123"/>
        <v>0</v>
      </c>
      <c r="CD60" s="12">
        <f t="shared" si="124"/>
        <v>0</v>
      </c>
      <c r="CE60" s="17"/>
      <c r="CF60" s="7" t="str">
        <f>REPT(Sept!A60,1)</f>
        <v>SABATHER Damien</v>
      </c>
      <c r="CG60" s="7">
        <f t="shared" si="62"/>
        <v>0</v>
      </c>
      <c r="CH60" s="13"/>
      <c r="CI60" s="13"/>
      <c r="CJ60" s="39">
        <f t="shared" si="63"/>
        <v>0</v>
      </c>
      <c r="CK60" s="13"/>
      <c r="CL60" s="4">
        <f t="shared" si="11"/>
        <v>0</v>
      </c>
      <c r="CM60" s="4">
        <f t="shared" si="64"/>
        <v>0</v>
      </c>
      <c r="CN60" s="4">
        <f t="shared" si="65"/>
        <v>0</v>
      </c>
      <c r="CO60" s="4">
        <f t="shared" si="66"/>
        <v>0</v>
      </c>
      <c r="CP60" s="4">
        <f t="shared" si="67"/>
        <v>0</v>
      </c>
      <c r="CQ60" s="4">
        <f t="shared" si="68"/>
        <v>0</v>
      </c>
      <c r="CR60" s="4"/>
      <c r="CS60" s="7" t="str">
        <f>REPT(Sept!A60,1)</f>
        <v>SABATHER Damien</v>
      </c>
      <c r="CT60" s="7">
        <f t="shared" si="69"/>
        <v>0</v>
      </c>
      <c r="CU60" s="13"/>
      <c r="CV60" s="13"/>
      <c r="CW60" s="39">
        <f t="shared" si="70"/>
        <v>0</v>
      </c>
      <c r="CX60" s="13"/>
      <c r="CY60" s="4">
        <f t="shared" si="12"/>
        <v>0</v>
      </c>
      <c r="CZ60" s="4">
        <f t="shared" si="71"/>
        <v>0</v>
      </c>
      <c r="DA60" s="4">
        <f t="shared" si="72"/>
        <v>0</v>
      </c>
      <c r="DB60" s="4">
        <f t="shared" si="73"/>
        <v>0</v>
      </c>
      <c r="DC60" s="4">
        <f t="shared" si="74"/>
        <v>0</v>
      </c>
      <c r="DD60" s="4">
        <f t="shared" si="75"/>
        <v>0</v>
      </c>
      <c r="DE60" s="12">
        <f t="shared" si="125"/>
        <v>0</v>
      </c>
      <c r="DF60" s="12">
        <f t="shared" si="126"/>
        <v>0</v>
      </c>
      <c r="DG60" s="17"/>
      <c r="DH60" s="7" t="str">
        <f>REPT(Sept!A60,1)</f>
        <v>SABATHER Damien</v>
      </c>
      <c r="DI60" s="7">
        <f t="shared" si="76"/>
        <v>0</v>
      </c>
      <c r="DJ60" s="13"/>
      <c r="DK60" s="13"/>
      <c r="DL60" s="39">
        <f t="shared" si="77"/>
        <v>0</v>
      </c>
      <c r="DM60" s="13"/>
      <c r="DN60" s="4">
        <f t="shared" si="15"/>
        <v>0</v>
      </c>
      <c r="DO60" s="4">
        <f t="shared" si="78"/>
        <v>0</v>
      </c>
      <c r="DP60" s="4">
        <f t="shared" si="79"/>
        <v>0</v>
      </c>
      <c r="DQ60" s="4">
        <f t="shared" si="80"/>
        <v>0</v>
      </c>
      <c r="DR60" s="4">
        <f t="shared" si="81"/>
        <v>0</v>
      </c>
      <c r="DS60" s="4">
        <f t="shared" si="82"/>
        <v>0</v>
      </c>
      <c r="DT60" s="4"/>
      <c r="DU60" s="7" t="str">
        <f>REPT(Sept!A60,1)</f>
        <v>SABATHER Damien</v>
      </c>
      <c r="DV60" s="7">
        <f t="shared" si="83"/>
        <v>0</v>
      </c>
      <c r="DW60" s="13"/>
      <c r="DX60" s="13"/>
      <c r="DY60" s="39">
        <f t="shared" si="84"/>
        <v>0</v>
      </c>
      <c r="DZ60" s="13"/>
      <c r="EA60" s="4">
        <f t="shared" si="16"/>
        <v>0</v>
      </c>
      <c r="EB60" s="4">
        <f t="shared" si="85"/>
        <v>0</v>
      </c>
      <c r="EC60" s="4">
        <f t="shared" si="86"/>
        <v>0</v>
      </c>
      <c r="ED60" s="4">
        <f t="shared" si="87"/>
        <v>0</v>
      </c>
      <c r="EE60" s="4">
        <f t="shared" si="88"/>
        <v>0</v>
      </c>
      <c r="EF60" s="4">
        <f t="shared" si="89"/>
        <v>0</v>
      </c>
      <c r="EG60" s="12">
        <f t="shared" si="90"/>
        <v>0</v>
      </c>
      <c r="EH60" s="22">
        <f t="shared" si="127"/>
        <v>0</v>
      </c>
      <c r="EI60" s="24">
        <f>SUM(EH60+Avr!EI60)</f>
        <v>26</v>
      </c>
      <c r="EJ60" s="25">
        <f t="shared" si="128"/>
        <v>0</v>
      </c>
      <c r="EK60" s="25">
        <f>SUM(EJ60+Avr!EK60)</f>
        <v>2</v>
      </c>
      <c r="EL60" s="41">
        <f t="shared" si="129"/>
        <v>0</v>
      </c>
    </row>
    <row r="61" spans="1:142" ht="13.5" thickBot="1">
      <c r="A61" s="107" t="str">
        <f>REPT(Sept!A61,1)</f>
        <v>SADLER Charlotte</v>
      </c>
      <c r="B61" s="7">
        <f t="shared" si="20"/>
        <v>0</v>
      </c>
      <c r="C61" s="13"/>
      <c r="D61" s="13"/>
      <c r="E61" s="39">
        <f t="shared" si="21"/>
        <v>0</v>
      </c>
      <c r="F61" s="13"/>
      <c r="G61" s="4">
        <f t="shared" si="0"/>
        <v>0</v>
      </c>
      <c r="H61" s="4">
        <f t="shared" si="22"/>
        <v>0</v>
      </c>
      <c r="I61" s="4">
        <f t="shared" si="23"/>
        <v>0</v>
      </c>
      <c r="J61" s="4">
        <f t="shared" si="24"/>
        <v>0</v>
      </c>
      <c r="K61" s="4">
        <f t="shared" si="25"/>
        <v>0</v>
      </c>
      <c r="L61" s="4">
        <f t="shared" si="26"/>
        <v>0</v>
      </c>
      <c r="M61" s="4"/>
      <c r="N61" s="7" t="str">
        <f>REPT(Sept!A61,1)</f>
        <v>SADLER Charlotte</v>
      </c>
      <c r="O61" s="7">
        <f t="shared" si="27"/>
        <v>0</v>
      </c>
      <c r="P61" s="13"/>
      <c r="Q61" s="13"/>
      <c r="R61" s="39">
        <f t="shared" si="28"/>
        <v>0</v>
      </c>
      <c r="S61" s="13"/>
      <c r="T61" s="4">
        <f t="shared" si="1"/>
        <v>0</v>
      </c>
      <c r="U61" s="4">
        <f t="shared" si="29"/>
        <v>0</v>
      </c>
      <c r="V61" s="4">
        <f t="shared" si="30"/>
        <v>0</v>
      </c>
      <c r="W61" s="4">
        <f t="shared" si="31"/>
        <v>0</v>
      </c>
      <c r="X61" s="4">
        <f t="shared" si="32"/>
        <v>0</v>
      </c>
      <c r="Y61" s="4">
        <f t="shared" si="33"/>
        <v>0</v>
      </c>
      <c r="Z61" s="12">
        <f t="shared" si="120"/>
        <v>0</v>
      </c>
      <c r="AA61" s="17"/>
      <c r="AB61" s="7" t="str">
        <f>REPT(Sept!A61,1)</f>
        <v>SADLER Charlotte</v>
      </c>
      <c r="AC61" s="7">
        <f t="shared" si="34"/>
        <v>0</v>
      </c>
      <c r="AD61" s="13"/>
      <c r="AE61" s="13"/>
      <c r="AF61" s="39">
        <f t="shared" si="35"/>
        <v>0</v>
      </c>
      <c r="AG61" s="13"/>
      <c r="AH61" s="4">
        <f t="shared" si="3"/>
        <v>0</v>
      </c>
      <c r="AI61" s="4">
        <f t="shared" si="36"/>
        <v>0</v>
      </c>
      <c r="AJ61" s="4">
        <f t="shared" si="37"/>
        <v>0</v>
      </c>
      <c r="AK61" s="4">
        <f t="shared" si="38"/>
        <v>0</v>
      </c>
      <c r="AL61" s="4">
        <f t="shared" si="39"/>
        <v>0</v>
      </c>
      <c r="AM61" s="4">
        <f t="shared" si="40"/>
        <v>0</v>
      </c>
      <c r="AN61" s="4"/>
      <c r="AO61" s="7" t="str">
        <f>REPT(Sept!A61,1)</f>
        <v>SADLER Charlotte</v>
      </c>
      <c r="AP61" s="7">
        <f t="shared" si="41"/>
        <v>0</v>
      </c>
      <c r="AQ61" s="13"/>
      <c r="AR61" s="13"/>
      <c r="AS61" s="39">
        <f t="shared" si="42"/>
        <v>0</v>
      </c>
      <c r="AT61" s="13"/>
      <c r="AU61" s="4">
        <f t="shared" si="4"/>
        <v>0</v>
      </c>
      <c r="AV61" s="4">
        <f t="shared" si="43"/>
        <v>0</v>
      </c>
      <c r="AW61" s="4">
        <f t="shared" si="44"/>
        <v>0</v>
      </c>
      <c r="AX61" s="4">
        <f t="shared" si="45"/>
        <v>0</v>
      </c>
      <c r="AY61" s="4">
        <f t="shared" si="46"/>
        <v>0</v>
      </c>
      <c r="AZ61" s="4">
        <f t="shared" si="47"/>
        <v>0</v>
      </c>
      <c r="BA61" s="12">
        <f t="shared" si="121"/>
        <v>0</v>
      </c>
      <c r="BB61" s="12">
        <f t="shared" si="122"/>
        <v>0</v>
      </c>
      <c r="BC61" s="17"/>
      <c r="BD61" s="7" t="str">
        <f>REPT(Sept!A61,1)</f>
        <v>SADLER Charlotte</v>
      </c>
      <c r="BE61" s="7">
        <f t="shared" si="48"/>
        <v>0</v>
      </c>
      <c r="BF61" s="13"/>
      <c r="BG61" s="13"/>
      <c r="BH61" s="39">
        <f t="shared" si="49"/>
        <v>0</v>
      </c>
      <c r="BI61" s="13"/>
      <c r="BJ61" s="4">
        <f t="shared" si="7"/>
        <v>0</v>
      </c>
      <c r="BK61" s="4">
        <f t="shared" si="50"/>
        <v>0</v>
      </c>
      <c r="BL61" s="4">
        <f t="shared" si="51"/>
        <v>0</v>
      </c>
      <c r="BM61" s="4">
        <f t="shared" si="52"/>
        <v>0</v>
      </c>
      <c r="BN61" s="4">
        <f t="shared" si="53"/>
        <v>0</v>
      </c>
      <c r="BO61" s="4">
        <f t="shared" si="54"/>
        <v>0</v>
      </c>
      <c r="BP61" s="4"/>
      <c r="BQ61" s="7" t="str">
        <f>REPT(Sept!A61,1)</f>
        <v>SADLER Charlotte</v>
      </c>
      <c r="BR61" s="7">
        <f t="shared" si="55"/>
        <v>0</v>
      </c>
      <c r="BS61" s="13"/>
      <c r="BT61" s="13"/>
      <c r="BU61" s="39">
        <f t="shared" si="56"/>
        <v>0</v>
      </c>
      <c r="BV61" s="13"/>
      <c r="BW61" s="4">
        <f t="shared" si="8"/>
        <v>0</v>
      </c>
      <c r="BX61" s="4">
        <f t="shared" si="57"/>
        <v>0</v>
      </c>
      <c r="BY61" s="4">
        <f t="shared" si="58"/>
        <v>0</v>
      </c>
      <c r="BZ61" s="4">
        <f t="shared" si="59"/>
        <v>0</v>
      </c>
      <c r="CA61" s="4">
        <f t="shared" si="60"/>
        <v>0</v>
      </c>
      <c r="CB61" s="4">
        <f t="shared" si="61"/>
        <v>0</v>
      </c>
      <c r="CC61" s="12">
        <f t="shared" si="123"/>
        <v>0</v>
      </c>
      <c r="CD61" s="12">
        <f t="shared" si="124"/>
        <v>0</v>
      </c>
      <c r="CE61" s="17"/>
      <c r="CF61" s="7" t="str">
        <f>REPT(Sept!A61,1)</f>
        <v>SADLER Charlotte</v>
      </c>
      <c r="CG61" s="7">
        <f t="shared" si="62"/>
        <v>0</v>
      </c>
      <c r="CH61" s="13"/>
      <c r="CI61" s="13"/>
      <c r="CJ61" s="39">
        <f t="shared" si="63"/>
        <v>0</v>
      </c>
      <c r="CK61" s="13"/>
      <c r="CL61" s="4">
        <f t="shared" si="11"/>
        <v>0</v>
      </c>
      <c r="CM61" s="4">
        <f t="shared" si="64"/>
        <v>0</v>
      </c>
      <c r="CN61" s="4">
        <f t="shared" si="65"/>
        <v>0</v>
      </c>
      <c r="CO61" s="4">
        <f t="shared" si="66"/>
        <v>0</v>
      </c>
      <c r="CP61" s="4">
        <f t="shared" si="67"/>
        <v>0</v>
      </c>
      <c r="CQ61" s="4">
        <f t="shared" si="68"/>
        <v>0</v>
      </c>
      <c r="CR61" s="4"/>
      <c r="CS61" s="7" t="str">
        <f>REPT(Sept!A61,1)</f>
        <v>SADLER Charlotte</v>
      </c>
      <c r="CT61" s="7">
        <f t="shared" si="69"/>
        <v>0</v>
      </c>
      <c r="CU61" s="13"/>
      <c r="CV61" s="13"/>
      <c r="CW61" s="39">
        <f t="shared" si="70"/>
        <v>0</v>
      </c>
      <c r="CX61" s="13"/>
      <c r="CY61" s="4">
        <f t="shared" si="12"/>
        <v>0</v>
      </c>
      <c r="CZ61" s="4">
        <f t="shared" si="71"/>
        <v>0</v>
      </c>
      <c r="DA61" s="4">
        <f t="shared" si="72"/>
        <v>0</v>
      </c>
      <c r="DB61" s="4">
        <f t="shared" si="73"/>
        <v>0</v>
      </c>
      <c r="DC61" s="4">
        <f t="shared" si="74"/>
        <v>0</v>
      </c>
      <c r="DD61" s="4">
        <f t="shared" si="75"/>
        <v>0</v>
      </c>
      <c r="DE61" s="12">
        <f t="shared" si="125"/>
        <v>0</v>
      </c>
      <c r="DF61" s="12">
        <f t="shared" si="126"/>
        <v>0</v>
      </c>
      <c r="DG61" s="17"/>
      <c r="DH61" s="7" t="str">
        <f>REPT(Sept!A61,1)</f>
        <v>SADLER Charlotte</v>
      </c>
      <c r="DI61" s="7">
        <f t="shared" si="76"/>
        <v>0</v>
      </c>
      <c r="DJ61" s="13"/>
      <c r="DK61" s="13"/>
      <c r="DL61" s="39">
        <f t="shared" si="77"/>
        <v>0</v>
      </c>
      <c r="DM61" s="13"/>
      <c r="DN61" s="4">
        <f t="shared" si="15"/>
        <v>0</v>
      </c>
      <c r="DO61" s="4">
        <f t="shared" si="78"/>
        <v>0</v>
      </c>
      <c r="DP61" s="4">
        <f t="shared" si="79"/>
        <v>0</v>
      </c>
      <c r="DQ61" s="4">
        <f t="shared" si="80"/>
        <v>0</v>
      </c>
      <c r="DR61" s="4">
        <f t="shared" si="81"/>
        <v>0</v>
      </c>
      <c r="DS61" s="4">
        <f t="shared" si="82"/>
        <v>0</v>
      </c>
      <c r="DT61" s="4"/>
      <c r="DU61" s="7" t="str">
        <f>REPT(Sept!A61,1)</f>
        <v>SADLER Charlotte</v>
      </c>
      <c r="DV61" s="7">
        <f t="shared" si="83"/>
        <v>0</v>
      </c>
      <c r="DW61" s="13"/>
      <c r="DX61" s="13"/>
      <c r="DY61" s="39">
        <f t="shared" si="84"/>
        <v>0</v>
      </c>
      <c r="DZ61" s="13"/>
      <c r="EA61" s="4">
        <f t="shared" si="16"/>
        <v>0</v>
      </c>
      <c r="EB61" s="4">
        <f t="shared" si="85"/>
        <v>0</v>
      </c>
      <c r="EC61" s="4">
        <f t="shared" si="86"/>
        <v>0</v>
      </c>
      <c r="ED61" s="4">
        <f t="shared" si="87"/>
        <v>0</v>
      </c>
      <c r="EE61" s="4">
        <f t="shared" si="88"/>
        <v>0</v>
      </c>
      <c r="EF61" s="4">
        <f t="shared" si="89"/>
        <v>0</v>
      </c>
      <c r="EG61" s="12">
        <f t="shared" si="90"/>
        <v>0</v>
      </c>
      <c r="EH61" s="22">
        <f t="shared" si="127"/>
        <v>0</v>
      </c>
      <c r="EI61" s="24">
        <f>SUM(EH61+Avr!EI61)</f>
        <v>641</v>
      </c>
      <c r="EJ61" s="25">
        <f t="shared" si="128"/>
        <v>0</v>
      </c>
      <c r="EK61" s="25">
        <f>SUM(EJ61+Avr!EK61)</f>
        <v>36</v>
      </c>
      <c r="EL61" s="41">
        <f t="shared" si="129"/>
        <v>0</v>
      </c>
    </row>
    <row r="62" spans="1:142" ht="13.5" thickBot="1">
      <c r="A62" s="107" t="str">
        <f>REPT(Sept!A62,1)</f>
        <v>SANCHEZ Francisco</v>
      </c>
      <c r="B62" s="7">
        <f t="shared" si="20"/>
        <v>0</v>
      </c>
      <c r="C62" s="13"/>
      <c r="D62" s="13"/>
      <c r="E62" s="39">
        <f t="shared" si="21"/>
        <v>0</v>
      </c>
      <c r="F62" s="13"/>
      <c r="G62" s="4">
        <f t="shared" si="0"/>
        <v>0</v>
      </c>
      <c r="H62" s="4">
        <f t="shared" si="22"/>
        <v>0</v>
      </c>
      <c r="I62" s="4">
        <f t="shared" si="23"/>
        <v>0</v>
      </c>
      <c r="J62" s="4">
        <f t="shared" si="24"/>
        <v>0</v>
      </c>
      <c r="K62" s="4">
        <f t="shared" si="25"/>
        <v>0</v>
      </c>
      <c r="L62" s="4">
        <f t="shared" si="26"/>
        <v>0</v>
      </c>
      <c r="M62" s="4"/>
      <c r="N62" s="7" t="str">
        <f>REPT(Sept!A62,1)</f>
        <v>SANCHEZ Francisco</v>
      </c>
      <c r="O62" s="7">
        <f t="shared" si="27"/>
        <v>0</v>
      </c>
      <c r="P62" s="13"/>
      <c r="Q62" s="13"/>
      <c r="R62" s="39">
        <f t="shared" si="28"/>
        <v>0</v>
      </c>
      <c r="S62" s="13"/>
      <c r="T62" s="4">
        <f t="shared" si="1"/>
        <v>0</v>
      </c>
      <c r="U62" s="4">
        <f t="shared" si="29"/>
        <v>0</v>
      </c>
      <c r="V62" s="4">
        <f t="shared" si="30"/>
        <v>0</v>
      </c>
      <c r="W62" s="4">
        <f t="shared" si="31"/>
        <v>0</v>
      </c>
      <c r="X62" s="4">
        <f t="shared" si="32"/>
        <v>0</v>
      </c>
      <c r="Y62" s="4">
        <f t="shared" si="33"/>
        <v>0</v>
      </c>
      <c r="Z62" s="12">
        <f t="shared" si="120"/>
        <v>0</v>
      </c>
      <c r="AA62" s="17"/>
      <c r="AB62" s="7" t="str">
        <f>REPT(Sept!A62,1)</f>
        <v>SANCHEZ Francisco</v>
      </c>
      <c r="AC62" s="7">
        <f t="shared" si="34"/>
        <v>0</v>
      </c>
      <c r="AD62" s="13"/>
      <c r="AE62" s="13"/>
      <c r="AF62" s="39">
        <f t="shared" si="35"/>
        <v>0</v>
      </c>
      <c r="AG62" s="13"/>
      <c r="AH62" s="4">
        <f t="shared" si="3"/>
        <v>0</v>
      </c>
      <c r="AI62" s="4">
        <f t="shared" si="36"/>
        <v>0</v>
      </c>
      <c r="AJ62" s="4">
        <f t="shared" si="37"/>
        <v>0</v>
      </c>
      <c r="AK62" s="4">
        <f t="shared" si="38"/>
        <v>0</v>
      </c>
      <c r="AL62" s="4">
        <f t="shared" si="39"/>
        <v>0</v>
      </c>
      <c r="AM62" s="4">
        <f t="shared" si="40"/>
        <v>0</v>
      </c>
      <c r="AN62" s="4"/>
      <c r="AO62" s="7" t="str">
        <f>REPT(Sept!A62,1)</f>
        <v>SANCHEZ Francisco</v>
      </c>
      <c r="AP62" s="7">
        <f t="shared" si="41"/>
        <v>0</v>
      </c>
      <c r="AQ62" s="13"/>
      <c r="AR62" s="13"/>
      <c r="AS62" s="39">
        <f t="shared" si="42"/>
        <v>0</v>
      </c>
      <c r="AT62" s="13"/>
      <c r="AU62" s="4">
        <f t="shared" si="4"/>
        <v>0</v>
      </c>
      <c r="AV62" s="4">
        <f t="shared" si="43"/>
        <v>0</v>
      </c>
      <c r="AW62" s="4">
        <f t="shared" si="44"/>
        <v>0</v>
      </c>
      <c r="AX62" s="4">
        <f t="shared" si="45"/>
        <v>0</v>
      </c>
      <c r="AY62" s="4">
        <f t="shared" si="46"/>
        <v>0</v>
      </c>
      <c r="AZ62" s="4">
        <f t="shared" si="47"/>
        <v>0</v>
      </c>
      <c r="BA62" s="12">
        <f t="shared" si="121"/>
        <v>0</v>
      </c>
      <c r="BB62" s="12">
        <f t="shared" si="122"/>
        <v>0</v>
      </c>
      <c r="BC62" s="17"/>
      <c r="BD62" s="7" t="str">
        <f>REPT(Sept!A62,1)</f>
        <v>SANCHEZ Francisco</v>
      </c>
      <c r="BE62" s="7">
        <f t="shared" si="48"/>
        <v>0</v>
      </c>
      <c r="BF62" s="13"/>
      <c r="BG62" s="13"/>
      <c r="BH62" s="39">
        <f t="shared" si="49"/>
        <v>0</v>
      </c>
      <c r="BI62" s="13"/>
      <c r="BJ62" s="4">
        <f t="shared" si="7"/>
        <v>0</v>
      </c>
      <c r="BK62" s="4">
        <f t="shared" si="50"/>
        <v>0</v>
      </c>
      <c r="BL62" s="4">
        <f t="shared" si="51"/>
        <v>0</v>
      </c>
      <c r="BM62" s="4">
        <f t="shared" si="52"/>
        <v>0</v>
      </c>
      <c r="BN62" s="4">
        <f t="shared" si="53"/>
        <v>0</v>
      </c>
      <c r="BO62" s="4">
        <f t="shared" si="54"/>
        <v>0</v>
      </c>
      <c r="BP62" s="4"/>
      <c r="BQ62" s="7" t="str">
        <f>REPT(Sept!A62,1)</f>
        <v>SANCHEZ Francisco</v>
      </c>
      <c r="BR62" s="7">
        <f t="shared" si="55"/>
        <v>0</v>
      </c>
      <c r="BS62" s="13"/>
      <c r="BT62" s="13"/>
      <c r="BU62" s="39">
        <f t="shared" si="56"/>
        <v>0</v>
      </c>
      <c r="BV62" s="13"/>
      <c r="BW62" s="4">
        <f t="shared" si="8"/>
        <v>0</v>
      </c>
      <c r="BX62" s="4">
        <f t="shared" si="57"/>
        <v>0</v>
      </c>
      <c r="BY62" s="4">
        <f t="shared" si="58"/>
        <v>0</v>
      </c>
      <c r="BZ62" s="4">
        <f t="shared" si="59"/>
        <v>0</v>
      </c>
      <c r="CA62" s="4">
        <f t="shared" si="60"/>
        <v>0</v>
      </c>
      <c r="CB62" s="4">
        <f t="shared" si="61"/>
        <v>0</v>
      </c>
      <c r="CC62" s="12">
        <f t="shared" si="123"/>
        <v>0</v>
      </c>
      <c r="CD62" s="12">
        <f t="shared" si="124"/>
        <v>0</v>
      </c>
      <c r="CE62" s="17"/>
      <c r="CF62" s="7" t="str">
        <f>REPT(Sept!A62,1)</f>
        <v>SANCHEZ Francisco</v>
      </c>
      <c r="CG62" s="7">
        <f t="shared" si="62"/>
        <v>0</v>
      </c>
      <c r="CH62" s="13"/>
      <c r="CI62" s="13"/>
      <c r="CJ62" s="39">
        <f t="shared" si="63"/>
        <v>0</v>
      </c>
      <c r="CK62" s="13"/>
      <c r="CL62" s="4">
        <f t="shared" si="11"/>
        <v>0</v>
      </c>
      <c r="CM62" s="4">
        <f t="shared" si="64"/>
        <v>0</v>
      </c>
      <c r="CN62" s="4">
        <f t="shared" si="65"/>
        <v>0</v>
      </c>
      <c r="CO62" s="4">
        <f t="shared" si="66"/>
        <v>0</v>
      </c>
      <c r="CP62" s="4">
        <f t="shared" si="67"/>
        <v>0</v>
      </c>
      <c r="CQ62" s="4">
        <f t="shared" si="68"/>
        <v>0</v>
      </c>
      <c r="CR62" s="4"/>
      <c r="CS62" s="7" t="str">
        <f>REPT(Sept!A62,1)</f>
        <v>SANCHEZ Francisco</v>
      </c>
      <c r="CT62" s="7">
        <f t="shared" si="69"/>
        <v>0</v>
      </c>
      <c r="CU62" s="13"/>
      <c r="CV62" s="13"/>
      <c r="CW62" s="39">
        <f t="shared" si="70"/>
        <v>0</v>
      </c>
      <c r="CX62" s="13"/>
      <c r="CY62" s="4">
        <f t="shared" si="12"/>
        <v>0</v>
      </c>
      <c r="CZ62" s="4">
        <f t="shared" si="71"/>
        <v>0</v>
      </c>
      <c r="DA62" s="4">
        <f t="shared" si="72"/>
        <v>0</v>
      </c>
      <c r="DB62" s="4">
        <f t="shared" si="73"/>
        <v>0</v>
      </c>
      <c r="DC62" s="4">
        <f t="shared" si="74"/>
        <v>0</v>
      </c>
      <c r="DD62" s="4">
        <f t="shared" si="75"/>
        <v>0</v>
      </c>
      <c r="DE62" s="12">
        <f t="shared" si="125"/>
        <v>0</v>
      </c>
      <c r="DF62" s="12">
        <f t="shared" si="126"/>
        <v>0</v>
      </c>
      <c r="DG62" s="17"/>
      <c r="DH62" s="7" t="str">
        <f>REPT(Sept!A62,1)</f>
        <v>SANCHEZ Francisco</v>
      </c>
      <c r="DI62" s="7">
        <f t="shared" si="76"/>
        <v>0</v>
      </c>
      <c r="DJ62" s="13"/>
      <c r="DK62" s="13"/>
      <c r="DL62" s="39">
        <f t="shared" si="77"/>
        <v>0</v>
      </c>
      <c r="DM62" s="13"/>
      <c r="DN62" s="4">
        <f t="shared" si="15"/>
        <v>0</v>
      </c>
      <c r="DO62" s="4">
        <f t="shared" si="78"/>
        <v>0</v>
      </c>
      <c r="DP62" s="4">
        <f t="shared" si="79"/>
        <v>0</v>
      </c>
      <c r="DQ62" s="4">
        <f t="shared" si="80"/>
        <v>0</v>
      </c>
      <c r="DR62" s="4">
        <f t="shared" si="81"/>
        <v>0</v>
      </c>
      <c r="DS62" s="4">
        <f t="shared" si="82"/>
        <v>0</v>
      </c>
      <c r="DT62" s="4"/>
      <c r="DU62" s="7" t="str">
        <f>REPT(Sept!A62,1)</f>
        <v>SANCHEZ Francisco</v>
      </c>
      <c r="DV62" s="7">
        <f t="shared" si="83"/>
        <v>0</v>
      </c>
      <c r="DW62" s="13"/>
      <c r="DX62" s="13"/>
      <c r="DY62" s="39">
        <f t="shared" si="84"/>
        <v>0</v>
      </c>
      <c r="DZ62" s="13"/>
      <c r="EA62" s="4">
        <f t="shared" si="16"/>
        <v>0</v>
      </c>
      <c r="EB62" s="4">
        <f t="shared" si="85"/>
        <v>0</v>
      </c>
      <c r="EC62" s="4">
        <f t="shared" si="86"/>
        <v>0</v>
      </c>
      <c r="ED62" s="4">
        <f t="shared" si="87"/>
        <v>0</v>
      </c>
      <c r="EE62" s="4">
        <f t="shared" si="88"/>
        <v>0</v>
      </c>
      <c r="EF62" s="4">
        <f t="shared" si="89"/>
        <v>0</v>
      </c>
      <c r="EG62" s="12">
        <f t="shared" si="90"/>
        <v>0</v>
      </c>
      <c r="EH62" s="22">
        <f t="shared" si="127"/>
        <v>0</v>
      </c>
      <c r="EI62" s="24">
        <f>SUM(EH62+Avr!EI62)</f>
        <v>275.2</v>
      </c>
      <c r="EJ62" s="25">
        <f t="shared" si="128"/>
        <v>0</v>
      </c>
      <c r="EK62" s="25">
        <f>SUM(EJ62+Avr!EK62)</f>
        <v>15</v>
      </c>
      <c r="EL62" s="41">
        <f t="shared" si="129"/>
        <v>0</v>
      </c>
    </row>
    <row r="63" spans="1:142" ht="13.5" thickBot="1">
      <c r="A63" s="107" t="str">
        <f>REPT(Sept!A63,1)</f>
        <v>SAQUE Claude</v>
      </c>
      <c r="B63" s="7">
        <f t="shared" si="20"/>
        <v>1</v>
      </c>
      <c r="C63" s="13">
        <v>19</v>
      </c>
      <c r="D63" s="13"/>
      <c r="E63" s="39">
        <f t="shared" si="21"/>
        <v>0</v>
      </c>
      <c r="F63" s="13"/>
      <c r="G63" s="4">
        <f t="shared" si="0"/>
        <v>19</v>
      </c>
      <c r="H63" s="4">
        <f t="shared" si="22"/>
        <v>19</v>
      </c>
      <c r="I63" s="4">
        <f t="shared" si="23"/>
        <v>19</v>
      </c>
      <c r="J63" s="4">
        <f t="shared" si="24"/>
        <v>19</v>
      </c>
      <c r="K63" s="4">
        <f t="shared" si="25"/>
        <v>19</v>
      </c>
      <c r="L63" s="4">
        <f t="shared" si="26"/>
        <v>19</v>
      </c>
      <c r="M63" s="4"/>
      <c r="N63" s="7" t="str">
        <f>REPT(Sept!A63,1)</f>
        <v>SAQUE Claude</v>
      </c>
      <c r="O63" s="7">
        <f t="shared" si="27"/>
        <v>1</v>
      </c>
      <c r="P63" s="13">
        <v>22</v>
      </c>
      <c r="Q63" s="13"/>
      <c r="R63" s="39">
        <f t="shared" si="28"/>
        <v>0</v>
      </c>
      <c r="S63" s="13"/>
      <c r="T63" s="4">
        <f t="shared" si="1"/>
        <v>22</v>
      </c>
      <c r="U63" s="4">
        <f t="shared" si="29"/>
        <v>22</v>
      </c>
      <c r="V63" s="4">
        <f t="shared" si="30"/>
        <v>22</v>
      </c>
      <c r="W63" s="4">
        <f t="shared" si="31"/>
        <v>22</v>
      </c>
      <c r="X63" s="4">
        <f t="shared" si="32"/>
        <v>22</v>
      </c>
      <c r="Y63" s="4">
        <f t="shared" si="33"/>
        <v>22</v>
      </c>
      <c r="Z63" s="12">
        <f t="shared" si="120"/>
        <v>22</v>
      </c>
      <c r="AA63" s="17"/>
      <c r="AB63" s="7" t="str">
        <f>REPT(Sept!A63,1)</f>
        <v>SAQUE Claude</v>
      </c>
      <c r="AC63" s="7">
        <f t="shared" si="34"/>
        <v>1</v>
      </c>
      <c r="AD63" s="13">
        <v>5</v>
      </c>
      <c r="AE63" s="13"/>
      <c r="AF63" s="39">
        <f t="shared" si="35"/>
        <v>0</v>
      </c>
      <c r="AG63" s="13"/>
      <c r="AH63" s="4">
        <f t="shared" si="3"/>
        <v>5</v>
      </c>
      <c r="AI63" s="4">
        <f t="shared" si="36"/>
        <v>5</v>
      </c>
      <c r="AJ63" s="4">
        <f t="shared" si="37"/>
        <v>5</v>
      </c>
      <c r="AK63" s="4">
        <f t="shared" si="38"/>
        <v>5</v>
      </c>
      <c r="AL63" s="4">
        <f t="shared" si="39"/>
        <v>5</v>
      </c>
      <c r="AM63" s="4">
        <f t="shared" si="40"/>
        <v>5</v>
      </c>
      <c r="AN63" s="4"/>
      <c r="AO63" s="7" t="str">
        <f>REPT(Sept!A63,1)</f>
        <v>SAQUE Claude</v>
      </c>
      <c r="AP63" s="7">
        <f t="shared" si="41"/>
        <v>1</v>
      </c>
      <c r="AQ63" s="13">
        <v>23</v>
      </c>
      <c r="AR63" s="13"/>
      <c r="AS63" s="39">
        <f t="shared" si="42"/>
        <v>0</v>
      </c>
      <c r="AT63" s="13"/>
      <c r="AU63" s="4">
        <f t="shared" si="4"/>
        <v>23</v>
      </c>
      <c r="AV63" s="4">
        <f t="shared" si="43"/>
        <v>23</v>
      </c>
      <c r="AW63" s="4">
        <f t="shared" si="44"/>
        <v>23</v>
      </c>
      <c r="AX63" s="4">
        <f t="shared" si="45"/>
        <v>23</v>
      </c>
      <c r="AY63" s="4">
        <f t="shared" si="46"/>
        <v>23</v>
      </c>
      <c r="AZ63" s="4">
        <f t="shared" si="47"/>
        <v>23</v>
      </c>
      <c r="BA63" s="12">
        <f t="shared" si="121"/>
        <v>23</v>
      </c>
      <c r="BB63" s="12">
        <f t="shared" si="122"/>
        <v>45</v>
      </c>
      <c r="BC63" s="17"/>
      <c r="BD63" s="7" t="str">
        <f>REPT(Sept!A63,1)</f>
        <v>SAQUE Claude</v>
      </c>
      <c r="BE63" s="7">
        <f t="shared" si="48"/>
        <v>1</v>
      </c>
      <c r="BF63" s="13">
        <v>24</v>
      </c>
      <c r="BG63" s="13"/>
      <c r="BH63" s="39">
        <f t="shared" si="49"/>
        <v>0</v>
      </c>
      <c r="BI63" s="13"/>
      <c r="BJ63" s="4">
        <f t="shared" si="7"/>
        <v>24</v>
      </c>
      <c r="BK63" s="4">
        <f t="shared" si="50"/>
        <v>24</v>
      </c>
      <c r="BL63" s="4">
        <f t="shared" si="51"/>
        <v>24</v>
      </c>
      <c r="BM63" s="4">
        <f t="shared" si="52"/>
        <v>24</v>
      </c>
      <c r="BN63" s="4">
        <f t="shared" si="53"/>
        <v>24</v>
      </c>
      <c r="BO63" s="4">
        <f t="shared" si="54"/>
        <v>24</v>
      </c>
      <c r="BP63" s="4"/>
      <c r="BQ63" s="7" t="str">
        <f>REPT(Sept!A63,1)</f>
        <v>SAQUE Claude</v>
      </c>
      <c r="BR63" s="7">
        <f t="shared" si="55"/>
        <v>1</v>
      </c>
      <c r="BS63" s="13">
        <v>13</v>
      </c>
      <c r="BT63" s="13"/>
      <c r="BU63" s="39">
        <f t="shared" si="56"/>
        <v>0</v>
      </c>
      <c r="BV63" s="13"/>
      <c r="BW63" s="4">
        <f t="shared" si="8"/>
        <v>13</v>
      </c>
      <c r="BX63" s="4">
        <f t="shared" si="57"/>
        <v>13</v>
      </c>
      <c r="BY63" s="4">
        <f t="shared" si="58"/>
        <v>13</v>
      </c>
      <c r="BZ63" s="4">
        <f t="shared" si="59"/>
        <v>13</v>
      </c>
      <c r="CA63" s="4">
        <f t="shared" si="60"/>
        <v>13</v>
      </c>
      <c r="CB63" s="4">
        <f t="shared" si="61"/>
        <v>13</v>
      </c>
      <c r="CC63" s="12">
        <f t="shared" si="123"/>
        <v>24</v>
      </c>
      <c r="CD63" s="12">
        <f t="shared" si="124"/>
        <v>69</v>
      </c>
      <c r="CE63" s="17"/>
      <c r="CF63" s="7" t="str">
        <f>REPT(Sept!A63,1)</f>
        <v>SAQUE Claude</v>
      </c>
      <c r="CG63" s="7">
        <f t="shared" si="62"/>
        <v>1</v>
      </c>
      <c r="CH63" s="13">
        <v>19</v>
      </c>
      <c r="CI63" s="13"/>
      <c r="CJ63" s="39">
        <f t="shared" si="63"/>
        <v>0</v>
      </c>
      <c r="CK63" s="13"/>
      <c r="CL63" s="4">
        <f t="shared" si="11"/>
        <v>19</v>
      </c>
      <c r="CM63" s="4">
        <f t="shared" si="64"/>
        <v>19</v>
      </c>
      <c r="CN63" s="4">
        <f t="shared" si="65"/>
        <v>19</v>
      </c>
      <c r="CO63" s="4">
        <f t="shared" si="66"/>
        <v>19</v>
      </c>
      <c r="CP63" s="4">
        <f t="shared" si="67"/>
        <v>19</v>
      </c>
      <c r="CQ63" s="4">
        <f t="shared" si="68"/>
        <v>19</v>
      </c>
      <c r="CR63" s="4"/>
      <c r="CS63" s="7" t="str">
        <f>REPT(Sept!A63,1)</f>
        <v>SAQUE Claude</v>
      </c>
      <c r="CT63" s="7">
        <f t="shared" si="69"/>
        <v>1</v>
      </c>
      <c r="CU63" s="13">
        <v>9</v>
      </c>
      <c r="CV63" s="13"/>
      <c r="CW63" s="39">
        <f t="shared" si="70"/>
        <v>0</v>
      </c>
      <c r="CX63" s="13">
        <v>1</v>
      </c>
      <c r="CY63" s="4">
        <f t="shared" si="12"/>
        <v>9</v>
      </c>
      <c r="CZ63" s="4">
        <f t="shared" si="71"/>
        <v>9</v>
      </c>
      <c r="DA63" s="4">
        <f t="shared" si="72"/>
        <v>9</v>
      </c>
      <c r="DB63" s="4">
        <f t="shared" si="73"/>
        <v>9</v>
      </c>
      <c r="DC63" s="4">
        <f t="shared" si="74"/>
        <v>9</v>
      </c>
      <c r="DD63" s="4">
        <f t="shared" si="75"/>
        <v>9</v>
      </c>
      <c r="DE63" s="12">
        <f t="shared" si="125"/>
        <v>19</v>
      </c>
      <c r="DF63" s="12">
        <f t="shared" si="126"/>
        <v>88</v>
      </c>
      <c r="DG63" s="17"/>
      <c r="DH63" s="7" t="str">
        <f>REPT(Sept!A63,1)</f>
        <v>SAQUE Claude</v>
      </c>
      <c r="DI63" s="7">
        <f t="shared" si="76"/>
        <v>0</v>
      </c>
      <c r="DJ63" s="13"/>
      <c r="DK63" s="13"/>
      <c r="DL63" s="39">
        <f t="shared" si="77"/>
        <v>0</v>
      </c>
      <c r="DM63" s="13"/>
      <c r="DN63" s="4">
        <f t="shared" si="15"/>
        <v>0</v>
      </c>
      <c r="DO63" s="4">
        <f t="shared" si="78"/>
        <v>0</v>
      </c>
      <c r="DP63" s="4">
        <f t="shared" si="79"/>
        <v>0</v>
      </c>
      <c r="DQ63" s="4">
        <f t="shared" si="80"/>
        <v>0</v>
      </c>
      <c r="DR63" s="4">
        <f t="shared" si="81"/>
        <v>0</v>
      </c>
      <c r="DS63" s="4">
        <f t="shared" si="82"/>
        <v>0</v>
      </c>
      <c r="DT63" s="4"/>
      <c r="DU63" s="7" t="str">
        <f>REPT(Sept!A63,1)</f>
        <v>SAQUE Claude</v>
      </c>
      <c r="DV63" s="7">
        <f t="shared" si="83"/>
        <v>0</v>
      </c>
      <c r="DW63" s="13"/>
      <c r="DX63" s="13"/>
      <c r="DY63" s="39">
        <f t="shared" si="84"/>
        <v>0</v>
      </c>
      <c r="DZ63" s="13"/>
      <c r="EA63" s="4">
        <f t="shared" si="16"/>
        <v>0</v>
      </c>
      <c r="EB63" s="4">
        <f t="shared" si="85"/>
        <v>0</v>
      </c>
      <c r="EC63" s="4">
        <f t="shared" si="86"/>
        <v>0</v>
      </c>
      <c r="ED63" s="4">
        <f t="shared" si="87"/>
        <v>0</v>
      </c>
      <c r="EE63" s="4">
        <f t="shared" si="88"/>
        <v>0</v>
      </c>
      <c r="EF63" s="4">
        <f t="shared" si="89"/>
        <v>0</v>
      </c>
      <c r="EG63" s="12">
        <f t="shared" si="90"/>
        <v>0</v>
      </c>
      <c r="EH63" s="22">
        <f t="shared" si="127"/>
        <v>88</v>
      </c>
      <c r="EI63" s="24">
        <f>SUM(EH63+Avr!EI63)</f>
        <v>1008.0999999999999</v>
      </c>
      <c r="EJ63" s="25">
        <f t="shared" si="128"/>
        <v>8</v>
      </c>
      <c r="EK63" s="25">
        <f>SUM(EJ63+Avr!EK63)</f>
        <v>71</v>
      </c>
      <c r="EL63" s="41">
        <f t="shared" si="129"/>
        <v>0</v>
      </c>
    </row>
    <row r="64" spans="1:142" ht="13.5" thickBot="1">
      <c r="A64" s="107" t="str">
        <f>REPT(Sept!A64,1)</f>
        <v>SOLERE Yves</v>
      </c>
      <c r="B64" s="7">
        <f t="shared" si="20"/>
        <v>0</v>
      </c>
      <c r="C64" s="13"/>
      <c r="D64" s="13"/>
      <c r="E64" s="39">
        <f t="shared" si="21"/>
        <v>0</v>
      </c>
      <c r="F64" s="13"/>
      <c r="G64" s="4">
        <f t="shared" si="0"/>
        <v>0</v>
      </c>
      <c r="H64" s="4">
        <f t="shared" si="22"/>
        <v>0</v>
      </c>
      <c r="I64" s="4">
        <f t="shared" si="23"/>
        <v>0</v>
      </c>
      <c r="J64" s="4">
        <f t="shared" si="24"/>
        <v>0</v>
      </c>
      <c r="K64" s="4">
        <f t="shared" si="25"/>
        <v>0</v>
      </c>
      <c r="L64" s="4">
        <f t="shared" si="26"/>
        <v>0</v>
      </c>
      <c r="M64" s="4"/>
      <c r="N64" s="7" t="str">
        <f>REPT(Sept!A64,1)</f>
        <v>SOLERE Yves</v>
      </c>
      <c r="O64" s="7">
        <f t="shared" si="27"/>
        <v>0</v>
      </c>
      <c r="P64" s="13"/>
      <c r="Q64" s="13"/>
      <c r="R64" s="39">
        <f t="shared" si="28"/>
        <v>0</v>
      </c>
      <c r="S64" s="13"/>
      <c r="T64" s="4">
        <f t="shared" si="1"/>
        <v>0</v>
      </c>
      <c r="U64" s="4">
        <f t="shared" si="29"/>
        <v>0</v>
      </c>
      <c r="V64" s="4">
        <f t="shared" si="30"/>
        <v>0</v>
      </c>
      <c r="W64" s="4">
        <f t="shared" si="31"/>
        <v>0</v>
      </c>
      <c r="X64" s="4">
        <f t="shared" si="32"/>
        <v>0</v>
      </c>
      <c r="Y64" s="4">
        <f t="shared" si="33"/>
        <v>0</v>
      </c>
      <c r="Z64" s="12">
        <f t="shared" si="120"/>
        <v>0</v>
      </c>
      <c r="AA64" s="17"/>
      <c r="AB64" s="7" t="str">
        <f>REPT(Sept!A64,1)</f>
        <v>SOLERE Yves</v>
      </c>
      <c r="AC64" s="7">
        <f t="shared" si="34"/>
        <v>0</v>
      </c>
      <c r="AD64" s="13"/>
      <c r="AE64" s="13"/>
      <c r="AF64" s="39">
        <f t="shared" si="35"/>
        <v>0</v>
      </c>
      <c r="AG64" s="13"/>
      <c r="AH64" s="4">
        <f t="shared" si="3"/>
        <v>0</v>
      </c>
      <c r="AI64" s="4">
        <f t="shared" si="36"/>
        <v>0</v>
      </c>
      <c r="AJ64" s="4">
        <f t="shared" si="37"/>
        <v>0</v>
      </c>
      <c r="AK64" s="4">
        <f t="shared" si="38"/>
        <v>0</v>
      </c>
      <c r="AL64" s="4">
        <f t="shared" si="39"/>
        <v>0</v>
      </c>
      <c r="AM64" s="4">
        <f t="shared" si="40"/>
        <v>0</v>
      </c>
      <c r="AN64" s="4"/>
      <c r="AO64" s="7" t="str">
        <f>REPT(Sept!A64,1)</f>
        <v>SOLERE Yves</v>
      </c>
      <c r="AP64" s="7">
        <f t="shared" si="41"/>
        <v>0</v>
      </c>
      <c r="AQ64" s="13"/>
      <c r="AR64" s="13"/>
      <c r="AS64" s="39">
        <f t="shared" si="42"/>
        <v>0</v>
      </c>
      <c r="AT64" s="13"/>
      <c r="AU64" s="4">
        <f t="shared" si="4"/>
        <v>0</v>
      </c>
      <c r="AV64" s="4">
        <f t="shared" si="43"/>
        <v>0</v>
      </c>
      <c r="AW64" s="4">
        <f t="shared" si="44"/>
        <v>0</v>
      </c>
      <c r="AX64" s="4">
        <f t="shared" si="45"/>
        <v>0</v>
      </c>
      <c r="AY64" s="4">
        <f t="shared" si="46"/>
        <v>0</v>
      </c>
      <c r="AZ64" s="4">
        <f t="shared" si="47"/>
        <v>0</v>
      </c>
      <c r="BA64" s="12">
        <f t="shared" si="121"/>
        <v>0</v>
      </c>
      <c r="BB64" s="12">
        <f t="shared" si="122"/>
        <v>0</v>
      </c>
      <c r="BC64" s="17"/>
      <c r="BD64" s="7" t="str">
        <f>REPT(Sept!A64,1)</f>
        <v>SOLERE Yves</v>
      </c>
      <c r="BE64" s="7">
        <f t="shared" si="48"/>
        <v>0</v>
      </c>
      <c r="BF64" s="13"/>
      <c r="BG64" s="13"/>
      <c r="BH64" s="39">
        <f t="shared" si="49"/>
        <v>0</v>
      </c>
      <c r="BI64" s="13"/>
      <c r="BJ64" s="4">
        <f t="shared" si="7"/>
        <v>0</v>
      </c>
      <c r="BK64" s="4">
        <f t="shared" si="50"/>
        <v>0</v>
      </c>
      <c r="BL64" s="4">
        <f t="shared" si="51"/>
        <v>0</v>
      </c>
      <c r="BM64" s="4">
        <f t="shared" si="52"/>
        <v>0</v>
      </c>
      <c r="BN64" s="4">
        <f t="shared" si="53"/>
        <v>0</v>
      </c>
      <c r="BO64" s="4">
        <f t="shared" si="54"/>
        <v>0</v>
      </c>
      <c r="BP64" s="4"/>
      <c r="BQ64" s="7" t="str">
        <f>REPT(Sept!A64,1)</f>
        <v>SOLERE Yves</v>
      </c>
      <c r="BR64" s="7">
        <f t="shared" si="55"/>
        <v>0</v>
      </c>
      <c r="BS64" s="13"/>
      <c r="BT64" s="13"/>
      <c r="BU64" s="39">
        <f t="shared" si="56"/>
        <v>0</v>
      </c>
      <c r="BV64" s="13"/>
      <c r="BW64" s="4">
        <f t="shared" si="8"/>
        <v>0</v>
      </c>
      <c r="BX64" s="4">
        <f t="shared" si="57"/>
        <v>0</v>
      </c>
      <c r="BY64" s="4">
        <f t="shared" si="58"/>
        <v>0</v>
      </c>
      <c r="BZ64" s="4">
        <f t="shared" si="59"/>
        <v>0</v>
      </c>
      <c r="CA64" s="4">
        <f t="shared" si="60"/>
        <v>0</v>
      </c>
      <c r="CB64" s="4">
        <f t="shared" si="61"/>
        <v>0</v>
      </c>
      <c r="CC64" s="12">
        <f t="shared" si="123"/>
        <v>0</v>
      </c>
      <c r="CD64" s="12">
        <f t="shared" si="124"/>
        <v>0</v>
      </c>
      <c r="CE64" s="17"/>
      <c r="CF64" s="7" t="str">
        <f>REPT(Sept!A64,1)</f>
        <v>SOLERE Yves</v>
      </c>
      <c r="CG64" s="7">
        <f t="shared" si="62"/>
        <v>0</v>
      </c>
      <c r="CH64" s="13"/>
      <c r="CI64" s="13"/>
      <c r="CJ64" s="39">
        <f t="shared" si="63"/>
        <v>0</v>
      </c>
      <c r="CK64" s="13"/>
      <c r="CL64" s="4">
        <f t="shared" si="11"/>
        <v>0</v>
      </c>
      <c r="CM64" s="4">
        <f t="shared" si="64"/>
        <v>0</v>
      </c>
      <c r="CN64" s="4">
        <f t="shared" si="65"/>
        <v>0</v>
      </c>
      <c r="CO64" s="4">
        <f t="shared" si="66"/>
        <v>0</v>
      </c>
      <c r="CP64" s="4">
        <f t="shared" si="67"/>
        <v>0</v>
      </c>
      <c r="CQ64" s="4">
        <f t="shared" si="68"/>
        <v>0</v>
      </c>
      <c r="CR64" s="4"/>
      <c r="CS64" s="7" t="str">
        <f>REPT(Sept!A64,1)</f>
        <v>SOLERE Yves</v>
      </c>
      <c r="CT64" s="7">
        <f t="shared" si="69"/>
        <v>0</v>
      </c>
      <c r="CU64" s="13"/>
      <c r="CV64" s="13"/>
      <c r="CW64" s="39">
        <f t="shared" si="70"/>
        <v>0</v>
      </c>
      <c r="CX64" s="13"/>
      <c r="CY64" s="4">
        <f t="shared" si="12"/>
        <v>0</v>
      </c>
      <c r="CZ64" s="4">
        <f t="shared" si="71"/>
        <v>0</v>
      </c>
      <c r="DA64" s="4">
        <f t="shared" si="72"/>
        <v>0</v>
      </c>
      <c r="DB64" s="4">
        <f t="shared" si="73"/>
        <v>0</v>
      </c>
      <c r="DC64" s="4">
        <f t="shared" si="74"/>
        <v>0</v>
      </c>
      <c r="DD64" s="4">
        <f t="shared" si="75"/>
        <v>0</v>
      </c>
      <c r="DE64" s="12">
        <f t="shared" si="125"/>
        <v>0</v>
      </c>
      <c r="DF64" s="12">
        <f t="shared" si="126"/>
        <v>0</v>
      </c>
      <c r="DG64" s="17"/>
      <c r="DH64" s="7" t="str">
        <f>REPT(Sept!A64,1)</f>
        <v>SOLERE Yves</v>
      </c>
      <c r="DI64" s="7">
        <f t="shared" si="76"/>
        <v>0</v>
      </c>
      <c r="DJ64" s="13"/>
      <c r="DK64" s="13"/>
      <c r="DL64" s="39">
        <f t="shared" si="77"/>
        <v>0</v>
      </c>
      <c r="DM64" s="13"/>
      <c r="DN64" s="4">
        <f t="shared" si="15"/>
        <v>0</v>
      </c>
      <c r="DO64" s="4">
        <f t="shared" si="78"/>
        <v>0</v>
      </c>
      <c r="DP64" s="4">
        <f t="shared" si="79"/>
        <v>0</v>
      </c>
      <c r="DQ64" s="4">
        <f t="shared" si="80"/>
        <v>0</v>
      </c>
      <c r="DR64" s="4">
        <f t="shared" si="81"/>
        <v>0</v>
      </c>
      <c r="DS64" s="4">
        <f t="shared" si="82"/>
        <v>0</v>
      </c>
      <c r="DT64" s="4"/>
      <c r="DU64" s="7" t="str">
        <f>REPT(Sept!A64,1)</f>
        <v>SOLERE Yves</v>
      </c>
      <c r="DV64" s="7">
        <f t="shared" si="83"/>
        <v>0</v>
      </c>
      <c r="DW64" s="13"/>
      <c r="DX64" s="13"/>
      <c r="DY64" s="39">
        <f t="shared" si="84"/>
        <v>0</v>
      </c>
      <c r="DZ64" s="13"/>
      <c r="EA64" s="4">
        <f t="shared" si="16"/>
        <v>0</v>
      </c>
      <c r="EB64" s="4">
        <f t="shared" si="85"/>
        <v>0</v>
      </c>
      <c r="EC64" s="4">
        <f t="shared" si="86"/>
        <v>0</v>
      </c>
      <c r="ED64" s="4">
        <f t="shared" si="87"/>
        <v>0</v>
      </c>
      <c r="EE64" s="4">
        <f t="shared" si="88"/>
        <v>0</v>
      </c>
      <c r="EF64" s="4">
        <f t="shared" si="89"/>
        <v>0</v>
      </c>
      <c r="EG64" s="12">
        <f t="shared" si="90"/>
        <v>0</v>
      </c>
      <c r="EH64" s="22">
        <f t="shared" si="127"/>
        <v>0</v>
      </c>
      <c r="EI64" s="24">
        <f>SUM(EH64+Avr!EI64)</f>
        <v>67.5</v>
      </c>
      <c r="EJ64" s="25">
        <f t="shared" si="128"/>
        <v>0</v>
      </c>
      <c r="EK64" s="25">
        <f>SUM(EJ64+Avr!EK64)</f>
        <v>5</v>
      </c>
      <c r="EL64" s="41">
        <f t="shared" si="129"/>
        <v>0</v>
      </c>
    </row>
    <row r="65" spans="1:142" ht="13.5" thickBot="1">
      <c r="A65" s="107" t="str">
        <f>REPT(Sept!A65,1)</f>
        <v>TIXADOR Gilles</v>
      </c>
      <c r="B65" s="7">
        <f t="shared" si="20"/>
        <v>1</v>
      </c>
      <c r="C65" s="13">
        <v>17</v>
      </c>
      <c r="D65" s="13"/>
      <c r="E65" s="39">
        <f t="shared" si="21"/>
        <v>0</v>
      </c>
      <c r="F65" s="13"/>
      <c r="G65" s="4">
        <f t="shared" si="0"/>
        <v>17</v>
      </c>
      <c r="H65" s="4">
        <f t="shared" si="22"/>
        <v>17</v>
      </c>
      <c r="I65" s="4">
        <f t="shared" si="23"/>
        <v>17</v>
      </c>
      <c r="J65" s="4">
        <f t="shared" si="24"/>
        <v>17</v>
      </c>
      <c r="K65" s="4">
        <f t="shared" si="25"/>
        <v>17</v>
      </c>
      <c r="L65" s="4">
        <f t="shared" si="26"/>
        <v>17</v>
      </c>
      <c r="M65" s="4"/>
      <c r="N65" s="7" t="str">
        <f>REPT(Sept!A65,1)</f>
        <v>TIXADOR Gilles</v>
      </c>
      <c r="O65" s="7">
        <f t="shared" si="27"/>
        <v>0</v>
      </c>
      <c r="P65" s="13"/>
      <c r="Q65" s="13"/>
      <c r="R65" s="39">
        <f t="shared" si="28"/>
        <v>0</v>
      </c>
      <c r="S65" s="13"/>
      <c r="T65" s="4">
        <f t="shared" si="1"/>
        <v>0</v>
      </c>
      <c r="U65" s="4">
        <f t="shared" si="29"/>
        <v>0</v>
      </c>
      <c r="V65" s="4">
        <f t="shared" si="30"/>
        <v>0</v>
      </c>
      <c r="W65" s="4">
        <f t="shared" si="31"/>
        <v>0</v>
      </c>
      <c r="X65" s="4">
        <f t="shared" si="32"/>
        <v>0</v>
      </c>
      <c r="Y65" s="4">
        <f t="shared" si="33"/>
        <v>0</v>
      </c>
      <c r="Z65" s="12">
        <f t="shared" si="120"/>
        <v>17</v>
      </c>
      <c r="AA65" s="17"/>
      <c r="AB65" s="7" t="str">
        <f>REPT(Sept!A65,1)</f>
        <v>TIXADOR Gilles</v>
      </c>
      <c r="AC65" s="7">
        <f t="shared" si="34"/>
        <v>0</v>
      </c>
      <c r="AD65" s="13"/>
      <c r="AE65" s="13"/>
      <c r="AF65" s="39">
        <f t="shared" si="35"/>
        <v>0</v>
      </c>
      <c r="AG65" s="13"/>
      <c r="AH65" s="4">
        <f t="shared" si="3"/>
        <v>0</v>
      </c>
      <c r="AI65" s="4">
        <f t="shared" si="36"/>
        <v>0</v>
      </c>
      <c r="AJ65" s="4">
        <f t="shared" si="37"/>
        <v>0</v>
      </c>
      <c r="AK65" s="4">
        <f t="shared" si="38"/>
        <v>0</v>
      </c>
      <c r="AL65" s="4">
        <f t="shared" si="39"/>
        <v>0</v>
      </c>
      <c r="AM65" s="4">
        <f t="shared" si="40"/>
        <v>0</v>
      </c>
      <c r="AN65" s="4"/>
      <c r="AO65" s="7" t="str">
        <f>REPT(Sept!A65,1)</f>
        <v>TIXADOR Gilles</v>
      </c>
      <c r="AP65" s="7">
        <f t="shared" si="41"/>
        <v>0</v>
      </c>
      <c r="AQ65" s="13"/>
      <c r="AR65" s="13"/>
      <c r="AS65" s="39">
        <f t="shared" si="42"/>
        <v>0</v>
      </c>
      <c r="AT65" s="13"/>
      <c r="AU65" s="4">
        <f t="shared" si="4"/>
        <v>0</v>
      </c>
      <c r="AV65" s="4">
        <f t="shared" si="43"/>
        <v>0</v>
      </c>
      <c r="AW65" s="4">
        <f t="shared" si="44"/>
        <v>0</v>
      </c>
      <c r="AX65" s="4">
        <f t="shared" si="45"/>
        <v>0</v>
      </c>
      <c r="AY65" s="4">
        <f t="shared" si="46"/>
        <v>0</v>
      </c>
      <c r="AZ65" s="4">
        <f t="shared" si="47"/>
        <v>0</v>
      </c>
      <c r="BA65" s="12">
        <f t="shared" si="121"/>
        <v>0</v>
      </c>
      <c r="BB65" s="12">
        <f t="shared" si="122"/>
        <v>17</v>
      </c>
      <c r="BC65" s="17"/>
      <c r="BD65" s="7" t="str">
        <f>REPT(Sept!A65,1)</f>
        <v>TIXADOR Gilles</v>
      </c>
      <c r="BE65" s="7">
        <f t="shared" si="48"/>
        <v>1</v>
      </c>
      <c r="BF65" s="13">
        <v>21</v>
      </c>
      <c r="BG65" s="13"/>
      <c r="BH65" s="39">
        <f t="shared" si="49"/>
        <v>0</v>
      </c>
      <c r="BI65" s="13"/>
      <c r="BJ65" s="4">
        <f t="shared" si="7"/>
        <v>21</v>
      </c>
      <c r="BK65" s="4">
        <f t="shared" si="50"/>
        <v>21</v>
      </c>
      <c r="BL65" s="4">
        <f t="shared" si="51"/>
        <v>21</v>
      </c>
      <c r="BM65" s="4">
        <f t="shared" si="52"/>
        <v>21</v>
      </c>
      <c r="BN65" s="4">
        <f t="shared" si="53"/>
        <v>21</v>
      </c>
      <c r="BO65" s="4">
        <f t="shared" si="54"/>
        <v>21</v>
      </c>
      <c r="BP65" s="4"/>
      <c r="BQ65" s="7" t="str">
        <f>REPT(Sept!A65,1)</f>
        <v>TIXADOR Gilles</v>
      </c>
      <c r="BR65" s="7">
        <f t="shared" si="55"/>
        <v>0</v>
      </c>
      <c r="BS65" s="13"/>
      <c r="BT65" s="13"/>
      <c r="BU65" s="39">
        <f t="shared" si="56"/>
        <v>0</v>
      </c>
      <c r="BV65" s="13"/>
      <c r="BW65" s="4">
        <f t="shared" si="8"/>
        <v>0</v>
      </c>
      <c r="BX65" s="4">
        <f t="shared" si="57"/>
        <v>0</v>
      </c>
      <c r="BY65" s="4">
        <f t="shared" si="58"/>
        <v>0</v>
      </c>
      <c r="BZ65" s="4">
        <f t="shared" si="59"/>
        <v>0</v>
      </c>
      <c r="CA65" s="4">
        <f t="shared" si="60"/>
        <v>0</v>
      </c>
      <c r="CB65" s="4">
        <f t="shared" si="61"/>
        <v>0</v>
      </c>
      <c r="CC65" s="12">
        <f t="shared" si="123"/>
        <v>21</v>
      </c>
      <c r="CD65" s="12">
        <f t="shared" si="124"/>
        <v>38</v>
      </c>
      <c r="CE65" s="17"/>
      <c r="CF65" s="7" t="str">
        <f>REPT(Sept!A65,1)</f>
        <v>TIXADOR Gilles</v>
      </c>
      <c r="CG65" s="7">
        <f t="shared" si="62"/>
        <v>1</v>
      </c>
      <c r="CH65" s="13">
        <v>12</v>
      </c>
      <c r="CI65" s="13"/>
      <c r="CJ65" s="39">
        <f t="shared" si="63"/>
        <v>0</v>
      </c>
      <c r="CK65" s="13"/>
      <c r="CL65" s="4">
        <f t="shared" si="11"/>
        <v>12</v>
      </c>
      <c r="CM65" s="4">
        <f t="shared" si="64"/>
        <v>12</v>
      </c>
      <c r="CN65" s="4">
        <f t="shared" si="65"/>
        <v>12</v>
      </c>
      <c r="CO65" s="4">
        <f t="shared" si="66"/>
        <v>12</v>
      </c>
      <c r="CP65" s="4">
        <f t="shared" si="67"/>
        <v>12</v>
      </c>
      <c r="CQ65" s="4">
        <f t="shared" si="68"/>
        <v>12</v>
      </c>
      <c r="CR65" s="4"/>
      <c r="CS65" s="7" t="str">
        <f>REPT(Sept!A65,1)</f>
        <v>TIXADOR Gilles</v>
      </c>
      <c r="CT65" s="7">
        <f t="shared" si="69"/>
        <v>0</v>
      </c>
      <c r="CU65" s="13"/>
      <c r="CV65" s="13"/>
      <c r="CW65" s="39">
        <f t="shared" si="70"/>
        <v>0</v>
      </c>
      <c r="CX65" s="13"/>
      <c r="CY65" s="4">
        <f t="shared" si="12"/>
        <v>0</v>
      </c>
      <c r="CZ65" s="4">
        <f t="shared" si="71"/>
        <v>0</v>
      </c>
      <c r="DA65" s="4">
        <f t="shared" si="72"/>
        <v>0</v>
      </c>
      <c r="DB65" s="4">
        <f t="shared" si="73"/>
        <v>0</v>
      </c>
      <c r="DC65" s="4">
        <f t="shared" si="74"/>
        <v>0</v>
      </c>
      <c r="DD65" s="4">
        <f t="shared" si="75"/>
        <v>0</v>
      </c>
      <c r="DE65" s="12">
        <f t="shared" si="125"/>
        <v>12</v>
      </c>
      <c r="DF65" s="12">
        <f t="shared" si="126"/>
        <v>50</v>
      </c>
      <c r="DG65" s="17"/>
      <c r="DH65" s="7" t="str">
        <f>REPT(Sept!A65,1)</f>
        <v>TIXADOR Gilles</v>
      </c>
      <c r="DI65" s="7">
        <f t="shared" si="76"/>
        <v>0</v>
      </c>
      <c r="DJ65" s="13"/>
      <c r="DK65" s="13"/>
      <c r="DL65" s="39">
        <f t="shared" si="77"/>
        <v>0</v>
      </c>
      <c r="DM65" s="13"/>
      <c r="DN65" s="4">
        <f t="shared" si="15"/>
        <v>0</v>
      </c>
      <c r="DO65" s="4">
        <f t="shared" si="78"/>
        <v>0</v>
      </c>
      <c r="DP65" s="4">
        <f t="shared" si="79"/>
        <v>0</v>
      </c>
      <c r="DQ65" s="4">
        <f t="shared" si="80"/>
        <v>0</v>
      </c>
      <c r="DR65" s="4">
        <f t="shared" si="81"/>
        <v>0</v>
      </c>
      <c r="DS65" s="4">
        <f t="shared" si="82"/>
        <v>0</v>
      </c>
      <c r="DT65" s="4"/>
      <c r="DU65" s="7" t="str">
        <f>REPT(Sept!A65,1)</f>
        <v>TIXADOR Gilles</v>
      </c>
      <c r="DV65" s="7">
        <f t="shared" si="83"/>
        <v>0</v>
      </c>
      <c r="DW65" s="13"/>
      <c r="DX65" s="13"/>
      <c r="DY65" s="39">
        <f t="shared" si="84"/>
        <v>0</v>
      </c>
      <c r="DZ65" s="13"/>
      <c r="EA65" s="4">
        <f t="shared" si="16"/>
        <v>0</v>
      </c>
      <c r="EB65" s="4">
        <f t="shared" si="85"/>
        <v>0</v>
      </c>
      <c r="EC65" s="4">
        <f t="shared" si="86"/>
        <v>0</v>
      </c>
      <c r="ED65" s="4">
        <f t="shared" si="87"/>
        <v>0</v>
      </c>
      <c r="EE65" s="4">
        <f t="shared" si="88"/>
        <v>0</v>
      </c>
      <c r="EF65" s="4">
        <f t="shared" si="89"/>
        <v>0</v>
      </c>
      <c r="EG65" s="12">
        <f t="shared" si="90"/>
        <v>0</v>
      </c>
      <c r="EH65" s="22">
        <f t="shared" si="127"/>
        <v>50</v>
      </c>
      <c r="EI65" s="24">
        <f>SUM(EH65+Avr!EI65)</f>
        <v>627.70000000000005</v>
      </c>
      <c r="EJ65" s="25">
        <f t="shared" si="128"/>
        <v>3</v>
      </c>
      <c r="EK65" s="25">
        <f>SUM(EJ65+Avr!EK65)</f>
        <v>30</v>
      </c>
      <c r="EL65" s="41">
        <f t="shared" si="129"/>
        <v>0</v>
      </c>
    </row>
    <row r="66" spans="1:142" ht="13.5" thickBot="1">
      <c r="A66" s="107" t="str">
        <f>REPT(Sept!A66,1)</f>
        <v>VENTALON Eric</v>
      </c>
      <c r="B66" s="7">
        <f t="shared" si="20"/>
        <v>1</v>
      </c>
      <c r="C66" s="13">
        <v>28</v>
      </c>
      <c r="D66" s="13"/>
      <c r="E66" s="39">
        <f t="shared" si="21"/>
        <v>0</v>
      </c>
      <c r="F66" s="13"/>
      <c r="G66" s="4">
        <f t="shared" si="0"/>
        <v>28</v>
      </c>
      <c r="H66" s="4">
        <f t="shared" si="22"/>
        <v>28</v>
      </c>
      <c r="I66" s="4">
        <f t="shared" si="23"/>
        <v>28</v>
      </c>
      <c r="J66" s="4">
        <f t="shared" si="24"/>
        <v>28</v>
      </c>
      <c r="K66" s="4">
        <f t="shared" si="25"/>
        <v>28</v>
      </c>
      <c r="L66" s="4">
        <f t="shared" si="26"/>
        <v>28</v>
      </c>
      <c r="M66" s="4"/>
      <c r="N66" s="7" t="str">
        <f>REPT(Sept!A66,1)</f>
        <v>VENTALON Eric</v>
      </c>
      <c r="O66" s="7">
        <f t="shared" si="27"/>
        <v>1</v>
      </c>
      <c r="P66" s="13">
        <v>14</v>
      </c>
      <c r="Q66" s="13"/>
      <c r="R66" s="39">
        <f t="shared" si="28"/>
        <v>0</v>
      </c>
      <c r="S66" s="13"/>
      <c r="T66" s="4">
        <f t="shared" si="1"/>
        <v>14</v>
      </c>
      <c r="U66" s="4">
        <f t="shared" si="29"/>
        <v>14</v>
      </c>
      <c r="V66" s="4">
        <f t="shared" si="30"/>
        <v>14</v>
      </c>
      <c r="W66" s="4">
        <f t="shared" si="31"/>
        <v>14</v>
      </c>
      <c r="X66" s="4">
        <f t="shared" si="32"/>
        <v>14</v>
      </c>
      <c r="Y66" s="4">
        <f t="shared" si="33"/>
        <v>14</v>
      </c>
      <c r="Z66" s="12">
        <f t="shared" si="120"/>
        <v>28</v>
      </c>
      <c r="AA66" s="17"/>
      <c r="AB66" s="7" t="str">
        <f>REPT(Sept!A66,1)</f>
        <v>VENTALON Eric</v>
      </c>
      <c r="AC66" s="7">
        <f t="shared" si="34"/>
        <v>1</v>
      </c>
      <c r="AD66" s="13">
        <v>22</v>
      </c>
      <c r="AE66" s="13"/>
      <c r="AF66" s="39">
        <f t="shared" si="35"/>
        <v>0</v>
      </c>
      <c r="AG66" s="13"/>
      <c r="AH66" s="4">
        <f t="shared" si="3"/>
        <v>22</v>
      </c>
      <c r="AI66" s="4">
        <f t="shared" si="36"/>
        <v>22</v>
      </c>
      <c r="AJ66" s="4">
        <f t="shared" si="37"/>
        <v>22</v>
      </c>
      <c r="AK66" s="4">
        <f t="shared" si="38"/>
        <v>22</v>
      </c>
      <c r="AL66" s="4">
        <f t="shared" si="39"/>
        <v>22</v>
      </c>
      <c r="AM66" s="4">
        <f t="shared" si="40"/>
        <v>22</v>
      </c>
      <c r="AN66" s="4"/>
      <c r="AO66" s="7" t="str">
        <f>REPT(Sept!A66,1)</f>
        <v>VENTALON Eric</v>
      </c>
      <c r="AP66" s="7">
        <f t="shared" si="41"/>
        <v>1</v>
      </c>
      <c r="AQ66" s="13">
        <v>30</v>
      </c>
      <c r="AR66" s="13"/>
      <c r="AS66" s="39">
        <f t="shared" si="42"/>
        <v>0</v>
      </c>
      <c r="AT66" s="13"/>
      <c r="AU66" s="4">
        <f t="shared" si="4"/>
        <v>30</v>
      </c>
      <c r="AV66" s="4">
        <f t="shared" si="43"/>
        <v>30</v>
      </c>
      <c r="AW66" s="4">
        <f t="shared" si="44"/>
        <v>30</v>
      </c>
      <c r="AX66" s="4">
        <f t="shared" si="45"/>
        <v>30</v>
      </c>
      <c r="AY66" s="4">
        <f t="shared" si="46"/>
        <v>30</v>
      </c>
      <c r="AZ66" s="4">
        <f t="shared" si="47"/>
        <v>30</v>
      </c>
      <c r="BA66" s="12">
        <f t="shared" si="121"/>
        <v>30</v>
      </c>
      <c r="BB66" s="12">
        <f t="shared" si="122"/>
        <v>58</v>
      </c>
      <c r="BC66" s="17"/>
      <c r="BD66" s="7" t="str">
        <f>REPT(Sept!A66,1)</f>
        <v>VENTALON Eric</v>
      </c>
      <c r="BE66" s="7">
        <f t="shared" si="48"/>
        <v>1</v>
      </c>
      <c r="BF66" s="13">
        <v>23</v>
      </c>
      <c r="BG66" s="13"/>
      <c r="BH66" s="39">
        <f t="shared" si="49"/>
        <v>0</v>
      </c>
      <c r="BI66" s="13"/>
      <c r="BJ66" s="4">
        <f t="shared" si="7"/>
        <v>23</v>
      </c>
      <c r="BK66" s="4">
        <f t="shared" si="50"/>
        <v>23</v>
      </c>
      <c r="BL66" s="4">
        <f t="shared" si="51"/>
        <v>23</v>
      </c>
      <c r="BM66" s="4">
        <f t="shared" si="52"/>
        <v>23</v>
      </c>
      <c r="BN66" s="4">
        <f t="shared" si="53"/>
        <v>23</v>
      </c>
      <c r="BO66" s="4">
        <f t="shared" si="54"/>
        <v>23</v>
      </c>
      <c r="BP66" s="4"/>
      <c r="BQ66" s="7" t="str">
        <f>REPT(Sept!A66,1)</f>
        <v>VENTALON Eric</v>
      </c>
      <c r="BR66" s="7">
        <f t="shared" si="55"/>
        <v>1</v>
      </c>
      <c r="BS66" s="13">
        <v>16</v>
      </c>
      <c r="BT66" s="13"/>
      <c r="BU66" s="39">
        <f t="shared" si="56"/>
        <v>0</v>
      </c>
      <c r="BV66" s="13"/>
      <c r="BW66" s="4">
        <f t="shared" si="8"/>
        <v>16</v>
      </c>
      <c r="BX66" s="4">
        <f t="shared" si="57"/>
        <v>16</v>
      </c>
      <c r="BY66" s="4">
        <f t="shared" si="58"/>
        <v>16</v>
      </c>
      <c r="BZ66" s="4">
        <f t="shared" si="59"/>
        <v>16</v>
      </c>
      <c r="CA66" s="4">
        <f t="shared" si="60"/>
        <v>16</v>
      </c>
      <c r="CB66" s="4">
        <f t="shared" si="61"/>
        <v>16</v>
      </c>
      <c r="CC66" s="12">
        <f t="shared" si="123"/>
        <v>23</v>
      </c>
      <c r="CD66" s="12">
        <f t="shared" si="124"/>
        <v>81</v>
      </c>
      <c r="CE66" s="17"/>
      <c r="CF66" s="7" t="str">
        <f>REPT(Sept!A66,1)</f>
        <v>VENTALON Eric</v>
      </c>
      <c r="CG66" s="7">
        <f t="shared" si="62"/>
        <v>1</v>
      </c>
      <c r="CH66" s="13">
        <v>27</v>
      </c>
      <c r="CI66" s="13">
        <v>5</v>
      </c>
      <c r="CJ66" s="39">
        <f t="shared" si="63"/>
        <v>0</v>
      </c>
      <c r="CK66" s="13"/>
      <c r="CL66" s="4">
        <f t="shared" si="11"/>
        <v>27</v>
      </c>
      <c r="CM66" s="4">
        <f t="shared" si="64"/>
        <v>27</v>
      </c>
      <c r="CN66" s="4">
        <f t="shared" si="65"/>
        <v>27</v>
      </c>
      <c r="CO66" s="4">
        <f t="shared" si="66"/>
        <v>27</v>
      </c>
      <c r="CP66" s="4">
        <f t="shared" si="67"/>
        <v>29.700000000000003</v>
      </c>
      <c r="CQ66" s="4">
        <f t="shared" si="68"/>
        <v>29.700000000000003</v>
      </c>
      <c r="CR66" s="4"/>
      <c r="CS66" s="7" t="str">
        <f>REPT(Sept!A66,1)</f>
        <v>VENTALON Eric</v>
      </c>
      <c r="CT66" s="7">
        <f t="shared" si="69"/>
        <v>1</v>
      </c>
      <c r="CU66" s="13">
        <v>23</v>
      </c>
      <c r="CV66" s="13"/>
      <c r="CW66" s="39">
        <f t="shared" si="70"/>
        <v>0</v>
      </c>
      <c r="CX66" s="13"/>
      <c r="CY66" s="4">
        <f t="shared" si="12"/>
        <v>23</v>
      </c>
      <c r="CZ66" s="4">
        <f t="shared" si="71"/>
        <v>23</v>
      </c>
      <c r="DA66" s="4">
        <f t="shared" si="72"/>
        <v>23</v>
      </c>
      <c r="DB66" s="4">
        <f t="shared" si="73"/>
        <v>23</v>
      </c>
      <c r="DC66" s="4">
        <f t="shared" si="74"/>
        <v>23</v>
      </c>
      <c r="DD66" s="4">
        <f t="shared" si="75"/>
        <v>23</v>
      </c>
      <c r="DE66" s="12">
        <f t="shared" si="125"/>
        <v>29.700000000000003</v>
      </c>
      <c r="DF66" s="12">
        <f t="shared" si="126"/>
        <v>110.7</v>
      </c>
      <c r="DG66" s="17"/>
      <c r="DH66" s="7" t="str">
        <f>REPT(Sept!A66,1)</f>
        <v>VENTALON Eric</v>
      </c>
      <c r="DI66" s="7">
        <f t="shared" si="76"/>
        <v>0</v>
      </c>
      <c r="DJ66" s="13"/>
      <c r="DK66" s="13"/>
      <c r="DL66" s="39">
        <f t="shared" si="77"/>
        <v>0</v>
      </c>
      <c r="DM66" s="13"/>
      <c r="DN66" s="4">
        <f t="shared" si="15"/>
        <v>0</v>
      </c>
      <c r="DO66" s="4">
        <f t="shared" si="78"/>
        <v>0</v>
      </c>
      <c r="DP66" s="4">
        <f t="shared" si="79"/>
        <v>0</v>
      </c>
      <c r="DQ66" s="4">
        <f t="shared" si="80"/>
        <v>0</v>
      </c>
      <c r="DR66" s="4">
        <f t="shared" si="81"/>
        <v>0</v>
      </c>
      <c r="DS66" s="4">
        <f t="shared" si="82"/>
        <v>0</v>
      </c>
      <c r="DT66" s="4"/>
      <c r="DU66" s="7" t="str">
        <f>REPT(Sept!A66,1)</f>
        <v>VENTALON Eric</v>
      </c>
      <c r="DV66" s="7">
        <f t="shared" si="83"/>
        <v>0</v>
      </c>
      <c r="DW66" s="13"/>
      <c r="DX66" s="13"/>
      <c r="DY66" s="39">
        <f t="shared" si="84"/>
        <v>0</v>
      </c>
      <c r="DZ66" s="13"/>
      <c r="EA66" s="4">
        <f t="shared" si="16"/>
        <v>0</v>
      </c>
      <c r="EB66" s="4">
        <f t="shared" si="85"/>
        <v>0</v>
      </c>
      <c r="EC66" s="4">
        <f t="shared" si="86"/>
        <v>0</v>
      </c>
      <c r="ED66" s="4">
        <f t="shared" si="87"/>
        <v>0</v>
      </c>
      <c r="EE66" s="4">
        <f t="shared" si="88"/>
        <v>0</v>
      </c>
      <c r="EF66" s="4">
        <f t="shared" si="89"/>
        <v>0</v>
      </c>
      <c r="EG66" s="12">
        <f t="shared" si="90"/>
        <v>0</v>
      </c>
      <c r="EH66" s="22">
        <f t="shared" si="127"/>
        <v>110.7</v>
      </c>
      <c r="EI66" s="24">
        <f>SUM(EH66+Avr!EI66)</f>
        <v>1076.5</v>
      </c>
      <c r="EJ66" s="25">
        <f t="shared" si="128"/>
        <v>8</v>
      </c>
      <c r="EK66" s="25">
        <f>SUM(EJ66+Avr!EK66)</f>
        <v>71</v>
      </c>
      <c r="EL66" s="41">
        <f t="shared" si="129"/>
        <v>0</v>
      </c>
    </row>
    <row r="67" spans="1:142" ht="13.5" thickBot="1">
      <c r="A67" s="107" t="str">
        <f>REPT(Sept!A67,1)</f>
        <v>X</v>
      </c>
      <c r="B67" s="7">
        <f t="shared" si="20"/>
        <v>0</v>
      </c>
      <c r="C67" s="13"/>
      <c r="D67" s="13"/>
      <c r="E67" s="39">
        <f t="shared" si="21"/>
        <v>0</v>
      </c>
      <c r="F67" s="13"/>
      <c r="G67" s="4">
        <f t="shared" si="0"/>
        <v>0</v>
      </c>
      <c r="H67" s="4">
        <f t="shared" si="22"/>
        <v>0</v>
      </c>
      <c r="I67" s="4">
        <f t="shared" si="23"/>
        <v>0</v>
      </c>
      <c r="J67" s="4">
        <f t="shared" si="24"/>
        <v>0</v>
      </c>
      <c r="K67" s="4">
        <f t="shared" si="25"/>
        <v>0</v>
      </c>
      <c r="L67" s="4">
        <f t="shared" si="26"/>
        <v>0</v>
      </c>
      <c r="M67" s="4"/>
      <c r="N67" s="7" t="str">
        <f>REPT(Sept!A67,1)</f>
        <v>X</v>
      </c>
      <c r="O67" s="7">
        <f t="shared" si="27"/>
        <v>0</v>
      </c>
      <c r="P67" s="13"/>
      <c r="Q67" s="13"/>
      <c r="R67" s="39">
        <f t="shared" si="28"/>
        <v>0</v>
      </c>
      <c r="S67" s="13"/>
      <c r="T67" s="4">
        <f t="shared" si="1"/>
        <v>0</v>
      </c>
      <c r="U67" s="4">
        <f t="shared" si="29"/>
        <v>0</v>
      </c>
      <c r="V67" s="4">
        <f t="shared" si="30"/>
        <v>0</v>
      </c>
      <c r="W67" s="4">
        <f t="shared" si="31"/>
        <v>0</v>
      </c>
      <c r="X67" s="4">
        <f t="shared" si="32"/>
        <v>0</v>
      </c>
      <c r="Y67" s="4">
        <f t="shared" si="33"/>
        <v>0</v>
      </c>
      <c r="Z67" s="12">
        <f t="shared" si="120"/>
        <v>0</v>
      </c>
      <c r="AA67" s="17"/>
      <c r="AB67" s="7" t="str">
        <f>REPT(Sept!A67,1)</f>
        <v>X</v>
      </c>
      <c r="AC67" s="7">
        <f t="shared" si="34"/>
        <v>0</v>
      </c>
      <c r="AD67" s="13"/>
      <c r="AE67" s="13"/>
      <c r="AF67" s="39">
        <f t="shared" si="35"/>
        <v>0</v>
      </c>
      <c r="AG67" s="13"/>
      <c r="AH67" s="4">
        <f t="shared" si="3"/>
        <v>0</v>
      </c>
      <c r="AI67" s="4">
        <f t="shared" si="36"/>
        <v>0</v>
      </c>
      <c r="AJ67" s="4">
        <f t="shared" si="37"/>
        <v>0</v>
      </c>
      <c r="AK67" s="4">
        <f t="shared" si="38"/>
        <v>0</v>
      </c>
      <c r="AL67" s="4">
        <f t="shared" si="39"/>
        <v>0</v>
      </c>
      <c r="AM67" s="4">
        <f t="shared" si="40"/>
        <v>0</v>
      </c>
      <c r="AN67" s="4"/>
      <c r="AO67" s="7" t="str">
        <f>REPT(Sept!A67,1)</f>
        <v>X</v>
      </c>
      <c r="AP67" s="7">
        <f t="shared" si="41"/>
        <v>0</v>
      </c>
      <c r="AQ67" s="13"/>
      <c r="AR67" s="13"/>
      <c r="AS67" s="39">
        <f t="shared" si="42"/>
        <v>0</v>
      </c>
      <c r="AT67" s="13"/>
      <c r="AU67" s="4">
        <f t="shared" si="4"/>
        <v>0</v>
      </c>
      <c r="AV67" s="4">
        <f t="shared" si="43"/>
        <v>0</v>
      </c>
      <c r="AW67" s="4">
        <f t="shared" si="44"/>
        <v>0</v>
      </c>
      <c r="AX67" s="4">
        <f t="shared" si="45"/>
        <v>0</v>
      </c>
      <c r="AY67" s="4">
        <f t="shared" si="46"/>
        <v>0</v>
      </c>
      <c r="AZ67" s="4">
        <f t="shared" si="47"/>
        <v>0</v>
      </c>
      <c r="BA67" s="12">
        <f t="shared" si="121"/>
        <v>0</v>
      </c>
      <c r="BB67" s="12">
        <f t="shared" si="122"/>
        <v>0</v>
      </c>
      <c r="BC67" s="17"/>
      <c r="BD67" s="7" t="str">
        <f>REPT(Sept!A67,1)</f>
        <v>X</v>
      </c>
      <c r="BE67" s="7">
        <f t="shared" si="48"/>
        <v>0</v>
      </c>
      <c r="BF67" s="13"/>
      <c r="BG67" s="13"/>
      <c r="BH67" s="39">
        <f t="shared" si="49"/>
        <v>0</v>
      </c>
      <c r="BI67" s="13"/>
      <c r="BJ67" s="4">
        <f t="shared" si="7"/>
        <v>0</v>
      </c>
      <c r="BK67" s="4">
        <f t="shared" si="50"/>
        <v>0</v>
      </c>
      <c r="BL67" s="4">
        <f t="shared" si="51"/>
        <v>0</v>
      </c>
      <c r="BM67" s="4">
        <f t="shared" si="52"/>
        <v>0</v>
      </c>
      <c r="BN67" s="4">
        <f t="shared" si="53"/>
        <v>0</v>
      </c>
      <c r="BO67" s="4">
        <f t="shared" si="54"/>
        <v>0</v>
      </c>
      <c r="BP67" s="4"/>
      <c r="BQ67" s="7" t="str">
        <f>REPT(Sept!A67,1)</f>
        <v>X</v>
      </c>
      <c r="BR67" s="7">
        <f t="shared" si="55"/>
        <v>0</v>
      </c>
      <c r="BS67" s="13"/>
      <c r="BT67" s="13"/>
      <c r="BU67" s="39">
        <f t="shared" si="56"/>
        <v>0</v>
      </c>
      <c r="BV67" s="13"/>
      <c r="BW67" s="4">
        <f t="shared" si="8"/>
        <v>0</v>
      </c>
      <c r="BX67" s="4">
        <f t="shared" si="57"/>
        <v>0</v>
      </c>
      <c r="BY67" s="4">
        <f t="shared" si="58"/>
        <v>0</v>
      </c>
      <c r="BZ67" s="4">
        <f t="shared" si="59"/>
        <v>0</v>
      </c>
      <c r="CA67" s="4">
        <f t="shared" si="60"/>
        <v>0</v>
      </c>
      <c r="CB67" s="4">
        <f t="shared" si="61"/>
        <v>0</v>
      </c>
      <c r="CC67" s="12">
        <f t="shared" si="123"/>
        <v>0</v>
      </c>
      <c r="CD67" s="12">
        <f t="shared" si="124"/>
        <v>0</v>
      </c>
      <c r="CE67" s="17"/>
      <c r="CF67" s="7" t="str">
        <f>REPT(Sept!A67,1)</f>
        <v>X</v>
      </c>
      <c r="CG67" s="7">
        <f t="shared" si="62"/>
        <v>0</v>
      </c>
      <c r="CH67" s="13"/>
      <c r="CI67" s="13"/>
      <c r="CJ67" s="39">
        <f t="shared" si="63"/>
        <v>0</v>
      </c>
      <c r="CK67" s="13"/>
      <c r="CL67" s="4">
        <f t="shared" si="11"/>
        <v>0</v>
      </c>
      <c r="CM67" s="4">
        <f t="shared" si="64"/>
        <v>0</v>
      </c>
      <c r="CN67" s="4">
        <f t="shared" si="65"/>
        <v>0</v>
      </c>
      <c r="CO67" s="4">
        <f t="shared" si="66"/>
        <v>0</v>
      </c>
      <c r="CP67" s="4">
        <f t="shared" si="67"/>
        <v>0</v>
      </c>
      <c r="CQ67" s="4">
        <f t="shared" si="68"/>
        <v>0</v>
      </c>
      <c r="CR67" s="4"/>
      <c r="CS67" s="7" t="str">
        <f>REPT(Sept!A67,1)</f>
        <v>X</v>
      </c>
      <c r="CT67" s="7">
        <f t="shared" si="69"/>
        <v>0</v>
      </c>
      <c r="CU67" s="13"/>
      <c r="CV67" s="13"/>
      <c r="CW67" s="39">
        <f t="shared" si="70"/>
        <v>0</v>
      </c>
      <c r="CX67" s="13"/>
      <c r="CY67" s="4">
        <f t="shared" si="12"/>
        <v>0</v>
      </c>
      <c r="CZ67" s="4">
        <f t="shared" si="71"/>
        <v>0</v>
      </c>
      <c r="DA67" s="4">
        <f t="shared" si="72"/>
        <v>0</v>
      </c>
      <c r="DB67" s="4">
        <f t="shared" si="73"/>
        <v>0</v>
      </c>
      <c r="DC67" s="4">
        <f t="shared" si="74"/>
        <v>0</v>
      </c>
      <c r="DD67" s="4">
        <f t="shared" si="75"/>
        <v>0</v>
      </c>
      <c r="DE67" s="12">
        <f t="shared" si="125"/>
        <v>0</v>
      </c>
      <c r="DF67" s="12">
        <f t="shared" si="126"/>
        <v>0</v>
      </c>
      <c r="DG67" s="17"/>
      <c r="DH67" s="7" t="str">
        <f>REPT(Sept!A67,1)</f>
        <v>X</v>
      </c>
      <c r="DI67" s="7">
        <f t="shared" si="76"/>
        <v>0</v>
      </c>
      <c r="DJ67" s="13"/>
      <c r="DK67" s="13"/>
      <c r="DL67" s="39">
        <f t="shared" si="77"/>
        <v>0</v>
      </c>
      <c r="DM67" s="13"/>
      <c r="DN67" s="4">
        <f t="shared" si="15"/>
        <v>0</v>
      </c>
      <c r="DO67" s="4">
        <f t="shared" si="78"/>
        <v>0</v>
      </c>
      <c r="DP67" s="4">
        <f t="shared" si="79"/>
        <v>0</v>
      </c>
      <c r="DQ67" s="4">
        <f t="shared" si="80"/>
        <v>0</v>
      </c>
      <c r="DR67" s="4">
        <f t="shared" si="81"/>
        <v>0</v>
      </c>
      <c r="DS67" s="4">
        <f t="shared" si="82"/>
        <v>0</v>
      </c>
      <c r="DT67" s="4"/>
      <c r="DU67" s="7" t="str">
        <f>REPT(Sept!A67,1)</f>
        <v>X</v>
      </c>
      <c r="DV67" s="7">
        <f t="shared" si="83"/>
        <v>0</v>
      </c>
      <c r="DW67" s="13"/>
      <c r="DX67" s="13"/>
      <c r="DY67" s="39">
        <f t="shared" si="84"/>
        <v>0</v>
      </c>
      <c r="DZ67" s="13"/>
      <c r="EA67" s="4">
        <f t="shared" si="16"/>
        <v>0</v>
      </c>
      <c r="EB67" s="4">
        <f t="shared" si="85"/>
        <v>0</v>
      </c>
      <c r="EC67" s="4">
        <f t="shared" si="86"/>
        <v>0</v>
      </c>
      <c r="ED67" s="4">
        <f t="shared" si="87"/>
        <v>0</v>
      </c>
      <c r="EE67" s="4">
        <f t="shared" si="88"/>
        <v>0</v>
      </c>
      <c r="EF67" s="4">
        <f t="shared" si="89"/>
        <v>0</v>
      </c>
      <c r="EG67" s="12">
        <f t="shared" si="90"/>
        <v>0</v>
      </c>
      <c r="EH67" s="22">
        <f t="shared" si="127"/>
        <v>0</v>
      </c>
      <c r="EI67" s="24">
        <f>SUM(EH67+Avr!EI67)</f>
        <v>0</v>
      </c>
      <c r="EJ67" s="25">
        <f t="shared" si="128"/>
        <v>0</v>
      </c>
      <c r="EK67" s="25">
        <f>SUM(EJ67+Avr!EK67)</f>
        <v>0</v>
      </c>
      <c r="EL67" s="41">
        <f t="shared" si="129"/>
        <v>0</v>
      </c>
    </row>
    <row r="68" spans="1:142" ht="13.5" thickBot="1">
      <c r="A68" s="107" t="str">
        <f>REPT(Sept!A68,1)</f>
        <v>ARNAUD David</v>
      </c>
      <c r="B68" s="7">
        <f t="shared" si="20"/>
        <v>0</v>
      </c>
      <c r="C68" s="13"/>
      <c r="D68" s="13"/>
      <c r="E68" s="39">
        <f t="shared" si="21"/>
        <v>0</v>
      </c>
      <c r="F68" s="13"/>
      <c r="G68" s="4">
        <f t="shared" si="0"/>
        <v>0</v>
      </c>
      <c r="H68" s="4">
        <f t="shared" si="22"/>
        <v>0</v>
      </c>
      <c r="I68" s="4">
        <f t="shared" si="23"/>
        <v>0</v>
      </c>
      <c r="J68" s="4">
        <f t="shared" si="24"/>
        <v>0</v>
      </c>
      <c r="K68" s="4">
        <f t="shared" si="25"/>
        <v>0</v>
      </c>
      <c r="L68" s="4">
        <f t="shared" si="26"/>
        <v>0</v>
      </c>
      <c r="M68" s="4"/>
      <c r="N68" s="7" t="str">
        <f>REPT(Sept!A68,1)</f>
        <v>ARNAUD David</v>
      </c>
      <c r="O68" s="7">
        <f t="shared" si="27"/>
        <v>0</v>
      </c>
      <c r="P68" s="13"/>
      <c r="Q68" s="13"/>
      <c r="R68" s="39">
        <f t="shared" si="28"/>
        <v>0</v>
      </c>
      <c r="S68" s="13"/>
      <c r="T68" s="4">
        <f t="shared" si="1"/>
        <v>0</v>
      </c>
      <c r="U68" s="4">
        <f t="shared" si="29"/>
        <v>0</v>
      </c>
      <c r="V68" s="4">
        <f t="shared" si="30"/>
        <v>0</v>
      </c>
      <c r="W68" s="4">
        <f t="shared" si="31"/>
        <v>0</v>
      </c>
      <c r="X68" s="4">
        <f t="shared" si="32"/>
        <v>0</v>
      </c>
      <c r="Y68" s="4">
        <f t="shared" si="33"/>
        <v>0</v>
      </c>
      <c r="Z68" s="12">
        <f t="shared" si="120"/>
        <v>0</v>
      </c>
      <c r="AA68" s="17"/>
      <c r="AB68" s="7" t="str">
        <f>REPT(Sept!A68,1)</f>
        <v>ARNAUD David</v>
      </c>
      <c r="AC68" s="7">
        <f t="shared" si="34"/>
        <v>0</v>
      </c>
      <c r="AD68" s="13"/>
      <c r="AE68" s="13"/>
      <c r="AF68" s="39">
        <f t="shared" si="35"/>
        <v>0</v>
      </c>
      <c r="AG68" s="13"/>
      <c r="AH68" s="4">
        <f t="shared" si="3"/>
        <v>0</v>
      </c>
      <c r="AI68" s="4">
        <f t="shared" si="36"/>
        <v>0</v>
      </c>
      <c r="AJ68" s="4">
        <f t="shared" si="37"/>
        <v>0</v>
      </c>
      <c r="AK68" s="4">
        <f t="shared" si="38"/>
        <v>0</v>
      </c>
      <c r="AL68" s="4">
        <f t="shared" si="39"/>
        <v>0</v>
      </c>
      <c r="AM68" s="4">
        <f t="shared" si="40"/>
        <v>0</v>
      </c>
      <c r="AN68" s="4"/>
      <c r="AO68" s="7" t="str">
        <f>REPT(Sept!A68,1)</f>
        <v>ARNAUD David</v>
      </c>
      <c r="AP68" s="7">
        <f t="shared" si="41"/>
        <v>0</v>
      </c>
      <c r="AQ68" s="13"/>
      <c r="AR68" s="13"/>
      <c r="AS68" s="39">
        <f t="shared" si="42"/>
        <v>0</v>
      </c>
      <c r="AT68" s="13"/>
      <c r="AU68" s="4">
        <f t="shared" si="4"/>
        <v>0</v>
      </c>
      <c r="AV68" s="4">
        <f t="shared" si="43"/>
        <v>0</v>
      </c>
      <c r="AW68" s="4">
        <f t="shared" si="44"/>
        <v>0</v>
      </c>
      <c r="AX68" s="4">
        <f t="shared" si="45"/>
        <v>0</v>
      </c>
      <c r="AY68" s="4">
        <f t="shared" si="46"/>
        <v>0</v>
      </c>
      <c r="AZ68" s="4">
        <f t="shared" si="47"/>
        <v>0</v>
      </c>
      <c r="BA68" s="12">
        <f t="shared" si="121"/>
        <v>0</v>
      </c>
      <c r="BB68" s="12">
        <f t="shared" si="122"/>
        <v>0</v>
      </c>
      <c r="BC68" s="17"/>
      <c r="BD68" s="7" t="str">
        <f>REPT(Sept!A68,1)</f>
        <v>ARNAUD David</v>
      </c>
      <c r="BE68" s="7">
        <f t="shared" si="48"/>
        <v>0</v>
      </c>
      <c r="BF68" s="13"/>
      <c r="BG68" s="13"/>
      <c r="BH68" s="39">
        <f t="shared" si="49"/>
        <v>0</v>
      </c>
      <c r="BI68" s="13"/>
      <c r="BJ68" s="4">
        <f t="shared" si="7"/>
        <v>0</v>
      </c>
      <c r="BK68" s="4">
        <f t="shared" si="50"/>
        <v>0</v>
      </c>
      <c r="BL68" s="4">
        <f t="shared" si="51"/>
        <v>0</v>
      </c>
      <c r="BM68" s="4">
        <f t="shared" si="52"/>
        <v>0</v>
      </c>
      <c r="BN68" s="4">
        <f t="shared" si="53"/>
        <v>0</v>
      </c>
      <c r="BO68" s="4">
        <f t="shared" si="54"/>
        <v>0</v>
      </c>
      <c r="BP68" s="4"/>
      <c r="BQ68" s="7" t="str">
        <f>REPT(Sept!A68,1)</f>
        <v>ARNAUD David</v>
      </c>
      <c r="BR68" s="7">
        <f t="shared" si="55"/>
        <v>0</v>
      </c>
      <c r="BS68" s="13"/>
      <c r="BT68" s="13"/>
      <c r="BU68" s="39">
        <f t="shared" si="56"/>
        <v>0</v>
      </c>
      <c r="BV68" s="13"/>
      <c r="BW68" s="4">
        <f t="shared" si="8"/>
        <v>0</v>
      </c>
      <c r="BX68" s="4">
        <f t="shared" si="57"/>
        <v>0</v>
      </c>
      <c r="BY68" s="4">
        <f t="shared" si="58"/>
        <v>0</v>
      </c>
      <c r="BZ68" s="4">
        <f t="shared" si="59"/>
        <v>0</v>
      </c>
      <c r="CA68" s="4">
        <f t="shared" si="60"/>
        <v>0</v>
      </c>
      <c r="CB68" s="4">
        <f t="shared" si="61"/>
        <v>0</v>
      </c>
      <c r="CC68" s="12">
        <f t="shared" si="123"/>
        <v>0</v>
      </c>
      <c r="CD68" s="12">
        <f t="shared" si="124"/>
        <v>0</v>
      </c>
      <c r="CE68" s="17"/>
      <c r="CF68" s="7" t="str">
        <f>REPT(Sept!A68,1)</f>
        <v>ARNAUD David</v>
      </c>
      <c r="CG68" s="7">
        <f t="shared" si="62"/>
        <v>0</v>
      </c>
      <c r="CH68" s="13"/>
      <c r="CI68" s="13"/>
      <c r="CJ68" s="39">
        <f t="shared" si="63"/>
        <v>0</v>
      </c>
      <c r="CK68" s="13"/>
      <c r="CL68" s="4">
        <f t="shared" si="11"/>
        <v>0</v>
      </c>
      <c r="CM68" s="4">
        <f t="shared" si="64"/>
        <v>0</v>
      </c>
      <c r="CN68" s="4">
        <f t="shared" si="65"/>
        <v>0</v>
      </c>
      <c r="CO68" s="4">
        <f t="shared" si="66"/>
        <v>0</v>
      </c>
      <c r="CP68" s="4">
        <f t="shared" si="67"/>
        <v>0</v>
      </c>
      <c r="CQ68" s="4">
        <f t="shared" si="68"/>
        <v>0</v>
      </c>
      <c r="CR68" s="4"/>
      <c r="CS68" s="7" t="str">
        <f>REPT(Sept!A68,1)</f>
        <v>ARNAUD David</v>
      </c>
      <c r="CT68" s="7">
        <f t="shared" si="69"/>
        <v>0</v>
      </c>
      <c r="CU68" s="13"/>
      <c r="CV68" s="13"/>
      <c r="CW68" s="39">
        <f t="shared" si="70"/>
        <v>0</v>
      </c>
      <c r="CX68" s="13"/>
      <c r="CY68" s="4">
        <f t="shared" si="12"/>
        <v>0</v>
      </c>
      <c r="CZ68" s="4">
        <f t="shared" si="71"/>
        <v>0</v>
      </c>
      <c r="DA68" s="4">
        <f t="shared" si="72"/>
        <v>0</v>
      </c>
      <c r="DB68" s="4">
        <f t="shared" si="73"/>
        <v>0</v>
      </c>
      <c r="DC68" s="4">
        <f t="shared" si="74"/>
        <v>0</v>
      </c>
      <c r="DD68" s="4">
        <f t="shared" si="75"/>
        <v>0</v>
      </c>
      <c r="DE68" s="12">
        <f t="shared" si="125"/>
        <v>0</v>
      </c>
      <c r="DF68" s="12">
        <f t="shared" si="126"/>
        <v>0</v>
      </c>
      <c r="DG68" s="17"/>
      <c r="DH68" s="7" t="str">
        <f>REPT(Sept!A68,1)</f>
        <v>ARNAUD David</v>
      </c>
      <c r="DI68" s="7">
        <f t="shared" si="76"/>
        <v>0</v>
      </c>
      <c r="DJ68" s="13"/>
      <c r="DK68" s="13"/>
      <c r="DL68" s="39">
        <f t="shared" si="77"/>
        <v>0</v>
      </c>
      <c r="DM68" s="13"/>
      <c r="DN68" s="4">
        <f t="shared" si="15"/>
        <v>0</v>
      </c>
      <c r="DO68" s="4">
        <f t="shared" si="78"/>
        <v>0</v>
      </c>
      <c r="DP68" s="4">
        <f t="shared" si="79"/>
        <v>0</v>
      </c>
      <c r="DQ68" s="4">
        <f t="shared" si="80"/>
        <v>0</v>
      </c>
      <c r="DR68" s="4">
        <f t="shared" si="81"/>
        <v>0</v>
      </c>
      <c r="DS68" s="4">
        <f t="shared" si="82"/>
        <v>0</v>
      </c>
      <c r="DT68" s="4"/>
      <c r="DU68" s="7" t="str">
        <f>REPT(Sept!A68,1)</f>
        <v>ARNAUD David</v>
      </c>
      <c r="DV68" s="7">
        <f t="shared" si="83"/>
        <v>0</v>
      </c>
      <c r="DW68" s="13"/>
      <c r="DX68" s="13"/>
      <c r="DY68" s="39">
        <f t="shared" si="84"/>
        <v>0</v>
      </c>
      <c r="DZ68" s="13"/>
      <c r="EA68" s="4">
        <f t="shared" si="16"/>
        <v>0</v>
      </c>
      <c r="EB68" s="4">
        <f t="shared" si="85"/>
        <v>0</v>
      </c>
      <c r="EC68" s="4">
        <f t="shared" si="86"/>
        <v>0</v>
      </c>
      <c r="ED68" s="4">
        <f t="shared" si="87"/>
        <v>0</v>
      </c>
      <c r="EE68" s="4">
        <f t="shared" si="88"/>
        <v>0</v>
      </c>
      <c r="EF68" s="4">
        <f t="shared" si="89"/>
        <v>0</v>
      </c>
      <c r="EG68" s="12">
        <f t="shared" si="90"/>
        <v>0</v>
      </c>
      <c r="EH68" s="22">
        <f t="shared" si="127"/>
        <v>0</v>
      </c>
      <c r="EI68" s="24">
        <f>SUM(EH68+Avr!EI68)</f>
        <v>5</v>
      </c>
      <c r="EJ68" s="25">
        <f t="shared" si="128"/>
        <v>0</v>
      </c>
      <c r="EK68" s="25">
        <f>SUM(EJ68+Avr!EK68)</f>
        <v>1</v>
      </c>
      <c r="EL68" s="41">
        <f t="shared" si="129"/>
        <v>0</v>
      </c>
    </row>
    <row r="69" spans="1:142" ht="13.5" thickBot="1">
      <c r="A69" s="107" t="str">
        <f>REPT(Sept!A69,1)</f>
        <v>GUITER Thomas</v>
      </c>
      <c r="B69" s="7">
        <f t="shared" si="20"/>
        <v>0</v>
      </c>
      <c r="C69" s="13"/>
      <c r="D69" s="13"/>
      <c r="E69" s="39">
        <f t="shared" si="21"/>
        <v>0</v>
      </c>
      <c r="F69" s="13"/>
      <c r="G69" s="4">
        <f t="shared" si="0"/>
        <v>0</v>
      </c>
      <c r="H69" s="4">
        <f t="shared" si="22"/>
        <v>0</v>
      </c>
      <c r="I69" s="4">
        <f t="shared" si="23"/>
        <v>0</v>
      </c>
      <c r="J69" s="4">
        <f t="shared" si="24"/>
        <v>0</v>
      </c>
      <c r="K69" s="4">
        <f t="shared" si="25"/>
        <v>0</v>
      </c>
      <c r="L69" s="4">
        <f t="shared" si="26"/>
        <v>0</v>
      </c>
      <c r="M69" s="4"/>
      <c r="N69" s="7" t="str">
        <f>REPT(Sept!A69,1)</f>
        <v>GUITER Thomas</v>
      </c>
      <c r="O69" s="7">
        <f t="shared" si="27"/>
        <v>0</v>
      </c>
      <c r="P69" s="13"/>
      <c r="Q69" s="13"/>
      <c r="R69" s="39">
        <f t="shared" si="28"/>
        <v>0</v>
      </c>
      <c r="S69" s="13"/>
      <c r="T69" s="4">
        <f t="shared" si="1"/>
        <v>0</v>
      </c>
      <c r="U69" s="4">
        <f t="shared" si="29"/>
        <v>0</v>
      </c>
      <c r="V69" s="4">
        <f t="shared" si="30"/>
        <v>0</v>
      </c>
      <c r="W69" s="4">
        <f t="shared" si="31"/>
        <v>0</v>
      </c>
      <c r="X69" s="4">
        <f t="shared" si="32"/>
        <v>0</v>
      </c>
      <c r="Y69" s="4">
        <f t="shared" si="33"/>
        <v>0</v>
      </c>
      <c r="Z69" s="12">
        <f t="shared" si="120"/>
        <v>0</v>
      </c>
      <c r="AA69" s="17"/>
      <c r="AB69" s="7" t="str">
        <f>REPT(Sept!A69,1)</f>
        <v>GUITER Thomas</v>
      </c>
      <c r="AC69" s="7">
        <f t="shared" si="34"/>
        <v>0</v>
      </c>
      <c r="AD69" s="13"/>
      <c r="AE69" s="13"/>
      <c r="AF69" s="39">
        <f t="shared" si="35"/>
        <v>0</v>
      </c>
      <c r="AG69" s="13"/>
      <c r="AH69" s="4">
        <f t="shared" si="3"/>
        <v>0</v>
      </c>
      <c r="AI69" s="4">
        <f t="shared" si="36"/>
        <v>0</v>
      </c>
      <c r="AJ69" s="4">
        <f t="shared" si="37"/>
        <v>0</v>
      </c>
      <c r="AK69" s="4">
        <f t="shared" si="38"/>
        <v>0</v>
      </c>
      <c r="AL69" s="4">
        <f t="shared" si="39"/>
        <v>0</v>
      </c>
      <c r="AM69" s="4">
        <f t="shared" si="40"/>
        <v>0</v>
      </c>
      <c r="AN69" s="4"/>
      <c r="AO69" s="7" t="str">
        <f>REPT(Sept!A69,1)</f>
        <v>GUITER Thomas</v>
      </c>
      <c r="AP69" s="7">
        <f t="shared" si="41"/>
        <v>0</v>
      </c>
      <c r="AQ69" s="13"/>
      <c r="AR69" s="13"/>
      <c r="AS69" s="39">
        <f t="shared" si="42"/>
        <v>0</v>
      </c>
      <c r="AT69" s="13"/>
      <c r="AU69" s="4">
        <f t="shared" si="4"/>
        <v>0</v>
      </c>
      <c r="AV69" s="4">
        <f t="shared" si="43"/>
        <v>0</v>
      </c>
      <c r="AW69" s="4">
        <f t="shared" si="44"/>
        <v>0</v>
      </c>
      <c r="AX69" s="4">
        <f t="shared" si="45"/>
        <v>0</v>
      </c>
      <c r="AY69" s="4">
        <f t="shared" si="46"/>
        <v>0</v>
      </c>
      <c r="AZ69" s="4">
        <f t="shared" si="47"/>
        <v>0</v>
      </c>
      <c r="BA69" s="12">
        <f t="shared" si="121"/>
        <v>0</v>
      </c>
      <c r="BB69" s="12">
        <f t="shared" si="122"/>
        <v>0</v>
      </c>
      <c r="BC69" s="17"/>
      <c r="BD69" s="7" t="str">
        <f>REPT(Sept!A69,1)</f>
        <v>GUITER Thomas</v>
      </c>
      <c r="BE69" s="7">
        <f t="shared" si="48"/>
        <v>0</v>
      </c>
      <c r="BF69" s="13"/>
      <c r="BG69" s="13"/>
      <c r="BH69" s="39">
        <f t="shared" si="49"/>
        <v>0</v>
      </c>
      <c r="BI69" s="13"/>
      <c r="BJ69" s="4">
        <f t="shared" si="7"/>
        <v>0</v>
      </c>
      <c r="BK69" s="4">
        <f t="shared" si="50"/>
        <v>0</v>
      </c>
      <c r="BL69" s="4">
        <f t="shared" si="51"/>
        <v>0</v>
      </c>
      <c r="BM69" s="4">
        <f t="shared" si="52"/>
        <v>0</v>
      </c>
      <c r="BN69" s="4">
        <f t="shared" si="53"/>
        <v>0</v>
      </c>
      <c r="BO69" s="4">
        <f t="shared" si="54"/>
        <v>0</v>
      </c>
      <c r="BP69" s="4"/>
      <c r="BQ69" s="7" t="str">
        <f>REPT(Sept!A69,1)</f>
        <v>GUITER Thomas</v>
      </c>
      <c r="BR69" s="7">
        <f t="shared" si="55"/>
        <v>0</v>
      </c>
      <c r="BS69" s="13"/>
      <c r="BT69" s="13"/>
      <c r="BU69" s="39">
        <f t="shared" si="56"/>
        <v>0</v>
      </c>
      <c r="BV69" s="13"/>
      <c r="BW69" s="4">
        <f t="shared" si="8"/>
        <v>0</v>
      </c>
      <c r="BX69" s="4">
        <f t="shared" si="57"/>
        <v>0</v>
      </c>
      <c r="BY69" s="4">
        <f t="shared" si="58"/>
        <v>0</v>
      </c>
      <c r="BZ69" s="4">
        <f t="shared" si="59"/>
        <v>0</v>
      </c>
      <c r="CA69" s="4">
        <f t="shared" si="60"/>
        <v>0</v>
      </c>
      <c r="CB69" s="4">
        <f t="shared" si="61"/>
        <v>0</v>
      </c>
      <c r="CC69" s="12">
        <f t="shared" si="123"/>
        <v>0</v>
      </c>
      <c r="CD69" s="12">
        <f t="shared" si="124"/>
        <v>0</v>
      </c>
      <c r="CE69" s="17"/>
      <c r="CF69" s="7" t="str">
        <f>REPT(Sept!A69,1)</f>
        <v>GUITER Thomas</v>
      </c>
      <c r="CG69" s="7">
        <f t="shared" si="62"/>
        <v>0</v>
      </c>
      <c r="CH69" s="13"/>
      <c r="CI69" s="13"/>
      <c r="CJ69" s="39">
        <f t="shared" si="63"/>
        <v>0</v>
      </c>
      <c r="CK69" s="13"/>
      <c r="CL69" s="4">
        <f t="shared" si="11"/>
        <v>0</v>
      </c>
      <c r="CM69" s="4">
        <f t="shared" si="64"/>
        <v>0</v>
      </c>
      <c r="CN69" s="4">
        <f t="shared" si="65"/>
        <v>0</v>
      </c>
      <c r="CO69" s="4">
        <f t="shared" si="66"/>
        <v>0</v>
      </c>
      <c r="CP69" s="4">
        <f t="shared" si="67"/>
        <v>0</v>
      </c>
      <c r="CQ69" s="4">
        <f t="shared" si="68"/>
        <v>0</v>
      </c>
      <c r="CR69" s="4"/>
      <c r="CS69" s="7" t="str">
        <f>REPT(Sept!A69,1)</f>
        <v>GUITER Thomas</v>
      </c>
      <c r="CT69" s="7">
        <f t="shared" si="69"/>
        <v>0</v>
      </c>
      <c r="CU69" s="13"/>
      <c r="CV69" s="13"/>
      <c r="CW69" s="39">
        <f t="shared" si="70"/>
        <v>0</v>
      </c>
      <c r="CX69" s="13"/>
      <c r="CY69" s="4">
        <f t="shared" si="12"/>
        <v>0</v>
      </c>
      <c r="CZ69" s="4">
        <f t="shared" si="71"/>
        <v>0</v>
      </c>
      <c r="DA69" s="4">
        <f t="shared" si="72"/>
        <v>0</v>
      </c>
      <c r="DB69" s="4">
        <f t="shared" si="73"/>
        <v>0</v>
      </c>
      <c r="DC69" s="4">
        <f t="shared" si="74"/>
        <v>0</v>
      </c>
      <c r="DD69" s="4">
        <f t="shared" si="75"/>
        <v>0</v>
      </c>
      <c r="DE69" s="12">
        <f t="shared" si="125"/>
        <v>0</v>
      </c>
      <c r="DF69" s="12">
        <f t="shared" si="126"/>
        <v>0</v>
      </c>
      <c r="DG69" s="17"/>
      <c r="DH69" s="7" t="str">
        <f>REPT(Sept!A69,1)</f>
        <v>GUITER Thomas</v>
      </c>
      <c r="DI69" s="7">
        <f t="shared" si="76"/>
        <v>0</v>
      </c>
      <c r="DJ69" s="13"/>
      <c r="DK69" s="13"/>
      <c r="DL69" s="39">
        <f t="shared" si="77"/>
        <v>0</v>
      </c>
      <c r="DM69" s="13"/>
      <c r="DN69" s="4">
        <f t="shared" si="15"/>
        <v>0</v>
      </c>
      <c r="DO69" s="4">
        <f t="shared" si="78"/>
        <v>0</v>
      </c>
      <c r="DP69" s="4">
        <f t="shared" si="79"/>
        <v>0</v>
      </c>
      <c r="DQ69" s="4">
        <f t="shared" si="80"/>
        <v>0</v>
      </c>
      <c r="DR69" s="4">
        <f t="shared" si="81"/>
        <v>0</v>
      </c>
      <c r="DS69" s="4">
        <f t="shared" si="82"/>
        <v>0</v>
      </c>
      <c r="DT69" s="4"/>
      <c r="DU69" s="7" t="str">
        <f>REPT(Sept!A69,1)</f>
        <v>GUITER Thomas</v>
      </c>
      <c r="DV69" s="7">
        <f t="shared" si="83"/>
        <v>0</v>
      </c>
      <c r="DW69" s="13"/>
      <c r="DX69" s="13"/>
      <c r="DY69" s="39">
        <f t="shared" si="84"/>
        <v>0</v>
      </c>
      <c r="DZ69" s="13"/>
      <c r="EA69" s="4">
        <f t="shared" si="16"/>
        <v>0</v>
      </c>
      <c r="EB69" s="4">
        <f t="shared" si="85"/>
        <v>0</v>
      </c>
      <c r="EC69" s="4">
        <f t="shared" si="86"/>
        <v>0</v>
      </c>
      <c r="ED69" s="4">
        <f t="shared" si="87"/>
        <v>0</v>
      </c>
      <c r="EE69" s="4">
        <f t="shared" si="88"/>
        <v>0</v>
      </c>
      <c r="EF69" s="4">
        <f t="shared" si="89"/>
        <v>0</v>
      </c>
      <c r="EG69" s="12">
        <f t="shared" si="90"/>
        <v>0</v>
      </c>
      <c r="EH69" s="22">
        <f t="shared" si="127"/>
        <v>0</v>
      </c>
      <c r="EI69" s="24">
        <f>SUM(EH69+Avr!EI69)</f>
        <v>55</v>
      </c>
      <c r="EJ69" s="25">
        <f t="shared" si="128"/>
        <v>0</v>
      </c>
      <c r="EK69" s="25">
        <f>SUM(EJ69+Avr!EK69)</f>
        <v>3</v>
      </c>
      <c r="EL69" s="41">
        <f t="shared" si="129"/>
        <v>0</v>
      </c>
    </row>
    <row r="70" spans="1:142" ht="13.5" thickBot="1">
      <c r="A70" s="107" t="str">
        <f>REPT(Sept!A70,1)</f>
        <v>RERECICH Cédric</v>
      </c>
      <c r="B70" s="7">
        <f t="shared" si="20"/>
        <v>0</v>
      </c>
      <c r="C70" s="13"/>
      <c r="D70" s="13"/>
      <c r="E70" s="39">
        <f t="shared" si="21"/>
        <v>0</v>
      </c>
      <c r="F70" s="13"/>
      <c r="G70" s="4">
        <f t="shared" si="0"/>
        <v>0</v>
      </c>
      <c r="H70" s="4">
        <f t="shared" si="22"/>
        <v>0</v>
      </c>
      <c r="I70" s="4">
        <f t="shared" si="23"/>
        <v>0</v>
      </c>
      <c r="J70" s="4">
        <f t="shared" si="24"/>
        <v>0</v>
      </c>
      <c r="K70" s="4">
        <f t="shared" si="25"/>
        <v>0</v>
      </c>
      <c r="L70" s="4">
        <f t="shared" si="26"/>
        <v>0</v>
      </c>
      <c r="M70" s="4"/>
      <c r="N70" s="7" t="str">
        <f>REPT(Sept!A70,1)</f>
        <v>RERECICH Cédric</v>
      </c>
      <c r="O70" s="7">
        <f t="shared" si="27"/>
        <v>0</v>
      </c>
      <c r="P70" s="13"/>
      <c r="Q70" s="13"/>
      <c r="R70" s="39">
        <f t="shared" si="28"/>
        <v>0</v>
      </c>
      <c r="S70" s="13"/>
      <c r="T70" s="4">
        <f t="shared" si="1"/>
        <v>0</v>
      </c>
      <c r="U70" s="4">
        <f t="shared" si="29"/>
        <v>0</v>
      </c>
      <c r="V70" s="4">
        <f t="shared" si="30"/>
        <v>0</v>
      </c>
      <c r="W70" s="4">
        <f t="shared" si="31"/>
        <v>0</v>
      </c>
      <c r="X70" s="4">
        <f t="shared" si="32"/>
        <v>0</v>
      </c>
      <c r="Y70" s="4">
        <f t="shared" si="33"/>
        <v>0</v>
      </c>
      <c r="Z70" s="12">
        <f t="shared" si="120"/>
        <v>0</v>
      </c>
      <c r="AA70" s="17"/>
      <c r="AB70" s="7" t="str">
        <f>REPT(Sept!A70,1)</f>
        <v>RERECICH Cédric</v>
      </c>
      <c r="AC70" s="7">
        <f t="shared" si="34"/>
        <v>0</v>
      </c>
      <c r="AD70" s="13"/>
      <c r="AE70" s="13"/>
      <c r="AF70" s="39">
        <f t="shared" si="35"/>
        <v>0</v>
      </c>
      <c r="AG70" s="13"/>
      <c r="AH70" s="4">
        <f t="shared" si="3"/>
        <v>0</v>
      </c>
      <c r="AI70" s="4">
        <f t="shared" si="36"/>
        <v>0</v>
      </c>
      <c r="AJ70" s="4">
        <f t="shared" si="37"/>
        <v>0</v>
      </c>
      <c r="AK70" s="4">
        <f t="shared" si="38"/>
        <v>0</v>
      </c>
      <c r="AL70" s="4">
        <f t="shared" si="39"/>
        <v>0</v>
      </c>
      <c r="AM70" s="4">
        <f t="shared" si="40"/>
        <v>0</v>
      </c>
      <c r="AN70" s="4"/>
      <c r="AO70" s="7" t="str">
        <f>REPT(Sept!A70,1)</f>
        <v>RERECICH Cédric</v>
      </c>
      <c r="AP70" s="7">
        <f t="shared" si="41"/>
        <v>0</v>
      </c>
      <c r="AQ70" s="13"/>
      <c r="AR70" s="13"/>
      <c r="AS70" s="39">
        <f t="shared" si="42"/>
        <v>0</v>
      </c>
      <c r="AT70" s="13"/>
      <c r="AU70" s="4">
        <f t="shared" si="4"/>
        <v>0</v>
      </c>
      <c r="AV70" s="4">
        <f t="shared" si="43"/>
        <v>0</v>
      </c>
      <c r="AW70" s="4">
        <f t="shared" si="44"/>
        <v>0</v>
      </c>
      <c r="AX70" s="4">
        <f t="shared" si="45"/>
        <v>0</v>
      </c>
      <c r="AY70" s="4">
        <f t="shared" si="46"/>
        <v>0</v>
      </c>
      <c r="AZ70" s="4">
        <f t="shared" si="47"/>
        <v>0</v>
      </c>
      <c r="BA70" s="12">
        <f t="shared" si="121"/>
        <v>0</v>
      </c>
      <c r="BB70" s="12">
        <f t="shared" si="122"/>
        <v>0</v>
      </c>
      <c r="BC70" s="17"/>
      <c r="BD70" s="7" t="str">
        <f>REPT(Sept!A70,1)</f>
        <v>RERECICH Cédric</v>
      </c>
      <c r="BE70" s="7">
        <f t="shared" si="48"/>
        <v>0</v>
      </c>
      <c r="BF70" s="13"/>
      <c r="BG70" s="13"/>
      <c r="BH70" s="39">
        <f t="shared" si="49"/>
        <v>0</v>
      </c>
      <c r="BI70" s="13"/>
      <c r="BJ70" s="4">
        <f t="shared" si="7"/>
        <v>0</v>
      </c>
      <c r="BK70" s="4">
        <f t="shared" si="50"/>
        <v>0</v>
      </c>
      <c r="BL70" s="4">
        <f t="shared" si="51"/>
        <v>0</v>
      </c>
      <c r="BM70" s="4">
        <f t="shared" si="52"/>
        <v>0</v>
      </c>
      <c r="BN70" s="4">
        <f t="shared" si="53"/>
        <v>0</v>
      </c>
      <c r="BO70" s="4">
        <f t="shared" si="54"/>
        <v>0</v>
      </c>
      <c r="BP70" s="4"/>
      <c r="BQ70" s="7" t="str">
        <f>REPT(Sept!A70,1)</f>
        <v>RERECICH Cédric</v>
      </c>
      <c r="BR70" s="7">
        <f t="shared" si="55"/>
        <v>0</v>
      </c>
      <c r="BS70" s="13"/>
      <c r="BT70" s="13"/>
      <c r="BU70" s="39">
        <f t="shared" si="56"/>
        <v>0</v>
      </c>
      <c r="BV70" s="13"/>
      <c r="BW70" s="4">
        <f t="shared" si="8"/>
        <v>0</v>
      </c>
      <c r="BX70" s="4">
        <f t="shared" si="57"/>
        <v>0</v>
      </c>
      <c r="BY70" s="4">
        <f t="shared" si="58"/>
        <v>0</v>
      </c>
      <c r="BZ70" s="4">
        <f t="shared" si="59"/>
        <v>0</v>
      </c>
      <c r="CA70" s="4">
        <f t="shared" si="60"/>
        <v>0</v>
      </c>
      <c r="CB70" s="4">
        <f t="shared" si="61"/>
        <v>0</v>
      </c>
      <c r="CC70" s="12">
        <f t="shared" si="123"/>
        <v>0</v>
      </c>
      <c r="CD70" s="12">
        <f t="shared" si="124"/>
        <v>0</v>
      </c>
      <c r="CE70" s="17"/>
      <c r="CF70" s="7" t="str">
        <f>REPT(Sept!A70,1)</f>
        <v>RERECICH Cédric</v>
      </c>
      <c r="CG70" s="7">
        <f t="shared" si="62"/>
        <v>0</v>
      </c>
      <c r="CH70" s="13"/>
      <c r="CI70" s="13"/>
      <c r="CJ70" s="39">
        <f t="shared" si="63"/>
        <v>0</v>
      </c>
      <c r="CK70" s="13"/>
      <c r="CL70" s="4">
        <f t="shared" si="11"/>
        <v>0</v>
      </c>
      <c r="CM70" s="4">
        <f t="shared" si="64"/>
        <v>0</v>
      </c>
      <c r="CN70" s="4">
        <f t="shared" si="65"/>
        <v>0</v>
      </c>
      <c r="CO70" s="4">
        <f t="shared" si="66"/>
        <v>0</v>
      </c>
      <c r="CP70" s="4">
        <f t="shared" si="67"/>
        <v>0</v>
      </c>
      <c r="CQ70" s="4">
        <f t="shared" si="68"/>
        <v>0</v>
      </c>
      <c r="CR70" s="4"/>
      <c r="CS70" s="7" t="str">
        <f>REPT(Sept!A70,1)</f>
        <v>RERECICH Cédric</v>
      </c>
      <c r="CT70" s="7">
        <f t="shared" si="69"/>
        <v>0</v>
      </c>
      <c r="CU70" s="13"/>
      <c r="CV70" s="13"/>
      <c r="CW70" s="39">
        <f t="shared" si="70"/>
        <v>0</v>
      </c>
      <c r="CX70" s="13"/>
      <c r="CY70" s="4">
        <f t="shared" si="12"/>
        <v>0</v>
      </c>
      <c r="CZ70" s="4">
        <f t="shared" si="71"/>
        <v>0</v>
      </c>
      <c r="DA70" s="4">
        <f t="shared" si="72"/>
        <v>0</v>
      </c>
      <c r="DB70" s="4">
        <f t="shared" si="73"/>
        <v>0</v>
      </c>
      <c r="DC70" s="4">
        <f t="shared" si="74"/>
        <v>0</v>
      </c>
      <c r="DD70" s="4">
        <f t="shared" si="75"/>
        <v>0</v>
      </c>
      <c r="DE70" s="12">
        <f t="shared" si="125"/>
        <v>0</v>
      </c>
      <c r="DF70" s="12">
        <f t="shared" si="126"/>
        <v>0</v>
      </c>
      <c r="DG70" s="17"/>
      <c r="DH70" s="7" t="str">
        <f>REPT(Sept!A70,1)</f>
        <v>RERECICH Cédric</v>
      </c>
      <c r="DI70" s="7">
        <f t="shared" si="76"/>
        <v>0</v>
      </c>
      <c r="DJ70" s="13"/>
      <c r="DK70" s="13"/>
      <c r="DL70" s="39">
        <f t="shared" si="77"/>
        <v>0</v>
      </c>
      <c r="DM70" s="13"/>
      <c r="DN70" s="4">
        <f t="shared" si="15"/>
        <v>0</v>
      </c>
      <c r="DO70" s="4">
        <f t="shared" si="78"/>
        <v>0</v>
      </c>
      <c r="DP70" s="4">
        <f t="shared" si="79"/>
        <v>0</v>
      </c>
      <c r="DQ70" s="4">
        <f t="shared" si="80"/>
        <v>0</v>
      </c>
      <c r="DR70" s="4">
        <f t="shared" si="81"/>
        <v>0</v>
      </c>
      <c r="DS70" s="4">
        <f t="shared" si="82"/>
        <v>0</v>
      </c>
      <c r="DT70" s="4"/>
      <c r="DU70" s="7" t="str">
        <f>REPT(Sept!A70,1)</f>
        <v>RERECICH Cédric</v>
      </c>
      <c r="DV70" s="7">
        <f t="shared" si="83"/>
        <v>0</v>
      </c>
      <c r="DW70" s="13"/>
      <c r="DX70" s="13"/>
      <c r="DY70" s="39">
        <f t="shared" si="84"/>
        <v>0</v>
      </c>
      <c r="DZ70" s="13"/>
      <c r="EA70" s="4">
        <f t="shared" si="16"/>
        <v>0</v>
      </c>
      <c r="EB70" s="4">
        <f t="shared" si="85"/>
        <v>0</v>
      </c>
      <c r="EC70" s="4">
        <f t="shared" si="86"/>
        <v>0</v>
      </c>
      <c r="ED70" s="4">
        <f t="shared" si="87"/>
        <v>0</v>
      </c>
      <c r="EE70" s="4">
        <f t="shared" si="88"/>
        <v>0</v>
      </c>
      <c r="EF70" s="4">
        <f t="shared" si="89"/>
        <v>0</v>
      </c>
      <c r="EG70" s="12">
        <f t="shared" si="90"/>
        <v>0</v>
      </c>
      <c r="EH70" s="22">
        <f t="shared" si="127"/>
        <v>0</v>
      </c>
      <c r="EI70" s="24">
        <f>SUM(EH70+Avr!EI70)</f>
        <v>524.79999999999995</v>
      </c>
      <c r="EJ70" s="25">
        <f t="shared" si="128"/>
        <v>0</v>
      </c>
      <c r="EK70" s="25">
        <f>SUM(EJ70+Avr!EK70)</f>
        <v>24</v>
      </c>
      <c r="EL70" s="41">
        <f t="shared" si="129"/>
        <v>0</v>
      </c>
    </row>
    <row r="71" spans="1:142" ht="13.5" thickBot="1">
      <c r="A71" s="107" t="str">
        <f>REPT(Sept!A71,1)</f>
        <v>RAYNAL Rémi</v>
      </c>
      <c r="B71" s="7">
        <f t="shared" si="20"/>
        <v>1</v>
      </c>
      <c r="C71" s="13">
        <v>29</v>
      </c>
      <c r="D71" s="13"/>
      <c r="E71" s="39">
        <f t="shared" si="21"/>
        <v>0</v>
      </c>
      <c r="F71" s="13"/>
      <c r="G71" s="4">
        <f t="shared" si="0"/>
        <v>29</v>
      </c>
      <c r="H71" s="4">
        <f t="shared" si="22"/>
        <v>29</v>
      </c>
      <c r="I71" s="4">
        <f t="shared" si="23"/>
        <v>29</v>
      </c>
      <c r="J71" s="4">
        <f t="shared" si="24"/>
        <v>29</v>
      </c>
      <c r="K71" s="4">
        <f t="shared" si="25"/>
        <v>29</v>
      </c>
      <c r="L71" s="4">
        <f t="shared" si="26"/>
        <v>29</v>
      </c>
      <c r="M71" s="4"/>
      <c r="N71" s="7" t="str">
        <f>REPT(Sept!A71,1)</f>
        <v>RAYNAL Rémi</v>
      </c>
      <c r="O71" s="7">
        <f t="shared" si="27"/>
        <v>1</v>
      </c>
      <c r="P71" s="13">
        <v>8</v>
      </c>
      <c r="Q71" s="13"/>
      <c r="R71" s="39">
        <f t="shared" si="28"/>
        <v>0</v>
      </c>
      <c r="S71" s="13"/>
      <c r="T71" s="4">
        <f t="shared" si="1"/>
        <v>8</v>
      </c>
      <c r="U71" s="4">
        <f t="shared" si="29"/>
        <v>8</v>
      </c>
      <c r="V71" s="4">
        <f t="shared" si="30"/>
        <v>8</v>
      </c>
      <c r="W71" s="4">
        <f t="shared" si="31"/>
        <v>8</v>
      </c>
      <c r="X71" s="4">
        <f t="shared" si="32"/>
        <v>8</v>
      </c>
      <c r="Y71" s="4">
        <f t="shared" si="33"/>
        <v>8</v>
      </c>
      <c r="Z71" s="12">
        <f t="shared" si="120"/>
        <v>29</v>
      </c>
      <c r="AA71" s="17"/>
      <c r="AB71" s="7" t="str">
        <f>REPT(Sept!A71,1)</f>
        <v>RAYNAL Rémi</v>
      </c>
      <c r="AC71" s="7">
        <f t="shared" si="34"/>
        <v>1</v>
      </c>
      <c r="AD71" s="13">
        <v>12</v>
      </c>
      <c r="AE71" s="13"/>
      <c r="AF71" s="39">
        <f t="shared" si="35"/>
        <v>0</v>
      </c>
      <c r="AG71" s="13"/>
      <c r="AH71" s="4">
        <f t="shared" si="3"/>
        <v>12</v>
      </c>
      <c r="AI71" s="4">
        <f t="shared" si="36"/>
        <v>12</v>
      </c>
      <c r="AJ71" s="4">
        <f t="shared" si="37"/>
        <v>12</v>
      </c>
      <c r="AK71" s="4">
        <f t="shared" si="38"/>
        <v>12</v>
      </c>
      <c r="AL71" s="4">
        <f t="shared" si="39"/>
        <v>12</v>
      </c>
      <c r="AM71" s="4">
        <f t="shared" si="40"/>
        <v>12</v>
      </c>
      <c r="AN71" s="4"/>
      <c r="AO71" s="7" t="str">
        <f>REPT(Sept!A71,1)</f>
        <v>RAYNAL Rémi</v>
      </c>
      <c r="AP71" s="7">
        <f t="shared" si="41"/>
        <v>1</v>
      </c>
      <c r="AQ71" s="13">
        <v>32</v>
      </c>
      <c r="AR71" s="13">
        <v>4</v>
      </c>
      <c r="AS71" s="39">
        <f t="shared" si="42"/>
        <v>0</v>
      </c>
      <c r="AT71" s="13"/>
      <c r="AU71" s="4">
        <f t="shared" si="4"/>
        <v>32</v>
      </c>
      <c r="AV71" s="4">
        <f t="shared" si="43"/>
        <v>32</v>
      </c>
      <c r="AW71" s="4">
        <f t="shared" si="44"/>
        <v>32</v>
      </c>
      <c r="AX71" s="4">
        <f t="shared" si="45"/>
        <v>38.4</v>
      </c>
      <c r="AY71" s="4">
        <f t="shared" si="46"/>
        <v>38.4</v>
      </c>
      <c r="AZ71" s="4">
        <f t="shared" si="47"/>
        <v>38.4</v>
      </c>
      <c r="BA71" s="12">
        <f t="shared" si="121"/>
        <v>38.4</v>
      </c>
      <c r="BB71" s="12">
        <f t="shared" si="122"/>
        <v>67.400000000000006</v>
      </c>
      <c r="BC71" s="17"/>
      <c r="BD71" s="7" t="str">
        <f>REPT(Sept!A71,1)</f>
        <v>RAYNAL Rémi</v>
      </c>
      <c r="BE71" s="7">
        <f t="shared" si="48"/>
        <v>1</v>
      </c>
      <c r="BF71" s="13">
        <v>6</v>
      </c>
      <c r="BG71" s="13"/>
      <c r="BH71" s="39">
        <f t="shared" si="49"/>
        <v>0</v>
      </c>
      <c r="BI71" s="13"/>
      <c r="BJ71" s="4">
        <f t="shared" si="7"/>
        <v>6</v>
      </c>
      <c r="BK71" s="4">
        <f t="shared" si="50"/>
        <v>6</v>
      </c>
      <c r="BL71" s="4">
        <f t="shared" si="51"/>
        <v>6</v>
      </c>
      <c r="BM71" s="4">
        <f t="shared" si="52"/>
        <v>6</v>
      </c>
      <c r="BN71" s="4">
        <f t="shared" si="53"/>
        <v>6</v>
      </c>
      <c r="BO71" s="4">
        <f t="shared" si="54"/>
        <v>6</v>
      </c>
      <c r="BP71" s="4"/>
      <c r="BQ71" s="7" t="str">
        <f>REPT(Sept!A71,1)</f>
        <v>RAYNAL Rémi</v>
      </c>
      <c r="BR71" s="7">
        <f t="shared" si="55"/>
        <v>0</v>
      </c>
      <c r="BS71" s="13"/>
      <c r="BT71" s="13"/>
      <c r="BU71" s="39">
        <f t="shared" si="56"/>
        <v>0</v>
      </c>
      <c r="BV71" s="13"/>
      <c r="BW71" s="4">
        <f t="shared" si="8"/>
        <v>0</v>
      </c>
      <c r="BX71" s="4">
        <f t="shared" si="57"/>
        <v>0</v>
      </c>
      <c r="BY71" s="4">
        <f t="shared" si="58"/>
        <v>0</v>
      </c>
      <c r="BZ71" s="4">
        <f t="shared" si="59"/>
        <v>0</v>
      </c>
      <c r="CA71" s="4">
        <f t="shared" si="60"/>
        <v>0</v>
      </c>
      <c r="CB71" s="4">
        <f t="shared" si="61"/>
        <v>0</v>
      </c>
      <c r="CC71" s="12">
        <f t="shared" si="123"/>
        <v>6</v>
      </c>
      <c r="CD71" s="12">
        <f t="shared" si="124"/>
        <v>73.400000000000006</v>
      </c>
      <c r="CE71" s="17"/>
      <c r="CF71" s="7" t="str">
        <f>REPT(Sept!A71,1)</f>
        <v>RAYNAL Rémi</v>
      </c>
      <c r="CG71" s="7">
        <f t="shared" si="62"/>
        <v>1</v>
      </c>
      <c r="CH71" s="13">
        <v>25</v>
      </c>
      <c r="CI71" s="13"/>
      <c r="CJ71" s="39">
        <f t="shared" si="63"/>
        <v>0</v>
      </c>
      <c r="CK71" s="13"/>
      <c r="CL71" s="4">
        <f t="shared" si="11"/>
        <v>25</v>
      </c>
      <c r="CM71" s="4">
        <f t="shared" si="64"/>
        <v>25</v>
      </c>
      <c r="CN71" s="4">
        <f t="shared" si="65"/>
        <v>25</v>
      </c>
      <c r="CO71" s="4">
        <f t="shared" si="66"/>
        <v>25</v>
      </c>
      <c r="CP71" s="4">
        <f t="shared" si="67"/>
        <v>25</v>
      </c>
      <c r="CQ71" s="4">
        <f t="shared" si="68"/>
        <v>25</v>
      </c>
      <c r="CR71" s="4"/>
      <c r="CS71" s="7" t="str">
        <f>REPT(Sept!A71,1)</f>
        <v>RAYNAL Rémi</v>
      </c>
      <c r="CT71" s="7">
        <f t="shared" si="69"/>
        <v>1</v>
      </c>
      <c r="CU71" s="13">
        <v>6</v>
      </c>
      <c r="CV71" s="13"/>
      <c r="CW71" s="39">
        <f t="shared" si="70"/>
        <v>0</v>
      </c>
      <c r="CX71" s="13"/>
      <c r="CY71" s="4">
        <f t="shared" si="12"/>
        <v>6</v>
      </c>
      <c r="CZ71" s="4">
        <f t="shared" si="71"/>
        <v>6</v>
      </c>
      <c r="DA71" s="4">
        <f t="shared" si="72"/>
        <v>6</v>
      </c>
      <c r="DB71" s="4">
        <f t="shared" si="73"/>
        <v>6</v>
      </c>
      <c r="DC71" s="4">
        <f t="shared" si="74"/>
        <v>6</v>
      </c>
      <c r="DD71" s="4">
        <f t="shared" si="75"/>
        <v>6</v>
      </c>
      <c r="DE71" s="12">
        <f t="shared" si="125"/>
        <v>25</v>
      </c>
      <c r="DF71" s="12">
        <f t="shared" si="126"/>
        <v>98.4</v>
      </c>
      <c r="DG71" s="17"/>
      <c r="DH71" s="7" t="str">
        <f>REPT(Sept!A71,1)</f>
        <v>RAYNAL Rémi</v>
      </c>
      <c r="DI71" s="7">
        <f t="shared" si="76"/>
        <v>0</v>
      </c>
      <c r="DJ71" s="13"/>
      <c r="DK71" s="13"/>
      <c r="DL71" s="39">
        <f t="shared" si="77"/>
        <v>0</v>
      </c>
      <c r="DM71" s="13"/>
      <c r="DN71" s="4">
        <f t="shared" si="15"/>
        <v>0</v>
      </c>
      <c r="DO71" s="4">
        <f t="shared" si="78"/>
        <v>0</v>
      </c>
      <c r="DP71" s="4">
        <f t="shared" si="79"/>
        <v>0</v>
      </c>
      <c r="DQ71" s="4">
        <f t="shared" si="80"/>
        <v>0</v>
      </c>
      <c r="DR71" s="4">
        <f t="shared" si="81"/>
        <v>0</v>
      </c>
      <c r="DS71" s="4">
        <f t="shared" si="82"/>
        <v>0</v>
      </c>
      <c r="DT71" s="4"/>
      <c r="DU71" s="7" t="str">
        <f>REPT(Sept!A71,1)</f>
        <v>RAYNAL Rémi</v>
      </c>
      <c r="DV71" s="7">
        <f t="shared" si="83"/>
        <v>0</v>
      </c>
      <c r="DW71" s="13"/>
      <c r="DX71" s="13"/>
      <c r="DY71" s="39">
        <f t="shared" si="84"/>
        <v>0</v>
      </c>
      <c r="DZ71" s="13"/>
      <c r="EA71" s="4">
        <f t="shared" si="16"/>
        <v>0</v>
      </c>
      <c r="EB71" s="4">
        <f t="shared" si="85"/>
        <v>0</v>
      </c>
      <c r="EC71" s="4">
        <f t="shared" si="86"/>
        <v>0</v>
      </c>
      <c r="ED71" s="4">
        <f t="shared" si="87"/>
        <v>0</v>
      </c>
      <c r="EE71" s="4">
        <f t="shared" si="88"/>
        <v>0</v>
      </c>
      <c r="EF71" s="4">
        <f t="shared" si="89"/>
        <v>0</v>
      </c>
      <c r="EG71" s="12">
        <f t="shared" si="90"/>
        <v>0</v>
      </c>
      <c r="EH71" s="22">
        <f t="shared" si="127"/>
        <v>98.4</v>
      </c>
      <c r="EI71" s="24">
        <f>SUM(EH71+Avr!EI71)</f>
        <v>914.30000000000007</v>
      </c>
      <c r="EJ71" s="25">
        <f t="shared" si="128"/>
        <v>7</v>
      </c>
      <c r="EK71" s="25">
        <f>SUM(EJ71+Avr!EK71)</f>
        <v>54</v>
      </c>
      <c r="EL71" s="41">
        <f t="shared" si="129"/>
        <v>0</v>
      </c>
    </row>
    <row r="72" spans="1:142" ht="13.5" thickBot="1">
      <c r="A72" s="107" t="str">
        <f>REPT(Sept!A72,1)</f>
        <v>THERY Sophie</v>
      </c>
      <c r="B72" s="7">
        <f t="shared" si="20"/>
        <v>0</v>
      </c>
      <c r="C72" s="13"/>
      <c r="D72" s="13"/>
      <c r="E72" s="39">
        <f t="shared" si="21"/>
        <v>0</v>
      </c>
      <c r="F72" s="13"/>
      <c r="G72" s="4">
        <f t="shared" si="0"/>
        <v>0</v>
      </c>
      <c r="H72" s="4">
        <f t="shared" si="22"/>
        <v>0</v>
      </c>
      <c r="I72" s="4">
        <f t="shared" si="23"/>
        <v>0</v>
      </c>
      <c r="J72" s="4">
        <f t="shared" si="24"/>
        <v>0</v>
      </c>
      <c r="K72" s="4">
        <f t="shared" si="25"/>
        <v>0</v>
      </c>
      <c r="L72" s="4">
        <f t="shared" si="26"/>
        <v>0</v>
      </c>
      <c r="M72" s="4"/>
      <c r="N72" s="7" t="str">
        <f>REPT(Sept!A72,1)</f>
        <v>THERY Sophie</v>
      </c>
      <c r="O72" s="7">
        <f t="shared" si="27"/>
        <v>0</v>
      </c>
      <c r="P72" s="13"/>
      <c r="Q72" s="13"/>
      <c r="R72" s="39">
        <f t="shared" si="28"/>
        <v>0</v>
      </c>
      <c r="S72" s="13"/>
      <c r="T72" s="4">
        <f t="shared" si="1"/>
        <v>0</v>
      </c>
      <c r="U72" s="4">
        <f t="shared" si="29"/>
        <v>0</v>
      </c>
      <c r="V72" s="4">
        <f t="shared" si="30"/>
        <v>0</v>
      </c>
      <c r="W72" s="4">
        <f t="shared" si="31"/>
        <v>0</v>
      </c>
      <c r="X72" s="4">
        <f t="shared" si="32"/>
        <v>0</v>
      </c>
      <c r="Y72" s="4">
        <f t="shared" si="33"/>
        <v>0</v>
      </c>
      <c r="Z72" s="12">
        <f t="shared" si="120"/>
        <v>0</v>
      </c>
      <c r="AA72" s="17"/>
      <c r="AB72" s="7" t="str">
        <f>REPT(Sept!A72,1)</f>
        <v>THERY Sophie</v>
      </c>
      <c r="AC72" s="7">
        <f t="shared" si="34"/>
        <v>0</v>
      </c>
      <c r="AD72" s="13"/>
      <c r="AE72" s="13"/>
      <c r="AF72" s="39">
        <f t="shared" si="35"/>
        <v>0</v>
      </c>
      <c r="AG72" s="13"/>
      <c r="AH72" s="4">
        <f t="shared" si="3"/>
        <v>0</v>
      </c>
      <c r="AI72" s="4">
        <f t="shared" si="36"/>
        <v>0</v>
      </c>
      <c r="AJ72" s="4">
        <f t="shared" si="37"/>
        <v>0</v>
      </c>
      <c r="AK72" s="4">
        <f t="shared" si="38"/>
        <v>0</v>
      </c>
      <c r="AL72" s="4">
        <f t="shared" si="39"/>
        <v>0</v>
      </c>
      <c r="AM72" s="4">
        <f t="shared" si="40"/>
        <v>0</v>
      </c>
      <c r="AN72" s="4"/>
      <c r="AO72" s="7" t="str">
        <f>REPT(Sept!A72,1)</f>
        <v>THERY Sophie</v>
      </c>
      <c r="AP72" s="7">
        <f t="shared" si="41"/>
        <v>0</v>
      </c>
      <c r="AQ72" s="13"/>
      <c r="AR72" s="13"/>
      <c r="AS72" s="39">
        <f t="shared" si="42"/>
        <v>0</v>
      </c>
      <c r="AT72" s="13"/>
      <c r="AU72" s="4">
        <f t="shared" si="4"/>
        <v>0</v>
      </c>
      <c r="AV72" s="4">
        <f t="shared" si="43"/>
        <v>0</v>
      </c>
      <c r="AW72" s="4">
        <f t="shared" si="44"/>
        <v>0</v>
      </c>
      <c r="AX72" s="4">
        <f t="shared" si="45"/>
        <v>0</v>
      </c>
      <c r="AY72" s="4">
        <f t="shared" si="46"/>
        <v>0</v>
      </c>
      <c r="AZ72" s="4">
        <f t="shared" si="47"/>
        <v>0</v>
      </c>
      <c r="BA72" s="12">
        <f t="shared" si="121"/>
        <v>0</v>
      </c>
      <c r="BB72" s="12">
        <f t="shared" si="122"/>
        <v>0</v>
      </c>
      <c r="BC72" s="17"/>
      <c r="BD72" s="7" t="str">
        <f>REPT(Sept!A72,1)</f>
        <v>THERY Sophie</v>
      </c>
      <c r="BE72" s="7">
        <f t="shared" si="48"/>
        <v>0</v>
      </c>
      <c r="BF72" s="13"/>
      <c r="BG72" s="13"/>
      <c r="BH72" s="39">
        <f t="shared" si="49"/>
        <v>0</v>
      </c>
      <c r="BI72" s="13"/>
      <c r="BJ72" s="4">
        <f t="shared" si="7"/>
        <v>0</v>
      </c>
      <c r="BK72" s="4">
        <f t="shared" si="50"/>
        <v>0</v>
      </c>
      <c r="BL72" s="4">
        <f t="shared" si="51"/>
        <v>0</v>
      </c>
      <c r="BM72" s="4">
        <f t="shared" si="52"/>
        <v>0</v>
      </c>
      <c r="BN72" s="4">
        <f t="shared" si="53"/>
        <v>0</v>
      </c>
      <c r="BO72" s="4">
        <f t="shared" si="54"/>
        <v>0</v>
      </c>
      <c r="BP72" s="4"/>
      <c r="BQ72" s="7" t="str">
        <f>REPT(Sept!A72,1)</f>
        <v>THERY Sophie</v>
      </c>
      <c r="BR72" s="7">
        <f t="shared" si="55"/>
        <v>0</v>
      </c>
      <c r="BS72" s="13"/>
      <c r="BT72" s="13"/>
      <c r="BU72" s="39">
        <f t="shared" si="56"/>
        <v>0</v>
      </c>
      <c r="BV72" s="13"/>
      <c r="BW72" s="4">
        <f t="shared" si="8"/>
        <v>0</v>
      </c>
      <c r="BX72" s="4">
        <f t="shared" si="57"/>
        <v>0</v>
      </c>
      <c r="BY72" s="4">
        <f t="shared" si="58"/>
        <v>0</v>
      </c>
      <c r="BZ72" s="4">
        <f t="shared" si="59"/>
        <v>0</v>
      </c>
      <c r="CA72" s="4">
        <f t="shared" si="60"/>
        <v>0</v>
      </c>
      <c r="CB72" s="4">
        <f t="shared" si="61"/>
        <v>0</v>
      </c>
      <c r="CC72" s="12">
        <f t="shared" si="123"/>
        <v>0</v>
      </c>
      <c r="CD72" s="12">
        <f t="shared" si="124"/>
        <v>0</v>
      </c>
      <c r="CE72" s="17"/>
      <c r="CF72" s="7" t="str">
        <f>REPT(Sept!A72,1)</f>
        <v>THERY Sophie</v>
      </c>
      <c r="CG72" s="7">
        <f t="shared" si="62"/>
        <v>0</v>
      </c>
      <c r="CH72" s="13"/>
      <c r="CI72" s="13"/>
      <c r="CJ72" s="39">
        <f t="shared" si="63"/>
        <v>0</v>
      </c>
      <c r="CK72" s="13"/>
      <c r="CL72" s="4">
        <f t="shared" si="11"/>
        <v>0</v>
      </c>
      <c r="CM72" s="4">
        <f t="shared" si="64"/>
        <v>0</v>
      </c>
      <c r="CN72" s="4">
        <f t="shared" si="65"/>
        <v>0</v>
      </c>
      <c r="CO72" s="4">
        <f t="shared" si="66"/>
        <v>0</v>
      </c>
      <c r="CP72" s="4">
        <f t="shared" si="67"/>
        <v>0</v>
      </c>
      <c r="CQ72" s="4">
        <f t="shared" si="68"/>
        <v>0</v>
      </c>
      <c r="CR72" s="4"/>
      <c r="CS72" s="7" t="str">
        <f>REPT(Sept!A72,1)</f>
        <v>THERY Sophie</v>
      </c>
      <c r="CT72" s="7">
        <f t="shared" si="69"/>
        <v>0</v>
      </c>
      <c r="CU72" s="13"/>
      <c r="CV72" s="13"/>
      <c r="CW72" s="39">
        <f t="shared" si="70"/>
        <v>0</v>
      </c>
      <c r="CX72" s="13"/>
      <c r="CY72" s="4">
        <f t="shared" si="12"/>
        <v>0</v>
      </c>
      <c r="CZ72" s="4">
        <f t="shared" si="71"/>
        <v>0</v>
      </c>
      <c r="DA72" s="4">
        <f t="shared" si="72"/>
        <v>0</v>
      </c>
      <c r="DB72" s="4">
        <f t="shared" si="73"/>
        <v>0</v>
      </c>
      <c r="DC72" s="4">
        <f t="shared" si="74"/>
        <v>0</v>
      </c>
      <c r="DD72" s="4">
        <f t="shared" si="75"/>
        <v>0</v>
      </c>
      <c r="DE72" s="12">
        <f t="shared" si="125"/>
        <v>0</v>
      </c>
      <c r="DF72" s="12">
        <f t="shared" si="126"/>
        <v>0</v>
      </c>
      <c r="DG72" s="17"/>
      <c r="DH72" s="7" t="str">
        <f>REPT(Sept!A72,1)</f>
        <v>THERY Sophie</v>
      </c>
      <c r="DI72" s="7">
        <f t="shared" si="76"/>
        <v>0</v>
      </c>
      <c r="DJ72" s="13"/>
      <c r="DK72" s="13"/>
      <c r="DL72" s="39">
        <f t="shared" si="77"/>
        <v>0</v>
      </c>
      <c r="DM72" s="13"/>
      <c r="DN72" s="4">
        <f t="shared" si="15"/>
        <v>0</v>
      </c>
      <c r="DO72" s="4">
        <f t="shared" si="78"/>
        <v>0</v>
      </c>
      <c r="DP72" s="4">
        <f t="shared" si="79"/>
        <v>0</v>
      </c>
      <c r="DQ72" s="4">
        <f t="shared" si="80"/>
        <v>0</v>
      </c>
      <c r="DR72" s="4">
        <f t="shared" si="81"/>
        <v>0</v>
      </c>
      <c r="DS72" s="4">
        <f t="shared" si="82"/>
        <v>0</v>
      </c>
      <c r="DT72" s="4"/>
      <c r="DU72" s="7" t="str">
        <f>REPT(Sept!A72,1)</f>
        <v>THERY Sophie</v>
      </c>
      <c r="DV72" s="7">
        <f t="shared" si="83"/>
        <v>0</v>
      </c>
      <c r="DW72" s="13"/>
      <c r="DX72" s="13"/>
      <c r="DY72" s="39">
        <f t="shared" si="84"/>
        <v>0</v>
      </c>
      <c r="DZ72" s="13"/>
      <c r="EA72" s="4">
        <f t="shared" si="16"/>
        <v>0</v>
      </c>
      <c r="EB72" s="4">
        <f t="shared" si="85"/>
        <v>0</v>
      </c>
      <c r="EC72" s="4">
        <f t="shared" si="86"/>
        <v>0</v>
      </c>
      <c r="ED72" s="4">
        <f t="shared" si="87"/>
        <v>0</v>
      </c>
      <c r="EE72" s="4">
        <f t="shared" si="88"/>
        <v>0</v>
      </c>
      <c r="EF72" s="4">
        <f t="shared" si="89"/>
        <v>0</v>
      </c>
      <c r="EG72" s="12">
        <f t="shared" si="90"/>
        <v>0</v>
      </c>
      <c r="EH72" s="22">
        <f t="shared" si="127"/>
        <v>0</v>
      </c>
      <c r="EI72" s="24">
        <f>SUM(EH72+Avr!EI72)</f>
        <v>19</v>
      </c>
      <c r="EJ72" s="25">
        <f t="shared" si="128"/>
        <v>0</v>
      </c>
      <c r="EK72" s="25">
        <f>SUM(EJ72+Avr!EK72)</f>
        <v>1</v>
      </c>
      <c r="EL72" s="41">
        <f t="shared" si="129"/>
        <v>0</v>
      </c>
    </row>
    <row r="73" spans="1:142" ht="13.5" thickBot="1">
      <c r="A73" s="107" t="str">
        <f>REPT(Sept!A73,1)</f>
        <v>LAYANI Michel</v>
      </c>
      <c r="B73" s="7">
        <f t="shared" si="20"/>
        <v>0</v>
      </c>
      <c r="C73" s="13"/>
      <c r="D73" s="13"/>
      <c r="E73" s="39">
        <f t="shared" si="21"/>
        <v>0</v>
      </c>
      <c r="F73" s="13"/>
      <c r="G73" s="4">
        <f t="shared" si="0"/>
        <v>0</v>
      </c>
      <c r="H73" s="4">
        <f t="shared" si="22"/>
        <v>0</v>
      </c>
      <c r="I73" s="4">
        <f t="shared" si="23"/>
        <v>0</v>
      </c>
      <c r="J73" s="4">
        <f t="shared" si="24"/>
        <v>0</v>
      </c>
      <c r="K73" s="4">
        <f t="shared" si="25"/>
        <v>0</v>
      </c>
      <c r="L73" s="4">
        <f t="shared" si="26"/>
        <v>0</v>
      </c>
      <c r="M73" s="4"/>
      <c r="N73" s="7" t="str">
        <f>REPT(Sept!A73,1)</f>
        <v>LAYANI Michel</v>
      </c>
      <c r="O73" s="7">
        <f t="shared" si="27"/>
        <v>0</v>
      </c>
      <c r="P73" s="13"/>
      <c r="Q73" s="13"/>
      <c r="R73" s="39">
        <f t="shared" si="28"/>
        <v>0</v>
      </c>
      <c r="S73" s="13"/>
      <c r="T73" s="4">
        <f t="shared" si="1"/>
        <v>0</v>
      </c>
      <c r="U73" s="4">
        <f t="shared" si="29"/>
        <v>0</v>
      </c>
      <c r="V73" s="4">
        <f t="shared" si="30"/>
        <v>0</v>
      </c>
      <c r="W73" s="4">
        <f t="shared" si="31"/>
        <v>0</v>
      </c>
      <c r="X73" s="4">
        <f t="shared" si="32"/>
        <v>0</v>
      </c>
      <c r="Y73" s="4">
        <f t="shared" si="33"/>
        <v>0</v>
      </c>
      <c r="Z73" s="12">
        <f t="shared" si="120"/>
        <v>0</v>
      </c>
      <c r="AA73" s="17"/>
      <c r="AB73" s="7" t="str">
        <f>REPT(Sept!A73,1)</f>
        <v>LAYANI Michel</v>
      </c>
      <c r="AC73" s="7">
        <f t="shared" si="34"/>
        <v>0</v>
      </c>
      <c r="AD73" s="13"/>
      <c r="AE73" s="13"/>
      <c r="AF73" s="39">
        <f t="shared" si="35"/>
        <v>0</v>
      </c>
      <c r="AG73" s="13"/>
      <c r="AH73" s="4">
        <f t="shared" si="3"/>
        <v>0</v>
      </c>
      <c r="AI73" s="4">
        <f t="shared" si="36"/>
        <v>0</v>
      </c>
      <c r="AJ73" s="4">
        <f t="shared" si="37"/>
        <v>0</v>
      </c>
      <c r="AK73" s="4">
        <f t="shared" si="38"/>
        <v>0</v>
      </c>
      <c r="AL73" s="4">
        <f t="shared" si="39"/>
        <v>0</v>
      </c>
      <c r="AM73" s="4">
        <f t="shared" si="40"/>
        <v>0</v>
      </c>
      <c r="AN73" s="4"/>
      <c r="AO73" s="7" t="str">
        <f>REPT(Sept!A73,1)</f>
        <v>LAYANI Michel</v>
      </c>
      <c r="AP73" s="7">
        <f t="shared" si="41"/>
        <v>0</v>
      </c>
      <c r="AQ73" s="13"/>
      <c r="AR73" s="13"/>
      <c r="AS73" s="39">
        <f t="shared" si="42"/>
        <v>0</v>
      </c>
      <c r="AT73" s="13"/>
      <c r="AU73" s="4">
        <f t="shared" si="4"/>
        <v>0</v>
      </c>
      <c r="AV73" s="4">
        <f t="shared" si="43"/>
        <v>0</v>
      </c>
      <c r="AW73" s="4">
        <f t="shared" si="44"/>
        <v>0</v>
      </c>
      <c r="AX73" s="4">
        <f t="shared" si="45"/>
        <v>0</v>
      </c>
      <c r="AY73" s="4">
        <f t="shared" si="46"/>
        <v>0</v>
      </c>
      <c r="AZ73" s="4">
        <f t="shared" si="47"/>
        <v>0</v>
      </c>
      <c r="BA73" s="12">
        <f t="shared" si="121"/>
        <v>0</v>
      </c>
      <c r="BB73" s="12">
        <f t="shared" si="122"/>
        <v>0</v>
      </c>
      <c r="BC73" s="17"/>
      <c r="BD73" s="7" t="str">
        <f>REPT(Sept!A73,1)</f>
        <v>LAYANI Michel</v>
      </c>
      <c r="BE73" s="7">
        <f t="shared" si="48"/>
        <v>0</v>
      </c>
      <c r="BF73" s="13"/>
      <c r="BG73" s="13"/>
      <c r="BH73" s="39">
        <f t="shared" si="49"/>
        <v>0</v>
      </c>
      <c r="BI73" s="13"/>
      <c r="BJ73" s="4">
        <f t="shared" si="7"/>
        <v>0</v>
      </c>
      <c r="BK73" s="4">
        <f t="shared" si="50"/>
        <v>0</v>
      </c>
      <c r="BL73" s="4">
        <f t="shared" si="51"/>
        <v>0</v>
      </c>
      <c r="BM73" s="4">
        <f t="shared" si="52"/>
        <v>0</v>
      </c>
      <c r="BN73" s="4">
        <f t="shared" si="53"/>
        <v>0</v>
      </c>
      <c r="BO73" s="4">
        <f t="shared" si="54"/>
        <v>0</v>
      </c>
      <c r="BP73" s="4"/>
      <c r="BQ73" s="7" t="str">
        <f>REPT(Sept!A73,1)</f>
        <v>LAYANI Michel</v>
      </c>
      <c r="BR73" s="7">
        <f t="shared" si="55"/>
        <v>0</v>
      </c>
      <c r="BS73" s="13"/>
      <c r="BT73" s="13"/>
      <c r="BU73" s="39">
        <f t="shared" si="56"/>
        <v>0</v>
      </c>
      <c r="BV73" s="13"/>
      <c r="BW73" s="4">
        <f t="shared" si="8"/>
        <v>0</v>
      </c>
      <c r="BX73" s="4">
        <f t="shared" si="57"/>
        <v>0</v>
      </c>
      <c r="BY73" s="4">
        <f t="shared" si="58"/>
        <v>0</v>
      </c>
      <c r="BZ73" s="4">
        <f t="shared" si="59"/>
        <v>0</v>
      </c>
      <c r="CA73" s="4">
        <f t="shared" si="60"/>
        <v>0</v>
      </c>
      <c r="CB73" s="4">
        <f t="shared" si="61"/>
        <v>0</v>
      </c>
      <c r="CC73" s="12">
        <f t="shared" si="123"/>
        <v>0</v>
      </c>
      <c r="CD73" s="12">
        <f t="shared" si="124"/>
        <v>0</v>
      </c>
      <c r="CE73" s="17"/>
      <c r="CF73" s="7" t="str">
        <f>REPT(Sept!A73,1)</f>
        <v>LAYANI Michel</v>
      </c>
      <c r="CG73" s="7">
        <f t="shared" si="62"/>
        <v>0</v>
      </c>
      <c r="CH73" s="13"/>
      <c r="CI73" s="13"/>
      <c r="CJ73" s="39">
        <f t="shared" si="63"/>
        <v>0</v>
      </c>
      <c r="CK73" s="13"/>
      <c r="CL73" s="4">
        <f t="shared" si="11"/>
        <v>0</v>
      </c>
      <c r="CM73" s="4">
        <f t="shared" si="64"/>
        <v>0</v>
      </c>
      <c r="CN73" s="4">
        <f t="shared" si="65"/>
        <v>0</v>
      </c>
      <c r="CO73" s="4">
        <f t="shared" si="66"/>
        <v>0</v>
      </c>
      <c r="CP73" s="4">
        <f t="shared" si="67"/>
        <v>0</v>
      </c>
      <c r="CQ73" s="4">
        <f t="shared" si="68"/>
        <v>0</v>
      </c>
      <c r="CR73" s="4"/>
      <c r="CS73" s="7" t="str">
        <f>REPT(Sept!A73,1)</f>
        <v>LAYANI Michel</v>
      </c>
      <c r="CT73" s="7">
        <f t="shared" si="69"/>
        <v>0</v>
      </c>
      <c r="CU73" s="13"/>
      <c r="CV73" s="13"/>
      <c r="CW73" s="39">
        <f t="shared" si="70"/>
        <v>0</v>
      </c>
      <c r="CX73" s="13"/>
      <c r="CY73" s="4">
        <f t="shared" si="12"/>
        <v>0</v>
      </c>
      <c r="CZ73" s="4">
        <f t="shared" si="71"/>
        <v>0</v>
      </c>
      <c r="DA73" s="4">
        <f t="shared" si="72"/>
        <v>0</v>
      </c>
      <c r="DB73" s="4">
        <f t="shared" si="73"/>
        <v>0</v>
      </c>
      <c r="DC73" s="4">
        <f t="shared" si="74"/>
        <v>0</v>
      </c>
      <c r="DD73" s="4">
        <f t="shared" si="75"/>
        <v>0</v>
      </c>
      <c r="DE73" s="12">
        <f t="shared" si="125"/>
        <v>0</v>
      </c>
      <c r="DF73" s="12">
        <f t="shared" si="126"/>
        <v>0</v>
      </c>
      <c r="DG73" s="17"/>
      <c r="DH73" s="7" t="str">
        <f>REPT(Sept!A73,1)</f>
        <v>LAYANI Michel</v>
      </c>
      <c r="DI73" s="7">
        <f t="shared" si="76"/>
        <v>0</v>
      </c>
      <c r="DJ73" s="13"/>
      <c r="DK73" s="13"/>
      <c r="DL73" s="39">
        <f t="shared" si="77"/>
        <v>0</v>
      </c>
      <c r="DM73" s="13"/>
      <c r="DN73" s="4">
        <f t="shared" si="15"/>
        <v>0</v>
      </c>
      <c r="DO73" s="4">
        <f t="shared" si="78"/>
        <v>0</v>
      </c>
      <c r="DP73" s="4">
        <f t="shared" si="79"/>
        <v>0</v>
      </c>
      <c r="DQ73" s="4">
        <f t="shared" si="80"/>
        <v>0</v>
      </c>
      <c r="DR73" s="4">
        <f t="shared" si="81"/>
        <v>0</v>
      </c>
      <c r="DS73" s="4">
        <f t="shared" si="82"/>
        <v>0</v>
      </c>
      <c r="DT73" s="4"/>
      <c r="DU73" s="7" t="str">
        <f>REPT(Sept!A73,1)</f>
        <v>LAYANI Michel</v>
      </c>
      <c r="DV73" s="7">
        <f t="shared" si="83"/>
        <v>0</v>
      </c>
      <c r="DW73" s="13"/>
      <c r="DX73" s="13"/>
      <c r="DY73" s="39">
        <f t="shared" si="84"/>
        <v>0</v>
      </c>
      <c r="DZ73" s="13"/>
      <c r="EA73" s="4">
        <f t="shared" si="16"/>
        <v>0</v>
      </c>
      <c r="EB73" s="4">
        <f t="shared" si="85"/>
        <v>0</v>
      </c>
      <c r="EC73" s="4">
        <f t="shared" si="86"/>
        <v>0</v>
      </c>
      <c r="ED73" s="4">
        <f t="shared" si="87"/>
        <v>0</v>
      </c>
      <c r="EE73" s="4">
        <f t="shared" si="88"/>
        <v>0</v>
      </c>
      <c r="EF73" s="4">
        <f t="shared" si="89"/>
        <v>0</v>
      </c>
      <c r="EG73" s="12">
        <f t="shared" si="90"/>
        <v>0</v>
      </c>
      <c r="EH73" s="22">
        <f t="shared" si="127"/>
        <v>0</v>
      </c>
      <c r="EI73" s="24">
        <f>SUM(EH73+Avr!EI73)</f>
        <v>11</v>
      </c>
      <c r="EJ73" s="25">
        <f t="shared" si="128"/>
        <v>0</v>
      </c>
      <c r="EK73" s="25">
        <f>SUM(EJ73+Avr!EK73)</f>
        <v>1</v>
      </c>
      <c r="EL73" s="41">
        <f t="shared" si="129"/>
        <v>0</v>
      </c>
    </row>
    <row r="74" spans="1:142" ht="13.5" thickBot="1">
      <c r="A74" s="107" t="str">
        <f>REPT(Sept!A74,1)</f>
        <v>RERECICH Jessy</v>
      </c>
      <c r="B74" s="7">
        <f t="shared" si="20"/>
        <v>0</v>
      </c>
      <c r="C74" s="13"/>
      <c r="D74" s="13"/>
      <c r="E74" s="39">
        <f t="shared" si="21"/>
        <v>0</v>
      </c>
      <c r="F74" s="13"/>
      <c r="G74" s="4">
        <f t="shared" si="0"/>
        <v>0</v>
      </c>
      <c r="H74" s="4">
        <f t="shared" si="22"/>
        <v>0</v>
      </c>
      <c r="I74" s="4">
        <f t="shared" si="23"/>
        <v>0</v>
      </c>
      <c r="J74" s="4">
        <f t="shared" si="24"/>
        <v>0</v>
      </c>
      <c r="K74" s="4">
        <f t="shared" si="25"/>
        <v>0</v>
      </c>
      <c r="L74" s="4">
        <f t="shared" si="26"/>
        <v>0</v>
      </c>
      <c r="M74" s="4"/>
      <c r="N74" s="7" t="str">
        <f>REPT(Sept!A74,1)</f>
        <v>RERECICH Jessy</v>
      </c>
      <c r="O74" s="7">
        <f t="shared" si="27"/>
        <v>0</v>
      </c>
      <c r="P74" s="13"/>
      <c r="Q74" s="13"/>
      <c r="R74" s="39">
        <f t="shared" si="28"/>
        <v>0</v>
      </c>
      <c r="S74" s="13"/>
      <c r="T74" s="4">
        <f t="shared" si="1"/>
        <v>0</v>
      </c>
      <c r="U74" s="4">
        <f t="shared" si="29"/>
        <v>0</v>
      </c>
      <c r="V74" s="4">
        <f t="shared" si="30"/>
        <v>0</v>
      </c>
      <c r="W74" s="4">
        <f t="shared" si="31"/>
        <v>0</v>
      </c>
      <c r="X74" s="4">
        <f t="shared" si="32"/>
        <v>0</v>
      </c>
      <c r="Y74" s="4">
        <f t="shared" si="33"/>
        <v>0</v>
      </c>
      <c r="Z74" s="12">
        <f t="shared" si="120"/>
        <v>0</v>
      </c>
      <c r="AA74" s="17"/>
      <c r="AB74" s="7" t="str">
        <f>REPT(Sept!A74,1)</f>
        <v>RERECICH Jessy</v>
      </c>
      <c r="AC74" s="7">
        <f t="shared" si="34"/>
        <v>0</v>
      </c>
      <c r="AD74" s="13"/>
      <c r="AE74" s="13"/>
      <c r="AF74" s="39">
        <f t="shared" si="35"/>
        <v>0</v>
      </c>
      <c r="AG74" s="13"/>
      <c r="AH74" s="4">
        <f t="shared" si="3"/>
        <v>0</v>
      </c>
      <c r="AI74" s="4">
        <f t="shared" si="36"/>
        <v>0</v>
      </c>
      <c r="AJ74" s="4">
        <f t="shared" si="37"/>
        <v>0</v>
      </c>
      <c r="AK74" s="4">
        <f t="shared" si="38"/>
        <v>0</v>
      </c>
      <c r="AL74" s="4">
        <f t="shared" si="39"/>
        <v>0</v>
      </c>
      <c r="AM74" s="4">
        <f t="shared" si="40"/>
        <v>0</v>
      </c>
      <c r="AN74" s="4"/>
      <c r="AO74" s="7" t="str">
        <f>REPT(Sept!A74,1)</f>
        <v>RERECICH Jessy</v>
      </c>
      <c r="AP74" s="7">
        <f t="shared" si="41"/>
        <v>0</v>
      </c>
      <c r="AQ74" s="13"/>
      <c r="AR74" s="13"/>
      <c r="AS74" s="39">
        <f t="shared" si="42"/>
        <v>0</v>
      </c>
      <c r="AT74" s="13"/>
      <c r="AU74" s="4">
        <f t="shared" si="4"/>
        <v>0</v>
      </c>
      <c r="AV74" s="4">
        <f t="shared" si="43"/>
        <v>0</v>
      </c>
      <c r="AW74" s="4">
        <f t="shared" si="44"/>
        <v>0</v>
      </c>
      <c r="AX74" s="4">
        <f t="shared" si="45"/>
        <v>0</v>
      </c>
      <c r="AY74" s="4">
        <f t="shared" si="46"/>
        <v>0</v>
      </c>
      <c r="AZ74" s="4">
        <f t="shared" si="47"/>
        <v>0</v>
      </c>
      <c r="BA74" s="12">
        <f t="shared" si="121"/>
        <v>0</v>
      </c>
      <c r="BB74" s="12">
        <f t="shared" si="122"/>
        <v>0</v>
      </c>
      <c r="BC74" s="17"/>
      <c r="BD74" s="7" t="str">
        <f>REPT(Sept!A74,1)</f>
        <v>RERECICH Jessy</v>
      </c>
      <c r="BE74" s="7">
        <f t="shared" si="48"/>
        <v>0</v>
      </c>
      <c r="BF74" s="13"/>
      <c r="BG74" s="13"/>
      <c r="BH74" s="39">
        <f t="shared" si="49"/>
        <v>0</v>
      </c>
      <c r="BI74" s="13"/>
      <c r="BJ74" s="4">
        <f t="shared" si="7"/>
        <v>0</v>
      </c>
      <c r="BK74" s="4">
        <f t="shared" si="50"/>
        <v>0</v>
      </c>
      <c r="BL74" s="4">
        <f t="shared" si="51"/>
        <v>0</v>
      </c>
      <c r="BM74" s="4">
        <f t="shared" si="52"/>
        <v>0</v>
      </c>
      <c r="BN74" s="4">
        <f t="shared" si="53"/>
        <v>0</v>
      </c>
      <c r="BO74" s="4">
        <f t="shared" si="54"/>
        <v>0</v>
      </c>
      <c r="BP74" s="4"/>
      <c r="BQ74" s="7" t="str">
        <f>REPT(Sept!A74,1)</f>
        <v>RERECICH Jessy</v>
      </c>
      <c r="BR74" s="7">
        <f t="shared" si="55"/>
        <v>0</v>
      </c>
      <c r="BS74" s="13"/>
      <c r="BT74" s="13"/>
      <c r="BU74" s="39">
        <f t="shared" si="56"/>
        <v>0</v>
      </c>
      <c r="BV74" s="13"/>
      <c r="BW74" s="4">
        <f t="shared" si="8"/>
        <v>0</v>
      </c>
      <c r="BX74" s="4">
        <f t="shared" si="57"/>
        <v>0</v>
      </c>
      <c r="BY74" s="4">
        <f t="shared" si="58"/>
        <v>0</v>
      </c>
      <c r="BZ74" s="4">
        <f t="shared" si="59"/>
        <v>0</v>
      </c>
      <c r="CA74" s="4">
        <f t="shared" si="60"/>
        <v>0</v>
      </c>
      <c r="CB74" s="4">
        <f t="shared" si="61"/>
        <v>0</v>
      </c>
      <c r="CC74" s="12">
        <f t="shared" si="123"/>
        <v>0</v>
      </c>
      <c r="CD74" s="12">
        <f t="shared" si="124"/>
        <v>0</v>
      </c>
      <c r="CE74" s="17"/>
      <c r="CF74" s="7" t="str">
        <f>REPT(Sept!A74,1)</f>
        <v>RERECICH Jessy</v>
      </c>
      <c r="CG74" s="7">
        <f t="shared" si="62"/>
        <v>0</v>
      </c>
      <c r="CH74" s="13"/>
      <c r="CI74" s="13"/>
      <c r="CJ74" s="39">
        <f t="shared" si="63"/>
        <v>0</v>
      </c>
      <c r="CK74" s="13"/>
      <c r="CL74" s="4">
        <f t="shared" si="11"/>
        <v>0</v>
      </c>
      <c r="CM74" s="4">
        <f t="shared" si="64"/>
        <v>0</v>
      </c>
      <c r="CN74" s="4">
        <f t="shared" si="65"/>
        <v>0</v>
      </c>
      <c r="CO74" s="4">
        <f t="shared" si="66"/>
        <v>0</v>
      </c>
      <c r="CP74" s="4">
        <f t="shared" si="67"/>
        <v>0</v>
      </c>
      <c r="CQ74" s="4">
        <f t="shared" si="68"/>
        <v>0</v>
      </c>
      <c r="CR74" s="4"/>
      <c r="CS74" s="7" t="str">
        <f>REPT(Sept!A74,1)</f>
        <v>RERECICH Jessy</v>
      </c>
      <c r="CT74" s="7">
        <f t="shared" si="69"/>
        <v>0</v>
      </c>
      <c r="CU74" s="13"/>
      <c r="CV74" s="13"/>
      <c r="CW74" s="39">
        <f t="shared" si="70"/>
        <v>0</v>
      </c>
      <c r="CX74" s="13"/>
      <c r="CY74" s="4">
        <f t="shared" si="12"/>
        <v>0</v>
      </c>
      <c r="CZ74" s="4">
        <f t="shared" si="71"/>
        <v>0</v>
      </c>
      <c r="DA74" s="4">
        <f t="shared" si="72"/>
        <v>0</v>
      </c>
      <c r="DB74" s="4">
        <f t="shared" si="73"/>
        <v>0</v>
      </c>
      <c r="DC74" s="4">
        <f t="shared" si="74"/>
        <v>0</v>
      </c>
      <c r="DD74" s="4">
        <f t="shared" si="75"/>
        <v>0</v>
      </c>
      <c r="DE74" s="12">
        <f t="shared" si="125"/>
        <v>0</v>
      </c>
      <c r="DF74" s="12">
        <f t="shared" si="126"/>
        <v>0</v>
      </c>
      <c r="DG74" s="17"/>
      <c r="DH74" s="7" t="str">
        <f>REPT(Sept!A74,1)</f>
        <v>RERECICH Jessy</v>
      </c>
      <c r="DI74" s="7">
        <f t="shared" si="76"/>
        <v>0</v>
      </c>
      <c r="DJ74" s="13"/>
      <c r="DK74" s="13"/>
      <c r="DL74" s="39">
        <f t="shared" si="77"/>
        <v>0</v>
      </c>
      <c r="DM74" s="13"/>
      <c r="DN74" s="4">
        <f t="shared" si="15"/>
        <v>0</v>
      </c>
      <c r="DO74" s="4">
        <f t="shared" si="78"/>
        <v>0</v>
      </c>
      <c r="DP74" s="4">
        <f t="shared" si="79"/>
        <v>0</v>
      </c>
      <c r="DQ74" s="4">
        <f t="shared" si="80"/>
        <v>0</v>
      </c>
      <c r="DR74" s="4">
        <f t="shared" si="81"/>
        <v>0</v>
      </c>
      <c r="DS74" s="4">
        <f t="shared" si="82"/>
        <v>0</v>
      </c>
      <c r="DT74" s="4"/>
      <c r="DU74" s="7" t="str">
        <f>REPT(Sept!A74,1)</f>
        <v>RERECICH Jessy</v>
      </c>
      <c r="DV74" s="7">
        <f t="shared" si="83"/>
        <v>0</v>
      </c>
      <c r="DW74" s="13"/>
      <c r="DX74" s="13"/>
      <c r="DY74" s="39">
        <f t="shared" si="84"/>
        <v>0</v>
      </c>
      <c r="DZ74" s="13"/>
      <c r="EA74" s="4">
        <f t="shared" si="16"/>
        <v>0</v>
      </c>
      <c r="EB74" s="4">
        <f t="shared" si="85"/>
        <v>0</v>
      </c>
      <c r="EC74" s="4">
        <f t="shared" si="86"/>
        <v>0</v>
      </c>
      <c r="ED74" s="4">
        <f t="shared" si="87"/>
        <v>0</v>
      </c>
      <c r="EE74" s="4">
        <f t="shared" si="88"/>
        <v>0</v>
      </c>
      <c r="EF74" s="4">
        <f t="shared" si="89"/>
        <v>0</v>
      </c>
      <c r="EG74" s="12">
        <f t="shared" si="90"/>
        <v>0</v>
      </c>
      <c r="EH74" s="22">
        <f t="shared" si="127"/>
        <v>0</v>
      </c>
      <c r="EI74" s="24">
        <f>SUM(EH74+Avr!EI74)</f>
        <v>37</v>
      </c>
      <c r="EJ74" s="25">
        <f t="shared" si="128"/>
        <v>0</v>
      </c>
      <c r="EK74" s="25">
        <f>SUM(EJ74+Avr!EK74)</f>
        <v>2</v>
      </c>
      <c r="EL74" s="41">
        <f t="shared" si="129"/>
        <v>0</v>
      </c>
    </row>
    <row r="75" spans="1:142" ht="13.5" thickBot="1">
      <c r="A75" s="107" t="str">
        <f>REPT(Sept!A75,1)</f>
        <v>MAILLARD Cyril</v>
      </c>
      <c r="B75" s="7">
        <f t="shared" si="20"/>
        <v>0</v>
      </c>
      <c r="C75" s="13"/>
      <c r="D75" s="13"/>
      <c r="E75" s="39">
        <f t="shared" si="21"/>
        <v>0</v>
      </c>
      <c r="F75" s="13"/>
      <c r="G75" s="4">
        <f t="shared" ref="G75:G100" si="130">IF(D75=1,C75*2,C75)</f>
        <v>0</v>
      </c>
      <c r="H75" s="4">
        <f t="shared" si="22"/>
        <v>0</v>
      </c>
      <c r="I75" s="4">
        <f t="shared" si="23"/>
        <v>0</v>
      </c>
      <c r="J75" s="4">
        <f t="shared" si="24"/>
        <v>0</v>
      </c>
      <c r="K75" s="4">
        <f t="shared" si="25"/>
        <v>0</v>
      </c>
      <c r="L75" s="4">
        <f t="shared" si="26"/>
        <v>0</v>
      </c>
      <c r="M75" s="4"/>
      <c r="N75" s="7" t="str">
        <f>REPT(Sept!A75,1)</f>
        <v>MAILLARD Cyril</v>
      </c>
      <c r="O75" s="7">
        <f t="shared" si="27"/>
        <v>0</v>
      </c>
      <c r="P75" s="13"/>
      <c r="Q75" s="13"/>
      <c r="R75" s="39">
        <f t="shared" si="28"/>
        <v>0</v>
      </c>
      <c r="S75" s="13"/>
      <c r="T75" s="4">
        <f t="shared" ref="T75:T100" si="131">IF(Q75=1,P75*2,P75)</f>
        <v>0</v>
      </c>
      <c r="U75" s="4">
        <f t="shared" si="29"/>
        <v>0</v>
      </c>
      <c r="V75" s="4">
        <f t="shared" si="30"/>
        <v>0</v>
      </c>
      <c r="W75" s="4">
        <f t="shared" si="31"/>
        <v>0</v>
      </c>
      <c r="X75" s="4">
        <f t="shared" si="32"/>
        <v>0</v>
      </c>
      <c r="Y75" s="4">
        <f t="shared" si="33"/>
        <v>0</v>
      </c>
      <c r="Z75" s="12">
        <f t="shared" ref="Z75:Z100" si="132">IF(Y75&gt;L75,Y75,L75)</f>
        <v>0</v>
      </c>
      <c r="AA75" s="17"/>
      <c r="AB75" s="7" t="str">
        <f>REPT(Sept!A75,1)</f>
        <v>MAILLARD Cyril</v>
      </c>
      <c r="AC75" s="7">
        <f t="shared" si="34"/>
        <v>0</v>
      </c>
      <c r="AD75" s="13"/>
      <c r="AE75" s="13"/>
      <c r="AF75" s="39">
        <f t="shared" si="35"/>
        <v>0</v>
      </c>
      <c r="AG75" s="13"/>
      <c r="AH75" s="4">
        <f t="shared" ref="AH75:AH100" si="133">IF(AE75=1,AD75*2,AD75)</f>
        <v>0</v>
      </c>
      <c r="AI75" s="4">
        <f t="shared" si="36"/>
        <v>0</v>
      </c>
      <c r="AJ75" s="4">
        <f t="shared" si="37"/>
        <v>0</v>
      </c>
      <c r="AK75" s="4">
        <f t="shared" si="38"/>
        <v>0</v>
      </c>
      <c r="AL75" s="4">
        <f t="shared" si="39"/>
        <v>0</v>
      </c>
      <c r="AM75" s="4">
        <f t="shared" si="40"/>
        <v>0</v>
      </c>
      <c r="AN75" s="4"/>
      <c r="AO75" s="7" t="str">
        <f>REPT(Sept!A75,1)</f>
        <v>MAILLARD Cyril</v>
      </c>
      <c r="AP75" s="7">
        <f t="shared" si="41"/>
        <v>0</v>
      </c>
      <c r="AQ75" s="13"/>
      <c r="AR75" s="13"/>
      <c r="AS75" s="39">
        <f t="shared" si="42"/>
        <v>0</v>
      </c>
      <c r="AT75" s="13"/>
      <c r="AU75" s="4">
        <f t="shared" ref="AU75:AU100" si="134">IF(AR75=1,AQ75*2,AQ75)</f>
        <v>0</v>
      </c>
      <c r="AV75" s="4">
        <f t="shared" si="43"/>
        <v>0</v>
      </c>
      <c r="AW75" s="4">
        <f t="shared" si="44"/>
        <v>0</v>
      </c>
      <c r="AX75" s="4">
        <f t="shared" si="45"/>
        <v>0</v>
      </c>
      <c r="AY75" s="4">
        <f t="shared" si="46"/>
        <v>0</v>
      </c>
      <c r="AZ75" s="4">
        <f t="shared" si="47"/>
        <v>0</v>
      </c>
      <c r="BA75" s="12">
        <f t="shared" ref="BA75:BA100" si="135">IF(AY75&gt;AL75,AY75,AL75)</f>
        <v>0</v>
      </c>
      <c r="BB75" s="12">
        <f t="shared" ref="BB75:BB100" si="136">SUM(Z75+BA75)</f>
        <v>0</v>
      </c>
      <c r="BC75" s="17"/>
      <c r="BD75" s="7" t="str">
        <f>REPT(Sept!A75,1)</f>
        <v>MAILLARD Cyril</v>
      </c>
      <c r="BE75" s="7">
        <f t="shared" si="48"/>
        <v>0</v>
      </c>
      <c r="BF75" s="13"/>
      <c r="BG75" s="13"/>
      <c r="BH75" s="39">
        <f t="shared" si="49"/>
        <v>0</v>
      </c>
      <c r="BI75" s="13"/>
      <c r="BJ75" s="4">
        <f t="shared" ref="BJ75:BJ100" si="137">IF(BG75=1,BF75*2,BF75)</f>
        <v>0</v>
      </c>
      <c r="BK75" s="4">
        <f t="shared" si="50"/>
        <v>0</v>
      </c>
      <c r="BL75" s="4">
        <f t="shared" si="51"/>
        <v>0</v>
      </c>
      <c r="BM75" s="4">
        <f t="shared" si="52"/>
        <v>0</v>
      </c>
      <c r="BN75" s="4">
        <f t="shared" si="53"/>
        <v>0</v>
      </c>
      <c r="BO75" s="4">
        <f t="shared" si="54"/>
        <v>0</v>
      </c>
      <c r="BP75" s="4"/>
      <c r="BQ75" s="7" t="str">
        <f>REPT(Sept!A75,1)</f>
        <v>MAILLARD Cyril</v>
      </c>
      <c r="BR75" s="7">
        <f t="shared" si="55"/>
        <v>0</v>
      </c>
      <c r="BS75" s="13"/>
      <c r="BT75" s="13"/>
      <c r="BU75" s="39">
        <f t="shared" si="56"/>
        <v>0</v>
      </c>
      <c r="BV75" s="13"/>
      <c r="BW75" s="4">
        <f t="shared" ref="BW75:BW100" si="138">IF(BT75=1,BS75*2,BS75)</f>
        <v>0</v>
      </c>
      <c r="BX75" s="4">
        <f t="shared" si="57"/>
        <v>0</v>
      </c>
      <c r="BY75" s="4">
        <f t="shared" si="58"/>
        <v>0</v>
      </c>
      <c r="BZ75" s="4">
        <f t="shared" si="59"/>
        <v>0</v>
      </c>
      <c r="CA75" s="4">
        <f t="shared" si="60"/>
        <v>0</v>
      </c>
      <c r="CB75" s="4">
        <f t="shared" si="61"/>
        <v>0</v>
      </c>
      <c r="CC75" s="12">
        <f t="shared" ref="CC75:CC100" si="139">IF(CB75&gt;BO75,CB75,BO75)</f>
        <v>0</v>
      </c>
      <c r="CD75" s="12">
        <f t="shared" ref="CD75:CD100" si="140">SUM(BB75+CC75)</f>
        <v>0</v>
      </c>
      <c r="CE75" s="17"/>
      <c r="CF75" s="7" t="str">
        <f>REPT(Sept!A75,1)</f>
        <v>MAILLARD Cyril</v>
      </c>
      <c r="CG75" s="7">
        <f t="shared" si="62"/>
        <v>0</v>
      </c>
      <c r="CH75" s="13"/>
      <c r="CI75" s="13"/>
      <c r="CJ75" s="39">
        <f t="shared" si="63"/>
        <v>0</v>
      </c>
      <c r="CK75" s="13"/>
      <c r="CL75" s="4">
        <f t="shared" ref="CL75:CL100" si="141">IF(CI75=1,CH75*2,CH75)</f>
        <v>0</v>
      </c>
      <c r="CM75" s="4">
        <f t="shared" si="64"/>
        <v>0</v>
      </c>
      <c r="CN75" s="4">
        <f t="shared" si="65"/>
        <v>0</v>
      </c>
      <c r="CO75" s="4">
        <f t="shared" si="66"/>
        <v>0</v>
      </c>
      <c r="CP75" s="4">
        <f t="shared" si="67"/>
        <v>0</v>
      </c>
      <c r="CQ75" s="4">
        <f t="shared" si="68"/>
        <v>0</v>
      </c>
      <c r="CR75" s="4"/>
      <c r="CS75" s="7" t="str">
        <f>REPT(Sept!A75,1)</f>
        <v>MAILLARD Cyril</v>
      </c>
      <c r="CT75" s="7">
        <f t="shared" si="69"/>
        <v>0</v>
      </c>
      <c r="CU75" s="13"/>
      <c r="CV75" s="13"/>
      <c r="CW75" s="39">
        <f t="shared" si="70"/>
        <v>0</v>
      </c>
      <c r="CX75" s="13"/>
      <c r="CY75" s="4">
        <f t="shared" ref="CY75:CY100" si="142">IF(CV75=1,CU75*2,CU75)</f>
        <v>0</v>
      </c>
      <c r="CZ75" s="4">
        <f t="shared" si="71"/>
        <v>0</v>
      </c>
      <c r="DA75" s="4">
        <f t="shared" si="72"/>
        <v>0</v>
      </c>
      <c r="DB75" s="4">
        <f t="shared" si="73"/>
        <v>0</v>
      </c>
      <c r="DC75" s="4">
        <f t="shared" si="74"/>
        <v>0</v>
      </c>
      <c r="DD75" s="4">
        <f t="shared" si="75"/>
        <v>0</v>
      </c>
      <c r="DE75" s="12">
        <f t="shared" ref="DE75:DE100" si="143">IF(DD75&gt;CQ75,DD75,CQ75)</f>
        <v>0</v>
      </c>
      <c r="DF75" s="12">
        <f t="shared" ref="DF75:DF100" si="144">SUM(CD75+DE75)</f>
        <v>0</v>
      </c>
      <c r="DG75" s="17"/>
      <c r="DH75" s="7" t="str">
        <f>REPT(Sept!A75,1)</f>
        <v>MAILLARD Cyril</v>
      </c>
      <c r="DI75" s="7">
        <f t="shared" si="76"/>
        <v>0</v>
      </c>
      <c r="DJ75" s="13"/>
      <c r="DK75" s="13"/>
      <c r="DL75" s="39">
        <f t="shared" si="77"/>
        <v>0</v>
      </c>
      <c r="DM75" s="13"/>
      <c r="DN75" s="4">
        <f t="shared" ref="DN75:DN100" si="145">IF(DK75=1,DJ75*2,DJ75)</f>
        <v>0</v>
      </c>
      <c r="DO75" s="4">
        <f t="shared" si="78"/>
        <v>0</v>
      </c>
      <c r="DP75" s="4">
        <f t="shared" si="79"/>
        <v>0</v>
      </c>
      <c r="DQ75" s="4">
        <f t="shared" si="80"/>
        <v>0</v>
      </c>
      <c r="DR75" s="4">
        <f t="shared" si="81"/>
        <v>0</v>
      </c>
      <c r="DS75" s="4">
        <f t="shared" si="82"/>
        <v>0</v>
      </c>
      <c r="DT75" s="4"/>
      <c r="DU75" s="7" t="str">
        <f>REPT(Sept!A75,1)</f>
        <v>MAILLARD Cyril</v>
      </c>
      <c r="DV75" s="7">
        <f t="shared" si="83"/>
        <v>0</v>
      </c>
      <c r="DW75" s="13"/>
      <c r="DX75" s="13"/>
      <c r="DY75" s="39">
        <f t="shared" si="84"/>
        <v>0</v>
      </c>
      <c r="DZ75" s="13"/>
      <c r="EA75" s="4">
        <f t="shared" ref="EA75:EA100" si="146">IF(DX75=1,DW75*2,DW75)</f>
        <v>0</v>
      </c>
      <c r="EB75" s="4">
        <f t="shared" si="85"/>
        <v>0</v>
      </c>
      <c r="EC75" s="4">
        <f t="shared" si="86"/>
        <v>0</v>
      </c>
      <c r="ED75" s="4">
        <f t="shared" si="87"/>
        <v>0</v>
      </c>
      <c r="EE75" s="4">
        <f t="shared" si="88"/>
        <v>0</v>
      </c>
      <c r="EF75" s="4">
        <f t="shared" si="89"/>
        <v>0</v>
      </c>
      <c r="EG75" s="12">
        <f t="shared" si="90"/>
        <v>0</v>
      </c>
      <c r="EH75" s="22">
        <f t="shared" ref="EH75:EH100" si="147">SUM(DF75+EG75)</f>
        <v>0</v>
      </c>
      <c r="EI75" s="24">
        <f>SUM(EH75+Avr!EI75)</f>
        <v>33</v>
      </c>
      <c r="EJ75" s="25">
        <f t="shared" ref="EJ75:EJ100" si="148">SUM(B75+O75+AC75+AP75+BE75+BR75+CG75+CT75+DI75+DV75)</f>
        <v>0</v>
      </c>
      <c r="EK75" s="25">
        <f>SUM(EJ75+Avr!EK75)</f>
        <v>1</v>
      </c>
      <c r="EL75" s="41">
        <f t="shared" ref="EL75:EL100" si="149">SUM(E75+R75+AF75+AS75+BH75+BU75+CJ75+CW75+DL75+DY75)</f>
        <v>0</v>
      </c>
    </row>
    <row r="76" spans="1:142" ht="13.5" thickBot="1">
      <c r="A76" s="107" t="str">
        <f>REPT(Sept!A76,1)</f>
        <v>MENAUGE Jérémy</v>
      </c>
      <c r="B76" s="7">
        <f t="shared" si="20"/>
        <v>0</v>
      </c>
      <c r="C76" s="13"/>
      <c r="D76" s="13"/>
      <c r="E76" s="39">
        <f t="shared" si="21"/>
        <v>0</v>
      </c>
      <c r="F76" s="13"/>
      <c r="G76" s="4">
        <f t="shared" si="130"/>
        <v>0</v>
      </c>
      <c r="H76" s="4">
        <f t="shared" ref="H76:H100" si="150">IF(D76=2,G76*1.5,G76)</f>
        <v>0</v>
      </c>
      <c r="I76" s="4">
        <f t="shared" ref="I76:I100" si="151">IF(D76=3,H76*1.3,H76)</f>
        <v>0</v>
      </c>
      <c r="J76" s="4">
        <f t="shared" ref="J76:J100" si="152">IF(AND(D76=4,$B$101&gt;25),I76*1.2,I76)</f>
        <v>0</v>
      </c>
      <c r="K76" s="4">
        <f t="shared" ref="K76:K100" si="153">IF(AND(D76=5,$B$101&gt;25),J76*1.1,J76)</f>
        <v>0</v>
      </c>
      <c r="L76" s="4">
        <f t="shared" si="26"/>
        <v>0</v>
      </c>
      <c r="M76" s="4"/>
      <c r="N76" s="7" t="str">
        <f>REPT(Sept!A76,1)</f>
        <v>MENAUGE Jérémy</v>
      </c>
      <c r="O76" s="7">
        <f t="shared" si="27"/>
        <v>0</v>
      </c>
      <c r="P76" s="13"/>
      <c r="Q76" s="13"/>
      <c r="R76" s="39">
        <f t="shared" si="28"/>
        <v>0</v>
      </c>
      <c r="S76" s="13"/>
      <c r="T76" s="4">
        <f t="shared" si="131"/>
        <v>0</v>
      </c>
      <c r="U76" s="4">
        <f t="shared" ref="U76:U100" si="154">IF(Q76=2,T76*1.5,T76)</f>
        <v>0</v>
      </c>
      <c r="V76" s="4">
        <f t="shared" ref="V76:V100" si="155">IF(Q76=3,U76*1.3,U76)</f>
        <v>0</v>
      </c>
      <c r="W76" s="4">
        <f t="shared" ref="W76:W99" si="156">IF(AND(Q76=4,$O$101&gt;25),V76*1.2,V76)</f>
        <v>0</v>
      </c>
      <c r="X76" s="4">
        <f t="shared" ref="X76:X99" si="157">IF(AND(Q76=5,$O$101&gt;25),W76*1.1,W76)</f>
        <v>0</v>
      </c>
      <c r="Y76" s="4">
        <f t="shared" si="33"/>
        <v>0</v>
      </c>
      <c r="Z76" s="12">
        <f t="shared" si="132"/>
        <v>0</v>
      </c>
      <c r="AA76" s="17"/>
      <c r="AB76" s="7" t="str">
        <f>REPT(Sept!A76,1)</f>
        <v>MENAUGE Jérémy</v>
      </c>
      <c r="AC76" s="7">
        <f t="shared" si="34"/>
        <v>0</v>
      </c>
      <c r="AD76" s="13"/>
      <c r="AE76" s="13"/>
      <c r="AF76" s="39">
        <f t="shared" si="35"/>
        <v>0</v>
      </c>
      <c r="AG76" s="13"/>
      <c r="AH76" s="4">
        <f t="shared" si="133"/>
        <v>0</v>
      </c>
      <c r="AI76" s="4">
        <f t="shared" ref="AI76:AI100" si="158">IF(AE76=2,AH76*1.5,AH76)</f>
        <v>0</v>
      </c>
      <c r="AJ76" s="4">
        <f t="shared" ref="AJ76:AJ100" si="159">IF(AE76=3,AI76*1.3,AI76)</f>
        <v>0</v>
      </c>
      <c r="AK76" s="4">
        <f t="shared" ref="AK76:AK100" si="160">IF(AND(AE76=4,$AC$101&gt;25),AJ76*1.2,AJ76)</f>
        <v>0</v>
      </c>
      <c r="AL76" s="4">
        <f t="shared" ref="AL76:AL100" si="161">IF(AND(AE76=5,$AC$101&gt;25),AK76*1.1,AK76)</f>
        <v>0</v>
      </c>
      <c r="AM76" s="4">
        <f t="shared" si="40"/>
        <v>0</v>
      </c>
      <c r="AN76" s="4"/>
      <c r="AO76" s="7" t="str">
        <f>REPT(Sept!A76,1)</f>
        <v>MENAUGE Jérémy</v>
      </c>
      <c r="AP76" s="7">
        <f t="shared" si="41"/>
        <v>0</v>
      </c>
      <c r="AQ76" s="13"/>
      <c r="AR76" s="13"/>
      <c r="AS76" s="39">
        <f t="shared" si="42"/>
        <v>0</v>
      </c>
      <c r="AT76" s="13"/>
      <c r="AU76" s="4">
        <f t="shared" si="134"/>
        <v>0</v>
      </c>
      <c r="AV76" s="4">
        <f t="shared" ref="AV76:AV100" si="162">IF(AR76=2,AU76*1.5,AU76)</f>
        <v>0</v>
      </c>
      <c r="AW76" s="4">
        <f t="shared" ref="AW76:AW100" si="163">IF(AR76=3,AV76*1.3,AV76)</f>
        <v>0</v>
      </c>
      <c r="AX76" s="4">
        <f t="shared" ref="AX76:AX100" si="164">IF(AND(AR76=4,$AP$101&gt;25),AW76*1.2,AW76)</f>
        <v>0</v>
      </c>
      <c r="AY76" s="4">
        <f t="shared" ref="AY76:AY100" si="165">IF(AND(AR76=5,$AP$101&gt;25),AX76*1.1,AX76)</f>
        <v>0</v>
      </c>
      <c r="AZ76" s="4">
        <f t="shared" si="47"/>
        <v>0</v>
      </c>
      <c r="BA76" s="12">
        <f t="shared" si="135"/>
        <v>0</v>
      </c>
      <c r="BB76" s="12">
        <f t="shared" si="136"/>
        <v>0</v>
      </c>
      <c r="BC76" s="17"/>
      <c r="BD76" s="7" t="str">
        <f>REPT(Sept!A76,1)</f>
        <v>MENAUGE Jérémy</v>
      </c>
      <c r="BE76" s="7">
        <f t="shared" si="48"/>
        <v>0</v>
      </c>
      <c r="BF76" s="13"/>
      <c r="BG76" s="13"/>
      <c r="BH76" s="39">
        <f t="shared" si="49"/>
        <v>0</v>
      </c>
      <c r="BI76" s="13"/>
      <c r="BJ76" s="4">
        <f t="shared" si="137"/>
        <v>0</v>
      </c>
      <c r="BK76" s="4">
        <f t="shared" ref="BK76:BK100" si="166">IF(BG76=2,BJ76*1.5,BJ76)</f>
        <v>0</v>
      </c>
      <c r="BL76" s="4">
        <f t="shared" ref="BL76:BL100" si="167">IF(BG76=3,BK76*1.3,BK76)</f>
        <v>0</v>
      </c>
      <c r="BM76" s="4">
        <f t="shared" ref="BM76:BM100" si="168">IF(AND(BG76=4,$BE$101&gt;25),BL76*1.2,BL76)</f>
        <v>0</v>
      </c>
      <c r="BN76" s="4">
        <f t="shared" ref="BN76:BN100" si="169">IF(AND(BG76=5,$BE$101&gt;25),BM76*1.1,BM76)</f>
        <v>0</v>
      </c>
      <c r="BO76" s="4">
        <f t="shared" si="54"/>
        <v>0</v>
      </c>
      <c r="BP76" s="4"/>
      <c r="BQ76" s="7" t="str">
        <f>REPT(Sept!A76,1)</f>
        <v>MENAUGE Jérémy</v>
      </c>
      <c r="BR76" s="7">
        <f t="shared" si="55"/>
        <v>0</v>
      </c>
      <c r="BS76" s="13"/>
      <c r="BT76" s="13"/>
      <c r="BU76" s="39">
        <f t="shared" si="56"/>
        <v>0</v>
      </c>
      <c r="BV76" s="13"/>
      <c r="BW76" s="4">
        <f t="shared" si="138"/>
        <v>0</v>
      </c>
      <c r="BX76" s="4">
        <f t="shared" ref="BX76:BX100" si="170">IF(BT76=2,BW76*1.5,BW76)</f>
        <v>0</v>
      </c>
      <c r="BY76" s="4">
        <f t="shared" ref="BY76:BY100" si="171">IF(BT76=3,BX76*1.3,BX76)</f>
        <v>0</v>
      </c>
      <c r="BZ76" s="4">
        <f t="shared" ref="BZ76:BZ100" si="172">IF(AND(BT76=4,$BR$101&gt;25),BY76*1.2,BY76)</f>
        <v>0</v>
      </c>
      <c r="CA76" s="4">
        <f t="shared" ref="CA76:CA100" si="173">IF(AND(BT76=5,$BR$101&gt;25),BZ76*1.1,BZ76)</f>
        <v>0</v>
      </c>
      <c r="CB76" s="4">
        <f t="shared" si="61"/>
        <v>0</v>
      </c>
      <c r="CC76" s="12">
        <f t="shared" si="139"/>
        <v>0</v>
      </c>
      <c r="CD76" s="12">
        <f t="shared" si="140"/>
        <v>0</v>
      </c>
      <c r="CE76" s="17"/>
      <c r="CF76" s="7" t="str">
        <f>REPT(Sept!A76,1)</f>
        <v>MENAUGE Jérémy</v>
      </c>
      <c r="CG76" s="7">
        <f t="shared" si="62"/>
        <v>0</v>
      </c>
      <c r="CH76" s="13"/>
      <c r="CI76" s="13"/>
      <c r="CJ76" s="39">
        <f t="shared" si="63"/>
        <v>0</v>
      </c>
      <c r="CK76" s="13"/>
      <c r="CL76" s="4">
        <f t="shared" si="141"/>
        <v>0</v>
      </c>
      <c r="CM76" s="4">
        <f t="shared" ref="CM76:CM100" si="174">IF(CI76=2,CL76*1.5,CL76)</f>
        <v>0</v>
      </c>
      <c r="CN76" s="4">
        <f t="shared" ref="CN76:CN100" si="175">IF(CI76=3,CM76*1.3,CM76)</f>
        <v>0</v>
      </c>
      <c r="CO76" s="4">
        <f t="shared" ref="CO76:CO100" si="176">IF(AND(CI76=4,$CG$101&gt;25),CN76*1.2,CN76)</f>
        <v>0</v>
      </c>
      <c r="CP76" s="4">
        <f t="shared" ref="CP76:CP100" si="177">IF(AND(CI76=5,$CG$101&gt;25),CO76*1.1,CO76)</f>
        <v>0</v>
      </c>
      <c r="CQ76" s="4">
        <f t="shared" si="68"/>
        <v>0</v>
      </c>
      <c r="CR76" s="4"/>
      <c r="CS76" s="7" t="str">
        <f>REPT(Sept!A76,1)</f>
        <v>MENAUGE Jérémy</v>
      </c>
      <c r="CT76" s="7">
        <f t="shared" si="69"/>
        <v>0</v>
      </c>
      <c r="CU76" s="13"/>
      <c r="CV76" s="13"/>
      <c r="CW76" s="39">
        <f t="shared" si="70"/>
        <v>0</v>
      </c>
      <c r="CX76" s="13"/>
      <c r="CY76" s="4">
        <f t="shared" si="142"/>
        <v>0</v>
      </c>
      <c r="CZ76" s="4">
        <f t="shared" ref="CZ76:CZ100" si="178">IF(CV76=2,CY76*1.5,CY76)</f>
        <v>0</v>
      </c>
      <c r="DA76" s="4">
        <f t="shared" ref="DA76:DA100" si="179">IF(CV76=3,CZ76*1.3,CZ76)</f>
        <v>0</v>
      </c>
      <c r="DB76" s="4">
        <f t="shared" ref="DB76:DB99" si="180">IF(AND(CV76=4,$CT$101&gt;25),DA76*1.2,DA76)</f>
        <v>0</v>
      </c>
      <c r="DC76" s="4">
        <f t="shared" ref="DC76:DC99" si="181">IF(AND(CV76=5,$CT$101&gt;25),DB76*1.1,DB76)</f>
        <v>0</v>
      </c>
      <c r="DD76" s="4">
        <f t="shared" si="75"/>
        <v>0</v>
      </c>
      <c r="DE76" s="12">
        <f t="shared" si="143"/>
        <v>0</v>
      </c>
      <c r="DF76" s="12">
        <f t="shared" si="144"/>
        <v>0</v>
      </c>
      <c r="DG76" s="17"/>
      <c r="DH76" s="7" t="str">
        <f>REPT(Sept!A76,1)</f>
        <v>MENAUGE Jérémy</v>
      </c>
      <c r="DI76" s="7">
        <f t="shared" si="76"/>
        <v>0</v>
      </c>
      <c r="DJ76" s="13"/>
      <c r="DK76" s="13"/>
      <c r="DL76" s="39">
        <f t="shared" si="77"/>
        <v>0</v>
      </c>
      <c r="DM76" s="13"/>
      <c r="DN76" s="4">
        <f t="shared" si="145"/>
        <v>0</v>
      </c>
      <c r="DO76" s="4">
        <f t="shared" ref="DO76:DO100" si="182">IF(DK76=2,DN76*1.5,DN76)</f>
        <v>0</v>
      </c>
      <c r="DP76" s="4">
        <f t="shared" ref="DP76:DP100" si="183">IF(DK76=3,DO76*1.3,DO76)</f>
        <v>0</v>
      </c>
      <c r="DQ76" s="4">
        <f t="shared" ref="DQ76:DQ100" si="184">IF(AND(DK76=4,$DI$101&gt;25),DP76*1.2,DP76)</f>
        <v>0</v>
      </c>
      <c r="DR76" s="4">
        <f t="shared" ref="DR76:DR100" si="185">IF(AND(DK76=5,$DI$101&gt;25),DQ76*1.1,DQ76)</f>
        <v>0</v>
      </c>
      <c r="DS76" s="4">
        <f t="shared" si="82"/>
        <v>0</v>
      </c>
      <c r="DT76" s="4"/>
      <c r="DU76" s="7" t="str">
        <f>REPT(Sept!A76,1)</f>
        <v>MENAUGE Jérémy</v>
      </c>
      <c r="DV76" s="7">
        <f t="shared" si="83"/>
        <v>0</v>
      </c>
      <c r="DW76" s="13"/>
      <c r="DX76" s="13"/>
      <c r="DY76" s="39">
        <f t="shared" si="84"/>
        <v>0</v>
      </c>
      <c r="DZ76" s="13"/>
      <c r="EA76" s="4">
        <f t="shared" si="146"/>
        <v>0</v>
      </c>
      <c r="EB76" s="4">
        <f t="shared" ref="EB76:EB100" si="186">IF(DX76=2,EA76*1.5,EA76)</f>
        <v>0</v>
      </c>
      <c r="EC76" s="4">
        <f t="shared" ref="EC76:EC100" si="187">IF(DX76=3,EB76*1.3,EB76)</f>
        <v>0</v>
      </c>
      <c r="ED76" s="4">
        <f t="shared" ref="ED76:ED100" si="188">IF(AND(DX76=4,$DV$101&gt;25),EC76*1.2,EC76)</f>
        <v>0</v>
      </c>
      <c r="EE76" s="4">
        <f t="shared" ref="EE76:EE100" si="189">IF(AND(DX76=5,$DV$101&gt;25),ED76*1.1,ED76)</f>
        <v>0</v>
      </c>
      <c r="EF76" s="4">
        <f t="shared" ref="EF76:EF100" si="190">SUM(EE76)</f>
        <v>0</v>
      </c>
      <c r="EG76" s="12">
        <f t="shared" ref="EG76:EG100" si="191">IF(EF76&gt;DS76,EF76,DS76)</f>
        <v>0</v>
      </c>
      <c r="EH76" s="22">
        <f t="shared" si="147"/>
        <v>0</v>
      </c>
      <c r="EI76" s="24">
        <f>SUM(EH76+Avr!EI76)</f>
        <v>45</v>
      </c>
      <c r="EJ76" s="25">
        <f t="shared" si="148"/>
        <v>0</v>
      </c>
      <c r="EK76" s="25">
        <f>SUM(EJ76+Avr!EK76)</f>
        <v>5</v>
      </c>
      <c r="EL76" s="41">
        <f t="shared" si="149"/>
        <v>0</v>
      </c>
    </row>
    <row r="77" spans="1:142" ht="13.5" thickBot="1">
      <c r="A77" s="107" t="str">
        <f>REPT(Sept!A77,1)</f>
        <v>DELOCHE Romain</v>
      </c>
      <c r="B77" s="7">
        <f t="shared" si="20"/>
        <v>1</v>
      </c>
      <c r="C77" s="13">
        <v>27</v>
      </c>
      <c r="D77" s="13"/>
      <c r="E77" s="39">
        <f t="shared" si="21"/>
        <v>0</v>
      </c>
      <c r="F77" s="13"/>
      <c r="G77" s="4">
        <f t="shared" si="130"/>
        <v>27</v>
      </c>
      <c r="H77" s="4">
        <f t="shared" si="150"/>
        <v>27</v>
      </c>
      <c r="I77" s="4">
        <f t="shared" si="151"/>
        <v>27</v>
      </c>
      <c r="J77" s="4">
        <f t="shared" si="152"/>
        <v>27</v>
      </c>
      <c r="K77" s="4">
        <f t="shared" si="153"/>
        <v>27</v>
      </c>
      <c r="L77" s="4">
        <f t="shared" si="26"/>
        <v>27</v>
      </c>
      <c r="M77" s="4"/>
      <c r="N77" s="7" t="str">
        <f>REPT(Sept!A77,1)</f>
        <v>DELOCHE Romain</v>
      </c>
      <c r="O77" s="7">
        <f t="shared" si="27"/>
        <v>0</v>
      </c>
      <c r="P77" s="13"/>
      <c r="Q77" s="13"/>
      <c r="R77" s="39">
        <f t="shared" si="28"/>
        <v>0</v>
      </c>
      <c r="S77" s="13"/>
      <c r="T77" s="4">
        <f t="shared" si="131"/>
        <v>0</v>
      </c>
      <c r="U77" s="4">
        <f t="shared" si="154"/>
        <v>0</v>
      </c>
      <c r="V77" s="4">
        <f t="shared" si="155"/>
        <v>0</v>
      </c>
      <c r="W77" s="4">
        <f t="shared" si="156"/>
        <v>0</v>
      </c>
      <c r="X77" s="4">
        <f t="shared" si="157"/>
        <v>0</v>
      </c>
      <c r="Y77" s="4">
        <f t="shared" si="33"/>
        <v>0</v>
      </c>
      <c r="Z77" s="12">
        <f t="shared" si="132"/>
        <v>27</v>
      </c>
      <c r="AA77" s="17"/>
      <c r="AB77" s="7" t="str">
        <f>REPT(Sept!A77,1)</f>
        <v>DELOCHE Romain</v>
      </c>
      <c r="AC77" s="7">
        <f t="shared" si="34"/>
        <v>1</v>
      </c>
      <c r="AD77" s="13">
        <v>21</v>
      </c>
      <c r="AE77" s="13"/>
      <c r="AF77" s="39">
        <f t="shared" si="35"/>
        <v>0</v>
      </c>
      <c r="AG77" s="13"/>
      <c r="AH77" s="4">
        <f t="shared" si="133"/>
        <v>21</v>
      </c>
      <c r="AI77" s="4">
        <f t="shared" si="158"/>
        <v>21</v>
      </c>
      <c r="AJ77" s="4">
        <f t="shared" si="159"/>
        <v>21</v>
      </c>
      <c r="AK77" s="4">
        <f t="shared" si="160"/>
        <v>21</v>
      </c>
      <c r="AL77" s="4">
        <f t="shared" si="161"/>
        <v>21</v>
      </c>
      <c r="AM77" s="4">
        <f t="shared" si="40"/>
        <v>21</v>
      </c>
      <c r="AN77" s="4"/>
      <c r="AO77" s="7" t="str">
        <f>REPT(Sept!A77,1)</f>
        <v>DELOCHE Romain</v>
      </c>
      <c r="AP77" s="7">
        <f t="shared" si="41"/>
        <v>0</v>
      </c>
      <c r="AQ77" s="13"/>
      <c r="AR77" s="13"/>
      <c r="AS77" s="39">
        <f t="shared" si="42"/>
        <v>0</v>
      </c>
      <c r="AT77" s="13"/>
      <c r="AU77" s="4">
        <f t="shared" si="134"/>
        <v>0</v>
      </c>
      <c r="AV77" s="4">
        <f t="shared" si="162"/>
        <v>0</v>
      </c>
      <c r="AW77" s="4">
        <f t="shared" si="163"/>
        <v>0</v>
      </c>
      <c r="AX77" s="4">
        <f t="shared" si="164"/>
        <v>0</v>
      </c>
      <c r="AY77" s="4">
        <f t="shared" si="165"/>
        <v>0</v>
      </c>
      <c r="AZ77" s="4">
        <f t="shared" si="47"/>
        <v>0</v>
      </c>
      <c r="BA77" s="12">
        <f t="shared" si="135"/>
        <v>21</v>
      </c>
      <c r="BB77" s="12">
        <f t="shared" si="136"/>
        <v>48</v>
      </c>
      <c r="BC77" s="17"/>
      <c r="BD77" s="7" t="str">
        <f>REPT(Sept!A77,1)</f>
        <v>DELOCHE Romain</v>
      </c>
      <c r="BE77" s="7">
        <f t="shared" si="48"/>
        <v>1</v>
      </c>
      <c r="BF77" s="13">
        <v>11</v>
      </c>
      <c r="BG77" s="13"/>
      <c r="BH77" s="39">
        <f t="shared" si="49"/>
        <v>0</v>
      </c>
      <c r="BI77" s="13"/>
      <c r="BJ77" s="4">
        <f t="shared" si="137"/>
        <v>11</v>
      </c>
      <c r="BK77" s="4">
        <f t="shared" si="166"/>
        <v>11</v>
      </c>
      <c r="BL77" s="4">
        <f t="shared" si="167"/>
        <v>11</v>
      </c>
      <c r="BM77" s="4">
        <f t="shared" si="168"/>
        <v>11</v>
      </c>
      <c r="BN77" s="4">
        <f t="shared" si="169"/>
        <v>11</v>
      </c>
      <c r="BO77" s="4">
        <f t="shared" si="54"/>
        <v>11</v>
      </c>
      <c r="BP77" s="4"/>
      <c r="BQ77" s="7" t="str">
        <f>REPT(Sept!A77,1)</f>
        <v>DELOCHE Romain</v>
      </c>
      <c r="BR77" s="7">
        <f t="shared" si="55"/>
        <v>0</v>
      </c>
      <c r="BS77" s="13"/>
      <c r="BT77" s="13"/>
      <c r="BU77" s="39">
        <f t="shared" si="56"/>
        <v>0</v>
      </c>
      <c r="BV77" s="13"/>
      <c r="BW77" s="4">
        <f t="shared" si="138"/>
        <v>0</v>
      </c>
      <c r="BX77" s="4">
        <f t="shared" si="170"/>
        <v>0</v>
      </c>
      <c r="BY77" s="4">
        <f t="shared" si="171"/>
        <v>0</v>
      </c>
      <c r="BZ77" s="4">
        <f t="shared" si="172"/>
        <v>0</v>
      </c>
      <c r="CA77" s="4">
        <f t="shared" si="173"/>
        <v>0</v>
      </c>
      <c r="CB77" s="4">
        <f t="shared" si="61"/>
        <v>0</v>
      </c>
      <c r="CC77" s="12">
        <f t="shared" si="139"/>
        <v>11</v>
      </c>
      <c r="CD77" s="12">
        <f t="shared" si="140"/>
        <v>59</v>
      </c>
      <c r="CE77" s="17"/>
      <c r="CF77" s="7" t="str">
        <f>REPT(Sept!A77,1)</f>
        <v>DELOCHE Romain</v>
      </c>
      <c r="CG77" s="7">
        <f t="shared" si="62"/>
        <v>1</v>
      </c>
      <c r="CH77" s="13">
        <v>28</v>
      </c>
      <c r="CI77" s="13">
        <v>4</v>
      </c>
      <c r="CJ77" s="39">
        <f t="shared" si="63"/>
        <v>0</v>
      </c>
      <c r="CK77" s="13"/>
      <c r="CL77" s="4">
        <f t="shared" si="141"/>
        <v>28</v>
      </c>
      <c r="CM77" s="4">
        <f t="shared" si="174"/>
        <v>28</v>
      </c>
      <c r="CN77" s="4">
        <f t="shared" si="175"/>
        <v>28</v>
      </c>
      <c r="CO77" s="4">
        <f t="shared" si="176"/>
        <v>33.6</v>
      </c>
      <c r="CP77" s="4">
        <f t="shared" si="177"/>
        <v>33.6</v>
      </c>
      <c r="CQ77" s="4">
        <f t="shared" si="68"/>
        <v>33.6</v>
      </c>
      <c r="CR77" s="4"/>
      <c r="CS77" s="7" t="str">
        <f>REPT(Sept!A77,1)</f>
        <v>DELOCHE Romain</v>
      </c>
      <c r="CT77" s="7">
        <f t="shared" si="69"/>
        <v>0</v>
      </c>
      <c r="CU77" s="13"/>
      <c r="CV77" s="13"/>
      <c r="CW77" s="39">
        <f t="shared" si="70"/>
        <v>0</v>
      </c>
      <c r="CX77" s="13"/>
      <c r="CY77" s="4">
        <f t="shared" si="142"/>
        <v>0</v>
      </c>
      <c r="CZ77" s="4">
        <f t="shared" si="178"/>
        <v>0</v>
      </c>
      <c r="DA77" s="4">
        <f t="shared" si="179"/>
        <v>0</v>
      </c>
      <c r="DB77" s="4">
        <f t="shared" si="180"/>
        <v>0</v>
      </c>
      <c r="DC77" s="4">
        <f t="shared" si="181"/>
        <v>0</v>
      </c>
      <c r="DD77" s="4">
        <f t="shared" si="75"/>
        <v>0</v>
      </c>
      <c r="DE77" s="12">
        <f t="shared" si="143"/>
        <v>33.6</v>
      </c>
      <c r="DF77" s="12">
        <f t="shared" si="144"/>
        <v>92.6</v>
      </c>
      <c r="DG77" s="17"/>
      <c r="DH77" s="7" t="str">
        <f>REPT(Sept!A77,1)</f>
        <v>DELOCHE Romain</v>
      </c>
      <c r="DI77" s="7">
        <f t="shared" si="76"/>
        <v>0</v>
      </c>
      <c r="DJ77" s="13"/>
      <c r="DK77" s="13"/>
      <c r="DL77" s="39">
        <f t="shared" si="77"/>
        <v>0</v>
      </c>
      <c r="DM77" s="13"/>
      <c r="DN77" s="4">
        <f t="shared" si="145"/>
        <v>0</v>
      </c>
      <c r="DO77" s="4">
        <f t="shared" si="182"/>
        <v>0</v>
      </c>
      <c r="DP77" s="4">
        <f t="shared" si="183"/>
        <v>0</v>
      </c>
      <c r="DQ77" s="4">
        <f t="shared" si="184"/>
        <v>0</v>
      </c>
      <c r="DR77" s="4">
        <f t="shared" si="185"/>
        <v>0</v>
      </c>
      <c r="DS77" s="4">
        <f t="shared" si="82"/>
        <v>0</v>
      </c>
      <c r="DT77" s="4"/>
      <c r="DU77" s="7" t="str">
        <f>REPT(Sept!A77,1)</f>
        <v>DELOCHE Romain</v>
      </c>
      <c r="DV77" s="7">
        <f t="shared" si="83"/>
        <v>0</v>
      </c>
      <c r="DW77" s="13"/>
      <c r="DX77" s="13"/>
      <c r="DY77" s="39">
        <f t="shared" si="84"/>
        <v>0</v>
      </c>
      <c r="DZ77" s="13"/>
      <c r="EA77" s="4">
        <f t="shared" si="146"/>
        <v>0</v>
      </c>
      <c r="EB77" s="4">
        <f t="shared" si="186"/>
        <v>0</v>
      </c>
      <c r="EC77" s="4">
        <f t="shared" si="187"/>
        <v>0</v>
      </c>
      <c r="ED77" s="4">
        <f t="shared" si="188"/>
        <v>0</v>
      </c>
      <c r="EE77" s="4">
        <f t="shared" si="189"/>
        <v>0</v>
      </c>
      <c r="EF77" s="4">
        <f t="shared" si="190"/>
        <v>0</v>
      </c>
      <c r="EG77" s="12">
        <f t="shared" si="191"/>
        <v>0</v>
      </c>
      <c r="EH77" s="22">
        <f t="shared" si="147"/>
        <v>92.6</v>
      </c>
      <c r="EI77" s="24">
        <f>SUM(EH77+Avr!EI77)</f>
        <v>429.5</v>
      </c>
      <c r="EJ77" s="25">
        <f t="shared" si="148"/>
        <v>4</v>
      </c>
      <c r="EK77" s="25">
        <f>SUM(EJ77+Avr!EK77)</f>
        <v>18</v>
      </c>
      <c r="EL77" s="41">
        <f t="shared" si="149"/>
        <v>0</v>
      </c>
    </row>
    <row r="78" spans="1:142" ht="13.5" thickBot="1">
      <c r="A78" s="107" t="str">
        <f>REPT(Sept!A78,1)</f>
        <v>GATTO Laeticia</v>
      </c>
      <c r="B78" s="7">
        <f t="shared" si="20"/>
        <v>0</v>
      </c>
      <c r="C78" s="13"/>
      <c r="D78" s="13"/>
      <c r="E78" s="39">
        <f t="shared" si="21"/>
        <v>0</v>
      </c>
      <c r="F78" s="13"/>
      <c r="G78" s="4">
        <f t="shared" si="130"/>
        <v>0</v>
      </c>
      <c r="H78" s="4">
        <f t="shared" si="150"/>
        <v>0</v>
      </c>
      <c r="I78" s="4">
        <f t="shared" si="151"/>
        <v>0</v>
      </c>
      <c r="J78" s="4">
        <f t="shared" si="152"/>
        <v>0</v>
      </c>
      <c r="K78" s="4">
        <f t="shared" si="153"/>
        <v>0</v>
      </c>
      <c r="L78" s="4">
        <f t="shared" si="26"/>
        <v>0</v>
      </c>
      <c r="M78" s="4"/>
      <c r="N78" s="7" t="str">
        <f>REPT(Sept!A78,1)</f>
        <v>GATTO Laeticia</v>
      </c>
      <c r="O78" s="7">
        <f t="shared" si="27"/>
        <v>0</v>
      </c>
      <c r="P78" s="13"/>
      <c r="Q78" s="13"/>
      <c r="R78" s="39">
        <f t="shared" si="28"/>
        <v>0</v>
      </c>
      <c r="S78" s="13"/>
      <c r="T78" s="4">
        <f t="shared" si="131"/>
        <v>0</v>
      </c>
      <c r="U78" s="4">
        <f t="shared" si="154"/>
        <v>0</v>
      </c>
      <c r="V78" s="4">
        <f t="shared" si="155"/>
        <v>0</v>
      </c>
      <c r="W78" s="4">
        <f t="shared" si="156"/>
        <v>0</v>
      </c>
      <c r="X78" s="4">
        <f t="shared" si="157"/>
        <v>0</v>
      </c>
      <c r="Y78" s="4">
        <f t="shared" si="33"/>
        <v>0</v>
      </c>
      <c r="Z78" s="12">
        <f t="shared" si="132"/>
        <v>0</v>
      </c>
      <c r="AA78" s="17"/>
      <c r="AB78" s="7" t="str">
        <f>REPT(Sept!A78,1)</f>
        <v>GATTO Laeticia</v>
      </c>
      <c r="AC78" s="7">
        <f t="shared" si="34"/>
        <v>0</v>
      </c>
      <c r="AD78" s="13"/>
      <c r="AE78" s="13"/>
      <c r="AF78" s="39">
        <f t="shared" si="35"/>
        <v>0</v>
      </c>
      <c r="AG78" s="13"/>
      <c r="AH78" s="4">
        <f t="shared" si="133"/>
        <v>0</v>
      </c>
      <c r="AI78" s="4">
        <f t="shared" si="158"/>
        <v>0</v>
      </c>
      <c r="AJ78" s="4">
        <f t="shared" si="159"/>
        <v>0</v>
      </c>
      <c r="AK78" s="4">
        <f t="shared" si="160"/>
        <v>0</v>
      </c>
      <c r="AL78" s="4">
        <f t="shared" si="161"/>
        <v>0</v>
      </c>
      <c r="AM78" s="4">
        <f t="shared" si="40"/>
        <v>0</v>
      </c>
      <c r="AN78" s="4"/>
      <c r="AO78" s="7" t="str">
        <f>REPT(Sept!A78,1)</f>
        <v>GATTO Laeticia</v>
      </c>
      <c r="AP78" s="7">
        <f t="shared" si="41"/>
        <v>0</v>
      </c>
      <c r="AQ78" s="13"/>
      <c r="AR78" s="13"/>
      <c r="AS78" s="39">
        <f t="shared" si="42"/>
        <v>0</v>
      </c>
      <c r="AT78" s="13"/>
      <c r="AU78" s="4">
        <f t="shared" si="134"/>
        <v>0</v>
      </c>
      <c r="AV78" s="4">
        <f t="shared" si="162"/>
        <v>0</v>
      </c>
      <c r="AW78" s="4">
        <f t="shared" si="163"/>
        <v>0</v>
      </c>
      <c r="AX78" s="4">
        <f t="shared" si="164"/>
        <v>0</v>
      </c>
      <c r="AY78" s="4">
        <f t="shared" si="165"/>
        <v>0</v>
      </c>
      <c r="AZ78" s="4">
        <f t="shared" si="47"/>
        <v>0</v>
      </c>
      <c r="BA78" s="12">
        <f t="shared" si="135"/>
        <v>0</v>
      </c>
      <c r="BB78" s="12">
        <f t="shared" si="136"/>
        <v>0</v>
      </c>
      <c r="BC78" s="17"/>
      <c r="BD78" s="7" t="str">
        <f>REPT(Sept!A78,1)</f>
        <v>GATTO Laeticia</v>
      </c>
      <c r="BE78" s="7">
        <f t="shared" si="48"/>
        <v>0</v>
      </c>
      <c r="BF78" s="13"/>
      <c r="BG78" s="13"/>
      <c r="BH78" s="39">
        <f t="shared" si="49"/>
        <v>0</v>
      </c>
      <c r="BI78" s="13"/>
      <c r="BJ78" s="4">
        <f t="shared" si="137"/>
        <v>0</v>
      </c>
      <c r="BK78" s="4">
        <f t="shared" si="166"/>
        <v>0</v>
      </c>
      <c r="BL78" s="4">
        <f t="shared" si="167"/>
        <v>0</v>
      </c>
      <c r="BM78" s="4">
        <f t="shared" si="168"/>
        <v>0</v>
      </c>
      <c r="BN78" s="4">
        <f t="shared" si="169"/>
        <v>0</v>
      </c>
      <c r="BO78" s="4">
        <f t="shared" si="54"/>
        <v>0</v>
      </c>
      <c r="BP78" s="4"/>
      <c r="BQ78" s="7" t="str">
        <f>REPT(Sept!A78,1)</f>
        <v>GATTO Laeticia</v>
      </c>
      <c r="BR78" s="7">
        <f t="shared" si="55"/>
        <v>0</v>
      </c>
      <c r="BS78" s="13"/>
      <c r="BT78" s="13"/>
      <c r="BU78" s="39">
        <f t="shared" si="56"/>
        <v>0</v>
      </c>
      <c r="BV78" s="13"/>
      <c r="BW78" s="4">
        <f t="shared" si="138"/>
        <v>0</v>
      </c>
      <c r="BX78" s="4">
        <f t="shared" si="170"/>
        <v>0</v>
      </c>
      <c r="BY78" s="4">
        <f t="shared" si="171"/>
        <v>0</v>
      </c>
      <c r="BZ78" s="4">
        <f t="shared" si="172"/>
        <v>0</v>
      </c>
      <c r="CA78" s="4">
        <f t="shared" si="173"/>
        <v>0</v>
      </c>
      <c r="CB78" s="4">
        <f t="shared" si="61"/>
        <v>0</v>
      </c>
      <c r="CC78" s="12">
        <f t="shared" si="139"/>
        <v>0</v>
      </c>
      <c r="CD78" s="12">
        <f t="shared" si="140"/>
        <v>0</v>
      </c>
      <c r="CE78" s="17"/>
      <c r="CF78" s="7" t="str">
        <f>REPT(Sept!A78,1)</f>
        <v>GATTO Laeticia</v>
      </c>
      <c r="CG78" s="7">
        <f t="shared" si="62"/>
        <v>0</v>
      </c>
      <c r="CH78" s="13"/>
      <c r="CI78" s="13"/>
      <c r="CJ78" s="39">
        <f t="shared" si="63"/>
        <v>0</v>
      </c>
      <c r="CK78" s="13"/>
      <c r="CL78" s="4">
        <f t="shared" si="141"/>
        <v>0</v>
      </c>
      <c r="CM78" s="4">
        <f t="shared" si="174"/>
        <v>0</v>
      </c>
      <c r="CN78" s="4">
        <f t="shared" si="175"/>
        <v>0</v>
      </c>
      <c r="CO78" s="4">
        <f t="shared" si="176"/>
        <v>0</v>
      </c>
      <c r="CP78" s="4">
        <f t="shared" si="177"/>
        <v>0</v>
      </c>
      <c r="CQ78" s="4">
        <f t="shared" si="68"/>
        <v>0</v>
      </c>
      <c r="CR78" s="4"/>
      <c r="CS78" s="7" t="str">
        <f>REPT(Sept!A78,1)</f>
        <v>GATTO Laeticia</v>
      </c>
      <c r="CT78" s="7">
        <f t="shared" si="69"/>
        <v>0</v>
      </c>
      <c r="CU78" s="13"/>
      <c r="CV78" s="13"/>
      <c r="CW78" s="39">
        <f t="shared" si="70"/>
        <v>0</v>
      </c>
      <c r="CX78" s="13"/>
      <c r="CY78" s="4">
        <f t="shared" si="142"/>
        <v>0</v>
      </c>
      <c r="CZ78" s="4">
        <f t="shared" si="178"/>
        <v>0</v>
      </c>
      <c r="DA78" s="4">
        <f t="shared" si="179"/>
        <v>0</v>
      </c>
      <c r="DB78" s="4">
        <f t="shared" si="180"/>
        <v>0</v>
      </c>
      <c r="DC78" s="4">
        <f t="shared" si="181"/>
        <v>0</v>
      </c>
      <c r="DD78" s="4">
        <f t="shared" si="75"/>
        <v>0</v>
      </c>
      <c r="DE78" s="12">
        <f t="shared" si="143"/>
        <v>0</v>
      </c>
      <c r="DF78" s="12">
        <f t="shared" si="144"/>
        <v>0</v>
      </c>
      <c r="DG78" s="17"/>
      <c r="DH78" s="7" t="str">
        <f>REPT(Sept!A78,1)</f>
        <v>GATTO Laeticia</v>
      </c>
      <c r="DI78" s="7">
        <f t="shared" si="76"/>
        <v>0</v>
      </c>
      <c r="DJ78" s="13"/>
      <c r="DK78" s="13"/>
      <c r="DL78" s="39">
        <f t="shared" si="77"/>
        <v>0</v>
      </c>
      <c r="DM78" s="13"/>
      <c r="DN78" s="4">
        <f t="shared" si="145"/>
        <v>0</v>
      </c>
      <c r="DO78" s="4">
        <f t="shared" si="182"/>
        <v>0</v>
      </c>
      <c r="DP78" s="4">
        <f t="shared" si="183"/>
        <v>0</v>
      </c>
      <c r="DQ78" s="4">
        <f t="shared" si="184"/>
        <v>0</v>
      </c>
      <c r="DR78" s="4">
        <f t="shared" si="185"/>
        <v>0</v>
      </c>
      <c r="DS78" s="4">
        <f t="shared" si="82"/>
        <v>0</v>
      </c>
      <c r="DT78" s="4"/>
      <c r="DU78" s="7" t="str">
        <f>REPT(Sept!A78,1)</f>
        <v>GATTO Laeticia</v>
      </c>
      <c r="DV78" s="7">
        <f t="shared" si="83"/>
        <v>0</v>
      </c>
      <c r="DW78" s="13"/>
      <c r="DX78" s="13"/>
      <c r="DY78" s="39">
        <f t="shared" si="84"/>
        <v>0</v>
      </c>
      <c r="DZ78" s="13"/>
      <c r="EA78" s="4">
        <f t="shared" si="146"/>
        <v>0</v>
      </c>
      <c r="EB78" s="4">
        <f t="shared" si="186"/>
        <v>0</v>
      </c>
      <c r="EC78" s="4">
        <f t="shared" si="187"/>
        <v>0</v>
      </c>
      <c r="ED78" s="4">
        <f t="shared" si="188"/>
        <v>0</v>
      </c>
      <c r="EE78" s="4">
        <f t="shared" si="189"/>
        <v>0</v>
      </c>
      <c r="EF78" s="4">
        <f t="shared" si="190"/>
        <v>0</v>
      </c>
      <c r="EG78" s="12">
        <f t="shared" si="191"/>
        <v>0</v>
      </c>
      <c r="EH78" s="22">
        <f t="shared" si="147"/>
        <v>0</v>
      </c>
      <c r="EI78" s="24">
        <f>SUM(EH78+Avr!EI78)</f>
        <v>24</v>
      </c>
      <c r="EJ78" s="25">
        <f t="shared" si="148"/>
        <v>0</v>
      </c>
      <c r="EK78" s="25">
        <f>SUM(EJ78+Avr!EK78)</f>
        <v>1</v>
      </c>
      <c r="EL78" s="41">
        <f t="shared" si="149"/>
        <v>0</v>
      </c>
    </row>
    <row r="79" spans="1:142" ht="13.5" thickBot="1">
      <c r="A79" s="107" t="str">
        <f>REPT(Sept!A79,1)</f>
        <v>MASINI Davide</v>
      </c>
      <c r="B79" s="7">
        <f t="shared" si="20"/>
        <v>0</v>
      </c>
      <c r="C79" s="13"/>
      <c r="D79" s="13"/>
      <c r="E79" s="39">
        <f t="shared" si="21"/>
        <v>0</v>
      </c>
      <c r="F79" s="13"/>
      <c r="G79" s="4">
        <f t="shared" si="130"/>
        <v>0</v>
      </c>
      <c r="H79" s="4">
        <f t="shared" si="150"/>
        <v>0</v>
      </c>
      <c r="I79" s="4">
        <f t="shared" si="151"/>
        <v>0</v>
      </c>
      <c r="J79" s="4">
        <f t="shared" si="152"/>
        <v>0</v>
      </c>
      <c r="K79" s="4">
        <f t="shared" si="153"/>
        <v>0</v>
      </c>
      <c r="L79" s="4">
        <f t="shared" si="26"/>
        <v>0</v>
      </c>
      <c r="M79" s="4"/>
      <c r="N79" s="7" t="str">
        <f>REPT(Sept!A79,1)</f>
        <v>MASINI Davide</v>
      </c>
      <c r="O79" s="7">
        <f t="shared" si="27"/>
        <v>0</v>
      </c>
      <c r="P79" s="13"/>
      <c r="Q79" s="13"/>
      <c r="R79" s="39">
        <f t="shared" si="28"/>
        <v>0</v>
      </c>
      <c r="S79" s="13"/>
      <c r="T79" s="4">
        <f t="shared" si="131"/>
        <v>0</v>
      </c>
      <c r="U79" s="4">
        <f t="shared" si="154"/>
        <v>0</v>
      </c>
      <c r="V79" s="4">
        <f t="shared" si="155"/>
        <v>0</v>
      </c>
      <c r="W79" s="4">
        <f t="shared" si="156"/>
        <v>0</v>
      </c>
      <c r="X79" s="4">
        <f t="shared" si="157"/>
        <v>0</v>
      </c>
      <c r="Y79" s="4">
        <f t="shared" si="33"/>
        <v>0</v>
      </c>
      <c r="Z79" s="12">
        <f t="shared" si="132"/>
        <v>0</v>
      </c>
      <c r="AA79" s="17"/>
      <c r="AB79" s="7" t="str">
        <f>REPT(Sept!A79,1)</f>
        <v>MASINI Davide</v>
      </c>
      <c r="AC79" s="7">
        <f t="shared" si="34"/>
        <v>0</v>
      </c>
      <c r="AD79" s="13"/>
      <c r="AE79" s="13"/>
      <c r="AF79" s="39">
        <f t="shared" si="35"/>
        <v>0</v>
      </c>
      <c r="AG79" s="13"/>
      <c r="AH79" s="4">
        <f t="shared" si="133"/>
        <v>0</v>
      </c>
      <c r="AI79" s="4">
        <f t="shared" si="158"/>
        <v>0</v>
      </c>
      <c r="AJ79" s="4">
        <f t="shared" si="159"/>
        <v>0</v>
      </c>
      <c r="AK79" s="4">
        <f t="shared" si="160"/>
        <v>0</v>
      </c>
      <c r="AL79" s="4">
        <f t="shared" si="161"/>
        <v>0</v>
      </c>
      <c r="AM79" s="4">
        <f t="shared" si="40"/>
        <v>0</v>
      </c>
      <c r="AN79" s="4"/>
      <c r="AO79" s="7" t="str">
        <f>REPT(Sept!A79,1)</f>
        <v>MASINI Davide</v>
      </c>
      <c r="AP79" s="7">
        <f t="shared" si="41"/>
        <v>0</v>
      </c>
      <c r="AQ79" s="13"/>
      <c r="AR79" s="13"/>
      <c r="AS79" s="39">
        <f t="shared" si="42"/>
        <v>0</v>
      </c>
      <c r="AT79" s="13"/>
      <c r="AU79" s="4">
        <f t="shared" si="134"/>
        <v>0</v>
      </c>
      <c r="AV79" s="4">
        <f t="shared" si="162"/>
        <v>0</v>
      </c>
      <c r="AW79" s="4">
        <f t="shared" si="163"/>
        <v>0</v>
      </c>
      <c r="AX79" s="4">
        <f t="shared" si="164"/>
        <v>0</v>
      </c>
      <c r="AY79" s="4">
        <f t="shared" si="165"/>
        <v>0</v>
      </c>
      <c r="AZ79" s="4">
        <f t="shared" si="47"/>
        <v>0</v>
      </c>
      <c r="BA79" s="12">
        <f t="shared" si="135"/>
        <v>0</v>
      </c>
      <c r="BB79" s="12">
        <f t="shared" si="136"/>
        <v>0</v>
      </c>
      <c r="BC79" s="17"/>
      <c r="BD79" s="7" t="str">
        <f>REPT(Sept!A79,1)</f>
        <v>MASINI Davide</v>
      </c>
      <c r="BE79" s="7">
        <f t="shared" si="48"/>
        <v>0</v>
      </c>
      <c r="BF79" s="13"/>
      <c r="BG79" s="13"/>
      <c r="BH79" s="39">
        <f t="shared" si="49"/>
        <v>0</v>
      </c>
      <c r="BI79" s="13"/>
      <c r="BJ79" s="4">
        <f t="shared" si="137"/>
        <v>0</v>
      </c>
      <c r="BK79" s="4">
        <f t="shared" si="166"/>
        <v>0</v>
      </c>
      <c r="BL79" s="4">
        <f t="shared" si="167"/>
        <v>0</v>
      </c>
      <c r="BM79" s="4">
        <f t="shared" si="168"/>
        <v>0</v>
      </c>
      <c r="BN79" s="4">
        <f t="shared" si="169"/>
        <v>0</v>
      </c>
      <c r="BO79" s="4">
        <f t="shared" si="54"/>
        <v>0</v>
      </c>
      <c r="BP79" s="4"/>
      <c r="BQ79" s="7" t="str">
        <f>REPT(Sept!A79,1)</f>
        <v>MASINI Davide</v>
      </c>
      <c r="BR79" s="7">
        <f t="shared" si="55"/>
        <v>0</v>
      </c>
      <c r="BS79" s="13"/>
      <c r="BT79" s="13"/>
      <c r="BU79" s="39">
        <f t="shared" si="56"/>
        <v>0</v>
      </c>
      <c r="BV79" s="13"/>
      <c r="BW79" s="4">
        <f t="shared" si="138"/>
        <v>0</v>
      </c>
      <c r="BX79" s="4">
        <f t="shared" si="170"/>
        <v>0</v>
      </c>
      <c r="BY79" s="4">
        <f t="shared" si="171"/>
        <v>0</v>
      </c>
      <c r="BZ79" s="4">
        <f t="shared" si="172"/>
        <v>0</v>
      </c>
      <c r="CA79" s="4">
        <f t="shared" si="173"/>
        <v>0</v>
      </c>
      <c r="CB79" s="4">
        <f t="shared" si="61"/>
        <v>0</v>
      </c>
      <c r="CC79" s="12">
        <f t="shared" si="139"/>
        <v>0</v>
      </c>
      <c r="CD79" s="12">
        <f t="shared" si="140"/>
        <v>0</v>
      </c>
      <c r="CE79" s="17"/>
      <c r="CF79" s="7" t="str">
        <f>REPT(Sept!A79,1)</f>
        <v>MASINI Davide</v>
      </c>
      <c r="CG79" s="7">
        <f t="shared" si="62"/>
        <v>0</v>
      </c>
      <c r="CH79" s="13"/>
      <c r="CI79" s="13"/>
      <c r="CJ79" s="39">
        <f t="shared" si="63"/>
        <v>0</v>
      </c>
      <c r="CK79" s="13"/>
      <c r="CL79" s="4">
        <f t="shared" si="141"/>
        <v>0</v>
      </c>
      <c r="CM79" s="4">
        <f t="shared" si="174"/>
        <v>0</v>
      </c>
      <c r="CN79" s="4">
        <f t="shared" si="175"/>
        <v>0</v>
      </c>
      <c r="CO79" s="4">
        <f t="shared" si="176"/>
        <v>0</v>
      </c>
      <c r="CP79" s="4">
        <f t="shared" si="177"/>
        <v>0</v>
      </c>
      <c r="CQ79" s="4">
        <f t="shared" si="68"/>
        <v>0</v>
      </c>
      <c r="CR79" s="4"/>
      <c r="CS79" s="7" t="str">
        <f>REPT(Sept!A79,1)</f>
        <v>MASINI Davide</v>
      </c>
      <c r="CT79" s="7">
        <f t="shared" si="69"/>
        <v>0</v>
      </c>
      <c r="CU79" s="13"/>
      <c r="CV79" s="13"/>
      <c r="CW79" s="39">
        <f t="shared" si="70"/>
        <v>0</v>
      </c>
      <c r="CX79" s="13"/>
      <c r="CY79" s="4">
        <f t="shared" si="142"/>
        <v>0</v>
      </c>
      <c r="CZ79" s="4">
        <f t="shared" si="178"/>
        <v>0</v>
      </c>
      <c r="DA79" s="4">
        <f t="shared" si="179"/>
        <v>0</v>
      </c>
      <c r="DB79" s="4">
        <f t="shared" si="180"/>
        <v>0</v>
      </c>
      <c r="DC79" s="4">
        <f t="shared" si="181"/>
        <v>0</v>
      </c>
      <c r="DD79" s="4">
        <f t="shared" si="75"/>
        <v>0</v>
      </c>
      <c r="DE79" s="12">
        <f t="shared" si="143"/>
        <v>0</v>
      </c>
      <c r="DF79" s="12">
        <f t="shared" si="144"/>
        <v>0</v>
      </c>
      <c r="DG79" s="17"/>
      <c r="DH79" s="7" t="str">
        <f>REPT(Sept!A79,1)</f>
        <v>MASINI Davide</v>
      </c>
      <c r="DI79" s="7">
        <f t="shared" si="76"/>
        <v>0</v>
      </c>
      <c r="DJ79" s="13"/>
      <c r="DK79" s="13"/>
      <c r="DL79" s="39">
        <f t="shared" si="77"/>
        <v>0</v>
      </c>
      <c r="DM79" s="13"/>
      <c r="DN79" s="4">
        <f t="shared" si="145"/>
        <v>0</v>
      </c>
      <c r="DO79" s="4">
        <f t="shared" si="182"/>
        <v>0</v>
      </c>
      <c r="DP79" s="4">
        <f t="shared" si="183"/>
        <v>0</v>
      </c>
      <c r="DQ79" s="4">
        <f t="shared" si="184"/>
        <v>0</v>
      </c>
      <c r="DR79" s="4">
        <f t="shared" si="185"/>
        <v>0</v>
      </c>
      <c r="DS79" s="4">
        <f t="shared" si="82"/>
        <v>0</v>
      </c>
      <c r="DT79" s="4"/>
      <c r="DU79" s="7" t="str">
        <f>REPT(Sept!A79,1)</f>
        <v>MASINI Davide</v>
      </c>
      <c r="DV79" s="7">
        <f t="shared" si="83"/>
        <v>0</v>
      </c>
      <c r="DW79" s="13"/>
      <c r="DX79" s="13"/>
      <c r="DY79" s="39">
        <f t="shared" si="84"/>
        <v>0</v>
      </c>
      <c r="DZ79" s="13"/>
      <c r="EA79" s="4">
        <f t="shared" si="146"/>
        <v>0</v>
      </c>
      <c r="EB79" s="4">
        <f t="shared" si="186"/>
        <v>0</v>
      </c>
      <c r="EC79" s="4">
        <f t="shared" si="187"/>
        <v>0</v>
      </c>
      <c r="ED79" s="4">
        <f t="shared" si="188"/>
        <v>0</v>
      </c>
      <c r="EE79" s="4">
        <f t="shared" si="189"/>
        <v>0</v>
      </c>
      <c r="EF79" s="4">
        <f t="shared" si="190"/>
        <v>0</v>
      </c>
      <c r="EG79" s="12">
        <f t="shared" si="191"/>
        <v>0</v>
      </c>
      <c r="EH79" s="22">
        <f t="shared" si="147"/>
        <v>0</v>
      </c>
      <c r="EI79" s="24">
        <f>SUM(EH79+Avr!EI79)</f>
        <v>10</v>
      </c>
      <c r="EJ79" s="25">
        <f t="shared" si="148"/>
        <v>0</v>
      </c>
      <c r="EK79" s="25">
        <f>SUM(EJ79+Avr!EK79)</f>
        <v>1</v>
      </c>
      <c r="EL79" s="41">
        <f t="shared" si="149"/>
        <v>0</v>
      </c>
    </row>
    <row r="80" spans="1:142" ht="13.5" thickBot="1">
      <c r="A80" s="107" t="str">
        <f>REPT(Sept!A80,1)</f>
        <v>GRANDIDIER Vincent</v>
      </c>
      <c r="B80" s="7">
        <f t="shared" si="20"/>
        <v>0</v>
      </c>
      <c r="C80" s="13"/>
      <c r="D80" s="13"/>
      <c r="E80" s="39">
        <f t="shared" si="21"/>
        <v>0</v>
      </c>
      <c r="F80" s="13"/>
      <c r="G80" s="4">
        <f t="shared" si="130"/>
        <v>0</v>
      </c>
      <c r="H80" s="4">
        <f t="shared" si="150"/>
        <v>0</v>
      </c>
      <c r="I80" s="4">
        <f t="shared" si="151"/>
        <v>0</v>
      </c>
      <c r="J80" s="4">
        <f t="shared" si="152"/>
        <v>0</v>
      </c>
      <c r="K80" s="4">
        <f t="shared" si="153"/>
        <v>0</v>
      </c>
      <c r="L80" s="4">
        <f t="shared" si="26"/>
        <v>0</v>
      </c>
      <c r="M80" s="4"/>
      <c r="N80" s="7" t="str">
        <f>REPT(Sept!A80,1)</f>
        <v>GRANDIDIER Vincent</v>
      </c>
      <c r="O80" s="7">
        <f t="shared" si="27"/>
        <v>0</v>
      </c>
      <c r="P80" s="13"/>
      <c r="Q80" s="13"/>
      <c r="R80" s="39">
        <f t="shared" si="28"/>
        <v>0</v>
      </c>
      <c r="S80" s="13"/>
      <c r="T80" s="4">
        <f t="shared" si="131"/>
        <v>0</v>
      </c>
      <c r="U80" s="4">
        <f t="shared" si="154"/>
        <v>0</v>
      </c>
      <c r="V80" s="4">
        <f t="shared" si="155"/>
        <v>0</v>
      </c>
      <c r="W80" s="4">
        <f t="shared" si="156"/>
        <v>0</v>
      </c>
      <c r="X80" s="4">
        <f t="shared" si="157"/>
        <v>0</v>
      </c>
      <c r="Y80" s="4">
        <f t="shared" si="33"/>
        <v>0</v>
      </c>
      <c r="Z80" s="12">
        <f t="shared" si="132"/>
        <v>0</v>
      </c>
      <c r="AA80" s="17"/>
      <c r="AB80" s="7" t="str">
        <f>REPT(Sept!A80,1)</f>
        <v>GRANDIDIER Vincent</v>
      </c>
      <c r="AC80" s="7">
        <f t="shared" si="34"/>
        <v>0</v>
      </c>
      <c r="AD80" s="13"/>
      <c r="AE80" s="13"/>
      <c r="AF80" s="39">
        <f t="shared" si="35"/>
        <v>0</v>
      </c>
      <c r="AG80" s="13"/>
      <c r="AH80" s="4">
        <f t="shared" si="133"/>
        <v>0</v>
      </c>
      <c r="AI80" s="4">
        <f t="shared" si="158"/>
        <v>0</v>
      </c>
      <c r="AJ80" s="4">
        <f t="shared" si="159"/>
        <v>0</v>
      </c>
      <c r="AK80" s="4">
        <f t="shared" si="160"/>
        <v>0</v>
      </c>
      <c r="AL80" s="4">
        <f t="shared" si="161"/>
        <v>0</v>
      </c>
      <c r="AM80" s="4">
        <f t="shared" si="40"/>
        <v>0</v>
      </c>
      <c r="AN80" s="4"/>
      <c r="AO80" s="7" t="str">
        <f>REPT(Sept!A80,1)</f>
        <v>GRANDIDIER Vincent</v>
      </c>
      <c r="AP80" s="7">
        <f t="shared" si="41"/>
        <v>0</v>
      </c>
      <c r="AQ80" s="13"/>
      <c r="AR80" s="13"/>
      <c r="AS80" s="39">
        <f t="shared" si="42"/>
        <v>0</v>
      </c>
      <c r="AT80" s="13"/>
      <c r="AU80" s="4">
        <f t="shared" si="134"/>
        <v>0</v>
      </c>
      <c r="AV80" s="4">
        <f t="shared" si="162"/>
        <v>0</v>
      </c>
      <c r="AW80" s="4">
        <f t="shared" si="163"/>
        <v>0</v>
      </c>
      <c r="AX80" s="4">
        <f t="shared" si="164"/>
        <v>0</v>
      </c>
      <c r="AY80" s="4">
        <f t="shared" si="165"/>
        <v>0</v>
      </c>
      <c r="AZ80" s="4">
        <f t="shared" si="47"/>
        <v>0</v>
      </c>
      <c r="BA80" s="12">
        <f t="shared" si="135"/>
        <v>0</v>
      </c>
      <c r="BB80" s="12">
        <f t="shared" si="136"/>
        <v>0</v>
      </c>
      <c r="BC80" s="17"/>
      <c r="BD80" s="7" t="str">
        <f>REPT(Sept!A80,1)</f>
        <v>GRANDIDIER Vincent</v>
      </c>
      <c r="BE80" s="7">
        <f t="shared" si="48"/>
        <v>0</v>
      </c>
      <c r="BF80" s="13"/>
      <c r="BG80" s="13"/>
      <c r="BH80" s="39">
        <f t="shared" si="49"/>
        <v>0</v>
      </c>
      <c r="BI80" s="13"/>
      <c r="BJ80" s="4">
        <f t="shared" si="137"/>
        <v>0</v>
      </c>
      <c r="BK80" s="4">
        <f t="shared" si="166"/>
        <v>0</v>
      </c>
      <c r="BL80" s="4">
        <f t="shared" si="167"/>
        <v>0</v>
      </c>
      <c r="BM80" s="4">
        <f t="shared" si="168"/>
        <v>0</v>
      </c>
      <c r="BN80" s="4">
        <f t="shared" si="169"/>
        <v>0</v>
      </c>
      <c r="BO80" s="4">
        <f t="shared" si="54"/>
        <v>0</v>
      </c>
      <c r="BP80" s="4"/>
      <c r="BQ80" s="7" t="str">
        <f>REPT(Sept!A80,1)</f>
        <v>GRANDIDIER Vincent</v>
      </c>
      <c r="BR80" s="7">
        <f t="shared" si="55"/>
        <v>0</v>
      </c>
      <c r="BS80" s="13"/>
      <c r="BT80" s="13"/>
      <c r="BU80" s="39">
        <f t="shared" si="56"/>
        <v>0</v>
      </c>
      <c r="BV80" s="13"/>
      <c r="BW80" s="4">
        <f t="shared" si="138"/>
        <v>0</v>
      </c>
      <c r="BX80" s="4">
        <f t="shared" si="170"/>
        <v>0</v>
      </c>
      <c r="BY80" s="4">
        <f t="shared" si="171"/>
        <v>0</v>
      </c>
      <c r="BZ80" s="4">
        <f t="shared" si="172"/>
        <v>0</v>
      </c>
      <c r="CA80" s="4">
        <f t="shared" si="173"/>
        <v>0</v>
      </c>
      <c r="CB80" s="4">
        <f t="shared" si="61"/>
        <v>0</v>
      </c>
      <c r="CC80" s="12">
        <f t="shared" si="139"/>
        <v>0</v>
      </c>
      <c r="CD80" s="12">
        <f t="shared" si="140"/>
        <v>0</v>
      </c>
      <c r="CE80" s="17"/>
      <c r="CF80" s="7" t="str">
        <f>REPT(Sept!A80,1)</f>
        <v>GRANDIDIER Vincent</v>
      </c>
      <c r="CG80" s="7">
        <f t="shared" si="62"/>
        <v>0</v>
      </c>
      <c r="CH80" s="13"/>
      <c r="CI80" s="13"/>
      <c r="CJ80" s="39">
        <f t="shared" si="63"/>
        <v>0</v>
      </c>
      <c r="CK80" s="13"/>
      <c r="CL80" s="4">
        <f t="shared" si="141"/>
        <v>0</v>
      </c>
      <c r="CM80" s="4">
        <f t="shared" si="174"/>
        <v>0</v>
      </c>
      <c r="CN80" s="4">
        <f t="shared" si="175"/>
        <v>0</v>
      </c>
      <c r="CO80" s="4">
        <f t="shared" si="176"/>
        <v>0</v>
      </c>
      <c r="CP80" s="4">
        <f t="shared" si="177"/>
        <v>0</v>
      </c>
      <c r="CQ80" s="4">
        <f t="shared" si="68"/>
        <v>0</v>
      </c>
      <c r="CR80" s="4"/>
      <c r="CS80" s="7" t="str">
        <f>REPT(Sept!A80,1)</f>
        <v>GRANDIDIER Vincent</v>
      </c>
      <c r="CT80" s="7">
        <f t="shared" si="69"/>
        <v>0</v>
      </c>
      <c r="CU80" s="13"/>
      <c r="CV80" s="13"/>
      <c r="CW80" s="39">
        <f t="shared" si="70"/>
        <v>0</v>
      </c>
      <c r="CX80" s="13"/>
      <c r="CY80" s="4">
        <f t="shared" si="142"/>
        <v>0</v>
      </c>
      <c r="CZ80" s="4">
        <f t="shared" si="178"/>
        <v>0</v>
      </c>
      <c r="DA80" s="4">
        <f t="shared" si="179"/>
        <v>0</v>
      </c>
      <c r="DB80" s="4">
        <f t="shared" si="180"/>
        <v>0</v>
      </c>
      <c r="DC80" s="4">
        <f t="shared" si="181"/>
        <v>0</v>
      </c>
      <c r="DD80" s="4">
        <f t="shared" si="75"/>
        <v>0</v>
      </c>
      <c r="DE80" s="12">
        <f t="shared" si="143"/>
        <v>0</v>
      </c>
      <c r="DF80" s="12">
        <f t="shared" si="144"/>
        <v>0</v>
      </c>
      <c r="DG80" s="17"/>
      <c r="DH80" s="7" t="str">
        <f>REPT(Sept!A80,1)</f>
        <v>GRANDIDIER Vincent</v>
      </c>
      <c r="DI80" s="7">
        <f t="shared" si="76"/>
        <v>0</v>
      </c>
      <c r="DJ80" s="13"/>
      <c r="DK80" s="13"/>
      <c r="DL80" s="39">
        <f t="shared" si="77"/>
        <v>0</v>
      </c>
      <c r="DM80" s="13"/>
      <c r="DN80" s="4">
        <f t="shared" si="145"/>
        <v>0</v>
      </c>
      <c r="DO80" s="4">
        <f t="shared" si="182"/>
        <v>0</v>
      </c>
      <c r="DP80" s="4">
        <f t="shared" si="183"/>
        <v>0</v>
      </c>
      <c r="DQ80" s="4">
        <f t="shared" si="184"/>
        <v>0</v>
      </c>
      <c r="DR80" s="4">
        <f t="shared" si="185"/>
        <v>0</v>
      </c>
      <c r="DS80" s="4">
        <f t="shared" si="82"/>
        <v>0</v>
      </c>
      <c r="DT80" s="4"/>
      <c r="DU80" s="7" t="str">
        <f>REPT(Sept!A80,1)</f>
        <v>GRANDIDIER Vincent</v>
      </c>
      <c r="DV80" s="7">
        <f t="shared" si="83"/>
        <v>0</v>
      </c>
      <c r="DW80" s="13"/>
      <c r="DX80" s="13"/>
      <c r="DY80" s="39">
        <f t="shared" si="84"/>
        <v>0</v>
      </c>
      <c r="DZ80" s="13"/>
      <c r="EA80" s="4">
        <f t="shared" si="146"/>
        <v>0</v>
      </c>
      <c r="EB80" s="4">
        <f t="shared" si="186"/>
        <v>0</v>
      </c>
      <c r="EC80" s="4">
        <f t="shared" si="187"/>
        <v>0</v>
      </c>
      <c r="ED80" s="4">
        <f t="shared" si="188"/>
        <v>0</v>
      </c>
      <c r="EE80" s="4">
        <f t="shared" si="189"/>
        <v>0</v>
      </c>
      <c r="EF80" s="4">
        <f t="shared" si="190"/>
        <v>0</v>
      </c>
      <c r="EG80" s="12">
        <f t="shared" si="191"/>
        <v>0</v>
      </c>
      <c r="EH80" s="22">
        <f t="shared" si="147"/>
        <v>0</v>
      </c>
      <c r="EI80" s="24">
        <f>SUM(EH80+Avr!EI80)</f>
        <v>132.69999999999999</v>
      </c>
      <c r="EJ80" s="25">
        <f t="shared" si="148"/>
        <v>0</v>
      </c>
      <c r="EK80" s="25">
        <f>SUM(EJ80+Avr!EK80)</f>
        <v>6</v>
      </c>
      <c r="EL80" s="41">
        <f t="shared" si="149"/>
        <v>0</v>
      </c>
    </row>
    <row r="81" spans="1:142" ht="13.5" thickBot="1">
      <c r="A81" s="107" t="str">
        <f>REPT(Sept!A81,1)</f>
        <v>THOURAIN Philippe</v>
      </c>
      <c r="B81" s="7">
        <f t="shared" si="20"/>
        <v>1</v>
      </c>
      <c r="C81" s="13">
        <v>34</v>
      </c>
      <c r="D81" s="13">
        <v>1</v>
      </c>
      <c r="E81" s="39">
        <f t="shared" si="21"/>
        <v>1</v>
      </c>
      <c r="F81" s="13">
        <v>1</v>
      </c>
      <c r="G81" s="4">
        <f t="shared" si="130"/>
        <v>68</v>
      </c>
      <c r="H81" s="4">
        <f t="shared" si="150"/>
        <v>68</v>
      </c>
      <c r="I81" s="4">
        <f t="shared" si="151"/>
        <v>68</v>
      </c>
      <c r="J81" s="4">
        <f t="shared" si="152"/>
        <v>68</v>
      </c>
      <c r="K81" s="4">
        <f t="shared" si="153"/>
        <v>68</v>
      </c>
      <c r="L81" s="4">
        <f t="shared" si="26"/>
        <v>68</v>
      </c>
      <c r="M81" s="4"/>
      <c r="N81" s="7" t="str">
        <f>REPT(Sept!A81,1)</f>
        <v>THOURAIN Philippe</v>
      </c>
      <c r="O81" s="7">
        <f t="shared" si="27"/>
        <v>0</v>
      </c>
      <c r="P81" s="13"/>
      <c r="Q81" s="13"/>
      <c r="R81" s="39">
        <f t="shared" si="28"/>
        <v>0</v>
      </c>
      <c r="S81" s="13"/>
      <c r="T81" s="4">
        <f t="shared" si="131"/>
        <v>0</v>
      </c>
      <c r="U81" s="4">
        <f t="shared" si="154"/>
        <v>0</v>
      </c>
      <c r="V81" s="4">
        <f t="shared" si="155"/>
        <v>0</v>
      </c>
      <c r="W81" s="4">
        <f t="shared" si="156"/>
        <v>0</v>
      </c>
      <c r="X81" s="4">
        <f t="shared" si="157"/>
        <v>0</v>
      </c>
      <c r="Y81" s="4">
        <f t="shared" si="33"/>
        <v>0</v>
      </c>
      <c r="Z81" s="12">
        <f t="shared" si="132"/>
        <v>68</v>
      </c>
      <c r="AA81" s="17"/>
      <c r="AB81" s="7" t="str">
        <f>REPT(Sept!A81,1)</f>
        <v>THOURAIN Philippe</v>
      </c>
      <c r="AC81" s="7">
        <f t="shared" si="34"/>
        <v>1</v>
      </c>
      <c r="AD81" s="13">
        <v>13</v>
      </c>
      <c r="AE81" s="13"/>
      <c r="AF81" s="39">
        <f t="shared" si="35"/>
        <v>0</v>
      </c>
      <c r="AG81" s="13"/>
      <c r="AH81" s="4">
        <f t="shared" si="133"/>
        <v>13</v>
      </c>
      <c r="AI81" s="4">
        <f t="shared" si="158"/>
        <v>13</v>
      </c>
      <c r="AJ81" s="4">
        <f t="shared" si="159"/>
        <v>13</v>
      </c>
      <c r="AK81" s="4">
        <f t="shared" si="160"/>
        <v>13</v>
      </c>
      <c r="AL81" s="4">
        <f t="shared" si="161"/>
        <v>13</v>
      </c>
      <c r="AM81" s="4">
        <f t="shared" si="40"/>
        <v>13</v>
      </c>
      <c r="AN81" s="4"/>
      <c r="AO81" s="7" t="str">
        <f>REPT(Sept!A81,1)</f>
        <v>THOURAIN Philippe</v>
      </c>
      <c r="AP81" s="7">
        <f t="shared" si="41"/>
        <v>0</v>
      </c>
      <c r="AQ81" s="13"/>
      <c r="AR81" s="13"/>
      <c r="AS81" s="39">
        <f t="shared" si="42"/>
        <v>0</v>
      </c>
      <c r="AT81" s="13"/>
      <c r="AU81" s="4">
        <f t="shared" si="134"/>
        <v>0</v>
      </c>
      <c r="AV81" s="4">
        <f t="shared" si="162"/>
        <v>0</v>
      </c>
      <c r="AW81" s="4">
        <f t="shared" si="163"/>
        <v>0</v>
      </c>
      <c r="AX81" s="4">
        <f t="shared" si="164"/>
        <v>0</v>
      </c>
      <c r="AY81" s="4">
        <f t="shared" si="165"/>
        <v>0</v>
      </c>
      <c r="AZ81" s="4">
        <f t="shared" si="47"/>
        <v>0</v>
      </c>
      <c r="BA81" s="12">
        <f t="shared" si="135"/>
        <v>13</v>
      </c>
      <c r="BB81" s="12">
        <f t="shared" si="136"/>
        <v>81</v>
      </c>
      <c r="BC81" s="17"/>
      <c r="BD81" s="7" t="str">
        <f>REPT(Sept!A81,1)</f>
        <v>THOURAIN Philippe</v>
      </c>
      <c r="BE81" s="7">
        <f t="shared" si="48"/>
        <v>1</v>
      </c>
      <c r="BF81" s="13">
        <v>20</v>
      </c>
      <c r="BG81" s="13"/>
      <c r="BH81" s="39">
        <f t="shared" si="49"/>
        <v>0</v>
      </c>
      <c r="BI81" s="13"/>
      <c r="BJ81" s="4">
        <f t="shared" si="137"/>
        <v>20</v>
      </c>
      <c r="BK81" s="4">
        <f t="shared" si="166"/>
        <v>20</v>
      </c>
      <c r="BL81" s="4">
        <f t="shared" si="167"/>
        <v>20</v>
      </c>
      <c r="BM81" s="4">
        <f t="shared" si="168"/>
        <v>20</v>
      </c>
      <c r="BN81" s="4">
        <f t="shared" si="169"/>
        <v>20</v>
      </c>
      <c r="BO81" s="4">
        <f t="shared" si="54"/>
        <v>20</v>
      </c>
      <c r="BP81" s="4"/>
      <c r="BQ81" s="7" t="str">
        <f>REPT(Sept!A81,1)</f>
        <v>THOURAIN Philippe</v>
      </c>
      <c r="BR81" s="7">
        <f t="shared" si="55"/>
        <v>0</v>
      </c>
      <c r="BS81" s="13"/>
      <c r="BT81" s="13"/>
      <c r="BU81" s="39">
        <f t="shared" si="56"/>
        <v>0</v>
      </c>
      <c r="BV81" s="13"/>
      <c r="BW81" s="4">
        <f t="shared" si="138"/>
        <v>0</v>
      </c>
      <c r="BX81" s="4">
        <f t="shared" si="170"/>
        <v>0</v>
      </c>
      <c r="BY81" s="4">
        <f t="shared" si="171"/>
        <v>0</v>
      </c>
      <c r="BZ81" s="4">
        <f t="shared" si="172"/>
        <v>0</v>
      </c>
      <c r="CA81" s="4">
        <f t="shared" si="173"/>
        <v>0</v>
      </c>
      <c r="CB81" s="4">
        <f t="shared" si="61"/>
        <v>0</v>
      </c>
      <c r="CC81" s="12">
        <f t="shared" si="139"/>
        <v>20</v>
      </c>
      <c r="CD81" s="12">
        <f t="shared" si="140"/>
        <v>101</v>
      </c>
      <c r="CE81" s="17"/>
      <c r="CF81" s="7" t="str">
        <f>REPT(Sept!A81,1)</f>
        <v>THOURAIN Philippe</v>
      </c>
      <c r="CG81" s="7">
        <f t="shared" si="62"/>
        <v>1</v>
      </c>
      <c r="CH81" s="13">
        <v>22</v>
      </c>
      <c r="CI81" s="13"/>
      <c r="CJ81" s="39">
        <f t="shared" si="63"/>
        <v>0</v>
      </c>
      <c r="CK81" s="13"/>
      <c r="CL81" s="4">
        <f t="shared" si="141"/>
        <v>22</v>
      </c>
      <c r="CM81" s="4">
        <f t="shared" si="174"/>
        <v>22</v>
      </c>
      <c r="CN81" s="4">
        <f t="shared" si="175"/>
        <v>22</v>
      </c>
      <c r="CO81" s="4">
        <f t="shared" si="176"/>
        <v>22</v>
      </c>
      <c r="CP81" s="4">
        <f t="shared" si="177"/>
        <v>22</v>
      </c>
      <c r="CQ81" s="4">
        <f t="shared" si="68"/>
        <v>22</v>
      </c>
      <c r="CR81" s="4"/>
      <c r="CS81" s="7" t="str">
        <f>REPT(Sept!A81,1)</f>
        <v>THOURAIN Philippe</v>
      </c>
      <c r="CT81" s="7">
        <f t="shared" si="69"/>
        <v>0</v>
      </c>
      <c r="CU81" s="13"/>
      <c r="CV81" s="13"/>
      <c r="CW81" s="39">
        <f t="shared" si="70"/>
        <v>0</v>
      </c>
      <c r="CX81" s="13"/>
      <c r="CY81" s="4">
        <f t="shared" si="142"/>
        <v>0</v>
      </c>
      <c r="CZ81" s="4">
        <f t="shared" si="178"/>
        <v>0</v>
      </c>
      <c r="DA81" s="4">
        <f t="shared" si="179"/>
        <v>0</v>
      </c>
      <c r="DB81" s="4">
        <f t="shared" si="180"/>
        <v>0</v>
      </c>
      <c r="DC81" s="4">
        <f t="shared" si="181"/>
        <v>0</v>
      </c>
      <c r="DD81" s="4">
        <f t="shared" si="75"/>
        <v>0</v>
      </c>
      <c r="DE81" s="12">
        <f t="shared" si="143"/>
        <v>22</v>
      </c>
      <c r="DF81" s="12">
        <f t="shared" si="144"/>
        <v>123</v>
      </c>
      <c r="DG81" s="17"/>
      <c r="DH81" s="7" t="str">
        <f>REPT(Sept!A81,1)</f>
        <v>THOURAIN Philippe</v>
      </c>
      <c r="DI81" s="7">
        <f t="shared" si="76"/>
        <v>0</v>
      </c>
      <c r="DJ81" s="13"/>
      <c r="DK81" s="13"/>
      <c r="DL81" s="39">
        <f t="shared" si="77"/>
        <v>0</v>
      </c>
      <c r="DM81" s="13"/>
      <c r="DN81" s="4">
        <f t="shared" si="145"/>
        <v>0</v>
      </c>
      <c r="DO81" s="4">
        <f t="shared" si="182"/>
        <v>0</v>
      </c>
      <c r="DP81" s="4">
        <f t="shared" si="183"/>
        <v>0</v>
      </c>
      <c r="DQ81" s="4">
        <f t="shared" si="184"/>
        <v>0</v>
      </c>
      <c r="DR81" s="4">
        <f t="shared" si="185"/>
        <v>0</v>
      </c>
      <c r="DS81" s="4">
        <f t="shared" si="82"/>
        <v>0</v>
      </c>
      <c r="DT81" s="4"/>
      <c r="DU81" s="7" t="str">
        <f>REPT(Sept!A81,1)</f>
        <v>THOURAIN Philippe</v>
      </c>
      <c r="DV81" s="7">
        <f t="shared" si="83"/>
        <v>0</v>
      </c>
      <c r="DW81" s="13"/>
      <c r="DX81" s="13"/>
      <c r="DY81" s="39">
        <f t="shared" si="84"/>
        <v>0</v>
      </c>
      <c r="DZ81" s="13"/>
      <c r="EA81" s="4">
        <f t="shared" si="146"/>
        <v>0</v>
      </c>
      <c r="EB81" s="4">
        <f t="shared" si="186"/>
        <v>0</v>
      </c>
      <c r="EC81" s="4">
        <f t="shared" si="187"/>
        <v>0</v>
      </c>
      <c r="ED81" s="4">
        <f t="shared" si="188"/>
        <v>0</v>
      </c>
      <c r="EE81" s="4">
        <f t="shared" si="189"/>
        <v>0</v>
      </c>
      <c r="EF81" s="4">
        <f t="shared" si="190"/>
        <v>0</v>
      </c>
      <c r="EG81" s="12">
        <f t="shared" si="191"/>
        <v>0</v>
      </c>
      <c r="EH81" s="22">
        <f t="shared" si="147"/>
        <v>123</v>
      </c>
      <c r="EI81" s="24">
        <f>SUM(EH81+Avr!EI81)</f>
        <v>383.5</v>
      </c>
      <c r="EJ81" s="25">
        <f t="shared" si="148"/>
        <v>4</v>
      </c>
      <c r="EK81" s="25">
        <f>SUM(EJ81+Avr!EK81)</f>
        <v>14</v>
      </c>
      <c r="EL81" s="41">
        <f t="shared" si="149"/>
        <v>1</v>
      </c>
    </row>
    <row r="82" spans="1:142" ht="13.5" thickBot="1">
      <c r="A82" s="107" t="str">
        <f>REPT(Sept!A82,1)</f>
        <v>MAUREL Mickaël</v>
      </c>
      <c r="B82" s="7">
        <f t="shared" si="20"/>
        <v>0</v>
      </c>
      <c r="C82" s="13"/>
      <c r="D82" s="13"/>
      <c r="E82" s="39">
        <f t="shared" si="21"/>
        <v>0</v>
      </c>
      <c r="F82" s="13"/>
      <c r="G82" s="4">
        <f t="shared" si="130"/>
        <v>0</v>
      </c>
      <c r="H82" s="4">
        <f t="shared" si="150"/>
        <v>0</v>
      </c>
      <c r="I82" s="4">
        <f t="shared" si="151"/>
        <v>0</v>
      </c>
      <c r="J82" s="4">
        <f t="shared" si="152"/>
        <v>0</v>
      </c>
      <c r="K82" s="4">
        <f t="shared" si="153"/>
        <v>0</v>
      </c>
      <c r="L82" s="4">
        <f t="shared" si="26"/>
        <v>0</v>
      </c>
      <c r="M82" s="4"/>
      <c r="N82" s="7" t="str">
        <f>REPT(Sept!A82,1)</f>
        <v>MAUREL Mickaël</v>
      </c>
      <c r="O82" s="7">
        <f t="shared" si="27"/>
        <v>0</v>
      </c>
      <c r="P82" s="13"/>
      <c r="Q82" s="13"/>
      <c r="R82" s="39">
        <f t="shared" si="28"/>
        <v>0</v>
      </c>
      <c r="S82" s="13"/>
      <c r="T82" s="4">
        <f t="shared" si="131"/>
        <v>0</v>
      </c>
      <c r="U82" s="4">
        <f t="shared" si="154"/>
        <v>0</v>
      </c>
      <c r="V82" s="4">
        <f t="shared" si="155"/>
        <v>0</v>
      </c>
      <c r="W82" s="4">
        <f t="shared" si="156"/>
        <v>0</v>
      </c>
      <c r="X82" s="4">
        <f t="shared" si="157"/>
        <v>0</v>
      </c>
      <c r="Y82" s="4">
        <f t="shared" si="33"/>
        <v>0</v>
      </c>
      <c r="Z82" s="12">
        <f t="shared" si="132"/>
        <v>0</v>
      </c>
      <c r="AA82" s="17"/>
      <c r="AB82" s="7" t="str">
        <f>REPT(Sept!A82,1)</f>
        <v>MAUREL Mickaël</v>
      </c>
      <c r="AC82" s="7">
        <f t="shared" si="34"/>
        <v>0</v>
      </c>
      <c r="AD82" s="13"/>
      <c r="AE82" s="13"/>
      <c r="AF82" s="39">
        <f t="shared" si="35"/>
        <v>0</v>
      </c>
      <c r="AG82" s="13"/>
      <c r="AH82" s="4">
        <f t="shared" si="133"/>
        <v>0</v>
      </c>
      <c r="AI82" s="4">
        <f t="shared" si="158"/>
        <v>0</v>
      </c>
      <c r="AJ82" s="4">
        <f t="shared" si="159"/>
        <v>0</v>
      </c>
      <c r="AK82" s="4">
        <f t="shared" si="160"/>
        <v>0</v>
      </c>
      <c r="AL82" s="4">
        <f t="shared" si="161"/>
        <v>0</v>
      </c>
      <c r="AM82" s="4">
        <f t="shared" si="40"/>
        <v>0</v>
      </c>
      <c r="AN82" s="4"/>
      <c r="AO82" s="7" t="str">
        <f>REPT(Sept!A82,1)</f>
        <v>MAUREL Mickaël</v>
      </c>
      <c r="AP82" s="7">
        <f t="shared" si="41"/>
        <v>0</v>
      </c>
      <c r="AQ82" s="13"/>
      <c r="AR82" s="13"/>
      <c r="AS82" s="39">
        <f t="shared" si="42"/>
        <v>0</v>
      </c>
      <c r="AT82" s="13"/>
      <c r="AU82" s="4">
        <f t="shared" si="134"/>
        <v>0</v>
      </c>
      <c r="AV82" s="4">
        <f t="shared" si="162"/>
        <v>0</v>
      </c>
      <c r="AW82" s="4">
        <f t="shared" si="163"/>
        <v>0</v>
      </c>
      <c r="AX82" s="4">
        <f t="shared" si="164"/>
        <v>0</v>
      </c>
      <c r="AY82" s="4">
        <f t="shared" si="165"/>
        <v>0</v>
      </c>
      <c r="AZ82" s="4">
        <f t="shared" si="47"/>
        <v>0</v>
      </c>
      <c r="BA82" s="12">
        <f t="shared" si="135"/>
        <v>0</v>
      </c>
      <c r="BB82" s="12">
        <f t="shared" si="136"/>
        <v>0</v>
      </c>
      <c r="BC82" s="17"/>
      <c r="BD82" s="7" t="str">
        <f>REPT(Sept!A82,1)</f>
        <v>MAUREL Mickaël</v>
      </c>
      <c r="BE82" s="7">
        <f t="shared" si="48"/>
        <v>0</v>
      </c>
      <c r="BF82" s="13"/>
      <c r="BG82" s="13"/>
      <c r="BH82" s="39">
        <f t="shared" si="49"/>
        <v>0</v>
      </c>
      <c r="BI82" s="13"/>
      <c r="BJ82" s="4">
        <f t="shared" si="137"/>
        <v>0</v>
      </c>
      <c r="BK82" s="4">
        <f t="shared" si="166"/>
        <v>0</v>
      </c>
      <c r="BL82" s="4">
        <f t="shared" si="167"/>
        <v>0</v>
      </c>
      <c r="BM82" s="4">
        <f t="shared" si="168"/>
        <v>0</v>
      </c>
      <c r="BN82" s="4">
        <f t="shared" si="169"/>
        <v>0</v>
      </c>
      <c r="BO82" s="4">
        <f t="shared" si="54"/>
        <v>0</v>
      </c>
      <c r="BP82" s="4"/>
      <c r="BQ82" s="7" t="str">
        <f>REPT(Sept!A82,1)</f>
        <v>MAUREL Mickaël</v>
      </c>
      <c r="BR82" s="7">
        <f t="shared" si="55"/>
        <v>0</v>
      </c>
      <c r="BS82" s="13"/>
      <c r="BT82" s="13"/>
      <c r="BU82" s="39">
        <f t="shared" si="56"/>
        <v>0</v>
      </c>
      <c r="BV82" s="13"/>
      <c r="BW82" s="4">
        <f t="shared" si="138"/>
        <v>0</v>
      </c>
      <c r="BX82" s="4">
        <f t="shared" si="170"/>
        <v>0</v>
      </c>
      <c r="BY82" s="4">
        <f t="shared" si="171"/>
        <v>0</v>
      </c>
      <c r="BZ82" s="4">
        <f t="shared" si="172"/>
        <v>0</v>
      </c>
      <c r="CA82" s="4">
        <f t="shared" si="173"/>
        <v>0</v>
      </c>
      <c r="CB82" s="4">
        <f t="shared" si="61"/>
        <v>0</v>
      </c>
      <c r="CC82" s="12">
        <f t="shared" si="139"/>
        <v>0</v>
      </c>
      <c r="CD82" s="12">
        <f t="shared" si="140"/>
        <v>0</v>
      </c>
      <c r="CE82" s="17"/>
      <c r="CF82" s="7" t="str">
        <f>REPT(Sept!A82,1)</f>
        <v>MAUREL Mickaël</v>
      </c>
      <c r="CG82" s="7">
        <f t="shared" si="62"/>
        <v>0</v>
      </c>
      <c r="CH82" s="13"/>
      <c r="CI82" s="13"/>
      <c r="CJ82" s="39">
        <f t="shared" si="63"/>
        <v>0</v>
      </c>
      <c r="CK82" s="13"/>
      <c r="CL82" s="4">
        <f t="shared" si="141"/>
        <v>0</v>
      </c>
      <c r="CM82" s="4">
        <f t="shared" si="174"/>
        <v>0</v>
      </c>
      <c r="CN82" s="4">
        <f t="shared" si="175"/>
        <v>0</v>
      </c>
      <c r="CO82" s="4">
        <f t="shared" si="176"/>
        <v>0</v>
      </c>
      <c r="CP82" s="4">
        <f t="shared" si="177"/>
        <v>0</v>
      </c>
      <c r="CQ82" s="4">
        <f t="shared" si="68"/>
        <v>0</v>
      </c>
      <c r="CR82" s="4"/>
      <c r="CS82" s="7" t="str">
        <f>REPT(Sept!A82,1)</f>
        <v>MAUREL Mickaël</v>
      </c>
      <c r="CT82" s="7">
        <f t="shared" si="69"/>
        <v>0</v>
      </c>
      <c r="CU82" s="13"/>
      <c r="CV82" s="13"/>
      <c r="CW82" s="39">
        <f t="shared" si="70"/>
        <v>0</v>
      </c>
      <c r="CX82" s="13"/>
      <c r="CY82" s="4">
        <f t="shared" si="142"/>
        <v>0</v>
      </c>
      <c r="CZ82" s="4">
        <f t="shared" si="178"/>
        <v>0</v>
      </c>
      <c r="DA82" s="4">
        <f t="shared" si="179"/>
        <v>0</v>
      </c>
      <c r="DB82" s="4">
        <f t="shared" si="180"/>
        <v>0</v>
      </c>
      <c r="DC82" s="4">
        <f t="shared" si="181"/>
        <v>0</v>
      </c>
      <c r="DD82" s="4">
        <f t="shared" si="75"/>
        <v>0</v>
      </c>
      <c r="DE82" s="12">
        <f t="shared" si="143"/>
        <v>0</v>
      </c>
      <c r="DF82" s="12">
        <f t="shared" si="144"/>
        <v>0</v>
      </c>
      <c r="DG82" s="17"/>
      <c r="DH82" s="7" t="str">
        <f>REPT(Sept!A82,1)</f>
        <v>MAUREL Mickaël</v>
      </c>
      <c r="DI82" s="7">
        <f t="shared" si="76"/>
        <v>0</v>
      </c>
      <c r="DJ82" s="13"/>
      <c r="DK82" s="13"/>
      <c r="DL82" s="39">
        <f t="shared" si="77"/>
        <v>0</v>
      </c>
      <c r="DM82" s="13"/>
      <c r="DN82" s="4">
        <f t="shared" si="145"/>
        <v>0</v>
      </c>
      <c r="DO82" s="4">
        <f t="shared" si="182"/>
        <v>0</v>
      </c>
      <c r="DP82" s="4">
        <f t="shared" si="183"/>
        <v>0</v>
      </c>
      <c r="DQ82" s="4">
        <f t="shared" si="184"/>
        <v>0</v>
      </c>
      <c r="DR82" s="4">
        <f t="shared" si="185"/>
        <v>0</v>
      </c>
      <c r="DS82" s="4">
        <f t="shared" si="82"/>
        <v>0</v>
      </c>
      <c r="DT82" s="4"/>
      <c r="DU82" s="7" t="str">
        <f>REPT(Sept!A82,1)</f>
        <v>MAUREL Mickaël</v>
      </c>
      <c r="DV82" s="7">
        <f t="shared" si="83"/>
        <v>0</v>
      </c>
      <c r="DW82" s="13"/>
      <c r="DX82" s="13"/>
      <c r="DY82" s="39">
        <f t="shared" si="84"/>
        <v>0</v>
      </c>
      <c r="DZ82" s="13"/>
      <c r="EA82" s="4">
        <f t="shared" si="146"/>
        <v>0</v>
      </c>
      <c r="EB82" s="4">
        <f t="shared" si="186"/>
        <v>0</v>
      </c>
      <c r="EC82" s="4">
        <f t="shared" si="187"/>
        <v>0</v>
      </c>
      <c r="ED82" s="4">
        <f t="shared" si="188"/>
        <v>0</v>
      </c>
      <c r="EE82" s="4">
        <f t="shared" si="189"/>
        <v>0</v>
      </c>
      <c r="EF82" s="4">
        <f t="shared" si="190"/>
        <v>0</v>
      </c>
      <c r="EG82" s="12">
        <f t="shared" si="191"/>
        <v>0</v>
      </c>
      <c r="EH82" s="22">
        <f t="shared" si="147"/>
        <v>0</v>
      </c>
      <c r="EI82" s="24">
        <f>SUM(EH82+Avr!EI82)</f>
        <v>20</v>
      </c>
      <c r="EJ82" s="25">
        <f t="shared" si="148"/>
        <v>0</v>
      </c>
      <c r="EK82" s="25">
        <f>SUM(EJ82+Avr!EK82)</f>
        <v>1</v>
      </c>
      <c r="EL82" s="41">
        <f t="shared" si="149"/>
        <v>0</v>
      </c>
    </row>
    <row r="83" spans="1:142" ht="13.5" thickBot="1">
      <c r="A83" s="107" t="str">
        <f>REPT(Sept!A83,1)</f>
        <v>BRUNEL Athmane</v>
      </c>
      <c r="B83" s="7">
        <f t="shared" si="20"/>
        <v>0</v>
      </c>
      <c r="C83" s="13"/>
      <c r="D83" s="13"/>
      <c r="E83" s="39">
        <f t="shared" si="21"/>
        <v>0</v>
      </c>
      <c r="F83" s="13"/>
      <c r="G83" s="4">
        <f t="shared" si="130"/>
        <v>0</v>
      </c>
      <c r="H83" s="4">
        <f t="shared" si="150"/>
        <v>0</v>
      </c>
      <c r="I83" s="4">
        <f t="shared" si="151"/>
        <v>0</v>
      </c>
      <c r="J83" s="4">
        <f t="shared" si="152"/>
        <v>0</v>
      </c>
      <c r="K83" s="4">
        <f t="shared" si="153"/>
        <v>0</v>
      </c>
      <c r="L83" s="4">
        <f t="shared" si="26"/>
        <v>0</v>
      </c>
      <c r="M83" s="4"/>
      <c r="N83" s="7" t="str">
        <f>REPT(Sept!A83,1)</f>
        <v>BRUNEL Athmane</v>
      </c>
      <c r="O83" s="7">
        <f t="shared" si="27"/>
        <v>1</v>
      </c>
      <c r="P83" s="13">
        <v>24</v>
      </c>
      <c r="Q83" s="13"/>
      <c r="R83" s="39">
        <f t="shared" si="28"/>
        <v>0</v>
      </c>
      <c r="S83" s="13"/>
      <c r="T83" s="4">
        <f t="shared" si="131"/>
        <v>24</v>
      </c>
      <c r="U83" s="4">
        <f t="shared" si="154"/>
        <v>24</v>
      </c>
      <c r="V83" s="4">
        <f t="shared" si="155"/>
        <v>24</v>
      </c>
      <c r="W83" s="4">
        <f t="shared" si="156"/>
        <v>24</v>
      </c>
      <c r="X83" s="4">
        <f t="shared" si="157"/>
        <v>24</v>
      </c>
      <c r="Y83" s="4">
        <f t="shared" si="33"/>
        <v>24</v>
      </c>
      <c r="Z83" s="12">
        <f t="shared" si="132"/>
        <v>24</v>
      </c>
      <c r="AA83" s="17"/>
      <c r="AB83" s="7" t="str">
        <f>REPT(Sept!A83,1)</f>
        <v>BRUNEL Athmane</v>
      </c>
      <c r="AC83" s="7">
        <f t="shared" si="34"/>
        <v>0</v>
      </c>
      <c r="AD83" s="13"/>
      <c r="AE83" s="13"/>
      <c r="AF83" s="39">
        <f t="shared" si="35"/>
        <v>0</v>
      </c>
      <c r="AG83" s="13"/>
      <c r="AH83" s="4">
        <f t="shared" si="133"/>
        <v>0</v>
      </c>
      <c r="AI83" s="4">
        <f t="shared" si="158"/>
        <v>0</v>
      </c>
      <c r="AJ83" s="4">
        <f t="shared" si="159"/>
        <v>0</v>
      </c>
      <c r="AK83" s="4">
        <f t="shared" si="160"/>
        <v>0</v>
      </c>
      <c r="AL83" s="4">
        <f t="shared" si="161"/>
        <v>0</v>
      </c>
      <c r="AM83" s="4">
        <f t="shared" si="40"/>
        <v>0</v>
      </c>
      <c r="AN83" s="4"/>
      <c r="AO83" s="7" t="str">
        <f>REPT(Sept!A83,1)</f>
        <v>BRUNEL Athmane</v>
      </c>
      <c r="AP83" s="7">
        <f t="shared" si="41"/>
        <v>1</v>
      </c>
      <c r="AQ83" s="13">
        <v>25</v>
      </c>
      <c r="AR83" s="13"/>
      <c r="AS83" s="39">
        <f t="shared" si="42"/>
        <v>0</v>
      </c>
      <c r="AT83" s="13">
        <v>1</v>
      </c>
      <c r="AU83" s="4">
        <f t="shared" si="134"/>
        <v>25</v>
      </c>
      <c r="AV83" s="4">
        <f t="shared" si="162"/>
        <v>25</v>
      </c>
      <c r="AW83" s="4">
        <f t="shared" si="163"/>
        <v>25</v>
      </c>
      <c r="AX83" s="4">
        <f t="shared" si="164"/>
        <v>25</v>
      </c>
      <c r="AY83" s="4">
        <f t="shared" si="165"/>
        <v>25</v>
      </c>
      <c r="AZ83" s="4">
        <f t="shared" si="47"/>
        <v>25</v>
      </c>
      <c r="BA83" s="12">
        <f t="shared" si="135"/>
        <v>25</v>
      </c>
      <c r="BB83" s="12">
        <f t="shared" si="136"/>
        <v>49</v>
      </c>
      <c r="BC83" s="17"/>
      <c r="BD83" s="7" t="str">
        <f>REPT(Sept!A83,1)</f>
        <v>BRUNEL Athmane</v>
      </c>
      <c r="BE83" s="7">
        <f t="shared" si="48"/>
        <v>0</v>
      </c>
      <c r="BF83" s="13"/>
      <c r="BG83" s="13"/>
      <c r="BH83" s="39">
        <f t="shared" si="49"/>
        <v>0</v>
      </c>
      <c r="BI83" s="13"/>
      <c r="BJ83" s="4">
        <f t="shared" si="137"/>
        <v>0</v>
      </c>
      <c r="BK83" s="4">
        <f t="shared" si="166"/>
        <v>0</v>
      </c>
      <c r="BL83" s="4">
        <f t="shared" si="167"/>
        <v>0</v>
      </c>
      <c r="BM83" s="4">
        <f t="shared" si="168"/>
        <v>0</v>
      </c>
      <c r="BN83" s="4">
        <f t="shared" si="169"/>
        <v>0</v>
      </c>
      <c r="BO83" s="4">
        <f t="shared" si="54"/>
        <v>0</v>
      </c>
      <c r="BP83" s="4"/>
      <c r="BQ83" s="7" t="str">
        <f>REPT(Sept!A83,1)</f>
        <v>BRUNEL Athmane</v>
      </c>
      <c r="BR83" s="7">
        <f t="shared" si="55"/>
        <v>0</v>
      </c>
      <c r="BS83" s="13"/>
      <c r="BT83" s="13"/>
      <c r="BU83" s="39">
        <f t="shared" si="56"/>
        <v>0</v>
      </c>
      <c r="BV83" s="13"/>
      <c r="BW83" s="4">
        <f t="shared" si="138"/>
        <v>0</v>
      </c>
      <c r="BX83" s="4">
        <f t="shared" si="170"/>
        <v>0</v>
      </c>
      <c r="BY83" s="4">
        <f t="shared" si="171"/>
        <v>0</v>
      </c>
      <c r="BZ83" s="4">
        <f t="shared" si="172"/>
        <v>0</v>
      </c>
      <c r="CA83" s="4">
        <f t="shared" si="173"/>
        <v>0</v>
      </c>
      <c r="CB83" s="4">
        <f t="shared" si="61"/>
        <v>0</v>
      </c>
      <c r="CC83" s="12">
        <f t="shared" si="139"/>
        <v>0</v>
      </c>
      <c r="CD83" s="12">
        <f t="shared" si="140"/>
        <v>49</v>
      </c>
      <c r="CE83" s="17"/>
      <c r="CF83" s="7" t="str">
        <f>REPT(Sept!A83,1)</f>
        <v>BRUNEL Athmane</v>
      </c>
      <c r="CG83" s="7">
        <f t="shared" si="62"/>
        <v>0</v>
      </c>
      <c r="CH83" s="13"/>
      <c r="CI83" s="13"/>
      <c r="CJ83" s="39">
        <f t="shared" si="63"/>
        <v>0</v>
      </c>
      <c r="CK83" s="13"/>
      <c r="CL83" s="4">
        <f t="shared" si="141"/>
        <v>0</v>
      </c>
      <c r="CM83" s="4">
        <f t="shared" si="174"/>
        <v>0</v>
      </c>
      <c r="CN83" s="4">
        <f t="shared" si="175"/>
        <v>0</v>
      </c>
      <c r="CO83" s="4">
        <f t="shared" si="176"/>
        <v>0</v>
      </c>
      <c r="CP83" s="4">
        <f t="shared" si="177"/>
        <v>0</v>
      </c>
      <c r="CQ83" s="4">
        <f t="shared" si="68"/>
        <v>0</v>
      </c>
      <c r="CR83" s="4"/>
      <c r="CS83" s="7" t="str">
        <f>REPT(Sept!A83,1)</f>
        <v>BRUNEL Athmane</v>
      </c>
      <c r="CT83" s="7">
        <f t="shared" si="69"/>
        <v>1</v>
      </c>
      <c r="CU83" s="13">
        <v>22</v>
      </c>
      <c r="CV83" s="13"/>
      <c r="CW83" s="39">
        <f t="shared" si="70"/>
        <v>0</v>
      </c>
      <c r="CX83" s="13"/>
      <c r="CY83" s="4">
        <f t="shared" si="142"/>
        <v>22</v>
      </c>
      <c r="CZ83" s="4">
        <f t="shared" si="178"/>
        <v>22</v>
      </c>
      <c r="DA83" s="4">
        <f t="shared" si="179"/>
        <v>22</v>
      </c>
      <c r="DB83" s="4">
        <f t="shared" si="180"/>
        <v>22</v>
      </c>
      <c r="DC83" s="4">
        <f t="shared" si="181"/>
        <v>22</v>
      </c>
      <c r="DD83" s="4">
        <f t="shared" si="75"/>
        <v>22</v>
      </c>
      <c r="DE83" s="12">
        <f t="shared" si="143"/>
        <v>22</v>
      </c>
      <c r="DF83" s="12">
        <f t="shared" si="144"/>
        <v>71</v>
      </c>
      <c r="DG83" s="17"/>
      <c r="DH83" s="7" t="str">
        <f>REPT(Sept!A83,1)</f>
        <v>BRUNEL Athmane</v>
      </c>
      <c r="DI83" s="7">
        <f t="shared" si="76"/>
        <v>0</v>
      </c>
      <c r="DJ83" s="13"/>
      <c r="DK83" s="13"/>
      <c r="DL83" s="39">
        <f t="shared" si="77"/>
        <v>0</v>
      </c>
      <c r="DM83" s="13"/>
      <c r="DN83" s="4">
        <f t="shared" si="145"/>
        <v>0</v>
      </c>
      <c r="DO83" s="4">
        <f t="shared" si="182"/>
        <v>0</v>
      </c>
      <c r="DP83" s="4">
        <f t="shared" si="183"/>
        <v>0</v>
      </c>
      <c r="DQ83" s="4">
        <f t="shared" si="184"/>
        <v>0</v>
      </c>
      <c r="DR83" s="4">
        <f t="shared" si="185"/>
        <v>0</v>
      </c>
      <c r="DS83" s="4">
        <f t="shared" si="82"/>
        <v>0</v>
      </c>
      <c r="DT83" s="4"/>
      <c r="DU83" s="7" t="str">
        <f>REPT(Sept!A83,1)</f>
        <v>BRUNEL Athmane</v>
      </c>
      <c r="DV83" s="7">
        <f t="shared" si="83"/>
        <v>0</v>
      </c>
      <c r="DW83" s="13"/>
      <c r="DX83" s="13"/>
      <c r="DY83" s="39">
        <f t="shared" si="84"/>
        <v>0</v>
      </c>
      <c r="DZ83" s="13"/>
      <c r="EA83" s="4">
        <f t="shared" si="146"/>
        <v>0</v>
      </c>
      <c r="EB83" s="4">
        <f t="shared" si="186"/>
        <v>0</v>
      </c>
      <c r="EC83" s="4">
        <f t="shared" si="187"/>
        <v>0</v>
      </c>
      <c r="ED83" s="4">
        <f t="shared" si="188"/>
        <v>0</v>
      </c>
      <c r="EE83" s="4">
        <f t="shared" si="189"/>
        <v>0</v>
      </c>
      <c r="EF83" s="4">
        <f t="shared" si="190"/>
        <v>0</v>
      </c>
      <c r="EG83" s="12">
        <f t="shared" si="191"/>
        <v>0</v>
      </c>
      <c r="EH83" s="22">
        <f t="shared" si="147"/>
        <v>71</v>
      </c>
      <c r="EI83" s="24">
        <f>SUM(EH83+Avr!EI83)</f>
        <v>96</v>
      </c>
      <c r="EJ83" s="25">
        <f t="shared" si="148"/>
        <v>3</v>
      </c>
      <c r="EK83" s="25">
        <f>SUM(EJ83+Avr!EK83)</f>
        <v>5</v>
      </c>
      <c r="EL83" s="41">
        <f t="shared" si="149"/>
        <v>0</v>
      </c>
    </row>
    <row r="84" spans="1:142" ht="13.5" thickBot="1">
      <c r="A84" s="107" t="str">
        <f>REPT(Sept!A84,1)</f>
        <v>BARBU Bernard</v>
      </c>
      <c r="B84" s="7">
        <f t="shared" si="20"/>
        <v>0</v>
      </c>
      <c r="C84" s="13"/>
      <c r="D84" s="13"/>
      <c r="E84" s="39">
        <f t="shared" si="21"/>
        <v>0</v>
      </c>
      <c r="F84" s="13"/>
      <c r="G84" s="4">
        <f t="shared" si="130"/>
        <v>0</v>
      </c>
      <c r="H84" s="4">
        <f t="shared" si="150"/>
        <v>0</v>
      </c>
      <c r="I84" s="4">
        <f t="shared" si="151"/>
        <v>0</v>
      </c>
      <c r="J84" s="4">
        <f t="shared" si="152"/>
        <v>0</v>
      </c>
      <c r="K84" s="4">
        <f t="shared" si="153"/>
        <v>0</v>
      </c>
      <c r="L84" s="4">
        <f t="shared" si="26"/>
        <v>0</v>
      </c>
      <c r="M84" s="4"/>
      <c r="N84" s="7" t="str">
        <f>REPT(Sept!A84,1)</f>
        <v>BARBU Bernard</v>
      </c>
      <c r="O84" s="7">
        <f t="shared" si="27"/>
        <v>0</v>
      </c>
      <c r="P84" s="13"/>
      <c r="Q84" s="13"/>
      <c r="R84" s="39">
        <f t="shared" si="28"/>
        <v>0</v>
      </c>
      <c r="S84" s="13"/>
      <c r="T84" s="4">
        <f t="shared" si="131"/>
        <v>0</v>
      </c>
      <c r="U84" s="4">
        <f t="shared" si="154"/>
        <v>0</v>
      </c>
      <c r="V84" s="4">
        <f t="shared" si="155"/>
        <v>0</v>
      </c>
      <c r="W84" s="4">
        <f t="shared" si="156"/>
        <v>0</v>
      </c>
      <c r="X84" s="4">
        <f t="shared" si="157"/>
        <v>0</v>
      </c>
      <c r="Y84" s="4">
        <f t="shared" si="33"/>
        <v>0</v>
      </c>
      <c r="Z84" s="12">
        <f t="shared" si="132"/>
        <v>0</v>
      </c>
      <c r="AA84" s="17"/>
      <c r="AB84" s="7" t="str">
        <f>REPT(Sept!A84,1)</f>
        <v>BARBU Bernard</v>
      </c>
      <c r="AC84" s="7">
        <f t="shared" si="34"/>
        <v>0</v>
      </c>
      <c r="AD84" s="13"/>
      <c r="AE84" s="13"/>
      <c r="AF84" s="39">
        <f t="shared" si="35"/>
        <v>0</v>
      </c>
      <c r="AG84" s="13"/>
      <c r="AH84" s="4">
        <f t="shared" si="133"/>
        <v>0</v>
      </c>
      <c r="AI84" s="4">
        <f t="shared" si="158"/>
        <v>0</v>
      </c>
      <c r="AJ84" s="4">
        <f t="shared" si="159"/>
        <v>0</v>
      </c>
      <c r="AK84" s="4">
        <f t="shared" si="160"/>
        <v>0</v>
      </c>
      <c r="AL84" s="4">
        <f t="shared" si="161"/>
        <v>0</v>
      </c>
      <c r="AM84" s="4">
        <f t="shared" si="40"/>
        <v>0</v>
      </c>
      <c r="AN84" s="4"/>
      <c r="AO84" s="7" t="str">
        <f>REPT(Sept!A84,1)</f>
        <v>BARBU Bernard</v>
      </c>
      <c r="AP84" s="7">
        <f t="shared" si="41"/>
        <v>0</v>
      </c>
      <c r="AQ84" s="13"/>
      <c r="AR84" s="13"/>
      <c r="AS84" s="39">
        <f t="shared" si="42"/>
        <v>0</v>
      </c>
      <c r="AT84" s="13"/>
      <c r="AU84" s="4">
        <f t="shared" si="134"/>
        <v>0</v>
      </c>
      <c r="AV84" s="4">
        <f t="shared" si="162"/>
        <v>0</v>
      </c>
      <c r="AW84" s="4">
        <f t="shared" si="163"/>
        <v>0</v>
      </c>
      <c r="AX84" s="4">
        <f t="shared" si="164"/>
        <v>0</v>
      </c>
      <c r="AY84" s="4">
        <f t="shared" si="165"/>
        <v>0</v>
      </c>
      <c r="AZ84" s="4">
        <f t="shared" si="47"/>
        <v>0</v>
      </c>
      <c r="BA84" s="12">
        <f t="shared" si="135"/>
        <v>0</v>
      </c>
      <c r="BB84" s="12">
        <f t="shared" si="136"/>
        <v>0</v>
      </c>
      <c r="BC84" s="17"/>
      <c r="BD84" s="7" t="str">
        <f>REPT(Sept!A84,1)</f>
        <v>BARBU Bernard</v>
      </c>
      <c r="BE84" s="7">
        <f t="shared" si="48"/>
        <v>0</v>
      </c>
      <c r="BF84" s="13"/>
      <c r="BG84" s="13"/>
      <c r="BH84" s="39">
        <f t="shared" si="49"/>
        <v>0</v>
      </c>
      <c r="BI84" s="13"/>
      <c r="BJ84" s="4">
        <f t="shared" si="137"/>
        <v>0</v>
      </c>
      <c r="BK84" s="4">
        <f t="shared" si="166"/>
        <v>0</v>
      </c>
      <c r="BL84" s="4">
        <f t="shared" si="167"/>
        <v>0</v>
      </c>
      <c r="BM84" s="4">
        <f t="shared" si="168"/>
        <v>0</v>
      </c>
      <c r="BN84" s="4">
        <f t="shared" si="169"/>
        <v>0</v>
      </c>
      <c r="BO84" s="4">
        <f t="shared" si="54"/>
        <v>0</v>
      </c>
      <c r="BP84" s="4"/>
      <c r="BQ84" s="7" t="str">
        <f>REPT(Sept!A84,1)</f>
        <v>BARBU Bernard</v>
      </c>
      <c r="BR84" s="7">
        <f t="shared" si="55"/>
        <v>0</v>
      </c>
      <c r="BS84" s="13"/>
      <c r="BT84" s="13"/>
      <c r="BU84" s="39">
        <f t="shared" si="56"/>
        <v>0</v>
      </c>
      <c r="BV84" s="13"/>
      <c r="BW84" s="4">
        <f t="shared" si="138"/>
        <v>0</v>
      </c>
      <c r="BX84" s="4">
        <f t="shared" si="170"/>
        <v>0</v>
      </c>
      <c r="BY84" s="4">
        <f t="shared" si="171"/>
        <v>0</v>
      </c>
      <c r="BZ84" s="4">
        <f t="shared" si="172"/>
        <v>0</v>
      </c>
      <c r="CA84" s="4">
        <f t="shared" si="173"/>
        <v>0</v>
      </c>
      <c r="CB84" s="4">
        <f t="shared" si="61"/>
        <v>0</v>
      </c>
      <c r="CC84" s="12">
        <f t="shared" si="139"/>
        <v>0</v>
      </c>
      <c r="CD84" s="12">
        <f t="shared" si="140"/>
        <v>0</v>
      </c>
      <c r="CE84" s="17"/>
      <c r="CF84" s="7" t="str">
        <f>REPT(Sept!A84,1)</f>
        <v>BARBU Bernard</v>
      </c>
      <c r="CG84" s="7">
        <f t="shared" si="62"/>
        <v>0</v>
      </c>
      <c r="CH84" s="13"/>
      <c r="CI84" s="13"/>
      <c r="CJ84" s="39">
        <f t="shared" si="63"/>
        <v>0</v>
      </c>
      <c r="CK84" s="13"/>
      <c r="CL84" s="4">
        <f t="shared" si="141"/>
        <v>0</v>
      </c>
      <c r="CM84" s="4">
        <f t="shared" si="174"/>
        <v>0</v>
      </c>
      <c r="CN84" s="4">
        <f t="shared" si="175"/>
        <v>0</v>
      </c>
      <c r="CO84" s="4">
        <f t="shared" si="176"/>
        <v>0</v>
      </c>
      <c r="CP84" s="4">
        <f t="shared" si="177"/>
        <v>0</v>
      </c>
      <c r="CQ84" s="4">
        <f t="shared" si="68"/>
        <v>0</v>
      </c>
      <c r="CR84" s="4"/>
      <c r="CS84" s="7" t="str">
        <f>REPT(Sept!A84,1)</f>
        <v>BARBU Bernard</v>
      </c>
      <c r="CT84" s="7">
        <f t="shared" si="69"/>
        <v>0</v>
      </c>
      <c r="CU84" s="13"/>
      <c r="CV84" s="13"/>
      <c r="CW84" s="39">
        <f t="shared" si="70"/>
        <v>0</v>
      </c>
      <c r="CX84" s="13"/>
      <c r="CY84" s="4">
        <f t="shared" si="142"/>
        <v>0</v>
      </c>
      <c r="CZ84" s="4">
        <f t="shared" si="178"/>
        <v>0</v>
      </c>
      <c r="DA84" s="4">
        <f t="shared" si="179"/>
        <v>0</v>
      </c>
      <c r="DB84" s="4">
        <f t="shared" si="180"/>
        <v>0</v>
      </c>
      <c r="DC84" s="4">
        <f t="shared" si="181"/>
        <v>0</v>
      </c>
      <c r="DD84" s="4">
        <f t="shared" si="75"/>
        <v>0</v>
      </c>
      <c r="DE84" s="12">
        <f t="shared" si="143"/>
        <v>0</v>
      </c>
      <c r="DF84" s="12">
        <f t="shared" si="144"/>
        <v>0</v>
      </c>
      <c r="DG84" s="17"/>
      <c r="DH84" s="7" t="str">
        <f>REPT(Sept!A84,1)</f>
        <v>BARBU Bernard</v>
      </c>
      <c r="DI84" s="7">
        <f t="shared" si="76"/>
        <v>0</v>
      </c>
      <c r="DJ84" s="13"/>
      <c r="DK84" s="13"/>
      <c r="DL84" s="39">
        <f t="shared" si="77"/>
        <v>0</v>
      </c>
      <c r="DM84" s="13"/>
      <c r="DN84" s="4">
        <f t="shared" si="145"/>
        <v>0</v>
      </c>
      <c r="DO84" s="4">
        <f t="shared" si="182"/>
        <v>0</v>
      </c>
      <c r="DP84" s="4">
        <f t="shared" si="183"/>
        <v>0</v>
      </c>
      <c r="DQ84" s="4">
        <f t="shared" si="184"/>
        <v>0</v>
      </c>
      <c r="DR84" s="4">
        <f t="shared" si="185"/>
        <v>0</v>
      </c>
      <c r="DS84" s="4">
        <f t="shared" si="82"/>
        <v>0</v>
      </c>
      <c r="DT84" s="4"/>
      <c r="DU84" s="7" t="str">
        <f>REPT(Sept!A84,1)</f>
        <v>BARBU Bernard</v>
      </c>
      <c r="DV84" s="7">
        <f t="shared" si="83"/>
        <v>0</v>
      </c>
      <c r="DW84" s="13"/>
      <c r="DX84" s="13"/>
      <c r="DY84" s="39">
        <f t="shared" si="84"/>
        <v>0</v>
      </c>
      <c r="DZ84" s="13"/>
      <c r="EA84" s="4">
        <f t="shared" si="146"/>
        <v>0</v>
      </c>
      <c r="EB84" s="4">
        <f t="shared" si="186"/>
        <v>0</v>
      </c>
      <c r="EC84" s="4">
        <f t="shared" si="187"/>
        <v>0</v>
      </c>
      <c r="ED84" s="4">
        <f t="shared" si="188"/>
        <v>0</v>
      </c>
      <c r="EE84" s="4">
        <f t="shared" si="189"/>
        <v>0</v>
      </c>
      <c r="EF84" s="4">
        <f t="shared" si="190"/>
        <v>0</v>
      </c>
      <c r="EG84" s="12">
        <f t="shared" si="191"/>
        <v>0</v>
      </c>
      <c r="EH84" s="22">
        <f t="shared" si="147"/>
        <v>0</v>
      </c>
      <c r="EI84" s="24">
        <f>SUM(EH84+Avr!EI84)</f>
        <v>83</v>
      </c>
      <c r="EJ84" s="25">
        <f t="shared" si="148"/>
        <v>0</v>
      </c>
      <c r="EK84" s="25">
        <f>SUM(EJ84+Avr!EK84)</f>
        <v>7</v>
      </c>
      <c r="EL84" s="41">
        <f t="shared" si="149"/>
        <v>0</v>
      </c>
    </row>
    <row r="85" spans="1:142" ht="13.5" thickBot="1">
      <c r="A85" s="107" t="str">
        <f>REPT(Sept!A85,1)</f>
        <v>GIRONES Alain</v>
      </c>
      <c r="B85" s="7">
        <f t="shared" si="20"/>
        <v>0</v>
      </c>
      <c r="C85" s="13"/>
      <c r="D85" s="13"/>
      <c r="E85" s="39">
        <f t="shared" si="21"/>
        <v>0</v>
      </c>
      <c r="F85" s="13"/>
      <c r="G85" s="4">
        <f t="shared" si="130"/>
        <v>0</v>
      </c>
      <c r="H85" s="4">
        <f t="shared" si="150"/>
        <v>0</v>
      </c>
      <c r="I85" s="4">
        <f t="shared" si="151"/>
        <v>0</v>
      </c>
      <c r="J85" s="4">
        <f t="shared" si="152"/>
        <v>0</v>
      </c>
      <c r="K85" s="4">
        <f t="shared" si="153"/>
        <v>0</v>
      </c>
      <c r="L85" s="4">
        <f t="shared" si="26"/>
        <v>0</v>
      </c>
      <c r="M85" s="4"/>
      <c r="N85" s="7" t="str">
        <f>REPT(Sept!A85,1)</f>
        <v>GIRONES Alain</v>
      </c>
      <c r="O85" s="7">
        <f t="shared" si="27"/>
        <v>0</v>
      </c>
      <c r="P85" s="13"/>
      <c r="Q85" s="13"/>
      <c r="R85" s="39">
        <f t="shared" si="28"/>
        <v>0</v>
      </c>
      <c r="S85" s="13"/>
      <c r="T85" s="4">
        <f t="shared" si="131"/>
        <v>0</v>
      </c>
      <c r="U85" s="4">
        <f t="shared" si="154"/>
        <v>0</v>
      </c>
      <c r="V85" s="4">
        <f t="shared" si="155"/>
        <v>0</v>
      </c>
      <c r="W85" s="4">
        <f t="shared" si="156"/>
        <v>0</v>
      </c>
      <c r="X85" s="4">
        <f t="shared" si="157"/>
        <v>0</v>
      </c>
      <c r="Y85" s="4">
        <f t="shared" si="33"/>
        <v>0</v>
      </c>
      <c r="Z85" s="12">
        <f t="shared" si="132"/>
        <v>0</v>
      </c>
      <c r="AA85" s="17"/>
      <c r="AB85" s="7" t="str">
        <f>REPT(Sept!A85,1)</f>
        <v>GIRONES Alain</v>
      </c>
      <c r="AC85" s="7">
        <f t="shared" si="34"/>
        <v>0</v>
      </c>
      <c r="AD85" s="13"/>
      <c r="AE85" s="13"/>
      <c r="AF85" s="39">
        <f t="shared" si="35"/>
        <v>0</v>
      </c>
      <c r="AG85" s="13"/>
      <c r="AH85" s="4">
        <f t="shared" si="133"/>
        <v>0</v>
      </c>
      <c r="AI85" s="4">
        <f t="shared" si="158"/>
        <v>0</v>
      </c>
      <c r="AJ85" s="4">
        <f t="shared" si="159"/>
        <v>0</v>
      </c>
      <c r="AK85" s="4">
        <f t="shared" si="160"/>
        <v>0</v>
      </c>
      <c r="AL85" s="4">
        <f t="shared" si="161"/>
        <v>0</v>
      </c>
      <c r="AM85" s="4">
        <f t="shared" si="40"/>
        <v>0</v>
      </c>
      <c r="AN85" s="4"/>
      <c r="AO85" s="7" t="str">
        <f>REPT(Sept!A85,1)</f>
        <v>GIRONES Alain</v>
      </c>
      <c r="AP85" s="7">
        <f t="shared" si="41"/>
        <v>0</v>
      </c>
      <c r="AQ85" s="13"/>
      <c r="AR85" s="13"/>
      <c r="AS85" s="39">
        <f t="shared" si="42"/>
        <v>0</v>
      </c>
      <c r="AT85" s="13"/>
      <c r="AU85" s="4">
        <f t="shared" si="134"/>
        <v>0</v>
      </c>
      <c r="AV85" s="4">
        <f t="shared" si="162"/>
        <v>0</v>
      </c>
      <c r="AW85" s="4">
        <f t="shared" si="163"/>
        <v>0</v>
      </c>
      <c r="AX85" s="4">
        <f t="shared" si="164"/>
        <v>0</v>
      </c>
      <c r="AY85" s="4">
        <f t="shared" si="165"/>
        <v>0</v>
      </c>
      <c r="AZ85" s="4">
        <f t="shared" si="47"/>
        <v>0</v>
      </c>
      <c r="BA85" s="12">
        <f t="shared" si="135"/>
        <v>0</v>
      </c>
      <c r="BB85" s="12">
        <f t="shared" si="136"/>
        <v>0</v>
      </c>
      <c r="BC85" s="17"/>
      <c r="BD85" s="7" t="str">
        <f>REPT(Sept!A85,1)</f>
        <v>GIRONES Alain</v>
      </c>
      <c r="BE85" s="7">
        <f t="shared" si="48"/>
        <v>0</v>
      </c>
      <c r="BF85" s="13"/>
      <c r="BG85" s="13"/>
      <c r="BH85" s="39">
        <f t="shared" si="49"/>
        <v>0</v>
      </c>
      <c r="BI85" s="13"/>
      <c r="BJ85" s="4">
        <f t="shared" si="137"/>
        <v>0</v>
      </c>
      <c r="BK85" s="4">
        <f t="shared" si="166"/>
        <v>0</v>
      </c>
      <c r="BL85" s="4">
        <f t="shared" si="167"/>
        <v>0</v>
      </c>
      <c r="BM85" s="4">
        <f t="shared" si="168"/>
        <v>0</v>
      </c>
      <c r="BN85" s="4">
        <f t="shared" si="169"/>
        <v>0</v>
      </c>
      <c r="BO85" s="4">
        <f t="shared" si="54"/>
        <v>0</v>
      </c>
      <c r="BP85" s="4"/>
      <c r="BQ85" s="7" t="str">
        <f>REPT(Sept!A85,1)</f>
        <v>GIRONES Alain</v>
      </c>
      <c r="BR85" s="7">
        <f t="shared" si="55"/>
        <v>0</v>
      </c>
      <c r="BS85" s="13"/>
      <c r="BT85" s="13"/>
      <c r="BU85" s="39">
        <f t="shared" si="56"/>
        <v>0</v>
      </c>
      <c r="BV85" s="13"/>
      <c r="BW85" s="4">
        <f t="shared" si="138"/>
        <v>0</v>
      </c>
      <c r="BX85" s="4">
        <f t="shared" si="170"/>
        <v>0</v>
      </c>
      <c r="BY85" s="4">
        <f t="shared" si="171"/>
        <v>0</v>
      </c>
      <c r="BZ85" s="4">
        <f t="shared" si="172"/>
        <v>0</v>
      </c>
      <c r="CA85" s="4">
        <f t="shared" si="173"/>
        <v>0</v>
      </c>
      <c r="CB85" s="4">
        <f t="shared" si="61"/>
        <v>0</v>
      </c>
      <c r="CC85" s="12">
        <f t="shared" si="139"/>
        <v>0</v>
      </c>
      <c r="CD85" s="12">
        <f t="shared" si="140"/>
        <v>0</v>
      </c>
      <c r="CE85" s="17"/>
      <c r="CF85" s="7" t="str">
        <f>REPT(Sept!A85,1)</f>
        <v>GIRONES Alain</v>
      </c>
      <c r="CG85" s="7">
        <f t="shared" si="62"/>
        <v>0</v>
      </c>
      <c r="CH85" s="13"/>
      <c r="CI85" s="13"/>
      <c r="CJ85" s="39">
        <f t="shared" si="63"/>
        <v>0</v>
      </c>
      <c r="CK85" s="13"/>
      <c r="CL85" s="4">
        <f t="shared" si="141"/>
        <v>0</v>
      </c>
      <c r="CM85" s="4">
        <f t="shared" si="174"/>
        <v>0</v>
      </c>
      <c r="CN85" s="4">
        <f t="shared" si="175"/>
        <v>0</v>
      </c>
      <c r="CO85" s="4">
        <f t="shared" si="176"/>
        <v>0</v>
      </c>
      <c r="CP85" s="4">
        <f t="shared" si="177"/>
        <v>0</v>
      </c>
      <c r="CQ85" s="4">
        <f t="shared" si="68"/>
        <v>0</v>
      </c>
      <c r="CR85" s="4"/>
      <c r="CS85" s="7" t="str">
        <f>REPT(Sept!A85,1)</f>
        <v>GIRONES Alain</v>
      </c>
      <c r="CT85" s="7">
        <f t="shared" si="69"/>
        <v>0</v>
      </c>
      <c r="CU85" s="13"/>
      <c r="CV85" s="13"/>
      <c r="CW85" s="39">
        <f t="shared" si="70"/>
        <v>0</v>
      </c>
      <c r="CX85" s="13"/>
      <c r="CY85" s="4">
        <f t="shared" si="142"/>
        <v>0</v>
      </c>
      <c r="CZ85" s="4">
        <f t="shared" si="178"/>
        <v>0</v>
      </c>
      <c r="DA85" s="4">
        <f t="shared" si="179"/>
        <v>0</v>
      </c>
      <c r="DB85" s="4">
        <f t="shared" si="180"/>
        <v>0</v>
      </c>
      <c r="DC85" s="4">
        <f t="shared" si="181"/>
        <v>0</v>
      </c>
      <c r="DD85" s="4">
        <f t="shared" si="75"/>
        <v>0</v>
      </c>
      <c r="DE85" s="12">
        <f t="shared" si="143"/>
        <v>0</v>
      </c>
      <c r="DF85" s="12">
        <f t="shared" si="144"/>
        <v>0</v>
      </c>
      <c r="DG85" s="17"/>
      <c r="DH85" s="7" t="str">
        <f>REPT(Sept!A85,1)</f>
        <v>GIRONES Alain</v>
      </c>
      <c r="DI85" s="7">
        <f t="shared" si="76"/>
        <v>0</v>
      </c>
      <c r="DJ85" s="13"/>
      <c r="DK85" s="13"/>
      <c r="DL85" s="39">
        <f t="shared" si="77"/>
        <v>0</v>
      </c>
      <c r="DM85" s="13"/>
      <c r="DN85" s="4">
        <f t="shared" si="145"/>
        <v>0</v>
      </c>
      <c r="DO85" s="4">
        <f t="shared" si="182"/>
        <v>0</v>
      </c>
      <c r="DP85" s="4">
        <f t="shared" si="183"/>
        <v>0</v>
      </c>
      <c r="DQ85" s="4">
        <f t="shared" si="184"/>
        <v>0</v>
      </c>
      <c r="DR85" s="4">
        <f t="shared" si="185"/>
        <v>0</v>
      </c>
      <c r="DS85" s="4">
        <f t="shared" si="82"/>
        <v>0</v>
      </c>
      <c r="DT85" s="4"/>
      <c r="DU85" s="7" t="str">
        <f>REPT(Sept!A85,1)</f>
        <v>GIRONES Alain</v>
      </c>
      <c r="DV85" s="7">
        <f t="shared" si="83"/>
        <v>0</v>
      </c>
      <c r="DW85" s="13"/>
      <c r="DX85" s="13"/>
      <c r="DY85" s="39">
        <f t="shared" si="84"/>
        <v>0</v>
      </c>
      <c r="DZ85" s="13"/>
      <c r="EA85" s="4">
        <f t="shared" si="146"/>
        <v>0</v>
      </c>
      <c r="EB85" s="4">
        <f t="shared" si="186"/>
        <v>0</v>
      </c>
      <c r="EC85" s="4">
        <f t="shared" si="187"/>
        <v>0</v>
      </c>
      <c r="ED85" s="4">
        <f t="shared" si="188"/>
        <v>0</v>
      </c>
      <c r="EE85" s="4">
        <f t="shared" si="189"/>
        <v>0</v>
      </c>
      <c r="EF85" s="4">
        <f t="shared" si="190"/>
        <v>0</v>
      </c>
      <c r="EG85" s="12">
        <f t="shared" si="191"/>
        <v>0</v>
      </c>
      <c r="EH85" s="22">
        <f t="shared" si="147"/>
        <v>0</v>
      </c>
      <c r="EI85" s="24">
        <f>SUM(EH85+Avr!EI85)</f>
        <v>6</v>
      </c>
      <c r="EJ85" s="25">
        <f t="shared" si="148"/>
        <v>0</v>
      </c>
      <c r="EK85" s="25">
        <f>SUM(EJ85+Avr!EK85)</f>
        <v>1</v>
      </c>
      <c r="EL85" s="41">
        <f t="shared" si="149"/>
        <v>0</v>
      </c>
    </row>
    <row r="86" spans="1:142" ht="13.5" thickBot="1">
      <c r="A86" s="107" t="str">
        <f>REPT(Sept!A86,1)</f>
        <v>MEDAN Didier</v>
      </c>
      <c r="B86" s="7">
        <f t="shared" si="20"/>
        <v>0</v>
      </c>
      <c r="C86" s="13"/>
      <c r="D86" s="13"/>
      <c r="E86" s="39">
        <f t="shared" si="21"/>
        <v>0</v>
      </c>
      <c r="F86" s="13"/>
      <c r="G86" s="4">
        <f t="shared" si="130"/>
        <v>0</v>
      </c>
      <c r="H86" s="4">
        <f t="shared" si="150"/>
        <v>0</v>
      </c>
      <c r="I86" s="4">
        <f t="shared" si="151"/>
        <v>0</v>
      </c>
      <c r="J86" s="4">
        <f t="shared" si="152"/>
        <v>0</v>
      </c>
      <c r="K86" s="4">
        <f t="shared" si="153"/>
        <v>0</v>
      </c>
      <c r="L86" s="4">
        <f t="shared" si="26"/>
        <v>0</v>
      </c>
      <c r="M86" s="4"/>
      <c r="N86" s="7" t="str">
        <f>REPT(Sept!A86,1)</f>
        <v>MEDAN Didier</v>
      </c>
      <c r="O86" s="7">
        <f t="shared" si="27"/>
        <v>0</v>
      </c>
      <c r="P86" s="13"/>
      <c r="Q86" s="13"/>
      <c r="R86" s="39">
        <f t="shared" si="28"/>
        <v>0</v>
      </c>
      <c r="S86" s="13"/>
      <c r="T86" s="4">
        <f t="shared" si="131"/>
        <v>0</v>
      </c>
      <c r="U86" s="4">
        <f t="shared" si="154"/>
        <v>0</v>
      </c>
      <c r="V86" s="4">
        <f t="shared" si="155"/>
        <v>0</v>
      </c>
      <c r="W86" s="4">
        <f t="shared" si="156"/>
        <v>0</v>
      </c>
      <c r="X86" s="4">
        <f t="shared" si="157"/>
        <v>0</v>
      </c>
      <c r="Y86" s="4">
        <f t="shared" si="33"/>
        <v>0</v>
      </c>
      <c r="Z86" s="12">
        <f t="shared" si="132"/>
        <v>0</v>
      </c>
      <c r="AA86" s="17"/>
      <c r="AB86" s="7" t="str">
        <f>REPT(Sept!A86,1)</f>
        <v>MEDAN Didier</v>
      </c>
      <c r="AC86" s="7">
        <f t="shared" si="34"/>
        <v>0</v>
      </c>
      <c r="AD86" s="13"/>
      <c r="AE86" s="13"/>
      <c r="AF86" s="39">
        <f t="shared" si="35"/>
        <v>0</v>
      </c>
      <c r="AG86" s="13"/>
      <c r="AH86" s="4">
        <f t="shared" si="133"/>
        <v>0</v>
      </c>
      <c r="AI86" s="4">
        <f t="shared" si="158"/>
        <v>0</v>
      </c>
      <c r="AJ86" s="4">
        <f t="shared" si="159"/>
        <v>0</v>
      </c>
      <c r="AK86" s="4">
        <f t="shared" si="160"/>
        <v>0</v>
      </c>
      <c r="AL86" s="4">
        <f t="shared" si="161"/>
        <v>0</v>
      </c>
      <c r="AM86" s="4">
        <f t="shared" si="40"/>
        <v>0</v>
      </c>
      <c r="AN86" s="4"/>
      <c r="AO86" s="7" t="str">
        <f>REPT(Sept!A86,1)</f>
        <v>MEDAN Didier</v>
      </c>
      <c r="AP86" s="7">
        <f t="shared" si="41"/>
        <v>0</v>
      </c>
      <c r="AQ86" s="13"/>
      <c r="AR86" s="13"/>
      <c r="AS86" s="39">
        <f t="shared" si="42"/>
        <v>0</v>
      </c>
      <c r="AT86" s="13"/>
      <c r="AU86" s="4">
        <f t="shared" si="134"/>
        <v>0</v>
      </c>
      <c r="AV86" s="4">
        <f t="shared" si="162"/>
        <v>0</v>
      </c>
      <c r="AW86" s="4">
        <f t="shared" si="163"/>
        <v>0</v>
      </c>
      <c r="AX86" s="4">
        <f t="shared" si="164"/>
        <v>0</v>
      </c>
      <c r="AY86" s="4">
        <f t="shared" si="165"/>
        <v>0</v>
      </c>
      <c r="AZ86" s="4">
        <f t="shared" si="47"/>
        <v>0</v>
      </c>
      <c r="BA86" s="12">
        <f t="shared" si="135"/>
        <v>0</v>
      </c>
      <c r="BB86" s="12">
        <f t="shared" si="136"/>
        <v>0</v>
      </c>
      <c r="BC86" s="17"/>
      <c r="BD86" s="7" t="str">
        <f>REPT(Sept!A86,1)</f>
        <v>MEDAN Didier</v>
      </c>
      <c r="BE86" s="7">
        <f t="shared" si="48"/>
        <v>0</v>
      </c>
      <c r="BF86" s="13"/>
      <c r="BG86" s="13"/>
      <c r="BH86" s="39">
        <f t="shared" si="49"/>
        <v>0</v>
      </c>
      <c r="BI86" s="13"/>
      <c r="BJ86" s="4">
        <f t="shared" si="137"/>
        <v>0</v>
      </c>
      <c r="BK86" s="4">
        <f t="shared" si="166"/>
        <v>0</v>
      </c>
      <c r="BL86" s="4">
        <f t="shared" si="167"/>
        <v>0</v>
      </c>
      <c r="BM86" s="4">
        <f t="shared" si="168"/>
        <v>0</v>
      </c>
      <c r="BN86" s="4">
        <f t="shared" si="169"/>
        <v>0</v>
      </c>
      <c r="BO86" s="4">
        <f t="shared" si="54"/>
        <v>0</v>
      </c>
      <c r="BP86" s="4"/>
      <c r="BQ86" s="7" t="str">
        <f>REPT(Sept!A86,1)</f>
        <v>MEDAN Didier</v>
      </c>
      <c r="BR86" s="7">
        <f t="shared" si="55"/>
        <v>0</v>
      </c>
      <c r="BS86" s="13"/>
      <c r="BT86" s="13"/>
      <c r="BU86" s="39">
        <f t="shared" si="56"/>
        <v>0</v>
      </c>
      <c r="BV86" s="13"/>
      <c r="BW86" s="4">
        <f t="shared" si="138"/>
        <v>0</v>
      </c>
      <c r="BX86" s="4">
        <f t="shared" si="170"/>
        <v>0</v>
      </c>
      <c r="BY86" s="4">
        <f t="shared" si="171"/>
        <v>0</v>
      </c>
      <c r="BZ86" s="4">
        <f t="shared" si="172"/>
        <v>0</v>
      </c>
      <c r="CA86" s="4">
        <f t="shared" si="173"/>
        <v>0</v>
      </c>
      <c r="CB86" s="4">
        <f t="shared" si="61"/>
        <v>0</v>
      </c>
      <c r="CC86" s="12">
        <f t="shared" si="139"/>
        <v>0</v>
      </c>
      <c r="CD86" s="12">
        <f t="shared" si="140"/>
        <v>0</v>
      </c>
      <c r="CE86" s="17"/>
      <c r="CF86" s="7" t="str">
        <f>REPT(Sept!A86,1)</f>
        <v>MEDAN Didier</v>
      </c>
      <c r="CG86" s="7">
        <f t="shared" si="62"/>
        <v>0</v>
      </c>
      <c r="CH86" s="13"/>
      <c r="CI86" s="13"/>
      <c r="CJ86" s="39">
        <f t="shared" si="63"/>
        <v>0</v>
      </c>
      <c r="CK86" s="13"/>
      <c r="CL86" s="4">
        <f t="shared" si="141"/>
        <v>0</v>
      </c>
      <c r="CM86" s="4">
        <f t="shared" si="174"/>
        <v>0</v>
      </c>
      <c r="CN86" s="4">
        <f t="shared" si="175"/>
        <v>0</v>
      </c>
      <c r="CO86" s="4">
        <f t="shared" si="176"/>
        <v>0</v>
      </c>
      <c r="CP86" s="4">
        <f t="shared" si="177"/>
        <v>0</v>
      </c>
      <c r="CQ86" s="4">
        <f t="shared" si="68"/>
        <v>0</v>
      </c>
      <c r="CR86" s="4"/>
      <c r="CS86" s="7" t="str">
        <f>REPT(Sept!A86,1)</f>
        <v>MEDAN Didier</v>
      </c>
      <c r="CT86" s="7">
        <f t="shared" si="69"/>
        <v>0</v>
      </c>
      <c r="CU86" s="13"/>
      <c r="CV86" s="13"/>
      <c r="CW86" s="39">
        <f t="shared" si="70"/>
        <v>0</v>
      </c>
      <c r="CX86" s="13"/>
      <c r="CY86" s="4">
        <f t="shared" si="142"/>
        <v>0</v>
      </c>
      <c r="CZ86" s="4">
        <f t="shared" si="178"/>
        <v>0</v>
      </c>
      <c r="DA86" s="4">
        <f t="shared" si="179"/>
        <v>0</v>
      </c>
      <c r="DB86" s="4">
        <f t="shared" si="180"/>
        <v>0</v>
      </c>
      <c r="DC86" s="4">
        <f t="shared" si="181"/>
        <v>0</v>
      </c>
      <c r="DD86" s="4">
        <f t="shared" si="75"/>
        <v>0</v>
      </c>
      <c r="DE86" s="12">
        <f t="shared" si="143"/>
        <v>0</v>
      </c>
      <c r="DF86" s="12">
        <f t="shared" si="144"/>
        <v>0</v>
      </c>
      <c r="DG86" s="17"/>
      <c r="DH86" s="7" t="str">
        <f>REPT(Sept!A86,1)</f>
        <v>MEDAN Didier</v>
      </c>
      <c r="DI86" s="7">
        <f t="shared" si="76"/>
        <v>0</v>
      </c>
      <c r="DJ86" s="13"/>
      <c r="DK86" s="13"/>
      <c r="DL86" s="39">
        <f t="shared" si="77"/>
        <v>0</v>
      </c>
      <c r="DM86" s="13"/>
      <c r="DN86" s="4">
        <f t="shared" si="145"/>
        <v>0</v>
      </c>
      <c r="DO86" s="4">
        <f t="shared" si="182"/>
        <v>0</v>
      </c>
      <c r="DP86" s="4">
        <f t="shared" si="183"/>
        <v>0</v>
      </c>
      <c r="DQ86" s="4">
        <f t="shared" si="184"/>
        <v>0</v>
      </c>
      <c r="DR86" s="4">
        <f t="shared" si="185"/>
        <v>0</v>
      </c>
      <c r="DS86" s="4">
        <f t="shared" si="82"/>
        <v>0</v>
      </c>
      <c r="DT86" s="4"/>
      <c r="DU86" s="7" t="str">
        <f>REPT(Sept!A86,1)</f>
        <v>MEDAN Didier</v>
      </c>
      <c r="DV86" s="7">
        <f t="shared" si="83"/>
        <v>0</v>
      </c>
      <c r="DW86" s="13"/>
      <c r="DX86" s="13"/>
      <c r="DY86" s="39">
        <f t="shared" si="84"/>
        <v>0</v>
      </c>
      <c r="DZ86" s="13"/>
      <c r="EA86" s="4">
        <f t="shared" si="146"/>
        <v>0</v>
      </c>
      <c r="EB86" s="4">
        <f t="shared" si="186"/>
        <v>0</v>
      </c>
      <c r="EC86" s="4">
        <f t="shared" si="187"/>
        <v>0</v>
      </c>
      <c r="ED86" s="4">
        <f t="shared" si="188"/>
        <v>0</v>
      </c>
      <c r="EE86" s="4">
        <f t="shared" si="189"/>
        <v>0</v>
      </c>
      <c r="EF86" s="4">
        <f t="shared" si="190"/>
        <v>0</v>
      </c>
      <c r="EG86" s="12">
        <f t="shared" si="191"/>
        <v>0</v>
      </c>
      <c r="EH86" s="22">
        <f t="shared" si="147"/>
        <v>0</v>
      </c>
      <c r="EI86" s="24">
        <f>SUM(EH86+Avr!EI86)</f>
        <v>21</v>
      </c>
      <c r="EJ86" s="25">
        <f t="shared" si="148"/>
        <v>0</v>
      </c>
      <c r="EK86" s="25">
        <f>SUM(EJ86+Avr!EK86)</f>
        <v>1</v>
      </c>
      <c r="EL86" s="41">
        <f t="shared" si="149"/>
        <v>0</v>
      </c>
    </row>
    <row r="87" spans="1:142" ht="13.5" thickBot="1">
      <c r="A87" s="107" t="str">
        <f>REPT(Sept!A87,1)</f>
        <v>CORTADE Alain</v>
      </c>
      <c r="B87" s="7">
        <f t="shared" si="20"/>
        <v>0</v>
      </c>
      <c r="C87" s="13"/>
      <c r="D87" s="13"/>
      <c r="E87" s="39">
        <f t="shared" si="21"/>
        <v>0</v>
      </c>
      <c r="F87" s="13"/>
      <c r="G87" s="4">
        <f t="shared" si="130"/>
        <v>0</v>
      </c>
      <c r="H87" s="4">
        <f t="shared" si="150"/>
        <v>0</v>
      </c>
      <c r="I87" s="4">
        <f t="shared" si="151"/>
        <v>0</v>
      </c>
      <c r="J87" s="4">
        <f t="shared" si="152"/>
        <v>0</v>
      </c>
      <c r="K87" s="4">
        <f t="shared" si="153"/>
        <v>0</v>
      </c>
      <c r="L87" s="4">
        <f t="shared" si="26"/>
        <v>0</v>
      </c>
      <c r="M87" s="4"/>
      <c r="N87" s="7" t="str">
        <f>REPT(Sept!A87,1)</f>
        <v>CORTADE Alain</v>
      </c>
      <c r="O87" s="7">
        <f t="shared" si="27"/>
        <v>0</v>
      </c>
      <c r="P87" s="13"/>
      <c r="Q87" s="13"/>
      <c r="R87" s="39">
        <f t="shared" si="28"/>
        <v>0</v>
      </c>
      <c r="S87" s="13"/>
      <c r="T87" s="4">
        <f t="shared" si="131"/>
        <v>0</v>
      </c>
      <c r="U87" s="4">
        <f t="shared" si="154"/>
        <v>0</v>
      </c>
      <c r="V87" s="4">
        <f t="shared" si="155"/>
        <v>0</v>
      </c>
      <c r="W87" s="4">
        <f t="shared" si="156"/>
        <v>0</v>
      </c>
      <c r="X87" s="4">
        <f t="shared" si="157"/>
        <v>0</v>
      </c>
      <c r="Y87" s="4">
        <f t="shared" si="33"/>
        <v>0</v>
      </c>
      <c r="Z87" s="12">
        <f t="shared" si="132"/>
        <v>0</v>
      </c>
      <c r="AA87" s="17"/>
      <c r="AB87" s="7" t="str">
        <f>REPT(Sept!A87,1)</f>
        <v>CORTADE Alain</v>
      </c>
      <c r="AC87" s="7">
        <f t="shared" si="34"/>
        <v>0</v>
      </c>
      <c r="AD87" s="13"/>
      <c r="AE87" s="13"/>
      <c r="AF87" s="39">
        <f t="shared" si="35"/>
        <v>0</v>
      </c>
      <c r="AG87" s="13"/>
      <c r="AH87" s="4">
        <f t="shared" si="133"/>
        <v>0</v>
      </c>
      <c r="AI87" s="4">
        <f t="shared" si="158"/>
        <v>0</v>
      </c>
      <c r="AJ87" s="4">
        <f t="shared" si="159"/>
        <v>0</v>
      </c>
      <c r="AK87" s="4">
        <f t="shared" si="160"/>
        <v>0</v>
      </c>
      <c r="AL87" s="4">
        <f t="shared" si="161"/>
        <v>0</v>
      </c>
      <c r="AM87" s="4">
        <f t="shared" si="40"/>
        <v>0</v>
      </c>
      <c r="AN87" s="4"/>
      <c r="AO87" s="7" t="str">
        <f>REPT(Sept!A87,1)</f>
        <v>CORTADE Alain</v>
      </c>
      <c r="AP87" s="7">
        <f t="shared" si="41"/>
        <v>0</v>
      </c>
      <c r="AQ87" s="13"/>
      <c r="AR87" s="13"/>
      <c r="AS87" s="39">
        <f t="shared" si="42"/>
        <v>0</v>
      </c>
      <c r="AT87" s="13"/>
      <c r="AU87" s="4">
        <f t="shared" si="134"/>
        <v>0</v>
      </c>
      <c r="AV87" s="4">
        <f t="shared" si="162"/>
        <v>0</v>
      </c>
      <c r="AW87" s="4">
        <f t="shared" si="163"/>
        <v>0</v>
      </c>
      <c r="AX87" s="4">
        <f t="shared" si="164"/>
        <v>0</v>
      </c>
      <c r="AY87" s="4">
        <f t="shared" si="165"/>
        <v>0</v>
      </c>
      <c r="AZ87" s="4">
        <f t="shared" si="47"/>
        <v>0</v>
      </c>
      <c r="BA87" s="12">
        <f t="shared" si="135"/>
        <v>0</v>
      </c>
      <c r="BB87" s="12">
        <f t="shared" si="136"/>
        <v>0</v>
      </c>
      <c r="BC87" s="17"/>
      <c r="BD87" s="7" t="str">
        <f>REPT(Sept!A87,1)</f>
        <v>CORTADE Alain</v>
      </c>
      <c r="BE87" s="7">
        <f t="shared" si="48"/>
        <v>0</v>
      </c>
      <c r="BF87" s="13"/>
      <c r="BG87" s="13"/>
      <c r="BH87" s="39">
        <f t="shared" si="49"/>
        <v>0</v>
      </c>
      <c r="BI87" s="13"/>
      <c r="BJ87" s="4">
        <f t="shared" si="137"/>
        <v>0</v>
      </c>
      <c r="BK87" s="4">
        <f t="shared" si="166"/>
        <v>0</v>
      </c>
      <c r="BL87" s="4">
        <f t="shared" si="167"/>
        <v>0</v>
      </c>
      <c r="BM87" s="4">
        <f t="shared" si="168"/>
        <v>0</v>
      </c>
      <c r="BN87" s="4">
        <f t="shared" si="169"/>
        <v>0</v>
      </c>
      <c r="BO87" s="4">
        <f t="shared" si="54"/>
        <v>0</v>
      </c>
      <c r="BP87" s="4"/>
      <c r="BQ87" s="7" t="str">
        <f>REPT(Sept!A87,1)</f>
        <v>CORTADE Alain</v>
      </c>
      <c r="BR87" s="7">
        <f t="shared" si="55"/>
        <v>0</v>
      </c>
      <c r="BS87" s="13"/>
      <c r="BT87" s="13"/>
      <c r="BU87" s="39">
        <f t="shared" si="56"/>
        <v>0</v>
      </c>
      <c r="BV87" s="13"/>
      <c r="BW87" s="4">
        <f t="shared" si="138"/>
        <v>0</v>
      </c>
      <c r="BX87" s="4">
        <f t="shared" si="170"/>
        <v>0</v>
      </c>
      <c r="BY87" s="4">
        <f t="shared" si="171"/>
        <v>0</v>
      </c>
      <c r="BZ87" s="4">
        <f t="shared" si="172"/>
        <v>0</v>
      </c>
      <c r="CA87" s="4">
        <f t="shared" si="173"/>
        <v>0</v>
      </c>
      <c r="CB87" s="4">
        <f t="shared" si="61"/>
        <v>0</v>
      </c>
      <c r="CC87" s="12">
        <f t="shared" si="139"/>
        <v>0</v>
      </c>
      <c r="CD87" s="12">
        <f t="shared" si="140"/>
        <v>0</v>
      </c>
      <c r="CE87" s="17"/>
      <c r="CF87" s="7" t="str">
        <f>REPT(Sept!A87,1)</f>
        <v>CORTADE Alain</v>
      </c>
      <c r="CG87" s="7">
        <f t="shared" si="62"/>
        <v>0</v>
      </c>
      <c r="CH87" s="13"/>
      <c r="CI87" s="13"/>
      <c r="CJ87" s="39">
        <f t="shared" si="63"/>
        <v>0</v>
      </c>
      <c r="CK87" s="13"/>
      <c r="CL87" s="4">
        <f t="shared" si="141"/>
        <v>0</v>
      </c>
      <c r="CM87" s="4">
        <f t="shared" si="174"/>
        <v>0</v>
      </c>
      <c r="CN87" s="4">
        <f t="shared" si="175"/>
        <v>0</v>
      </c>
      <c r="CO87" s="4">
        <f t="shared" si="176"/>
        <v>0</v>
      </c>
      <c r="CP87" s="4">
        <f t="shared" si="177"/>
        <v>0</v>
      </c>
      <c r="CQ87" s="4">
        <f t="shared" si="68"/>
        <v>0</v>
      </c>
      <c r="CR87" s="4"/>
      <c r="CS87" s="7" t="str">
        <f>REPT(Sept!A87,1)</f>
        <v>CORTADE Alain</v>
      </c>
      <c r="CT87" s="7">
        <f t="shared" si="69"/>
        <v>0</v>
      </c>
      <c r="CU87" s="13"/>
      <c r="CV87" s="13"/>
      <c r="CW87" s="39">
        <f t="shared" si="70"/>
        <v>0</v>
      </c>
      <c r="CX87" s="13"/>
      <c r="CY87" s="4">
        <f t="shared" si="142"/>
        <v>0</v>
      </c>
      <c r="CZ87" s="4">
        <f t="shared" si="178"/>
        <v>0</v>
      </c>
      <c r="DA87" s="4">
        <f t="shared" si="179"/>
        <v>0</v>
      </c>
      <c r="DB87" s="4">
        <f t="shared" si="180"/>
        <v>0</v>
      </c>
      <c r="DC87" s="4">
        <f t="shared" si="181"/>
        <v>0</v>
      </c>
      <c r="DD87" s="4">
        <f t="shared" si="75"/>
        <v>0</v>
      </c>
      <c r="DE87" s="12">
        <f t="shared" si="143"/>
        <v>0</v>
      </c>
      <c r="DF87" s="12">
        <f t="shared" si="144"/>
        <v>0</v>
      </c>
      <c r="DG87" s="17"/>
      <c r="DH87" s="7" t="str">
        <f>REPT(Sept!A87,1)</f>
        <v>CORTADE Alain</v>
      </c>
      <c r="DI87" s="7">
        <f t="shared" si="76"/>
        <v>0</v>
      </c>
      <c r="DJ87" s="13"/>
      <c r="DK87" s="13"/>
      <c r="DL87" s="39">
        <f t="shared" si="77"/>
        <v>0</v>
      </c>
      <c r="DM87" s="13"/>
      <c r="DN87" s="4">
        <f t="shared" si="145"/>
        <v>0</v>
      </c>
      <c r="DO87" s="4">
        <f t="shared" si="182"/>
        <v>0</v>
      </c>
      <c r="DP87" s="4">
        <f t="shared" si="183"/>
        <v>0</v>
      </c>
      <c r="DQ87" s="4">
        <f t="shared" si="184"/>
        <v>0</v>
      </c>
      <c r="DR87" s="4">
        <f t="shared" si="185"/>
        <v>0</v>
      </c>
      <c r="DS87" s="4">
        <f t="shared" si="82"/>
        <v>0</v>
      </c>
      <c r="DT87" s="4"/>
      <c r="DU87" s="7" t="str">
        <f>REPT(Sept!A87,1)</f>
        <v>CORTADE Alain</v>
      </c>
      <c r="DV87" s="7">
        <f t="shared" si="83"/>
        <v>0</v>
      </c>
      <c r="DW87" s="13"/>
      <c r="DX87" s="13"/>
      <c r="DY87" s="39">
        <f t="shared" si="84"/>
        <v>0</v>
      </c>
      <c r="DZ87" s="13"/>
      <c r="EA87" s="4">
        <f t="shared" si="146"/>
        <v>0</v>
      </c>
      <c r="EB87" s="4">
        <f t="shared" si="186"/>
        <v>0</v>
      </c>
      <c r="EC87" s="4">
        <f t="shared" si="187"/>
        <v>0</v>
      </c>
      <c r="ED87" s="4">
        <f t="shared" si="188"/>
        <v>0</v>
      </c>
      <c r="EE87" s="4">
        <f t="shared" si="189"/>
        <v>0</v>
      </c>
      <c r="EF87" s="4">
        <f t="shared" si="190"/>
        <v>0</v>
      </c>
      <c r="EG87" s="12">
        <f t="shared" si="191"/>
        <v>0</v>
      </c>
      <c r="EH87" s="22">
        <f t="shared" si="147"/>
        <v>0</v>
      </c>
      <c r="EI87" s="24">
        <f>SUM(EH87+Avr!EI87)</f>
        <v>23</v>
      </c>
      <c r="EJ87" s="25">
        <f t="shared" si="148"/>
        <v>0</v>
      </c>
      <c r="EK87" s="25">
        <f>SUM(EJ87+Avr!EK87)</f>
        <v>1</v>
      </c>
      <c r="EL87" s="41">
        <f t="shared" si="149"/>
        <v>0</v>
      </c>
    </row>
    <row r="88" spans="1:142" ht="13.5" thickBot="1">
      <c r="A88" s="107" t="str">
        <f>REPT(Sept!A88,1)</f>
        <v>SARDA Christophe</v>
      </c>
      <c r="B88" s="7">
        <f t="shared" si="20"/>
        <v>0</v>
      </c>
      <c r="C88" s="13"/>
      <c r="D88" s="13"/>
      <c r="E88" s="39">
        <f t="shared" si="21"/>
        <v>0</v>
      </c>
      <c r="F88" s="13"/>
      <c r="G88" s="4">
        <f t="shared" si="130"/>
        <v>0</v>
      </c>
      <c r="H88" s="4">
        <f t="shared" si="150"/>
        <v>0</v>
      </c>
      <c r="I88" s="4">
        <f t="shared" si="151"/>
        <v>0</v>
      </c>
      <c r="J88" s="4">
        <f t="shared" si="152"/>
        <v>0</v>
      </c>
      <c r="K88" s="4">
        <f t="shared" si="153"/>
        <v>0</v>
      </c>
      <c r="L88" s="4">
        <f t="shared" si="26"/>
        <v>0</v>
      </c>
      <c r="M88" s="4"/>
      <c r="N88" s="7" t="str">
        <f>REPT(Sept!A88,1)</f>
        <v>SARDA Christophe</v>
      </c>
      <c r="O88" s="7">
        <f t="shared" si="27"/>
        <v>0</v>
      </c>
      <c r="P88" s="13"/>
      <c r="Q88" s="13"/>
      <c r="R88" s="39">
        <f t="shared" si="28"/>
        <v>0</v>
      </c>
      <c r="S88" s="13"/>
      <c r="T88" s="4">
        <f t="shared" si="131"/>
        <v>0</v>
      </c>
      <c r="U88" s="4">
        <f t="shared" si="154"/>
        <v>0</v>
      </c>
      <c r="V88" s="4">
        <f t="shared" si="155"/>
        <v>0</v>
      </c>
      <c r="W88" s="4">
        <f t="shared" si="156"/>
        <v>0</v>
      </c>
      <c r="X88" s="4">
        <f t="shared" si="157"/>
        <v>0</v>
      </c>
      <c r="Y88" s="4">
        <f t="shared" si="33"/>
        <v>0</v>
      </c>
      <c r="Z88" s="12">
        <f t="shared" si="132"/>
        <v>0</v>
      </c>
      <c r="AA88" s="17"/>
      <c r="AB88" s="7" t="str">
        <f>REPT(Sept!A88,1)</f>
        <v>SARDA Christophe</v>
      </c>
      <c r="AC88" s="7">
        <f t="shared" si="34"/>
        <v>0</v>
      </c>
      <c r="AD88" s="13"/>
      <c r="AE88" s="13"/>
      <c r="AF88" s="39">
        <f t="shared" si="35"/>
        <v>0</v>
      </c>
      <c r="AG88" s="13"/>
      <c r="AH88" s="4">
        <f t="shared" si="133"/>
        <v>0</v>
      </c>
      <c r="AI88" s="4">
        <f t="shared" si="158"/>
        <v>0</v>
      </c>
      <c r="AJ88" s="4">
        <f t="shared" si="159"/>
        <v>0</v>
      </c>
      <c r="AK88" s="4">
        <f t="shared" si="160"/>
        <v>0</v>
      </c>
      <c r="AL88" s="4">
        <f t="shared" si="161"/>
        <v>0</v>
      </c>
      <c r="AM88" s="4">
        <f t="shared" si="40"/>
        <v>0</v>
      </c>
      <c r="AN88" s="4"/>
      <c r="AO88" s="7" t="str">
        <f>REPT(Sept!A88,1)</f>
        <v>SARDA Christophe</v>
      </c>
      <c r="AP88" s="7">
        <f t="shared" si="41"/>
        <v>0</v>
      </c>
      <c r="AQ88" s="13"/>
      <c r="AR88" s="13"/>
      <c r="AS88" s="39">
        <f t="shared" si="42"/>
        <v>0</v>
      </c>
      <c r="AT88" s="13"/>
      <c r="AU88" s="4">
        <f t="shared" si="134"/>
        <v>0</v>
      </c>
      <c r="AV88" s="4">
        <f t="shared" si="162"/>
        <v>0</v>
      </c>
      <c r="AW88" s="4">
        <f t="shared" si="163"/>
        <v>0</v>
      </c>
      <c r="AX88" s="4">
        <f t="shared" si="164"/>
        <v>0</v>
      </c>
      <c r="AY88" s="4">
        <f t="shared" si="165"/>
        <v>0</v>
      </c>
      <c r="AZ88" s="4">
        <f t="shared" si="47"/>
        <v>0</v>
      </c>
      <c r="BA88" s="12">
        <f t="shared" si="135"/>
        <v>0</v>
      </c>
      <c r="BB88" s="12">
        <f t="shared" si="136"/>
        <v>0</v>
      </c>
      <c r="BC88" s="17"/>
      <c r="BD88" s="7" t="str">
        <f>REPT(Sept!A88,1)</f>
        <v>SARDA Christophe</v>
      </c>
      <c r="BE88" s="7">
        <f t="shared" si="48"/>
        <v>0</v>
      </c>
      <c r="BF88" s="13"/>
      <c r="BG88" s="13"/>
      <c r="BH88" s="39">
        <f t="shared" si="49"/>
        <v>0</v>
      </c>
      <c r="BI88" s="13"/>
      <c r="BJ88" s="4">
        <f t="shared" si="137"/>
        <v>0</v>
      </c>
      <c r="BK88" s="4">
        <f t="shared" si="166"/>
        <v>0</v>
      </c>
      <c r="BL88" s="4">
        <f t="shared" si="167"/>
        <v>0</v>
      </c>
      <c r="BM88" s="4">
        <f t="shared" si="168"/>
        <v>0</v>
      </c>
      <c r="BN88" s="4">
        <f t="shared" si="169"/>
        <v>0</v>
      </c>
      <c r="BO88" s="4">
        <f t="shared" si="54"/>
        <v>0</v>
      </c>
      <c r="BP88" s="4"/>
      <c r="BQ88" s="7" t="str">
        <f>REPT(Sept!A88,1)</f>
        <v>SARDA Christophe</v>
      </c>
      <c r="BR88" s="7">
        <f t="shared" si="55"/>
        <v>0</v>
      </c>
      <c r="BS88" s="13"/>
      <c r="BT88" s="13"/>
      <c r="BU88" s="39">
        <f t="shared" si="56"/>
        <v>0</v>
      </c>
      <c r="BV88" s="13"/>
      <c r="BW88" s="4">
        <f t="shared" si="138"/>
        <v>0</v>
      </c>
      <c r="BX88" s="4">
        <f t="shared" si="170"/>
        <v>0</v>
      </c>
      <c r="BY88" s="4">
        <f t="shared" si="171"/>
        <v>0</v>
      </c>
      <c r="BZ88" s="4">
        <f t="shared" si="172"/>
        <v>0</v>
      </c>
      <c r="CA88" s="4">
        <f t="shared" si="173"/>
        <v>0</v>
      </c>
      <c r="CB88" s="4">
        <f t="shared" si="61"/>
        <v>0</v>
      </c>
      <c r="CC88" s="12">
        <f t="shared" si="139"/>
        <v>0</v>
      </c>
      <c r="CD88" s="12">
        <f t="shared" si="140"/>
        <v>0</v>
      </c>
      <c r="CE88" s="17"/>
      <c r="CF88" s="7" t="str">
        <f>REPT(Sept!A88,1)</f>
        <v>SARDA Christophe</v>
      </c>
      <c r="CG88" s="7">
        <f t="shared" si="62"/>
        <v>0</v>
      </c>
      <c r="CH88" s="13"/>
      <c r="CI88" s="13"/>
      <c r="CJ88" s="39">
        <f t="shared" si="63"/>
        <v>0</v>
      </c>
      <c r="CK88" s="13"/>
      <c r="CL88" s="4">
        <f t="shared" si="141"/>
        <v>0</v>
      </c>
      <c r="CM88" s="4">
        <f t="shared" si="174"/>
        <v>0</v>
      </c>
      <c r="CN88" s="4">
        <f t="shared" si="175"/>
        <v>0</v>
      </c>
      <c r="CO88" s="4">
        <f t="shared" si="176"/>
        <v>0</v>
      </c>
      <c r="CP88" s="4">
        <f t="shared" si="177"/>
        <v>0</v>
      </c>
      <c r="CQ88" s="4">
        <f t="shared" si="68"/>
        <v>0</v>
      </c>
      <c r="CR88" s="4"/>
      <c r="CS88" s="7" t="str">
        <f>REPT(Sept!A88,1)</f>
        <v>SARDA Christophe</v>
      </c>
      <c r="CT88" s="7">
        <f t="shared" si="69"/>
        <v>0</v>
      </c>
      <c r="CU88" s="13"/>
      <c r="CV88" s="13"/>
      <c r="CW88" s="39">
        <f t="shared" si="70"/>
        <v>0</v>
      </c>
      <c r="CX88" s="13"/>
      <c r="CY88" s="4">
        <f t="shared" si="142"/>
        <v>0</v>
      </c>
      <c r="CZ88" s="4">
        <f t="shared" si="178"/>
        <v>0</v>
      </c>
      <c r="DA88" s="4">
        <f t="shared" si="179"/>
        <v>0</v>
      </c>
      <c r="DB88" s="4">
        <f t="shared" si="180"/>
        <v>0</v>
      </c>
      <c r="DC88" s="4">
        <f t="shared" si="181"/>
        <v>0</v>
      </c>
      <c r="DD88" s="4">
        <f t="shared" si="75"/>
        <v>0</v>
      </c>
      <c r="DE88" s="12">
        <f t="shared" si="143"/>
        <v>0</v>
      </c>
      <c r="DF88" s="12">
        <f t="shared" si="144"/>
        <v>0</v>
      </c>
      <c r="DG88" s="17"/>
      <c r="DH88" s="7" t="str">
        <f>REPT(Sept!A88,1)</f>
        <v>SARDA Christophe</v>
      </c>
      <c r="DI88" s="7">
        <f t="shared" si="76"/>
        <v>0</v>
      </c>
      <c r="DJ88" s="13"/>
      <c r="DK88" s="13"/>
      <c r="DL88" s="39">
        <f t="shared" si="77"/>
        <v>0</v>
      </c>
      <c r="DM88" s="13"/>
      <c r="DN88" s="4">
        <f t="shared" si="145"/>
        <v>0</v>
      </c>
      <c r="DO88" s="4">
        <f t="shared" si="182"/>
        <v>0</v>
      </c>
      <c r="DP88" s="4">
        <f t="shared" si="183"/>
        <v>0</v>
      </c>
      <c r="DQ88" s="4">
        <f t="shared" si="184"/>
        <v>0</v>
      </c>
      <c r="DR88" s="4">
        <f t="shared" si="185"/>
        <v>0</v>
      </c>
      <c r="DS88" s="4">
        <f t="shared" si="82"/>
        <v>0</v>
      </c>
      <c r="DT88" s="4"/>
      <c r="DU88" s="7" t="str">
        <f>REPT(Sept!A88,1)</f>
        <v>SARDA Christophe</v>
      </c>
      <c r="DV88" s="7">
        <f t="shared" si="83"/>
        <v>0</v>
      </c>
      <c r="DW88" s="13"/>
      <c r="DX88" s="13"/>
      <c r="DY88" s="39">
        <f t="shared" si="84"/>
        <v>0</v>
      </c>
      <c r="DZ88" s="13"/>
      <c r="EA88" s="4">
        <f t="shared" si="146"/>
        <v>0</v>
      </c>
      <c r="EB88" s="4">
        <f t="shared" si="186"/>
        <v>0</v>
      </c>
      <c r="EC88" s="4">
        <f t="shared" si="187"/>
        <v>0</v>
      </c>
      <c r="ED88" s="4">
        <f t="shared" si="188"/>
        <v>0</v>
      </c>
      <c r="EE88" s="4">
        <f t="shared" si="189"/>
        <v>0</v>
      </c>
      <c r="EF88" s="4">
        <f t="shared" si="190"/>
        <v>0</v>
      </c>
      <c r="EG88" s="12">
        <f t="shared" si="191"/>
        <v>0</v>
      </c>
      <c r="EH88" s="22">
        <f t="shared" si="147"/>
        <v>0</v>
      </c>
      <c r="EI88" s="24">
        <f>SUM(EH88+Avr!EI88)</f>
        <v>28.6</v>
      </c>
      <c r="EJ88" s="25">
        <f t="shared" si="148"/>
        <v>0</v>
      </c>
      <c r="EK88" s="25">
        <f>SUM(EJ88+Avr!EK88)</f>
        <v>1</v>
      </c>
      <c r="EL88" s="41">
        <f t="shared" si="149"/>
        <v>0</v>
      </c>
    </row>
    <row r="89" spans="1:142" ht="13.5" thickBot="1">
      <c r="A89" s="107" t="str">
        <f>REPT(Sept!A89,1)</f>
        <v>SENDRA Eric</v>
      </c>
      <c r="B89" s="7">
        <f t="shared" si="20"/>
        <v>0</v>
      </c>
      <c r="C89" s="13"/>
      <c r="D89" s="13"/>
      <c r="E89" s="39">
        <f t="shared" si="21"/>
        <v>0</v>
      </c>
      <c r="F89" s="13"/>
      <c r="G89" s="4">
        <f t="shared" si="130"/>
        <v>0</v>
      </c>
      <c r="H89" s="4">
        <f t="shared" si="150"/>
        <v>0</v>
      </c>
      <c r="I89" s="4">
        <f t="shared" si="151"/>
        <v>0</v>
      </c>
      <c r="J89" s="4">
        <f t="shared" si="152"/>
        <v>0</v>
      </c>
      <c r="K89" s="4">
        <f t="shared" si="153"/>
        <v>0</v>
      </c>
      <c r="L89" s="4">
        <f t="shared" si="26"/>
        <v>0</v>
      </c>
      <c r="M89" s="4"/>
      <c r="N89" s="7" t="str">
        <f>REPT(Sept!A89,1)</f>
        <v>SENDRA Eric</v>
      </c>
      <c r="O89" s="7">
        <f t="shared" si="27"/>
        <v>0</v>
      </c>
      <c r="P89" s="13"/>
      <c r="Q89" s="13"/>
      <c r="R89" s="39">
        <f t="shared" si="28"/>
        <v>0</v>
      </c>
      <c r="S89" s="13"/>
      <c r="T89" s="4">
        <f t="shared" si="131"/>
        <v>0</v>
      </c>
      <c r="U89" s="4">
        <f t="shared" si="154"/>
        <v>0</v>
      </c>
      <c r="V89" s="4">
        <f t="shared" si="155"/>
        <v>0</v>
      </c>
      <c r="W89" s="4">
        <f t="shared" si="156"/>
        <v>0</v>
      </c>
      <c r="X89" s="4">
        <f t="shared" si="157"/>
        <v>0</v>
      </c>
      <c r="Y89" s="4">
        <f t="shared" si="33"/>
        <v>0</v>
      </c>
      <c r="Z89" s="12">
        <f t="shared" si="132"/>
        <v>0</v>
      </c>
      <c r="AA89" s="17"/>
      <c r="AB89" s="7" t="str">
        <f>REPT(Sept!A89,1)</f>
        <v>SENDRA Eric</v>
      </c>
      <c r="AC89" s="7">
        <f t="shared" si="34"/>
        <v>0</v>
      </c>
      <c r="AD89" s="13"/>
      <c r="AE89" s="13"/>
      <c r="AF89" s="39">
        <f t="shared" si="35"/>
        <v>0</v>
      </c>
      <c r="AG89" s="13"/>
      <c r="AH89" s="4">
        <f t="shared" si="133"/>
        <v>0</v>
      </c>
      <c r="AI89" s="4">
        <f t="shared" si="158"/>
        <v>0</v>
      </c>
      <c r="AJ89" s="4">
        <f t="shared" si="159"/>
        <v>0</v>
      </c>
      <c r="AK89" s="4">
        <f t="shared" si="160"/>
        <v>0</v>
      </c>
      <c r="AL89" s="4">
        <f t="shared" si="161"/>
        <v>0</v>
      </c>
      <c r="AM89" s="4">
        <f t="shared" si="40"/>
        <v>0</v>
      </c>
      <c r="AN89" s="4"/>
      <c r="AO89" s="7" t="str">
        <f>REPT(Sept!A89,1)</f>
        <v>SENDRA Eric</v>
      </c>
      <c r="AP89" s="7">
        <f t="shared" si="41"/>
        <v>0</v>
      </c>
      <c r="AQ89" s="13"/>
      <c r="AR89" s="13"/>
      <c r="AS89" s="39">
        <f t="shared" si="42"/>
        <v>0</v>
      </c>
      <c r="AT89" s="13"/>
      <c r="AU89" s="4">
        <f t="shared" si="134"/>
        <v>0</v>
      </c>
      <c r="AV89" s="4">
        <f t="shared" si="162"/>
        <v>0</v>
      </c>
      <c r="AW89" s="4">
        <f t="shared" si="163"/>
        <v>0</v>
      </c>
      <c r="AX89" s="4">
        <f t="shared" si="164"/>
        <v>0</v>
      </c>
      <c r="AY89" s="4">
        <f t="shared" si="165"/>
        <v>0</v>
      </c>
      <c r="AZ89" s="4">
        <f t="shared" si="47"/>
        <v>0</v>
      </c>
      <c r="BA89" s="12">
        <f t="shared" si="135"/>
        <v>0</v>
      </c>
      <c r="BB89" s="12">
        <f t="shared" si="136"/>
        <v>0</v>
      </c>
      <c r="BC89" s="17"/>
      <c r="BD89" s="7" t="str">
        <f>REPT(Sept!A89,1)</f>
        <v>SENDRA Eric</v>
      </c>
      <c r="BE89" s="7">
        <f t="shared" si="48"/>
        <v>0</v>
      </c>
      <c r="BF89" s="13"/>
      <c r="BG89" s="13"/>
      <c r="BH89" s="39">
        <f t="shared" si="49"/>
        <v>0</v>
      </c>
      <c r="BI89" s="13"/>
      <c r="BJ89" s="4">
        <f t="shared" si="137"/>
        <v>0</v>
      </c>
      <c r="BK89" s="4">
        <f t="shared" si="166"/>
        <v>0</v>
      </c>
      <c r="BL89" s="4">
        <f t="shared" si="167"/>
        <v>0</v>
      </c>
      <c r="BM89" s="4">
        <f t="shared" si="168"/>
        <v>0</v>
      </c>
      <c r="BN89" s="4">
        <f t="shared" si="169"/>
        <v>0</v>
      </c>
      <c r="BO89" s="4">
        <f t="shared" si="54"/>
        <v>0</v>
      </c>
      <c r="BP89" s="4"/>
      <c r="BQ89" s="7" t="str">
        <f>REPT(Sept!A89,1)</f>
        <v>SENDRA Eric</v>
      </c>
      <c r="BR89" s="7">
        <f t="shared" si="55"/>
        <v>0</v>
      </c>
      <c r="BS89" s="13"/>
      <c r="BT89" s="13"/>
      <c r="BU89" s="39">
        <f t="shared" si="56"/>
        <v>0</v>
      </c>
      <c r="BV89" s="13"/>
      <c r="BW89" s="4">
        <f t="shared" si="138"/>
        <v>0</v>
      </c>
      <c r="BX89" s="4">
        <f t="shared" si="170"/>
        <v>0</v>
      </c>
      <c r="BY89" s="4">
        <f t="shared" si="171"/>
        <v>0</v>
      </c>
      <c r="BZ89" s="4">
        <f t="shared" si="172"/>
        <v>0</v>
      </c>
      <c r="CA89" s="4">
        <f t="shared" si="173"/>
        <v>0</v>
      </c>
      <c r="CB89" s="4">
        <f t="shared" si="61"/>
        <v>0</v>
      </c>
      <c r="CC89" s="12">
        <f t="shared" si="139"/>
        <v>0</v>
      </c>
      <c r="CD89" s="12">
        <f t="shared" si="140"/>
        <v>0</v>
      </c>
      <c r="CE89" s="17"/>
      <c r="CF89" s="7" t="str">
        <f>REPT(Sept!A89,1)</f>
        <v>SENDRA Eric</v>
      </c>
      <c r="CG89" s="7">
        <f t="shared" si="62"/>
        <v>0</v>
      </c>
      <c r="CH89" s="13"/>
      <c r="CI89" s="13"/>
      <c r="CJ89" s="39">
        <f t="shared" si="63"/>
        <v>0</v>
      </c>
      <c r="CK89" s="13"/>
      <c r="CL89" s="4">
        <f t="shared" si="141"/>
        <v>0</v>
      </c>
      <c r="CM89" s="4">
        <f t="shared" si="174"/>
        <v>0</v>
      </c>
      <c r="CN89" s="4">
        <f t="shared" si="175"/>
        <v>0</v>
      </c>
      <c r="CO89" s="4">
        <f t="shared" si="176"/>
        <v>0</v>
      </c>
      <c r="CP89" s="4">
        <f t="shared" si="177"/>
        <v>0</v>
      </c>
      <c r="CQ89" s="4">
        <f t="shared" si="68"/>
        <v>0</v>
      </c>
      <c r="CR89" s="4"/>
      <c r="CS89" s="7" t="str">
        <f>REPT(Sept!A89,1)</f>
        <v>SENDRA Eric</v>
      </c>
      <c r="CT89" s="7">
        <f t="shared" si="69"/>
        <v>0</v>
      </c>
      <c r="CU89" s="13"/>
      <c r="CV89" s="13"/>
      <c r="CW89" s="39">
        <f t="shared" si="70"/>
        <v>0</v>
      </c>
      <c r="CX89" s="13"/>
      <c r="CY89" s="4">
        <f t="shared" si="142"/>
        <v>0</v>
      </c>
      <c r="CZ89" s="4">
        <f t="shared" si="178"/>
        <v>0</v>
      </c>
      <c r="DA89" s="4">
        <f t="shared" si="179"/>
        <v>0</v>
      </c>
      <c r="DB89" s="4">
        <f t="shared" si="180"/>
        <v>0</v>
      </c>
      <c r="DC89" s="4">
        <f t="shared" si="181"/>
        <v>0</v>
      </c>
      <c r="DD89" s="4">
        <f t="shared" si="75"/>
        <v>0</v>
      </c>
      <c r="DE89" s="12">
        <f t="shared" si="143"/>
        <v>0</v>
      </c>
      <c r="DF89" s="12">
        <f t="shared" si="144"/>
        <v>0</v>
      </c>
      <c r="DG89" s="17"/>
      <c r="DH89" s="7" t="str">
        <f>REPT(Sept!A89,1)</f>
        <v>SENDRA Eric</v>
      </c>
      <c r="DI89" s="7">
        <f t="shared" si="76"/>
        <v>0</v>
      </c>
      <c r="DJ89" s="13"/>
      <c r="DK89" s="13"/>
      <c r="DL89" s="39">
        <f t="shared" si="77"/>
        <v>0</v>
      </c>
      <c r="DM89" s="13"/>
      <c r="DN89" s="4">
        <f t="shared" si="145"/>
        <v>0</v>
      </c>
      <c r="DO89" s="4">
        <f t="shared" si="182"/>
        <v>0</v>
      </c>
      <c r="DP89" s="4">
        <f t="shared" si="183"/>
        <v>0</v>
      </c>
      <c r="DQ89" s="4">
        <f t="shared" si="184"/>
        <v>0</v>
      </c>
      <c r="DR89" s="4">
        <f t="shared" si="185"/>
        <v>0</v>
      </c>
      <c r="DS89" s="4">
        <f t="shared" si="82"/>
        <v>0</v>
      </c>
      <c r="DT89" s="4"/>
      <c r="DU89" s="7" t="str">
        <f>REPT(Sept!A89,1)</f>
        <v>SENDRA Eric</v>
      </c>
      <c r="DV89" s="7">
        <f t="shared" si="83"/>
        <v>0</v>
      </c>
      <c r="DW89" s="13"/>
      <c r="DX89" s="13"/>
      <c r="DY89" s="39">
        <f t="shared" si="84"/>
        <v>0</v>
      </c>
      <c r="DZ89" s="13"/>
      <c r="EA89" s="4">
        <f t="shared" si="146"/>
        <v>0</v>
      </c>
      <c r="EB89" s="4">
        <f t="shared" si="186"/>
        <v>0</v>
      </c>
      <c r="EC89" s="4">
        <f t="shared" si="187"/>
        <v>0</v>
      </c>
      <c r="ED89" s="4">
        <f t="shared" si="188"/>
        <v>0</v>
      </c>
      <c r="EE89" s="4">
        <f t="shared" si="189"/>
        <v>0</v>
      </c>
      <c r="EF89" s="4">
        <f t="shared" si="190"/>
        <v>0</v>
      </c>
      <c r="EG89" s="12">
        <f t="shared" si="191"/>
        <v>0</v>
      </c>
      <c r="EH89" s="22">
        <f t="shared" si="147"/>
        <v>0</v>
      </c>
      <c r="EI89" s="24">
        <f>SUM(EH89+Avr!EI89)</f>
        <v>17</v>
      </c>
      <c r="EJ89" s="25">
        <f t="shared" si="148"/>
        <v>0</v>
      </c>
      <c r="EK89" s="25">
        <f>SUM(EJ89+Avr!EK89)</f>
        <v>1</v>
      </c>
      <c r="EL89" s="41">
        <f t="shared" si="149"/>
        <v>0</v>
      </c>
    </row>
    <row r="90" spans="1:142" ht="13.5" thickBot="1">
      <c r="A90" s="107" t="str">
        <f>REPT(Sept!A90,1)</f>
        <v>RAIMBAUD Christophe</v>
      </c>
      <c r="B90" s="7">
        <f t="shared" si="20"/>
        <v>0</v>
      </c>
      <c r="C90" s="13"/>
      <c r="D90" s="13"/>
      <c r="E90" s="39">
        <f t="shared" si="21"/>
        <v>0</v>
      </c>
      <c r="F90" s="13"/>
      <c r="G90" s="4">
        <f t="shared" si="130"/>
        <v>0</v>
      </c>
      <c r="H90" s="4">
        <f t="shared" si="150"/>
        <v>0</v>
      </c>
      <c r="I90" s="4">
        <f t="shared" si="151"/>
        <v>0</v>
      </c>
      <c r="J90" s="4">
        <f t="shared" si="152"/>
        <v>0</v>
      </c>
      <c r="K90" s="4">
        <f t="shared" si="153"/>
        <v>0</v>
      </c>
      <c r="L90" s="4">
        <f t="shared" si="26"/>
        <v>0</v>
      </c>
      <c r="M90" s="4"/>
      <c r="N90" s="7" t="str">
        <f>REPT(Sept!A90,1)</f>
        <v>RAIMBAUD Christophe</v>
      </c>
      <c r="O90" s="7">
        <f t="shared" si="27"/>
        <v>0</v>
      </c>
      <c r="P90" s="13"/>
      <c r="Q90" s="13"/>
      <c r="R90" s="39">
        <f t="shared" si="28"/>
        <v>0</v>
      </c>
      <c r="S90" s="13"/>
      <c r="T90" s="4">
        <f t="shared" si="131"/>
        <v>0</v>
      </c>
      <c r="U90" s="4">
        <f t="shared" si="154"/>
        <v>0</v>
      </c>
      <c r="V90" s="4">
        <f t="shared" si="155"/>
        <v>0</v>
      </c>
      <c r="W90" s="4">
        <f t="shared" si="156"/>
        <v>0</v>
      </c>
      <c r="X90" s="4">
        <f t="shared" si="157"/>
        <v>0</v>
      </c>
      <c r="Y90" s="4">
        <f t="shared" si="33"/>
        <v>0</v>
      </c>
      <c r="Z90" s="12">
        <f t="shared" si="132"/>
        <v>0</v>
      </c>
      <c r="AA90" s="17"/>
      <c r="AB90" s="7" t="str">
        <f>REPT(Sept!A90,1)</f>
        <v>RAIMBAUD Christophe</v>
      </c>
      <c r="AC90" s="7">
        <f t="shared" si="34"/>
        <v>0</v>
      </c>
      <c r="AD90" s="13"/>
      <c r="AE90" s="13"/>
      <c r="AF90" s="39">
        <f t="shared" si="35"/>
        <v>0</v>
      </c>
      <c r="AG90" s="13"/>
      <c r="AH90" s="4">
        <f t="shared" si="133"/>
        <v>0</v>
      </c>
      <c r="AI90" s="4">
        <f t="shared" si="158"/>
        <v>0</v>
      </c>
      <c r="AJ90" s="4">
        <f t="shared" si="159"/>
        <v>0</v>
      </c>
      <c r="AK90" s="4">
        <f t="shared" si="160"/>
        <v>0</v>
      </c>
      <c r="AL90" s="4">
        <f t="shared" si="161"/>
        <v>0</v>
      </c>
      <c r="AM90" s="4">
        <f t="shared" si="40"/>
        <v>0</v>
      </c>
      <c r="AN90" s="4"/>
      <c r="AO90" s="7" t="str">
        <f>REPT(Sept!A90,1)</f>
        <v>RAIMBAUD Christophe</v>
      </c>
      <c r="AP90" s="7">
        <f t="shared" si="41"/>
        <v>0</v>
      </c>
      <c r="AQ90" s="13"/>
      <c r="AR90" s="13"/>
      <c r="AS90" s="39">
        <f t="shared" si="42"/>
        <v>0</v>
      </c>
      <c r="AT90" s="13"/>
      <c r="AU90" s="4">
        <f t="shared" si="134"/>
        <v>0</v>
      </c>
      <c r="AV90" s="4">
        <f t="shared" si="162"/>
        <v>0</v>
      </c>
      <c r="AW90" s="4">
        <f t="shared" si="163"/>
        <v>0</v>
      </c>
      <c r="AX90" s="4">
        <f t="shared" si="164"/>
        <v>0</v>
      </c>
      <c r="AY90" s="4">
        <f t="shared" si="165"/>
        <v>0</v>
      </c>
      <c r="AZ90" s="4">
        <f t="shared" si="47"/>
        <v>0</v>
      </c>
      <c r="BA90" s="12">
        <f t="shared" si="135"/>
        <v>0</v>
      </c>
      <c r="BB90" s="12">
        <f t="shared" si="136"/>
        <v>0</v>
      </c>
      <c r="BC90" s="17"/>
      <c r="BD90" s="7" t="str">
        <f>REPT(Sept!A90,1)</f>
        <v>RAIMBAUD Christophe</v>
      </c>
      <c r="BE90" s="7">
        <f t="shared" si="48"/>
        <v>0</v>
      </c>
      <c r="BF90" s="13"/>
      <c r="BG90" s="13"/>
      <c r="BH90" s="39">
        <f t="shared" si="49"/>
        <v>0</v>
      </c>
      <c r="BI90" s="13"/>
      <c r="BJ90" s="4">
        <f t="shared" si="137"/>
        <v>0</v>
      </c>
      <c r="BK90" s="4">
        <f t="shared" si="166"/>
        <v>0</v>
      </c>
      <c r="BL90" s="4">
        <f t="shared" si="167"/>
        <v>0</v>
      </c>
      <c r="BM90" s="4">
        <f t="shared" si="168"/>
        <v>0</v>
      </c>
      <c r="BN90" s="4">
        <f t="shared" si="169"/>
        <v>0</v>
      </c>
      <c r="BO90" s="4">
        <f t="shared" si="54"/>
        <v>0</v>
      </c>
      <c r="BP90" s="4"/>
      <c r="BQ90" s="7" t="str">
        <f>REPT(Sept!A90,1)</f>
        <v>RAIMBAUD Christophe</v>
      </c>
      <c r="BR90" s="7">
        <f t="shared" si="55"/>
        <v>1</v>
      </c>
      <c r="BS90" s="13">
        <v>23</v>
      </c>
      <c r="BT90" s="13">
        <v>3</v>
      </c>
      <c r="BU90" s="39">
        <f t="shared" si="56"/>
        <v>0</v>
      </c>
      <c r="BV90" s="13"/>
      <c r="BW90" s="4">
        <f t="shared" si="138"/>
        <v>23</v>
      </c>
      <c r="BX90" s="4">
        <f t="shared" si="170"/>
        <v>23</v>
      </c>
      <c r="BY90" s="4">
        <f t="shared" si="171"/>
        <v>29.900000000000002</v>
      </c>
      <c r="BZ90" s="4">
        <f t="shared" si="172"/>
        <v>29.900000000000002</v>
      </c>
      <c r="CA90" s="4">
        <f t="shared" si="173"/>
        <v>29.900000000000002</v>
      </c>
      <c r="CB90" s="4">
        <f t="shared" si="61"/>
        <v>29.900000000000002</v>
      </c>
      <c r="CC90" s="12">
        <f t="shared" si="139"/>
        <v>29.900000000000002</v>
      </c>
      <c r="CD90" s="12">
        <f t="shared" si="140"/>
        <v>29.900000000000002</v>
      </c>
      <c r="CE90" s="17"/>
      <c r="CF90" s="7" t="str">
        <f>REPT(Sept!A90,1)</f>
        <v>RAIMBAUD Christophe</v>
      </c>
      <c r="CG90" s="7">
        <f t="shared" si="62"/>
        <v>0</v>
      </c>
      <c r="CH90" s="13"/>
      <c r="CI90" s="13"/>
      <c r="CJ90" s="39">
        <f t="shared" si="63"/>
        <v>0</v>
      </c>
      <c r="CK90" s="13"/>
      <c r="CL90" s="4">
        <f t="shared" si="141"/>
        <v>0</v>
      </c>
      <c r="CM90" s="4">
        <f t="shared" si="174"/>
        <v>0</v>
      </c>
      <c r="CN90" s="4">
        <f t="shared" si="175"/>
        <v>0</v>
      </c>
      <c r="CO90" s="4">
        <f t="shared" si="176"/>
        <v>0</v>
      </c>
      <c r="CP90" s="4">
        <f t="shared" si="177"/>
        <v>0</v>
      </c>
      <c r="CQ90" s="4">
        <f t="shared" si="68"/>
        <v>0</v>
      </c>
      <c r="CR90" s="4"/>
      <c r="CS90" s="7" t="str">
        <f>REPT(Sept!A90,1)</f>
        <v>RAIMBAUD Christophe</v>
      </c>
      <c r="CT90" s="7">
        <f t="shared" si="69"/>
        <v>1</v>
      </c>
      <c r="CU90" s="13">
        <v>26</v>
      </c>
      <c r="CV90" s="13"/>
      <c r="CW90" s="39">
        <f t="shared" si="70"/>
        <v>0</v>
      </c>
      <c r="CX90" s="13"/>
      <c r="CY90" s="4">
        <f t="shared" si="142"/>
        <v>26</v>
      </c>
      <c r="CZ90" s="4">
        <f t="shared" si="178"/>
        <v>26</v>
      </c>
      <c r="DA90" s="4">
        <f t="shared" si="179"/>
        <v>26</v>
      </c>
      <c r="DB90" s="4">
        <f t="shared" si="180"/>
        <v>26</v>
      </c>
      <c r="DC90" s="4">
        <f t="shared" si="181"/>
        <v>26</v>
      </c>
      <c r="DD90" s="4">
        <f t="shared" si="75"/>
        <v>26</v>
      </c>
      <c r="DE90" s="12">
        <f t="shared" si="143"/>
        <v>26</v>
      </c>
      <c r="DF90" s="12">
        <f t="shared" si="144"/>
        <v>55.900000000000006</v>
      </c>
      <c r="DG90" s="17"/>
      <c r="DH90" s="7" t="str">
        <f>REPT(Sept!A90,1)</f>
        <v>RAIMBAUD Christophe</v>
      </c>
      <c r="DI90" s="7">
        <f t="shared" si="76"/>
        <v>0</v>
      </c>
      <c r="DJ90" s="13"/>
      <c r="DK90" s="13"/>
      <c r="DL90" s="39">
        <f t="shared" si="77"/>
        <v>0</v>
      </c>
      <c r="DM90" s="13"/>
      <c r="DN90" s="4">
        <f t="shared" si="145"/>
        <v>0</v>
      </c>
      <c r="DO90" s="4">
        <f t="shared" si="182"/>
        <v>0</v>
      </c>
      <c r="DP90" s="4">
        <f t="shared" si="183"/>
        <v>0</v>
      </c>
      <c r="DQ90" s="4">
        <f t="shared" si="184"/>
        <v>0</v>
      </c>
      <c r="DR90" s="4">
        <f t="shared" si="185"/>
        <v>0</v>
      </c>
      <c r="DS90" s="4">
        <f t="shared" si="82"/>
        <v>0</v>
      </c>
      <c r="DT90" s="4"/>
      <c r="DU90" s="7" t="str">
        <f>REPT(Sept!A90,1)</f>
        <v>RAIMBAUD Christophe</v>
      </c>
      <c r="DV90" s="7">
        <f t="shared" si="83"/>
        <v>0</v>
      </c>
      <c r="DW90" s="13"/>
      <c r="DX90" s="13"/>
      <c r="DY90" s="39">
        <f t="shared" si="84"/>
        <v>0</v>
      </c>
      <c r="DZ90" s="13"/>
      <c r="EA90" s="4">
        <f t="shared" si="146"/>
        <v>0</v>
      </c>
      <c r="EB90" s="4">
        <f t="shared" si="186"/>
        <v>0</v>
      </c>
      <c r="EC90" s="4">
        <f t="shared" si="187"/>
        <v>0</v>
      </c>
      <c r="ED90" s="4">
        <f t="shared" si="188"/>
        <v>0</v>
      </c>
      <c r="EE90" s="4">
        <f t="shared" si="189"/>
        <v>0</v>
      </c>
      <c r="EF90" s="4">
        <f t="shared" si="190"/>
        <v>0</v>
      </c>
      <c r="EG90" s="12">
        <f t="shared" si="191"/>
        <v>0</v>
      </c>
      <c r="EH90" s="22">
        <f t="shared" si="147"/>
        <v>55.900000000000006</v>
      </c>
      <c r="EI90" s="24">
        <f>SUM(EH90+Avr!EI90)</f>
        <v>126.10000000000001</v>
      </c>
      <c r="EJ90" s="25">
        <f t="shared" si="148"/>
        <v>2</v>
      </c>
      <c r="EK90" s="25">
        <f>SUM(EJ90+Avr!EK90)</f>
        <v>5</v>
      </c>
      <c r="EL90" s="41">
        <f t="shared" si="149"/>
        <v>0</v>
      </c>
    </row>
    <row r="91" spans="1:142" ht="13.5" thickBot="1">
      <c r="A91" s="107" t="str">
        <f>REPT(Sept!A91,1)</f>
        <v>ODIN Tonny</v>
      </c>
      <c r="B91" s="7">
        <f t="shared" si="20"/>
        <v>0</v>
      </c>
      <c r="C91" s="13"/>
      <c r="D91" s="13"/>
      <c r="E91" s="39">
        <f t="shared" si="21"/>
        <v>0</v>
      </c>
      <c r="F91" s="13"/>
      <c r="G91" s="4">
        <f t="shared" si="130"/>
        <v>0</v>
      </c>
      <c r="H91" s="4">
        <f t="shared" si="150"/>
        <v>0</v>
      </c>
      <c r="I91" s="4">
        <f t="shared" si="151"/>
        <v>0</v>
      </c>
      <c r="J91" s="4">
        <f t="shared" si="152"/>
        <v>0</v>
      </c>
      <c r="K91" s="4">
        <f t="shared" si="153"/>
        <v>0</v>
      </c>
      <c r="L91" s="4">
        <f t="shared" si="26"/>
        <v>0</v>
      </c>
      <c r="M91" s="4"/>
      <c r="N91" s="7" t="str">
        <f>REPT(Sept!A91,1)</f>
        <v>ODIN Tonny</v>
      </c>
      <c r="O91" s="7">
        <f t="shared" si="27"/>
        <v>0</v>
      </c>
      <c r="P91" s="13"/>
      <c r="Q91" s="13"/>
      <c r="R91" s="39">
        <f t="shared" si="28"/>
        <v>0</v>
      </c>
      <c r="S91" s="13"/>
      <c r="T91" s="4">
        <f t="shared" si="131"/>
        <v>0</v>
      </c>
      <c r="U91" s="4">
        <f t="shared" si="154"/>
        <v>0</v>
      </c>
      <c r="V91" s="4">
        <f t="shared" si="155"/>
        <v>0</v>
      </c>
      <c r="W91" s="4">
        <f t="shared" si="156"/>
        <v>0</v>
      </c>
      <c r="X91" s="4">
        <f t="shared" si="157"/>
        <v>0</v>
      </c>
      <c r="Y91" s="4">
        <f t="shared" si="33"/>
        <v>0</v>
      </c>
      <c r="Z91" s="12">
        <f t="shared" si="132"/>
        <v>0</v>
      </c>
      <c r="AA91" s="17"/>
      <c r="AB91" s="7" t="str">
        <f>REPT(Sept!A91,1)</f>
        <v>ODIN Tonny</v>
      </c>
      <c r="AC91" s="7">
        <f t="shared" si="34"/>
        <v>0</v>
      </c>
      <c r="AD91" s="13"/>
      <c r="AE91" s="13"/>
      <c r="AF91" s="39">
        <f t="shared" si="35"/>
        <v>0</v>
      </c>
      <c r="AG91" s="13"/>
      <c r="AH91" s="4">
        <f t="shared" si="133"/>
        <v>0</v>
      </c>
      <c r="AI91" s="4">
        <f t="shared" si="158"/>
        <v>0</v>
      </c>
      <c r="AJ91" s="4">
        <f t="shared" si="159"/>
        <v>0</v>
      </c>
      <c r="AK91" s="4">
        <f t="shared" si="160"/>
        <v>0</v>
      </c>
      <c r="AL91" s="4">
        <f t="shared" si="161"/>
        <v>0</v>
      </c>
      <c r="AM91" s="4">
        <f t="shared" si="40"/>
        <v>0</v>
      </c>
      <c r="AN91" s="4"/>
      <c r="AO91" s="7" t="str">
        <f>REPT(Sept!A91,1)</f>
        <v>ODIN Tonny</v>
      </c>
      <c r="AP91" s="7">
        <f t="shared" si="41"/>
        <v>0</v>
      </c>
      <c r="AQ91" s="13"/>
      <c r="AR91" s="13"/>
      <c r="AS91" s="39">
        <f t="shared" si="42"/>
        <v>0</v>
      </c>
      <c r="AT91" s="13"/>
      <c r="AU91" s="4">
        <f t="shared" si="134"/>
        <v>0</v>
      </c>
      <c r="AV91" s="4">
        <f t="shared" si="162"/>
        <v>0</v>
      </c>
      <c r="AW91" s="4">
        <f t="shared" si="163"/>
        <v>0</v>
      </c>
      <c r="AX91" s="4">
        <f t="shared" si="164"/>
        <v>0</v>
      </c>
      <c r="AY91" s="4">
        <f t="shared" si="165"/>
        <v>0</v>
      </c>
      <c r="AZ91" s="4">
        <f t="shared" si="47"/>
        <v>0</v>
      </c>
      <c r="BA91" s="12">
        <f t="shared" si="135"/>
        <v>0</v>
      </c>
      <c r="BB91" s="12">
        <f t="shared" si="136"/>
        <v>0</v>
      </c>
      <c r="BC91" s="17"/>
      <c r="BD91" s="7" t="str">
        <f>REPT(Sept!A91,1)</f>
        <v>ODIN Tonny</v>
      </c>
      <c r="BE91" s="7">
        <f t="shared" si="48"/>
        <v>0</v>
      </c>
      <c r="BF91" s="13"/>
      <c r="BG91" s="13"/>
      <c r="BH91" s="39">
        <f t="shared" si="49"/>
        <v>0</v>
      </c>
      <c r="BI91" s="13"/>
      <c r="BJ91" s="4">
        <f t="shared" si="137"/>
        <v>0</v>
      </c>
      <c r="BK91" s="4">
        <f t="shared" si="166"/>
        <v>0</v>
      </c>
      <c r="BL91" s="4">
        <f t="shared" si="167"/>
        <v>0</v>
      </c>
      <c r="BM91" s="4">
        <f t="shared" si="168"/>
        <v>0</v>
      </c>
      <c r="BN91" s="4">
        <f t="shared" si="169"/>
        <v>0</v>
      </c>
      <c r="BO91" s="4">
        <f t="shared" si="54"/>
        <v>0</v>
      </c>
      <c r="BP91" s="4"/>
      <c r="BQ91" s="7" t="str">
        <f>REPT(Sept!A91,1)</f>
        <v>ODIN Tonny</v>
      </c>
      <c r="BR91" s="7">
        <f t="shared" si="55"/>
        <v>0</v>
      </c>
      <c r="BS91" s="13"/>
      <c r="BT91" s="13"/>
      <c r="BU91" s="39">
        <f t="shared" si="56"/>
        <v>0</v>
      </c>
      <c r="BV91" s="13"/>
      <c r="BW91" s="4">
        <f t="shared" si="138"/>
        <v>0</v>
      </c>
      <c r="BX91" s="4">
        <f t="shared" si="170"/>
        <v>0</v>
      </c>
      <c r="BY91" s="4">
        <f t="shared" si="171"/>
        <v>0</v>
      </c>
      <c r="BZ91" s="4">
        <f t="shared" si="172"/>
        <v>0</v>
      </c>
      <c r="CA91" s="4">
        <f t="shared" si="173"/>
        <v>0</v>
      </c>
      <c r="CB91" s="4">
        <f t="shared" si="61"/>
        <v>0</v>
      </c>
      <c r="CC91" s="12">
        <f t="shared" si="139"/>
        <v>0</v>
      </c>
      <c r="CD91" s="12">
        <f t="shared" si="140"/>
        <v>0</v>
      </c>
      <c r="CE91" s="17"/>
      <c r="CF91" s="7" t="str">
        <f>REPT(Sept!A91,1)</f>
        <v>ODIN Tonny</v>
      </c>
      <c r="CG91" s="7">
        <f t="shared" si="62"/>
        <v>0</v>
      </c>
      <c r="CH91" s="13"/>
      <c r="CI91" s="13"/>
      <c r="CJ91" s="39">
        <f t="shared" si="63"/>
        <v>0</v>
      </c>
      <c r="CK91" s="13"/>
      <c r="CL91" s="4">
        <f t="shared" si="141"/>
        <v>0</v>
      </c>
      <c r="CM91" s="4">
        <f t="shared" si="174"/>
        <v>0</v>
      </c>
      <c r="CN91" s="4">
        <f t="shared" si="175"/>
        <v>0</v>
      </c>
      <c r="CO91" s="4">
        <f t="shared" si="176"/>
        <v>0</v>
      </c>
      <c r="CP91" s="4">
        <f t="shared" si="177"/>
        <v>0</v>
      </c>
      <c r="CQ91" s="4">
        <f t="shared" si="68"/>
        <v>0</v>
      </c>
      <c r="CR91" s="4"/>
      <c r="CS91" s="7" t="str">
        <f>REPT(Sept!A91,1)</f>
        <v>ODIN Tonny</v>
      </c>
      <c r="CT91" s="7">
        <f t="shared" si="69"/>
        <v>0</v>
      </c>
      <c r="CU91" s="13"/>
      <c r="CV91" s="13"/>
      <c r="CW91" s="39">
        <f t="shared" si="70"/>
        <v>0</v>
      </c>
      <c r="CX91" s="13"/>
      <c r="CY91" s="4">
        <f t="shared" si="142"/>
        <v>0</v>
      </c>
      <c r="CZ91" s="4">
        <f t="shared" si="178"/>
        <v>0</v>
      </c>
      <c r="DA91" s="4">
        <f t="shared" si="179"/>
        <v>0</v>
      </c>
      <c r="DB91" s="4">
        <f t="shared" si="180"/>
        <v>0</v>
      </c>
      <c r="DC91" s="4">
        <f t="shared" si="181"/>
        <v>0</v>
      </c>
      <c r="DD91" s="4">
        <f t="shared" si="75"/>
        <v>0</v>
      </c>
      <c r="DE91" s="12">
        <f t="shared" si="143"/>
        <v>0</v>
      </c>
      <c r="DF91" s="12">
        <f t="shared" si="144"/>
        <v>0</v>
      </c>
      <c r="DG91" s="17"/>
      <c r="DH91" s="7" t="str">
        <f>REPT(Sept!A91,1)</f>
        <v>ODIN Tonny</v>
      </c>
      <c r="DI91" s="7">
        <f t="shared" si="76"/>
        <v>0</v>
      </c>
      <c r="DJ91" s="13"/>
      <c r="DK91" s="13"/>
      <c r="DL91" s="39">
        <f t="shared" si="77"/>
        <v>0</v>
      </c>
      <c r="DM91" s="13"/>
      <c r="DN91" s="4">
        <f t="shared" si="145"/>
        <v>0</v>
      </c>
      <c r="DO91" s="4">
        <f t="shared" si="182"/>
        <v>0</v>
      </c>
      <c r="DP91" s="4">
        <f t="shared" si="183"/>
        <v>0</v>
      </c>
      <c r="DQ91" s="4">
        <f t="shared" si="184"/>
        <v>0</v>
      </c>
      <c r="DR91" s="4">
        <f t="shared" si="185"/>
        <v>0</v>
      </c>
      <c r="DS91" s="4">
        <f t="shared" si="82"/>
        <v>0</v>
      </c>
      <c r="DT91" s="4"/>
      <c r="DU91" s="7" t="str">
        <f>REPT(Sept!A91,1)</f>
        <v>ODIN Tonny</v>
      </c>
      <c r="DV91" s="7">
        <f t="shared" si="83"/>
        <v>0</v>
      </c>
      <c r="DW91" s="13"/>
      <c r="DX91" s="13"/>
      <c r="DY91" s="39">
        <f t="shared" si="84"/>
        <v>0</v>
      </c>
      <c r="DZ91" s="13"/>
      <c r="EA91" s="4">
        <f t="shared" si="146"/>
        <v>0</v>
      </c>
      <c r="EB91" s="4">
        <f t="shared" si="186"/>
        <v>0</v>
      </c>
      <c r="EC91" s="4">
        <f t="shared" si="187"/>
        <v>0</v>
      </c>
      <c r="ED91" s="4">
        <f t="shared" si="188"/>
        <v>0</v>
      </c>
      <c r="EE91" s="4">
        <f t="shared" si="189"/>
        <v>0</v>
      </c>
      <c r="EF91" s="4">
        <f t="shared" si="190"/>
        <v>0</v>
      </c>
      <c r="EG91" s="12">
        <f t="shared" si="191"/>
        <v>0</v>
      </c>
      <c r="EH91" s="22">
        <f t="shared" si="147"/>
        <v>0</v>
      </c>
      <c r="EI91" s="24">
        <f>SUM(EH91+Avr!EI91)</f>
        <v>10</v>
      </c>
      <c r="EJ91" s="25">
        <f t="shared" si="148"/>
        <v>0</v>
      </c>
      <c r="EK91" s="25">
        <f>SUM(EJ91+Avr!EK91)</f>
        <v>1</v>
      </c>
      <c r="EL91" s="41">
        <f t="shared" si="149"/>
        <v>0</v>
      </c>
    </row>
    <row r="92" spans="1:142" ht="13.5" thickBot="1">
      <c r="A92" s="107" t="str">
        <f>REPT(Sept!A92,1)</f>
        <v>DI STEFANO Alexandra</v>
      </c>
      <c r="B92" s="7">
        <f t="shared" si="20"/>
        <v>0</v>
      </c>
      <c r="C92" s="13"/>
      <c r="D92" s="13"/>
      <c r="E92" s="39">
        <f t="shared" si="21"/>
        <v>0</v>
      </c>
      <c r="F92" s="13"/>
      <c r="G92" s="4">
        <f t="shared" si="130"/>
        <v>0</v>
      </c>
      <c r="H92" s="4">
        <f t="shared" si="150"/>
        <v>0</v>
      </c>
      <c r="I92" s="4">
        <f t="shared" si="151"/>
        <v>0</v>
      </c>
      <c r="J92" s="4">
        <f t="shared" si="152"/>
        <v>0</v>
      </c>
      <c r="K92" s="4">
        <f t="shared" si="153"/>
        <v>0</v>
      </c>
      <c r="L92" s="4">
        <f t="shared" si="26"/>
        <v>0</v>
      </c>
      <c r="M92" s="4"/>
      <c r="N92" s="7" t="str">
        <f>REPT(Sept!A92,1)</f>
        <v>DI STEFANO Alexandra</v>
      </c>
      <c r="O92" s="7">
        <f t="shared" si="27"/>
        <v>0</v>
      </c>
      <c r="P92" s="13"/>
      <c r="Q92" s="13"/>
      <c r="R92" s="39">
        <f t="shared" si="28"/>
        <v>0</v>
      </c>
      <c r="S92" s="13"/>
      <c r="T92" s="4">
        <f t="shared" si="131"/>
        <v>0</v>
      </c>
      <c r="U92" s="4">
        <f t="shared" si="154"/>
        <v>0</v>
      </c>
      <c r="V92" s="4">
        <f t="shared" si="155"/>
        <v>0</v>
      </c>
      <c r="W92" s="4">
        <f t="shared" si="156"/>
        <v>0</v>
      </c>
      <c r="X92" s="4">
        <f t="shared" si="157"/>
        <v>0</v>
      </c>
      <c r="Y92" s="4">
        <f t="shared" si="33"/>
        <v>0</v>
      </c>
      <c r="Z92" s="12">
        <f t="shared" si="132"/>
        <v>0</v>
      </c>
      <c r="AA92" s="17"/>
      <c r="AB92" s="7" t="str">
        <f>REPT(Sept!A92,1)</f>
        <v>DI STEFANO Alexandra</v>
      </c>
      <c r="AC92" s="7">
        <f t="shared" si="34"/>
        <v>0</v>
      </c>
      <c r="AD92" s="13"/>
      <c r="AE92" s="13"/>
      <c r="AF92" s="39">
        <f t="shared" si="35"/>
        <v>0</v>
      </c>
      <c r="AG92" s="13"/>
      <c r="AH92" s="4">
        <f t="shared" si="133"/>
        <v>0</v>
      </c>
      <c r="AI92" s="4">
        <f t="shared" si="158"/>
        <v>0</v>
      </c>
      <c r="AJ92" s="4">
        <f t="shared" si="159"/>
        <v>0</v>
      </c>
      <c r="AK92" s="4">
        <f t="shared" si="160"/>
        <v>0</v>
      </c>
      <c r="AL92" s="4">
        <f t="shared" si="161"/>
        <v>0</v>
      </c>
      <c r="AM92" s="4">
        <f t="shared" si="40"/>
        <v>0</v>
      </c>
      <c r="AN92" s="4"/>
      <c r="AO92" s="7" t="str">
        <f>REPT(Sept!A92,1)</f>
        <v>DI STEFANO Alexandra</v>
      </c>
      <c r="AP92" s="7">
        <f t="shared" si="41"/>
        <v>0</v>
      </c>
      <c r="AQ92" s="13"/>
      <c r="AR92" s="13"/>
      <c r="AS92" s="39">
        <f t="shared" si="42"/>
        <v>0</v>
      </c>
      <c r="AT92" s="13"/>
      <c r="AU92" s="4">
        <f t="shared" si="134"/>
        <v>0</v>
      </c>
      <c r="AV92" s="4">
        <f t="shared" si="162"/>
        <v>0</v>
      </c>
      <c r="AW92" s="4">
        <f t="shared" si="163"/>
        <v>0</v>
      </c>
      <c r="AX92" s="4">
        <f t="shared" si="164"/>
        <v>0</v>
      </c>
      <c r="AY92" s="4">
        <f t="shared" si="165"/>
        <v>0</v>
      </c>
      <c r="AZ92" s="4">
        <f t="shared" si="47"/>
        <v>0</v>
      </c>
      <c r="BA92" s="12">
        <f t="shared" si="135"/>
        <v>0</v>
      </c>
      <c r="BB92" s="12">
        <f t="shared" si="136"/>
        <v>0</v>
      </c>
      <c r="BC92" s="17"/>
      <c r="BD92" s="7" t="str">
        <f>REPT(Sept!A92,1)</f>
        <v>DI STEFANO Alexandra</v>
      </c>
      <c r="BE92" s="7">
        <f t="shared" si="48"/>
        <v>0</v>
      </c>
      <c r="BF92" s="13"/>
      <c r="BG92" s="13"/>
      <c r="BH92" s="39">
        <f t="shared" si="49"/>
        <v>0</v>
      </c>
      <c r="BI92" s="13"/>
      <c r="BJ92" s="4">
        <f t="shared" si="137"/>
        <v>0</v>
      </c>
      <c r="BK92" s="4">
        <f t="shared" si="166"/>
        <v>0</v>
      </c>
      <c r="BL92" s="4">
        <f t="shared" si="167"/>
        <v>0</v>
      </c>
      <c r="BM92" s="4">
        <f t="shared" si="168"/>
        <v>0</v>
      </c>
      <c r="BN92" s="4">
        <f t="shared" si="169"/>
        <v>0</v>
      </c>
      <c r="BO92" s="4">
        <f t="shared" si="54"/>
        <v>0</v>
      </c>
      <c r="BP92" s="4"/>
      <c r="BQ92" s="7" t="str">
        <f>REPT(Sept!A92,1)</f>
        <v>DI STEFANO Alexandra</v>
      </c>
      <c r="BR92" s="7">
        <f t="shared" si="55"/>
        <v>0</v>
      </c>
      <c r="BS92" s="13"/>
      <c r="BT92" s="13"/>
      <c r="BU92" s="39">
        <f t="shared" si="56"/>
        <v>0</v>
      </c>
      <c r="BV92" s="13"/>
      <c r="BW92" s="4">
        <f t="shared" si="138"/>
        <v>0</v>
      </c>
      <c r="BX92" s="4">
        <f t="shared" si="170"/>
        <v>0</v>
      </c>
      <c r="BY92" s="4">
        <f t="shared" si="171"/>
        <v>0</v>
      </c>
      <c r="BZ92" s="4">
        <f t="shared" si="172"/>
        <v>0</v>
      </c>
      <c r="CA92" s="4">
        <f t="shared" si="173"/>
        <v>0</v>
      </c>
      <c r="CB92" s="4">
        <f t="shared" si="61"/>
        <v>0</v>
      </c>
      <c r="CC92" s="12">
        <f t="shared" si="139"/>
        <v>0</v>
      </c>
      <c r="CD92" s="12">
        <f t="shared" si="140"/>
        <v>0</v>
      </c>
      <c r="CE92" s="17"/>
      <c r="CF92" s="7" t="str">
        <f>REPT(Sept!A92,1)</f>
        <v>DI STEFANO Alexandra</v>
      </c>
      <c r="CG92" s="7">
        <f t="shared" si="62"/>
        <v>0</v>
      </c>
      <c r="CH92" s="13"/>
      <c r="CI92" s="13"/>
      <c r="CJ92" s="39">
        <f t="shared" si="63"/>
        <v>0</v>
      </c>
      <c r="CK92" s="13"/>
      <c r="CL92" s="4">
        <f t="shared" si="141"/>
        <v>0</v>
      </c>
      <c r="CM92" s="4">
        <f t="shared" si="174"/>
        <v>0</v>
      </c>
      <c r="CN92" s="4">
        <f t="shared" si="175"/>
        <v>0</v>
      </c>
      <c r="CO92" s="4">
        <f t="shared" si="176"/>
        <v>0</v>
      </c>
      <c r="CP92" s="4">
        <f t="shared" si="177"/>
        <v>0</v>
      </c>
      <c r="CQ92" s="4">
        <f t="shared" si="68"/>
        <v>0</v>
      </c>
      <c r="CR92" s="4"/>
      <c r="CS92" s="7" t="str">
        <f>REPT(Sept!A92,1)</f>
        <v>DI STEFANO Alexandra</v>
      </c>
      <c r="CT92" s="7">
        <f t="shared" si="69"/>
        <v>0</v>
      </c>
      <c r="CU92" s="13"/>
      <c r="CV92" s="13"/>
      <c r="CW92" s="39">
        <f t="shared" si="70"/>
        <v>0</v>
      </c>
      <c r="CX92" s="13"/>
      <c r="CY92" s="4">
        <f t="shared" si="142"/>
        <v>0</v>
      </c>
      <c r="CZ92" s="4">
        <f t="shared" si="178"/>
        <v>0</v>
      </c>
      <c r="DA92" s="4">
        <f t="shared" si="179"/>
        <v>0</v>
      </c>
      <c r="DB92" s="4">
        <f t="shared" si="180"/>
        <v>0</v>
      </c>
      <c r="DC92" s="4">
        <f t="shared" si="181"/>
        <v>0</v>
      </c>
      <c r="DD92" s="4">
        <f t="shared" si="75"/>
        <v>0</v>
      </c>
      <c r="DE92" s="12">
        <f t="shared" si="143"/>
        <v>0</v>
      </c>
      <c r="DF92" s="12">
        <f t="shared" si="144"/>
        <v>0</v>
      </c>
      <c r="DG92" s="17"/>
      <c r="DH92" s="7" t="str">
        <f>REPT(Sept!A92,1)</f>
        <v>DI STEFANO Alexandra</v>
      </c>
      <c r="DI92" s="7">
        <f t="shared" si="76"/>
        <v>0</v>
      </c>
      <c r="DJ92" s="13"/>
      <c r="DK92" s="13"/>
      <c r="DL92" s="39">
        <f t="shared" si="77"/>
        <v>0</v>
      </c>
      <c r="DM92" s="13"/>
      <c r="DN92" s="4">
        <f t="shared" si="145"/>
        <v>0</v>
      </c>
      <c r="DO92" s="4">
        <f t="shared" si="182"/>
        <v>0</v>
      </c>
      <c r="DP92" s="4">
        <f t="shared" si="183"/>
        <v>0</v>
      </c>
      <c r="DQ92" s="4">
        <f t="shared" si="184"/>
        <v>0</v>
      </c>
      <c r="DR92" s="4">
        <f t="shared" si="185"/>
        <v>0</v>
      </c>
      <c r="DS92" s="4">
        <f t="shared" si="82"/>
        <v>0</v>
      </c>
      <c r="DT92" s="4"/>
      <c r="DU92" s="7" t="str">
        <f>REPT(Sept!A92,1)</f>
        <v>DI STEFANO Alexandra</v>
      </c>
      <c r="DV92" s="7">
        <f t="shared" si="83"/>
        <v>0</v>
      </c>
      <c r="DW92" s="13"/>
      <c r="DX92" s="13"/>
      <c r="DY92" s="39">
        <f t="shared" si="84"/>
        <v>0</v>
      </c>
      <c r="DZ92" s="13"/>
      <c r="EA92" s="4">
        <f t="shared" si="146"/>
        <v>0</v>
      </c>
      <c r="EB92" s="4">
        <f t="shared" si="186"/>
        <v>0</v>
      </c>
      <c r="EC92" s="4">
        <f t="shared" si="187"/>
        <v>0</v>
      </c>
      <c r="ED92" s="4">
        <f t="shared" si="188"/>
        <v>0</v>
      </c>
      <c r="EE92" s="4">
        <f t="shared" si="189"/>
        <v>0</v>
      </c>
      <c r="EF92" s="4">
        <f t="shared" si="190"/>
        <v>0</v>
      </c>
      <c r="EG92" s="12">
        <f t="shared" si="191"/>
        <v>0</v>
      </c>
      <c r="EH92" s="22">
        <f t="shared" si="147"/>
        <v>0</v>
      </c>
      <c r="EI92" s="24">
        <f>SUM(EH92+Avr!EI92)</f>
        <v>24</v>
      </c>
      <c r="EJ92" s="25">
        <f t="shared" si="148"/>
        <v>0</v>
      </c>
      <c r="EK92" s="25">
        <f>SUM(EJ92+Avr!EK92)</f>
        <v>1</v>
      </c>
      <c r="EL92" s="41">
        <f t="shared" si="149"/>
        <v>0</v>
      </c>
    </row>
    <row r="93" spans="1:142" ht="13.5" thickBot="1">
      <c r="A93" s="107" t="str">
        <f>REPT(Sept!A93,1)</f>
        <v>Nicole (invitée MARTY)</v>
      </c>
      <c r="B93" s="7">
        <f t="shared" si="20"/>
        <v>0</v>
      </c>
      <c r="C93" s="13"/>
      <c r="D93" s="13"/>
      <c r="E93" s="39">
        <f t="shared" si="21"/>
        <v>0</v>
      </c>
      <c r="F93" s="13"/>
      <c r="G93" s="4">
        <f t="shared" si="130"/>
        <v>0</v>
      </c>
      <c r="H93" s="4">
        <f t="shared" si="150"/>
        <v>0</v>
      </c>
      <c r="I93" s="4">
        <f t="shared" si="151"/>
        <v>0</v>
      </c>
      <c r="J93" s="4">
        <f t="shared" si="152"/>
        <v>0</v>
      </c>
      <c r="K93" s="4">
        <f t="shared" si="153"/>
        <v>0</v>
      </c>
      <c r="L93" s="4">
        <f t="shared" si="26"/>
        <v>0</v>
      </c>
      <c r="M93" s="4"/>
      <c r="N93" s="7" t="str">
        <f>REPT(Sept!A93,1)</f>
        <v>Nicole (invitée MARTY)</v>
      </c>
      <c r="O93" s="7">
        <f t="shared" si="27"/>
        <v>0</v>
      </c>
      <c r="P93" s="13"/>
      <c r="Q93" s="13"/>
      <c r="R93" s="39">
        <f t="shared" si="28"/>
        <v>0</v>
      </c>
      <c r="S93" s="13"/>
      <c r="T93" s="4">
        <f t="shared" si="131"/>
        <v>0</v>
      </c>
      <c r="U93" s="4">
        <f t="shared" si="154"/>
        <v>0</v>
      </c>
      <c r="V93" s="4">
        <f t="shared" si="155"/>
        <v>0</v>
      </c>
      <c r="W93" s="4">
        <f t="shared" si="156"/>
        <v>0</v>
      </c>
      <c r="X93" s="4">
        <f t="shared" si="157"/>
        <v>0</v>
      </c>
      <c r="Y93" s="4">
        <f t="shared" si="33"/>
        <v>0</v>
      </c>
      <c r="Z93" s="12">
        <f t="shared" si="132"/>
        <v>0</v>
      </c>
      <c r="AA93" s="17"/>
      <c r="AB93" s="7" t="str">
        <f>REPT(Sept!A93,1)</f>
        <v>Nicole (invitée MARTY)</v>
      </c>
      <c r="AC93" s="7">
        <f t="shared" si="34"/>
        <v>0</v>
      </c>
      <c r="AD93" s="13"/>
      <c r="AE93" s="13"/>
      <c r="AF93" s="39">
        <f t="shared" si="35"/>
        <v>0</v>
      </c>
      <c r="AG93" s="13"/>
      <c r="AH93" s="4">
        <f t="shared" si="133"/>
        <v>0</v>
      </c>
      <c r="AI93" s="4">
        <f t="shared" si="158"/>
        <v>0</v>
      </c>
      <c r="AJ93" s="4">
        <f t="shared" si="159"/>
        <v>0</v>
      </c>
      <c r="AK93" s="4">
        <f t="shared" si="160"/>
        <v>0</v>
      </c>
      <c r="AL93" s="4">
        <f t="shared" si="161"/>
        <v>0</v>
      </c>
      <c r="AM93" s="4">
        <f t="shared" si="40"/>
        <v>0</v>
      </c>
      <c r="AN93" s="4"/>
      <c r="AO93" s="7" t="str">
        <f>REPT(Sept!A93,1)</f>
        <v>Nicole (invitée MARTY)</v>
      </c>
      <c r="AP93" s="7">
        <f t="shared" si="41"/>
        <v>1</v>
      </c>
      <c r="AQ93" s="13">
        <v>2</v>
      </c>
      <c r="AR93" s="13"/>
      <c r="AS93" s="39">
        <f t="shared" si="42"/>
        <v>0</v>
      </c>
      <c r="AT93" s="13"/>
      <c r="AU93" s="4">
        <f t="shared" si="134"/>
        <v>2</v>
      </c>
      <c r="AV93" s="4">
        <f t="shared" si="162"/>
        <v>2</v>
      </c>
      <c r="AW93" s="4">
        <f t="shared" si="163"/>
        <v>2</v>
      </c>
      <c r="AX93" s="4">
        <f t="shared" si="164"/>
        <v>2</v>
      </c>
      <c r="AY93" s="4">
        <f t="shared" si="165"/>
        <v>2</v>
      </c>
      <c r="AZ93" s="4">
        <f t="shared" si="47"/>
        <v>2</v>
      </c>
      <c r="BA93" s="12">
        <f t="shared" si="135"/>
        <v>2</v>
      </c>
      <c r="BB93" s="12">
        <f t="shared" si="136"/>
        <v>2</v>
      </c>
      <c r="BC93" s="17"/>
      <c r="BD93" s="7" t="str">
        <f>REPT(Sept!A93,1)</f>
        <v>Nicole (invitée MARTY)</v>
      </c>
      <c r="BE93" s="7">
        <f t="shared" si="48"/>
        <v>0</v>
      </c>
      <c r="BF93" s="13"/>
      <c r="BG93" s="13"/>
      <c r="BH93" s="39">
        <f t="shared" si="49"/>
        <v>0</v>
      </c>
      <c r="BI93" s="13"/>
      <c r="BJ93" s="4">
        <f t="shared" si="137"/>
        <v>0</v>
      </c>
      <c r="BK93" s="4">
        <f t="shared" si="166"/>
        <v>0</v>
      </c>
      <c r="BL93" s="4">
        <f t="shared" si="167"/>
        <v>0</v>
      </c>
      <c r="BM93" s="4">
        <f t="shared" si="168"/>
        <v>0</v>
      </c>
      <c r="BN93" s="4">
        <f t="shared" si="169"/>
        <v>0</v>
      </c>
      <c r="BO93" s="4">
        <f t="shared" si="54"/>
        <v>0</v>
      </c>
      <c r="BP93" s="4"/>
      <c r="BQ93" s="7" t="str">
        <f>REPT(Sept!A93,1)</f>
        <v>Nicole (invitée MARTY)</v>
      </c>
      <c r="BR93" s="7">
        <f t="shared" si="55"/>
        <v>0</v>
      </c>
      <c r="BS93" s="13"/>
      <c r="BT93" s="13"/>
      <c r="BU93" s="39">
        <f t="shared" si="56"/>
        <v>0</v>
      </c>
      <c r="BV93" s="13"/>
      <c r="BW93" s="4">
        <f t="shared" si="138"/>
        <v>0</v>
      </c>
      <c r="BX93" s="4">
        <f t="shared" si="170"/>
        <v>0</v>
      </c>
      <c r="BY93" s="4">
        <f t="shared" si="171"/>
        <v>0</v>
      </c>
      <c r="BZ93" s="4">
        <f t="shared" si="172"/>
        <v>0</v>
      </c>
      <c r="CA93" s="4">
        <f t="shared" si="173"/>
        <v>0</v>
      </c>
      <c r="CB93" s="4">
        <f t="shared" si="61"/>
        <v>0</v>
      </c>
      <c r="CC93" s="12">
        <f t="shared" si="139"/>
        <v>0</v>
      </c>
      <c r="CD93" s="12">
        <f t="shared" si="140"/>
        <v>2</v>
      </c>
      <c r="CE93" s="17"/>
      <c r="CF93" s="7" t="str">
        <f>REPT(Sept!A93,1)</f>
        <v>Nicole (invitée MARTY)</v>
      </c>
      <c r="CG93" s="7">
        <f t="shared" si="62"/>
        <v>0</v>
      </c>
      <c r="CH93" s="13"/>
      <c r="CI93" s="13"/>
      <c r="CJ93" s="39">
        <f t="shared" si="63"/>
        <v>0</v>
      </c>
      <c r="CK93" s="13"/>
      <c r="CL93" s="4">
        <f t="shared" si="141"/>
        <v>0</v>
      </c>
      <c r="CM93" s="4">
        <f t="shared" si="174"/>
        <v>0</v>
      </c>
      <c r="CN93" s="4">
        <f t="shared" si="175"/>
        <v>0</v>
      </c>
      <c r="CO93" s="4">
        <f t="shared" si="176"/>
        <v>0</v>
      </c>
      <c r="CP93" s="4">
        <f t="shared" si="177"/>
        <v>0</v>
      </c>
      <c r="CQ93" s="4">
        <f t="shared" si="68"/>
        <v>0</v>
      </c>
      <c r="CR93" s="4"/>
      <c r="CS93" s="7" t="str">
        <f>REPT(Sept!A93,1)</f>
        <v>Nicole (invitée MARTY)</v>
      </c>
      <c r="CT93" s="7">
        <f t="shared" si="69"/>
        <v>0</v>
      </c>
      <c r="CU93" s="13"/>
      <c r="CV93" s="13"/>
      <c r="CW93" s="39">
        <f t="shared" si="70"/>
        <v>0</v>
      </c>
      <c r="CX93" s="13"/>
      <c r="CY93" s="4">
        <f t="shared" si="142"/>
        <v>0</v>
      </c>
      <c r="CZ93" s="4">
        <f t="shared" si="178"/>
        <v>0</v>
      </c>
      <c r="DA93" s="4">
        <f t="shared" si="179"/>
        <v>0</v>
      </c>
      <c r="DB93" s="4">
        <f t="shared" si="180"/>
        <v>0</v>
      </c>
      <c r="DC93" s="4">
        <f t="shared" si="181"/>
        <v>0</v>
      </c>
      <c r="DD93" s="4">
        <f t="shared" si="75"/>
        <v>0</v>
      </c>
      <c r="DE93" s="12">
        <f t="shared" si="143"/>
        <v>0</v>
      </c>
      <c r="DF93" s="12">
        <f t="shared" si="144"/>
        <v>2</v>
      </c>
      <c r="DG93" s="17"/>
      <c r="DH93" s="7" t="str">
        <f>REPT(Sept!A93,1)</f>
        <v>Nicole (invitée MARTY)</v>
      </c>
      <c r="DI93" s="7">
        <f t="shared" si="76"/>
        <v>0</v>
      </c>
      <c r="DJ93" s="13"/>
      <c r="DK93" s="13"/>
      <c r="DL93" s="39">
        <f t="shared" si="77"/>
        <v>0</v>
      </c>
      <c r="DM93" s="13"/>
      <c r="DN93" s="4">
        <f t="shared" si="145"/>
        <v>0</v>
      </c>
      <c r="DO93" s="4">
        <f t="shared" si="182"/>
        <v>0</v>
      </c>
      <c r="DP93" s="4">
        <f t="shared" si="183"/>
        <v>0</v>
      </c>
      <c r="DQ93" s="4">
        <f t="shared" si="184"/>
        <v>0</v>
      </c>
      <c r="DR93" s="4">
        <f t="shared" si="185"/>
        <v>0</v>
      </c>
      <c r="DS93" s="4">
        <f t="shared" si="82"/>
        <v>0</v>
      </c>
      <c r="DT93" s="4"/>
      <c r="DU93" s="7" t="str">
        <f>REPT(Sept!A93,1)</f>
        <v>Nicole (invitée MARTY)</v>
      </c>
      <c r="DV93" s="7">
        <f t="shared" si="83"/>
        <v>0</v>
      </c>
      <c r="DW93" s="13"/>
      <c r="DX93" s="13"/>
      <c r="DY93" s="39">
        <f t="shared" si="84"/>
        <v>0</v>
      </c>
      <c r="DZ93" s="13"/>
      <c r="EA93" s="4">
        <f t="shared" si="146"/>
        <v>0</v>
      </c>
      <c r="EB93" s="4">
        <f t="shared" si="186"/>
        <v>0</v>
      </c>
      <c r="EC93" s="4">
        <f t="shared" si="187"/>
        <v>0</v>
      </c>
      <c r="ED93" s="4">
        <f t="shared" si="188"/>
        <v>0</v>
      </c>
      <c r="EE93" s="4">
        <f t="shared" si="189"/>
        <v>0</v>
      </c>
      <c r="EF93" s="4">
        <f t="shared" si="190"/>
        <v>0</v>
      </c>
      <c r="EG93" s="12">
        <f t="shared" si="191"/>
        <v>0</v>
      </c>
      <c r="EH93" s="22">
        <f t="shared" si="147"/>
        <v>2</v>
      </c>
      <c r="EI93" s="24">
        <f>SUM(EH93+Avr!EI93)</f>
        <v>2</v>
      </c>
      <c r="EJ93" s="25">
        <f t="shared" si="148"/>
        <v>1</v>
      </c>
      <c r="EK93" s="25">
        <f>SUM(EJ93+Avr!EK93)</f>
        <v>1</v>
      </c>
      <c r="EL93" s="41">
        <f t="shared" si="149"/>
        <v>0</v>
      </c>
    </row>
    <row r="94" spans="1:142" ht="13.5" thickBot="1">
      <c r="A94" s="107" t="str">
        <f>REPT(Sept!A94,1)</f>
        <v>Inconnu 1 du 10 mai</v>
      </c>
      <c r="B94" s="7">
        <f t="shared" si="20"/>
        <v>0</v>
      </c>
      <c r="C94" s="13"/>
      <c r="D94" s="13"/>
      <c r="E94" s="39">
        <f t="shared" si="21"/>
        <v>0</v>
      </c>
      <c r="F94" s="13"/>
      <c r="G94" s="4">
        <f t="shared" si="130"/>
        <v>0</v>
      </c>
      <c r="H94" s="4">
        <f t="shared" si="150"/>
        <v>0</v>
      </c>
      <c r="I94" s="4">
        <f t="shared" si="151"/>
        <v>0</v>
      </c>
      <c r="J94" s="4">
        <f t="shared" si="152"/>
        <v>0</v>
      </c>
      <c r="K94" s="4">
        <f t="shared" si="153"/>
        <v>0</v>
      </c>
      <c r="L94" s="4">
        <f t="shared" si="26"/>
        <v>0</v>
      </c>
      <c r="M94" s="4"/>
      <c r="N94" s="7" t="str">
        <f>REPT(Sept!A94,1)</f>
        <v>Inconnu 1 du 10 mai</v>
      </c>
      <c r="O94" s="7">
        <f t="shared" si="27"/>
        <v>0</v>
      </c>
      <c r="P94" s="13"/>
      <c r="Q94" s="13"/>
      <c r="R94" s="39">
        <f t="shared" si="28"/>
        <v>0</v>
      </c>
      <c r="S94" s="13"/>
      <c r="T94" s="4">
        <f t="shared" si="131"/>
        <v>0</v>
      </c>
      <c r="U94" s="4">
        <f t="shared" si="154"/>
        <v>0</v>
      </c>
      <c r="V94" s="4">
        <f t="shared" si="155"/>
        <v>0</v>
      </c>
      <c r="W94" s="4">
        <f t="shared" si="156"/>
        <v>0</v>
      </c>
      <c r="X94" s="4">
        <f t="shared" si="157"/>
        <v>0</v>
      </c>
      <c r="Y94" s="4">
        <f t="shared" si="33"/>
        <v>0</v>
      </c>
      <c r="Z94" s="12">
        <f t="shared" si="132"/>
        <v>0</v>
      </c>
      <c r="AA94" s="17"/>
      <c r="AB94" s="7" t="str">
        <f>REPT(Sept!A94,1)</f>
        <v>Inconnu 1 du 10 mai</v>
      </c>
      <c r="AC94" s="7">
        <f t="shared" si="34"/>
        <v>0</v>
      </c>
      <c r="AD94" s="13"/>
      <c r="AE94" s="13"/>
      <c r="AF94" s="39">
        <f t="shared" si="35"/>
        <v>0</v>
      </c>
      <c r="AG94" s="13"/>
      <c r="AH94" s="4">
        <f t="shared" si="133"/>
        <v>0</v>
      </c>
      <c r="AI94" s="4">
        <f t="shared" si="158"/>
        <v>0</v>
      </c>
      <c r="AJ94" s="4">
        <f t="shared" si="159"/>
        <v>0</v>
      </c>
      <c r="AK94" s="4">
        <f t="shared" si="160"/>
        <v>0</v>
      </c>
      <c r="AL94" s="4">
        <f t="shared" si="161"/>
        <v>0</v>
      </c>
      <c r="AM94" s="4">
        <f t="shared" si="40"/>
        <v>0</v>
      </c>
      <c r="AN94" s="4"/>
      <c r="AO94" s="7" t="str">
        <f>REPT(Sept!A94,1)</f>
        <v>Inconnu 1 du 10 mai</v>
      </c>
      <c r="AP94" s="7">
        <f t="shared" si="41"/>
        <v>1</v>
      </c>
      <c r="AQ94" s="13">
        <v>6</v>
      </c>
      <c r="AR94" s="13"/>
      <c r="AS94" s="39">
        <f t="shared" si="42"/>
        <v>0</v>
      </c>
      <c r="AT94" s="13"/>
      <c r="AU94" s="4">
        <f t="shared" si="134"/>
        <v>6</v>
      </c>
      <c r="AV94" s="4">
        <f t="shared" si="162"/>
        <v>6</v>
      </c>
      <c r="AW94" s="4">
        <f t="shared" si="163"/>
        <v>6</v>
      </c>
      <c r="AX94" s="4">
        <f t="shared" si="164"/>
        <v>6</v>
      </c>
      <c r="AY94" s="4">
        <f t="shared" si="165"/>
        <v>6</v>
      </c>
      <c r="AZ94" s="4">
        <f t="shared" si="47"/>
        <v>6</v>
      </c>
      <c r="BA94" s="12">
        <f t="shared" si="135"/>
        <v>6</v>
      </c>
      <c r="BB94" s="12">
        <f t="shared" si="136"/>
        <v>6</v>
      </c>
      <c r="BC94" s="17"/>
      <c r="BD94" s="7" t="str">
        <f>REPT(Sept!A94,1)</f>
        <v>Inconnu 1 du 10 mai</v>
      </c>
      <c r="BE94" s="7">
        <f t="shared" si="48"/>
        <v>0</v>
      </c>
      <c r="BF94" s="13"/>
      <c r="BG94" s="13"/>
      <c r="BH94" s="39">
        <f t="shared" si="49"/>
        <v>0</v>
      </c>
      <c r="BI94" s="13"/>
      <c r="BJ94" s="4">
        <f t="shared" si="137"/>
        <v>0</v>
      </c>
      <c r="BK94" s="4">
        <f t="shared" si="166"/>
        <v>0</v>
      </c>
      <c r="BL94" s="4">
        <f t="shared" si="167"/>
        <v>0</v>
      </c>
      <c r="BM94" s="4">
        <f t="shared" si="168"/>
        <v>0</v>
      </c>
      <c r="BN94" s="4">
        <f t="shared" si="169"/>
        <v>0</v>
      </c>
      <c r="BO94" s="4">
        <f t="shared" si="54"/>
        <v>0</v>
      </c>
      <c r="BP94" s="4"/>
      <c r="BQ94" s="7" t="str">
        <f>REPT(Sept!A94,1)</f>
        <v>Inconnu 1 du 10 mai</v>
      </c>
      <c r="BR94" s="7">
        <f t="shared" si="55"/>
        <v>0</v>
      </c>
      <c r="BS94" s="13"/>
      <c r="BT94" s="13"/>
      <c r="BU94" s="39">
        <f t="shared" si="56"/>
        <v>0</v>
      </c>
      <c r="BV94" s="13"/>
      <c r="BW94" s="4">
        <f t="shared" si="138"/>
        <v>0</v>
      </c>
      <c r="BX94" s="4">
        <f t="shared" si="170"/>
        <v>0</v>
      </c>
      <c r="BY94" s="4">
        <f t="shared" si="171"/>
        <v>0</v>
      </c>
      <c r="BZ94" s="4">
        <f t="shared" si="172"/>
        <v>0</v>
      </c>
      <c r="CA94" s="4">
        <f t="shared" si="173"/>
        <v>0</v>
      </c>
      <c r="CB94" s="4">
        <f t="shared" si="61"/>
        <v>0</v>
      </c>
      <c r="CC94" s="12">
        <f t="shared" si="139"/>
        <v>0</v>
      </c>
      <c r="CD94" s="12">
        <f t="shared" si="140"/>
        <v>6</v>
      </c>
      <c r="CE94" s="17"/>
      <c r="CF94" s="7" t="str">
        <f>REPT(Sept!A94,1)</f>
        <v>Inconnu 1 du 10 mai</v>
      </c>
      <c r="CG94" s="7">
        <f t="shared" si="62"/>
        <v>0</v>
      </c>
      <c r="CH94" s="13"/>
      <c r="CI94" s="13"/>
      <c r="CJ94" s="39">
        <f t="shared" si="63"/>
        <v>0</v>
      </c>
      <c r="CK94" s="13"/>
      <c r="CL94" s="4">
        <f t="shared" si="141"/>
        <v>0</v>
      </c>
      <c r="CM94" s="4">
        <f t="shared" si="174"/>
        <v>0</v>
      </c>
      <c r="CN94" s="4">
        <f t="shared" si="175"/>
        <v>0</v>
      </c>
      <c r="CO94" s="4">
        <f t="shared" si="176"/>
        <v>0</v>
      </c>
      <c r="CP94" s="4">
        <f t="shared" si="177"/>
        <v>0</v>
      </c>
      <c r="CQ94" s="4">
        <f t="shared" si="68"/>
        <v>0</v>
      </c>
      <c r="CR94" s="4"/>
      <c r="CS94" s="7" t="str">
        <f>REPT(Sept!A94,1)</f>
        <v>Inconnu 1 du 10 mai</v>
      </c>
      <c r="CT94" s="7">
        <f t="shared" si="69"/>
        <v>0</v>
      </c>
      <c r="CU94" s="13"/>
      <c r="CV94" s="13"/>
      <c r="CW94" s="39">
        <f t="shared" si="70"/>
        <v>0</v>
      </c>
      <c r="CX94" s="13"/>
      <c r="CY94" s="4">
        <f t="shared" si="142"/>
        <v>0</v>
      </c>
      <c r="CZ94" s="4">
        <f t="shared" si="178"/>
        <v>0</v>
      </c>
      <c r="DA94" s="4">
        <f t="shared" si="179"/>
        <v>0</v>
      </c>
      <c r="DB94" s="4">
        <f t="shared" si="180"/>
        <v>0</v>
      </c>
      <c r="DC94" s="4">
        <f t="shared" si="181"/>
        <v>0</v>
      </c>
      <c r="DD94" s="4">
        <f t="shared" si="75"/>
        <v>0</v>
      </c>
      <c r="DE94" s="12">
        <f t="shared" si="143"/>
        <v>0</v>
      </c>
      <c r="DF94" s="12">
        <f t="shared" si="144"/>
        <v>6</v>
      </c>
      <c r="DG94" s="17"/>
      <c r="DH94" s="7" t="str">
        <f>REPT(Sept!A94,1)</f>
        <v>Inconnu 1 du 10 mai</v>
      </c>
      <c r="DI94" s="7">
        <f t="shared" si="76"/>
        <v>0</v>
      </c>
      <c r="DJ94" s="13"/>
      <c r="DK94" s="13"/>
      <c r="DL94" s="39">
        <f t="shared" si="77"/>
        <v>0</v>
      </c>
      <c r="DM94" s="13"/>
      <c r="DN94" s="4">
        <f t="shared" si="145"/>
        <v>0</v>
      </c>
      <c r="DO94" s="4">
        <f t="shared" si="182"/>
        <v>0</v>
      </c>
      <c r="DP94" s="4">
        <f t="shared" si="183"/>
        <v>0</v>
      </c>
      <c r="DQ94" s="4">
        <f t="shared" si="184"/>
        <v>0</v>
      </c>
      <c r="DR94" s="4">
        <f t="shared" si="185"/>
        <v>0</v>
      </c>
      <c r="DS94" s="4">
        <f t="shared" si="82"/>
        <v>0</v>
      </c>
      <c r="DT94" s="4"/>
      <c r="DU94" s="7" t="str">
        <f>REPT(Sept!A94,1)</f>
        <v>Inconnu 1 du 10 mai</v>
      </c>
      <c r="DV94" s="7">
        <f t="shared" si="83"/>
        <v>0</v>
      </c>
      <c r="DW94" s="13"/>
      <c r="DX94" s="13"/>
      <c r="DY94" s="39">
        <f t="shared" si="84"/>
        <v>0</v>
      </c>
      <c r="DZ94" s="13"/>
      <c r="EA94" s="4">
        <f t="shared" si="146"/>
        <v>0</v>
      </c>
      <c r="EB94" s="4">
        <f t="shared" si="186"/>
        <v>0</v>
      </c>
      <c r="EC94" s="4">
        <f t="shared" si="187"/>
        <v>0</v>
      </c>
      <c r="ED94" s="4">
        <f t="shared" si="188"/>
        <v>0</v>
      </c>
      <c r="EE94" s="4">
        <f t="shared" si="189"/>
        <v>0</v>
      </c>
      <c r="EF94" s="4">
        <f t="shared" si="190"/>
        <v>0</v>
      </c>
      <c r="EG94" s="12">
        <f t="shared" si="191"/>
        <v>0</v>
      </c>
      <c r="EH94" s="22">
        <f t="shared" si="147"/>
        <v>6</v>
      </c>
      <c r="EI94" s="24">
        <f>SUM(EH94+Avr!EI94)</f>
        <v>6</v>
      </c>
      <c r="EJ94" s="25">
        <f t="shared" si="148"/>
        <v>1</v>
      </c>
      <c r="EK94" s="25">
        <f>SUM(EJ94+Avr!EK94)</f>
        <v>1</v>
      </c>
      <c r="EL94" s="41">
        <f t="shared" si="149"/>
        <v>0</v>
      </c>
    </row>
    <row r="95" spans="1:142" ht="13.5" thickBot="1">
      <c r="A95" s="107" t="str">
        <f>REPT(Sept!A95,1)</f>
        <v>Inconnu 2 du 10 mai</v>
      </c>
      <c r="B95" s="7">
        <f t="shared" si="20"/>
        <v>0</v>
      </c>
      <c r="C95" s="13"/>
      <c r="D95" s="13"/>
      <c r="E95" s="39">
        <f t="shared" si="21"/>
        <v>0</v>
      </c>
      <c r="F95" s="13"/>
      <c r="G95" s="4">
        <f t="shared" si="130"/>
        <v>0</v>
      </c>
      <c r="H95" s="4">
        <f t="shared" si="150"/>
        <v>0</v>
      </c>
      <c r="I95" s="4">
        <f t="shared" si="151"/>
        <v>0</v>
      </c>
      <c r="J95" s="4">
        <f t="shared" si="152"/>
        <v>0</v>
      </c>
      <c r="K95" s="4">
        <f t="shared" si="153"/>
        <v>0</v>
      </c>
      <c r="L95" s="4">
        <f t="shared" si="26"/>
        <v>0</v>
      </c>
      <c r="M95" s="4"/>
      <c r="N95" s="7" t="str">
        <f>REPT(Sept!A95,1)</f>
        <v>Inconnu 2 du 10 mai</v>
      </c>
      <c r="O95" s="7">
        <f t="shared" si="27"/>
        <v>0</v>
      </c>
      <c r="P95" s="13"/>
      <c r="Q95" s="13"/>
      <c r="R95" s="39">
        <f t="shared" si="28"/>
        <v>0</v>
      </c>
      <c r="S95" s="13"/>
      <c r="T95" s="4">
        <f t="shared" si="131"/>
        <v>0</v>
      </c>
      <c r="U95" s="4">
        <f t="shared" si="154"/>
        <v>0</v>
      </c>
      <c r="V95" s="4">
        <f t="shared" si="155"/>
        <v>0</v>
      </c>
      <c r="W95" s="4">
        <f t="shared" si="156"/>
        <v>0</v>
      </c>
      <c r="X95" s="4">
        <f t="shared" si="157"/>
        <v>0</v>
      </c>
      <c r="Y95" s="4">
        <f t="shared" si="33"/>
        <v>0</v>
      </c>
      <c r="Z95" s="12">
        <f t="shared" si="132"/>
        <v>0</v>
      </c>
      <c r="AA95" s="17"/>
      <c r="AB95" s="7" t="str">
        <f>REPT(Sept!A95,1)</f>
        <v>Inconnu 2 du 10 mai</v>
      </c>
      <c r="AC95" s="7">
        <f t="shared" si="34"/>
        <v>0</v>
      </c>
      <c r="AD95" s="13"/>
      <c r="AE95" s="13"/>
      <c r="AF95" s="39">
        <f t="shared" si="35"/>
        <v>0</v>
      </c>
      <c r="AG95" s="13"/>
      <c r="AH95" s="4">
        <f t="shared" si="133"/>
        <v>0</v>
      </c>
      <c r="AI95" s="4">
        <f t="shared" si="158"/>
        <v>0</v>
      </c>
      <c r="AJ95" s="4">
        <f t="shared" si="159"/>
        <v>0</v>
      </c>
      <c r="AK95" s="4">
        <f t="shared" si="160"/>
        <v>0</v>
      </c>
      <c r="AL95" s="4">
        <f t="shared" si="161"/>
        <v>0</v>
      </c>
      <c r="AM95" s="4">
        <f t="shared" si="40"/>
        <v>0</v>
      </c>
      <c r="AN95" s="4"/>
      <c r="AO95" s="7" t="str">
        <f>REPT(Sept!A95,1)</f>
        <v>Inconnu 2 du 10 mai</v>
      </c>
      <c r="AP95" s="7">
        <f t="shared" si="41"/>
        <v>1</v>
      </c>
      <c r="AQ95" s="13">
        <v>5</v>
      </c>
      <c r="AR95" s="13"/>
      <c r="AS95" s="39">
        <f t="shared" si="42"/>
        <v>0</v>
      </c>
      <c r="AT95" s="13"/>
      <c r="AU95" s="4">
        <f t="shared" si="134"/>
        <v>5</v>
      </c>
      <c r="AV95" s="4">
        <f t="shared" si="162"/>
        <v>5</v>
      </c>
      <c r="AW95" s="4">
        <f t="shared" si="163"/>
        <v>5</v>
      </c>
      <c r="AX95" s="4">
        <f t="shared" si="164"/>
        <v>5</v>
      </c>
      <c r="AY95" s="4">
        <f t="shared" si="165"/>
        <v>5</v>
      </c>
      <c r="AZ95" s="4">
        <f t="shared" si="47"/>
        <v>5</v>
      </c>
      <c r="BA95" s="12">
        <f t="shared" si="135"/>
        <v>5</v>
      </c>
      <c r="BB95" s="12">
        <f t="shared" si="136"/>
        <v>5</v>
      </c>
      <c r="BC95" s="17"/>
      <c r="BD95" s="7" t="str">
        <f>REPT(Sept!A95,1)</f>
        <v>Inconnu 2 du 10 mai</v>
      </c>
      <c r="BE95" s="7">
        <f t="shared" si="48"/>
        <v>0</v>
      </c>
      <c r="BF95" s="13"/>
      <c r="BG95" s="13"/>
      <c r="BH95" s="39">
        <f t="shared" si="49"/>
        <v>0</v>
      </c>
      <c r="BI95" s="13"/>
      <c r="BJ95" s="4">
        <f t="shared" si="137"/>
        <v>0</v>
      </c>
      <c r="BK95" s="4">
        <f t="shared" si="166"/>
        <v>0</v>
      </c>
      <c r="BL95" s="4">
        <f t="shared" si="167"/>
        <v>0</v>
      </c>
      <c r="BM95" s="4">
        <f t="shared" si="168"/>
        <v>0</v>
      </c>
      <c r="BN95" s="4">
        <f t="shared" si="169"/>
        <v>0</v>
      </c>
      <c r="BO95" s="4">
        <f t="shared" si="54"/>
        <v>0</v>
      </c>
      <c r="BP95" s="4"/>
      <c r="BQ95" s="7" t="str">
        <f>REPT(Sept!A95,1)</f>
        <v>Inconnu 2 du 10 mai</v>
      </c>
      <c r="BR95" s="7">
        <f t="shared" si="55"/>
        <v>0</v>
      </c>
      <c r="BS95" s="13"/>
      <c r="BT95" s="13"/>
      <c r="BU95" s="39">
        <f t="shared" si="56"/>
        <v>0</v>
      </c>
      <c r="BV95" s="13"/>
      <c r="BW95" s="4">
        <f t="shared" si="138"/>
        <v>0</v>
      </c>
      <c r="BX95" s="4">
        <f t="shared" si="170"/>
        <v>0</v>
      </c>
      <c r="BY95" s="4">
        <f t="shared" si="171"/>
        <v>0</v>
      </c>
      <c r="BZ95" s="4">
        <f t="shared" si="172"/>
        <v>0</v>
      </c>
      <c r="CA95" s="4">
        <f t="shared" si="173"/>
        <v>0</v>
      </c>
      <c r="CB95" s="4">
        <f t="shared" si="61"/>
        <v>0</v>
      </c>
      <c r="CC95" s="12">
        <f t="shared" si="139"/>
        <v>0</v>
      </c>
      <c r="CD95" s="12">
        <f t="shared" si="140"/>
        <v>5</v>
      </c>
      <c r="CE95" s="17"/>
      <c r="CF95" s="7" t="str">
        <f>REPT(Sept!A95,1)</f>
        <v>Inconnu 2 du 10 mai</v>
      </c>
      <c r="CG95" s="7">
        <f t="shared" si="62"/>
        <v>0</v>
      </c>
      <c r="CH95" s="13"/>
      <c r="CI95" s="13"/>
      <c r="CJ95" s="39">
        <f t="shared" si="63"/>
        <v>0</v>
      </c>
      <c r="CK95" s="13"/>
      <c r="CL95" s="4">
        <f t="shared" si="141"/>
        <v>0</v>
      </c>
      <c r="CM95" s="4">
        <f t="shared" si="174"/>
        <v>0</v>
      </c>
      <c r="CN95" s="4">
        <f t="shared" si="175"/>
        <v>0</v>
      </c>
      <c r="CO95" s="4">
        <f t="shared" si="176"/>
        <v>0</v>
      </c>
      <c r="CP95" s="4">
        <f t="shared" si="177"/>
        <v>0</v>
      </c>
      <c r="CQ95" s="4">
        <f t="shared" si="68"/>
        <v>0</v>
      </c>
      <c r="CR95" s="4"/>
      <c r="CS95" s="7" t="str">
        <f>REPT(Sept!A95,1)</f>
        <v>Inconnu 2 du 10 mai</v>
      </c>
      <c r="CT95" s="7">
        <f t="shared" si="69"/>
        <v>0</v>
      </c>
      <c r="CU95" s="13"/>
      <c r="CV95" s="13"/>
      <c r="CW95" s="39">
        <f t="shared" si="70"/>
        <v>0</v>
      </c>
      <c r="CX95" s="13"/>
      <c r="CY95" s="4">
        <f t="shared" si="142"/>
        <v>0</v>
      </c>
      <c r="CZ95" s="4">
        <f t="shared" si="178"/>
        <v>0</v>
      </c>
      <c r="DA95" s="4">
        <f t="shared" si="179"/>
        <v>0</v>
      </c>
      <c r="DB95" s="4">
        <f t="shared" si="180"/>
        <v>0</v>
      </c>
      <c r="DC95" s="4">
        <f t="shared" si="181"/>
        <v>0</v>
      </c>
      <c r="DD95" s="4">
        <f t="shared" si="75"/>
        <v>0</v>
      </c>
      <c r="DE95" s="12">
        <f t="shared" si="143"/>
        <v>0</v>
      </c>
      <c r="DF95" s="12">
        <f t="shared" si="144"/>
        <v>5</v>
      </c>
      <c r="DG95" s="17"/>
      <c r="DH95" s="7" t="str">
        <f>REPT(Sept!A95,1)</f>
        <v>Inconnu 2 du 10 mai</v>
      </c>
      <c r="DI95" s="7">
        <f t="shared" si="76"/>
        <v>0</v>
      </c>
      <c r="DJ95" s="13"/>
      <c r="DK95" s="13"/>
      <c r="DL95" s="39">
        <f t="shared" si="77"/>
        <v>0</v>
      </c>
      <c r="DM95" s="13"/>
      <c r="DN95" s="4">
        <f t="shared" si="145"/>
        <v>0</v>
      </c>
      <c r="DO95" s="4">
        <f t="shared" si="182"/>
        <v>0</v>
      </c>
      <c r="DP95" s="4">
        <f t="shared" si="183"/>
        <v>0</v>
      </c>
      <c r="DQ95" s="4">
        <f t="shared" si="184"/>
        <v>0</v>
      </c>
      <c r="DR95" s="4">
        <f t="shared" si="185"/>
        <v>0</v>
      </c>
      <c r="DS95" s="4">
        <f t="shared" si="82"/>
        <v>0</v>
      </c>
      <c r="DT95" s="4"/>
      <c r="DU95" s="7" t="str">
        <f>REPT(Sept!A95,1)</f>
        <v>Inconnu 2 du 10 mai</v>
      </c>
      <c r="DV95" s="7">
        <f t="shared" si="83"/>
        <v>0</v>
      </c>
      <c r="DW95" s="13"/>
      <c r="DX95" s="13"/>
      <c r="DY95" s="39">
        <f t="shared" si="84"/>
        <v>0</v>
      </c>
      <c r="DZ95" s="13"/>
      <c r="EA95" s="4">
        <f t="shared" si="146"/>
        <v>0</v>
      </c>
      <c r="EB95" s="4">
        <f t="shared" si="186"/>
        <v>0</v>
      </c>
      <c r="EC95" s="4">
        <f t="shared" si="187"/>
        <v>0</v>
      </c>
      <c r="ED95" s="4">
        <f t="shared" si="188"/>
        <v>0</v>
      </c>
      <c r="EE95" s="4">
        <f t="shared" si="189"/>
        <v>0</v>
      </c>
      <c r="EF95" s="4">
        <f t="shared" si="190"/>
        <v>0</v>
      </c>
      <c r="EG95" s="12">
        <f t="shared" si="191"/>
        <v>0</v>
      </c>
      <c r="EH95" s="22">
        <f t="shared" si="147"/>
        <v>5</v>
      </c>
      <c r="EI95" s="24">
        <f>SUM(EH95+Avr!EI95)</f>
        <v>5</v>
      </c>
      <c r="EJ95" s="25">
        <f t="shared" si="148"/>
        <v>1</v>
      </c>
      <c r="EK95" s="25">
        <f>SUM(EJ95+Avr!EK95)</f>
        <v>1</v>
      </c>
      <c r="EL95" s="41">
        <f t="shared" si="149"/>
        <v>0</v>
      </c>
    </row>
    <row r="96" spans="1:142" ht="13.5" thickBot="1">
      <c r="A96" s="107" t="str">
        <f>REPT(Sept!A96,1)</f>
        <v>QUEYRAT Xavier</v>
      </c>
      <c r="B96" s="7">
        <f>IF(C96&gt;0,1,0)</f>
        <v>0</v>
      </c>
      <c r="C96" s="13"/>
      <c r="D96" s="13"/>
      <c r="E96" s="39">
        <f>IF(D96=1,1,0)</f>
        <v>0</v>
      </c>
      <c r="F96" s="13"/>
      <c r="G96" s="4">
        <f t="shared" si="130"/>
        <v>0</v>
      </c>
      <c r="H96" s="4">
        <f t="shared" si="150"/>
        <v>0</v>
      </c>
      <c r="I96" s="4">
        <f t="shared" si="151"/>
        <v>0</v>
      </c>
      <c r="J96" s="4">
        <f t="shared" si="152"/>
        <v>0</v>
      </c>
      <c r="K96" s="4">
        <f t="shared" si="153"/>
        <v>0</v>
      </c>
      <c r="L96" s="4">
        <f>SUM(K96)</f>
        <v>0</v>
      </c>
      <c r="M96" s="4"/>
      <c r="N96" s="7" t="str">
        <f>REPT(Sept!A96,1)</f>
        <v>QUEYRAT Xavier</v>
      </c>
      <c r="O96" s="7">
        <f>IF(P96&gt;0,1,0)</f>
        <v>0</v>
      </c>
      <c r="P96" s="13"/>
      <c r="Q96" s="13"/>
      <c r="R96" s="39">
        <f>IF(Q96=1,1,0)</f>
        <v>0</v>
      </c>
      <c r="S96" s="13"/>
      <c r="T96" s="4">
        <f t="shared" si="131"/>
        <v>0</v>
      </c>
      <c r="U96" s="4">
        <f t="shared" si="154"/>
        <v>0</v>
      </c>
      <c r="V96" s="4">
        <f t="shared" si="155"/>
        <v>0</v>
      </c>
      <c r="W96" s="4">
        <f t="shared" si="156"/>
        <v>0</v>
      </c>
      <c r="X96" s="4">
        <f t="shared" si="157"/>
        <v>0</v>
      </c>
      <c r="Y96" s="4">
        <f>SUM(X96)</f>
        <v>0</v>
      </c>
      <c r="Z96" s="12">
        <f t="shared" si="132"/>
        <v>0</v>
      </c>
      <c r="AA96" s="17"/>
      <c r="AB96" s="7" t="str">
        <f>REPT(Sept!A96,1)</f>
        <v>QUEYRAT Xavier</v>
      </c>
      <c r="AC96" s="7">
        <f>IF(AD96&gt;0,1,0)</f>
        <v>0</v>
      </c>
      <c r="AD96" s="13"/>
      <c r="AE96" s="13"/>
      <c r="AF96" s="39">
        <f>IF(AE96=1,1,0)</f>
        <v>0</v>
      </c>
      <c r="AG96" s="13"/>
      <c r="AH96" s="4">
        <f t="shared" si="133"/>
        <v>0</v>
      </c>
      <c r="AI96" s="4">
        <f t="shared" si="158"/>
        <v>0</v>
      </c>
      <c r="AJ96" s="4">
        <f t="shared" si="159"/>
        <v>0</v>
      </c>
      <c r="AK96" s="4">
        <f t="shared" si="160"/>
        <v>0</v>
      </c>
      <c r="AL96" s="4">
        <f t="shared" si="161"/>
        <v>0</v>
      </c>
      <c r="AM96" s="4">
        <f>SUM(AL96)</f>
        <v>0</v>
      </c>
      <c r="AN96" s="4"/>
      <c r="AO96" s="7" t="str">
        <f>REPT(Sept!A96,1)</f>
        <v>QUEYRAT Xavier</v>
      </c>
      <c r="AP96" s="7">
        <f>IF(AQ96&gt;0,1,0)</f>
        <v>0</v>
      </c>
      <c r="AQ96" s="13"/>
      <c r="AR96" s="13"/>
      <c r="AS96" s="39">
        <f>IF(AR96=1,1,0)</f>
        <v>0</v>
      </c>
      <c r="AT96" s="13"/>
      <c r="AU96" s="4">
        <f t="shared" si="134"/>
        <v>0</v>
      </c>
      <c r="AV96" s="4">
        <f t="shared" si="162"/>
        <v>0</v>
      </c>
      <c r="AW96" s="4">
        <f t="shared" si="163"/>
        <v>0</v>
      </c>
      <c r="AX96" s="4">
        <f t="shared" si="164"/>
        <v>0</v>
      </c>
      <c r="AY96" s="4">
        <f t="shared" si="165"/>
        <v>0</v>
      </c>
      <c r="AZ96" s="4">
        <f>SUM(AY96)</f>
        <v>0</v>
      </c>
      <c r="BA96" s="12">
        <f t="shared" si="135"/>
        <v>0</v>
      </c>
      <c r="BB96" s="12">
        <f t="shared" si="136"/>
        <v>0</v>
      </c>
      <c r="BC96" s="17"/>
      <c r="BD96" s="7" t="str">
        <f>REPT(Sept!A96,1)</f>
        <v>QUEYRAT Xavier</v>
      </c>
      <c r="BE96" s="7">
        <f>IF(BF96&gt;0,1,0)</f>
        <v>0</v>
      </c>
      <c r="BF96" s="13"/>
      <c r="BG96" s="13"/>
      <c r="BH96" s="39">
        <f>IF(BG96=1,1,0)</f>
        <v>0</v>
      </c>
      <c r="BI96" s="13"/>
      <c r="BJ96" s="4">
        <f t="shared" si="137"/>
        <v>0</v>
      </c>
      <c r="BK96" s="4">
        <f t="shared" si="166"/>
        <v>0</v>
      </c>
      <c r="BL96" s="4">
        <f t="shared" si="167"/>
        <v>0</v>
      </c>
      <c r="BM96" s="4">
        <f t="shared" si="168"/>
        <v>0</v>
      </c>
      <c r="BN96" s="4">
        <f t="shared" si="169"/>
        <v>0</v>
      </c>
      <c r="BO96" s="4">
        <f>SUM(BN96)</f>
        <v>0</v>
      </c>
      <c r="BP96" s="4"/>
      <c r="BQ96" s="7" t="str">
        <f>REPT(Sept!A96,1)</f>
        <v>QUEYRAT Xavier</v>
      </c>
      <c r="BR96" s="7">
        <f>IF(BS96&gt;0,1,0)</f>
        <v>0</v>
      </c>
      <c r="BS96" s="13"/>
      <c r="BT96" s="13"/>
      <c r="BU96" s="39">
        <f>IF(BT96=1,1,0)</f>
        <v>0</v>
      </c>
      <c r="BV96" s="13"/>
      <c r="BW96" s="4">
        <f t="shared" si="138"/>
        <v>0</v>
      </c>
      <c r="BX96" s="4">
        <f t="shared" si="170"/>
        <v>0</v>
      </c>
      <c r="BY96" s="4">
        <f t="shared" si="171"/>
        <v>0</v>
      </c>
      <c r="BZ96" s="4">
        <f t="shared" si="172"/>
        <v>0</v>
      </c>
      <c r="CA96" s="4">
        <f t="shared" si="173"/>
        <v>0</v>
      </c>
      <c r="CB96" s="4">
        <f>SUM(CA96)</f>
        <v>0</v>
      </c>
      <c r="CC96" s="12">
        <f t="shared" si="139"/>
        <v>0</v>
      </c>
      <c r="CD96" s="12">
        <f t="shared" si="140"/>
        <v>0</v>
      </c>
      <c r="CE96" s="17"/>
      <c r="CF96" s="7" t="str">
        <f>REPT(Sept!A96,1)</f>
        <v>QUEYRAT Xavier</v>
      </c>
      <c r="CG96" s="7">
        <f>IF(CH96&gt;0,1,0)</f>
        <v>0</v>
      </c>
      <c r="CH96" s="13"/>
      <c r="CI96" s="13"/>
      <c r="CJ96" s="39">
        <f>IF(CI96=1,1,0)</f>
        <v>0</v>
      </c>
      <c r="CK96" s="13"/>
      <c r="CL96" s="4">
        <f t="shared" si="141"/>
        <v>0</v>
      </c>
      <c r="CM96" s="4">
        <f t="shared" si="174"/>
        <v>0</v>
      </c>
      <c r="CN96" s="4">
        <f t="shared" si="175"/>
        <v>0</v>
      </c>
      <c r="CO96" s="4">
        <f t="shared" si="176"/>
        <v>0</v>
      </c>
      <c r="CP96" s="4">
        <f t="shared" si="177"/>
        <v>0</v>
      </c>
      <c r="CQ96" s="4">
        <f>SUM(CP96)</f>
        <v>0</v>
      </c>
      <c r="CR96" s="4"/>
      <c r="CS96" s="7" t="str">
        <f>REPT(Sept!A96,1)</f>
        <v>QUEYRAT Xavier</v>
      </c>
      <c r="CT96" s="7">
        <f>IF(CU96&gt;0,1,0)</f>
        <v>1</v>
      </c>
      <c r="CU96" s="13">
        <v>29</v>
      </c>
      <c r="CV96" s="13">
        <v>3</v>
      </c>
      <c r="CW96" s="39">
        <f>IF(CV96=1,1,0)</f>
        <v>0</v>
      </c>
      <c r="CX96" s="13"/>
      <c r="CY96" s="4">
        <f t="shared" si="142"/>
        <v>29</v>
      </c>
      <c r="CZ96" s="4">
        <f t="shared" si="178"/>
        <v>29</v>
      </c>
      <c r="DA96" s="4">
        <f t="shared" si="179"/>
        <v>37.700000000000003</v>
      </c>
      <c r="DB96" s="4">
        <f t="shared" si="180"/>
        <v>37.700000000000003</v>
      </c>
      <c r="DC96" s="4">
        <f t="shared" si="181"/>
        <v>37.700000000000003</v>
      </c>
      <c r="DD96" s="4">
        <f>SUM(DC96)</f>
        <v>37.700000000000003</v>
      </c>
      <c r="DE96" s="12">
        <f t="shared" si="143"/>
        <v>37.700000000000003</v>
      </c>
      <c r="DF96" s="12">
        <f t="shared" si="144"/>
        <v>37.700000000000003</v>
      </c>
      <c r="DG96" s="17"/>
      <c r="DH96" s="7" t="str">
        <f>REPT(Sept!A96,1)</f>
        <v>QUEYRAT Xavier</v>
      </c>
      <c r="DI96" s="7">
        <f>IF(DJ96&gt;0,1,0)</f>
        <v>0</v>
      </c>
      <c r="DJ96" s="13"/>
      <c r="DK96" s="13"/>
      <c r="DL96" s="39">
        <f>IF(DK96=1,1,0)</f>
        <v>0</v>
      </c>
      <c r="DM96" s="13"/>
      <c r="DN96" s="4">
        <f t="shared" si="145"/>
        <v>0</v>
      </c>
      <c r="DO96" s="4">
        <f t="shared" si="182"/>
        <v>0</v>
      </c>
      <c r="DP96" s="4">
        <f t="shared" si="183"/>
        <v>0</v>
      </c>
      <c r="DQ96" s="4">
        <f t="shared" si="184"/>
        <v>0</v>
      </c>
      <c r="DR96" s="4">
        <f t="shared" si="185"/>
        <v>0</v>
      </c>
      <c r="DS96" s="4">
        <f>SUM(DR96)</f>
        <v>0</v>
      </c>
      <c r="DT96" s="4"/>
      <c r="DU96" s="7" t="str">
        <f>REPT(Sept!A96,1)</f>
        <v>QUEYRAT Xavier</v>
      </c>
      <c r="DV96" s="7">
        <f>IF(DW96&gt;0,1,0)</f>
        <v>0</v>
      </c>
      <c r="DW96" s="13"/>
      <c r="DX96" s="13"/>
      <c r="DY96" s="39">
        <f>IF(DX96=1,1,0)</f>
        <v>0</v>
      </c>
      <c r="DZ96" s="13"/>
      <c r="EA96" s="4">
        <f t="shared" si="146"/>
        <v>0</v>
      </c>
      <c r="EB96" s="4">
        <f t="shared" si="186"/>
        <v>0</v>
      </c>
      <c r="EC96" s="4">
        <f t="shared" si="187"/>
        <v>0</v>
      </c>
      <c r="ED96" s="4">
        <f t="shared" si="188"/>
        <v>0</v>
      </c>
      <c r="EE96" s="4">
        <f t="shared" si="189"/>
        <v>0</v>
      </c>
      <c r="EF96" s="4">
        <f t="shared" si="190"/>
        <v>0</v>
      </c>
      <c r="EG96" s="12">
        <f t="shared" si="191"/>
        <v>0</v>
      </c>
      <c r="EH96" s="22">
        <f t="shared" si="147"/>
        <v>37.700000000000003</v>
      </c>
      <c r="EI96" s="24">
        <f>SUM(EH96+Avr!EI96)</f>
        <v>37.700000000000003</v>
      </c>
      <c r="EJ96" s="25">
        <f t="shared" si="148"/>
        <v>1</v>
      </c>
      <c r="EK96" s="25">
        <f>SUM(EJ96+Avr!EK96)</f>
        <v>1</v>
      </c>
      <c r="EL96" s="41">
        <f t="shared" si="149"/>
        <v>0</v>
      </c>
    </row>
    <row r="97" spans="1:142" ht="13.5" thickBot="1">
      <c r="A97" s="107" t="str">
        <f>REPT(Sept!A97,1)</f>
        <v>X</v>
      </c>
      <c r="B97" s="7">
        <f>IF(C97&gt;0,1,0)</f>
        <v>0</v>
      </c>
      <c r="C97" s="13"/>
      <c r="D97" s="13"/>
      <c r="E97" s="39">
        <f>IF(D97=1,1,0)</f>
        <v>0</v>
      </c>
      <c r="F97" s="13"/>
      <c r="G97" s="4">
        <f t="shared" si="130"/>
        <v>0</v>
      </c>
      <c r="H97" s="4">
        <f t="shared" si="150"/>
        <v>0</v>
      </c>
      <c r="I97" s="4">
        <f t="shared" si="151"/>
        <v>0</v>
      </c>
      <c r="J97" s="4">
        <f t="shared" si="152"/>
        <v>0</v>
      </c>
      <c r="K97" s="4">
        <f t="shared" si="153"/>
        <v>0</v>
      </c>
      <c r="L97" s="4">
        <f>SUM(K97)</f>
        <v>0</v>
      </c>
      <c r="M97" s="4"/>
      <c r="N97" s="7" t="str">
        <f>REPT(Sept!A97,1)</f>
        <v>X</v>
      </c>
      <c r="O97" s="7">
        <f>IF(P97&gt;0,1,0)</f>
        <v>0</v>
      </c>
      <c r="P97" s="13"/>
      <c r="Q97" s="13"/>
      <c r="R97" s="39">
        <f>IF(Q97=1,1,0)</f>
        <v>0</v>
      </c>
      <c r="S97" s="13"/>
      <c r="T97" s="4">
        <f t="shared" si="131"/>
        <v>0</v>
      </c>
      <c r="U97" s="4">
        <f t="shared" si="154"/>
        <v>0</v>
      </c>
      <c r="V97" s="4">
        <f t="shared" si="155"/>
        <v>0</v>
      </c>
      <c r="W97" s="4">
        <f t="shared" si="156"/>
        <v>0</v>
      </c>
      <c r="X97" s="4">
        <f t="shared" si="157"/>
        <v>0</v>
      </c>
      <c r="Y97" s="4">
        <f>SUM(X97)</f>
        <v>0</v>
      </c>
      <c r="Z97" s="12">
        <f t="shared" si="132"/>
        <v>0</v>
      </c>
      <c r="AA97" s="17"/>
      <c r="AB97" s="7" t="str">
        <f>REPT(Sept!A97,1)</f>
        <v>X</v>
      </c>
      <c r="AC97" s="7">
        <f>IF(AD97&gt;0,1,0)</f>
        <v>0</v>
      </c>
      <c r="AD97" s="13"/>
      <c r="AE97" s="13"/>
      <c r="AF97" s="39">
        <f>IF(AE97=1,1,0)</f>
        <v>0</v>
      </c>
      <c r="AG97" s="13"/>
      <c r="AH97" s="4">
        <f t="shared" si="133"/>
        <v>0</v>
      </c>
      <c r="AI97" s="4">
        <f t="shared" si="158"/>
        <v>0</v>
      </c>
      <c r="AJ97" s="4">
        <f t="shared" si="159"/>
        <v>0</v>
      </c>
      <c r="AK97" s="4">
        <f t="shared" si="160"/>
        <v>0</v>
      </c>
      <c r="AL97" s="4">
        <f t="shared" si="161"/>
        <v>0</v>
      </c>
      <c r="AM97" s="4">
        <f>SUM(AL97)</f>
        <v>0</v>
      </c>
      <c r="AN97" s="4"/>
      <c r="AO97" s="7" t="str">
        <f>REPT(Sept!A97,1)</f>
        <v>X</v>
      </c>
      <c r="AP97" s="7">
        <f>IF(AQ97&gt;0,1,0)</f>
        <v>0</v>
      </c>
      <c r="AQ97" s="13"/>
      <c r="AR97" s="13"/>
      <c r="AS97" s="39">
        <f>IF(AR97=1,1,0)</f>
        <v>0</v>
      </c>
      <c r="AT97" s="13"/>
      <c r="AU97" s="4">
        <f t="shared" si="134"/>
        <v>0</v>
      </c>
      <c r="AV97" s="4">
        <f t="shared" si="162"/>
        <v>0</v>
      </c>
      <c r="AW97" s="4">
        <f t="shared" si="163"/>
        <v>0</v>
      </c>
      <c r="AX97" s="4">
        <f t="shared" si="164"/>
        <v>0</v>
      </c>
      <c r="AY97" s="4">
        <f t="shared" si="165"/>
        <v>0</v>
      </c>
      <c r="AZ97" s="4">
        <f>SUM(AY97)</f>
        <v>0</v>
      </c>
      <c r="BA97" s="12">
        <f t="shared" si="135"/>
        <v>0</v>
      </c>
      <c r="BB97" s="12">
        <f t="shared" si="136"/>
        <v>0</v>
      </c>
      <c r="BC97" s="17"/>
      <c r="BD97" s="7" t="str">
        <f>REPT(Sept!A97,1)</f>
        <v>X</v>
      </c>
      <c r="BE97" s="7">
        <f>IF(BF97&gt;0,1,0)</f>
        <v>0</v>
      </c>
      <c r="BF97" s="13"/>
      <c r="BG97" s="13"/>
      <c r="BH97" s="39">
        <f>IF(BG97=1,1,0)</f>
        <v>0</v>
      </c>
      <c r="BI97" s="13"/>
      <c r="BJ97" s="4">
        <f t="shared" si="137"/>
        <v>0</v>
      </c>
      <c r="BK97" s="4">
        <f t="shared" si="166"/>
        <v>0</v>
      </c>
      <c r="BL97" s="4">
        <f t="shared" si="167"/>
        <v>0</v>
      </c>
      <c r="BM97" s="4">
        <f t="shared" si="168"/>
        <v>0</v>
      </c>
      <c r="BN97" s="4">
        <f t="shared" si="169"/>
        <v>0</v>
      </c>
      <c r="BO97" s="4">
        <f>SUM(BN97)</f>
        <v>0</v>
      </c>
      <c r="BP97" s="4"/>
      <c r="BQ97" s="7" t="str">
        <f>REPT(Sept!A97,1)</f>
        <v>X</v>
      </c>
      <c r="BR97" s="7">
        <f>IF(BS97&gt;0,1,0)</f>
        <v>0</v>
      </c>
      <c r="BS97" s="13"/>
      <c r="BT97" s="13"/>
      <c r="BU97" s="39">
        <f>IF(BT97=1,1,0)</f>
        <v>0</v>
      </c>
      <c r="BV97" s="13"/>
      <c r="BW97" s="4">
        <f t="shared" si="138"/>
        <v>0</v>
      </c>
      <c r="BX97" s="4">
        <f t="shared" si="170"/>
        <v>0</v>
      </c>
      <c r="BY97" s="4">
        <f t="shared" si="171"/>
        <v>0</v>
      </c>
      <c r="BZ97" s="4">
        <f t="shared" si="172"/>
        <v>0</v>
      </c>
      <c r="CA97" s="4">
        <f t="shared" si="173"/>
        <v>0</v>
      </c>
      <c r="CB97" s="4">
        <f>SUM(CA97)</f>
        <v>0</v>
      </c>
      <c r="CC97" s="12">
        <f t="shared" si="139"/>
        <v>0</v>
      </c>
      <c r="CD97" s="12">
        <f t="shared" si="140"/>
        <v>0</v>
      </c>
      <c r="CE97" s="17"/>
      <c r="CF97" s="7" t="str">
        <f>REPT(Sept!A97,1)</f>
        <v>X</v>
      </c>
      <c r="CG97" s="7">
        <f>IF(CH97&gt;0,1,0)</f>
        <v>0</v>
      </c>
      <c r="CH97" s="13"/>
      <c r="CI97" s="13"/>
      <c r="CJ97" s="39">
        <f>IF(CI97=1,1,0)</f>
        <v>0</v>
      </c>
      <c r="CK97" s="13"/>
      <c r="CL97" s="4">
        <f t="shared" si="141"/>
        <v>0</v>
      </c>
      <c r="CM97" s="4">
        <f t="shared" si="174"/>
        <v>0</v>
      </c>
      <c r="CN97" s="4">
        <f t="shared" si="175"/>
        <v>0</v>
      </c>
      <c r="CO97" s="4">
        <f t="shared" si="176"/>
        <v>0</v>
      </c>
      <c r="CP97" s="4">
        <f t="shared" si="177"/>
        <v>0</v>
      </c>
      <c r="CQ97" s="4">
        <f>SUM(CP97)</f>
        <v>0</v>
      </c>
      <c r="CR97" s="4"/>
      <c r="CS97" s="7" t="str">
        <f>REPT(Sept!A97,1)</f>
        <v>X</v>
      </c>
      <c r="CT97" s="7">
        <f>IF(CU97&gt;0,1,0)</f>
        <v>0</v>
      </c>
      <c r="CU97" s="13"/>
      <c r="CV97" s="13"/>
      <c r="CW97" s="39">
        <f>IF(CV97=1,1,0)</f>
        <v>0</v>
      </c>
      <c r="CX97" s="13"/>
      <c r="CY97" s="4">
        <f t="shared" si="142"/>
        <v>0</v>
      </c>
      <c r="CZ97" s="4">
        <f t="shared" si="178"/>
        <v>0</v>
      </c>
      <c r="DA97" s="4">
        <f t="shared" si="179"/>
        <v>0</v>
      </c>
      <c r="DB97" s="4">
        <f t="shared" si="180"/>
        <v>0</v>
      </c>
      <c r="DC97" s="4">
        <f t="shared" si="181"/>
        <v>0</v>
      </c>
      <c r="DD97" s="4">
        <f>SUM(DC97)</f>
        <v>0</v>
      </c>
      <c r="DE97" s="12">
        <f t="shared" si="143"/>
        <v>0</v>
      </c>
      <c r="DF97" s="12">
        <f t="shared" si="144"/>
        <v>0</v>
      </c>
      <c r="DG97" s="17"/>
      <c r="DH97" s="7" t="str">
        <f>REPT(Sept!A97,1)</f>
        <v>X</v>
      </c>
      <c r="DI97" s="7">
        <f>IF(DJ97&gt;0,1,0)</f>
        <v>0</v>
      </c>
      <c r="DJ97" s="13"/>
      <c r="DK97" s="13"/>
      <c r="DL97" s="39">
        <f>IF(DK97=1,1,0)</f>
        <v>0</v>
      </c>
      <c r="DM97" s="13"/>
      <c r="DN97" s="4">
        <f t="shared" si="145"/>
        <v>0</v>
      </c>
      <c r="DO97" s="4">
        <f t="shared" si="182"/>
        <v>0</v>
      </c>
      <c r="DP97" s="4">
        <f t="shared" si="183"/>
        <v>0</v>
      </c>
      <c r="DQ97" s="4">
        <f t="shared" si="184"/>
        <v>0</v>
      </c>
      <c r="DR97" s="4">
        <f t="shared" si="185"/>
        <v>0</v>
      </c>
      <c r="DS97" s="4">
        <f>SUM(DR97)</f>
        <v>0</v>
      </c>
      <c r="DT97" s="4"/>
      <c r="DU97" s="7" t="str">
        <f>REPT(Sept!A97,1)</f>
        <v>X</v>
      </c>
      <c r="DV97" s="7">
        <f>IF(DW97&gt;0,1,0)</f>
        <v>0</v>
      </c>
      <c r="DW97" s="13"/>
      <c r="DX97" s="13"/>
      <c r="DY97" s="39">
        <f>IF(DX97=1,1,0)</f>
        <v>0</v>
      </c>
      <c r="DZ97" s="13"/>
      <c r="EA97" s="4">
        <f t="shared" si="146"/>
        <v>0</v>
      </c>
      <c r="EB97" s="4">
        <f t="shared" si="186"/>
        <v>0</v>
      </c>
      <c r="EC97" s="4">
        <f t="shared" si="187"/>
        <v>0</v>
      </c>
      <c r="ED97" s="4">
        <f t="shared" si="188"/>
        <v>0</v>
      </c>
      <c r="EE97" s="4">
        <f t="shared" si="189"/>
        <v>0</v>
      </c>
      <c r="EF97" s="4">
        <f t="shared" si="190"/>
        <v>0</v>
      </c>
      <c r="EG97" s="12">
        <f t="shared" si="191"/>
        <v>0</v>
      </c>
      <c r="EH97" s="22">
        <f t="shared" si="147"/>
        <v>0</v>
      </c>
      <c r="EI97" s="24">
        <f>SUM(EH97+Avr!EI97)</f>
        <v>0</v>
      </c>
      <c r="EJ97" s="25">
        <f t="shared" si="148"/>
        <v>0</v>
      </c>
      <c r="EK97" s="25">
        <f>SUM(EJ97+Avr!EK97)</f>
        <v>0</v>
      </c>
      <c r="EL97" s="41">
        <f t="shared" si="149"/>
        <v>0</v>
      </c>
    </row>
    <row r="98" spans="1:142" ht="13.5" thickBot="1">
      <c r="A98" s="107" t="str">
        <f>REPT(Sept!A98,1)</f>
        <v>X</v>
      </c>
      <c r="B98" s="7">
        <f>IF(C98&gt;0,1,0)</f>
        <v>0</v>
      </c>
      <c r="C98" s="13"/>
      <c r="D98" s="13"/>
      <c r="E98" s="39">
        <f>IF(D98=1,1,0)</f>
        <v>0</v>
      </c>
      <c r="F98" s="13"/>
      <c r="G98" s="4">
        <f t="shared" si="130"/>
        <v>0</v>
      </c>
      <c r="H98" s="4">
        <f t="shared" si="150"/>
        <v>0</v>
      </c>
      <c r="I98" s="4">
        <f t="shared" si="151"/>
        <v>0</v>
      </c>
      <c r="J98" s="4">
        <f t="shared" si="152"/>
        <v>0</v>
      </c>
      <c r="K98" s="4">
        <f t="shared" si="153"/>
        <v>0</v>
      </c>
      <c r="L98" s="4">
        <f>SUM(K98)</f>
        <v>0</v>
      </c>
      <c r="M98" s="4"/>
      <c r="N98" s="7" t="str">
        <f>REPT(Sept!A98,1)</f>
        <v>X</v>
      </c>
      <c r="O98" s="7">
        <f>IF(P98&gt;0,1,0)</f>
        <v>0</v>
      </c>
      <c r="P98" s="13"/>
      <c r="Q98" s="13"/>
      <c r="R98" s="39">
        <f>IF(Q98=1,1,0)</f>
        <v>0</v>
      </c>
      <c r="S98" s="13"/>
      <c r="T98" s="4">
        <f t="shared" si="131"/>
        <v>0</v>
      </c>
      <c r="U98" s="4">
        <f t="shared" si="154"/>
        <v>0</v>
      </c>
      <c r="V98" s="4">
        <f t="shared" si="155"/>
        <v>0</v>
      </c>
      <c r="W98" s="4">
        <f t="shared" si="156"/>
        <v>0</v>
      </c>
      <c r="X98" s="4">
        <f t="shared" si="157"/>
        <v>0</v>
      </c>
      <c r="Y98" s="4">
        <f>SUM(X98)</f>
        <v>0</v>
      </c>
      <c r="Z98" s="12">
        <f t="shared" si="132"/>
        <v>0</v>
      </c>
      <c r="AA98" s="17"/>
      <c r="AB98" s="7" t="str">
        <f>REPT(Sept!A98,1)</f>
        <v>X</v>
      </c>
      <c r="AC98" s="7">
        <f>IF(AD98&gt;0,1,0)</f>
        <v>0</v>
      </c>
      <c r="AD98" s="13"/>
      <c r="AE98" s="13"/>
      <c r="AF98" s="39">
        <f>IF(AE98=1,1,0)</f>
        <v>0</v>
      </c>
      <c r="AG98" s="13"/>
      <c r="AH98" s="4">
        <f t="shared" si="133"/>
        <v>0</v>
      </c>
      <c r="AI98" s="4">
        <f t="shared" si="158"/>
        <v>0</v>
      </c>
      <c r="AJ98" s="4">
        <f t="shared" si="159"/>
        <v>0</v>
      </c>
      <c r="AK98" s="4">
        <f t="shared" si="160"/>
        <v>0</v>
      </c>
      <c r="AL98" s="4">
        <f t="shared" si="161"/>
        <v>0</v>
      </c>
      <c r="AM98" s="4">
        <f>SUM(AL98)</f>
        <v>0</v>
      </c>
      <c r="AN98" s="4"/>
      <c r="AO98" s="7" t="str">
        <f>REPT(Sept!A98,1)</f>
        <v>X</v>
      </c>
      <c r="AP98" s="7">
        <f>IF(AQ98&gt;0,1,0)</f>
        <v>0</v>
      </c>
      <c r="AQ98" s="13"/>
      <c r="AR98" s="13"/>
      <c r="AS98" s="39">
        <f>IF(AR98=1,1,0)</f>
        <v>0</v>
      </c>
      <c r="AT98" s="13"/>
      <c r="AU98" s="4">
        <f t="shared" si="134"/>
        <v>0</v>
      </c>
      <c r="AV98" s="4">
        <f t="shared" si="162"/>
        <v>0</v>
      </c>
      <c r="AW98" s="4">
        <f t="shared" si="163"/>
        <v>0</v>
      </c>
      <c r="AX98" s="4">
        <f t="shared" si="164"/>
        <v>0</v>
      </c>
      <c r="AY98" s="4">
        <f t="shared" si="165"/>
        <v>0</v>
      </c>
      <c r="AZ98" s="4">
        <f>SUM(AY98)</f>
        <v>0</v>
      </c>
      <c r="BA98" s="12">
        <f t="shared" si="135"/>
        <v>0</v>
      </c>
      <c r="BB98" s="12">
        <f t="shared" si="136"/>
        <v>0</v>
      </c>
      <c r="BC98" s="17"/>
      <c r="BD98" s="7" t="str">
        <f>REPT(Sept!A98,1)</f>
        <v>X</v>
      </c>
      <c r="BE98" s="7">
        <f>IF(BF98&gt;0,1,0)</f>
        <v>0</v>
      </c>
      <c r="BF98" s="13"/>
      <c r="BG98" s="13"/>
      <c r="BH98" s="39">
        <f>IF(BG98=1,1,0)</f>
        <v>0</v>
      </c>
      <c r="BI98" s="13"/>
      <c r="BJ98" s="4">
        <f t="shared" si="137"/>
        <v>0</v>
      </c>
      <c r="BK98" s="4">
        <f t="shared" si="166"/>
        <v>0</v>
      </c>
      <c r="BL98" s="4">
        <f t="shared" si="167"/>
        <v>0</v>
      </c>
      <c r="BM98" s="4">
        <f t="shared" si="168"/>
        <v>0</v>
      </c>
      <c r="BN98" s="4">
        <f t="shared" si="169"/>
        <v>0</v>
      </c>
      <c r="BO98" s="4">
        <f>SUM(BN98)</f>
        <v>0</v>
      </c>
      <c r="BP98" s="4"/>
      <c r="BQ98" s="7" t="str">
        <f>REPT(Sept!A98,1)</f>
        <v>X</v>
      </c>
      <c r="BR98" s="7">
        <f>IF(BS98&gt;0,1,0)</f>
        <v>0</v>
      </c>
      <c r="BS98" s="13"/>
      <c r="BT98" s="13"/>
      <c r="BU98" s="39">
        <f>IF(BT98=1,1,0)</f>
        <v>0</v>
      </c>
      <c r="BV98" s="13"/>
      <c r="BW98" s="4">
        <f t="shared" si="138"/>
        <v>0</v>
      </c>
      <c r="BX98" s="4">
        <f t="shared" si="170"/>
        <v>0</v>
      </c>
      <c r="BY98" s="4">
        <f t="shared" si="171"/>
        <v>0</v>
      </c>
      <c r="BZ98" s="4">
        <f t="shared" si="172"/>
        <v>0</v>
      </c>
      <c r="CA98" s="4">
        <f t="shared" si="173"/>
        <v>0</v>
      </c>
      <c r="CB98" s="4">
        <f>SUM(CA98)</f>
        <v>0</v>
      </c>
      <c r="CC98" s="12">
        <f t="shared" si="139"/>
        <v>0</v>
      </c>
      <c r="CD98" s="12">
        <f t="shared" si="140"/>
        <v>0</v>
      </c>
      <c r="CE98" s="17"/>
      <c r="CF98" s="7" t="str">
        <f>REPT(Sept!A98,1)</f>
        <v>X</v>
      </c>
      <c r="CG98" s="7">
        <f>IF(CH98&gt;0,1,0)</f>
        <v>0</v>
      </c>
      <c r="CH98" s="13"/>
      <c r="CI98" s="13"/>
      <c r="CJ98" s="39">
        <f>IF(CI98=1,1,0)</f>
        <v>0</v>
      </c>
      <c r="CK98" s="13"/>
      <c r="CL98" s="4">
        <f t="shared" si="141"/>
        <v>0</v>
      </c>
      <c r="CM98" s="4">
        <f t="shared" si="174"/>
        <v>0</v>
      </c>
      <c r="CN98" s="4">
        <f t="shared" si="175"/>
        <v>0</v>
      </c>
      <c r="CO98" s="4">
        <f t="shared" si="176"/>
        <v>0</v>
      </c>
      <c r="CP98" s="4">
        <f t="shared" si="177"/>
        <v>0</v>
      </c>
      <c r="CQ98" s="4">
        <f>SUM(CP98)</f>
        <v>0</v>
      </c>
      <c r="CR98" s="4"/>
      <c r="CS98" s="7" t="str">
        <f>REPT(Sept!A98,1)</f>
        <v>X</v>
      </c>
      <c r="CT98" s="7">
        <f>IF(CU98&gt;0,1,0)</f>
        <v>0</v>
      </c>
      <c r="CU98" s="13"/>
      <c r="CV98" s="13"/>
      <c r="CW98" s="39">
        <f>IF(CV98=1,1,0)</f>
        <v>0</v>
      </c>
      <c r="CX98" s="13"/>
      <c r="CY98" s="4">
        <f t="shared" si="142"/>
        <v>0</v>
      </c>
      <c r="CZ98" s="4">
        <f t="shared" si="178"/>
        <v>0</v>
      </c>
      <c r="DA98" s="4">
        <f t="shared" si="179"/>
        <v>0</v>
      </c>
      <c r="DB98" s="4">
        <f t="shared" si="180"/>
        <v>0</v>
      </c>
      <c r="DC98" s="4">
        <f t="shared" si="181"/>
        <v>0</v>
      </c>
      <c r="DD98" s="4">
        <f>SUM(DC98)</f>
        <v>0</v>
      </c>
      <c r="DE98" s="12">
        <f t="shared" si="143"/>
        <v>0</v>
      </c>
      <c r="DF98" s="12">
        <f t="shared" si="144"/>
        <v>0</v>
      </c>
      <c r="DG98" s="17"/>
      <c r="DH98" s="7" t="str">
        <f>REPT(Sept!A98,1)</f>
        <v>X</v>
      </c>
      <c r="DI98" s="7">
        <f>IF(DJ98&gt;0,1,0)</f>
        <v>0</v>
      </c>
      <c r="DJ98" s="13"/>
      <c r="DK98" s="13"/>
      <c r="DL98" s="39">
        <f>IF(DK98=1,1,0)</f>
        <v>0</v>
      </c>
      <c r="DM98" s="13"/>
      <c r="DN98" s="4">
        <f t="shared" si="145"/>
        <v>0</v>
      </c>
      <c r="DO98" s="4">
        <f t="shared" si="182"/>
        <v>0</v>
      </c>
      <c r="DP98" s="4">
        <f t="shared" si="183"/>
        <v>0</v>
      </c>
      <c r="DQ98" s="4">
        <f t="shared" si="184"/>
        <v>0</v>
      </c>
      <c r="DR98" s="4">
        <f t="shared" si="185"/>
        <v>0</v>
      </c>
      <c r="DS98" s="4">
        <f>SUM(DR98)</f>
        <v>0</v>
      </c>
      <c r="DT98" s="4"/>
      <c r="DU98" s="7" t="str">
        <f>REPT(Sept!A98,1)</f>
        <v>X</v>
      </c>
      <c r="DV98" s="7">
        <f>IF(DW98&gt;0,1,0)</f>
        <v>0</v>
      </c>
      <c r="DW98" s="13"/>
      <c r="DX98" s="13"/>
      <c r="DY98" s="39">
        <f>IF(DX98=1,1,0)</f>
        <v>0</v>
      </c>
      <c r="DZ98" s="13"/>
      <c r="EA98" s="4">
        <f t="shared" si="146"/>
        <v>0</v>
      </c>
      <c r="EB98" s="4">
        <f t="shared" si="186"/>
        <v>0</v>
      </c>
      <c r="EC98" s="4">
        <f t="shared" si="187"/>
        <v>0</v>
      </c>
      <c r="ED98" s="4">
        <f t="shared" si="188"/>
        <v>0</v>
      </c>
      <c r="EE98" s="4">
        <f t="shared" si="189"/>
        <v>0</v>
      </c>
      <c r="EF98" s="4">
        <f t="shared" si="190"/>
        <v>0</v>
      </c>
      <c r="EG98" s="12">
        <f t="shared" si="191"/>
        <v>0</v>
      </c>
      <c r="EH98" s="22">
        <f t="shared" si="147"/>
        <v>0</v>
      </c>
      <c r="EI98" s="24">
        <f>SUM(EH98+Avr!EI98)</f>
        <v>0</v>
      </c>
      <c r="EJ98" s="25">
        <f t="shared" si="148"/>
        <v>0</v>
      </c>
      <c r="EK98" s="25">
        <f>SUM(EJ98+Avr!EK98)</f>
        <v>0</v>
      </c>
      <c r="EL98" s="41">
        <f t="shared" si="149"/>
        <v>0</v>
      </c>
    </row>
    <row r="99" spans="1:142" ht="13.5" thickBot="1">
      <c r="A99" s="107" t="str">
        <f>REPT(Sept!A99,1)</f>
        <v>X</v>
      </c>
      <c r="B99" s="7">
        <f>IF(C99&gt;0,1,0)</f>
        <v>0</v>
      </c>
      <c r="C99" s="13"/>
      <c r="D99" s="13"/>
      <c r="E99" s="39">
        <f>IF(D99=1,1,0)</f>
        <v>0</v>
      </c>
      <c r="F99" s="13"/>
      <c r="G99" s="4">
        <f t="shared" si="130"/>
        <v>0</v>
      </c>
      <c r="H99" s="4">
        <f t="shared" si="150"/>
        <v>0</v>
      </c>
      <c r="I99" s="4">
        <f t="shared" si="151"/>
        <v>0</v>
      </c>
      <c r="J99" s="4">
        <f t="shared" si="152"/>
        <v>0</v>
      </c>
      <c r="K99" s="4">
        <f t="shared" si="153"/>
        <v>0</v>
      </c>
      <c r="L99" s="4">
        <f>SUM(K99)</f>
        <v>0</v>
      </c>
      <c r="M99" s="4"/>
      <c r="N99" s="7" t="str">
        <f>REPT(Sept!A99,1)</f>
        <v>X</v>
      </c>
      <c r="O99" s="7">
        <f>IF(P99&gt;0,1,0)</f>
        <v>0</v>
      </c>
      <c r="P99" s="13"/>
      <c r="Q99" s="13"/>
      <c r="R99" s="39">
        <f>IF(Q99=1,1,0)</f>
        <v>0</v>
      </c>
      <c r="S99" s="13"/>
      <c r="T99" s="4">
        <f t="shared" si="131"/>
        <v>0</v>
      </c>
      <c r="U99" s="4">
        <f t="shared" si="154"/>
        <v>0</v>
      </c>
      <c r="V99" s="4">
        <f t="shared" si="155"/>
        <v>0</v>
      </c>
      <c r="W99" s="4">
        <f t="shared" si="156"/>
        <v>0</v>
      </c>
      <c r="X99" s="4">
        <f t="shared" si="157"/>
        <v>0</v>
      </c>
      <c r="Y99" s="4">
        <f>SUM(X99)</f>
        <v>0</v>
      </c>
      <c r="Z99" s="12">
        <f t="shared" si="132"/>
        <v>0</v>
      </c>
      <c r="AA99" s="17"/>
      <c r="AB99" s="7" t="str">
        <f>REPT(Sept!A99,1)</f>
        <v>X</v>
      </c>
      <c r="AC99" s="7">
        <f>IF(AD99&gt;0,1,0)</f>
        <v>0</v>
      </c>
      <c r="AD99" s="13"/>
      <c r="AE99" s="13"/>
      <c r="AF99" s="39">
        <f>IF(AE99=1,1,0)</f>
        <v>0</v>
      </c>
      <c r="AG99" s="13"/>
      <c r="AH99" s="4">
        <f t="shared" si="133"/>
        <v>0</v>
      </c>
      <c r="AI99" s="4">
        <f t="shared" si="158"/>
        <v>0</v>
      </c>
      <c r="AJ99" s="4">
        <f t="shared" si="159"/>
        <v>0</v>
      </c>
      <c r="AK99" s="4">
        <f t="shared" si="160"/>
        <v>0</v>
      </c>
      <c r="AL99" s="4">
        <f t="shared" si="161"/>
        <v>0</v>
      </c>
      <c r="AM99" s="4">
        <f>SUM(AL99)</f>
        <v>0</v>
      </c>
      <c r="AN99" s="4"/>
      <c r="AO99" s="7" t="str">
        <f>REPT(Sept!A99,1)</f>
        <v>X</v>
      </c>
      <c r="AP99" s="7">
        <f>IF(AQ99&gt;0,1,0)</f>
        <v>0</v>
      </c>
      <c r="AQ99" s="13"/>
      <c r="AR99" s="13"/>
      <c r="AS99" s="39">
        <f>IF(AR99=1,1,0)</f>
        <v>0</v>
      </c>
      <c r="AT99" s="13"/>
      <c r="AU99" s="4">
        <f t="shared" si="134"/>
        <v>0</v>
      </c>
      <c r="AV99" s="4">
        <f t="shared" si="162"/>
        <v>0</v>
      </c>
      <c r="AW99" s="4">
        <f t="shared" si="163"/>
        <v>0</v>
      </c>
      <c r="AX99" s="4">
        <f t="shared" si="164"/>
        <v>0</v>
      </c>
      <c r="AY99" s="4">
        <f t="shared" si="165"/>
        <v>0</v>
      </c>
      <c r="AZ99" s="4">
        <f>SUM(AY99)</f>
        <v>0</v>
      </c>
      <c r="BA99" s="12">
        <f t="shared" si="135"/>
        <v>0</v>
      </c>
      <c r="BB99" s="12">
        <f t="shared" si="136"/>
        <v>0</v>
      </c>
      <c r="BC99" s="17"/>
      <c r="BD99" s="7" t="str">
        <f>REPT(Sept!A99,1)</f>
        <v>X</v>
      </c>
      <c r="BE99" s="7">
        <f>IF(BF99&gt;0,1,0)</f>
        <v>0</v>
      </c>
      <c r="BF99" s="13"/>
      <c r="BG99" s="13"/>
      <c r="BH99" s="39">
        <f>IF(BG99=1,1,0)</f>
        <v>0</v>
      </c>
      <c r="BI99" s="13"/>
      <c r="BJ99" s="4">
        <f t="shared" si="137"/>
        <v>0</v>
      </c>
      <c r="BK99" s="4">
        <f t="shared" si="166"/>
        <v>0</v>
      </c>
      <c r="BL99" s="4">
        <f t="shared" si="167"/>
        <v>0</v>
      </c>
      <c r="BM99" s="4">
        <f t="shared" si="168"/>
        <v>0</v>
      </c>
      <c r="BN99" s="4">
        <f t="shared" si="169"/>
        <v>0</v>
      </c>
      <c r="BO99" s="4">
        <f>SUM(BN99)</f>
        <v>0</v>
      </c>
      <c r="BP99" s="4"/>
      <c r="BQ99" s="7" t="str">
        <f>REPT(Sept!A99,1)</f>
        <v>X</v>
      </c>
      <c r="BR99" s="7">
        <f>IF(BS99&gt;0,1,0)</f>
        <v>0</v>
      </c>
      <c r="BS99" s="13"/>
      <c r="BT99" s="13"/>
      <c r="BU99" s="39">
        <f>IF(BT99=1,1,0)</f>
        <v>0</v>
      </c>
      <c r="BV99" s="13"/>
      <c r="BW99" s="4">
        <f t="shared" si="138"/>
        <v>0</v>
      </c>
      <c r="BX99" s="4">
        <f t="shared" si="170"/>
        <v>0</v>
      </c>
      <c r="BY99" s="4">
        <f t="shared" si="171"/>
        <v>0</v>
      </c>
      <c r="BZ99" s="4">
        <f t="shared" si="172"/>
        <v>0</v>
      </c>
      <c r="CA99" s="4">
        <f t="shared" si="173"/>
        <v>0</v>
      </c>
      <c r="CB99" s="4">
        <f>SUM(CA99)</f>
        <v>0</v>
      </c>
      <c r="CC99" s="12">
        <f t="shared" si="139"/>
        <v>0</v>
      </c>
      <c r="CD99" s="12">
        <f t="shared" si="140"/>
        <v>0</v>
      </c>
      <c r="CE99" s="17"/>
      <c r="CF99" s="7" t="str">
        <f>REPT(Sept!A99,1)</f>
        <v>X</v>
      </c>
      <c r="CG99" s="7">
        <f>IF(CH99&gt;0,1,0)</f>
        <v>0</v>
      </c>
      <c r="CH99" s="13"/>
      <c r="CI99" s="13"/>
      <c r="CJ99" s="39">
        <f>IF(CI99=1,1,0)</f>
        <v>0</v>
      </c>
      <c r="CK99" s="13"/>
      <c r="CL99" s="4">
        <f t="shared" si="141"/>
        <v>0</v>
      </c>
      <c r="CM99" s="4">
        <f t="shared" si="174"/>
        <v>0</v>
      </c>
      <c r="CN99" s="4">
        <f t="shared" si="175"/>
        <v>0</v>
      </c>
      <c r="CO99" s="4">
        <f t="shared" si="176"/>
        <v>0</v>
      </c>
      <c r="CP99" s="4">
        <f t="shared" si="177"/>
        <v>0</v>
      </c>
      <c r="CQ99" s="4">
        <f>SUM(CP99)</f>
        <v>0</v>
      </c>
      <c r="CR99" s="4"/>
      <c r="CS99" s="7" t="str">
        <f>REPT(Sept!A99,1)</f>
        <v>X</v>
      </c>
      <c r="CT99" s="7">
        <f>IF(CU99&gt;0,1,0)</f>
        <v>0</v>
      </c>
      <c r="CU99" s="13"/>
      <c r="CV99" s="13"/>
      <c r="CW99" s="39">
        <f>IF(CV99=1,1,0)</f>
        <v>0</v>
      </c>
      <c r="CX99" s="13"/>
      <c r="CY99" s="4">
        <f t="shared" si="142"/>
        <v>0</v>
      </c>
      <c r="CZ99" s="4">
        <f t="shared" si="178"/>
        <v>0</v>
      </c>
      <c r="DA99" s="4">
        <f t="shared" si="179"/>
        <v>0</v>
      </c>
      <c r="DB99" s="4">
        <f t="shared" si="180"/>
        <v>0</v>
      </c>
      <c r="DC99" s="4">
        <f t="shared" si="181"/>
        <v>0</v>
      </c>
      <c r="DD99" s="4">
        <f>SUM(DC99)</f>
        <v>0</v>
      </c>
      <c r="DE99" s="12">
        <f t="shared" si="143"/>
        <v>0</v>
      </c>
      <c r="DF99" s="12">
        <f t="shared" si="144"/>
        <v>0</v>
      </c>
      <c r="DG99" s="17"/>
      <c r="DH99" s="7" t="str">
        <f>REPT(Sept!A99,1)</f>
        <v>X</v>
      </c>
      <c r="DI99" s="7">
        <f>IF(DJ99&gt;0,1,0)</f>
        <v>0</v>
      </c>
      <c r="DJ99" s="13"/>
      <c r="DK99" s="13"/>
      <c r="DL99" s="39">
        <f>IF(DK99=1,1,0)</f>
        <v>0</v>
      </c>
      <c r="DM99" s="13"/>
      <c r="DN99" s="4">
        <f t="shared" si="145"/>
        <v>0</v>
      </c>
      <c r="DO99" s="4">
        <f t="shared" si="182"/>
        <v>0</v>
      </c>
      <c r="DP99" s="4">
        <f t="shared" si="183"/>
        <v>0</v>
      </c>
      <c r="DQ99" s="4">
        <f t="shared" si="184"/>
        <v>0</v>
      </c>
      <c r="DR99" s="4">
        <f t="shared" si="185"/>
        <v>0</v>
      </c>
      <c r="DS99" s="4">
        <f>SUM(DR99)</f>
        <v>0</v>
      </c>
      <c r="DT99" s="4"/>
      <c r="DU99" s="7" t="str">
        <f>REPT(Sept!A99,1)</f>
        <v>X</v>
      </c>
      <c r="DV99" s="7">
        <f>IF(DW99&gt;0,1,0)</f>
        <v>0</v>
      </c>
      <c r="DW99" s="13"/>
      <c r="DX99" s="13"/>
      <c r="DY99" s="39">
        <f>IF(DX99=1,1,0)</f>
        <v>0</v>
      </c>
      <c r="DZ99" s="13"/>
      <c r="EA99" s="4">
        <f t="shared" si="146"/>
        <v>0</v>
      </c>
      <c r="EB99" s="4">
        <f t="shared" si="186"/>
        <v>0</v>
      </c>
      <c r="EC99" s="4">
        <f t="shared" si="187"/>
        <v>0</v>
      </c>
      <c r="ED99" s="4">
        <f t="shared" si="188"/>
        <v>0</v>
      </c>
      <c r="EE99" s="4">
        <f t="shared" si="189"/>
        <v>0</v>
      </c>
      <c r="EF99" s="4">
        <f t="shared" si="190"/>
        <v>0</v>
      </c>
      <c r="EG99" s="12">
        <f t="shared" si="191"/>
        <v>0</v>
      </c>
      <c r="EH99" s="22">
        <f t="shared" si="147"/>
        <v>0</v>
      </c>
      <c r="EI99" s="24">
        <f>SUM(EH99+Avr!EI99)</f>
        <v>0</v>
      </c>
      <c r="EJ99" s="25">
        <f t="shared" si="148"/>
        <v>0</v>
      </c>
      <c r="EK99" s="25">
        <f>SUM(EJ99+Avr!EK99)</f>
        <v>0</v>
      </c>
      <c r="EL99" s="41">
        <f t="shared" si="149"/>
        <v>0</v>
      </c>
    </row>
    <row r="100" spans="1:142" ht="13.5" thickBot="1">
      <c r="A100" s="107" t="str">
        <f>REPT(Sept!A100,1)</f>
        <v>X</v>
      </c>
      <c r="B100" s="7">
        <f>IF(C100&gt;0,1,0)</f>
        <v>0</v>
      </c>
      <c r="C100" s="13"/>
      <c r="D100" s="13"/>
      <c r="E100" s="39">
        <f>IF(D100=1,1,0)</f>
        <v>0</v>
      </c>
      <c r="F100" s="13"/>
      <c r="G100" s="4">
        <f t="shared" si="130"/>
        <v>0</v>
      </c>
      <c r="H100" s="4">
        <f t="shared" si="150"/>
        <v>0</v>
      </c>
      <c r="I100" s="4">
        <f t="shared" si="151"/>
        <v>0</v>
      </c>
      <c r="J100" s="4">
        <f t="shared" si="152"/>
        <v>0</v>
      </c>
      <c r="K100" s="4">
        <f t="shared" si="153"/>
        <v>0</v>
      </c>
      <c r="L100" s="4">
        <f>SUM(K100)</f>
        <v>0</v>
      </c>
      <c r="M100" s="4"/>
      <c r="N100" s="7" t="str">
        <f>REPT(Sept!A100,1)</f>
        <v>X</v>
      </c>
      <c r="O100" s="7">
        <f>IF(P100&gt;0,1,0)</f>
        <v>0</v>
      </c>
      <c r="P100" s="13"/>
      <c r="Q100" s="13"/>
      <c r="R100" s="39">
        <f>IF(Q100=1,1,0)</f>
        <v>0</v>
      </c>
      <c r="S100" s="13"/>
      <c r="T100" s="4">
        <f t="shared" si="131"/>
        <v>0</v>
      </c>
      <c r="U100" s="4">
        <f t="shared" si="154"/>
        <v>0</v>
      </c>
      <c r="V100" s="4">
        <f t="shared" si="155"/>
        <v>0</v>
      </c>
      <c r="W100" s="4">
        <f>IF(AND(Q100=4,$O$101&gt;25),V100*1.2,V100)</f>
        <v>0</v>
      </c>
      <c r="X100" s="4">
        <f>IF(AND(Q100=5,$O$101&gt;25),W100*1.1,W100)</f>
        <v>0</v>
      </c>
      <c r="Y100" s="4">
        <f>SUM(X100)</f>
        <v>0</v>
      </c>
      <c r="Z100" s="12">
        <f t="shared" si="132"/>
        <v>0</v>
      </c>
      <c r="AA100" s="17"/>
      <c r="AB100" s="7" t="str">
        <f>REPT(Sept!A100,1)</f>
        <v>X</v>
      </c>
      <c r="AC100" s="7">
        <f>IF(AD100&gt;0,1,0)</f>
        <v>0</v>
      </c>
      <c r="AD100" s="13"/>
      <c r="AE100" s="13"/>
      <c r="AF100" s="39">
        <f>IF(AE100=1,1,0)</f>
        <v>0</v>
      </c>
      <c r="AG100" s="13"/>
      <c r="AH100" s="4">
        <f t="shared" si="133"/>
        <v>0</v>
      </c>
      <c r="AI100" s="4">
        <f t="shared" si="158"/>
        <v>0</v>
      </c>
      <c r="AJ100" s="4">
        <f t="shared" si="159"/>
        <v>0</v>
      </c>
      <c r="AK100" s="4">
        <f t="shared" si="160"/>
        <v>0</v>
      </c>
      <c r="AL100" s="4">
        <f t="shared" si="161"/>
        <v>0</v>
      </c>
      <c r="AM100" s="4">
        <f>SUM(AL100)</f>
        <v>0</v>
      </c>
      <c r="AN100" s="4"/>
      <c r="AO100" s="7" t="str">
        <f>REPT(Sept!A100,1)</f>
        <v>X</v>
      </c>
      <c r="AP100" s="7">
        <f>IF(AQ100&gt;0,1,0)</f>
        <v>0</v>
      </c>
      <c r="AQ100" s="13"/>
      <c r="AR100" s="13"/>
      <c r="AS100" s="39">
        <f>IF(AR100=1,1,0)</f>
        <v>0</v>
      </c>
      <c r="AT100" s="13"/>
      <c r="AU100" s="4">
        <f t="shared" si="134"/>
        <v>0</v>
      </c>
      <c r="AV100" s="4">
        <f t="shared" si="162"/>
        <v>0</v>
      </c>
      <c r="AW100" s="4">
        <f t="shared" si="163"/>
        <v>0</v>
      </c>
      <c r="AX100" s="4">
        <f t="shared" si="164"/>
        <v>0</v>
      </c>
      <c r="AY100" s="4">
        <f t="shared" si="165"/>
        <v>0</v>
      </c>
      <c r="AZ100" s="4">
        <f>SUM(AY100)</f>
        <v>0</v>
      </c>
      <c r="BA100" s="12">
        <f t="shared" si="135"/>
        <v>0</v>
      </c>
      <c r="BB100" s="12">
        <f t="shared" si="136"/>
        <v>0</v>
      </c>
      <c r="BC100" s="17"/>
      <c r="BD100" s="7" t="str">
        <f>REPT(Sept!A100,1)</f>
        <v>X</v>
      </c>
      <c r="BE100" s="7">
        <f>IF(BF100&gt;0,1,0)</f>
        <v>0</v>
      </c>
      <c r="BF100" s="13"/>
      <c r="BG100" s="13"/>
      <c r="BH100" s="39">
        <f>IF(BG100=1,1,0)</f>
        <v>0</v>
      </c>
      <c r="BI100" s="13"/>
      <c r="BJ100" s="4">
        <f t="shared" si="137"/>
        <v>0</v>
      </c>
      <c r="BK100" s="4">
        <f t="shared" si="166"/>
        <v>0</v>
      </c>
      <c r="BL100" s="4">
        <f t="shared" si="167"/>
        <v>0</v>
      </c>
      <c r="BM100" s="4">
        <f t="shared" si="168"/>
        <v>0</v>
      </c>
      <c r="BN100" s="4">
        <f t="shared" si="169"/>
        <v>0</v>
      </c>
      <c r="BO100" s="4">
        <f>SUM(BN100)</f>
        <v>0</v>
      </c>
      <c r="BP100" s="4"/>
      <c r="BQ100" s="7" t="str">
        <f>REPT(Sept!A100,1)</f>
        <v>X</v>
      </c>
      <c r="BR100" s="7">
        <f>IF(BS100&gt;0,1,0)</f>
        <v>0</v>
      </c>
      <c r="BS100" s="13"/>
      <c r="BT100" s="13"/>
      <c r="BU100" s="39">
        <f>IF(BT100=1,1,0)</f>
        <v>0</v>
      </c>
      <c r="BV100" s="13"/>
      <c r="BW100" s="4">
        <f t="shared" si="138"/>
        <v>0</v>
      </c>
      <c r="BX100" s="4">
        <f t="shared" si="170"/>
        <v>0</v>
      </c>
      <c r="BY100" s="4">
        <f t="shared" si="171"/>
        <v>0</v>
      </c>
      <c r="BZ100" s="4">
        <f t="shared" si="172"/>
        <v>0</v>
      </c>
      <c r="CA100" s="4">
        <f t="shared" si="173"/>
        <v>0</v>
      </c>
      <c r="CB100" s="4">
        <f>SUM(CA100)</f>
        <v>0</v>
      </c>
      <c r="CC100" s="12">
        <f t="shared" si="139"/>
        <v>0</v>
      </c>
      <c r="CD100" s="12">
        <f t="shared" si="140"/>
        <v>0</v>
      </c>
      <c r="CE100" s="17"/>
      <c r="CF100" s="7" t="str">
        <f>REPT(Sept!A100,1)</f>
        <v>X</v>
      </c>
      <c r="CG100" s="7">
        <f>IF(CH100&gt;0,1,0)</f>
        <v>0</v>
      </c>
      <c r="CH100" s="13"/>
      <c r="CI100" s="13"/>
      <c r="CJ100" s="39">
        <f>IF(CI100=1,1,0)</f>
        <v>0</v>
      </c>
      <c r="CK100" s="13"/>
      <c r="CL100" s="4">
        <f t="shared" si="141"/>
        <v>0</v>
      </c>
      <c r="CM100" s="4">
        <f t="shared" si="174"/>
        <v>0</v>
      </c>
      <c r="CN100" s="4">
        <f t="shared" si="175"/>
        <v>0</v>
      </c>
      <c r="CO100" s="4">
        <f t="shared" si="176"/>
        <v>0</v>
      </c>
      <c r="CP100" s="4">
        <f t="shared" si="177"/>
        <v>0</v>
      </c>
      <c r="CQ100" s="4">
        <f>SUM(CP100)</f>
        <v>0</v>
      </c>
      <c r="CR100" s="4"/>
      <c r="CS100" s="7" t="str">
        <f>REPT(Sept!A100,1)</f>
        <v>X</v>
      </c>
      <c r="CT100" s="7">
        <f>IF(CU100&gt;0,1,0)</f>
        <v>0</v>
      </c>
      <c r="CU100" s="13"/>
      <c r="CV100" s="13"/>
      <c r="CW100" s="39">
        <f>IF(CV100=1,1,0)</f>
        <v>0</v>
      </c>
      <c r="CX100" s="13"/>
      <c r="CY100" s="4">
        <f t="shared" si="142"/>
        <v>0</v>
      </c>
      <c r="CZ100" s="4">
        <f t="shared" si="178"/>
        <v>0</v>
      </c>
      <c r="DA100" s="4">
        <f t="shared" si="179"/>
        <v>0</v>
      </c>
      <c r="DB100" s="4">
        <f>IF(AND(CV100=4,$CT$101&gt;25),DA100*1.2,DA100)</f>
        <v>0</v>
      </c>
      <c r="DC100" s="4">
        <f>IF(AND(CV100=5,$CT$101&gt;25),DB100*1.1,DB100)</f>
        <v>0</v>
      </c>
      <c r="DD100" s="4">
        <f>SUM(DC100)</f>
        <v>0</v>
      </c>
      <c r="DE100" s="12">
        <f t="shared" si="143"/>
        <v>0</v>
      </c>
      <c r="DF100" s="12">
        <f t="shared" si="144"/>
        <v>0</v>
      </c>
      <c r="DG100" s="17"/>
      <c r="DH100" s="7" t="str">
        <f>REPT(Sept!A100,1)</f>
        <v>X</v>
      </c>
      <c r="DI100" s="7">
        <f>IF(DJ100&gt;0,1,0)</f>
        <v>0</v>
      </c>
      <c r="DJ100" s="13"/>
      <c r="DK100" s="13"/>
      <c r="DL100" s="39">
        <f>IF(DK100=1,1,0)</f>
        <v>0</v>
      </c>
      <c r="DM100" s="13"/>
      <c r="DN100" s="4">
        <f t="shared" si="145"/>
        <v>0</v>
      </c>
      <c r="DO100" s="4">
        <f t="shared" si="182"/>
        <v>0</v>
      </c>
      <c r="DP100" s="4">
        <f t="shared" si="183"/>
        <v>0</v>
      </c>
      <c r="DQ100" s="4">
        <f t="shared" si="184"/>
        <v>0</v>
      </c>
      <c r="DR100" s="4">
        <f t="shared" si="185"/>
        <v>0</v>
      </c>
      <c r="DS100" s="4">
        <f>SUM(DR100)</f>
        <v>0</v>
      </c>
      <c r="DT100" s="4"/>
      <c r="DU100" s="7" t="str">
        <f>REPT(Sept!A100,1)</f>
        <v>X</v>
      </c>
      <c r="DV100" s="7">
        <f>IF(DW100&gt;0,1,0)</f>
        <v>0</v>
      </c>
      <c r="DW100" s="13"/>
      <c r="DX100" s="13"/>
      <c r="DY100" s="39">
        <f>IF(DX100=1,1,0)</f>
        <v>0</v>
      </c>
      <c r="DZ100" s="13"/>
      <c r="EA100" s="4">
        <f t="shared" si="146"/>
        <v>0</v>
      </c>
      <c r="EB100" s="4">
        <f t="shared" si="186"/>
        <v>0</v>
      </c>
      <c r="EC100" s="4">
        <f t="shared" si="187"/>
        <v>0</v>
      </c>
      <c r="ED100" s="4">
        <f t="shared" si="188"/>
        <v>0</v>
      </c>
      <c r="EE100" s="4">
        <f t="shared" si="189"/>
        <v>0</v>
      </c>
      <c r="EF100" s="4">
        <f t="shared" si="190"/>
        <v>0</v>
      </c>
      <c r="EG100" s="12">
        <f t="shared" si="191"/>
        <v>0</v>
      </c>
      <c r="EH100" s="22">
        <f t="shared" si="147"/>
        <v>0</v>
      </c>
      <c r="EI100" s="24">
        <f>SUM(EH100+Avr!EI100)</f>
        <v>0</v>
      </c>
      <c r="EJ100" s="25">
        <f t="shared" si="148"/>
        <v>0</v>
      </c>
      <c r="EK100" s="25">
        <f>SUM(EJ100+Avr!EK100)</f>
        <v>0</v>
      </c>
      <c r="EL100" s="41">
        <f t="shared" si="149"/>
        <v>0</v>
      </c>
    </row>
    <row r="101" spans="1:142">
      <c r="A101" s="7" t="s">
        <v>1</v>
      </c>
      <c r="B101" s="7">
        <f>SUM(B11:B100)+F101</f>
        <v>34</v>
      </c>
      <c r="C101" s="4">
        <f>SUM(C11:C100)</f>
        <v>589</v>
      </c>
      <c r="D101" s="4">
        <f>SUM(D11:D100)</f>
        <v>15</v>
      </c>
      <c r="E101" s="4">
        <f>SUM(E11:E100)</f>
        <v>1</v>
      </c>
      <c r="F101" s="4">
        <f>SUM(F11:F100)</f>
        <v>3</v>
      </c>
      <c r="N101" s="7" t="s">
        <v>1</v>
      </c>
      <c r="O101" s="7">
        <f>SUM(O11:O100)+S101</f>
        <v>33</v>
      </c>
      <c r="P101" s="4">
        <f>SUM(P11:P100)</f>
        <v>551</v>
      </c>
      <c r="Q101" s="4">
        <f>SUM(Q11:Q100)</f>
        <v>15</v>
      </c>
      <c r="R101" s="4">
        <f>SUM(R11:R100)</f>
        <v>1</v>
      </c>
      <c r="S101" s="4">
        <f>SUM(S11:S100)</f>
        <v>4</v>
      </c>
      <c r="AA101" s="17"/>
      <c r="AB101" s="7" t="s">
        <v>1</v>
      </c>
      <c r="AC101" s="7">
        <f>SUM(AC11:AC100)+AG101</f>
        <v>28</v>
      </c>
      <c r="AD101" s="4">
        <f>SUM(AD11:AD100)</f>
        <v>406</v>
      </c>
      <c r="AE101" s="4">
        <f>SUM(AE11:AE100)</f>
        <v>15</v>
      </c>
      <c r="AF101" s="4">
        <f>SUM(AF11:AF100)</f>
        <v>1</v>
      </c>
      <c r="AG101" s="4">
        <f>SUM(AG11:AG100)</f>
        <v>0</v>
      </c>
      <c r="AO101" s="7" t="s">
        <v>1</v>
      </c>
      <c r="AP101" s="7">
        <f>SUM(AP11:AP100)+AT101</f>
        <v>35</v>
      </c>
      <c r="AQ101" s="4">
        <f>SUM(AQ11:AQ100)</f>
        <v>629</v>
      </c>
      <c r="AR101" s="4">
        <f>SUM(AR11:AR100)</f>
        <v>15</v>
      </c>
      <c r="AS101" s="4">
        <f>SUM(AS11:AS100)</f>
        <v>1</v>
      </c>
      <c r="AT101" s="4">
        <f>SUM(AT11:AT100)</f>
        <v>1</v>
      </c>
      <c r="BC101" s="17"/>
      <c r="BD101" s="7" t="s">
        <v>1</v>
      </c>
      <c r="BE101" s="7">
        <f>SUM(BE7:BE100)</f>
        <v>31</v>
      </c>
      <c r="BF101" s="4">
        <f>SUM(BF11:BF100)</f>
        <v>496</v>
      </c>
      <c r="BG101" s="4">
        <f>SUM(BG11:BG100)</f>
        <v>15</v>
      </c>
      <c r="BH101" s="4">
        <f>SUM(BH11:BH100)</f>
        <v>1</v>
      </c>
      <c r="BI101" s="4">
        <f>SUM(BI11:BI100)</f>
        <v>0</v>
      </c>
      <c r="BQ101" s="7" t="s">
        <v>1</v>
      </c>
      <c r="BR101" s="7">
        <f>SUM(BR11:BR100)+BV101</f>
        <v>25</v>
      </c>
      <c r="BS101" s="4">
        <f>SUM(BS11:BS100)</f>
        <v>325</v>
      </c>
      <c r="BT101" s="4">
        <f>SUM(BT11:BT100)</f>
        <v>15</v>
      </c>
      <c r="BU101" s="4">
        <f>SUM(BU11:BU100)</f>
        <v>1</v>
      </c>
      <c r="BV101" s="4">
        <f>SUM(BV11:BV100)</f>
        <v>0</v>
      </c>
      <c r="CE101" s="17"/>
      <c r="CF101" s="7" t="s">
        <v>1</v>
      </c>
      <c r="CG101" s="7">
        <f>SUM(CG11:CG100)+CK101</f>
        <v>31</v>
      </c>
      <c r="CH101" s="4">
        <f>SUM(CH11:CH100)</f>
        <v>496</v>
      </c>
      <c r="CI101" s="4">
        <f>SUM(CI11:CI100)</f>
        <v>15</v>
      </c>
      <c r="CJ101" s="4">
        <f>SUM(CJ11:CJ100)</f>
        <v>1</v>
      </c>
      <c r="CK101" s="4">
        <f>SUM(CK11:CK100)</f>
        <v>0</v>
      </c>
      <c r="CS101" s="7" t="s">
        <v>1</v>
      </c>
      <c r="CT101" s="7">
        <f>SUM(CT11:CT100)+CX101</f>
        <v>31</v>
      </c>
      <c r="CU101" s="4">
        <f>SUM(CU11:CU100)</f>
        <v>495</v>
      </c>
      <c r="CV101" s="4">
        <f>SUM(CV11:CV100)</f>
        <v>15</v>
      </c>
      <c r="CW101" s="4">
        <f>SUM(CW11:CW100)</f>
        <v>1</v>
      </c>
      <c r="CX101" s="4">
        <f>SUM(CX11:CX100)</f>
        <v>1</v>
      </c>
      <c r="DG101" s="30"/>
      <c r="DH101" s="7" t="s">
        <v>1</v>
      </c>
      <c r="DI101" s="7">
        <f>SUM(DI11:DI100)+DM101</f>
        <v>0</v>
      </c>
      <c r="DJ101" s="4">
        <f>SUM(DJ11:DJ100)</f>
        <v>0</v>
      </c>
      <c r="DK101" s="4">
        <f>SUM(DK11:DK100)</f>
        <v>0</v>
      </c>
      <c r="DL101" s="4">
        <f>SUM(DL11:DL100)</f>
        <v>0</v>
      </c>
      <c r="DM101" s="4">
        <f>SUM(DM11:DM100)</f>
        <v>0</v>
      </c>
      <c r="DU101" s="7" t="s">
        <v>1</v>
      </c>
      <c r="DV101" s="7">
        <f>SUM(DV11:DV100)+DZ101</f>
        <v>0</v>
      </c>
      <c r="DW101" s="4">
        <f>SUM(DW11:DW100)</f>
        <v>0</v>
      </c>
      <c r="DX101" s="4">
        <f>SUM(DX11:DX100)</f>
        <v>0</v>
      </c>
      <c r="DY101" s="4">
        <f>SUM(DY11:DY100)</f>
        <v>0</v>
      </c>
      <c r="DZ101" s="4">
        <f>SUM(DZ11:DZ100)</f>
        <v>0</v>
      </c>
      <c r="EH101" s="21"/>
      <c r="EI101" s="68"/>
      <c r="EJ101" s="5"/>
      <c r="EL101" s="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21</vt:i4>
      </vt:variant>
    </vt:vector>
  </HeadingPairs>
  <TitlesOfParts>
    <vt:vector size="21" baseType="lpstr">
      <vt:lpstr>Sept</vt:lpstr>
      <vt:lpstr>Oct</vt:lpstr>
      <vt:lpstr>Nov</vt:lpstr>
      <vt:lpstr>Dec</vt:lpstr>
      <vt:lpstr>Jan</vt:lpstr>
      <vt:lpstr>Fev</vt:lpstr>
      <vt:lpstr>Mars</vt:lpstr>
      <vt:lpstr>Avr</vt:lpstr>
      <vt:lpstr>Mai</vt:lpstr>
      <vt:lpstr>Juin</vt:lpstr>
      <vt:lpstr>Récap</vt:lpstr>
      <vt:lpstr>Points mensuels</vt:lpstr>
      <vt:lpstr>Winner</vt:lpstr>
      <vt:lpstr>Prés semaine</vt:lpstr>
      <vt:lpstr>Impression mois</vt:lpstr>
      <vt:lpstr>Impression an</vt:lpstr>
      <vt:lpstr>Pres mois</vt:lpstr>
      <vt:lpstr>Les gagnants mensuels</vt:lpstr>
      <vt:lpstr>Recaves</vt:lpstr>
      <vt:lpstr>Imp recaves</vt:lpstr>
      <vt:lpstr>Calendrier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</dc:creator>
  <cp:lastModifiedBy>olivier</cp:lastModifiedBy>
  <cp:lastPrinted>2019-08-23T14:33:43Z</cp:lastPrinted>
  <dcterms:created xsi:type="dcterms:W3CDTF">2008-08-28T11:41:02Z</dcterms:created>
  <dcterms:modified xsi:type="dcterms:W3CDTF">2019-08-23T14:35:30Z</dcterms:modified>
</cp:coreProperties>
</file>